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B1F73824-5934-4D17-9D01-2C0AE899F1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Promedio Horas" sheetId="18" r:id="rId6"/>
    <sheet name="Venta C" sheetId="10" r:id="rId7"/>
    <sheet name="Base Cobertura" sheetId="9" r:id="rId8"/>
    <sheet name="Base venta C" sheetId="12" r:id="rId9"/>
    <sheet name="Venta x Proveedor" sheetId="21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2" l="1"/>
  <c r="G23" i="22"/>
  <c r="G20" i="22"/>
  <c r="C33" i="22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<sst xmlns="http://schemas.openxmlformats.org/spreadsheetml/2006/main" count="144548" uniqueCount="2859">
  <si>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</si>
  <si>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</si>
  <si>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</si>
  <si>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</si>
  <si>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</si>
  <si>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</si>
  <si>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</si>
  <si>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</si>
  <si>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</si>
  <si>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</si>
  <si>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</si>
  <si>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</si>
  <si>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</si>
  <si>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</si>
  <si>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</si>
  <si>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</si>
  <si>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</si>
  <si>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</si>
  <si>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</si>
  <si>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</si>
  <si>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</si>
  <si>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</si>
  <si>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</si>
  <si>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</si>
  <si>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</si>
  <si>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</si>
  <si>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</si>
  <si>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</si>
  <si>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</si>
  <si>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</si>
  <si>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</si>
  <si>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</si>
  <si>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</si>
  <si>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</si>
  <si>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</si>
  <si>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</si>
  <si>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</si>
  <si>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</si>
  <si>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</si>
  <si>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</si>
  <si>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</si>
  <si>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</si>
  <si>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</si>
  <si>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</si>
  <si>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</si>
  <si>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</si>
  <si>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</si>
  <si>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</si>
  <si>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</si>
  <si>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</si>
  <si>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</si>
  <si>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</si>
  <si>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</si>
  <si>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</si>
  <si>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</si>
  <si>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</si>
  <si>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</si>
  <si>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</si>
  <si>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</si>
  <si>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</si>
  <si>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</si>
  <si>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</si>
  <si>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</si>
  <si>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</si>
  <si>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</si>
  <si>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</si>
  <si>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</si>
  <si>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</si>
  <si>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</si>
  <si>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</si>
  <si>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</si>
  <si>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</si>
  <si>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</si>
  <si>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</si>
  <si>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</si>
  <si>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</si>
  <si>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</si>
  <si>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</si>
  <si>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</si>
  <si>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</si>
  <si>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</si>
  <si>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</si>
  <si>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</si>
  <si>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</si>
  <si>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</si>
  <si>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</si>
  <si>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</si>
  <si>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</si>
  <si>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</si>
  <si>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</si>
  <si>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</si>
  <si>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</si>
  <si>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</si>
  <si>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</si>
  <si>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</si>
  <si>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</si>
  <si>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</si>
  <si>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</si>
  <si>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</si>
  <si>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</si>
  <si>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</si>
  <si>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</si>
  <si>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</si>
  <si>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</si>
  <si>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</si>
  <si>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</si>
  <si>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</si>
  <si>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</si>
  <si>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</si>
  <si>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</si>
  <si>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</si>
  <si>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</si>
  <si>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</si>
  <si>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</si>
  <si>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</si>
  <si>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</si>
  <si>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</si>
  <si>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</si>
  <si>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</si>
  <si>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</si>
  <si>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</si>
  <si>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</si>
  <si>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</si>
  <si>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</si>
  <si>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</si>
  <si>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</si>
  <si>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</si>
  <si>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</si>
  <si>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</si>
  <si>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</si>
  <si>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</si>
  <si>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</si>
  <si>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</si>
  <si>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</si>
  <si>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</si>
  <si>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</si>
  <si>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</si>
  <si>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</si>
  <si>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</si>
  <si>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</si>
  <si>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</si>
  <si>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</si>
  <si>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</si>
  <si>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</si>
  <si>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</si>
  <si>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</si>
  <si>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</si>
  <si>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</si>
  <si>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</si>
  <si>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</si>
  <si>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</si>
  <si>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</si>
  <si>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</si>
  <si>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</si>
  <si>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</si>
  <si>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</si>
  <si>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</si>
  <si>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</si>
  <si>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</si>
  <si>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</si>
  <si>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</si>
  <si>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</si>
  <si>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</si>
  <si>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</si>
  <si>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</si>
  <si>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</si>
  <si>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</si>
  <si>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</si>
  <si>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</si>
  <si>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</si>
  <si>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</si>
  <si>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</si>
  <si>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</si>
  <si>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</si>
  <si>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</si>
  <si>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</si>
  <si>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</si>
  <si>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</si>
  <si>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</si>
  <si>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</si>
  <si>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</si>
  <si>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</si>
  <si>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</si>
  <si>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</si>
  <si>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</si>
  <si>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</si>
  <si>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</si>
  <si>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</si>
  <si>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</si>
  <si>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</si>
  <si>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</si>
  <si>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</si>
  <si>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</si>
  <si>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</si>
  <si>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</si>
  <si>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</si>
  <si>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</si>
  <si>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</si>
  <si>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</si>
  <si>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</si>
  <si>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</si>
  <si>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</si>
  <si>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</si>
  <si>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</si>
  <si>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</si>
  <si>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</si>
  <si>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</si>
  <si>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</si>
  <si>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</si>
  <si>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</si>
  <si>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</si>
  <si>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</si>
  <si>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</si>
  <si>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</si>
  <si>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</si>
  <si>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</si>
  <si>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</si>
  <si>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</si>
  <si>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</si>
  <si>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</si>
  <si>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</si>
  <si>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</si>
  <si>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</si>
  <si>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</si>
  <si>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</si>
  <si>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</si>
  <si>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</si>
  <si>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</si>
  <si>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</si>
  <si>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</si>
  <si>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</si>
  <si>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</si>
  <si>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</si>
  <si>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</si>
  <si>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</si>
  <si>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</si>
  <si>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</si>
  <si>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</si>
  <si>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</si>
  <si>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</si>
  <si>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</si>
  <si>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</si>
  <si>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</si>
  <si>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</si>
  <si>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</si>
  <si>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</si>
  <si>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</si>
  <si>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</si>
  <si>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</si>
  <si>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</si>
  <si>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</si>
  <si>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</si>
  <si>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</si>
  <si>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</si>
  <si>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</si>
  <si>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</si>
  <si>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</si>
  <si>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</si>
  <si>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</si>
  <si>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</si>
  <si>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</si>
  <si>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</si>
  <si>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</si>
  <si>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</si>
  <si>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</si>
  <si>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</si>
  <si>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</si>
  <si>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</si>
  <si>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</si>
  <si>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</si>
  <si>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</si>
  <si>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</si>
  <si>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</si>
  <si>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</si>
  <si>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</si>
  <si>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</si>
  <si>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</si>
  <si>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</si>
  <si>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</si>
  <si>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</si>
  <si>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</si>
  <si>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</si>
  <si>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</si>
  <si>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</si>
  <si>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</si>
  <si>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</si>
  <si>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</si>
  <si>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</si>
  <si>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</si>
  <si>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</si>
  <si>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</si>
  <si>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</si>
  <si>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</si>
  <si>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</si>
  <si>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</si>
  <si>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</si>
  <si>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</si>
  <si>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</si>
  <si>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</si>
  <si>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</si>
  <si>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</si>
  <si>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</si>
  <si>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</si>
  <si>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</si>
  <si>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</si>
  <si>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</si>
  <si>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</si>
  <si>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</si>
  <si>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</si>
  <si>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</si>
  <si>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</si>
  <si>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</si>
  <si>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</si>
  <si>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</si>
  <si>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</si>
  <si>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</si>
  <si>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</si>
  <si>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</si>
  <si>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</si>
  <si>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</si>
  <si>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</si>
  <si>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</si>
  <si>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</si>
  <si>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</si>
  <si>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</si>
  <si>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</si>
  <si>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</si>
  <si>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</si>
  <si>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</si>
  <si>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</si>
  <si>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</si>
  <si>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</si>
  <si>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</si>
  <si>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</si>
  <si>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</si>
  <si>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</si>
  <si>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</si>
  <si>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</si>
  <si>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</si>
  <si>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</si>
  <si>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</si>
  <si>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</si>
  <si>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</si>
  <si>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</si>
  <si>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</si>
  <si>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</si>
  <si>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</si>
  <si>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</si>
  <si>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</si>
  <si>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</si>
  <si>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</si>
  <si>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</si>
  <si>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</si>
  <si>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</si>
  <si>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</si>
  <si>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</si>
  <si>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</si>
  <si>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</si>
  <si>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</si>
  <si>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(000003) PILA E 93 C X 2U ENERGIZER ALCALINA</t>
  </si>
  <si>
    <t>PILA E 93 C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</si>
  <si>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</si>
  <si>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</si>
  <si>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</si>
  <si>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</si>
  <si>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</si>
  <si>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</si>
  <si>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</si>
  <si>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</si>
  <si>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</si>
  <si>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</si>
  <si>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</si>
  <si>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</si>
  <si>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</si>
  <si>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</si>
  <si>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</si>
  <si>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</si>
  <si>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</si>
  <si>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</si>
  <si>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</si>
  <si>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</si>
  <si>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</si>
  <si>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</si>
  <si>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</si>
  <si>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</si>
  <si>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</si>
  <si>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</si>
  <si>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</si>
  <si>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</si>
  <si>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</si>
  <si>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</si>
  <si>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</si>
  <si>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</si>
  <si>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</si>
  <si>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</si>
  <si>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</si>
  <si>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</si>
  <si>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</si>
  <si>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</si>
  <si>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</si>
  <si>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</si>
  <si>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</si>
  <si>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</si>
  <si>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(000362) BANANINA X30U. X 15G</t>
  </si>
  <si>
    <t>BANANINA X30U. X 15G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</si>
  <si>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</si>
  <si>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</si>
  <si>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</si>
  <si>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</si>
  <si>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</si>
  <si>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</si>
  <si>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</si>
  <si>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</si>
  <si>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</si>
  <si>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</si>
  <si>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(000462) BOTELLA TERMICA MATE LISTO</t>
  </si>
  <si>
    <t>BOTELLA TERMICA MATE LISTO</t>
  </si>
  <si>
    <t>(000542) PILA ECR-2032 X 5U ESP CALCULADORA</t>
  </si>
  <si>
    <t>PILA ECR-2032 X 5U ESP CALCULADORA</t>
  </si>
  <si>
    <t>(000549) CARAM MASTICABLE DONGA X 218 U</t>
  </si>
  <si>
    <t>CARAM MASTICABLE DONGA X 218 U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</si>
  <si>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</si>
  <si>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</si>
  <si>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</si>
  <si>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</si>
  <si>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</si>
  <si>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</si>
  <si>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</si>
  <si>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</si>
  <si>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(000566) BUBBALOO 60'S FRUTILLA</t>
  </si>
  <si>
    <t>BUBBALOO 60'S FRUTILLA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</si>
  <si>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</si>
  <si>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</si>
  <si>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</si>
  <si>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</si>
  <si>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</si>
  <si>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</si>
  <si>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</si>
  <si>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</si>
  <si>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</si>
  <si>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</si>
  <si>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</si>
  <si>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</si>
  <si>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</si>
  <si>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</si>
  <si>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(000711) PILA ECR-2016 X 5U ESP CALCULADORA</t>
  </si>
  <si>
    <t>PILA ECR-2016 X 5U ESP CALCULADORA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</si>
  <si>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</si>
  <si>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</si>
  <si>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</si>
  <si>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</si>
  <si>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</si>
  <si>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</si>
  <si>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</si>
  <si>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</si>
  <si>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(000742) PRESERV PRIME CON ESPERMICIDA X 3U</t>
  </si>
  <si>
    <t>PRESERV PRIME CON ESPERMICIDA X 3U</t>
  </si>
  <si>
    <t>PRIME</t>
  </si>
  <si>
    <t>1150 - PRIME</t>
  </si>
  <si>
    <t>(000744) PRESERV PRIME SUPER FINOS X 3U.</t>
  </si>
  <si>
    <t>PRESERV PRIME SUPER FINOS X 3U.</t>
  </si>
  <si>
    <t>(000746) PRESERV PRIME TEXTURADOS X 3U.</t>
  </si>
  <si>
    <t>PRESERV PRIME TEXTURADOS X 3U.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</si>
  <si>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</si>
  <si>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</si>
  <si>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</si>
  <si>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</si>
  <si>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</si>
  <si>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</si>
  <si>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</si>
  <si>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</si>
  <si>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(000826) ACEITE LUBRICANTE WD-40 X 311 G</t>
  </si>
  <si>
    <t>ACEITE LUBRICANTE WD-40 X 311 G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</si>
  <si>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</si>
  <si>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</si>
  <si>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</si>
  <si>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</si>
  <si>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</si>
  <si>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</si>
  <si>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(000868) PRESERV PRIME X 3U. TACHA</t>
  </si>
  <si>
    <t>PRESERV PRIME X 3U. TACHA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</si>
  <si>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</si>
  <si>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</si>
  <si>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</si>
  <si>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</si>
  <si>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</si>
  <si>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</si>
  <si>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</si>
  <si>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</si>
  <si>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</si>
  <si>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</si>
  <si>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</si>
  <si>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</si>
  <si>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</si>
  <si>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</si>
  <si>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</si>
  <si>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</si>
  <si>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</si>
  <si>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</si>
  <si>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</si>
  <si>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</si>
  <si>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</si>
  <si>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</si>
  <si>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</si>
  <si>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</si>
  <si>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</si>
  <si>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</si>
  <si>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</si>
  <si>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</si>
  <si>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</si>
  <si>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</si>
  <si>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</si>
  <si>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</si>
  <si>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(001382) FEELING CEREAL C/MARROC X30U. X20G</t>
  </si>
  <si>
    <t>FEELING CEREAL C/MARROC X30U.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</si>
  <si>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</si>
  <si>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</si>
  <si>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</si>
  <si>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</si>
  <si>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</si>
  <si>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</si>
  <si>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</si>
  <si>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</si>
  <si>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(001560) PRESERV PRIME ULTRAFINOS X 3U.</t>
  </si>
  <si>
    <t>PRESERV PRIME ULTRAFINOS X 3U.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</si>
  <si>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</si>
  <si>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</si>
  <si>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</si>
  <si>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</si>
  <si>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</si>
  <si>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</si>
  <si>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</si>
  <si>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</si>
  <si>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</si>
  <si>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</si>
  <si>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</si>
  <si>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</si>
  <si>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</si>
  <si>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</si>
  <si>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</si>
  <si>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</si>
  <si>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</si>
  <si>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</si>
  <si>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</si>
  <si>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</si>
  <si>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</si>
  <si>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</si>
  <si>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</si>
  <si>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</si>
  <si>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</si>
  <si>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</si>
  <si>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</si>
  <si>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</si>
  <si>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</si>
  <si>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</si>
  <si>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</si>
  <si>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</si>
  <si>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</si>
  <si>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</si>
  <si>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</si>
  <si>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</si>
  <si>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</si>
  <si>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</si>
  <si>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</si>
  <si>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</si>
  <si>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</si>
  <si>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</si>
  <si>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</si>
  <si>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</si>
  <si>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</si>
  <si>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</si>
  <si>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</si>
  <si>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</si>
  <si>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(001944) FLYNN PAFF FRUTILLA 70U. X 8GR</t>
  </si>
  <si>
    <t>FLYNN PAFF FRUTILLA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</si>
  <si>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</si>
  <si>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</si>
  <si>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</si>
  <si>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</si>
  <si>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</si>
  <si>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</si>
  <si>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</si>
  <si>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</si>
  <si>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</si>
  <si>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</si>
  <si>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</si>
  <si>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</si>
  <si>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</si>
  <si>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</si>
  <si>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</si>
  <si>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</si>
  <si>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(002734) WHISKAS ADULTO POLLO LATA X 340GR</t>
  </si>
  <si>
    <t>WHISKAS ADULTO POLLO LATA X 340GR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</si>
  <si>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</si>
  <si>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</si>
  <si>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</si>
  <si>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</si>
  <si>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</si>
  <si>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</si>
  <si>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(003235) LAS COLONIAS ALF DOBLE BCO FORT 48X30 GS</t>
  </si>
  <si>
    <t>LAS COLONIAS ALF DOBLE BCO FORT 48X30 GS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</si>
  <si>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</si>
  <si>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</si>
  <si>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</si>
  <si>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</si>
  <si>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</si>
  <si>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</si>
  <si>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</si>
  <si>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</si>
  <si>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</si>
  <si>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</si>
  <si>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</si>
  <si>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</si>
  <si>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</si>
  <si>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</si>
  <si>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(003448) CARAM PICO DULCE X 450GR</t>
  </si>
  <si>
    <t>CARAM PICO DULCE X 450GR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</si>
  <si>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</si>
  <si>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</si>
  <si>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</si>
  <si>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</si>
  <si>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</si>
  <si>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</si>
  <si>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</si>
  <si>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</si>
  <si>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</si>
  <si>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</si>
  <si>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</si>
  <si>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</si>
  <si>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</si>
  <si>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</si>
  <si>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</si>
  <si>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</si>
  <si>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</si>
  <si>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</si>
  <si>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</si>
  <si>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</si>
  <si>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</si>
  <si>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</si>
  <si>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</si>
  <si>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</si>
  <si>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</si>
  <si>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</si>
  <si>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</si>
  <si>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</si>
  <si>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</si>
  <si>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</si>
  <si>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</si>
  <si>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</si>
  <si>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</si>
  <si>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</si>
  <si>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(004353) MELBA X120GS</t>
  </si>
  <si>
    <t>MELBA X120GS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</si>
  <si>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</si>
  <si>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</si>
  <si>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</si>
  <si>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</si>
  <si>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</si>
  <si>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</si>
  <si>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</si>
  <si>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</si>
  <si>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</si>
  <si>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</si>
  <si>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</si>
  <si>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</si>
  <si>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</si>
  <si>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</si>
  <si>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</si>
  <si>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</si>
  <si>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</si>
  <si>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</si>
  <si>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</si>
  <si>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</si>
  <si>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</si>
  <si>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</si>
  <si>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</si>
  <si>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</si>
  <si>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(004560) TARAGUI TE VERDE F DIAMANT 20SAQ X1.5GS</t>
  </si>
  <si>
    <t>TARAGUI TE VERDE F DIAMANT 20SAQ X1.5GS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</si>
  <si>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</si>
  <si>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</si>
  <si>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</si>
  <si>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</si>
  <si>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</si>
  <si>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</si>
  <si>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(004792) ACEITE LUBRICANTE WD-40 X 220 G</t>
  </si>
  <si>
    <t>ACEITE LUBRICANTE WD-40 X 220 G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</si>
  <si>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</si>
  <si>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</si>
  <si>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</si>
  <si>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</si>
  <si>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</si>
  <si>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</si>
  <si>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</si>
  <si>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</si>
  <si>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</si>
  <si>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</si>
  <si>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</si>
  <si>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</si>
  <si>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(004942) TALITAS TRADICIONAL DON SATUR X 140GR</t>
  </si>
  <si>
    <t>TALITAS TRADICIONAL DON SATUR X 140GR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</si>
  <si>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</si>
  <si>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</si>
  <si>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</si>
  <si>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</si>
  <si>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</si>
  <si>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</si>
  <si>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</si>
  <si>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</si>
  <si>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</si>
  <si>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</si>
  <si>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(005083) GLOBOS CANDELA LISO STDO 9 X 50U</t>
  </si>
  <si>
    <t>GLOBOS CANDELA LISO STDO 9 X 50U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</si>
  <si>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</si>
  <si>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</si>
  <si>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</si>
  <si>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</si>
  <si>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</si>
  <si>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</si>
  <si>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</si>
  <si>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</si>
  <si>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</si>
  <si>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</si>
  <si>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</si>
  <si>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</si>
  <si>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</si>
  <si>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</si>
  <si>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</si>
  <si>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</si>
  <si>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</si>
  <si>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</si>
  <si>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</si>
  <si>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</si>
  <si>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</si>
  <si>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</si>
  <si>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</si>
  <si>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</si>
  <si>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</si>
  <si>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</si>
  <si>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</si>
  <si>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</si>
  <si>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</si>
  <si>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</si>
  <si>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</si>
  <si>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</si>
  <si>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</si>
  <si>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</si>
  <si>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</si>
  <si>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</si>
  <si>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</si>
  <si>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</si>
  <si>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</si>
  <si>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</si>
  <si>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</si>
  <si>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</si>
  <si>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(006036) CHUPETIN PICO DULCE ESTUCHE X24UX14GS</t>
  </si>
  <si>
    <t>CHUPETIN PICO DULCE ESTUCHE X24UX14GS</t>
  </si>
  <si>
    <t>(006107) HALLS EXTRA STRONG-LYPTUS X 12 U.</t>
  </si>
  <si>
    <t>HALLS EXTRA STRONG-LYPTUS X 12 U.</t>
  </si>
  <si>
    <t>HALLS</t>
  </si>
  <si>
    <t>1316 - HALLS</t>
  </si>
  <si>
    <t>(006138) TALITAS CON SEMILLAS DON SATUR X 140GR</t>
  </si>
  <si>
    <t>TALITAS CON SEMILLAS DON SATUR X 140GR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</si>
  <si>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</si>
  <si>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</si>
  <si>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</si>
  <si>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</si>
  <si>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</si>
  <si>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</si>
  <si>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</si>
  <si>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</si>
  <si>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</si>
  <si>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</si>
  <si>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</si>
  <si>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</si>
  <si>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</si>
  <si>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</si>
  <si>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</si>
  <si>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</si>
  <si>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</si>
  <si>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</si>
  <si>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</si>
  <si>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</si>
  <si>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</si>
  <si>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</si>
  <si>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</si>
  <si>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</si>
  <si>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</si>
  <si>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</si>
  <si>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</si>
  <si>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</si>
  <si>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</si>
  <si>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</si>
  <si>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</si>
  <si>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</si>
  <si>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</si>
  <si>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</si>
  <si>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</si>
  <si>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</si>
  <si>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</si>
  <si>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</si>
  <si>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</si>
  <si>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</si>
  <si>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</si>
  <si>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</si>
  <si>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</si>
  <si>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</si>
  <si>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</si>
  <si>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</si>
  <si>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(006271) BAGGIO PRONTO X1.5L DURAZNO</t>
  </si>
  <si>
    <t>BAGGIO PRONTO X1.5L DURAZNO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</si>
  <si>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</si>
  <si>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</si>
  <si>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</si>
  <si>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</si>
  <si>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</si>
  <si>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</si>
  <si>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</si>
  <si>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</si>
  <si>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</si>
  <si>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</si>
  <si>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</si>
  <si>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</si>
  <si>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(006499) BAGGIO PRONTO X1.5L NARANJA</t>
  </si>
  <si>
    <t>BAGGIO PRONTO X1.5L NARANJA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</si>
  <si>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</si>
  <si>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</si>
  <si>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</si>
  <si>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</si>
  <si>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</si>
  <si>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</si>
  <si>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</si>
  <si>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</si>
  <si>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</si>
  <si>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</si>
  <si>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</si>
  <si>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</si>
  <si>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(006696) CEREAL FLOW GRANOLA C/ CHOCOL  20UX23G</t>
  </si>
  <si>
    <t>CEREAL FLOW GRANOLA C/ CHOCOL  20UX23G</t>
  </si>
  <si>
    <t>(006698) CEREAL FLOW YOGHURT 20UX23G</t>
  </si>
  <si>
    <t>CEREAL FLOW YOGHURT 20UX23G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</si>
  <si>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</si>
  <si>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</si>
  <si>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</si>
  <si>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</si>
  <si>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</si>
  <si>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</si>
  <si>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</si>
  <si>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</si>
  <si>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</si>
  <si>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</si>
  <si>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</si>
  <si>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</si>
  <si>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(007019) PEDIGREE DENTASTIX RZ PEQ 10X47,1GS</t>
  </si>
  <si>
    <t>PEDIGREE DENTASTIX RZ PEQ 10X47,1GS</t>
  </si>
  <si>
    <t>DENTASTIX/RODEO/BISCROK</t>
  </si>
  <si>
    <t>1132 - DENTASTIX/RODEO/BISCROK</t>
  </si>
  <si>
    <t>(007022) PEDIGREE DENTASTIX RZ MED 10X77,1GS</t>
  </si>
  <si>
    <t>PEDIGREE DENTASTIX RZ MED 10X77,1GS</t>
  </si>
  <si>
    <t>(007081) AGUA DE MESA FRESH X1,5L</t>
  </si>
  <si>
    <t>AGUA DE MESA FRESH X1,5L</t>
  </si>
  <si>
    <t>AGUA DE MESA</t>
  </si>
  <si>
    <t>1259 - AGUA DE MESA</t>
  </si>
  <si>
    <t>(007095) AC DE OLIVA V.E LA POSTA DE OLIVO X250ML</t>
  </si>
  <si>
    <t>AC DE OLIVA V.E LA POSTA DE OLIVO X250ML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</si>
  <si>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</si>
  <si>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</si>
  <si>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</si>
  <si>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</si>
  <si>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</si>
  <si>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</si>
  <si>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</si>
  <si>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</si>
  <si>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</si>
  <si>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</si>
  <si>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</si>
  <si>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</si>
  <si>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</si>
  <si>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</si>
  <si>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</si>
  <si>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</si>
  <si>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</si>
  <si>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</si>
  <si>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</si>
  <si>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</si>
  <si>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</si>
  <si>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</si>
  <si>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</si>
  <si>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</si>
  <si>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</si>
  <si>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</si>
  <si>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</si>
  <si>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</si>
  <si>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</si>
  <si>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</si>
  <si>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</si>
  <si>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</si>
  <si>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(007539) PAPEL  OCB  ORGANICO 1¼  25L X50 HOJAS</t>
  </si>
  <si>
    <t>PAPEL  OCB  ORGANICO 1¼  25L X50 HOJAS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</si>
  <si>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</si>
  <si>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</si>
  <si>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</si>
  <si>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</si>
  <si>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</si>
  <si>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</si>
  <si>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</si>
  <si>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</si>
  <si>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</si>
  <si>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</si>
  <si>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</si>
  <si>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</si>
  <si>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</si>
  <si>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</si>
  <si>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</si>
  <si>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</si>
  <si>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(008132) YERBA MATE UNION 4 FLEX X1/2KG</t>
  </si>
  <si>
    <t>YERBA MATE UNION 4 FLEX X1/2KG</t>
  </si>
  <si>
    <t>(008133) YERBA MATE MAÑANITA 4 FLEX X1KG</t>
  </si>
  <si>
    <t>YERBA MATE MAÑANITA 4 FLEX X1KG</t>
  </si>
  <si>
    <t>MAÑANITA</t>
  </si>
  <si>
    <t>1014 - MAÑANITA</t>
  </si>
  <si>
    <t>(008134) YERBA MATE MAÑANITA 4 FLEX X1/2KG</t>
  </si>
  <si>
    <t>YERBA MATE MAÑANITA 4 FLEX X1/2KG</t>
  </si>
  <si>
    <t>(008179) CINTA ALTA RESISTENCIA PYTHON GRIS 9MTS</t>
  </si>
  <si>
    <t>CINTA ALTA RESISTENCIA PYTHON GRIS 9MTS</t>
  </si>
  <si>
    <t>PYTHON</t>
  </si>
  <si>
    <t>1448 - PYTHON</t>
  </si>
  <si>
    <t>(008195) OPTIMUM SOBRE GATO ADULTO POLLO 12X85GS</t>
  </si>
  <si>
    <t>OPTIMUM SOBRE GATO ADULTO POLLO 12X85GS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</si>
  <si>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</si>
  <si>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</si>
  <si>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</si>
  <si>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</si>
  <si>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</si>
  <si>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</si>
  <si>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</si>
  <si>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</si>
  <si>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</si>
  <si>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</si>
  <si>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</si>
  <si>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</si>
  <si>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</si>
  <si>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</si>
  <si>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</si>
  <si>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</si>
  <si>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</si>
  <si>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</si>
  <si>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</si>
  <si>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</si>
  <si>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</si>
  <si>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</si>
  <si>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</si>
  <si>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</si>
  <si>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</si>
  <si>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</si>
  <si>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</si>
  <si>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</si>
  <si>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</si>
  <si>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</si>
  <si>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</si>
  <si>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</si>
  <si>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</si>
  <si>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</si>
  <si>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</si>
  <si>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</si>
  <si>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</si>
  <si>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</si>
  <si>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</si>
  <si>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</si>
  <si>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</si>
  <si>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</si>
  <si>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</si>
  <si>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</si>
  <si>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(008638) EDULCORANTE STEVIA SI DIET X500CC</t>
  </si>
  <si>
    <t>EDULCORANTE STEVIA SI DIET X500CC</t>
  </si>
  <si>
    <t>(008640) EDULCORANTE STEVIA SI DIET X200CC</t>
  </si>
  <si>
    <t>EDULCORANTE STEVIA SI DIET X200CC</t>
  </si>
  <si>
    <t>(008670) EDULCORANTE STEVIA SI DIET X250CC</t>
  </si>
  <si>
    <t>EDULCORANTE STEVIA SI DIET X250CC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</si>
  <si>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</si>
  <si>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</si>
  <si>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</si>
  <si>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</si>
  <si>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(010008) CHOCOLATE NOBEL 15 X 35 GR</t>
  </si>
  <si>
    <t>CHOCOLATE NOBEL 15 X 35 GR</t>
  </si>
  <si>
    <t>(010109) EL PULPITO POMO X 50 G CHICO</t>
  </si>
  <si>
    <t>EL PULPITO POMO X 50 G CHICO</t>
  </si>
  <si>
    <t>EL PULPITO</t>
  </si>
  <si>
    <t>1447 - EL PULPITO</t>
  </si>
  <si>
    <t>(010248) PEDIGREE DENTASTIX RZ GNDES  7X270 GR</t>
  </si>
  <si>
    <t>PEDIGREE DENTASTIX RZ GNDES  7X270 GR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</si>
  <si>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</si>
  <si>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</si>
  <si>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</si>
  <si>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</si>
  <si>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(010319) CARAM SUGUS SURTIDO ESPECIAL X 700 GR</t>
  </si>
  <si>
    <t>CARAM SUGUS SURTIDO ESPECIAL X 700 GR</t>
  </si>
  <si>
    <t>(010349) FASTIX INTERIOR BLANCO X 25 GR</t>
  </si>
  <si>
    <t>FASTIX INTERIOR BLANCO X 25 GR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</si>
  <si>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</si>
  <si>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</si>
  <si>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</si>
  <si>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</si>
  <si>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</si>
  <si>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</si>
  <si>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(010390) PRINGLES QUESO X109 GS</t>
  </si>
  <si>
    <t>PRINGLES QUESO X109 GS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</si>
  <si>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</si>
  <si>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</si>
  <si>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</si>
  <si>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</si>
  <si>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</si>
  <si>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</si>
  <si>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</si>
  <si>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</si>
  <si>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</si>
  <si>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</si>
  <si>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</si>
  <si>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</si>
  <si>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(010451) PRINGLES CREMA Y CEBOLLA X 109 GR</t>
  </si>
  <si>
    <t>PRINGLES CREMA Y CEBOLLA X 109 GR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</si>
  <si>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</si>
  <si>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</si>
  <si>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</si>
  <si>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</si>
  <si>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</si>
  <si>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</si>
  <si>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(010462) MACUCAS CHOCOLATE  X 110 GR</t>
  </si>
  <si>
    <t>MACUCAS CHOCOLATE  X 110 GR</t>
  </si>
  <si>
    <t>(010605) TODDY CACAO EN POLVO 180G</t>
  </si>
  <si>
    <t>TODDY CACAO EN POLVO 180G</t>
  </si>
  <si>
    <t>TODDY</t>
  </si>
  <si>
    <t>1436 - TODDY</t>
  </si>
  <si>
    <t>(010630) CAR PEQ PLA MTA REL CHO 450G</t>
  </si>
  <si>
    <t>CAR PEQ PLA MTA REL CHO 450G</t>
  </si>
  <si>
    <t>GEORGALOS MARCA</t>
  </si>
  <si>
    <t>1431 - GEORGALOS MARCA</t>
  </si>
  <si>
    <t>(010639) FAWNA PERRO ADULTO MOR PEQ 7.5K</t>
  </si>
  <si>
    <t>FAWNA PERRO ADULTO MOR PEQ 7.5K</t>
  </si>
  <si>
    <t>FAWNA</t>
  </si>
  <si>
    <t>1305 - FAWNA</t>
  </si>
  <si>
    <t>FAWNA BOLSA GRANDE</t>
  </si>
  <si>
    <t>1278 - FAWNA BOLSA GRANDE</t>
  </si>
  <si>
    <t>(010667) WRIGLEY`S DOUBLEMINT X5 STICKS 20UX12.5 GR</t>
  </si>
  <si>
    <t>WRIGLEY`S DOUBLEMINT X5 STICKS 20UX12.5 GR</t>
  </si>
  <si>
    <t>GOLOS MARS</t>
  </si>
  <si>
    <t>1462 - GOLOS MARS</t>
  </si>
  <si>
    <t>(010675) WRIGLEY`S SPEARMINT X5 STICKS 20U X12.5 GR</t>
  </si>
  <si>
    <t>WRIGLEY`S SPEARMINT X5 STICKS 20U X12.5 GR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</si>
  <si>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</si>
  <si>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</si>
  <si>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</si>
  <si>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</si>
  <si>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(010730) SNICKERS SATIFACE 21.5G</t>
  </si>
  <si>
    <t>SNICKERS SATIFACE 21.5G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</si>
  <si>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</si>
  <si>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</si>
  <si>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</si>
  <si>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</si>
  <si>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</si>
  <si>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</si>
  <si>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</si>
  <si>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</si>
  <si>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(010789) OREO SIN TACC X 95 GR</t>
  </si>
  <si>
    <t>OREO SIN TACC X 95 GR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</si>
  <si>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</si>
  <si>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</si>
  <si>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</si>
  <si>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</si>
  <si>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(010849) FLYNN PAFF YOGUR CONFIT  X 50GR</t>
  </si>
  <si>
    <t>FLYNN PAFF YOGUR CONFIT  X 50GR</t>
  </si>
  <si>
    <t>(010858) PRINGLES CHEDDAR Y BACON X 105 GR</t>
  </si>
  <si>
    <t>PRINGLES CHEDDAR Y BACON X 105 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</si>
  <si>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</si>
  <si>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</si>
  <si>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</si>
  <si>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</si>
  <si>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</si>
  <si>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</si>
  <si>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</si>
  <si>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</si>
  <si>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(010993) POXI-RAN TRANSPARENTE  X 23 ML CHICO</t>
  </si>
  <si>
    <t>POXI-RAN TRANSPARENTE  X 23 ML CHICO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</si>
  <si>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</si>
  <si>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</si>
  <si>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</si>
  <si>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</si>
  <si>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</si>
  <si>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</si>
  <si>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</si>
  <si>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</si>
  <si>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</si>
  <si>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</si>
  <si>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</si>
  <si>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</si>
  <si>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</si>
  <si>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</si>
  <si>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</si>
  <si>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</si>
  <si>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</si>
  <si>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</si>
  <si>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(011200) PILA AZ312E X 8U ESP AUDIOLOGIA</t>
  </si>
  <si>
    <t>PILA AZ312E X 8U ESP AUDIOLOGIA</t>
  </si>
  <si>
    <t>(011206) YERBA LA MERCED CAMPO SUR X 1 KG</t>
  </si>
  <si>
    <t>YERBA LA MERCED CAMPO SUR X 1 KG</t>
  </si>
  <si>
    <t>(011210) PILA ECR 1620 ENGZ</t>
  </si>
  <si>
    <t>PILA ECR 1620 ENGZ</t>
  </si>
  <si>
    <t>(011211) PILA ECR 1220</t>
  </si>
  <si>
    <t>PILA ECR 1220</t>
  </si>
  <si>
    <t>(011249) HALLS FREE MENTA 12X26.1G</t>
  </si>
  <si>
    <t>HALLS FREE MENTA 12X26.1G</t>
  </si>
  <si>
    <t>(011250) ENCENDEDOR CAND X 25U. TRANSP + NAIPES</t>
  </si>
  <si>
    <t>ENCENDEDOR CAND X 25U. TRANSP + NAIPES</t>
  </si>
  <si>
    <t>(011298) PRESERV PRIME MEGA X 3U</t>
  </si>
  <si>
    <t>PRESERV PRIME MEGA X 3U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</si>
  <si>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</si>
  <si>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</si>
  <si>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</si>
  <si>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</si>
  <si>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</si>
  <si>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</si>
  <si>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(011347) PAST. DRF X12U X23G NARANJA</t>
  </si>
  <si>
    <t>PAST. DRF X12U X23G NARANJA</t>
  </si>
  <si>
    <t>(011350) MENTITAS 12U X26G MENTA</t>
  </si>
  <si>
    <t>MENTITAS 12U X26G MENTA</t>
  </si>
  <si>
    <t>(011360) ALFAJOR MARLEY BLANCO TRIPLE 16X100GR</t>
  </si>
  <si>
    <t>ALFAJOR MARLEY BLANCO TRIPLE 16X100GR</t>
  </si>
  <si>
    <t>(011387) PAN INTEGRAL BAUDUCCO 390G</t>
  </si>
  <si>
    <t>PAN INTEGRAL BAUDUCCO 390G</t>
  </si>
  <si>
    <t>(011408) BOBBLE HEAD TOY AFA</t>
  </si>
  <si>
    <t>BOBBLE HEAD TOY AFA</t>
  </si>
  <si>
    <t>(011429) ALFAJOR MANTECOL 40G</t>
  </si>
  <si>
    <t>ALFAJOR MANTECOL 40G</t>
  </si>
  <si>
    <t>(011449) ALFAJOR MANTECOL TRIPLE 60GR</t>
  </si>
  <si>
    <t>ALFAJOR MANTECOL TRIPLE 60GR</t>
  </si>
  <si>
    <t>(011473) CARAM SUGUS CONF MUNDIAL X 50 GR</t>
  </si>
  <si>
    <t>CARAM SUGUS CONF MUNDIAL X 50 GR</t>
  </si>
  <si>
    <t>(011509) FULL MANI CHOCOLATE 500G</t>
  </si>
  <si>
    <t>FULL MANI CHOCOLATE 500G</t>
  </si>
  <si>
    <t>(011510) SUGUS MAX ANANA MUNDIAL 525G</t>
  </si>
  <si>
    <t>SUGUS MAX ANANA MUNDIAL 525G</t>
  </si>
  <si>
    <t>(011519) PIEDRA ECO WONDERCAT 2KG</t>
  </si>
  <si>
    <t>PIEDRA ECO WONDERCAT 2KG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</si>
  <si>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</si>
  <si>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</si>
  <si>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</si>
  <si>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</si>
  <si>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</si>
  <si>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</si>
  <si>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</si>
  <si>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</si>
  <si>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</si>
  <si>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</si>
  <si>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</si>
  <si>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</si>
  <si>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(001411) BAZOOKA MENTA  X80U</t>
  </si>
  <si>
    <t>BAZOOKA MENTA  X80U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</si>
  <si>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</si>
  <si>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</si>
  <si>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</si>
  <si>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</si>
  <si>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</si>
  <si>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</si>
  <si>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</si>
  <si>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</si>
  <si>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</si>
  <si>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</si>
  <si>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</si>
  <si>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</si>
  <si>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</si>
  <si>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</si>
  <si>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</si>
  <si>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</si>
  <si>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</si>
  <si>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</si>
  <si>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</si>
  <si>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</si>
  <si>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</si>
  <si>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</si>
  <si>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</si>
  <si>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</si>
  <si>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</si>
  <si>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</si>
  <si>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</si>
  <si>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</si>
  <si>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</si>
  <si>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</si>
  <si>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</si>
  <si>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</si>
  <si>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</si>
  <si>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</si>
  <si>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</si>
  <si>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</si>
  <si>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(005729) VINO BODEGA  PRIVADA MALBEC X750ML</t>
  </si>
  <si>
    <t>VINO BODEGA  PRIVADA MALBEC X750ML</t>
  </si>
  <si>
    <t>BOD PRIVADA</t>
  </si>
  <si>
    <t>1453 - BOD PRIVADA</t>
  </si>
  <si>
    <t>BODEGA PRIVADA</t>
  </si>
  <si>
    <t>1211 - BODEGA PRIVADA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</si>
  <si>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</si>
  <si>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</si>
  <si>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</si>
  <si>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</si>
  <si>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</si>
  <si>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</si>
  <si>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</si>
  <si>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</si>
  <si>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</si>
  <si>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</si>
  <si>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(006230) PEPAS 9 DE ORO MEMBRILLO X200GS</t>
  </si>
  <si>
    <t>PEPAS 9 DE ORO MEMBRILLO X200GS</t>
  </si>
  <si>
    <t>(006451) CHOCOLATADA BAG SHAKE X1LT</t>
  </si>
  <si>
    <t>CHOCOLATADA BAG SHAKE X1LT</t>
  </si>
  <si>
    <t>(006740) CARGADOR ENERGIZER RECH MINI CH2PC4 +2AA</t>
  </si>
  <si>
    <t>CARGADOR ENERGIZER RECH MINI CH2PC4 +2AA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</si>
  <si>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</si>
  <si>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</si>
  <si>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</si>
  <si>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</si>
  <si>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</si>
  <si>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</si>
  <si>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</si>
  <si>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</si>
  <si>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</si>
  <si>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</si>
  <si>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(006943) RAZA GATOS PESCADO X10 KG</t>
  </si>
  <si>
    <t>RAZA GATOS PESCADO X10 KG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</si>
  <si>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</si>
  <si>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</si>
  <si>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</si>
  <si>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</si>
  <si>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</si>
  <si>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</si>
  <si>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(006963) RAZA PERRO POLL/CAR/CER/ARR X3KG</t>
  </si>
  <si>
    <t>RAZA PERRO POLL/CAR/CER/ARR X3KG</t>
  </si>
  <si>
    <t>(007064) PILA E 91AA X 6U ENERGIZER MAX</t>
  </si>
  <si>
    <t>PILA E 91AA X 6U ENERGIZER MAX</t>
  </si>
  <si>
    <t>(007236) PEDIGREE SOBRESITO RP CAR/SALS 12X100G</t>
  </si>
  <si>
    <t>PEDIGREE SOBRESITO RP CAR/SALS 12X100G</t>
  </si>
  <si>
    <t>(007312) PEDIGREE SOBRESITO +7 CARN/SALS 12X100G</t>
  </si>
  <si>
    <t>PEDIGREE SOBRESITO +7 CARN/SALS 12X100G</t>
  </si>
  <si>
    <t>(007483) PILA E 92AAA X 6U ENERGIZER MAX</t>
  </si>
  <si>
    <t>PILA E 92AAA X 6U ENERGIZER MAX</t>
  </si>
  <si>
    <t>(007688) WHISKAS GATITOS CAR Y LECH X 1KG</t>
  </si>
  <si>
    <t>WHISKAS GATITOS CAR Y LECH X 1KG</t>
  </si>
  <si>
    <t>(007811) SPEED BEBIDA ENERGIZANTE XL X473ML</t>
  </si>
  <si>
    <t>SPEED BEBIDA ENERGIZANTE XL X473ML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</si>
  <si>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</si>
  <si>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</si>
  <si>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</si>
  <si>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</si>
  <si>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</si>
  <si>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</si>
  <si>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</si>
  <si>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</si>
  <si>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</si>
  <si>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</si>
  <si>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(010253) EL POCILLO POTE INTENSA X 170 GR</t>
  </si>
  <si>
    <t>EL POCILLO POTE INTENSA X 170 GR</t>
  </si>
  <si>
    <t>EL POCILLO</t>
  </si>
  <si>
    <t>1466 - EL POCILLO</t>
  </si>
  <si>
    <t>(010316) FASTIX INTERIOR ANTIHONGO TRANSPX 25 GR</t>
  </si>
  <si>
    <t>FASTIX INTERIOR ANTIHONGO TRANSPX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</si>
  <si>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</si>
  <si>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</si>
  <si>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</si>
  <si>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</si>
  <si>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(010502) KONGO NAT ADUL MED. Y GRANDES 8K</t>
  </si>
  <si>
    <t>KONGO NAT ADUL MED. Y GRANDES 8K</t>
  </si>
  <si>
    <t>KONGO</t>
  </si>
  <si>
    <t>1350 - KONGO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</si>
  <si>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</si>
  <si>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</si>
  <si>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</si>
  <si>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</si>
  <si>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</si>
  <si>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</si>
  <si>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(011035) HALLS MENTA-LYPTUS X 12 U.X25.2 GR</t>
  </si>
  <si>
    <t>HALLS MENTA-LYPTUS X 12 U.X25.2 GR</t>
  </si>
  <si>
    <t>(011037) HALLS MENTOL 12 U.X25.2 GR</t>
  </si>
  <si>
    <t>HALLS MENTOL 12 U.X25.2 GR</t>
  </si>
  <si>
    <t>(011052) LINTERNA FRONTAL ENERGIZER CINTILLO HDL30 400L</t>
  </si>
  <si>
    <t>LINTERNA FRONTAL ENERGIZER CINTILLO HDL30 400L</t>
  </si>
  <si>
    <t>(011068) VINO VIEJA MENDOZA GRAN CORTE X 1125 ML</t>
  </si>
  <si>
    <t>VINO VIEJA MENDOZA GRAN CORTE X 1125 ML</t>
  </si>
  <si>
    <t>(011099) PILA EVR RECARG AA X2</t>
  </si>
  <si>
    <t>PILA EVR RECARG AA X2</t>
  </si>
  <si>
    <t>(011134) CARAMELO ALKA SANDIA 12UX29.4GS</t>
  </si>
  <si>
    <t>CARAMELO ALKA SANDIA 12UX29.4GS</t>
  </si>
  <si>
    <t>(011148) MARLEY SIMPLE MIXTO (NGO/BCO) 20X75GR</t>
  </si>
  <si>
    <t>MARLEY SIMPLE MIXTO (NGO/BCO) 20X75GR</t>
  </si>
  <si>
    <t>(011165) BELDENT MENTA S/AZUC   X 20U</t>
  </si>
  <si>
    <t>BELDENT MENTA S/AZUC   X 20U</t>
  </si>
  <si>
    <t>(011167) BELDENT TUTTI S/AZUC   X 20U</t>
  </si>
  <si>
    <t>BELDENT TUTTI S/AZUC   X 20U</t>
  </si>
  <si>
    <t>(011183) CUBANITO OBLITA FRUTILLA 48X5,5G</t>
  </si>
  <si>
    <t>CUBANITO OBLITA FRUTILLA 48X5,5G</t>
  </si>
  <si>
    <t>CUBANITOS</t>
  </si>
  <si>
    <t>1356 - CUBANITOS</t>
  </si>
  <si>
    <t>(011184) CUBANITO OBLITA DULC DE LECHE 48X5,5G</t>
  </si>
  <si>
    <t>CUBANITO OBLITA DULC DE LECHE 48X5,5G</t>
  </si>
  <si>
    <t>(011190) KINDER BUENO T2 X43G</t>
  </si>
  <si>
    <t>KINDER BUENO T2 X43G</t>
  </si>
  <si>
    <t>(011226) COCO POP  8U X 17G</t>
  </si>
  <si>
    <t>COCO POP  8U X 17G</t>
  </si>
  <si>
    <t>DULCES JUGUETES</t>
  </si>
  <si>
    <t>1365 - DULCES JUGUETES</t>
  </si>
  <si>
    <t>(011227) EMOTI POP 9U X 11G</t>
  </si>
  <si>
    <t>EMOTI POP 9U X 11G</t>
  </si>
  <si>
    <t>(011245) BAGGIO NARANJA EXPRIMIDO X 1LT</t>
  </si>
  <si>
    <t>BAGGIO NARANJA EXPRIMIDO X 1LT</t>
  </si>
  <si>
    <t>(011253) KINDER BUENO WHITE T2 X43G</t>
  </si>
  <si>
    <t>KINDER BUENO WHITE T2 X43G</t>
  </si>
  <si>
    <t>(011368) NUTELLA B-READY X10U OBLEA</t>
  </si>
  <si>
    <t>NUTELLA B-READY X10U OBLEA</t>
  </si>
  <si>
    <t>(011373) SKITTLES GUMMIE MORAS 50G</t>
  </si>
  <si>
    <t>SKITTLES GUMMIE MORAS 50G</t>
  </si>
  <si>
    <t>(011436) PEPAS TOCOÑATO 150G</t>
  </si>
  <si>
    <t>PEPAS TOCOÑATO 150G</t>
  </si>
  <si>
    <t>(011464) ALFAJOR MARLEY MIXTO 16X100GR</t>
  </si>
  <si>
    <t>ALFAJOR MARLEY MIXTO 16X100GR</t>
  </si>
  <si>
    <t>(050001) COMBO DISTRIBUCION LAS MARIAS</t>
  </si>
  <si>
    <t>COMBO DISTRIBUCION LAS MARIAS</t>
  </si>
  <si>
    <t>(050013) COMBO GEORGALOS</t>
  </si>
  <si>
    <t>COMBO GEORGALOS</t>
  </si>
  <si>
    <t>(000174) POXILINA 10' X 70 GR CHICA</t>
  </si>
  <si>
    <t>POXILINA 10' X 70 GR CHICA</t>
  </si>
  <si>
    <t>POXILINA</t>
  </si>
  <si>
    <t>1441 - POXILINA</t>
  </si>
  <si>
    <t>(000178) VOLIGOMA X 30 ML.X 12U CHICA</t>
  </si>
  <si>
    <t>VOLIGOMA X 30 ML.X 12U CHICA</t>
  </si>
  <si>
    <t>VOLIGOMA</t>
  </si>
  <si>
    <t>1444 - VOLIGOMA</t>
  </si>
  <si>
    <t>(000568) BUBBALOO 60'S UVA</t>
  </si>
  <si>
    <t>BUBBALOO 60'S UVA</t>
  </si>
  <si>
    <t>(000747) PRESERV PRIME CAJA MIXTA X 24 X 3U</t>
  </si>
  <si>
    <t>PRESERV PRIME CAJA MIXTA X 24 X 3U</t>
  </si>
  <si>
    <t>(000866) PETACA NEW STYLE X 200 CC DCE DE LECHE</t>
  </si>
  <si>
    <t>PETACA NEW STYLE X 200 CC DCE DE LECHE</t>
  </si>
  <si>
    <t>(000871) PETACA NEW STYLE X 200 CC MENTA</t>
  </si>
  <si>
    <t>PETACA NEW STYLE X 200 CC MENTA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</si>
  <si>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</si>
  <si>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</si>
  <si>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</si>
  <si>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</si>
  <si>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</si>
  <si>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</si>
  <si>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</si>
  <si>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</si>
  <si>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</si>
  <si>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</si>
  <si>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</si>
  <si>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</si>
  <si>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</si>
  <si>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</si>
  <si>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</si>
  <si>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</si>
  <si>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</si>
  <si>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</si>
  <si>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</si>
  <si>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</si>
  <si>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(002727) PEDIGREE ADTO NUTR C ETAPA 2X15KG</t>
  </si>
  <si>
    <t>PEDIGREE ADTO NUTR C ETAPA 2X15KG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</si>
  <si>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</si>
  <si>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</si>
  <si>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</si>
  <si>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</si>
  <si>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</si>
  <si>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</si>
  <si>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</si>
  <si>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</si>
  <si>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</si>
  <si>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</si>
  <si>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</si>
  <si>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</si>
  <si>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</si>
  <si>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</si>
  <si>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</si>
  <si>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</si>
  <si>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</si>
  <si>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</si>
  <si>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</si>
  <si>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</si>
  <si>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</si>
  <si>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</si>
  <si>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(004927) CLIGHT X20U MANZANA VERDE</t>
  </si>
  <si>
    <t>CLIGHT X20U MANZANA VERDE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</si>
  <si>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</si>
  <si>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</si>
  <si>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</si>
  <si>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</si>
  <si>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</si>
  <si>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</si>
  <si>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</si>
  <si>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</si>
  <si>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</si>
  <si>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</si>
  <si>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</si>
  <si>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</si>
  <si>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</si>
  <si>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</si>
  <si>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(006305) GELATINA CEREZA NOEL X8U X 25GS</t>
  </si>
  <si>
    <t>GELATINA CEREZA NOEL X8U X 25GS</t>
  </si>
  <si>
    <t>(006320) PURE DE TOMATE BAGGIO  7 DIAS X530 GS</t>
  </si>
  <si>
    <t>PURE DE TOMATE BAGGIO  7 DIAS X530 GS</t>
  </si>
  <si>
    <t>7 DIAS</t>
  </si>
  <si>
    <t>1452 - 7 DIAS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</si>
  <si>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</si>
  <si>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</si>
  <si>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</si>
  <si>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</si>
  <si>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</si>
  <si>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</si>
  <si>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</si>
  <si>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</si>
  <si>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</si>
  <si>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</si>
  <si>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</si>
  <si>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</si>
  <si>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</si>
  <si>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</si>
  <si>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</si>
  <si>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</si>
  <si>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</si>
  <si>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</si>
  <si>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</si>
  <si>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</si>
  <si>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</si>
  <si>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</si>
  <si>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</si>
  <si>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</si>
  <si>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</si>
  <si>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</si>
  <si>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</si>
  <si>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</si>
  <si>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</si>
  <si>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</si>
  <si>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</si>
  <si>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</si>
  <si>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</si>
  <si>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</si>
  <si>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</si>
  <si>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</si>
  <si>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</si>
  <si>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</si>
  <si>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</si>
  <si>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</si>
  <si>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</si>
  <si>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</si>
  <si>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</si>
  <si>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</si>
  <si>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</si>
  <si>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</si>
  <si>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(008050) VINO UVITA ROSADO X1L</t>
  </si>
  <si>
    <t>VINO UVITA ROSADO X1L</t>
  </si>
  <si>
    <t>(008394) WHISKAS ADULTO ARC PESCADO X 10+1 KG</t>
  </si>
  <si>
    <t>WHISKAS ADULTO ARC PESCADO X 10+1 KG</t>
  </si>
  <si>
    <t>(008441) MATE COCIDO TARAGUI DIAM X50</t>
  </si>
  <si>
    <t>MATE COCIDO TARAGUI DIAM X50</t>
  </si>
  <si>
    <t>(008495) ARROZ MARIA LARGO FINO X1/2 KG</t>
  </si>
  <si>
    <t>ARROZ MARIA LARGO FINO X1/2 KG</t>
  </si>
  <si>
    <t>(008675) GOMITAS MISKY ROLL X12UX35GS</t>
  </si>
  <si>
    <t>GOMITAS MISKY ROLL X12UX35GS</t>
  </si>
  <si>
    <t>(008677) GELATINA FRUTILLA NOEL X8U X25GS</t>
  </si>
  <si>
    <t>GELATINA FRUTILLA NOEL X8U X25GS</t>
  </si>
  <si>
    <t>(010013) VINO TALACASTO TETRA TINTO DULCE X1LT</t>
  </si>
  <si>
    <t>VINO TALACASTO TETRA TINTO DULCE X1LT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</si>
  <si>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</si>
  <si>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</si>
  <si>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</si>
  <si>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</si>
  <si>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</si>
  <si>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</si>
  <si>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</si>
  <si>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</si>
  <si>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</si>
  <si>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</si>
  <si>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(010454) SAN AGUSTIN ÑOQUIS X 500 GR</t>
  </si>
  <si>
    <t>SAN AGUSTIN ÑOQUIS X 500 GR</t>
  </si>
  <si>
    <t>(010456) SAN AGUSTIN CODITO X 500 GR</t>
  </si>
  <si>
    <t>SAN AGUSTIN CODITO X 500 GR</t>
  </si>
  <si>
    <t>(010597) FLYNN CARAMELO TUTTI 63X8G</t>
  </si>
  <si>
    <t>FLYNN CARAMELO TUTTI 63X8G</t>
  </si>
  <si>
    <t>(010715) CHUP . PICO DULCE BLISTER X 5U</t>
  </si>
  <si>
    <t>CHUP . PICO DULCE BLISTER X 5U</t>
  </si>
  <si>
    <t>(010787) RAZA GATO CASTRADO 10K</t>
  </si>
  <si>
    <t>RAZA GATO CASTRADO 10K</t>
  </si>
  <si>
    <t>(010868) PILA AZ675E X 4U ESP AUDIOLOGIA</t>
  </si>
  <si>
    <t>PILA AZ675E X 4U ESP AUDIOLOGIA</t>
  </si>
  <si>
    <t>(010873) CAR MAST PICO DULCE BIT SURTIDOX 51 U</t>
  </si>
  <si>
    <t>CAR MAST PICO DULCE BIT SURTIDOX 51 U</t>
  </si>
  <si>
    <t>(010918) TARAGUI SILVESTRE TILO  20X1 GR</t>
  </si>
  <si>
    <t>TARAGUI SILVESTRE TILO  20X1 GR</t>
  </si>
  <si>
    <t>(010984) GOMITAS RICOMAS ANILLOS FRUTALES X500GS</t>
  </si>
  <si>
    <t>GOMITAS RICOMAS ANILLOS FRUTALES X500GS</t>
  </si>
  <si>
    <t>(011036) HALLS SANDIA 12 U.X25.2 GR</t>
  </si>
  <si>
    <t>HALLS SANDIA 12 U.X25.2 GR</t>
  </si>
  <si>
    <t>(011074) DON SATUR BIZ 100% VEGETAL X170G</t>
  </si>
  <si>
    <t>DON SATUR BIZ 100% VEGETAL X170G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</si>
  <si>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</si>
  <si>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</si>
  <si>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</si>
  <si>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</si>
  <si>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</si>
  <si>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</si>
  <si>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(011296) AFEIT. P SENSIBLE SCHICK XTREME-3 X2U</t>
  </si>
  <si>
    <t>AFEIT. P SENSIBLE SCHICK XTREME-3 X2U</t>
  </si>
  <si>
    <t>(011313) RAZA PERRO POLL/CAR/CER/ARR X1,5KG</t>
  </si>
  <si>
    <t>RAZA PERRO POLL/CAR/CER/ARR X1,5KG</t>
  </si>
  <si>
    <t>(011337) PAST. BULLDOG MIX X12U X30G UVA MAND</t>
  </si>
  <si>
    <t>PAST. BULLDOG MIX X12U X30G UVA MAND</t>
  </si>
  <si>
    <t>(011356) PAST.YAPA X36U</t>
  </si>
  <si>
    <t>PAST.YAPA X36U</t>
  </si>
  <si>
    <t>(011402) PACK II FERRERO CON PELOTA ARG</t>
  </si>
  <si>
    <t>PACK II FERRERO CON PELOTA ARG</t>
  </si>
  <si>
    <t>(011435) PEPAS TOCOÑATO 200G</t>
  </si>
  <si>
    <t>PEPAS TOCOÑATO 200G</t>
  </si>
  <si>
    <t>(011501) DIENTITOS MISKY 500G</t>
  </si>
  <si>
    <t>DIENTITOS MISKY 500G</t>
  </si>
  <si>
    <t>(011517) FERNET IMPERIO 750CC</t>
  </si>
  <si>
    <t>FERNET IMPERIO 750CC</t>
  </si>
  <si>
    <t>(050002) COMBO DISTRIBUCION LAS MARIAS</t>
  </si>
  <si>
    <t>(000710) PILA ECR-2025 X 5U ESP CALCULADORA</t>
  </si>
  <si>
    <t>PILA ECR-2025 X 5U ESP CALCULADORA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</si>
  <si>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</si>
  <si>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</si>
  <si>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</si>
  <si>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</si>
  <si>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</si>
  <si>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</si>
  <si>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</si>
  <si>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</si>
  <si>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</si>
  <si>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</si>
  <si>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(004524) YERBA LA MERCED CAMPO&amp;MONTE O.C X1/2KG</t>
  </si>
  <si>
    <t>YERBA LA MERCED CAMPO&amp;MONTE O.C X1/2KG</t>
  </si>
  <si>
    <t>(004630) CHUPET BOLA LOCA MAX CER-MANZ BOLSA X24U</t>
  </si>
  <si>
    <t>CHUPET BOLA LOCA MAX CER-MANZ BOLSA X24U</t>
  </si>
  <si>
    <t>(005603) LICOR WHISKY GLOUCESTER X 750ML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</si>
  <si>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</si>
  <si>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</si>
  <si>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</si>
  <si>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</si>
  <si>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</si>
  <si>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(006246) BAGGIO PRONTO X125CC DURAZNO</t>
  </si>
  <si>
    <t>BAGGIO PRONTO X125CC DURAZNO</t>
  </si>
  <si>
    <t>(006704) BAGGIO PRONTO X125CC NARANJA</t>
  </si>
  <si>
    <t>BAGGIO PRONTO X125CC NARANJA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</si>
  <si>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</si>
  <si>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</si>
  <si>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</si>
  <si>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</si>
  <si>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</si>
  <si>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</si>
  <si>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</si>
  <si>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</si>
  <si>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</si>
  <si>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</si>
  <si>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</si>
  <si>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</si>
  <si>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(008344) PILA 1250 DCHAROLA X12U EVEREADY EXT D</t>
  </si>
  <si>
    <t>PILA 1250 DCHAROLA X12U EVEREADY EXT D</t>
  </si>
  <si>
    <t>(008375) YM UNION 4 FLEX LIVIANA X1/2KG</t>
  </si>
  <si>
    <t>YM UNION 4 FLEX LIVIANA X1/2KG</t>
  </si>
  <si>
    <t>(010198) KINDER CHOCOLATE X 4 U. X 50 GR</t>
  </si>
  <si>
    <t>KINDER CHOCOLATE X 4 U. X 50 GR</t>
  </si>
  <si>
    <t>(010300) PETACA VODKA FRUTOS ROJOS  NEW STYLE X 200 MG</t>
  </si>
  <si>
    <t>PETACA VODKA FRUTOS ROJOS  NEW STYLE X 200 MG</t>
  </si>
  <si>
    <t>(010362) PAPEL  OCB VIRGIN  1¼  25L X50 HOJAS</t>
  </si>
  <si>
    <t>PAPEL  OCB VIRGIN  1¼  25L X50 HOJAS</t>
  </si>
  <si>
    <t>(010434) PEPAS 9 DE ORO MEMBRILLO X500 GS</t>
  </si>
  <si>
    <t>PEPAS 9 DE ORO MEMBRILLO X500 GS</t>
  </si>
  <si>
    <t>(010443) FORT CHOCOL CON MANI 12X 30 GR</t>
  </si>
  <si>
    <t>FORT CHOCOL CON MANI 12X 30 GR</t>
  </si>
  <si>
    <t>(010450) PRINGLES CREMA Y CEBOLLA X 39 GR</t>
  </si>
  <si>
    <t>PRINGLES CREMA Y CEBOLLA X 39 GR</t>
  </si>
  <si>
    <t>(010594) BAZOOKA LIMA LIMON X80U</t>
  </si>
  <si>
    <t>BAZOOKA LIMA LIMON X80U</t>
  </si>
  <si>
    <t>(010721) TIC TAC X 12U CITRUS MIX</t>
  </si>
  <si>
    <t>TIC TAC X 12U CITRUS MIX</t>
  </si>
  <si>
    <t>(010740) GEORG TURRON DE MANI CON MIEL 120G</t>
  </si>
  <si>
    <t>GEORG TURRON DE MANI CON MIEL 120G</t>
  </si>
  <si>
    <t>(010854) RAFFAELLO T9 X 90 GR</t>
  </si>
  <si>
    <t>RAFFAELLO T9 X 90 GR</t>
  </si>
  <si>
    <t>RAFFAELLO</t>
  </si>
  <si>
    <t>1423 - RAFFAELLO</t>
  </si>
  <si>
    <t>(011027) ALFAJOR 9 DE ORO NEGRO RELL DDL X 45 GR</t>
  </si>
  <si>
    <t>ALFAJOR 9 DE ORO NEGRO RELL DDL X 45 GR</t>
  </si>
  <si>
    <t>ALFAJOR 9 DE ORO</t>
  </si>
  <si>
    <t>1334 - ALFAJOR 9 DE ORO</t>
  </si>
  <si>
    <t>(011092) RAZA PERRO ADULTO CARNE  X 20+2  KG</t>
  </si>
  <si>
    <t>RAZA PERRO ADULTO CARNE  X 20+2  KG</t>
  </si>
  <si>
    <t>(011146) WHISKAS ADULTO ARC PESCADOS X 20KG</t>
  </si>
  <si>
    <t>WHISKAS ADULTO ARC PESCADOS X 20KG</t>
  </si>
  <si>
    <t>(011230) LA GALLINA COQUITA 8U X 15G</t>
  </si>
  <si>
    <t>LA GALLINA COQUITA 8U X 15G</t>
  </si>
  <si>
    <t>(011232) PUNCHY MONKEY 8U X 12G</t>
  </si>
  <si>
    <t>PUNCHY MONKEY 8U X 12G</t>
  </si>
  <si>
    <t>(011233) WACKY MONKEY BAND 8U X 12G</t>
  </si>
  <si>
    <t>WACKY MONKEY BAND 8U X 12G</t>
  </si>
  <si>
    <t>(011263) MECHA PAPEL CELULOSA X15</t>
  </si>
  <si>
    <t>MECHA PAPEL CELULOSA X15</t>
  </si>
  <si>
    <t>(011410) LECHE EN POLVO NUTRIALIZ 400GR</t>
  </si>
  <si>
    <t>LECHE EN POLVO NUTRIALIZ 400GR</t>
  </si>
  <si>
    <t>(011413) SHARK POP 8X17G</t>
  </si>
  <si>
    <t>SHARK POP 8X17G</t>
  </si>
  <si>
    <t>(011417) G-RAF 6X5G</t>
  </si>
  <si>
    <t>G-RAF 6X5G</t>
  </si>
  <si>
    <t>(011426) HUEVO JACK MAFALDA 10X14G</t>
  </si>
  <si>
    <t>HUEVO JACK MAFALDA 10X14G</t>
  </si>
  <si>
    <t>(011442) FULL MANI CHOCOLATE 10X90G</t>
  </si>
  <si>
    <t>FULL MANI CHOCOLATE 10X90G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</si>
  <si>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</si>
  <si>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</si>
  <si>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</si>
  <si>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</si>
  <si>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</si>
  <si>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</si>
  <si>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</si>
  <si>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</si>
  <si>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</si>
  <si>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</si>
  <si>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</si>
  <si>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</si>
  <si>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</si>
  <si>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</si>
  <si>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</si>
  <si>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</si>
  <si>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</si>
  <si>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</si>
  <si>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(004433) CHOCOLATE SEMI AMAR TAZA MISKY 10UX100GR</t>
  </si>
  <si>
    <t>CHOCOLATE SEMI AMAR TAZA MISKY 10UX100GR</t>
  </si>
  <si>
    <t>(004443) CHOCOLATE BLANCO MISKY 21X50 G</t>
  </si>
  <si>
    <t>CHOCOLATE BLANCO MISKY 21X50 G</t>
  </si>
  <si>
    <t>(004454) DULCE DE BATATA LATA X5KG NOEL</t>
  </si>
  <si>
    <t>DULCE DE BATATA LATA X5KG NOEL</t>
  </si>
  <si>
    <t>(004456) DULCE DE MEMBRILLO LATA X5KG NOEL</t>
  </si>
  <si>
    <t>DULCE DE MEMBRILLO LATA X5KG NOEL</t>
  </si>
  <si>
    <t>(004457) DULCE BATATA CHOCOL BARRA X5KG NOEL</t>
  </si>
  <si>
    <t>DULCE BATATA CHOCOL BARRA X5KG NOEL</t>
  </si>
  <si>
    <t>(004459) DULCE DE MEMBRILLO BARRA X5 KG NOEL</t>
  </si>
  <si>
    <t>DULCE DE MEMBRILLO BARRA X5 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</si>
  <si>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</si>
  <si>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</si>
  <si>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</si>
  <si>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</si>
  <si>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</si>
  <si>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</si>
  <si>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(006091) PIEDRAS SANITARIAS NIC BOLSON 10U X2KG</t>
  </si>
  <si>
    <t>PIEDRAS SANITARIAS NIC BOLSON 10U X2KG</t>
  </si>
  <si>
    <t>(006260) MAURI SALVADO X 400 GS</t>
  </si>
  <si>
    <t>MAURI SALVADO X 400 GS</t>
  </si>
  <si>
    <t>(006452) CHICLE PICO DULCE X80U TUTI</t>
  </si>
  <si>
    <t>CHICLE PICO DULCE X80U TUTI</t>
  </si>
  <si>
    <t>(006659) HAMLET BOMBON MANI 30X13GS</t>
  </si>
  <si>
    <t>HAMLET BOMBON MANI 30X13GS</t>
  </si>
  <si>
    <t>(006675) CHICLE PICO DULCE X80U MENTA</t>
  </si>
  <si>
    <t>CHICLE PICO DULCE X80U MENTA</t>
  </si>
  <si>
    <t>(006947) RAZA GATOS CARNE PES ARROZ X10KG</t>
  </si>
  <si>
    <t>RAZA GATOS CARNE PES ARROZ X10KG</t>
  </si>
  <si>
    <t>(006950) RAZA GATO POLLO LECHE X10KG</t>
  </si>
  <si>
    <t>RAZA GATO POLLO LECHE X10KG</t>
  </si>
  <si>
    <t>(006958) RAZA PERRO ADULTO CARNE  X15KG</t>
  </si>
  <si>
    <t>RAZA PERRO ADULTO CARNE  X15KG</t>
  </si>
  <si>
    <t>(006971) GAUCHO GATOS ADULTO PESC X15KG</t>
  </si>
  <si>
    <t>GAUCHO GATOS ADULTO PESC X15KG</t>
  </si>
  <si>
    <t>(008148) CHUPENTIN CEBOLLITAS S/ ANANA/UVA X240GS</t>
  </si>
  <si>
    <t>CHUPENTIN CEBOLLITAS S/ ANANA/UVA X240GS</t>
  </si>
  <si>
    <t>CEBOLLITAS</t>
  </si>
  <si>
    <t>1471 - CEBOLLITAS</t>
  </si>
  <si>
    <t>CHUP CEBOLLITAS</t>
  </si>
  <si>
    <t>1104 - CHUP CEBOLLITAS</t>
  </si>
  <si>
    <t>(008149) CHUPENTIN CEBOLLITAS S/ DDLX240GS</t>
  </si>
  <si>
    <t>CHUPENTIN CEBOLLITAS S/ DDLX240GS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</si>
  <si>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</si>
  <si>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</si>
  <si>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</si>
  <si>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</si>
  <si>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</si>
  <si>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</si>
  <si>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</si>
  <si>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</si>
  <si>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</si>
  <si>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</si>
  <si>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</si>
  <si>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</si>
  <si>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</si>
  <si>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</si>
  <si>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(008655) LAMPARA CANDELA HIGH POW LED 40W LUZ FRIA</t>
  </si>
  <si>
    <t>LAMPARA CANDELA HIGH POW LED 40W LUZ FRIA</t>
  </si>
  <si>
    <t>LAMP CANDELA</t>
  </si>
  <si>
    <t>1144 - LAMP CANDELA</t>
  </si>
  <si>
    <t>(008656) LAMPARA CANDELA  LED 48W LUZ FRIA</t>
  </si>
  <si>
    <t>LAMPARA CANDELA  LED 48W LUZ FRIA</t>
  </si>
  <si>
    <t>(008751) CHUP BOLA LOCA SANDIA FRESH CHICLE X24U</t>
  </si>
  <si>
    <t>CHUP BOLA LOCA SANDIA FRESH CHICLE X24U</t>
  </si>
  <si>
    <t>(008838) LAMPARA CANDELA HIGH POW LED 20W LUZ FRIA</t>
  </si>
  <si>
    <t>LAMPARA CANDELA HIGH POW LED 20W LUZ FRIA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</si>
  <si>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</si>
  <si>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</si>
  <si>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</si>
  <si>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</si>
  <si>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</si>
  <si>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</si>
  <si>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</si>
  <si>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</si>
  <si>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</si>
  <si>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</si>
  <si>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</si>
  <si>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</si>
  <si>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(010482) VORAZ PERROS ADULTOS CARNE 1.5K</t>
  </si>
  <si>
    <t>VORAZ PERROS ADULTOS CARNE 1.5K</t>
  </si>
  <si>
    <t>(010486) VORAZ PERRO CACHORRO 20K</t>
  </si>
  <si>
    <t>VORAZ PERRO CACHORRO 20K</t>
  </si>
  <si>
    <t>(010487) VORAZ PERRO CACHORRO 10K</t>
  </si>
  <si>
    <t>VORAZ PERRO CACHORRO 10K</t>
  </si>
  <si>
    <t>(010488) VORAZ PERRO CACHORRO 3K</t>
  </si>
  <si>
    <t>VORAZ PERRO CACHORRO 3K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</si>
  <si>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</si>
  <si>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</si>
  <si>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</si>
  <si>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</si>
  <si>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</si>
  <si>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</si>
  <si>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(010595) LENGUETAZO TUTTI FRUTTI 32X13G</t>
  </si>
  <si>
    <t>LENGUETAZO TUTTI FRUTTI 32X13G</t>
  </si>
  <si>
    <t>(010619) CHUPETIN FLYNN TUTTI 24X18G</t>
  </si>
  <si>
    <t>CHUPETIN FLYNN TUTTI 24X18G</t>
  </si>
  <si>
    <t>CHUPETIN FLYNN PAFF</t>
  </si>
  <si>
    <t>1276 - CHUPETIN FLYNN PAFF</t>
  </si>
  <si>
    <t>(010625) FLYN PAFF GOMITAS TUTTI 12X30G</t>
  </si>
  <si>
    <t>FLYN PAFF GOMITAS TUTTI 12X30G</t>
  </si>
  <si>
    <t>(010691) TODDY CACAO EN POLVO 360G</t>
  </si>
  <si>
    <t>TODDY CACAO EN POLVO 360G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</si>
  <si>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</si>
  <si>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</si>
  <si>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</si>
  <si>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</si>
  <si>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</si>
  <si>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</si>
  <si>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</si>
  <si>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</si>
  <si>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(011069) ALFAJOR MARLEY NEGRO SIMPLE 20X75GR</t>
  </si>
  <si>
    <t>ALFAJOR MARLEY NEGRO SIMPLE 20X75GR</t>
  </si>
  <si>
    <t>(011195) EVEREADY BLUE AAA  (912GPB-40)</t>
  </si>
  <si>
    <t>EVEREADY BLUE AAA  (912GPB-40)</t>
  </si>
  <si>
    <t>(011340) GONGYS X200G TRENZA</t>
  </si>
  <si>
    <t>GONGYS X200G TRENZA</t>
  </si>
  <si>
    <t>(011409) LECHE EN POLVO NUTRIALIZ 800GR</t>
  </si>
  <si>
    <t>LECHE EN POLVO NUTRIALIZ 800GR</t>
  </si>
  <si>
    <t>(011437) ZUCARITAS DE KELLOGG'S CHOCOLATE 240G</t>
  </si>
  <si>
    <t>ZUCARITAS DE KELLOGG'S CHOCOLATE 240G</t>
  </si>
  <si>
    <t>(011499) SPEED SELECCION 473CC</t>
  </si>
  <si>
    <t>SPEED SELECCION 473CC</t>
  </si>
  <si>
    <t>(011550) JAB LIQUID MANOS NUT PROF 250ML</t>
  </si>
  <si>
    <t>JAB LIQUID MANOS NUT PROF 250ML</t>
  </si>
  <si>
    <t>(011552) JAB LIQUID MANOS VERBENA 250ML</t>
  </si>
  <si>
    <t>JAB LIQUID MANOS VERBENA 250ML</t>
  </si>
  <si>
    <t>(001142) MAURI SIN SAL X 800 GR</t>
  </si>
  <si>
    <t>MAURI SIN SAL X 800 GR</t>
  </si>
  <si>
    <t>(002340) DON SATUR BIZCOCH NEGRITOS X 200GR</t>
  </si>
  <si>
    <t>DON SATUR BIZCOCH NEGRITOS X 200GR</t>
  </si>
  <si>
    <t>(002423) VODKA NEW STYLE X 1LT</t>
  </si>
  <si>
    <t>VODKA NEW STYLE X 1LT</t>
  </si>
  <si>
    <t>VODKA NEW SYLE</t>
  </si>
  <si>
    <t>1140 - VODKA NEW SYLE</t>
  </si>
  <si>
    <t>(002425) LICOR BAR&amp;PUBS X 1 LT CAFÉ AL COÑAC</t>
  </si>
  <si>
    <t>LICOR BAR&amp;PUBS X 1 LT CAFÉ AL COÑAC</t>
  </si>
  <si>
    <t>(002463) LICOR BAR&amp;PUBS X 1LT DULCE DE LECHE</t>
  </si>
  <si>
    <t>LICOR BAR&amp;PUBS X 1LT DULCE DE LECHE</t>
  </si>
  <si>
    <t>(002464) LICOR BAR&amp;PUBS X 1LT CHOCOLATE</t>
  </si>
  <si>
    <t>LICOR BAR&amp;PUBS X 1LT CHOCOLATE</t>
  </si>
  <si>
    <t>(002534) WHISKAS ADULTO ATUN LATA X 340GR</t>
  </si>
  <si>
    <t>WHISKAS ADULTO ATUN LATA X 340GR</t>
  </si>
  <si>
    <t>(002852) LICOR BAR&amp;PUBS X 1 LT MELON</t>
  </si>
  <si>
    <t>LICOR BAR&amp;PUBS X 1 LT MELON</t>
  </si>
  <si>
    <t>(003286) GIN LONDO NEW STYLE X 1LT- CLASICO</t>
  </si>
  <si>
    <t>GIN LONDO NEW STYLE X 1LT- CLASICO</t>
  </si>
  <si>
    <t>(006030) PEDIGREE ADTO +7AÑOS ETAPA3 X1.5KG</t>
  </si>
  <si>
    <t>PEDIGREE ADTO +7AÑOS ETAPA3 X1.5KG</t>
  </si>
  <si>
    <t>(007021) PEDIGREE DENTASTIX RZ MED 18X25,7GS</t>
  </si>
  <si>
    <t>PEDIGREE DENTASTIX RZ MED 18X25,7GS</t>
  </si>
  <si>
    <t>(007024) PEDIGREE RODEO CARNE 10X70 GS</t>
  </si>
  <si>
    <t>PEDIGREE RODEO CARNE 10X70 GS</t>
  </si>
  <si>
    <t>(007025) PEDIGREE RODEO POLLO 10X70 GS</t>
  </si>
  <si>
    <t>PEDIGREE RODEO POLLO 10X70 GS</t>
  </si>
  <si>
    <t>(007076) VODKA FRUTOS ROJO NEW STYLE X 1LT</t>
  </si>
  <si>
    <t>VODKA FRUTOS ROJO NEW STYLE X 1LT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</si>
  <si>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</si>
  <si>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</si>
  <si>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</si>
  <si>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</si>
  <si>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</si>
  <si>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</si>
  <si>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</si>
  <si>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</si>
  <si>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</si>
  <si>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</si>
  <si>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</si>
  <si>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</si>
  <si>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(008055) PEDIGREE ADTO NC C&amp;V ETAPA2 X8 KG</t>
  </si>
  <si>
    <t>PEDIGREE ADTO NC C&amp;V ETAPA2 X8 KG</t>
  </si>
  <si>
    <t>(008623) WHISKAS CASTRADOS MIX CARNES X500G</t>
  </si>
  <si>
    <t>WHISKAS CASTRADOS MIX CARNES X500G</t>
  </si>
  <si>
    <t>(008625) WHISKAS BUENO POR NAT SALMON X1KG</t>
  </si>
  <si>
    <t>WHISKAS BUENO POR NAT SALMON X1KG</t>
  </si>
  <si>
    <t>(008626) WHISKAS BUENO POR NAT SALMON X500GS</t>
  </si>
  <si>
    <t>WHISKAS BUENO POR NAT SALMON X500GS</t>
  </si>
  <si>
    <t>(008850) SPEED BEBIDA ENERGIZANTE X269CC</t>
  </si>
  <si>
    <t>SPEED BEBIDA ENERGIZANTE X269CC</t>
  </si>
  <si>
    <t>(010007) RAZA GATO POLLO/LECHE X 500 GS</t>
  </si>
  <si>
    <t>RAZA GATO POLLO/LECHE X 500 GS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</si>
  <si>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</si>
  <si>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</si>
  <si>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</si>
  <si>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</si>
  <si>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</si>
  <si>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</si>
  <si>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</si>
  <si>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</si>
  <si>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(011030) L. WHISKY DUMBARTON  X 750</t>
  </si>
  <si>
    <t>L. WHISKY DUMBARTON  X 750</t>
  </si>
  <si>
    <t>(011080) VINO GASCON MALBEC X 750</t>
  </si>
  <si>
    <t>VINO GASCON MALBEC X 750</t>
  </si>
  <si>
    <t>(011358) PELOTITAS TRICAMPEONES X50UN</t>
  </si>
  <si>
    <t>PELOTITAS TRICAMPEONES X50UN</t>
  </si>
  <si>
    <t>(011453) CANDADO CLACK SEG MAX 30</t>
  </si>
  <si>
    <t>CANDADO CLACK SEG MAX 30</t>
  </si>
  <si>
    <t>CLACK</t>
  </si>
  <si>
    <t>1443 - CLACK</t>
  </si>
  <si>
    <t>CANDADOS CLACK</t>
  </si>
  <si>
    <t>1476 - CANDADOS CLACK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</si>
  <si>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</si>
  <si>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</si>
  <si>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</si>
  <si>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</si>
  <si>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</si>
  <si>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</si>
  <si>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</si>
  <si>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(004623) AFEIT. (TIRA) P SENSIBLE SCHICK XTREME-3 X12U</t>
  </si>
  <si>
    <t>AFEIT. (TIRA) P SENSIBLE SCHICK XTREME-3 X12U</t>
  </si>
  <si>
    <t>(004901) CLIGHT X20U NARANJA DULCE</t>
  </si>
  <si>
    <t>CLIGHT X20U NARANJA DULCE</t>
  </si>
  <si>
    <t>(004903) CLIGHT X20U NARANJA</t>
  </si>
  <si>
    <t>CLIGHT X20U NARANJA</t>
  </si>
  <si>
    <t>(005664) VINO BODEGA PRIVAD COLECION MALBECX750ML</t>
  </si>
  <si>
    <t>VINO BODEGA PRIVAD COLECION MALBECX750ML</t>
  </si>
  <si>
    <t>(006979) GAUCHO PERRO CACHORRO X25KG</t>
  </si>
  <si>
    <t>GAUCHO PERRO CACHORRO X25KG</t>
  </si>
  <si>
    <t>(010417) EVEREADY LAMP LED 8W BCO</t>
  </si>
  <si>
    <t>EVEREADY LAMP LED 8W BCO</t>
  </si>
  <si>
    <t>(010507) KONGO NAT ADUL MED. Y GRANDES 21+3K</t>
  </si>
  <si>
    <t>KONGO NAT ADUL MED. Y GRANDES 21+3K</t>
  </si>
  <si>
    <t>(010840) GAUCHO PERRO ADULTO 20K</t>
  </si>
  <si>
    <t>GAUCHO PERRO ADULTO 20K</t>
  </si>
  <si>
    <t>(010944) MINI PEPITOS X 50 GR</t>
  </si>
  <si>
    <t>MINI PEPITOS X 50 GR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</si>
  <si>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</si>
  <si>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</si>
  <si>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</si>
  <si>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</si>
  <si>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</si>
  <si>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</si>
  <si>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</si>
  <si>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</si>
  <si>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</si>
  <si>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</si>
  <si>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(000160) POXI-RAN X 50 ML MEDIANO (45GR)</t>
  </si>
  <si>
    <t>POXI-RAN X 50 ML MEDIANO (45GR)</t>
  </si>
  <si>
    <t>(000397) PILA 364 / 363 X 5U ESP RELOJERIA PLATA</t>
  </si>
  <si>
    <t>PILA 364 / 363 X 5U ESP RELOJERIA PLATA</t>
  </si>
  <si>
    <t>(000400) PILA 377 / 376 X 5U ESP RELOJERIA PLATA</t>
  </si>
  <si>
    <t>PILA 377 / 376 X 5U ESP RELOJERIA PLATA</t>
  </si>
  <si>
    <t>(000407) BATERIA ENERGIZER ALCALINA  X 2U  -A23</t>
  </si>
  <si>
    <t>BATERIA ENERGIZER ALCALINA  X 2U  -A23</t>
  </si>
  <si>
    <t>(000543) EXHIBIDOR  TIC TAC ARBOLITOS</t>
  </si>
  <si>
    <t>EXHIBIDOR  TIC TAC ARBOLITOS</t>
  </si>
  <si>
    <t>(000699) PILA 1215 AA X 60U EVEREADY EXTRA DURAC</t>
  </si>
  <si>
    <t>PILA 1215 AA X 60U EVEREADY EXTRA DURAC</t>
  </si>
  <si>
    <t>(002170) POXI-MIX X 500 GR INTERIOR</t>
  </si>
  <si>
    <t>POXI-MIX X 500 GR INTERIOR</t>
  </si>
  <si>
    <t>(002171) POXI-MIX X 500 GR EXTERIOR</t>
  </si>
  <si>
    <t>POXI-MIX X 500 GR EXTERIOR</t>
  </si>
  <si>
    <t>(003478) POXI-MIX X 5 KG INTERIOR</t>
  </si>
  <si>
    <t>POXI-MIX X 5 KG INTERIOR</t>
  </si>
  <si>
    <t>(004458) DULCE BATATA VAINILLA BARRA X5 KG NOEL</t>
  </si>
  <si>
    <t>DULCE BATATA VAINILLA BARRA X5 KG NOEL</t>
  </si>
  <si>
    <t>(005856) DULCE MEMBRILLO 7 DIASBAGGIO X5KG</t>
  </si>
  <si>
    <t>DULCE MEMBRILLO 7 DIASBAGGIO X5KG</t>
  </si>
  <si>
    <t>(006308) PURE DE TOMATE BAGGIO  7 DIAS X210 GS</t>
  </si>
  <si>
    <t>PURE DE TOMATE BAGGIO  7 DIAS X210 GS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</si>
  <si>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</si>
  <si>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</si>
  <si>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</si>
  <si>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</si>
  <si>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</si>
  <si>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</si>
  <si>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(008104) LAMP LED 10W EQ 72W  RAYOVAC LUZ AMARILL</t>
  </si>
  <si>
    <t>LAMP LED 10W EQ 72W  RAYOVAC LUZ AMARILL</t>
  </si>
  <si>
    <t>FOCOS</t>
  </si>
  <si>
    <t>1022 - FOCOS</t>
  </si>
  <si>
    <t>(008242) OBLEA VAINILLA  BAUDUCCO X78GS</t>
  </si>
  <si>
    <t>OBLEA VAINILLA  BAUDUCCO X78GS</t>
  </si>
  <si>
    <t>BAUDUCO</t>
  </si>
  <si>
    <t>1010 - BAUDUCO</t>
  </si>
  <si>
    <t>OBLEAS BAUDUCCO</t>
  </si>
  <si>
    <t>1060 - OBLEAS BAUDUCCO</t>
  </si>
  <si>
    <t>(008523) PILA AAX10 RAYOVAC ALCALINA</t>
  </si>
  <si>
    <t>PILA AAX10 RAYOVAC ALCALINA</t>
  </si>
  <si>
    <t>(010499) KONGO NAT ADUL MED. Y GRANDES 1.5K</t>
  </si>
  <si>
    <t>KONGO NAT ADUL MED. Y GRANDES 1.5K</t>
  </si>
  <si>
    <t>(010782) CHUP PAL DE LA SELVA 24X18G</t>
  </si>
  <si>
    <t>CHUP PAL DE LA SELVA 24X18G</t>
  </si>
  <si>
    <t>(010862) CHOCOLIA GALLETITAS X 170 GR</t>
  </si>
  <si>
    <t>CHOCOLIA GALLETITAS X 170 GR</t>
  </si>
  <si>
    <t>(010936) SKITTLES TROPICAL  X 61.5 GR</t>
  </si>
  <si>
    <t>SKITTLES TROPICAL  X 61.5 GR</t>
  </si>
  <si>
    <t>(011059) HALLS MIEL CON MENTA 12U X 25.65G</t>
  </si>
  <si>
    <t>HALLS MIEL CON MENTA 12U X 25.65G</t>
  </si>
  <si>
    <t>(011156) CRUJITAS DE JAMON SERRANO X 120 GR</t>
  </si>
  <si>
    <t>CRUJITAS DE JAMON SERRANO X 120 GR</t>
  </si>
  <si>
    <t>CRUJITAS</t>
  </si>
  <si>
    <t>1345 - CRUJITAS</t>
  </si>
  <si>
    <t>(011234) CATY HOUSE 8U X 8G</t>
  </si>
  <si>
    <t>CATY HOUSE 8U X 8G</t>
  </si>
  <si>
    <t>(011235) PUPPY HOUSE 8U X 8G</t>
  </si>
  <si>
    <t>PUPPY HOUSE 8U X 8G</t>
  </si>
  <si>
    <t>(011336) PAST. BULLDOG MIX X12U X30G TUTTI</t>
  </si>
  <si>
    <t>PAST. BULLDOG MIX X12U X30G TUTTI</t>
  </si>
  <si>
    <t>(011348) CAR.MAST.BULLDOG 700G</t>
  </si>
  <si>
    <t>CAR.MAST.BULLDOG 700G</t>
  </si>
  <si>
    <t>(011355) PAST.BULLDOG MIX X12U X30G SANDIA MANZANA</t>
  </si>
  <si>
    <t>PAST.BULLDOG MIX X12U X30G SANDIA MANZANA</t>
  </si>
  <si>
    <t>(011374) SKITTLES GUMMIE ORIGINAL 50G</t>
  </si>
  <si>
    <t>SKITTLES GUMMIE ORIGINAL 50G</t>
  </si>
  <si>
    <t>(011375) M&amp;M PEANUT BUTTER 46.2G</t>
  </si>
  <si>
    <t>M&amp;M PEANUT BUTTER 46.2G</t>
  </si>
  <si>
    <t>(011433) PRESER MAXX TUBO X12 + 15 ENCENDEDORES</t>
  </si>
  <si>
    <t>PRESER MAXX TUBO X12 + 15 ENCENDEDORES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</si>
  <si>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</si>
  <si>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</si>
  <si>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</si>
  <si>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</si>
  <si>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</si>
  <si>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(000712) PILA A 76 X 10U ESPECIAL BLISTER</t>
  </si>
  <si>
    <t>PILA A 76 X 10U ESPECIAL BLISTER</t>
  </si>
  <si>
    <t>(001884) FERRERO ROCHER BANDEJA X 24 U.</t>
  </si>
  <si>
    <t>FERRERO ROCHER BANDEJA X 24 U.</t>
  </si>
  <si>
    <t>(005049) LINTERNA ENERGIZER PEN LIGHT LED +2AAA</t>
  </si>
  <si>
    <t>LINTERNA ENERGIZER PEN LIGHT LED +2AAA</t>
  </si>
  <si>
    <t>(007079) VODKA PERA NEW STYLE X 1LT</t>
  </si>
  <si>
    <t>VODKA PERA NEW STYLE X 1LT</t>
  </si>
  <si>
    <t>(007689) WHISKAS ADULTO ARC CARNE X 10 KG</t>
  </si>
  <si>
    <t>WHISKAS ADULTO ARC CARNE X 10 KG</t>
  </si>
  <si>
    <t>(007730) FERRERO ROCHER T.4 DISPLAY</t>
  </si>
  <si>
    <t>FERRERO ROCHER T.4 DISPLAY</t>
  </si>
  <si>
    <t>(007760) VODKA SANDIA NEW STYLE X 1LT</t>
  </si>
  <si>
    <t>VODKA SANDIA NEW STYLE X 1LT</t>
  </si>
  <si>
    <t>(007761) VODKA MANZANA VERD NEW STYLE X1LT</t>
  </si>
  <si>
    <t>VODKA MANZANA VERD NEW STYLE X1LT</t>
  </si>
  <si>
    <t>(010063) OBLEA HAMLETON 16U X 28 GR</t>
  </si>
  <si>
    <t>OBLEA HAMLETON 16U X 28 GR</t>
  </si>
  <si>
    <t>(010839) GAUCHO PERRO CACHORRO 15K</t>
  </si>
  <si>
    <t>GAUCHO PERRO CACHORRO 15K</t>
  </si>
  <si>
    <t>(011125) OLD PRINCE PREMIUM GATO URINARIO 3KG</t>
  </si>
  <si>
    <t>OLD PRINCE PREMIUM GATO URINARIO 3KG</t>
  </si>
  <si>
    <t>OLD PRINCE</t>
  </si>
  <si>
    <t>1346 - OLD PRINCE</t>
  </si>
  <si>
    <t>(011133) CHICLE LHERITIER PLOP SANDIA X 60U</t>
  </si>
  <si>
    <t>CHICLE LHERITIER PLOP SANDIA X 60U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</si>
  <si>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</si>
  <si>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</si>
  <si>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</si>
  <si>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</si>
  <si>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</si>
  <si>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</si>
  <si>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</si>
  <si>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</si>
  <si>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</si>
  <si>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(011551) JAB LIQUID MANOS EXFOLIANTE 250ML</t>
  </si>
  <si>
    <t>JAB LIQUID MANOS EXFOLIANTE 250ML</t>
  </si>
  <si>
    <t>(000870) NUTELLA FERRERO X 350GR</t>
  </si>
  <si>
    <t>NUTELLA FERRERO X 350GR</t>
  </si>
  <si>
    <t>(002365) LINT EVDY ONE LED 1D + 1D  -ONELED</t>
  </si>
  <si>
    <t>LINT EVDY ONE LED 1D + 1D  -ONELED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</si>
  <si>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</si>
  <si>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</si>
  <si>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</si>
  <si>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</si>
  <si>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</si>
  <si>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</si>
  <si>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(007018) PEDIGREE DENTASTIX RZ PEQ 20X15,7GS</t>
  </si>
  <si>
    <t>PEDIGREE DENTASTIX RZ PEQ 20X15,7GS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</si>
  <si>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</si>
  <si>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</si>
  <si>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</si>
  <si>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</si>
  <si>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</si>
  <si>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</si>
  <si>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(008654) LAMPARA CANDELA HIGH POW LED 30W LUZ FRIA</t>
  </si>
  <si>
    <t>LAMPARA CANDELA HIGH POW LED 30W LUZ FRIA</t>
  </si>
  <si>
    <t>(011041) CINTA ALTA RESIST PYTHON NEGRO 7MTS</t>
  </si>
  <si>
    <t>CINTA ALTA RESIST PYTHON NEGRO 7MTS</t>
  </si>
  <si>
    <t>(011307) RAZA PERRO CACH CAR CER LECH X1.5K</t>
  </si>
  <si>
    <t>RAZA PERRO CACH CAR CER LECH X1.5K</t>
  </si>
  <si>
    <t>(011400) CINTA AISLADORA PYTHON NEGRA 10M X10U</t>
  </si>
  <si>
    <t>CINTA AISLADORA PYTHON NEGRA 10M X10U</t>
  </si>
  <si>
    <t>(011542) LINTERNA TACTICA ENER JEEP 10000 LM RECARGABLE</t>
  </si>
  <si>
    <t>LINTERNA TACTICA ENER JEEP 10000 LM RECARGABLE</t>
  </si>
  <si>
    <t>(011553) TODDY CHOCOL AIR MIX 50GR</t>
  </si>
  <si>
    <t>TODDY CHOCOL AIR MIX 50GR</t>
  </si>
  <si>
    <t>(050003) COMBO DISTRIBUCION LAS MARIAS</t>
  </si>
  <si>
    <t>(000413) PILA EL123 X 1U LITIO FOTO ENERGIZER</t>
  </si>
  <si>
    <t>PILA EL123 X 1U LITIO FOTO ENERGIZER</t>
  </si>
  <si>
    <t>(002528) PEDIGREE ADTO POLLO LATA X 340GR</t>
  </si>
  <si>
    <t>PEDIGREE ADTO POLLO LATA X 340GR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</si>
  <si>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</si>
  <si>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</si>
  <si>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</si>
  <si>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</si>
  <si>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(004522) YERBA LA MERCED DE MONTE O.C. X1/2 KG</t>
  </si>
  <si>
    <t>YERBA LA MERCED DE MONTE O.C. X1/2 KG</t>
  </si>
  <si>
    <t>(007667) YERBA LA MERCED DE CAMPO SURX1/2KG</t>
  </si>
  <si>
    <t>YERBA LA MERCED DE CAMPO SURX1/2KG</t>
  </si>
  <si>
    <t>(007698) WHISKAS ADULTO ARC POLLO X 10 KG</t>
  </si>
  <si>
    <t>WHISKAS ADULTO ARC POLLO X 10 KG</t>
  </si>
  <si>
    <t>(007752) VINO CAVIC TINTO X1L</t>
  </si>
  <si>
    <t>VINO CAVIC TINTO X1L</t>
  </si>
  <si>
    <t>CAVIC</t>
  </si>
  <si>
    <t>1163 - CAVIC</t>
  </si>
  <si>
    <t>(008052) PEDIGREE ADTO RAZ PE ETAPA2 X15KG</t>
  </si>
  <si>
    <t>PEDIGREE ADTO RAZ PE ETAPA2 X15KG</t>
  </si>
  <si>
    <t>(008131) YERBA MATE UNION 4 FLEX X1KG</t>
  </si>
  <si>
    <t>YERBA MATE UNION 4 FLEX X1KG</t>
  </si>
  <si>
    <t>(008193) OPTIMUM AD RAZ MED/GDE POLL ARRZ X15KS</t>
  </si>
  <si>
    <t>OPTIMUM AD RAZ MED/GDE POLL ARRZ X15KS</t>
  </si>
  <si>
    <t>(008374) YM UNION 4 FLEX LIVIANA X1KG</t>
  </si>
  <si>
    <t>YM UNION 4 FLEX LIVIANA X1KG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</si>
  <si>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</si>
  <si>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</si>
  <si>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</si>
  <si>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</si>
  <si>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</si>
  <si>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</si>
  <si>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</si>
  <si>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</si>
  <si>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(010104) FASTIX X 100 ML ALTA TEMP MEDIANO</t>
  </si>
  <si>
    <t>FASTIX X 100 ML ALTA TEMP MEDIANO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</si>
  <si>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</si>
  <si>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</si>
  <si>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</si>
  <si>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</si>
  <si>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(010500) KONGO NAT ADUL MED. Y GRANDES 3K</t>
  </si>
  <si>
    <t>KONGO NAT ADUL MED. Y GRANDES 3K</t>
  </si>
  <si>
    <t>(010508) KONGO NAT ADUL PEQ 1.5K</t>
  </si>
  <si>
    <t>KONGO NAT ADUL PEQ 1.5K</t>
  </si>
  <si>
    <t>(010531) KONGO GATO NAT AD SALM Y ATU 1K</t>
  </si>
  <si>
    <t>KONGO GATO NAT AD SALM Y ATU 1K</t>
  </si>
  <si>
    <t>(010804) TARAGUI SILVESTRE ENSUEÑOS 20 SAQ X 1GR</t>
  </si>
  <si>
    <t>TARAGUI SILVESTRE ENSUEÑOS 20 SAQ X 1GR</t>
  </si>
  <si>
    <t>(011497) PEDIGREE PESO IDEAL 1.5KG</t>
  </si>
  <si>
    <t>PEDIGREE PESO IDEAL 1.5KG</t>
  </si>
  <si>
    <t>(000825) PILA 1235 C X 2U EVEREADY EXTRA DURAC</t>
  </si>
  <si>
    <t>PILA 1235 C X 2U EVEREADY EXTRA DURAC</t>
  </si>
  <si>
    <t>(006942) RAZA GATOS PESCADO X3 KG</t>
  </si>
  <si>
    <t>RAZA GATOS PESCADO X3 KG</t>
  </si>
  <si>
    <t>(007755) WHISKAS ADULTO ARC POLLO X 3 KG</t>
  </si>
  <si>
    <t>WHISKAS ADULTO ARC POLLO X 3 KG</t>
  </si>
  <si>
    <t>(010565) OLD PRINCE PREMIUM ADULTOS 20KG</t>
  </si>
  <si>
    <t>OLD PRINCE PREMIUM ADULTOS 20KG</t>
  </si>
  <si>
    <t>(010620) CHUPETIN FLYNN CEREZA 24X18G</t>
  </si>
  <si>
    <t>CHUPETIN FLYNN CEREZA 24X18G</t>
  </si>
  <si>
    <t>(011008) RAZA GATOS CARNE PES ARROZ X15 KG</t>
  </si>
  <si>
    <t>RAZA GATOS CARNE PES ARROZ X15 KG</t>
  </si>
  <si>
    <t>(011082) VINO GASCON MALBEC GRAN RESERVA X 750</t>
  </si>
  <si>
    <t>VINO GASCON MALBEC GRAN RESERVA X 750</t>
  </si>
  <si>
    <t>(004194) BOCADITO CERICET 24U X19G</t>
  </si>
  <si>
    <t>BOCADITO CERICET 24U X19G</t>
  </si>
  <si>
    <t>(005754) FLYNN PAFF TUTI FRUTI XXL X24UX720GS</t>
  </si>
  <si>
    <t>FLYNN PAFF TUTI FRUTI XXL X24UX720GS</t>
  </si>
  <si>
    <t>(007682) WHISKAS ADULTO ARC CARNE X3KG</t>
  </si>
  <si>
    <t>WHISKAS ADULTO ARC CARNE X3KG</t>
  </si>
  <si>
    <t>(008126) NAIPES TIPO ESPAÑOL EL PADRINO X40</t>
  </si>
  <si>
    <t>NAIPES TIPO ESPAÑOL EL PADRINO X40</t>
  </si>
  <si>
    <t>(008155) OBLEA FRUTILLA BAUDUCCO X140GS</t>
  </si>
  <si>
    <t>OBLEA FRUTILLA BAUDUCCO X140GS</t>
  </si>
  <si>
    <t>(008156) OBLEA VAINILLA BAUDUCCO X140GS</t>
  </si>
  <si>
    <t>OBLEA VAINILLA BAUDUCCO X140GS</t>
  </si>
  <si>
    <t>(008325) ATUN DESMENUZ AL NATURAL NOEL X170GS</t>
  </si>
  <si>
    <t>ATUN DESMENUZ AL NATURAL NOEL X170GS</t>
  </si>
  <si>
    <t>(008373) YERBA MATE TARAGUI 4FLEX SIN PALOS 1/2KG</t>
  </si>
  <si>
    <t>YERBA MATE TARAGUI 4FLEX SIN PALOS 1/2KG</t>
  </si>
  <si>
    <t>(010230) TARAGUI TE PLACERES VERDE C/HIGO 20 X1,5 GR</t>
  </si>
  <si>
    <t>TARAGUI TE PLACERES VERDE C/HIGO 20 X1,5 GR</t>
  </si>
  <si>
    <t>(010617) FLYNN BOLSA SURTIDA 63X8G</t>
  </si>
  <si>
    <t>FLYNN BOLSA SURTIDA 63X8G</t>
  </si>
  <si>
    <t>(010965) TODDY CHOCOL AIR MIX 10X50G</t>
  </si>
  <si>
    <t>TODDY CHOCOL AIR MIX 10X50G</t>
  </si>
  <si>
    <t>(011258) EVEREADY GOLD TIRA AA X20</t>
  </si>
  <si>
    <t>EVEREADY GOLD TIRA AA X20</t>
  </si>
  <si>
    <t>(011259) EVEREADY GOLD TIRA AAA X20</t>
  </si>
  <si>
    <t>EVEREADY GOLD TIRA AAA X20</t>
  </si>
  <si>
    <t>(011338) REGALIZ BULLDOG X12U X18G FRUTILLA</t>
  </si>
  <si>
    <t>REGALIZ BULLDOG X12U X18G FRUTILLA</t>
  </si>
  <si>
    <t>(011507) CAMISETA ARGENTINA RAP KONGO</t>
  </si>
  <si>
    <t>CAMISETA ARGENTINA RAP KONGO</t>
  </si>
  <si>
    <t>(011520) PIEDRA ECO WONDERCAT 4KG</t>
  </si>
  <si>
    <t>PIEDRA ECO WONDERCAT 4KG</t>
  </si>
  <si>
    <t>(011541) FAROL LINTERNA ENERGIZER JEEP CUBO</t>
  </si>
  <si>
    <t>FAROL LINTERNA ENERGIZER JEEP CUBO</t>
  </si>
  <si>
    <t>(004442) CHOCOLATE C/LECHE MISKY 21X50 G</t>
  </si>
  <si>
    <t>CHOCOLATE C/LECHE MISKY 21X50 G</t>
  </si>
  <si>
    <t>(005775) CARAMEL PD MASTICAB ANIMALS CREMY X500GR</t>
  </si>
  <si>
    <t>CARAMEL PD MASTICAB ANIMALS CREMY X500GR</t>
  </si>
  <si>
    <t>(006429) CEREALES FROOT LOOPS  X195 GR</t>
  </si>
  <si>
    <t>CEREALES FROOT LOOPS  X195 GR</t>
  </si>
  <si>
    <t>CEREALES</t>
  </si>
  <si>
    <t>1059 - CEREALES</t>
  </si>
  <si>
    <t>(008376) TOSTADAS CLASICA BAUDUCCO X142S</t>
  </si>
  <si>
    <t>TOSTADAS CLASICA BAUDUCCO X142S</t>
  </si>
  <si>
    <t>TOSTADAS BAUDUCCO</t>
  </si>
  <si>
    <t>1061 - TOSTADAS BAUDUCCO</t>
  </si>
  <si>
    <t>(008425) GALL. OREO C/CACAO X182,5G</t>
  </si>
  <si>
    <t>GALL. OREO C/CACAO X182,5G</t>
  </si>
  <si>
    <t>(010631) FLYNN PINTA LENGUA 70X8G</t>
  </si>
  <si>
    <t>FLYNN PINTA LENGUA 70X8G</t>
  </si>
  <si>
    <t>(011128) RAZA PERRO AD POLL/CAR/CER X 20+2 KG</t>
  </si>
  <si>
    <t>RAZA PERRO AD POLL/CAR/CER X 20+2 KG</t>
  </si>
  <si>
    <t>(011364) VODKA NEW STYLE EVOLUTION LOLLIPOP 1L</t>
  </si>
  <si>
    <t>VODKA NEW STYLE EVOLUTION LOLLIPOP 1L</t>
  </si>
  <si>
    <t>VODKA EVOLUTION</t>
  </si>
  <si>
    <t>1398 - VODKA EVOLUTION</t>
  </si>
  <si>
    <t>(011365) VODKA NEW STYLE EVOLUTION MORITA 1L</t>
  </si>
  <si>
    <t>VODKA NEW STYLE EVOLUTION MORITA 1L</t>
  </si>
  <si>
    <t>(001371) CEREAL FORT FRUTILLA X24U X21G</t>
  </si>
  <si>
    <t>CEREAL FORT FRUTILLA X24U X21G</t>
  </si>
  <si>
    <t>(001835) CARAM MASTICABLE LHERIT YOGHURT X 670</t>
  </si>
  <si>
    <t>CARAM MASTICABLE LHERIT YOGHURT X 670</t>
  </si>
  <si>
    <t>(002933) LINT ENGZ COMPACT METAL LED -ML33AV4</t>
  </si>
  <si>
    <t>LINT ENGZ COMPACT METAL LED -ML33AV4</t>
  </si>
  <si>
    <t>(005792) VINO FAMIGLIA MALBEC X 750ML</t>
  </si>
  <si>
    <t>VINO FAMIGLIA MALBEC X 750ML</t>
  </si>
  <si>
    <t>VARIETALES BIANCHI</t>
  </si>
  <si>
    <t>1119 - VARIETALES BIANCHI</t>
  </si>
  <si>
    <t>(007896) CHICLE LHERITIER PLOP MENTA X100U</t>
  </si>
  <si>
    <t>CHICLE LHERITIER PLOP MENTA X100U</t>
  </si>
  <si>
    <t>(008187) OPTIMUM CACH RAZA PEQU POLLO ARR X15KG</t>
  </si>
  <si>
    <t>OPTIMUM CACH RAZA PEQU POLLO ARR X15KG</t>
  </si>
  <si>
    <t>(010388) ACEITE GIRASOL CAÑUELAS 5L</t>
  </si>
  <si>
    <t>ACEITE GIRASOL CAÑUELAS 5L</t>
  </si>
  <si>
    <t>(010621) CHUPETIN FLYNN SAND/MELON 24X18G</t>
  </si>
  <si>
    <t>CHUPETIN FLYNN SAND/MELON 24X18G</t>
  </si>
  <si>
    <t>(010831) DULCE DE MEMBRILLO 7 DIAS X 2 KG</t>
  </si>
  <si>
    <t>DULCE DE MEMBRILLO 7 DIAS X 2 KG</t>
  </si>
  <si>
    <t>(010966) TODDY CHOCOL MOUSSE  10X60G</t>
  </si>
  <si>
    <t>TODDY CHOCOL MOUSSE  10X60G</t>
  </si>
  <si>
    <t>(010967) TODDY CHOCOL BLANCO COOKIES 10X60G</t>
  </si>
  <si>
    <t>TODDY CHOCOL BLANCO COOKIES 10X60G</t>
  </si>
  <si>
    <t>(010968) TODDY CHOCOL MILK 10X60G</t>
  </si>
  <si>
    <t>TODDY CHOCOL MILK 10X60G</t>
  </si>
  <si>
    <t>(011021) MAINTENANCE CRIADORES ADULT 22 KG</t>
  </si>
  <si>
    <t>MAINTENANCE CRIADORES ADULT 22 KG</t>
  </si>
  <si>
    <t>MAINTENANCE</t>
  </si>
  <si>
    <t>1347 - MAINTENANCE</t>
  </si>
  <si>
    <t>(011543) LINTERNA TACTICA ENER JEEP 1250LM RECARGABLE</t>
  </si>
  <si>
    <t>LINTERNA TACTICA ENER JEEP 1250LM RECARGABLE</t>
  </si>
  <si>
    <t>(002839) CAÑA PALANCA X 950 CC</t>
  </si>
  <si>
    <t>CAÑA PALANCA X 950 CC</t>
  </si>
  <si>
    <t>(004455) DULCE BATATA C/CHOCO LATA X5KG NOEL</t>
  </si>
  <si>
    <t>DULCE BATATA C/CHOCO LATA X5KG NOEL</t>
  </si>
  <si>
    <t>(007273) FERRERO ROCHER T.7 COLLECTION</t>
  </si>
  <si>
    <t>FERRERO ROCHER T.7 COLLECTION</t>
  </si>
  <si>
    <t>(007432) CHUPETIN PELOTITAS PINTA LENGUA X50</t>
  </si>
  <si>
    <t>CHUPETIN PELOTITAS PINTA LENGUA X50</t>
  </si>
  <si>
    <t>(008302) JUGO BAGGIO FRESH LIV X1L MULTIFRUTA</t>
  </si>
  <si>
    <t>JUGO BAGGIO FRESH LIV X1L MULTIFRUTA</t>
  </si>
  <si>
    <t>FRESH TETRA 1L</t>
  </si>
  <si>
    <t>1117 - FRESH TETRA 1L</t>
  </si>
  <si>
    <t>(008304) JUGO BAGGIO FRESH LIV X1.5L MULTIFRUTA</t>
  </si>
  <si>
    <t>JUGO BAGGIO FRESH LIV X1.5L MULTIFRUTA</t>
  </si>
  <si>
    <t>FRESH TETRA 1.5L</t>
  </si>
  <si>
    <t>1115 - FRESH TETRA 1.5L</t>
  </si>
  <si>
    <t>(008717) WHISKAS CASTRADOS MIX CARNES X3KG</t>
  </si>
  <si>
    <t>WHISKAS CASTRADOS MIX CARNES X3KG</t>
  </si>
  <si>
    <t>(010554) OLD PRINCE EQUIL PERRO ADUL MORD PEQ 7.5K</t>
  </si>
  <si>
    <t>OLD PRINCE EQUIL PERRO ADUL MORD PEQ 7.5K</t>
  </si>
  <si>
    <t>(010615) SUCHARD SEMIAMARGO TAZA 10X100G</t>
  </si>
  <si>
    <t>SUCHARD SEMIAMARGO TAZA 10X100G</t>
  </si>
  <si>
    <t>(011007) GAUCHO PERRO ADULTO 10 KG</t>
  </si>
  <si>
    <t>GAUCHO PERRO ADULTO 10 KG</t>
  </si>
  <si>
    <t>(011067) CHUP MAST BABY DOLL MONSTER TUTTI 40X12G</t>
  </si>
  <si>
    <t>CHUP MAST BABY DOLL MONSTER TUTTI 40X12G</t>
  </si>
  <si>
    <t>BABY DOLL</t>
  </si>
  <si>
    <t>1473 - BABY DOLL</t>
  </si>
  <si>
    <t>(011132) MINI PLAY POP X225G CER/FRU/MAN/NAR</t>
  </si>
  <si>
    <t>MINI PLAY POP X225G CER/FRU/MAN/NAR</t>
  </si>
  <si>
    <t>(011427) BOLA LOCA TRICAMPEONES 24X16G</t>
  </si>
  <si>
    <t>BOLA LOCA TRICAMPEONES 24X16G</t>
  </si>
  <si>
    <t>(006272) BAGGIO PRONTO X1.5L MANZANA</t>
  </si>
  <si>
    <t>BAGGIO PRONTO X1.5L MANZANA</t>
  </si>
  <si>
    <t>(006470) FLAN DULCE DE LECHE  NOEL X8U X30GS</t>
  </si>
  <si>
    <t>FLAN DULCE DE LECHE  NOEL X8U X30GS</t>
  </si>
  <si>
    <t>(006983) RAZA PERRO ADULTO CARNE  X 8+1 KG</t>
  </si>
  <si>
    <t>RAZA PERRO ADULTO CARNE  X 8+1 KG</t>
  </si>
  <si>
    <t>(008410) MATE COCIDO UNION S/E DIAM X100</t>
  </si>
  <si>
    <t>MATE COCIDO UNION S/E DIAM X100</t>
  </si>
  <si>
    <t>(010321) TIVIS CHOCOLATE RELLENO X20U. X25GR</t>
  </si>
  <si>
    <t>TIVIS CHOCOLATE RELLENO X20U. X25GR</t>
  </si>
  <si>
    <t>(010415) EVEREADY LAMP LED 6W BCO</t>
  </si>
  <si>
    <t>EVEREADY LAMP LED 6W BCO</t>
  </si>
  <si>
    <t>(010446) EXHIB DE PIE MIXTO PLAST PEDIGRE /WHISKA</t>
  </si>
  <si>
    <t>EXHIB DE PIE MIXTO PLAST PEDIGRE /WHISKA</t>
  </si>
  <si>
    <t>(010498) VORAZ GATITO 500G</t>
  </si>
  <si>
    <t>VORAZ GATITO 500G</t>
  </si>
  <si>
    <t>(010511) KONGO NAT ADUL PEQ 8K</t>
  </si>
  <si>
    <t>KONGO NAT ADUL PEQ 8K</t>
  </si>
  <si>
    <t>(010556) OLD PRINCE EQUIL PERRO ADUL MYG 20K</t>
  </si>
  <si>
    <t>OLD PRINCE EQUIL PERRO ADUL MYG 20K</t>
  </si>
  <si>
    <t>(010623) FLYN PAFF GOMITAS SURTIDO 700G</t>
  </si>
  <si>
    <t>FLYN PAFF GOMITAS SURTIDO 700G</t>
  </si>
  <si>
    <t>(011335) REGALIZ BULLDOG X70G FRUTILLA</t>
  </si>
  <si>
    <t>REGALIZ BULLDOG X70G FRUTILLA</t>
  </si>
  <si>
    <t>(011339) REGALIZ BULLDOG X12U X18G TUTTI FRUTTI</t>
  </si>
  <si>
    <t>REGALIZ BULLDOG X12U X18G TUTTI FRUTTI</t>
  </si>
  <si>
    <t>(011342) REGALIZ BULLDOG X24U X75G FRUTILLA</t>
  </si>
  <si>
    <t>REGALIZ BULLDOG X24U X75G FRUTILLA</t>
  </si>
  <si>
    <t>(011343) REGALIZ BULLDOG X24U X75G TUTTI FRUTTI</t>
  </si>
  <si>
    <t>REGALIZ BULLDOG X24U X75G TUTTI FRUTTI</t>
  </si>
  <si>
    <t>(011354) YUMMY X12U X30G OSITOS</t>
  </si>
  <si>
    <t>YUMMY X12U X30G OSITOS</t>
  </si>
  <si>
    <t>(011359) CHUP BOLA LOCA PICANTE 24X16GR</t>
  </si>
  <si>
    <t>CHUP BOLA LOCA PICANTE 24X16GR</t>
  </si>
  <si>
    <t>(011522) GRANULADO SUP PREM LAVAN WC 3.6K</t>
  </si>
  <si>
    <t>GRANULADO SUP PREM LAVAN WC 3.6K</t>
  </si>
  <si>
    <t>(011523) GRANULADO HIG SUP PREM LIMON WC 3.6K</t>
  </si>
  <si>
    <t>GRANULADO HIG SUP PREM LIMON WC 3.6K</t>
  </si>
  <si>
    <t>(011524) GRANULADO HIG SUP PREM ENC AMOR WC 3.6K</t>
  </si>
  <si>
    <t>GRANULADO HIG SUP PREM ENC AMOR WC 3.6K</t>
  </si>
  <si>
    <t>(011525) GRANULADO HIG SUP PREM NEUTRO WC 3.6K</t>
  </si>
  <si>
    <t>GRANULADO HIG SUP PREM NEUTRO WC 3.6K</t>
  </si>
  <si>
    <t>(011544) WHISKAS SOBRESITO ADTO PESC CASTRADO 12X85G</t>
  </si>
  <si>
    <t>WHISKAS SOBRESITO ADTO PESC CASTRADO 12X85G</t>
  </si>
  <si>
    <t>(011545) WHISKAS SOBRESITO ADTO CARNE CASTRADO 12X85G</t>
  </si>
  <si>
    <t>WHISKAS SOBRESITO ADTO CARNE CASTRADO 12X85G</t>
  </si>
  <si>
    <t>(004491) VARIEDAD DORADA TERRABUSI X300GS</t>
  </si>
  <si>
    <t>VARIEDAD DORADA TERRABUSI X300GS</t>
  </si>
  <si>
    <t>(006952) RAZA GATITO CACH CAR LECHE X8KG</t>
  </si>
  <si>
    <t>RAZA GATITO CACH CAR LECHE X8KG</t>
  </si>
  <si>
    <t>(010056) CIGARRILLOS KIEL BOX  BRESA 10 X20U $13235.05</t>
  </si>
  <si>
    <t>CIGARRILLOS KIEL BOX  BRESA 10 X20U $13235.05</t>
  </si>
  <si>
    <t>(010469) SPEED ZERO SIN AZUCAR X 269 ML</t>
  </si>
  <si>
    <t>SPEED ZERO SIN AZUCAR X 269 ML</t>
  </si>
  <si>
    <t>(011330) GOMAS PIÑATA SURTIDAS X700G</t>
  </si>
  <si>
    <t>GOMAS PIÑATA SURTIDAS X700G</t>
  </si>
  <si>
    <t>(011331) GOMAS PIÑATA ANILLOS X700G</t>
  </si>
  <si>
    <t>GOMAS PIÑATA ANILLOS X700G</t>
  </si>
  <si>
    <t>Suc: 001 (000024) SOLIS EMMANUEL</t>
  </si>
  <si>
    <t>(001357) BOCADITOS DELICIA X48U X10G</t>
  </si>
  <si>
    <t>BOCADITOS DELICIA X48U X10G</t>
  </si>
  <si>
    <t>(001604) MANTECOL MARMOLADO 111G</t>
  </si>
  <si>
    <t>MANTECOL MARMOLADO 111G</t>
  </si>
  <si>
    <t>(007901) FASTIX X25ML ANTIHONGOS NEGRO</t>
  </si>
  <si>
    <t>FASTIX X25ML ANTIHONGOS NEGRO</t>
  </si>
  <si>
    <t>(011225) CATCH POP  8U X 17G</t>
  </si>
  <si>
    <t>CATCH POP  8U X 17G</t>
  </si>
  <si>
    <t>(000395) PILA 357 / 303 X 5U ESP RELOJERIA PLATA</t>
  </si>
  <si>
    <t>PILA 357 / 303 X 5U ESP RELOJERIA PLATA</t>
  </si>
  <si>
    <t>(002093) TARAGUI INTERN. CLASICO 25 SAQ X2GR</t>
  </si>
  <si>
    <t>TARAGUI INTERN. CLASICO 25 SAQ X2GR</t>
  </si>
  <si>
    <t>(003593) MATE COCIDO TARAGUI ENSOB X40 SAQ</t>
  </si>
  <si>
    <t>MATE COCIDO TARAGUI ENSOB X40 SAQ</t>
  </si>
  <si>
    <t>(003706) MATE COCIDO UNION X 40 SAQ. ENS. SUAVE</t>
  </si>
  <si>
    <t>MATE COCIDO UNION X 40 SAQ. ENS. SUAVE</t>
  </si>
  <si>
    <t>(004461) MERMELADA DAMASCO LIGHT NOEL X390G</t>
  </si>
  <si>
    <t>MERMELADA DAMASCO LIGHT NOEL X390G</t>
  </si>
  <si>
    <t>(004463) MERMELADA CIRUELA LIGHT NOEL X390G</t>
  </si>
  <si>
    <t>MERMELADA CIRUELA LIGHT NOEL X390G</t>
  </si>
  <si>
    <t>(006705) BAGGIO PRONTO X125CC MIX FRUTAL</t>
  </si>
  <si>
    <t>BAGGIO PRONTO X125CC MIX FRUTAL</t>
  </si>
  <si>
    <t>(006956) RAZA PERRO ADULTO CARNE  X3KG</t>
  </si>
  <si>
    <t>RAZA PERRO ADULTO CARNE  X3KG</t>
  </si>
  <si>
    <t>(007384) CIGARRILL RED POINT MENTHOL 10X20U $16669.25</t>
  </si>
  <si>
    <t>CIGARRILL RED POINT MENTHOL 10X20U $16669.25</t>
  </si>
  <si>
    <t>(008289) JUGO BAGGIO VIDA X1.5LS POMELO BOTELLA</t>
  </si>
  <si>
    <t>JUGO BAGGIO VIDA X1.5LS POMELO BOTELLA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</si>
  <si>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</si>
  <si>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</si>
  <si>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</si>
  <si>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</si>
  <si>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</si>
  <si>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</si>
  <si>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(008305) JUGO BAGGIO FRESH LIV X1.5L NAR DUL</t>
  </si>
  <si>
    <t>JUGO BAGGIO FRESH LIV X1.5L NAR DUL</t>
  </si>
  <si>
    <t>(010015) BAGGIO VIDA CERO C X1,5LS NARJA BOT</t>
  </si>
  <si>
    <t>BAGGIO VIDA CERO C X1,5LS NARJA BOT</t>
  </si>
  <si>
    <t>(010190) CIGARRILL RED POINT BOX 10X10U $9221.05</t>
  </si>
  <si>
    <t>CIGARRILL RED POINT BOX 10X10U $9221.05</t>
  </si>
  <si>
    <t>(010244) VINO NEW AGE BLANCO SLEEVE X 750ML</t>
  </si>
  <si>
    <t>VINO NEW AGE BLANCO SLEEVE X 750ML</t>
  </si>
  <si>
    <t>(010476) CIGARRILL RED POINT ON BOX10X20U $17728.5</t>
  </si>
  <si>
    <t>CIGARRILL RED POINT ON BOX10X20U $17728.5</t>
  </si>
  <si>
    <t>(010479) VORAZ PERROS ADULTOS CARNE 15K</t>
  </si>
  <si>
    <t>VORAZ PERROS ADULTOS CARNE 15K</t>
  </si>
  <si>
    <t>(010503) KONGO NAT ADUL MED. Y GRANDES 15K</t>
  </si>
  <si>
    <t>KONGO NAT ADUL MED. Y GRANDES 15K</t>
  </si>
  <si>
    <t>(010535) KONGO GATO NAT AD SALM Y ATU 15K</t>
  </si>
  <si>
    <t>KONGO GATO NAT AD SALM Y ATU 15K</t>
  </si>
  <si>
    <t>(010557) OLD PRINCE EQUIL PERRO ADUL MYG 15K</t>
  </si>
  <si>
    <t>OLD PRINCE EQUIL PERRO ADUL MYG 15K</t>
  </si>
  <si>
    <t>(010567) OLD PRINCE PREMIUM CACHORRO 15K</t>
  </si>
  <si>
    <t>OLD PRINCE PREMIUM CACHORRO 15K</t>
  </si>
  <si>
    <t>(010571) OLD PRINCE PREMIUM GATITO 7.5K</t>
  </si>
  <si>
    <t>OLD PRINCE PREMIUM GATITO 7.5K</t>
  </si>
  <si>
    <t>(010690) JUGO BAGGIO VIDA X1.5L MANZANA BOTELLA</t>
  </si>
  <si>
    <t>JUGO BAGGIO VIDA X1.5L MANZANA BOTELLA</t>
  </si>
  <si>
    <t>(010704) BANDERA KONGO</t>
  </si>
  <si>
    <t>BANDERA KONGO</t>
  </si>
  <si>
    <t>(010957) EVEREADY BLUE D BP24</t>
  </si>
  <si>
    <t>EVEREADY BLUE D BP24</t>
  </si>
  <si>
    <t>(011220) VORAZ PERRO AD. MIX X 3 KG</t>
  </si>
  <si>
    <t>VORAZ PERRO AD. MIX X 3 KG</t>
  </si>
  <si>
    <t>(011498) PEDIGREE PESO IDEAL 21KG</t>
  </si>
  <si>
    <t>PEDIGREE PESO IDEAL 21KG</t>
  </si>
  <si>
    <t>(000535) CHOC. CADBURY YOGHURT FTLLA X82 GR</t>
  </si>
  <si>
    <t>CHOC. CADBURY YOGHURT FTLLA X82 GR</t>
  </si>
  <si>
    <t>(001724) CHOCOLATE ALMENDRAS CADBURY X 82GR</t>
  </si>
  <si>
    <t>CHOCOLATE ALMENDRAS CADBURY X 82GR</t>
  </si>
  <si>
    <t>(002422) LICOR BAR&amp;PUBS X 1 LT PIÑA COLADA</t>
  </si>
  <si>
    <t>LICOR BAR&amp;PUBS X 1 LT PIÑA COLADA</t>
  </si>
  <si>
    <t>(002549) MEDALLONES D. LECHE FELFORT 20U X21G</t>
  </si>
  <si>
    <t>MEDALLONES D. LECHE FELFORT 20U X21G</t>
  </si>
  <si>
    <t>(010033) PEDIGREE HIGH PRT X 21KG CAR/POLLO</t>
  </si>
  <si>
    <t>PEDIGREE HIGH PRT X 21KG CAR/POLLO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</si>
  <si>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</si>
  <si>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</si>
  <si>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</si>
  <si>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</si>
  <si>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(011199) MAX PET PERROS RAZAS PEQ. X 15 KG</t>
  </si>
  <si>
    <t>MAX PET PERROS RAZAS PEQ. X 15 KG</t>
  </si>
  <si>
    <t>MAX PET</t>
  </si>
  <si>
    <t>1360 - MAX PET</t>
  </si>
  <si>
    <t>(002192) CEREAL FORT CHOCOLATE 24 X 19GR</t>
  </si>
  <si>
    <t>CEREAL FORT CHOCOLATE 24 X 19GR</t>
  </si>
  <si>
    <t>(010057) CIGARRILLOS KIEL KS BRESA 10 X20U $13235.05</t>
  </si>
  <si>
    <t>CIGARRILLOS KIEL KS BRESA 10 X20U $13235.05</t>
  </si>
  <si>
    <t>(010447) MATE COCIDO  TARAGUI NIÑOS FORTIF X 20 S.</t>
  </si>
  <si>
    <t>MATE COCIDO  TARAGUI NIÑOS FORTIF X 20 S.</t>
  </si>
  <si>
    <t>(010506) KONGO NAT ADUL MED. Y GRANDES 21K</t>
  </si>
  <si>
    <t>KONGO NAT ADUL MED. Y GRANDES 21K</t>
  </si>
  <si>
    <t>(010509) KONGO NAT ADUL PEQ 3K</t>
  </si>
  <si>
    <t>KONGO NAT ADUL PEQ 3K</t>
  </si>
  <si>
    <t>(010871) CHUP BOLA LOCA FRUTILLA /SANDIA X 10U 160 GR</t>
  </si>
  <si>
    <t>CHUP BOLA LOCA FRUTILLA /SANDIA X 10U 160 GR</t>
  </si>
  <si>
    <t>(011176) OBLEAS OBLITAS BLACK X 50GR</t>
  </si>
  <si>
    <t>OBLEAS OBLITAS BLACK X 50GR</t>
  </si>
  <si>
    <t>OBLITAS 50G</t>
  </si>
  <si>
    <t>1352 - OBLITAS 50G</t>
  </si>
  <si>
    <t>(011341) YUMMY X12U X30G MORITAS</t>
  </si>
  <si>
    <t>YUMMY X12U X30G MORITAS</t>
  </si>
  <si>
    <t>(011379) MAINTENANCE CRIAD HIGH PRO PERR CORD AD PEQ 15K</t>
  </si>
  <si>
    <t>MAINTENANCE CRIAD HIGH PRO PERR CORD AD PEQ 15K</t>
  </si>
  <si>
    <t>(004263) PILA NH15 AAX2 ENGZ RECARGABLE 2000 MH</t>
  </si>
  <si>
    <t>PILA NH15 AAX2 ENGZ RECARGABLE 2000 MH</t>
  </si>
  <si>
    <t>(008433) LINTERNA RAYOVAC SUMERGIBLE</t>
  </si>
  <si>
    <t>LINTERNA RAYOVAC SUMERGIBLE</t>
  </si>
  <si>
    <t>(011219) VORAZ PERRO AD. MIX X 15 KG</t>
  </si>
  <si>
    <t>VORAZ PERRO AD. MIX X 15 KG</t>
  </si>
  <si>
    <t>(011229) LASER POP DANCING CHUPETIN 6U X 20G</t>
  </si>
  <si>
    <t>LASER POP DANCING CHUPETIN 6U X 20G</t>
  </si>
  <si>
    <t>(011352) YUMMY X10U X50G HUEVOS FRITOS</t>
  </si>
  <si>
    <t>YUMMY X10U X50G HUEVOS FRITOS</t>
  </si>
  <si>
    <t>(011353) YUMMY X10U X50G DIENTES</t>
  </si>
  <si>
    <t>YUMMY X10U X50G DIENTES</t>
  </si>
  <si>
    <t>(011416) CHIKEN CHAT MIX 16X5G</t>
  </si>
  <si>
    <t>CHIKEN CHAT MIX 16X5G</t>
  </si>
  <si>
    <t>(001009) PEDIGREE HIGH PROT X 1.3 KG CARNE/POLLO</t>
  </si>
  <si>
    <t>PEDIGREE HIGH PROT X 1.3 KG CARNE/POLLO</t>
  </si>
  <si>
    <t>(006964) RAZA PERRO POLL/CAR/CER/ARR X8K</t>
  </si>
  <si>
    <t>RAZA PERRO POLL/CAR/CER/ARR X8K</t>
  </si>
  <si>
    <t>(008288) JUGO BAGGIO VIDA X1.5LS NARANJA BOTELLA</t>
  </si>
  <si>
    <t>JUGO BAGGIO VIDA X1.5LS NARANJA BOTELLA</t>
  </si>
  <si>
    <t>(011207) PILA AAAAX2 ENGZ</t>
  </si>
  <si>
    <t>PILA AAAAX2 ENGZ</t>
  </si>
  <si>
    <t>(011299) RAZA GATO CASTRADO X 15KG.</t>
  </si>
  <si>
    <t>RAZA GATO CASTRADO X 15KG.</t>
  </si>
  <si>
    <t>(011471) PEDIGREE CACHORRO RAZ PEQ ETAPA1 X 3KG</t>
  </si>
  <si>
    <t>PEDIGREE CACHORRO RAZ PEQ ETAPA1 X 3KG</t>
  </si>
  <si>
    <t>Suc: 001 (000031) RENZO RAMOS</t>
  </si>
  <si>
    <t>(008370) OBLEA CHOCOLATE  BAUDUCCO X140GS</t>
  </si>
  <si>
    <t>OBLEA CHOCOLATE  BAUDUCCO X140GS</t>
  </si>
  <si>
    <t>(008828) TE TARAGUI INT EARL GREY 25 SAQX2GR</t>
  </si>
  <si>
    <t>TE TARAGUI INT EARL GREY 25 SAQX2GR</t>
  </si>
  <si>
    <t>(008829) TE TARAGUI CHAI X25 SAQ X 2 GR</t>
  </si>
  <si>
    <t>TE TARAGUI CHAI X25 SAQ X 2 GR</t>
  </si>
  <si>
    <t>(010814) PULPA DE TOMATE 7 DIAS 520G</t>
  </si>
  <si>
    <t>PULPA DE TOMATE 7 DIAS 520G</t>
  </si>
  <si>
    <t>(011424) POXIRAN TRANSP 23ML (INDIVIDUAL)</t>
  </si>
  <si>
    <t>POXIRAN TRANSP 23ML (INDIVIDUAL)</t>
  </si>
  <si>
    <t>Suc: 001 (000032) CABRAL GONZALO</t>
  </si>
  <si>
    <t>(000179) VOLIGOMA X 50 ML X12 U GRANDE</t>
  </si>
  <si>
    <t>VOLIGOMA X 50 ML X12 U GRANDE</t>
  </si>
  <si>
    <t>(008558) YERBA  TARAGUI SIN PALOS 4FLEX X1KG</t>
  </si>
  <si>
    <t>YERBA  TARAGUI SIN PALOS 4FLEX X1KG</t>
  </si>
  <si>
    <t>(010179) CEREALITAS CLASICAS X212GS</t>
  </si>
  <si>
    <t>CEREALITAS CLASICAS X212GS</t>
  </si>
  <si>
    <t>(010530) KONGO GATO NAT AD SALM Y ATU 500G</t>
  </si>
  <si>
    <t>KONGO GATO NAT AD SALM Y ATU 500G</t>
  </si>
  <si>
    <t>(010583) KONGO GATOS NATURAL AD CARNE Y POLLO 500G</t>
  </si>
  <si>
    <t>KONGO GATOS NATURAL AD CARNE Y POLLO 500G</t>
  </si>
  <si>
    <t>(010832) PULPA DE TOMATE DE LA HUERTA 1018G</t>
  </si>
  <si>
    <t>PULPA DE TOMATE DE LA HUERTA 1018G</t>
  </si>
  <si>
    <t>(002420) PETACA NEW STYLE X 200 CC PIÑA COLADA</t>
  </si>
  <si>
    <t>PETACA NEW STYLE X 200 CC PIÑA COLADA</t>
  </si>
  <si>
    <t>(006700) CEREAL FLOW FRUTAS 20UX23G</t>
  </si>
  <si>
    <t>CEREAL FLOW FRUTAS 20UX23G</t>
  </si>
  <si>
    <t>(007897) CAR MAST PICO DULCE BIT TUTI X 51 U</t>
  </si>
  <si>
    <t>CAR MAST PICO DULCE BIT TUTI X 51 U</t>
  </si>
  <si>
    <t>(011095) CARAMELO CLIGHT FRAMBUESA 12X26G</t>
  </si>
  <si>
    <t>CARAMELO CLIGHT FRAMBUESA 12X26G</t>
  </si>
  <si>
    <t>(011333) ROLLO BILLIKEN SURTIDAS X12U</t>
  </si>
  <si>
    <t>ROLLO BILLIKEN SURTIDAS X12U</t>
  </si>
  <si>
    <t>(011428) PRESERVATIVO CAMALEON SUPER FINO 12X3UN</t>
  </si>
  <si>
    <t>PRESERVATIVO CAMALEON SUPER FINO 12X3UN</t>
  </si>
  <si>
    <t>Suc: 001 (000036) COSARINSKI DIEGO</t>
  </si>
  <si>
    <t>(007075) VODKA CITRUS  NEW STYLE X 1LT</t>
  </si>
  <si>
    <t>VODKA CITRUS  NEW STYLE X 1LT</t>
  </si>
  <si>
    <t>(007077) VODKA MARACUYA NEW STYLE X 1LT</t>
  </si>
  <si>
    <t>VODKA MARACUYA NEW STYLE X 1LT</t>
  </si>
  <si>
    <t>(007078) VODKA MELON NEW STYLE X 1LT</t>
  </si>
  <si>
    <t>VODKA MELON NEW STYLE X 1LT</t>
  </si>
  <si>
    <t>(010296) VODKA UVA Y ARANDANOS NEW STYLE X 1 LT</t>
  </si>
  <si>
    <t>VODKA UVA Y ARANDANOS NEW STYLE X 1 LT</t>
  </si>
  <si>
    <t>(011276) VINO F. MORALES BLANCO DULCE X750ML</t>
  </si>
  <si>
    <t>VINO F. MORALES BLANCO DULCE X750ML</t>
  </si>
  <si>
    <t>(011529) WC ARENA AGLOM NEUTRO 4K</t>
  </si>
  <si>
    <t>WC ARENA AGLOM NEUTRO 4K</t>
  </si>
  <si>
    <t>Suc: 001 (000037) SALAJ EMILIO</t>
  </si>
  <si>
    <t>Suc: 001 (000040) IBARROLA JORGE</t>
  </si>
  <si>
    <t>(007097) BAGGIO FRESH CERO X1,5L POMELO BOTELLA</t>
  </si>
  <si>
    <t>BAGGIO FRESH CERO X1,5L POMELO BOTELLA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</si>
  <si>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</si>
  <si>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</si>
  <si>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</si>
  <si>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</si>
  <si>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(010754) GEORG GARRAPIÑADAS DE MANI 80G</t>
  </si>
  <si>
    <t>GEORG GARRAPIÑADAS DE MANI 80G</t>
  </si>
  <si>
    <t>(011291) VORAZ PERRO CACHORRO X15K</t>
  </si>
  <si>
    <t>VORAZ PERRO CACHORRO X15K</t>
  </si>
  <si>
    <t>(011321) YUMMY  X500G OSITOS</t>
  </si>
  <si>
    <t>YUMMY  X500G OSITOS</t>
  </si>
  <si>
    <t>(011469) CRAZY POP SANDIA 20 TIRAS</t>
  </si>
  <si>
    <t>CRAZY POP SANDIA 20 TIRAS</t>
  </si>
  <si>
    <t>(011500) SAPITO CHOCOL MUNDIAL 24X10G</t>
  </si>
  <si>
    <t>SAPITO CHOCOL MUNDIAL 24X10G</t>
  </si>
  <si>
    <t>(008178) CINTA ALTA RESISTENCIA PYTHON NEGRO 9MTS</t>
  </si>
  <si>
    <t>CINTA ALTA RESISTENCIA PYTHON NEGRO 9MTS</t>
  </si>
  <si>
    <t>(008561) NAIPES TIPO ESPAÑOL EL PADRINO X50</t>
  </si>
  <si>
    <t>NAIPES TIPO ESPAÑOL EL PADRINO X50</t>
  </si>
  <si>
    <t>(010763) GEORG ALMENDRAS CON CHOCOLATE 80G</t>
  </si>
  <si>
    <t>GEORG ALMENDRAS CON CHOCOLATE 80G</t>
  </si>
  <si>
    <t>(011326) CAR.BILLIKEN  X600G YOGHURT</t>
  </si>
  <si>
    <t>CAR.BILLIKEN  X600G YOGHURT</t>
  </si>
  <si>
    <t>(008417) GASEOSA BAGGIO FRESH POMELO X2.25 L</t>
  </si>
  <si>
    <t>GASEOSA BAGGIO FRESH POMELO X2.25 L</t>
  </si>
  <si>
    <t>GASEOSA MOCORETA</t>
  </si>
  <si>
    <t>1293 - GASEOSA MOCORETA</t>
  </si>
  <si>
    <t>(010551) OLD PRINCE CORD Y ARROZ GATO ADUL 7.5K</t>
  </si>
  <si>
    <t>OLD PRINCE CORD Y ARROZ GATO ADUL 7.5K</t>
  </si>
  <si>
    <t>(011420) LAMPARA CANDELA HIGH POWER 50W FRIA</t>
  </si>
  <si>
    <t>LAMPARA CANDELA HIGH POWER 50W FRIA</t>
  </si>
  <si>
    <t>(011532) BIDON ARENA WC LAVAN 7K</t>
  </si>
  <si>
    <t>BIDON ARENA WC LAVAN 7K</t>
  </si>
  <si>
    <t>(011533) BIDON ARENA WC LIMON 7K</t>
  </si>
  <si>
    <t>BIDON ARENA WC LIMON 7K</t>
  </si>
  <si>
    <t>Suc: 001 (000052) RAVAROTTO EMANUEL</t>
  </si>
  <si>
    <t>(008189) OPTIMUM CACH RAZA ME/GD POLL ARRZ X15KG</t>
  </si>
  <si>
    <t>OPTIMUM CACH RAZA ME/GD POLL ARRZ X15KG</t>
  </si>
  <si>
    <t>(008191) OPTIMUM ADULT RAZA PEQ POLL ARRZ X15KS</t>
  </si>
  <si>
    <t>OPTIMUM ADULT RAZA PEQ POLL ARRZ X15KS</t>
  </si>
  <si>
    <t>(008194) OPTIMUM SOBRESITO GATITO POLLO 12X85GS</t>
  </si>
  <si>
    <t>OPTIMUM SOBRESITO GATITO POLLO 12X85GS</t>
  </si>
  <si>
    <t>(008196) OPTIMUM SOB GATO CASTRADO POLLO 12X85GS</t>
  </si>
  <si>
    <t>OPTIMUM SOB GATO CASTRADO POLLO 12X85GS</t>
  </si>
  <si>
    <t>(008197) OPTIMUM GATITO POLLO X1KG</t>
  </si>
  <si>
    <t>OPTIMUM GATITO POLLO X1KG</t>
  </si>
  <si>
    <t>(008199) OPTIMUM GATO ADULTO X3KG</t>
  </si>
  <si>
    <t>OPTIMUM GATO ADULTO X3KG</t>
  </si>
  <si>
    <t>(008200) OPTIMUM GATO ADULTO POLLO X10KG</t>
  </si>
  <si>
    <t>OPTIMUM GATO ADULTO POLLO X10KG</t>
  </si>
  <si>
    <t>(008202) OPTIMUM GATOS CASTRADOS POLLO X3KS</t>
  </si>
  <si>
    <t>OPTIMUM GATOS CASTRADOS POLLO X3KS</t>
  </si>
  <si>
    <t>(008624) WHISKAS BUENO POR NAT SALMON X10KG</t>
  </si>
  <si>
    <t>WHISKAS BUENO POR NAT SALMON X10KG</t>
  </si>
  <si>
    <t>(010243) PEDIGREE BISCROK MULTI X500 GS</t>
  </si>
  <si>
    <t>PEDIGREE BISCROK MULTI X500 GS</t>
  </si>
  <si>
    <t>(010396) WHISKAS SNACKS POLLO X 40 GR</t>
  </si>
  <si>
    <t>WHISKAS SNACKS POLLO X 40 GR</t>
  </si>
  <si>
    <t>(010517) KONGO NAT CACHORRO 8K</t>
  </si>
  <si>
    <t>KONGO NAT CACHORRO 8K</t>
  </si>
  <si>
    <t>(010522) KONGO NAT CACHORRO 21+3K</t>
  </si>
  <si>
    <t>KONGO NAT CACHORRO 21+3K</t>
  </si>
  <si>
    <t>(010533) KONGO GATO NAT AD SALM Y ATU 8K</t>
  </si>
  <si>
    <t>KONGO GATO NAT AD SALM Y ATU 8K</t>
  </si>
  <si>
    <t>(010545) OLD PRINCE NOV CORD Y ARROZ ADUL M&amp;L 15K</t>
  </si>
  <si>
    <t>OLD PRINCE NOV CORD Y ARROZ ADUL M&amp;L 15K</t>
  </si>
  <si>
    <t>(010547) OLD PRINCE NOV CDR Y ARR AD SMALL 15K</t>
  </si>
  <si>
    <t>OLD PRINCE NOV CDR Y ARR AD SMALL 15K</t>
  </si>
  <si>
    <t>(010548) OLD PRINCE CORD Y ARROZ ADUL SMALL 3K</t>
  </si>
  <si>
    <t>OLD PRINCE CORD Y ARROZ ADUL SMALL 3K</t>
  </si>
  <si>
    <t>(010549) OLD PRINCE CORD Y ARROZ CACHORRO 15K</t>
  </si>
  <si>
    <t>OLD PRINCE CORD Y ARROZ CACHORRO 15K</t>
  </si>
  <si>
    <t>(010550) OLD PRINCE CORD Y ARROZ CACHORRO 3K</t>
  </si>
  <si>
    <t>OLD PRINCE CORD Y ARROZ CACHORRO 3K</t>
  </si>
  <si>
    <t>(010558) OLD PRINCE EQUIL PERRO ADUL MYG 7.5K</t>
  </si>
  <si>
    <t>OLD PRINCE EQUIL PERRO ADUL MYG 7.5K</t>
  </si>
  <si>
    <t>(010633) FAWNA PERRO ADULTO MYG 15K</t>
  </si>
  <si>
    <t>FAWNA PERRO ADULTO MYG 15K</t>
  </si>
  <si>
    <t>(010636) FAWNA PERRO CACHORRO MYG 15K</t>
  </si>
  <si>
    <t>FAWNA PERRO CACHORRO MYG 15K</t>
  </si>
  <si>
    <t>(010638) FAWNA PERRO CACHORRO MYG 3K</t>
  </si>
  <si>
    <t>FAWNA PERRO CACHORRO MYG 3K</t>
  </si>
  <si>
    <t>FAWNA PAQUETERIA</t>
  </si>
  <si>
    <t>1279 - FAWNA PAQUETERIA</t>
  </si>
  <si>
    <t>(010642) FAWNA PERRO CACHORRO MORDIDA PEQ. 3K</t>
  </si>
  <si>
    <t>FAWNA PERRO CACHORRO MORDIDA PEQ. 3K</t>
  </si>
  <si>
    <t>(010645) FAWNA PERRO SENIOR 15K</t>
  </si>
  <si>
    <t>FAWNA PERRO SENIOR 15K</t>
  </si>
  <si>
    <t>(010649) FAWNA ADULT CAT STERILIZED 7.5K</t>
  </si>
  <si>
    <t>FAWNA ADULT CAT STERILIZED 7.5K</t>
  </si>
  <si>
    <t>(010650) FAWNA ADULT CAT STERILIZED 3K</t>
  </si>
  <si>
    <t>FAWNA ADULT CAT STERILIZED 3K</t>
  </si>
  <si>
    <t>(010680) OLD PRINCE PREMIUM GATO ADULTO 7.5 KG</t>
  </si>
  <si>
    <t>OLD PRINCE PREMIUM GATO ADULTO 7.5 KG</t>
  </si>
  <si>
    <t>(010819) OLD PRINCE EQUIL PERRO CACH. MORD PEQ 7.5K</t>
  </si>
  <si>
    <t>OLD PRINCE EQUIL PERRO CACH. MORD PEQ 7.5K</t>
  </si>
  <si>
    <t>(010820) OLD PRINCE EQUIL PERRO CACH. MYG 3K</t>
  </si>
  <si>
    <t>OLD PRINCE EQUIL PERRO CACH. MYG 3K</t>
  </si>
  <si>
    <t>(010821) OLD PRINCE EQUIL PERRO CACH. MYG 7.5K</t>
  </si>
  <si>
    <t>OLD PRINCE EQUIL PERRO CACH. MYG 7.5K</t>
  </si>
  <si>
    <t>(010941) EXHIB MOSTRADOR SISE PEDIGREE/WHISKAS</t>
  </si>
  <si>
    <t>EXHIB MOSTRADOR SISE PEDIGREE/WHISKAS</t>
  </si>
  <si>
    <t>(011022) OLD PRINCE NOV CORD &amp; ARROZ CACH. X 7.5 K</t>
  </si>
  <si>
    <t>OLD PRINCE NOV CORD &amp; ARROZ CACH. X 7.5 K</t>
  </si>
  <si>
    <t>(011023) OLD PRINCE NOV CORD &amp; ARROZ AD M&amp;L X 7.5 K</t>
  </si>
  <si>
    <t>OLD PRINCE NOV CORD &amp; ARROZ AD M&amp;L X 7.5 K</t>
  </si>
  <si>
    <t>(011024) OLD PRINCE NOV CORD Y ARROZ AD M&amp;L 15K+3K</t>
  </si>
  <si>
    <t>OLD PRINCE NOV CORD Y ARROZ AD M&amp;L 15K+3K</t>
  </si>
  <si>
    <t>(011191) PEDIGREE CACH RAZ PEQ CYP X21K</t>
  </si>
  <si>
    <t>PEDIGREE CACH RAZ PEQ CYP X21K</t>
  </si>
  <si>
    <t>(011404) OLD PRINCE NOV CORD Y ARROZ GATOS AD X3K</t>
  </si>
  <si>
    <t>OLD PRINCE NOV CORD Y ARROZ GATOS AD X3K</t>
  </si>
  <si>
    <t>(011530) FINOS DE BENT AGLOM FLOR SUAV WC 4K</t>
  </si>
  <si>
    <t>FINOS DE BENT AGLOM FLOR SUAV WC 4K</t>
  </si>
  <si>
    <t>(011531) FINOS DE BENT AGLOM BRIS BOSQ WC 4K</t>
  </si>
  <si>
    <t>FINOS DE BENT AGLOM BRIS BOSQ WC 4K</t>
  </si>
  <si>
    <t>(011534) BIDON ARENA WC NEUTRO 7K</t>
  </si>
  <si>
    <t>BIDON ARENA WC NEUTRO 7K</t>
  </si>
  <si>
    <t>(011535) BIDON FINO WC BRIS BOSQ 7K</t>
  </si>
  <si>
    <t>BIDON FINO WC BRIS BOSQ 7K</t>
  </si>
  <si>
    <t>(011536) BIDON FINO WC FLOR SUAV 7K</t>
  </si>
  <si>
    <t>BIDON FINO WC FLOR SUAV 7K</t>
  </si>
  <si>
    <t>(011537) ARENA FAMILIAR WC NEUTRO 12K</t>
  </si>
  <si>
    <t>ARENA FAMILIAR WC NEUTRO 12K</t>
  </si>
  <si>
    <t>(011539) ARENA FAMILIAR WC COCO 12K</t>
  </si>
  <si>
    <t>ARENA FAMILIAR WC COCO 12K</t>
  </si>
  <si>
    <t>(011540) ARENA FAMILIAR WC AIRE ZEN 12K</t>
  </si>
  <si>
    <t>ARENA FAMILIAR WC AIRE ZEN 12K</t>
  </si>
  <si>
    <t>(011547) TEMP CREAMY SALMON QUESO 12X48G</t>
  </si>
  <si>
    <t>TEMP CREAMY SALMON QUESO 12X48G</t>
  </si>
  <si>
    <t>(011548) TEMP CREAMY POLLO ATUN 12X48G</t>
  </si>
  <si>
    <t>TEMP CREAMY POLLO ATUN 12X48G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</si>
  <si>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</si>
  <si>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</si>
  <si>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</si>
  <si>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</si>
  <si>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(007026) PEDIGREE BISCROK MULTI 8X100 GS</t>
  </si>
  <si>
    <t>PEDIGREE BISCROK MULTI 8X100 GS</t>
  </si>
  <si>
    <t>(010209) PEDIGREE DENTASTIX RZ GNDES  10X115.5</t>
  </si>
  <si>
    <t>PEDIGREE DENTASTIX RZ GNDES  10X115.5</t>
  </si>
  <si>
    <t>(010561) OLD PRINCE EQUIL CAT COMPLETE CARE 7.5K</t>
  </si>
  <si>
    <t>OLD PRINCE EQUIL CAT COMPLETE CARE 7.5K</t>
  </si>
  <si>
    <t>(011009) RAZA GATO POLLO Y LECHE X 15 KG</t>
  </si>
  <si>
    <t>RAZA GATO POLLO Y LECHE X 15 KG</t>
  </si>
  <si>
    <t>(011196) MAX PET GATOS ADULTOS X 15 KG</t>
  </si>
  <si>
    <t>MAX PET GATOS ADULTOS X 15 KG</t>
  </si>
  <si>
    <t>(011198) MAX PET PERRO RAZA M/G X 20 KG</t>
  </si>
  <si>
    <t>MAX PET PERRO RAZA M/G X 20 KG</t>
  </si>
  <si>
    <t>Suc: 001 (000054) BARTSCHAT EMILIANO NAHUEL</t>
  </si>
  <si>
    <t>(004864) PILA NH12 AAA X2 ENGZ RECARGABLE 700MH</t>
  </si>
  <si>
    <t>PILA NH12 AAA X2 ENGZ RECARGABLE 700MH</t>
  </si>
  <si>
    <t>(008355) LAMP LED 6W - 550LM RAYOVAC LUZ BLCA</t>
  </si>
  <si>
    <t>LAMP LED 6W - 550LM RAYOVAC LUZ BLCA</t>
  </si>
  <si>
    <t>(010616) FLYNN PAFF CONFI 50G</t>
  </si>
  <si>
    <t>FLYNN PAFF CONFI 50G</t>
  </si>
  <si>
    <t>(010629) MACUCAS X85G</t>
  </si>
  <si>
    <t>MACUCAS X85G</t>
  </si>
  <si>
    <t>(010973) FLYNN PAFF TUTTI X 128 GR</t>
  </si>
  <si>
    <t>FLYNN PAFF TUTTI X 128 GR</t>
  </si>
  <si>
    <t>(011549) OBLEA VAINILLA  BAUDUCCO X78GS</t>
  </si>
  <si>
    <t>(011054) MONEDA CHO. JACK  X 60 X 5G.</t>
  </si>
  <si>
    <t>MONEDA CHO. JACK  X 60 X 5G.</t>
  </si>
  <si>
    <t>Suc: 001 (000057) FEDERRATH MARTIN</t>
  </si>
  <si>
    <t>(007434) WHISKAS SOBRESITO ADTO PESC SOUFFLE 12X85G</t>
  </si>
  <si>
    <t>WHISKAS SOBRESITO ADTO PESC SOUFFLE 12X85G</t>
  </si>
  <si>
    <t>(010249) PEDIGREE DENTASTIX RZ GRANDES  18 X 38.5 GR</t>
  </si>
  <si>
    <t>PEDIGREE DENTASTIX RZ GRANDES  18 X 38.5 GR</t>
  </si>
  <si>
    <t>(010553) OLD PRINCE EQL PERR ADUL MORD PEQ 15K</t>
  </si>
  <si>
    <t>OLD PRINCE EQL PERR ADUL MORD PEQ 15K</t>
  </si>
  <si>
    <t>(010681) MAINTENANCE CRI H.P COR ADU 20+3KG</t>
  </si>
  <si>
    <t>MAINTENANCE CRI H.P COR ADU 20+3KG</t>
  </si>
  <si>
    <t>(011315) VORAZ PERRO ADULTO MIX 25K</t>
  </si>
  <si>
    <t>VORAZ PERRO ADULTO MIX 25K</t>
  </si>
  <si>
    <t>(011527) FAMILIAR GRAN HIG SUP PREM LIMON WC 12K</t>
  </si>
  <si>
    <t>FAMILIAR GRAN HIG SUP PREM LIMON WC 12K</t>
  </si>
  <si>
    <t>(011528) FAMILIAR GRAN HIG SUP PREM LAVAN WC 12K</t>
  </si>
  <si>
    <t>FAMILIAR GRAN HIG SUP PREM LAVAN WC 12K</t>
  </si>
  <si>
    <t>(011538) ARENA FAMILIAR WC BLEN FRUT 12K</t>
  </si>
  <si>
    <t>ARENA FAMILIAR WC BLEN FRUT 12K</t>
  </si>
  <si>
    <t>(004816) CEREAL FORT LADY X24U X19G</t>
  </si>
  <si>
    <t>CEREAL FORT LADY X24U X19G</t>
  </si>
  <si>
    <t>(010497) VORAZ GATITO 1K</t>
  </si>
  <si>
    <t>VORAZ GATITO 1K</t>
  </si>
  <si>
    <t>(011122) TWIX CARAM MILK CHOCOL X 50.7</t>
  </si>
  <si>
    <t>TWIX CARAM MILK CHOCOL X 50.7</t>
  </si>
  <si>
    <t>(011228) AIR POP 9U X 11G</t>
  </si>
  <si>
    <t>AIR POP 9U X 11G</t>
  </si>
  <si>
    <t>(011329) GOMITAS BULLDOG HUESITOS X12U X30GR</t>
  </si>
  <si>
    <t>GOMITAS BULLDOG HUESITOS X12U X30GR</t>
  </si>
  <si>
    <t>Suc: 001 (000060) SILVA ADRIAN</t>
  </si>
  <si>
    <t>(004670) LINTERNA EVEREADY LED+2 D-LC1L2DBP-</t>
  </si>
  <si>
    <t>LINTERNA EVEREADY LED+2 D-LC1L2DBP-</t>
  </si>
  <si>
    <t>(008190) OPTIM AD RZ PEQ POLL ARRZ X3KS</t>
  </si>
  <si>
    <t>OPTIM AD RZ PEQ POLL ARRZ X3KS</t>
  </si>
  <si>
    <t>(010383) SPEED ZERO SUGAR X  473 ML</t>
  </si>
  <si>
    <t>SPEED ZERO SUGAR X  473 ML</t>
  </si>
  <si>
    <t>(010514) KONGO NAT CACHORRO 1.5K</t>
  </si>
  <si>
    <t>KONGO NAT CACHORRO 1.5K</t>
  </si>
  <si>
    <t>(010538) KONGO GATITO NAT CARNE Y LECHE 500G</t>
  </si>
  <si>
    <t>KONGO GATITO NAT CARNE Y LECHE 500G</t>
  </si>
  <si>
    <t>(010539) KONGO GATITO NAT CARNE Y LECHE 1K</t>
  </si>
  <si>
    <t>KONGO GATITO NAT CARNE Y LECHE 1K</t>
  </si>
  <si>
    <t>(010582) KONGO GATOS NATURAL AD CARNE Y POLLO 1K</t>
  </si>
  <si>
    <t>KONGO GATOS NATURAL AD CARNE Y POLLO 1K</t>
  </si>
  <si>
    <t>(010717) VODKA NEW STYLE EVOLUTION X 1LT</t>
  </si>
  <si>
    <t>VODKA NEW STYLE EVOLUTION X 1LT</t>
  </si>
  <si>
    <t>(011185) CUBANITO OBLITA NAVIDAD 15X14G</t>
  </si>
  <si>
    <t>CUBANITO OBLITA NAVIDAD 15X14G</t>
  </si>
  <si>
    <t>(011361) VODKA NEW STYLE EVOLUTION RASP 1L</t>
  </si>
  <si>
    <t>VODKA NEW STYLE EVOLUTION RASP 1L</t>
  </si>
  <si>
    <t>(011363) VODKA NEW STYLE EVOLUTION PINEAPPLE 1L</t>
  </si>
  <si>
    <t>VODKA NEW STYLE EVOLUTION PINEAPPLE 1L</t>
  </si>
  <si>
    <t>(004310) VARIEDAD CHOCO TERRABUSI X300GS</t>
  </si>
  <si>
    <t>VARIEDAD CHOCO TERRABUSI X300GS</t>
  </si>
  <si>
    <t>(006467) PALLET</t>
  </si>
  <si>
    <t>PALLET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</si>
  <si>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</si>
  <si>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</si>
  <si>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</si>
  <si>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</si>
  <si>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(008059) LAMP LED GU10 6W P/EMPOTRAR  RAYOV BLANCA</t>
  </si>
  <si>
    <t>LAMP LED GU10 6W P/EMPOTRAR  RAYOV BLANCA</t>
  </si>
  <si>
    <t>(008298) TOSTADAS MULTIGRANOS BAUDUCCO X142S</t>
  </si>
  <si>
    <t>TOSTADAS MULTIGRANOS BAUDUCCO X142S</t>
  </si>
  <si>
    <t>(008358) LAMP LED 10W - 1050LM RAYOVAC LUZ BCA</t>
  </si>
  <si>
    <t>LAMP LED 10W - 1050LM RAYOVAC LUZ BCA</t>
  </si>
  <si>
    <t>(008579) MEDIA TARDE CLASICAS TRIPACK 3X105GR</t>
  </si>
  <si>
    <t>MEDIA TARDE CLASICAS TRIPACK 3X105GR</t>
  </si>
  <si>
    <t>(010039) PROYECTOR LED CANDELA X200 W FRIA</t>
  </si>
  <si>
    <t>PROYECTOR LED CANDELA X200 W FRIA</t>
  </si>
  <si>
    <t>PROYECTOR CANDELA</t>
  </si>
  <si>
    <t>1145 - PROYECTOR CANDELA</t>
  </si>
  <si>
    <t>(010402) VINO F. LOS PRIMOS LATA 6 X 269 ML</t>
  </si>
  <si>
    <t>VINO F. LOS PRIMOS LATA 6 X 269 ML</t>
  </si>
  <si>
    <t>(010441) POXILINA 10' X 250 GR. MEDIANA</t>
  </si>
  <si>
    <t>POXILINA 10' X 250 GR. MEDIANA</t>
  </si>
  <si>
    <t>(010644) FAWNA PERRO ADULTO LIGHT 3K</t>
  </si>
  <si>
    <t>FAWNA PERRO ADULTO LIGHT 3K</t>
  </si>
  <si>
    <t>(010853) WHISKAS BUENO POR NAT SALMON X3 KG</t>
  </si>
  <si>
    <t>WHISKAS BUENO POR NAT SALMON X3 KG</t>
  </si>
  <si>
    <t>(010887) PIEDRAS SANITARIAS NIC BOLSON 4U X 4KG</t>
  </si>
  <si>
    <t>PIEDRAS SANITARIAS NIC BOLSON 4U X 4KG</t>
  </si>
  <si>
    <t>(011157) VINO IQUE MALBEC 750 ML</t>
  </si>
  <si>
    <t>VINO IQUE MALBEC 750 ML</t>
  </si>
  <si>
    <t>(011208) PILA ECR 2450 ENGZ</t>
  </si>
  <si>
    <t>PILA ECR 2450 ENGZ</t>
  </si>
  <si>
    <t>(011277) VINO F. MORALES ROSADO DULCE X750ML</t>
  </si>
  <si>
    <t>VINO F. MORALES ROSADO DULCE X750ML</t>
  </si>
  <si>
    <t>(011324) YUMMY  X500G DIENTES</t>
  </si>
  <si>
    <t>YUMMY  X500G DIENTES</t>
  </si>
  <si>
    <t>(011334) GONGYS X18U X12G STICK</t>
  </si>
  <si>
    <t>GONGYS X18U X12G STICK</t>
  </si>
  <si>
    <t>(011386) PAN MULTIGRANOS BAUDUCCO 390G</t>
  </si>
  <si>
    <t>PAN MULTIGRANOS BAUDUCCO 390G</t>
  </si>
  <si>
    <t>(011419) CHOCOBISCUIT BAUDUCCO 80G</t>
  </si>
  <si>
    <t>CHOCOBISCUIT BAUDUCCO 80G</t>
  </si>
  <si>
    <t>(011474) ESCORIHUELA GASCON MALBEC CAJA 750CC</t>
  </si>
  <si>
    <t>ESCORIHUELA GASCON MALBEC CAJA 750CC</t>
  </si>
  <si>
    <t>(011514) VERMUT AJENJO ROSSO 750CC</t>
  </si>
  <si>
    <t>VERMUT AJENJO ROSSO 750CC</t>
  </si>
  <si>
    <t>(011515) VERMUT AJENJO ROJO 750CC</t>
  </si>
  <si>
    <t>VERMUT AJENJO ROJO 750CC</t>
  </si>
  <si>
    <t>(011521) WONDERCAT ECO FAMILIAR 10K</t>
  </si>
  <si>
    <t>WONDERCAT ECO FAMILIAR 10K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</si>
  <si>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</si>
  <si>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</si>
  <si>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</si>
  <si>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</si>
  <si>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</si>
  <si>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</si>
  <si>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</si>
  <si>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</si>
  <si>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</si>
  <si>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</si>
  <si>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(011554) TODDY CHOCOL MOUSSE  60GR</t>
  </si>
  <si>
    <t>TODDY CHOCOL MOUSSE  60GR</t>
  </si>
  <si>
    <t>(011555) TODDY CHOCOL BLANCO COOKIES 60GR</t>
  </si>
  <si>
    <t>TODDY CHOCOL BLANCO COOKIES 60GR</t>
  </si>
  <si>
    <t>(011556) TODDY CHOCOL MILK 60GR</t>
  </si>
  <si>
    <t>TODDY CHOCOL MILK 60GR</t>
  </si>
  <si>
    <t>(008466) TITA DISPLAY 36U X19G</t>
  </si>
  <si>
    <t>TITA DISPLAY 36U X19G</t>
  </si>
  <si>
    <t>(011558) BELDENT TWIST FRUTILLA-CITRUS 8X17.5G</t>
  </si>
  <si>
    <t>BELDENT TWIST FRUTILLA-CITRUS 8X17.5G</t>
  </si>
  <si>
    <t>(011559) BELDENT TWIST SANDIA-CITRUS 8X17.5G</t>
  </si>
  <si>
    <t>BELDENT TWIST SANDIA-CITRUS 8X17.5G</t>
  </si>
  <si>
    <t>(011560) BELDENT TWIST FRUTOS ROJOS 8X17.5GR</t>
  </si>
  <si>
    <t>BELDENT TWIST FRUTOS ROJOS 8X17.5GR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</si>
  <si>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</si>
  <si>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</si>
  <si>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</si>
  <si>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</si>
  <si>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(011447) 9 DE ORO DULCE MAMA CANELA 160G</t>
  </si>
  <si>
    <t>9 DE ORO DULCE MAMA CANELA 160G</t>
  </si>
  <si>
    <t>(010737) BUBBLE TAPE TUTTI FRUTTI X56,7GRS</t>
  </si>
  <si>
    <t>BUBBLE TAPE TUTTI FRUTTI X56,7GRS</t>
  </si>
  <si>
    <t>(011223) SPORT POP SURTIDO 6U X 11G</t>
  </si>
  <si>
    <t>SPORT POP SURTIDO 6U X 11G</t>
  </si>
  <si>
    <t>(011415) TWISTER POP MIX 8X21G</t>
  </si>
  <si>
    <t>TWISTER POP MIX 8X21G</t>
  </si>
  <si>
    <t>(010520) KONGO NAT CACHORRO 21K</t>
  </si>
  <si>
    <t>KONGO NAT CACHORRO 21K</t>
  </si>
  <si>
    <t>(005840) RAFFAELLO CAJA T3X16</t>
  </si>
  <si>
    <t>RAFFAELLO CAJA T3X16</t>
  </si>
  <si>
    <t>(010484) VORAZ PERRO AD MIX C. P. Y VEG 20</t>
  </si>
  <si>
    <t>VORAZ PERRO AD MIX C. P. Y VEG 20</t>
  </si>
  <si>
    <t>(008492) VINO UVITA BLANCO DULCE X1L</t>
  </si>
  <si>
    <t>VINO UVITA BLANCO DULCE X1L</t>
  </si>
  <si>
    <t>(000421) PILA L 91AA X 2U LITIO FOTO ENERGIZER</t>
  </si>
  <si>
    <t>PILA L 91AA X 2U LITIO FOTO ENERGIZER</t>
  </si>
  <si>
    <t>(011470) GAUCHO PERRO ADULTO CARNE X1,5KG (X10)</t>
  </si>
  <si>
    <t>GAUCHO PERRO ADULTO CARNE X1,5KG (X10)</t>
  </si>
  <si>
    <t>(011310) BELDENT SANDIA DULCE S/AZUC X 20U</t>
  </si>
  <si>
    <t>BELDENT SANDIA DULCE S/AZUC X 20U</t>
  </si>
  <si>
    <t>(011562) UVITA TINTO DULCE 1L</t>
  </si>
  <si>
    <t>UVITA TINTO DULCE 1L</t>
  </si>
  <si>
    <t>(011451) CANDADO CLACK SEG MAX 50 BL</t>
  </si>
  <si>
    <t>CANDADO CLACK SEG MAX 50 BL</t>
  </si>
  <si>
    <t>(011454) CANDADO CLACK SEG MAX 40 L</t>
  </si>
  <si>
    <t>CANDADO CLACK SEG MAX 40 L</t>
  </si>
  <si>
    <t>(011136) ALIM PAMPA PERRO CACHORROS X15KG</t>
  </si>
  <si>
    <t>ALIM PAMPA PERRO CACHORROS X15KG</t>
  </si>
  <si>
    <t>PAMPA</t>
  </si>
  <si>
    <t>1344 - PAMPA</t>
  </si>
  <si>
    <t>(010945) MINI  OREO X 50 GR</t>
  </si>
  <si>
    <t>MINI  OREO X 50 GR</t>
  </si>
  <si>
    <t>(011120) SNICKERS ALMOND  X 49.9 GR</t>
  </si>
  <si>
    <t>SNICKERS ALMOND  X 49.9 GR</t>
  </si>
  <si>
    <t>(000345) PILA E 91AA X 8U ENERGIZER ALCALINA</t>
  </si>
  <si>
    <t>PILA E 91AA X 8U ENERGIZER ALCALINA</t>
  </si>
  <si>
    <t>(010810) OBLEA FRUTILLA BAUDUCCO X78GS</t>
  </si>
  <si>
    <t>OBLEA FRUTILLA BAUDUCCO X78GS</t>
  </si>
  <si>
    <t>135 - ALMACEN</t>
  </si>
  <si>
    <t>135 - Articulos Sin Asociar Agrupacion</t>
  </si>
  <si>
    <t>135 - BEBIDAS</t>
  </si>
  <si>
    <t>135 - CHOCOLATE</t>
  </si>
  <si>
    <t>135 - GALLETITAS</t>
  </si>
  <si>
    <t>135 - GOLOSINAS</t>
  </si>
  <si>
    <t>135 - MASCOTAS</t>
  </si>
  <si>
    <t>135 - NO PERECEDEROS</t>
  </si>
  <si>
    <t>135 - PILAS</t>
  </si>
  <si>
    <t>(001) 01 AGO 2026 - 19 AGO 2026</t>
  </si>
  <si>
    <t>01 AGO 2026 - 19 AGO 2026</t>
  </si>
  <si>
    <t>(010852) GASEOSA BAGGIO FRESH MANZANA  X2.25 L</t>
  </si>
  <si>
    <t>GASEOSA BAGGIO FRESH MANZANA  X2.25 L</t>
  </si>
  <si>
    <t>(010331) BICICLETA  ROD 20</t>
  </si>
  <si>
    <t>BICICLETA  ROD 20</t>
  </si>
  <si>
    <t>(004655) VINO D VALENTIN LACRADO TORRONTES 6X750M</t>
  </si>
  <si>
    <t>VINO D VALENTIN LACRADO TORRONTES 6X750M</t>
  </si>
  <si>
    <t>(010735) SKITTLES ORIGINAL - 204 GRS</t>
  </si>
  <si>
    <t>SKITTLES ORIGINAL - 204 GRS</t>
  </si>
  <si>
    <t>(010794) GASEOSA BAGGIO FRESH LIMA LIMON X2.25 L</t>
  </si>
  <si>
    <t>GASEOSA BAGGIO FRESH LIMA LIMON X2.25 L</t>
  </si>
  <si>
    <t>(008160) BAGGIO FRESH X1,5LS LIMONE BOTELLA</t>
  </si>
  <si>
    <t>BAGGIO FRESH X1,5LS LIMONE BOTELLA</t>
  </si>
  <si>
    <t>(011432) PELOTA ARGENTINA FERRERO</t>
  </si>
  <si>
    <t>PELOTA ARGENTINA FERRERO</t>
  </si>
  <si>
    <t>(011503) GOMITAS MISKY SANDIAS 500G</t>
  </si>
  <si>
    <t>GOMITAS MISKY SANDIAS 500G</t>
  </si>
  <si>
    <t>(011421) LAMPARA CANDELA HIGH POWER SENSOR 20W FRIA</t>
  </si>
  <si>
    <t>LAMPARA CANDELA HIGH POWER SENSOR 20W FRIA</t>
  </si>
  <si>
    <t>(010304) PETACA VODKA MANZANA NEW STYLE X 200 MG</t>
  </si>
  <si>
    <t>PETACA VODKA MANZANA NEW STYLE X 200 MG</t>
  </si>
  <si>
    <t>(011316) LINTERNA EVEREADY 2AA VALUE X12</t>
  </si>
  <si>
    <t>LINTERNA EVEREADY 2AA VALUE X12</t>
  </si>
  <si>
    <t>(007906) GOMITAS RICOMAS BOTONCITOS FRUT X500GS</t>
  </si>
  <si>
    <t>GOMITAS RICOMAS BOTONCITOS FRUT X500GS</t>
  </si>
  <si>
    <t>(010833) RAZA GATO CASTRADO X 1  KG</t>
  </si>
  <si>
    <t>RAZA GATO CASTRADO X 1  KG</t>
  </si>
  <si>
    <t>(050014) COMBO VIEJA MENDOZA</t>
  </si>
  <si>
    <t>COMBO VIEJA MENDOZA</t>
  </si>
  <si>
    <t>(004460) MERMELADA DURAZNO LIGHT NOEL X390G</t>
  </si>
  <si>
    <t>MERMELADA DURAZNO LIGHT NOEL X390G</t>
  </si>
  <si>
    <t>(011319) GOMA BILLIKEN X12U X30G FRUTALES</t>
  </si>
  <si>
    <t>GOMA BILLIKEN X12U X30G FRUTALES</t>
  </si>
  <si>
    <t>(011557) WD-40 MULTIUSO 155G/235CM³</t>
  </si>
  <si>
    <t>WD-40 MULTIUSO 155G/235CM³</t>
  </si>
  <si>
    <t>(005654) BAGGIO FRESH X200CC DURAZNO</t>
  </si>
  <si>
    <t>BAGGIO FRESH X200CC DURAZNO</t>
  </si>
  <si>
    <t>FRESH TETRA 200CC</t>
  </si>
  <si>
    <t>1118 - FRESH TETRA 200CC</t>
  </si>
  <si>
    <t>(011297) AFEIT. HAWAIIAN SCHICK XTREME-3 X2U</t>
  </si>
  <si>
    <t>AFEIT. HAWAIIAN SCHICK XTREME-3 X2U</t>
  </si>
  <si>
    <t>(007430) RAZA GATOS PESCADO X10KG +1KG</t>
  </si>
  <si>
    <t>RAZA GATOS PESCADO X10KG +1KG</t>
  </si>
  <si>
    <t>(008416) GASEOSA BAGGIO FRESH NARANJA X2.25 L</t>
  </si>
  <si>
    <t>GASEOSA BAGGIO FRESH NARANJA X2.25 L</t>
  </si>
  <si>
    <t>(010837) GASEOSA BAGGIO FRESH POMELO ROSADO X2.25 L</t>
  </si>
  <si>
    <t>GASEOSA BAGGIO FRESH POMELO ROSADO X2.25 L</t>
  </si>
  <si>
    <t>(010856) GASEOSA BAGGIO FRESH CITRUS  X2.25 L</t>
  </si>
  <si>
    <t>GASEOSA BAGGIO FRESH CITRUS  X2.25 L</t>
  </si>
  <si>
    <t>(010860) PLASTICOLA  X 35 GR X12U</t>
  </si>
  <si>
    <t>PLASTICOLA  X 35 GR X12U</t>
  </si>
  <si>
    <t>PLASTICOLA</t>
  </si>
  <si>
    <t>1445 - PLASTICOLA</t>
  </si>
  <si>
    <t>(011430) KINDER BUENO DARK X43G</t>
  </si>
  <si>
    <t>KINDER BUENO DARK X43G</t>
  </si>
  <si>
    <t>(010758) GEORG CONFITES DE MANI 80G</t>
  </si>
  <si>
    <t>GEORG CONFITES DE MANI 80G</t>
  </si>
  <si>
    <t>(006965) RAZA PERRO POLL/CAR/CER/ARR X15KG</t>
  </si>
  <si>
    <t>RAZA PERRO POLL/CAR/CER/ARR X15KG</t>
  </si>
  <si>
    <t>(011020) OLD PRINCE NOV CORD &amp; ARROZ SMALL X 7.5 K</t>
  </si>
  <si>
    <t>OLD PRINCE NOV CORD &amp; ARROZ SMALL X 7.5 K</t>
  </si>
  <si>
    <t>(011381) MAINTENANCE CRIAD HIGH PRO GATO AD SALMON 15K</t>
  </si>
  <si>
    <t>MAINTENANCE CRIAD HIGH PRO GATO AD SALMON 15K</t>
  </si>
  <si>
    <t>(008186) OPTIM CACH RZ PEQ POLLO ARR X3KG</t>
  </si>
  <si>
    <t>OPTIM CACH RZ PEQ POLLO ARR X3KG</t>
  </si>
  <si>
    <t>(010330) PURE DE TOMATE LA HUERTA X 133 GS</t>
  </si>
  <si>
    <t>PURE DE TOMATE LA HUERTA X 133 GS</t>
  </si>
  <si>
    <t>(011332) GOMAS PIÑATA HUESOS X700G</t>
  </si>
  <si>
    <t>GOMAS PIÑATA HUESOS X700G</t>
  </si>
  <si>
    <t>(001373) CEREAL FORT MANZANA X24U X22G</t>
  </si>
  <si>
    <t>CEREAL FORT MANZANA X24U X22G</t>
  </si>
  <si>
    <t>(007071) TANG X20U NARANJA DULCE</t>
  </si>
  <si>
    <t>TANG X20U NARANJA DULCE</t>
  </si>
  <si>
    <t>TANG</t>
  </si>
  <si>
    <t>1187 - TANG</t>
  </si>
  <si>
    <t>(010678) OLD PRINCE EQUIL PERRO ADUL WEIGHT CONTROL 15 KG</t>
  </si>
  <si>
    <t>OLD PRINCE EQUIL PERRO ADUL WEIGHT CONTROL 15 KG</t>
  </si>
  <si>
    <t>Vendedores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</si>
</sst>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9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0" fillId="0" borderId="24" xfId="0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0" fillId="42" borderId="52" xfId="0" applyFill="1" applyBorder="1"/>
    <xf numFmtId="0" fontId="27" fillId="38" borderId="18" xfId="0" applyFont="1" applyFill="1" applyBorder="1" applyAlignment="1">
      <alignment horizontal="left"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64" t="s">
        <v>75</v>
      </c>
      <c r="B1" s="164" t="s">
        <v>146</v>
      </c>
      <c r="C1" s="164" t="s">
        <v>147</v>
      </c>
      <c r="D1" s="164" t="s">
        <v>148</v>
      </c>
      <c r="E1" s="164" t="s">
        <v>149</v>
      </c>
      <c r="F1" s="164" t="s">
        <v>150</v>
      </c>
      <c r="G1" s="164" t="s">
        <v>151</v>
      </c>
      <c r="H1" s="164" t="s">
        <v>152</v>
      </c>
    </row>
    <row r="2" spans="1:8" x14ac:dyDescent="0.25">
      <c r="A2" t="s">
        <v>153</v>
      </c>
      <c r="B2">
        <v>0</v>
      </c>
      <c r="C2">
        <v>54574.052118784399</v>
      </c>
      <c r="D2">
        <v>224435.58848072781</v>
      </c>
      <c r="E2">
        <v>1028927382.2873391</v>
      </c>
      <c r="F2">
        <v>0</v>
      </c>
      <c r="G2">
        <v>507412.7875048077</v>
      </c>
      <c r="H2">
        <v>507413.02</v>
      </c>
    </row>
    <row r="3" spans="1:8" x14ac:dyDescent="0.25">
      <c r="A3" t="s">
        <v>80</v>
      </c>
      <c r="B3">
        <v>1</v>
      </c>
      <c r="C3">
        <v>704.05809523510004</v>
      </c>
      <c r="D3">
        <v>932.73412202700001</v>
      </c>
      <c r="E3">
        <v>16929649.583493538</v>
      </c>
      <c r="F3">
        <v>0</v>
      </c>
      <c r="G3">
        <v>507412.7875048077</v>
      </c>
      <c r="H3">
        <v>507413.02</v>
      </c>
    </row>
    <row r="4" spans="1:8" x14ac:dyDescent="0.25">
      <c r="A4" t="s">
        <v>81</v>
      </c>
      <c r="B4">
        <v>1</v>
      </c>
      <c r="C4">
        <v>482.2244543644</v>
      </c>
      <c r="D4">
        <v>936.58011161959996</v>
      </c>
      <c r="E4">
        <v>11770812.083739053</v>
      </c>
      <c r="F4">
        <v>0</v>
      </c>
      <c r="G4">
        <v>0</v>
      </c>
      <c r="H4">
        <v>0</v>
      </c>
    </row>
    <row r="5" spans="1:8" x14ac:dyDescent="0.25">
      <c r="A5" t="s">
        <v>82</v>
      </c>
      <c r="B5">
        <v>1</v>
      </c>
      <c r="C5">
        <v>627.07157001890005</v>
      </c>
      <c r="D5">
        <v>1780.0921071647001</v>
      </c>
      <c r="E5">
        <v>15346417.227682484</v>
      </c>
      <c r="F5">
        <v>0</v>
      </c>
      <c r="G5">
        <v>0</v>
      </c>
      <c r="H5">
        <v>0</v>
      </c>
    </row>
    <row r="6" spans="1:8" x14ac:dyDescent="0.25">
      <c r="A6" t="s">
        <v>83</v>
      </c>
      <c r="B6">
        <v>1</v>
      </c>
      <c r="C6">
        <v>1097.0714464915</v>
      </c>
      <c r="D6">
        <v>2295.7362619168998</v>
      </c>
      <c r="E6">
        <v>23827605.805436973</v>
      </c>
      <c r="F6">
        <v>0</v>
      </c>
      <c r="G6">
        <v>0</v>
      </c>
      <c r="H6">
        <v>0</v>
      </c>
    </row>
    <row r="7" spans="1:8" x14ac:dyDescent="0.25">
      <c r="A7" t="s">
        <v>84</v>
      </c>
      <c r="B7">
        <v>1</v>
      </c>
      <c r="C7">
        <v>981.78474206119995</v>
      </c>
      <c r="D7">
        <v>2943.9222619340999</v>
      </c>
      <c r="E7">
        <v>23105350.533936128</v>
      </c>
      <c r="F7">
        <v>0</v>
      </c>
      <c r="G7">
        <v>0</v>
      </c>
      <c r="H7">
        <v>0</v>
      </c>
    </row>
    <row r="8" spans="1:8" x14ac:dyDescent="0.25">
      <c r="A8" t="s">
        <v>110</v>
      </c>
      <c r="B8">
        <v>1</v>
      </c>
      <c r="C8">
        <v>3264.0583333333002</v>
      </c>
      <c r="D8">
        <v>8309.1550000004008</v>
      </c>
      <c r="E8">
        <v>48362191.597452268</v>
      </c>
      <c r="F8">
        <v>0</v>
      </c>
      <c r="G8">
        <v>0</v>
      </c>
      <c r="H8">
        <v>0</v>
      </c>
    </row>
    <row r="9" spans="1:8" x14ac:dyDescent="0.25">
      <c r="A9" t="s">
        <v>269</v>
      </c>
      <c r="B9">
        <v>1</v>
      </c>
      <c r="C9">
        <v>433.49066116149999</v>
      </c>
      <c r="D9">
        <v>1150.8362500024</v>
      </c>
      <c r="E9">
        <v>9731445.039689878</v>
      </c>
      <c r="F9">
        <v>0</v>
      </c>
      <c r="G9">
        <v>0</v>
      </c>
      <c r="H9">
        <v>0</v>
      </c>
    </row>
    <row r="10" spans="1:8" x14ac:dyDescent="0.25">
      <c r="A10" t="s">
        <v>86</v>
      </c>
      <c r="B10">
        <v>1</v>
      </c>
      <c r="C10">
        <v>597.21337301469998</v>
      </c>
      <c r="D10">
        <v>1355.8537619198</v>
      </c>
      <c r="E10">
        <v>13643333.027415127</v>
      </c>
      <c r="F10">
        <v>0</v>
      </c>
      <c r="G10">
        <v>0</v>
      </c>
      <c r="H10">
        <v>0</v>
      </c>
    </row>
    <row r="11" spans="1:8" x14ac:dyDescent="0.25">
      <c r="A11" t="s">
        <v>210</v>
      </c>
      <c r="B11">
        <v>1</v>
      </c>
      <c r="C11">
        <v>945.16388888829999</v>
      </c>
      <c r="D11">
        <v>1014.7550952565</v>
      </c>
      <c r="E11">
        <v>12863939.325676898</v>
      </c>
      <c r="F11">
        <v>0</v>
      </c>
      <c r="G11">
        <v>0</v>
      </c>
      <c r="H11">
        <v>0</v>
      </c>
    </row>
    <row r="12" spans="1:8" x14ac:dyDescent="0.25">
      <c r="A12" t="s">
        <v>209</v>
      </c>
      <c r="B12">
        <v>1</v>
      </c>
      <c r="C12">
        <v>710.88337301579998</v>
      </c>
      <c r="D12">
        <v>1479.4500000249</v>
      </c>
      <c r="E12">
        <v>13292646.669355366</v>
      </c>
      <c r="F12">
        <v>0</v>
      </c>
      <c r="G12">
        <v>0</v>
      </c>
      <c r="H12">
        <v>0</v>
      </c>
    </row>
    <row r="13" spans="1:8" x14ac:dyDescent="0.25">
      <c r="A13" t="s">
        <v>89</v>
      </c>
      <c r="B13">
        <v>1</v>
      </c>
      <c r="C13">
        <v>672.70005952250006</v>
      </c>
      <c r="D13">
        <v>1845.5377380957</v>
      </c>
      <c r="E13">
        <v>15491413.565667812</v>
      </c>
      <c r="F13">
        <v>0</v>
      </c>
      <c r="G13">
        <v>0</v>
      </c>
      <c r="H13">
        <v>0</v>
      </c>
    </row>
    <row r="14" spans="1:8" x14ac:dyDescent="0.25">
      <c r="A14" t="s">
        <v>90</v>
      </c>
      <c r="B14">
        <v>1</v>
      </c>
      <c r="C14">
        <v>2520.8341717876001</v>
      </c>
      <c r="D14">
        <v>7868.2182857157004</v>
      </c>
      <c r="E14">
        <v>68490622.976640582</v>
      </c>
      <c r="F14">
        <v>0</v>
      </c>
      <c r="G14">
        <v>0</v>
      </c>
      <c r="H14">
        <v>0</v>
      </c>
    </row>
    <row r="15" spans="1:8" x14ac:dyDescent="0.25">
      <c r="A15" t="s">
        <v>91</v>
      </c>
      <c r="B15">
        <v>1</v>
      </c>
      <c r="C15">
        <v>643.21913095239995</v>
      </c>
      <c r="D15">
        <v>1631.5949166641999</v>
      </c>
      <c r="E15">
        <v>14365602.791547956</v>
      </c>
      <c r="F15">
        <v>0</v>
      </c>
      <c r="G15">
        <v>0</v>
      </c>
      <c r="H15">
        <v>0</v>
      </c>
    </row>
    <row r="16" spans="1:8" x14ac:dyDescent="0.25">
      <c r="A16" t="s">
        <v>92</v>
      </c>
      <c r="B16">
        <v>1</v>
      </c>
      <c r="C16">
        <v>420.6585912685</v>
      </c>
      <c r="D16">
        <v>1376.7853571648</v>
      </c>
      <c r="E16">
        <v>11907564.538966242</v>
      </c>
      <c r="F16">
        <v>0</v>
      </c>
      <c r="G16">
        <v>0</v>
      </c>
      <c r="H16">
        <v>0</v>
      </c>
    </row>
    <row r="17" spans="1:8" x14ac:dyDescent="0.25">
      <c r="A17" t="s">
        <v>93</v>
      </c>
      <c r="B17">
        <v>1</v>
      </c>
      <c r="C17">
        <v>1123.399829747</v>
      </c>
      <c r="D17">
        <v>2471.4057559629</v>
      </c>
      <c r="E17">
        <v>22706450.9080709</v>
      </c>
      <c r="F17">
        <v>0</v>
      </c>
      <c r="G17">
        <v>0</v>
      </c>
      <c r="H17">
        <v>0</v>
      </c>
    </row>
    <row r="18" spans="1:8" x14ac:dyDescent="0.25">
      <c r="A18" t="s">
        <v>94</v>
      </c>
      <c r="B18">
        <v>1</v>
      </c>
      <c r="C18">
        <v>1347.6309504610001</v>
      </c>
      <c r="D18">
        <v>3285.1684166788</v>
      </c>
      <c r="E18">
        <v>28322793.479129419</v>
      </c>
      <c r="F18">
        <v>0</v>
      </c>
      <c r="G18">
        <v>0</v>
      </c>
      <c r="H18">
        <v>0</v>
      </c>
    </row>
    <row r="19" spans="1:8" x14ac:dyDescent="0.25">
      <c r="A19" t="s">
        <v>95</v>
      </c>
      <c r="B19">
        <v>1</v>
      </c>
      <c r="C19">
        <v>1111.7510185197</v>
      </c>
      <c r="D19">
        <v>3611.1719941246001</v>
      </c>
      <c r="E19">
        <v>23569603.313805465</v>
      </c>
      <c r="F19">
        <v>0</v>
      </c>
      <c r="G19">
        <v>0</v>
      </c>
      <c r="H19">
        <v>0</v>
      </c>
    </row>
    <row r="20" spans="1:8" x14ac:dyDescent="0.25">
      <c r="A20" t="s">
        <v>96</v>
      </c>
      <c r="B20">
        <v>1</v>
      </c>
      <c r="C20">
        <v>4091.9270833320002</v>
      </c>
      <c r="D20">
        <v>11842.166809512501</v>
      </c>
      <c r="E20">
        <v>64346819.327108257</v>
      </c>
      <c r="F20">
        <v>0</v>
      </c>
      <c r="G20">
        <v>0</v>
      </c>
      <c r="H20">
        <v>0</v>
      </c>
    </row>
    <row r="21" spans="1:8" x14ac:dyDescent="0.25">
      <c r="A21" t="s">
        <v>97</v>
      </c>
      <c r="B21">
        <v>1</v>
      </c>
      <c r="C21">
        <v>601.68654761640005</v>
      </c>
      <c r="D21">
        <v>1831.8955833667001</v>
      </c>
      <c r="E21">
        <v>14248827.061154041</v>
      </c>
      <c r="F21">
        <v>0</v>
      </c>
      <c r="G21">
        <v>0</v>
      </c>
      <c r="H21">
        <v>0</v>
      </c>
    </row>
    <row r="22" spans="1:8" x14ac:dyDescent="0.25">
      <c r="A22" t="s">
        <v>274</v>
      </c>
      <c r="B22">
        <v>1</v>
      </c>
      <c r="C22">
        <v>420.3103968245</v>
      </c>
      <c r="D22">
        <v>1127.4475000012001</v>
      </c>
      <c r="E22">
        <v>9267183.673208693</v>
      </c>
      <c r="F22">
        <v>0</v>
      </c>
      <c r="G22">
        <v>0</v>
      </c>
      <c r="H22">
        <v>0</v>
      </c>
    </row>
    <row r="23" spans="1:8" x14ac:dyDescent="0.25">
      <c r="A23" t="s">
        <v>266</v>
      </c>
      <c r="B23">
        <v>1</v>
      </c>
      <c r="C23">
        <v>2246.5156812151999</v>
      </c>
      <c r="D23">
        <v>9964.7004523832002</v>
      </c>
      <c r="E23">
        <v>42416347.272670455</v>
      </c>
      <c r="F23">
        <v>0</v>
      </c>
      <c r="G23">
        <v>0</v>
      </c>
      <c r="H23">
        <v>0</v>
      </c>
    </row>
    <row r="24" spans="1:8" x14ac:dyDescent="0.25">
      <c r="A24" t="s">
        <v>265</v>
      </c>
      <c r="B24">
        <v>1</v>
      </c>
      <c r="C24">
        <v>3284.5810515870999</v>
      </c>
      <c r="D24">
        <v>26262.382345245602</v>
      </c>
      <c r="E24">
        <v>68703430.202834874</v>
      </c>
      <c r="F24">
        <v>0</v>
      </c>
      <c r="G24">
        <v>0</v>
      </c>
      <c r="H24">
        <v>0</v>
      </c>
    </row>
    <row r="25" spans="1:8" x14ac:dyDescent="0.25">
      <c r="A25" t="s">
        <v>98</v>
      </c>
      <c r="B25">
        <v>1</v>
      </c>
      <c r="C25">
        <v>785.68349206180005</v>
      </c>
      <c r="D25">
        <v>2199.2362500120998</v>
      </c>
      <c r="E25">
        <v>17611617.805969063</v>
      </c>
      <c r="F25">
        <v>0</v>
      </c>
      <c r="G25">
        <v>0</v>
      </c>
      <c r="H25">
        <v>0</v>
      </c>
    </row>
    <row r="26" spans="1:8" x14ac:dyDescent="0.25">
      <c r="A26" t="s">
        <v>99</v>
      </c>
      <c r="B26">
        <v>1</v>
      </c>
      <c r="C26">
        <v>416.76188107949997</v>
      </c>
      <c r="D26">
        <v>947.95483333189998</v>
      </c>
      <c r="E26">
        <v>8994450.5856169499</v>
      </c>
      <c r="F26">
        <v>0</v>
      </c>
      <c r="G26">
        <v>0</v>
      </c>
      <c r="H26">
        <v>0</v>
      </c>
    </row>
    <row r="27" spans="1:8" x14ac:dyDescent="0.25">
      <c r="A27" t="s">
        <v>276</v>
      </c>
      <c r="B27">
        <v>1</v>
      </c>
      <c r="C27">
        <v>3565.625</v>
      </c>
      <c r="D27">
        <v>12193.98</v>
      </c>
      <c r="E27">
        <v>41998150.536710218</v>
      </c>
      <c r="F27">
        <v>0</v>
      </c>
      <c r="G27">
        <v>0</v>
      </c>
      <c r="H27">
        <v>0</v>
      </c>
    </row>
    <row r="28" spans="1:8" x14ac:dyDescent="0.25">
      <c r="A28" t="s">
        <v>218</v>
      </c>
      <c r="B28">
        <v>1</v>
      </c>
      <c r="C28">
        <v>702.05785714030003</v>
      </c>
      <c r="D28">
        <v>2112.527059514</v>
      </c>
      <c r="E28">
        <v>15433478.905345235</v>
      </c>
      <c r="F28">
        <v>0</v>
      </c>
      <c r="G28">
        <v>0</v>
      </c>
      <c r="H28">
        <v>0</v>
      </c>
    </row>
    <row r="29" spans="1:8" x14ac:dyDescent="0.25">
      <c r="A29" t="s">
        <v>211</v>
      </c>
      <c r="B29">
        <v>1</v>
      </c>
      <c r="C29">
        <v>2081.7185052905002</v>
      </c>
      <c r="D29">
        <v>5550.2252976127002</v>
      </c>
      <c r="E29">
        <v>33204549.39114669</v>
      </c>
      <c r="F29">
        <v>0</v>
      </c>
      <c r="G29">
        <v>0</v>
      </c>
      <c r="H29">
        <v>0</v>
      </c>
    </row>
    <row r="30" spans="1:8" x14ac:dyDescent="0.25">
      <c r="A30" t="s">
        <v>138</v>
      </c>
      <c r="B30">
        <v>1</v>
      </c>
      <c r="C30">
        <v>368.8483730154</v>
      </c>
      <c r="D30">
        <v>965.79101191500001</v>
      </c>
      <c r="E30">
        <v>8686686.9462919608</v>
      </c>
      <c r="F30">
        <v>0</v>
      </c>
      <c r="G30">
        <v>0</v>
      </c>
      <c r="H30">
        <v>0</v>
      </c>
    </row>
    <row r="31" spans="1:8" x14ac:dyDescent="0.25">
      <c r="A31" t="s">
        <v>213</v>
      </c>
      <c r="B31">
        <v>1</v>
      </c>
      <c r="C31">
        <v>472.03878967959997</v>
      </c>
      <c r="D31">
        <v>882.64416666529996</v>
      </c>
      <c r="E31">
        <v>8521275.7525647953</v>
      </c>
      <c r="F31">
        <v>0</v>
      </c>
      <c r="G31">
        <v>0</v>
      </c>
      <c r="H31">
        <v>0</v>
      </c>
    </row>
    <row r="32" spans="1:8" x14ac:dyDescent="0.25">
      <c r="A32" t="s">
        <v>272</v>
      </c>
      <c r="B32">
        <v>1</v>
      </c>
      <c r="C32">
        <v>272.69077380869999</v>
      </c>
      <c r="D32">
        <v>397.62035713810002</v>
      </c>
      <c r="E32">
        <v>6206206.614711157</v>
      </c>
      <c r="F32">
        <v>0</v>
      </c>
      <c r="G32">
        <v>0</v>
      </c>
      <c r="H32">
        <v>0</v>
      </c>
    </row>
    <row r="33" spans="1:8" x14ac:dyDescent="0.25">
      <c r="A33" t="s">
        <v>212</v>
      </c>
      <c r="B33">
        <v>1</v>
      </c>
      <c r="C33">
        <v>927.83615079419997</v>
      </c>
      <c r="D33">
        <v>2353.4964285839001</v>
      </c>
      <c r="E33">
        <v>13977900.421827083</v>
      </c>
      <c r="F33">
        <v>0</v>
      </c>
      <c r="G33">
        <v>0</v>
      </c>
      <c r="H33">
        <v>0</v>
      </c>
    </row>
    <row r="34" spans="1:8" x14ac:dyDescent="0.25">
      <c r="A34" t="s">
        <v>277</v>
      </c>
      <c r="B34">
        <v>1</v>
      </c>
      <c r="C34">
        <v>79.275049603100001</v>
      </c>
      <c r="D34">
        <v>909.54499999960001</v>
      </c>
      <c r="E34">
        <v>2645725.3969717631</v>
      </c>
      <c r="F34">
        <v>0</v>
      </c>
      <c r="G34">
        <v>0</v>
      </c>
      <c r="H34">
        <v>0</v>
      </c>
    </row>
    <row r="35" spans="1:8" x14ac:dyDescent="0.25">
      <c r="A35" t="s">
        <v>267</v>
      </c>
      <c r="B35">
        <v>1</v>
      </c>
      <c r="C35">
        <v>1480.4791666665999</v>
      </c>
      <c r="D35">
        <v>10351.86</v>
      </c>
      <c r="E35">
        <v>18558359.625170901</v>
      </c>
      <c r="F35">
        <v>0</v>
      </c>
      <c r="G35">
        <v>0</v>
      </c>
      <c r="H35">
        <v>0</v>
      </c>
    </row>
    <row r="36" spans="1:8" x14ac:dyDescent="0.25">
      <c r="A36" t="s">
        <v>160</v>
      </c>
      <c r="B36">
        <v>1</v>
      </c>
      <c r="C36">
        <v>682.60275601379999</v>
      </c>
      <c r="D36">
        <v>2331.6286857306</v>
      </c>
      <c r="E36">
        <v>16682119.117349183</v>
      </c>
      <c r="F36">
        <v>0</v>
      </c>
      <c r="G36">
        <v>0</v>
      </c>
      <c r="H36">
        <v>0</v>
      </c>
    </row>
    <row r="37" spans="1:8" x14ac:dyDescent="0.25">
      <c r="A37" t="s">
        <v>106</v>
      </c>
      <c r="B37">
        <v>1</v>
      </c>
      <c r="C37">
        <v>1127.7344841275001</v>
      </c>
      <c r="D37">
        <v>5589.8247500060997</v>
      </c>
      <c r="E37">
        <v>26562230.694116149</v>
      </c>
      <c r="F37">
        <v>0</v>
      </c>
      <c r="G37">
        <v>0</v>
      </c>
      <c r="H37">
        <v>0</v>
      </c>
    </row>
    <row r="38" spans="1:8" x14ac:dyDescent="0.25">
      <c r="A38" t="s">
        <v>270</v>
      </c>
      <c r="B38">
        <v>1</v>
      </c>
      <c r="C38">
        <v>1279.2689393938001</v>
      </c>
      <c r="D38">
        <v>14853.1499999972</v>
      </c>
      <c r="E38">
        <v>32574968.229108054</v>
      </c>
      <c r="F38">
        <v>0</v>
      </c>
      <c r="G38">
        <v>0</v>
      </c>
      <c r="H38">
        <v>0</v>
      </c>
    </row>
    <row r="39" spans="1:8" x14ac:dyDescent="0.25">
      <c r="A39" t="s">
        <v>107</v>
      </c>
      <c r="B39">
        <v>1</v>
      </c>
      <c r="C39">
        <v>977.37222222210005</v>
      </c>
      <c r="D39">
        <v>11104.999999998199</v>
      </c>
      <c r="E39">
        <v>23026728.402091082</v>
      </c>
      <c r="F39">
        <v>0</v>
      </c>
      <c r="G39">
        <v>0</v>
      </c>
      <c r="H39">
        <v>0</v>
      </c>
    </row>
    <row r="40" spans="1:8" x14ac:dyDescent="0.25">
      <c r="A40" t="s">
        <v>219</v>
      </c>
      <c r="B40">
        <v>1</v>
      </c>
      <c r="C40">
        <v>1237.1851686491</v>
      </c>
      <c r="D40">
        <v>7473.7654166848997</v>
      </c>
      <c r="E40">
        <v>26057028.907009721</v>
      </c>
      <c r="F40">
        <v>0</v>
      </c>
      <c r="G40">
        <v>0</v>
      </c>
      <c r="H40">
        <v>0</v>
      </c>
    </row>
    <row r="41" spans="1:8" x14ac:dyDescent="0.25">
      <c r="A41" t="s">
        <v>139</v>
      </c>
      <c r="B41">
        <v>1</v>
      </c>
      <c r="C41">
        <v>4856.4860061454001</v>
      </c>
      <c r="D41">
        <v>24230.065654764101</v>
      </c>
      <c r="E41">
        <v>49975662.288529873</v>
      </c>
      <c r="F41">
        <v>0</v>
      </c>
      <c r="G41">
        <v>0</v>
      </c>
      <c r="H41">
        <v>0</v>
      </c>
    </row>
    <row r="42" spans="1:8" x14ac:dyDescent="0.25">
      <c r="A42" t="s">
        <v>275</v>
      </c>
      <c r="B42">
        <v>1</v>
      </c>
      <c r="C42">
        <v>1121.4374999996</v>
      </c>
      <c r="D42">
        <v>12501.554999996701</v>
      </c>
      <c r="E42">
        <v>25668656.146672755</v>
      </c>
      <c r="F42">
        <v>0</v>
      </c>
      <c r="G42">
        <v>0</v>
      </c>
      <c r="H42">
        <v>0</v>
      </c>
    </row>
    <row r="43" spans="1:8" x14ac:dyDescent="0.25">
      <c r="A43" t="s">
        <v>144</v>
      </c>
      <c r="B43">
        <v>1</v>
      </c>
      <c r="C43">
        <v>391.04406842020001</v>
      </c>
      <c r="D43">
        <v>1811.409084827</v>
      </c>
      <c r="E43">
        <v>11291407.199356638</v>
      </c>
      <c r="F43">
        <v>0</v>
      </c>
      <c r="G43">
        <v>0</v>
      </c>
      <c r="H43">
        <v>0</v>
      </c>
    </row>
    <row r="44" spans="1:8" x14ac:dyDescent="0.25">
      <c r="A44" t="s">
        <v>145</v>
      </c>
      <c r="B44">
        <v>1</v>
      </c>
      <c r="C44">
        <v>406.74781746039997</v>
      </c>
      <c r="D44">
        <v>2337.4432738165001</v>
      </c>
      <c r="E44">
        <v>6966504.510416599</v>
      </c>
      <c r="F44">
        <v>0</v>
      </c>
      <c r="G44">
        <v>0</v>
      </c>
      <c r="H44">
        <v>0</v>
      </c>
    </row>
    <row r="45" spans="1:8" x14ac:dyDescent="0.25">
      <c r="A45" t="s">
        <v>273</v>
      </c>
      <c r="B45">
        <v>1</v>
      </c>
      <c r="C45">
        <v>1360.6838293646999</v>
      </c>
      <c r="D45">
        <v>1838.6953333337999</v>
      </c>
      <c r="E45">
        <v>22187925.943685245</v>
      </c>
      <c r="F45">
        <v>0</v>
      </c>
      <c r="G45">
        <v>0</v>
      </c>
      <c r="H45">
        <v>0</v>
      </c>
    </row>
    <row r="46" spans="1:8" x14ac:dyDescent="0.25">
      <c r="A46" t="s">
        <v>154</v>
      </c>
      <c r="B46">
        <v>1</v>
      </c>
      <c r="C46">
        <v>681.24380568369997</v>
      </c>
      <c r="D46">
        <v>2956.5007500178999</v>
      </c>
      <c r="E46">
        <v>9613527.8557588253</v>
      </c>
      <c r="F46">
        <v>0</v>
      </c>
      <c r="G46">
        <v>0</v>
      </c>
      <c r="H46">
        <v>0</v>
      </c>
    </row>
    <row r="47" spans="1:8" x14ac:dyDescent="0.25">
      <c r="A47" t="s">
        <v>217</v>
      </c>
      <c r="B47">
        <v>1</v>
      </c>
      <c r="C47">
        <v>970.9960317458</v>
      </c>
      <c r="D47">
        <v>3224.08</v>
      </c>
      <c r="E47">
        <v>29772171.006236728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zoomScale="80" zoomScaleNormal="80" workbookViewId="0">
      <selection activeCell="B13" sqref="B13:B14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bestFit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65" t="s">
        <v>206</v>
      </c>
      <c r="B2" s="57" t="s">
        <v>94</v>
      </c>
      <c r="C2" s="58">
        <v>32924658.171015769</v>
      </c>
      <c r="D2" s="59">
        <f>IFERROR(+VLOOKUP(B2,COMISIONES!A:E,5,FALSE),"0")*1</f>
        <v>28322793.479129419</v>
      </c>
      <c r="E2" s="59">
        <v>26743815.795075148</v>
      </c>
      <c r="F2" s="59">
        <f t="shared" ref="F2:F9" si="0">+D2-E2</f>
        <v>1578977.6840542704</v>
      </c>
      <c r="G2" s="60">
        <f t="shared" ref="G2:G47" si="1">+D2/C2</f>
        <v>0.86023044892422107</v>
      </c>
      <c r="H2" s="59">
        <f>+D2/$N$3*$N$4</f>
        <v>47204655.798549034</v>
      </c>
      <c r="I2" s="60">
        <f t="shared" ref="I2:I48" si="2">+H2/C2</f>
        <v>1.433717414873702</v>
      </c>
      <c r="J2" s="59">
        <f>+D2/$N$3</f>
        <v>1888186.2319419612</v>
      </c>
      <c r="K2" s="59">
        <f t="shared" ref="K2:K38" si="3">+(C2-D2)/$N$2</f>
        <v>460186.46918863506</v>
      </c>
      <c r="L2" s="61" cm="1">
        <f t="array" ref="L2">+_xlfn.IFS(I2&gt;114%,H2*0.02,I2&gt;109%,H2*0.015,I2&gt;104%,H2*0.0125,I2&gt;99%,H2*0.01,I2&lt;99%,H2*0)</f>
        <v>944093.11597098073</v>
      </c>
      <c r="M2" s="53" t="s">
        <v>36</v>
      </c>
      <c r="N2">
        <v>10</v>
      </c>
    </row>
    <row r="3" spans="1:16" ht="16.5" thickBot="1" x14ac:dyDescent="0.3">
      <c r="A3" s="166"/>
      <c r="B3" s="36" t="s">
        <v>93</v>
      </c>
      <c r="C3" s="62">
        <v>31602382.742460921</v>
      </c>
      <c r="D3" s="4">
        <f>IFERROR(+VLOOKUP(B3,COMISIONES!A:E,5,FALSE),"0")*1</f>
        <v>22706450.9080709</v>
      </c>
      <c r="E3" s="4">
        <v>20734022.485254049</v>
      </c>
      <c r="F3" s="59">
        <f t="shared" si="0"/>
        <v>1972428.4228168502</v>
      </c>
      <c r="G3" s="5">
        <f t="shared" si="1"/>
        <v>0.71850439547909595</v>
      </c>
      <c r="H3" s="4">
        <f t="shared" ref="H3:H38" si="4">+D3/$N$3*$N$4</f>
        <v>37844084.84678483</v>
      </c>
      <c r="I3" s="5">
        <f t="shared" si="2"/>
        <v>1.1975073257984932</v>
      </c>
      <c r="J3" s="4">
        <f t="shared" ref="J3:J38" si="5">+D3/$N$3</f>
        <v>1513763.3938713933</v>
      </c>
      <c r="K3" s="4">
        <f t="shared" si="3"/>
        <v>889593.18343900214</v>
      </c>
      <c r="L3" s="63" cm="1">
        <f t="array" ref="L3">+_xlfn.IFS(I3&gt;114%,H3*0.02,I3&gt;109%,H3*0.015,I3&gt;104%,H3*0.0125,I3&gt;99%,H3*0.01,I3&lt;99%,H3*0)</f>
        <v>756881.69693569664</v>
      </c>
      <c r="M3" s="53" t="s">
        <v>40</v>
      </c>
      <c r="N3">
        <f>N4-N2</f>
        <v>15</v>
      </c>
    </row>
    <row r="4" spans="1:16" ht="16.5" thickBot="1" x14ac:dyDescent="0.3">
      <c r="A4" s="166"/>
      <c r="B4" s="36" t="s">
        <v>91</v>
      </c>
      <c r="C4" s="62">
        <v>28957831.885351218</v>
      </c>
      <c r="D4" s="4">
        <f>IFERROR(+VLOOKUP(B4,COMISIONES!A:E,5,FALSE),"0")*1</f>
        <v>14365602.791547956</v>
      </c>
      <c r="E4" s="4">
        <v>14016960.031826621</v>
      </c>
      <c r="F4" s="59">
        <f t="shared" si="0"/>
        <v>348642.75972133502</v>
      </c>
      <c r="G4" s="5">
        <f t="shared" si="1"/>
        <v>0.49608696011578912</v>
      </c>
      <c r="H4" s="4">
        <f t="shared" si="4"/>
        <v>23942671.31924659</v>
      </c>
      <c r="I4" s="5">
        <f t="shared" si="2"/>
        <v>0.82681160019298172</v>
      </c>
      <c r="J4" s="4">
        <f t="shared" si="5"/>
        <v>957706.85276986368</v>
      </c>
      <c r="K4" s="4">
        <f t="shared" si="3"/>
        <v>1459222.9093803263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66"/>
      <c r="B5" s="36" t="s">
        <v>89</v>
      </c>
      <c r="C5" s="62">
        <v>28957831.885351218</v>
      </c>
      <c r="D5" s="4">
        <f>IFERROR(+VLOOKUP(B5,COMISIONES!A:E,5,FALSE),"0")*1</f>
        <v>15491413.565667812</v>
      </c>
      <c r="E5" s="4">
        <v>14531980.834800413</v>
      </c>
      <c r="F5" s="59">
        <f t="shared" si="0"/>
        <v>959432.7308673989</v>
      </c>
      <c r="G5" s="5">
        <f t="shared" si="1"/>
        <v>0.53496455214605998</v>
      </c>
      <c r="H5" s="4">
        <f t="shared" si="4"/>
        <v>25819022.60944635</v>
      </c>
      <c r="I5" s="5">
        <f t="shared" si="2"/>
        <v>0.8916075869101</v>
      </c>
      <c r="J5" s="4">
        <f t="shared" si="5"/>
        <v>1032760.9043778541</v>
      </c>
      <c r="K5" s="4">
        <f t="shared" si="3"/>
        <v>1346641.8319683406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66"/>
      <c r="B6" s="36" t="s">
        <v>209</v>
      </c>
      <c r="C6" s="62">
        <v>23999299.028270528</v>
      </c>
      <c r="D6" s="4">
        <f>IFERROR(+VLOOKUP(B6,COMISIONES!A:E,5,FALSE),"0")*1</f>
        <v>13292646.669355366</v>
      </c>
      <c r="E6" s="4">
        <v>12129117.799740942</v>
      </c>
      <c r="F6" s="59">
        <f t="shared" si="0"/>
        <v>1163528.8696144242</v>
      </c>
      <c r="G6" s="5">
        <f t="shared" si="1"/>
        <v>0.55387645504549887</v>
      </c>
      <c r="H6" s="4">
        <f t="shared" si="4"/>
        <v>22154411.115592279</v>
      </c>
      <c r="I6" s="5">
        <f t="shared" si="2"/>
        <v>0.92312742507583156</v>
      </c>
      <c r="J6" s="4">
        <f t="shared" si="5"/>
        <v>886176.44462369115</v>
      </c>
      <c r="K6" s="4">
        <f t="shared" si="3"/>
        <v>1070665.2358915161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66"/>
      <c r="B7" s="36" t="s">
        <v>269</v>
      </c>
      <c r="C7" s="62">
        <v>28296694.171073794</v>
      </c>
      <c r="D7" s="4">
        <f>IFERROR(+VLOOKUP(B7,COMISIONES!A:E,5,FALSE),"0")*1</f>
        <v>9731445.039689878</v>
      </c>
      <c r="E7" s="4">
        <v>8991012.2202331703</v>
      </c>
      <c r="F7" s="59">
        <f t="shared" si="0"/>
        <v>740432.81945670769</v>
      </c>
      <c r="G7" s="5">
        <f t="shared" si="1"/>
        <v>0.34390748901113039</v>
      </c>
      <c r="H7" s="4">
        <f t="shared" si="4"/>
        <v>16219075.066149797</v>
      </c>
      <c r="I7" s="5">
        <f t="shared" si="2"/>
        <v>0.57317914835188399</v>
      </c>
      <c r="J7" s="4">
        <f t="shared" si="5"/>
        <v>648763.00264599186</v>
      </c>
      <c r="K7" s="4">
        <f t="shared" si="3"/>
        <v>1856524.9131383919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66"/>
      <c r="B8" s="36" t="s">
        <v>84</v>
      </c>
      <c r="C8" s="62">
        <v>36547692.84525606</v>
      </c>
      <c r="D8" s="4">
        <f>IFERROR(+VLOOKUP(B8,COMISIONES!A:E,5,FALSE),"0")*1</f>
        <v>23105350.533936128</v>
      </c>
      <c r="E8" s="4">
        <v>20622325.812028404</v>
      </c>
      <c r="F8" s="59">
        <f t="shared" si="0"/>
        <v>2483024.7219077237</v>
      </c>
      <c r="G8" s="5">
        <f t="shared" si="1"/>
        <v>0.63219723969348274</v>
      </c>
      <c r="H8" s="4">
        <f t="shared" si="4"/>
        <v>38508917.556560211</v>
      </c>
      <c r="I8" s="5">
        <f t="shared" si="2"/>
        <v>1.0536620661558045</v>
      </c>
      <c r="J8" s="4">
        <f t="shared" si="5"/>
        <v>1540356.7022624086</v>
      </c>
      <c r="K8" s="4">
        <f t="shared" si="3"/>
        <v>1344234.2311319932</v>
      </c>
      <c r="L8" s="63" cm="1">
        <f t="array" ref="L8">+_xlfn.IFS(I8&gt;114%,H8*0.02,I8&gt;109%,H8*0.015,I8&gt;104%,H8*0.0125,I8&gt;99%,H8*0.01,I8&lt;99%,H8*0)</f>
        <v>481361.46945700265</v>
      </c>
    </row>
    <row r="9" spans="1:16" ht="15.75" x14ac:dyDescent="0.25">
      <c r="A9" s="166"/>
      <c r="B9" s="36" t="s">
        <v>83</v>
      </c>
      <c r="C9" s="62">
        <v>36547692.84525606</v>
      </c>
      <c r="D9" s="4">
        <f>IFERROR(+VLOOKUP(B9,COMISIONES!A:E,5,FALSE),"0")*1</f>
        <v>23827605.805436973</v>
      </c>
      <c r="E9" s="4">
        <v>22061974.013934784</v>
      </c>
      <c r="F9" s="59">
        <f t="shared" si="0"/>
        <v>1765631.7915021889</v>
      </c>
      <c r="G9" s="5">
        <f t="shared" si="1"/>
        <v>0.65195923327701455</v>
      </c>
      <c r="H9" s="4">
        <f t="shared" si="4"/>
        <v>39712676.342394955</v>
      </c>
      <c r="I9" s="5">
        <f t="shared" si="2"/>
        <v>1.0865987221283577</v>
      </c>
      <c r="J9" s="4">
        <f t="shared" si="5"/>
        <v>1588507.0536957982</v>
      </c>
      <c r="K9" s="4">
        <f t="shared" si="3"/>
        <v>1272008.7039819087</v>
      </c>
      <c r="L9" s="63" cm="1">
        <f t="array" ref="L9">+_xlfn.IFS(I9&gt;114%,H9*0.02,I9&gt;109%,H9*0.015,I9&gt;104%,H9*0.0125,I9&gt;99%,H9*0.01,I9&lt;99%,H9*0)</f>
        <v>496408.45427993697</v>
      </c>
    </row>
    <row r="10" spans="1:16" ht="16.5" thickBot="1" x14ac:dyDescent="0.3">
      <c r="A10" s="167"/>
      <c r="B10" s="3"/>
      <c r="C10" s="64">
        <v>247834083</v>
      </c>
      <c r="D10" s="64">
        <f>+SUM(D2:D9)</f>
        <v>150843308.79283443</v>
      </c>
      <c r="E10" s="64">
        <v>139831208.99289355</v>
      </c>
      <c r="F10" s="66">
        <f>+D10-E10</f>
        <v>11012099.799940884</v>
      </c>
      <c r="G10" s="65">
        <f t="shared" si="1"/>
        <v>0.60864634503412685</v>
      </c>
      <c r="H10" s="64">
        <f t="shared" si="4"/>
        <v>251405514.65472406</v>
      </c>
      <c r="I10" s="65">
        <f t="shared" si="2"/>
        <v>1.0144105750568781</v>
      </c>
      <c r="J10" s="64">
        <f t="shared" si="5"/>
        <v>10056220.586188963</v>
      </c>
      <c r="K10" s="66">
        <f t="shared" si="3"/>
        <v>9699077.4207165577</v>
      </c>
      <c r="L10" s="67"/>
    </row>
    <row r="11" spans="1:16" ht="16.5" thickBot="1" x14ac:dyDescent="0.3">
      <c r="A11" s="165" t="s">
        <v>207</v>
      </c>
      <c r="B11" s="57" t="s">
        <v>96</v>
      </c>
      <c r="C11" s="58">
        <v>98911387.449740261</v>
      </c>
      <c r="D11" s="59">
        <f>IFERROR(+VLOOKUP(B11,COMISIONES!A:E,5,FALSE),"0")*1</f>
        <v>64346819.327108257</v>
      </c>
      <c r="E11" s="59">
        <v>59234560.540129952</v>
      </c>
      <c r="F11" s="59">
        <f t="shared" ref="F11:F14" si="6">+D11-E11</f>
        <v>5112258.7869783044</v>
      </c>
      <c r="G11" s="60">
        <f t="shared" si="1"/>
        <v>0.65055016400214527</v>
      </c>
      <c r="H11" s="59">
        <f t="shared" si="4"/>
        <v>107244698.87851377</v>
      </c>
      <c r="I11" s="60">
        <f t="shared" si="2"/>
        <v>1.0842502733369088</v>
      </c>
      <c r="J11" s="59">
        <f t="shared" si="5"/>
        <v>4289787.9551405506</v>
      </c>
      <c r="K11" s="59">
        <f t="shared" si="3"/>
        <v>3456456.8122632005</v>
      </c>
      <c r="L11" s="61" cm="1">
        <f t="array" ref="L11">+_xlfn.IFS(I11&gt;114%,H11*0.0125,I11&gt;109%,H11*0.01,I11&gt;104%,H11*0.0075,I11&gt;99%,H11*0.005,I11&lt;99%,H11*0)</f>
        <v>804335.24158885318</v>
      </c>
    </row>
    <row r="12" spans="1:16" ht="16.5" thickBot="1" x14ac:dyDescent="0.3">
      <c r="A12" s="166"/>
      <c r="B12" s="36" t="s">
        <v>90</v>
      </c>
      <c r="C12" s="62">
        <v>130931194.39611749</v>
      </c>
      <c r="D12" s="4">
        <f>IFERROR(+VLOOKUP(B12,COMISIONES!A:E,5,FALSE),"0")*1</f>
        <v>68490622.976640582</v>
      </c>
      <c r="E12" s="4">
        <v>47060597.208008267</v>
      </c>
      <c r="F12" s="59">
        <f t="shared" si="6"/>
        <v>21430025.768632315</v>
      </c>
      <c r="G12" s="5">
        <f t="shared" si="1"/>
        <v>0.52310393479975414</v>
      </c>
      <c r="H12" s="4">
        <f t="shared" si="4"/>
        <v>114151038.29440098</v>
      </c>
      <c r="I12" s="5">
        <f t="shared" si="2"/>
        <v>0.87183989133292361</v>
      </c>
      <c r="J12" s="4">
        <f t="shared" si="5"/>
        <v>4566041.5317760389</v>
      </c>
      <c r="K12" s="4">
        <f t="shared" si="3"/>
        <v>6244057.1419476913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66"/>
      <c r="B13" s="36" t="s">
        <v>270</v>
      </c>
      <c r="C13" s="62">
        <v>43298038.5428745</v>
      </c>
      <c r="D13" s="4">
        <f>IFERROR(+VLOOKUP(B13,COMISIONES!A:E,5,FALSE),"0")*1</f>
        <v>32574968.229108054</v>
      </c>
      <c r="E13" s="4">
        <v>31854806.430108055</v>
      </c>
      <c r="F13" s="59">
        <f t="shared" si="6"/>
        <v>720161.79899999872</v>
      </c>
      <c r="G13" s="5">
        <f t="shared" si="1"/>
        <v>0.75234281564167693</v>
      </c>
      <c r="H13" s="4">
        <f t="shared" si="4"/>
        <v>54291613.715180092</v>
      </c>
      <c r="I13" s="5">
        <f t="shared" si="2"/>
        <v>1.2539046927361284</v>
      </c>
      <c r="J13" s="4">
        <f t="shared" si="5"/>
        <v>2171664.5486072036</v>
      </c>
      <c r="K13" s="4">
        <f t="shared" si="3"/>
        <v>1072307.0313766445</v>
      </c>
      <c r="L13" s="63" cm="1">
        <f t="array" ref="L13">+_xlfn.IFS(I13&gt;109%,H13*0.015,I13&gt;104%,H13*0.0125,I13&gt;99%,H13*0.01,I13&lt;99%,H13*0)</f>
        <v>814374.20572770131</v>
      </c>
      <c r="N13" s="28"/>
    </row>
    <row r="14" spans="1:16" ht="15.75" x14ac:dyDescent="0.25">
      <c r="A14" s="166"/>
      <c r="B14" s="36" t="s">
        <v>107</v>
      </c>
      <c r="C14" s="62">
        <v>43298038.5428745</v>
      </c>
      <c r="D14" s="4">
        <f>IFERROR(+VLOOKUP(B14,COMISIONES!A:E,5,FALSE),"0")*1</f>
        <v>23026728.402091082</v>
      </c>
      <c r="E14" s="4">
        <v>22420217.534393534</v>
      </c>
      <c r="F14" s="59">
        <f t="shared" si="6"/>
        <v>606510.86769754812</v>
      </c>
      <c r="G14" s="5">
        <f t="shared" si="1"/>
        <v>0.53181920421844509</v>
      </c>
      <c r="H14" s="4">
        <f t="shared" si="4"/>
        <v>38377880.6701518</v>
      </c>
      <c r="I14" s="5">
        <f t="shared" si="2"/>
        <v>0.8863653403640751</v>
      </c>
      <c r="J14" s="4">
        <f t="shared" si="5"/>
        <v>1535115.2268060721</v>
      </c>
      <c r="K14" s="4">
        <f t="shared" si="3"/>
        <v>2027131.0140783419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67"/>
      <c r="B15" s="3"/>
      <c r="C15" s="64">
        <v>348702179</v>
      </c>
      <c r="D15" s="64">
        <f>+SUM(D11:D14)</f>
        <v>188439138.934948</v>
      </c>
      <c r="E15" s="64">
        <v>160570181.71263981</v>
      </c>
      <c r="F15" s="66">
        <f>+D15-E15</f>
        <v>27868957.222308189</v>
      </c>
      <c r="G15" s="65">
        <f t="shared" si="1"/>
        <v>0.54040138055732656</v>
      </c>
      <c r="H15" s="64">
        <f t="shared" si="4"/>
        <v>314065231.55824667</v>
      </c>
      <c r="I15" s="65">
        <f t="shared" si="2"/>
        <v>0.90066896759554427</v>
      </c>
      <c r="J15" s="64">
        <f t="shared" si="5"/>
        <v>12562609.262329867</v>
      </c>
      <c r="K15" s="66">
        <f t="shared" si="3"/>
        <v>16026304.006505201</v>
      </c>
      <c r="L15" s="67"/>
      <c r="P15" s="27"/>
    </row>
    <row r="16" spans="1:16" ht="16.5" thickBot="1" x14ac:dyDescent="0.3">
      <c r="A16" s="168" t="s">
        <v>208</v>
      </c>
      <c r="B16" s="68" t="s">
        <v>81</v>
      </c>
      <c r="C16" s="69">
        <v>28000000</v>
      </c>
      <c r="D16" s="59">
        <f>IFERROR(+VLOOKUP(B16,COMISIONES!A:E,5,FALSE),"0")*1</f>
        <v>11770812.083739053</v>
      </c>
      <c r="E16" s="59">
        <v>11093442.345486667</v>
      </c>
      <c r="F16" s="59">
        <f t="shared" ref="F16:F46" si="7">+D16-E16</f>
        <v>677369.73825238645</v>
      </c>
      <c r="G16" s="60">
        <f t="shared" si="1"/>
        <v>0.42038614584782336</v>
      </c>
      <c r="H16" s="59">
        <f t="shared" si="4"/>
        <v>19618020.139565088</v>
      </c>
      <c r="I16" s="60">
        <f t="shared" si="2"/>
        <v>0.70064357641303887</v>
      </c>
      <c r="J16" s="59">
        <f t="shared" si="5"/>
        <v>784720.80558260356</v>
      </c>
      <c r="K16" s="59">
        <f t="shared" si="3"/>
        <v>1622918.7916260946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69"/>
      <c r="B17" s="19" t="s">
        <v>82</v>
      </c>
      <c r="C17" s="70">
        <v>25660000</v>
      </c>
      <c r="D17" s="4">
        <f>IFERROR(+VLOOKUP(B17,COMISIONES!A:E,5,FALSE),"0")*1</f>
        <v>15346417.227682484</v>
      </c>
      <c r="E17" s="4">
        <v>13782062.495198594</v>
      </c>
      <c r="F17" s="59">
        <f t="shared" si="7"/>
        <v>1564354.7324838899</v>
      </c>
      <c r="G17" s="5">
        <f t="shared" si="1"/>
        <v>0.59806770178029944</v>
      </c>
      <c r="H17" s="4">
        <f t="shared" si="4"/>
        <v>25577362.046137471</v>
      </c>
      <c r="I17" s="5">
        <f t="shared" si="2"/>
        <v>0.99677950296716566</v>
      </c>
      <c r="J17" s="4">
        <f t="shared" si="5"/>
        <v>1023094.4818454989</v>
      </c>
      <c r="K17" s="4">
        <f t="shared" si="3"/>
        <v>1031358.2772317516</v>
      </c>
      <c r="L17" s="63" cm="1">
        <f t="array" ref="L17">+_xlfn.IFS(I17&gt;114%,H17*0.02,I17&gt;109%,H17*0.015,I17&gt;104%,H17*0.0125,I17&gt;99%,H17*0.01,I17&lt;99%,H17*0)</f>
        <v>255773.62046137472</v>
      </c>
    </row>
    <row r="18" spans="1:13" ht="16.5" thickBot="1" x14ac:dyDescent="0.3">
      <c r="A18" s="169"/>
      <c r="B18" s="19" t="s">
        <v>92</v>
      </c>
      <c r="C18" s="70">
        <v>26020000</v>
      </c>
      <c r="D18" s="4">
        <f>IFERROR(+VLOOKUP(B18,COMISIONES!A:E,5,FALSE),"0")*1</f>
        <v>11907564.538966242</v>
      </c>
      <c r="E18" s="4">
        <v>10146098.418250915</v>
      </c>
      <c r="F18" s="59">
        <f t="shared" si="7"/>
        <v>1761466.1207153276</v>
      </c>
      <c r="G18" s="5">
        <f t="shared" si="1"/>
        <v>0.45763122747756502</v>
      </c>
      <c r="H18" s="4">
        <f t="shared" si="4"/>
        <v>19845940.89827707</v>
      </c>
      <c r="I18" s="5">
        <f t="shared" si="2"/>
        <v>0.76271871246260836</v>
      </c>
      <c r="J18" s="4">
        <f t="shared" si="5"/>
        <v>793837.63593108277</v>
      </c>
      <c r="K18" s="4">
        <f t="shared" si="3"/>
        <v>1411243.5461033757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69"/>
      <c r="B19" s="19" t="s">
        <v>95</v>
      </c>
      <c r="C19" s="70">
        <v>36200600</v>
      </c>
      <c r="D19" s="4">
        <f>IFERROR(+VLOOKUP(B19,COMISIONES!A:E,5,FALSE),"0")*1</f>
        <v>23569603.313805465</v>
      </c>
      <c r="E19" s="4">
        <v>21883676.438696027</v>
      </c>
      <c r="F19" s="59">
        <f t="shared" si="7"/>
        <v>1685926.8751094379</v>
      </c>
      <c r="G19" s="5">
        <f t="shared" si="1"/>
        <v>0.65108322275888975</v>
      </c>
      <c r="H19" s="4">
        <f t="shared" si="4"/>
        <v>39282672.189675771</v>
      </c>
      <c r="I19" s="5">
        <f t="shared" si="2"/>
        <v>1.0851387045981495</v>
      </c>
      <c r="J19" s="4">
        <f t="shared" si="5"/>
        <v>1571306.8875870309</v>
      </c>
      <c r="K19" s="4">
        <f t="shared" si="3"/>
        <v>1263099.6686194534</v>
      </c>
      <c r="L19" s="63" cm="1">
        <f t="array" ref="L19">+_xlfn.IFS(I19&gt;114%,H19*0.02,I19&gt;109%,H19*0.015,I19&gt;104%,H19*0.0125,I19&gt;99%,H19*0.01,I19&lt;99%,H19*0)</f>
        <v>491033.40237094718</v>
      </c>
    </row>
    <row r="20" spans="1:13" ht="16.5" thickBot="1" x14ac:dyDescent="0.3">
      <c r="A20" s="169"/>
      <c r="B20" s="19" t="s">
        <v>97</v>
      </c>
      <c r="C20" s="70">
        <v>26622000</v>
      </c>
      <c r="D20" s="4">
        <f>IFERROR(+VLOOKUP(B20,COMISIONES!A:E,5,FALSE),"0")*1</f>
        <v>14248827.061154041</v>
      </c>
      <c r="E20" s="4">
        <v>13568788.094702711</v>
      </c>
      <c r="F20" s="59">
        <f t="shared" si="7"/>
        <v>680038.96645133011</v>
      </c>
      <c r="G20" s="5">
        <f t="shared" si="1"/>
        <v>0.53522752089076864</v>
      </c>
      <c r="H20" s="4">
        <f t="shared" si="4"/>
        <v>23748045.101923402</v>
      </c>
      <c r="I20" s="5">
        <f t="shared" si="2"/>
        <v>0.89204586815128095</v>
      </c>
      <c r="J20" s="4">
        <f t="shared" si="5"/>
        <v>949921.8040769361</v>
      </c>
      <c r="K20" s="4">
        <f t="shared" si="3"/>
        <v>1237317.2938845959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69"/>
      <c r="B21" s="19" t="s">
        <v>218</v>
      </c>
      <c r="C21" s="70">
        <v>33260000</v>
      </c>
      <c r="D21" s="4">
        <f>IFERROR(+VLOOKUP(B21,COMISIONES!A:E,5,FALSE),"0")*1</f>
        <v>15433478.905345235</v>
      </c>
      <c r="E21" s="4">
        <v>14802944.229002276</v>
      </c>
      <c r="F21" s="59">
        <f t="shared" si="7"/>
        <v>630534.67634295858</v>
      </c>
      <c r="G21" s="5">
        <f t="shared" si="1"/>
        <v>0.46402522265018747</v>
      </c>
      <c r="H21" s="4">
        <f t="shared" si="4"/>
        <v>25722464.842242058</v>
      </c>
      <c r="I21" s="5">
        <f t="shared" si="2"/>
        <v>0.77337537108364574</v>
      </c>
      <c r="J21" s="4">
        <f t="shared" si="5"/>
        <v>1028898.5936896823</v>
      </c>
      <c r="K21" s="4">
        <f t="shared" si="3"/>
        <v>1782652.1094654766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69"/>
      <c r="B22" s="19" t="s">
        <v>160</v>
      </c>
      <c r="C22" s="70">
        <v>28620000</v>
      </c>
      <c r="D22" s="4">
        <f>IFERROR(+VLOOKUP(B22,COMISIONES!A:E,5,FALSE),"0")*1</f>
        <v>16682119.117349183</v>
      </c>
      <c r="E22" s="4">
        <v>15736298.788451277</v>
      </c>
      <c r="F22" s="59">
        <f t="shared" si="7"/>
        <v>945820.32889790647</v>
      </c>
      <c r="G22" s="5">
        <f t="shared" si="1"/>
        <v>0.5828832675523824</v>
      </c>
      <c r="H22" s="4">
        <f t="shared" si="4"/>
        <v>27803531.862248637</v>
      </c>
      <c r="I22" s="5">
        <f t="shared" si="2"/>
        <v>0.97147211258730382</v>
      </c>
      <c r="J22" s="4">
        <f t="shared" si="5"/>
        <v>1112141.2744899455</v>
      </c>
      <c r="K22" s="4">
        <f t="shared" si="3"/>
        <v>1193788.0882650816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69"/>
      <c r="B23" s="19" t="s">
        <v>219</v>
      </c>
      <c r="C23" s="70">
        <v>38000000</v>
      </c>
      <c r="D23" s="4">
        <f>IFERROR(+VLOOKUP(B23,COMISIONES!A:E,5,FALSE),"0")*1</f>
        <v>26057028.907009721</v>
      </c>
      <c r="E23" s="4">
        <v>25426377.07606582</v>
      </c>
      <c r="F23" s="59">
        <f t="shared" si="7"/>
        <v>630651.83094390109</v>
      </c>
      <c r="G23" s="5">
        <f t="shared" si="1"/>
        <v>0.68571128702657158</v>
      </c>
      <c r="H23" s="4">
        <f t="shared" si="4"/>
        <v>43428381.511682868</v>
      </c>
      <c r="I23" s="5">
        <f t="shared" si="2"/>
        <v>1.1428521450442859</v>
      </c>
      <c r="J23" s="4">
        <f t="shared" si="5"/>
        <v>1737135.2604673146</v>
      </c>
      <c r="K23" s="4">
        <f t="shared" si="3"/>
        <v>1194297.1092990278</v>
      </c>
      <c r="L23" s="63" cm="1">
        <f t="array" ref="L23">+_xlfn.IFS(I23&gt;114%,H23*0.02,I23&gt;109%,H23*0.015,I23&gt;104%,H23*0.0125,I23&gt;99%,H23*0.01,I23&lt;99%,H23*0)</f>
        <v>868567.63023365743</v>
      </c>
    </row>
    <row r="24" spans="1:13" ht="16.5" thickBot="1" x14ac:dyDescent="0.3">
      <c r="A24" s="170"/>
      <c r="B24" s="71"/>
      <c r="C24" s="66">
        <v>242382600</v>
      </c>
      <c r="D24" s="66">
        <f>+SUM(D16:D23)</f>
        <v>135015851.15505141</v>
      </c>
      <c r="E24" s="66">
        <v>126439687.88585429</v>
      </c>
      <c r="F24" s="66">
        <f>+D24-E24</f>
        <v>8576163.2691971213</v>
      </c>
      <c r="G24" s="65">
        <f t="shared" si="1"/>
        <v>0.55703607088566343</v>
      </c>
      <c r="H24" s="64">
        <f t="shared" si="4"/>
        <v>225026418.59175238</v>
      </c>
      <c r="I24" s="65">
        <f t="shared" si="2"/>
        <v>0.92839345147610586</v>
      </c>
      <c r="J24" s="64">
        <f t="shared" si="5"/>
        <v>9001056.7436700948</v>
      </c>
      <c r="K24" s="66">
        <f t="shared" si="3"/>
        <v>10736674.88449486</v>
      </c>
      <c r="L24" s="67"/>
    </row>
    <row r="25" spans="1:13" ht="16.5" thickBot="1" x14ac:dyDescent="0.3">
      <c r="A25" s="165" t="s">
        <v>216</v>
      </c>
      <c r="B25" s="57" t="s">
        <v>211</v>
      </c>
      <c r="C25" s="72">
        <v>86547956.260000005</v>
      </c>
      <c r="D25" s="59">
        <f>IFERROR(+VLOOKUP(B25,COMISIONES!A:E,5,FALSE),"0")*1</f>
        <v>33204549.39114669</v>
      </c>
      <c r="E25" s="59">
        <v>30074670.073369447</v>
      </c>
      <c r="F25" s="59">
        <f t="shared" si="7"/>
        <v>3129879.3177772425</v>
      </c>
      <c r="G25" s="60">
        <f t="shared" si="1"/>
        <v>0.38365492180307997</v>
      </c>
      <c r="H25" s="59">
        <f t="shared" si="4"/>
        <v>55340915.651911147</v>
      </c>
      <c r="I25" s="60">
        <f t="shared" si="2"/>
        <v>0.63942486967180001</v>
      </c>
      <c r="J25" s="59">
        <f t="shared" si="5"/>
        <v>2213636.6260764459</v>
      </c>
      <c r="K25" s="59">
        <f t="shared" si="3"/>
        <v>5334340.6868853318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66"/>
      <c r="B26" s="36" t="s">
        <v>213</v>
      </c>
      <c r="C26" s="73">
        <v>24010803.390000001</v>
      </c>
      <c r="D26" s="4">
        <f>IFERROR(+VLOOKUP(B26,COMISIONES!A:E,5,FALSE),"0")*1</f>
        <v>8521275.7525647953</v>
      </c>
      <c r="E26" s="4">
        <v>8468506.0019228291</v>
      </c>
      <c r="F26" s="59">
        <f t="shared" si="7"/>
        <v>52769.750641966239</v>
      </c>
      <c r="G26" s="5">
        <f t="shared" si="1"/>
        <v>0.35489340419628479</v>
      </c>
      <c r="H26" s="4">
        <f t="shared" si="4"/>
        <v>14202126.254274659</v>
      </c>
      <c r="I26" s="5">
        <f t="shared" si="2"/>
        <v>0.59148900699380802</v>
      </c>
      <c r="J26" s="4">
        <f t="shared" si="5"/>
        <v>568085.05017098633</v>
      </c>
      <c r="K26" s="4">
        <f t="shared" si="3"/>
        <v>1548952.7637435205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66"/>
      <c r="B27" s="36" t="s">
        <v>86</v>
      </c>
      <c r="C27" s="73">
        <v>26910856.350000001</v>
      </c>
      <c r="D27" s="4">
        <f>IFERROR(+VLOOKUP(B27,COMISIONES!A:E,5,FALSE),"0")*1</f>
        <v>13643333.027415127</v>
      </c>
      <c r="E27" s="4">
        <v>12565198.967826216</v>
      </c>
      <c r="F27" s="59">
        <f t="shared" si="7"/>
        <v>1078134.059588911</v>
      </c>
      <c r="G27" s="5">
        <f t="shared" si="1"/>
        <v>0.50698249249192417</v>
      </c>
      <c r="H27" s="4">
        <f t="shared" si="4"/>
        <v>22738888.379025213</v>
      </c>
      <c r="I27" s="5">
        <f t="shared" si="2"/>
        <v>0.84497082081987374</v>
      </c>
      <c r="J27" s="4">
        <f t="shared" si="5"/>
        <v>909555.53516100848</v>
      </c>
      <c r="K27" s="4">
        <f t="shared" si="3"/>
        <v>1326752.3322584876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66"/>
      <c r="B28" s="36" t="s">
        <v>212</v>
      </c>
      <c r="C28" s="73">
        <v>39189035</v>
      </c>
      <c r="D28" s="4">
        <f>IFERROR(+VLOOKUP(B28,COMISIONES!A:E,5,FALSE),"0")*1</f>
        <v>13977900.421827083</v>
      </c>
      <c r="E28" s="4">
        <v>13597034.595569255</v>
      </c>
      <c r="F28" s="59">
        <f t="shared" si="7"/>
        <v>380865.82625782862</v>
      </c>
      <c r="G28" s="5">
        <f t="shared" si="1"/>
        <v>0.35667886238655999</v>
      </c>
      <c r="H28" s="4">
        <f t="shared" si="4"/>
        <v>23296500.703045137</v>
      </c>
      <c r="I28" s="5">
        <f t="shared" si="2"/>
        <v>0.59446477064426662</v>
      </c>
      <c r="J28" s="4">
        <f t="shared" si="5"/>
        <v>931860.02812180552</v>
      </c>
      <c r="K28" s="4">
        <f t="shared" si="3"/>
        <v>2521113.4578172914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66"/>
      <c r="B29" s="36" t="s">
        <v>98</v>
      </c>
      <c r="C29" s="73">
        <v>26900000</v>
      </c>
      <c r="D29" s="4">
        <f>IFERROR(+VLOOKUP(B29,COMISIONES!A:E,5,FALSE),"0")*1</f>
        <v>17611617.805969063</v>
      </c>
      <c r="E29" s="4">
        <v>16339981.951964131</v>
      </c>
      <c r="F29" s="59">
        <f t="shared" si="7"/>
        <v>1271635.8540049326</v>
      </c>
      <c r="G29" s="5">
        <f t="shared" si="1"/>
        <v>0.65470698163453767</v>
      </c>
      <c r="H29" s="4">
        <f t="shared" si="4"/>
        <v>29352696.343281772</v>
      </c>
      <c r="I29" s="5">
        <f t="shared" si="2"/>
        <v>1.0911783027242294</v>
      </c>
      <c r="J29" s="4">
        <f t="shared" si="5"/>
        <v>1174107.8537312709</v>
      </c>
      <c r="K29" s="4">
        <f t="shared" si="3"/>
        <v>928838.21940309368</v>
      </c>
      <c r="L29" s="63" cm="1">
        <f t="array" ref="L29">+_xlfn.IFS(I29&gt;114%,H29*0.02,I29&gt;109%,H29*0.015,I29&gt;104%,H29*0.0125,I29&gt;99%,H29*0.01,I29&lt;99%,H29*0)</f>
        <v>440290.44514922658</v>
      </c>
      <c r="M29" s="27"/>
    </row>
    <row r="30" spans="1:13" ht="16.5" thickBot="1" x14ac:dyDescent="0.3">
      <c r="A30" s="166"/>
      <c r="B30" s="36" t="s">
        <v>210</v>
      </c>
      <c r="C30" s="73">
        <v>25830000</v>
      </c>
      <c r="D30" s="4">
        <f>IFERROR(+VLOOKUP(B30,COMISIONES!A:E,5,FALSE),"0")*1</f>
        <v>12863939.325676898</v>
      </c>
      <c r="E30" s="4">
        <v>12120549.755470879</v>
      </c>
      <c r="F30" s="59">
        <f t="shared" si="7"/>
        <v>743389.57020601816</v>
      </c>
      <c r="G30" s="5">
        <f t="shared" si="1"/>
        <v>0.49802320269751832</v>
      </c>
      <c r="H30" s="4">
        <f t="shared" si="4"/>
        <v>21439898.876128163</v>
      </c>
      <c r="I30" s="5">
        <f t="shared" si="2"/>
        <v>0.83003867116253049</v>
      </c>
      <c r="J30" s="4">
        <f t="shared" si="5"/>
        <v>857595.95504512649</v>
      </c>
      <c r="K30" s="4">
        <f t="shared" si="3"/>
        <v>1296606.0674323102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66"/>
      <c r="B31" s="36" t="s">
        <v>99</v>
      </c>
      <c r="C31" s="73">
        <v>27702000</v>
      </c>
      <c r="D31" s="4">
        <f>IFERROR(+VLOOKUP(B31,COMISIONES!A:E,5,FALSE),"0")*1</f>
        <v>8994450.5856169499</v>
      </c>
      <c r="E31" s="4">
        <v>7979618.5332255485</v>
      </c>
      <c r="F31" s="59">
        <f t="shared" si="7"/>
        <v>1014832.0523914015</v>
      </c>
      <c r="G31" s="5">
        <f t="shared" si="1"/>
        <v>0.32468596439307451</v>
      </c>
      <c r="H31" s="4">
        <f t="shared" si="4"/>
        <v>14990750.976028251</v>
      </c>
      <c r="I31" s="5">
        <f t="shared" si="2"/>
        <v>0.54114327398845752</v>
      </c>
      <c r="J31" s="4">
        <f t="shared" si="5"/>
        <v>599630.03904112999</v>
      </c>
      <c r="K31" s="4">
        <f t="shared" si="3"/>
        <v>1870754.941438305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66"/>
      <c r="B32" s="36" t="s">
        <v>138</v>
      </c>
      <c r="C32" s="73">
        <v>24010803.390000001</v>
      </c>
      <c r="D32" s="4">
        <f>IFERROR(+VLOOKUP(B32,COMISIONES!A:E,5,FALSE),"0")*1</f>
        <v>8686686.9462919608</v>
      </c>
      <c r="E32" s="4">
        <v>8052823.5364808049</v>
      </c>
      <c r="F32" s="59">
        <f t="shared" si="7"/>
        <v>633863.40981115587</v>
      </c>
      <c r="G32" s="5">
        <f t="shared" si="1"/>
        <v>0.36178243623075873</v>
      </c>
      <c r="H32" s="4">
        <f t="shared" si="4"/>
        <v>14477811.577153267</v>
      </c>
      <c r="I32" s="5">
        <f t="shared" si="2"/>
        <v>0.60297072705126453</v>
      </c>
      <c r="J32" s="4">
        <f t="shared" si="5"/>
        <v>579112.46308613068</v>
      </c>
      <c r="K32" s="4">
        <f t="shared" si="3"/>
        <v>1532411.6443708041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66"/>
      <c r="B33" s="19" t="s">
        <v>272</v>
      </c>
      <c r="C33" s="73">
        <v>25780148</v>
      </c>
      <c r="D33" s="4">
        <f>IFERROR(+VLOOKUP(B33,COMISIONES!A:E,5,FALSE),"0")*1</f>
        <v>6206206.614711157</v>
      </c>
      <c r="E33" s="4">
        <v>6144659.6008990677</v>
      </c>
      <c r="F33" s="59">
        <f t="shared" si="7"/>
        <v>61547.013812089339</v>
      </c>
      <c r="G33" s="5">
        <f t="shared" si="1"/>
        <v>0.24073587997676185</v>
      </c>
      <c r="H33" s="4">
        <f t="shared" si="4"/>
        <v>10343677.691185262</v>
      </c>
      <c r="I33" s="5">
        <f t="shared" si="2"/>
        <v>0.40122646662793643</v>
      </c>
      <c r="J33" s="4">
        <f t="shared" si="5"/>
        <v>413747.10764741048</v>
      </c>
      <c r="K33" s="4">
        <f t="shared" si="3"/>
        <v>1957394.1385288842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66"/>
      <c r="B34" s="36" t="s">
        <v>274</v>
      </c>
      <c r="C34" s="73">
        <v>26383192</v>
      </c>
      <c r="D34" s="4">
        <f>IFERROR(+VLOOKUP(B34,COMISIONES!A:E,5,FALSE),"0")*1</f>
        <v>9267183.673208693</v>
      </c>
      <c r="E34" s="4">
        <v>8594211.5098093376</v>
      </c>
      <c r="F34" s="59">
        <f t="shared" si="7"/>
        <v>672972.16339935549</v>
      </c>
      <c r="G34" s="5">
        <f t="shared" si="1"/>
        <v>0.35125331586900832</v>
      </c>
      <c r="H34" s="4">
        <f t="shared" si="4"/>
        <v>15445306.122014489</v>
      </c>
      <c r="I34" s="5">
        <f t="shared" si="2"/>
        <v>0.58542219311501387</v>
      </c>
      <c r="J34" s="4">
        <f t="shared" si="5"/>
        <v>617812.24488057953</v>
      </c>
      <c r="K34" s="4">
        <f t="shared" si="3"/>
        <v>1711600.8326791308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66"/>
      <c r="B35" s="36" t="s">
        <v>110</v>
      </c>
      <c r="C35" s="73">
        <v>125062043.75</v>
      </c>
      <c r="D35" s="4">
        <f>IFERROR(+VLOOKUP(B35,COMISIONES!A:E,5,FALSE),"0")*1</f>
        <v>48362191.597452268</v>
      </c>
      <c r="E35" s="4">
        <v>48362191.597452268</v>
      </c>
      <c r="F35" s="59">
        <f t="shared" si="7"/>
        <v>0</v>
      </c>
      <c r="G35" s="5">
        <f t="shared" si="1"/>
        <v>0.38670559145929734</v>
      </c>
      <c r="H35" s="4">
        <f t="shared" si="4"/>
        <v>80603652.662420452</v>
      </c>
      <c r="I35" s="5">
        <f t="shared" si="2"/>
        <v>0.64450931909882891</v>
      </c>
      <c r="J35" s="4">
        <f t="shared" si="5"/>
        <v>3224146.1064968179</v>
      </c>
      <c r="K35" s="4">
        <f t="shared" si="3"/>
        <v>7669985.2152547734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66"/>
      <c r="B36" s="36" t="s">
        <v>275</v>
      </c>
      <c r="C36" s="73">
        <v>36592500</v>
      </c>
      <c r="D36" s="4">
        <f>IFERROR(+VLOOKUP(B36,COMISIONES!A:E,5,FALSE),"0")*1</f>
        <v>25668656.146672755</v>
      </c>
      <c r="E36" s="4">
        <v>25450182.962572753</v>
      </c>
      <c r="F36" s="59">
        <f t="shared" si="7"/>
        <v>218473.18410000205</v>
      </c>
      <c r="G36" s="5">
        <f t="shared" si="1"/>
        <v>0.70147314741197664</v>
      </c>
      <c r="H36" s="4">
        <f t="shared" si="4"/>
        <v>42781093.577787928</v>
      </c>
      <c r="I36" s="5">
        <f t="shared" si="2"/>
        <v>1.1691219123532945</v>
      </c>
      <c r="J36" s="4">
        <f t="shared" si="5"/>
        <v>1711243.743111517</v>
      </c>
      <c r="K36" s="4">
        <f t="shared" si="3"/>
        <v>1092384.3853327245</v>
      </c>
      <c r="L36" s="63" cm="1">
        <f t="array" ref="L36">+_xlfn.IFS(I36&gt;109%,H36*0.015,I36&gt;104%,H36*0.0125,I36&gt;99%,H36*0.01,I36&lt;99%,H36*0)</f>
        <v>641716.40366681886</v>
      </c>
    </row>
    <row r="37" spans="1:12" ht="15.75" x14ac:dyDescent="0.25">
      <c r="A37" s="166"/>
      <c r="B37" s="36" t="s">
        <v>80</v>
      </c>
      <c r="C37" s="73">
        <v>37270463.43</v>
      </c>
      <c r="D37" s="4">
        <f>IFERROR(+VLOOKUP(B37,COMISIONES!A:E,5,FALSE),"0")*1</f>
        <v>16929649.583493538</v>
      </c>
      <c r="E37" s="4">
        <v>15657547.4238976</v>
      </c>
      <c r="F37" s="59">
        <f t="shared" si="7"/>
        <v>1272102.1595959384</v>
      </c>
      <c r="G37" s="5">
        <f t="shared" si="1"/>
        <v>0.4542376999226258</v>
      </c>
      <c r="H37" s="4">
        <f t="shared" si="4"/>
        <v>28216082.639155898</v>
      </c>
      <c r="I37" s="5">
        <f t="shared" si="2"/>
        <v>0.7570628332043764</v>
      </c>
      <c r="J37" s="4">
        <f t="shared" si="5"/>
        <v>1128643.3055662359</v>
      </c>
      <c r="K37" s="4">
        <f t="shared" si="3"/>
        <v>2034081.3846506462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67"/>
      <c r="B38" s="3"/>
      <c r="C38" s="74">
        <v>532189801</v>
      </c>
      <c r="D38" s="66">
        <f>+SUM(D25:D37)</f>
        <v>223937640.87204698</v>
      </c>
      <c r="E38" s="66">
        <v>213407176.51046011</v>
      </c>
      <c r="F38" s="66">
        <f>+D38-E38</f>
        <v>10530464.361586869</v>
      </c>
      <c r="G38" s="65">
        <f t="shared" si="1"/>
        <v>0.4207852921105622</v>
      </c>
      <c r="H38" s="64">
        <f t="shared" si="4"/>
        <v>373229401.45341164</v>
      </c>
      <c r="I38" s="65">
        <f t="shared" si="2"/>
        <v>0.70130882018427043</v>
      </c>
      <c r="J38" s="64">
        <f t="shared" si="5"/>
        <v>14929176.058136465</v>
      </c>
      <c r="K38" s="66">
        <f t="shared" si="3"/>
        <v>30825216.012795307</v>
      </c>
      <c r="L38" s="67"/>
    </row>
    <row r="39" spans="1:12" ht="16.5" thickBot="1" x14ac:dyDescent="0.3">
      <c r="A39" s="165" t="s">
        <v>264</v>
      </c>
      <c r="B39" s="136" t="s">
        <v>144</v>
      </c>
      <c r="C39" s="4">
        <v>35000000</v>
      </c>
      <c r="D39" s="4">
        <f>IFERROR(+VLOOKUP(B39,COMISIONES!A:E,5,FALSE),"0")*1</f>
        <v>11291407.199356638</v>
      </c>
      <c r="E39" s="4">
        <v>11323950.34522922</v>
      </c>
      <c r="F39" s="59">
        <f t="shared" si="7"/>
        <v>-32543.14587258175</v>
      </c>
      <c r="G39" s="5">
        <f t="shared" si="1"/>
        <v>0.32261163426733253</v>
      </c>
      <c r="H39" s="4">
        <f t="shared" ref="H39:H47" si="8">+D39/$N$3*$N$4</f>
        <v>18819011.998927731</v>
      </c>
      <c r="I39" s="5">
        <f t="shared" ref="I39:I47" si="9">+H39/C39</f>
        <v>0.53768605711222084</v>
      </c>
      <c r="J39" s="4">
        <f t="shared" ref="J39:J47" si="10">+D39/$N$3</f>
        <v>752760.4799571092</v>
      </c>
      <c r="K39" s="4">
        <f t="shared" ref="K39:K47" si="11">+(C39-D39)/$N$2</f>
        <v>2370859.280064336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66"/>
      <c r="B40" s="136" t="s">
        <v>145</v>
      </c>
      <c r="C40" s="4">
        <v>30000000</v>
      </c>
      <c r="D40" s="4">
        <f>IFERROR(+VLOOKUP(B40,COMISIONES!A:E,5,FALSE),"0")*1</f>
        <v>6966504.510416599</v>
      </c>
      <c r="E40" s="4">
        <v>7044991.8312165989</v>
      </c>
      <c r="F40" s="59">
        <f t="shared" si="7"/>
        <v>-78487.32079999987</v>
      </c>
      <c r="G40" s="5">
        <f t="shared" si="1"/>
        <v>0.23221681701388663</v>
      </c>
      <c r="H40" s="4">
        <f t="shared" si="8"/>
        <v>11610840.850694332</v>
      </c>
      <c r="I40" s="5">
        <f t="shared" si="9"/>
        <v>0.38702802835647776</v>
      </c>
      <c r="J40" s="4">
        <f t="shared" si="10"/>
        <v>464433.63402777328</v>
      </c>
      <c r="K40" s="4">
        <f t="shared" si="11"/>
        <v>2303349.5489583402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66"/>
      <c r="B41" s="136" t="s">
        <v>106</v>
      </c>
      <c r="C41" s="4">
        <v>32421674.968781177</v>
      </c>
      <c r="D41" s="4">
        <f>IFERROR(+VLOOKUP(B41,COMISIONES!A:E,5,FALSE),"0")*1</f>
        <v>26562230.694116149</v>
      </c>
      <c r="E41" s="4">
        <v>26613958.214116149</v>
      </c>
      <c r="F41" s="59">
        <f t="shared" si="7"/>
        <v>-51727.519999999553</v>
      </c>
      <c r="G41" s="5">
        <f t="shared" si="1"/>
        <v>0.81927385675456044</v>
      </c>
      <c r="H41" s="4">
        <f t="shared" si="8"/>
        <v>44270384.490193583</v>
      </c>
      <c r="I41" s="5">
        <f t="shared" si="9"/>
        <v>1.3654564279242676</v>
      </c>
      <c r="J41" s="4">
        <f t="shared" si="10"/>
        <v>1770815.3796077434</v>
      </c>
      <c r="K41" s="4">
        <f t="shared" si="11"/>
        <v>585944.42746650276</v>
      </c>
      <c r="L41" s="63" cm="1">
        <f t="array" ref="L41">+_xlfn.IFS(I41&gt;114%,H41*0.02,I41&gt;109%,H41*0.015,I41&gt;104%,H41*0.0125,I41&gt;99%,H41*0.01,I41&lt;99%,H41*0)</f>
        <v>885407.68980387168</v>
      </c>
    </row>
    <row r="42" spans="1:12" ht="16.5" thickBot="1" x14ac:dyDescent="0.3">
      <c r="A42" s="166"/>
      <c r="B42" s="137" t="s">
        <v>139</v>
      </c>
      <c r="C42" s="4">
        <v>56524908.220357507</v>
      </c>
      <c r="D42" s="4">
        <f>IFERROR(+VLOOKUP(B42,COMISIONES!A:E,5,FALSE),"0")*1</f>
        <v>49975662.288529873</v>
      </c>
      <c r="E42" s="4">
        <v>41289706.811609127</v>
      </c>
      <c r="F42" s="59">
        <f t="shared" si="7"/>
        <v>8685955.4769207463</v>
      </c>
      <c r="G42" s="5">
        <f t="shared" si="1"/>
        <v>0.88413522218743001</v>
      </c>
      <c r="H42" s="4">
        <f t="shared" si="8"/>
        <v>83292770.480883121</v>
      </c>
      <c r="I42" s="5">
        <f t="shared" si="9"/>
        <v>1.4735587036457167</v>
      </c>
      <c r="J42" s="4">
        <f t="shared" si="10"/>
        <v>3331710.8192353249</v>
      </c>
      <c r="K42" s="4">
        <f t="shared" si="11"/>
        <v>654924.59318276343</v>
      </c>
      <c r="L42" s="63" cm="1">
        <f t="array" ref="L42">+_xlfn.IFS(I42&gt;114%,H42*0.02,I42&gt;109%,H42*0.015,I42&gt;104%,H42*0.0125,I42&gt;99%,H42*0.01,I42&lt;99%,H42*0)</f>
        <v>1665855.4096176624</v>
      </c>
    </row>
    <row r="43" spans="1:12" ht="16.5" thickBot="1" x14ac:dyDescent="0.3">
      <c r="A43" s="166"/>
      <c r="B43" s="138" t="s">
        <v>265</v>
      </c>
      <c r="C43" s="4">
        <v>100000000</v>
      </c>
      <c r="D43" s="4">
        <f>IFERROR(+VLOOKUP(B43,COMISIONES!A:E,5,FALSE),"0")*1</f>
        <v>68703430.202834874</v>
      </c>
      <c r="E43" s="4">
        <v>68753692.462855563</v>
      </c>
      <c r="F43" s="59">
        <f t="shared" si="7"/>
        <v>-50262.260020688176</v>
      </c>
      <c r="G43" s="5">
        <f t="shared" si="1"/>
        <v>0.6870343020283487</v>
      </c>
      <c r="H43" s="4">
        <f t="shared" si="8"/>
        <v>114505717.0047248</v>
      </c>
      <c r="I43" s="5">
        <f t="shared" si="9"/>
        <v>1.1450571700472481</v>
      </c>
      <c r="J43" s="4">
        <f t="shared" si="10"/>
        <v>4580228.6801889921</v>
      </c>
      <c r="K43" s="4">
        <f t="shared" si="11"/>
        <v>3129656.9797165124</v>
      </c>
      <c r="L43" s="63" cm="1">
        <f t="array" ref="L43">+_xlfn.IFS(I43&gt;114%,H43*0.02,I43&gt;109%,H43*0.015,I43&gt;104%,H43*0.0125,I43&gt;99%,H43*0.01,I43&lt;99%,H43*0)</f>
        <v>2290114.340094496</v>
      </c>
    </row>
    <row r="44" spans="1:12" ht="16.5" thickBot="1" x14ac:dyDescent="0.3">
      <c r="A44" s="166"/>
      <c r="B44" s="138" t="s">
        <v>266</v>
      </c>
      <c r="C44" s="4">
        <v>100000000</v>
      </c>
      <c r="D44" s="4">
        <f>IFERROR(+VLOOKUP(B44,COMISIONES!A:E,5,FALSE),"0")*1</f>
        <v>42416347.272670455</v>
      </c>
      <c r="E44" s="4">
        <v>42431019.692670457</v>
      </c>
      <c r="F44" s="59">
        <f t="shared" si="7"/>
        <v>-14672.420000001788</v>
      </c>
      <c r="G44" s="5">
        <f t="shared" si="1"/>
        <v>0.42416347272670457</v>
      </c>
      <c r="H44" s="4">
        <f t="shared" si="8"/>
        <v>70693912.121117428</v>
      </c>
      <c r="I44" s="5">
        <f t="shared" si="9"/>
        <v>0.7069391212111743</v>
      </c>
      <c r="J44" s="4">
        <f t="shared" si="10"/>
        <v>2827756.4848446972</v>
      </c>
      <c r="K44" s="4">
        <f t="shared" si="11"/>
        <v>5758365.2727329545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66"/>
      <c r="B45" s="138" t="s">
        <v>273</v>
      </c>
      <c r="C45" s="4">
        <v>25000000</v>
      </c>
      <c r="D45" s="4">
        <f>IFERROR(+VLOOKUP(B45,COMISIONES!A:E,5,FALSE),"0")*1</f>
        <v>22187925.943685245</v>
      </c>
      <c r="E45" s="4">
        <v>14384065.153252074</v>
      </c>
      <c r="F45" s="59">
        <f t="shared" si="7"/>
        <v>7803860.7904331703</v>
      </c>
      <c r="G45" s="5">
        <f t="shared" si="1"/>
        <v>0.88751703774740975</v>
      </c>
      <c r="H45" s="4">
        <f t="shared" si="8"/>
        <v>36979876.572808743</v>
      </c>
      <c r="I45" s="5">
        <f t="shared" si="9"/>
        <v>1.4791950629123498</v>
      </c>
      <c r="J45" s="4">
        <f t="shared" si="10"/>
        <v>1479195.0629123496</v>
      </c>
      <c r="K45" s="4">
        <f t="shared" si="11"/>
        <v>281207.4056314755</v>
      </c>
      <c r="L45" s="63" cm="1">
        <f t="array" ref="L45">+_xlfn.IFS(I45&gt;114%,H45*0.02,I45&gt;109%,H45*0.015,I45&gt;104%,H45*0.0125,I45&gt;99%,H45*0.01,I45&lt;99%,H45*0)</f>
        <v>739597.53145617491</v>
      </c>
    </row>
    <row r="46" spans="1:12" ht="15.75" x14ac:dyDescent="0.25">
      <c r="A46" s="166"/>
      <c r="B46" s="138" t="s">
        <v>267</v>
      </c>
      <c r="C46" s="4">
        <v>100000000</v>
      </c>
      <c r="D46" s="4">
        <f>IFERROR(+VLOOKUP(B46,COMISIONES!A:E,5,FALSE),"0")*1</f>
        <v>18558359.625170901</v>
      </c>
      <c r="E46" s="4">
        <v>18558359.625170901</v>
      </c>
      <c r="F46" s="59">
        <f t="shared" si="7"/>
        <v>0</v>
      </c>
      <c r="G46" s="5">
        <f t="shared" si="1"/>
        <v>0.185583596251709</v>
      </c>
      <c r="H46" s="4">
        <f t="shared" si="8"/>
        <v>30930599.375284836</v>
      </c>
      <c r="I46" s="5">
        <f t="shared" si="9"/>
        <v>0.30930599375284834</v>
      </c>
      <c r="J46" s="4">
        <f t="shared" si="10"/>
        <v>1237223.9750113934</v>
      </c>
      <c r="K46" s="4">
        <f t="shared" si="11"/>
        <v>8144164.0374829099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67"/>
      <c r="B47" s="135"/>
      <c r="C47" s="66">
        <v>478946583</v>
      </c>
      <c r="D47" s="66">
        <f>SUM(D39:D46)</f>
        <v>246661867.7367807</v>
      </c>
      <c r="E47" s="66">
        <v>230399744.13612008</v>
      </c>
      <c r="F47" s="66">
        <f>+SUM(F39:F46)</f>
        <v>16262123.600660646</v>
      </c>
      <c r="G47" s="65">
        <f t="shared" si="1"/>
        <v>0.51500913983299201</v>
      </c>
      <c r="H47" s="64">
        <f t="shared" si="8"/>
        <v>411103112.89463449</v>
      </c>
      <c r="I47" s="65">
        <f t="shared" si="9"/>
        <v>0.85834856638831991</v>
      </c>
      <c r="J47" s="64">
        <f t="shared" si="10"/>
        <v>16444124.515785379</v>
      </c>
      <c r="K47" s="66">
        <f t="shared" si="11"/>
        <v>23228471.526321929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944897807.49166155</v>
      </c>
      <c r="E48" s="77">
        <v>870647999.23796785</v>
      </c>
      <c r="F48" s="77">
        <f>+D48-E48</f>
        <v>74249808.2536937</v>
      </c>
      <c r="G48" s="78">
        <f>+D48/C48</f>
        <v>0.51074031925472629</v>
      </c>
      <c r="H48" s="77">
        <f>+D48/$N$3*$N$4</f>
        <v>1574829679.1527693</v>
      </c>
      <c r="I48" s="140">
        <f t="shared" si="2"/>
        <v>0.85123386542454393</v>
      </c>
      <c r="J48" s="77">
        <f>+D48/$N$3</f>
        <v>62993187.166110769</v>
      </c>
      <c r="K48" s="77">
        <f>+(C48-D48)/$N$2</f>
        <v>90515743.950833842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0.73417721518987344</v>
      </c>
      <c r="E2" s="13">
        <v>33</v>
      </c>
      <c r="F2" s="12">
        <f>+H2-E2</f>
        <v>25</v>
      </c>
      <c r="G2" s="13">
        <f>VLOOKUP(B2,'Base Cobertura'!$A:$C,3,FALSE)</f>
        <v>79</v>
      </c>
      <c r="H2" s="13">
        <f>VLOOKUP(B2,'Base Cobertura'!$A:$C,2,FALSE)</f>
        <v>58</v>
      </c>
      <c r="I2" s="17">
        <f>(+G2*$M$2)-H2</f>
        <v>9.1499999999999915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0.85589519650655022</v>
      </c>
      <c r="E3" s="13">
        <v>126</v>
      </c>
      <c r="F3" s="12">
        <f t="shared" ref="F3:F13" si="1">+H3-E3</f>
        <v>70</v>
      </c>
      <c r="G3" s="13">
        <f>VLOOKUP(B3,'Base Cobertura'!$A:$C,3,FALSE)</f>
        <v>229</v>
      </c>
      <c r="H3" s="13">
        <f>VLOOKUP(B3,'Base Cobertura'!$A:$C,2,FALSE)</f>
        <v>196</v>
      </c>
      <c r="I3" s="17">
        <f t="shared" ref="I3:I13" si="2">(+G3*$M$2)-H3</f>
        <v>-1.3499999999999943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135 - ALMACEN</v>
      </c>
      <c r="S3" s="12">
        <v>32</v>
      </c>
      <c r="T3" s="12">
        <v>174</v>
      </c>
      <c r="U3" s="41">
        <f>+S3/T3</f>
        <v>0.18390804597701149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0.64615384615384619</v>
      </c>
      <c r="E4" s="13">
        <v>21</v>
      </c>
      <c r="F4" s="12">
        <f t="shared" si="1"/>
        <v>21</v>
      </c>
      <c r="G4" s="13">
        <f>VLOOKUP(B4,'Base Cobertura'!$A:$C,3,FALSE)</f>
        <v>65</v>
      </c>
      <c r="H4" s="13">
        <f>VLOOKUP(B4,'Base Cobertura'!$A:$C,2,FALSE)</f>
        <v>42</v>
      </c>
      <c r="I4" s="17">
        <f t="shared" si="2"/>
        <v>13.25</v>
      </c>
      <c r="J4" t="s">
        <v>57</v>
      </c>
      <c r="K4" t="s">
        <v>64</v>
      </c>
      <c r="P4" s="13">
        <v>25</v>
      </c>
      <c r="Q4" s="13">
        <v>0</v>
      </c>
      <c r="R4" s="13" t="str">
        <v>135 - Articulos Sin Asociar Agrupacion</v>
      </c>
      <c r="S4" s="13">
        <v>15</v>
      </c>
      <c r="T4" s="13">
        <v>174</v>
      </c>
      <c r="U4" s="5">
        <f t="shared" ref="U4:U11" si="3">+S4/T4</f>
        <v>8.6206896551724144E-2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0.84210526315789469</v>
      </c>
      <c r="E5" s="13">
        <v>100</v>
      </c>
      <c r="F5" s="12">
        <f t="shared" si="1"/>
        <v>76</v>
      </c>
      <c r="G5" s="13">
        <f>VLOOKUP(B5,'Base Cobertura'!$A:$C,3,FALSE)</f>
        <v>209</v>
      </c>
      <c r="H5" s="13">
        <f>VLOOKUP(B5,'Base Cobertura'!$A:$C,2,FALSE)</f>
        <v>176</v>
      </c>
      <c r="I5" s="17">
        <f t="shared" si="2"/>
        <v>1.6500000000000057</v>
      </c>
      <c r="K5" t="s">
        <v>64</v>
      </c>
      <c r="P5" s="13">
        <v>25</v>
      </c>
      <c r="Q5" s="13">
        <v>0</v>
      </c>
      <c r="R5" s="13" t="str">
        <v>135 - BEBIDAS</v>
      </c>
      <c r="S5" s="13">
        <v>35</v>
      </c>
      <c r="T5" s="13">
        <v>174</v>
      </c>
      <c r="U5" s="5">
        <f t="shared" si="3"/>
        <v>0.20114942528735633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0.63500000000000001</v>
      </c>
      <c r="E6" s="13">
        <v>81</v>
      </c>
      <c r="F6" s="12">
        <f t="shared" si="1"/>
        <v>46</v>
      </c>
      <c r="G6" s="13">
        <f>VLOOKUP(B6,'Base Cobertura'!$A:$C,3,FALSE)</f>
        <v>200</v>
      </c>
      <c r="H6" s="13">
        <f>VLOOKUP(B6,'Base Cobertura'!$A:$C,2,FALSE)</f>
        <v>127</v>
      </c>
      <c r="I6" s="17">
        <f t="shared" si="2"/>
        <v>43</v>
      </c>
      <c r="J6" t="s">
        <v>58</v>
      </c>
      <c r="K6" t="s">
        <v>58</v>
      </c>
      <c r="P6" s="13">
        <v>25</v>
      </c>
      <c r="Q6" s="13">
        <v>0</v>
      </c>
      <c r="R6" s="13" t="str">
        <v>135 - CHOCOLATE</v>
      </c>
      <c r="S6" s="13">
        <v>33</v>
      </c>
      <c r="T6" s="13">
        <v>174</v>
      </c>
      <c r="U6" s="5">
        <f t="shared" si="3"/>
        <v>0.18965517241379309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0.80751173708920188</v>
      </c>
      <c r="E7" s="13">
        <v>89</v>
      </c>
      <c r="F7" s="12">
        <f t="shared" si="1"/>
        <v>83</v>
      </c>
      <c r="G7" s="13">
        <f>VLOOKUP(B7,'Base Cobertura'!$A:$C,3,FALSE)</f>
        <v>213</v>
      </c>
      <c r="H7" s="13">
        <f>VLOOKUP(B7,'Base Cobertura'!$A:$C,2,FALSE)</f>
        <v>172</v>
      </c>
      <c r="I7" s="17">
        <f t="shared" si="2"/>
        <v>9.0499999999999829</v>
      </c>
      <c r="J7" t="s">
        <v>58</v>
      </c>
      <c r="K7" t="s">
        <v>58</v>
      </c>
      <c r="P7" s="13">
        <v>25</v>
      </c>
      <c r="Q7" s="13">
        <v>0</v>
      </c>
      <c r="R7" s="13" t="str">
        <v>135 - GALLETITAS</v>
      </c>
      <c r="S7" s="13">
        <v>45</v>
      </c>
      <c r="T7" s="13">
        <v>174</v>
      </c>
      <c r="U7" s="5">
        <f t="shared" si="3"/>
        <v>0.25862068965517243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0.7142857142857143</v>
      </c>
      <c r="E8" s="13">
        <v>92</v>
      </c>
      <c r="F8" s="12">
        <f t="shared" si="1"/>
        <v>28</v>
      </c>
      <c r="G8" s="13">
        <f>VLOOKUP(B8,'Base Cobertura'!$A:$C,3,FALSE)</f>
        <v>168</v>
      </c>
      <c r="H8" s="13">
        <f>VLOOKUP(B8,'Base Cobertura'!$A:$C,2,FALSE)</f>
        <v>120</v>
      </c>
      <c r="I8" s="17">
        <f t="shared" si="2"/>
        <v>22.799999999999983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135 - GOLOSINAS</v>
      </c>
      <c r="S8" s="13">
        <v>42</v>
      </c>
      <c r="T8" s="13">
        <v>174</v>
      </c>
      <c r="U8" s="5">
        <f t="shared" si="3"/>
        <v>0.2413793103448276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0.69651741293532343</v>
      </c>
      <c r="E9" s="13">
        <v>64</v>
      </c>
      <c r="F9" s="12">
        <f t="shared" si="1"/>
        <v>76</v>
      </c>
      <c r="G9" s="13">
        <f>VLOOKUP(B9,'Base Cobertura'!$A:$C,3,FALSE)</f>
        <v>201</v>
      </c>
      <c r="H9" s="13">
        <f>VLOOKUP(B9,'Base Cobertura'!$A:$C,2,FALSE)</f>
        <v>140</v>
      </c>
      <c r="I9" s="17">
        <f t="shared" si="2"/>
        <v>30.849999999999994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135 - MASCOTAS</v>
      </c>
      <c r="S9" s="13">
        <v>40</v>
      </c>
      <c r="T9" s="13">
        <v>174</v>
      </c>
      <c r="U9" s="5">
        <f t="shared" si="3"/>
        <v>0.22988505747126436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0.45283018867924529</v>
      </c>
      <c r="E10" s="31">
        <v>19</v>
      </c>
      <c r="F10" s="33">
        <f t="shared" si="1"/>
        <v>29</v>
      </c>
      <c r="G10" s="13">
        <f>VLOOKUP(B10,'Base Cobertura'!$A:$C,3,FALSE)</f>
        <v>106</v>
      </c>
      <c r="H10" s="13">
        <f>VLOOKUP(B10,'Base Cobertura'!$A:$C,2,FALSE)</f>
        <v>48</v>
      </c>
      <c r="I10" s="34">
        <f t="shared" si="2"/>
        <v>42.099999999999994</v>
      </c>
      <c r="J10" t="s">
        <v>58</v>
      </c>
      <c r="K10" t="s">
        <v>58</v>
      </c>
      <c r="P10" s="13">
        <v>25</v>
      </c>
      <c r="Q10" s="13">
        <v>0</v>
      </c>
      <c r="R10" s="13" t="str">
        <v>135 - NO PERECEDEROS</v>
      </c>
      <c r="S10" s="13">
        <v>24</v>
      </c>
      <c r="T10" s="13">
        <v>174</v>
      </c>
      <c r="U10" s="5">
        <f t="shared" si="3"/>
        <v>0.13793103448275862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0.4</v>
      </c>
      <c r="E11" s="31">
        <v>24</v>
      </c>
      <c r="F11" s="33">
        <f t="shared" si="1"/>
        <v>18</v>
      </c>
      <c r="G11" s="13">
        <f>VLOOKUP(B11,'Base Cobertura'!$A:$C,3,FALSE)</f>
        <v>105</v>
      </c>
      <c r="H11" s="13">
        <f>VLOOKUP(B11,'Base Cobertura'!$A:$C,2,FALSE)</f>
        <v>42</v>
      </c>
      <c r="I11" s="34">
        <f t="shared" si="2"/>
        <v>47.25</v>
      </c>
      <c r="J11" t="s">
        <v>59</v>
      </c>
      <c r="P11" s="13">
        <v>25</v>
      </c>
      <c r="Q11" s="13">
        <v>0</v>
      </c>
      <c r="R11" s="13" t="str">
        <v>135 - PILAS</v>
      </c>
      <c r="S11" s="13">
        <v>16</v>
      </c>
      <c r="T11" s="13">
        <v>174</v>
      </c>
      <c r="U11" s="5">
        <f t="shared" si="3"/>
        <v>9.1954022988505746E-2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0.75378787878787878</v>
      </c>
      <c r="E12" s="13">
        <v>144</v>
      </c>
      <c r="F12" s="12">
        <f t="shared" si="1"/>
        <v>55</v>
      </c>
      <c r="G12" s="13">
        <f>VLOOKUP(B12,'Base Cobertura'!$A:$C,3,FALSE)</f>
        <v>264</v>
      </c>
      <c r="H12" s="13">
        <f>VLOOKUP(B12,'Base Cobertura'!$A:$C,2,FALSE)</f>
        <v>199</v>
      </c>
      <c r="I12" s="17">
        <f t="shared" si="2"/>
        <v>25.400000000000006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0.68131868131868134</v>
      </c>
      <c r="E13" s="13">
        <v>85</v>
      </c>
      <c r="F13" s="12">
        <f t="shared" si="1"/>
        <v>39</v>
      </c>
      <c r="G13" s="13">
        <f>VLOOKUP(B13,'Base Cobertura'!$A:$C,3,FALSE)</f>
        <v>182</v>
      </c>
      <c r="H13" s="13">
        <f>VLOOKUP(B13,'Base Cobertura'!$A:$C,2,FALSE)</f>
        <v>124</v>
      </c>
      <c r="I13" s="17">
        <f t="shared" si="2"/>
        <v>30.699999999999989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566</v>
      </c>
      <c r="G14" s="8">
        <f>+SUM(G1:G13)</f>
        <v>2021</v>
      </c>
      <c r="H14" s="8">
        <f>+SUM(H1:H13)</f>
        <v>1444</v>
      </c>
      <c r="I14" s="8"/>
      <c r="J14" t="s">
        <v>55</v>
      </c>
      <c r="K14" t="s">
        <v>64</v>
      </c>
    </row>
    <row r="15" spans="1:21" x14ac:dyDescent="0.25">
      <c r="A15" s="171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0.70588235294117652</v>
      </c>
      <c r="E15" s="13">
        <v>90</v>
      </c>
      <c r="F15" s="12">
        <f t="shared" ref="F15:F36" si="6">+H15-E15</f>
        <v>30</v>
      </c>
      <c r="G15" s="13">
        <f>VLOOKUP(B15,'Base Cobertura'!$A:$C,3,FALSE)</f>
        <v>170</v>
      </c>
      <c r="H15" s="13">
        <f>VLOOKUP(B15,'Base Cobertura'!$A:$C,2,FALSE)</f>
        <v>120</v>
      </c>
      <c r="I15" s="17">
        <f t="shared" ref="I15:I36" si="7">(+G15*$M$2)-H15</f>
        <v>24.5</v>
      </c>
      <c r="J15" t="s">
        <v>55</v>
      </c>
      <c r="K15" t="s">
        <v>55</v>
      </c>
    </row>
    <row r="16" spans="1:21" x14ac:dyDescent="0.25">
      <c r="A16" s="172"/>
      <c r="B16">
        <v>54</v>
      </c>
      <c r="C16" s="13" t="str">
        <f>+AVANCE!B23</f>
        <v>54 - BARTSCHAT EMILIANO NAHUEL</v>
      </c>
      <c r="D16" s="22">
        <f t="shared" si="5"/>
        <v>0.67317073170731712</v>
      </c>
      <c r="E16" s="13">
        <v>92</v>
      </c>
      <c r="F16" s="12">
        <f t="shared" si="6"/>
        <v>46</v>
      </c>
      <c r="G16" s="13">
        <f>VLOOKUP(B16,'Base Cobertura'!$A:$C,3,FALSE)</f>
        <v>205</v>
      </c>
      <c r="H16" s="13">
        <f>VLOOKUP(B16,'Base Cobertura'!$A:$C,2,FALSE)</f>
        <v>138</v>
      </c>
      <c r="I16" s="17">
        <f t="shared" si="7"/>
        <v>36.25</v>
      </c>
      <c r="J16" t="s">
        <v>55</v>
      </c>
      <c r="K16" t="s">
        <v>63</v>
      </c>
    </row>
    <row r="17" spans="1:11" x14ac:dyDescent="0.25">
      <c r="A17" s="172"/>
      <c r="B17">
        <v>21</v>
      </c>
      <c r="C17" s="13" t="str">
        <f>+AVANCE!B19</f>
        <v>21 - CATAN MATIAS</v>
      </c>
      <c r="D17" s="22">
        <f t="shared" si="5"/>
        <v>0.7831325301204819</v>
      </c>
      <c r="E17" s="13">
        <v>88</v>
      </c>
      <c r="F17" s="12">
        <f t="shared" si="6"/>
        <v>42</v>
      </c>
      <c r="G17" s="13">
        <f>VLOOKUP(B17,'Base Cobertura'!$A:$C,3,FALSE)</f>
        <v>166</v>
      </c>
      <c r="H17" s="13">
        <f>VLOOKUP(B17,'Base Cobertura'!$A:$C,2,FALSE)</f>
        <v>130</v>
      </c>
      <c r="I17" s="17">
        <f t="shared" si="7"/>
        <v>11.099999999999994</v>
      </c>
      <c r="J17" t="s">
        <v>58</v>
      </c>
      <c r="K17" t="s">
        <v>55</v>
      </c>
    </row>
    <row r="18" spans="1:11" x14ac:dyDescent="0.25">
      <c r="A18" s="172"/>
      <c r="B18">
        <v>23</v>
      </c>
      <c r="C18" s="13" t="str">
        <f>+AVANCE!B20</f>
        <v>23 - DELGADO JOSÉ</v>
      </c>
      <c r="D18" s="22">
        <f t="shared" si="5"/>
        <v>0.75316455696202533</v>
      </c>
      <c r="E18" s="13">
        <v>95</v>
      </c>
      <c r="F18" s="12">
        <f t="shared" si="6"/>
        <v>24</v>
      </c>
      <c r="G18" s="13">
        <f>VLOOKUP(B18,'Base Cobertura'!$A:$C,3,FALSE)</f>
        <v>158</v>
      </c>
      <c r="H18" s="13">
        <f>VLOOKUP(B18,'Base Cobertura'!$A:$C,2,FALSE)</f>
        <v>119</v>
      </c>
      <c r="I18" s="17">
        <f t="shared" si="7"/>
        <v>15.299999999999983</v>
      </c>
      <c r="J18" t="s">
        <v>58</v>
      </c>
      <c r="K18" t="s">
        <v>64</v>
      </c>
    </row>
    <row r="19" spans="1:11" x14ac:dyDescent="0.25">
      <c r="A19" s="172"/>
      <c r="B19">
        <v>18</v>
      </c>
      <c r="C19" s="13" t="str">
        <f>+AVANCE!B18</f>
        <v>18 - HERRERA PABLO</v>
      </c>
      <c r="D19" s="22">
        <f t="shared" si="5"/>
        <v>0.70879120879120883</v>
      </c>
      <c r="E19" s="13">
        <v>83</v>
      </c>
      <c r="F19" s="12">
        <f t="shared" si="6"/>
        <v>46</v>
      </c>
      <c r="G19" s="13">
        <f>VLOOKUP(B19,'Base Cobertura'!$A:$C,3,FALSE)</f>
        <v>182</v>
      </c>
      <c r="H19" s="13">
        <f>VLOOKUP(B19,'Base Cobertura'!$A:$C,2,FALSE)</f>
        <v>129</v>
      </c>
      <c r="I19" s="17">
        <f t="shared" si="7"/>
        <v>25.699999999999989</v>
      </c>
      <c r="J19" t="s">
        <v>55</v>
      </c>
      <c r="K19" t="s">
        <v>55</v>
      </c>
    </row>
    <row r="20" spans="1:11" x14ac:dyDescent="0.25">
      <c r="A20" s="172"/>
      <c r="B20">
        <v>44</v>
      </c>
      <c r="C20" s="13" t="str">
        <f>+AVANCE!B22</f>
        <v>44 - MONGES CESAR LUIS</v>
      </c>
      <c r="D20" s="22">
        <f t="shared" si="5"/>
        <v>0.73255813953488369</v>
      </c>
      <c r="E20" s="13">
        <v>64</v>
      </c>
      <c r="F20" s="12">
        <f t="shared" si="6"/>
        <v>62</v>
      </c>
      <c r="G20" s="13">
        <f>VLOOKUP(B20,'Base Cobertura'!$A:$C,3,FALSE)</f>
        <v>172</v>
      </c>
      <c r="H20" s="13">
        <f>VLOOKUP(B20,'Base Cobertura'!$A:$C,2,FALSE)</f>
        <v>126</v>
      </c>
      <c r="I20" s="17">
        <f t="shared" si="7"/>
        <v>20.199999999999989</v>
      </c>
      <c r="J20" t="s">
        <v>58</v>
      </c>
      <c r="K20" t="s">
        <v>64</v>
      </c>
    </row>
    <row r="21" spans="1:11" x14ac:dyDescent="0.25">
      <c r="A21" s="172"/>
      <c r="B21">
        <v>2</v>
      </c>
      <c r="C21" s="13" t="str">
        <f>+AVANCE!B16</f>
        <v>2 - OJEDA NORBERTO</v>
      </c>
      <c r="D21" s="22">
        <f t="shared" si="5"/>
        <v>0.70491803278688525</v>
      </c>
      <c r="E21" s="13">
        <v>70</v>
      </c>
      <c r="F21" s="12">
        <f t="shared" si="6"/>
        <v>16</v>
      </c>
      <c r="G21" s="13">
        <f>VLOOKUP(B21,'Base Cobertura'!$A:$C,3,FALSE)</f>
        <v>122</v>
      </c>
      <c r="H21" s="13">
        <f>VLOOKUP(B21,'Base Cobertura'!$A:$C,2,FALSE)</f>
        <v>86</v>
      </c>
      <c r="I21" s="17">
        <f t="shared" si="7"/>
        <v>17.700000000000003</v>
      </c>
      <c r="J21" t="s">
        <v>58</v>
      </c>
      <c r="K21" t="s">
        <v>66</v>
      </c>
    </row>
    <row r="22" spans="1:11" ht="15.75" thickBot="1" x14ac:dyDescent="0.3">
      <c r="A22" s="172"/>
      <c r="B22">
        <v>3</v>
      </c>
      <c r="C22" s="10" t="str">
        <f>+AVANCE!B17</f>
        <v>3 - VIDAL NAHUEL</v>
      </c>
      <c r="D22" s="22">
        <f t="shared" si="5"/>
        <v>0.76162790697674421</v>
      </c>
      <c r="E22" s="13">
        <v>79</v>
      </c>
      <c r="F22" s="12">
        <f t="shared" si="6"/>
        <v>52</v>
      </c>
      <c r="G22" s="13">
        <f>VLOOKUP(B22,'Base Cobertura'!$A:$C,3,FALSE)</f>
        <v>172</v>
      </c>
      <c r="H22" s="13">
        <f>VLOOKUP(B22,'Base Cobertura'!$A:$C,2,FALSE)</f>
        <v>131</v>
      </c>
      <c r="I22" s="17">
        <f t="shared" si="7"/>
        <v>15.199999999999989</v>
      </c>
      <c r="J22" t="s">
        <v>60</v>
      </c>
      <c r="K22" t="s">
        <v>64</v>
      </c>
    </row>
    <row r="23" spans="1:11" ht="15.75" thickBot="1" x14ac:dyDescent="0.3">
      <c r="A23" s="173"/>
      <c r="C23" s="9"/>
      <c r="D23" s="23"/>
      <c r="E23" s="14"/>
      <c r="F23" s="16">
        <f>+SUM(F15:F22)</f>
        <v>318</v>
      </c>
      <c r="G23" s="8">
        <f>+SUM(G15:G22)</f>
        <v>1347</v>
      </c>
      <c r="H23" s="8">
        <f>+SUM(H15:H22)</f>
        <v>979</v>
      </c>
      <c r="I23" s="8"/>
    </row>
    <row r="24" spans="1:11" x14ac:dyDescent="0.25">
      <c r="A24" s="171" t="s">
        <v>215</v>
      </c>
      <c r="B24">
        <v>32</v>
      </c>
      <c r="C24" s="12" t="str">
        <f>+AVANCE!B25</f>
        <v>32 - CABRAL GONZALO</v>
      </c>
      <c r="D24" s="22">
        <f t="shared" si="5"/>
        <v>0.63793103448275867</v>
      </c>
      <c r="E24" s="13">
        <v>20</v>
      </c>
      <c r="F24" s="12">
        <f>+H24-E24</f>
        <v>17</v>
      </c>
      <c r="G24" s="13">
        <f>VLOOKUP(B24,'Base Cobertura'!$A:$C,3,FALSE)</f>
        <v>58</v>
      </c>
      <c r="H24" s="13">
        <f>VLOOKUP(B24,'Base Cobertura'!$A:$C,2,FALSE)</f>
        <v>37</v>
      </c>
      <c r="I24" s="17">
        <f t="shared" si="7"/>
        <v>12.299999999999997</v>
      </c>
      <c r="J24" t="s">
        <v>55</v>
      </c>
      <c r="K24" t="s">
        <v>66</v>
      </c>
    </row>
    <row r="25" spans="1:11" x14ac:dyDescent="0.25">
      <c r="A25" s="172"/>
      <c r="B25">
        <v>36</v>
      </c>
      <c r="C25" s="12" t="str">
        <f>+AVANCE!B26</f>
        <v>36 - COSARINSKI DIEGO</v>
      </c>
      <c r="D25" s="22">
        <f t="shared" si="5"/>
        <v>0.66249999999999998</v>
      </c>
      <c r="E25" s="13">
        <v>68</v>
      </c>
      <c r="F25" s="12">
        <f t="shared" si="6"/>
        <v>38</v>
      </c>
      <c r="G25" s="13">
        <f>VLOOKUP(B25,'Base Cobertura'!$A:$C,3,FALSE)</f>
        <v>160</v>
      </c>
      <c r="H25" s="13">
        <f>VLOOKUP(B25,'Base Cobertura'!$A:$C,2,FALSE)</f>
        <v>106</v>
      </c>
      <c r="I25" s="17">
        <f t="shared" si="7"/>
        <v>30</v>
      </c>
      <c r="J25" t="s">
        <v>58</v>
      </c>
      <c r="K25" t="s">
        <v>66</v>
      </c>
    </row>
    <row r="26" spans="1:11" x14ac:dyDescent="0.25">
      <c r="A26" s="172"/>
      <c r="B26">
        <v>9</v>
      </c>
      <c r="C26" s="12" t="str">
        <f>+AVANCE!B27</f>
        <v>9 - ESTIGARRIBIA DAVID</v>
      </c>
      <c r="D26" s="22">
        <f t="shared" si="5"/>
        <v>0.83892617449664431</v>
      </c>
      <c r="E26" s="13">
        <v>80</v>
      </c>
      <c r="F26" s="12">
        <f t="shared" si="6"/>
        <v>45</v>
      </c>
      <c r="G26" s="13">
        <f>VLOOKUP(B26,'Base Cobertura'!$A:$C,3,FALSE)</f>
        <v>149</v>
      </c>
      <c r="H26" s="13">
        <f>VLOOKUP(B26,'Base Cobertura'!$A:$C,2,FALSE)</f>
        <v>125</v>
      </c>
      <c r="I26" s="17">
        <f t="shared" si="7"/>
        <v>1.6499999999999915</v>
      </c>
      <c r="J26" t="s">
        <v>58</v>
      </c>
      <c r="K26" t="s">
        <v>55</v>
      </c>
    </row>
    <row r="27" spans="1:11" x14ac:dyDescent="0.25">
      <c r="A27" s="172"/>
      <c r="B27">
        <v>40</v>
      </c>
      <c r="C27" s="12" t="str">
        <f>+AVANCE!B28</f>
        <v>40 - IBARROLA JORGE</v>
      </c>
      <c r="D27" s="22">
        <f t="shared" si="5"/>
        <v>0.51769911504424782</v>
      </c>
      <c r="E27" s="13">
        <v>68</v>
      </c>
      <c r="F27" s="12">
        <f t="shared" si="6"/>
        <v>49</v>
      </c>
      <c r="G27" s="13">
        <f>VLOOKUP(B27,'Base Cobertura'!$A:$C,3,FALSE)</f>
        <v>226</v>
      </c>
      <c r="H27" s="13">
        <f>VLOOKUP(B27,'Base Cobertura'!$A:$C,2,FALSE)</f>
        <v>117</v>
      </c>
      <c r="I27" s="17">
        <f t="shared" si="7"/>
        <v>75.099999999999994</v>
      </c>
      <c r="J27" t="s">
        <v>58</v>
      </c>
      <c r="K27" t="s">
        <v>66</v>
      </c>
    </row>
    <row r="28" spans="1:11" x14ac:dyDescent="0.25">
      <c r="A28" s="172"/>
      <c r="B28">
        <v>27</v>
      </c>
      <c r="C28" s="12" t="str">
        <f>+AVANCE!B29</f>
        <v>27 - GOMEZ ADRIÁN</v>
      </c>
      <c r="D28" s="22">
        <f t="shared" si="5"/>
        <v>0.87022900763358779</v>
      </c>
      <c r="E28" s="13">
        <v>73</v>
      </c>
      <c r="F28" s="12">
        <f t="shared" si="6"/>
        <v>41</v>
      </c>
      <c r="G28" s="13">
        <f>VLOOKUP(B28,'Base Cobertura'!$A:$C,3,FALSE)</f>
        <v>131</v>
      </c>
      <c r="H28" s="13">
        <f>VLOOKUP(B28,'Base Cobertura'!$A:$C,2,FALSE)</f>
        <v>114</v>
      </c>
      <c r="I28" s="17">
        <f t="shared" si="7"/>
        <v>-2.6500000000000057</v>
      </c>
      <c r="J28" t="s">
        <v>55</v>
      </c>
      <c r="K28" t="s">
        <v>66</v>
      </c>
    </row>
    <row r="29" spans="1:11" x14ac:dyDescent="0.25">
      <c r="A29" s="172"/>
      <c r="B29">
        <v>10</v>
      </c>
      <c r="C29" s="12" t="str">
        <f>+AVANCE!B30</f>
        <v>10 - BRITEZ EMMANUEL</v>
      </c>
      <c r="D29" s="22">
        <f t="shared" si="5"/>
        <v>0.68862275449101795</v>
      </c>
      <c r="E29" s="13">
        <v>40</v>
      </c>
      <c r="F29" s="12">
        <f t="shared" si="6"/>
        <v>75</v>
      </c>
      <c r="G29" s="13">
        <f>VLOOKUP(B29,'Base Cobertura'!$A:$C,3,FALSE)</f>
        <v>167</v>
      </c>
      <c r="H29" s="13">
        <f>VLOOKUP(B29,'Base Cobertura'!$A:$C,2,FALSE)</f>
        <v>115</v>
      </c>
      <c r="I29" s="17">
        <f t="shared" si="7"/>
        <v>26.949999999999989</v>
      </c>
      <c r="J29" t="s">
        <v>58</v>
      </c>
      <c r="K29" t="s">
        <v>66</v>
      </c>
    </row>
    <row r="30" spans="1:11" x14ac:dyDescent="0.25">
      <c r="A30" s="172"/>
      <c r="B30">
        <v>28</v>
      </c>
      <c r="C30" s="12" t="str">
        <f>+AVANCE!B31</f>
        <v>28 - GOMEZ PABLO</v>
      </c>
      <c r="D30" s="22">
        <f t="shared" si="5"/>
        <v>0.65294117647058825</v>
      </c>
      <c r="E30" s="13">
        <v>67</v>
      </c>
      <c r="F30" s="12">
        <f t="shared" si="6"/>
        <v>44</v>
      </c>
      <c r="G30" s="13">
        <f>VLOOKUP(B30,'Base Cobertura'!$A:$C,3,FALSE)</f>
        <v>170</v>
      </c>
      <c r="H30" s="13">
        <f>VLOOKUP(B30,'Base Cobertura'!$A:$C,2,FALSE)</f>
        <v>111</v>
      </c>
      <c r="I30" s="17">
        <f t="shared" si="7"/>
        <v>33.5</v>
      </c>
      <c r="J30" t="s">
        <v>58</v>
      </c>
      <c r="K30" t="s">
        <v>66</v>
      </c>
    </row>
    <row r="31" spans="1:11" x14ac:dyDescent="0.25">
      <c r="A31" s="172"/>
      <c r="B31">
        <v>33</v>
      </c>
      <c r="C31" s="12" t="str">
        <f>+AVANCE!B32</f>
        <v>33 - NICOLAS AZULA</v>
      </c>
      <c r="D31" s="22">
        <f t="shared" si="5"/>
        <v>0.72941176470588232</v>
      </c>
      <c r="E31" s="13">
        <v>66</v>
      </c>
      <c r="F31" s="12">
        <f t="shared" si="6"/>
        <v>58</v>
      </c>
      <c r="G31" s="13">
        <f>VLOOKUP(B31,'Base Cobertura'!$A:$C,3,FALSE)</f>
        <v>170</v>
      </c>
      <c r="H31" s="13">
        <f>VLOOKUP(B31,'Base Cobertura'!$A:$C,2,FALSE)</f>
        <v>124</v>
      </c>
      <c r="I31" s="17">
        <f t="shared" si="7"/>
        <v>20.5</v>
      </c>
      <c r="J31" t="s">
        <v>58</v>
      </c>
      <c r="K31" t="s">
        <v>66</v>
      </c>
    </row>
    <row r="32" spans="1:11" x14ac:dyDescent="0.25">
      <c r="A32" s="172"/>
      <c r="B32">
        <v>37</v>
      </c>
      <c r="C32" s="12" t="str">
        <f>+AVANCE!B33</f>
        <v>37 - SALAJ EMILIO</v>
      </c>
      <c r="D32" s="22">
        <f t="shared" si="5"/>
        <v>0.48979591836734693</v>
      </c>
      <c r="E32" s="13">
        <v>82</v>
      </c>
      <c r="F32" s="12">
        <f t="shared" si="6"/>
        <v>-10</v>
      </c>
      <c r="G32" s="13">
        <f>VLOOKUP(B32,'Base Cobertura'!$A:$C,3,FALSE)</f>
        <v>147</v>
      </c>
      <c r="H32" s="13">
        <f>VLOOKUP(B32,'Base Cobertura'!$A:$C,2,FALSE)</f>
        <v>72</v>
      </c>
      <c r="I32" s="17">
        <f t="shared" si="7"/>
        <v>52.95</v>
      </c>
      <c r="J32" t="s">
        <v>55</v>
      </c>
      <c r="K32" t="s">
        <v>66</v>
      </c>
    </row>
    <row r="33" spans="1:12" x14ac:dyDescent="0.25">
      <c r="A33" s="172"/>
      <c r="B33">
        <v>24</v>
      </c>
      <c r="C33" s="12" t="str">
        <f>+AVANCE!B34</f>
        <v>24 - SOLIS EMMANUEL</v>
      </c>
      <c r="D33" s="22">
        <f t="shared" si="5"/>
        <v>0.58235294117647063</v>
      </c>
      <c r="E33" s="13">
        <v>81</v>
      </c>
      <c r="F33" s="12">
        <f t="shared" si="6"/>
        <v>18</v>
      </c>
      <c r="G33" s="13">
        <f>VLOOKUP(B33,'Base Cobertura'!$A:$C,3,FALSE)</f>
        <v>170</v>
      </c>
      <c r="H33" s="13">
        <f>VLOOKUP(B33,'Base Cobertura'!$A:$C,2,FALSE)</f>
        <v>99</v>
      </c>
      <c r="I33" s="17">
        <f t="shared" si="7"/>
        <v>45.5</v>
      </c>
      <c r="J33" t="s">
        <v>58</v>
      </c>
      <c r="K33" t="s">
        <v>66</v>
      </c>
    </row>
    <row r="34" spans="1:12" x14ac:dyDescent="0.25">
      <c r="A34" s="172"/>
      <c r="B34">
        <v>7</v>
      </c>
      <c r="C34" s="12" t="str">
        <f>+AVANCE!B35</f>
        <v>7 - VALLEJOS EDUARDO</v>
      </c>
      <c r="D34" s="22">
        <f t="shared" si="5"/>
        <v>9.4017094017094016E-2</v>
      </c>
      <c r="E34" s="13">
        <v>0</v>
      </c>
      <c r="F34" s="12">
        <f t="shared" si="6"/>
        <v>11</v>
      </c>
      <c r="G34" s="13">
        <f>VLOOKUP(B34,'Base Cobertura'!$A:$C,3,FALSE)</f>
        <v>117</v>
      </c>
      <c r="H34" s="13">
        <f>VLOOKUP(B34,'Base Cobertura'!$A:$C,2,FALSE)</f>
        <v>11</v>
      </c>
      <c r="I34" s="17">
        <f t="shared" si="7"/>
        <v>88.45</v>
      </c>
      <c r="J34" t="s">
        <v>58</v>
      </c>
    </row>
    <row r="35" spans="1:12" x14ac:dyDescent="0.25">
      <c r="A35" s="172"/>
      <c r="B35">
        <v>57</v>
      </c>
      <c r="C35" s="12" t="str">
        <f>+AVANCE!B36</f>
        <v>57 - FEDERRATH MARTIN</v>
      </c>
      <c r="D35" s="22">
        <f t="shared" si="5"/>
        <v>0.62264150943396224</v>
      </c>
      <c r="E35" s="13">
        <v>17</v>
      </c>
      <c r="F35" s="12">
        <f t="shared" si="6"/>
        <v>49</v>
      </c>
      <c r="G35" s="13">
        <f>VLOOKUP(B35,'Base Cobertura'!$A:$C,3,FALSE)</f>
        <v>106</v>
      </c>
      <c r="H35" s="13">
        <f>VLOOKUP(B35,'Base Cobertura'!$A:$C,2,FALSE)</f>
        <v>66</v>
      </c>
      <c r="I35" s="17">
        <f t="shared" si="7"/>
        <v>24.099999999999994</v>
      </c>
      <c r="J35" t="s">
        <v>59</v>
      </c>
    </row>
    <row r="36" spans="1:12" ht="15.75" thickBot="1" x14ac:dyDescent="0.3">
      <c r="A36" s="172"/>
      <c r="B36">
        <v>1</v>
      </c>
      <c r="C36" s="12" t="str">
        <f>+AVANCE!B37</f>
        <v>1 - VERA ERNESTO</v>
      </c>
      <c r="D36" s="22">
        <f t="shared" si="5"/>
        <v>0.83478260869565213</v>
      </c>
      <c r="E36" s="13">
        <v>60</v>
      </c>
      <c r="F36" s="12">
        <f t="shared" si="6"/>
        <v>36</v>
      </c>
      <c r="G36" s="13">
        <f>VLOOKUP(B36,'Base Cobertura'!$A:$C,3,FALSE)</f>
        <v>115</v>
      </c>
      <c r="H36" s="13">
        <f>VLOOKUP(B36,'Base Cobertura'!$A:$C,2,FALSE)</f>
        <v>96</v>
      </c>
      <c r="I36" s="17">
        <f t="shared" si="7"/>
        <v>1.75</v>
      </c>
      <c r="J36" t="s">
        <v>55</v>
      </c>
      <c r="K36" t="s">
        <v>55</v>
      </c>
    </row>
    <row r="37" spans="1:12" ht="15.75" thickBot="1" x14ac:dyDescent="0.3">
      <c r="A37" s="173"/>
      <c r="C37" s="9"/>
      <c r="D37" s="23"/>
      <c r="E37" s="14"/>
      <c r="F37" s="8">
        <f>+SUM(F24:F36)</f>
        <v>471</v>
      </c>
      <c r="G37" s="8">
        <f>+SUM(G24:G36)</f>
        <v>1886</v>
      </c>
      <c r="H37" s="8">
        <f>+SUM(H24:H36)</f>
        <v>1193</v>
      </c>
      <c r="I37" s="8"/>
    </row>
    <row r="38" spans="1:12" x14ac:dyDescent="0.25">
      <c r="A38" s="171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0.3253012048192771</v>
      </c>
      <c r="E38" s="13">
        <v>60</v>
      </c>
      <c r="F38" s="12">
        <f t="shared" ref="F38:F45" si="9">+H38-E38</f>
        <v>-33</v>
      </c>
      <c r="G38" s="13">
        <f>VLOOKUP(B38,'Base Cobertura'!$A:$C,3,FALSE)</f>
        <v>83</v>
      </c>
      <c r="H38" s="13">
        <f>VLOOKUP(B38,'Base Cobertura'!$A:$C,2,FALSE)</f>
        <v>27</v>
      </c>
      <c r="I38" s="17">
        <f t="shared" ref="I38:I45" si="10">(+G38*$M$2)-H38</f>
        <v>43.55</v>
      </c>
    </row>
    <row r="39" spans="1:12" x14ac:dyDescent="0.25">
      <c r="A39" s="172"/>
      <c r="B39">
        <v>59</v>
      </c>
      <c r="C39" t="str">
        <f>+AVANCE!B40</f>
        <v>59 - LEIVA SILVIO</v>
      </c>
      <c r="D39" s="22">
        <f t="shared" si="8"/>
        <v>0.33070866141732286</v>
      </c>
      <c r="E39" s="13">
        <v>60</v>
      </c>
      <c r="F39" s="12">
        <f t="shared" si="9"/>
        <v>-18</v>
      </c>
      <c r="G39" s="13">
        <f>VLOOKUP(B39,'Base Cobertura'!$A:$C,3,FALSE)</f>
        <v>127</v>
      </c>
      <c r="H39" s="13">
        <f>VLOOKUP(B39,'Base Cobertura'!$A:$C,2,FALSE)</f>
        <v>42</v>
      </c>
      <c r="I39" s="17">
        <f t="shared" si="10"/>
        <v>65.95</v>
      </c>
    </row>
    <row r="40" spans="1:12" x14ac:dyDescent="0.25">
      <c r="A40" s="172"/>
      <c r="B40">
        <v>49</v>
      </c>
      <c r="C40" t="str">
        <f>+AVANCE!B41</f>
        <v>49 - ESCOBAR RAÚL</v>
      </c>
      <c r="D40" s="22">
        <f t="shared" si="8"/>
        <v>0.38617886178861788</v>
      </c>
      <c r="E40" s="13">
        <v>60</v>
      </c>
      <c r="F40" s="12">
        <f t="shared" si="9"/>
        <v>35</v>
      </c>
      <c r="G40" s="13">
        <f>VLOOKUP(B40,'Base Cobertura'!$A:$C,3,FALSE)</f>
        <v>246</v>
      </c>
      <c r="H40" s="13">
        <f>VLOOKUP(B40,'Base Cobertura'!$A:$C,2,FALSE)</f>
        <v>95</v>
      </c>
      <c r="I40" s="17">
        <f t="shared" si="10"/>
        <v>114.1</v>
      </c>
    </row>
    <row r="41" spans="1:12" x14ac:dyDescent="0.25">
      <c r="A41" s="172"/>
      <c r="B41">
        <v>56</v>
      </c>
      <c r="C41" t="str">
        <f>+AVANCE!B42</f>
        <v>56 - JUAN ANDRES SANCHEZ</v>
      </c>
      <c r="D41" s="22">
        <f t="shared" si="8"/>
        <v>0.32</v>
      </c>
      <c r="E41" s="13">
        <v>60</v>
      </c>
      <c r="F41" s="12">
        <f t="shared" si="9"/>
        <v>4</v>
      </c>
      <c r="G41" s="13">
        <f>VLOOKUP(B41,'Base Cobertura'!$A:$C,3,FALSE)</f>
        <v>200</v>
      </c>
      <c r="H41" s="13">
        <f>VLOOKUP(B41,'Base Cobertura'!$A:$C,2,FALSE)</f>
        <v>64</v>
      </c>
      <c r="I41" s="17">
        <f t="shared" si="10"/>
        <v>106</v>
      </c>
    </row>
    <row r="42" spans="1:12" x14ac:dyDescent="0.25">
      <c r="A42" s="172"/>
      <c r="B42">
        <v>26</v>
      </c>
      <c r="C42" t="str">
        <f>+AVANCE!B43</f>
        <v>26 - PUJOL ERNESTO</v>
      </c>
      <c r="D42" s="22">
        <f t="shared" si="8"/>
        <v>0.43930635838150289</v>
      </c>
      <c r="E42" s="13">
        <v>60</v>
      </c>
      <c r="F42" s="12">
        <f t="shared" si="9"/>
        <v>16</v>
      </c>
      <c r="G42" s="13">
        <f>VLOOKUP(B42,'Base Cobertura'!$A:$C,3,FALSE)</f>
        <v>173</v>
      </c>
      <c r="H42" s="13">
        <f>VLOOKUP(B42,'Base Cobertura'!$A:$C,2,FALSE)</f>
        <v>76</v>
      </c>
      <c r="I42" s="17">
        <f t="shared" si="10"/>
        <v>71.049999999999983</v>
      </c>
    </row>
    <row r="43" spans="1:12" x14ac:dyDescent="0.25">
      <c r="A43" s="172"/>
      <c r="B43">
        <v>25</v>
      </c>
      <c r="C43" t="str">
        <f>+AVANCE!B44</f>
        <v>25 - KALATAKI GUSTAVO</v>
      </c>
      <c r="D43" s="22">
        <f t="shared" si="8"/>
        <v>0.39655172413793105</v>
      </c>
      <c r="E43" s="13">
        <v>60</v>
      </c>
      <c r="F43" s="12">
        <f t="shared" si="9"/>
        <v>9</v>
      </c>
      <c r="G43" s="13">
        <f>VLOOKUP(B43,'Base Cobertura'!$A:$C,3,FALSE)</f>
        <v>174</v>
      </c>
      <c r="H43" s="13">
        <f>VLOOKUP(B43,'Base Cobertura'!$A:$C,2,FALSE)</f>
        <v>69</v>
      </c>
      <c r="I43" s="17">
        <f t="shared" si="10"/>
        <v>78.900000000000006</v>
      </c>
    </row>
    <row r="44" spans="1:12" x14ac:dyDescent="0.25">
      <c r="A44" s="172"/>
      <c r="B44">
        <v>60</v>
      </c>
      <c r="C44" t="str">
        <f>+AVANCE!B45</f>
        <v>60 - SILVA ADRIAN</v>
      </c>
      <c r="D44" s="22">
        <f t="shared" ref="D44" si="11">H44/G44</f>
        <v>0.42499999999999999</v>
      </c>
      <c r="E44" s="13">
        <v>61</v>
      </c>
      <c r="F44" s="12">
        <f t="shared" ref="F44" si="12">+H44-E44</f>
        <v>-27</v>
      </c>
      <c r="G44" s="13">
        <f>VLOOKUP(B44,'Base Cobertura'!$A:$C,3,FALSE)</f>
        <v>80</v>
      </c>
      <c r="H44" s="13">
        <f>VLOOKUP(B44,'Base Cobertura'!$A:$C,2,FALSE)</f>
        <v>34</v>
      </c>
      <c r="I44" s="17">
        <f t="shared" ref="I44" si="13">(+G44*$M$2)-H44</f>
        <v>34</v>
      </c>
    </row>
    <row r="45" spans="1:12" ht="15.75" thickBot="1" x14ac:dyDescent="0.3">
      <c r="A45" s="172"/>
      <c r="B45">
        <v>43</v>
      </c>
      <c r="C45" t="str">
        <f>+AVANCE!B46</f>
        <v>43 - COLHER DIEGO</v>
      </c>
      <c r="D45" s="22">
        <f t="shared" si="8"/>
        <v>0.15053763440860216</v>
      </c>
      <c r="E45" s="13">
        <v>60</v>
      </c>
      <c r="F45" s="12">
        <f t="shared" si="9"/>
        <v>-46</v>
      </c>
      <c r="G45" s="13">
        <f>VLOOKUP(B45,'Base Cobertura'!$A:$C,3,FALSE)</f>
        <v>93</v>
      </c>
      <c r="H45" s="13">
        <f>VLOOKUP(B45,'Base Cobertura'!$A:$C,2,FALSE)</f>
        <v>14</v>
      </c>
      <c r="I45" s="17">
        <f t="shared" si="10"/>
        <v>65.05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3717</v>
      </c>
      <c r="H46" s="8">
        <f>+SUM(H32:H45)</f>
        <v>1958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8971</v>
      </c>
      <c r="H47" s="8">
        <f>+H46+H23+H37+H14</f>
        <v>5574</v>
      </c>
      <c r="I47" s="8"/>
      <c r="L47" s="1">
        <f>+H47/G47</f>
        <v>0.62133541411213911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tabSelected="1" workbookViewId="0">
      <selection activeCell="F25" sqref="F25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43"/>
      <c r="B1" t="s">
        <v>334</v>
      </c>
      <c r="C1" s="144"/>
      <c r="D1" s="145"/>
    </row>
    <row r="2" spans="1:7" ht="15.75" thickBot="1" x14ac:dyDescent="0.3">
      <c r="A2" s="176" t="s">
        <v>335</v>
      </c>
      <c r="B2" s="177"/>
      <c r="C2" s="146"/>
      <c r="E2" s="178" t="s">
        <v>336</v>
      </c>
      <c r="F2" s="175"/>
      <c r="G2" t="s">
        <v>334</v>
      </c>
    </row>
    <row r="3" spans="1:7" ht="15.75" thickBot="1" x14ac:dyDescent="0.3">
      <c r="A3" s="10" t="s">
        <v>114</v>
      </c>
      <c r="B3" s="147"/>
      <c r="C3" t="s">
        <v>334</v>
      </c>
      <c r="D3" s="148"/>
      <c r="E3" s="149">
        <v>15</v>
      </c>
      <c r="F3" s="150" t="s">
        <v>13</v>
      </c>
      <c r="G3" s="151">
        <f>SUMIFS('Base SKU'!$AM:$AM,'Base SKU'!$E:$E,E3,'Base SKU'!$AM:$AM,1)</f>
        <v>307</v>
      </c>
    </row>
    <row r="4" spans="1:7" ht="15.75" thickBot="1" x14ac:dyDescent="0.3">
      <c r="A4" s="152">
        <v>2</v>
      </c>
      <c r="B4" s="150" t="s">
        <v>7</v>
      </c>
      <c r="C4" s="151">
        <f>SUMIFS('Base SKU'!$AM:$AM,'Base SKU'!$E:$E,A4,'Base SKU'!$AM:$AM,1)</f>
        <v>264</v>
      </c>
      <c r="E4" s="10">
        <v>7</v>
      </c>
      <c r="F4" s="150" t="s">
        <v>10</v>
      </c>
      <c r="G4" s="151">
        <v>128</v>
      </c>
    </row>
    <row r="5" spans="1:7" ht="15.75" thickBot="1" x14ac:dyDescent="0.3">
      <c r="A5" s="153">
        <v>3</v>
      </c>
      <c r="B5" s="150" t="s">
        <v>4</v>
      </c>
      <c r="C5" s="151">
        <f>SUMIFS('Base SKU'!$AM:$AM,'Base SKU'!$E:$E,A5,'Base SKU'!$AM:$AM,1)</f>
        <v>325</v>
      </c>
      <c r="E5" s="154"/>
      <c r="F5" s="155"/>
      <c r="G5" s="156"/>
    </row>
    <row r="6" spans="1:7" ht="15.75" thickBot="1" x14ac:dyDescent="0.3">
      <c r="A6" s="153">
        <v>18</v>
      </c>
      <c r="B6" s="150" t="s">
        <v>11</v>
      </c>
      <c r="C6" s="151">
        <f>SUMIFS('Base SKU'!$AM:$AM,'Base SKU'!$E:$E,A6,'Base SKU'!$AM:$AM,1)</f>
        <v>302</v>
      </c>
      <c r="F6" s="157"/>
      <c r="G6" s="158"/>
    </row>
    <row r="7" spans="1:7" ht="15.75" thickBot="1" x14ac:dyDescent="0.3">
      <c r="A7" s="153">
        <v>21</v>
      </c>
      <c r="B7" s="150" t="s">
        <v>17</v>
      </c>
      <c r="C7" s="151">
        <f>SUMIFS('Base SKU'!$AM:$AM,'Base SKU'!$E:$E,A7,'Base SKU'!$AM:$AM,1)</f>
        <v>312</v>
      </c>
      <c r="G7" s="159"/>
    </row>
    <row r="8" spans="1:7" ht="15.75" thickBot="1" x14ac:dyDescent="0.3">
      <c r="A8" s="153">
        <v>23</v>
      </c>
      <c r="B8" s="150" t="s">
        <v>22</v>
      </c>
      <c r="C8" s="151">
        <f>SUMIFS('Base SKU'!$AM:$AM,'Base SKU'!$E:$E,A8,'Base SKU'!$AM:$AM,1)</f>
        <v>322</v>
      </c>
      <c r="E8" s="178" t="s">
        <v>337</v>
      </c>
      <c r="F8" s="175"/>
      <c r="G8" s="159" t="s">
        <v>334</v>
      </c>
    </row>
    <row r="9" spans="1:7" ht="15.75" thickBot="1" x14ac:dyDescent="0.3">
      <c r="A9" s="153">
        <v>31</v>
      </c>
      <c r="B9" s="150" t="s">
        <v>317</v>
      </c>
      <c r="C9" s="151">
        <f>SUMIFS('Base SKU'!$AM:$AM,'Base SKU'!$E:$E,A9,'Base SKU'!$AM:$AM,1)</f>
        <v>300</v>
      </c>
      <c r="E9" s="13">
        <v>22</v>
      </c>
      <c r="F9" s="150" t="s">
        <v>23</v>
      </c>
      <c r="G9" s="151">
        <f>SUMIFS('Base SKU'!$AM:$AM,'Base SKU'!$E:$E,E9,'Base SKU'!$AM:$AM,1)</f>
        <v>394</v>
      </c>
    </row>
    <row r="10" spans="1:7" ht="15.75" thickBot="1" x14ac:dyDescent="0.3">
      <c r="A10" s="153">
        <v>44</v>
      </c>
      <c r="B10" s="150" t="s">
        <v>71</v>
      </c>
      <c r="C10" s="151">
        <f>SUMIFS('Base SKU'!$AM:$AM,'Base SKU'!$E:$E,A10,'Base SKU'!$AM:$AM,1)</f>
        <v>305</v>
      </c>
      <c r="E10" s="13">
        <v>32</v>
      </c>
      <c r="F10" s="150" t="s">
        <v>318</v>
      </c>
      <c r="G10" s="151">
        <f>SUMIFS('Base SKU'!$AM:$AM,'Base SKU'!$E:$E,E10,'Base SKU'!$AM:$AM,1)</f>
        <v>234</v>
      </c>
    </row>
    <row r="11" spans="1:7" ht="15.75" thickBot="1" x14ac:dyDescent="0.3">
      <c r="A11" s="153">
        <v>54</v>
      </c>
      <c r="B11" s="150" t="s">
        <v>3</v>
      </c>
      <c r="C11" s="151">
        <f>SUMIFS('Base SKU'!$AM:$AM,'Base SKU'!$E:$E,A11,'Base SKU'!$AM:$AM,1)</f>
        <v>361</v>
      </c>
    </row>
    <row r="12" spans="1:7" ht="15.75" thickBot="1" x14ac:dyDescent="0.3">
      <c r="A12" s="160" t="s">
        <v>338</v>
      </c>
      <c r="B12" s="161"/>
      <c r="C12" s="162"/>
      <c r="E12" s="174" t="s">
        <v>339</v>
      </c>
      <c r="F12" s="175"/>
      <c r="G12" t="s">
        <v>334</v>
      </c>
    </row>
    <row r="13" spans="1:7" ht="15.75" thickBot="1" x14ac:dyDescent="0.3">
      <c r="A13" s="174" t="s">
        <v>340</v>
      </c>
      <c r="B13" s="175"/>
      <c r="C13" s="159" t="s">
        <v>334</v>
      </c>
      <c r="E13">
        <v>58</v>
      </c>
      <c r="F13" s="150" t="s">
        <v>193</v>
      </c>
      <c r="G13" s="151">
        <f>SUMIFS('Base SKU'!$AM:$AM,'Base SKU'!$E:$E,E13,'Base SKU'!$AM:$AM,1)</f>
        <v>212</v>
      </c>
    </row>
    <row r="14" spans="1:7" ht="15.75" thickBot="1" x14ac:dyDescent="0.3">
      <c r="A14" s="152">
        <v>4</v>
      </c>
      <c r="B14" s="150" t="s">
        <v>19</v>
      </c>
      <c r="C14" s="151">
        <f>SUMIFS('Base SKU'!$AM:$AM,'Base SKU'!$E:$E,A14,'Base SKU'!$AM:$AM,1)</f>
        <v>313</v>
      </c>
      <c r="E14">
        <v>59</v>
      </c>
      <c r="F14" s="150" t="s">
        <v>195</v>
      </c>
      <c r="G14" s="151">
        <f>SUMIFS('Base SKU'!$AM:$AM,'Base SKU'!$E:$E,E14,'Base SKU'!$AM:$AM,1)</f>
        <v>160</v>
      </c>
    </row>
    <row r="15" spans="1:7" ht="15.75" thickBot="1" x14ac:dyDescent="0.3">
      <c r="A15" s="153">
        <v>5</v>
      </c>
      <c r="B15" s="150" t="s">
        <v>70</v>
      </c>
      <c r="C15" s="151">
        <f>SUMIFS('Base SKU'!$AM:$AM,'Base SKU'!$E:$E,A15,'Base SKU'!$AM:$AM,1)</f>
        <v>357</v>
      </c>
      <c r="E15">
        <v>60</v>
      </c>
      <c r="F15" s="150" t="s">
        <v>333</v>
      </c>
      <c r="G15" s="151">
        <f>SUMIFS('Base SKU'!$AM:$AM,'Base SKU'!$E:$E,E15,'Base SKU'!$AM:$AM,1)</f>
        <v>256</v>
      </c>
    </row>
    <row r="16" spans="1:7" ht="15.75" thickBot="1" x14ac:dyDescent="0.3">
      <c r="A16" s="153">
        <v>8</v>
      </c>
      <c r="B16" s="150" t="s">
        <v>312</v>
      </c>
      <c r="C16" s="151">
        <f>SUMIFS('Base SKU'!$AM:$AM,'Base SKU'!$E:$E,A16,'Base SKU'!$AM:$AM,1)</f>
        <v>232</v>
      </c>
      <c r="E16">
        <v>56</v>
      </c>
      <c r="F16" s="150" t="s">
        <v>185</v>
      </c>
      <c r="G16" s="151">
        <f>SUMIFS('Base SKU'!$AM:$AM,'Base SKU'!$E:$E,E16,'Base SKU'!$AM:$AM,1)</f>
        <v>234</v>
      </c>
    </row>
    <row r="17" spans="1:7" ht="15.75" thickBot="1" x14ac:dyDescent="0.3">
      <c r="A17" s="153">
        <v>11</v>
      </c>
      <c r="B17" s="150" t="s">
        <v>314</v>
      </c>
      <c r="C17" s="151">
        <f>SUMIFS('Base SKU'!$AM:$AM,'Base SKU'!$E:$E,A17,'Base SKU'!$AM:$AM,1)</f>
        <v>257</v>
      </c>
      <c r="E17">
        <v>26</v>
      </c>
      <c r="F17" s="150" t="s">
        <v>16</v>
      </c>
      <c r="G17" s="151">
        <f>SUMIFS('Base SKU'!$AM:$AM,'Base SKU'!$E:$E,E17,'Base SKU'!$AM:$AM,1)</f>
        <v>286</v>
      </c>
    </row>
    <row r="18" spans="1:7" ht="15.75" thickBot="1" x14ac:dyDescent="0.3">
      <c r="A18" s="153">
        <v>12</v>
      </c>
      <c r="B18" s="150" t="s">
        <v>12</v>
      </c>
      <c r="C18" s="151">
        <f>SUMIFS('Base SKU'!$AM:$AM,'Base SKU'!$E:$E,A18,'Base SKU'!$AM:$AM,1)</f>
        <v>324</v>
      </c>
      <c r="E18">
        <v>25</v>
      </c>
      <c r="F18" s="150" t="s">
        <v>18</v>
      </c>
      <c r="G18" s="151">
        <f>SUMIFS('Base SKU'!$AM:$AM,'Base SKU'!$E:$E,E18,'Base SKU'!$AM:$AM,1)</f>
        <v>336</v>
      </c>
    </row>
    <row r="19" spans="1:7" ht="15.75" thickBot="1" x14ac:dyDescent="0.3">
      <c r="A19" s="153">
        <v>16</v>
      </c>
      <c r="B19" s="150" t="s">
        <v>21</v>
      </c>
      <c r="C19" s="151">
        <f>SUMIFS('Base SKU'!$AM:$AM,'Base SKU'!$E:$E,A19,'Base SKU'!$AM:$AM,1)</f>
        <v>248</v>
      </c>
      <c r="E19">
        <v>43</v>
      </c>
      <c r="F19" s="150" t="s">
        <v>5</v>
      </c>
      <c r="G19" s="151">
        <f>SUMIFS('Base SKU'!$AM:$AM,'Base SKU'!$E:$E,E19,'Base SKU'!$AM:$AM,1)</f>
        <v>68</v>
      </c>
    </row>
    <row r="20" spans="1:7" ht="15.75" thickBot="1" x14ac:dyDescent="0.3">
      <c r="A20" s="153">
        <v>19</v>
      </c>
      <c r="B20" s="150" t="s">
        <v>72</v>
      </c>
      <c r="C20" s="151">
        <f>SUMIFS('Base SKU'!$AM:$AM,'Base SKU'!$E:$E,A20,'Base SKU'!$AM:$AM,1)</f>
        <v>312</v>
      </c>
      <c r="E20">
        <v>49</v>
      </c>
      <c r="F20" t="s">
        <v>15</v>
      </c>
      <c r="G20" s="151">
        <f>SUMIFS('Base SKU'!$AM:$AM,'Base SKU'!$E:$E,E20,'Base SKU'!$AM:$AM,1)</f>
        <v>244</v>
      </c>
    </row>
    <row r="21" spans="1:7" ht="15.75" thickBot="1" x14ac:dyDescent="0.3">
      <c r="A21" s="153">
        <v>20</v>
      </c>
      <c r="B21" s="150" t="s">
        <v>20</v>
      </c>
      <c r="C21" s="151">
        <f>SUMIFS('Base SKU'!$AM:$AM,'Base SKU'!$E:$E,A21,'Base SKU'!$AM:$AM,1)</f>
        <v>332</v>
      </c>
    </row>
    <row r="22" spans="1:7" ht="15.75" thickBot="1" x14ac:dyDescent="0.3">
      <c r="A22" s="160" t="s">
        <v>338</v>
      </c>
      <c r="B22" s="161"/>
      <c r="C22" s="162"/>
      <c r="E22" s="178" t="s">
        <v>2858</v>
      </c>
      <c r="F22" s="175"/>
      <c r="G22" s="159" t="s">
        <v>334</v>
      </c>
    </row>
    <row r="23" spans="1:7" ht="15.75" thickBot="1" x14ac:dyDescent="0.3">
      <c r="A23" s="174" t="s">
        <v>341</v>
      </c>
      <c r="B23" s="175"/>
      <c r="C23" s="159" t="s">
        <v>334</v>
      </c>
      <c r="E23" s="13">
        <v>52</v>
      </c>
      <c r="F23" s="150" t="s">
        <v>6</v>
      </c>
      <c r="G23" s="151">
        <f>SUMIFS('Base SKU'!$AM:$AM,'Base SKU'!$E:$E,E23,'Base SKU'!$AM:$AM,1)</f>
        <v>155</v>
      </c>
    </row>
    <row r="24" spans="1:7" ht="15.75" thickBot="1" x14ac:dyDescent="0.3">
      <c r="A24" s="152">
        <v>1</v>
      </c>
      <c r="B24" s="150" t="s">
        <v>14</v>
      </c>
      <c r="C24" s="151">
        <f>SUMIFS('Base SKU'!$AM:$AM,'Base SKU'!$E:$E,A24,'Base SKU'!$AM:$AM,1)</f>
        <v>304</v>
      </c>
      <c r="E24" s="13">
        <v>53</v>
      </c>
      <c r="F24" s="150" t="s">
        <v>9</v>
      </c>
      <c r="G24" s="151">
        <f>SUMIFS('Base SKU'!$AM:$AM,'Base SKU'!$E:$E,E24,'Base SKU'!$AM:$AM,1)</f>
        <v>102</v>
      </c>
    </row>
    <row r="25" spans="1:7" ht="15.75" thickBot="1" x14ac:dyDescent="0.3">
      <c r="A25" s="153">
        <v>9</v>
      </c>
      <c r="B25" s="150" t="s">
        <v>8</v>
      </c>
      <c r="C25" s="151">
        <f>SUMIFS('Base SKU'!$AM:$AM,'Base SKU'!$E:$E,A25,'Base SKU'!$AM:$AM,1)</f>
        <v>306</v>
      </c>
    </row>
    <row r="26" spans="1:7" ht="15.75" thickBot="1" x14ac:dyDescent="0.3">
      <c r="A26" s="153">
        <v>10</v>
      </c>
      <c r="B26" s="150" t="s">
        <v>313</v>
      </c>
      <c r="C26" s="151">
        <f>SUMIFS('Base SKU'!$AM:$AM,'Base SKU'!$E:$E,A26,'Base SKU'!$AM:$AM,1)</f>
        <v>205</v>
      </c>
    </row>
    <row r="27" spans="1:7" ht="15.75" thickBot="1" x14ac:dyDescent="0.3">
      <c r="A27" s="153">
        <v>24</v>
      </c>
      <c r="B27" s="150" t="s">
        <v>316</v>
      </c>
      <c r="C27" s="151">
        <f>SUMIFS('Base SKU'!$AM:$AM,'Base SKU'!$E:$E,A27,'Base SKU'!$AM:$AM,1)</f>
        <v>264</v>
      </c>
    </row>
    <row r="28" spans="1:7" ht="15.75" thickBot="1" x14ac:dyDescent="0.3">
      <c r="A28" s="153">
        <v>27</v>
      </c>
      <c r="B28" s="150" t="s">
        <v>26</v>
      </c>
      <c r="C28" s="151">
        <f>SUMIFS('Base SKU'!$AM:$AM,'Base SKU'!$E:$E,A28,'Base SKU'!$AM:$AM,1)</f>
        <v>268</v>
      </c>
    </row>
    <row r="29" spans="1:7" ht="15.75" thickBot="1" x14ac:dyDescent="0.3">
      <c r="A29" s="153">
        <v>28</v>
      </c>
      <c r="B29" s="150" t="s">
        <v>1</v>
      </c>
      <c r="C29" s="151">
        <f>SUMIFS('Base SKU'!$AM:$AM,'Base SKU'!$E:$E,A29,'Base SKU'!$AM:$AM,1)</f>
        <v>240</v>
      </c>
    </row>
    <row r="30" spans="1:7" ht="15.75" thickBot="1" x14ac:dyDescent="0.3">
      <c r="A30" s="153">
        <v>33</v>
      </c>
      <c r="B30" s="150" t="s">
        <v>174</v>
      </c>
      <c r="C30" s="151">
        <f>SUMIFS('Base SKU'!$AM:$AM,'Base SKU'!$E:$E,A30,'Base SKU'!$AM:$AM,1)</f>
        <v>264</v>
      </c>
    </row>
    <row r="31" spans="1:7" ht="15.75" thickBot="1" x14ac:dyDescent="0.3">
      <c r="A31" s="153">
        <v>36</v>
      </c>
      <c r="B31" s="150" t="s">
        <v>319</v>
      </c>
      <c r="C31" s="151">
        <f>SUMIFS('Base SKU'!$AM:$AM,'Base SKU'!$E:$E,A31,'Base SKU'!$AM:$AM,1)</f>
        <v>220</v>
      </c>
    </row>
    <row r="32" spans="1:7" ht="15.75" thickBot="1" x14ac:dyDescent="0.3">
      <c r="A32" s="153">
        <v>37</v>
      </c>
      <c r="B32" s="150" t="s">
        <v>320</v>
      </c>
      <c r="C32" s="151">
        <f>SUMIFS('Base SKU'!$AM:$AM,'Base SKU'!$E:$E,A32,'Base SKU'!$AM:$AM,1)</f>
        <v>143</v>
      </c>
    </row>
    <row r="33" spans="1:3" ht="15.75" thickBot="1" x14ac:dyDescent="0.3">
      <c r="A33" s="153">
        <v>40</v>
      </c>
      <c r="B33" s="150" t="s">
        <v>321</v>
      </c>
      <c r="C33" s="151">
        <f>SUMIFS('Base SKU'!$AM:$AM,'Base SKU'!$E:$E,A33,'Base SKU'!$AM:$AM,1)</f>
        <v>280</v>
      </c>
    </row>
    <row r="34" spans="1:3" ht="15.75" thickBot="1" x14ac:dyDescent="0.3">
      <c r="A34" s="160" t="s">
        <v>338</v>
      </c>
      <c r="B34" s="163"/>
      <c r="C34" s="162"/>
    </row>
  </sheetData>
  <mergeCells count="7">
    <mergeCell ref="A23:B23"/>
    <mergeCell ref="A2:B2"/>
    <mergeCell ref="E2:F2"/>
    <mergeCell ref="E8:F8"/>
    <mergeCell ref="E12:F12"/>
    <mergeCell ref="A13:B13"/>
    <mergeCell ref="E22:F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M11203"/>
  <sheetViews>
    <sheetView topLeftCell="A40" workbookViewId="0">
      <selection sqref="A1:AL11203"/>
    </sheetView>
  </sheetViews>
  <sheetFormatPr baseColWidth="10" defaultRowHeight="15" x14ac:dyDescent="0.25"/>
  <sheetData>
    <row r="1" spans="1:39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342</v>
      </c>
      <c r="H1" t="s">
        <v>120</v>
      </c>
      <c r="I1" t="s">
        <v>121</v>
      </c>
      <c r="J1" t="s">
        <v>343</v>
      </c>
      <c r="K1" t="s">
        <v>121</v>
      </c>
      <c r="L1" t="s">
        <v>344</v>
      </c>
      <c r="M1" t="s">
        <v>345</v>
      </c>
      <c r="N1" t="s">
        <v>121</v>
      </c>
      <c r="O1" t="s">
        <v>344</v>
      </c>
      <c r="P1" t="s">
        <v>346</v>
      </c>
      <c r="Q1" t="s">
        <v>121</v>
      </c>
      <c r="R1" t="s">
        <v>344</v>
      </c>
      <c r="S1" t="s">
        <v>347</v>
      </c>
      <c r="T1" t="s">
        <v>121</v>
      </c>
      <c r="U1" t="s">
        <v>344</v>
      </c>
      <c r="V1" t="s">
        <v>348</v>
      </c>
      <c r="W1" t="s">
        <v>121</v>
      </c>
      <c r="X1" t="s">
        <v>344</v>
      </c>
      <c r="Y1" t="s">
        <v>349</v>
      </c>
      <c r="Z1" t="s">
        <v>121</v>
      </c>
      <c r="AA1" t="s">
        <v>344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</row>
    <row r="2" spans="1:39" x14ac:dyDescent="0.25">
      <c r="A2" t="s">
        <v>2780</v>
      </c>
      <c r="B2">
        <v>1</v>
      </c>
      <c r="C2" t="s">
        <v>2781</v>
      </c>
      <c r="D2" t="s">
        <v>155</v>
      </c>
      <c r="E2">
        <v>1</v>
      </c>
      <c r="F2" t="s">
        <v>14</v>
      </c>
      <c r="G2" t="s">
        <v>350</v>
      </c>
      <c r="H2">
        <v>1</v>
      </c>
      <c r="I2" t="s">
        <v>351</v>
      </c>
      <c r="J2">
        <v>1019</v>
      </c>
      <c r="K2" t="s">
        <v>281</v>
      </c>
      <c r="L2" t="s">
        <v>352</v>
      </c>
      <c r="P2">
        <v>1020</v>
      </c>
      <c r="Q2" t="s">
        <v>353</v>
      </c>
      <c r="R2" t="s">
        <v>354</v>
      </c>
      <c r="Y2">
        <v>1402</v>
      </c>
      <c r="Z2" t="s">
        <v>355</v>
      </c>
      <c r="AA2" t="s">
        <v>356</v>
      </c>
      <c r="AB2">
        <v>165651.79999999999</v>
      </c>
      <c r="AC2">
        <v>202923.454</v>
      </c>
      <c r="AD2">
        <v>0.6</v>
      </c>
      <c r="AE2">
        <v>0.125</v>
      </c>
      <c r="AF2">
        <v>0.72499999999999998</v>
      </c>
      <c r="AG2">
        <v>0</v>
      </c>
      <c r="AH2">
        <v>120097.56</v>
      </c>
      <c r="AI2">
        <v>147119.5</v>
      </c>
      <c r="AJ2">
        <v>3</v>
      </c>
      <c r="AK2">
        <v>0.24</v>
      </c>
      <c r="AL2">
        <v>0</v>
      </c>
      <c r="AM2">
        <v>1</v>
      </c>
    </row>
    <row r="3" spans="1:39" x14ac:dyDescent="0.25">
      <c r="A3" t="s">
        <v>2780</v>
      </c>
      <c r="B3">
        <v>1</v>
      </c>
      <c r="C3" t="s">
        <v>2781</v>
      </c>
      <c r="D3" t="s">
        <v>155</v>
      </c>
      <c r="E3">
        <v>1</v>
      </c>
      <c r="F3" t="s">
        <v>14</v>
      </c>
      <c r="G3" t="s">
        <v>357</v>
      </c>
      <c r="H3">
        <v>2</v>
      </c>
      <c r="I3" t="s">
        <v>358</v>
      </c>
      <c r="J3">
        <v>1019</v>
      </c>
      <c r="K3" t="s">
        <v>281</v>
      </c>
      <c r="L3" t="s">
        <v>352</v>
      </c>
      <c r="P3">
        <v>1020</v>
      </c>
      <c r="Q3" t="s">
        <v>353</v>
      </c>
      <c r="R3" t="s">
        <v>354</v>
      </c>
      <c r="Y3">
        <v>1402</v>
      </c>
      <c r="Z3" t="s">
        <v>355</v>
      </c>
      <c r="AA3" t="s">
        <v>356</v>
      </c>
      <c r="AB3">
        <v>127957.84299999999</v>
      </c>
      <c r="AC3">
        <v>158454.462</v>
      </c>
      <c r="AD3">
        <v>0.5625</v>
      </c>
      <c r="AE3">
        <v>8.3299999999999999E-2</v>
      </c>
      <c r="AF3">
        <v>0.64580000000000004</v>
      </c>
      <c r="AG3">
        <v>0</v>
      </c>
      <c r="AH3">
        <v>82639.44</v>
      </c>
      <c r="AI3">
        <v>102335.17</v>
      </c>
      <c r="AJ3">
        <v>0</v>
      </c>
      <c r="AK3">
        <v>0</v>
      </c>
      <c r="AL3">
        <v>0</v>
      </c>
      <c r="AM3">
        <v>1</v>
      </c>
    </row>
    <row r="4" spans="1:39" x14ac:dyDescent="0.25">
      <c r="A4" t="s">
        <v>2780</v>
      </c>
      <c r="B4">
        <v>1</v>
      </c>
      <c r="C4" t="s">
        <v>2781</v>
      </c>
      <c r="D4" t="s">
        <v>155</v>
      </c>
      <c r="E4">
        <v>1</v>
      </c>
      <c r="F4" t="s">
        <v>14</v>
      </c>
      <c r="G4" t="s">
        <v>359</v>
      </c>
      <c r="H4">
        <v>3</v>
      </c>
      <c r="I4" t="s">
        <v>360</v>
      </c>
      <c r="J4">
        <v>1019</v>
      </c>
      <c r="K4" t="s">
        <v>281</v>
      </c>
      <c r="L4" t="s">
        <v>352</v>
      </c>
      <c r="P4">
        <v>1020</v>
      </c>
      <c r="Q4" t="s">
        <v>353</v>
      </c>
      <c r="R4" t="s">
        <v>354</v>
      </c>
      <c r="Y4">
        <v>1402</v>
      </c>
      <c r="Z4" t="s">
        <v>355</v>
      </c>
      <c r="AA4" t="s">
        <v>356</v>
      </c>
      <c r="AB4">
        <v>97700.4</v>
      </c>
      <c r="AC4">
        <v>119682.99</v>
      </c>
      <c r="AD4">
        <v>8.3299999999999999E-2</v>
      </c>
      <c r="AE4">
        <v>0</v>
      </c>
      <c r="AF4">
        <v>8.3299999999999999E-2</v>
      </c>
      <c r="AG4">
        <v>0</v>
      </c>
      <c r="AH4">
        <v>8141.7</v>
      </c>
      <c r="AI4">
        <v>9973.58</v>
      </c>
      <c r="AJ4">
        <v>0</v>
      </c>
      <c r="AK4">
        <v>0</v>
      </c>
      <c r="AL4">
        <v>0</v>
      </c>
      <c r="AM4">
        <v>1</v>
      </c>
    </row>
    <row r="5" spans="1:39" x14ac:dyDescent="0.25">
      <c r="A5" t="s">
        <v>2780</v>
      </c>
      <c r="B5">
        <v>1</v>
      </c>
      <c r="C5" t="s">
        <v>2781</v>
      </c>
      <c r="D5" t="s">
        <v>155</v>
      </c>
      <c r="E5">
        <v>1</v>
      </c>
      <c r="F5" t="s">
        <v>14</v>
      </c>
      <c r="G5" t="s">
        <v>361</v>
      </c>
      <c r="H5">
        <v>4</v>
      </c>
      <c r="I5" t="s">
        <v>362</v>
      </c>
      <c r="J5">
        <v>1019</v>
      </c>
      <c r="K5" t="s">
        <v>281</v>
      </c>
      <c r="L5" t="s">
        <v>352</v>
      </c>
      <c r="P5">
        <v>1020</v>
      </c>
      <c r="Q5" t="s">
        <v>353</v>
      </c>
      <c r="R5" t="s">
        <v>354</v>
      </c>
      <c r="Y5">
        <v>1402</v>
      </c>
      <c r="Z5" t="s">
        <v>355</v>
      </c>
      <c r="AA5" t="s">
        <v>356</v>
      </c>
      <c r="AB5">
        <v>81783.472999999998</v>
      </c>
      <c r="AC5">
        <v>101147.962</v>
      </c>
      <c r="AD5">
        <v>2.3332999999999999</v>
      </c>
      <c r="AE5">
        <v>8.3299999999999999E-2</v>
      </c>
      <c r="AF5">
        <v>2.4167000000000001</v>
      </c>
      <c r="AG5">
        <v>0</v>
      </c>
      <c r="AH5">
        <v>197643.39</v>
      </c>
      <c r="AI5">
        <v>244440.91</v>
      </c>
      <c r="AJ5">
        <v>1</v>
      </c>
      <c r="AK5">
        <v>2.42</v>
      </c>
      <c r="AL5">
        <v>0</v>
      </c>
      <c r="AM5">
        <v>1</v>
      </c>
    </row>
    <row r="6" spans="1:39" x14ac:dyDescent="0.25">
      <c r="A6" t="s">
        <v>2780</v>
      </c>
      <c r="B6">
        <v>1</v>
      </c>
      <c r="C6" t="s">
        <v>2781</v>
      </c>
      <c r="D6" t="s">
        <v>155</v>
      </c>
      <c r="E6">
        <v>1</v>
      </c>
      <c r="F6" t="s">
        <v>14</v>
      </c>
      <c r="G6" t="s">
        <v>363</v>
      </c>
      <c r="H6">
        <v>5</v>
      </c>
      <c r="I6" t="s">
        <v>364</v>
      </c>
      <c r="J6">
        <v>1019</v>
      </c>
      <c r="K6" t="s">
        <v>281</v>
      </c>
      <c r="L6" t="s">
        <v>352</v>
      </c>
      <c r="P6">
        <v>1020</v>
      </c>
      <c r="Q6" t="s">
        <v>353</v>
      </c>
      <c r="R6" t="s">
        <v>354</v>
      </c>
      <c r="Y6">
        <v>1402</v>
      </c>
      <c r="Z6" t="s">
        <v>355</v>
      </c>
      <c r="AA6" t="s">
        <v>356</v>
      </c>
      <c r="AB6">
        <v>228298.75200000001</v>
      </c>
      <c r="AC6">
        <v>281378.21399999998</v>
      </c>
      <c r="AD6">
        <v>0.5</v>
      </c>
      <c r="AE6">
        <v>0</v>
      </c>
      <c r="AF6">
        <v>0.5</v>
      </c>
      <c r="AG6">
        <v>0</v>
      </c>
      <c r="AH6">
        <v>114149.38</v>
      </c>
      <c r="AI6">
        <v>140689.10999999999</v>
      </c>
      <c r="AJ6">
        <v>1</v>
      </c>
      <c r="AK6">
        <v>0.5</v>
      </c>
      <c r="AL6">
        <v>0</v>
      </c>
      <c r="AM6">
        <v>1</v>
      </c>
    </row>
    <row r="7" spans="1:39" x14ac:dyDescent="0.25">
      <c r="A7" t="s">
        <v>2780</v>
      </c>
      <c r="B7">
        <v>1</v>
      </c>
      <c r="C7" t="s">
        <v>2781</v>
      </c>
      <c r="D7" t="s">
        <v>155</v>
      </c>
      <c r="E7">
        <v>1</v>
      </c>
      <c r="F7" t="s">
        <v>14</v>
      </c>
      <c r="G7" t="s">
        <v>365</v>
      </c>
      <c r="H7">
        <v>27</v>
      </c>
      <c r="I7" t="s">
        <v>366</v>
      </c>
      <c r="J7">
        <v>1194</v>
      </c>
      <c r="K7" t="s">
        <v>367</v>
      </c>
      <c r="L7" t="s">
        <v>368</v>
      </c>
      <c r="P7">
        <v>1098</v>
      </c>
      <c r="Q7" t="s">
        <v>369</v>
      </c>
      <c r="R7" t="s">
        <v>370</v>
      </c>
      <c r="Y7">
        <v>1375</v>
      </c>
      <c r="Z7" t="s">
        <v>371</v>
      </c>
      <c r="AA7" t="s">
        <v>372</v>
      </c>
      <c r="AB7">
        <v>37716.230000000003</v>
      </c>
      <c r="AC7">
        <v>46202.383000000002</v>
      </c>
      <c r="AD7">
        <v>2.5556000000000001</v>
      </c>
      <c r="AE7">
        <v>0</v>
      </c>
      <c r="AF7">
        <v>2.5556000000000001</v>
      </c>
      <c r="AG7">
        <v>0</v>
      </c>
      <c r="AH7">
        <v>96385.919999999998</v>
      </c>
      <c r="AI7">
        <v>118072.76</v>
      </c>
      <c r="AJ7">
        <v>0</v>
      </c>
      <c r="AK7">
        <v>0</v>
      </c>
      <c r="AL7">
        <v>0</v>
      </c>
      <c r="AM7">
        <v>1</v>
      </c>
    </row>
    <row r="8" spans="1:39" x14ac:dyDescent="0.25">
      <c r="A8" t="s">
        <v>2780</v>
      </c>
      <c r="B8">
        <v>1</v>
      </c>
      <c r="C8" t="s">
        <v>2781</v>
      </c>
      <c r="D8" t="s">
        <v>155</v>
      </c>
      <c r="E8">
        <v>1</v>
      </c>
      <c r="F8" t="s">
        <v>14</v>
      </c>
      <c r="G8" t="s">
        <v>373</v>
      </c>
      <c r="H8">
        <v>156</v>
      </c>
      <c r="I8" t="s">
        <v>374</v>
      </c>
      <c r="J8">
        <v>1437</v>
      </c>
      <c r="K8" t="s">
        <v>375</v>
      </c>
      <c r="L8" t="s">
        <v>376</v>
      </c>
      <c r="Y8">
        <v>1376</v>
      </c>
      <c r="Z8" t="s">
        <v>377</v>
      </c>
      <c r="AA8" t="s">
        <v>378</v>
      </c>
      <c r="AB8">
        <v>359272.67099999997</v>
      </c>
      <c r="AC8">
        <v>440837.28499999997</v>
      </c>
      <c r="AD8">
        <v>0.51249999999999996</v>
      </c>
      <c r="AE8">
        <v>0</v>
      </c>
      <c r="AF8">
        <v>0.51249999999999996</v>
      </c>
      <c r="AG8">
        <v>0</v>
      </c>
      <c r="AH8">
        <v>184127.24</v>
      </c>
      <c r="AI8">
        <v>225929.11</v>
      </c>
      <c r="AJ8">
        <v>11</v>
      </c>
      <c r="AK8">
        <v>0.05</v>
      </c>
      <c r="AL8">
        <v>0</v>
      </c>
      <c r="AM8">
        <v>1</v>
      </c>
    </row>
    <row r="9" spans="1:39" x14ac:dyDescent="0.25">
      <c r="A9" t="s">
        <v>2780</v>
      </c>
      <c r="B9">
        <v>1</v>
      </c>
      <c r="C9" t="s">
        <v>2781</v>
      </c>
      <c r="D9" t="s">
        <v>155</v>
      </c>
      <c r="E9">
        <v>1</v>
      </c>
      <c r="F9" t="s">
        <v>14</v>
      </c>
      <c r="G9" t="s">
        <v>379</v>
      </c>
      <c r="H9">
        <v>158</v>
      </c>
      <c r="I9" t="s">
        <v>380</v>
      </c>
      <c r="J9">
        <v>1437</v>
      </c>
      <c r="K9" t="s">
        <v>375</v>
      </c>
      <c r="L9" t="s">
        <v>376</v>
      </c>
      <c r="Y9">
        <v>1376</v>
      </c>
      <c r="Z9" t="s">
        <v>377</v>
      </c>
      <c r="AA9" t="s">
        <v>378</v>
      </c>
      <c r="AB9">
        <v>424177.69</v>
      </c>
      <c r="AC9">
        <v>522282.64</v>
      </c>
      <c r="AD9">
        <v>0.1125</v>
      </c>
      <c r="AE9">
        <v>0</v>
      </c>
      <c r="AF9">
        <v>0.1125</v>
      </c>
      <c r="AG9">
        <v>0</v>
      </c>
      <c r="AH9">
        <v>47719.99</v>
      </c>
      <c r="AI9">
        <v>58756.800000000003</v>
      </c>
      <c r="AJ9">
        <v>0</v>
      </c>
      <c r="AK9">
        <v>0</v>
      </c>
      <c r="AL9">
        <v>0</v>
      </c>
      <c r="AM9">
        <v>1</v>
      </c>
    </row>
    <row r="10" spans="1:39" x14ac:dyDescent="0.25">
      <c r="A10" t="s">
        <v>2780</v>
      </c>
      <c r="B10">
        <v>1</v>
      </c>
      <c r="C10" t="s">
        <v>2781</v>
      </c>
      <c r="D10" t="s">
        <v>155</v>
      </c>
      <c r="E10">
        <v>1</v>
      </c>
      <c r="F10" t="s">
        <v>14</v>
      </c>
      <c r="G10" t="s">
        <v>381</v>
      </c>
      <c r="H10">
        <v>159</v>
      </c>
      <c r="I10" t="s">
        <v>382</v>
      </c>
      <c r="J10">
        <v>1438</v>
      </c>
      <c r="K10" t="s">
        <v>383</v>
      </c>
      <c r="L10" t="s">
        <v>384</v>
      </c>
      <c r="Y10">
        <v>1376</v>
      </c>
      <c r="Z10" t="s">
        <v>377</v>
      </c>
      <c r="AA10" t="s">
        <v>378</v>
      </c>
      <c r="AB10">
        <v>410198.23</v>
      </c>
      <c r="AC10">
        <v>502380.99599999998</v>
      </c>
      <c r="AD10">
        <v>0.15</v>
      </c>
      <c r="AE10">
        <v>0</v>
      </c>
      <c r="AF10">
        <v>0.15</v>
      </c>
      <c r="AG10">
        <v>0</v>
      </c>
      <c r="AH10">
        <v>61529.73</v>
      </c>
      <c r="AI10">
        <v>75357.149999999994</v>
      </c>
      <c r="AJ10">
        <v>1</v>
      </c>
      <c r="AK10">
        <v>0.15</v>
      </c>
      <c r="AL10">
        <v>0</v>
      </c>
      <c r="AM10">
        <v>1</v>
      </c>
    </row>
    <row r="11" spans="1:39" x14ac:dyDescent="0.25">
      <c r="A11" t="s">
        <v>2780</v>
      </c>
      <c r="B11">
        <v>1</v>
      </c>
      <c r="C11" t="s">
        <v>2781</v>
      </c>
      <c r="D11" t="s">
        <v>155</v>
      </c>
      <c r="E11">
        <v>1</v>
      </c>
      <c r="F11" t="s">
        <v>14</v>
      </c>
      <c r="G11" t="s">
        <v>385</v>
      </c>
      <c r="H11">
        <v>164</v>
      </c>
      <c r="I11" t="s">
        <v>386</v>
      </c>
      <c r="J11">
        <v>1439</v>
      </c>
      <c r="K11" t="s">
        <v>387</v>
      </c>
      <c r="L11" t="s">
        <v>388</v>
      </c>
      <c r="Y11">
        <v>1376</v>
      </c>
      <c r="Z11" t="s">
        <v>377</v>
      </c>
      <c r="AA11" t="s">
        <v>378</v>
      </c>
      <c r="AB11">
        <v>1097448.912</v>
      </c>
      <c r="AC11">
        <v>1360836.6240000001</v>
      </c>
      <c r="AD11">
        <v>2.5000000000000001E-2</v>
      </c>
      <c r="AE11">
        <v>0</v>
      </c>
      <c r="AF11">
        <v>2.5000000000000001E-2</v>
      </c>
      <c r="AG11">
        <v>0</v>
      </c>
      <c r="AH11">
        <v>27436.22</v>
      </c>
      <c r="AI11">
        <v>34020.92</v>
      </c>
      <c r="AJ11">
        <v>0</v>
      </c>
      <c r="AK11">
        <v>0</v>
      </c>
      <c r="AL11">
        <v>0</v>
      </c>
      <c r="AM11">
        <v>1</v>
      </c>
    </row>
    <row r="12" spans="1:39" x14ac:dyDescent="0.25">
      <c r="A12" t="s">
        <v>2780</v>
      </c>
      <c r="B12">
        <v>1</v>
      </c>
      <c r="C12" t="s">
        <v>2781</v>
      </c>
      <c r="D12" t="s">
        <v>155</v>
      </c>
      <c r="E12">
        <v>1</v>
      </c>
      <c r="F12" t="s">
        <v>14</v>
      </c>
      <c r="G12" t="s">
        <v>389</v>
      </c>
      <c r="H12">
        <v>273</v>
      </c>
      <c r="I12" t="s">
        <v>390</v>
      </c>
      <c r="J12">
        <v>1413</v>
      </c>
      <c r="K12" t="s">
        <v>391</v>
      </c>
      <c r="L12" t="s">
        <v>392</v>
      </c>
      <c r="Y12">
        <v>1374</v>
      </c>
      <c r="Z12" t="s">
        <v>393</v>
      </c>
      <c r="AA12" t="s">
        <v>394</v>
      </c>
      <c r="AB12">
        <v>75725.947</v>
      </c>
      <c r="AC12">
        <v>94267.543000000005</v>
      </c>
      <c r="AD12">
        <v>0.6</v>
      </c>
      <c r="AE12">
        <v>0</v>
      </c>
      <c r="AF12">
        <v>0.6</v>
      </c>
      <c r="AG12">
        <v>0</v>
      </c>
      <c r="AH12">
        <v>45435.57</v>
      </c>
      <c r="AI12">
        <v>56560.53</v>
      </c>
      <c r="AJ12">
        <v>0</v>
      </c>
      <c r="AK12">
        <v>0</v>
      </c>
      <c r="AL12">
        <v>0</v>
      </c>
      <c r="AM12">
        <v>1</v>
      </c>
    </row>
    <row r="13" spans="1:39" x14ac:dyDescent="0.25">
      <c r="A13" t="s">
        <v>2780</v>
      </c>
      <c r="B13">
        <v>1</v>
      </c>
      <c r="C13" t="s">
        <v>2781</v>
      </c>
      <c r="D13" t="s">
        <v>155</v>
      </c>
      <c r="E13">
        <v>1</v>
      </c>
      <c r="F13" t="s">
        <v>14</v>
      </c>
      <c r="G13" t="s">
        <v>395</v>
      </c>
      <c r="H13">
        <v>274</v>
      </c>
      <c r="I13" t="s">
        <v>396</v>
      </c>
      <c r="J13">
        <v>1413</v>
      </c>
      <c r="K13" t="s">
        <v>391</v>
      </c>
      <c r="L13" t="s">
        <v>392</v>
      </c>
      <c r="P13">
        <v>1069</v>
      </c>
      <c r="Q13" t="s">
        <v>397</v>
      </c>
      <c r="R13" t="s">
        <v>398</v>
      </c>
      <c r="Y13">
        <v>1374</v>
      </c>
      <c r="Z13" t="s">
        <v>393</v>
      </c>
      <c r="AA13" t="s">
        <v>394</v>
      </c>
      <c r="AB13">
        <v>76852.53</v>
      </c>
      <c r="AC13">
        <v>94144.354000000007</v>
      </c>
      <c r="AD13">
        <v>0.2</v>
      </c>
      <c r="AE13">
        <v>0</v>
      </c>
      <c r="AF13">
        <v>0.2</v>
      </c>
      <c r="AG13">
        <v>0</v>
      </c>
      <c r="AH13">
        <v>15370.51</v>
      </c>
      <c r="AI13">
        <v>18828.87</v>
      </c>
      <c r="AJ13">
        <v>0</v>
      </c>
      <c r="AK13">
        <v>0</v>
      </c>
      <c r="AL13">
        <v>0</v>
      </c>
      <c r="AM13">
        <v>1</v>
      </c>
    </row>
    <row r="14" spans="1:39" x14ac:dyDescent="0.25">
      <c r="A14" t="s">
        <v>2780</v>
      </c>
      <c r="B14">
        <v>1</v>
      </c>
      <c r="C14" t="s">
        <v>2781</v>
      </c>
      <c r="D14" t="s">
        <v>155</v>
      </c>
      <c r="E14">
        <v>1</v>
      </c>
      <c r="F14" t="s">
        <v>14</v>
      </c>
      <c r="G14" t="s">
        <v>399</v>
      </c>
      <c r="H14">
        <v>344</v>
      </c>
      <c r="I14" t="s">
        <v>400</v>
      </c>
      <c r="J14">
        <v>1019</v>
      </c>
      <c r="K14" t="s">
        <v>281</v>
      </c>
      <c r="L14" t="s">
        <v>352</v>
      </c>
      <c r="P14">
        <v>1020</v>
      </c>
      <c r="Q14" t="s">
        <v>353</v>
      </c>
      <c r="R14" t="s">
        <v>354</v>
      </c>
      <c r="Y14">
        <v>1402</v>
      </c>
      <c r="Z14" t="s">
        <v>355</v>
      </c>
      <c r="AA14" t="s">
        <v>356</v>
      </c>
      <c r="AB14">
        <v>131839.84899999999</v>
      </c>
      <c r="AC14">
        <v>162653.57999999999</v>
      </c>
      <c r="AD14">
        <v>0.4375</v>
      </c>
      <c r="AE14">
        <v>4.1700000000000001E-2</v>
      </c>
      <c r="AF14">
        <v>0.47920000000000001</v>
      </c>
      <c r="AG14">
        <v>0</v>
      </c>
      <c r="AH14">
        <v>63173.26</v>
      </c>
      <c r="AI14">
        <v>77938.17</v>
      </c>
      <c r="AJ14">
        <v>2</v>
      </c>
      <c r="AK14">
        <v>0.24</v>
      </c>
      <c r="AL14">
        <v>0</v>
      </c>
      <c r="AM14">
        <v>1</v>
      </c>
    </row>
    <row r="15" spans="1:39" x14ac:dyDescent="0.25">
      <c r="A15" t="s">
        <v>2780</v>
      </c>
      <c r="B15">
        <v>1</v>
      </c>
      <c r="C15" t="s">
        <v>2781</v>
      </c>
      <c r="D15" t="s">
        <v>155</v>
      </c>
      <c r="E15">
        <v>1</v>
      </c>
      <c r="F15" t="s">
        <v>14</v>
      </c>
      <c r="G15" t="s">
        <v>401</v>
      </c>
      <c r="H15">
        <v>346</v>
      </c>
      <c r="I15" t="s">
        <v>402</v>
      </c>
      <c r="J15">
        <v>1019</v>
      </c>
      <c r="K15" t="s">
        <v>281</v>
      </c>
      <c r="L15" t="s">
        <v>352</v>
      </c>
      <c r="P15">
        <v>1020</v>
      </c>
      <c r="Q15" t="s">
        <v>353</v>
      </c>
      <c r="R15" t="s">
        <v>354</v>
      </c>
      <c r="Y15">
        <v>1402</v>
      </c>
      <c r="Z15" t="s">
        <v>355</v>
      </c>
      <c r="AA15" t="s">
        <v>356</v>
      </c>
      <c r="AB15">
        <v>161771.61900000001</v>
      </c>
      <c r="AC15">
        <v>198170.22899999999</v>
      </c>
      <c r="AD15">
        <v>0.32500000000000001</v>
      </c>
      <c r="AE15">
        <v>0.125</v>
      </c>
      <c r="AF15">
        <v>0.45</v>
      </c>
      <c r="AG15">
        <v>0</v>
      </c>
      <c r="AH15">
        <v>72797.23</v>
      </c>
      <c r="AI15">
        <v>89176.6</v>
      </c>
      <c r="AJ15">
        <v>1</v>
      </c>
      <c r="AK15">
        <v>0.45</v>
      </c>
      <c r="AL15">
        <v>0</v>
      </c>
      <c r="AM15">
        <v>1</v>
      </c>
    </row>
    <row r="16" spans="1:39" x14ac:dyDescent="0.25">
      <c r="A16" t="s">
        <v>2780</v>
      </c>
      <c r="B16">
        <v>1</v>
      </c>
      <c r="C16" t="s">
        <v>2781</v>
      </c>
      <c r="D16" t="s">
        <v>155</v>
      </c>
      <c r="E16">
        <v>1</v>
      </c>
      <c r="F16" t="s">
        <v>14</v>
      </c>
      <c r="G16" t="s">
        <v>403</v>
      </c>
      <c r="H16">
        <v>362</v>
      </c>
      <c r="I16" t="s">
        <v>404</v>
      </c>
      <c r="Y16">
        <v>1372</v>
      </c>
      <c r="Z16" t="s">
        <v>405</v>
      </c>
      <c r="AA16" t="s">
        <v>406</v>
      </c>
      <c r="AB16">
        <v>97888.625</v>
      </c>
      <c r="AC16">
        <v>120878.15300000001</v>
      </c>
      <c r="AD16">
        <v>0.25</v>
      </c>
      <c r="AE16">
        <v>8.3299999999999999E-2</v>
      </c>
      <c r="AF16">
        <v>0.33329999999999999</v>
      </c>
      <c r="AG16">
        <v>0</v>
      </c>
      <c r="AH16">
        <v>32629.54</v>
      </c>
      <c r="AI16">
        <v>40292.720000000001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 t="s">
        <v>2780</v>
      </c>
      <c r="B17">
        <v>1</v>
      </c>
      <c r="C17" t="s">
        <v>2781</v>
      </c>
      <c r="D17" t="s">
        <v>155</v>
      </c>
      <c r="E17">
        <v>1</v>
      </c>
      <c r="F17" t="s">
        <v>14</v>
      </c>
      <c r="G17" t="s">
        <v>407</v>
      </c>
      <c r="H17">
        <v>461</v>
      </c>
      <c r="I17" t="s">
        <v>408</v>
      </c>
      <c r="J17">
        <v>1006</v>
      </c>
      <c r="K17" t="s">
        <v>409</v>
      </c>
      <c r="L17" t="s">
        <v>410</v>
      </c>
      <c r="P17">
        <v>1004</v>
      </c>
      <c r="Q17" t="s">
        <v>411</v>
      </c>
      <c r="R17" t="s">
        <v>412</v>
      </c>
      <c r="Y17">
        <v>1369</v>
      </c>
      <c r="Z17" t="s">
        <v>413</v>
      </c>
      <c r="AA17" t="s">
        <v>414</v>
      </c>
      <c r="AB17">
        <v>19339.909</v>
      </c>
      <c r="AC17">
        <v>23807.43</v>
      </c>
      <c r="AD17">
        <v>0.83330000000000004</v>
      </c>
      <c r="AE17">
        <v>0</v>
      </c>
      <c r="AF17">
        <v>0.83330000000000004</v>
      </c>
      <c r="AG17">
        <v>0</v>
      </c>
      <c r="AH17">
        <v>16116.59</v>
      </c>
      <c r="AI17">
        <v>19839.53</v>
      </c>
      <c r="AJ17">
        <v>0</v>
      </c>
      <c r="AK17">
        <v>0</v>
      </c>
      <c r="AL17">
        <v>0</v>
      </c>
      <c r="AM17">
        <v>1</v>
      </c>
    </row>
    <row r="18" spans="1:39" x14ac:dyDescent="0.25">
      <c r="A18" t="s">
        <v>2780</v>
      </c>
      <c r="B18">
        <v>1</v>
      </c>
      <c r="C18" t="s">
        <v>2781</v>
      </c>
      <c r="D18" t="s">
        <v>155</v>
      </c>
      <c r="E18">
        <v>1</v>
      </c>
      <c r="F18" t="s">
        <v>14</v>
      </c>
      <c r="G18" t="s">
        <v>415</v>
      </c>
      <c r="H18">
        <v>462</v>
      </c>
      <c r="I18" t="s">
        <v>416</v>
      </c>
      <c r="J18">
        <v>1006</v>
      </c>
      <c r="K18" t="s">
        <v>409</v>
      </c>
      <c r="L18" t="s">
        <v>410</v>
      </c>
      <c r="Y18">
        <v>1369</v>
      </c>
      <c r="Z18" t="s">
        <v>413</v>
      </c>
      <c r="AA18" t="s">
        <v>414</v>
      </c>
      <c r="AB18">
        <v>10907.43</v>
      </c>
      <c r="AC18">
        <v>13475.222</v>
      </c>
      <c r="AD18">
        <v>1</v>
      </c>
      <c r="AE18">
        <v>0.5</v>
      </c>
      <c r="AF18">
        <v>1.5</v>
      </c>
      <c r="AG18">
        <v>0</v>
      </c>
      <c r="AH18">
        <v>16361.15</v>
      </c>
      <c r="AI18">
        <v>20212.830000000002</v>
      </c>
      <c r="AJ18">
        <v>0</v>
      </c>
      <c r="AK18">
        <v>0</v>
      </c>
      <c r="AL18">
        <v>0</v>
      </c>
      <c r="AM18">
        <v>1</v>
      </c>
    </row>
    <row r="19" spans="1:39" x14ac:dyDescent="0.25">
      <c r="A19" t="s">
        <v>2780</v>
      </c>
      <c r="B19">
        <v>1</v>
      </c>
      <c r="C19" t="s">
        <v>2781</v>
      </c>
      <c r="D19" t="s">
        <v>155</v>
      </c>
      <c r="E19">
        <v>1</v>
      </c>
      <c r="F19" t="s">
        <v>14</v>
      </c>
      <c r="G19" t="s">
        <v>417</v>
      </c>
      <c r="H19">
        <v>542</v>
      </c>
      <c r="I19" t="s">
        <v>418</v>
      </c>
      <c r="J19">
        <v>1019</v>
      </c>
      <c r="K19" t="s">
        <v>281</v>
      </c>
      <c r="L19" t="s">
        <v>352</v>
      </c>
      <c r="P19">
        <v>1020</v>
      </c>
      <c r="Q19" t="s">
        <v>353</v>
      </c>
      <c r="R19" t="s">
        <v>354</v>
      </c>
      <c r="Y19">
        <v>1402</v>
      </c>
      <c r="Z19" t="s">
        <v>355</v>
      </c>
      <c r="AA19" t="s">
        <v>356</v>
      </c>
      <c r="AB19">
        <v>105941.965</v>
      </c>
      <c r="AC19">
        <v>129980.576</v>
      </c>
      <c r="AD19">
        <v>0.8</v>
      </c>
      <c r="AE19">
        <v>0.05</v>
      </c>
      <c r="AF19">
        <v>0.85</v>
      </c>
      <c r="AG19">
        <v>0</v>
      </c>
      <c r="AH19">
        <v>90050.67</v>
      </c>
      <c r="AI19">
        <v>110483.49</v>
      </c>
      <c r="AJ19">
        <v>5</v>
      </c>
      <c r="AK19">
        <v>0.17</v>
      </c>
      <c r="AL19">
        <v>0</v>
      </c>
      <c r="AM19">
        <v>1</v>
      </c>
    </row>
    <row r="20" spans="1:39" x14ac:dyDescent="0.25">
      <c r="A20" t="s">
        <v>2780</v>
      </c>
      <c r="B20">
        <v>1</v>
      </c>
      <c r="C20" t="s">
        <v>2781</v>
      </c>
      <c r="D20" t="s">
        <v>155</v>
      </c>
      <c r="E20">
        <v>1</v>
      </c>
      <c r="F20" t="s">
        <v>14</v>
      </c>
      <c r="G20" t="s">
        <v>419</v>
      </c>
      <c r="H20">
        <v>549</v>
      </c>
      <c r="I20" t="s">
        <v>420</v>
      </c>
      <c r="P20">
        <v>1151</v>
      </c>
      <c r="Q20" t="s">
        <v>421</v>
      </c>
      <c r="R20" t="s">
        <v>422</v>
      </c>
      <c r="Y20">
        <v>1374</v>
      </c>
      <c r="Z20" t="s">
        <v>393</v>
      </c>
      <c r="AA20" t="s">
        <v>394</v>
      </c>
      <c r="AB20">
        <v>42064.5</v>
      </c>
      <c r="AC20">
        <v>51529.012999999999</v>
      </c>
      <c r="AD20">
        <v>0.1</v>
      </c>
      <c r="AE20">
        <v>0</v>
      </c>
      <c r="AF20">
        <v>0.1</v>
      </c>
      <c r="AG20">
        <v>0</v>
      </c>
      <c r="AH20">
        <v>4206.45</v>
      </c>
      <c r="AI20">
        <v>5152.8999999999996</v>
      </c>
      <c r="AJ20">
        <v>1</v>
      </c>
      <c r="AK20">
        <v>0.1</v>
      </c>
      <c r="AL20">
        <v>0</v>
      </c>
      <c r="AM20">
        <v>1</v>
      </c>
    </row>
    <row r="21" spans="1:39" x14ac:dyDescent="0.25">
      <c r="A21" t="s">
        <v>2780</v>
      </c>
      <c r="B21">
        <v>1</v>
      </c>
      <c r="C21" t="s">
        <v>2781</v>
      </c>
      <c r="D21" t="s">
        <v>155</v>
      </c>
      <c r="E21">
        <v>1</v>
      </c>
      <c r="F21" t="s">
        <v>14</v>
      </c>
      <c r="G21" t="s">
        <v>423</v>
      </c>
      <c r="H21">
        <v>559</v>
      </c>
      <c r="I21" t="s">
        <v>424</v>
      </c>
      <c r="J21">
        <v>1442</v>
      </c>
      <c r="K21" t="s">
        <v>425</v>
      </c>
      <c r="L21" t="s">
        <v>426</v>
      </c>
      <c r="Y21">
        <v>1376</v>
      </c>
      <c r="Z21" t="s">
        <v>377</v>
      </c>
      <c r="AA21" t="s">
        <v>378</v>
      </c>
      <c r="AB21">
        <v>201319.709</v>
      </c>
      <c r="AC21">
        <v>248194.4</v>
      </c>
      <c r="AD21">
        <v>0.1</v>
      </c>
      <c r="AE21">
        <v>0</v>
      </c>
      <c r="AF21">
        <v>0.1</v>
      </c>
      <c r="AG21">
        <v>0</v>
      </c>
      <c r="AH21">
        <v>20131.97</v>
      </c>
      <c r="AI21">
        <v>24819.439999999999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 t="s">
        <v>2780</v>
      </c>
      <c r="B22">
        <v>1</v>
      </c>
      <c r="C22" t="s">
        <v>2781</v>
      </c>
      <c r="D22" t="s">
        <v>155</v>
      </c>
      <c r="E22">
        <v>1</v>
      </c>
      <c r="F22" t="s">
        <v>14</v>
      </c>
      <c r="G22" t="s">
        <v>427</v>
      </c>
      <c r="H22">
        <v>565</v>
      </c>
      <c r="I22" t="s">
        <v>428</v>
      </c>
      <c r="Y22">
        <v>1374</v>
      </c>
      <c r="Z22" t="s">
        <v>393</v>
      </c>
      <c r="AA22" t="s">
        <v>394</v>
      </c>
      <c r="AB22">
        <v>144342.45000000001</v>
      </c>
      <c r="AC22">
        <v>176819.49</v>
      </c>
      <c r="AD22">
        <v>6.25E-2</v>
      </c>
      <c r="AE22">
        <v>0</v>
      </c>
      <c r="AF22">
        <v>6.25E-2</v>
      </c>
      <c r="AG22">
        <v>0</v>
      </c>
      <c r="AH22">
        <v>9021.4</v>
      </c>
      <c r="AI22">
        <v>11051.22</v>
      </c>
      <c r="AJ22">
        <v>0</v>
      </c>
      <c r="AK22">
        <v>0</v>
      </c>
      <c r="AL22">
        <v>0</v>
      </c>
      <c r="AM22">
        <v>1</v>
      </c>
    </row>
    <row r="23" spans="1:39" x14ac:dyDescent="0.25">
      <c r="A23" t="s">
        <v>2780</v>
      </c>
      <c r="B23">
        <v>1</v>
      </c>
      <c r="C23" t="s">
        <v>2781</v>
      </c>
      <c r="D23" t="s">
        <v>155</v>
      </c>
      <c r="E23">
        <v>1</v>
      </c>
      <c r="F23" t="s">
        <v>14</v>
      </c>
      <c r="G23" t="s">
        <v>429</v>
      </c>
      <c r="H23">
        <v>566</v>
      </c>
      <c r="I23" t="s">
        <v>430</v>
      </c>
      <c r="Y23">
        <v>1374</v>
      </c>
      <c r="Z23" t="s">
        <v>393</v>
      </c>
      <c r="AA23" t="s">
        <v>394</v>
      </c>
      <c r="AB23">
        <v>144342.45000000001</v>
      </c>
      <c r="AC23">
        <v>176819.49</v>
      </c>
      <c r="AD23">
        <v>3.1300000000000001E-2</v>
      </c>
      <c r="AE23">
        <v>0</v>
      </c>
      <c r="AF23">
        <v>3.1300000000000001E-2</v>
      </c>
      <c r="AG23">
        <v>0</v>
      </c>
      <c r="AH23">
        <v>4510.7</v>
      </c>
      <c r="AI23">
        <v>5525.61</v>
      </c>
      <c r="AJ23">
        <v>0</v>
      </c>
      <c r="AK23">
        <v>0</v>
      </c>
      <c r="AL23">
        <v>0</v>
      </c>
      <c r="AM23">
        <v>1</v>
      </c>
    </row>
    <row r="24" spans="1:39" x14ac:dyDescent="0.25">
      <c r="A24" t="s">
        <v>2780</v>
      </c>
      <c r="B24">
        <v>1</v>
      </c>
      <c r="C24" t="s">
        <v>2781</v>
      </c>
      <c r="D24" t="s">
        <v>155</v>
      </c>
      <c r="E24">
        <v>1</v>
      </c>
      <c r="F24" t="s">
        <v>14</v>
      </c>
      <c r="G24" t="s">
        <v>431</v>
      </c>
      <c r="H24">
        <v>567</v>
      </c>
      <c r="I24" t="s">
        <v>432</v>
      </c>
      <c r="Y24">
        <v>1374</v>
      </c>
      <c r="Z24" t="s">
        <v>393</v>
      </c>
      <c r="AA24" t="s">
        <v>394</v>
      </c>
      <c r="AB24">
        <v>144342.45000000001</v>
      </c>
      <c r="AC24">
        <v>176819.49</v>
      </c>
      <c r="AD24">
        <v>9.3799999999999994E-2</v>
      </c>
      <c r="AE24">
        <v>0</v>
      </c>
      <c r="AF24">
        <v>9.3799999999999994E-2</v>
      </c>
      <c r="AG24">
        <v>0</v>
      </c>
      <c r="AH24">
        <v>13532.1</v>
      </c>
      <c r="AI24">
        <v>16576.830000000002</v>
      </c>
      <c r="AJ24">
        <v>0</v>
      </c>
      <c r="AK24">
        <v>0</v>
      </c>
      <c r="AL24">
        <v>0</v>
      </c>
      <c r="AM24">
        <v>1</v>
      </c>
    </row>
    <row r="25" spans="1:39" x14ac:dyDescent="0.25">
      <c r="A25" t="s">
        <v>2780</v>
      </c>
      <c r="B25">
        <v>1</v>
      </c>
      <c r="C25" t="s">
        <v>2781</v>
      </c>
      <c r="D25" t="s">
        <v>155</v>
      </c>
      <c r="E25">
        <v>1</v>
      </c>
      <c r="F25" t="s">
        <v>14</v>
      </c>
      <c r="G25" t="s">
        <v>433</v>
      </c>
      <c r="H25">
        <v>639</v>
      </c>
      <c r="I25" t="s">
        <v>434</v>
      </c>
      <c r="J25">
        <v>1019</v>
      </c>
      <c r="K25" t="s">
        <v>281</v>
      </c>
      <c r="L25" t="s">
        <v>352</v>
      </c>
      <c r="P25">
        <v>1020</v>
      </c>
      <c r="Q25" t="s">
        <v>353</v>
      </c>
      <c r="R25" t="s">
        <v>354</v>
      </c>
      <c r="Y25">
        <v>1402</v>
      </c>
      <c r="Z25" t="s">
        <v>355</v>
      </c>
      <c r="AA25" t="s">
        <v>356</v>
      </c>
      <c r="AB25">
        <v>144453</v>
      </c>
      <c r="AC25">
        <v>176954.92499999999</v>
      </c>
      <c r="AD25">
        <v>0.35</v>
      </c>
      <c r="AE25">
        <v>0</v>
      </c>
      <c r="AF25">
        <v>0.35</v>
      </c>
      <c r="AG25">
        <v>0</v>
      </c>
      <c r="AH25">
        <v>50558.55</v>
      </c>
      <c r="AI25">
        <v>61934.22</v>
      </c>
      <c r="AJ25">
        <v>0</v>
      </c>
      <c r="AK25">
        <v>0</v>
      </c>
      <c r="AL25">
        <v>0</v>
      </c>
      <c r="AM25">
        <v>1</v>
      </c>
    </row>
    <row r="26" spans="1:39" x14ac:dyDescent="0.25">
      <c r="A26" t="s">
        <v>2780</v>
      </c>
      <c r="B26">
        <v>1</v>
      </c>
      <c r="C26" t="s">
        <v>2781</v>
      </c>
      <c r="D26" t="s">
        <v>155</v>
      </c>
      <c r="E26">
        <v>1</v>
      </c>
      <c r="F26" t="s">
        <v>14</v>
      </c>
      <c r="G26" t="s">
        <v>435</v>
      </c>
      <c r="H26">
        <v>653</v>
      </c>
      <c r="I26" t="s">
        <v>436</v>
      </c>
      <c r="J26">
        <v>1414</v>
      </c>
      <c r="K26" t="s">
        <v>437</v>
      </c>
      <c r="L26" t="s">
        <v>438</v>
      </c>
      <c r="P26">
        <v>1072</v>
      </c>
      <c r="Q26" t="s">
        <v>439</v>
      </c>
      <c r="R26" t="s">
        <v>440</v>
      </c>
      <c r="Y26">
        <v>1374</v>
      </c>
      <c r="Z26" t="s">
        <v>393</v>
      </c>
      <c r="AA26" t="s">
        <v>394</v>
      </c>
      <c r="AB26">
        <v>49291.415999999997</v>
      </c>
      <c r="AC26">
        <v>60624.406000000003</v>
      </c>
      <c r="AD26">
        <v>0.3</v>
      </c>
      <c r="AE26">
        <v>0</v>
      </c>
      <c r="AF26">
        <v>0.3</v>
      </c>
      <c r="AG26">
        <v>0</v>
      </c>
      <c r="AH26">
        <v>14787.42</v>
      </c>
      <c r="AI26">
        <v>18187.32</v>
      </c>
      <c r="AJ26">
        <v>1</v>
      </c>
      <c r="AK26">
        <v>0.3</v>
      </c>
      <c r="AL26">
        <v>0</v>
      </c>
      <c r="AM26">
        <v>1</v>
      </c>
    </row>
    <row r="27" spans="1:39" x14ac:dyDescent="0.25">
      <c r="A27" t="s">
        <v>2780</v>
      </c>
      <c r="B27">
        <v>1</v>
      </c>
      <c r="C27" t="s">
        <v>2781</v>
      </c>
      <c r="D27" t="s">
        <v>155</v>
      </c>
      <c r="E27">
        <v>1</v>
      </c>
      <c r="F27" t="s">
        <v>14</v>
      </c>
      <c r="G27" t="s">
        <v>441</v>
      </c>
      <c r="H27">
        <v>692</v>
      </c>
      <c r="I27" t="s">
        <v>442</v>
      </c>
      <c r="J27">
        <v>1169</v>
      </c>
      <c r="K27" t="s">
        <v>443</v>
      </c>
      <c r="L27" t="s">
        <v>444</v>
      </c>
      <c r="Y27">
        <v>1376</v>
      </c>
      <c r="Z27" t="s">
        <v>377</v>
      </c>
      <c r="AA27" t="s">
        <v>378</v>
      </c>
      <c r="AB27">
        <v>61592.641000000003</v>
      </c>
      <c r="AC27">
        <v>76374.873999999996</v>
      </c>
      <c r="AD27">
        <v>2</v>
      </c>
      <c r="AE27">
        <v>0</v>
      </c>
      <c r="AF27">
        <v>2</v>
      </c>
      <c r="AG27">
        <v>0</v>
      </c>
      <c r="AH27">
        <v>123185.28</v>
      </c>
      <c r="AI27">
        <v>152749.75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 t="s">
        <v>2780</v>
      </c>
      <c r="B28">
        <v>1</v>
      </c>
      <c r="C28" t="s">
        <v>2781</v>
      </c>
      <c r="D28" t="s">
        <v>155</v>
      </c>
      <c r="E28">
        <v>1</v>
      </c>
      <c r="F28" t="s">
        <v>14</v>
      </c>
      <c r="G28" t="s">
        <v>445</v>
      </c>
      <c r="H28">
        <v>711</v>
      </c>
      <c r="I28" t="s">
        <v>446</v>
      </c>
      <c r="J28">
        <v>1019</v>
      </c>
      <c r="K28" t="s">
        <v>281</v>
      </c>
      <c r="L28" t="s">
        <v>352</v>
      </c>
      <c r="P28">
        <v>1020</v>
      </c>
      <c r="Q28" t="s">
        <v>353</v>
      </c>
      <c r="R28" t="s">
        <v>354</v>
      </c>
      <c r="Y28">
        <v>1402</v>
      </c>
      <c r="Z28" t="s">
        <v>355</v>
      </c>
      <c r="AA28" t="s">
        <v>356</v>
      </c>
      <c r="AB28">
        <v>114277.5</v>
      </c>
      <c r="AC28">
        <v>141132.72</v>
      </c>
      <c r="AD28">
        <v>0.15</v>
      </c>
      <c r="AE28">
        <v>0</v>
      </c>
      <c r="AF28">
        <v>0.15</v>
      </c>
      <c r="AG28">
        <v>0</v>
      </c>
      <c r="AH28">
        <v>17141.63</v>
      </c>
      <c r="AI28">
        <v>21169.91</v>
      </c>
      <c r="AJ28">
        <v>1</v>
      </c>
      <c r="AK28">
        <v>0.15</v>
      </c>
      <c r="AL28">
        <v>0</v>
      </c>
      <c r="AM28">
        <v>1</v>
      </c>
    </row>
    <row r="29" spans="1:39" x14ac:dyDescent="0.25">
      <c r="A29" t="s">
        <v>2780</v>
      </c>
      <c r="B29">
        <v>1</v>
      </c>
      <c r="C29" t="s">
        <v>2781</v>
      </c>
      <c r="D29" t="s">
        <v>155</v>
      </c>
      <c r="E29">
        <v>1</v>
      </c>
      <c r="F29" t="s">
        <v>14</v>
      </c>
      <c r="G29" t="s">
        <v>447</v>
      </c>
      <c r="H29">
        <v>731</v>
      </c>
      <c r="I29" t="s">
        <v>448</v>
      </c>
      <c r="J29">
        <v>1422</v>
      </c>
      <c r="K29" t="s">
        <v>449</v>
      </c>
      <c r="L29" t="s">
        <v>450</v>
      </c>
      <c r="P29">
        <v>1067</v>
      </c>
      <c r="Q29" t="s">
        <v>451</v>
      </c>
      <c r="R29" t="s">
        <v>452</v>
      </c>
      <c r="Y29">
        <v>1373</v>
      </c>
      <c r="Z29" t="s">
        <v>453</v>
      </c>
      <c r="AA29" t="s">
        <v>454</v>
      </c>
      <c r="AB29">
        <v>16025.989</v>
      </c>
      <c r="AC29">
        <v>19783.920999999998</v>
      </c>
      <c r="AD29">
        <v>2.8250000000000002</v>
      </c>
      <c r="AE29">
        <v>0.22500000000000001</v>
      </c>
      <c r="AF29">
        <v>3.05</v>
      </c>
      <c r="AG29">
        <v>0</v>
      </c>
      <c r="AH29">
        <v>48879.27</v>
      </c>
      <c r="AI29">
        <v>60340.959999999999</v>
      </c>
      <c r="AJ29">
        <v>0</v>
      </c>
      <c r="AK29">
        <v>0</v>
      </c>
      <c r="AL29">
        <v>0</v>
      </c>
      <c r="AM29">
        <v>1</v>
      </c>
    </row>
    <row r="30" spans="1:39" x14ac:dyDescent="0.25">
      <c r="A30" t="s">
        <v>2780</v>
      </c>
      <c r="B30">
        <v>1</v>
      </c>
      <c r="C30" t="s">
        <v>2781</v>
      </c>
      <c r="D30" t="s">
        <v>155</v>
      </c>
      <c r="E30">
        <v>1</v>
      </c>
      <c r="F30" t="s">
        <v>14</v>
      </c>
      <c r="G30" t="s">
        <v>455</v>
      </c>
      <c r="H30">
        <v>742</v>
      </c>
      <c r="I30" t="s">
        <v>456</v>
      </c>
      <c r="J30">
        <v>1150</v>
      </c>
      <c r="K30" t="s">
        <v>457</v>
      </c>
      <c r="L30" t="s">
        <v>458</v>
      </c>
      <c r="Y30">
        <v>1376</v>
      </c>
      <c r="Z30" t="s">
        <v>377</v>
      </c>
      <c r="AA30" t="s">
        <v>378</v>
      </c>
      <c r="AB30">
        <v>59908.800000000003</v>
      </c>
      <c r="AC30">
        <v>73388.28</v>
      </c>
      <c r="AD30">
        <v>0.375</v>
      </c>
      <c r="AE30">
        <v>0</v>
      </c>
      <c r="AF30">
        <v>0.375</v>
      </c>
      <c r="AG30">
        <v>0</v>
      </c>
      <c r="AH30">
        <v>22465.8</v>
      </c>
      <c r="AI30">
        <v>27520.61</v>
      </c>
      <c r="AJ30">
        <v>0</v>
      </c>
      <c r="AK30">
        <v>0</v>
      </c>
      <c r="AL30">
        <v>0</v>
      </c>
      <c r="AM30">
        <v>1</v>
      </c>
    </row>
    <row r="31" spans="1:39" x14ac:dyDescent="0.25">
      <c r="A31" t="s">
        <v>2780</v>
      </c>
      <c r="B31">
        <v>1</v>
      </c>
      <c r="C31" t="s">
        <v>2781</v>
      </c>
      <c r="D31" t="s">
        <v>155</v>
      </c>
      <c r="E31">
        <v>1</v>
      </c>
      <c r="F31" t="s">
        <v>14</v>
      </c>
      <c r="G31" t="s">
        <v>459</v>
      </c>
      <c r="H31">
        <v>744</v>
      </c>
      <c r="I31" t="s">
        <v>460</v>
      </c>
      <c r="J31">
        <v>1150</v>
      </c>
      <c r="K31" t="s">
        <v>457</v>
      </c>
      <c r="L31" t="s">
        <v>458</v>
      </c>
      <c r="Y31">
        <v>1376</v>
      </c>
      <c r="Z31" t="s">
        <v>377</v>
      </c>
      <c r="AA31" t="s">
        <v>378</v>
      </c>
      <c r="AB31">
        <v>52919.44</v>
      </c>
      <c r="AC31">
        <v>65415.417000000001</v>
      </c>
      <c r="AD31">
        <v>2</v>
      </c>
      <c r="AE31">
        <v>0.25</v>
      </c>
      <c r="AF31">
        <v>2.25</v>
      </c>
      <c r="AG31">
        <v>0</v>
      </c>
      <c r="AH31">
        <v>119068.74</v>
      </c>
      <c r="AI31">
        <v>147184.69</v>
      </c>
      <c r="AJ31">
        <v>0</v>
      </c>
      <c r="AK31">
        <v>0</v>
      </c>
      <c r="AL31">
        <v>0</v>
      </c>
      <c r="AM31">
        <v>1</v>
      </c>
    </row>
    <row r="32" spans="1:39" x14ac:dyDescent="0.25">
      <c r="A32" t="s">
        <v>2780</v>
      </c>
      <c r="B32">
        <v>1</v>
      </c>
      <c r="C32" t="s">
        <v>2781</v>
      </c>
      <c r="D32" t="s">
        <v>155</v>
      </c>
      <c r="E32">
        <v>1</v>
      </c>
      <c r="F32" t="s">
        <v>14</v>
      </c>
      <c r="G32" t="s">
        <v>461</v>
      </c>
      <c r="H32">
        <v>746</v>
      </c>
      <c r="I32" t="s">
        <v>462</v>
      </c>
      <c r="J32">
        <v>1150</v>
      </c>
      <c r="K32" t="s">
        <v>457</v>
      </c>
      <c r="L32" t="s">
        <v>458</v>
      </c>
      <c r="Y32">
        <v>1376</v>
      </c>
      <c r="Z32" t="s">
        <v>377</v>
      </c>
      <c r="AA32" t="s">
        <v>378</v>
      </c>
      <c r="AB32">
        <v>45930.080000000002</v>
      </c>
      <c r="AC32">
        <v>56843.466</v>
      </c>
      <c r="AD32">
        <v>0.875</v>
      </c>
      <c r="AE32">
        <v>0.25</v>
      </c>
      <c r="AF32">
        <v>1.125</v>
      </c>
      <c r="AG32">
        <v>0</v>
      </c>
      <c r="AH32">
        <v>51671.34</v>
      </c>
      <c r="AI32">
        <v>63948.9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 t="s">
        <v>2780</v>
      </c>
      <c r="B33">
        <v>1</v>
      </c>
      <c r="C33" t="s">
        <v>2781</v>
      </c>
      <c r="D33" t="s">
        <v>155</v>
      </c>
      <c r="E33">
        <v>1</v>
      </c>
      <c r="F33" t="s">
        <v>14</v>
      </c>
      <c r="G33" t="s">
        <v>463</v>
      </c>
      <c r="H33">
        <v>799</v>
      </c>
      <c r="I33" t="s">
        <v>464</v>
      </c>
      <c r="J33">
        <v>1019</v>
      </c>
      <c r="K33" t="s">
        <v>281</v>
      </c>
      <c r="L33" t="s">
        <v>352</v>
      </c>
      <c r="P33">
        <v>1020</v>
      </c>
      <c r="Q33" t="s">
        <v>353</v>
      </c>
      <c r="R33" t="s">
        <v>354</v>
      </c>
      <c r="Y33">
        <v>1402</v>
      </c>
      <c r="Z33" t="s">
        <v>355</v>
      </c>
      <c r="AA33" t="s">
        <v>356</v>
      </c>
      <c r="AB33">
        <v>29429.723999999998</v>
      </c>
      <c r="AC33">
        <v>36051.413</v>
      </c>
      <c r="AD33">
        <v>1.75</v>
      </c>
      <c r="AE33">
        <v>0</v>
      </c>
      <c r="AF33">
        <v>1.75</v>
      </c>
      <c r="AG33">
        <v>0</v>
      </c>
      <c r="AH33">
        <v>51502.02</v>
      </c>
      <c r="AI33">
        <v>63089.97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 t="s">
        <v>2780</v>
      </c>
      <c r="B34">
        <v>1</v>
      </c>
      <c r="C34" t="s">
        <v>2781</v>
      </c>
      <c r="D34" t="s">
        <v>155</v>
      </c>
      <c r="E34">
        <v>1</v>
      </c>
      <c r="F34" t="s">
        <v>14</v>
      </c>
      <c r="G34" t="s">
        <v>1147</v>
      </c>
      <c r="H34">
        <v>819</v>
      </c>
      <c r="I34" t="s">
        <v>1148</v>
      </c>
      <c r="J34">
        <v>1018</v>
      </c>
      <c r="K34" t="s">
        <v>467</v>
      </c>
      <c r="L34" t="s">
        <v>468</v>
      </c>
      <c r="P34">
        <v>1020</v>
      </c>
      <c r="Q34" t="s">
        <v>353</v>
      </c>
      <c r="R34" t="s">
        <v>354</v>
      </c>
      <c r="Y34">
        <v>1402</v>
      </c>
      <c r="Z34" t="s">
        <v>355</v>
      </c>
      <c r="AA34" t="s">
        <v>356</v>
      </c>
      <c r="AB34">
        <v>98618.687999999995</v>
      </c>
      <c r="AC34">
        <v>120807.893</v>
      </c>
      <c r="AD34">
        <v>0.20830000000000001</v>
      </c>
      <c r="AE34">
        <v>0</v>
      </c>
      <c r="AF34">
        <v>0.20830000000000001</v>
      </c>
      <c r="AG34">
        <v>0</v>
      </c>
      <c r="AH34">
        <v>20545.560000000001</v>
      </c>
      <c r="AI34">
        <v>25168.31</v>
      </c>
      <c r="AJ34">
        <v>0</v>
      </c>
      <c r="AK34">
        <v>0</v>
      </c>
      <c r="AL34">
        <v>0</v>
      </c>
      <c r="AM34">
        <v>1</v>
      </c>
    </row>
    <row r="35" spans="1:39" x14ac:dyDescent="0.25">
      <c r="A35" t="s">
        <v>2780</v>
      </c>
      <c r="B35">
        <v>1</v>
      </c>
      <c r="C35" t="s">
        <v>2781</v>
      </c>
      <c r="D35" t="s">
        <v>155</v>
      </c>
      <c r="E35">
        <v>1</v>
      </c>
      <c r="F35" t="s">
        <v>14</v>
      </c>
      <c r="G35" t="s">
        <v>465</v>
      </c>
      <c r="H35">
        <v>822</v>
      </c>
      <c r="I35" t="s">
        <v>466</v>
      </c>
      <c r="J35">
        <v>1018</v>
      </c>
      <c r="K35" t="s">
        <v>467</v>
      </c>
      <c r="L35" t="s">
        <v>468</v>
      </c>
      <c r="P35">
        <v>1020</v>
      </c>
      <c r="Q35" t="s">
        <v>353</v>
      </c>
      <c r="R35" t="s">
        <v>354</v>
      </c>
      <c r="Y35">
        <v>1402</v>
      </c>
      <c r="Z35" t="s">
        <v>355</v>
      </c>
      <c r="AA35" t="s">
        <v>356</v>
      </c>
      <c r="AB35">
        <v>73964.016000000003</v>
      </c>
      <c r="AC35">
        <v>90605.921000000002</v>
      </c>
      <c r="AD35">
        <v>1</v>
      </c>
      <c r="AE35">
        <v>0</v>
      </c>
      <c r="AF35">
        <v>1</v>
      </c>
      <c r="AG35">
        <v>0</v>
      </c>
      <c r="AH35">
        <v>73964.02</v>
      </c>
      <c r="AI35">
        <v>90605.92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 t="s">
        <v>2780</v>
      </c>
      <c r="B36">
        <v>1</v>
      </c>
      <c r="C36" t="s">
        <v>2781</v>
      </c>
      <c r="D36" t="s">
        <v>155</v>
      </c>
      <c r="E36">
        <v>1</v>
      </c>
      <c r="F36" t="s">
        <v>14</v>
      </c>
      <c r="G36" t="s">
        <v>469</v>
      </c>
      <c r="H36">
        <v>824</v>
      </c>
      <c r="I36" t="s">
        <v>470</v>
      </c>
      <c r="J36">
        <v>1018</v>
      </c>
      <c r="K36" t="s">
        <v>467</v>
      </c>
      <c r="L36" t="s">
        <v>468</v>
      </c>
      <c r="P36">
        <v>1020</v>
      </c>
      <c r="Q36" t="s">
        <v>353</v>
      </c>
      <c r="R36" t="s">
        <v>354</v>
      </c>
      <c r="Y36">
        <v>1402</v>
      </c>
      <c r="Z36" t="s">
        <v>355</v>
      </c>
      <c r="AA36" t="s">
        <v>356</v>
      </c>
      <c r="AB36">
        <v>72889.919999999998</v>
      </c>
      <c r="AC36">
        <v>89290.152000000002</v>
      </c>
      <c r="AD36">
        <v>0.125</v>
      </c>
      <c r="AE36">
        <v>0</v>
      </c>
      <c r="AF36">
        <v>0.125</v>
      </c>
      <c r="AG36">
        <v>0</v>
      </c>
      <c r="AH36">
        <v>9111.24</v>
      </c>
      <c r="AI36">
        <v>11161.27</v>
      </c>
      <c r="AJ36">
        <v>1</v>
      </c>
      <c r="AK36">
        <v>0.13</v>
      </c>
      <c r="AL36">
        <v>0</v>
      </c>
      <c r="AM36">
        <v>1</v>
      </c>
    </row>
    <row r="37" spans="1:39" x14ac:dyDescent="0.25">
      <c r="A37" t="s">
        <v>2780</v>
      </c>
      <c r="B37">
        <v>1</v>
      </c>
      <c r="C37" t="s">
        <v>2781</v>
      </c>
      <c r="D37" t="s">
        <v>155</v>
      </c>
      <c r="E37">
        <v>1</v>
      </c>
      <c r="F37" t="s">
        <v>14</v>
      </c>
      <c r="G37" t="s">
        <v>471</v>
      </c>
      <c r="H37">
        <v>826</v>
      </c>
      <c r="I37" t="s">
        <v>472</v>
      </c>
      <c r="J37">
        <v>1169</v>
      </c>
      <c r="K37" t="s">
        <v>443</v>
      </c>
      <c r="L37" t="s">
        <v>444</v>
      </c>
      <c r="Y37">
        <v>1376</v>
      </c>
      <c r="Z37" t="s">
        <v>377</v>
      </c>
      <c r="AA37" t="s">
        <v>378</v>
      </c>
      <c r="AB37">
        <v>95857.212</v>
      </c>
      <c r="AC37">
        <v>118862.942</v>
      </c>
      <c r="AD37">
        <v>1</v>
      </c>
      <c r="AE37">
        <v>0</v>
      </c>
      <c r="AF37">
        <v>1</v>
      </c>
      <c r="AG37">
        <v>0</v>
      </c>
      <c r="AH37">
        <v>95857.21</v>
      </c>
      <c r="AI37">
        <v>118862.94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 t="s">
        <v>2780</v>
      </c>
      <c r="B38">
        <v>1</v>
      </c>
      <c r="C38" t="s">
        <v>2781</v>
      </c>
      <c r="D38" t="s">
        <v>155</v>
      </c>
      <c r="E38">
        <v>1</v>
      </c>
      <c r="F38" t="s">
        <v>14</v>
      </c>
      <c r="G38" t="s">
        <v>473</v>
      </c>
      <c r="H38">
        <v>862</v>
      </c>
      <c r="I38" t="s">
        <v>474</v>
      </c>
      <c r="P38">
        <v>1102</v>
      </c>
      <c r="Q38" t="s">
        <v>475</v>
      </c>
      <c r="R38" t="s">
        <v>476</v>
      </c>
      <c r="Y38">
        <v>1370</v>
      </c>
      <c r="Z38" t="s">
        <v>477</v>
      </c>
      <c r="AA38" t="s">
        <v>478</v>
      </c>
      <c r="AB38">
        <v>10533.468000000001</v>
      </c>
      <c r="AC38">
        <v>13061.501</v>
      </c>
      <c r="AD38">
        <v>2</v>
      </c>
      <c r="AE38">
        <v>0</v>
      </c>
      <c r="AF38">
        <v>2</v>
      </c>
      <c r="AG38">
        <v>0</v>
      </c>
      <c r="AH38">
        <v>21066.94</v>
      </c>
      <c r="AI38">
        <v>26123</v>
      </c>
      <c r="AJ38">
        <v>1</v>
      </c>
      <c r="AK38">
        <v>2</v>
      </c>
      <c r="AL38">
        <v>0</v>
      </c>
      <c r="AM38">
        <v>1</v>
      </c>
    </row>
    <row r="39" spans="1:39" x14ac:dyDescent="0.25">
      <c r="A39" t="s">
        <v>2780</v>
      </c>
      <c r="B39">
        <v>1</v>
      </c>
      <c r="C39" t="s">
        <v>2781</v>
      </c>
      <c r="D39" t="s">
        <v>155</v>
      </c>
      <c r="E39">
        <v>1</v>
      </c>
      <c r="F39" t="s">
        <v>14</v>
      </c>
      <c r="G39" t="s">
        <v>479</v>
      </c>
      <c r="H39">
        <v>868</v>
      </c>
      <c r="I39" t="s">
        <v>480</v>
      </c>
      <c r="J39">
        <v>1150</v>
      </c>
      <c r="K39" t="s">
        <v>457</v>
      </c>
      <c r="L39" t="s">
        <v>458</v>
      </c>
      <c r="Y39">
        <v>1376</v>
      </c>
      <c r="Z39" t="s">
        <v>377</v>
      </c>
      <c r="AA39" t="s">
        <v>378</v>
      </c>
      <c r="AB39">
        <v>43498.998</v>
      </c>
      <c r="AC39">
        <v>53731.682000000001</v>
      </c>
      <c r="AD39">
        <v>0.70830000000000004</v>
      </c>
      <c r="AE39">
        <v>0.25</v>
      </c>
      <c r="AF39">
        <v>0.95830000000000004</v>
      </c>
      <c r="AG39">
        <v>0</v>
      </c>
      <c r="AH39">
        <v>41686.54</v>
      </c>
      <c r="AI39">
        <v>51492.86</v>
      </c>
      <c r="AJ39">
        <v>0</v>
      </c>
      <c r="AK39">
        <v>0</v>
      </c>
      <c r="AL39">
        <v>0</v>
      </c>
      <c r="AM39">
        <v>1</v>
      </c>
    </row>
    <row r="40" spans="1:39" x14ac:dyDescent="0.25">
      <c r="A40" t="s">
        <v>2780</v>
      </c>
      <c r="B40">
        <v>1</v>
      </c>
      <c r="C40" t="s">
        <v>2781</v>
      </c>
      <c r="D40" t="s">
        <v>155</v>
      </c>
      <c r="E40">
        <v>1</v>
      </c>
      <c r="F40" t="s">
        <v>14</v>
      </c>
      <c r="G40" t="s">
        <v>481</v>
      </c>
      <c r="H40">
        <v>877</v>
      </c>
      <c r="I40" t="s">
        <v>482</v>
      </c>
      <c r="P40">
        <v>1102</v>
      </c>
      <c r="Q40" t="s">
        <v>475</v>
      </c>
      <c r="R40" t="s">
        <v>476</v>
      </c>
      <c r="Y40">
        <v>1370</v>
      </c>
      <c r="Z40" t="s">
        <v>477</v>
      </c>
      <c r="AA40" t="s">
        <v>478</v>
      </c>
      <c r="AB40">
        <v>12653.26</v>
      </c>
      <c r="AC40">
        <v>15500.241</v>
      </c>
      <c r="AD40">
        <v>0.33329999999999999</v>
      </c>
      <c r="AE40">
        <v>0</v>
      </c>
      <c r="AF40">
        <v>0.33329999999999999</v>
      </c>
      <c r="AG40">
        <v>0</v>
      </c>
      <c r="AH40">
        <v>4217.75</v>
      </c>
      <c r="AI40">
        <v>5166.75</v>
      </c>
      <c r="AJ40">
        <v>0</v>
      </c>
      <c r="AK40">
        <v>0</v>
      </c>
      <c r="AL40">
        <v>0</v>
      </c>
      <c r="AM40">
        <v>1</v>
      </c>
    </row>
    <row r="41" spans="1:39" x14ac:dyDescent="0.25">
      <c r="A41" t="s">
        <v>2780</v>
      </c>
      <c r="B41">
        <v>1</v>
      </c>
      <c r="C41" t="s">
        <v>2781</v>
      </c>
      <c r="D41" t="s">
        <v>155</v>
      </c>
      <c r="E41">
        <v>1</v>
      </c>
      <c r="F41" t="s">
        <v>14</v>
      </c>
      <c r="G41" t="s">
        <v>483</v>
      </c>
      <c r="H41">
        <v>1114</v>
      </c>
      <c r="I41" t="s">
        <v>484</v>
      </c>
      <c r="Y41">
        <v>1373</v>
      </c>
      <c r="Z41" t="s">
        <v>453</v>
      </c>
      <c r="AA41" t="s">
        <v>454</v>
      </c>
      <c r="AB41">
        <v>20256.594000000001</v>
      </c>
      <c r="AC41">
        <v>25422.026999999998</v>
      </c>
      <c r="AD41">
        <v>0.25</v>
      </c>
      <c r="AE41">
        <v>0</v>
      </c>
      <c r="AF41">
        <v>0.25</v>
      </c>
      <c r="AG41">
        <v>0</v>
      </c>
      <c r="AH41">
        <v>5064.1499999999996</v>
      </c>
      <c r="AI41">
        <v>6355.51</v>
      </c>
      <c r="AJ41">
        <v>0</v>
      </c>
      <c r="AK41">
        <v>0</v>
      </c>
      <c r="AL41">
        <v>0</v>
      </c>
      <c r="AM41">
        <v>1</v>
      </c>
    </row>
    <row r="42" spans="1:39" x14ac:dyDescent="0.25">
      <c r="A42" t="s">
        <v>2780</v>
      </c>
      <c r="B42">
        <v>1</v>
      </c>
      <c r="C42" t="s">
        <v>2781</v>
      </c>
      <c r="D42" t="s">
        <v>155</v>
      </c>
      <c r="E42">
        <v>1</v>
      </c>
      <c r="F42" t="s">
        <v>14</v>
      </c>
      <c r="G42" t="s">
        <v>485</v>
      </c>
      <c r="H42">
        <v>1115</v>
      </c>
      <c r="I42" t="s">
        <v>486</v>
      </c>
      <c r="Y42">
        <v>1373</v>
      </c>
      <c r="Z42" t="s">
        <v>453</v>
      </c>
      <c r="AA42" t="s">
        <v>454</v>
      </c>
      <c r="AB42">
        <v>17778.642</v>
      </c>
      <c r="AC42">
        <v>22007.420999999998</v>
      </c>
      <c r="AD42">
        <v>1.1667000000000001</v>
      </c>
      <c r="AE42">
        <v>0</v>
      </c>
      <c r="AF42">
        <v>1.1667000000000001</v>
      </c>
      <c r="AG42">
        <v>0</v>
      </c>
      <c r="AH42">
        <v>20741.75</v>
      </c>
      <c r="AI42">
        <v>25675.32</v>
      </c>
      <c r="AJ42">
        <v>0</v>
      </c>
      <c r="AK42">
        <v>0</v>
      </c>
      <c r="AL42">
        <v>0</v>
      </c>
      <c r="AM42">
        <v>1</v>
      </c>
    </row>
    <row r="43" spans="1:39" x14ac:dyDescent="0.25">
      <c r="A43" t="s">
        <v>2780</v>
      </c>
      <c r="B43">
        <v>1</v>
      </c>
      <c r="C43" t="s">
        <v>2781</v>
      </c>
      <c r="D43" t="s">
        <v>155</v>
      </c>
      <c r="E43">
        <v>1</v>
      </c>
      <c r="F43" t="s">
        <v>14</v>
      </c>
      <c r="G43" t="s">
        <v>487</v>
      </c>
      <c r="H43">
        <v>1116</v>
      </c>
      <c r="I43" t="s">
        <v>488</v>
      </c>
      <c r="Y43">
        <v>1373</v>
      </c>
      <c r="Z43" t="s">
        <v>453</v>
      </c>
      <c r="AA43" t="s">
        <v>454</v>
      </c>
      <c r="AB43">
        <v>16015.499</v>
      </c>
      <c r="AC43">
        <v>19829.189999999999</v>
      </c>
      <c r="AD43">
        <v>1.1429</v>
      </c>
      <c r="AE43">
        <v>0</v>
      </c>
      <c r="AF43">
        <v>1.1429</v>
      </c>
      <c r="AG43">
        <v>0</v>
      </c>
      <c r="AH43">
        <v>18303.43</v>
      </c>
      <c r="AI43">
        <v>22661.93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 t="s">
        <v>2780</v>
      </c>
      <c r="B44">
        <v>1</v>
      </c>
      <c r="C44" t="s">
        <v>2781</v>
      </c>
      <c r="D44" t="s">
        <v>155</v>
      </c>
      <c r="E44">
        <v>1</v>
      </c>
      <c r="F44" t="s">
        <v>14</v>
      </c>
      <c r="G44" t="s">
        <v>489</v>
      </c>
      <c r="H44">
        <v>1118</v>
      </c>
      <c r="I44" t="s">
        <v>490</v>
      </c>
      <c r="P44">
        <v>1335</v>
      </c>
      <c r="Q44" t="s">
        <v>491</v>
      </c>
      <c r="R44" t="s">
        <v>492</v>
      </c>
      <c r="Y44">
        <v>1373</v>
      </c>
      <c r="Z44" t="s">
        <v>453</v>
      </c>
      <c r="AA44" t="s">
        <v>454</v>
      </c>
      <c r="AB44">
        <v>14749.099</v>
      </c>
      <c r="AC44">
        <v>18198.018</v>
      </c>
      <c r="AD44">
        <v>5.5278</v>
      </c>
      <c r="AE44">
        <v>0.1111</v>
      </c>
      <c r="AF44">
        <v>5.6388999999999996</v>
      </c>
      <c r="AG44">
        <v>0</v>
      </c>
      <c r="AH44">
        <v>83168.53</v>
      </c>
      <c r="AI44">
        <v>102616.6</v>
      </c>
      <c r="AJ44">
        <v>0</v>
      </c>
      <c r="AK44">
        <v>0</v>
      </c>
      <c r="AL44">
        <v>0</v>
      </c>
      <c r="AM44">
        <v>1</v>
      </c>
    </row>
    <row r="45" spans="1:39" x14ac:dyDescent="0.25">
      <c r="A45" t="s">
        <v>2780</v>
      </c>
      <c r="B45">
        <v>1</v>
      </c>
      <c r="C45" t="s">
        <v>2781</v>
      </c>
      <c r="D45" t="s">
        <v>155</v>
      </c>
      <c r="E45">
        <v>1</v>
      </c>
      <c r="F45" t="s">
        <v>14</v>
      </c>
      <c r="G45" t="s">
        <v>493</v>
      </c>
      <c r="H45">
        <v>1119</v>
      </c>
      <c r="I45" t="s">
        <v>494</v>
      </c>
      <c r="P45">
        <v>1335</v>
      </c>
      <c r="Q45" t="s">
        <v>491</v>
      </c>
      <c r="R45" t="s">
        <v>492</v>
      </c>
      <c r="Y45">
        <v>1373</v>
      </c>
      <c r="Z45" t="s">
        <v>453</v>
      </c>
      <c r="AA45" t="s">
        <v>454</v>
      </c>
      <c r="AB45">
        <v>28319.409</v>
      </c>
      <c r="AC45">
        <v>34938.347999999998</v>
      </c>
      <c r="AD45">
        <v>2.5312999999999999</v>
      </c>
      <c r="AE45">
        <v>0</v>
      </c>
      <c r="AF45">
        <v>2.5312999999999999</v>
      </c>
      <c r="AG45">
        <v>0</v>
      </c>
      <c r="AH45">
        <v>71683.509999999995</v>
      </c>
      <c r="AI45">
        <v>88437.69</v>
      </c>
      <c r="AJ45">
        <v>0</v>
      </c>
      <c r="AK45">
        <v>0</v>
      </c>
      <c r="AL45">
        <v>0</v>
      </c>
      <c r="AM45">
        <v>1</v>
      </c>
    </row>
    <row r="46" spans="1:39" x14ac:dyDescent="0.25">
      <c r="A46" t="s">
        <v>2780</v>
      </c>
      <c r="B46">
        <v>1</v>
      </c>
      <c r="C46" t="s">
        <v>2781</v>
      </c>
      <c r="D46" t="s">
        <v>155</v>
      </c>
      <c r="E46">
        <v>1</v>
      </c>
      <c r="F46" t="s">
        <v>14</v>
      </c>
      <c r="G46" t="s">
        <v>495</v>
      </c>
      <c r="H46">
        <v>1124</v>
      </c>
      <c r="I46" t="s">
        <v>496</v>
      </c>
      <c r="Y46">
        <v>1373</v>
      </c>
      <c r="Z46" t="s">
        <v>453</v>
      </c>
      <c r="AA46" t="s">
        <v>454</v>
      </c>
      <c r="AB46">
        <v>18272.3</v>
      </c>
      <c r="AC46">
        <v>22547.721000000001</v>
      </c>
      <c r="AD46">
        <v>2.4167000000000001</v>
      </c>
      <c r="AE46">
        <v>0.58330000000000004</v>
      </c>
      <c r="AF46">
        <v>3</v>
      </c>
      <c r="AG46">
        <v>0</v>
      </c>
      <c r="AH46">
        <v>54816.9</v>
      </c>
      <c r="AI46">
        <v>67643.16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 t="s">
        <v>2780</v>
      </c>
      <c r="B47">
        <v>1</v>
      </c>
      <c r="C47" t="s">
        <v>2781</v>
      </c>
      <c r="D47" t="s">
        <v>155</v>
      </c>
      <c r="E47">
        <v>1</v>
      </c>
      <c r="F47" t="s">
        <v>14</v>
      </c>
      <c r="G47" t="s">
        <v>497</v>
      </c>
      <c r="H47">
        <v>1150</v>
      </c>
      <c r="I47" t="s">
        <v>498</v>
      </c>
      <c r="J47">
        <v>1430</v>
      </c>
      <c r="K47" t="s">
        <v>499</v>
      </c>
      <c r="L47" t="s">
        <v>500</v>
      </c>
      <c r="Y47">
        <v>1374</v>
      </c>
      <c r="Z47" t="s">
        <v>393</v>
      </c>
      <c r="AA47" t="s">
        <v>394</v>
      </c>
      <c r="AB47">
        <v>72685.509000000005</v>
      </c>
      <c r="AC47">
        <v>89403.447</v>
      </c>
      <c r="AD47">
        <v>0.5</v>
      </c>
      <c r="AE47">
        <v>0</v>
      </c>
      <c r="AF47">
        <v>0.5</v>
      </c>
      <c r="AG47">
        <v>0</v>
      </c>
      <c r="AH47">
        <v>36342.75</v>
      </c>
      <c r="AI47">
        <v>44701.72</v>
      </c>
      <c r="AJ47">
        <v>4</v>
      </c>
      <c r="AK47">
        <v>0.13</v>
      </c>
      <c r="AL47">
        <v>0</v>
      </c>
      <c r="AM47">
        <v>1</v>
      </c>
    </row>
    <row r="48" spans="1:39" x14ac:dyDescent="0.25">
      <c r="A48" t="s">
        <v>2780</v>
      </c>
      <c r="B48">
        <v>1</v>
      </c>
      <c r="C48" t="s">
        <v>2781</v>
      </c>
      <c r="D48" t="s">
        <v>155</v>
      </c>
      <c r="E48">
        <v>1</v>
      </c>
      <c r="F48" t="s">
        <v>14</v>
      </c>
      <c r="G48" t="s">
        <v>501</v>
      </c>
      <c r="H48">
        <v>1340</v>
      </c>
      <c r="I48" t="s">
        <v>502</v>
      </c>
      <c r="Y48">
        <v>1372</v>
      </c>
      <c r="Z48" t="s">
        <v>405</v>
      </c>
      <c r="AA48" t="s">
        <v>406</v>
      </c>
      <c r="AB48">
        <v>350202.30200000003</v>
      </c>
      <c r="AC48">
        <v>434250.84</v>
      </c>
      <c r="AD48">
        <v>0.25</v>
      </c>
      <c r="AE48">
        <v>4.1700000000000001E-2</v>
      </c>
      <c r="AF48">
        <v>0.29170000000000001</v>
      </c>
      <c r="AG48">
        <v>0</v>
      </c>
      <c r="AH48">
        <v>102142.34</v>
      </c>
      <c r="AI48">
        <v>126656.49</v>
      </c>
      <c r="AJ48">
        <v>1</v>
      </c>
      <c r="AK48">
        <v>0.28999999999999998</v>
      </c>
      <c r="AL48">
        <v>0</v>
      </c>
      <c r="AM48">
        <v>1</v>
      </c>
    </row>
    <row r="49" spans="1:39" x14ac:dyDescent="0.25">
      <c r="A49" t="s">
        <v>2780</v>
      </c>
      <c r="B49">
        <v>1</v>
      </c>
      <c r="C49" t="s">
        <v>2781</v>
      </c>
      <c r="D49" t="s">
        <v>155</v>
      </c>
      <c r="E49">
        <v>1</v>
      </c>
      <c r="F49" t="s">
        <v>14</v>
      </c>
      <c r="G49" t="s">
        <v>2703</v>
      </c>
      <c r="H49">
        <v>1341</v>
      </c>
      <c r="I49" t="s">
        <v>2704</v>
      </c>
      <c r="Y49">
        <v>1372</v>
      </c>
      <c r="Z49" t="s">
        <v>405</v>
      </c>
      <c r="AA49" t="s">
        <v>406</v>
      </c>
      <c r="AB49">
        <v>425162.87199999997</v>
      </c>
      <c r="AC49">
        <v>529447.53200000001</v>
      </c>
      <c r="AD49">
        <v>0.25</v>
      </c>
      <c r="AE49">
        <v>0</v>
      </c>
      <c r="AF49">
        <v>0.25</v>
      </c>
      <c r="AG49">
        <v>0</v>
      </c>
      <c r="AH49">
        <v>106290.72</v>
      </c>
      <c r="AI49">
        <v>132361.88</v>
      </c>
      <c r="AJ49">
        <v>1</v>
      </c>
      <c r="AK49">
        <v>0.25</v>
      </c>
      <c r="AL49">
        <v>0</v>
      </c>
      <c r="AM49">
        <v>1</v>
      </c>
    </row>
    <row r="50" spans="1:39" x14ac:dyDescent="0.25">
      <c r="A50" t="s">
        <v>2780</v>
      </c>
      <c r="B50">
        <v>1</v>
      </c>
      <c r="C50" t="s">
        <v>2781</v>
      </c>
      <c r="D50" t="s">
        <v>155</v>
      </c>
      <c r="E50">
        <v>1</v>
      </c>
      <c r="F50" t="s">
        <v>14</v>
      </c>
      <c r="G50" t="s">
        <v>503</v>
      </c>
      <c r="H50">
        <v>1343</v>
      </c>
      <c r="I50" t="s">
        <v>504</v>
      </c>
      <c r="Y50">
        <v>1372</v>
      </c>
      <c r="Z50" t="s">
        <v>405</v>
      </c>
      <c r="AA50" t="s">
        <v>406</v>
      </c>
      <c r="AB50">
        <v>329554.85700000002</v>
      </c>
      <c r="AC50">
        <v>408648.00900000002</v>
      </c>
      <c r="AD50">
        <v>0.16669999999999999</v>
      </c>
      <c r="AE50">
        <v>0</v>
      </c>
      <c r="AF50">
        <v>0.16669999999999999</v>
      </c>
      <c r="AG50">
        <v>0</v>
      </c>
      <c r="AH50">
        <v>54925.81</v>
      </c>
      <c r="AI50">
        <v>68108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 t="s">
        <v>2780</v>
      </c>
      <c r="B51">
        <v>1</v>
      </c>
      <c r="C51" t="s">
        <v>2781</v>
      </c>
      <c r="D51" t="s">
        <v>155</v>
      </c>
      <c r="E51">
        <v>1</v>
      </c>
      <c r="F51" t="s">
        <v>14</v>
      </c>
      <c r="G51" t="s">
        <v>505</v>
      </c>
      <c r="H51">
        <v>1352</v>
      </c>
      <c r="I51" t="s">
        <v>506</v>
      </c>
      <c r="Y51">
        <v>1372</v>
      </c>
      <c r="Z51" t="s">
        <v>405</v>
      </c>
      <c r="AA51" t="s">
        <v>406</v>
      </c>
      <c r="AB51">
        <v>200142.00599999999</v>
      </c>
      <c r="AC51">
        <v>245819.81200000001</v>
      </c>
      <c r="AD51">
        <v>1.5</v>
      </c>
      <c r="AE51">
        <v>0.16669999999999999</v>
      </c>
      <c r="AF51">
        <v>1.6667000000000001</v>
      </c>
      <c r="AG51">
        <v>0</v>
      </c>
      <c r="AH51">
        <v>333570.01</v>
      </c>
      <c r="AI51">
        <v>409699.69</v>
      </c>
      <c r="AJ51">
        <v>9</v>
      </c>
      <c r="AK51">
        <v>0.19</v>
      </c>
      <c r="AL51">
        <v>0</v>
      </c>
      <c r="AM51">
        <v>1</v>
      </c>
    </row>
    <row r="52" spans="1:39" x14ac:dyDescent="0.25">
      <c r="A52" t="s">
        <v>2780</v>
      </c>
      <c r="B52">
        <v>1</v>
      </c>
      <c r="C52" t="s">
        <v>2781</v>
      </c>
      <c r="D52" t="s">
        <v>155</v>
      </c>
      <c r="E52">
        <v>1</v>
      </c>
      <c r="F52" t="s">
        <v>14</v>
      </c>
      <c r="G52" t="s">
        <v>507</v>
      </c>
      <c r="H52">
        <v>1353</v>
      </c>
      <c r="I52" t="s">
        <v>508</v>
      </c>
      <c r="Y52">
        <v>1372</v>
      </c>
      <c r="Z52" t="s">
        <v>405</v>
      </c>
      <c r="AA52" t="s">
        <v>406</v>
      </c>
      <c r="AB52">
        <v>152884.42199999999</v>
      </c>
      <c r="AC52">
        <v>188036.90900000001</v>
      </c>
      <c r="AD52">
        <v>0.5</v>
      </c>
      <c r="AE52">
        <v>0</v>
      </c>
      <c r="AF52">
        <v>0.5</v>
      </c>
      <c r="AG52">
        <v>0</v>
      </c>
      <c r="AH52">
        <v>76442.210000000006</v>
      </c>
      <c r="AI52">
        <v>94018.45</v>
      </c>
      <c r="AJ52">
        <v>1</v>
      </c>
      <c r="AK52">
        <v>0.5</v>
      </c>
      <c r="AL52">
        <v>0</v>
      </c>
      <c r="AM52">
        <v>1</v>
      </c>
    </row>
    <row r="53" spans="1:39" x14ac:dyDescent="0.25">
      <c r="A53" t="s">
        <v>2780</v>
      </c>
      <c r="B53">
        <v>1</v>
      </c>
      <c r="C53" t="s">
        <v>2781</v>
      </c>
      <c r="D53" t="s">
        <v>155</v>
      </c>
      <c r="E53">
        <v>1</v>
      </c>
      <c r="F53" t="s">
        <v>14</v>
      </c>
      <c r="G53" t="s">
        <v>509</v>
      </c>
      <c r="H53">
        <v>1354</v>
      </c>
      <c r="I53" t="s">
        <v>510</v>
      </c>
      <c r="Y53">
        <v>1372</v>
      </c>
      <c r="Z53" t="s">
        <v>405</v>
      </c>
      <c r="AA53" t="s">
        <v>406</v>
      </c>
      <c r="AB53">
        <v>248008.08199999999</v>
      </c>
      <c r="AC53">
        <v>309419.92300000001</v>
      </c>
      <c r="AD53">
        <v>0.5</v>
      </c>
      <c r="AE53">
        <v>0</v>
      </c>
      <c r="AF53">
        <v>0.5</v>
      </c>
      <c r="AG53">
        <v>0</v>
      </c>
      <c r="AH53">
        <v>124004.04</v>
      </c>
      <c r="AI53">
        <v>154709.96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 t="s">
        <v>2780</v>
      </c>
      <c r="B54">
        <v>1</v>
      </c>
      <c r="C54" t="s">
        <v>2781</v>
      </c>
      <c r="D54" t="s">
        <v>155</v>
      </c>
      <c r="E54">
        <v>1</v>
      </c>
      <c r="F54" t="s">
        <v>14</v>
      </c>
      <c r="G54" t="s">
        <v>511</v>
      </c>
      <c r="H54">
        <v>1362</v>
      </c>
      <c r="I54" t="s">
        <v>512</v>
      </c>
      <c r="Y54">
        <v>1372</v>
      </c>
      <c r="Z54" t="s">
        <v>405</v>
      </c>
      <c r="AA54" t="s">
        <v>406</v>
      </c>
      <c r="AB54">
        <v>282117.02799999999</v>
      </c>
      <c r="AC54">
        <v>349802.00300000003</v>
      </c>
      <c r="AD54">
        <v>0.25</v>
      </c>
      <c r="AE54">
        <v>0</v>
      </c>
      <c r="AF54">
        <v>0.25</v>
      </c>
      <c r="AG54">
        <v>0</v>
      </c>
      <c r="AH54">
        <v>70529.259999999995</v>
      </c>
      <c r="AI54">
        <v>87450.5</v>
      </c>
      <c r="AJ54">
        <v>1</v>
      </c>
      <c r="AK54">
        <v>0.25</v>
      </c>
      <c r="AL54">
        <v>0</v>
      </c>
      <c r="AM54">
        <v>1</v>
      </c>
    </row>
    <row r="55" spans="1:39" x14ac:dyDescent="0.25">
      <c r="A55" t="s">
        <v>2780</v>
      </c>
      <c r="B55">
        <v>1</v>
      </c>
      <c r="C55" t="s">
        <v>2781</v>
      </c>
      <c r="D55" t="s">
        <v>155</v>
      </c>
      <c r="E55">
        <v>1</v>
      </c>
      <c r="F55" t="s">
        <v>14</v>
      </c>
      <c r="G55" t="s">
        <v>513</v>
      </c>
      <c r="H55">
        <v>1382</v>
      </c>
      <c r="I55" t="s">
        <v>514</v>
      </c>
      <c r="Y55">
        <v>1372</v>
      </c>
      <c r="Z55" t="s">
        <v>405</v>
      </c>
      <c r="AA55" t="s">
        <v>406</v>
      </c>
      <c r="AB55">
        <v>169903.06299999999</v>
      </c>
      <c r="AC55">
        <v>210679.802</v>
      </c>
      <c r="AD55">
        <v>0.16669999999999999</v>
      </c>
      <c r="AE55">
        <v>0</v>
      </c>
      <c r="AF55">
        <v>0.16669999999999999</v>
      </c>
      <c r="AG55">
        <v>0</v>
      </c>
      <c r="AH55">
        <v>28317.18</v>
      </c>
      <c r="AI55">
        <v>35113.300000000003</v>
      </c>
      <c r="AJ55">
        <v>1</v>
      </c>
      <c r="AK55">
        <v>0.17</v>
      </c>
      <c r="AL55">
        <v>0</v>
      </c>
      <c r="AM55">
        <v>1</v>
      </c>
    </row>
    <row r="56" spans="1:39" x14ac:dyDescent="0.25">
      <c r="A56" t="s">
        <v>2780</v>
      </c>
      <c r="B56">
        <v>1</v>
      </c>
      <c r="C56" t="s">
        <v>2781</v>
      </c>
      <c r="D56" t="s">
        <v>155</v>
      </c>
      <c r="E56">
        <v>1</v>
      </c>
      <c r="F56" t="s">
        <v>14</v>
      </c>
      <c r="G56" t="s">
        <v>515</v>
      </c>
      <c r="H56">
        <v>1410</v>
      </c>
      <c r="I56" t="s">
        <v>516</v>
      </c>
      <c r="J56">
        <v>1427</v>
      </c>
      <c r="K56" t="s">
        <v>517</v>
      </c>
      <c r="L56" t="s">
        <v>518</v>
      </c>
      <c r="Y56">
        <v>1374</v>
      </c>
      <c r="Z56" t="s">
        <v>393</v>
      </c>
      <c r="AA56" t="s">
        <v>394</v>
      </c>
      <c r="AB56">
        <v>67242.934999999998</v>
      </c>
      <c r="AC56">
        <v>82372.600999999995</v>
      </c>
      <c r="AD56">
        <v>5.5599999999999997E-2</v>
      </c>
      <c r="AE56">
        <v>0</v>
      </c>
      <c r="AF56">
        <v>5.5599999999999997E-2</v>
      </c>
      <c r="AG56">
        <v>0</v>
      </c>
      <c r="AH56">
        <v>3735.72</v>
      </c>
      <c r="AI56">
        <v>4576.26</v>
      </c>
      <c r="AJ56">
        <v>0</v>
      </c>
      <c r="AK56">
        <v>0</v>
      </c>
      <c r="AL56">
        <v>0</v>
      </c>
      <c r="AM56">
        <v>1</v>
      </c>
    </row>
    <row r="57" spans="1:39" x14ac:dyDescent="0.25">
      <c r="A57" t="s">
        <v>2780</v>
      </c>
      <c r="B57">
        <v>1</v>
      </c>
      <c r="C57" t="s">
        <v>2781</v>
      </c>
      <c r="D57" t="s">
        <v>155</v>
      </c>
      <c r="E57">
        <v>1</v>
      </c>
      <c r="F57" t="s">
        <v>14</v>
      </c>
      <c r="G57" t="s">
        <v>519</v>
      </c>
      <c r="H57">
        <v>1419</v>
      </c>
      <c r="I57" t="s">
        <v>520</v>
      </c>
      <c r="J57">
        <v>1429</v>
      </c>
      <c r="K57" t="s">
        <v>521</v>
      </c>
      <c r="L57" t="s">
        <v>522</v>
      </c>
      <c r="Y57">
        <v>1374</v>
      </c>
      <c r="Z57" t="s">
        <v>393</v>
      </c>
      <c r="AA57" t="s">
        <v>394</v>
      </c>
      <c r="AB57">
        <v>60218.17</v>
      </c>
      <c r="AC57">
        <v>74489.873999999996</v>
      </c>
      <c r="AD57">
        <v>0.41670000000000001</v>
      </c>
      <c r="AE57">
        <v>0</v>
      </c>
      <c r="AF57">
        <v>0.41670000000000001</v>
      </c>
      <c r="AG57">
        <v>0</v>
      </c>
      <c r="AH57">
        <v>25090.9</v>
      </c>
      <c r="AI57">
        <v>31037.45</v>
      </c>
      <c r="AJ57">
        <v>0</v>
      </c>
      <c r="AK57">
        <v>0</v>
      </c>
      <c r="AL57">
        <v>0</v>
      </c>
      <c r="AM57">
        <v>1</v>
      </c>
    </row>
    <row r="58" spans="1:39" x14ac:dyDescent="0.25">
      <c r="A58" t="s">
        <v>2780</v>
      </c>
      <c r="B58">
        <v>1</v>
      </c>
      <c r="C58" t="s">
        <v>2781</v>
      </c>
      <c r="D58" t="s">
        <v>155</v>
      </c>
      <c r="E58">
        <v>1</v>
      </c>
      <c r="F58" t="s">
        <v>14</v>
      </c>
      <c r="G58" t="s">
        <v>523</v>
      </c>
      <c r="H58">
        <v>1560</v>
      </c>
      <c r="I58" t="s">
        <v>524</v>
      </c>
      <c r="J58">
        <v>1150</v>
      </c>
      <c r="K58" t="s">
        <v>457</v>
      </c>
      <c r="L58" t="s">
        <v>458</v>
      </c>
      <c r="Y58">
        <v>1376</v>
      </c>
      <c r="Z58" t="s">
        <v>377</v>
      </c>
      <c r="AA58" t="s">
        <v>378</v>
      </c>
      <c r="AB58">
        <v>51141.659</v>
      </c>
      <c r="AC58">
        <v>63174.559999999998</v>
      </c>
      <c r="AD58">
        <v>1.4582999999999999</v>
      </c>
      <c r="AE58">
        <v>0.25</v>
      </c>
      <c r="AF58">
        <v>1.7082999999999999</v>
      </c>
      <c r="AG58">
        <v>0</v>
      </c>
      <c r="AH58">
        <v>87367</v>
      </c>
      <c r="AI58">
        <v>107923.21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 t="s">
        <v>2780</v>
      </c>
      <c r="B59">
        <v>1</v>
      </c>
      <c r="C59" t="s">
        <v>2781</v>
      </c>
      <c r="D59" t="s">
        <v>155</v>
      </c>
      <c r="E59">
        <v>1</v>
      </c>
      <c r="F59" t="s">
        <v>14</v>
      </c>
      <c r="G59" t="s">
        <v>525</v>
      </c>
      <c r="H59">
        <v>1594</v>
      </c>
      <c r="I59" t="s">
        <v>526</v>
      </c>
      <c r="J59">
        <v>1422</v>
      </c>
      <c r="K59" t="s">
        <v>449</v>
      </c>
      <c r="L59" t="s">
        <v>450</v>
      </c>
      <c r="P59">
        <v>1067</v>
      </c>
      <c r="Q59" t="s">
        <v>451</v>
      </c>
      <c r="R59" t="s">
        <v>452</v>
      </c>
      <c r="Y59">
        <v>1373</v>
      </c>
      <c r="Z59" t="s">
        <v>453</v>
      </c>
      <c r="AA59" t="s">
        <v>454</v>
      </c>
      <c r="AB59">
        <v>17336.157999999999</v>
      </c>
      <c r="AC59">
        <v>21348.323</v>
      </c>
      <c r="AD59">
        <v>2.7</v>
      </c>
      <c r="AE59">
        <v>0.125</v>
      </c>
      <c r="AF59">
        <v>2.8250000000000002</v>
      </c>
      <c r="AG59">
        <v>0</v>
      </c>
      <c r="AH59">
        <v>48974.65</v>
      </c>
      <c r="AI59">
        <v>60309.01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 t="s">
        <v>2780</v>
      </c>
      <c r="B60">
        <v>1</v>
      </c>
      <c r="C60" t="s">
        <v>2781</v>
      </c>
      <c r="D60" t="s">
        <v>155</v>
      </c>
      <c r="E60">
        <v>1</v>
      </c>
      <c r="F60" t="s">
        <v>14</v>
      </c>
      <c r="G60" t="s">
        <v>2259</v>
      </c>
      <c r="H60">
        <v>1604</v>
      </c>
      <c r="I60" t="s">
        <v>2260</v>
      </c>
      <c r="J60">
        <v>1430</v>
      </c>
      <c r="K60" t="s">
        <v>499</v>
      </c>
      <c r="L60" t="s">
        <v>500</v>
      </c>
      <c r="Y60">
        <v>1374</v>
      </c>
      <c r="Z60" t="s">
        <v>393</v>
      </c>
      <c r="AA60" t="s">
        <v>394</v>
      </c>
      <c r="AB60">
        <v>82354.058999999994</v>
      </c>
      <c r="AC60">
        <v>100883.709</v>
      </c>
      <c r="AD60">
        <v>7.4999999999999997E-2</v>
      </c>
      <c r="AE60">
        <v>0</v>
      </c>
      <c r="AF60">
        <v>7.4999999999999997E-2</v>
      </c>
      <c r="AG60">
        <v>0</v>
      </c>
      <c r="AH60">
        <v>6176.55</v>
      </c>
      <c r="AI60">
        <v>7566.28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 t="s">
        <v>2780</v>
      </c>
      <c r="B61">
        <v>1</v>
      </c>
      <c r="C61" t="s">
        <v>2781</v>
      </c>
      <c r="D61" t="s">
        <v>155</v>
      </c>
      <c r="E61">
        <v>1</v>
      </c>
      <c r="F61" t="s">
        <v>14</v>
      </c>
      <c r="G61" t="s">
        <v>527</v>
      </c>
      <c r="H61">
        <v>1641</v>
      </c>
      <c r="I61" t="s">
        <v>528</v>
      </c>
      <c r="J61">
        <v>1064</v>
      </c>
      <c r="K61" t="s">
        <v>529</v>
      </c>
      <c r="L61" t="s">
        <v>530</v>
      </c>
      <c r="P61">
        <v>1066</v>
      </c>
      <c r="Q61" t="s">
        <v>531</v>
      </c>
      <c r="R61" t="s">
        <v>532</v>
      </c>
      <c r="Y61">
        <v>1373</v>
      </c>
      <c r="Z61" t="s">
        <v>453</v>
      </c>
      <c r="AA61" t="s">
        <v>454</v>
      </c>
      <c r="AB61">
        <v>17031.007000000001</v>
      </c>
      <c r="AC61">
        <v>21020.081999999999</v>
      </c>
      <c r="AD61">
        <v>8.4499999999999993</v>
      </c>
      <c r="AE61">
        <v>0.3</v>
      </c>
      <c r="AF61">
        <v>8.75</v>
      </c>
      <c r="AG61">
        <v>0</v>
      </c>
      <c r="AH61">
        <v>149021.31</v>
      </c>
      <c r="AI61">
        <v>183925.72</v>
      </c>
      <c r="AJ61">
        <v>2</v>
      </c>
      <c r="AK61">
        <v>4.38</v>
      </c>
      <c r="AL61">
        <v>0</v>
      </c>
      <c r="AM61">
        <v>1</v>
      </c>
    </row>
    <row r="62" spans="1:39" x14ac:dyDescent="0.25">
      <c r="A62" t="s">
        <v>2780</v>
      </c>
      <c r="B62">
        <v>1</v>
      </c>
      <c r="C62" t="s">
        <v>2781</v>
      </c>
      <c r="D62" t="s">
        <v>155</v>
      </c>
      <c r="E62">
        <v>1</v>
      </c>
      <c r="F62" t="s">
        <v>14</v>
      </c>
      <c r="G62" t="s">
        <v>533</v>
      </c>
      <c r="H62">
        <v>1642</v>
      </c>
      <c r="I62" t="s">
        <v>534</v>
      </c>
      <c r="J62">
        <v>1064</v>
      </c>
      <c r="K62" t="s">
        <v>529</v>
      </c>
      <c r="L62" t="s">
        <v>530</v>
      </c>
      <c r="P62">
        <v>1066</v>
      </c>
      <c r="Q62" t="s">
        <v>531</v>
      </c>
      <c r="R62" t="s">
        <v>532</v>
      </c>
      <c r="Y62">
        <v>1373</v>
      </c>
      <c r="Z62" t="s">
        <v>453</v>
      </c>
      <c r="AA62" t="s">
        <v>454</v>
      </c>
      <c r="AB62">
        <v>17024.486000000001</v>
      </c>
      <c r="AC62">
        <v>21031.876</v>
      </c>
      <c r="AD62">
        <v>1.95</v>
      </c>
      <c r="AE62">
        <v>0.1</v>
      </c>
      <c r="AF62">
        <v>2.0499999999999998</v>
      </c>
      <c r="AG62">
        <v>0</v>
      </c>
      <c r="AH62">
        <v>34900.199999999997</v>
      </c>
      <c r="AI62">
        <v>43115.34</v>
      </c>
      <c r="AJ62">
        <v>0</v>
      </c>
      <c r="AK62">
        <v>0</v>
      </c>
      <c r="AL62">
        <v>0</v>
      </c>
      <c r="AM62">
        <v>1</v>
      </c>
    </row>
    <row r="63" spans="1:39" x14ac:dyDescent="0.25">
      <c r="A63" t="s">
        <v>2780</v>
      </c>
      <c r="B63">
        <v>1</v>
      </c>
      <c r="C63" t="s">
        <v>2781</v>
      </c>
      <c r="D63" t="s">
        <v>155</v>
      </c>
      <c r="E63">
        <v>1</v>
      </c>
      <c r="F63" t="s">
        <v>14</v>
      </c>
      <c r="G63" t="s">
        <v>535</v>
      </c>
      <c r="H63">
        <v>1643</v>
      </c>
      <c r="I63" t="s">
        <v>536</v>
      </c>
      <c r="J63">
        <v>1065</v>
      </c>
      <c r="K63" t="s">
        <v>537</v>
      </c>
      <c r="L63" t="s">
        <v>538</v>
      </c>
      <c r="Y63">
        <v>1373</v>
      </c>
      <c r="Z63" t="s">
        <v>453</v>
      </c>
      <c r="AA63" t="s">
        <v>454</v>
      </c>
      <c r="AB63">
        <v>14046.397000000001</v>
      </c>
      <c r="AC63">
        <v>17265.526000000002</v>
      </c>
      <c r="AD63">
        <v>1.0713999999999999</v>
      </c>
      <c r="AE63">
        <v>0</v>
      </c>
      <c r="AF63">
        <v>1.0713999999999999</v>
      </c>
      <c r="AG63">
        <v>0</v>
      </c>
      <c r="AH63">
        <v>15049.71</v>
      </c>
      <c r="AI63">
        <v>18498.78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 t="s">
        <v>2780</v>
      </c>
      <c r="B64">
        <v>1</v>
      </c>
      <c r="C64" t="s">
        <v>2781</v>
      </c>
      <c r="D64" t="s">
        <v>155</v>
      </c>
      <c r="E64">
        <v>1</v>
      </c>
      <c r="F64" t="s">
        <v>14</v>
      </c>
      <c r="G64" t="s">
        <v>539</v>
      </c>
      <c r="H64">
        <v>1646</v>
      </c>
      <c r="I64" t="s">
        <v>540</v>
      </c>
      <c r="J64">
        <v>1064</v>
      </c>
      <c r="K64" t="s">
        <v>529</v>
      </c>
      <c r="L64" t="s">
        <v>530</v>
      </c>
      <c r="P64">
        <v>1066</v>
      </c>
      <c r="Q64" t="s">
        <v>531</v>
      </c>
      <c r="R64" t="s">
        <v>532</v>
      </c>
      <c r="Y64">
        <v>1373</v>
      </c>
      <c r="Z64" t="s">
        <v>453</v>
      </c>
      <c r="AA64" t="s">
        <v>454</v>
      </c>
      <c r="AB64">
        <v>20791.591</v>
      </c>
      <c r="AC64">
        <v>25735.149000000001</v>
      </c>
      <c r="AD64">
        <v>3.8332999999999999</v>
      </c>
      <c r="AE64">
        <v>0</v>
      </c>
      <c r="AF64">
        <v>3.8332999999999999</v>
      </c>
      <c r="AG64">
        <v>0</v>
      </c>
      <c r="AH64">
        <v>79701.100000000006</v>
      </c>
      <c r="AI64">
        <v>98651.41</v>
      </c>
      <c r="AJ64">
        <v>0</v>
      </c>
      <c r="AK64">
        <v>0</v>
      </c>
      <c r="AL64">
        <v>0</v>
      </c>
      <c r="AM64">
        <v>1</v>
      </c>
    </row>
    <row r="65" spans="1:39" x14ac:dyDescent="0.25">
      <c r="A65" t="s">
        <v>2780</v>
      </c>
      <c r="B65">
        <v>1</v>
      </c>
      <c r="C65" t="s">
        <v>2781</v>
      </c>
      <c r="D65" t="s">
        <v>155</v>
      </c>
      <c r="E65">
        <v>1</v>
      </c>
      <c r="F65" t="s">
        <v>14</v>
      </c>
      <c r="G65" t="s">
        <v>541</v>
      </c>
      <c r="H65">
        <v>1648</v>
      </c>
      <c r="I65" t="s">
        <v>542</v>
      </c>
      <c r="J65">
        <v>1422</v>
      </c>
      <c r="K65" t="s">
        <v>449</v>
      </c>
      <c r="L65" t="s">
        <v>450</v>
      </c>
      <c r="P65">
        <v>1067</v>
      </c>
      <c r="Q65" t="s">
        <v>451</v>
      </c>
      <c r="R65" t="s">
        <v>452</v>
      </c>
      <c r="Y65">
        <v>1373</v>
      </c>
      <c r="Z65" t="s">
        <v>453</v>
      </c>
      <c r="AA65" t="s">
        <v>454</v>
      </c>
      <c r="AB65">
        <v>15826.709000000001</v>
      </c>
      <c r="AC65">
        <v>19554.509999999998</v>
      </c>
      <c r="AD65">
        <v>2.0499999999999998</v>
      </c>
      <c r="AE65">
        <v>0.25</v>
      </c>
      <c r="AF65">
        <v>2.2999999999999998</v>
      </c>
      <c r="AG65">
        <v>0</v>
      </c>
      <c r="AH65">
        <v>36401.43</v>
      </c>
      <c r="AI65">
        <v>44975.37</v>
      </c>
      <c r="AJ65">
        <v>0</v>
      </c>
      <c r="AK65">
        <v>0</v>
      </c>
      <c r="AL65">
        <v>0</v>
      </c>
      <c r="AM65">
        <v>1</v>
      </c>
    </row>
    <row r="66" spans="1:39" x14ac:dyDescent="0.25">
      <c r="A66" t="s">
        <v>2780</v>
      </c>
      <c r="B66">
        <v>1</v>
      </c>
      <c r="C66" t="s">
        <v>2781</v>
      </c>
      <c r="D66" t="s">
        <v>155</v>
      </c>
      <c r="E66">
        <v>1</v>
      </c>
      <c r="F66" t="s">
        <v>14</v>
      </c>
      <c r="G66" t="s">
        <v>543</v>
      </c>
      <c r="H66">
        <v>1696</v>
      </c>
      <c r="I66" t="s">
        <v>544</v>
      </c>
      <c r="J66">
        <v>1460</v>
      </c>
      <c r="K66" t="s">
        <v>545</v>
      </c>
      <c r="L66" t="s">
        <v>546</v>
      </c>
      <c r="Y66">
        <v>1369</v>
      </c>
      <c r="Z66" t="s">
        <v>413</v>
      </c>
      <c r="AA66" t="s">
        <v>414</v>
      </c>
      <c r="AB66">
        <v>60727.8</v>
      </c>
      <c r="AC66">
        <v>74391.554999999993</v>
      </c>
      <c r="AD66">
        <v>0.83330000000000004</v>
      </c>
      <c r="AE66">
        <v>0</v>
      </c>
      <c r="AF66">
        <v>0.83330000000000004</v>
      </c>
      <c r="AG66">
        <v>0</v>
      </c>
      <c r="AH66">
        <v>50606.5</v>
      </c>
      <c r="AI66">
        <v>61992.959999999999</v>
      </c>
      <c r="AJ66">
        <v>5</v>
      </c>
      <c r="AK66">
        <v>0.17</v>
      </c>
      <c r="AL66">
        <v>0</v>
      </c>
      <c r="AM66">
        <v>1</v>
      </c>
    </row>
    <row r="67" spans="1:39" x14ac:dyDescent="0.25">
      <c r="A67" t="s">
        <v>2780</v>
      </c>
      <c r="B67">
        <v>1</v>
      </c>
      <c r="C67" t="s">
        <v>2781</v>
      </c>
      <c r="D67" t="s">
        <v>155</v>
      </c>
      <c r="E67">
        <v>1</v>
      </c>
      <c r="F67" t="s">
        <v>14</v>
      </c>
      <c r="G67" t="s">
        <v>547</v>
      </c>
      <c r="H67">
        <v>1808</v>
      </c>
      <c r="I67" t="s">
        <v>548</v>
      </c>
      <c r="J67">
        <v>1470</v>
      </c>
      <c r="K67" t="s">
        <v>549</v>
      </c>
      <c r="L67" t="s">
        <v>550</v>
      </c>
      <c r="Y67">
        <v>1374</v>
      </c>
      <c r="Z67" t="s">
        <v>393</v>
      </c>
      <c r="AA67" t="s">
        <v>394</v>
      </c>
      <c r="AB67">
        <v>95045.210999999996</v>
      </c>
      <c r="AC67">
        <v>116711.329</v>
      </c>
      <c r="AD67">
        <v>2.9167000000000001</v>
      </c>
      <c r="AE67">
        <v>0.25</v>
      </c>
      <c r="AF67">
        <v>3.1667000000000001</v>
      </c>
      <c r="AG67">
        <v>0</v>
      </c>
      <c r="AH67">
        <v>300976.5</v>
      </c>
      <c r="AI67">
        <v>369585.88</v>
      </c>
      <c r="AJ67">
        <v>5</v>
      </c>
      <c r="AK67">
        <v>0.63</v>
      </c>
      <c r="AL67">
        <v>0</v>
      </c>
      <c r="AM67">
        <v>1</v>
      </c>
    </row>
    <row r="68" spans="1:39" x14ac:dyDescent="0.25">
      <c r="A68" t="s">
        <v>2780</v>
      </c>
      <c r="B68">
        <v>1</v>
      </c>
      <c r="C68" t="s">
        <v>2781</v>
      </c>
      <c r="D68" t="s">
        <v>155</v>
      </c>
      <c r="E68">
        <v>1</v>
      </c>
      <c r="F68" t="s">
        <v>14</v>
      </c>
      <c r="G68" t="s">
        <v>551</v>
      </c>
      <c r="H68">
        <v>1870</v>
      </c>
      <c r="I68" t="s">
        <v>552</v>
      </c>
      <c r="J68">
        <v>1351</v>
      </c>
      <c r="K68" t="s">
        <v>553</v>
      </c>
      <c r="L68" t="s">
        <v>554</v>
      </c>
      <c r="P68">
        <v>1141</v>
      </c>
      <c r="Q68" t="s">
        <v>555</v>
      </c>
      <c r="R68" t="s">
        <v>556</v>
      </c>
      <c r="Y68">
        <v>1372</v>
      </c>
      <c r="Z68" t="s">
        <v>405</v>
      </c>
      <c r="AA68" t="s">
        <v>406</v>
      </c>
      <c r="AB68">
        <v>140996.59700000001</v>
      </c>
      <c r="AC68">
        <v>172720.84099999999</v>
      </c>
      <c r="AD68">
        <v>8.3299999999999999E-2</v>
      </c>
      <c r="AE68">
        <v>4.1700000000000001E-2</v>
      </c>
      <c r="AF68">
        <v>0.125</v>
      </c>
      <c r="AG68">
        <v>0</v>
      </c>
      <c r="AH68">
        <v>17624.57</v>
      </c>
      <c r="AI68">
        <v>21590.11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 t="s">
        <v>2780</v>
      </c>
      <c r="B69">
        <v>1</v>
      </c>
      <c r="C69" t="s">
        <v>2781</v>
      </c>
      <c r="D69" t="s">
        <v>155</v>
      </c>
      <c r="E69">
        <v>1</v>
      </c>
      <c r="F69" t="s">
        <v>14</v>
      </c>
      <c r="G69" t="s">
        <v>557</v>
      </c>
      <c r="H69">
        <v>1882</v>
      </c>
      <c r="I69" t="s">
        <v>558</v>
      </c>
      <c r="J69">
        <v>1202</v>
      </c>
      <c r="K69" t="s">
        <v>559</v>
      </c>
      <c r="L69" t="s">
        <v>560</v>
      </c>
      <c r="Y69">
        <v>1372</v>
      </c>
      <c r="Z69" t="s">
        <v>405</v>
      </c>
      <c r="AA69" t="s">
        <v>406</v>
      </c>
      <c r="AB69">
        <v>141458.56700000001</v>
      </c>
      <c r="AC69">
        <v>177530.50200000001</v>
      </c>
      <c r="AD69">
        <v>1.1667000000000001</v>
      </c>
      <c r="AE69">
        <v>1.3332999999999999</v>
      </c>
      <c r="AF69">
        <v>2.5</v>
      </c>
      <c r="AG69">
        <v>0</v>
      </c>
      <c r="AH69">
        <v>353646.42</v>
      </c>
      <c r="AI69">
        <v>443826.25</v>
      </c>
      <c r="AJ69">
        <v>1</v>
      </c>
      <c r="AK69">
        <v>2.5</v>
      </c>
      <c r="AL69">
        <v>0</v>
      </c>
      <c r="AM69">
        <v>1</v>
      </c>
    </row>
    <row r="70" spans="1:39" x14ac:dyDescent="0.25">
      <c r="A70" t="s">
        <v>2780</v>
      </c>
      <c r="B70">
        <v>1</v>
      </c>
      <c r="C70" t="s">
        <v>2781</v>
      </c>
      <c r="D70" t="s">
        <v>155</v>
      </c>
      <c r="E70">
        <v>1</v>
      </c>
      <c r="F70" t="s">
        <v>14</v>
      </c>
      <c r="G70" t="s">
        <v>561</v>
      </c>
      <c r="H70">
        <v>1919</v>
      </c>
      <c r="I70" t="s">
        <v>562</v>
      </c>
      <c r="J70">
        <v>1421</v>
      </c>
      <c r="K70" t="s">
        <v>563</v>
      </c>
      <c r="L70" t="s">
        <v>564</v>
      </c>
      <c r="Y70">
        <v>1374</v>
      </c>
      <c r="Z70" t="s">
        <v>393</v>
      </c>
      <c r="AA70" t="s">
        <v>394</v>
      </c>
      <c r="AB70">
        <v>25262.385999999999</v>
      </c>
      <c r="AC70">
        <v>31085.096000000001</v>
      </c>
      <c r="AD70">
        <v>8.7332999999999998</v>
      </c>
      <c r="AE70">
        <v>0.16669999999999999</v>
      </c>
      <c r="AF70">
        <v>8.9</v>
      </c>
      <c r="AG70">
        <v>0</v>
      </c>
      <c r="AH70">
        <v>224835.24</v>
      </c>
      <c r="AI70">
        <v>276657.36</v>
      </c>
      <c r="AJ70">
        <v>3</v>
      </c>
      <c r="AK70">
        <v>2.97</v>
      </c>
      <c r="AL70">
        <v>0</v>
      </c>
      <c r="AM70">
        <v>1</v>
      </c>
    </row>
    <row r="71" spans="1:39" x14ac:dyDescent="0.25">
      <c r="A71" t="s">
        <v>2780</v>
      </c>
      <c r="B71">
        <v>1</v>
      </c>
      <c r="C71" t="s">
        <v>2781</v>
      </c>
      <c r="D71" t="s">
        <v>155</v>
      </c>
      <c r="E71">
        <v>1</v>
      </c>
      <c r="F71" t="s">
        <v>14</v>
      </c>
      <c r="G71" t="s">
        <v>565</v>
      </c>
      <c r="H71">
        <v>1940</v>
      </c>
      <c r="I71" t="s">
        <v>566</v>
      </c>
      <c r="J71">
        <v>1425</v>
      </c>
      <c r="K71" t="s">
        <v>567</v>
      </c>
      <c r="L71" t="s">
        <v>568</v>
      </c>
      <c r="P71">
        <v>1277</v>
      </c>
      <c r="Q71" t="s">
        <v>569</v>
      </c>
      <c r="R71" t="s">
        <v>570</v>
      </c>
      <c r="Y71">
        <v>1374</v>
      </c>
      <c r="Z71" t="s">
        <v>393</v>
      </c>
      <c r="AA71" t="s">
        <v>394</v>
      </c>
      <c r="AB71">
        <v>50527.192000000003</v>
      </c>
      <c r="AC71">
        <v>62531.341999999997</v>
      </c>
      <c r="AD71">
        <v>0.16669999999999999</v>
      </c>
      <c r="AE71">
        <v>0</v>
      </c>
      <c r="AF71">
        <v>0.16669999999999999</v>
      </c>
      <c r="AG71">
        <v>0</v>
      </c>
      <c r="AH71">
        <v>8421.2000000000007</v>
      </c>
      <c r="AI71">
        <v>10421.89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 t="s">
        <v>2780</v>
      </c>
      <c r="B72">
        <v>1</v>
      </c>
      <c r="C72" t="s">
        <v>2781</v>
      </c>
      <c r="D72" t="s">
        <v>155</v>
      </c>
      <c r="E72">
        <v>1</v>
      </c>
      <c r="F72" t="s">
        <v>14</v>
      </c>
      <c r="G72" t="s">
        <v>571</v>
      </c>
      <c r="H72">
        <v>1942</v>
      </c>
      <c r="I72" t="s">
        <v>572</v>
      </c>
      <c r="J72">
        <v>1425</v>
      </c>
      <c r="K72" t="s">
        <v>567</v>
      </c>
      <c r="L72" t="s">
        <v>568</v>
      </c>
      <c r="P72">
        <v>1277</v>
      </c>
      <c r="Q72" t="s">
        <v>569</v>
      </c>
      <c r="R72" t="s">
        <v>570</v>
      </c>
      <c r="Y72">
        <v>1374</v>
      </c>
      <c r="Z72" t="s">
        <v>393</v>
      </c>
      <c r="AA72" t="s">
        <v>394</v>
      </c>
      <c r="AB72">
        <v>43310.167000000001</v>
      </c>
      <c r="AC72">
        <v>53591.623</v>
      </c>
      <c r="AD72">
        <v>0.41670000000000001</v>
      </c>
      <c r="AE72">
        <v>0</v>
      </c>
      <c r="AF72">
        <v>0.41670000000000001</v>
      </c>
      <c r="AG72">
        <v>0</v>
      </c>
      <c r="AH72">
        <v>18045.900000000001</v>
      </c>
      <c r="AI72">
        <v>22329.84</v>
      </c>
      <c r="AJ72">
        <v>1</v>
      </c>
      <c r="AK72">
        <v>0.42</v>
      </c>
      <c r="AL72">
        <v>0</v>
      </c>
      <c r="AM72">
        <v>1</v>
      </c>
    </row>
    <row r="73" spans="1:39" x14ac:dyDescent="0.25">
      <c r="A73" t="s">
        <v>2780</v>
      </c>
      <c r="B73">
        <v>1</v>
      </c>
      <c r="C73" t="s">
        <v>2781</v>
      </c>
      <c r="D73" t="s">
        <v>155</v>
      </c>
      <c r="E73">
        <v>1</v>
      </c>
      <c r="F73" t="s">
        <v>14</v>
      </c>
      <c r="G73" t="s">
        <v>573</v>
      </c>
      <c r="H73">
        <v>1944</v>
      </c>
      <c r="I73" t="s">
        <v>574</v>
      </c>
      <c r="J73">
        <v>1425</v>
      </c>
      <c r="K73" t="s">
        <v>567</v>
      </c>
      <c r="L73" t="s">
        <v>568</v>
      </c>
      <c r="P73">
        <v>1277</v>
      </c>
      <c r="Q73" t="s">
        <v>569</v>
      </c>
      <c r="R73" t="s">
        <v>570</v>
      </c>
      <c r="Y73">
        <v>1374</v>
      </c>
      <c r="Z73" t="s">
        <v>393</v>
      </c>
      <c r="AA73" t="s">
        <v>394</v>
      </c>
      <c r="AB73">
        <v>61946.061000000002</v>
      </c>
      <c r="AC73">
        <v>75883.92</v>
      </c>
      <c r="AD73">
        <v>0.16669999999999999</v>
      </c>
      <c r="AE73">
        <v>0</v>
      </c>
      <c r="AF73">
        <v>0.16669999999999999</v>
      </c>
      <c r="AG73">
        <v>0</v>
      </c>
      <c r="AH73">
        <v>10324.34</v>
      </c>
      <c r="AI73">
        <v>12647.32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 t="s">
        <v>2780</v>
      </c>
      <c r="B74">
        <v>1</v>
      </c>
      <c r="C74" t="s">
        <v>2781</v>
      </c>
      <c r="D74" t="s">
        <v>155</v>
      </c>
      <c r="E74">
        <v>1</v>
      </c>
      <c r="F74" t="s">
        <v>14</v>
      </c>
      <c r="G74" t="s">
        <v>575</v>
      </c>
      <c r="H74">
        <v>1971</v>
      </c>
      <c r="I74" t="s">
        <v>576</v>
      </c>
      <c r="J74">
        <v>1204</v>
      </c>
      <c r="K74" t="s">
        <v>577</v>
      </c>
      <c r="L74" t="s">
        <v>578</v>
      </c>
      <c r="Y74">
        <v>1372</v>
      </c>
      <c r="Z74" t="s">
        <v>405</v>
      </c>
      <c r="AA74" t="s">
        <v>406</v>
      </c>
      <c r="AB74">
        <v>191259.17600000001</v>
      </c>
      <c r="AC74">
        <v>236587.568</v>
      </c>
      <c r="AD74">
        <v>0.17860000000000001</v>
      </c>
      <c r="AE74">
        <v>0</v>
      </c>
      <c r="AF74">
        <v>0.17860000000000001</v>
      </c>
      <c r="AG74">
        <v>0</v>
      </c>
      <c r="AH74">
        <v>34153.42</v>
      </c>
      <c r="AI74">
        <v>42247.78</v>
      </c>
      <c r="AJ74">
        <v>1</v>
      </c>
      <c r="AK74">
        <v>0.18</v>
      </c>
      <c r="AL74">
        <v>0</v>
      </c>
      <c r="AM74">
        <v>1</v>
      </c>
    </row>
    <row r="75" spans="1:39" x14ac:dyDescent="0.25">
      <c r="A75" t="s">
        <v>2780</v>
      </c>
      <c r="B75">
        <v>1</v>
      </c>
      <c r="C75" t="s">
        <v>2781</v>
      </c>
      <c r="D75" t="s">
        <v>155</v>
      </c>
      <c r="E75">
        <v>1</v>
      </c>
      <c r="F75" t="s">
        <v>14</v>
      </c>
      <c r="G75" t="s">
        <v>579</v>
      </c>
      <c r="H75">
        <v>1996</v>
      </c>
      <c r="I75" t="s">
        <v>580</v>
      </c>
      <c r="J75">
        <v>1202</v>
      </c>
      <c r="K75" t="s">
        <v>559</v>
      </c>
      <c r="L75" t="s">
        <v>560</v>
      </c>
      <c r="Y75">
        <v>1372</v>
      </c>
      <c r="Z75" t="s">
        <v>405</v>
      </c>
      <c r="AA75" t="s">
        <v>406</v>
      </c>
      <c r="AB75">
        <v>146168.55300000001</v>
      </c>
      <c r="AC75">
        <v>183441.535</v>
      </c>
      <c r="AD75">
        <v>1.1000000000000001</v>
      </c>
      <c r="AE75">
        <v>0</v>
      </c>
      <c r="AF75">
        <v>1.1000000000000001</v>
      </c>
      <c r="AG75">
        <v>0</v>
      </c>
      <c r="AH75">
        <v>160785.41</v>
      </c>
      <c r="AI75">
        <v>201785.69</v>
      </c>
      <c r="AJ75">
        <v>0</v>
      </c>
      <c r="AK75">
        <v>0</v>
      </c>
      <c r="AL75">
        <v>0</v>
      </c>
      <c r="AM75">
        <v>1</v>
      </c>
    </row>
    <row r="76" spans="1:39" x14ac:dyDescent="0.25">
      <c r="A76" t="s">
        <v>2780</v>
      </c>
      <c r="B76">
        <v>1</v>
      </c>
      <c r="C76" t="s">
        <v>2781</v>
      </c>
      <c r="D76" t="s">
        <v>155</v>
      </c>
      <c r="E76">
        <v>1</v>
      </c>
      <c r="F76" t="s">
        <v>14</v>
      </c>
      <c r="G76" t="s">
        <v>581</v>
      </c>
      <c r="H76">
        <v>2039</v>
      </c>
      <c r="I76" t="s">
        <v>582</v>
      </c>
      <c r="Y76">
        <v>1370</v>
      </c>
      <c r="Z76" t="s">
        <v>477</v>
      </c>
      <c r="AA76" t="s">
        <v>478</v>
      </c>
      <c r="AB76">
        <v>23266.803</v>
      </c>
      <c r="AC76">
        <v>29199.837</v>
      </c>
      <c r="AD76">
        <v>5</v>
      </c>
      <c r="AE76">
        <v>1</v>
      </c>
      <c r="AF76">
        <v>6</v>
      </c>
      <c r="AG76">
        <v>0</v>
      </c>
      <c r="AH76">
        <v>139600.82</v>
      </c>
      <c r="AI76">
        <v>175199.02</v>
      </c>
      <c r="AJ76">
        <v>1</v>
      </c>
      <c r="AK76">
        <v>6</v>
      </c>
      <c r="AL76">
        <v>0</v>
      </c>
      <c r="AM76">
        <v>1</v>
      </c>
    </row>
    <row r="77" spans="1:39" x14ac:dyDescent="0.25">
      <c r="A77" t="s">
        <v>2780</v>
      </c>
      <c r="B77">
        <v>1</v>
      </c>
      <c r="C77" t="s">
        <v>2781</v>
      </c>
      <c r="D77" t="s">
        <v>155</v>
      </c>
      <c r="E77">
        <v>1</v>
      </c>
      <c r="F77" t="s">
        <v>14</v>
      </c>
      <c r="G77" t="s">
        <v>1161</v>
      </c>
      <c r="H77">
        <v>2168</v>
      </c>
      <c r="I77" t="s">
        <v>1162</v>
      </c>
      <c r="J77">
        <v>1168</v>
      </c>
      <c r="K77" t="s">
        <v>619</v>
      </c>
      <c r="L77" t="s">
        <v>620</v>
      </c>
      <c r="P77">
        <v>1090</v>
      </c>
      <c r="Q77" t="s">
        <v>621</v>
      </c>
      <c r="R77" t="s">
        <v>622</v>
      </c>
      <c r="Y77">
        <v>1376</v>
      </c>
      <c r="Z77" t="s">
        <v>377</v>
      </c>
      <c r="AA77" t="s">
        <v>378</v>
      </c>
      <c r="AB77">
        <v>44867.879000000001</v>
      </c>
      <c r="AC77">
        <v>54963.152000000002</v>
      </c>
      <c r="AD77">
        <v>1</v>
      </c>
      <c r="AE77">
        <v>0</v>
      </c>
      <c r="AF77">
        <v>1</v>
      </c>
      <c r="AG77">
        <v>0</v>
      </c>
      <c r="AH77">
        <v>44867.88</v>
      </c>
      <c r="AI77">
        <v>54963.15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 t="s">
        <v>2780</v>
      </c>
      <c r="B78">
        <v>1</v>
      </c>
      <c r="C78" t="s">
        <v>2781</v>
      </c>
      <c r="D78" t="s">
        <v>155</v>
      </c>
      <c r="E78">
        <v>1</v>
      </c>
      <c r="F78" t="s">
        <v>14</v>
      </c>
      <c r="G78" t="s">
        <v>583</v>
      </c>
      <c r="H78">
        <v>2308</v>
      </c>
      <c r="I78" t="s">
        <v>584</v>
      </c>
      <c r="Y78">
        <v>1372</v>
      </c>
      <c r="Z78" t="s">
        <v>405</v>
      </c>
      <c r="AA78" t="s">
        <v>406</v>
      </c>
      <c r="AB78">
        <v>261957.07199999999</v>
      </c>
      <c r="AC78">
        <v>320897.413</v>
      </c>
      <c r="AD78">
        <v>0.20830000000000001</v>
      </c>
      <c r="AE78">
        <v>0</v>
      </c>
      <c r="AF78">
        <v>0.20830000000000001</v>
      </c>
      <c r="AG78">
        <v>0</v>
      </c>
      <c r="AH78">
        <v>54574.39</v>
      </c>
      <c r="AI78">
        <v>66853.63</v>
      </c>
      <c r="AJ78">
        <v>1</v>
      </c>
      <c r="AK78">
        <v>0.21</v>
      </c>
      <c r="AL78">
        <v>0</v>
      </c>
      <c r="AM78">
        <v>1</v>
      </c>
    </row>
    <row r="79" spans="1:39" x14ac:dyDescent="0.25">
      <c r="A79" t="s">
        <v>2780</v>
      </c>
      <c r="B79">
        <v>1</v>
      </c>
      <c r="C79" t="s">
        <v>2781</v>
      </c>
      <c r="D79" t="s">
        <v>155</v>
      </c>
      <c r="E79">
        <v>1</v>
      </c>
      <c r="F79" t="s">
        <v>14</v>
      </c>
      <c r="G79" t="s">
        <v>585</v>
      </c>
      <c r="H79">
        <v>2338</v>
      </c>
      <c r="I79" t="s">
        <v>586</v>
      </c>
      <c r="P79">
        <v>1086</v>
      </c>
      <c r="Q79" t="s">
        <v>587</v>
      </c>
      <c r="R79" t="s">
        <v>588</v>
      </c>
      <c r="Y79">
        <v>1373</v>
      </c>
      <c r="Z79" t="s">
        <v>453</v>
      </c>
      <c r="AA79" t="s">
        <v>454</v>
      </c>
      <c r="AB79">
        <v>26847.642</v>
      </c>
      <c r="AC79">
        <v>33039.614999999998</v>
      </c>
      <c r="AD79">
        <v>6.7</v>
      </c>
      <c r="AE79">
        <v>0.83330000000000004</v>
      </c>
      <c r="AF79">
        <v>7.5332999999999997</v>
      </c>
      <c r="AG79">
        <v>0</v>
      </c>
      <c r="AH79">
        <v>202252.24</v>
      </c>
      <c r="AI79">
        <v>248898.43</v>
      </c>
      <c r="AJ79">
        <v>4</v>
      </c>
      <c r="AK79">
        <v>1.88</v>
      </c>
      <c r="AL79">
        <v>0</v>
      </c>
      <c r="AM79">
        <v>1</v>
      </c>
    </row>
    <row r="80" spans="1:39" x14ac:dyDescent="0.25">
      <c r="A80" t="s">
        <v>2780</v>
      </c>
      <c r="B80">
        <v>1</v>
      </c>
      <c r="C80" t="s">
        <v>2781</v>
      </c>
      <c r="D80" t="s">
        <v>155</v>
      </c>
      <c r="E80">
        <v>1</v>
      </c>
      <c r="F80" t="s">
        <v>14</v>
      </c>
      <c r="G80" t="s">
        <v>589</v>
      </c>
      <c r="H80">
        <v>2339</v>
      </c>
      <c r="I80" t="s">
        <v>590</v>
      </c>
      <c r="P80">
        <v>1086</v>
      </c>
      <c r="Q80" t="s">
        <v>587</v>
      </c>
      <c r="R80" t="s">
        <v>588</v>
      </c>
      <c r="Y80">
        <v>1373</v>
      </c>
      <c r="Z80" t="s">
        <v>453</v>
      </c>
      <c r="AA80" t="s">
        <v>454</v>
      </c>
      <c r="AB80">
        <v>28912.489000000001</v>
      </c>
      <c r="AC80">
        <v>35612.942999999999</v>
      </c>
      <c r="AD80">
        <v>10.8</v>
      </c>
      <c r="AE80">
        <v>0.5</v>
      </c>
      <c r="AF80">
        <v>11.3</v>
      </c>
      <c r="AG80">
        <v>0</v>
      </c>
      <c r="AH80">
        <v>326711.13</v>
      </c>
      <c r="AI80">
        <v>402426.26</v>
      </c>
      <c r="AJ80">
        <v>2</v>
      </c>
      <c r="AK80">
        <v>5.65</v>
      </c>
      <c r="AL80">
        <v>0</v>
      </c>
      <c r="AM80">
        <v>1</v>
      </c>
    </row>
    <row r="81" spans="1:39" x14ac:dyDescent="0.25">
      <c r="A81" t="s">
        <v>2780</v>
      </c>
      <c r="B81">
        <v>1</v>
      </c>
      <c r="C81" t="s">
        <v>2781</v>
      </c>
      <c r="D81" t="s">
        <v>155</v>
      </c>
      <c r="E81">
        <v>1</v>
      </c>
      <c r="F81" t="s">
        <v>14</v>
      </c>
      <c r="G81" t="s">
        <v>591</v>
      </c>
      <c r="H81">
        <v>2734</v>
      </c>
      <c r="I81" t="s">
        <v>592</v>
      </c>
      <c r="J81">
        <v>1193</v>
      </c>
      <c r="K81" t="s">
        <v>593</v>
      </c>
      <c r="L81" t="s">
        <v>594</v>
      </c>
      <c r="P81">
        <v>1133</v>
      </c>
      <c r="Q81" t="s">
        <v>595</v>
      </c>
      <c r="R81" t="s">
        <v>596</v>
      </c>
      <c r="Y81">
        <v>1375</v>
      </c>
      <c r="Z81" t="s">
        <v>371</v>
      </c>
      <c r="AA81" t="s">
        <v>372</v>
      </c>
      <c r="AB81">
        <v>56595.983999999997</v>
      </c>
      <c r="AC81">
        <v>69330.084000000003</v>
      </c>
      <c r="AD81">
        <v>0.125</v>
      </c>
      <c r="AE81">
        <v>0</v>
      </c>
      <c r="AF81">
        <v>0.125</v>
      </c>
      <c r="AG81">
        <v>0</v>
      </c>
      <c r="AH81">
        <v>7074.5</v>
      </c>
      <c r="AI81">
        <v>8666.26</v>
      </c>
      <c r="AJ81">
        <v>0</v>
      </c>
      <c r="AK81">
        <v>0</v>
      </c>
      <c r="AL81">
        <v>0</v>
      </c>
      <c r="AM81">
        <v>1</v>
      </c>
    </row>
    <row r="82" spans="1:39" x14ac:dyDescent="0.25">
      <c r="A82" t="s">
        <v>2780</v>
      </c>
      <c r="B82">
        <v>1</v>
      </c>
      <c r="C82" t="s">
        <v>2781</v>
      </c>
      <c r="D82" t="s">
        <v>155</v>
      </c>
      <c r="E82">
        <v>1</v>
      </c>
      <c r="F82" t="s">
        <v>14</v>
      </c>
      <c r="G82" t="s">
        <v>597</v>
      </c>
      <c r="H82">
        <v>3063</v>
      </c>
      <c r="I82" t="s">
        <v>598</v>
      </c>
      <c r="J82">
        <v>1414</v>
      </c>
      <c r="K82" t="s">
        <v>437</v>
      </c>
      <c r="L82" t="s">
        <v>438</v>
      </c>
      <c r="Y82">
        <v>1374</v>
      </c>
      <c r="Z82" t="s">
        <v>393</v>
      </c>
      <c r="AA82" t="s">
        <v>394</v>
      </c>
      <c r="AB82">
        <v>29934.11</v>
      </c>
      <c r="AC82">
        <v>36669.285000000003</v>
      </c>
      <c r="AD82">
        <v>1</v>
      </c>
      <c r="AE82">
        <v>0</v>
      </c>
      <c r="AF82">
        <v>1</v>
      </c>
      <c r="AG82">
        <v>0</v>
      </c>
      <c r="AH82">
        <v>29934.11</v>
      </c>
      <c r="AI82">
        <v>36669.279999999999</v>
      </c>
      <c r="AJ82">
        <v>1</v>
      </c>
      <c r="AK82">
        <v>1</v>
      </c>
      <c r="AL82">
        <v>0</v>
      </c>
      <c r="AM82">
        <v>1</v>
      </c>
    </row>
    <row r="83" spans="1:39" x14ac:dyDescent="0.25">
      <c r="A83" t="s">
        <v>2780</v>
      </c>
      <c r="B83">
        <v>1</v>
      </c>
      <c r="C83" t="s">
        <v>2781</v>
      </c>
      <c r="D83" t="s">
        <v>155</v>
      </c>
      <c r="E83">
        <v>1</v>
      </c>
      <c r="F83" t="s">
        <v>14</v>
      </c>
      <c r="G83" t="s">
        <v>599</v>
      </c>
      <c r="H83">
        <v>3235</v>
      </c>
      <c r="I83" t="s">
        <v>600</v>
      </c>
      <c r="J83">
        <v>1477</v>
      </c>
      <c r="K83" t="s">
        <v>601</v>
      </c>
      <c r="L83" t="s">
        <v>602</v>
      </c>
      <c r="P83">
        <v>1197</v>
      </c>
      <c r="Q83" t="s">
        <v>603</v>
      </c>
      <c r="R83" t="s">
        <v>604</v>
      </c>
      <c r="Y83">
        <v>1373</v>
      </c>
      <c r="Z83" t="s">
        <v>453</v>
      </c>
      <c r="AA83" t="s">
        <v>454</v>
      </c>
      <c r="AB83">
        <v>103737.304</v>
      </c>
      <c r="AC83">
        <v>128634.27</v>
      </c>
      <c r="AD83">
        <v>8.3299999999999999E-2</v>
      </c>
      <c r="AE83">
        <v>0</v>
      </c>
      <c r="AF83">
        <v>8.3299999999999999E-2</v>
      </c>
      <c r="AG83">
        <v>0</v>
      </c>
      <c r="AH83">
        <v>8644.7800000000007</v>
      </c>
      <c r="AI83">
        <v>10719.52</v>
      </c>
      <c r="AJ83">
        <v>1</v>
      </c>
      <c r="AK83">
        <v>0.08</v>
      </c>
      <c r="AL83">
        <v>0</v>
      </c>
      <c r="AM83">
        <v>1</v>
      </c>
    </row>
    <row r="84" spans="1:39" x14ac:dyDescent="0.25">
      <c r="A84" t="s">
        <v>2780</v>
      </c>
      <c r="B84">
        <v>1</v>
      </c>
      <c r="C84" t="s">
        <v>2781</v>
      </c>
      <c r="D84" t="s">
        <v>155</v>
      </c>
      <c r="E84">
        <v>1</v>
      </c>
      <c r="F84" t="s">
        <v>14</v>
      </c>
      <c r="G84" t="s">
        <v>605</v>
      </c>
      <c r="H84">
        <v>3236</v>
      </c>
      <c r="I84" t="s">
        <v>606</v>
      </c>
      <c r="J84">
        <v>1477</v>
      </c>
      <c r="K84" t="s">
        <v>601</v>
      </c>
      <c r="L84" t="s">
        <v>602</v>
      </c>
      <c r="P84">
        <v>1197</v>
      </c>
      <c r="Q84" t="s">
        <v>603</v>
      </c>
      <c r="R84" t="s">
        <v>604</v>
      </c>
      <c r="Y84">
        <v>1373</v>
      </c>
      <c r="Z84" t="s">
        <v>453</v>
      </c>
      <c r="AA84" t="s">
        <v>454</v>
      </c>
      <c r="AB84">
        <v>103737.304</v>
      </c>
      <c r="AC84">
        <v>128634.27</v>
      </c>
      <c r="AD84">
        <v>8.3299999999999999E-2</v>
      </c>
      <c r="AE84">
        <v>0</v>
      </c>
      <c r="AF84">
        <v>8.3299999999999999E-2</v>
      </c>
      <c r="AG84">
        <v>0</v>
      </c>
      <c r="AH84">
        <v>8644.7800000000007</v>
      </c>
      <c r="AI84">
        <v>10719.52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 t="s">
        <v>2780</v>
      </c>
      <c r="B85">
        <v>1</v>
      </c>
      <c r="C85" t="s">
        <v>2781</v>
      </c>
      <c r="D85" t="s">
        <v>155</v>
      </c>
      <c r="E85">
        <v>1</v>
      </c>
      <c r="F85" t="s">
        <v>14</v>
      </c>
      <c r="G85" t="s">
        <v>607</v>
      </c>
      <c r="H85">
        <v>3237</v>
      </c>
      <c r="I85" t="s">
        <v>608</v>
      </c>
      <c r="J85">
        <v>1477</v>
      </c>
      <c r="K85" t="s">
        <v>601</v>
      </c>
      <c r="L85" t="s">
        <v>602</v>
      </c>
      <c r="P85">
        <v>1093</v>
      </c>
      <c r="Q85" t="s">
        <v>609</v>
      </c>
      <c r="R85" t="s">
        <v>610</v>
      </c>
      <c r="Y85">
        <v>1373</v>
      </c>
      <c r="Z85" t="s">
        <v>453</v>
      </c>
      <c r="AA85" t="s">
        <v>454</v>
      </c>
      <c r="AB85">
        <v>100290.175</v>
      </c>
      <c r="AC85">
        <v>123808.588</v>
      </c>
      <c r="AD85">
        <v>2.5</v>
      </c>
      <c r="AE85">
        <v>0</v>
      </c>
      <c r="AF85">
        <v>2.5</v>
      </c>
      <c r="AG85">
        <v>0</v>
      </c>
      <c r="AH85">
        <v>250725.44</v>
      </c>
      <c r="AI85">
        <v>309521.46999999997</v>
      </c>
      <c r="AJ85">
        <v>2</v>
      </c>
      <c r="AK85">
        <v>1.25</v>
      </c>
      <c r="AL85">
        <v>0</v>
      </c>
      <c r="AM85">
        <v>1</v>
      </c>
    </row>
    <row r="86" spans="1:39" x14ac:dyDescent="0.25">
      <c r="A86" t="s">
        <v>2780</v>
      </c>
      <c r="B86">
        <v>1</v>
      </c>
      <c r="C86" t="s">
        <v>2781</v>
      </c>
      <c r="D86" t="s">
        <v>155</v>
      </c>
      <c r="E86">
        <v>1</v>
      </c>
      <c r="F86" t="s">
        <v>14</v>
      </c>
      <c r="G86" t="s">
        <v>611</v>
      </c>
      <c r="H86">
        <v>3238</v>
      </c>
      <c r="I86" t="s">
        <v>612</v>
      </c>
      <c r="J86">
        <v>1477</v>
      </c>
      <c r="K86" t="s">
        <v>601</v>
      </c>
      <c r="L86" t="s">
        <v>602</v>
      </c>
      <c r="P86">
        <v>1093</v>
      </c>
      <c r="Q86" t="s">
        <v>609</v>
      </c>
      <c r="R86" t="s">
        <v>610</v>
      </c>
      <c r="Y86">
        <v>1373</v>
      </c>
      <c r="Z86" t="s">
        <v>453</v>
      </c>
      <c r="AA86" t="s">
        <v>454</v>
      </c>
      <c r="AB86">
        <v>100078.50599999999</v>
      </c>
      <c r="AC86">
        <v>123789.83500000001</v>
      </c>
      <c r="AD86">
        <v>2.9167000000000001</v>
      </c>
      <c r="AE86">
        <v>0</v>
      </c>
      <c r="AF86">
        <v>2.9167000000000001</v>
      </c>
      <c r="AG86">
        <v>0</v>
      </c>
      <c r="AH86">
        <v>291895.64</v>
      </c>
      <c r="AI86">
        <v>361053.69</v>
      </c>
      <c r="AJ86">
        <v>4</v>
      </c>
      <c r="AK86">
        <v>0.73</v>
      </c>
      <c r="AL86">
        <v>0</v>
      </c>
      <c r="AM86">
        <v>1</v>
      </c>
    </row>
    <row r="87" spans="1:39" x14ac:dyDescent="0.25">
      <c r="A87" t="s">
        <v>2780</v>
      </c>
      <c r="B87">
        <v>1</v>
      </c>
      <c r="C87" t="s">
        <v>2781</v>
      </c>
      <c r="D87" t="s">
        <v>155</v>
      </c>
      <c r="E87">
        <v>1</v>
      </c>
      <c r="F87" t="s">
        <v>14</v>
      </c>
      <c r="G87" t="s">
        <v>613</v>
      </c>
      <c r="H87">
        <v>3239</v>
      </c>
      <c r="I87" t="s">
        <v>614</v>
      </c>
      <c r="J87">
        <v>1477</v>
      </c>
      <c r="K87" t="s">
        <v>601</v>
      </c>
      <c r="L87" t="s">
        <v>602</v>
      </c>
      <c r="P87">
        <v>1093</v>
      </c>
      <c r="Q87" t="s">
        <v>609</v>
      </c>
      <c r="R87" t="s">
        <v>610</v>
      </c>
      <c r="Y87">
        <v>1373</v>
      </c>
      <c r="Z87" t="s">
        <v>453</v>
      </c>
      <c r="AA87" t="s">
        <v>454</v>
      </c>
      <c r="AB87">
        <v>101345.55499999999</v>
      </c>
      <c r="AC87">
        <v>125061.45</v>
      </c>
      <c r="AD87">
        <v>1.6667000000000001</v>
      </c>
      <c r="AE87">
        <v>0</v>
      </c>
      <c r="AF87">
        <v>1.6667000000000001</v>
      </c>
      <c r="AG87">
        <v>0</v>
      </c>
      <c r="AH87">
        <v>168909.26</v>
      </c>
      <c r="AI87">
        <v>208435.75</v>
      </c>
      <c r="AJ87">
        <v>2</v>
      </c>
      <c r="AK87">
        <v>0.83</v>
      </c>
      <c r="AL87">
        <v>0</v>
      </c>
      <c r="AM87">
        <v>1</v>
      </c>
    </row>
    <row r="88" spans="1:39" x14ac:dyDescent="0.25">
      <c r="A88" t="s">
        <v>2780</v>
      </c>
      <c r="B88">
        <v>1</v>
      </c>
      <c r="C88" t="s">
        <v>2781</v>
      </c>
      <c r="D88" t="s">
        <v>155</v>
      </c>
      <c r="E88">
        <v>1</v>
      </c>
      <c r="F88" t="s">
        <v>14</v>
      </c>
      <c r="G88" t="s">
        <v>615</v>
      </c>
      <c r="H88">
        <v>3448</v>
      </c>
      <c r="I88" t="s">
        <v>616</v>
      </c>
      <c r="J88">
        <v>1470</v>
      </c>
      <c r="K88" t="s">
        <v>549</v>
      </c>
      <c r="L88" t="s">
        <v>550</v>
      </c>
      <c r="Y88">
        <v>1374</v>
      </c>
      <c r="Z88" t="s">
        <v>393</v>
      </c>
      <c r="AA88" t="s">
        <v>394</v>
      </c>
      <c r="AB88">
        <v>89440.639999999999</v>
      </c>
      <c r="AC88">
        <v>109904.432</v>
      </c>
      <c r="AD88">
        <v>0.25</v>
      </c>
      <c r="AE88">
        <v>0</v>
      </c>
      <c r="AF88">
        <v>0.25</v>
      </c>
      <c r="AG88">
        <v>0</v>
      </c>
      <c r="AH88">
        <v>22360.16</v>
      </c>
      <c r="AI88">
        <v>27476.11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 t="s">
        <v>2780</v>
      </c>
      <c r="B89">
        <v>1</v>
      </c>
      <c r="C89" t="s">
        <v>2781</v>
      </c>
      <c r="D89" t="s">
        <v>155</v>
      </c>
      <c r="E89">
        <v>1</v>
      </c>
      <c r="F89" t="s">
        <v>14</v>
      </c>
      <c r="G89" t="s">
        <v>617</v>
      </c>
      <c r="H89">
        <v>3470</v>
      </c>
      <c r="I89" t="s">
        <v>618</v>
      </c>
      <c r="J89">
        <v>1168</v>
      </c>
      <c r="K89" t="s">
        <v>619</v>
      </c>
      <c r="L89" t="s">
        <v>620</v>
      </c>
      <c r="P89">
        <v>1090</v>
      </c>
      <c r="Q89" t="s">
        <v>621</v>
      </c>
      <c r="R89" t="s">
        <v>622</v>
      </c>
      <c r="Y89">
        <v>1376</v>
      </c>
      <c r="Z89" t="s">
        <v>377</v>
      </c>
      <c r="AA89" t="s">
        <v>378</v>
      </c>
      <c r="AB89">
        <v>37184.339999999997</v>
      </c>
      <c r="AC89">
        <v>45550.817000000003</v>
      </c>
      <c r="AD89">
        <v>0.5</v>
      </c>
      <c r="AE89">
        <v>0</v>
      </c>
      <c r="AF89">
        <v>0.5</v>
      </c>
      <c r="AG89">
        <v>0</v>
      </c>
      <c r="AH89">
        <v>18592.169999999998</v>
      </c>
      <c r="AI89">
        <v>22775.41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 t="s">
        <v>2780</v>
      </c>
      <c r="B90">
        <v>1</v>
      </c>
      <c r="C90" t="s">
        <v>2781</v>
      </c>
      <c r="D90" t="s">
        <v>155</v>
      </c>
      <c r="E90">
        <v>1</v>
      </c>
      <c r="F90" t="s">
        <v>14</v>
      </c>
      <c r="G90" t="s">
        <v>1173</v>
      </c>
      <c r="H90">
        <v>3493</v>
      </c>
      <c r="I90" t="s">
        <v>1174</v>
      </c>
      <c r="J90">
        <v>1418</v>
      </c>
      <c r="K90" t="s">
        <v>1169</v>
      </c>
      <c r="L90" t="s">
        <v>1170</v>
      </c>
      <c r="P90">
        <v>1068</v>
      </c>
      <c r="Q90" t="s">
        <v>1171</v>
      </c>
      <c r="R90" t="s">
        <v>1172</v>
      </c>
      <c r="Y90">
        <v>1374</v>
      </c>
      <c r="Z90" t="s">
        <v>393</v>
      </c>
      <c r="AA90" t="s">
        <v>394</v>
      </c>
      <c r="AB90">
        <v>37241.375999999997</v>
      </c>
      <c r="AC90">
        <v>45620.682000000001</v>
      </c>
      <c r="AD90">
        <v>0.25</v>
      </c>
      <c r="AE90">
        <v>0</v>
      </c>
      <c r="AF90">
        <v>0.25</v>
      </c>
      <c r="AG90">
        <v>0</v>
      </c>
      <c r="AH90">
        <v>9310.34</v>
      </c>
      <c r="AI90">
        <v>11405.17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 t="s">
        <v>2780</v>
      </c>
      <c r="B91">
        <v>1</v>
      </c>
      <c r="C91" t="s">
        <v>2781</v>
      </c>
      <c r="D91" t="s">
        <v>155</v>
      </c>
      <c r="E91">
        <v>1</v>
      </c>
      <c r="F91" t="s">
        <v>14</v>
      </c>
      <c r="G91" t="s">
        <v>1175</v>
      </c>
      <c r="H91">
        <v>3494</v>
      </c>
      <c r="I91" t="s">
        <v>1176</v>
      </c>
      <c r="J91">
        <v>1418</v>
      </c>
      <c r="K91" t="s">
        <v>1169</v>
      </c>
      <c r="L91" t="s">
        <v>1170</v>
      </c>
      <c r="P91">
        <v>1068</v>
      </c>
      <c r="Q91" t="s">
        <v>1171</v>
      </c>
      <c r="R91" t="s">
        <v>1172</v>
      </c>
      <c r="Y91">
        <v>1374</v>
      </c>
      <c r="Z91" t="s">
        <v>393</v>
      </c>
      <c r="AA91" t="s">
        <v>394</v>
      </c>
      <c r="AB91">
        <v>37241.375999999997</v>
      </c>
      <c r="AC91">
        <v>45620.682000000001</v>
      </c>
      <c r="AD91">
        <v>0.25</v>
      </c>
      <c r="AE91">
        <v>0</v>
      </c>
      <c r="AF91">
        <v>0.25</v>
      </c>
      <c r="AG91">
        <v>0</v>
      </c>
      <c r="AH91">
        <v>9310.34</v>
      </c>
      <c r="AI91">
        <v>11405.17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 t="s">
        <v>2780</v>
      </c>
      <c r="B92">
        <v>1</v>
      </c>
      <c r="C92" t="s">
        <v>2781</v>
      </c>
      <c r="D92" t="s">
        <v>155</v>
      </c>
      <c r="E92">
        <v>1</v>
      </c>
      <c r="F92" t="s">
        <v>14</v>
      </c>
      <c r="G92" t="s">
        <v>1177</v>
      </c>
      <c r="H92">
        <v>3495</v>
      </c>
      <c r="I92" t="s">
        <v>1178</v>
      </c>
      <c r="J92">
        <v>1418</v>
      </c>
      <c r="K92" t="s">
        <v>1169</v>
      </c>
      <c r="L92" t="s">
        <v>1170</v>
      </c>
      <c r="P92">
        <v>1068</v>
      </c>
      <c r="Q92" t="s">
        <v>1171</v>
      </c>
      <c r="R92" t="s">
        <v>1172</v>
      </c>
      <c r="Y92">
        <v>1374</v>
      </c>
      <c r="Z92" t="s">
        <v>393</v>
      </c>
      <c r="AA92" t="s">
        <v>394</v>
      </c>
      <c r="AB92">
        <v>37241.375999999997</v>
      </c>
      <c r="AC92">
        <v>45620.682000000001</v>
      </c>
      <c r="AD92">
        <v>0.25</v>
      </c>
      <c r="AE92">
        <v>0</v>
      </c>
      <c r="AF92">
        <v>0.25</v>
      </c>
      <c r="AG92">
        <v>0</v>
      </c>
      <c r="AH92">
        <v>9310.34</v>
      </c>
      <c r="AI92">
        <v>11405.17</v>
      </c>
      <c r="AJ92">
        <v>0</v>
      </c>
      <c r="AK92">
        <v>0</v>
      </c>
      <c r="AL92">
        <v>0</v>
      </c>
      <c r="AM92">
        <v>1</v>
      </c>
    </row>
    <row r="93" spans="1:39" x14ac:dyDescent="0.25">
      <c r="A93" t="s">
        <v>2780</v>
      </c>
      <c r="B93">
        <v>1</v>
      </c>
      <c r="C93" t="s">
        <v>2781</v>
      </c>
      <c r="D93" t="s">
        <v>155</v>
      </c>
      <c r="E93">
        <v>1</v>
      </c>
      <c r="F93" t="s">
        <v>14</v>
      </c>
      <c r="G93" t="s">
        <v>623</v>
      </c>
      <c r="H93">
        <v>3500</v>
      </c>
      <c r="I93" t="s">
        <v>624</v>
      </c>
      <c r="J93">
        <v>1204</v>
      </c>
      <c r="K93" t="s">
        <v>577</v>
      </c>
      <c r="L93" t="s">
        <v>578</v>
      </c>
      <c r="Y93">
        <v>1372</v>
      </c>
      <c r="Z93" t="s">
        <v>405</v>
      </c>
      <c r="AA93" t="s">
        <v>406</v>
      </c>
      <c r="AB93">
        <v>140702.617</v>
      </c>
      <c r="AC93">
        <v>174471.25</v>
      </c>
      <c r="AD93">
        <v>0.25</v>
      </c>
      <c r="AE93">
        <v>0</v>
      </c>
      <c r="AF93">
        <v>0.25</v>
      </c>
      <c r="AG93">
        <v>0</v>
      </c>
      <c r="AH93">
        <v>35175.65</v>
      </c>
      <c r="AI93">
        <v>43617.81</v>
      </c>
      <c r="AJ93">
        <v>1</v>
      </c>
      <c r="AK93">
        <v>0.25</v>
      </c>
      <c r="AL93">
        <v>0</v>
      </c>
      <c r="AM93">
        <v>1</v>
      </c>
    </row>
    <row r="94" spans="1:39" x14ac:dyDescent="0.25">
      <c r="A94" t="s">
        <v>2780</v>
      </c>
      <c r="B94">
        <v>1</v>
      </c>
      <c r="C94" t="s">
        <v>2781</v>
      </c>
      <c r="D94" t="s">
        <v>155</v>
      </c>
      <c r="E94">
        <v>1</v>
      </c>
      <c r="F94" t="s">
        <v>14</v>
      </c>
      <c r="G94" t="s">
        <v>625</v>
      </c>
      <c r="H94">
        <v>3536</v>
      </c>
      <c r="I94" t="s">
        <v>626</v>
      </c>
      <c r="J94">
        <v>1422</v>
      </c>
      <c r="K94" t="s">
        <v>449</v>
      </c>
      <c r="L94" t="s">
        <v>450</v>
      </c>
      <c r="Y94">
        <v>1373</v>
      </c>
      <c r="Z94" t="s">
        <v>453</v>
      </c>
      <c r="AA94" t="s">
        <v>454</v>
      </c>
      <c r="AB94">
        <v>27362.628000000001</v>
      </c>
      <c r="AC94">
        <v>33734.343000000001</v>
      </c>
      <c r="AD94">
        <v>1.1389</v>
      </c>
      <c r="AE94">
        <v>2.7799999999999998E-2</v>
      </c>
      <c r="AF94">
        <v>1.1667000000000001</v>
      </c>
      <c r="AG94">
        <v>0</v>
      </c>
      <c r="AH94">
        <v>31923.07</v>
      </c>
      <c r="AI94">
        <v>39356.730000000003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 t="s">
        <v>2780</v>
      </c>
      <c r="B95">
        <v>1</v>
      </c>
      <c r="C95" t="s">
        <v>2781</v>
      </c>
      <c r="D95" t="s">
        <v>155</v>
      </c>
      <c r="E95">
        <v>1</v>
      </c>
      <c r="F95" t="s">
        <v>14</v>
      </c>
      <c r="G95" t="s">
        <v>627</v>
      </c>
      <c r="H95">
        <v>3537</v>
      </c>
      <c r="I95" t="s">
        <v>628</v>
      </c>
      <c r="J95">
        <v>1422</v>
      </c>
      <c r="K95" t="s">
        <v>449</v>
      </c>
      <c r="L95" t="s">
        <v>450</v>
      </c>
      <c r="P95">
        <v>1167</v>
      </c>
      <c r="Q95" t="s">
        <v>629</v>
      </c>
      <c r="R95" t="s">
        <v>630</v>
      </c>
      <c r="Y95">
        <v>1373</v>
      </c>
      <c r="Z95" t="s">
        <v>453</v>
      </c>
      <c r="AA95" t="s">
        <v>454</v>
      </c>
      <c r="AB95">
        <v>27911.414000000001</v>
      </c>
      <c r="AC95">
        <v>34428.701999999997</v>
      </c>
      <c r="AD95">
        <v>0.97219999999999995</v>
      </c>
      <c r="AE95">
        <v>0</v>
      </c>
      <c r="AF95">
        <v>0.97219999999999995</v>
      </c>
      <c r="AG95">
        <v>0</v>
      </c>
      <c r="AH95">
        <v>27136.1</v>
      </c>
      <c r="AI95">
        <v>33472.35</v>
      </c>
      <c r="AJ95">
        <v>0</v>
      </c>
      <c r="AK95">
        <v>0</v>
      </c>
      <c r="AL95">
        <v>0</v>
      </c>
      <c r="AM95">
        <v>1</v>
      </c>
    </row>
    <row r="96" spans="1:39" x14ac:dyDescent="0.25">
      <c r="A96" t="s">
        <v>2780</v>
      </c>
      <c r="B96">
        <v>1</v>
      </c>
      <c r="C96" t="s">
        <v>2781</v>
      </c>
      <c r="D96" t="s">
        <v>155</v>
      </c>
      <c r="E96">
        <v>1</v>
      </c>
      <c r="F96" t="s">
        <v>14</v>
      </c>
      <c r="G96" t="s">
        <v>631</v>
      </c>
      <c r="H96">
        <v>3586</v>
      </c>
      <c r="I96" t="s">
        <v>632</v>
      </c>
      <c r="J96">
        <v>1006</v>
      </c>
      <c r="K96" t="s">
        <v>409</v>
      </c>
      <c r="L96" t="s">
        <v>410</v>
      </c>
      <c r="P96">
        <v>1004</v>
      </c>
      <c r="Q96" t="s">
        <v>411</v>
      </c>
      <c r="R96" t="s">
        <v>412</v>
      </c>
      <c r="Y96">
        <v>1369</v>
      </c>
      <c r="Z96" t="s">
        <v>413</v>
      </c>
      <c r="AA96" t="s">
        <v>414</v>
      </c>
      <c r="AB96">
        <v>6081.8829999999998</v>
      </c>
      <c r="AC96">
        <v>7547.1490000000003</v>
      </c>
      <c r="AD96">
        <v>2.8</v>
      </c>
      <c r="AE96">
        <v>0</v>
      </c>
      <c r="AF96">
        <v>2.8</v>
      </c>
      <c r="AG96">
        <v>0</v>
      </c>
      <c r="AH96">
        <v>17029.27</v>
      </c>
      <c r="AI96">
        <v>21132.02</v>
      </c>
      <c r="AJ96">
        <v>1</v>
      </c>
      <c r="AK96">
        <v>2.8</v>
      </c>
      <c r="AL96">
        <v>0</v>
      </c>
      <c r="AM96">
        <v>1</v>
      </c>
    </row>
    <row r="97" spans="1:39" x14ac:dyDescent="0.25">
      <c r="A97" t="s">
        <v>2780</v>
      </c>
      <c r="B97">
        <v>1</v>
      </c>
      <c r="C97" t="s">
        <v>2781</v>
      </c>
      <c r="D97" t="s">
        <v>155</v>
      </c>
      <c r="E97">
        <v>1</v>
      </c>
      <c r="F97" t="s">
        <v>14</v>
      </c>
      <c r="G97" t="s">
        <v>633</v>
      </c>
      <c r="H97">
        <v>3994</v>
      </c>
      <c r="I97" t="s">
        <v>634</v>
      </c>
      <c r="Y97">
        <v>1373</v>
      </c>
      <c r="Z97" t="s">
        <v>453</v>
      </c>
      <c r="AA97" t="s">
        <v>454</v>
      </c>
      <c r="AB97">
        <v>72003.12</v>
      </c>
      <c r="AC97">
        <v>90363.936000000002</v>
      </c>
      <c r="AD97">
        <v>0.05</v>
      </c>
      <c r="AE97">
        <v>0</v>
      </c>
      <c r="AF97">
        <v>0.05</v>
      </c>
      <c r="AG97">
        <v>0</v>
      </c>
      <c r="AH97">
        <v>3600.16</v>
      </c>
      <c r="AI97">
        <v>4518.2</v>
      </c>
      <c r="AJ97">
        <v>0</v>
      </c>
      <c r="AK97">
        <v>0</v>
      </c>
      <c r="AL97">
        <v>0</v>
      </c>
      <c r="AM97">
        <v>1</v>
      </c>
    </row>
    <row r="98" spans="1:39" x14ac:dyDescent="0.25">
      <c r="A98" t="s">
        <v>2780</v>
      </c>
      <c r="B98">
        <v>1</v>
      </c>
      <c r="C98" t="s">
        <v>2781</v>
      </c>
      <c r="D98" t="s">
        <v>155</v>
      </c>
      <c r="E98">
        <v>1</v>
      </c>
      <c r="F98" t="s">
        <v>14</v>
      </c>
      <c r="G98" t="s">
        <v>635</v>
      </c>
      <c r="H98">
        <v>3996</v>
      </c>
      <c r="I98" t="s">
        <v>636</v>
      </c>
      <c r="Y98">
        <v>1373</v>
      </c>
      <c r="Z98" t="s">
        <v>453</v>
      </c>
      <c r="AA98" t="s">
        <v>454</v>
      </c>
      <c r="AB98">
        <v>60002.6</v>
      </c>
      <c r="AC98">
        <v>75303.263000000006</v>
      </c>
      <c r="AD98">
        <v>8.3299999999999999E-2</v>
      </c>
      <c r="AE98">
        <v>1.67E-2</v>
      </c>
      <c r="AF98">
        <v>0.1</v>
      </c>
      <c r="AG98">
        <v>0</v>
      </c>
      <c r="AH98">
        <v>6000.26</v>
      </c>
      <c r="AI98">
        <v>7530.33</v>
      </c>
      <c r="AJ98">
        <v>0</v>
      </c>
      <c r="AK98">
        <v>0</v>
      </c>
      <c r="AL98">
        <v>0</v>
      </c>
      <c r="AM98">
        <v>1</v>
      </c>
    </row>
    <row r="99" spans="1:39" x14ac:dyDescent="0.25">
      <c r="A99" t="s">
        <v>2780</v>
      </c>
      <c r="B99">
        <v>1</v>
      </c>
      <c r="C99" t="s">
        <v>2781</v>
      </c>
      <c r="D99" t="s">
        <v>155</v>
      </c>
      <c r="E99">
        <v>1</v>
      </c>
      <c r="F99" t="s">
        <v>14</v>
      </c>
      <c r="G99" t="s">
        <v>637</v>
      </c>
      <c r="H99">
        <v>4117</v>
      </c>
      <c r="I99" t="s">
        <v>638</v>
      </c>
      <c r="J99">
        <v>1019</v>
      </c>
      <c r="K99" t="s">
        <v>281</v>
      </c>
      <c r="L99" t="s">
        <v>352</v>
      </c>
      <c r="P99">
        <v>1020</v>
      </c>
      <c r="Q99" t="s">
        <v>353</v>
      </c>
      <c r="R99" t="s">
        <v>354</v>
      </c>
      <c r="Y99">
        <v>1402</v>
      </c>
      <c r="Z99" t="s">
        <v>355</v>
      </c>
      <c r="AA99" t="s">
        <v>356</v>
      </c>
      <c r="AB99">
        <v>125030.133</v>
      </c>
      <c r="AC99">
        <v>153328.11900000001</v>
      </c>
      <c r="AD99">
        <v>8</v>
      </c>
      <c r="AE99">
        <v>0.33329999999999999</v>
      </c>
      <c r="AF99">
        <v>8.3332999999999995</v>
      </c>
      <c r="AG99">
        <v>0</v>
      </c>
      <c r="AH99">
        <v>1041917.78</v>
      </c>
      <c r="AI99">
        <v>1277734.32</v>
      </c>
      <c r="AJ99">
        <v>21</v>
      </c>
      <c r="AK99">
        <v>0.4</v>
      </c>
      <c r="AL99">
        <v>0</v>
      </c>
      <c r="AM99">
        <v>1</v>
      </c>
    </row>
    <row r="100" spans="1:39" x14ac:dyDescent="0.25">
      <c r="A100" t="s">
        <v>2780</v>
      </c>
      <c r="B100">
        <v>1</v>
      </c>
      <c r="C100" t="s">
        <v>2781</v>
      </c>
      <c r="D100" t="s">
        <v>155</v>
      </c>
      <c r="E100">
        <v>1</v>
      </c>
      <c r="F100" t="s">
        <v>14</v>
      </c>
      <c r="G100" t="s">
        <v>639</v>
      </c>
      <c r="H100">
        <v>4118</v>
      </c>
      <c r="I100" t="s">
        <v>640</v>
      </c>
      <c r="J100">
        <v>1019</v>
      </c>
      <c r="K100" t="s">
        <v>281</v>
      </c>
      <c r="L100" t="s">
        <v>352</v>
      </c>
      <c r="P100">
        <v>1020</v>
      </c>
      <c r="Q100" t="s">
        <v>353</v>
      </c>
      <c r="R100" t="s">
        <v>354</v>
      </c>
      <c r="Y100">
        <v>1402</v>
      </c>
      <c r="Z100" t="s">
        <v>355</v>
      </c>
      <c r="AA100" t="s">
        <v>356</v>
      </c>
      <c r="AB100">
        <v>127067.503</v>
      </c>
      <c r="AC100">
        <v>155919.06299999999</v>
      </c>
      <c r="AD100">
        <v>6.6666999999999996</v>
      </c>
      <c r="AE100">
        <v>0</v>
      </c>
      <c r="AF100">
        <v>6.6666999999999996</v>
      </c>
      <c r="AG100">
        <v>0</v>
      </c>
      <c r="AH100">
        <v>847116.68</v>
      </c>
      <c r="AI100">
        <v>1039460.42</v>
      </c>
      <c r="AJ100">
        <v>6</v>
      </c>
      <c r="AK100">
        <v>1.1100000000000001</v>
      </c>
      <c r="AL100">
        <v>0</v>
      </c>
      <c r="AM100">
        <v>1</v>
      </c>
    </row>
    <row r="101" spans="1:39" x14ac:dyDescent="0.25">
      <c r="A101" t="s">
        <v>2780</v>
      </c>
      <c r="B101">
        <v>1</v>
      </c>
      <c r="C101" t="s">
        <v>2781</v>
      </c>
      <c r="D101" t="s">
        <v>155</v>
      </c>
      <c r="E101">
        <v>1</v>
      </c>
      <c r="F101" t="s">
        <v>14</v>
      </c>
      <c r="G101" t="s">
        <v>641</v>
      </c>
      <c r="H101">
        <v>4174</v>
      </c>
      <c r="I101" t="s">
        <v>642</v>
      </c>
      <c r="J101">
        <v>1416</v>
      </c>
      <c r="K101" t="s">
        <v>643</v>
      </c>
      <c r="L101" t="s">
        <v>644</v>
      </c>
      <c r="P101">
        <v>1070</v>
      </c>
      <c r="Q101" t="s">
        <v>645</v>
      </c>
      <c r="R101" t="s">
        <v>646</v>
      </c>
      <c r="Y101">
        <v>1372</v>
      </c>
      <c r="Z101" t="s">
        <v>405</v>
      </c>
      <c r="AA101" t="s">
        <v>406</v>
      </c>
      <c r="AB101">
        <v>96369.384000000005</v>
      </c>
      <c r="AC101">
        <v>119498.03</v>
      </c>
      <c r="AD101">
        <v>0.125</v>
      </c>
      <c r="AE101">
        <v>0</v>
      </c>
      <c r="AF101">
        <v>0.125</v>
      </c>
      <c r="AG101">
        <v>0</v>
      </c>
      <c r="AH101">
        <v>12046.17</v>
      </c>
      <c r="AI101">
        <v>14937.25</v>
      </c>
      <c r="AJ101">
        <v>1</v>
      </c>
      <c r="AK101">
        <v>0.13</v>
      </c>
      <c r="AL101">
        <v>0</v>
      </c>
      <c r="AM101">
        <v>1</v>
      </c>
    </row>
    <row r="102" spans="1:39" x14ac:dyDescent="0.25">
      <c r="A102" t="s">
        <v>2780</v>
      </c>
      <c r="B102">
        <v>1</v>
      </c>
      <c r="C102" t="s">
        <v>2781</v>
      </c>
      <c r="D102" t="s">
        <v>155</v>
      </c>
      <c r="E102">
        <v>1</v>
      </c>
      <c r="F102" t="s">
        <v>14</v>
      </c>
      <c r="G102" t="s">
        <v>647</v>
      </c>
      <c r="H102">
        <v>4175</v>
      </c>
      <c r="I102" t="s">
        <v>648</v>
      </c>
      <c r="J102">
        <v>1416</v>
      </c>
      <c r="K102" t="s">
        <v>643</v>
      </c>
      <c r="L102" t="s">
        <v>644</v>
      </c>
      <c r="P102">
        <v>1070</v>
      </c>
      <c r="Q102" t="s">
        <v>645</v>
      </c>
      <c r="R102" t="s">
        <v>646</v>
      </c>
      <c r="Y102">
        <v>1372</v>
      </c>
      <c r="Z102" t="s">
        <v>405</v>
      </c>
      <c r="AA102" t="s">
        <v>406</v>
      </c>
      <c r="AB102">
        <v>103295.285</v>
      </c>
      <c r="AC102">
        <v>126536.723</v>
      </c>
      <c r="AD102">
        <v>0.25</v>
      </c>
      <c r="AE102">
        <v>0</v>
      </c>
      <c r="AF102">
        <v>0.25</v>
      </c>
      <c r="AG102">
        <v>0</v>
      </c>
      <c r="AH102">
        <v>25823.82</v>
      </c>
      <c r="AI102">
        <v>31634.18</v>
      </c>
      <c r="AJ102">
        <v>2</v>
      </c>
      <c r="AK102">
        <v>0.13</v>
      </c>
      <c r="AL102">
        <v>0</v>
      </c>
      <c r="AM102">
        <v>1</v>
      </c>
    </row>
    <row r="103" spans="1:39" x14ac:dyDescent="0.25">
      <c r="A103" t="s">
        <v>2780</v>
      </c>
      <c r="B103">
        <v>1</v>
      </c>
      <c r="C103" t="s">
        <v>2781</v>
      </c>
      <c r="D103" t="s">
        <v>155</v>
      </c>
      <c r="E103">
        <v>1</v>
      </c>
      <c r="F103" t="s">
        <v>14</v>
      </c>
      <c r="G103" t="s">
        <v>649</v>
      </c>
      <c r="H103">
        <v>4176</v>
      </c>
      <c r="I103" t="s">
        <v>650</v>
      </c>
      <c r="J103">
        <v>1416</v>
      </c>
      <c r="K103" t="s">
        <v>643</v>
      </c>
      <c r="L103" t="s">
        <v>644</v>
      </c>
      <c r="P103">
        <v>1070</v>
      </c>
      <c r="Q103" t="s">
        <v>645</v>
      </c>
      <c r="R103" t="s">
        <v>646</v>
      </c>
      <c r="Y103">
        <v>1372</v>
      </c>
      <c r="Z103" t="s">
        <v>405</v>
      </c>
      <c r="AA103" t="s">
        <v>406</v>
      </c>
      <c r="AB103">
        <v>96369.384000000005</v>
      </c>
      <c r="AC103">
        <v>120220.80100000001</v>
      </c>
      <c r="AD103">
        <v>0.25</v>
      </c>
      <c r="AE103">
        <v>0</v>
      </c>
      <c r="AF103">
        <v>0.25</v>
      </c>
      <c r="AG103">
        <v>0</v>
      </c>
      <c r="AH103">
        <v>24092.35</v>
      </c>
      <c r="AI103">
        <v>30055.200000000001</v>
      </c>
      <c r="AJ103">
        <v>0</v>
      </c>
      <c r="AK103">
        <v>0</v>
      </c>
      <c r="AL103">
        <v>0</v>
      </c>
      <c r="AM103">
        <v>1</v>
      </c>
    </row>
    <row r="104" spans="1:39" x14ac:dyDescent="0.25">
      <c r="A104" t="s">
        <v>2780</v>
      </c>
      <c r="B104">
        <v>1</v>
      </c>
      <c r="C104" t="s">
        <v>2781</v>
      </c>
      <c r="D104" t="s">
        <v>155</v>
      </c>
      <c r="E104">
        <v>1</v>
      </c>
      <c r="F104" t="s">
        <v>14</v>
      </c>
      <c r="G104" t="s">
        <v>651</v>
      </c>
      <c r="H104">
        <v>4353</v>
      </c>
      <c r="I104" t="s">
        <v>652</v>
      </c>
      <c r="Y104">
        <v>1373</v>
      </c>
      <c r="Z104" t="s">
        <v>453</v>
      </c>
      <c r="AA104" t="s">
        <v>454</v>
      </c>
      <c r="AB104">
        <v>35592.33</v>
      </c>
      <c r="AC104">
        <v>44668.366999999998</v>
      </c>
      <c r="AD104">
        <v>0.1111</v>
      </c>
      <c r="AE104">
        <v>0</v>
      </c>
      <c r="AF104">
        <v>0.1111</v>
      </c>
      <c r="AG104">
        <v>0</v>
      </c>
      <c r="AH104">
        <v>3954.7</v>
      </c>
      <c r="AI104">
        <v>4963.1499999999996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 t="s">
        <v>2780</v>
      </c>
      <c r="B105">
        <v>1</v>
      </c>
      <c r="C105" t="s">
        <v>2781</v>
      </c>
      <c r="D105" t="s">
        <v>155</v>
      </c>
      <c r="E105">
        <v>1</v>
      </c>
      <c r="F105" t="s">
        <v>14</v>
      </c>
      <c r="G105" t="s">
        <v>653</v>
      </c>
      <c r="H105">
        <v>4386</v>
      </c>
      <c r="I105" t="s">
        <v>654</v>
      </c>
      <c r="J105">
        <v>1015</v>
      </c>
      <c r="K105" t="s">
        <v>655</v>
      </c>
      <c r="L105" t="s">
        <v>656</v>
      </c>
      <c r="P105">
        <v>1237</v>
      </c>
      <c r="Q105" t="s">
        <v>657</v>
      </c>
      <c r="R105" t="s">
        <v>658</v>
      </c>
      <c r="Y105">
        <v>1374</v>
      </c>
      <c r="Z105" t="s">
        <v>393</v>
      </c>
      <c r="AA105" t="s">
        <v>394</v>
      </c>
      <c r="AB105">
        <v>18361.667000000001</v>
      </c>
      <c r="AC105">
        <v>22697.739000000001</v>
      </c>
      <c r="AD105">
        <v>5.8333000000000004</v>
      </c>
      <c r="AE105">
        <v>0.33329999999999999</v>
      </c>
      <c r="AF105">
        <v>6.1666999999999996</v>
      </c>
      <c r="AG105">
        <v>0</v>
      </c>
      <c r="AH105">
        <v>113230.28</v>
      </c>
      <c r="AI105">
        <v>139969.39000000001</v>
      </c>
      <c r="AJ105">
        <v>1</v>
      </c>
      <c r="AK105">
        <v>6.17</v>
      </c>
      <c r="AL105">
        <v>0</v>
      </c>
      <c r="AM105">
        <v>1</v>
      </c>
    </row>
    <row r="106" spans="1:39" x14ac:dyDescent="0.25">
      <c r="A106" t="s">
        <v>2780</v>
      </c>
      <c r="B106">
        <v>1</v>
      </c>
      <c r="C106" t="s">
        <v>2781</v>
      </c>
      <c r="D106" t="s">
        <v>155</v>
      </c>
      <c r="E106">
        <v>1</v>
      </c>
      <c r="F106" t="s">
        <v>14</v>
      </c>
      <c r="G106" t="s">
        <v>659</v>
      </c>
      <c r="H106">
        <v>4446</v>
      </c>
      <c r="I106" t="s">
        <v>660</v>
      </c>
      <c r="J106">
        <v>1420</v>
      </c>
      <c r="K106" t="s">
        <v>661</v>
      </c>
      <c r="L106" t="s">
        <v>662</v>
      </c>
      <c r="Y106">
        <v>1373</v>
      </c>
      <c r="Z106" t="s">
        <v>453</v>
      </c>
      <c r="AA106" t="s">
        <v>454</v>
      </c>
      <c r="AB106">
        <v>16293.972</v>
      </c>
      <c r="AC106">
        <v>19991.884999999998</v>
      </c>
      <c r="AD106">
        <v>1.5625</v>
      </c>
      <c r="AE106">
        <v>0</v>
      </c>
      <c r="AF106">
        <v>1.5625</v>
      </c>
      <c r="AG106">
        <v>0</v>
      </c>
      <c r="AH106">
        <v>25459.33</v>
      </c>
      <c r="AI106">
        <v>31237.32</v>
      </c>
      <c r="AJ106">
        <v>0</v>
      </c>
      <c r="AK106">
        <v>0</v>
      </c>
      <c r="AL106">
        <v>0</v>
      </c>
      <c r="AM106">
        <v>1</v>
      </c>
    </row>
    <row r="107" spans="1:39" x14ac:dyDescent="0.25">
      <c r="A107" t="s">
        <v>2780</v>
      </c>
      <c r="B107">
        <v>1</v>
      </c>
      <c r="C107" t="s">
        <v>2781</v>
      </c>
      <c r="D107" t="s">
        <v>155</v>
      </c>
      <c r="E107">
        <v>1</v>
      </c>
      <c r="F107" t="s">
        <v>14</v>
      </c>
      <c r="G107" t="s">
        <v>663</v>
      </c>
      <c r="H107">
        <v>4450</v>
      </c>
      <c r="I107" t="s">
        <v>664</v>
      </c>
      <c r="J107">
        <v>1419</v>
      </c>
      <c r="K107" t="s">
        <v>665</v>
      </c>
      <c r="L107" t="s">
        <v>666</v>
      </c>
      <c r="Y107">
        <v>1369</v>
      </c>
      <c r="Z107" t="s">
        <v>413</v>
      </c>
      <c r="AA107" t="s">
        <v>414</v>
      </c>
      <c r="AB107">
        <v>17497.3</v>
      </c>
      <c r="AC107">
        <v>21696.656999999999</v>
      </c>
      <c r="AD107">
        <v>0.25</v>
      </c>
      <c r="AE107">
        <v>0</v>
      </c>
      <c r="AF107">
        <v>0.25</v>
      </c>
      <c r="AG107">
        <v>0</v>
      </c>
      <c r="AH107">
        <v>4374.33</v>
      </c>
      <c r="AI107">
        <v>5424.16</v>
      </c>
      <c r="AJ107">
        <v>1</v>
      </c>
      <c r="AK107">
        <v>0.25</v>
      </c>
      <c r="AL107">
        <v>0</v>
      </c>
      <c r="AM107">
        <v>1</v>
      </c>
    </row>
    <row r="108" spans="1:39" x14ac:dyDescent="0.25">
      <c r="A108" t="s">
        <v>2780</v>
      </c>
      <c r="B108">
        <v>1</v>
      </c>
      <c r="C108" t="s">
        <v>2781</v>
      </c>
      <c r="D108" t="s">
        <v>155</v>
      </c>
      <c r="E108">
        <v>1</v>
      </c>
      <c r="F108" t="s">
        <v>14</v>
      </c>
      <c r="G108" t="s">
        <v>667</v>
      </c>
      <c r="H108">
        <v>4451</v>
      </c>
      <c r="I108" t="s">
        <v>668</v>
      </c>
      <c r="J108">
        <v>1419</v>
      </c>
      <c r="K108" t="s">
        <v>665</v>
      </c>
      <c r="L108" t="s">
        <v>666</v>
      </c>
      <c r="Y108">
        <v>1369</v>
      </c>
      <c r="Z108" t="s">
        <v>413</v>
      </c>
      <c r="AA108" t="s">
        <v>414</v>
      </c>
      <c r="AB108">
        <v>33634.31</v>
      </c>
      <c r="AC108">
        <v>41706.546999999999</v>
      </c>
      <c r="AD108">
        <v>4.1700000000000001E-2</v>
      </c>
      <c r="AE108">
        <v>0</v>
      </c>
      <c r="AF108">
        <v>4.1700000000000001E-2</v>
      </c>
      <c r="AG108">
        <v>0</v>
      </c>
      <c r="AH108">
        <v>1401.43</v>
      </c>
      <c r="AI108">
        <v>1737.77</v>
      </c>
      <c r="AJ108">
        <v>1</v>
      </c>
      <c r="AK108">
        <v>0.04</v>
      </c>
      <c r="AL108">
        <v>0</v>
      </c>
      <c r="AM108">
        <v>1</v>
      </c>
    </row>
    <row r="109" spans="1:39" x14ac:dyDescent="0.25">
      <c r="A109" t="s">
        <v>2780</v>
      </c>
      <c r="B109">
        <v>1</v>
      </c>
      <c r="C109" t="s">
        <v>2781</v>
      </c>
      <c r="D109" t="s">
        <v>155</v>
      </c>
      <c r="E109">
        <v>1</v>
      </c>
      <c r="F109" t="s">
        <v>14</v>
      </c>
      <c r="G109" t="s">
        <v>669</v>
      </c>
      <c r="H109">
        <v>4452</v>
      </c>
      <c r="I109" t="s">
        <v>670</v>
      </c>
      <c r="J109">
        <v>1419</v>
      </c>
      <c r="K109" t="s">
        <v>665</v>
      </c>
      <c r="L109" t="s">
        <v>666</v>
      </c>
      <c r="Y109">
        <v>1369</v>
      </c>
      <c r="Z109" t="s">
        <v>413</v>
      </c>
      <c r="AA109" t="s">
        <v>414</v>
      </c>
      <c r="AB109">
        <v>30270.67</v>
      </c>
      <c r="AC109">
        <v>37535.642999999996</v>
      </c>
      <c r="AD109">
        <v>4.1700000000000001E-2</v>
      </c>
      <c r="AE109">
        <v>0</v>
      </c>
      <c r="AF109">
        <v>4.1700000000000001E-2</v>
      </c>
      <c r="AG109">
        <v>0</v>
      </c>
      <c r="AH109">
        <v>1261.28</v>
      </c>
      <c r="AI109">
        <v>1563.99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 t="s">
        <v>2780</v>
      </c>
      <c r="B110">
        <v>1</v>
      </c>
      <c r="C110" t="s">
        <v>2781</v>
      </c>
      <c r="D110" t="s">
        <v>155</v>
      </c>
      <c r="E110">
        <v>1</v>
      </c>
      <c r="F110" t="s">
        <v>14</v>
      </c>
      <c r="G110" t="s">
        <v>2020</v>
      </c>
      <c r="H110">
        <v>4522</v>
      </c>
      <c r="I110" t="s">
        <v>2021</v>
      </c>
      <c r="J110">
        <v>1013</v>
      </c>
      <c r="K110" t="s">
        <v>673</v>
      </c>
      <c r="L110" t="s">
        <v>674</v>
      </c>
      <c r="P110">
        <v>1005</v>
      </c>
      <c r="Q110" t="s">
        <v>675</v>
      </c>
      <c r="R110" t="s">
        <v>676</v>
      </c>
      <c r="Y110">
        <v>1369</v>
      </c>
      <c r="Z110" t="s">
        <v>413</v>
      </c>
      <c r="AA110" t="s">
        <v>414</v>
      </c>
      <c r="AB110">
        <v>21927.758000000002</v>
      </c>
      <c r="AC110">
        <v>27519.334999999999</v>
      </c>
      <c r="AD110">
        <v>0.33329999999999999</v>
      </c>
      <c r="AE110">
        <v>0</v>
      </c>
      <c r="AF110">
        <v>0.33329999999999999</v>
      </c>
      <c r="AG110">
        <v>0</v>
      </c>
      <c r="AH110">
        <v>7309.25</v>
      </c>
      <c r="AI110">
        <v>9173.11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 t="s">
        <v>2780</v>
      </c>
      <c r="B111">
        <v>1</v>
      </c>
      <c r="C111" t="s">
        <v>2781</v>
      </c>
      <c r="D111" t="s">
        <v>155</v>
      </c>
      <c r="E111">
        <v>1</v>
      </c>
      <c r="F111" t="s">
        <v>14</v>
      </c>
      <c r="G111" t="s">
        <v>1381</v>
      </c>
      <c r="H111">
        <v>4523</v>
      </c>
      <c r="I111" t="s">
        <v>1382</v>
      </c>
      <c r="J111">
        <v>1013</v>
      </c>
      <c r="K111" t="s">
        <v>673</v>
      </c>
      <c r="L111" t="s">
        <v>674</v>
      </c>
      <c r="P111">
        <v>1005</v>
      </c>
      <c r="Q111" t="s">
        <v>675</v>
      </c>
      <c r="R111" t="s">
        <v>676</v>
      </c>
      <c r="Y111">
        <v>1369</v>
      </c>
      <c r="Z111" t="s">
        <v>413</v>
      </c>
      <c r="AA111" t="s">
        <v>414</v>
      </c>
      <c r="AB111">
        <v>21927.758000000002</v>
      </c>
      <c r="AC111">
        <v>27519.334999999999</v>
      </c>
      <c r="AD111">
        <v>0.33329999999999999</v>
      </c>
      <c r="AE111">
        <v>0</v>
      </c>
      <c r="AF111">
        <v>0.33329999999999999</v>
      </c>
      <c r="AG111">
        <v>0</v>
      </c>
      <c r="AH111">
        <v>7309.25</v>
      </c>
      <c r="AI111">
        <v>9173.11</v>
      </c>
      <c r="AJ111">
        <v>0</v>
      </c>
      <c r="AK111">
        <v>0</v>
      </c>
      <c r="AL111">
        <v>0</v>
      </c>
      <c r="AM111">
        <v>1</v>
      </c>
    </row>
    <row r="112" spans="1:39" x14ac:dyDescent="0.25">
      <c r="A112" t="s">
        <v>2780</v>
      </c>
      <c r="B112">
        <v>1</v>
      </c>
      <c r="C112" t="s">
        <v>2781</v>
      </c>
      <c r="D112" t="s">
        <v>155</v>
      </c>
      <c r="E112">
        <v>1</v>
      </c>
      <c r="F112" t="s">
        <v>14</v>
      </c>
      <c r="G112" t="s">
        <v>671</v>
      </c>
      <c r="H112">
        <v>4525</v>
      </c>
      <c r="I112" t="s">
        <v>672</v>
      </c>
      <c r="J112">
        <v>1013</v>
      </c>
      <c r="K112" t="s">
        <v>673</v>
      </c>
      <c r="L112" t="s">
        <v>674</v>
      </c>
      <c r="P112">
        <v>1005</v>
      </c>
      <c r="Q112" t="s">
        <v>675</v>
      </c>
      <c r="R112" t="s">
        <v>676</v>
      </c>
      <c r="Y112">
        <v>1369</v>
      </c>
      <c r="Z112" t="s">
        <v>413</v>
      </c>
      <c r="AA112" t="s">
        <v>414</v>
      </c>
      <c r="AB112">
        <v>22563.346000000001</v>
      </c>
      <c r="AC112">
        <v>28097.72</v>
      </c>
      <c r="AD112">
        <v>1</v>
      </c>
      <c r="AE112">
        <v>0</v>
      </c>
      <c r="AF112">
        <v>1</v>
      </c>
      <c r="AG112">
        <v>0</v>
      </c>
      <c r="AH112">
        <v>22563.35</v>
      </c>
      <c r="AI112">
        <v>28097.72</v>
      </c>
      <c r="AJ112">
        <v>1</v>
      </c>
      <c r="AK112">
        <v>1</v>
      </c>
      <c r="AL112">
        <v>0</v>
      </c>
      <c r="AM112">
        <v>1</v>
      </c>
    </row>
    <row r="113" spans="1:39" x14ac:dyDescent="0.25">
      <c r="A113" t="s">
        <v>2780</v>
      </c>
      <c r="B113">
        <v>1</v>
      </c>
      <c r="C113" t="s">
        <v>2781</v>
      </c>
      <c r="D113" t="s">
        <v>155</v>
      </c>
      <c r="E113">
        <v>1</v>
      </c>
      <c r="F113" t="s">
        <v>14</v>
      </c>
      <c r="G113" t="s">
        <v>677</v>
      </c>
      <c r="H113">
        <v>4560</v>
      </c>
      <c r="I113" t="s">
        <v>678</v>
      </c>
      <c r="J113">
        <v>1006</v>
      </c>
      <c r="K113" t="s">
        <v>409</v>
      </c>
      <c r="L113" t="s">
        <v>410</v>
      </c>
      <c r="P113">
        <v>1004</v>
      </c>
      <c r="Q113" t="s">
        <v>411</v>
      </c>
      <c r="R113" t="s">
        <v>412</v>
      </c>
      <c r="Y113">
        <v>1369</v>
      </c>
      <c r="Z113" t="s">
        <v>413</v>
      </c>
      <c r="AA113" t="s">
        <v>414</v>
      </c>
      <c r="AB113">
        <v>9120.7639999999992</v>
      </c>
      <c r="AC113">
        <v>11172.94</v>
      </c>
      <c r="AD113">
        <v>0.5</v>
      </c>
      <c r="AE113">
        <v>0</v>
      </c>
      <c r="AF113">
        <v>0.5</v>
      </c>
      <c r="AG113">
        <v>0</v>
      </c>
      <c r="AH113">
        <v>4560.38</v>
      </c>
      <c r="AI113">
        <v>5586.47</v>
      </c>
      <c r="AJ113">
        <v>0</v>
      </c>
      <c r="AK113">
        <v>0</v>
      </c>
      <c r="AL113">
        <v>0</v>
      </c>
      <c r="AM113">
        <v>1</v>
      </c>
    </row>
    <row r="114" spans="1:39" x14ac:dyDescent="0.25">
      <c r="A114" t="s">
        <v>2780</v>
      </c>
      <c r="B114">
        <v>1</v>
      </c>
      <c r="C114" t="s">
        <v>2781</v>
      </c>
      <c r="D114" t="s">
        <v>155</v>
      </c>
      <c r="E114">
        <v>1</v>
      </c>
      <c r="F114" t="s">
        <v>14</v>
      </c>
      <c r="G114" t="s">
        <v>679</v>
      </c>
      <c r="H114">
        <v>4781</v>
      </c>
      <c r="I114" t="s">
        <v>680</v>
      </c>
      <c r="J114">
        <v>1006</v>
      </c>
      <c r="K114" t="s">
        <v>409</v>
      </c>
      <c r="L114" t="s">
        <v>410</v>
      </c>
      <c r="P114">
        <v>1005</v>
      </c>
      <c r="Q114" t="s">
        <v>675</v>
      </c>
      <c r="R114" t="s">
        <v>676</v>
      </c>
      <c r="Y114">
        <v>1369</v>
      </c>
      <c r="Z114" t="s">
        <v>413</v>
      </c>
      <c r="AA114" t="s">
        <v>414</v>
      </c>
      <c r="AB114">
        <v>10170.280000000001</v>
      </c>
      <c r="AC114">
        <v>12605.272999999999</v>
      </c>
      <c r="AD114">
        <v>3.9</v>
      </c>
      <c r="AE114">
        <v>0.6</v>
      </c>
      <c r="AF114">
        <v>4.5</v>
      </c>
      <c r="AG114">
        <v>0</v>
      </c>
      <c r="AH114">
        <v>45766.26</v>
      </c>
      <c r="AI114">
        <v>56723.73</v>
      </c>
      <c r="AJ114">
        <v>2</v>
      </c>
      <c r="AK114">
        <v>2.25</v>
      </c>
      <c r="AL114">
        <v>0</v>
      </c>
      <c r="AM114">
        <v>1</v>
      </c>
    </row>
    <row r="115" spans="1:39" x14ac:dyDescent="0.25">
      <c r="A115" t="s">
        <v>2780</v>
      </c>
      <c r="B115">
        <v>1</v>
      </c>
      <c r="C115" t="s">
        <v>2781</v>
      </c>
      <c r="D115" t="s">
        <v>155</v>
      </c>
      <c r="E115">
        <v>1</v>
      </c>
      <c r="F115" t="s">
        <v>14</v>
      </c>
      <c r="G115" t="s">
        <v>681</v>
      </c>
      <c r="H115">
        <v>4783</v>
      </c>
      <c r="I115" t="s">
        <v>682</v>
      </c>
      <c r="J115">
        <v>1008</v>
      </c>
      <c r="K115" t="s">
        <v>683</v>
      </c>
      <c r="L115" t="s">
        <v>684</v>
      </c>
      <c r="P115">
        <v>1005</v>
      </c>
      <c r="Q115" t="s">
        <v>675</v>
      </c>
      <c r="R115" t="s">
        <v>676</v>
      </c>
      <c r="Y115">
        <v>1369</v>
      </c>
      <c r="Z115" t="s">
        <v>413</v>
      </c>
      <c r="AA115" t="s">
        <v>414</v>
      </c>
      <c r="AB115">
        <v>11580.022000000001</v>
      </c>
      <c r="AC115">
        <v>14375.017</v>
      </c>
      <c r="AD115">
        <v>1.1000000000000001</v>
      </c>
      <c r="AE115">
        <v>0</v>
      </c>
      <c r="AF115">
        <v>1.1000000000000001</v>
      </c>
      <c r="AG115">
        <v>0</v>
      </c>
      <c r="AH115">
        <v>12738.02</v>
      </c>
      <c r="AI115">
        <v>15812.52</v>
      </c>
      <c r="AJ115">
        <v>0</v>
      </c>
      <c r="AK115">
        <v>0</v>
      </c>
      <c r="AL115">
        <v>0</v>
      </c>
      <c r="AM115">
        <v>1</v>
      </c>
    </row>
    <row r="116" spans="1:39" x14ac:dyDescent="0.25">
      <c r="A116" t="s">
        <v>2780</v>
      </c>
      <c r="B116">
        <v>1</v>
      </c>
      <c r="C116" t="s">
        <v>2781</v>
      </c>
      <c r="D116" t="s">
        <v>155</v>
      </c>
      <c r="E116">
        <v>1</v>
      </c>
      <c r="F116" t="s">
        <v>14</v>
      </c>
      <c r="G116" t="s">
        <v>685</v>
      </c>
      <c r="H116">
        <v>4792</v>
      </c>
      <c r="I116" t="s">
        <v>686</v>
      </c>
      <c r="J116">
        <v>1169</v>
      </c>
      <c r="K116" t="s">
        <v>443</v>
      </c>
      <c r="L116" t="s">
        <v>444</v>
      </c>
      <c r="Y116">
        <v>1376</v>
      </c>
      <c r="Z116" t="s">
        <v>377</v>
      </c>
      <c r="AA116" t="s">
        <v>378</v>
      </c>
      <c r="AB116">
        <v>91624.05</v>
      </c>
      <c r="AC116">
        <v>113613.822</v>
      </c>
      <c r="AD116">
        <v>1</v>
      </c>
      <c r="AE116">
        <v>0</v>
      </c>
      <c r="AF116">
        <v>1</v>
      </c>
      <c r="AG116">
        <v>0</v>
      </c>
      <c r="AH116">
        <v>91624.05</v>
      </c>
      <c r="AI116">
        <v>113613.82</v>
      </c>
      <c r="AJ116">
        <v>0</v>
      </c>
      <c r="AK116">
        <v>0</v>
      </c>
      <c r="AL116">
        <v>0</v>
      </c>
      <c r="AM116">
        <v>1</v>
      </c>
    </row>
    <row r="117" spans="1:39" x14ac:dyDescent="0.25">
      <c r="A117" t="s">
        <v>2780</v>
      </c>
      <c r="B117">
        <v>1</v>
      </c>
      <c r="C117" t="s">
        <v>2781</v>
      </c>
      <c r="D117" t="s">
        <v>155</v>
      </c>
      <c r="E117">
        <v>1</v>
      </c>
      <c r="F117" t="s">
        <v>14</v>
      </c>
      <c r="G117" t="s">
        <v>687</v>
      </c>
      <c r="H117">
        <v>4795</v>
      </c>
      <c r="I117" t="s">
        <v>688</v>
      </c>
      <c r="J117">
        <v>1205</v>
      </c>
      <c r="K117" t="s">
        <v>689</v>
      </c>
      <c r="L117" t="s">
        <v>690</v>
      </c>
      <c r="Y117">
        <v>1372</v>
      </c>
      <c r="Z117" t="s">
        <v>405</v>
      </c>
      <c r="AA117" t="s">
        <v>406</v>
      </c>
      <c r="AB117">
        <v>44077.14</v>
      </c>
      <c r="AC117">
        <v>53994.499000000003</v>
      </c>
      <c r="AD117">
        <v>0.2</v>
      </c>
      <c r="AE117">
        <v>0</v>
      </c>
      <c r="AF117">
        <v>0.2</v>
      </c>
      <c r="AG117">
        <v>0</v>
      </c>
      <c r="AH117">
        <v>8815.43</v>
      </c>
      <c r="AI117">
        <v>10798.9</v>
      </c>
      <c r="AJ117">
        <v>0</v>
      </c>
      <c r="AK117">
        <v>0</v>
      </c>
      <c r="AL117">
        <v>0</v>
      </c>
      <c r="AM117">
        <v>1</v>
      </c>
    </row>
    <row r="118" spans="1:39" x14ac:dyDescent="0.25">
      <c r="A118" t="s">
        <v>2780</v>
      </c>
      <c r="B118">
        <v>1</v>
      </c>
      <c r="C118" t="s">
        <v>2781</v>
      </c>
      <c r="D118" t="s">
        <v>155</v>
      </c>
      <c r="E118">
        <v>1</v>
      </c>
      <c r="F118" t="s">
        <v>14</v>
      </c>
      <c r="G118" t="s">
        <v>691</v>
      </c>
      <c r="H118">
        <v>4828</v>
      </c>
      <c r="I118" t="s">
        <v>692</v>
      </c>
      <c r="J118">
        <v>1413</v>
      </c>
      <c r="K118" t="s">
        <v>391</v>
      </c>
      <c r="L118" t="s">
        <v>392</v>
      </c>
      <c r="P118">
        <v>1069</v>
      </c>
      <c r="Q118" t="s">
        <v>397</v>
      </c>
      <c r="R118" t="s">
        <v>398</v>
      </c>
      <c r="Y118">
        <v>1374</v>
      </c>
      <c r="Z118" t="s">
        <v>393</v>
      </c>
      <c r="AA118" t="s">
        <v>394</v>
      </c>
      <c r="AB118">
        <v>79105.695999999996</v>
      </c>
      <c r="AC118">
        <v>97305.642999999996</v>
      </c>
      <c r="AD118">
        <v>0.6</v>
      </c>
      <c r="AE118">
        <v>0</v>
      </c>
      <c r="AF118">
        <v>0.6</v>
      </c>
      <c r="AG118">
        <v>0</v>
      </c>
      <c r="AH118">
        <v>47463.42</v>
      </c>
      <c r="AI118">
        <v>58383.39</v>
      </c>
      <c r="AJ118">
        <v>2</v>
      </c>
      <c r="AK118">
        <v>0.3</v>
      </c>
      <c r="AL118">
        <v>0</v>
      </c>
      <c r="AM118">
        <v>1</v>
      </c>
    </row>
    <row r="119" spans="1:39" x14ac:dyDescent="0.25">
      <c r="A119" t="s">
        <v>2780</v>
      </c>
      <c r="B119">
        <v>1</v>
      </c>
      <c r="C119" t="s">
        <v>2781</v>
      </c>
      <c r="D119" t="s">
        <v>155</v>
      </c>
      <c r="E119">
        <v>1</v>
      </c>
      <c r="F119" t="s">
        <v>14</v>
      </c>
      <c r="G119" t="s">
        <v>693</v>
      </c>
      <c r="H119">
        <v>4940</v>
      </c>
      <c r="I119" t="s">
        <v>694</v>
      </c>
      <c r="P119">
        <v>1085</v>
      </c>
      <c r="Q119" t="s">
        <v>695</v>
      </c>
      <c r="R119" t="s">
        <v>696</v>
      </c>
      <c r="Y119">
        <v>1373</v>
      </c>
      <c r="Z119" t="s">
        <v>453</v>
      </c>
      <c r="AA119" t="s">
        <v>454</v>
      </c>
      <c r="AB119">
        <v>18065.356</v>
      </c>
      <c r="AC119">
        <v>22368.460999999999</v>
      </c>
      <c r="AD119">
        <v>7.7</v>
      </c>
      <c r="AE119">
        <v>0</v>
      </c>
      <c r="AF119">
        <v>7.7</v>
      </c>
      <c r="AG119">
        <v>0</v>
      </c>
      <c r="AH119">
        <v>139103.24</v>
      </c>
      <c r="AI119">
        <v>172237.15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 t="s">
        <v>2780</v>
      </c>
      <c r="B120">
        <v>1</v>
      </c>
      <c r="C120" t="s">
        <v>2781</v>
      </c>
      <c r="D120" t="s">
        <v>155</v>
      </c>
      <c r="E120">
        <v>1</v>
      </c>
      <c r="F120" t="s">
        <v>14</v>
      </c>
      <c r="G120" t="s">
        <v>697</v>
      </c>
      <c r="H120">
        <v>4941</v>
      </c>
      <c r="I120" t="s">
        <v>698</v>
      </c>
      <c r="P120">
        <v>1085</v>
      </c>
      <c r="Q120" t="s">
        <v>695</v>
      </c>
      <c r="R120" t="s">
        <v>696</v>
      </c>
      <c r="Y120">
        <v>1373</v>
      </c>
      <c r="Z120" t="s">
        <v>453</v>
      </c>
      <c r="AA120" t="s">
        <v>454</v>
      </c>
      <c r="AB120">
        <v>17442.768</v>
      </c>
      <c r="AC120">
        <v>21596.681</v>
      </c>
      <c r="AD120">
        <v>5</v>
      </c>
      <c r="AE120">
        <v>0.2</v>
      </c>
      <c r="AF120">
        <v>5.2</v>
      </c>
      <c r="AG120">
        <v>0</v>
      </c>
      <c r="AH120">
        <v>90702.399999999994</v>
      </c>
      <c r="AI120">
        <v>112302.74</v>
      </c>
      <c r="AJ120">
        <v>0</v>
      </c>
      <c r="AK120">
        <v>0</v>
      </c>
      <c r="AL120">
        <v>0</v>
      </c>
      <c r="AM120">
        <v>1</v>
      </c>
    </row>
    <row r="121" spans="1:39" x14ac:dyDescent="0.25">
      <c r="A121" t="s">
        <v>2780</v>
      </c>
      <c r="B121">
        <v>1</v>
      </c>
      <c r="C121" t="s">
        <v>2781</v>
      </c>
      <c r="D121" t="s">
        <v>155</v>
      </c>
      <c r="E121">
        <v>1</v>
      </c>
      <c r="F121" t="s">
        <v>14</v>
      </c>
      <c r="G121" t="s">
        <v>699</v>
      </c>
      <c r="H121">
        <v>4942</v>
      </c>
      <c r="I121" t="s">
        <v>700</v>
      </c>
      <c r="J121">
        <v>1253</v>
      </c>
      <c r="K121" t="s">
        <v>701</v>
      </c>
      <c r="L121" t="s">
        <v>702</v>
      </c>
      <c r="Y121">
        <v>1373</v>
      </c>
      <c r="Z121" t="s">
        <v>453</v>
      </c>
      <c r="AA121" t="s">
        <v>454</v>
      </c>
      <c r="AB121">
        <v>23353.21</v>
      </c>
      <c r="AC121">
        <v>28887.918000000001</v>
      </c>
      <c r="AD121">
        <v>0.5</v>
      </c>
      <c r="AE121">
        <v>0</v>
      </c>
      <c r="AF121">
        <v>0.5</v>
      </c>
      <c r="AG121">
        <v>0</v>
      </c>
      <c r="AH121">
        <v>11676.61</v>
      </c>
      <c r="AI121">
        <v>14443.96</v>
      </c>
      <c r="AJ121">
        <v>0</v>
      </c>
      <c r="AK121">
        <v>0</v>
      </c>
      <c r="AL121">
        <v>0</v>
      </c>
      <c r="AM121">
        <v>1</v>
      </c>
    </row>
    <row r="122" spans="1:39" x14ac:dyDescent="0.25">
      <c r="A122" t="s">
        <v>2780</v>
      </c>
      <c r="B122">
        <v>1</v>
      </c>
      <c r="C122" t="s">
        <v>2781</v>
      </c>
      <c r="D122" t="s">
        <v>155</v>
      </c>
      <c r="E122">
        <v>1</v>
      </c>
      <c r="F122" t="s">
        <v>14</v>
      </c>
      <c r="G122" t="s">
        <v>703</v>
      </c>
      <c r="H122">
        <v>4943</v>
      </c>
      <c r="I122" t="s">
        <v>704</v>
      </c>
      <c r="J122">
        <v>1253</v>
      </c>
      <c r="K122" t="s">
        <v>701</v>
      </c>
      <c r="L122" t="s">
        <v>702</v>
      </c>
      <c r="Y122">
        <v>1373</v>
      </c>
      <c r="Z122" t="s">
        <v>453</v>
      </c>
      <c r="AA122" t="s">
        <v>454</v>
      </c>
      <c r="AB122">
        <v>25689.46</v>
      </c>
      <c r="AC122">
        <v>31854.928</v>
      </c>
      <c r="AD122">
        <v>0.4</v>
      </c>
      <c r="AE122">
        <v>0</v>
      </c>
      <c r="AF122">
        <v>0.4</v>
      </c>
      <c r="AG122">
        <v>0</v>
      </c>
      <c r="AH122">
        <v>10275.780000000001</v>
      </c>
      <c r="AI122">
        <v>12741.97</v>
      </c>
      <c r="AJ122">
        <v>1</v>
      </c>
      <c r="AK122">
        <v>0.4</v>
      </c>
      <c r="AL122">
        <v>0</v>
      </c>
      <c r="AM122">
        <v>1</v>
      </c>
    </row>
    <row r="123" spans="1:39" x14ac:dyDescent="0.25">
      <c r="A123" t="s">
        <v>2780</v>
      </c>
      <c r="B123">
        <v>1</v>
      </c>
      <c r="C123" t="s">
        <v>2781</v>
      </c>
      <c r="D123" t="s">
        <v>155</v>
      </c>
      <c r="E123">
        <v>1</v>
      </c>
      <c r="F123" t="s">
        <v>14</v>
      </c>
      <c r="G123" t="s">
        <v>705</v>
      </c>
      <c r="H123">
        <v>4945</v>
      </c>
      <c r="I123" t="s">
        <v>706</v>
      </c>
      <c r="Y123">
        <v>1373</v>
      </c>
      <c r="Z123" t="s">
        <v>453</v>
      </c>
      <c r="AA123" t="s">
        <v>454</v>
      </c>
      <c r="AB123">
        <v>18645.509999999998</v>
      </c>
      <c r="AC123">
        <v>23400.118999999999</v>
      </c>
      <c r="AD123">
        <v>0.26669999999999999</v>
      </c>
      <c r="AE123">
        <v>0</v>
      </c>
      <c r="AF123">
        <v>0.26669999999999999</v>
      </c>
      <c r="AG123">
        <v>0</v>
      </c>
      <c r="AH123">
        <v>4972.1400000000003</v>
      </c>
      <c r="AI123">
        <v>6240.03</v>
      </c>
      <c r="AJ123">
        <v>0</v>
      </c>
      <c r="AK123">
        <v>0</v>
      </c>
      <c r="AL123">
        <v>0</v>
      </c>
      <c r="AM123">
        <v>1</v>
      </c>
    </row>
    <row r="124" spans="1:39" x14ac:dyDescent="0.25">
      <c r="A124" t="s">
        <v>2780</v>
      </c>
      <c r="B124">
        <v>1</v>
      </c>
      <c r="C124" t="s">
        <v>2781</v>
      </c>
      <c r="D124" t="s">
        <v>155</v>
      </c>
      <c r="E124">
        <v>1</v>
      </c>
      <c r="F124" t="s">
        <v>14</v>
      </c>
      <c r="G124" t="s">
        <v>707</v>
      </c>
      <c r="H124">
        <v>4981</v>
      </c>
      <c r="I124" t="s">
        <v>708</v>
      </c>
      <c r="P124">
        <v>1085</v>
      </c>
      <c r="Q124" t="s">
        <v>695</v>
      </c>
      <c r="R124" t="s">
        <v>696</v>
      </c>
      <c r="Y124">
        <v>1373</v>
      </c>
      <c r="Z124" t="s">
        <v>453</v>
      </c>
      <c r="AA124" t="s">
        <v>454</v>
      </c>
      <c r="AB124">
        <v>16648.195</v>
      </c>
      <c r="AC124">
        <v>20615.383999999998</v>
      </c>
      <c r="AD124">
        <v>2.4</v>
      </c>
      <c r="AE124">
        <v>0.2</v>
      </c>
      <c r="AF124">
        <v>2.6</v>
      </c>
      <c r="AG124">
        <v>0</v>
      </c>
      <c r="AH124">
        <v>43285.31</v>
      </c>
      <c r="AI124">
        <v>53600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 t="s">
        <v>2780</v>
      </c>
      <c r="B125">
        <v>1</v>
      </c>
      <c r="C125" t="s">
        <v>2781</v>
      </c>
      <c r="D125" t="s">
        <v>155</v>
      </c>
      <c r="E125">
        <v>1</v>
      </c>
      <c r="F125" t="s">
        <v>14</v>
      </c>
      <c r="G125" t="s">
        <v>709</v>
      </c>
      <c r="H125">
        <v>5002</v>
      </c>
      <c r="I125" t="s">
        <v>710</v>
      </c>
      <c r="P125">
        <v>1085</v>
      </c>
      <c r="Q125" t="s">
        <v>695</v>
      </c>
      <c r="R125" t="s">
        <v>696</v>
      </c>
      <c r="Y125">
        <v>1373</v>
      </c>
      <c r="Z125" t="s">
        <v>453</v>
      </c>
      <c r="AA125" t="s">
        <v>454</v>
      </c>
      <c r="AB125">
        <v>18340.041000000001</v>
      </c>
      <c r="AC125">
        <v>22760.621999999999</v>
      </c>
      <c r="AD125">
        <v>1.4</v>
      </c>
      <c r="AE125">
        <v>0</v>
      </c>
      <c r="AF125">
        <v>1.4</v>
      </c>
      <c r="AG125">
        <v>0</v>
      </c>
      <c r="AH125">
        <v>25676.06</v>
      </c>
      <c r="AI125">
        <v>31864.87</v>
      </c>
      <c r="AJ125">
        <v>0</v>
      </c>
      <c r="AK125">
        <v>0</v>
      </c>
      <c r="AL125">
        <v>0</v>
      </c>
      <c r="AM125">
        <v>1</v>
      </c>
    </row>
    <row r="126" spans="1:39" x14ac:dyDescent="0.25">
      <c r="A126" t="s">
        <v>2780</v>
      </c>
      <c r="B126">
        <v>1</v>
      </c>
      <c r="C126" t="s">
        <v>2781</v>
      </c>
      <c r="D126" t="s">
        <v>155</v>
      </c>
      <c r="E126">
        <v>1</v>
      </c>
      <c r="F126" t="s">
        <v>14</v>
      </c>
      <c r="G126" t="s">
        <v>711</v>
      </c>
      <c r="H126">
        <v>5083</v>
      </c>
      <c r="I126" t="s">
        <v>712</v>
      </c>
      <c r="J126">
        <v>1460</v>
      </c>
      <c r="K126" t="s">
        <v>545</v>
      </c>
      <c r="L126" t="s">
        <v>546</v>
      </c>
      <c r="Y126">
        <v>1376</v>
      </c>
      <c r="Z126" t="s">
        <v>377</v>
      </c>
      <c r="AA126" t="s">
        <v>378</v>
      </c>
      <c r="AB126">
        <v>151036.31700000001</v>
      </c>
      <c r="AC126">
        <v>185019.53</v>
      </c>
      <c r="AD126">
        <v>0.02</v>
      </c>
      <c r="AE126">
        <v>0</v>
      </c>
      <c r="AF126">
        <v>0.02</v>
      </c>
      <c r="AG126">
        <v>0</v>
      </c>
      <c r="AH126">
        <v>3020.73</v>
      </c>
      <c r="AI126">
        <v>3700.39</v>
      </c>
      <c r="AJ126">
        <v>0</v>
      </c>
      <c r="AK126">
        <v>0</v>
      </c>
      <c r="AL126">
        <v>0</v>
      </c>
      <c r="AM126">
        <v>1</v>
      </c>
    </row>
    <row r="127" spans="1:39" x14ac:dyDescent="0.25">
      <c r="A127" t="s">
        <v>2780</v>
      </c>
      <c r="B127">
        <v>1</v>
      </c>
      <c r="C127" t="s">
        <v>2781</v>
      </c>
      <c r="D127" t="s">
        <v>155</v>
      </c>
      <c r="E127">
        <v>1</v>
      </c>
      <c r="F127" t="s">
        <v>14</v>
      </c>
      <c r="G127" t="s">
        <v>713</v>
      </c>
      <c r="H127">
        <v>5108</v>
      </c>
      <c r="I127" t="s">
        <v>714</v>
      </c>
      <c r="J127">
        <v>1065</v>
      </c>
      <c r="K127" t="s">
        <v>537</v>
      </c>
      <c r="L127" t="s">
        <v>538</v>
      </c>
      <c r="Y127">
        <v>1373</v>
      </c>
      <c r="Z127" t="s">
        <v>453</v>
      </c>
      <c r="AA127" t="s">
        <v>454</v>
      </c>
      <c r="AB127">
        <v>16300.284</v>
      </c>
      <c r="AC127">
        <v>20456.852999999999</v>
      </c>
      <c r="AD127">
        <v>0.1429</v>
      </c>
      <c r="AE127">
        <v>0</v>
      </c>
      <c r="AF127">
        <v>0.1429</v>
      </c>
      <c r="AG127">
        <v>0</v>
      </c>
      <c r="AH127">
        <v>2328.61</v>
      </c>
      <c r="AI127">
        <v>2922.41</v>
      </c>
      <c r="AJ127">
        <v>0</v>
      </c>
      <c r="AK127">
        <v>0</v>
      </c>
      <c r="AL127">
        <v>0</v>
      </c>
      <c r="AM127">
        <v>1</v>
      </c>
    </row>
    <row r="128" spans="1:39" x14ac:dyDescent="0.25">
      <c r="A128" t="s">
        <v>2780</v>
      </c>
      <c r="B128">
        <v>1</v>
      </c>
      <c r="C128" t="s">
        <v>2781</v>
      </c>
      <c r="D128" t="s">
        <v>155</v>
      </c>
      <c r="E128">
        <v>1</v>
      </c>
      <c r="F128" t="s">
        <v>14</v>
      </c>
      <c r="G128" t="s">
        <v>715</v>
      </c>
      <c r="H128">
        <v>5109</v>
      </c>
      <c r="I128" t="s">
        <v>716</v>
      </c>
      <c r="J128">
        <v>1065</v>
      </c>
      <c r="K128" t="s">
        <v>537</v>
      </c>
      <c r="L128" t="s">
        <v>538</v>
      </c>
      <c r="Y128">
        <v>1373</v>
      </c>
      <c r="Z128" t="s">
        <v>453</v>
      </c>
      <c r="AA128" t="s">
        <v>454</v>
      </c>
      <c r="AB128">
        <v>14672.42</v>
      </c>
      <c r="AC128">
        <v>18413.886999999999</v>
      </c>
      <c r="AD128">
        <v>0.1429</v>
      </c>
      <c r="AE128">
        <v>0</v>
      </c>
      <c r="AF128">
        <v>0.1429</v>
      </c>
      <c r="AG128">
        <v>0</v>
      </c>
      <c r="AH128">
        <v>2096.06</v>
      </c>
      <c r="AI128">
        <v>2630.56</v>
      </c>
      <c r="AJ128">
        <v>0</v>
      </c>
      <c r="AK128">
        <v>0</v>
      </c>
      <c r="AL128">
        <v>0</v>
      </c>
      <c r="AM128">
        <v>1</v>
      </c>
    </row>
    <row r="129" spans="1:39" x14ac:dyDescent="0.25">
      <c r="A129" t="s">
        <v>2780</v>
      </c>
      <c r="B129">
        <v>1</v>
      </c>
      <c r="C129" t="s">
        <v>2781</v>
      </c>
      <c r="D129" t="s">
        <v>155</v>
      </c>
      <c r="E129">
        <v>1</v>
      </c>
      <c r="F129" t="s">
        <v>14</v>
      </c>
      <c r="G129" t="s">
        <v>717</v>
      </c>
      <c r="H129">
        <v>5629</v>
      </c>
      <c r="I129" t="s">
        <v>718</v>
      </c>
      <c r="J129">
        <v>1449</v>
      </c>
      <c r="K129" t="s">
        <v>719</v>
      </c>
      <c r="L129" t="s">
        <v>720</v>
      </c>
      <c r="Y129">
        <v>1370</v>
      </c>
      <c r="Z129" t="s">
        <v>477</v>
      </c>
      <c r="AA129" t="s">
        <v>478</v>
      </c>
      <c r="AB129">
        <v>10264.902</v>
      </c>
      <c r="AC129">
        <v>12882.451999999999</v>
      </c>
      <c r="AD129">
        <v>1</v>
      </c>
      <c r="AE129">
        <v>0</v>
      </c>
      <c r="AF129">
        <v>1</v>
      </c>
      <c r="AG129">
        <v>0</v>
      </c>
      <c r="AH129">
        <v>10264.9</v>
      </c>
      <c r="AI129">
        <v>12882.45</v>
      </c>
      <c r="AJ129">
        <v>0</v>
      </c>
      <c r="AK129">
        <v>0</v>
      </c>
      <c r="AL129">
        <v>0</v>
      </c>
      <c r="AM129">
        <v>1</v>
      </c>
    </row>
    <row r="130" spans="1:39" x14ac:dyDescent="0.25">
      <c r="A130" t="s">
        <v>2780</v>
      </c>
      <c r="B130">
        <v>1</v>
      </c>
      <c r="C130" t="s">
        <v>2781</v>
      </c>
      <c r="D130" t="s">
        <v>155</v>
      </c>
      <c r="E130">
        <v>1</v>
      </c>
      <c r="F130" t="s">
        <v>14</v>
      </c>
      <c r="G130" t="s">
        <v>721</v>
      </c>
      <c r="H130">
        <v>5630</v>
      </c>
      <c r="I130" t="s">
        <v>722</v>
      </c>
      <c r="J130">
        <v>1449</v>
      </c>
      <c r="K130" t="s">
        <v>719</v>
      </c>
      <c r="L130" t="s">
        <v>720</v>
      </c>
      <c r="Y130">
        <v>1370</v>
      </c>
      <c r="Z130" t="s">
        <v>477</v>
      </c>
      <c r="AA130" t="s">
        <v>478</v>
      </c>
      <c r="AB130">
        <v>8281.6489999999994</v>
      </c>
      <c r="AC130">
        <v>10215.876</v>
      </c>
      <c r="AD130">
        <v>12</v>
      </c>
      <c r="AE130">
        <v>0</v>
      </c>
      <c r="AF130">
        <v>12</v>
      </c>
      <c r="AG130">
        <v>0</v>
      </c>
      <c r="AH130">
        <v>99379.79</v>
      </c>
      <c r="AI130">
        <v>122590.51</v>
      </c>
      <c r="AJ130">
        <v>1</v>
      </c>
      <c r="AK130">
        <v>12</v>
      </c>
      <c r="AL130">
        <v>0</v>
      </c>
      <c r="AM130">
        <v>1</v>
      </c>
    </row>
    <row r="131" spans="1:39" x14ac:dyDescent="0.25">
      <c r="A131" t="s">
        <v>2780</v>
      </c>
      <c r="B131">
        <v>1</v>
      </c>
      <c r="C131" t="s">
        <v>2781</v>
      </c>
      <c r="D131" t="s">
        <v>155</v>
      </c>
      <c r="E131">
        <v>1</v>
      </c>
      <c r="F131" t="s">
        <v>14</v>
      </c>
      <c r="G131" t="s">
        <v>723</v>
      </c>
      <c r="H131">
        <v>5631</v>
      </c>
      <c r="I131" t="s">
        <v>724</v>
      </c>
      <c r="J131">
        <v>1449</v>
      </c>
      <c r="K131" t="s">
        <v>719</v>
      </c>
      <c r="L131" t="s">
        <v>720</v>
      </c>
      <c r="Y131">
        <v>1370</v>
      </c>
      <c r="Z131" t="s">
        <v>477</v>
      </c>
      <c r="AA131" t="s">
        <v>478</v>
      </c>
      <c r="AB131">
        <v>6895.357</v>
      </c>
      <c r="AC131">
        <v>8533.3549999999996</v>
      </c>
      <c r="AD131">
        <v>5.4443999999999999</v>
      </c>
      <c r="AE131">
        <v>0.27779999999999999</v>
      </c>
      <c r="AF131">
        <v>5.7222</v>
      </c>
      <c r="AG131">
        <v>0</v>
      </c>
      <c r="AH131">
        <v>39456.76</v>
      </c>
      <c r="AI131">
        <v>48829.760000000002</v>
      </c>
      <c r="AJ131">
        <v>0</v>
      </c>
      <c r="AK131">
        <v>0</v>
      </c>
      <c r="AL131">
        <v>0</v>
      </c>
      <c r="AM131">
        <v>1</v>
      </c>
    </row>
    <row r="132" spans="1:39" x14ac:dyDescent="0.25">
      <c r="A132" t="s">
        <v>2780</v>
      </c>
      <c r="B132">
        <v>1</v>
      </c>
      <c r="C132" t="s">
        <v>2781</v>
      </c>
      <c r="D132" t="s">
        <v>155</v>
      </c>
      <c r="E132">
        <v>1</v>
      </c>
      <c r="F132" t="s">
        <v>14</v>
      </c>
      <c r="G132" t="s">
        <v>725</v>
      </c>
      <c r="H132">
        <v>5633</v>
      </c>
      <c r="I132" t="s">
        <v>726</v>
      </c>
      <c r="J132">
        <v>1076</v>
      </c>
      <c r="K132" t="s">
        <v>727</v>
      </c>
      <c r="L132" t="s">
        <v>728</v>
      </c>
      <c r="Y132">
        <v>1369</v>
      </c>
      <c r="Z132" t="s">
        <v>413</v>
      </c>
      <c r="AA132" t="s">
        <v>414</v>
      </c>
      <c r="AB132">
        <v>12145.388999999999</v>
      </c>
      <c r="AC132">
        <v>15113.864</v>
      </c>
      <c r="AD132">
        <v>2.8332999999999999</v>
      </c>
      <c r="AE132">
        <v>0</v>
      </c>
      <c r="AF132">
        <v>2.8332999999999999</v>
      </c>
      <c r="AG132">
        <v>0</v>
      </c>
      <c r="AH132">
        <v>34411.94</v>
      </c>
      <c r="AI132">
        <v>42822.61</v>
      </c>
      <c r="AJ132">
        <v>0</v>
      </c>
      <c r="AK132">
        <v>0</v>
      </c>
      <c r="AL132">
        <v>0</v>
      </c>
      <c r="AM132">
        <v>1</v>
      </c>
    </row>
    <row r="133" spans="1:39" x14ac:dyDescent="0.25">
      <c r="A133" t="s">
        <v>2780</v>
      </c>
      <c r="B133">
        <v>1</v>
      </c>
      <c r="C133" t="s">
        <v>2781</v>
      </c>
      <c r="D133" t="s">
        <v>155</v>
      </c>
      <c r="E133">
        <v>1</v>
      </c>
      <c r="F133" t="s">
        <v>14</v>
      </c>
      <c r="G133" t="s">
        <v>729</v>
      </c>
      <c r="H133">
        <v>5634</v>
      </c>
      <c r="I133" t="s">
        <v>730</v>
      </c>
      <c r="J133">
        <v>1076</v>
      </c>
      <c r="K133" t="s">
        <v>727</v>
      </c>
      <c r="L133" t="s">
        <v>728</v>
      </c>
      <c r="Y133">
        <v>1369</v>
      </c>
      <c r="Z133" t="s">
        <v>413</v>
      </c>
      <c r="AA133" t="s">
        <v>414</v>
      </c>
      <c r="AB133">
        <v>6583.2550000000001</v>
      </c>
      <c r="AC133">
        <v>8165</v>
      </c>
      <c r="AD133">
        <v>7.8333000000000004</v>
      </c>
      <c r="AE133">
        <v>0</v>
      </c>
      <c r="AF133">
        <v>7.8333000000000004</v>
      </c>
      <c r="AG133">
        <v>0</v>
      </c>
      <c r="AH133">
        <v>51568.83</v>
      </c>
      <c r="AI133">
        <v>63959.16</v>
      </c>
      <c r="AJ133">
        <v>0</v>
      </c>
      <c r="AK133">
        <v>0</v>
      </c>
      <c r="AL133">
        <v>0</v>
      </c>
      <c r="AM133">
        <v>1</v>
      </c>
    </row>
    <row r="134" spans="1:39" x14ac:dyDescent="0.25">
      <c r="A134" t="s">
        <v>2780</v>
      </c>
      <c r="B134">
        <v>1</v>
      </c>
      <c r="C134" t="s">
        <v>2781</v>
      </c>
      <c r="D134" t="s">
        <v>155</v>
      </c>
      <c r="E134">
        <v>1</v>
      </c>
      <c r="F134" t="s">
        <v>14</v>
      </c>
      <c r="G134" t="s">
        <v>731</v>
      </c>
      <c r="H134">
        <v>5709</v>
      </c>
      <c r="I134" t="s">
        <v>732</v>
      </c>
      <c r="Y134">
        <v>1376</v>
      </c>
      <c r="Z134" t="s">
        <v>377</v>
      </c>
      <c r="AA134" t="s">
        <v>378</v>
      </c>
      <c r="AB134">
        <v>402076.24800000002</v>
      </c>
      <c r="AC134">
        <v>492543.39299999998</v>
      </c>
      <c r="AD134">
        <v>8.3299999999999999E-2</v>
      </c>
      <c r="AE134">
        <v>0</v>
      </c>
      <c r="AF134">
        <v>8.3299999999999999E-2</v>
      </c>
      <c r="AG134">
        <v>0</v>
      </c>
      <c r="AH134">
        <v>33506.35</v>
      </c>
      <c r="AI134">
        <v>41045.279999999999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 t="s">
        <v>2780</v>
      </c>
      <c r="B135">
        <v>1</v>
      </c>
      <c r="C135" t="s">
        <v>2781</v>
      </c>
      <c r="D135" t="s">
        <v>155</v>
      </c>
      <c r="E135">
        <v>1</v>
      </c>
      <c r="F135" t="s">
        <v>14</v>
      </c>
      <c r="G135" t="s">
        <v>733</v>
      </c>
      <c r="H135">
        <v>5723</v>
      </c>
      <c r="I135" t="s">
        <v>734</v>
      </c>
      <c r="J135">
        <v>1450</v>
      </c>
      <c r="K135" t="s">
        <v>735</v>
      </c>
      <c r="L135" t="s">
        <v>736</v>
      </c>
      <c r="P135">
        <v>1077</v>
      </c>
      <c r="Q135" t="s">
        <v>737</v>
      </c>
      <c r="R135" t="s">
        <v>738</v>
      </c>
      <c r="Y135">
        <v>1370</v>
      </c>
      <c r="Z135" t="s">
        <v>477</v>
      </c>
      <c r="AA135" t="s">
        <v>478</v>
      </c>
      <c r="AB135">
        <v>5593.0529999999999</v>
      </c>
      <c r="AC135">
        <v>6892.9160000000002</v>
      </c>
      <c r="AD135">
        <v>30</v>
      </c>
      <c r="AE135">
        <v>2</v>
      </c>
      <c r="AF135">
        <v>32</v>
      </c>
      <c r="AG135">
        <v>0</v>
      </c>
      <c r="AH135">
        <v>178977.7</v>
      </c>
      <c r="AI135">
        <v>220573.33</v>
      </c>
      <c r="AJ135">
        <v>0</v>
      </c>
      <c r="AK135">
        <v>0</v>
      </c>
      <c r="AL135">
        <v>0</v>
      </c>
      <c r="AM135">
        <v>1</v>
      </c>
    </row>
    <row r="136" spans="1:39" x14ac:dyDescent="0.25">
      <c r="A136" t="s">
        <v>2780</v>
      </c>
      <c r="B136">
        <v>1</v>
      </c>
      <c r="C136" t="s">
        <v>2781</v>
      </c>
      <c r="D136" t="s">
        <v>155</v>
      </c>
      <c r="E136">
        <v>1</v>
      </c>
      <c r="F136" t="s">
        <v>14</v>
      </c>
      <c r="G136" t="s">
        <v>739</v>
      </c>
      <c r="H136">
        <v>5761</v>
      </c>
      <c r="I136" t="s">
        <v>740</v>
      </c>
      <c r="J136">
        <v>1450</v>
      </c>
      <c r="K136" t="s">
        <v>735</v>
      </c>
      <c r="L136" t="s">
        <v>736</v>
      </c>
      <c r="P136">
        <v>1077</v>
      </c>
      <c r="Q136" t="s">
        <v>737</v>
      </c>
      <c r="R136" t="s">
        <v>738</v>
      </c>
      <c r="Y136">
        <v>1370</v>
      </c>
      <c r="Z136" t="s">
        <v>477</v>
      </c>
      <c r="AA136" t="s">
        <v>478</v>
      </c>
      <c r="AB136">
        <v>5984.3050000000003</v>
      </c>
      <c r="AC136">
        <v>7374.4110000000001</v>
      </c>
      <c r="AD136">
        <v>49</v>
      </c>
      <c r="AE136">
        <v>0</v>
      </c>
      <c r="AF136">
        <v>49</v>
      </c>
      <c r="AG136">
        <v>0</v>
      </c>
      <c r="AH136">
        <v>293230.96000000002</v>
      </c>
      <c r="AI136">
        <v>361346.12</v>
      </c>
      <c r="AJ136">
        <v>1</v>
      </c>
      <c r="AK136">
        <v>49</v>
      </c>
      <c r="AL136">
        <v>0</v>
      </c>
      <c r="AM136">
        <v>1</v>
      </c>
    </row>
    <row r="137" spans="1:39" x14ac:dyDescent="0.25">
      <c r="A137" t="s">
        <v>2780</v>
      </c>
      <c r="B137">
        <v>1</v>
      </c>
      <c r="C137" t="s">
        <v>2781</v>
      </c>
      <c r="D137" t="s">
        <v>155</v>
      </c>
      <c r="E137">
        <v>1</v>
      </c>
      <c r="F137" t="s">
        <v>14</v>
      </c>
      <c r="G137" t="s">
        <v>741</v>
      </c>
      <c r="H137">
        <v>5763</v>
      </c>
      <c r="I137" t="s">
        <v>742</v>
      </c>
      <c r="J137">
        <v>1076</v>
      </c>
      <c r="K137" t="s">
        <v>727</v>
      </c>
      <c r="L137" t="s">
        <v>728</v>
      </c>
      <c r="Y137">
        <v>1369</v>
      </c>
      <c r="Z137" t="s">
        <v>413</v>
      </c>
      <c r="AA137" t="s">
        <v>414</v>
      </c>
      <c r="AB137">
        <v>5643.4470000000001</v>
      </c>
      <c r="AC137">
        <v>6913.2209999999995</v>
      </c>
      <c r="AD137">
        <v>2.6667000000000001</v>
      </c>
      <c r="AE137">
        <v>0</v>
      </c>
      <c r="AF137">
        <v>2.6667000000000001</v>
      </c>
      <c r="AG137">
        <v>0</v>
      </c>
      <c r="AH137">
        <v>15049.19</v>
      </c>
      <c r="AI137">
        <v>18435.259999999998</v>
      </c>
      <c r="AJ137">
        <v>0</v>
      </c>
      <c r="AK137">
        <v>0</v>
      </c>
      <c r="AL137">
        <v>0</v>
      </c>
      <c r="AM137">
        <v>1</v>
      </c>
    </row>
    <row r="138" spans="1:39" x14ac:dyDescent="0.25">
      <c r="A138" t="s">
        <v>2780</v>
      </c>
      <c r="B138">
        <v>1</v>
      </c>
      <c r="C138" t="s">
        <v>2781</v>
      </c>
      <c r="D138" t="s">
        <v>155</v>
      </c>
      <c r="E138">
        <v>1</v>
      </c>
      <c r="F138" t="s">
        <v>14</v>
      </c>
      <c r="G138" t="s">
        <v>743</v>
      </c>
      <c r="H138">
        <v>5765</v>
      </c>
      <c r="I138" t="s">
        <v>744</v>
      </c>
      <c r="J138">
        <v>1446</v>
      </c>
      <c r="K138" t="s">
        <v>745</v>
      </c>
      <c r="L138" t="s">
        <v>746</v>
      </c>
      <c r="Y138">
        <v>1376</v>
      </c>
      <c r="Z138" t="s">
        <v>377</v>
      </c>
      <c r="AA138" t="s">
        <v>378</v>
      </c>
      <c r="AB138">
        <v>493950.85200000001</v>
      </c>
      <c r="AC138">
        <v>607913.94900000002</v>
      </c>
      <c r="AD138">
        <v>0.25</v>
      </c>
      <c r="AE138">
        <v>0</v>
      </c>
      <c r="AF138">
        <v>0.25</v>
      </c>
      <c r="AG138">
        <v>0</v>
      </c>
      <c r="AH138">
        <v>123487.71</v>
      </c>
      <c r="AI138">
        <v>151978.49</v>
      </c>
      <c r="AJ138">
        <v>1</v>
      </c>
      <c r="AK138">
        <v>0.25</v>
      </c>
      <c r="AL138">
        <v>0</v>
      </c>
      <c r="AM138">
        <v>1</v>
      </c>
    </row>
    <row r="139" spans="1:39" x14ac:dyDescent="0.25">
      <c r="A139" t="s">
        <v>2780</v>
      </c>
      <c r="B139">
        <v>1</v>
      </c>
      <c r="C139" t="s">
        <v>2781</v>
      </c>
      <c r="D139" t="s">
        <v>155</v>
      </c>
      <c r="E139">
        <v>1</v>
      </c>
      <c r="F139" t="s">
        <v>14</v>
      </c>
      <c r="G139" t="s">
        <v>747</v>
      </c>
      <c r="H139">
        <v>5801</v>
      </c>
      <c r="I139" t="s">
        <v>748</v>
      </c>
      <c r="J139">
        <v>1351</v>
      </c>
      <c r="K139" t="s">
        <v>553</v>
      </c>
      <c r="L139" t="s">
        <v>554</v>
      </c>
      <c r="P139">
        <v>1141</v>
      </c>
      <c r="Q139" t="s">
        <v>555</v>
      </c>
      <c r="R139" t="s">
        <v>556</v>
      </c>
      <c r="Y139">
        <v>1372</v>
      </c>
      <c r="Z139" t="s">
        <v>405</v>
      </c>
      <c r="AA139" t="s">
        <v>406</v>
      </c>
      <c r="AB139">
        <v>0</v>
      </c>
      <c r="AC139">
        <v>0</v>
      </c>
      <c r="AD139">
        <v>0</v>
      </c>
      <c r="AE139">
        <v>4.1700000000000001E-2</v>
      </c>
      <c r="AF139">
        <v>4.1700000000000001E-2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</row>
    <row r="140" spans="1:39" x14ac:dyDescent="0.25">
      <c r="A140" t="s">
        <v>2780</v>
      </c>
      <c r="B140">
        <v>1</v>
      </c>
      <c r="C140" t="s">
        <v>2781</v>
      </c>
      <c r="D140" t="s">
        <v>155</v>
      </c>
      <c r="E140">
        <v>1</v>
      </c>
      <c r="F140" t="s">
        <v>14</v>
      </c>
      <c r="G140" t="s">
        <v>749</v>
      </c>
      <c r="H140">
        <v>5816</v>
      </c>
      <c r="I140" t="s">
        <v>750</v>
      </c>
      <c r="J140">
        <v>1450</v>
      </c>
      <c r="K140" t="s">
        <v>735</v>
      </c>
      <c r="L140" t="s">
        <v>736</v>
      </c>
      <c r="P140">
        <v>1077</v>
      </c>
      <c r="Q140" t="s">
        <v>737</v>
      </c>
      <c r="R140" t="s">
        <v>738</v>
      </c>
      <c r="Y140">
        <v>1370</v>
      </c>
      <c r="Z140" t="s">
        <v>477</v>
      </c>
      <c r="AA140" t="s">
        <v>478</v>
      </c>
      <c r="AB140">
        <v>5992.415</v>
      </c>
      <c r="AC140">
        <v>7362.643</v>
      </c>
      <c r="AD140">
        <v>8</v>
      </c>
      <c r="AE140">
        <v>0</v>
      </c>
      <c r="AF140">
        <v>8</v>
      </c>
      <c r="AG140">
        <v>0</v>
      </c>
      <c r="AH140">
        <v>47939.32</v>
      </c>
      <c r="AI140">
        <v>58901.15</v>
      </c>
      <c r="AJ140">
        <v>0</v>
      </c>
      <c r="AK140">
        <v>0</v>
      </c>
      <c r="AL140">
        <v>0</v>
      </c>
      <c r="AM140">
        <v>1</v>
      </c>
    </row>
    <row r="141" spans="1:39" x14ac:dyDescent="0.25">
      <c r="A141" t="s">
        <v>2780</v>
      </c>
      <c r="B141">
        <v>1</v>
      </c>
      <c r="C141" t="s">
        <v>2781</v>
      </c>
      <c r="D141" t="s">
        <v>155</v>
      </c>
      <c r="E141">
        <v>1</v>
      </c>
      <c r="F141" t="s">
        <v>14</v>
      </c>
      <c r="G141" t="s">
        <v>751</v>
      </c>
      <c r="H141">
        <v>6007</v>
      </c>
      <c r="I141" t="s">
        <v>752</v>
      </c>
      <c r="J141">
        <v>1194</v>
      </c>
      <c r="K141" t="s">
        <v>367</v>
      </c>
      <c r="L141" t="s">
        <v>368</v>
      </c>
      <c r="P141">
        <v>1098</v>
      </c>
      <c r="Q141" t="s">
        <v>369</v>
      </c>
      <c r="R141" t="s">
        <v>370</v>
      </c>
      <c r="Y141">
        <v>1375</v>
      </c>
      <c r="Z141" t="s">
        <v>371</v>
      </c>
      <c r="AA141" t="s">
        <v>372</v>
      </c>
      <c r="AB141">
        <v>37205.400999999998</v>
      </c>
      <c r="AC141">
        <v>45576.616999999998</v>
      </c>
      <c r="AD141">
        <v>1.1111</v>
      </c>
      <c r="AE141">
        <v>0</v>
      </c>
      <c r="AF141">
        <v>1.1111</v>
      </c>
      <c r="AG141">
        <v>0</v>
      </c>
      <c r="AH141">
        <v>41339.33</v>
      </c>
      <c r="AI141">
        <v>50640.69</v>
      </c>
      <c r="AJ141">
        <v>0</v>
      </c>
      <c r="AK141">
        <v>0</v>
      </c>
      <c r="AL141">
        <v>0</v>
      </c>
      <c r="AM141">
        <v>1</v>
      </c>
    </row>
    <row r="142" spans="1:39" x14ac:dyDescent="0.25">
      <c r="A142" t="s">
        <v>2780</v>
      </c>
      <c r="B142">
        <v>1</v>
      </c>
      <c r="C142" t="s">
        <v>2781</v>
      </c>
      <c r="D142" t="s">
        <v>155</v>
      </c>
      <c r="E142">
        <v>1</v>
      </c>
      <c r="F142" t="s">
        <v>14</v>
      </c>
      <c r="G142" t="s">
        <v>753</v>
      </c>
      <c r="H142">
        <v>6009</v>
      </c>
      <c r="I142" t="s">
        <v>754</v>
      </c>
      <c r="J142">
        <v>1194</v>
      </c>
      <c r="K142" t="s">
        <v>367</v>
      </c>
      <c r="L142" t="s">
        <v>368</v>
      </c>
      <c r="P142">
        <v>1098</v>
      </c>
      <c r="Q142" t="s">
        <v>369</v>
      </c>
      <c r="R142" t="s">
        <v>370</v>
      </c>
      <c r="Y142">
        <v>1375</v>
      </c>
      <c r="Z142" t="s">
        <v>371</v>
      </c>
      <c r="AA142" t="s">
        <v>372</v>
      </c>
      <c r="AB142">
        <v>39065.633999999998</v>
      </c>
      <c r="AC142">
        <v>47855.402999999998</v>
      </c>
      <c r="AD142">
        <v>0.66669999999999996</v>
      </c>
      <c r="AE142">
        <v>0</v>
      </c>
      <c r="AF142">
        <v>0.66669999999999996</v>
      </c>
      <c r="AG142">
        <v>0</v>
      </c>
      <c r="AH142">
        <v>26043.759999999998</v>
      </c>
      <c r="AI142">
        <v>31903.599999999999</v>
      </c>
      <c r="AJ142">
        <v>0</v>
      </c>
      <c r="AK142">
        <v>0</v>
      </c>
      <c r="AL142">
        <v>0</v>
      </c>
      <c r="AM142">
        <v>1</v>
      </c>
    </row>
    <row r="143" spans="1:39" x14ac:dyDescent="0.25">
      <c r="A143" t="s">
        <v>2780</v>
      </c>
      <c r="B143">
        <v>1</v>
      </c>
      <c r="C143" t="s">
        <v>2781</v>
      </c>
      <c r="D143" t="s">
        <v>155</v>
      </c>
      <c r="E143">
        <v>1</v>
      </c>
      <c r="F143" t="s">
        <v>14</v>
      </c>
      <c r="G143" t="s">
        <v>755</v>
      </c>
      <c r="H143">
        <v>6036</v>
      </c>
      <c r="I143" t="s">
        <v>756</v>
      </c>
      <c r="J143">
        <v>1470</v>
      </c>
      <c r="K143" t="s">
        <v>549</v>
      </c>
      <c r="L143" t="s">
        <v>550</v>
      </c>
      <c r="Y143">
        <v>1374</v>
      </c>
      <c r="Z143" t="s">
        <v>393</v>
      </c>
      <c r="AA143" t="s">
        <v>394</v>
      </c>
      <c r="AB143">
        <v>53452.800000000003</v>
      </c>
      <c r="AC143">
        <v>65479.68</v>
      </c>
      <c r="AD143">
        <v>8.3299999999999999E-2</v>
      </c>
      <c r="AE143">
        <v>0</v>
      </c>
      <c r="AF143">
        <v>8.3299999999999999E-2</v>
      </c>
      <c r="AG143">
        <v>0</v>
      </c>
      <c r="AH143">
        <v>4454.3999999999996</v>
      </c>
      <c r="AI143">
        <v>5456.64</v>
      </c>
      <c r="AJ143">
        <v>0</v>
      </c>
      <c r="AK143">
        <v>0</v>
      </c>
      <c r="AL143">
        <v>0</v>
      </c>
      <c r="AM143">
        <v>1</v>
      </c>
    </row>
    <row r="144" spans="1:39" x14ac:dyDescent="0.25">
      <c r="A144" t="s">
        <v>2780</v>
      </c>
      <c r="B144">
        <v>1</v>
      </c>
      <c r="C144" t="s">
        <v>2781</v>
      </c>
      <c r="D144" t="s">
        <v>155</v>
      </c>
      <c r="E144">
        <v>1</v>
      </c>
      <c r="F144" t="s">
        <v>14</v>
      </c>
      <c r="G144" t="s">
        <v>757</v>
      </c>
      <c r="H144">
        <v>6107</v>
      </c>
      <c r="I144" t="s">
        <v>758</v>
      </c>
      <c r="J144">
        <v>1316</v>
      </c>
      <c r="K144" t="s">
        <v>759</v>
      </c>
      <c r="L144" t="s">
        <v>760</v>
      </c>
      <c r="Y144">
        <v>1374</v>
      </c>
      <c r="Z144" t="s">
        <v>393</v>
      </c>
      <c r="AA144" t="s">
        <v>394</v>
      </c>
      <c r="AB144">
        <v>200980.63</v>
      </c>
      <c r="AC144">
        <v>249215.95</v>
      </c>
      <c r="AD144">
        <v>6.6699999999999995E-2</v>
      </c>
      <c r="AE144">
        <v>0</v>
      </c>
      <c r="AF144">
        <v>6.6699999999999995E-2</v>
      </c>
      <c r="AG144">
        <v>0</v>
      </c>
      <c r="AH144">
        <v>13398.71</v>
      </c>
      <c r="AI144">
        <v>16614.400000000001</v>
      </c>
      <c r="AJ144">
        <v>0</v>
      </c>
      <c r="AK144">
        <v>0</v>
      </c>
      <c r="AL144">
        <v>0</v>
      </c>
      <c r="AM144">
        <v>1</v>
      </c>
    </row>
    <row r="145" spans="1:39" x14ac:dyDescent="0.25">
      <c r="A145" t="s">
        <v>2780</v>
      </c>
      <c r="B145">
        <v>1</v>
      </c>
      <c r="C145" t="s">
        <v>2781</v>
      </c>
      <c r="D145" t="s">
        <v>155</v>
      </c>
      <c r="E145">
        <v>1</v>
      </c>
      <c r="F145" t="s">
        <v>14</v>
      </c>
      <c r="G145" t="s">
        <v>761</v>
      </c>
      <c r="H145">
        <v>6138</v>
      </c>
      <c r="I145" t="s">
        <v>762</v>
      </c>
      <c r="J145">
        <v>1253</v>
      </c>
      <c r="K145" t="s">
        <v>701</v>
      </c>
      <c r="L145" t="s">
        <v>702</v>
      </c>
      <c r="Y145">
        <v>1373</v>
      </c>
      <c r="Z145" t="s">
        <v>453</v>
      </c>
      <c r="AA145" t="s">
        <v>454</v>
      </c>
      <c r="AB145">
        <v>25689.46</v>
      </c>
      <c r="AC145">
        <v>31469.598000000002</v>
      </c>
      <c r="AD145">
        <v>0.1</v>
      </c>
      <c r="AE145">
        <v>0</v>
      </c>
      <c r="AF145">
        <v>0.1</v>
      </c>
      <c r="AG145">
        <v>0</v>
      </c>
      <c r="AH145">
        <v>2568.9499999999998</v>
      </c>
      <c r="AI145">
        <v>3146.96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 t="s">
        <v>2780</v>
      </c>
      <c r="B146">
        <v>1</v>
      </c>
      <c r="C146" t="s">
        <v>2781</v>
      </c>
      <c r="D146" t="s">
        <v>155</v>
      </c>
      <c r="E146">
        <v>1</v>
      </c>
      <c r="F146" t="s">
        <v>14</v>
      </c>
      <c r="G146" t="s">
        <v>763</v>
      </c>
      <c r="H146">
        <v>6179</v>
      </c>
      <c r="I146" t="s">
        <v>764</v>
      </c>
      <c r="J146">
        <v>1454</v>
      </c>
      <c r="K146" t="s">
        <v>765</v>
      </c>
      <c r="L146" t="s">
        <v>766</v>
      </c>
      <c r="P146">
        <v>1075</v>
      </c>
      <c r="Q146" t="s">
        <v>767</v>
      </c>
      <c r="R146" t="s">
        <v>768</v>
      </c>
      <c r="Y146">
        <v>1370</v>
      </c>
      <c r="Z146" t="s">
        <v>477</v>
      </c>
      <c r="AA146" t="s">
        <v>478</v>
      </c>
      <c r="AB146">
        <v>10990.778</v>
      </c>
      <c r="AC146">
        <v>13498.411</v>
      </c>
      <c r="AD146">
        <v>9.5</v>
      </c>
      <c r="AE146">
        <v>0</v>
      </c>
      <c r="AF146">
        <v>9.5</v>
      </c>
      <c r="AG146">
        <v>0</v>
      </c>
      <c r="AH146">
        <v>104412.39</v>
      </c>
      <c r="AI146">
        <v>128234.91</v>
      </c>
      <c r="AJ146">
        <v>2</v>
      </c>
      <c r="AK146">
        <v>4.75</v>
      </c>
      <c r="AL146">
        <v>0</v>
      </c>
      <c r="AM146">
        <v>1</v>
      </c>
    </row>
    <row r="147" spans="1:39" x14ac:dyDescent="0.25">
      <c r="A147" t="s">
        <v>2780</v>
      </c>
      <c r="B147">
        <v>1</v>
      </c>
      <c r="C147" t="s">
        <v>2781</v>
      </c>
      <c r="D147" t="s">
        <v>155</v>
      </c>
      <c r="E147">
        <v>1</v>
      </c>
      <c r="F147" t="s">
        <v>14</v>
      </c>
      <c r="G147" t="s">
        <v>769</v>
      </c>
      <c r="H147">
        <v>6180</v>
      </c>
      <c r="I147" t="s">
        <v>770</v>
      </c>
      <c r="J147">
        <v>1454</v>
      </c>
      <c r="K147" t="s">
        <v>765</v>
      </c>
      <c r="L147" t="s">
        <v>766</v>
      </c>
      <c r="P147">
        <v>1075</v>
      </c>
      <c r="Q147" t="s">
        <v>767</v>
      </c>
      <c r="R147" t="s">
        <v>768</v>
      </c>
      <c r="Y147">
        <v>1370</v>
      </c>
      <c r="Z147" t="s">
        <v>477</v>
      </c>
      <c r="AA147" t="s">
        <v>478</v>
      </c>
      <c r="AB147">
        <v>10990.778</v>
      </c>
      <c r="AC147">
        <v>13720.155000000001</v>
      </c>
      <c r="AD147">
        <v>4.5</v>
      </c>
      <c r="AE147">
        <v>0</v>
      </c>
      <c r="AF147">
        <v>4.5</v>
      </c>
      <c r="AG147">
        <v>0</v>
      </c>
      <c r="AH147">
        <v>49458.5</v>
      </c>
      <c r="AI147">
        <v>61740.7</v>
      </c>
      <c r="AJ147">
        <v>0</v>
      </c>
      <c r="AK147">
        <v>0</v>
      </c>
      <c r="AL147">
        <v>0</v>
      </c>
      <c r="AM147">
        <v>1</v>
      </c>
    </row>
    <row r="148" spans="1:39" x14ac:dyDescent="0.25">
      <c r="A148" t="s">
        <v>2780</v>
      </c>
      <c r="B148">
        <v>1</v>
      </c>
      <c r="C148" t="s">
        <v>2781</v>
      </c>
      <c r="D148" t="s">
        <v>155</v>
      </c>
      <c r="E148">
        <v>1</v>
      </c>
      <c r="F148" t="s">
        <v>14</v>
      </c>
      <c r="G148" t="s">
        <v>771</v>
      </c>
      <c r="H148">
        <v>6182</v>
      </c>
      <c r="I148" t="s">
        <v>772</v>
      </c>
      <c r="J148">
        <v>1454</v>
      </c>
      <c r="K148" t="s">
        <v>765</v>
      </c>
      <c r="L148" t="s">
        <v>766</v>
      </c>
      <c r="P148">
        <v>1075</v>
      </c>
      <c r="Q148" t="s">
        <v>767</v>
      </c>
      <c r="R148" t="s">
        <v>768</v>
      </c>
      <c r="Y148">
        <v>1370</v>
      </c>
      <c r="Z148" t="s">
        <v>477</v>
      </c>
      <c r="AA148" t="s">
        <v>478</v>
      </c>
      <c r="AB148">
        <v>10921.362999999999</v>
      </c>
      <c r="AC148">
        <v>13541.449000000001</v>
      </c>
      <c r="AD148">
        <v>5</v>
      </c>
      <c r="AE148">
        <v>0</v>
      </c>
      <c r="AF148">
        <v>5</v>
      </c>
      <c r="AG148">
        <v>0</v>
      </c>
      <c r="AH148">
        <v>54606.81</v>
      </c>
      <c r="AI148">
        <v>67707.240000000005</v>
      </c>
      <c r="AJ148">
        <v>0</v>
      </c>
      <c r="AK148">
        <v>0</v>
      </c>
      <c r="AL148">
        <v>0</v>
      </c>
      <c r="AM148">
        <v>1</v>
      </c>
    </row>
    <row r="149" spans="1:39" x14ac:dyDescent="0.25">
      <c r="A149" t="s">
        <v>2780</v>
      </c>
      <c r="B149">
        <v>1</v>
      </c>
      <c r="C149" t="s">
        <v>2781</v>
      </c>
      <c r="D149" t="s">
        <v>155</v>
      </c>
      <c r="E149">
        <v>1</v>
      </c>
      <c r="F149" t="s">
        <v>14</v>
      </c>
      <c r="G149" t="s">
        <v>773</v>
      </c>
      <c r="H149">
        <v>6183</v>
      </c>
      <c r="I149" t="s">
        <v>774</v>
      </c>
      <c r="J149">
        <v>1454</v>
      </c>
      <c r="K149" t="s">
        <v>765</v>
      </c>
      <c r="L149" t="s">
        <v>766</v>
      </c>
      <c r="P149">
        <v>1075</v>
      </c>
      <c r="Q149" t="s">
        <v>767</v>
      </c>
      <c r="R149" t="s">
        <v>768</v>
      </c>
      <c r="Y149">
        <v>1370</v>
      </c>
      <c r="Z149" t="s">
        <v>477</v>
      </c>
      <c r="AA149" t="s">
        <v>478</v>
      </c>
      <c r="AB149">
        <v>10990.778</v>
      </c>
      <c r="AC149">
        <v>13531.922</v>
      </c>
      <c r="AD149">
        <v>14.5</v>
      </c>
      <c r="AE149">
        <v>0</v>
      </c>
      <c r="AF149">
        <v>14.5</v>
      </c>
      <c r="AG149">
        <v>0</v>
      </c>
      <c r="AH149">
        <v>159366.28</v>
      </c>
      <c r="AI149">
        <v>196212.87</v>
      </c>
      <c r="AJ149">
        <v>0</v>
      </c>
      <c r="AK149">
        <v>0</v>
      </c>
      <c r="AL149">
        <v>0</v>
      </c>
      <c r="AM149">
        <v>1</v>
      </c>
    </row>
    <row r="150" spans="1:39" x14ac:dyDescent="0.25">
      <c r="A150" t="s">
        <v>2780</v>
      </c>
      <c r="B150">
        <v>1</v>
      </c>
      <c r="C150" t="s">
        <v>2781</v>
      </c>
      <c r="D150" t="s">
        <v>155</v>
      </c>
      <c r="E150">
        <v>1</v>
      </c>
      <c r="F150" t="s">
        <v>14</v>
      </c>
      <c r="G150" t="s">
        <v>775</v>
      </c>
      <c r="H150">
        <v>6184</v>
      </c>
      <c r="I150" t="s">
        <v>776</v>
      </c>
      <c r="J150">
        <v>1454</v>
      </c>
      <c r="K150" t="s">
        <v>765</v>
      </c>
      <c r="L150" t="s">
        <v>766</v>
      </c>
      <c r="P150">
        <v>1075</v>
      </c>
      <c r="Q150" t="s">
        <v>767</v>
      </c>
      <c r="R150" t="s">
        <v>768</v>
      </c>
      <c r="Y150">
        <v>1370</v>
      </c>
      <c r="Z150" t="s">
        <v>477</v>
      </c>
      <c r="AA150" t="s">
        <v>478</v>
      </c>
      <c r="AB150">
        <v>10990.778</v>
      </c>
      <c r="AC150">
        <v>13661.538</v>
      </c>
      <c r="AD150">
        <v>2.5</v>
      </c>
      <c r="AE150">
        <v>0</v>
      </c>
      <c r="AF150">
        <v>2.5</v>
      </c>
      <c r="AG150">
        <v>0</v>
      </c>
      <c r="AH150">
        <v>27476.95</v>
      </c>
      <c r="AI150">
        <v>34153.839999999997</v>
      </c>
      <c r="AJ150">
        <v>0</v>
      </c>
      <c r="AK150">
        <v>0</v>
      </c>
      <c r="AL150">
        <v>0</v>
      </c>
      <c r="AM150">
        <v>1</v>
      </c>
    </row>
    <row r="151" spans="1:39" x14ac:dyDescent="0.25">
      <c r="A151" t="s">
        <v>2780</v>
      </c>
      <c r="B151">
        <v>1</v>
      </c>
      <c r="C151" t="s">
        <v>2781</v>
      </c>
      <c r="D151" t="s">
        <v>155</v>
      </c>
      <c r="E151">
        <v>1</v>
      </c>
      <c r="F151" t="s">
        <v>14</v>
      </c>
      <c r="G151" t="s">
        <v>777</v>
      </c>
      <c r="H151">
        <v>6185</v>
      </c>
      <c r="I151" t="s">
        <v>778</v>
      </c>
      <c r="J151">
        <v>1454</v>
      </c>
      <c r="K151" t="s">
        <v>765</v>
      </c>
      <c r="L151" t="s">
        <v>766</v>
      </c>
      <c r="P151">
        <v>1074</v>
      </c>
      <c r="Q151" t="s">
        <v>779</v>
      </c>
      <c r="R151" t="s">
        <v>780</v>
      </c>
      <c r="Y151">
        <v>1370</v>
      </c>
      <c r="Z151" t="s">
        <v>477</v>
      </c>
      <c r="AA151" t="s">
        <v>478</v>
      </c>
      <c r="AB151">
        <v>7270.7939999999999</v>
      </c>
      <c r="AC151">
        <v>8966.6810000000005</v>
      </c>
      <c r="AD151">
        <v>14.5</v>
      </c>
      <c r="AE151">
        <v>0</v>
      </c>
      <c r="AF151">
        <v>14.5</v>
      </c>
      <c r="AG151">
        <v>0</v>
      </c>
      <c r="AH151">
        <v>105426.52</v>
      </c>
      <c r="AI151">
        <v>130016.87</v>
      </c>
      <c r="AJ151">
        <v>2</v>
      </c>
      <c r="AK151">
        <v>7.25</v>
      </c>
      <c r="AL151">
        <v>0</v>
      </c>
      <c r="AM151">
        <v>1</v>
      </c>
    </row>
    <row r="152" spans="1:39" x14ac:dyDescent="0.25">
      <c r="A152" t="s">
        <v>2780</v>
      </c>
      <c r="B152">
        <v>1</v>
      </c>
      <c r="C152" t="s">
        <v>2781</v>
      </c>
      <c r="D152" t="s">
        <v>155</v>
      </c>
      <c r="E152">
        <v>1</v>
      </c>
      <c r="F152" t="s">
        <v>14</v>
      </c>
      <c r="G152" t="s">
        <v>781</v>
      </c>
      <c r="H152">
        <v>6186</v>
      </c>
      <c r="I152" t="s">
        <v>782</v>
      </c>
      <c r="J152">
        <v>1454</v>
      </c>
      <c r="K152" t="s">
        <v>765</v>
      </c>
      <c r="L152" t="s">
        <v>766</v>
      </c>
      <c r="P152">
        <v>1074</v>
      </c>
      <c r="Q152" t="s">
        <v>779</v>
      </c>
      <c r="R152" t="s">
        <v>780</v>
      </c>
      <c r="Y152">
        <v>1370</v>
      </c>
      <c r="Z152" t="s">
        <v>477</v>
      </c>
      <c r="AA152" t="s">
        <v>478</v>
      </c>
      <c r="AB152">
        <v>7302.6030000000001</v>
      </c>
      <c r="AC152">
        <v>9133.4689999999991</v>
      </c>
      <c r="AD152">
        <v>3.5</v>
      </c>
      <c r="AE152">
        <v>0</v>
      </c>
      <c r="AF152">
        <v>3.5</v>
      </c>
      <c r="AG152">
        <v>0</v>
      </c>
      <c r="AH152">
        <v>25559.11</v>
      </c>
      <c r="AI152">
        <v>31967.14</v>
      </c>
      <c r="AJ152">
        <v>0</v>
      </c>
      <c r="AK152">
        <v>0</v>
      </c>
      <c r="AL152">
        <v>0</v>
      </c>
      <c r="AM152">
        <v>1</v>
      </c>
    </row>
    <row r="153" spans="1:39" x14ac:dyDescent="0.25">
      <c r="A153" t="s">
        <v>2780</v>
      </c>
      <c r="B153">
        <v>1</v>
      </c>
      <c r="C153" t="s">
        <v>2781</v>
      </c>
      <c r="D153" t="s">
        <v>155</v>
      </c>
      <c r="E153">
        <v>1</v>
      </c>
      <c r="F153" t="s">
        <v>14</v>
      </c>
      <c r="G153" t="s">
        <v>783</v>
      </c>
      <c r="H153">
        <v>6188</v>
      </c>
      <c r="I153" t="s">
        <v>784</v>
      </c>
      <c r="J153">
        <v>1454</v>
      </c>
      <c r="K153" t="s">
        <v>765</v>
      </c>
      <c r="L153" t="s">
        <v>766</v>
      </c>
      <c r="P153">
        <v>1074</v>
      </c>
      <c r="Q153" t="s">
        <v>779</v>
      </c>
      <c r="R153" t="s">
        <v>780</v>
      </c>
      <c r="Y153">
        <v>1370</v>
      </c>
      <c r="Z153" t="s">
        <v>477</v>
      </c>
      <c r="AA153" t="s">
        <v>478</v>
      </c>
      <c r="AB153">
        <v>7302.6030000000001</v>
      </c>
      <c r="AC153">
        <v>9082.6110000000008</v>
      </c>
      <c r="AD153">
        <v>4</v>
      </c>
      <c r="AE153">
        <v>0</v>
      </c>
      <c r="AF153">
        <v>4</v>
      </c>
      <c r="AG153">
        <v>0</v>
      </c>
      <c r="AH153">
        <v>29210.41</v>
      </c>
      <c r="AI153">
        <v>36330.449999999997</v>
      </c>
      <c r="AJ153">
        <v>0</v>
      </c>
      <c r="AK153">
        <v>0</v>
      </c>
      <c r="AL153">
        <v>0</v>
      </c>
      <c r="AM153">
        <v>1</v>
      </c>
    </row>
    <row r="154" spans="1:39" x14ac:dyDescent="0.25">
      <c r="A154" t="s">
        <v>2780</v>
      </c>
      <c r="B154">
        <v>1</v>
      </c>
      <c r="C154" t="s">
        <v>2781</v>
      </c>
      <c r="D154" t="s">
        <v>155</v>
      </c>
      <c r="E154">
        <v>1</v>
      </c>
      <c r="F154" t="s">
        <v>14</v>
      </c>
      <c r="G154" t="s">
        <v>785</v>
      </c>
      <c r="H154">
        <v>6189</v>
      </c>
      <c r="I154" t="s">
        <v>786</v>
      </c>
      <c r="J154">
        <v>1454</v>
      </c>
      <c r="K154" t="s">
        <v>765</v>
      </c>
      <c r="L154" t="s">
        <v>766</v>
      </c>
      <c r="P154">
        <v>1074</v>
      </c>
      <c r="Q154" t="s">
        <v>779</v>
      </c>
      <c r="R154" t="s">
        <v>780</v>
      </c>
      <c r="Y154">
        <v>1370</v>
      </c>
      <c r="Z154" t="s">
        <v>477</v>
      </c>
      <c r="AA154" t="s">
        <v>478</v>
      </c>
      <c r="AB154">
        <v>7076.6059999999998</v>
      </c>
      <c r="AC154">
        <v>8723.4040000000005</v>
      </c>
      <c r="AD154">
        <v>16.166699999999999</v>
      </c>
      <c r="AE154">
        <v>0.5</v>
      </c>
      <c r="AF154">
        <v>16.666699999999999</v>
      </c>
      <c r="AG154">
        <v>0</v>
      </c>
      <c r="AH154">
        <v>117943.44</v>
      </c>
      <c r="AI154">
        <v>145390.07</v>
      </c>
      <c r="AJ154">
        <v>0</v>
      </c>
      <c r="AK154">
        <v>0</v>
      </c>
      <c r="AL154">
        <v>0</v>
      </c>
      <c r="AM154">
        <v>1</v>
      </c>
    </row>
    <row r="155" spans="1:39" x14ac:dyDescent="0.25">
      <c r="A155" t="s">
        <v>2780</v>
      </c>
      <c r="B155">
        <v>1</v>
      </c>
      <c r="C155" t="s">
        <v>2781</v>
      </c>
      <c r="D155" t="s">
        <v>155</v>
      </c>
      <c r="E155">
        <v>1</v>
      </c>
      <c r="F155" t="s">
        <v>14</v>
      </c>
      <c r="G155" t="s">
        <v>787</v>
      </c>
      <c r="H155">
        <v>6190</v>
      </c>
      <c r="I155" t="s">
        <v>788</v>
      </c>
      <c r="J155">
        <v>1454</v>
      </c>
      <c r="K155" t="s">
        <v>765</v>
      </c>
      <c r="L155" t="s">
        <v>766</v>
      </c>
      <c r="P155">
        <v>1074</v>
      </c>
      <c r="Q155" t="s">
        <v>779</v>
      </c>
      <c r="R155" t="s">
        <v>780</v>
      </c>
      <c r="Y155">
        <v>1370</v>
      </c>
      <c r="Z155" t="s">
        <v>477</v>
      </c>
      <c r="AA155" t="s">
        <v>478</v>
      </c>
      <c r="AB155">
        <v>7302.6030000000001</v>
      </c>
      <c r="AC155">
        <v>9033.3189999999995</v>
      </c>
      <c r="AD155">
        <v>7.5</v>
      </c>
      <c r="AE155">
        <v>0</v>
      </c>
      <c r="AF155">
        <v>7.5</v>
      </c>
      <c r="AG155">
        <v>0</v>
      </c>
      <c r="AH155">
        <v>54769.52</v>
      </c>
      <c r="AI155">
        <v>67749.89</v>
      </c>
      <c r="AJ155">
        <v>0</v>
      </c>
      <c r="AK155">
        <v>0</v>
      </c>
      <c r="AL155">
        <v>0</v>
      </c>
      <c r="AM155">
        <v>1</v>
      </c>
    </row>
    <row r="156" spans="1:39" x14ac:dyDescent="0.25">
      <c r="A156" t="s">
        <v>2780</v>
      </c>
      <c r="B156">
        <v>1</v>
      </c>
      <c r="C156" t="s">
        <v>2781</v>
      </c>
      <c r="D156" t="s">
        <v>155</v>
      </c>
      <c r="E156">
        <v>1</v>
      </c>
      <c r="F156" t="s">
        <v>14</v>
      </c>
      <c r="G156" t="s">
        <v>789</v>
      </c>
      <c r="H156">
        <v>6192</v>
      </c>
      <c r="I156" t="s">
        <v>790</v>
      </c>
      <c r="J156">
        <v>1316</v>
      </c>
      <c r="K156" t="s">
        <v>759</v>
      </c>
      <c r="L156" t="s">
        <v>760</v>
      </c>
      <c r="Y156">
        <v>1374</v>
      </c>
      <c r="Z156" t="s">
        <v>393</v>
      </c>
      <c r="AA156" t="s">
        <v>394</v>
      </c>
      <c r="AB156">
        <v>200980.63</v>
      </c>
      <c r="AC156">
        <v>246201.24299999999</v>
      </c>
      <c r="AD156">
        <v>3.3300000000000003E-2</v>
      </c>
      <c r="AE156">
        <v>0</v>
      </c>
      <c r="AF156">
        <v>3.3300000000000003E-2</v>
      </c>
      <c r="AG156">
        <v>0</v>
      </c>
      <c r="AH156">
        <v>6699.35</v>
      </c>
      <c r="AI156">
        <v>8206.7099999999991</v>
      </c>
      <c r="AJ156">
        <v>0</v>
      </c>
      <c r="AK156">
        <v>0</v>
      </c>
      <c r="AL156">
        <v>0</v>
      </c>
      <c r="AM156">
        <v>1</v>
      </c>
    </row>
    <row r="157" spans="1:39" x14ac:dyDescent="0.25">
      <c r="A157" t="s">
        <v>2780</v>
      </c>
      <c r="B157">
        <v>1</v>
      </c>
      <c r="C157" t="s">
        <v>2781</v>
      </c>
      <c r="D157" t="s">
        <v>155</v>
      </c>
      <c r="E157">
        <v>1</v>
      </c>
      <c r="F157" t="s">
        <v>14</v>
      </c>
      <c r="G157" t="s">
        <v>791</v>
      </c>
      <c r="H157">
        <v>6201</v>
      </c>
      <c r="I157" t="s">
        <v>792</v>
      </c>
      <c r="J157">
        <v>1454</v>
      </c>
      <c r="K157" t="s">
        <v>765</v>
      </c>
      <c r="L157" t="s">
        <v>766</v>
      </c>
      <c r="P157">
        <v>1214</v>
      </c>
      <c r="Q157" t="s">
        <v>793</v>
      </c>
      <c r="R157" t="s">
        <v>794</v>
      </c>
      <c r="Y157">
        <v>1370</v>
      </c>
      <c r="Z157" t="s">
        <v>477</v>
      </c>
      <c r="AA157" t="s">
        <v>478</v>
      </c>
      <c r="AB157">
        <v>4615.1890000000003</v>
      </c>
      <c r="AC157">
        <v>5722.835</v>
      </c>
      <c r="AD157">
        <v>3</v>
      </c>
      <c r="AE157">
        <v>0</v>
      </c>
      <c r="AF157">
        <v>3</v>
      </c>
      <c r="AG157">
        <v>0</v>
      </c>
      <c r="AH157">
        <v>13845.57</v>
      </c>
      <c r="AI157">
        <v>17168.5</v>
      </c>
      <c r="AJ157">
        <v>1</v>
      </c>
      <c r="AK157">
        <v>3</v>
      </c>
      <c r="AL157">
        <v>0</v>
      </c>
      <c r="AM157">
        <v>1</v>
      </c>
    </row>
    <row r="158" spans="1:39" x14ac:dyDescent="0.25">
      <c r="A158" t="s">
        <v>2780</v>
      </c>
      <c r="B158">
        <v>1</v>
      </c>
      <c r="C158" t="s">
        <v>2781</v>
      </c>
      <c r="D158" t="s">
        <v>155</v>
      </c>
      <c r="E158">
        <v>1</v>
      </c>
      <c r="F158" t="s">
        <v>14</v>
      </c>
      <c r="G158" t="s">
        <v>795</v>
      </c>
      <c r="H158">
        <v>6208</v>
      </c>
      <c r="I158" t="s">
        <v>796</v>
      </c>
      <c r="J158">
        <v>1454</v>
      </c>
      <c r="K158" t="s">
        <v>765</v>
      </c>
      <c r="L158" t="s">
        <v>766</v>
      </c>
      <c r="P158">
        <v>1075</v>
      </c>
      <c r="Q158" t="s">
        <v>767</v>
      </c>
      <c r="R158" t="s">
        <v>768</v>
      </c>
      <c r="Y158">
        <v>1370</v>
      </c>
      <c r="Z158" t="s">
        <v>477</v>
      </c>
      <c r="AA158" t="s">
        <v>478</v>
      </c>
      <c r="AB158">
        <v>10767.304</v>
      </c>
      <c r="AC158">
        <v>13271.14</v>
      </c>
      <c r="AD158">
        <v>57.5</v>
      </c>
      <c r="AE158">
        <v>1</v>
      </c>
      <c r="AF158">
        <v>58.5</v>
      </c>
      <c r="AG158">
        <v>0</v>
      </c>
      <c r="AH158">
        <v>629887.27</v>
      </c>
      <c r="AI158">
        <v>776361.68</v>
      </c>
      <c r="AJ158">
        <v>2</v>
      </c>
      <c r="AK158">
        <v>29.25</v>
      </c>
      <c r="AL158">
        <v>0</v>
      </c>
      <c r="AM158">
        <v>1</v>
      </c>
    </row>
    <row r="159" spans="1:39" x14ac:dyDescent="0.25">
      <c r="A159" t="s">
        <v>2780</v>
      </c>
      <c r="B159">
        <v>1</v>
      </c>
      <c r="C159" t="s">
        <v>2781</v>
      </c>
      <c r="D159" t="s">
        <v>155</v>
      </c>
      <c r="E159">
        <v>1</v>
      </c>
      <c r="F159" t="s">
        <v>14</v>
      </c>
      <c r="G159" t="s">
        <v>797</v>
      </c>
      <c r="H159">
        <v>6209</v>
      </c>
      <c r="I159" t="s">
        <v>798</v>
      </c>
      <c r="J159">
        <v>1454</v>
      </c>
      <c r="K159" t="s">
        <v>765</v>
      </c>
      <c r="L159" t="s">
        <v>766</v>
      </c>
      <c r="P159">
        <v>1074</v>
      </c>
      <c r="Q159" t="s">
        <v>779</v>
      </c>
      <c r="R159" t="s">
        <v>780</v>
      </c>
      <c r="Y159">
        <v>1370</v>
      </c>
      <c r="Z159" t="s">
        <v>477</v>
      </c>
      <c r="AA159" t="s">
        <v>478</v>
      </c>
      <c r="AB159">
        <v>7260.0879999999997</v>
      </c>
      <c r="AC159">
        <v>8952.9410000000007</v>
      </c>
      <c r="AD159">
        <v>59.666699999999999</v>
      </c>
      <c r="AE159">
        <v>0</v>
      </c>
      <c r="AF159">
        <v>59.666699999999999</v>
      </c>
      <c r="AG159">
        <v>0</v>
      </c>
      <c r="AH159">
        <v>433185.26</v>
      </c>
      <c r="AI159">
        <v>534192.14</v>
      </c>
      <c r="AJ159">
        <v>2</v>
      </c>
      <c r="AK159">
        <v>29.83</v>
      </c>
      <c r="AL159">
        <v>0</v>
      </c>
      <c r="AM159">
        <v>1</v>
      </c>
    </row>
    <row r="160" spans="1:39" x14ac:dyDescent="0.25">
      <c r="A160" t="s">
        <v>2780</v>
      </c>
      <c r="B160">
        <v>1</v>
      </c>
      <c r="C160" t="s">
        <v>2781</v>
      </c>
      <c r="D160" t="s">
        <v>155</v>
      </c>
      <c r="E160">
        <v>1</v>
      </c>
      <c r="F160" t="s">
        <v>14</v>
      </c>
      <c r="G160" t="s">
        <v>799</v>
      </c>
      <c r="H160">
        <v>6227</v>
      </c>
      <c r="I160" t="s">
        <v>800</v>
      </c>
      <c r="J160">
        <v>1463</v>
      </c>
      <c r="K160" t="s">
        <v>801</v>
      </c>
      <c r="L160" t="s">
        <v>802</v>
      </c>
      <c r="Y160">
        <v>1369</v>
      </c>
      <c r="Z160" t="s">
        <v>413</v>
      </c>
      <c r="AA160" t="s">
        <v>414</v>
      </c>
      <c r="AB160">
        <v>31904.602999999999</v>
      </c>
      <c r="AC160">
        <v>39121.608</v>
      </c>
      <c r="AD160">
        <v>1.25</v>
      </c>
      <c r="AE160">
        <v>0</v>
      </c>
      <c r="AF160">
        <v>1.25</v>
      </c>
      <c r="AG160">
        <v>0</v>
      </c>
      <c r="AH160">
        <v>39880.75</v>
      </c>
      <c r="AI160">
        <v>48902.01</v>
      </c>
      <c r="AJ160">
        <v>1</v>
      </c>
      <c r="AK160">
        <v>1.25</v>
      </c>
      <c r="AL160">
        <v>0</v>
      </c>
      <c r="AM160">
        <v>1</v>
      </c>
    </row>
    <row r="161" spans="1:39" x14ac:dyDescent="0.25">
      <c r="A161" t="s">
        <v>2780</v>
      </c>
      <c r="B161">
        <v>1</v>
      </c>
      <c r="C161" t="s">
        <v>2781</v>
      </c>
      <c r="D161" t="s">
        <v>155</v>
      </c>
      <c r="E161">
        <v>1</v>
      </c>
      <c r="F161" t="s">
        <v>14</v>
      </c>
      <c r="G161" t="s">
        <v>803</v>
      </c>
      <c r="H161">
        <v>6238</v>
      </c>
      <c r="I161" t="s">
        <v>804</v>
      </c>
      <c r="J161">
        <v>1019</v>
      </c>
      <c r="K161" t="s">
        <v>281</v>
      </c>
      <c r="L161" t="s">
        <v>352</v>
      </c>
      <c r="P161">
        <v>1021</v>
      </c>
      <c r="Q161" t="s">
        <v>805</v>
      </c>
      <c r="R161" t="s">
        <v>806</v>
      </c>
      <c r="Y161">
        <v>1376</v>
      </c>
      <c r="Z161" t="s">
        <v>377</v>
      </c>
      <c r="AA161" t="s">
        <v>378</v>
      </c>
      <c r="AB161">
        <v>0</v>
      </c>
      <c r="AC161">
        <v>0</v>
      </c>
      <c r="AD161">
        <v>0</v>
      </c>
      <c r="AE161">
        <v>5</v>
      </c>
      <c r="AF161">
        <v>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</row>
    <row r="162" spans="1:39" x14ac:dyDescent="0.25">
      <c r="A162" t="s">
        <v>2780</v>
      </c>
      <c r="B162">
        <v>1</v>
      </c>
      <c r="C162" t="s">
        <v>2781</v>
      </c>
      <c r="D162" t="s">
        <v>155</v>
      </c>
      <c r="E162">
        <v>1</v>
      </c>
      <c r="F162" t="s">
        <v>14</v>
      </c>
      <c r="G162" t="s">
        <v>807</v>
      </c>
      <c r="H162">
        <v>6270</v>
      </c>
      <c r="I162" t="s">
        <v>808</v>
      </c>
      <c r="J162">
        <v>1450</v>
      </c>
      <c r="K162" t="s">
        <v>735</v>
      </c>
      <c r="L162" t="s">
        <v>736</v>
      </c>
      <c r="P162">
        <v>1077</v>
      </c>
      <c r="Q162" t="s">
        <v>737</v>
      </c>
      <c r="R162" t="s">
        <v>738</v>
      </c>
      <c r="Y162">
        <v>1370</v>
      </c>
      <c r="Z162" t="s">
        <v>477</v>
      </c>
      <c r="AA162" t="s">
        <v>478</v>
      </c>
      <c r="AB162">
        <v>5467.88</v>
      </c>
      <c r="AC162">
        <v>6746.1959999999999</v>
      </c>
      <c r="AD162">
        <v>29</v>
      </c>
      <c r="AE162">
        <v>3</v>
      </c>
      <c r="AF162">
        <v>32</v>
      </c>
      <c r="AG162">
        <v>0</v>
      </c>
      <c r="AH162">
        <v>174972.16</v>
      </c>
      <c r="AI162">
        <v>215878.26</v>
      </c>
      <c r="AJ162">
        <v>0</v>
      </c>
      <c r="AK162">
        <v>0</v>
      </c>
      <c r="AL162">
        <v>0</v>
      </c>
      <c r="AM162">
        <v>1</v>
      </c>
    </row>
    <row r="163" spans="1:39" x14ac:dyDescent="0.25">
      <c r="A163" t="s">
        <v>2780</v>
      </c>
      <c r="B163">
        <v>1</v>
      </c>
      <c r="C163" t="s">
        <v>2781</v>
      </c>
      <c r="D163" t="s">
        <v>155</v>
      </c>
      <c r="E163">
        <v>1</v>
      </c>
      <c r="F163" t="s">
        <v>14</v>
      </c>
      <c r="G163" t="s">
        <v>809</v>
      </c>
      <c r="H163">
        <v>6271</v>
      </c>
      <c r="I163" t="s">
        <v>810</v>
      </c>
      <c r="J163">
        <v>1454</v>
      </c>
      <c r="K163" t="s">
        <v>765</v>
      </c>
      <c r="L163" t="s">
        <v>766</v>
      </c>
      <c r="P163">
        <v>1075</v>
      </c>
      <c r="Q163" t="s">
        <v>767</v>
      </c>
      <c r="R163" t="s">
        <v>768</v>
      </c>
      <c r="Y163">
        <v>1370</v>
      </c>
      <c r="Z163" t="s">
        <v>477</v>
      </c>
      <c r="AA163" t="s">
        <v>478</v>
      </c>
      <c r="AB163">
        <v>14038.273999999999</v>
      </c>
      <c r="AC163">
        <v>17196.883999999998</v>
      </c>
      <c r="AD163">
        <v>2</v>
      </c>
      <c r="AE163">
        <v>0</v>
      </c>
      <c r="AF163">
        <v>2</v>
      </c>
      <c r="AG163">
        <v>0</v>
      </c>
      <c r="AH163">
        <v>28076.55</v>
      </c>
      <c r="AI163">
        <v>34393.769999999997</v>
      </c>
      <c r="AJ163">
        <v>0</v>
      </c>
      <c r="AK163">
        <v>0</v>
      </c>
      <c r="AL163">
        <v>0</v>
      </c>
      <c r="AM163">
        <v>1</v>
      </c>
    </row>
    <row r="164" spans="1:39" x14ac:dyDescent="0.25">
      <c r="A164" t="s">
        <v>2780</v>
      </c>
      <c r="B164">
        <v>1</v>
      </c>
      <c r="C164" t="s">
        <v>2781</v>
      </c>
      <c r="D164" t="s">
        <v>155</v>
      </c>
      <c r="E164">
        <v>1</v>
      </c>
      <c r="F164" t="s">
        <v>14</v>
      </c>
      <c r="G164" t="s">
        <v>811</v>
      </c>
      <c r="H164">
        <v>6273</v>
      </c>
      <c r="I164" t="s">
        <v>812</v>
      </c>
      <c r="J164">
        <v>1454</v>
      </c>
      <c r="K164" t="s">
        <v>765</v>
      </c>
      <c r="L164" t="s">
        <v>766</v>
      </c>
      <c r="P164">
        <v>1075</v>
      </c>
      <c r="Q164" t="s">
        <v>767</v>
      </c>
      <c r="R164" t="s">
        <v>768</v>
      </c>
      <c r="Y164">
        <v>1370</v>
      </c>
      <c r="Z164" t="s">
        <v>477</v>
      </c>
      <c r="AA164" t="s">
        <v>478</v>
      </c>
      <c r="AB164">
        <v>13281.583000000001</v>
      </c>
      <c r="AC164">
        <v>16400.181</v>
      </c>
      <c r="AD164">
        <v>27.5</v>
      </c>
      <c r="AE164">
        <v>1.5</v>
      </c>
      <c r="AF164">
        <v>29</v>
      </c>
      <c r="AG164">
        <v>0</v>
      </c>
      <c r="AH164">
        <v>385165.89</v>
      </c>
      <c r="AI164">
        <v>475605.24</v>
      </c>
      <c r="AJ164">
        <v>1</v>
      </c>
      <c r="AK164">
        <v>29</v>
      </c>
      <c r="AL164">
        <v>0</v>
      </c>
      <c r="AM164">
        <v>1</v>
      </c>
    </row>
    <row r="165" spans="1:39" x14ac:dyDescent="0.25">
      <c r="A165" t="s">
        <v>2780</v>
      </c>
      <c r="B165">
        <v>1</v>
      </c>
      <c r="C165" t="s">
        <v>2781</v>
      </c>
      <c r="D165" t="s">
        <v>155</v>
      </c>
      <c r="E165">
        <v>1</v>
      </c>
      <c r="F165" t="s">
        <v>14</v>
      </c>
      <c r="G165" t="s">
        <v>813</v>
      </c>
      <c r="H165">
        <v>6464</v>
      </c>
      <c r="I165" t="s">
        <v>814</v>
      </c>
      <c r="J165">
        <v>1414</v>
      </c>
      <c r="K165" t="s">
        <v>437</v>
      </c>
      <c r="L165" t="s">
        <v>438</v>
      </c>
      <c r="P165">
        <v>1072</v>
      </c>
      <c r="Q165" t="s">
        <v>439</v>
      </c>
      <c r="R165" t="s">
        <v>440</v>
      </c>
      <c r="Y165">
        <v>1374</v>
      </c>
      <c r="Z165" t="s">
        <v>393</v>
      </c>
      <c r="AA165" t="s">
        <v>394</v>
      </c>
      <c r="AB165">
        <v>38615.995000000003</v>
      </c>
      <c r="AC165">
        <v>47883.834999999999</v>
      </c>
      <c r="AD165">
        <v>0.375</v>
      </c>
      <c r="AE165">
        <v>0</v>
      </c>
      <c r="AF165">
        <v>0.375</v>
      </c>
      <c r="AG165">
        <v>0</v>
      </c>
      <c r="AH165">
        <v>14481</v>
      </c>
      <c r="AI165">
        <v>17956.439999999999</v>
      </c>
      <c r="AJ165">
        <v>2</v>
      </c>
      <c r="AK165">
        <v>0.19</v>
      </c>
      <c r="AL165">
        <v>0</v>
      </c>
      <c r="AM165">
        <v>1</v>
      </c>
    </row>
    <row r="166" spans="1:39" x14ac:dyDescent="0.25">
      <c r="A166" t="s">
        <v>2780</v>
      </c>
      <c r="B166">
        <v>1</v>
      </c>
      <c r="C166" t="s">
        <v>2781</v>
      </c>
      <c r="D166" t="s">
        <v>155</v>
      </c>
      <c r="E166">
        <v>1</v>
      </c>
      <c r="F166" t="s">
        <v>14</v>
      </c>
      <c r="G166" t="s">
        <v>815</v>
      </c>
      <c r="H166">
        <v>6466</v>
      </c>
      <c r="I166" t="s">
        <v>816</v>
      </c>
      <c r="J166">
        <v>1414</v>
      </c>
      <c r="K166" t="s">
        <v>437</v>
      </c>
      <c r="L166" t="s">
        <v>438</v>
      </c>
      <c r="P166">
        <v>1072</v>
      </c>
      <c r="Q166" t="s">
        <v>439</v>
      </c>
      <c r="R166" t="s">
        <v>440</v>
      </c>
      <c r="Y166">
        <v>1374</v>
      </c>
      <c r="Z166" t="s">
        <v>393</v>
      </c>
      <c r="AA166" t="s">
        <v>394</v>
      </c>
      <c r="AB166">
        <v>35964.368999999999</v>
      </c>
      <c r="AC166">
        <v>44595.815000000002</v>
      </c>
      <c r="AD166">
        <v>0.16669999999999999</v>
      </c>
      <c r="AE166">
        <v>0</v>
      </c>
      <c r="AF166">
        <v>0.16669999999999999</v>
      </c>
      <c r="AG166">
        <v>0</v>
      </c>
      <c r="AH166">
        <v>5994.06</v>
      </c>
      <c r="AI166">
        <v>7432.64</v>
      </c>
      <c r="AJ166">
        <v>1</v>
      </c>
      <c r="AK166">
        <v>0.17</v>
      </c>
      <c r="AL166">
        <v>0</v>
      </c>
      <c r="AM166">
        <v>1</v>
      </c>
    </row>
    <row r="167" spans="1:39" x14ac:dyDescent="0.25">
      <c r="A167" t="s">
        <v>2780</v>
      </c>
      <c r="B167">
        <v>1</v>
      </c>
      <c r="C167" t="s">
        <v>2781</v>
      </c>
      <c r="D167" t="s">
        <v>155</v>
      </c>
      <c r="E167">
        <v>1</v>
      </c>
      <c r="F167" t="s">
        <v>14</v>
      </c>
      <c r="G167" t="s">
        <v>817</v>
      </c>
      <c r="H167">
        <v>6469</v>
      </c>
      <c r="I167" t="s">
        <v>818</v>
      </c>
      <c r="J167">
        <v>1414</v>
      </c>
      <c r="K167" t="s">
        <v>437</v>
      </c>
      <c r="L167" t="s">
        <v>438</v>
      </c>
      <c r="P167">
        <v>1069</v>
      </c>
      <c r="Q167" t="s">
        <v>397</v>
      </c>
      <c r="R167" t="s">
        <v>398</v>
      </c>
      <c r="Y167">
        <v>1374</v>
      </c>
      <c r="Z167" t="s">
        <v>393</v>
      </c>
      <c r="AA167" t="s">
        <v>394</v>
      </c>
      <c r="AB167">
        <v>37236.851999999999</v>
      </c>
      <c r="AC167">
        <v>45894.427000000003</v>
      </c>
      <c r="AD167">
        <v>0.25</v>
      </c>
      <c r="AE167">
        <v>0</v>
      </c>
      <c r="AF167">
        <v>0.25</v>
      </c>
      <c r="AG167">
        <v>0</v>
      </c>
      <c r="AH167">
        <v>9309.2099999999991</v>
      </c>
      <c r="AI167">
        <v>11473.61</v>
      </c>
      <c r="AJ167">
        <v>0</v>
      </c>
      <c r="AK167">
        <v>0</v>
      </c>
      <c r="AL167">
        <v>0</v>
      </c>
      <c r="AM167">
        <v>1</v>
      </c>
    </row>
    <row r="168" spans="1:39" x14ac:dyDescent="0.25">
      <c r="A168" t="s">
        <v>2780</v>
      </c>
      <c r="B168">
        <v>1</v>
      </c>
      <c r="C168" t="s">
        <v>2781</v>
      </c>
      <c r="D168" t="s">
        <v>155</v>
      </c>
      <c r="E168">
        <v>1</v>
      </c>
      <c r="F168" t="s">
        <v>14</v>
      </c>
      <c r="G168" t="s">
        <v>819</v>
      </c>
      <c r="H168">
        <v>6493</v>
      </c>
      <c r="I168" t="s">
        <v>820</v>
      </c>
      <c r="J168">
        <v>1413</v>
      </c>
      <c r="K168" t="s">
        <v>391</v>
      </c>
      <c r="L168" t="s">
        <v>392</v>
      </c>
      <c r="P168">
        <v>1069</v>
      </c>
      <c r="Q168" t="s">
        <v>397</v>
      </c>
      <c r="R168" t="s">
        <v>398</v>
      </c>
      <c r="Y168">
        <v>1374</v>
      </c>
      <c r="Z168" t="s">
        <v>393</v>
      </c>
      <c r="AA168" t="s">
        <v>394</v>
      </c>
      <c r="AB168">
        <v>26551.204000000002</v>
      </c>
      <c r="AC168">
        <v>33056.248</v>
      </c>
      <c r="AD168">
        <v>0.25</v>
      </c>
      <c r="AE168">
        <v>0</v>
      </c>
      <c r="AF168">
        <v>0.25</v>
      </c>
      <c r="AG168">
        <v>0</v>
      </c>
      <c r="AH168">
        <v>6637.8</v>
      </c>
      <c r="AI168">
        <v>8264.06</v>
      </c>
      <c r="AJ168">
        <v>0</v>
      </c>
      <c r="AK168">
        <v>0</v>
      </c>
      <c r="AL168">
        <v>0</v>
      </c>
      <c r="AM168">
        <v>1</v>
      </c>
    </row>
    <row r="169" spans="1:39" x14ac:dyDescent="0.25">
      <c r="A169" t="s">
        <v>2780</v>
      </c>
      <c r="B169">
        <v>1</v>
      </c>
      <c r="C169" t="s">
        <v>2781</v>
      </c>
      <c r="D169" t="s">
        <v>155</v>
      </c>
      <c r="E169">
        <v>1</v>
      </c>
      <c r="F169" t="s">
        <v>14</v>
      </c>
      <c r="G169" t="s">
        <v>821</v>
      </c>
      <c r="H169">
        <v>6494</v>
      </c>
      <c r="I169" t="s">
        <v>822</v>
      </c>
      <c r="J169">
        <v>1413</v>
      </c>
      <c r="K169" t="s">
        <v>391</v>
      </c>
      <c r="L169" t="s">
        <v>392</v>
      </c>
      <c r="P169">
        <v>1069</v>
      </c>
      <c r="Q169" t="s">
        <v>397</v>
      </c>
      <c r="R169" t="s">
        <v>398</v>
      </c>
      <c r="Y169">
        <v>1374</v>
      </c>
      <c r="Z169" t="s">
        <v>393</v>
      </c>
      <c r="AA169" t="s">
        <v>394</v>
      </c>
      <c r="AB169">
        <v>27214.973000000002</v>
      </c>
      <c r="AC169">
        <v>33736.610999999997</v>
      </c>
      <c r="AD169">
        <v>0.16669999999999999</v>
      </c>
      <c r="AE169">
        <v>0</v>
      </c>
      <c r="AF169">
        <v>0.16669999999999999</v>
      </c>
      <c r="AG169">
        <v>0</v>
      </c>
      <c r="AH169">
        <v>4535.83</v>
      </c>
      <c r="AI169">
        <v>5622.77</v>
      </c>
      <c r="AJ169">
        <v>0</v>
      </c>
      <c r="AK169">
        <v>0</v>
      </c>
      <c r="AL169">
        <v>0</v>
      </c>
      <c r="AM169">
        <v>1</v>
      </c>
    </row>
    <row r="170" spans="1:39" x14ac:dyDescent="0.25">
      <c r="A170" t="s">
        <v>2780</v>
      </c>
      <c r="B170">
        <v>1</v>
      </c>
      <c r="C170" t="s">
        <v>2781</v>
      </c>
      <c r="D170" t="s">
        <v>155</v>
      </c>
      <c r="E170">
        <v>1</v>
      </c>
      <c r="F170" t="s">
        <v>14</v>
      </c>
      <c r="G170" t="s">
        <v>823</v>
      </c>
      <c r="H170">
        <v>6499</v>
      </c>
      <c r="I170" t="s">
        <v>824</v>
      </c>
      <c r="J170">
        <v>1454</v>
      </c>
      <c r="K170" t="s">
        <v>765</v>
      </c>
      <c r="L170" t="s">
        <v>766</v>
      </c>
      <c r="Y170">
        <v>1370</v>
      </c>
      <c r="Z170" t="s">
        <v>477</v>
      </c>
      <c r="AA170" t="s">
        <v>478</v>
      </c>
      <c r="AB170">
        <v>14038.273999999999</v>
      </c>
      <c r="AC170">
        <v>17196.883999999998</v>
      </c>
      <c r="AD170">
        <v>2</v>
      </c>
      <c r="AE170">
        <v>0</v>
      </c>
      <c r="AF170">
        <v>2</v>
      </c>
      <c r="AG170">
        <v>0</v>
      </c>
      <c r="AH170">
        <v>28076.55</v>
      </c>
      <c r="AI170">
        <v>34393.769999999997</v>
      </c>
      <c r="AJ170">
        <v>0</v>
      </c>
      <c r="AK170">
        <v>0</v>
      </c>
      <c r="AL170">
        <v>0</v>
      </c>
      <c r="AM170">
        <v>1</v>
      </c>
    </row>
    <row r="171" spans="1:39" x14ac:dyDescent="0.25">
      <c r="A171" t="s">
        <v>2780</v>
      </c>
      <c r="B171">
        <v>1</v>
      </c>
      <c r="C171" t="s">
        <v>2781</v>
      </c>
      <c r="D171" t="s">
        <v>155</v>
      </c>
      <c r="E171">
        <v>1</v>
      </c>
      <c r="F171" t="s">
        <v>14</v>
      </c>
      <c r="G171" t="s">
        <v>825</v>
      </c>
      <c r="H171">
        <v>6501</v>
      </c>
      <c r="I171" t="s">
        <v>826</v>
      </c>
      <c r="J171">
        <v>1413</v>
      </c>
      <c r="K171" t="s">
        <v>391</v>
      </c>
      <c r="L171" t="s">
        <v>392</v>
      </c>
      <c r="P171">
        <v>1069</v>
      </c>
      <c r="Q171" t="s">
        <v>397</v>
      </c>
      <c r="R171" t="s">
        <v>398</v>
      </c>
      <c r="Y171">
        <v>1374</v>
      </c>
      <c r="Z171" t="s">
        <v>393</v>
      </c>
      <c r="AA171" t="s">
        <v>394</v>
      </c>
      <c r="AB171">
        <v>27436.228999999999</v>
      </c>
      <c r="AC171">
        <v>33874.894999999997</v>
      </c>
      <c r="AD171">
        <v>0.25</v>
      </c>
      <c r="AE171">
        <v>0</v>
      </c>
      <c r="AF171">
        <v>0.25</v>
      </c>
      <c r="AG171">
        <v>0</v>
      </c>
      <c r="AH171">
        <v>6859.06</v>
      </c>
      <c r="AI171">
        <v>8468.7199999999993</v>
      </c>
      <c r="AJ171">
        <v>0</v>
      </c>
      <c r="AK171">
        <v>0</v>
      </c>
      <c r="AL171">
        <v>0</v>
      </c>
      <c r="AM171">
        <v>1</v>
      </c>
    </row>
    <row r="172" spans="1:39" x14ac:dyDescent="0.25">
      <c r="A172" t="s">
        <v>2780</v>
      </c>
      <c r="B172">
        <v>1</v>
      </c>
      <c r="C172" t="s">
        <v>2781</v>
      </c>
      <c r="D172" t="s">
        <v>155</v>
      </c>
      <c r="E172">
        <v>1</v>
      </c>
      <c r="F172" t="s">
        <v>14</v>
      </c>
      <c r="G172" t="s">
        <v>827</v>
      </c>
      <c r="H172">
        <v>6655</v>
      </c>
      <c r="I172" t="s">
        <v>828</v>
      </c>
      <c r="J172">
        <v>1414</v>
      </c>
      <c r="K172" t="s">
        <v>437</v>
      </c>
      <c r="L172" t="s">
        <v>438</v>
      </c>
      <c r="P172">
        <v>1072</v>
      </c>
      <c r="Q172" t="s">
        <v>439</v>
      </c>
      <c r="R172" t="s">
        <v>440</v>
      </c>
      <c r="Y172">
        <v>1374</v>
      </c>
      <c r="Z172" t="s">
        <v>393</v>
      </c>
      <c r="AA172" t="s">
        <v>394</v>
      </c>
      <c r="AB172">
        <v>31162.965</v>
      </c>
      <c r="AC172">
        <v>38174.635000000002</v>
      </c>
      <c r="AD172">
        <v>0.33329999999999999</v>
      </c>
      <c r="AE172">
        <v>0</v>
      </c>
      <c r="AF172">
        <v>0.33329999999999999</v>
      </c>
      <c r="AG172">
        <v>0</v>
      </c>
      <c r="AH172">
        <v>10387.66</v>
      </c>
      <c r="AI172">
        <v>12724.88</v>
      </c>
      <c r="AJ172">
        <v>0</v>
      </c>
      <c r="AK172">
        <v>0</v>
      </c>
      <c r="AL172">
        <v>0</v>
      </c>
      <c r="AM172">
        <v>1</v>
      </c>
    </row>
    <row r="173" spans="1:39" x14ac:dyDescent="0.25">
      <c r="A173" t="s">
        <v>2780</v>
      </c>
      <c r="B173">
        <v>1</v>
      </c>
      <c r="C173" t="s">
        <v>2781</v>
      </c>
      <c r="D173" t="s">
        <v>155</v>
      </c>
      <c r="E173">
        <v>1</v>
      </c>
      <c r="F173" t="s">
        <v>14</v>
      </c>
      <c r="G173" t="s">
        <v>829</v>
      </c>
      <c r="H173">
        <v>6660</v>
      </c>
      <c r="I173" t="s">
        <v>830</v>
      </c>
      <c r="P173">
        <v>1085</v>
      </c>
      <c r="Q173" t="s">
        <v>695</v>
      </c>
      <c r="R173" t="s">
        <v>696</v>
      </c>
      <c r="Y173">
        <v>1373</v>
      </c>
      <c r="Z173" t="s">
        <v>453</v>
      </c>
      <c r="AA173" t="s">
        <v>454</v>
      </c>
      <c r="AB173">
        <v>18467.802</v>
      </c>
      <c r="AC173">
        <v>22733.727999999999</v>
      </c>
      <c r="AD173">
        <v>2.2000000000000002</v>
      </c>
      <c r="AE173">
        <v>0</v>
      </c>
      <c r="AF173">
        <v>2.2000000000000002</v>
      </c>
      <c r="AG173">
        <v>0</v>
      </c>
      <c r="AH173">
        <v>40629.160000000003</v>
      </c>
      <c r="AI173">
        <v>50014.2</v>
      </c>
      <c r="AJ173">
        <v>1</v>
      </c>
      <c r="AK173">
        <v>2.2000000000000002</v>
      </c>
      <c r="AL173">
        <v>0</v>
      </c>
      <c r="AM173">
        <v>1</v>
      </c>
    </row>
    <row r="174" spans="1:39" x14ac:dyDescent="0.25">
      <c r="A174" t="s">
        <v>2780</v>
      </c>
      <c r="B174">
        <v>1</v>
      </c>
      <c r="C174" t="s">
        <v>2781</v>
      </c>
      <c r="D174" t="s">
        <v>155</v>
      </c>
      <c r="E174">
        <v>1</v>
      </c>
      <c r="F174" t="s">
        <v>14</v>
      </c>
      <c r="G174" t="s">
        <v>831</v>
      </c>
      <c r="H174">
        <v>6695</v>
      </c>
      <c r="I174" t="s">
        <v>832</v>
      </c>
      <c r="J174">
        <v>1435</v>
      </c>
      <c r="K174" t="s">
        <v>833</v>
      </c>
      <c r="L174" t="s">
        <v>834</v>
      </c>
      <c r="P174">
        <v>1275</v>
      </c>
      <c r="Q174" t="s">
        <v>835</v>
      </c>
      <c r="R174" t="s">
        <v>836</v>
      </c>
      <c r="Y174">
        <v>1374</v>
      </c>
      <c r="Z174" t="s">
        <v>393</v>
      </c>
      <c r="AA174" t="s">
        <v>394</v>
      </c>
      <c r="AB174">
        <v>46637.885000000002</v>
      </c>
      <c r="AC174">
        <v>58530.544000000002</v>
      </c>
      <c r="AD174">
        <v>0.16669999999999999</v>
      </c>
      <c r="AE174">
        <v>0</v>
      </c>
      <c r="AF174">
        <v>0.16669999999999999</v>
      </c>
      <c r="AG174">
        <v>0</v>
      </c>
      <c r="AH174">
        <v>7772.98</v>
      </c>
      <c r="AI174">
        <v>9755.09</v>
      </c>
      <c r="AJ174">
        <v>0</v>
      </c>
      <c r="AK174">
        <v>0</v>
      </c>
      <c r="AL174">
        <v>0</v>
      </c>
      <c r="AM174">
        <v>1</v>
      </c>
    </row>
    <row r="175" spans="1:39" x14ac:dyDescent="0.25">
      <c r="A175" t="s">
        <v>2780</v>
      </c>
      <c r="B175">
        <v>1</v>
      </c>
      <c r="C175" t="s">
        <v>2781</v>
      </c>
      <c r="D175" t="s">
        <v>155</v>
      </c>
      <c r="E175">
        <v>1</v>
      </c>
      <c r="F175" t="s">
        <v>14</v>
      </c>
      <c r="G175" t="s">
        <v>837</v>
      </c>
      <c r="H175">
        <v>6696</v>
      </c>
      <c r="I175" t="s">
        <v>838</v>
      </c>
      <c r="J175">
        <v>1435</v>
      </c>
      <c r="K175" t="s">
        <v>833</v>
      </c>
      <c r="L175" t="s">
        <v>834</v>
      </c>
      <c r="P175">
        <v>1275</v>
      </c>
      <c r="Q175" t="s">
        <v>835</v>
      </c>
      <c r="R175" t="s">
        <v>836</v>
      </c>
      <c r="Y175">
        <v>1374</v>
      </c>
      <c r="Z175" t="s">
        <v>393</v>
      </c>
      <c r="AA175" t="s">
        <v>394</v>
      </c>
      <c r="AB175">
        <v>46637.885000000002</v>
      </c>
      <c r="AC175">
        <v>58530.544000000002</v>
      </c>
      <c r="AD175">
        <v>0.16669999999999999</v>
      </c>
      <c r="AE175">
        <v>0</v>
      </c>
      <c r="AF175">
        <v>0.16669999999999999</v>
      </c>
      <c r="AG175">
        <v>0</v>
      </c>
      <c r="AH175">
        <v>7772.98</v>
      </c>
      <c r="AI175">
        <v>9755.09</v>
      </c>
      <c r="AJ175">
        <v>0</v>
      </c>
      <c r="AK175">
        <v>0</v>
      </c>
      <c r="AL175">
        <v>0</v>
      </c>
      <c r="AM175">
        <v>1</v>
      </c>
    </row>
    <row r="176" spans="1:39" x14ac:dyDescent="0.25">
      <c r="A176" t="s">
        <v>2780</v>
      </c>
      <c r="B176">
        <v>1</v>
      </c>
      <c r="C176" t="s">
        <v>2781</v>
      </c>
      <c r="D176" t="s">
        <v>155</v>
      </c>
      <c r="E176">
        <v>1</v>
      </c>
      <c r="F176" t="s">
        <v>14</v>
      </c>
      <c r="G176" t="s">
        <v>839</v>
      </c>
      <c r="H176">
        <v>6698</v>
      </c>
      <c r="I176" t="s">
        <v>840</v>
      </c>
      <c r="J176">
        <v>1435</v>
      </c>
      <c r="K176" t="s">
        <v>833</v>
      </c>
      <c r="L176" t="s">
        <v>834</v>
      </c>
      <c r="P176">
        <v>1275</v>
      </c>
      <c r="Q176" t="s">
        <v>835</v>
      </c>
      <c r="R176" t="s">
        <v>836</v>
      </c>
      <c r="Y176">
        <v>1374</v>
      </c>
      <c r="Z176" t="s">
        <v>393</v>
      </c>
      <c r="AA176" t="s">
        <v>394</v>
      </c>
      <c r="AB176">
        <v>46637.885000000002</v>
      </c>
      <c r="AC176">
        <v>58530.544000000002</v>
      </c>
      <c r="AD176">
        <v>0.16669999999999999</v>
      </c>
      <c r="AE176">
        <v>0</v>
      </c>
      <c r="AF176">
        <v>0.16669999999999999</v>
      </c>
      <c r="AG176">
        <v>0</v>
      </c>
      <c r="AH176">
        <v>7772.98</v>
      </c>
      <c r="AI176">
        <v>9755.09</v>
      </c>
      <c r="AJ176">
        <v>1</v>
      </c>
      <c r="AK176">
        <v>0.17</v>
      </c>
      <c r="AL176">
        <v>0</v>
      </c>
      <c r="AM176">
        <v>1</v>
      </c>
    </row>
    <row r="177" spans="1:39" x14ac:dyDescent="0.25">
      <c r="A177" t="s">
        <v>2780</v>
      </c>
      <c r="B177">
        <v>1</v>
      </c>
      <c r="C177" t="s">
        <v>2781</v>
      </c>
      <c r="D177" t="s">
        <v>155</v>
      </c>
      <c r="E177">
        <v>1</v>
      </c>
      <c r="F177" t="s">
        <v>14</v>
      </c>
      <c r="G177" t="s">
        <v>841</v>
      </c>
      <c r="H177">
        <v>6874</v>
      </c>
      <c r="I177" t="s">
        <v>842</v>
      </c>
      <c r="J177">
        <v>1450</v>
      </c>
      <c r="K177" t="s">
        <v>735</v>
      </c>
      <c r="L177" t="s">
        <v>736</v>
      </c>
      <c r="P177">
        <v>1078</v>
      </c>
      <c r="Q177" t="s">
        <v>843</v>
      </c>
      <c r="R177" t="s">
        <v>844</v>
      </c>
      <c r="Y177">
        <v>1370</v>
      </c>
      <c r="Z177" t="s">
        <v>477</v>
      </c>
      <c r="AA177" t="s">
        <v>478</v>
      </c>
      <c r="AB177">
        <v>4101.1379999999999</v>
      </c>
      <c r="AC177">
        <v>5085.4120000000003</v>
      </c>
      <c r="AD177">
        <v>1</v>
      </c>
      <c r="AE177">
        <v>0</v>
      </c>
      <c r="AF177">
        <v>1</v>
      </c>
      <c r="AG177">
        <v>0</v>
      </c>
      <c r="AH177">
        <v>4101.1400000000003</v>
      </c>
      <c r="AI177">
        <v>5085.41</v>
      </c>
      <c r="AJ177">
        <v>0</v>
      </c>
      <c r="AK177">
        <v>0</v>
      </c>
      <c r="AL177">
        <v>0</v>
      </c>
      <c r="AM177">
        <v>1</v>
      </c>
    </row>
    <row r="178" spans="1:39" x14ac:dyDescent="0.25">
      <c r="A178" t="s">
        <v>2780</v>
      </c>
      <c r="B178">
        <v>1</v>
      </c>
      <c r="C178" t="s">
        <v>2781</v>
      </c>
      <c r="D178" t="s">
        <v>155</v>
      </c>
      <c r="E178">
        <v>1</v>
      </c>
      <c r="F178" t="s">
        <v>14</v>
      </c>
      <c r="G178" t="s">
        <v>845</v>
      </c>
      <c r="H178">
        <v>6875</v>
      </c>
      <c r="I178" t="s">
        <v>846</v>
      </c>
      <c r="J178">
        <v>1450</v>
      </c>
      <c r="K178" t="s">
        <v>735</v>
      </c>
      <c r="L178" t="s">
        <v>736</v>
      </c>
      <c r="P178">
        <v>1078</v>
      </c>
      <c r="Q178" t="s">
        <v>843</v>
      </c>
      <c r="R178" t="s">
        <v>844</v>
      </c>
      <c r="Y178">
        <v>1370</v>
      </c>
      <c r="Z178" t="s">
        <v>477</v>
      </c>
      <c r="AA178" t="s">
        <v>478</v>
      </c>
      <c r="AB178">
        <v>3847.9810000000002</v>
      </c>
      <c r="AC178">
        <v>4771.4970000000003</v>
      </c>
      <c r="AD178">
        <v>-9</v>
      </c>
      <c r="AE178">
        <v>0</v>
      </c>
      <c r="AF178">
        <v>-9</v>
      </c>
      <c r="AG178">
        <v>0</v>
      </c>
      <c r="AH178">
        <v>-34631.83</v>
      </c>
      <c r="AI178">
        <v>-42943.47</v>
      </c>
      <c r="AJ178">
        <v>2</v>
      </c>
      <c r="AK178">
        <v>-4.5</v>
      </c>
      <c r="AL178">
        <v>0</v>
      </c>
      <c r="AM178">
        <v>1</v>
      </c>
    </row>
    <row r="179" spans="1:39" x14ac:dyDescent="0.25">
      <c r="A179" t="s">
        <v>2780</v>
      </c>
      <c r="B179">
        <v>1</v>
      </c>
      <c r="C179" t="s">
        <v>2781</v>
      </c>
      <c r="D179" t="s">
        <v>155</v>
      </c>
      <c r="E179">
        <v>1</v>
      </c>
      <c r="F179" t="s">
        <v>14</v>
      </c>
      <c r="G179" t="s">
        <v>847</v>
      </c>
      <c r="H179">
        <v>6919</v>
      </c>
      <c r="I179" t="s">
        <v>848</v>
      </c>
      <c r="J179">
        <v>1459</v>
      </c>
      <c r="K179" t="s">
        <v>849</v>
      </c>
      <c r="L179" t="s">
        <v>850</v>
      </c>
      <c r="P179">
        <v>1366</v>
      </c>
      <c r="Q179" t="s">
        <v>851</v>
      </c>
      <c r="R179" t="s">
        <v>852</v>
      </c>
      <c r="Y179">
        <v>1370</v>
      </c>
      <c r="Z179" t="s">
        <v>477</v>
      </c>
      <c r="AA179" t="s">
        <v>478</v>
      </c>
      <c r="AB179">
        <v>6367.8879999999999</v>
      </c>
      <c r="AC179">
        <v>7862.183</v>
      </c>
      <c r="AD179">
        <v>1.5</v>
      </c>
      <c r="AE179">
        <v>0.66669999999999996</v>
      </c>
      <c r="AF179">
        <v>2.1667000000000001</v>
      </c>
      <c r="AG179">
        <v>0</v>
      </c>
      <c r="AH179">
        <v>13797.09</v>
      </c>
      <c r="AI179">
        <v>17034.73</v>
      </c>
      <c r="AJ179">
        <v>4</v>
      </c>
      <c r="AK179">
        <v>0.54</v>
      </c>
      <c r="AL179">
        <v>0</v>
      </c>
      <c r="AM179">
        <v>1</v>
      </c>
    </row>
    <row r="180" spans="1:39" x14ac:dyDescent="0.25">
      <c r="A180" t="s">
        <v>2780</v>
      </c>
      <c r="B180">
        <v>1</v>
      </c>
      <c r="C180" t="s">
        <v>2781</v>
      </c>
      <c r="D180" t="s">
        <v>155</v>
      </c>
      <c r="E180">
        <v>1</v>
      </c>
      <c r="F180" t="s">
        <v>14</v>
      </c>
      <c r="G180" t="s">
        <v>853</v>
      </c>
      <c r="H180">
        <v>7019</v>
      </c>
      <c r="I180" t="s">
        <v>854</v>
      </c>
      <c r="J180">
        <v>1194</v>
      </c>
      <c r="K180" t="s">
        <v>367</v>
      </c>
      <c r="L180" t="s">
        <v>368</v>
      </c>
      <c r="P180">
        <v>1132</v>
      </c>
      <c r="Q180" t="s">
        <v>855</v>
      </c>
      <c r="R180" t="s">
        <v>856</v>
      </c>
      <c r="Y180">
        <v>1375</v>
      </c>
      <c r="Z180" t="s">
        <v>371</v>
      </c>
      <c r="AA180" t="s">
        <v>372</v>
      </c>
      <c r="AB180">
        <v>19396.91</v>
      </c>
      <c r="AC180">
        <v>23761.217000000001</v>
      </c>
      <c r="AD180">
        <v>2</v>
      </c>
      <c r="AE180">
        <v>0</v>
      </c>
      <c r="AF180">
        <v>2</v>
      </c>
      <c r="AG180">
        <v>0</v>
      </c>
      <c r="AH180">
        <v>38793.82</v>
      </c>
      <c r="AI180">
        <v>47522.43</v>
      </c>
      <c r="AJ180">
        <v>0</v>
      </c>
      <c r="AK180">
        <v>0</v>
      </c>
      <c r="AL180">
        <v>0</v>
      </c>
      <c r="AM180">
        <v>1</v>
      </c>
    </row>
    <row r="181" spans="1:39" x14ac:dyDescent="0.25">
      <c r="A181" t="s">
        <v>2780</v>
      </c>
      <c r="B181">
        <v>1</v>
      </c>
      <c r="C181" t="s">
        <v>2781</v>
      </c>
      <c r="D181" t="s">
        <v>155</v>
      </c>
      <c r="E181">
        <v>1</v>
      </c>
      <c r="F181" t="s">
        <v>14</v>
      </c>
      <c r="G181" t="s">
        <v>857</v>
      </c>
      <c r="H181">
        <v>7022</v>
      </c>
      <c r="I181" t="s">
        <v>858</v>
      </c>
      <c r="J181">
        <v>1194</v>
      </c>
      <c r="K181" t="s">
        <v>367</v>
      </c>
      <c r="L181" t="s">
        <v>368</v>
      </c>
      <c r="P181">
        <v>1132</v>
      </c>
      <c r="Q181" t="s">
        <v>855</v>
      </c>
      <c r="R181" t="s">
        <v>856</v>
      </c>
      <c r="Y181">
        <v>1375</v>
      </c>
      <c r="Z181" t="s">
        <v>371</v>
      </c>
      <c r="AA181" t="s">
        <v>372</v>
      </c>
      <c r="AB181">
        <v>22640.400000000001</v>
      </c>
      <c r="AC181">
        <v>27734.49</v>
      </c>
      <c r="AD181">
        <v>0.5</v>
      </c>
      <c r="AE181">
        <v>0</v>
      </c>
      <c r="AF181">
        <v>0.5</v>
      </c>
      <c r="AG181">
        <v>0</v>
      </c>
      <c r="AH181">
        <v>11320.2</v>
      </c>
      <c r="AI181">
        <v>13867.25</v>
      </c>
      <c r="AJ181">
        <v>0</v>
      </c>
      <c r="AK181">
        <v>0</v>
      </c>
      <c r="AL181">
        <v>0</v>
      </c>
      <c r="AM181">
        <v>1</v>
      </c>
    </row>
    <row r="182" spans="1:39" x14ac:dyDescent="0.25">
      <c r="A182" t="s">
        <v>2780</v>
      </c>
      <c r="B182">
        <v>1</v>
      </c>
      <c r="C182" t="s">
        <v>2781</v>
      </c>
      <c r="D182" t="s">
        <v>155</v>
      </c>
      <c r="E182">
        <v>1</v>
      </c>
      <c r="F182" t="s">
        <v>14</v>
      </c>
      <c r="G182" t="s">
        <v>859</v>
      </c>
      <c r="H182">
        <v>7081</v>
      </c>
      <c r="I182" t="s">
        <v>860</v>
      </c>
      <c r="J182">
        <v>1450</v>
      </c>
      <c r="K182" t="s">
        <v>735</v>
      </c>
      <c r="L182" t="s">
        <v>736</v>
      </c>
      <c r="P182">
        <v>1259</v>
      </c>
      <c r="Q182" t="s">
        <v>861</v>
      </c>
      <c r="R182" t="s">
        <v>862</v>
      </c>
      <c r="Y182">
        <v>1370</v>
      </c>
      <c r="Z182" t="s">
        <v>477</v>
      </c>
      <c r="AA182" t="s">
        <v>478</v>
      </c>
      <c r="AB182">
        <v>3776.1930000000002</v>
      </c>
      <c r="AC182">
        <v>4682.4790000000003</v>
      </c>
      <c r="AD182">
        <v>3</v>
      </c>
      <c r="AE182">
        <v>0</v>
      </c>
      <c r="AF182">
        <v>3</v>
      </c>
      <c r="AG182">
        <v>0</v>
      </c>
      <c r="AH182">
        <v>11328.58</v>
      </c>
      <c r="AI182">
        <v>14047.44</v>
      </c>
      <c r="AJ182">
        <v>0</v>
      </c>
      <c r="AK182">
        <v>0</v>
      </c>
      <c r="AL182">
        <v>0</v>
      </c>
      <c r="AM182">
        <v>1</v>
      </c>
    </row>
    <row r="183" spans="1:39" x14ac:dyDescent="0.25">
      <c r="A183" t="s">
        <v>2780</v>
      </c>
      <c r="B183">
        <v>1</v>
      </c>
      <c r="C183" t="s">
        <v>2781</v>
      </c>
      <c r="D183" t="s">
        <v>155</v>
      </c>
      <c r="E183">
        <v>1</v>
      </c>
      <c r="F183" t="s">
        <v>14</v>
      </c>
      <c r="G183" t="s">
        <v>863</v>
      </c>
      <c r="H183">
        <v>7095</v>
      </c>
      <c r="I183" t="s">
        <v>864</v>
      </c>
      <c r="J183">
        <v>1455</v>
      </c>
      <c r="K183" t="s">
        <v>865</v>
      </c>
      <c r="L183" t="s">
        <v>866</v>
      </c>
      <c r="Y183">
        <v>1369</v>
      </c>
      <c r="Z183" t="s">
        <v>413</v>
      </c>
      <c r="AA183" t="s">
        <v>414</v>
      </c>
      <c r="AB183">
        <v>35424.1</v>
      </c>
      <c r="AC183">
        <v>43925.889000000003</v>
      </c>
      <c r="AD183">
        <v>0.16669999999999999</v>
      </c>
      <c r="AE183">
        <v>0</v>
      </c>
      <c r="AF183">
        <v>0.16669999999999999</v>
      </c>
      <c r="AG183">
        <v>0</v>
      </c>
      <c r="AH183">
        <v>5904.02</v>
      </c>
      <c r="AI183">
        <v>7320.98</v>
      </c>
      <c r="AJ183">
        <v>1</v>
      </c>
      <c r="AK183">
        <v>0.17</v>
      </c>
      <c r="AL183">
        <v>0</v>
      </c>
      <c r="AM183">
        <v>1</v>
      </c>
    </row>
    <row r="184" spans="1:39" x14ac:dyDescent="0.25">
      <c r="A184" t="s">
        <v>2780</v>
      </c>
      <c r="B184">
        <v>1</v>
      </c>
      <c r="C184" t="s">
        <v>2781</v>
      </c>
      <c r="D184" t="s">
        <v>155</v>
      </c>
      <c r="E184">
        <v>1</v>
      </c>
      <c r="F184" t="s">
        <v>14</v>
      </c>
      <c r="G184" t="s">
        <v>867</v>
      </c>
      <c r="H184">
        <v>7230</v>
      </c>
      <c r="I184" t="s">
        <v>868</v>
      </c>
      <c r="J184">
        <v>1450</v>
      </c>
      <c r="K184" t="s">
        <v>735</v>
      </c>
      <c r="L184" t="s">
        <v>736</v>
      </c>
      <c r="P184">
        <v>1077</v>
      </c>
      <c r="Q184" t="s">
        <v>737</v>
      </c>
      <c r="R184" t="s">
        <v>738</v>
      </c>
      <c r="Y184">
        <v>1370</v>
      </c>
      <c r="Z184" t="s">
        <v>477</v>
      </c>
      <c r="AA184" t="s">
        <v>478</v>
      </c>
      <c r="AB184">
        <v>4482.3900000000003</v>
      </c>
      <c r="AC184">
        <v>5512.8630000000003</v>
      </c>
      <c r="AD184">
        <v>6</v>
      </c>
      <c r="AE184">
        <v>2</v>
      </c>
      <c r="AF184">
        <v>8</v>
      </c>
      <c r="AG184">
        <v>0</v>
      </c>
      <c r="AH184">
        <v>35859.120000000003</v>
      </c>
      <c r="AI184">
        <v>44102.9</v>
      </c>
      <c r="AJ184">
        <v>0</v>
      </c>
      <c r="AK184">
        <v>0</v>
      </c>
      <c r="AL184">
        <v>0</v>
      </c>
      <c r="AM184">
        <v>1</v>
      </c>
    </row>
    <row r="185" spans="1:39" x14ac:dyDescent="0.25">
      <c r="A185" t="s">
        <v>2780</v>
      </c>
      <c r="B185">
        <v>1</v>
      </c>
      <c r="C185" t="s">
        <v>2781</v>
      </c>
      <c r="D185" t="s">
        <v>155</v>
      </c>
      <c r="E185">
        <v>1</v>
      </c>
      <c r="F185" t="s">
        <v>14</v>
      </c>
      <c r="G185" t="s">
        <v>869</v>
      </c>
      <c r="H185">
        <v>7235</v>
      </c>
      <c r="I185" t="s">
        <v>870</v>
      </c>
      <c r="J185">
        <v>1194</v>
      </c>
      <c r="K185" t="s">
        <v>367</v>
      </c>
      <c r="L185" t="s">
        <v>368</v>
      </c>
      <c r="P185">
        <v>1094</v>
      </c>
      <c r="Q185" t="s">
        <v>871</v>
      </c>
      <c r="R185" t="s">
        <v>872</v>
      </c>
      <c r="Y185">
        <v>1375</v>
      </c>
      <c r="Z185" t="s">
        <v>371</v>
      </c>
      <c r="AA185" t="s">
        <v>372</v>
      </c>
      <c r="AB185">
        <v>9077.7060000000001</v>
      </c>
      <c r="AC185">
        <v>11120.191000000001</v>
      </c>
      <c r="AD185">
        <v>3</v>
      </c>
      <c r="AE185">
        <v>0</v>
      </c>
      <c r="AF185">
        <v>3</v>
      </c>
      <c r="AG185">
        <v>0</v>
      </c>
      <c r="AH185">
        <v>27233.119999999999</v>
      </c>
      <c r="AI185">
        <v>33360.57</v>
      </c>
      <c r="AJ185">
        <v>0</v>
      </c>
      <c r="AK185">
        <v>0</v>
      </c>
      <c r="AL185">
        <v>0</v>
      </c>
      <c r="AM185">
        <v>1</v>
      </c>
    </row>
    <row r="186" spans="1:39" x14ac:dyDescent="0.25">
      <c r="A186" t="s">
        <v>2780</v>
      </c>
      <c r="B186">
        <v>1</v>
      </c>
      <c r="C186" t="s">
        <v>2781</v>
      </c>
      <c r="D186" t="s">
        <v>155</v>
      </c>
      <c r="E186">
        <v>1</v>
      </c>
      <c r="F186" t="s">
        <v>14</v>
      </c>
      <c r="G186" t="s">
        <v>1237</v>
      </c>
      <c r="H186">
        <v>7236</v>
      </c>
      <c r="I186" t="s">
        <v>1238</v>
      </c>
      <c r="J186">
        <v>1194</v>
      </c>
      <c r="K186" t="s">
        <v>367</v>
      </c>
      <c r="L186" t="s">
        <v>368</v>
      </c>
      <c r="P186">
        <v>1094</v>
      </c>
      <c r="Q186" t="s">
        <v>871</v>
      </c>
      <c r="R186" t="s">
        <v>872</v>
      </c>
      <c r="Y186">
        <v>1375</v>
      </c>
      <c r="Z186" t="s">
        <v>371</v>
      </c>
      <c r="AA186" t="s">
        <v>372</v>
      </c>
      <c r="AB186">
        <v>9077.7060000000001</v>
      </c>
      <c r="AC186">
        <v>11120.191000000001</v>
      </c>
      <c r="AD186">
        <v>1</v>
      </c>
      <c r="AE186">
        <v>0</v>
      </c>
      <c r="AF186">
        <v>1</v>
      </c>
      <c r="AG186">
        <v>0</v>
      </c>
      <c r="AH186">
        <v>9077.7099999999991</v>
      </c>
      <c r="AI186">
        <v>11120.19</v>
      </c>
      <c r="AJ186">
        <v>0</v>
      </c>
      <c r="AK186">
        <v>0</v>
      </c>
      <c r="AL186">
        <v>0</v>
      </c>
      <c r="AM186">
        <v>1</v>
      </c>
    </row>
    <row r="187" spans="1:39" x14ac:dyDescent="0.25">
      <c r="A187" t="s">
        <v>2780</v>
      </c>
      <c r="B187">
        <v>1</v>
      </c>
      <c r="C187" t="s">
        <v>2781</v>
      </c>
      <c r="D187" t="s">
        <v>155</v>
      </c>
      <c r="E187">
        <v>1</v>
      </c>
      <c r="F187" t="s">
        <v>14</v>
      </c>
      <c r="G187" t="s">
        <v>873</v>
      </c>
      <c r="H187">
        <v>7237</v>
      </c>
      <c r="I187" t="s">
        <v>874</v>
      </c>
      <c r="J187">
        <v>1194</v>
      </c>
      <c r="K187" t="s">
        <v>367</v>
      </c>
      <c r="L187" t="s">
        <v>368</v>
      </c>
      <c r="P187">
        <v>1094</v>
      </c>
      <c r="Q187" t="s">
        <v>871</v>
      </c>
      <c r="R187" t="s">
        <v>872</v>
      </c>
      <c r="Y187">
        <v>1375</v>
      </c>
      <c r="Z187" t="s">
        <v>371</v>
      </c>
      <c r="AA187" t="s">
        <v>372</v>
      </c>
      <c r="AB187">
        <v>9077.7060000000001</v>
      </c>
      <c r="AC187">
        <v>11120.191000000001</v>
      </c>
      <c r="AD187">
        <v>8</v>
      </c>
      <c r="AE187">
        <v>0</v>
      </c>
      <c r="AF187">
        <v>8</v>
      </c>
      <c r="AG187">
        <v>0</v>
      </c>
      <c r="AH187">
        <v>72621.649999999994</v>
      </c>
      <c r="AI187">
        <v>88961.53</v>
      </c>
      <c r="AJ187">
        <v>1</v>
      </c>
      <c r="AK187">
        <v>8</v>
      </c>
      <c r="AL187">
        <v>0</v>
      </c>
      <c r="AM187">
        <v>1</v>
      </c>
    </row>
    <row r="188" spans="1:39" x14ac:dyDescent="0.25">
      <c r="A188" t="s">
        <v>2780</v>
      </c>
      <c r="B188">
        <v>1</v>
      </c>
      <c r="C188" t="s">
        <v>2781</v>
      </c>
      <c r="D188" t="s">
        <v>155</v>
      </c>
      <c r="E188">
        <v>1</v>
      </c>
      <c r="F188" t="s">
        <v>14</v>
      </c>
      <c r="G188" t="s">
        <v>875</v>
      </c>
      <c r="H188">
        <v>7238</v>
      </c>
      <c r="I188" t="s">
        <v>876</v>
      </c>
      <c r="J188">
        <v>1193</v>
      </c>
      <c r="K188" t="s">
        <v>593</v>
      </c>
      <c r="L188" t="s">
        <v>594</v>
      </c>
      <c r="P188">
        <v>1094</v>
      </c>
      <c r="Q188" t="s">
        <v>871</v>
      </c>
      <c r="R188" t="s">
        <v>872</v>
      </c>
      <c r="Y188">
        <v>1375</v>
      </c>
      <c r="Z188" t="s">
        <v>371</v>
      </c>
      <c r="AA188" t="s">
        <v>372</v>
      </c>
      <c r="AB188">
        <v>4538.8530000000001</v>
      </c>
      <c r="AC188">
        <v>5560.0950000000003</v>
      </c>
      <c r="AD188">
        <v>1</v>
      </c>
      <c r="AE188">
        <v>1</v>
      </c>
      <c r="AF188">
        <v>2</v>
      </c>
      <c r="AG188">
        <v>0</v>
      </c>
      <c r="AH188">
        <v>9077.7099999999991</v>
      </c>
      <c r="AI188">
        <v>11120.19</v>
      </c>
      <c r="AJ188">
        <v>0</v>
      </c>
      <c r="AK188">
        <v>0</v>
      </c>
      <c r="AL188">
        <v>0</v>
      </c>
      <c r="AM188">
        <v>1</v>
      </c>
    </row>
    <row r="189" spans="1:39" x14ac:dyDescent="0.25">
      <c r="A189" t="s">
        <v>2780</v>
      </c>
      <c r="B189">
        <v>1</v>
      </c>
      <c r="C189" t="s">
        <v>2781</v>
      </c>
      <c r="D189" t="s">
        <v>155</v>
      </c>
      <c r="E189">
        <v>1</v>
      </c>
      <c r="F189" t="s">
        <v>14</v>
      </c>
      <c r="G189" t="s">
        <v>877</v>
      </c>
      <c r="H189">
        <v>7239</v>
      </c>
      <c r="I189" t="s">
        <v>878</v>
      </c>
      <c r="J189">
        <v>1193</v>
      </c>
      <c r="K189" t="s">
        <v>593</v>
      </c>
      <c r="L189" t="s">
        <v>594</v>
      </c>
      <c r="P189">
        <v>1094</v>
      </c>
      <c r="Q189" t="s">
        <v>871</v>
      </c>
      <c r="R189" t="s">
        <v>872</v>
      </c>
      <c r="Y189">
        <v>1375</v>
      </c>
      <c r="Z189" t="s">
        <v>371</v>
      </c>
      <c r="AA189" t="s">
        <v>372</v>
      </c>
      <c r="AB189">
        <v>9077.7060000000001</v>
      </c>
      <c r="AC189">
        <v>11120.191000000001</v>
      </c>
      <c r="AD189">
        <v>5</v>
      </c>
      <c r="AE189">
        <v>0</v>
      </c>
      <c r="AF189">
        <v>5</v>
      </c>
      <c r="AG189">
        <v>0</v>
      </c>
      <c r="AH189">
        <v>45388.53</v>
      </c>
      <c r="AI189">
        <v>55600.95</v>
      </c>
      <c r="AJ189">
        <v>0</v>
      </c>
      <c r="AK189">
        <v>0</v>
      </c>
      <c r="AL189">
        <v>0</v>
      </c>
      <c r="AM189">
        <v>1</v>
      </c>
    </row>
    <row r="190" spans="1:39" x14ac:dyDescent="0.25">
      <c r="A190" t="s">
        <v>2780</v>
      </c>
      <c r="B190">
        <v>1</v>
      </c>
      <c r="C190" t="s">
        <v>2781</v>
      </c>
      <c r="D190" t="s">
        <v>155</v>
      </c>
      <c r="E190">
        <v>1</v>
      </c>
      <c r="F190" t="s">
        <v>14</v>
      </c>
      <c r="G190" t="s">
        <v>879</v>
      </c>
      <c r="H190">
        <v>7240</v>
      </c>
      <c r="I190" t="s">
        <v>880</v>
      </c>
      <c r="J190">
        <v>1193</v>
      </c>
      <c r="K190" t="s">
        <v>593</v>
      </c>
      <c r="L190" t="s">
        <v>594</v>
      </c>
      <c r="P190">
        <v>1094</v>
      </c>
      <c r="Q190" t="s">
        <v>871</v>
      </c>
      <c r="R190" t="s">
        <v>872</v>
      </c>
      <c r="Y190">
        <v>1375</v>
      </c>
      <c r="Z190" t="s">
        <v>371</v>
      </c>
      <c r="AA190" t="s">
        <v>372</v>
      </c>
      <c r="AB190">
        <v>8339.3279999999995</v>
      </c>
      <c r="AC190">
        <v>10215.677</v>
      </c>
      <c r="AD190">
        <v>10</v>
      </c>
      <c r="AE190">
        <v>1</v>
      </c>
      <c r="AF190">
        <v>11</v>
      </c>
      <c r="AG190">
        <v>0</v>
      </c>
      <c r="AH190">
        <v>91732.61</v>
      </c>
      <c r="AI190">
        <v>112372.45</v>
      </c>
      <c r="AJ190">
        <v>4</v>
      </c>
      <c r="AK190">
        <v>2.75</v>
      </c>
      <c r="AL190">
        <v>0</v>
      </c>
      <c r="AM190">
        <v>1</v>
      </c>
    </row>
    <row r="191" spans="1:39" x14ac:dyDescent="0.25">
      <c r="A191" t="s">
        <v>2780</v>
      </c>
      <c r="B191">
        <v>1</v>
      </c>
      <c r="C191" t="s">
        <v>2781</v>
      </c>
      <c r="D191" t="s">
        <v>155</v>
      </c>
      <c r="E191">
        <v>1</v>
      </c>
      <c r="F191" t="s">
        <v>14</v>
      </c>
      <c r="G191" t="s">
        <v>881</v>
      </c>
      <c r="H191">
        <v>7241</v>
      </c>
      <c r="I191" t="s">
        <v>882</v>
      </c>
      <c r="J191">
        <v>1193</v>
      </c>
      <c r="K191" t="s">
        <v>593</v>
      </c>
      <c r="L191" t="s">
        <v>594</v>
      </c>
      <c r="P191">
        <v>1094</v>
      </c>
      <c r="Q191" t="s">
        <v>871</v>
      </c>
      <c r="R191" t="s">
        <v>872</v>
      </c>
      <c r="Y191">
        <v>1375</v>
      </c>
      <c r="Z191" t="s">
        <v>371</v>
      </c>
      <c r="AA191" t="s">
        <v>372</v>
      </c>
      <c r="AB191">
        <v>9077.7060000000001</v>
      </c>
      <c r="AC191">
        <v>11120.191000000001</v>
      </c>
      <c r="AD191">
        <v>8</v>
      </c>
      <c r="AE191">
        <v>0</v>
      </c>
      <c r="AF191">
        <v>8</v>
      </c>
      <c r="AG191">
        <v>0</v>
      </c>
      <c r="AH191">
        <v>72621.649999999994</v>
      </c>
      <c r="AI191">
        <v>88961.53</v>
      </c>
      <c r="AJ191">
        <v>0</v>
      </c>
      <c r="AK191">
        <v>0</v>
      </c>
      <c r="AL191">
        <v>0</v>
      </c>
      <c r="AM191">
        <v>1</v>
      </c>
    </row>
    <row r="192" spans="1:39" x14ac:dyDescent="0.25">
      <c r="A192" t="s">
        <v>2780</v>
      </c>
      <c r="B192">
        <v>1</v>
      </c>
      <c r="C192" t="s">
        <v>2781</v>
      </c>
      <c r="D192" t="s">
        <v>155</v>
      </c>
      <c r="E192">
        <v>1</v>
      </c>
      <c r="F192" t="s">
        <v>14</v>
      </c>
      <c r="G192" t="s">
        <v>883</v>
      </c>
      <c r="H192">
        <v>7242</v>
      </c>
      <c r="I192" t="s">
        <v>884</v>
      </c>
      <c r="J192">
        <v>1193</v>
      </c>
      <c r="K192" t="s">
        <v>593</v>
      </c>
      <c r="L192" t="s">
        <v>594</v>
      </c>
      <c r="P192">
        <v>1094</v>
      </c>
      <c r="Q192" t="s">
        <v>871</v>
      </c>
      <c r="R192" t="s">
        <v>872</v>
      </c>
      <c r="Y192">
        <v>1375</v>
      </c>
      <c r="Z192" t="s">
        <v>371</v>
      </c>
      <c r="AA192" t="s">
        <v>372</v>
      </c>
      <c r="AB192">
        <v>9197.15</v>
      </c>
      <c r="AC192">
        <v>11266.509</v>
      </c>
      <c r="AD192">
        <v>4</v>
      </c>
      <c r="AE192">
        <v>0</v>
      </c>
      <c r="AF192">
        <v>4</v>
      </c>
      <c r="AG192">
        <v>0</v>
      </c>
      <c r="AH192">
        <v>36788.6</v>
      </c>
      <c r="AI192">
        <v>45066.04</v>
      </c>
      <c r="AJ192">
        <v>0</v>
      </c>
      <c r="AK192">
        <v>0</v>
      </c>
      <c r="AL192">
        <v>0</v>
      </c>
      <c r="AM192">
        <v>1</v>
      </c>
    </row>
    <row r="193" spans="1:39" x14ac:dyDescent="0.25">
      <c r="A193" t="s">
        <v>2780</v>
      </c>
      <c r="B193">
        <v>1</v>
      </c>
      <c r="C193" t="s">
        <v>2781</v>
      </c>
      <c r="D193" t="s">
        <v>155</v>
      </c>
      <c r="E193">
        <v>1</v>
      </c>
      <c r="F193" t="s">
        <v>14</v>
      </c>
      <c r="G193" t="s">
        <v>885</v>
      </c>
      <c r="H193">
        <v>7243</v>
      </c>
      <c r="I193" t="s">
        <v>886</v>
      </c>
      <c r="J193">
        <v>1193</v>
      </c>
      <c r="K193" t="s">
        <v>593</v>
      </c>
      <c r="L193" t="s">
        <v>594</v>
      </c>
      <c r="P193">
        <v>1094</v>
      </c>
      <c r="Q193" t="s">
        <v>871</v>
      </c>
      <c r="R193" t="s">
        <v>872</v>
      </c>
      <c r="Y193">
        <v>1375</v>
      </c>
      <c r="Z193" t="s">
        <v>371</v>
      </c>
      <c r="AA193" t="s">
        <v>372</v>
      </c>
      <c r="AB193">
        <v>9077.7060000000001</v>
      </c>
      <c r="AC193">
        <v>11120.19</v>
      </c>
      <c r="AD193">
        <v>2</v>
      </c>
      <c r="AE193">
        <v>0</v>
      </c>
      <c r="AF193">
        <v>2</v>
      </c>
      <c r="AG193">
        <v>0</v>
      </c>
      <c r="AH193">
        <v>18155.41</v>
      </c>
      <c r="AI193">
        <v>22240.38</v>
      </c>
      <c r="AJ193">
        <v>1</v>
      </c>
      <c r="AK193">
        <v>2</v>
      </c>
      <c r="AL193">
        <v>0</v>
      </c>
      <c r="AM193">
        <v>1</v>
      </c>
    </row>
    <row r="194" spans="1:39" x14ac:dyDescent="0.25">
      <c r="A194" t="s">
        <v>2780</v>
      </c>
      <c r="B194">
        <v>1</v>
      </c>
      <c r="C194" t="s">
        <v>2781</v>
      </c>
      <c r="D194" t="s">
        <v>155</v>
      </c>
      <c r="E194">
        <v>1</v>
      </c>
      <c r="F194" t="s">
        <v>14</v>
      </c>
      <c r="G194" t="s">
        <v>1788</v>
      </c>
      <c r="H194">
        <v>7311</v>
      </c>
      <c r="I194" t="s">
        <v>1789</v>
      </c>
      <c r="J194">
        <v>1194</v>
      </c>
      <c r="K194" t="s">
        <v>367</v>
      </c>
      <c r="L194" t="s">
        <v>368</v>
      </c>
      <c r="P194">
        <v>1094</v>
      </c>
      <c r="Q194" t="s">
        <v>871</v>
      </c>
      <c r="R194" t="s">
        <v>872</v>
      </c>
      <c r="Y194">
        <v>1375</v>
      </c>
      <c r="Z194" t="s">
        <v>371</v>
      </c>
      <c r="AA194" t="s">
        <v>372</v>
      </c>
      <c r="AB194">
        <v>9077.7060000000001</v>
      </c>
      <c r="AC194">
        <v>11120.191000000001</v>
      </c>
      <c r="AD194">
        <v>1</v>
      </c>
      <c r="AE194">
        <v>0</v>
      </c>
      <c r="AF194">
        <v>1</v>
      </c>
      <c r="AG194">
        <v>0</v>
      </c>
      <c r="AH194">
        <v>9077.7099999999991</v>
      </c>
      <c r="AI194">
        <v>11120.19</v>
      </c>
      <c r="AJ194">
        <v>0</v>
      </c>
      <c r="AK194">
        <v>0</v>
      </c>
      <c r="AL194">
        <v>0</v>
      </c>
      <c r="AM194">
        <v>1</v>
      </c>
    </row>
    <row r="195" spans="1:39" x14ac:dyDescent="0.25">
      <c r="A195" t="s">
        <v>2780</v>
      </c>
      <c r="B195">
        <v>1</v>
      </c>
      <c r="C195" t="s">
        <v>2781</v>
      </c>
      <c r="D195" t="s">
        <v>155</v>
      </c>
      <c r="E195">
        <v>1</v>
      </c>
      <c r="F195" t="s">
        <v>14</v>
      </c>
      <c r="G195" t="s">
        <v>1790</v>
      </c>
      <c r="H195">
        <v>7313</v>
      </c>
      <c r="I195" t="s">
        <v>1791</v>
      </c>
      <c r="J195">
        <v>1194</v>
      </c>
      <c r="K195" t="s">
        <v>367</v>
      </c>
      <c r="L195" t="s">
        <v>368</v>
      </c>
      <c r="P195">
        <v>1094</v>
      </c>
      <c r="Q195" t="s">
        <v>871</v>
      </c>
      <c r="R195" t="s">
        <v>872</v>
      </c>
      <c r="Y195">
        <v>1375</v>
      </c>
      <c r="Z195" t="s">
        <v>371</v>
      </c>
      <c r="AA195" t="s">
        <v>372</v>
      </c>
      <c r="AB195">
        <v>9077.7060000000001</v>
      </c>
      <c r="AC195">
        <v>11120.191000000001</v>
      </c>
      <c r="AD195">
        <v>2</v>
      </c>
      <c r="AE195">
        <v>0</v>
      </c>
      <c r="AF195">
        <v>2</v>
      </c>
      <c r="AG195">
        <v>0</v>
      </c>
      <c r="AH195">
        <v>18155.41</v>
      </c>
      <c r="AI195">
        <v>22240.38</v>
      </c>
      <c r="AJ195">
        <v>0</v>
      </c>
      <c r="AK195">
        <v>0</v>
      </c>
      <c r="AL195">
        <v>0</v>
      </c>
      <c r="AM195">
        <v>1</v>
      </c>
    </row>
    <row r="196" spans="1:39" x14ac:dyDescent="0.25">
      <c r="A196" t="s">
        <v>2780</v>
      </c>
      <c r="B196">
        <v>1</v>
      </c>
      <c r="C196" t="s">
        <v>2781</v>
      </c>
      <c r="D196" t="s">
        <v>155</v>
      </c>
      <c r="E196">
        <v>1</v>
      </c>
      <c r="F196" t="s">
        <v>14</v>
      </c>
      <c r="G196" t="s">
        <v>887</v>
      </c>
      <c r="H196">
        <v>7377</v>
      </c>
      <c r="I196" t="s">
        <v>888</v>
      </c>
      <c r="P196">
        <v>1328</v>
      </c>
      <c r="Q196" t="s">
        <v>889</v>
      </c>
      <c r="R196" t="s">
        <v>890</v>
      </c>
      <c r="Y196">
        <v>1376</v>
      </c>
      <c r="Z196" t="s">
        <v>377</v>
      </c>
      <c r="AA196" t="s">
        <v>378</v>
      </c>
      <c r="AB196">
        <v>647380.16</v>
      </c>
      <c r="AC196">
        <v>793040.66</v>
      </c>
      <c r="AD196">
        <v>0.05</v>
      </c>
      <c r="AE196">
        <v>0</v>
      </c>
      <c r="AF196">
        <v>0.05</v>
      </c>
      <c r="AG196">
        <v>0</v>
      </c>
      <c r="AH196">
        <v>32369.01</v>
      </c>
      <c r="AI196">
        <v>39652.03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 t="s">
        <v>2780</v>
      </c>
      <c r="B197">
        <v>1</v>
      </c>
      <c r="C197" t="s">
        <v>2781</v>
      </c>
      <c r="D197" t="s">
        <v>155</v>
      </c>
      <c r="E197">
        <v>1</v>
      </c>
      <c r="F197" t="s">
        <v>14</v>
      </c>
      <c r="G197" t="s">
        <v>891</v>
      </c>
      <c r="H197">
        <v>7431</v>
      </c>
      <c r="I197" t="s">
        <v>892</v>
      </c>
      <c r="J197">
        <v>1257</v>
      </c>
      <c r="K197" t="s">
        <v>893</v>
      </c>
      <c r="L197" t="s">
        <v>894</v>
      </c>
      <c r="P197">
        <v>1101</v>
      </c>
      <c r="Q197" t="s">
        <v>895</v>
      </c>
      <c r="R197" t="s">
        <v>896</v>
      </c>
      <c r="Y197">
        <v>1375</v>
      </c>
      <c r="Z197" t="s">
        <v>371</v>
      </c>
      <c r="AA197" t="s">
        <v>372</v>
      </c>
      <c r="AB197">
        <v>17774.490000000002</v>
      </c>
      <c r="AC197">
        <v>21773.754000000001</v>
      </c>
      <c r="AD197">
        <v>0.1875</v>
      </c>
      <c r="AE197">
        <v>0</v>
      </c>
      <c r="AF197">
        <v>0.1875</v>
      </c>
      <c r="AG197">
        <v>0</v>
      </c>
      <c r="AH197">
        <v>3332.72</v>
      </c>
      <c r="AI197">
        <v>4082.58</v>
      </c>
      <c r="AJ197">
        <v>0</v>
      </c>
      <c r="AK197">
        <v>0</v>
      </c>
      <c r="AL197">
        <v>0</v>
      </c>
      <c r="AM197">
        <v>1</v>
      </c>
    </row>
    <row r="198" spans="1:39" x14ac:dyDescent="0.25">
      <c r="A198" t="s">
        <v>2780</v>
      </c>
      <c r="B198">
        <v>1</v>
      </c>
      <c r="C198" t="s">
        <v>2781</v>
      </c>
      <c r="D198" t="s">
        <v>155</v>
      </c>
      <c r="E198">
        <v>1</v>
      </c>
      <c r="F198" t="s">
        <v>14</v>
      </c>
      <c r="G198" t="s">
        <v>897</v>
      </c>
      <c r="H198">
        <v>7539</v>
      </c>
      <c r="I198" t="s">
        <v>898</v>
      </c>
      <c r="P198">
        <v>1328</v>
      </c>
      <c r="Q198" t="s">
        <v>889</v>
      </c>
      <c r="R198" t="s">
        <v>890</v>
      </c>
      <c r="Y198">
        <v>1376</v>
      </c>
      <c r="Z198" t="s">
        <v>377</v>
      </c>
      <c r="AA198" t="s">
        <v>378</v>
      </c>
      <c r="AB198">
        <v>647380.16</v>
      </c>
      <c r="AC198">
        <v>793040.66</v>
      </c>
      <c r="AD198">
        <v>0.05</v>
      </c>
      <c r="AE198">
        <v>0</v>
      </c>
      <c r="AF198">
        <v>0.05</v>
      </c>
      <c r="AG198">
        <v>0</v>
      </c>
      <c r="AH198">
        <v>32369.01</v>
      </c>
      <c r="AI198">
        <v>39652.03</v>
      </c>
      <c r="AJ198">
        <v>0</v>
      </c>
      <c r="AK198">
        <v>0</v>
      </c>
      <c r="AL198">
        <v>0</v>
      </c>
      <c r="AM198">
        <v>1</v>
      </c>
    </row>
    <row r="199" spans="1:39" x14ac:dyDescent="0.25">
      <c r="A199" t="s">
        <v>2780</v>
      </c>
      <c r="B199">
        <v>1</v>
      </c>
      <c r="C199" t="s">
        <v>2781</v>
      </c>
      <c r="D199" t="s">
        <v>155</v>
      </c>
      <c r="E199">
        <v>1</v>
      </c>
      <c r="F199" t="s">
        <v>14</v>
      </c>
      <c r="G199" t="s">
        <v>899</v>
      </c>
      <c r="H199">
        <v>7690</v>
      </c>
      <c r="I199" t="s">
        <v>900</v>
      </c>
      <c r="J199">
        <v>1193</v>
      </c>
      <c r="K199" t="s">
        <v>593</v>
      </c>
      <c r="L199" t="s">
        <v>594</v>
      </c>
      <c r="P199">
        <v>1098</v>
      </c>
      <c r="Q199" t="s">
        <v>369</v>
      </c>
      <c r="R199" t="s">
        <v>370</v>
      </c>
      <c r="Y199">
        <v>1375</v>
      </c>
      <c r="Z199" t="s">
        <v>371</v>
      </c>
      <c r="AA199" t="s">
        <v>372</v>
      </c>
      <c r="AB199">
        <v>46370.088000000003</v>
      </c>
      <c r="AC199">
        <v>56803.360999999997</v>
      </c>
      <c r="AD199">
        <v>1.1000000000000001</v>
      </c>
      <c r="AE199">
        <v>0</v>
      </c>
      <c r="AF199">
        <v>1.1000000000000001</v>
      </c>
      <c r="AG199">
        <v>0</v>
      </c>
      <c r="AH199">
        <v>51007.1</v>
      </c>
      <c r="AI199">
        <v>62483.7</v>
      </c>
      <c r="AJ199">
        <v>0</v>
      </c>
      <c r="AK199">
        <v>0</v>
      </c>
      <c r="AL199">
        <v>0</v>
      </c>
      <c r="AM199">
        <v>1</v>
      </c>
    </row>
    <row r="200" spans="1:39" x14ac:dyDescent="0.25">
      <c r="A200" t="s">
        <v>2780</v>
      </c>
      <c r="B200">
        <v>1</v>
      </c>
      <c r="C200" t="s">
        <v>2781</v>
      </c>
      <c r="D200" t="s">
        <v>155</v>
      </c>
      <c r="E200">
        <v>1</v>
      </c>
      <c r="F200" t="s">
        <v>14</v>
      </c>
      <c r="G200" t="s">
        <v>901</v>
      </c>
      <c r="H200">
        <v>7691</v>
      </c>
      <c r="I200" t="s">
        <v>902</v>
      </c>
      <c r="J200">
        <v>1193</v>
      </c>
      <c r="K200" t="s">
        <v>593</v>
      </c>
      <c r="L200" t="s">
        <v>594</v>
      </c>
      <c r="P200">
        <v>1098</v>
      </c>
      <c r="Q200" t="s">
        <v>369</v>
      </c>
      <c r="R200" t="s">
        <v>370</v>
      </c>
      <c r="Y200">
        <v>1375</v>
      </c>
      <c r="Z200" t="s">
        <v>371</v>
      </c>
      <c r="AA200" t="s">
        <v>372</v>
      </c>
      <c r="AB200">
        <v>46039.66</v>
      </c>
      <c r="AC200">
        <v>56398.580999999998</v>
      </c>
      <c r="AD200">
        <v>0.6</v>
      </c>
      <c r="AE200">
        <v>0</v>
      </c>
      <c r="AF200">
        <v>0.6</v>
      </c>
      <c r="AG200">
        <v>0</v>
      </c>
      <c r="AH200">
        <v>27623.8</v>
      </c>
      <c r="AI200">
        <v>33839.15</v>
      </c>
      <c r="AJ200">
        <v>0</v>
      </c>
      <c r="AK200">
        <v>0</v>
      </c>
      <c r="AL200">
        <v>0</v>
      </c>
      <c r="AM200">
        <v>1</v>
      </c>
    </row>
    <row r="201" spans="1:39" x14ac:dyDescent="0.25">
      <c r="A201" t="s">
        <v>2780</v>
      </c>
      <c r="B201">
        <v>1</v>
      </c>
      <c r="C201" t="s">
        <v>2781</v>
      </c>
      <c r="D201" t="s">
        <v>155</v>
      </c>
      <c r="E201">
        <v>1</v>
      </c>
      <c r="F201" t="s">
        <v>14</v>
      </c>
      <c r="G201" t="s">
        <v>903</v>
      </c>
      <c r="H201">
        <v>7693</v>
      </c>
      <c r="I201" t="s">
        <v>904</v>
      </c>
      <c r="J201">
        <v>1193</v>
      </c>
      <c r="K201" t="s">
        <v>593</v>
      </c>
      <c r="L201" t="s">
        <v>594</v>
      </c>
      <c r="P201">
        <v>1098</v>
      </c>
      <c r="Q201" t="s">
        <v>369</v>
      </c>
      <c r="R201" t="s">
        <v>370</v>
      </c>
      <c r="Y201">
        <v>1375</v>
      </c>
      <c r="Z201" t="s">
        <v>371</v>
      </c>
      <c r="AA201" t="s">
        <v>372</v>
      </c>
      <c r="AB201">
        <v>46039.66</v>
      </c>
      <c r="AC201">
        <v>56398.580999999998</v>
      </c>
      <c r="AD201">
        <v>0.6</v>
      </c>
      <c r="AE201">
        <v>0</v>
      </c>
      <c r="AF201">
        <v>0.6</v>
      </c>
      <c r="AG201">
        <v>0</v>
      </c>
      <c r="AH201">
        <v>27623.8</v>
      </c>
      <c r="AI201">
        <v>33839.15</v>
      </c>
      <c r="AJ201">
        <v>0</v>
      </c>
      <c r="AK201">
        <v>0</v>
      </c>
      <c r="AL201">
        <v>0</v>
      </c>
      <c r="AM201">
        <v>1</v>
      </c>
    </row>
    <row r="202" spans="1:39" x14ac:dyDescent="0.25">
      <c r="A202" t="s">
        <v>2780</v>
      </c>
      <c r="B202">
        <v>1</v>
      </c>
      <c r="C202" t="s">
        <v>2781</v>
      </c>
      <c r="D202" t="s">
        <v>155</v>
      </c>
      <c r="E202">
        <v>1</v>
      </c>
      <c r="F202" t="s">
        <v>14</v>
      </c>
      <c r="G202" t="s">
        <v>905</v>
      </c>
      <c r="H202">
        <v>7784</v>
      </c>
      <c r="I202" t="s">
        <v>906</v>
      </c>
      <c r="J202">
        <v>1193</v>
      </c>
      <c r="K202" t="s">
        <v>593</v>
      </c>
      <c r="L202" t="s">
        <v>594</v>
      </c>
      <c r="P202">
        <v>1098</v>
      </c>
      <c r="Q202" t="s">
        <v>369</v>
      </c>
      <c r="R202" t="s">
        <v>370</v>
      </c>
      <c r="Y202">
        <v>1375</v>
      </c>
      <c r="Z202" t="s">
        <v>371</v>
      </c>
      <c r="AA202" t="s">
        <v>372</v>
      </c>
      <c r="AB202">
        <v>43473.14</v>
      </c>
      <c r="AC202">
        <v>53254.595999999998</v>
      </c>
      <c r="AD202">
        <v>0.8</v>
      </c>
      <c r="AE202">
        <v>0</v>
      </c>
      <c r="AF202">
        <v>0.8</v>
      </c>
      <c r="AG202">
        <v>0</v>
      </c>
      <c r="AH202">
        <v>34778.51</v>
      </c>
      <c r="AI202">
        <v>42603.68</v>
      </c>
      <c r="AJ202">
        <v>0</v>
      </c>
      <c r="AK202">
        <v>0</v>
      </c>
      <c r="AL202">
        <v>0</v>
      </c>
      <c r="AM202">
        <v>1</v>
      </c>
    </row>
    <row r="203" spans="1:39" x14ac:dyDescent="0.25">
      <c r="A203" t="s">
        <v>2780</v>
      </c>
      <c r="B203">
        <v>1</v>
      </c>
      <c r="C203" t="s">
        <v>2781</v>
      </c>
      <c r="D203" t="s">
        <v>155</v>
      </c>
      <c r="E203">
        <v>1</v>
      </c>
      <c r="F203" t="s">
        <v>14</v>
      </c>
      <c r="G203" t="s">
        <v>907</v>
      </c>
      <c r="H203">
        <v>7786</v>
      </c>
      <c r="I203" t="s">
        <v>908</v>
      </c>
      <c r="J203">
        <v>1193</v>
      </c>
      <c r="K203" t="s">
        <v>593</v>
      </c>
      <c r="L203" t="s">
        <v>594</v>
      </c>
      <c r="P203">
        <v>1098</v>
      </c>
      <c r="Q203" t="s">
        <v>369</v>
      </c>
      <c r="R203" t="s">
        <v>370</v>
      </c>
      <c r="Y203">
        <v>1375</v>
      </c>
      <c r="Z203" t="s">
        <v>371</v>
      </c>
      <c r="AA203" t="s">
        <v>372</v>
      </c>
      <c r="AB203">
        <v>43473.14</v>
      </c>
      <c r="AC203">
        <v>53254.595000000001</v>
      </c>
      <c r="AD203">
        <v>0.3</v>
      </c>
      <c r="AE203">
        <v>0</v>
      </c>
      <c r="AF203">
        <v>0.3</v>
      </c>
      <c r="AG203">
        <v>0</v>
      </c>
      <c r="AH203">
        <v>13041.94</v>
      </c>
      <c r="AI203">
        <v>15976.38</v>
      </c>
      <c r="AJ203">
        <v>0</v>
      </c>
      <c r="AK203">
        <v>0</v>
      </c>
      <c r="AL203">
        <v>0</v>
      </c>
      <c r="AM203">
        <v>1</v>
      </c>
    </row>
    <row r="204" spans="1:39" x14ac:dyDescent="0.25">
      <c r="A204" t="s">
        <v>2780</v>
      </c>
      <c r="B204">
        <v>1</v>
      </c>
      <c r="C204" t="s">
        <v>2781</v>
      </c>
      <c r="D204" t="s">
        <v>155</v>
      </c>
      <c r="E204">
        <v>1</v>
      </c>
      <c r="F204" t="s">
        <v>14</v>
      </c>
      <c r="G204" t="s">
        <v>909</v>
      </c>
      <c r="H204">
        <v>7827</v>
      </c>
      <c r="I204" t="s">
        <v>910</v>
      </c>
      <c r="Y204">
        <v>1376</v>
      </c>
      <c r="Z204" t="s">
        <v>377</v>
      </c>
      <c r="AA204" t="s">
        <v>378</v>
      </c>
      <c r="AB204">
        <v>480412.56</v>
      </c>
      <c r="AC204">
        <v>593475.16399999999</v>
      </c>
      <c r="AD204">
        <v>7.4999999999999997E-2</v>
      </c>
      <c r="AE204">
        <v>0</v>
      </c>
      <c r="AF204">
        <v>7.4999999999999997E-2</v>
      </c>
      <c r="AG204">
        <v>0</v>
      </c>
      <c r="AH204">
        <v>36030.94</v>
      </c>
      <c r="AI204">
        <v>44510.64</v>
      </c>
      <c r="AJ204">
        <v>0</v>
      </c>
      <c r="AK204">
        <v>0</v>
      </c>
      <c r="AL204">
        <v>0</v>
      </c>
      <c r="AM204">
        <v>1</v>
      </c>
    </row>
    <row r="205" spans="1:39" x14ac:dyDescent="0.25">
      <c r="A205" t="s">
        <v>2780</v>
      </c>
      <c r="B205">
        <v>1</v>
      </c>
      <c r="C205" t="s">
        <v>2781</v>
      </c>
      <c r="D205" t="s">
        <v>155</v>
      </c>
      <c r="E205">
        <v>1</v>
      </c>
      <c r="F205" t="s">
        <v>14</v>
      </c>
      <c r="G205" t="s">
        <v>911</v>
      </c>
      <c r="H205">
        <v>7902</v>
      </c>
      <c r="I205" t="s">
        <v>912</v>
      </c>
      <c r="J205">
        <v>1193</v>
      </c>
      <c r="K205" t="s">
        <v>593</v>
      </c>
      <c r="L205" t="s">
        <v>594</v>
      </c>
      <c r="P205">
        <v>1094</v>
      </c>
      <c r="Q205" t="s">
        <v>871</v>
      </c>
      <c r="R205" t="s">
        <v>872</v>
      </c>
      <c r="Y205">
        <v>1375</v>
      </c>
      <c r="Z205" t="s">
        <v>371</v>
      </c>
      <c r="AA205" t="s">
        <v>372</v>
      </c>
      <c r="AB205">
        <v>9077.7060000000001</v>
      </c>
      <c r="AC205">
        <v>11120.191000000001</v>
      </c>
      <c r="AD205">
        <v>1</v>
      </c>
      <c r="AE205">
        <v>0</v>
      </c>
      <c r="AF205">
        <v>1</v>
      </c>
      <c r="AG205">
        <v>0</v>
      </c>
      <c r="AH205">
        <v>9077.7099999999991</v>
      </c>
      <c r="AI205">
        <v>11120.19</v>
      </c>
      <c r="AJ205">
        <v>0</v>
      </c>
      <c r="AK205">
        <v>0</v>
      </c>
      <c r="AL205">
        <v>0</v>
      </c>
      <c r="AM205">
        <v>1</v>
      </c>
    </row>
    <row r="206" spans="1:39" x14ac:dyDescent="0.25">
      <c r="A206" t="s">
        <v>2780</v>
      </c>
      <c r="B206">
        <v>1</v>
      </c>
      <c r="C206" t="s">
        <v>2781</v>
      </c>
      <c r="D206" t="s">
        <v>155</v>
      </c>
      <c r="E206">
        <v>1</v>
      </c>
      <c r="F206" t="s">
        <v>14</v>
      </c>
      <c r="G206" t="s">
        <v>913</v>
      </c>
      <c r="H206">
        <v>8130</v>
      </c>
      <c r="I206" t="s">
        <v>914</v>
      </c>
      <c r="J206">
        <v>1006</v>
      </c>
      <c r="K206" t="s">
        <v>409</v>
      </c>
      <c r="L206" t="s">
        <v>410</v>
      </c>
      <c r="P206">
        <v>1005</v>
      </c>
      <c r="Q206" t="s">
        <v>675</v>
      </c>
      <c r="R206" t="s">
        <v>676</v>
      </c>
      <c r="Y206">
        <v>1369</v>
      </c>
      <c r="Z206" t="s">
        <v>413</v>
      </c>
      <c r="AA206" t="s">
        <v>414</v>
      </c>
      <c r="AB206">
        <v>15877.53</v>
      </c>
      <c r="AC206">
        <v>19650.937999999998</v>
      </c>
      <c r="AD206">
        <v>2.8</v>
      </c>
      <c r="AE206">
        <v>0</v>
      </c>
      <c r="AF206">
        <v>2.8</v>
      </c>
      <c r="AG206">
        <v>0</v>
      </c>
      <c r="AH206">
        <v>44457.08</v>
      </c>
      <c r="AI206">
        <v>55022.63</v>
      </c>
      <c r="AJ206">
        <v>1</v>
      </c>
      <c r="AK206">
        <v>2.8</v>
      </c>
      <c r="AL206">
        <v>0</v>
      </c>
      <c r="AM206">
        <v>1</v>
      </c>
    </row>
    <row r="207" spans="1:39" x14ac:dyDescent="0.25">
      <c r="A207" t="s">
        <v>2780</v>
      </c>
      <c r="B207">
        <v>1</v>
      </c>
      <c r="C207" t="s">
        <v>2781</v>
      </c>
      <c r="D207" t="s">
        <v>155</v>
      </c>
      <c r="E207">
        <v>1</v>
      </c>
      <c r="F207" t="s">
        <v>14</v>
      </c>
      <c r="G207" t="s">
        <v>915</v>
      </c>
      <c r="H207">
        <v>8132</v>
      </c>
      <c r="I207" t="s">
        <v>916</v>
      </c>
      <c r="J207">
        <v>1008</v>
      </c>
      <c r="K207" t="s">
        <v>683</v>
      </c>
      <c r="L207" t="s">
        <v>684</v>
      </c>
      <c r="P207">
        <v>1005</v>
      </c>
      <c r="Q207" t="s">
        <v>675</v>
      </c>
      <c r="R207" t="s">
        <v>676</v>
      </c>
      <c r="Y207">
        <v>1369</v>
      </c>
      <c r="Z207" t="s">
        <v>413</v>
      </c>
      <c r="AA207" t="s">
        <v>414</v>
      </c>
      <c r="AB207">
        <v>17360.151999999998</v>
      </c>
      <c r="AC207">
        <v>21412.012999999999</v>
      </c>
      <c r="AD207">
        <v>2.5</v>
      </c>
      <c r="AE207">
        <v>0</v>
      </c>
      <c r="AF207">
        <v>2.5</v>
      </c>
      <c r="AG207">
        <v>0</v>
      </c>
      <c r="AH207">
        <v>43400.38</v>
      </c>
      <c r="AI207">
        <v>53530.03</v>
      </c>
      <c r="AJ207">
        <v>0</v>
      </c>
      <c r="AK207">
        <v>0</v>
      </c>
      <c r="AL207">
        <v>0</v>
      </c>
      <c r="AM207">
        <v>1</v>
      </c>
    </row>
    <row r="208" spans="1:39" x14ac:dyDescent="0.25">
      <c r="A208" t="s">
        <v>2780</v>
      </c>
      <c r="B208">
        <v>1</v>
      </c>
      <c r="C208" t="s">
        <v>2781</v>
      </c>
      <c r="D208" t="s">
        <v>155</v>
      </c>
      <c r="E208">
        <v>1</v>
      </c>
      <c r="F208" t="s">
        <v>14</v>
      </c>
      <c r="G208" t="s">
        <v>917</v>
      </c>
      <c r="H208">
        <v>8133</v>
      </c>
      <c r="I208" t="s">
        <v>918</v>
      </c>
      <c r="J208">
        <v>1014</v>
      </c>
      <c r="K208" t="s">
        <v>919</v>
      </c>
      <c r="L208" t="s">
        <v>920</v>
      </c>
      <c r="P208">
        <v>1005</v>
      </c>
      <c r="Q208" t="s">
        <v>675</v>
      </c>
      <c r="R208" t="s">
        <v>676</v>
      </c>
      <c r="Y208">
        <v>1369</v>
      </c>
      <c r="Z208" t="s">
        <v>413</v>
      </c>
      <c r="AA208" t="s">
        <v>414</v>
      </c>
      <c r="AB208">
        <v>33595.188999999998</v>
      </c>
      <c r="AC208">
        <v>42161.96</v>
      </c>
      <c r="AD208">
        <v>0.5</v>
      </c>
      <c r="AE208">
        <v>0</v>
      </c>
      <c r="AF208">
        <v>0.5</v>
      </c>
      <c r="AG208">
        <v>0</v>
      </c>
      <c r="AH208">
        <v>16797.59</v>
      </c>
      <c r="AI208">
        <v>21080.98</v>
      </c>
      <c r="AJ208">
        <v>1</v>
      </c>
      <c r="AK208">
        <v>0.5</v>
      </c>
      <c r="AL208">
        <v>0</v>
      </c>
      <c r="AM208">
        <v>1</v>
      </c>
    </row>
    <row r="209" spans="1:39" x14ac:dyDescent="0.25">
      <c r="A209" t="s">
        <v>2780</v>
      </c>
      <c r="B209">
        <v>1</v>
      </c>
      <c r="C209" t="s">
        <v>2781</v>
      </c>
      <c r="D209" t="s">
        <v>155</v>
      </c>
      <c r="E209">
        <v>1</v>
      </c>
      <c r="F209" t="s">
        <v>14</v>
      </c>
      <c r="G209" t="s">
        <v>921</v>
      </c>
      <c r="H209">
        <v>8134</v>
      </c>
      <c r="I209" t="s">
        <v>922</v>
      </c>
      <c r="J209">
        <v>1014</v>
      </c>
      <c r="K209" t="s">
        <v>919</v>
      </c>
      <c r="L209" t="s">
        <v>920</v>
      </c>
      <c r="P209">
        <v>1005</v>
      </c>
      <c r="Q209" t="s">
        <v>675</v>
      </c>
      <c r="R209" t="s">
        <v>676</v>
      </c>
      <c r="Y209">
        <v>1369</v>
      </c>
      <c r="Z209" t="s">
        <v>413</v>
      </c>
      <c r="AA209" t="s">
        <v>414</v>
      </c>
      <c r="AB209">
        <v>15994.49</v>
      </c>
      <c r="AC209">
        <v>19613.736000000001</v>
      </c>
      <c r="AD209">
        <v>2.8</v>
      </c>
      <c r="AE209">
        <v>0</v>
      </c>
      <c r="AF209">
        <v>2.8</v>
      </c>
      <c r="AG209">
        <v>0</v>
      </c>
      <c r="AH209">
        <v>44784.57</v>
      </c>
      <c r="AI209">
        <v>54918.46</v>
      </c>
      <c r="AJ209">
        <v>1</v>
      </c>
      <c r="AK209">
        <v>2.8</v>
      </c>
      <c r="AL209">
        <v>0</v>
      </c>
      <c r="AM209">
        <v>1</v>
      </c>
    </row>
    <row r="210" spans="1:39" x14ac:dyDescent="0.25">
      <c r="A210" t="s">
        <v>2780</v>
      </c>
      <c r="B210">
        <v>1</v>
      </c>
      <c r="C210" t="s">
        <v>2781</v>
      </c>
      <c r="D210" t="s">
        <v>155</v>
      </c>
      <c r="E210">
        <v>1</v>
      </c>
      <c r="F210" t="s">
        <v>14</v>
      </c>
      <c r="G210" t="s">
        <v>923</v>
      </c>
      <c r="H210">
        <v>8179</v>
      </c>
      <c r="I210" t="s">
        <v>924</v>
      </c>
      <c r="J210">
        <v>1448</v>
      </c>
      <c r="K210" t="s">
        <v>925</v>
      </c>
      <c r="L210" t="s">
        <v>926</v>
      </c>
      <c r="P210">
        <v>1090</v>
      </c>
      <c r="Q210" t="s">
        <v>621</v>
      </c>
      <c r="R210" t="s">
        <v>622</v>
      </c>
      <c r="Y210">
        <v>1376</v>
      </c>
      <c r="Z210" t="s">
        <v>377</v>
      </c>
      <c r="AA210" t="s">
        <v>378</v>
      </c>
      <c r="AB210">
        <v>119363.296</v>
      </c>
      <c r="AC210">
        <v>148010.48800000001</v>
      </c>
      <c r="AD210">
        <v>0.61109999999999998</v>
      </c>
      <c r="AE210">
        <v>0</v>
      </c>
      <c r="AF210">
        <v>0.61109999999999998</v>
      </c>
      <c r="AG210">
        <v>0</v>
      </c>
      <c r="AH210">
        <v>72944.240000000005</v>
      </c>
      <c r="AI210">
        <v>90450.85</v>
      </c>
      <c r="AJ210">
        <v>0</v>
      </c>
      <c r="AK210">
        <v>0</v>
      </c>
      <c r="AL210">
        <v>0</v>
      </c>
      <c r="AM210">
        <v>1</v>
      </c>
    </row>
    <row r="211" spans="1:39" x14ac:dyDescent="0.25">
      <c r="A211" t="s">
        <v>2780</v>
      </c>
      <c r="B211">
        <v>1</v>
      </c>
      <c r="C211" t="s">
        <v>2781</v>
      </c>
      <c r="D211" t="s">
        <v>155</v>
      </c>
      <c r="E211">
        <v>1</v>
      </c>
      <c r="F211" t="s">
        <v>14</v>
      </c>
      <c r="G211" t="s">
        <v>927</v>
      </c>
      <c r="H211">
        <v>8195</v>
      </c>
      <c r="I211" t="s">
        <v>928</v>
      </c>
      <c r="J211">
        <v>1142</v>
      </c>
      <c r="K211" t="s">
        <v>929</v>
      </c>
      <c r="L211" t="s">
        <v>930</v>
      </c>
      <c r="Y211">
        <v>1375</v>
      </c>
      <c r="Z211" t="s">
        <v>371</v>
      </c>
      <c r="AA211" t="s">
        <v>372</v>
      </c>
      <c r="AB211">
        <v>16650</v>
      </c>
      <c r="AC211">
        <v>20396.25</v>
      </c>
      <c r="AD211">
        <v>3</v>
      </c>
      <c r="AE211">
        <v>0</v>
      </c>
      <c r="AF211">
        <v>3</v>
      </c>
      <c r="AG211">
        <v>0</v>
      </c>
      <c r="AH211">
        <v>49950</v>
      </c>
      <c r="AI211">
        <v>61188.75</v>
      </c>
      <c r="AJ211">
        <v>0</v>
      </c>
      <c r="AK211">
        <v>0</v>
      </c>
      <c r="AL211">
        <v>0</v>
      </c>
      <c r="AM211">
        <v>1</v>
      </c>
    </row>
    <row r="212" spans="1:39" x14ac:dyDescent="0.25">
      <c r="A212" t="s">
        <v>2780</v>
      </c>
      <c r="B212">
        <v>1</v>
      </c>
      <c r="C212" t="s">
        <v>2781</v>
      </c>
      <c r="D212" t="s">
        <v>155</v>
      </c>
      <c r="E212">
        <v>1</v>
      </c>
      <c r="F212" t="s">
        <v>14</v>
      </c>
      <c r="G212" t="s">
        <v>931</v>
      </c>
      <c r="H212">
        <v>8217</v>
      </c>
      <c r="I212" t="s">
        <v>932</v>
      </c>
      <c r="Y212">
        <v>1376</v>
      </c>
      <c r="Z212" t="s">
        <v>377</v>
      </c>
      <c r="AA212" t="s">
        <v>378</v>
      </c>
      <c r="AB212">
        <v>496978.51</v>
      </c>
      <c r="AC212">
        <v>608798.65</v>
      </c>
      <c r="AD212">
        <v>2.5000000000000001E-2</v>
      </c>
      <c r="AE212">
        <v>0</v>
      </c>
      <c r="AF212">
        <v>2.5000000000000001E-2</v>
      </c>
      <c r="AG212">
        <v>0</v>
      </c>
      <c r="AH212">
        <v>12424.46</v>
      </c>
      <c r="AI212">
        <v>15219.97</v>
      </c>
      <c r="AJ212">
        <v>0</v>
      </c>
      <c r="AK212">
        <v>0</v>
      </c>
      <c r="AL212">
        <v>0</v>
      </c>
      <c r="AM212">
        <v>1</v>
      </c>
    </row>
    <row r="213" spans="1:39" x14ac:dyDescent="0.25">
      <c r="A213" t="s">
        <v>2780</v>
      </c>
      <c r="B213">
        <v>1</v>
      </c>
      <c r="C213" t="s">
        <v>2781</v>
      </c>
      <c r="D213" t="s">
        <v>155</v>
      </c>
      <c r="E213">
        <v>1</v>
      </c>
      <c r="F213" t="s">
        <v>14</v>
      </c>
      <c r="G213" t="s">
        <v>933</v>
      </c>
      <c r="H213">
        <v>8296</v>
      </c>
      <c r="I213" t="s">
        <v>934</v>
      </c>
      <c r="J213">
        <v>1164</v>
      </c>
      <c r="K213" t="s">
        <v>935</v>
      </c>
      <c r="L213" t="s">
        <v>936</v>
      </c>
      <c r="Y213">
        <v>1373</v>
      </c>
      <c r="Z213" t="s">
        <v>453</v>
      </c>
      <c r="AA213" t="s">
        <v>454</v>
      </c>
      <c r="AB213">
        <v>19977.306</v>
      </c>
      <c r="AC213">
        <v>24559.174999999999</v>
      </c>
      <c r="AD213">
        <v>1.4722</v>
      </c>
      <c r="AE213">
        <v>0.1389</v>
      </c>
      <c r="AF213">
        <v>1.6111</v>
      </c>
      <c r="AG213">
        <v>0</v>
      </c>
      <c r="AH213">
        <v>32185.66</v>
      </c>
      <c r="AI213">
        <v>39567.56</v>
      </c>
      <c r="AJ213">
        <v>0</v>
      </c>
      <c r="AK213">
        <v>0</v>
      </c>
      <c r="AL213">
        <v>0</v>
      </c>
      <c r="AM213">
        <v>1</v>
      </c>
    </row>
    <row r="214" spans="1:39" x14ac:dyDescent="0.25">
      <c r="A214" t="s">
        <v>2780</v>
      </c>
      <c r="B214">
        <v>1</v>
      </c>
      <c r="C214" t="s">
        <v>2781</v>
      </c>
      <c r="D214" t="s">
        <v>155</v>
      </c>
      <c r="E214">
        <v>1</v>
      </c>
      <c r="F214" t="s">
        <v>14</v>
      </c>
      <c r="G214" t="s">
        <v>937</v>
      </c>
      <c r="H214">
        <v>8327</v>
      </c>
      <c r="I214" t="s">
        <v>938</v>
      </c>
      <c r="J214">
        <v>1204</v>
      </c>
      <c r="K214" t="s">
        <v>577</v>
      </c>
      <c r="L214" t="s">
        <v>578</v>
      </c>
      <c r="P214">
        <v>1201</v>
      </c>
      <c r="Q214" t="s">
        <v>939</v>
      </c>
      <c r="R214" t="s">
        <v>940</v>
      </c>
      <c r="Y214">
        <v>1372</v>
      </c>
      <c r="Z214" t="s">
        <v>405</v>
      </c>
      <c r="AA214" t="s">
        <v>406</v>
      </c>
      <c r="AB214">
        <v>142957.451</v>
      </c>
      <c r="AC214">
        <v>175945.367</v>
      </c>
      <c r="AD214">
        <v>0.625</v>
      </c>
      <c r="AE214">
        <v>0.125</v>
      </c>
      <c r="AF214">
        <v>0.75</v>
      </c>
      <c r="AG214">
        <v>0</v>
      </c>
      <c r="AH214">
        <v>107218.09</v>
      </c>
      <c r="AI214">
        <v>131959.03</v>
      </c>
      <c r="AJ214">
        <v>3</v>
      </c>
      <c r="AK214">
        <v>0.25</v>
      </c>
      <c r="AL214">
        <v>0</v>
      </c>
      <c r="AM214">
        <v>1</v>
      </c>
    </row>
    <row r="215" spans="1:39" x14ac:dyDescent="0.25">
      <c r="A215" t="s">
        <v>2780</v>
      </c>
      <c r="B215">
        <v>1</v>
      </c>
      <c r="C215" t="s">
        <v>2781</v>
      </c>
      <c r="D215" t="s">
        <v>155</v>
      </c>
      <c r="E215">
        <v>1</v>
      </c>
      <c r="F215" t="s">
        <v>14</v>
      </c>
      <c r="G215" t="s">
        <v>941</v>
      </c>
      <c r="H215">
        <v>8328</v>
      </c>
      <c r="I215" t="s">
        <v>942</v>
      </c>
      <c r="J215">
        <v>1204</v>
      </c>
      <c r="K215" t="s">
        <v>577</v>
      </c>
      <c r="L215" t="s">
        <v>578</v>
      </c>
      <c r="P215">
        <v>1201</v>
      </c>
      <c r="Q215" t="s">
        <v>939</v>
      </c>
      <c r="R215" t="s">
        <v>940</v>
      </c>
      <c r="Y215">
        <v>1372</v>
      </c>
      <c r="Z215" t="s">
        <v>405</v>
      </c>
      <c r="AA215" t="s">
        <v>406</v>
      </c>
      <c r="AB215">
        <v>125892.08</v>
      </c>
      <c r="AC215">
        <v>154922.791</v>
      </c>
      <c r="AD215">
        <v>0.625</v>
      </c>
      <c r="AE215">
        <v>0.25</v>
      </c>
      <c r="AF215">
        <v>0.875</v>
      </c>
      <c r="AG215">
        <v>0</v>
      </c>
      <c r="AH215">
        <v>110155.57</v>
      </c>
      <c r="AI215">
        <v>135557.44</v>
      </c>
      <c r="AJ215">
        <v>3</v>
      </c>
      <c r="AK215">
        <v>0.28999999999999998</v>
      </c>
      <c r="AL215">
        <v>0</v>
      </c>
      <c r="AM215">
        <v>1</v>
      </c>
    </row>
    <row r="216" spans="1:39" x14ac:dyDescent="0.25">
      <c r="A216" t="s">
        <v>2780</v>
      </c>
      <c r="B216">
        <v>1</v>
      </c>
      <c r="C216" t="s">
        <v>2781</v>
      </c>
      <c r="D216" t="s">
        <v>155</v>
      </c>
      <c r="E216">
        <v>1</v>
      </c>
      <c r="F216" t="s">
        <v>14</v>
      </c>
      <c r="G216" t="s">
        <v>943</v>
      </c>
      <c r="H216">
        <v>8329</v>
      </c>
      <c r="I216" t="s">
        <v>944</v>
      </c>
      <c r="J216">
        <v>1461</v>
      </c>
      <c r="K216" t="s">
        <v>945</v>
      </c>
      <c r="L216" t="s">
        <v>946</v>
      </c>
      <c r="Y216">
        <v>1376</v>
      </c>
      <c r="Z216" t="s">
        <v>377</v>
      </c>
      <c r="AA216" t="s">
        <v>378</v>
      </c>
      <c r="AB216">
        <v>31884.639999999999</v>
      </c>
      <c r="AC216">
        <v>39058.684000000001</v>
      </c>
      <c r="AD216">
        <v>0.5</v>
      </c>
      <c r="AE216">
        <v>0</v>
      </c>
      <c r="AF216">
        <v>0.5</v>
      </c>
      <c r="AG216">
        <v>0</v>
      </c>
      <c r="AH216">
        <v>15942.32</v>
      </c>
      <c r="AI216">
        <v>19529.34</v>
      </c>
      <c r="AJ216">
        <v>0</v>
      </c>
      <c r="AK216">
        <v>0</v>
      </c>
      <c r="AL216">
        <v>0</v>
      </c>
      <c r="AM216">
        <v>1</v>
      </c>
    </row>
    <row r="217" spans="1:39" x14ac:dyDescent="0.25">
      <c r="A217" t="s">
        <v>2780</v>
      </c>
      <c r="B217">
        <v>1</v>
      </c>
      <c r="C217" t="s">
        <v>2781</v>
      </c>
      <c r="D217" t="s">
        <v>155</v>
      </c>
      <c r="E217">
        <v>1</v>
      </c>
      <c r="F217" t="s">
        <v>14</v>
      </c>
      <c r="G217" t="s">
        <v>947</v>
      </c>
      <c r="H217">
        <v>8386</v>
      </c>
      <c r="I217" t="s">
        <v>948</v>
      </c>
      <c r="P217">
        <v>1088</v>
      </c>
      <c r="Q217" t="s">
        <v>949</v>
      </c>
      <c r="R217" t="s">
        <v>950</v>
      </c>
      <c r="Y217">
        <v>1373</v>
      </c>
      <c r="Z217" t="s">
        <v>453</v>
      </c>
      <c r="AA217" t="s">
        <v>454</v>
      </c>
      <c r="AB217">
        <v>79610.725000000006</v>
      </c>
      <c r="AC217">
        <v>98833.35</v>
      </c>
      <c r="AD217">
        <v>0.58330000000000004</v>
      </c>
      <c r="AE217">
        <v>0</v>
      </c>
      <c r="AF217">
        <v>0.58330000000000004</v>
      </c>
      <c r="AG217">
        <v>0</v>
      </c>
      <c r="AH217">
        <v>46439.59</v>
      </c>
      <c r="AI217">
        <v>57652.79</v>
      </c>
      <c r="AJ217">
        <v>0</v>
      </c>
      <c r="AK217">
        <v>0</v>
      </c>
      <c r="AL217">
        <v>0</v>
      </c>
      <c r="AM217">
        <v>1</v>
      </c>
    </row>
    <row r="218" spans="1:39" x14ac:dyDescent="0.25">
      <c r="A218" t="s">
        <v>2780</v>
      </c>
      <c r="B218">
        <v>1</v>
      </c>
      <c r="C218" t="s">
        <v>2781</v>
      </c>
      <c r="D218" t="s">
        <v>155</v>
      </c>
      <c r="E218">
        <v>1</v>
      </c>
      <c r="F218" t="s">
        <v>14</v>
      </c>
      <c r="G218" t="s">
        <v>951</v>
      </c>
      <c r="H218">
        <v>8388</v>
      </c>
      <c r="I218" t="s">
        <v>952</v>
      </c>
      <c r="J218">
        <v>1272</v>
      </c>
      <c r="K218" t="s">
        <v>953</v>
      </c>
      <c r="L218" t="s">
        <v>954</v>
      </c>
      <c r="P218">
        <v>1088</v>
      </c>
      <c r="Q218" t="s">
        <v>949</v>
      </c>
      <c r="R218" t="s">
        <v>950</v>
      </c>
      <c r="Y218">
        <v>1373</v>
      </c>
      <c r="Z218" t="s">
        <v>453</v>
      </c>
      <c r="AA218" t="s">
        <v>454</v>
      </c>
      <c r="AB218">
        <v>51746.04</v>
      </c>
      <c r="AC218">
        <v>64941.279999999999</v>
      </c>
      <c r="AD218">
        <v>0.22220000000000001</v>
      </c>
      <c r="AE218">
        <v>0</v>
      </c>
      <c r="AF218">
        <v>0.22220000000000001</v>
      </c>
      <c r="AG218">
        <v>0</v>
      </c>
      <c r="AH218">
        <v>11499.12</v>
      </c>
      <c r="AI218">
        <v>14431.4</v>
      </c>
      <c r="AJ218">
        <v>0</v>
      </c>
      <c r="AK218">
        <v>0</v>
      </c>
      <c r="AL218">
        <v>0</v>
      </c>
      <c r="AM218">
        <v>1</v>
      </c>
    </row>
    <row r="219" spans="1:39" x14ac:dyDescent="0.25">
      <c r="A219" t="s">
        <v>2780</v>
      </c>
      <c r="B219">
        <v>1</v>
      </c>
      <c r="C219" t="s">
        <v>2781</v>
      </c>
      <c r="D219" t="s">
        <v>155</v>
      </c>
      <c r="E219">
        <v>1</v>
      </c>
      <c r="F219" t="s">
        <v>14</v>
      </c>
      <c r="G219" t="s">
        <v>955</v>
      </c>
      <c r="H219">
        <v>8404</v>
      </c>
      <c r="I219" t="s">
        <v>956</v>
      </c>
      <c r="J219">
        <v>1014</v>
      </c>
      <c r="K219" t="s">
        <v>919</v>
      </c>
      <c r="L219" t="s">
        <v>920</v>
      </c>
      <c r="P219">
        <v>1005</v>
      </c>
      <c r="Q219" t="s">
        <v>675</v>
      </c>
      <c r="R219" t="s">
        <v>676</v>
      </c>
      <c r="Y219">
        <v>1369</v>
      </c>
      <c r="Z219" t="s">
        <v>413</v>
      </c>
      <c r="AA219" t="s">
        <v>414</v>
      </c>
      <c r="AB219">
        <v>11691.906000000001</v>
      </c>
      <c r="AC219">
        <v>14419.084999999999</v>
      </c>
      <c r="AD219">
        <v>3.6</v>
      </c>
      <c r="AE219">
        <v>0</v>
      </c>
      <c r="AF219">
        <v>3.6</v>
      </c>
      <c r="AG219">
        <v>0</v>
      </c>
      <c r="AH219">
        <v>42090.86</v>
      </c>
      <c r="AI219">
        <v>51908.71</v>
      </c>
      <c r="AJ219">
        <v>2</v>
      </c>
      <c r="AK219">
        <v>1.8</v>
      </c>
      <c r="AL219">
        <v>0</v>
      </c>
      <c r="AM219">
        <v>1</v>
      </c>
    </row>
    <row r="220" spans="1:39" x14ac:dyDescent="0.25">
      <c r="A220" t="s">
        <v>2780</v>
      </c>
      <c r="B220">
        <v>1</v>
      </c>
      <c r="C220" t="s">
        <v>2781</v>
      </c>
      <c r="D220" t="s">
        <v>155</v>
      </c>
      <c r="E220">
        <v>1</v>
      </c>
      <c r="F220" t="s">
        <v>14</v>
      </c>
      <c r="G220" t="s">
        <v>957</v>
      </c>
      <c r="H220">
        <v>8406</v>
      </c>
      <c r="I220" t="s">
        <v>958</v>
      </c>
      <c r="J220">
        <v>1006</v>
      </c>
      <c r="K220" t="s">
        <v>409</v>
      </c>
      <c r="L220" t="s">
        <v>410</v>
      </c>
      <c r="P220">
        <v>1004</v>
      </c>
      <c r="Q220" t="s">
        <v>411</v>
      </c>
      <c r="R220" t="s">
        <v>412</v>
      </c>
      <c r="Y220">
        <v>1369</v>
      </c>
      <c r="Z220" t="s">
        <v>413</v>
      </c>
      <c r="AA220" t="s">
        <v>414</v>
      </c>
      <c r="AB220">
        <v>9787.8760000000002</v>
      </c>
      <c r="AC220">
        <v>12062.356</v>
      </c>
      <c r="AD220">
        <v>4.2</v>
      </c>
      <c r="AE220">
        <v>0</v>
      </c>
      <c r="AF220">
        <v>4.2</v>
      </c>
      <c r="AG220">
        <v>0</v>
      </c>
      <c r="AH220">
        <v>41109.08</v>
      </c>
      <c r="AI220">
        <v>50661.9</v>
      </c>
      <c r="AJ220">
        <v>2</v>
      </c>
      <c r="AK220">
        <v>2.1</v>
      </c>
      <c r="AL220">
        <v>0</v>
      </c>
      <c r="AM220">
        <v>1</v>
      </c>
    </row>
    <row r="221" spans="1:39" x14ac:dyDescent="0.25">
      <c r="A221" t="s">
        <v>2780</v>
      </c>
      <c r="B221">
        <v>1</v>
      </c>
      <c r="C221" t="s">
        <v>2781</v>
      </c>
      <c r="D221" t="s">
        <v>155</v>
      </c>
      <c r="E221">
        <v>1</v>
      </c>
      <c r="F221" t="s">
        <v>14</v>
      </c>
      <c r="G221" t="s">
        <v>959</v>
      </c>
      <c r="H221">
        <v>8476</v>
      </c>
      <c r="I221" t="s">
        <v>960</v>
      </c>
      <c r="J221">
        <v>1419</v>
      </c>
      <c r="K221" t="s">
        <v>665</v>
      </c>
      <c r="L221" t="s">
        <v>666</v>
      </c>
      <c r="Y221">
        <v>1369</v>
      </c>
      <c r="Z221" t="s">
        <v>413</v>
      </c>
      <c r="AA221" t="s">
        <v>414</v>
      </c>
      <c r="AB221">
        <v>44431.03</v>
      </c>
      <c r="AC221">
        <v>54428.014000000003</v>
      </c>
      <c r="AD221">
        <v>0.125</v>
      </c>
      <c r="AE221">
        <v>0</v>
      </c>
      <c r="AF221">
        <v>0.125</v>
      </c>
      <c r="AG221">
        <v>0</v>
      </c>
      <c r="AH221">
        <v>5553.88</v>
      </c>
      <c r="AI221">
        <v>6803.5</v>
      </c>
      <c r="AJ221">
        <v>0</v>
      </c>
      <c r="AK221">
        <v>0</v>
      </c>
      <c r="AL221">
        <v>0</v>
      </c>
      <c r="AM221">
        <v>1</v>
      </c>
    </row>
    <row r="222" spans="1:39" x14ac:dyDescent="0.25">
      <c r="A222" t="s">
        <v>2780</v>
      </c>
      <c r="B222">
        <v>1</v>
      </c>
      <c r="C222" t="s">
        <v>2781</v>
      </c>
      <c r="D222" t="s">
        <v>155</v>
      </c>
      <c r="E222">
        <v>1</v>
      </c>
      <c r="F222" t="s">
        <v>14</v>
      </c>
      <c r="G222" t="s">
        <v>961</v>
      </c>
      <c r="H222">
        <v>8485</v>
      </c>
      <c r="I222" t="s">
        <v>962</v>
      </c>
      <c r="J222">
        <v>1430</v>
      </c>
      <c r="K222" t="s">
        <v>499</v>
      </c>
      <c r="L222" t="s">
        <v>500</v>
      </c>
      <c r="Y222">
        <v>1374</v>
      </c>
      <c r="Z222" t="s">
        <v>393</v>
      </c>
      <c r="AA222" t="s">
        <v>394</v>
      </c>
      <c r="AB222">
        <v>108498.026</v>
      </c>
      <c r="AC222">
        <v>132910.103</v>
      </c>
      <c r="AD222">
        <v>8.3299999999999999E-2</v>
      </c>
      <c r="AE222">
        <v>0</v>
      </c>
      <c r="AF222">
        <v>8.3299999999999999E-2</v>
      </c>
      <c r="AG222">
        <v>0</v>
      </c>
      <c r="AH222">
        <v>9041.5</v>
      </c>
      <c r="AI222">
        <v>11075.84</v>
      </c>
      <c r="AJ222">
        <v>1</v>
      </c>
      <c r="AK222">
        <v>0.08</v>
      </c>
      <c r="AL222">
        <v>0</v>
      </c>
      <c r="AM222">
        <v>1</v>
      </c>
    </row>
    <row r="223" spans="1:39" x14ac:dyDescent="0.25">
      <c r="A223" t="s">
        <v>2780</v>
      </c>
      <c r="B223">
        <v>1</v>
      </c>
      <c r="C223" t="s">
        <v>2781</v>
      </c>
      <c r="D223" t="s">
        <v>155</v>
      </c>
      <c r="E223">
        <v>1</v>
      </c>
      <c r="F223" t="s">
        <v>14</v>
      </c>
      <c r="G223" t="s">
        <v>963</v>
      </c>
      <c r="H223">
        <v>8490</v>
      </c>
      <c r="I223" t="s">
        <v>964</v>
      </c>
      <c r="J223">
        <v>1430</v>
      </c>
      <c r="K223" t="s">
        <v>499</v>
      </c>
      <c r="L223" t="s">
        <v>500</v>
      </c>
      <c r="Y223">
        <v>1374</v>
      </c>
      <c r="Z223" t="s">
        <v>393</v>
      </c>
      <c r="AA223" t="s">
        <v>394</v>
      </c>
      <c r="AB223">
        <v>61158.902999999998</v>
      </c>
      <c r="AC223">
        <v>74919.663</v>
      </c>
      <c r="AD223">
        <v>0.375</v>
      </c>
      <c r="AE223">
        <v>0</v>
      </c>
      <c r="AF223">
        <v>0.375</v>
      </c>
      <c r="AG223">
        <v>0</v>
      </c>
      <c r="AH223">
        <v>22934.59</v>
      </c>
      <c r="AI223">
        <v>28094.87</v>
      </c>
      <c r="AJ223">
        <v>0</v>
      </c>
      <c r="AK223">
        <v>0</v>
      </c>
      <c r="AL223">
        <v>0</v>
      </c>
      <c r="AM223">
        <v>1</v>
      </c>
    </row>
    <row r="224" spans="1:39" x14ac:dyDescent="0.25">
      <c r="A224" t="s">
        <v>2780</v>
      </c>
      <c r="B224">
        <v>1</v>
      </c>
      <c r="C224" t="s">
        <v>2781</v>
      </c>
      <c r="D224" t="s">
        <v>155</v>
      </c>
      <c r="E224">
        <v>1</v>
      </c>
      <c r="F224" t="s">
        <v>14</v>
      </c>
      <c r="G224" t="s">
        <v>965</v>
      </c>
      <c r="H224">
        <v>8491</v>
      </c>
      <c r="I224" t="s">
        <v>966</v>
      </c>
      <c r="J224">
        <v>1430</v>
      </c>
      <c r="K224" t="s">
        <v>499</v>
      </c>
      <c r="L224" t="s">
        <v>500</v>
      </c>
      <c r="Y224">
        <v>1374</v>
      </c>
      <c r="Z224" t="s">
        <v>393</v>
      </c>
      <c r="AA224" t="s">
        <v>394</v>
      </c>
      <c r="AB224">
        <v>62959.093000000001</v>
      </c>
      <c r="AC224">
        <v>77414.820000000007</v>
      </c>
      <c r="AD224">
        <v>0.6</v>
      </c>
      <c r="AE224">
        <v>0</v>
      </c>
      <c r="AF224">
        <v>0.6</v>
      </c>
      <c r="AG224">
        <v>0</v>
      </c>
      <c r="AH224">
        <v>37775.46</v>
      </c>
      <c r="AI224">
        <v>46448.89</v>
      </c>
      <c r="AJ224">
        <v>1</v>
      </c>
      <c r="AK224">
        <v>0.6</v>
      </c>
      <c r="AL224">
        <v>0</v>
      </c>
      <c r="AM224">
        <v>1</v>
      </c>
    </row>
    <row r="225" spans="1:39" x14ac:dyDescent="0.25">
      <c r="A225" t="s">
        <v>2780</v>
      </c>
      <c r="B225">
        <v>1</v>
      </c>
      <c r="C225" t="s">
        <v>2781</v>
      </c>
      <c r="D225" t="s">
        <v>155</v>
      </c>
      <c r="E225">
        <v>1</v>
      </c>
      <c r="F225" t="s">
        <v>14</v>
      </c>
      <c r="G225" t="s">
        <v>967</v>
      </c>
      <c r="H225">
        <v>8494</v>
      </c>
      <c r="I225" t="s">
        <v>968</v>
      </c>
      <c r="J225">
        <v>1397</v>
      </c>
      <c r="K225" t="s">
        <v>969</v>
      </c>
      <c r="L225" t="s">
        <v>970</v>
      </c>
      <c r="Y225">
        <v>1369</v>
      </c>
      <c r="Z225" t="s">
        <v>413</v>
      </c>
      <c r="AA225" t="s">
        <v>414</v>
      </c>
      <c r="AB225">
        <v>12659.91</v>
      </c>
      <c r="AC225">
        <v>15698.286</v>
      </c>
      <c r="AD225">
        <v>0.2</v>
      </c>
      <c r="AE225">
        <v>0</v>
      </c>
      <c r="AF225">
        <v>0.2</v>
      </c>
      <c r="AG225">
        <v>0</v>
      </c>
      <c r="AH225">
        <v>2531.98</v>
      </c>
      <c r="AI225">
        <v>3139.66</v>
      </c>
      <c r="AJ225">
        <v>2</v>
      </c>
      <c r="AK225">
        <v>0.1</v>
      </c>
      <c r="AL225">
        <v>0</v>
      </c>
      <c r="AM225">
        <v>1</v>
      </c>
    </row>
    <row r="226" spans="1:39" x14ac:dyDescent="0.25">
      <c r="A226" t="s">
        <v>2780</v>
      </c>
      <c r="B226">
        <v>1</v>
      </c>
      <c r="C226" t="s">
        <v>2781</v>
      </c>
      <c r="D226" t="s">
        <v>155</v>
      </c>
      <c r="E226">
        <v>1</v>
      </c>
      <c r="F226" t="s">
        <v>14</v>
      </c>
      <c r="G226" t="s">
        <v>1459</v>
      </c>
      <c r="H226">
        <v>8495</v>
      </c>
      <c r="I226" t="s">
        <v>1460</v>
      </c>
      <c r="J226">
        <v>1397</v>
      </c>
      <c r="K226" t="s">
        <v>969</v>
      </c>
      <c r="L226" t="s">
        <v>970</v>
      </c>
      <c r="Y226">
        <v>1369</v>
      </c>
      <c r="Z226" t="s">
        <v>413</v>
      </c>
      <c r="AA226" t="s">
        <v>414</v>
      </c>
      <c r="AB226">
        <v>5375.6369999999997</v>
      </c>
      <c r="AC226">
        <v>6585.1559999999999</v>
      </c>
      <c r="AD226">
        <v>1</v>
      </c>
      <c r="AE226">
        <v>0</v>
      </c>
      <c r="AF226">
        <v>1</v>
      </c>
      <c r="AG226">
        <v>0</v>
      </c>
      <c r="AH226">
        <v>5375.64</v>
      </c>
      <c r="AI226">
        <v>6585.16</v>
      </c>
      <c r="AJ226">
        <v>0</v>
      </c>
      <c r="AK226">
        <v>0</v>
      </c>
      <c r="AL226">
        <v>0</v>
      </c>
      <c r="AM226">
        <v>1</v>
      </c>
    </row>
    <row r="227" spans="1:39" x14ac:dyDescent="0.25">
      <c r="A227" t="s">
        <v>2780</v>
      </c>
      <c r="B227">
        <v>1</v>
      </c>
      <c r="C227" t="s">
        <v>2781</v>
      </c>
      <c r="D227" t="s">
        <v>155</v>
      </c>
      <c r="E227">
        <v>1</v>
      </c>
      <c r="F227" t="s">
        <v>14</v>
      </c>
      <c r="G227" t="s">
        <v>971</v>
      </c>
      <c r="H227">
        <v>8575</v>
      </c>
      <c r="I227" t="s">
        <v>972</v>
      </c>
      <c r="J227">
        <v>1430</v>
      </c>
      <c r="K227" t="s">
        <v>499</v>
      </c>
      <c r="L227" t="s">
        <v>500</v>
      </c>
      <c r="Y227">
        <v>1374</v>
      </c>
      <c r="Z227" t="s">
        <v>393</v>
      </c>
      <c r="AA227" t="s">
        <v>394</v>
      </c>
      <c r="AB227">
        <v>64944.391000000003</v>
      </c>
      <c r="AC227">
        <v>79556.876000000004</v>
      </c>
      <c r="AD227">
        <v>0.5</v>
      </c>
      <c r="AE227">
        <v>0</v>
      </c>
      <c r="AF227">
        <v>0.5</v>
      </c>
      <c r="AG227">
        <v>0</v>
      </c>
      <c r="AH227">
        <v>32472.2</v>
      </c>
      <c r="AI227">
        <v>39778.44</v>
      </c>
      <c r="AJ227">
        <v>0</v>
      </c>
      <c r="AK227">
        <v>0</v>
      </c>
      <c r="AL227">
        <v>0</v>
      </c>
      <c r="AM227">
        <v>1</v>
      </c>
    </row>
    <row r="228" spans="1:39" x14ac:dyDescent="0.25">
      <c r="A228" t="s">
        <v>2780</v>
      </c>
      <c r="B228">
        <v>1</v>
      </c>
      <c r="C228" t="s">
        <v>2781</v>
      </c>
      <c r="D228" t="s">
        <v>155</v>
      </c>
      <c r="E228">
        <v>1</v>
      </c>
      <c r="F228" t="s">
        <v>14</v>
      </c>
      <c r="G228" t="s">
        <v>973</v>
      </c>
      <c r="H228">
        <v>8638</v>
      </c>
      <c r="I228" t="s">
        <v>974</v>
      </c>
      <c r="J228">
        <v>1076</v>
      </c>
      <c r="K228" t="s">
        <v>727</v>
      </c>
      <c r="L228" t="s">
        <v>728</v>
      </c>
      <c r="Y228">
        <v>1369</v>
      </c>
      <c r="Z228" t="s">
        <v>413</v>
      </c>
      <c r="AA228" t="s">
        <v>414</v>
      </c>
      <c r="AB228">
        <v>12450.757</v>
      </c>
      <c r="AC228">
        <v>15252.178</v>
      </c>
      <c r="AD228">
        <v>1</v>
      </c>
      <c r="AE228">
        <v>0</v>
      </c>
      <c r="AF228">
        <v>1</v>
      </c>
      <c r="AG228">
        <v>0</v>
      </c>
      <c r="AH228">
        <v>12450.76</v>
      </c>
      <c r="AI228">
        <v>15252.18</v>
      </c>
      <c r="AJ228">
        <v>0</v>
      </c>
      <c r="AK228">
        <v>0</v>
      </c>
      <c r="AL228">
        <v>0</v>
      </c>
      <c r="AM228">
        <v>1</v>
      </c>
    </row>
    <row r="229" spans="1:39" x14ac:dyDescent="0.25">
      <c r="A229" t="s">
        <v>2780</v>
      </c>
      <c r="B229">
        <v>1</v>
      </c>
      <c r="C229" t="s">
        <v>2781</v>
      </c>
      <c r="D229" t="s">
        <v>155</v>
      </c>
      <c r="E229">
        <v>1</v>
      </c>
      <c r="F229" t="s">
        <v>14</v>
      </c>
      <c r="G229" t="s">
        <v>975</v>
      </c>
      <c r="H229">
        <v>8640</v>
      </c>
      <c r="I229" t="s">
        <v>976</v>
      </c>
      <c r="J229">
        <v>1076</v>
      </c>
      <c r="K229" t="s">
        <v>727</v>
      </c>
      <c r="L229" t="s">
        <v>728</v>
      </c>
      <c r="Y229">
        <v>1369</v>
      </c>
      <c r="Z229" t="s">
        <v>413</v>
      </c>
      <c r="AA229" t="s">
        <v>414</v>
      </c>
      <c r="AB229">
        <v>6670.5110000000004</v>
      </c>
      <c r="AC229">
        <v>8171.3760000000002</v>
      </c>
      <c r="AD229">
        <v>2.3332999999999999</v>
      </c>
      <c r="AE229">
        <v>0</v>
      </c>
      <c r="AF229">
        <v>2.3332999999999999</v>
      </c>
      <c r="AG229">
        <v>0</v>
      </c>
      <c r="AH229">
        <v>15564.52</v>
      </c>
      <c r="AI229">
        <v>19066.54</v>
      </c>
      <c r="AJ229">
        <v>0</v>
      </c>
      <c r="AK229">
        <v>0</v>
      </c>
      <c r="AL229">
        <v>0</v>
      </c>
      <c r="AM229">
        <v>1</v>
      </c>
    </row>
    <row r="230" spans="1:39" x14ac:dyDescent="0.25">
      <c r="A230" t="s">
        <v>2780</v>
      </c>
      <c r="B230">
        <v>1</v>
      </c>
      <c r="C230" t="s">
        <v>2781</v>
      </c>
      <c r="D230" t="s">
        <v>155</v>
      </c>
      <c r="E230">
        <v>1</v>
      </c>
      <c r="F230" t="s">
        <v>14</v>
      </c>
      <c r="G230" t="s">
        <v>977</v>
      </c>
      <c r="H230">
        <v>8670</v>
      </c>
      <c r="I230" t="s">
        <v>978</v>
      </c>
      <c r="J230">
        <v>1076</v>
      </c>
      <c r="K230" t="s">
        <v>727</v>
      </c>
      <c r="L230" t="s">
        <v>728</v>
      </c>
      <c r="Y230">
        <v>1369</v>
      </c>
      <c r="Z230" t="s">
        <v>413</v>
      </c>
      <c r="AA230" t="s">
        <v>414</v>
      </c>
      <c r="AB230">
        <v>7772.2640000000001</v>
      </c>
      <c r="AC230">
        <v>9754.19</v>
      </c>
      <c r="AD230">
        <v>0.5</v>
      </c>
      <c r="AE230">
        <v>0</v>
      </c>
      <c r="AF230">
        <v>0.5</v>
      </c>
      <c r="AG230">
        <v>0</v>
      </c>
      <c r="AH230">
        <v>3886.13</v>
      </c>
      <c r="AI230">
        <v>4877.09</v>
      </c>
      <c r="AJ230">
        <v>0</v>
      </c>
      <c r="AK230">
        <v>0</v>
      </c>
      <c r="AL230">
        <v>0</v>
      </c>
      <c r="AM230">
        <v>1</v>
      </c>
    </row>
    <row r="231" spans="1:39" x14ac:dyDescent="0.25">
      <c r="A231" t="s">
        <v>2780</v>
      </c>
      <c r="B231">
        <v>1</v>
      </c>
      <c r="C231" t="s">
        <v>2781</v>
      </c>
      <c r="D231" t="s">
        <v>155</v>
      </c>
      <c r="E231">
        <v>1</v>
      </c>
      <c r="F231" t="s">
        <v>14</v>
      </c>
      <c r="G231" t="s">
        <v>979</v>
      </c>
      <c r="H231">
        <v>8755</v>
      </c>
      <c r="I231" t="s">
        <v>980</v>
      </c>
      <c r="Y231">
        <v>1373</v>
      </c>
      <c r="Z231" t="s">
        <v>453</v>
      </c>
      <c r="AA231" t="s">
        <v>454</v>
      </c>
      <c r="AB231">
        <v>41189.224999999999</v>
      </c>
      <c r="AC231">
        <v>51692.480000000003</v>
      </c>
      <c r="AD231">
        <v>0.25</v>
      </c>
      <c r="AE231">
        <v>0.05</v>
      </c>
      <c r="AF231">
        <v>0.3</v>
      </c>
      <c r="AG231">
        <v>0</v>
      </c>
      <c r="AH231">
        <v>12356.77</v>
      </c>
      <c r="AI231">
        <v>15507.74</v>
      </c>
      <c r="AJ231">
        <v>0</v>
      </c>
      <c r="AK231">
        <v>0</v>
      </c>
      <c r="AL231">
        <v>0</v>
      </c>
      <c r="AM231">
        <v>1</v>
      </c>
    </row>
    <row r="232" spans="1:39" x14ac:dyDescent="0.25">
      <c r="A232" t="s">
        <v>2780</v>
      </c>
      <c r="B232">
        <v>1</v>
      </c>
      <c r="C232" t="s">
        <v>2781</v>
      </c>
      <c r="D232" t="s">
        <v>155</v>
      </c>
      <c r="E232">
        <v>1</v>
      </c>
      <c r="F232" t="s">
        <v>14</v>
      </c>
      <c r="G232" t="s">
        <v>981</v>
      </c>
      <c r="H232">
        <v>8805</v>
      </c>
      <c r="I232" t="s">
        <v>982</v>
      </c>
      <c r="J232">
        <v>1064</v>
      </c>
      <c r="K232" t="s">
        <v>529</v>
      </c>
      <c r="L232" t="s">
        <v>530</v>
      </c>
      <c r="P232">
        <v>1066</v>
      </c>
      <c r="Q232" t="s">
        <v>531</v>
      </c>
      <c r="R232" t="s">
        <v>532</v>
      </c>
      <c r="Y232">
        <v>1373</v>
      </c>
      <c r="Z232" t="s">
        <v>453</v>
      </c>
      <c r="AA232" t="s">
        <v>454</v>
      </c>
      <c r="AB232">
        <v>24689.742999999999</v>
      </c>
      <c r="AC232">
        <v>30548.377</v>
      </c>
      <c r="AD232">
        <v>2.6429</v>
      </c>
      <c r="AE232">
        <v>0</v>
      </c>
      <c r="AF232">
        <v>2.6429</v>
      </c>
      <c r="AG232">
        <v>0</v>
      </c>
      <c r="AH232">
        <v>65251.46</v>
      </c>
      <c r="AI232">
        <v>80735</v>
      </c>
      <c r="AJ232">
        <v>1</v>
      </c>
      <c r="AK232">
        <v>2.64</v>
      </c>
      <c r="AL232">
        <v>0</v>
      </c>
      <c r="AM232">
        <v>1</v>
      </c>
    </row>
    <row r="233" spans="1:39" x14ac:dyDescent="0.25">
      <c r="A233" t="s">
        <v>2780</v>
      </c>
      <c r="B233">
        <v>1</v>
      </c>
      <c r="C233" t="s">
        <v>2781</v>
      </c>
      <c r="D233" t="s">
        <v>155</v>
      </c>
      <c r="E233">
        <v>1</v>
      </c>
      <c r="F233" t="s">
        <v>14</v>
      </c>
      <c r="G233" t="s">
        <v>2390</v>
      </c>
      <c r="H233">
        <v>8828</v>
      </c>
      <c r="I233" t="s">
        <v>2391</v>
      </c>
      <c r="J233">
        <v>1006</v>
      </c>
      <c r="K233" t="s">
        <v>409</v>
      </c>
      <c r="L233" t="s">
        <v>410</v>
      </c>
      <c r="P233">
        <v>1004</v>
      </c>
      <c r="Q233" t="s">
        <v>411</v>
      </c>
      <c r="R233" t="s">
        <v>412</v>
      </c>
      <c r="Y233">
        <v>1369</v>
      </c>
      <c r="Z233" t="s">
        <v>413</v>
      </c>
      <c r="AA233" t="s">
        <v>414</v>
      </c>
      <c r="AB233">
        <v>11506.191999999999</v>
      </c>
      <c r="AC233">
        <v>14095.087</v>
      </c>
      <c r="AD233">
        <v>0.16669999999999999</v>
      </c>
      <c r="AE233">
        <v>0</v>
      </c>
      <c r="AF233">
        <v>0.16669999999999999</v>
      </c>
      <c r="AG233">
        <v>0</v>
      </c>
      <c r="AH233">
        <v>1917.7</v>
      </c>
      <c r="AI233">
        <v>2349.1799999999998</v>
      </c>
      <c r="AJ233">
        <v>0</v>
      </c>
      <c r="AK233">
        <v>0</v>
      </c>
      <c r="AL233">
        <v>0</v>
      </c>
      <c r="AM233">
        <v>1</v>
      </c>
    </row>
    <row r="234" spans="1:39" x14ac:dyDescent="0.25">
      <c r="A234" t="s">
        <v>2780</v>
      </c>
      <c r="B234">
        <v>1</v>
      </c>
      <c r="C234" t="s">
        <v>2781</v>
      </c>
      <c r="D234" t="s">
        <v>155</v>
      </c>
      <c r="E234">
        <v>1</v>
      </c>
      <c r="F234" t="s">
        <v>14</v>
      </c>
      <c r="G234" t="s">
        <v>983</v>
      </c>
      <c r="H234">
        <v>10008</v>
      </c>
      <c r="I234" t="s">
        <v>984</v>
      </c>
      <c r="Y234">
        <v>1372</v>
      </c>
      <c r="Z234" t="s">
        <v>405</v>
      </c>
      <c r="AA234" t="s">
        <v>406</v>
      </c>
      <c r="AB234">
        <v>214726.07500000001</v>
      </c>
      <c r="AC234">
        <v>269481.22600000002</v>
      </c>
      <c r="AD234">
        <v>8.3299999999999999E-2</v>
      </c>
      <c r="AE234">
        <v>0</v>
      </c>
      <c r="AF234">
        <v>8.3299999999999999E-2</v>
      </c>
      <c r="AG234">
        <v>0</v>
      </c>
      <c r="AH234">
        <v>17893.84</v>
      </c>
      <c r="AI234">
        <v>22456.77</v>
      </c>
      <c r="AJ234">
        <v>0</v>
      </c>
      <c r="AK234">
        <v>0</v>
      </c>
      <c r="AL234">
        <v>0</v>
      </c>
      <c r="AM234">
        <v>1</v>
      </c>
    </row>
    <row r="235" spans="1:39" x14ac:dyDescent="0.25">
      <c r="A235" t="s">
        <v>2780</v>
      </c>
      <c r="B235">
        <v>1</v>
      </c>
      <c r="C235" t="s">
        <v>2781</v>
      </c>
      <c r="D235" t="s">
        <v>155</v>
      </c>
      <c r="E235">
        <v>1</v>
      </c>
      <c r="F235" t="s">
        <v>14</v>
      </c>
      <c r="G235" t="s">
        <v>985</v>
      </c>
      <c r="H235">
        <v>10109</v>
      </c>
      <c r="I235" t="s">
        <v>986</v>
      </c>
      <c r="J235">
        <v>1447</v>
      </c>
      <c r="K235" t="s">
        <v>987</v>
      </c>
      <c r="L235" t="s">
        <v>988</v>
      </c>
      <c r="P235">
        <v>1090</v>
      </c>
      <c r="Q235" t="s">
        <v>621</v>
      </c>
      <c r="R235" t="s">
        <v>622</v>
      </c>
      <c r="Y235">
        <v>1376</v>
      </c>
      <c r="Z235" t="s">
        <v>377</v>
      </c>
      <c r="AA235" t="s">
        <v>378</v>
      </c>
      <c r="AB235">
        <v>625677.45799999998</v>
      </c>
      <c r="AC235">
        <v>775840.02399999998</v>
      </c>
      <c r="AD235">
        <v>4.1700000000000001E-2</v>
      </c>
      <c r="AE235">
        <v>0</v>
      </c>
      <c r="AF235">
        <v>4.1700000000000001E-2</v>
      </c>
      <c r="AG235">
        <v>0</v>
      </c>
      <c r="AH235">
        <v>26069.89</v>
      </c>
      <c r="AI235">
        <v>32326.67</v>
      </c>
      <c r="AJ235">
        <v>0</v>
      </c>
      <c r="AK235">
        <v>0</v>
      </c>
      <c r="AL235">
        <v>0</v>
      </c>
      <c r="AM235">
        <v>1</v>
      </c>
    </row>
    <row r="236" spans="1:39" x14ac:dyDescent="0.25">
      <c r="A236" t="s">
        <v>2780</v>
      </c>
      <c r="B236">
        <v>1</v>
      </c>
      <c r="C236" t="s">
        <v>2781</v>
      </c>
      <c r="D236" t="s">
        <v>155</v>
      </c>
      <c r="E236">
        <v>1</v>
      </c>
      <c r="F236" t="s">
        <v>14</v>
      </c>
      <c r="G236" t="s">
        <v>1564</v>
      </c>
      <c r="H236">
        <v>10198</v>
      </c>
      <c r="I236" t="s">
        <v>1565</v>
      </c>
      <c r="J236">
        <v>1204</v>
      </c>
      <c r="K236" t="s">
        <v>577</v>
      </c>
      <c r="L236" t="s">
        <v>578</v>
      </c>
      <c r="Y236">
        <v>1372</v>
      </c>
      <c r="Z236" t="s">
        <v>405</v>
      </c>
      <c r="AA236" t="s">
        <v>406</v>
      </c>
      <c r="AB236">
        <v>509234.75</v>
      </c>
      <c r="AC236">
        <v>639089.62399999995</v>
      </c>
      <c r="AD236">
        <v>2.5000000000000001E-2</v>
      </c>
      <c r="AE236">
        <v>0</v>
      </c>
      <c r="AF236">
        <v>2.5000000000000001E-2</v>
      </c>
      <c r="AG236">
        <v>0</v>
      </c>
      <c r="AH236">
        <v>12730.87</v>
      </c>
      <c r="AI236">
        <v>15977.24</v>
      </c>
      <c r="AJ236">
        <v>0</v>
      </c>
      <c r="AK236">
        <v>0</v>
      </c>
      <c r="AL236">
        <v>0</v>
      </c>
      <c r="AM236">
        <v>1</v>
      </c>
    </row>
    <row r="237" spans="1:39" x14ac:dyDescent="0.25">
      <c r="A237" t="s">
        <v>2780</v>
      </c>
      <c r="B237">
        <v>1</v>
      </c>
      <c r="C237" t="s">
        <v>2781</v>
      </c>
      <c r="D237" t="s">
        <v>155</v>
      </c>
      <c r="E237">
        <v>1</v>
      </c>
      <c r="F237" t="s">
        <v>14</v>
      </c>
      <c r="G237" t="s">
        <v>989</v>
      </c>
      <c r="H237">
        <v>10248</v>
      </c>
      <c r="I237" t="s">
        <v>990</v>
      </c>
      <c r="J237">
        <v>1194</v>
      </c>
      <c r="K237" t="s">
        <v>367</v>
      </c>
      <c r="L237" t="s">
        <v>368</v>
      </c>
      <c r="P237">
        <v>1132</v>
      </c>
      <c r="Q237" t="s">
        <v>855</v>
      </c>
      <c r="R237" t="s">
        <v>856</v>
      </c>
      <c r="Y237">
        <v>1375</v>
      </c>
      <c r="Z237" t="s">
        <v>371</v>
      </c>
      <c r="AA237" t="s">
        <v>372</v>
      </c>
      <c r="AB237">
        <v>45111.205999999998</v>
      </c>
      <c r="AC237">
        <v>55261.226000000002</v>
      </c>
      <c r="AD237">
        <v>1</v>
      </c>
      <c r="AE237">
        <v>0</v>
      </c>
      <c r="AF237">
        <v>1</v>
      </c>
      <c r="AG237">
        <v>0</v>
      </c>
      <c r="AH237">
        <v>45111.21</v>
      </c>
      <c r="AI237">
        <v>55261.23</v>
      </c>
      <c r="AJ237">
        <v>0</v>
      </c>
      <c r="AK237">
        <v>0</v>
      </c>
      <c r="AL237">
        <v>0</v>
      </c>
      <c r="AM237">
        <v>1</v>
      </c>
    </row>
    <row r="238" spans="1:39" x14ac:dyDescent="0.25">
      <c r="A238" t="s">
        <v>2780</v>
      </c>
      <c r="B238">
        <v>1</v>
      </c>
      <c r="C238" t="s">
        <v>2781</v>
      </c>
      <c r="D238" t="s">
        <v>155</v>
      </c>
      <c r="E238">
        <v>1</v>
      </c>
      <c r="F238" t="s">
        <v>14</v>
      </c>
      <c r="G238" t="s">
        <v>991</v>
      </c>
      <c r="H238">
        <v>10278</v>
      </c>
      <c r="I238" t="s">
        <v>992</v>
      </c>
      <c r="P238">
        <v>1005</v>
      </c>
      <c r="Q238" t="s">
        <v>675</v>
      </c>
      <c r="R238" t="s">
        <v>676</v>
      </c>
      <c r="Y238">
        <v>1369</v>
      </c>
      <c r="Z238" t="s">
        <v>413</v>
      </c>
      <c r="AA238" t="s">
        <v>414</v>
      </c>
      <c r="AB238">
        <v>14201.575999999999</v>
      </c>
      <c r="AC238">
        <v>17560.743999999999</v>
      </c>
      <c r="AD238">
        <v>11.8</v>
      </c>
      <c r="AE238">
        <v>1.2</v>
      </c>
      <c r="AF238">
        <v>13</v>
      </c>
      <c r="AG238">
        <v>0</v>
      </c>
      <c r="AH238">
        <v>184620.48</v>
      </c>
      <c r="AI238">
        <v>228289.67</v>
      </c>
      <c r="AJ238">
        <v>2</v>
      </c>
      <c r="AK238">
        <v>6.5</v>
      </c>
      <c r="AL238">
        <v>0</v>
      </c>
      <c r="AM238">
        <v>1</v>
      </c>
    </row>
    <row r="239" spans="1:39" x14ac:dyDescent="0.25">
      <c r="A239" t="s">
        <v>2780</v>
      </c>
      <c r="B239">
        <v>1</v>
      </c>
      <c r="C239" t="s">
        <v>2781</v>
      </c>
      <c r="D239" t="s">
        <v>155</v>
      </c>
      <c r="E239">
        <v>1</v>
      </c>
      <c r="F239" t="s">
        <v>14</v>
      </c>
      <c r="G239" t="s">
        <v>993</v>
      </c>
      <c r="H239">
        <v>10285</v>
      </c>
      <c r="I239" t="s">
        <v>994</v>
      </c>
      <c r="Y239">
        <v>1376</v>
      </c>
      <c r="Z239" t="s">
        <v>377</v>
      </c>
      <c r="AA239" t="s">
        <v>378</v>
      </c>
      <c r="AB239">
        <v>661878.18700000003</v>
      </c>
      <c r="AC239">
        <v>810800.76699999999</v>
      </c>
      <c r="AD239">
        <v>0.26669999999999999</v>
      </c>
      <c r="AE239">
        <v>3.3300000000000003E-2</v>
      </c>
      <c r="AF239">
        <v>0.3</v>
      </c>
      <c r="AG239">
        <v>0</v>
      </c>
      <c r="AH239">
        <v>198563.46</v>
      </c>
      <c r="AI239">
        <v>243240.23</v>
      </c>
      <c r="AJ239">
        <v>0</v>
      </c>
      <c r="AK239">
        <v>0</v>
      </c>
      <c r="AL239">
        <v>0</v>
      </c>
      <c r="AM239">
        <v>1</v>
      </c>
    </row>
    <row r="240" spans="1:39" x14ac:dyDescent="0.25">
      <c r="A240" t="s">
        <v>2780</v>
      </c>
      <c r="B240">
        <v>1</v>
      </c>
      <c r="C240" t="s">
        <v>2781</v>
      </c>
      <c r="D240" t="s">
        <v>155</v>
      </c>
      <c r="E240">
        <v>1</v>
      </c>
      <c r="F240" t="s">
        <v>14</v>
      </c>
      <c r="G240" t="s">
        <v>995</v>
      </c>
      <c r="H240">
        <v>10319</v>
      </c>
      <c r="I240" t="s">
        <v>996</v>
      </c>
      <c r="J240">
        <v>1421</v>
      </c>
      <c r="K240" t="s">
        <v>563</v>
      </c>
      <c r="L240" t="s">
        <v>564</v>
      </c>
      <c r="Y240">
        <v>1374</v>
      </c>
      <c r="Z240" t="s">
        <v>393</v>
      </c>
      <c r="AA240" t="s">
        <v>394</v>
      </c>
      <c r="AB240">
        <v>44627.402999999998</v>
      </c>
      <c r="AC240">
        <v>54867.548000000003</v>
      </c>
      <c r="AD240">
        <v>1.75</v>
      </c>
      <c r="AE240">
        <v>0</v>
      </c>
      <c r="AF240">
        <v>1.75</v>
      </c>
      <c r="AG240">
        <v>0</v>
      </c>
      <c r="AH240">
        <v>78097.95</v>
      </c>
      <c r="AI240">
        <v>96018.21</v>
      </c>
      <c r="AJ240">
        <v>1</v>
      </c>
      <c r="AK240">
        <v>1.75</v>
      </c>
      <c r="AL240">
        <v>0</v>
      </c>
      <c r="AM240">
        <v>1</v>
      </c>
    </row>
    <row r="241" spans="1:39" x14ac:dyDescent="0.25">
      <c r="A241" t="s">
        <v>2780</v>
      </c>
      <c r="B241">
        <v>1</v>
      </c>
      <c r="C241" t="s">
        <v>2781</v>
      </c>
      <c r="D241" t="s">
        <v>155</v>
      </c>
      <c r="E241">
        <v>1</v>
      </c>
      <c r="F241" t="s">
        <v>14</v>
      </c>
      <c r="G241" t="s">
        <v>997</v>
      </c>
      <c r="H241">
        <v>10349</v>
      </c>
      <c r="I241" t="s">
        <v>998</v>
      </c>
      <c r="J241">
        <v>1440</v>
      </c>
      <c r="K241" t="s">
        <v>999</v>
      </c>
      <c r="L241" t="s">
        <v>1000</v>
      </c>
      <c r="Y241">
        <v>1376</v>
      </c>
      <c r="Z241" t="s">
        <v>377</v>
      </c>
      <c r="AA241" t="s">
        <v>378</v>
      </c>
      <c r="AB241">
        <v>2321.9780000000001</v>
      </c>
      <c r="AC241">
        <v>2520.732</v>
      </c>
      <c r="AD241">
        <v>0</v>
      </c>
      <c r="AE241">
        <v>0</v>
      </c>
      <c r="AF241">
        <v>0</v>
      </c>
      <c r="AG241">
        <v>0</v>
      </c>
      <c r="AH241">
        <v>2321.98</v>
      </c>
      <c r="AI241">
        <v>2520.73</v>
      </c>
      <c r="AJ241">
        <v>2</v>
      </c>
      <c r="AK241">
        <v>0</v>
      </c>
      <c r="AL241">
        <v>0</v>
      </c>
      <c r="AM241">
        <v>1</v>
      </c>
    </row>
    <row r="242" spans="1:39" x14ac:dyDescent="0.25">
      <c r="A242" t="s">
        <v>2780</v>
      </c>
      <c r="B242">
        <v>1</v>
      </c>
      <c r="C242" t="s">
        <v>2781</v>
      </c>
      <c r="D242" t="s">
        <v>155</v>
      </c>
      <c r="E242">
        <v>1</v>
      </c>
      <c r="F242" t="s">
        <v>14</v>
      </c>
      <c r="G242" t="s">
        <v>1001</v>
      </c>
      <c r="H242">
        <v>10352</v>
      </c>
      <c r="I242" t="s">
        <v>1002</v>
      </c>
      <c r="J242">
        <v>1015</v>
      </c>
      <c r="K242" t="s">
        <v>655</v>
      </c>
      <c r="L242" t="s">
        <v>656</v>
      </c>
      <c r="P242">
        <v>1236</v>
      </c>
      <c r="Q242" t="s">
        <v>1003</v>
      </c>
      <c r="R242" t="s">
        <v>1004</v>
      </c>
      <c r="Y242">
        <v>1374</v>
      </c>
      <c r="Z242" t="s">
        <v>393</v>
      </c>
      <c r="AA242" t="s">
        <v>394</v>
      </c>
      <c r="AB242">
        <v>57582.902999999998</v>
      </c>
      <c r="AC242">
        <v>71087.092999999993</v>
      </c>
      <c r="AD242">
        <v>4.4443999999999999</v>
      </c>
      <c r="AE242">
        <v>0.16669999999999999</v>
      </c>
      <c r="AF242">
        <v>4.6111000000000004</v>
      </c>
      <c r="AG242">
        <v>0</v>
      </c>
      <c r="AH242">
        <v>265521.17</v>
      </c>
      <c r="AI242">
        <v>327790.48</v>
      </c>
      <c r="AJ242">
        <v>2</v>
      </c>
      <c r="AK242">
        <v>2.31</v>
      </c>
      <c r="AL242">
        <v>0</v>
      </c>
      <c r="AM242">
        <v>1</v>
      </c>
    </row>
    <row r="243" spans="1:39" x14ac:dyDescent="0.25">
      <c r="A243" t="s">
        <v>2780</v>
      </c>
      <c r="B243">
        <v>1</v>
      </c>
      <c r="C243" t="s">
        <v>2781</v>
      </c>
      <c r="D243" t="s">
        <v>155</v>
      </c>
      <c r="E243">
        <v>1</v>
      </c>
      <c r="F243" t="s">
        <v>14</v>
      </c>
      <c r="G243" t="s">
        <v>1005</v>
      </c>
      <c r="H243">
        <v>10390</v>
      </c>
      <c r="I243" t="s">
        <v>1006</v>
      </c>
      <c r="J243">
        <v>1015</v>
      </c>
      <c r="K243" t="s">
        <v>655</v>
      </c>
      <c r="L243" t="s">
        <v>656</v>
      </c>
      <c r="P243">
        <v>1236</v>
      </c>
      <c r="Q243" t="s">
        <v>1003</v>
      </c>
      <c r="R243" t="s">
        <v>1004</v>
      </c>
      <c r="Y243">
        <v>1374</v>
      </c>
      <c r="Z243" t="s">
        <v>393</v>
      </c>
      <c r="AA243" t="s">
        <v>394</v>
      </c>
      <c r="AB243">
        <v>59612.67</v>
      </c>
      <c r="AC243">
        <v>73621.645000000004</v>
      </c>
      <c r="AD243">
        <v>1</v>
      </c>
      <c r="AE243">
        <v>0</v>
      </c>
      <c r="AF243">
        <v>1</v>
      </c>
      <c r="AG243">
        <v>0</v>
      </c>
      <c r="AH243">
        <v>59612.67</v>
      </c>
      <c r="AI243">
        <v>73621.64</v>
      </c>
      <c r="AJ243">
        <v>1</v>
      </c>
      <c r="AK243">
        <v>1</v>
      </c>
      <c r="AL243">
        <v>0</v>
      </c>
      <c r="AM243">
        <v>1</v>
      </c>
    </row>
    <row r="244" spans="1:39" x14ac:dyDescent="0.25">
      <c r="A244" t="s">
        <v>2780</v>
      </c>
      <c r="B244">
        <v>1</v>
      </c>
      <c r="C244" t="s">
        <v>2781</v>
      </c>
      <c r="D244" t="s">
        <v>155</v>
      </c>
      <c r="E244">
        <v>1</v>
      </c>
      <c r="F244" t="s">
        <v>14</v>
      </c>
      <c r="G244" t="s">
        <v>1007</v>
      </c>
      <c r="H244">
        <v>10412</v>
      </c>
      <c r="I244" t="s">
        <v>1008</v>
      </c>
      <c r="J244">
        <v>1416</v>
      </c>
      <c r="K244" t="s">
        <v>643</v>
      </c>
      <c r="L244" t="s">
        <v>644</v>
      </c>
      <c r="Y244">
        <v>1372</v>
      </c>
      <c r="Z244" t="s">
        <v>405</v>
      </c>
      <c r="AA244" t="s">
        <v>406</v>
      </c>
      <c r="AB244">
        <v>0</v>
      </c>
      <c r="AC244">
        <v>0</v>
      </c>
      <c r="AD244">
        <v>0</v>
      </c>
      <c r="AE244">
        <v>0.64290000000000003</v>
      </c>
      <c r="AF244">
        <v>0.64290000000000003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</row>
    <row r="245" spans="1:39" x14ac:dyDescent="0.25">
      <c r="A245" t="s">
        <v>2780</v>
      </c>
      <c r="B245">
        <v>1</v>
      </c>
      <c r="C245" t="s">
        <v>2781</v>
      </c>
      <c r="D245" t="s">
        <v>155</v>
      </c>
      <c r="E245">
        <v>1</v>
      </c>
      <c r="F245" t="s">
        <v>14</v>
      </c>
      <c r="G245" t="s">
        <v>1009</v>
      </c>
      <c r="H245">
        <v>10419</v>
      </c>
      <c r="I245" t="s">
        <v>1010</v>
      </c>
      <c r="J245">
        <v>1018</v>
      </c>
      <c r="K245" t="s">
        <v>467</v>
      </c>
      <c r="L245" t="s">
        <v>468</v>
      </c>
      <c r="P245">
        <v>1250</v>
      </c>
      <c r="Q245" t="s">
        <v>1011</v>
      </c>
      <c r="R245" t="s">
        <v>1012</v>
      </c>
      <c r="Y245">
        <v>1376</v>
      </c>
      <c r="Z245" t="s">
        <v>377</v>
      </c>
      <c r="AA245" t="s">
        <v>378</v>
      </c>
      <c r="AB245">
        <v>42172.800000000003</v>
      </c>
      <c r="AC245">
        <v>47233.536</v>
      </c>
      <c r="AD245">
        <v>0.125</v>
      </c>
      <c r="AE245">
        <v>0.125</v>
      </c>
      <c r="AF245">
        <v>0.25</v>
      </c>
      <c r="AG245">
        <v>0</v>
      </c>
      <c r="AH245">
        <v>10543.2</v>
      </c>
      <c r="AI245">
        <v>11808.38</v>
      </c>
      <c r="AJ245">
        <v>1</v>
      </c>
      <c r="AK245">
        <v>0.25</v>
      </c>
      <c r="AL245">
        <v>0</v>
      </c>
      <c r="AM245">
        <v>1</v>
      </c>
    </row>
    <row r="246" spans="1:39" x14ac:dyDescent="0.25">
      <c r="A246" t="s">
        <v>2780</v>
      </c>
      <c r="B246">
        <v>1</v>
      </c>
      <c r="C246" t="s">
        <v>2781</v>
      </c>
      <c r="D246" t="s">
        <v>155</v>
      </c>
      <c r="E246">
        <v>1</v>
      </c>
      <c r="F246" t="s">
        <v>14</v>
      </c>
      <c r="G246" t="s">
        <v>1013</v>
      </c>
      <c r="H246">
        <v>10427</v>
      </c>
      <c r="I246" t="s">
        <v>1014</v>
      </c>
      <c r="J246">
        <v>1164</v>
      </c>
      <c r="K246" t="s">
        <v>935</v>
      </c>
      <c r="L246" t="s">
        <v>936</v>
      </c>
      <c r="Y246">
        <v>1373</v>
      </c>
      <c r="Z246" t="s">
        <v>453</v>
      </c>
      <c r="AA246" t="s">
        <v>454</v>
      </c>
      <c r="AB246">
        <v>22177.061000000002</v>
      </c>
      <c r="AC246">
        <v>27265.165000000001</v>
      </c>
      <c r="AD246">
        <v>2.5278</v>
      </c>
      <c r="AE246">
        <v>0</v>
      </c>
      <c r="AF246">
        <v>2.5278</v>
      </c>
      <c r="AG246">
        <v>0</v>
      </c>
      <c r="AH246">
        <v>56058.68</v>
      </c>
      <c r="AI246">
        <v>68920.28</v>
      </c>
      <c r="AJ246">
        <v>0</v>
      </c>
      <c r="AK246">
        <v>0</v>
      </c>
      <c r="AL246">
        <v>0</v>
      </c>
      <c r="AM246">
        <v>1</v>
      </c>
    </row>
    <row r="247" spans="1:39" x14ac:dyDescent="0.25">
      <c r="A247" t="s">
        <v>2780</v>
      </c>
      <c r="B247">
        <v>1</v>
      </c>
      <c r="C247" t="s">
        <v>2781</v>
      </c>
      <c r="D247" t="s">
        <v>155</v>
      </c>
      <c r="E247">
        <v>1</v>
      </c>
      <c r="F247" t="s">
        <v>14</v>
      </c>
      <c r="G247" t="s">
        <v>1015</v>
      </c>
      <c r="H247">
        <v>10429</v>
      </c>
      <c r="I247" t="s">
        <v>1016</v>
      </c>
      <c r="J247">
        <v>1064</v>
      </c>
      <c r="K247" t="s">
        <v>529</v>
      </c>
      <c r="L247" t="s">
        <v>530</v>
      </c>
      <c r="Y247">
        <v>1373</v>
      </c>
      <c r="Z247" t="s">
        <v>453</v>
      </c>
      <c r="AA247" t="s">
        <v>454</v>
      </c>
      <c r="AB247">
        <v>12882.62</v>
      </c>
      <c r="AC247">
        <v>16071.067999999999</v>
      </c>
      <c r="AD247">
        <v>2</v>
      </c>
      <c r="AE247">
        <v>1</v>
      </c>
      <c r="AF247">
        <v>3</v>
      </c>
      <c r="AG247">
        <v>0</v>
      </c>
      <c r="AH247">
        <v>38647.86</v>
      </c>
      <c r="AI247">
        <v>48213.21</v>
      </c>
      <c r="AJ247">
        <v>0</v>
      </c>
      <c r="AK247">
        <v>0</v>
      </c>
      <c r="AL247">
        <v>0</v>
      </c>
      <c r="AM247">
        <v>1</v>
      </c>
    </row>
    <row r="248" spans="1:39" x14ac:dyDescent="0.25">
      <c r="A248" t="s">
        <v>2780</v>
      </c>
      <c r="B248">
        <v>1</v>
      </c>
      <c r="C248" t="s">
        <v>2781</v>
      </c>
      <c r="D248" t="s">
        <v>155</v>
      </c>
      <c r="E248">
        <v>1</v>
      </c>
      <c r="F248" t="s">
        <v>14</v>
      </c>
      <c r="G248" t="s">
        <v>1017</v>
      </c>
      <c r="H248">
        <v>10433</v>
      </c>
      <c r="I248" t="s">
        <v>1018</v>
      </c>
      <c r="J248">
        <v>1422</v>
      </c>
      <c r="K248" t="s">
        <v>449</v>
      </c>
      <c r="L248" t="s">
        <v>450</v>
      </c>
      <c r="Y248">
        <v>1373</v>
      </c>
      <c r="Z248" t="s">
        <v>453</v>
      </c>
      <c r="AA248" t="s">
        <v>454</v>
      </c>
      <c r="AB248">
        <v>27652.383000000002</v>
      </c>
      <c r="AC248">
        <v>34048.067999999999</v>
      </c>
      <c r="AD248">
        <v>0.91669999999999996</v>
      </c>
      <c r="AE248">
        <v>0</v>
      </c>
      <c r="AF248">
        <v>0.91669999999999996</v>
      </c>
      <c r="AG248">
        <v>0</v>
      </c>
      <c r="AH248">
        <v>25348.02</v>
      </c>
      <c r="AI248">
        <v>31210.73</v>
      </c>
      <c r="AJ248">
        <v>0</v>
      </c>
      <c r="AK248">
        <v>0</v>
      </c>
      <c r="AL248">
        <v>0</v>
      </c>
      <c r="AM248">
        <v>1</v>
      </c>
    </row>
    <row r="249" spans="1:39" x14ac:dyDescent="0.25">
      <c r="A249" t="s">
        <v>2780</v>
      </c>
      <c r="B249">
        <v>1</v>
      </c>
      <c r="C249" t="s">
        <v>2781</v>
      </c>
      <c r="D249" t="s">
        <v>155</v>
      </c>
      <c r="E249">
        <v>1</v>
      </c>
      <c r="F249" t="s">
        <v>14</v>
      </c>
      <c r="G249" t="s">
        <v>1019</v>
      </c>
      <c r="H249">
        <v>10451</v>
      </c>
      <c r="I249" t="s">
        <v>1020</v>
      </c>
      <c r="J249">
        <v>1015</v>
      </c>
      <c r="K249" t="s">
        <v>655</v>
      </c>
      <c r="L249" t="s">
        <v>656</v>
      </c>
      <c r="P249">
        <v>1236</v>
      </c>
      <c r="Q249" t="s">
        <v>1003</v>
      </c>
      <c r="R249" t="s">
        <v>1004</v>
      </c>
      <c r="Y249">
        <v>1374</v>
      </c>
      <c r="Z249" t="s">
        <v>393</v>
      </c>
      <c r="AA249" t="s">
        <v>394</v>
      </c>
      <c r="AB249">
        <v>53651.402999999998</v>
      </c>
      <c r="AC249">
        <v>66319.092999999993</v>
      </c>
      <c r="AD249">
        <v>1.5</v>
      </c>
      <c r="AE249">
        <v>0.16669999999999999</v>
      </c>
      <c r="AF249">
        <v>1.6667000000000001</v>
      </c>
      <c r="AG249">
        <v>0</v>
      </c>
      <c r="AH249">
        <v>89419</v>
      </c>
      <c r="AI249">
        <v>110531.82</v>
      </c>
      <c r="AJ249">
        <v>1</v>
      </c>
      <c r="AK249">
        <v>1.67</v>
      </c>
      <c r="AL249">
        <v>0</v>
      </c>
      <c r="AM249">
        <v>1</v>
      </c>
    </row>
    <row r="250" spans="1:39" x14ac:dyDescent="0.25">
      <c r="A250" t="s">
        <v>2780</v>
      </c>
      <c r="B250">
        <v>1</v>
      </c>
      <c r="C250" t="s">
        <v>2781</v>
      </c>
      <c r="D250" t="s">
        <v>155</v>
      </c>
      <c r="E250">
        <v>1</v>
      </c>
      <c r="F250" t="s">
        <v>14</v>
      </c>
      <c r="G250" t="s">
        <v>1021</v>
      </c>
      <c r="H250">
        <v>10457</v>
      </c>
      <c r="I250" t="s">
        <v>1022</v>
      </c>
      <c r="J250">
        <v>1464</v>
      </c>
      <c r="K250" t="s">
        <v>1023</v>
      </c>
      <c r="L250" t="s">
        <v>1024</v>
      </c>
      <c r="P250">
        <v>1256</v>
      </c>
      <c r="Q250" t="s">
        <v>1025</v>
      </c>
      <c r="R250" t="s">
        <v>1026</v>
      </c>
      <c r="Y250">
        <v>1369</v>
      </c>
      <c r="Z250" t="s">
        <v>413</v>
      </c>
      <c r="AA250" t="s">
        <v>414</v>
      </c>
      <c r="AB250">
        <v>8043.4110000000001</v>
      </c>
      <c r="AC250">
        <v>9973.8169999999991</v>
      </c>
      <c r="AD250">
        <v>8.3299999999999999E-2</v>
      </c>
      <c r="AE250">
        <v>0</v>
      </c>
      <c r="AF250">
        <v>8.3299999999999999E-2</v>
      </c>
      <c r="AG250">
        <v>0</v>
      </c>
      <c r="AH250">
        <v>670.28</v>
      </c>
      <c r="AI250">
        <v>831.15</v>
      </c>
      <c r="AJ250">
        <v>1</v>
      </c>
      <c r="AK250">
        <v>0.08</v>
      </c>
      <c r="AL250">
        <v>0</v>
      </c>
      <c r="AM250">
        <v>1</v>
      </c>
    </row>
    <row r="251" spans="1:39" x14ac:dyDescent="0.25">
      <c r="A251" t="s">
        <v>2780</v>
      </c>
      <c r="B251">
        <v>1</v>
      </c>
      <c r="C251" t="s">
        <v>2781</v>
      </c>
      <c r="D251" t="s">
        <v>155</v>
      </c>
      <c r="E251">
        <v>1</v>
      </c>
      <c r="F251" t="s">
        <v>14</v>
      </c>
      <c r="G251" t="s">
        <v>1027</v>
      </c>
      <c r="H251">
        <v>10462</v>
      </c>
      <c r="I251" t="s">
        <v>1028</v>
      </c>
      <c r="Y251">
        <v>1373</v>
      </c>
      <c r="Z251" t="s">
        <v>453</v>
      </c>
      <c r="AA251" t="s">
        <v>454</v>
      </c>
      <c r="AB251">
        <v>23680.541000000001</v>
      </c>
      <c r="AC251">
        <v>29175.166000000001</v>
      </c>
      <c r="AD251">
        <v>0.61109999999999998</v>
      </c>
      <c r="AE251">
        <v>0</v>
      </c>
      <c r="AF251">
        <v>0.61109999999999998</v>
      </c>
      <c r="AG251">
        <v>0</v>
      </c>
      <c r="AH251">
        <v>14471.44</v>
      </c>
      <c r="AI251">
        <v>17829.27</v>
      </c>
      <c r="AJ251">
        <v>0</v>
      </c>
      <c r="AK251">
        <v>0</v>
      </c>
      <c r="AL251">
        <v>0</v>
      </c>
      <c r="AM251">
        <v>1</v>
      </c>
    </row>
    <row r="252" spans="1:39" x14ac:dyDescent="0.25">
      <c r="A252" t="s">
        <v>2780</v>
      </c>
      <c r="B252">
        <v>1</v>
      </c>
      <c r="C252" t="s">
        <v>2781</v>
      </c>
      <c r="D252" t="s">
        <v>155</v>
      </c>
      <c r="E252">
        <v>1</v>
      </c>
      <c r="F252" t="s">
        <v>14</v>
      </c>
      <c r="G252" t="s">
        <v>1029</v>
      </c>
      <c r="H252">
        <v>10605</v>
      </c>
      <c r="I252" t="s">
        <v>1030</v>
      </c>
      <c r="J252">
        <v>1436</v>
      </c>
      <c r="K252" t="s">
        <v>1031</v>
      </c>
      <c r="L252" t="s">
        <v>1032</v>
      </c>
      <c r="Y252">
        <v>1374</v>
      </c>
      <c r="Z252" t="s">
        <v>393</v>
      </c>
      <c r="AA252" t="s">
        <v>394</v>
      </c>
      <c r="AB252">
        <v>12920.796</v>
      </c>
      <c r="AC252">
        <v>15827.976000000001</v>
      </c>
      <c r="AD252">
        <v>0.5</v>
      </c>
      <c r="AE252">
        <v>0</v>
      </c>
      <c r="AF252">
        <v>0.5</v>
      </c>
      <c r="AG252">
        <v>0</v>
      </c>
      <c r="AH252">
        <v>6460.4</v>
      </c>
      <c r="AI252">
        <v>7913.99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 t="s">
        <v>2780</v>
      </c>
      <c r="B253">
        <v>1</v>
      </c>
      <c r="C253" t="s">
        <v>2781</v>
      </c>
      <c r="D253" t="s">
        <v>155</v>
      </c>
      <c r="E253">
        <v>1</v>
      </c>
      <c r="F253" t="s">
        <v>14</v>
      </c>
      <c r="G253" t="s">
        <v>1033</v>
      </c>
      <c r="H253">
        <v>10630</v>
      </c>
      <c r="I253" t="s">
        <v>1034</v>
      </c>
      <c r="J253">
        <v>1431</v>
      </c>
      <c r="K253" t="s">
        <v>1035</v>
      </c>
      <c r="L253" t="s">
        <v>1036</v>
      </c>
      <c r="Y253">
        <v>1374</v>
      </c>
      <c r="Z253" t="s">
        <v>393</v>
      </c>
      <c r="AA253" t="s">
        <v>394</v>
      </c>
      <c r="AB253">
        <v>38823.317999999999</v>
      </c>
      <c r="AC253">
        <v>47558.574000000001</v>
      </c>
      <c r="AD253">
        <v>8.3299999999999999E-2</v>
      </c>
      <c r="AE253">
        <v>0</v>
      </c>
      <c r="AF253">
        <v>8.3299999999999999E-2</v>
      </c>
      <c r="AG253">
        <v>0</v>
      </c>
      <c r="AH253">
        <v>3235.28</v>
      </c>
      <c r="AI253">
        <v>3963.21</v>
      </c>
      <c r="AJ253">
        <v>0</v>
      </c>
      <c r="AK253">
        <v>0</v>
      </c>
      <c r="AL253">
        <v>0</v>
      </c>
      <c r="AM253">
        <v>1</v>
      </c>
    </row>
    <row r="254" spans="1:39" x14ac:dyDescent="0.25">
      <c r="A254" t="s">
        <v>2780</v>
      </c>
      <c r="B254">
        <v>1</v>
      </c>
      <c r="C254" t="s">
        <v>2781</v>
      </c>
      <c r="D254" t="s">
        <v>155</v>
      </c>
      <c r="E254">
        <v>1</v>
      </c>
      <c r="F254" t="s">
        <v>14</v>
      </c>
      <c r="G254" t="s">
        <v>1037</v>
      </c>
      <c r="H254">
        <v>10639</v>
      </c>
      <c r="I254" t="s">
        <v>1038</v>
      </c>
      <c r="J254">
        <v>1305</v>
      </c>
      <c r="K254" t="s">
        <v>1039</v>
      </c>
      <c r="L254" t="s">
        <v>1040</v>
      </c>
      <c r="P254">
        <v>1278</v>
      </c>
      <c r="Q254" t="s">
        <v>1041</v>
      </c>
      <c r="R254" t="s">
        <v>1042</v>
      </c>
      <c r="Y254">
        <v>1375</v>
      </c>
      <c r="Z254" t="s">
        <v>371</v>
      </c>
      <c r="AA254" t="s">
        <v>372</v>
      </c>
      <c r="AB254">
        <v>41370.15</v>
      </c>
      <c r="AC254">
        <v>50678.434000000001</v>
      </c>
      <c r="AD254">
        <v>1</v>
      </c>
      <c r="AE254">
        <v>0</v>
      </c>
      <c r="AF254">
        <v>1</v>
      </c>
      <c r="AG254">
        <v>0</v>
      </c>
      <c r="AH254">
        <v>41370.15</v>
      </c>
      <c r="AI254">
        <v>50678.43</v>
      </c>
      <c r="AJ254">
        <v>1</v>
      </c>
      <c r="AK254">
        <v>1</v>
      </c>
      <c r="AL254">
        <v>0</v>
      </c>
      <c r="AM254">
        <v>1</v>
      </c>
    </row>
    <row r="255" spans="1:39" x14ac:dyDescent="0.25">
      <c r="A255" t="s">
        <v>2780</v>
      </c>
      <c r="B255">
        <v>1</v>
      </c>
      <c r="C255" t="s">
        <v>2781</v>
      </c>
      <c r="D255" t="s">
        <v>155</v>
      </c>
      <c r="E255">
        <v>1</v>
      </c>
      <c r="F255" t="s">
        <v>14</v>
      </c>
      <c r="G255" t="s">
        <v>1043</v>
      </c>
      <c r="H255">
        <v>10667</v>
      </c>
      <c r="I255" t="s">
        <v>1044</v>
      </c>
      <c r="J255">
        <v>1462</v>
      </c>
      <c r="K255" t="s">
        <v>1045</v>
      </c>
      <c r="L255" t="s">
        <v>1046</v>
      </c>
      <c r="Y255">
        <v>1374</v>
      </c>
      <c r="Z255" t="s">
        <v>393</v>
      </c>
      <c r="AA255" t="s">
        <v>394</v>
      </c>
      <c r="AB255">
        <v>809212.75199999998</v>
      </c>
      <c r="AC255">
        <v>991285.63199999998</v>
      </c>
      <c r="AD255">
        <v>2.5000000000000001E-2</v>
      </c>
      <c r="AE255">
        <v>0</v>
      </c>
      <c r="AF255">
        <v>2.5000000000000001E-2</v>
      </c>
      <c r="AG255">
        <v>0</v>
      </c>
      <c r="AH255">
        <v>20230.32</v>
      </c>
      <c r="AI255">
        <v>24782.14</v>
      </c>
      <c r="AJ255">
        <v>0</v>
      </c>
      <c r="AK255">
        <v>0</v>
      </c>
      <c r="AL255">
        <v>0</v>
      </c>
      <c r="AM255">
        <v>1</v>
      </c>
    </row>
    <row r="256" spans="1:39" x14ac:dyDescent="0.25">
      <c r="A256" t="s">
        <v>2780</v>
      </c>
      <c r="B256">
        <v>1</v>
      </c>
      <c r="C256" t="s">
        <v>2781</v>
      </c>
      <c r="D256" t="s">
        <v>155</v>
      </c>
      <c r="E256">
        <v>1</v>
      </c>
      <c r="F256" t="s">
        <v>14</v>
      </c>
      <c r="G256" t="s">
        <v>1047</v>
      </c>
      <c r="H256">
        <v>10675</v>
      </c>
      <c r="I256" t="s">
        <v>1048</v>
      </c>
      <c r="J256">
        <v>1462</v>
      </c>
      <c r="K256" t="s">
        <v>1045</v>
      </c>
      <c r="L256" t="s">
        <v>1046</v>
      </c>
      <c r="Y256">
        <v>1374</v>
      </c>
      <c r="Z256" t="s">
        <v>393</v>
      </c>
      <c r="AA256" t="s">
        <v>394</v>
      </c>
      <c r="AB256">
        <v>809212.75199999998</v>
      </c>
      <c r="AC256">
        <v>991285.63199999998</v>
      </c>
      <c r="AD256">
        <v>0.05</v>
      </c>
      <c r="AE256">
        <v>0</v>
      </c>
      <c r="AF256">
        <v>0.05</v>
      </c>
      <c r="AG256">
        <v>0</v>
      </c>
      <c r="AH256">
        <v>40460.639999999999</v>
      </c>
      <c r="AI256">
        <v>49564.28</v>
      </c>
      <c r="AJ256">
        <v>0</v>
      </c>
      <c r="AK256">
        <v>0</v>
      </c>
      <c r="AL256">
        <v>0</v>
      </c>
      <c r="AM256">
        <v>1</v>
      </c>
    </row>
    <row r="257" spans="1:39" x14ac:dyDescent="0.25">
      <c r="A257" t="s">
        <v>2780</v>
      </c>
      <c r="B257">
        <v>1</v>
      </c>
      <c r="C257" t="s">
        <v>2781</v>
      </c>
      <c r="D257" t="s">
        <v>155</v>
      </c>
      <c r="E257">
        <v>1</v>
      </c>
      <c r="F257" t="s">
        <v>14</v>
      </c>
      <c r="G257" t="s">
        <v>1049</v>
      </c>
      <c r="H257">
        <v>10722</v>
      </c>
      <c r="I257" t="s">
        <v>1050</v>
      </c>
      <c r="J257">
        <v>1446</v>
      </c>
      <c r="K257" t="s">
        <v>745</v>
      </c>
      <c r="L257" t="s">
        <v>746</v>
      </c>
      <c r="P257">
        <v>1090</v>
      </c>
      <c r="Q257" t="s">
        <v>621</v>
      </c>
      <c r="R257" t="s">
        <v>622</v>
      </c>
      <c r="Y257">
        <v>1376</v>
      </c>
      <c r="Z257" t="s">
        <v>377</v>
      </c>
      <c r="AA257" t="s">
        <v>378</v>
      </c>
      <c r="AB257">
        <v>526873.96600000001</v>
      </c>
      <c r="AC257">
        <v>645420.63399999996</v>
      </c>
      <c r="AD257">
        <v>6.25E-2</v>
      </c>
      <c r="AE257">
        <v>0</v>
      </c>
      <c r="AF257">
        <v>6.25E-2</v>
      </c>
      <c r="AG257">
        <v>0</v>
      </c>
      <c r="AH257">
        <v>32929.620000000003</v>
      </c>
      <c r="AI257">
        <v>40338.79</v>
      </c>
      <c r="AJ257">
        <v>3</v>
      </c>
      <c r="AK257">
        <v>0.02</v>
      </c>
      <c r="AL257">
        <v>0</v>
      </c>
      <c r="AM257">
        <v>1</v>
      </c>
    </row>
    <row r="258" spans="1:39" x14ac:dyDescent="0.25">
      <c r="A258" t="s">
        <v>2780</v>
      </c>
      <c r="B258">
        <v>1</v>
      </c>
      <c r="C258" t="s">
        <v>2781</v>
      </c>
      <c r="D258" t="s">
        <v>155</v>
      </c>
      <c r="E258">
        <v>1</v>
      </c>
      <c r="F258" t="s">
        <v>14</v>
      </c>
      <c r="G258" t="s">
        <v>1051</v>
      </c>
      <c r="H258">
        <v>10729</v>
      </c>
      <c r="I258" t="s">
        <v>1052</v>
      </c>
      <c r="J258">
        <v>1462</v>
      </c>
      <c r="K258" t="s">
        <v>1045</v>
      </c>
      <c r="L258" t="s">
        <v>1046</v>
      </c>
      <c r="Y258">
        <v>1374</v>
      </c>
      <c r="Z258" t="s">
        <v>393</v>
      </c>
      <c r="AA258" t="s">
        <v>394</v>
      </c>
      <c r="AB258">
        <v>703410.94799999997</v>
      </c>
      <c r="AC258">
        <v>869352.01599999995</v>
      </c>
      <c r="AD258">
        <v>0.34379999999999999</v>
      </c>
      <c r="AE258">
        <v>0</v>
      </c>
      <c r="AF258">
        <v>0.34379999999999999</v>
      </c>
      <c r="AG258">
        <v>0</v>
      </c>
      <c r="AH258">
        <v>241797.51</v>
      </c>
      <c r="AI258">
        <v>298839.76</v>
      </c>
      <c r="AJ258">
        <v>12</v>
      </c>
      <c r="AK258">
        <v>0.03</v>
      </c>
      <c r="AL258">
        <v>0</v>
      </c>
      <c r="AM258">
        <v>1</v>
      </c>
    </row>
    <row r="259" spans="1:39" x14ac:dyDescent="0.25">
      <c r="A259" t="s">
        <v>2780</v>
      </c>
      <c r="B259">
        <v>1</v>
      </c>
      <c r="C259" t="s">
        <v>2781</v>
      </c>
      <c r="D259" t="s">
        <v>155</v>
      </c>
      <c r="E259">
        <v>1</v>
      </c>
      <c r="F259" t="s">
        <v>14</v>
      </c>
      <c r="G259" t="s">
        <v>1053</v>
      </c>
      <c r="H259">
        <v>10730</v>
      </c>
      <c r="I259" t="s">
        <v>1054</v>
      </c>
      <c r="J259">
        <v>1462</v>
      </c>
      <c r="K259" t="s">
        <v>1045</v>
      </c>
      <c r="L259" t="s">
        <v>1046</v>
      </c>
      <c r="Y259">
        <v>1374</v>
      </c>
      <c r="Z259" t="s">
        <v>393</v>
      </c>
      <c r="AA259" t="s">
        <v>394</v>
      </c>
      <c r="AB259">
        <v>428379.21799999999</v>
      </c>
      <c r="AC259">
        <v>531190.14899999998</v>
      </c>
      <c r="AD259">
        <v>4.1700000000000001E-2</v>
      </c>
      <c r="AE259">
        <v>0</v>
      </c>
      <c r="AF259">
        <v>4.1700000000000001E-2</v>
      </c>
      <c r="AG259">
        <v>0</v>
      </c>
      <c r="AH259">
        <v>17849.13</v>
      </c>
      <c r="AI259">
        <v>22132.92</v>
      </c>
      <c r="AJ259">
        <v>2</v>
      </c>
      <c r="AK259">
        <v>0.02</v>
      </c>
      <c r="AL259">
        <v>0</v>
      </c>
      <c r="AM259">
        <v>1</v>
      </c>
    </row>
    <row r="260" spans="1:39" x14ac:dyDescent="0.25">
      <c r="A260" t="s">
        <v>2780</v>
      </c>
      <c r="B260">
        <v>1</v>
      </c>
      <c r="C260" t="s">
        <v>2781</v>
      </c>
      <c r="D260" t="s">
        <v>155</v>
      </c>
      <c r="E260">
        <v>1</v>
      </c>
      <c r="F260" t="s">
        <v>14</v>
      </c>
      <c r="G260" t="s">
        <v>1055</v>
      </c>
      <c r="H260">
        <v>10739</v>
      </c>
      <c r="I260" t="s">
        <v>1056</v>
      </c>
      <c r="J260">
        <v>1433</v>
      </c>
      <c r="K260" t="s">
        <v>1057</v>
      </c>
      <c r="L260" t="s">
        <v>1058</v>
      </c>
      <c r="Y260">
        <v>1374</v>
      </c>
      <c r="Z260" t="s">
        <v>393</v>
      </c>
      <c r="AA260" t="s">
        <v>394</v>
      </c>
      <c r="AB260">
        <v>0</v>
      </c>
      <c r="AC260">
        <v>0</v>
      </c>
      <c r="AD260">
        <v>0</v>
      </c>
      <c r="AE260">
        <v>1.5556000000000001</v>
      </c>
      <c r="AF260">
        <v>1.5556000000000001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</row>
    <row r="261" spans="1:39" x14ac:dyDescent="0.25">
      <c r="A261" t="s">
        <v>2780</v>
      </c>
      <c r="B261">
        <v>1</v>
      </c>
      <c r="C261" t="s">
        <v>2781</v>
      </c>
      <c r="D261" t="s">
        <v>155</v>
      </c>
      <c r="E261">
        <v>1</v>
      </c>
      <c r="F261" t="s">
        <v>14</v>
      </c>
      <c r="G261" t="s">
        <v>1059</v>
      </c>
      <c r="H261">
        <v>10747</v>
      </c>
      <c r="I261" t="s">
        <v>1060</v>
      </c>
      <c r="J261">
        <v>1433</v>
      </c>
      <c r="K261" t="s">
        <v>1057</v>
      </c>
      <c r="L261" t="s">
        <v>1058</v>
      </c>
      <c r="Y261">
        <v>1374</v>
      </c>
      <c r="Z261" t="s">
        <v>393</v>
      </c>
      <c r="AA261" t="s">
        <v>394</v>
      </c>
      <c r="AB261">
        <v>0</v>
      </c>
      <c r="AC261">
        <v>0</v>
      </c>
      <c r="AD261">
        <v>0</v>
      </c>
      <c r="AE261">
        <v>0.25</v>
      </c>
      <c r="AF261">
        <v>0.25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</row>
    <row r="262" spans="1:39" x14ac:dyDescent="0.25">
      <c r="A262" t="s">
        <v>2780</v>
      </c>
      <c r="B262">
        <v>1</v>
      </c>
      <c r="C262" t="s">
        <v>2781</v>
      </c>
      <c r="D262" t="s">
        <v>155</v>
      </c>
      <c r="E262">
        <v>1</v>
      </c>
      <c r="F262" t="s">
        <v>14</v>
      </c>
      <c r="G262" t="s">
        <v>1061</v>
      </c>
      <c r="H262">
        <v>10761</v>
      </c>
      <c r="I262" t="s">
        <v>1062</v>
      </c>
      <c r="J262">
        <v>1433</v>
      </c>
      <c r="K262" t="s">
        <v>1057</v>
      </c>
      <c r="L262" t="s">
        <v>1058</v>
      </c>
      <c r="Y262">
        <v>1374</v>
      </c>
      <c r="Z262" t="s">
        <v>393</v>
      </c>
      <c r="AA262" t="s">
        <v>394</v>
      </c>
      <c r="AB262">
        <v>0</v>
      </c>
      <c r="AC262">
        <v>0</v>
      </c>
      <c r="AD262">
        <v>0</v>
      </c>
      <c r="AE262">
        <v>8.3299999999999999E-2</v>
      </c>
      <c r="AF262">
        <v>8.3299999999999999E-2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 x14ac:dyDescent="0.25">
      <c r="A263" t="s">
        <v>2780</v>
      </c>
      <c r="B263">
        <v>1</v>
      </c>
      <c r="C263" t="s">
        <v>2781</v>
      </c>
      <c r="D263" t="s">
        <v>155</v>
      </c>
      <c r="E263">
        <v>1</v>
      </c>
      <c r="F263" t="s">
        <v>14</v>
      </c>
      <c r="G263" t="s">
        <v>1063</v>
      </c>
      <c r="H263">
        <v>10789</v>
      </c>
      <c r="I263" t="s">
        <v>1064</v>
      </c>
      <c r="Y263">
        <v>1373</v>
      </c>
      <c r="Z263" t="s">
        <v>453</v>
      </c>
      <c r="AA263" t="s">
        <v>454</v>
      </c>
      <c r="AB263">
        <v>45996.480000000003</v>
      </c>
      <c r="AC263">
        <v>57725.582000000002</v>
      </c>
      <c r="AD263">
        <v>0.16669999999999999</v>
      </c>
      <c r="AE263">
        <v>0</v>
      </c>
      <c r="AF263">
        <v>0.16669999999999999</v>
      </c>
      <c r="AG263">
        <v>0</v>
      </c>
      <c r="AH263">
        <v>7666.08</v>
      </c>
      <c r="AI263">
        <v>9620.93</v>
      </c>
      <c r="AJ263">
        <v>0</v>
      </c>
      <c r="AK263">
        <v>0</v>
      </c>
      <c r="AL263">
        <v>0</v>
      </c>
      <c r="AM263">
        <v>1</v>
      </c>
    </row>
    <row r="264" spans="1:39" x14ac:dyDescent="0.25">
      <c r="A264" t="s">
        <v>2780</v>
      </c>
      <c r="B264">
        <v>1</v>
      </c>
      <c r="C264" t="s">
        <v>2781</v>
      </c>
      <c r="D264" t="s">
        <v>155</v>
      </c>
      <c r="E264">
        <v>1</v>
      </c>
      <c r="F264" t="s">
        <v>14</v>
      </c>
      <c r="G264" t="s">
        <v>1065</v>
      </c>
      <c r="H264">
        <v>10802</v>
      </c>
      <c r="I264" t="s">
        <v>1066</v>
      </c>
      <c r="P264">
        <v>1004</v>
      </c>
      <c r="Q264" t="s">
        <v>411</v>
      </c>
      <c r="R264" t="s">
        <v>412</v>
      </c>
      <c r="Y264">
        <v>1369</v>
      </c>
      <c r="Z264" t="s">
        <v>413</v>
      </c>
      <c r="AA264" t="s">
        <v>414</v>
      </c>
      <c r="AB264">
        <v>6234.5389999999998</v>
      </c>
      <c r="AC264">
        <v>7693.3090000000002</v>
      </c>
      <c r="AD264">
        <v>3.5</v>
      </c>
      <c r="AE264">
        <v>0</v>
      </c>
      <c r="AF264">
        <v>3.5</v>
      </c>
      <c r="AG264">
        <v>0</v>
      </c>
      <c r="AH264">
        <v>21820.89</v>
      </c>
      <c r="AI264">
        <v>26926.58</v>
      </c>
      <c r="AJ264">
        <v>1</v>
      </c>
      <c r="AK264">
        <v>3.5</v>
      </c>
      <c r="AL264">
        <v>0</v>
      </c>
      <c r="AM264">
        <v>1</v>
      </c>
    </row>
    <row r="265" spans="1:39" x14ac:dyDescent="0.25">
      <c r="A265" t="s">
        <v>2780</v>
      </c>
      <c r="B265">
        <v>1</v>
      </c>
      <c r="C265" t="s">
        <v>2781</v>
      </c>
      <c r="D265" t="s">
        <v>155</v>
      </c>
      <c r="E265">
        <v>1</v>
      </c>
      <c r="F265" t="s">
        <v>14</v>
      </c>
      <c r="G265" t="s">
        <v>1067</v>
      </c>
      <c r="H265">
        <v>10803</v>
      </c>
      <c r="I265" t="s">
        <v>1068</v>
      </c>
      <c r="P265">
        <v>1004</v>
      </c>
      <c r="Q265" t="s">
        <v>411</v>
      </c>
      <c r="R265" t="s">
        <v>412</v>
      </c>
      <c r="Y265">
        <v>1369</v>
      </c>
      <c r="Z265" t="s">
        <v>413</v>
      </c>
      <c r="AA265" t="s">
        <v>414</v>
      </c>
      <c r="AB265">
        <v>5611.741</v>
      </c>
      <c r="AC265">
        <v>6919.5219999999999</v>
      </c>
      <c r="AD265">
        <v>5.1666999999999996</v>
      </c>
      <c r="AE265">
        <v>0</v>
      </c>
      <c r="AF265">
        <v>5.1666999999999996</v>
      </c>
      <c r="AG265">
        <v>0</v>
      </c>
      <c r="AH265">
        <v>28993.99</v>
      </c>
      <c r="AI265">
        <v>35750.870000000003</v>
      </c>
      <c r="AJ265">
        <v>3</v>
      </c>
      <c r="AK265">
        <v>1.72</v>
      </c>
      <c r="AL265">
        <v>0</v>
      </c>
      <c r="AM265">
        <v>1</v>
      </c>
    </row>
    <row r="266" spans="1:39" x14ac:dyDescent="0.25">
      <c r="A266" t="s">
        <v>2780</v>
      </c>
      <c r="B266">
        <v>1</v>
      </c>
      <c r="C266" t="s">
        <v>2781</v>
      </c>
      <c r="D266" t="s">
        <v>155</v>
      </c>
      <c r="E266">
        <v>1</v>
      </c>
      <c r="F266" t="s">
        <v>14</v>
      </c>
      <c r="G266" t="s">
        <v>1069</v>
      </c>
      <c r="H266">
        <v>10849</v>
      </c>
      <c r="I266" t="s">
        <v>1070</v>
      </c>
      <c r="J266">
        <v>1425</v>
      </c>
      <c r="K266" t="s">
        <v>567</v>
      </c>
      <c r="L266" t="s">
        <v>568</v>
      </c>
      <c r="Y266">
        <v>1374</v>
      </c>
      <c r="Z266" t="s">
        <v>393</v>
      </c>
      <c r="AA266" t="s">
        <v>394</v>
      </c>
      <c r="AB266">
        <v>20095.38</v>
      </c>
      <c r="AC266">
        <v>25219.702000000001</v>
      </c>
      <c r="AD266">
        <v>0.16669999999999999</v>
      </c>
      <c r="AE266">
        <v>0</v>
      </c>
      <c r="AF266">
        <v>0.16669999999999999</v>
      </c>
      <c r="AG266">
        <v>0</v>
      </c>
      <c r="AH266">
        <v>3349.23</v>
      </c>
      <c r="AI266">
        <v>4203.28</v>
      </c>
      <c r="AJ266">
        <v>0</v>
      </c>
      <c r="AK266">
        <v>0</v>
      </c>
      <c r="AL266">
        <v>0</v>
      </c>
      <c r="AM266">
        <v>1</v>
      </c>
    </row>
    <row r="267" spans="1:39" x14ac:dyDescent="0.25">
      <c r="A267" t="s">
        <v>2780</v>
      </c>
      <c r="B267">
        <v>1</v>
      </c>
      <c r="C267" t="s">
        <v>2781</v>
      </c>
      <c r="D267" t="s">
        <v>155</v>
      </c>
      <c r="E267">
        <v>1</v>
      </c>
      <c r="F267" t="s">
        <v>14</v>
      </c>
      <c r="G267" t="s">
        <v>1071</v>
      </c>
      <c r="H267">
        <v>10858</v>
      </c>
      <c r="I267" t="s">
        <v>1072</v>
      </c>
      <c r="J267">
        <v>1015</v>
      </c>
      <c r="K267" t="s">
        <v>655</v>
      </c>
      <c r="L267" t="s">
        <v>656</v>
      </c>
      <c r="P267">
        <v>1236</v>
      </c>
      <c r="Q267" t="s">
        <v>1003</v>
      </c>
      <c r="R267" t="s">
        <v>1004</v>
      </c>
      <c r="Y267">
        <v>1374</v>
      </c>
      <c r="Z267" t="s">
        <v>393</v>
      </c>
      <c r="AA267" t="s">
        <v>394</v>
      </c>
      <c r="AB267">
        <v>59612.67</v>
      </c>
      <c r="AC267">
        <v>74302.930999999997</v>
      </c>
      <c r="AD267">
        <v>0.38890000000000002</v>
      </c>
      <c r="AE267">
        <v>0</v>
      </c>
      <c r="AF267">
        <v>0.38890000000000002</v>
      </c>
      <c r="AG267">
        <v>0</v>
      </c>
      <c r="AH267">
        <v>23182.7</v>
      </c>
      <c r="AI267">
        <v>28895.58</v>
      </c>
      <c r="AJ267">
        <v>1</v>
      </c>
      <c r="AK267">
        <v>0.39</v>
      </c>
      <c r="AL267">
        <v>0</v>
      </c>
      <c r="AM267">
        <v>1</v>
      </c>
    </row>
    <row r="268" spans="1:39" x14ac:dyDescent="0.25">
      <c r="A268" t="s">
        <v>2780</v>
      </c>
      <c r="B268">
        <v>1</v>
      </c>
      <c r="C268" t="s">
        <v>2781</v>
      </c>
      <c r="D268" t="s">
        <v>155</v>
      </c>
      <c r="E268">
        <v>1</v>
      </c>
      <c r="F268" t="s">
        <v>14</v>
      </c>
      <c r="G268" t="s">
        <v>1073</v>
      </c>
      <c r="H268">
        <v>10866</v>
      </c>
      <c r="I268" t="s">
        <v>1074</v>
      </c>
      <c r="Y268">
        <v>1373</v>
      </c>
      <c r="Z268" t="s">
        <v>453</v>
      </c>
      <c r="AA268" t="s">
        <v>454</v>
      </c>
      <c r="AB268">
        <v>29460.081999999999</v>
      </c>
      <c r="AC268">
        <v>36631.105000000003</v>
      </c>
      <c r="AD268">
        <v>1.2857000000000001</v>
      </c>
      <c r="AE268">
        <v>0</v>
      </c>
      <c r="AF268">
        <v>1.2857000000000001</v>
      </c>
      <c r="AG268">
        <v>0</v>
      </c>
      <c r="AH268">
        <v>37877.25</v>
      </c>
      <c r="AI268">
        <v>47097.14</v>
      </c>
      <c r="AJ268">
        <v>1</v>
      </c>
      <c r="AK268">
        <v>1.29</v>
      </c>
      <c r="AL268">
        <v>0</v>
      </c>
      <c r="AM268">
        <v>1</v>
      </c>
    </row>
    <row r="269" spans="1:39" x14ac:dyDescent="0.25">
      <c r="A269" t="s">
        <v>2780</v>
      </c>
      <c r="B269">
        <v>1</v>
      </c>
      <c r="C269" t="s">
        <v>2781</v>
      </c>
      <c r="D269" t="s">
        <v>155</v>
      </c>
      <c r="E269">
        <v>1</v>
      </c>
      <c r="F269" t="s">
        <v>14</v>
      </c>
      <c r="G269" t="s">
        <v>1487</v>
      </c>
      <c r="H269">
        <v>10868</v>
      </c>
      <c r="I269" t="s">
        <v>1488</v>
      </c>
      <c r="Y269">
        <v>1402</v>
      </c>
      <c r="Z269" t="s">
        <v>355</v>
      </c>
      <c r="AA269" t="s">
        <v>356</v>
      </c>
      <c r="AB269">
        <v>523440.12</v>
      </c>
      <c r="AC269">
        <v>652991.52</v>
      </c>
      <c r="AD269">
        <v>1.67E-2</v>
      </c>
      <c r="AE269">
        <v>0</v>
      </c>
      <c r="AF269">
        <v>1.67E-2</v>
      </c>
      <c r="AG269">
        <v>0</v>
      </c>
      <c r="AH269">
        <v>8724</v>
      </c>
      <c r="AI269">
        <v>10883.19</v>
      </c>
      <c r="AJ269">
        <v>1</v>
      </c>
      <c r="AK269">
        <v>0.02</v>
      </c>
      <c r="AL269">
        <v>0</v>
      </c>
      <c r="AM269">
        <v>1</v>
      </c>
    </row>
    <row r="270" spans="1:39" x14ac:dyDescent="0.25">
      <c r="A270" t="s">
        <v>2780</v>
      </c>
      <c r="B270">
        <v>1</v>
      </c>
      <c r="C270" t="s">
        <v>2781</v>
      </c>
      <c r="D270" t="s">
        <v>155</v>
      </c>
      <c r="E270">
        <v>1</v>
      </c>
      <c r="F270" t="s">
        <v>14</v>
      </c>
      <c r="G270" t="s">
        <v>1075</v>
      </c>
      <c r="H270">
        <v>10985</v>
      </c>
      <c r="I270" t="s">
        <v>1076</v>
      </c>
      <c r="P270">
        <v>1004</v>
      </c>
      <c r="Q270" t="s">
        <v>411</v>
      </c>
      <c r="R270" t="s">
        <v>412</v>
      </c>
      <c r="Y270">
        <v>1369</v>
      </c>
      <c r="Z270" t="s">
        <v>413</v>
      </c>
      <c r="AA270" t="s">
        <v>414</v>
      </c>
      <c r="AB270">
        <v>6964.9610000000002</v>
      </c>
      <c r="AC270">
        <v>8532.0759999999991</v>
      </c>
      <c r="AD270">
        <v>1.6667000000000001</v>
      </c>
      <c r="AE270">
        <v>0</v>
      </c>
      <c r="AF270">
        <v>1.6667000000000001</v>
      </c>
      <c r="AG270">
        <v>0</v>
      </c>
      <c r="AH270">
        <v>11608.27</v>
      </c>
      <c r="AI270">
        <v>14220.13</v>
      </c>
      <c r="AJ270">
        <v>0</v>
      </c>
      <c r="AK270">
        <v>0</v>
      </c>
      <c r="AL270">
        <v>0</v>
      </c>
      <c r="AM270">
        <v>1</v>
      </c>
    </row>
    <row r="271" spans="1:39" x14ac:dyDescent="0.25">
      <c r="A271" t="s">
        <v>2780</v>
      </c>
      <c r="B271">
        <v>1</v>
      </c>
      <c r="C271" t="s">
        <v>2781</v>
      </c>
      <c r="D271" t="s">
        <v>155</v>
      </c>
      <c r="E271">
        <v>1</v>
      </c>
      <c r="F271" t="s">
        <v>14</v>
      </c>
      <c r="G271" t="s">
        <v>1077</v>
      </c>
      <c r="H271">
        <v>10988</v>
      </c>
      <c r="I271" t="s">
        <v>1078</v>
      </c>
      <c r="J271">
        <v>1065</v>
      </c>
      <c r="K271" t="s">
        <v>537</v>
      </c>
      <c r="L271" t="s">
        <v>538</v>
      </c>
      <c r="P271">
        <v>1332</v>
      </c>
      <c r="Q271" t="s">
        <v>1079</v>
      </c>
      <c r="R271" t="s">
        <v>1080</v>
      </c>
      <c r="Y271">
        <v>1373</v>
      </c>
      <c r="Z271" t="s">
        <v>453</v>
      </c>
      <c r="AA271" t="s">
        <v>454</v>
      </c>
      <c r="AB271">
        <v>16873.939999999999</v>
      </c>
      <c r="AC271">
        <v>20754.941999999999</v>
      </c>
      <c r="AD271">
        <v>0.21429999999999999</v>
      </c>
      <c r="AE271">
        <v>0</v>
      </c>
      <c r="AF271">
        <v>0.21429999999999999</v>
      </c>
      <c r="AG271">
        <v>0</v>
      </c>
      <c r="AH271">
        <v>3615.84</v>
      </c>
      <c r="AI271">
        <v>4447.49</v>
      </c>
      <c r="AJ271">
        <v>0</v>
      </c>
      <c r="AK271">
        <v>0</v>
      </c>
      <c r="AL271">
        <v>0</v>
      </c>
      <c r="AM271">
        <v>1</v>
      </c>
    </row>
    <row r="272" spans="1:39" x14ac:dyDescent="0.25">
      <c r="A272" t="s">
        <v>2780</v>
      </c>
      <c r="B272">
        <v>1</v>
      </c>
      <c r="C272" t="s">
        <v>2781</v>
      </c>
      <c r="D272" t="s">
        <v>155</v>
      </c>
      <c r="E272">
        <v>1</v>
      </c>
      <c r="F272" t="s">
        <v>14</v>
      </c>
      <c r="G272" t="s">
        <v>1081</v>
      </c>
      <c r="H272">
        <v>10993</v>
      </c>
      <c r="I272" t="s">
        <v>1082</v>
      </c>
      <c r="J272">
        <v>1438</v>
      </c>
      <c r="K272" t="s">
        <v>383</v>
      </c>
      <c r="L272" t="s">
        <v>384</v>
      </c>
      <c r="Y272">
        <v>1376</v>
      </c>
      <c r="Z272" t="s">
        <v>377</v>
      </c>
      <c r="AA272" t="s">
        <v>378</v>
      </c>
      <c r="AB272">
        <v>395007.64799999999</v>
      </c>
      <c r="AC272">
        <v>489809.47200000001</v>
      </c>
      <c r="AD272">
        <v>0.05</v>
      </c>
      <c r="AE272">
        <v>0</v>
      </c>
      <c r="AF272">
        <v>0.05</v>
      </c>
      <c r="AG272">
        <v>0</v>
      </c>
      <c r="AH272">
        <v>19750.38</v>
      </c>
      <c r="AI272">
        <v>24490.47</v>
      </c>
      <c r="AJ272">
        <v>1</v>
      </c>
      <c r="AK272">
        <v>0.05</v>
      </c>
      <c r="AL272">
        <v>0</v>
      </c>
      <c r="AM272">
        <v>1</v>
      </c>
    </row>
    <row r="273" spans="1:39" x14ac:dyDescent="0.25">
      <c r="A273" t="s">
        <v>2780</v>
      </c>
      <c r="B273">
        <v>1</v>
      </c>
      <c r="C273" t="s">
        <v>2781</v>
      </c>
      <c r="D273" t="s">
        <v>155</v>
      </c>
      <c r="E273">
        <v>1</v>
      </c>
      <c r="F273" t="s">
        <v>14</v>
      </c>
      <c r="G273" t="s">
        <v>1083</v>
      </c>
      <c r="H273">
        <v>11064</v>
      </c>
      <c r="I273" t="s">
        <v>1084</v>
      </c>
      <c r="J273">
        <v>1467</v>
      </c>
      <c r="K273" t="s">
        <v>1085</v>
      </c>
      <c r="L273" t="s">
        <v>1086</v>
      </c>
      <c r="Y273">
        <v>1374</v>
      </c>
      <c r="Z273" t="s">
        <v>393</v>
      </c>
      <c r="AA273" t="s">
        <v>394</v>
      </c>
      <c r="AB273">
        <v>75310.679999999993</v>
      </c>
      <c r="AC273">
        <v>92578.351999999999</v>
      </c>
      <c r="AD273">
        <v>0.875</v>
      </c>
      <c r="AE273">
        <v>0</v>
      </c>
      <c r="AF273">
        <v>0.875</v>
      </c>
      <c r="AG273">
        <v>0</v>
      </c>
      <c r="AH273">
        <v>65896.850000000006</v>
      </c>
      <c r="AI273">
        <v>81006.06</v>
      </c>
      <c r="AJ273">
        <v>1</v>
      </c>
      <c r="AK273">
        <v>0.88</v>
      </c>
      <c r="AL273">
        <v>0</v>
      </c>
      <c r="AM273">
        <v>1</v>
      </c>
    </row>
    <row r="274" spans="1:39" x14ac:dyDescent="0.25">
      <c r="A274" t="s">
        <v>2780</v>
      </c>
      <c r="B274">
        <v>1</v>
      </c>
      <c r="C274" t="s">
        <v>2781</v>
      </c>
      <c r="D274" t="s">
        <v>155</v>
      </c>
      <c r="E274">
        <v>1</v>
      </c>
      <c r="F274" t="s">
        <v>14</v>
      </c>
      <c r="G274" t="s">
        <v>1087</v>
      </c>
      <c r="H274">
        <v>11078</v>
      </c>
      <c r="I274" t="s">
        <v>1088</v>
      </c>
      <c r="J274">
        <v>1018</v>
      </c>
      <c r="K274" t="s">
        <v>467</v>
      </c>
      <c r="L274" t="s">
        <v>468</v>
      </c>
      <c r="Y274">
        <v>1402</v>
      </c>
      <c r="Z274" t="s">
        <v>355</v>
      </c>
      <c r="AA274" t="s">
        <v>356</v>
      </c>
      <c r="AB274">
        <v>165465.50399999999</v>
      </c>
      <c r="AC274">
        <v>202695.25</v>
      </c>
      <c r="AD274">
        <v>0.1111</v>
      </c>
      <c r="AE274">
        <v>0</v>
      </c>
      <c r="AF274">
        <v>0.1111</v>
      </c>
      <c r="AG274">
        <v>0</v>
      </c>
      <c r="AH274">
        <v>18385.060000000001</v>
      </c>
      <c r="AI274">
        <v>22521.69</v>
      </c>
      <c r="AJ274">
        <v>2</v>
      </c>
      <c r="AK274">
        <v>0.06</v>
      </c>
      <c r="AL274">
        <v>0</v>
      </c>
      <c r="AM274">
        <v>1</v>
      </c>
    </row>
    <row r="275" spans="1:39" x14ac:dyDescent="0.25">
      <c r="A275" t="s">
        <v>2780</v>
      </c>
      <c r="B275">
        <v>1</v>
      </c>
      <c r="C275" t="s">
        <v>2781</v>
      </c>
      <c r="D275" t="s">
        <v>155</v>
      </c>
      <c r="E275">
        <v>1</v>
      </c>
      <c r="F275" t="s">
        <v>14</v>
      </c>
      <c r="G275" t="s">
        <v>1089</v>
      </c>
      <c r="H275">
        <v>11079</v>
      </c>
      <c r="I275" t="s">
        <v>1090</v>
      </c>
      <c r="J275">
        <v>1018</v>
      </c>
      <c r="K275" t="s">
        <v>467</v>
      </c>
      <c r="L275" t="s">
        <v>468</v>
      </c>
      <c r="Y275">
        <v>1402</v>
      </c>
      <c r="Z275" t="s">
        <v>355</v>
      </c>
      <c r="AA275" t="s">
        <v>356</v>
      </c>
      <c r="AB275">
        <v>165465.50399999999</v>
      </c>
      <c r="AC275">
        <v>202695.25</v>
      </c>
      <c r="AD275">
        <v>0.16669999999999999</v>
      </c>
      <c r="AE275">
        <v>0</v>
      </c>
      <c r="AF275">
        <v>0.16669999999999999</v>
      </c>
      <c r="AG275">
        <v>0</v>
      </c>
      <c r="AH275">
        <v>27577.58</v>
      </c>
      <c r="AI275">
        <v>33782.54</v>
      </c>
      <c r="AJ275">
        <v>0</v>
      </c>
      <c r="AK275">
        <v>0</v>
      </c>
      <c r="AL275">
        <v>0</v>
      </c>
      <c r="AM275">
        <v>1</v>
      </c>
    </row>
    <row r="276" spans="1:39" x14ac:dyDescent="0.25">
      <c r="A276" t="s">
        <v>2780</v>
      </c>
      <c r="B276">
        <v>1</v>
      </c>
      <c r="C276" t="s">
        <v>2781</v>
      </c>
      <c r="D276" t="s">
        <v>155</v>
      </c>
      <c r="E276">
        <v>1</v>
      </c>
      <c r="F276" t="s">
        <v>14</v>
      </c>
      <c r="G276" t="s">
        <v>1091</v>
      </c>
      <c r="H276">
        <v>11093</v>
      </c>
      <c r="I276" t="s">
        <v>1092</v>
      </c>
      <c r="J276">
        <v>1351</v>
      </c>
      <c r="K276" t="s">
        <v>553</v>
      </c>
      <c r="L276" t="s">
        <v>554</v>
      </c>
      <c r="P276">
        <v>1141</v>
      </c>
      <c r="Q276" t="s">
        <v>555</v>
      </c>
      <c r="R276" t="s">
        <v>556</v>
      </c>
      <c r="Y276">
        <v>1372</v>
      </c>
      <c r="Z276" t="s">
        <v>405</v>
      </c>
      <c r="AA276" t="s">
        <v>406</v>
      </c>
      <c r="AB276">
        <v>0</v>
      </c>
      <c r="AC276">
        <v>0</v>
      </c>
      <c r="AD276">
        <v>0</v>
      </c>
      <c r="AE276">
        <v>4.1700000000000001E-2</v>
      </c>
      <c r="AF276">
        <v>4.1700000000000001E-2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</row>
    <row r="277" spans="1:39" x14ac:dyDescent="0.25">
      <c r="A277" t="s">
        <v>2780</v>
      </c>
      <c r="B277">
        <v>1</v>
      </c>
      <c r="C277" t="s">
        <v>2781</v>
      </c>
      <c r="D277" t="s">
        <v>155</v>
      </c>
      <c r="E277">
        <v>1</v>
      </c>
      <c r="F277" t="s">
        <v>14</v>
      </c>
      <c r="G277" t="s">
        <v>1093</v>
      </c>
      <c r="H277">
        <v>11111</v>
      </c>
      <c r="I277" t="s">
        <v>1094</v>
      </c>
      <c r="Y277">
        <v>1374</v>
      </c>
      <c r="Z277" t="s">
        <v>393</v>
      </c>
      <c r="AA277" t="s">
        <v>394</v>
      </c>
      <c r="AB277">
        <v>16511.206999999999</v>
      </c>
      <c r="AC277">
        <v>20721.564999999999</v>
      </c>
      <c r="AD277">
        <v>1</v>
      </c>
      <c r="AE277">
        <v>0</v>
      </c>
      <c r="AF277">
        <v>1</v>
      </c>
      <c r="AG277">
        <v>0</v>
      </c>
      <c r="AH277">
        <v>16511.21</v>
      </c>
      <c r="AI277">
        <v>20721.57</v>
      </c>
      <c r="AJ277">
        <v>0</v>
      </c>
      <c r="AK277">
        <v>0</v>
      </c>
      <c r="AL277">
        <v>0</v>
      </c>
      <c r="AM277">
        <v>1</v>
      </c>
    </row>
    <row r="278" spans="1:39" x14ac:dyDescent="0.25">
      <c r="A278" t="s">
        <v>2780</v>
      </c>
      <c r="B278">
        <v>1</v>
      </c>
      <c r="C278" t="s">
        <v>2781</v>
      </c>
      <c r="D278" t="s">
        <v>155</v>
      </c>
      <c r="E278">
        <v>1</v>
      </c>
      <c r="F278" t="s">
        <v>14</v>
      </c>
      <c r="G278" t="s">
        <v>1095</v>
      </c>
      <c r="H278">
        <v>11164</v>
      </c>
      <c r="I278" t="s">
        <v>1096</v>
      </c>
      <c r="Y278">
        <v>1374</v>
      </c>
      <c r="Z278" t="s">
        <v>393</v>
      </c>
      <c r="AA278" t="s">
        <v>394</v>
      </c>
      <c r="AB278">
        <v>213252.97</v>
      </c>
      <c r="AC278">
        <v>261234.89499999999</v>
      </c>
      <c r="AD278">
        <v>0.05</v>
      </c>
      <c r="AE278">
        <v>0</v>
      </c>
      <c r="AF278">
        <v>0.05</v>
      </c>
      <c r="AG278">
        <v>0</v>
      </c>
      <c r="AH278">
        <v>10662.65</v>
      </c>
      <c r="AI278">
        <v>13061.74</v>
      </c>
      <c r="AJ278">
        <v>1</v>
      </c>
      <c r="AK278">
        <v>0.05</v>
      </c>
      <c r="AL278">
        <v>0</v>
      </c>
      <c r="AM278">
        <v>1</v>
      </c>
    </row>
    <row r="279" spans="1:39" x14ac:dyDescent="0.25">
      <c r="A279" t="s">
        <v>2780</v>
      </c>
      <c r="B279">
        <v>1</v>
      </c>
      <c r="C279" t="s">
        <v>2781</v>
      </c>
      <c r="D279" t="s">
        <v>155</v>
      </c>
      <c r="E279">
        <v>1</v>
      </c>
      <c r="F279" t="s">
        <v>14</v>
      </c>
      <c r="G279" t="s">
        <v>1097</v>
      </c>
      <c r="H279">
        <v>11166</v>
      </c>
      <c r="I279" t="s">
        <v>1098</v>
      </c>
      <c r="Y279">
        <v>1374</v>
      </c>
      <c r="Z279" t="s">
        <v>393</v>
      </c>
      <c r="AA279" t="s">
        <v>394</v>
      </c>
      <c r="AB279">
        <v>213252.97</v>
      </c>
      <c r="AC279">
        <v>267632.48499999999</v>
      </c>
      <c r="AD279">
        <v>0.05</v>
      </c>
      <c r="AE279">
        <v>0</v>
      </c>
      <c r="AF279">
        <v>0.05</v>
      </c>
      <c r="AG279">
        <v>0</v>
      </c>
      <c r="AH279">
        <v>10662.65</v>
      </c>
      <c r="AI279">
        <v>13381.62</v>
      </c>
      <c r="AJ279">
        <v>0</v>
      </c>
      <c r="AK279">
        <v>0</v>
      </c>
      <c r="AL279">
        <v>0</v>
      </c>
      <c r="AM279">
        <v>1</v>
      </c>
    </row>
    <row r="280" spans="1:39" x14ac:dyDescent="0.25">
      <c r="A280" t="s">
        <v>2780</v>
      </c>
      <c r="B280">
        <v>1</v>
      </c>
      <c r="C280" t="s">
        <v>2781</v>
      </c>
      <c r="D280" t="s">
        <v>155</v>
      </c>
      <c r="E280">
        <v>1</v>
      </c>
      <c r="F280" t="s">
        <v>14</v>
      </c>
      <c r="G280" t="s">
        <v>1099</v>
      </c>
      <c r="H280">
        <v>11168</v>
      </c>
      <c r="I280" t="s">
        <v>1100</v>
      </c>
      <c r="Y280">
        <v>1374</v>
      </c>
      <c r="Z280" t="s">
        <v>393</v>
      </c>
      <c r="AA280" t="s">
        <v>394</v>
      </c>
      <c r="AB280">
        <v>213252.97</v>
      </c>
      <c r="AC280">
        <v>267632.48499999999</v>
      </c>
      <c r="AD280">
        <v>0.05</v>
      </c>
      <c r="AE280">
        <v>0</v>
      </c>
      <c r="AF280">
        <v>0.05</v>
      </c>
      <c r="AG280">
        <v>0</v>
      </c>
      <c r="AH280">
        <v>10662.65</v>
      </c>
      <c r="AI280">
        <v>13381.62</v>
      </c>
      <c r="AJ280">
        <v>0</v>
      </c>
      <c r="AK280">
        <v>0</v>
      </c>
      <c r="AL280">
        <v>0</v>
      </c>
      <c r="AM280">
        <v>1</v>
      </c>
    </row>
    <row r="281" spans="1:39" x14ac:dyDescent="0.25">
      <c r="A281" t="s">
        <v>2780</v>
      </c>
      <c r="B281">
        <v>1</v>
      </c>
      <c r="C281" t="s">
        <v>2781</v>
      </c>
      <c r="D281" t="s">
        <v>155</v>
      </c>
      <c r="E281">
        <v>1</v>
      </c>
      <c r="F281" t="s">
        <v>14</v>
      </c>
      <c r="G281" t="s">
        <v>1101</v>
      </c>
      <c r="H281">
        <v>11200</v>
      </c>
      <c r="I281" t="s">
        <v>1102</v>
      </c>
      <c r="J281">
        <v>1019</v>
      </c>
      <c r="K281" t="s">
        <v>281</v>
      </c>
      <c r="L281" t="s">
        <v>352</v>
      </c>
      <c r="Y281">
        <v>1402</v>
      </c>
      <c r="Z281" t="s">
        <v>355</v>
      </c>
      <c r="AA281" t="s">
        <v>356</v>
      </c>
      <c r="AB281">
        <v>601956</v>
      </c>
      <c r="AC281">
        <v>737396.1</v>
      </c>
      <c r="AD281">
        <v>0.16669999999999999</v>
      </c>
      <c r="AE281">
        <v>0</v>
      </c>
      <c r="AF281">
        <v>0.16669999999999999</v>
      </c>
      <c r="AG281">
        <v>0</v>
      </c>
      <c r="AH281">
        <v>100326</v>
      </c>
      <c r="AI281">
        <v>122899.35</v>
      </c>
      <c r="AJ281">
        <v>2</v>
      </c>
      <c r="AK281">
        <v>0.08</v>
      </c>
      <c r="AL281">
        <v>0</v>
      </c>
      <c r="AM281">
        <v>1</v>
      </c>
    </row>
    <row r="282" spans="1:39" x14ac:dyDescent="0.25">
      <c r="A282" t="s">
        <v>2780</v>
      </c>
      <c r="B282">
        <v>1</v>
      </c>
      <c r="C282" t="s">
        <v>2781</v>
      </c>
      <c r="D282" t="s">
        <v>155</v>
      </c>
      <c r="E282">
        <v>1</v>
      </c>
      <c r="F282" t="s">
        <v>14</v>
      </c>
      <c r="G282" t="s">
        <v>1103</v>
      </c>
      <c r="H282">
        <v>11206</v>
      </c>
      <c r="I282" t="s">
        <v>1104</v>
      </c>
      <c r="Y282">
        <v>1369</v>
      </c>
      <c r="Z282" t="s">
        <v>413</v>
      </c>
      <c r="AA282" t="s">
        <v>414</v>
      </c>
      <c r="AB282">
        <v>38429.739000000001</v>
      </c>
      <c r="AC282">
        <v>47076.428999999996</v>
      </c>
      <c r="AD282">
        <v>0.3</v>
      </c>
      <c r="AE282">
        <v>0</v>
      </c>
      <c r="AF282">
        <v>0.3</v>
      </c>
      <c r="AG282">
        <v>0</v>
      </c>
      <c r="AH282">
        <v>11528.92</v>
      </c>
      <c r="AI282">
        <v>14122.93</v>
      </c>
      <c r="AJ282">
        <v>1</v>
      </c>
      <c r="AK282">
        <v>0.3</v>
      </c>
      <c r="AL282">
        <v>0</v>
      </c>
      <c r="AM282">
        <v>1</v>
      </c>
    </row>
    <row r="283" spans="1:39" x14ac:dyDescent="0.25">
      <c r="A283" t="s">
        <v>2780</v>
      </c>
      <c r="B283">
        <v>1</v>
      </c>
      <c r="C283" t="s">
        <v>2781</v>
      </c>
      <c r="D283" t="s">
        <v>155</v>
      </c>
      <c r="E283">
        <v>1</v>
      </c>
      <c r="F283" t="s">
        <v>14</v>
      </c>
      <c r="G283" t="s">
        <v>1105</v>
      </c>
      <c r="H283">
        <v>11210</v>
      </c>
      <c r="I283" t="s">
        <v>1106</v>
      </c>
      <c r="J283">
        <v>1019</v>
      </c>
      <c r="K283" t="s">
        <v>281</v>
      </c>
      <c r="L283" t="s">
        <v>352</v>
      </c>
      <c r="Y283">
        <v>1402</v>
      </c>
      <c r="Z283" t="s">
        <v>355</v>
      </c>
      <c r="AA283" t="s">
        <v>356</v>
      </c>
      <c r="AB283">
        <v>163823.04000000001</v>
      </c>
      <c r="AC283">
        <v>200683.22399999999</v>
      </c>
      <c r="AD283">
        <v>6.9400000000000003E-2</v>
      </c>
      <c r="AE283">
        <v>0</v>
      </c>
      <c r="AF283">
        <v>6.9400000000000003E-2</v>
      </c>
      <c r="AG283">
        <v>0</v>
      </c>
      <c r="AH283">
        <v>11376.6</v>
      </c>
      <c r="AI283">
        <v>13936.33</v>
      </c>
      <c r="AJ283">
        <v>1</v>
      </c>
      <c r="AK283">
        <v>7.0000000000000007E-2</v>
      </c>
      <c r="AL283">
        <v>0</v>
      </c>
      <c r="AM283">
        <v>1</v>
      </c>
    </row>
    <row r="284" spans="1:39" x14ac:dyDescent="0.25">
      <c r="A284" t="s">
        <v>2780</v>
      </c>
      <c r="B284">
        <v>1</v>
      </c>
      <c r="C284" t="s">
        <v>2781</v>
      </c>
      <c r="D284" t="s">
        <v>155</v>
      </c>
      <c r="E284">
        <v>1</v>
      </c>
      <c r="F284" t="s">
        <v>14</v>
      </c>
      <c r="G284" t="s">
        <v>1107</v>
      </c>
      <c r="H284">
        <v>11211</v>
      </c>
      <c r="I284" t="s">
        <v>1108</v>
      </c>
      <c r="J284">
        <v>1019</v>
      </c>
      <c r="K284" t="s">
        <v>281</v>
      </c>
      <c r="L284" t="s">
        <v>352</v>
      </c>
      <c r="Y284">
        <v>1402</v>
      </c>
      <c r="Z284" t="s">
        <v>355</v>
      </c>
      <c r="AA284" t="s">
        <v>356</v>
      </c>
      <c r="AB284">
        <v>72736.92</v>
      </c>
      <c r="AC284">
        <v>89102.710999999996</v>
      </c>
      <c r="AD284">
        <v>6.9400000000000003E-2</v>
      </c>
      <c r="AE284">
        <v>0</v>
      </c>
      <c r="AF284">
        <v>6.9400000000000003E-2</v>
      </c>
      <c r="AG284">
        <v>0</v>
      </c>
      <c r="AH284">
        <v>5051.17</v>
      </c>
      <c r="AI284">
        <v>6187.69</v>
      </c>
      <c r="AJ284">
        <v>1</v>
      </c>
      <c r="AK284">
        <v>7.0000000000000007E-2</v>
      </c>
      <c r="AL284">
        <v>0</v>
      </c>
      <c r="AM284">
        <v>1</v>
      </c>
    </row>
    <row r="285" spans="1:39" x14ac:dyDescent="0.25">
      <c r="A285" t="s">
        <v>2780</v>
      </c>
      <c r="B285">
        <v>1</v>
      </c>
      <c r="C285" t="s">
        <v>2781</v>
      </c>
      <c r="D285" t="s">
        <v>155</v>
      </c>
      <c r="E285">
        <v>1</v>
      </c>
      <c r="F285" t="s">
        <v>14</v>
      </c>
      <c r="G285" t="s">
        <v>1109</v>
      </c>
      <c r="H285">
        <v>11249</v>
      </c>
      <c r="I285" t="s">
        <v>1110</v>
      </c>
      <c r="J285">
        <v>1316</v>
      </c>
      <c r="K285" t="s">
        <v>759</v>
      </c>
      <c r="L285" t="s">
        <v>760</v>
      </c>
      <c r="Y285">
        <v>1374</v>
      </c>
      <c r="Z285" t="s">
        <v>393</v>
      </c>
      <c r="AA285" t="s">
        <v>394</v>
      </c>
      <c r="AB285">
        <v>238146.36</v>
      </c>
      <c r="AC285">
        <v>291729.27799999999</v>
      </c>
      <c r="AD285">
        <v>3.3300000000000003E-2</v>
      </c>
      <c r="AE285">
        <v>0</v>
      </c>
      <c r="AF285">
        <v>3.3300000000000003E-2</v>
      </c>
      <c r="AG285">
        <v>0</v>
      </c>
      <c r="AH285">
        <v>7938.21</v>
      </c>
      <c r="AI285">
        <v>9724.31</v>
      </c>
      <c r="AJ285">
        <v>0</v>
      </c>
      <c r="AK285">
        <v>0</v>
      </c>
      <c r="AL285">
        <v>0</v>
      </c>
      <c r="AM285">
        <v>1</v>
      </c>
    </row>
    <row r="286" spans="1:39" x14ac:dyDescent="0.25">
      <c r="A286" t="s">
        <v>2780</v>
      </c>
      <c r="B286">
        <v>1</v>
      </c>
      <c r="C286" t="s">
        <v>2781</v>
      </c>
      <c r="D286" t="s">
        <v>155</v>
      </c>
      <c r="E286">
        <v>1</v>
      </c>
      <c r="F286" t="s">
        <v>14</v>
      </c>
      <c r="G286" t="s">
        <v>1111</v>
      </c>
      <c r="H286">
        <v>11250</v>
      </c>
      <c r="I286" t="s">
        <v>1112</v>
      </c>
      <c r="J286">
        <v>1460</v>
      </c>
      <c r="K286" t="s">
        <v>545</v>
      </c>
      <c r="L286" t="s">
        <v>546</v>
      </c>
      <c r="AB286">
        <v>226008.595</v>
      </c>
      <c r="AC286">
        <v>280250.61099999998</v>
      </c>
      <c r="AD286">
        <v>0.05</v>
      </c>
      <c r="AE286">
        <v>0</v>
      </c>
      <c r="AF286">
        <v>0.05</v>
      </c>
      <c r="AG286">
        <v>0</v>
      </c>
      <c r="AH286">
        <v>11300.43</v>
      </c>
      <c r="AI286">
        <v>14012.53</v>
      </c>
      <c r="AJ286">
        <v>0</v>
      </c>
      <c r="AK286">
        <v>0</v>
      </c>
      <c r="AL286">
        <v>0</v>
      </c>
      <c r="AM286">
        <v>1</v>
      </c>
    </row>
    <row r="287" spans="1:39" x14ac:dyDescent="0.25">
      <c r="A287" t="s">
        <v>2780</v>
      </c>
      <c r="B287">
        <v>1</v>
      </c>
      <c r="C287" t="s">
        <v>2781</v>
      </c>
      <c r="D287" t="s">
        <v>155</v>
      </c>
      <c r="E287">
        <v>1</v>
      </c>
      <c r="F287" t="s">
        <v>14</v>
      </c>
      <c r="G287" t="s">
        <v>1113</v>
      </c>
      <c r="H287">
        <v>11298</v>
      </c>
      <c r="I287" t="s">
        <v>1114</v>
      </c>
      <c r="AB287">
        <v>59908.800000000003</v>
      </c>
      <c r="AC287">
        <v>73388.28</v>
      </c>
      <c r="AD287">
        <v>0.125</v>
      </c>
      <c r="AE287">
        <v>0</v>
      </c>
      <c r="AF287">
        <v>0.125</v>
      </c>
      <c r="AG287">
        <v>0</v>
      </c>
      <c r="AH287">
        <v>7488.6</v>
      </c>
      <c r="AI287">
        <v>9173.5400000000009</v>
      </c>
      <c r="AJ287">
        <v>0</v>
      </c>
      <c r="AK287">
        <v>0</v>
      </c>
      <c r="AL287">
        <v>0</v>
      </c>
      <c r="AM287">
        <v>1</v>
      </c>
    </row>
    <row r="288" spans="1:39" x14ac:dyDescent="0.25">
      <c r="A288" t="s">
        <v>2780</v>
      </c>
      <c r="B288">
        <v>1</v>
      </c>
      <c r="C288" t="s">
        <v>2781</v>
      </c>
      <c r="D288" t="s">
        <v>155</v>
      </c>
      <c r="E288">
        <v>1</v>
      </c>
      <c r="F288" t="s">
        <v>14</v>
      </c>
      <c r="G288" t="s">
        <v>1115</v>
      </c>
      <c r="H288">
        <v>11302</v>
      </c>
      <c r="I288" t="s">
        <v>1116</v>
      </c>
      <c r="J288">
        <v>1192</v>
      </c>
      <c r="K288" t="s">
        <v>1117</v>
      </c>
      <c r="L288" t="s">
        <v>1118</v>
      </c>
      <c r="P288">
        <v>1101</v>
      </c>
      <c r="Q288" t="s">
        <v>895</v>
      </c>
      <c r="R288" t="s">
        <v>896</v>
      </c>
      <c r="Y288">
        <v>1375</v>
      </c>
      <c r="Z288" t="s">
        <v>371</v>
      </c>
      <c r="AA288" t="s">
        <v>372</v>
      </c>
      <c r="AB288">
        <v>29247.39</v>
      </c>
      <c r="AC288">
        <v>35828.055</v>
      </c>
      <c r="AD288">
        <v>0.2</v>
      </c>
      <c r="AE288">
        <v>0</v>
      </c>
      <c r="AF288">
        <v>0.2</v>
      </c>
      <c r="AG288">
        <v>0</v>
      </c>
      <c r="AH288">
        <v>5849.48</v>
      </c>
      <c r="AI288">
        <v>7165.61</v>
      </c>
      <c r="AJ288">
        <v>0</v>
      </c>
      <c r="AK288">
        <v>0</v>
      </c>
      <c r="AL288">
        <v>0</v>
      </c>
      <c r="AM288">
        <v>1</v>
      </c>
    </row>
    <row r="289" spans="1:39" x14ac:dyDescent="0.25">
      <c r="A289" t="s">
        <v>2780</v>
      </c>
      <c r="B289">
        <v>1</v>
      </c>
      <c r="C289" t="s">
        <v>2781</v>
      </c>
      <c r="D289" t="s">
        <v>155</v>
      </c>
      <c r="E289">
        <v>1</v>
      </c>
      <c r="F289" t="s">
        <v>14</v>
      </c>
      <c r="G289" t="s">
        <v>1119</v>
      </c>
      <c r="H289">
        <v>11346</v>
      </c>
      <c r="I289" t="s">
        <v>1120</v>
      </c>
      <c r="AB289">
        <v>39262.53</v>
      </c>
      <c r="AC289">
        <v>48096.606</v>
      </c>
      <c r="AD289">
        <v>8.3299999999999999E-2</v>
      </c>
      <c r="AE289">
        <v>0</v>
      </c>
      <c r="AF289">
        <v>8.3299999999999999E-2</v>
      </c>
      <c r="AG289">
        <v>0</v>
      </c>
      <c r="AH289">
        <v>3271.88</v>
      </c>
      <c r="AI289">
        <v>4008.05</v>
      </c>
      <c r="AJ289">
        <v>0</v>
      </c>
      <c r="AK289">
        <v>0</v>
      </c>
      <c r="AL289">
        <v>0</v>
      </c>
      <c r="AM289">
        <v>1</v>
      </c>
    </row>
    <row r="290" spans="1:39" x14ac:dyDescent="0.25">
      <c r="A290" t="s">
        <v>2780</v>
      </c>
      <c r="B290">
        <v>1</v>
      </c>
      <c r="C290" t="s">
        <v>2781</v>
      </c>
      <c r="D290" t="s">
        <v>155</v>
      </c>
      <c r="E290">
        <v>1</v>
      </c>
      <c r="F290" t="s">
        <v>14</v>
      </c>
      <c r="G290" t="s">
        <v>1121</v>
      </c>
      <c r="H290">
        <v>11347</v>
      </c>
      <c r="I290" t="s">
        <v>1122</v>
      </c>
      <c r="AB290">
        <v>39262.53</v>
      </c>
      <c r="AC290">
        <v>48096.606</v>
      </c>
      <c r="AD290">
        <v>0.16669999999999999</v>
      </c>
      <c r="AE290">
        <v>0</v>
      </c>
      <c r="AF290">
        <v>0.16669999999999999</v>
      </c>
      <c r="AG290">
        <v>0</v>
      </c>
      <c r="AH290">
        <v>6543.75</v>
      </c>
      <c r="AI290">
        <v>8016.1</v>
      </c>
      <c r="AJ290">
        <v>1</v>
      </c>
      <c r="AK290">
        <v>0.17</v>
      </c>
      <c r="AL290">
        <v>0</v>
      </c>
      <c r="AM290">
        <v>1</v>
      </c>
    </row>
    <row r="291" spans="1:39" x14ac:dyDescent="0.25">
      <c r="A291" t="s">
        <v>2780</v>
      </c>
      <c r="B291">
        <v>1</v>
      </c>
      <c r="C291" t="s">
        <v>2781</v>
      </c>
      <c r="D291" t="s">
        <v>155</v>
      </c>
      <c r="E291">
        <v>1</v>
      </c>
      <c r="F291" t="s">
        <v>14</v>
      </c>
      <c r="G291" t="s">
        <v>1123</v>
      </c>
      <c r="H291">
        <v>11350</v>
      </c>
      <c r="I291" t="s">
        <v>1124</v>
      </c>
      <c r="AB291">
        <v>48219.6</v>
      </c>
      <c r="AC291">
        <v>59069.01</v>
      </c>
      <c r="AD291">
        <v>8.3299999999999999E-2</v>
      </c>
      <c r="AE291">
        <v>0</v>
      </c>
      <c r="AF291">
        <v>8.3299999999999999E-2</v>
      </c>
      <c r="AG291">
        <v>0</v>
      </c>
      <c r="AH291">
        <v>4018.3</v>
      </c>
      <c r="AI291">
        <v>4922.42</v>
      </c>
      <c r="AJ291">
        <v>1</v>
      </c>
      <c r="AK291">
        <v>0.08</v>
      </c>
      <c r="AL291">
        <v>0</v>
      </c>
      <c r="AM291">
        <v>1</v>
      </c>
    </row>
    <row r="292" spans="1:39" x14ac:dyDescent="0.25">
      <c r="A292" t="s">
        <v>2780</v>
      </c>
      <c r="B292">
        <v>1</v>
      </c>
      <c r="C292" t="s">
        <v>2781</v>
      </c>
      <c r="D292" t="s">
        <v>155</v>
      </c>
      <c r="E292">
        <v>1</v>
      </c>
      <c r="F292" t="s">
        <v>14</v>
      </c>
      <c r="G292" t="s">
        <v>1511</v>
      </c>
      <c r="H292">
        <v>11356</v>
      </c>
      <c r="I292" t="s">
        <v>1512</v>
      </c>
      <c r="AB292">
        <v>198489.88</v>
      </c>
      <c r="AC292">
        <v>249104.82</v>
      </c>
      <c r="AD292">
        <v>5.5599999999999997E-2</v>
      </c>
      <c r="AE292">
        <v>0</v>
      </c>
      <c r="AF292">
        <v>5.5599999999999997E-2</v>
      </c>
      <c r="AG292">
        <v>0</v>
      </c>
      <c r="AH292">
        <v>11027.22</v>
      </c>
      <c r="AI292">
        <v>13839.16</v>
      </c>
      <c r="AJ292">
        <v>0</v>
      </c>
      <c r="AK292">
        <v>0</v>
      </c>
      <c r="AL292">
        <v>0</v>
      </c>
      <c r="AM292">
        <v>1</v>
      </c>
    </row>
    <row r="293" spans="1:39" x14ac:dyDescent="0.25">
      <c r="A293" t="s">
        <v>2780</v>
      </c>
      <c r="B293">
        <v>1</v>
      </c>
      <c r="C293" t="s">
        <v>2781</v>
      </c>
      <c r="D293" t="s">
        <v>155</v>
      </c>
      <c r="E293">
        <v>1</v>
      </c>
      <c r="F293" t="s">
        <v>14</v>
      </c>
      <c r="G293" t="s">
        <v>1125</v>
      </c>
      <c r="H293">
        <v>11360</v>
      </c>
      <c r="I293" t="s">
        <v>1126</v>
      </c>
      <c r="AB293">
        <v>16511.206999999999</v>
      </c>
      <c r="AC293">
        <v>20721.564999999999</v>
      </c>
      <c r="AD293">
        <v>1</v>
      </c>
      <c r="AE293">
        <v>0</v>
      </c>
      <c r="AF293">
        <v>1</v>
      </c>
      <c r="AG293">
        <v>0</v>
      </c>
      <c r="AH293">
        <v>16511.21</v>
      </c>
      <c r="AI293">
        <v>20721.57</v>
      </c>
      <c r="AJ293">
        <v>0</v>
      </c>
      <c r="AK293">
        <v>0</v>
      </c>
      <c r="AL293">
        <v>0</v>
      </c>
      <c r="AM293">
        <v>1</v>
      </c>
    </row>
    <row r="294" spans="1:39" x14ac:dyDescent="0.25">
      <c r="A294" t="s">
        <v>2780</v>
      </c>
      <c r="B294">
        <v>1</v>
      </c>
      <c r="C294" t="s">
        <v>2781</v>
      </c>
      <c r="D294" t="s">
        <v>155</v>
      </c>
      <c r="E294">
        <v>1</v>
      </c>
      <c r="F294" t="s">
        <v>14</v>
      </c>
      <c r="G294" t="s">
        <v>1313</v>
      </c>
      <c r="H294">
        <v>11368</v>
      </c>
      <c r="I294" t="s">
        <v>1314</v>
      </c>
      <c r="J294">
        <v>1205</v>
      </c>
      <c r="K294" t="s">
        <v>689</v>
      </c>
      <c r="L294" t="s">
        <v>690</v>
      </c>
      <c r="AB294">
        <v>51097.853000000003</v>
      </c>
      <c r="AC294">
        <v>62594.866999999998</v>
      </c>
      <c r="AD294">
        <v>0.25</v>
      </c>
      <c r="AE294">
        <v>0</v>
      </c>
      <c r="AF294">
        <v>0.25</v>
      </c>
      <c r="AG294">
        <v>0</v>
      </c>
      <c r="AH294">
        <v>12774.46</v>
      </c>
      <c r="AI294">
        <v>15648.72</v>
      </c>
      <c r="AJ294">
        <v>1</v>
      </c>
      <c r="AK294">
        <v>0.25</v>
      </c>
      <c r="AL294">
        <v>0</v>
      </c>
      <c r="AM294">
        <v>1</v>
      </c>
    </row>
    <row r="295" spans="1:39" x14ac:dyDescent="0.25">
      <c r="A295" t="s">
        <v>2780</v>
      </c>
      <c r="B295">
        <v>1</v>
      </c>
      <c r="C295" t="s">
        <v>2781</v>
      </c>
      <c r="D295" t="s">
        <v>155</v>
      </c>
      <c r="E295">
        <v>1</v>
      </c>
      <c r="F295" t="s">
        <v>14</v>
      </c>
      <c r="G295" t="s">
        <v>1127</v>
      </c>
      <c r="H295">
        <v>11387</v>
      </c>
      <c r="I295" t="s">
        <v>1128</v>
      </c>
      <c r="AB295">
        <v>32476.897000000001</v>
      </c>
      <c r="AC295">
        <v>40271.353000000003</v>
      </c>
      <c r="AD295">
        <v>0.1</v>
      </c>
      <c r="AE295">
        <v>0</v>
      </c>
      <c r="AF295">
        <v>0.1</v>
      </c>
      <c r="AG295">
        <v>0</v>
      </c>
      <c r="AH295">
        <v>3247.69</v>
      </c>
      <c r="AI295">
        <v>4027.14</v>
      </c>
      <c r="AJ295">
        <v>0</v>
      </c>
      <c r="AK295">
        <v>0</v>
      </c>
      <c r="AL295">
        <v>0</v>
      </c>
      <c r="AM295">
        <v>1</v>
      </c>
    </row>
    <row r="296" spans="1:39" x14ac:dyDescent="0.25">
      <c r="A296" t="s">
        <v>2780</v>
      </c>
      <c r="B296">
        <v>1</v>
      </c>
      <c r="C296" t="s">
        <v>2781</v>
      </c>
      <c r="D296" t="s">
        <v>155</v>
      </c>
      <c r="E296">
        <v>1</v>
      </c>
      <c r="F296" t="s">
        <v>14</v>
      </c>
      <c r="G296" t="s">
        <v>1129</v>
      </c>
      <c r="H296">
        <v>11408</v>
      </c>
      <c r="I296" t="s">
        <v>1130</v>
      </c>
      <c r="AB296">
        <v>0</v>
      </c>
      <c r="AC296">
        <v>0</v>
      </c>
      <c r="AD296">
        <v>0</v>
      </c>
      <c r="AE296">
        <v>5.6000000000000001E-2</v>
      </c>
      <c r="AF296">
        <v>5.6000000000000001E-2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</row>
    <row r="297" spans="1:39" x14ac:dyDescent="0.25">
      <c r="A297" t="s">
        <v>2780</v>
      </c>
      <c r="B297">
        <v>1</v>
      </c>
      <c r="C297" t="s">
        <v>2781</v>
      </c>
      <c r="D297" t="s">
        <v>155</v>
      </c>
      <c r="E297">
        <v>1</v>
      </c>
      <c r="F297" t="s">
        <v>14</v>
      </c>
      <c r="G297" t="s">
        <v>1608</v>
      </c>
      <c r="H297">
        <v>11426</v>
      </c>
      <c r="I297" t="s">
        <v>1609</v>
      </c>
      <c r="AB297">
        <v>229408.2</v>
      </c>
      <c r="AC297">
        <v>287907.29100000003</v>
      </c>
      <c r="AD297">
        <v>0.1</v>
      </c>
      <c r="AE297">
        <v>0</v>
      </c>
      <c r="AF297">
        <v>0.1</v>
      </c>
      <c r="AG297">
        <v>0</v>
      </c>
      <c r="AH297">
        <v>22940.82</v>
      </c>
      <c r="AI297">
        <v>28790.73</v>
      </c>
      <c r="AJ297">
        <v>0</v>
      </c>
      <c r="AK297">
        <v>0</v>
      </c>
      <c r="AL297">
        <v>0</v>
      </c>
      <c r="AM297">
        <v>1</v>
      </c>
    </row>
    <row r="298" spans="1:39" x14ac:dyDescent="0.25">
      <c r="A298" t="s">
        <v>2780</v>
      </c>
      <c r="B298">
        <v>1</v>
      </c>
      <c r="C298" t="s">
        <v>2781</v>
      </c>
      <c r="D298" t="s">
        <v>155</v>
      </c>
      <c r="E298">
        <v>1</v>
      </c>
      <c r="F298" t="s">
        <v>14</v>
      </c>
      <c r="G298" t="s">
        <v>1131</v>
      </c>
      <c r="H298">
        <v>11429</v>
      </c>
      <c r="I298" t="s">
        <v>1132</v>
      </c>
      <c r="J298">
        <v>1430</v>
      </c>
      <c r="K298" t="s">
        <v>499</v>
      </c>
      <c r="L298" t="s">
        <v>500</v>
      </c>
      <c r="AB298">
        <v>5791.384</v>
      </c>
      <c r="AC298">
        <v>7210.2740000000003</v>
      </c>
      <c r="AD298">
        <v>0.75</v>
      </c>
      <c r="AE298">
        <v>1</v>
      </c>
      <c r="AF298">
        <v>1.75</v>
      </c>
      <c r="AG298">
        <v>0</v>
      </c>
      <c r="AH298">
        <v>10134.92</v>
      </c>
      <c r="AI298">
        <v>12617.98</v>
      </c>
      <c r="AJ298">
        <v>1</v>
      </c>
      <c r="AK298">
        <v>1.75</v>
      </c>
      <c r="AL298">
        <v>0</v>
      </c>
      <c r="AM298">
        <v>1</v>
      </c>
    </row>
    <row r="299" spans="1:39" x14ac:dyDescent="0.25">
      <c r="A299" t="s">
        <v>2780</v>
      </c>
      <c r="B299">
        <v>1</v>
      </c>
      <c r="C299" t="s">
        <v>2781</v>
      </c>
      <c r="D299" t="s">
        <v>155</v>
      </c>
      <c r="E299">
        <v>1</v>
      </c>
      <c r="F299" t="s">
        <v>14</v>
      </c>
      <c r="G299" t="s">
        <v>1610</v>
      </c>
      <c r="H299">
        <v>11442</v>
      </c>
      <c r="I299" t="s">
        <v>1611</v>
      </c>
      <c r="J299">
        <v>1426</v>
      </c>
      <c r="K299" t="s">
        <v>1612</v>
      </c>
      <c r="L299" t="s">
        <v>1613</v>
      </c>
      <c r="AB299">
        <v>93178.375</v>
      </c>
      <c r="AC299">
        <v>115541.186</v>
      </c>
      <c r="AD299">
        <v>0.16669999999999999</v>
      </c>
      <c r="AE299">
        <v>0</v>
      </c>
      <c r="AF299">
        <v>0.16669999999999999</v>
      </c>
      <c r="AG299">
        <v>0</v>
      </c>
      <c r="AH299">
        <v>15529.73</v>
      </c>
      <c r="AI299">
        <v>19256.86</v>
      </c>
      <c r="AJ299">
        <v>1</v>
      </c>
      <c r="AK299">
        <v>0.17</v>
      </c>
      <c r="AL299">
        <v>0</v>
      </c>
      <c r="AM299">
        <v>1</v>
      </c>
    </row>
    <row r="300" spans="1:39" x14ac:dyDescent="0.25">
      <c r="A300" t="s">
        <v>2780</v>
      </c>
      <c r="B300">
        <v>1</v>
      </c>
      <c r="C300" t="s">
        <v>2781</v>
      </c>
      <c r="D300" t="s">
        <v>155</v>
      </c>
      <c r="E300">
        <v>1</v>
      </c>
      <c r="F300" t="s">
        <v>14</v>
      </c>
      <c r="G300" t="s">
        <v>1133</v>
      </c>
      <c r="H300">
        <v>11449</v>
      </c>
      <c r="I300" t="s">
        <v>1134</v>
      </c>
      <c r="J300">
        <v>1430</v>
      </c>
      <c r="K300" t="s">
        <v>499</v>
      </c>
      <c r="L300" t="s">
        <v>500</v>
      </c>
      <c r="AB300">
        <v>17960.013999999999</v>
      </c>
      <c r="AC300">
        <v>22294.909</v>
      </c>
      <c r="AD300">
        <v>2.1</v>
      </c>
      <c r="AE300">
        <v>0</v>
      </c>
      <c r="AF300">
        <v>2.1</v>
      </c>
      <c r="AG300">
        <v>0</v>
      </c>
      <c r="AH300">
        <v>37716.03</v>
      </c>
      <c r="AI300">
        <v>46819.31</v>
      </c>
      <c r="AJ300">
        <v>4</v>
      </c>
      <c r="AK300">
        <v>0.53</v>
      </c>
      <c r="AL300">
        <v>0</v>
      </c>
      <c r="AM300">
        <v>1</v>
      </c>
    </row>
    <row r="301" spans="1:39" x14ac:dyDescent="0.25">
      <c r="A301" t="s">
        <v>2780</v>
      </c>
      <c r="B301">
        <v>1</v>
      </c>
      <c r="C301" t="s">
        <v>2781</v>
      </c>
      <c r="D301" t="s">
        <v>155</v>
      </c>
      <c r="E301">
        <v>1</v>
      </c>
      <c r="F301" t="s">
        <v>14</v>
      </c>
      <c r="G301" t="s">
        <v>1135</v>
      </c>
      <c r="H301">
        <v>11473</v>
      </c>
      <c r="I301" t="s">
        <v>1136</v>
      </c>
      <c r="AB301">
        <v>25407.43</v>
      </c>
      <c r="AC301">
        <v>31124.095000000001</v>
      </c>
      <c r="AD301">
        <v>0.1</v>
      </c>
      <c r="AE301">
        <v>0</v>
      </c>
      <c r="AF301">
        <v>0.1</v>
      </c>
      <c r="AG301">
        <v>0</v>
      </c>
      <c r="AH301">
        <v>2540.7399999999998</v>
      </c>
      <c r="AI301">
        <v>3112.41</v>
      </c>
      <c r="AJ301">
        <v>0</v>
      </c>
      <c r="AK301">
        <v>0</v>
      </c>
      <c r="AL301">
        <v>0</v>
      </c>
      <c r="AM301">
        <v>1</v>
      </c>
    </row>
    <row r="302" spans="1:39" x14ac:dyDescent="0.25">
      <c r="A302" t="s">
        <v>2780</v>
      </c>
      <c r="B302">
        <v>1</v>
      </c>
      <c r="C302" t="s">
        <v>2781</v>
      </c>
      <c r="D302" t="s">
        <v>155</v>
      </c>
      <c r="E302">
        <v>1</v>
      </c>
      <c r="F302" t="s">
        <v>14</v>
      </c>
      <c r="G302" t="s">
        <v>2452</v>
      </c>
      <c r="H302">
        <v>11500</v>
      </c>
      <c r="I302" t="s">
        <v>2453</v>
      </c>
      <c r="P302">
        <v>1068</v>
      </c>
      <c r="Q302" t="s">
        <v>1171</v>
      </c>
      <c r="R302" t="s">
        <v>1172</v>
      </c>
      <c r="AB302">
        <v>37241.928</v>
      </c>
      <c r="AC302">
        <v>45621.36</v>
      </c>
      <c r="AD302">
        <v>0.25</v>
      </c>
      <c r="AE302">
        <v>0</v>
      </c>
      <c r="AF302">
        <v>0.25</v>
      </c>
      <c r="AG302">
        <v>0</v>
      </c>
      <c r="AH302">
        <v>9310.48</v>
      </c>
      <c r="AI302">
        <v>11405.34</v>
      </c>
      <c r="AJ302">
        <v>1</v>
      </c>
      <c r="AK302">
        <v>0.25</v>
      </c>
      <c r="AL302">
        <v>0</v>
      </c>
      <c r="AM302">
        <v>1</v>
      </c>
    </row>
    <row r="303" spans="1:39" x14ac:dyDescent="0.25">
      <c r="A303" t="s">
        <v>2780</v>
      </c>
      <c r="B303">
        <v>1</v>
      </c>
      <c r="C303" t="s">
        <v>2781</v>
      </c>
      <c r="D303" t="s">
        <v>155</v>
      </c>
      <c r="E303">
        <v>1</v>
      </c>
      <c r="F303" t="s">
        <v>14</v>
      </c>
      <c r="G303" t="s">
        <v>1137</v>
      </c>
      <c r="H303">
        <v>11509</v>
      </c>
      <c r="I303" t="s">
        <v>1138</v>
      </c>
      <c r="AB303">
        <v>60159.644999999997</v>
      </c>
      <c r="AC303">
        <v>73883.978000000003</v>
      </c>
      <c r="AD303">
        <v>0.625</v>
      </c>
      <c r="AE303">
        <v>0</v>
      </c>
      <c r="AF303">
        <v>0.625</v>
      </c>
      <c r="AG303">
        <v>0</v>
      </c>
      <c r="AH303">
        <v>37599.78</v>
      </c>
      <c r="AI303">
        <v>46177.49</v>
      </c>
      <c r="AJ303">
        <v>2</v>
      </c>
      <c r="AK303">
        <v>0.31</v>
      </c>
      <c r="AL303">
        <v>0</v>
      </c>
      <c r="AM303">
        <v>1</v>
      </c>
    </row>
    <row r="304" spans="1:39" x14ac:dyDescent="0.25">
      <c r="A304" t="s">
        <v>2780</v>
      </c>
      <c r="B304">
        <v>1</v>
      </c>
      <c r="C304" t="s">
        <v>2781</v>
      </c>
      <c r="D304" t="s">
        <v>155</v>
      </c>
      <c r="E304">
        <v>1</v>
      </c>
      <c r="F304" t="s">
        <v>14</v>
      </c>
      <c r="G304" t="s">
        <v>1139</v>
      </c>
      <c r="H304">
        <v>11510</v>
      </c>
      <c r="I304" t="s">
        <v>1140</v>
      </c>
      <c r="AB304">
        <v>58424.752999999997</v>
      </c>
      <c r="AC304">
        <v>71920.873000000007</v>
      </c>
      <c r="AD304">
        <v>0.83330000000000004</v>
      </c>
      <c r="AE304">
        <v>0</v>
      </c>
      <c r="AF304">
        <v>0.83330000000000004</v>
      </c>
      <c r="AG304">
        <v>0</v>
      </c>
      <c r="AH304">
        <v>48687.29</v>
      </c>
      <c r="AI304">
        <v>59934.06</v>
      </c>
      <c r="AJ304">
        <v>11</v>
      </c>
      <c r="AK304">
        <v>0.08</v>
      </c>
      <c r="AL304">
        <v>0</v>
      </c>
      <c r="AM304">
        <v>1</v>
      </c>
    </row>
    <row r="305" spans="1:39" x14ac:dyDescent="0.25">
      <c r="A305" t="s">
        <v>2780</v>
      </c>
      <c r="B305">
        <v>1</v>
      </c>
      <c r="C305" t="s">
        <v>2781</v>
      </c>
      <c r="D305" t="s">
        <v>155</v>
      </c>
      <c r="E305">
        <v>1</v>
      </c>
      <c r="F305" t="s">
        <v>14</v>
      </c>
      <c r="G305" t="s">
        <v>1141</v>
      </c>
      <c r="H305">
        <v>11519</v>
      </c>
      <c r="I305" t="s">
        <v>1142</v>
      </c>
      <c r="AB305">
        <v>15890</v>
      </c>
      <c r="AC305">
        <v>19465.25</v>
      </c>
      <c r="AD305">
        <v>1</v>
      </c>
      <c r="AE305">
        <v>0</v>
      </c>
      <c r="AF305">
        <v>1</v>
      </c>
      <c r="AG305">
        <v>0</v>
      </c>
      <c r="AH305">
        <v>15890</v>
      </c>
      <c r="AI305">
        <v>19465.25</v>
      </c>
      <c r="AJ305">
        <v>1</v>
      </c>
      <c r="AK305">
        <v>1</v>
      </c>
      <c r="AL305">
        <v>0</v>
      </c>
      <c r="AM305">
        <v>1</v>
      </c>
    </row>
    <row r="306" spans="1:39" x14ac:dyDescent="0.25">
      <c r="A306" t="s">
        <v>2780</v>
      </c>
      <c r="B306">
        <v>1</v>
      </c>
      <c r="C306" t="s">
        <v>2781</v>
      </c>
      <c r="D306" t="s">
        <v>179</v>
      </c>
      <c r="E306">
        <v>2</v>
      </c>
      <c r="F306" t="s">
        <v>7</v>
      </c>
      <c r="G306" t="s">
        <v>350</v>
      </c>
      <c r="H306">
        <v>1</v>
      </c>
      <c r="I306" t="s">
        <v>351</v>
      </c>
      <c r="J306">
        <v>1019</v>
      </c>
      <c r="K306" t="s">
        <v>281</v>
      </c>
      <c r="L306" t="s">
        <v>352</v>
      </c>
      <c r="P306">
        <v>1020</v>
      </c>
      <c r="Q306" t="s">
        <v>353</v>
      </c>
      <c r="R306" t="s">
        <v>354</v>
      </c>
      <c r="Y306">
        <v>1402</v>
      </c>
      <c r="Z306" t="s">
        <v>355</v>
      </c>
      <c r="AA306" t="s">
        <v>356</v>
      </c>
      <c r="AB306">
        <v>166802.16</v>
      </c>
      <c r="AC306">
        <v>206667.87599999999</v>
      </c>
      <c r="AD306">
        <v>0.25</v>
      </c>
      <c r="AE306">
        <v>0</v>
      </c>
      <c r="AF306">
        <v>0.25</v>
      </c>
      <c r="AG306">
        <v>0</v>
      </c>
      <c r="AH306">
        <v>41700.54</v>
      </c>
      <c r="AI306">
        <v>51666.97</v>
      </c>
      <c r="AJ306">
        <v>1</v>
      </c>
      <c r="AK306">
        <v>0.25</v>
      </c>
      <c r="AL306">
        <v>0</v>
      </c>
      <c r="AM306">
        <v>1</v>
      </c>
    </row>
    <row r="307" spans="1:39" x14ac:dyDescent="0.25">
      <c r="A307" t="s">
        <v>2780</v>
      </c>
      <c r="B307">
        <v>1</v>
      </c>
      <c r="C307" t="s">
        <v>2781</v>
      </c>
      <c r="D307" t="s">
        <v>179</v>
      </c>
      <c r="E307">
        <v>2</v>
      </c>
      <c r="F307" t="s">
        <v>7</v>
      </c>
      <c r="G307" t="s">
        <v>357</v>
      </c>
      <c r="H307">
        <v>2</v>
      </c>
      <c r="I307" t="s">
        <v>358</v>
      </c>
      <c r="J307">
        <v>1019</v>
      </c>
      <c r="K307" t="s">
        <v>281</v>
      </c>
      <c r="L307" t="s">
        <v>352</v>
      </c>
      <c r="P307">
        <v>1020</v>
      </c>
      <c r="Q307" t="s">
        <v>353</v>
      </c>
      <c r="R307" t="s">
        <v>354</v>
      </c>
      <c r="Y307">
        <v>1402</v>
      </c>
      <c r="Z307" t="s">
        <v>355</v>
      </c>
      <c r="AA307" t="s">
        <v>356</v>
      </c>
      <c r="AB307">
        <v>138099.68599999999</v>
      </c>
      <c r="AC307">
        <v>171105.51</v>
      </c>
      <c r="AD307">
        <v>0.125</v>
      </c>
      <c r="AE307">
        <v>0</v>
      </c>
      <c r="AF307">
        <v>0.125</v>
      </c>
      <c r="AG307">
        <v>0</v>
      </c>
      <c r="AH307">
        <v>17262.46</v>
      </c>
      <c r="AI307">
        <v>21388.19</v>
      </c>
      <c r="AJ307">
        <v>0</v>
      </c>
      <c r="AK307">
        <v>0</v>
      </c>
      <c r="AL307">
        <v>0</v>
      </c>
      <c r="AM307">
        <v>1</v>
      </c>
    </row>
    <row r="308" spans="1:39" x14ac:dyDescent="0.25">
      <c r="A308" t="s">
        <v>2780</v>
      </c>
      <c r="B308">
        <v>1</v>
      </c>
      <c r="C308" t="s">
        <v>2781</v>
      </c>
      <c r="D308" t="s">
        <v>179</v>
      </c>
      <c r="E308">
        <v>2</v>
      </c>
      <c r="F308" t="s">
        <v>7</v>
      </c>
      <c r="G308" t="s">
        <v>363</v>
      </c>
      <c r="H308">
        <v>5</v>
      </c>
      <c r="I308" t="s">
        <v>364</v>
      </c>
      <c r="J308">
        <v>1019</v>
      </c>
      <c r="K308" t="s">
        <v>281</v>
      </c>
      <c r="L308" t="s">
        <v>352</v>
      </c>
      <c r="P308">
        <v>1020</v>
      </c>
      <c r="Q308" t="s">
        <v>353</v>
      </c>
      <c r="R308" t="s">
        <v>354</v>
      </c>
      <c r="Y308">
        <v>1402</v>
      </c>
      <c r="Z308" t="s">
        <v>355</v>
      </c>
      <c r="AA308" t="s">
        <v>356</v>
      </c>
      <c r="AB308">
        <v>192819.89199999999</v>
      </c>
      <c r="AC308">
        <v>236830.647</v>
      </c>
      <c r="AD308">
        <v>0.64580000000000004</v>
      </c>
      <c r="AE308">
        <v>0.125</v>
      </c>
      <c r="AF308">
        <v>0.77080000000000004</v>
      </c>
      <c r="AG308">
        <v>0</v>
      </c>
      <c r="AH308">
        <v>148632</v>
      </c>
      <c r="AI308">
        <v>182556.96</v>
      </c>
      <c r="AJ308">
        <v>3</v>
      </c>
      <c r="AK308">
        <v>0.26</v>
      </c>
      <c r="AL308">
        <v>0</v>
      </c>
      <c r="AM308">
        <v>1</v>
      </c>
    </row>
    <row r="309" spans="1:39" x14ac:dyDescent="0.25">
      <c r="A309" t="s">
        <v>2780</v>
      </c>
      <c r="B309">
        <v>1</v>
      </c>
      <c r="C309" t="s">
        <v>2781</v>
      </c>
      <c r="D309" t="s">
        <v>179</v>
      </c>
      <c r="E309">
        <v>2</v>
      </c>
      <c r="F309" t="s">
        <v>7</v>
      </c>
      <c r="G309" t="s">
        <v>365</v>
      </c>
      <c r="H309">
        <v>27</v>
      </c>
      <c r="I309" t="s">
        <v>366</v>
      </c>
      <c r="J309">
        <v>1194</v>
      </c>
      <c r="K309" t="s">
        <v>367</v>
      </c>
      <c r="L309" t="s">
        <v>368</v>
      </c>
      <c r="P309">
        <v>1098</v>
      </c>
      <c r="Q309" t="s">
        <v>369</v>
      </c>
      <c r="R309" t="s">
        <v>370</v>
      </c>
      <c r="Y309">
        <v>1375</v>
      </c>
      <c r="Z309" t="s">
        <v>371</v>
      </c>
      <c r="AA309" t="s">
        <v>372</v>
      </c>
      <c r="AB309">
        <v>39163.58</v>
      </c>
      <c r="AC309">
        <v>48562.841999999997</v>
      </c>
      <c r="AD309">
        <v>0.33329999999999999</v>
      </c>
      <c r="AE309">
        <v>0</v>
      </c>
      <c r="AF309">
        <v>0.33329999999999999</v>
      </c>
      <c r="AG309">
        <v>0</v>
      </c>
      <c r="AH309">
        <v>13054.53</v>
      </c>
      <c r="AI309">
        <v>16187.61</v>
      </c>
      <c r="AJ309">
        <v>0</v>
      </c>
      <c r="AK309">
        <v>0</v>
      </c>
      <c r="AL309">
        <v>0</v>
      </c>
      <c r="AM309">
        <v>1</v>
      </c>
    </row>
    <row r="310" spans="1:39" x14ac:dyDescent="0.25">
      <c r="A310" t="s">
        <v>2780</v>
      </c>
      <c r="B310">
        <v>1</v>
      </c>
      <c r="C310" t="s">
        <v>2781</v>
      </c>
      <c r="D310" t="s">
        <v>179</v>
      </c>
      <c r="E310">
        <v>2</v>
      </c>
      <c r="F310" t="s">
        <v>7</v>
      </c>
      <c r="G310" t="s">
        <v>373</v>
      </c>
      <c r="H310">
        <v>156</v>
      </c>
      <c r="I310" t="s">
        <v>374</v>
      </c>
      <c r="J310">
        <v>1437</v>
      </c>
      <c r="K310" t="s">
        <v>375</v>
      </c>
      <c r="L310" t="s">
        <v>376</v>
      </c>
      <c r="Y310">
        <v>1376</v>
      </c>
      <c r="Z310" t="s">
        <v>377</v>
      </c>
      <c r="AA310" t="s">
        <v>378</v>
      </c>
      <c r="AB310">
        <v>356808.74</v>
      </c>
      <c r="AC310">
        <v>440876.75199999998</v>
      </c>
      <c r="AD310">
        <v>0.2</v>
      </c>
      <c r="AE310">
        <v>0</v>
      </c>
      <c r="AF310">
        <v>0.2</v>
      </c>
      <c r="AG310">
        <v>0</v>
      </c>
      <c r="AH310">
        <v>71361.75</v>
      </c>
      <c r="AI310">
        <v>88175.35</v>
      </c>
      <c r="AJ310">
        <v>3</v>
      </c>
      <c r="AK310">
        <v>7.0000000000000007E-2</v>
      </c>
      <c r="AL310">
        <v>0</v>
      </c>
      <c r="AM310">
        <v>1</v>
      </c>
    </row>
    <row r="311" spans="1:39" x14ac:dyDescent="0.25">
      <c r="A311" t="s">
        <v>2780</v>
      </c>
      <c r="B311">
        <v>1</v>
      </c>
      <c r="C311" t="s">
        <v>2781</v>
      </c>
      <c r="D311" t="s">
        <v>179</v>
      </c>
      <c r="E311">
        <v>2</v>
      </c>
      <c r="F311" t="s">
        <v>7</v>
      </c>
      <c r="G311" t="s">
        <v>379</v>
      </c>
      <c r="H311">
        <v>158</v>
      </c>
      <c r="I311" t="s">
        <v>380</v>
      </c>
      <c r="J311">
        <v>1437</v>
      </c>
      <c r="K311" t="s">
        <v>375</v>
      </c>
      <c r="L311" t="s">
        <v>376</v>
      </c>
      <c r="Y311">
        <v>1376</v>
      </c>
      <c r="Z311" t="s">
        <v>377</v>
      </c>
      <c r="AA311" t="s">
        <v>378</v>
      </c>
      <c r="AB311">
        <v>442221.89799999999</v>
      </c>
      <c r="AC311">
        <v>547912.90800000005</v>
      </c>
      <c r="AD311">
        <v>0.05</v>
      </c>
      <c r="AE311">
        <v>0</v>
      </c>
      <c r="AF311">
        <v>0.05</v>
      </c>
      <c r="AG311">
        <v>0</v>
      </c>
      <c r="AH311">
        <v>22111.09</v>
      </c>
      <c r="AI311">
        <v>27395.65</v>
      </c>
      <c r="AJ311">
        <v>0</v>
      </c>
      <c r="AK311">
        <v>0</v>
      </c>
      <c r="AL311">
        <v>0</v>
      </c>
      <c r="AM311">
        <v>1</v>
      </c>
    </row>
    <row r="312" spans="1:39" x14ac:dyDescent="0.25">
      <c r="A312" t="s">
        <v>2780</v>
      </c>
      <c r="B312">
        <v>1</v>
      </c>
      <c r="C312" t="s">
        <v>2781</v>
      </c>
      <c r="D312" t="s">
        <v>179</v>
      </c>
      <c r="E312">
        <v>2</v>
      </c>
      <c r="F312" t="s">
        <v>7</v>
      </c>
      <c r="G312" t="s">
        <v>381</v>
      </c>
      <c r="H312">
        <v>159</v>
      </c>
      <c r="I312" t="s">
        <v>382</v>
      </c>
      <c r="J312">
        <v>1438</v>
      </c>
      <c r="K312" t="s">
        <v>383</v>
      </c>
      <c r="L312" t="s">
        <v>384</v>
      </c>
      <c r="Y312">
        <v>1376</v>
      </c>
      <c r="Z312" t="s">
        <v>377</v>
      </c>
      <c r="AA312" t="s">
        <v>378</v>
      </c>
      <c r="AB312">
        <v>423299.52</v>
      </c>
      <c r="AC312">
        <v>524468.12399999995</v>
      </c>
      <c r="AD312">
        <v>0.05</v>
      </c>
      <c r="AE312">
        <v>0</v>
      </c>
      <c r="AF312">
        <v>0.05</v>
      </c>
      <c r="AG312">
        <v>0</v>
      </c>
      <c r="AH312">
        <v>21164.98</v>
      </c>
      <c r="AI312">
        <v>26223.41</v>
      </c>
      <c r="AJ312">
        <v>0</v>
      </c>
      <c r="AK312">
        <v>0</v>
      </c>
      <c r="AL312">
        <v>0</v>
      </c>
      <c r="AM312">
        <v>1</v>
      </c>
    </row>
    <row r="313" spans="1:39" x14ac:dyDescent="0.25">
      <c r="A313" t="s">
        <v>2780</v>
      </c>
      <c r="B313">
        <v>1</v>
      </c>
      <c r="C313" t="s">
        <v>2781</v>
      </c>
      <c r="D313" t="s">
        <v>179</v>
      </c>
      <c r="E313">
        <v>2</v>
      </c>
      <c r="F313" t="s">
        <v>7</v>
      </c>
      <c r="G313" t="s">
        <v>389</v>
      </c>
      <c r="H313">
        <v>273</v>
      </c>
      <c r="I313" t="s">
        <v>390</v>
      </c>
      <c r="J313">
        <v>1413</v>
      </c>
      <c r="K313" t="s">
        <v>391</v>
      </c>
      <c r="L313" t="s">
        <v>392</v>
      </c>
      <c r="Y313">
        <v>1374</v>
      </c>
      <c r="Z313" t="s">
        <v>393</v>
      </c>
      <c r="AA313" t="s">
        <v>394</v>
      </c>
      <c r="AB313">
        <v>75586.941999999995</v>
      </c>
      <c r="AC313">
        <v>93245.57</v>
      </c>
      <c r="AD313">
        <v>0.5</v>
      </c>
      <c r="AE313">
        <v>0</v>
      </c>
      <c r="AF313">
        <v>0.5</v>
      </c>
      <c r="AG313">
        <v>0</v>
      </c>
      <c r="AH313">
        <v>37793.47</v>
      </c>
      <c r="AI313">
        <v>46622.78</v>
      </c>
      <c r="AJ313">
        <v>0</v>
      </c>
      <c r="AK313">
        <v>0</v>
      </c>
      <c r="AL313">
        <v>0</v>
      </c>
      <c r="AM313">
        <v>1</v>
      </c>
    </row>
    <row r="314" spans="1:39" x14ac:dyDescent="0.25">
      <c r="A314" t="s">
        <v>2780</v>
      </c>
      <c r="B314">
        <v>1</v>
      </c>
      <c r="C314" t="s">
        <v>2781</v>
      </c>
      <c r="D314" t="s">
        <v>179</v>
      </c>
      <c r="E314">
        <v>2</v>
      </c>
      <c r="F314" t="s">
        <v>7</v>
      </c>
      <c r="G314" t="s">
        <v>395</v>
      </c>
      <c r="H314">
        <v>274</v>
      </c>
      <c r="I314" t="s">
        <v>396</v>
      </c>
      <c r="J314">
        <v>1413</v>
      </c>
      <c r="K314" t="s">
        <v>391</v>
      </c>
      <c r="L314" t="s">
        <v>392</v>
      </c>
      <c r="P314">
        <v>1069</v>
      </c>
      <c r="Q314" t="s">
        <v>397</v>
      </c>
      <c r="R314" t="s">
        <v>398</v>
      </c>
      <c r="Y314">
        <v>1374</v>
      </c>
      <c r="Z314" t="s">
        <v>393</v>
      </c>
      <c r="AA314" t="s">
        <v>394</v>
      </c>
      <c r="AB314">
        <v>73334.600999999995</v>
      </c>
      <c r="AC314">
        <v>90157.918999999994</v>
      </c>
      <c r="AD314">
        <v>0.3</v>
      </c>
      <c r="AE314">
        <v>0</v>
      </c>
      <c r="AF314">
        <v>0.3</v>
      </c>
      <c r="AG314">
        <v>0</v>
      </c>
      <c r="AH314">
        <v>22000.38</v>
      </c>
      <c r="AI314">
        <v>27047.38</v>
      </c>
      <c r="AJ314">
        <v>1</v>
      </c>
      <c r="AK314">
        <v>0.3</v>
      </c>
      <c r="AL314">
        <v>0</v>
      </c>
      <c r="AM314">
        <v>1</v>
      </c>
    </row>
    <row r="315" spans="1:39" x14ac:dyDescent="0.25">
      <c r="A315" t="s">
        <v>2780</v>
      </c>
      <c r="B315">
        <v>1</v>
      </c>
      <c r="C315" t="s">
        <v>2781</v>
      </c>
      <c r="D315" t="s">
        <v>179</v>
      </c>
      <c r="E315">
        <v>2</v>
      </c>
      <c r="F315" t="s">
        <v>7</v>
      </c>
      <c r="G315" t="s">
        <v>1143</v>
      </c>
      <c r="H315">
        <v>318</v>
      </c>
      <c r="I315" t="s">
        <v>1144</v>
      </c>
      <c r="J315">
        <v>1414</v>
      </c>
      <c r="K315" t="s">
        <v>437</v>
      </c>
      <c r="L315" t="s">
        <v>438</v>
      </c>
      <c r="P315">
        <v>1071</v>
      </c>
      <c r="Q315" t="s">
        <v>1145</v>
      </c>
      <c r="R315" t="s">
        <v>1146</v>
      </c>
      <c r="Y315">
        <v>1374</v>
      </c>
      <c r="Z315" t="s">
        <v>393</v>
      </c>
      <c r="AA315" t="s">
        <v>394</v>
      </c>
      <c r="AB315">
        <v>48582.41</v>
      </c>
      <c r="AC315">
        <v>58784.718000000001</v>
      </c>
      <c r="AD315">
        <v>0.33329999999999999</v>
      </c>
      <c r="AE315">
        <v>0</v>
      </c>
      <c r="AF315">
        <v>0.33329999999999999</v>
      </c>
      <c r="AG315">
        <v>0</v>
      </c>
      <c r="AH315">
        <v>16194.14</v>
      </c>
      <c r="AI315">
        <v>19594.91</v>
      </c>
      <c r="AJ315">
        <v>0</v>
      </c>
      <c r="AK315">
        <v>0</v>
      </c>
      <c r="AL315">
        <v>0</v>
      </c>
      <c r="AM315">
        <v>1</v>
      </c>
    </row>
    <row r="316" spans="1:39" x14ac:dyDescent="0.25">
      <c r="A316" t="s">
        <v>2780</v>
      </c>
      <c r="B316">
        <v>1</v>
      </c>
      <c r="C316" t="s">
        <v>2781</v>
      </c>
      <c r="D316" t="s">
        <v>179</v>
      </c>
      <c r="E316">
        <v>2</v>
      </c>
      <c r="F316" t="s">
        <v>7</v>
      </c>
      <c r="G316" t="s">
        <v>399</v>
      </c>
      <c r="H316">
        <v>344</v>
      </c>
      <c r="I316" t="s">
        <v>400</v>
      </c>
      <c r="J316">
        <v>1019</v>
      </c>
      <c r="K316" t="s">
        <v>281</v>
      </c>
      <c r="L316" t="s">
        <v>352</v>
      </c>
      <c r="P316">
        <v>1020</v>
      </c>
      <c r="Q316" t="s">
        <v>353</v>
      </c>
      <c r="R316" t="s">
        <v>354</v>
      </c>
      <c r="Y316">
        <v>1402</v>
      </c>
      <c r="Z316" t="s">
        <v>355</v>
      </c>
      <c r="AA316" t="s">
        <v>356</v>
      </c>
      <c r="AB316">
        <v>132876.05799999999</v>
      </c>
      <c r="AC316">
        <v>164633.43400000001</v>
      </c>
      <c r="AD316">
        <v>0.35420000000000001</v>
      </c>
      <c r="AE316">
        <v>2.0799999999999999E-2</v>
      </c>
      <c r="AF316">
        <v>0.375</v>
      </c>
      <c r="AG316">
        <v>0</v>
      </c>
      <c r="AH316">
        <v>49828.52</v>
      </c>
      <c r="AI316">
        <v>61737.54</v>
      </c>
      <c r="AJ316">
        <v>3</v>
      </c>
      <c r="AK316">
        <v>0.13</v>
      </c>
      <c r="AL316">
        <v>0</v>
      </c>
      <c r="AM316">
        <v>1</v>
      </c>
    </row>
    <row r="317" spans="1:39" x14ac:dyDescent="0.25">
      <c r="A317" t="s">
        <v>2780</v>
      </c>
      <c r="B317">
        <v>1</v>
      </c>
      <c r="C317" t="s">
        <v>2781</v>
      </c>
      <c r="D317" t="s">
        <v>179</v>
      </c>
      <c r="E317">
        <v>2</v>
      </c>
      <c r="F317" t="s">
        <v>7</v>
      </c>
      <c r="G317" t="s">
        <v>403</v>
      </c>
      <c r="H317">
        <v>362</v>
      </c>
      <c r="I317" t="s">
        <v>404</v>
      </c>
      <c r="Y317">
        <v>1372</v>
      </c>
      <c r="Z317" t="s">
        <v>405</v>
      </c>
      <c r="AA317" t="s">
        <v>406</v>
      </c>
      <c r="AB317">
        <v>139202.58100000001</v>
      </c>
      <c r="AC317">
        <v>171197.91099999999</v>
      </c>
      <c r="AD317">
        <v>0.25</v>
      </c>
      <c r="AE317">
        <v>0</v>
      </c>
      <c r="AF317">
        <v>0.25</v>
      </c>
      <c r="AG317">
        <v>0</v>
      </c>
      <c r="AH317">
        <v>34800.65</v>
      </c>
      <c r="AI317">
        <v>42799.48</v>
      </c>
      <c r="AJ317">
        <v>0</v>
      </c>
      <c r="AK317">
        <v>0</v>
      </c>
      <c r="AL317">
        <v>0</v>
      </c>
      <c r="AM317">
        <v>1</v>
      </c>
    </row>
    <row r="318" spans="1:39" x14ac:dyDescent="0.25">
      <c r="A318" t="s">
        <v>2780</v>
      </c>
      <c r="B318">
        <v>1</v>
      </c>
      <c r="C318" t="s">
        <v>2781</v>
      </c>
      <c r="D318" t="s">
        <v>179</v>
      </c>
      <c r="E318">
        <v>2</v>
      </c>
      <c r="F318" t="s">
        <v>7</v>
      </c>
      <c r="G318" t="s">
        <v>417</v>
      </c>
      <c r="H318">
        <v>542</v>
      </c>
      <c r="I318" t="s">
        <v>418</v>
      </c>
      <c r="J318">
        <v>1019</v>
      </c>
      <c r="K318" t="s">
        <v>281</v>
      </c>
      <c r="L318" t="s">
        <v>352</v>
      </c>
      <c r="P318">
        <v>1020</v>
      </c>
      <c r="Q318" t="s">
        <v>353</v>
      </c>
      <c r="R318" t="s">
        <v>354</v>
      </c>
      <c r="Y318">
        <v>1402</v>
      </c>
      <c r="Z318" t="s">
        <v>355</v>
      </c>
      <c r="AA318" t="s">
        <v>356</v>
      </c>
      <c r="AB318">
        <v>114277.5</v>
      </c>
      <c r="AC318">
        <v>141913.628</v>
      </c>
      <c r="AD318">
        <v>0.45</v>
      </c>
      <c r="AE318">
        <v>0</v>
      </c>
      <c r="AF318">
        <v>0.45</v>
      </c>
      <c r="AG318">
        <v>0</v>
      </c>
      <c r="AH318">
        <v>51424.88</v>
      </c>
      <c r="AI318">
        <v>63861.13</v>
      </c>
      <c r="AJ318">
        <v>8</v>
      </c>
      <c r="AK318">
        <v>0.06</v>
      </c>
      <c r="AL318">
        <v>0</v>
      </c>
      <c r="AM318">
        <v>1</v>
      </c>
    </row>
    <row r="319" spans="1:39" x14ac:dyDescent="0.25">
      <c r="A319" t="s">
        <v>2780</v>
      </c>
      <c r="B319">
        <v>1</v>
      </c>
      <c r="C319" t="s">
        <v>2781</v>
      </c>
      <c r="D319" t="s">
        <v>179</v>
      </c>
      <c r="E319">
        <v>2</v>
      </c>
      <c r="F319" t="s">
        <v>7</v>
      </c>
      <c r="G319" t="s">
        <v>1875</v>
      </c>
      <c r="H319">
        <v>543</v>
      </c>
      <c r="I319" t="s">
        <v>1876</v>
      </c>
      <c r="Y319">
        <v>1372</v>
      </c>
      <c r="Z319" t="s">
        <v>405</v>
      </c>
      <c r="AA319" t="s">
        <v>406</v>
      </c>
      <c r="AB319">
        <v>0</v>
      </c>
      <c r="AC319">
        <v>0</v>
      </c>
      <c r="AD319">
        <v>0</v>
      </c>
      <c r="AE319">
        <v>0.04</v>
      </c>
      <c r="AF319">
        <v>0.04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</row>
    <row r="320" spans="1:39" x14ac:dyDescent="0.25">
      <c r="A320" t="s">
        <v>2780</v>
      </c>
      <c r="B320">
        <v>1</v>
      </c>
      <c r="C320" t="s">
        <v>2781</v>
      </c>
      <c r="D320" t="s">
        <v>179</v>
      </c>
      <c r="E320">
        <v>2</v>
      </c>
      <c r="F320" t="s">
        <v>7</v>
      </c>
      <c r="G320" t="s">
        <v>433</v>
      </c>
      <c r="H320">
        <v>639</v>
      </c>
      <c r="I320" t="s">
        <v>434</v>
      </c>
      <c r="J320">
        <v>1019</v>
      </c>
      <c r="K320" t="s">
        <v>281</v>
      </c>
      <c r="L320" t="s">
        <v>352</v>
      </c>
      <c r="P320">
        <v>1020</v>
      </c>
      <c r="Q320" t="s">
        <v>353</v>
      </c>
      <c r="R320" t="s">
        <v>354</v>
      </c>
      <c r="Y320">
        <v>1402</v>
      </c>
      <c r="Z320" t="s">
        <v>355</v>
      </c>
      <c r="AA320" t="s">
        <v>356</v>
      </c>
      <c r="AB320">
        <v>144453</v>
      </c>
      <c r="AC320">
        <v>179685.087</v>
      </c>
      <c r="AD320">
        <v>0.25</v>
      </c>
      <c r="AE320">
        <v>0</v>
      </c>
      <c r="AF320">
        <v>0.25</v>
      </c>
      <c r="AG320">
        <v>0</v>
      </c>
      <c r="AH320">
        <v>36113.25</v>
      </c>
      <c r="AI320">
        <v>44921.27</v>
      </c>
      <c r="AJ320">
        <v>2</v>
      </c>
      <c r="AK320">
        <v>0.13</v>
      </c>
      <c r="AL320">
        <v>0</v>
      </c>
      <c r="AM320">
        <v>1</v>
      </c>
    </row>
    <row r="321" spans="1:39" x14ac:dyDescent="0.25">
      <c r="A321" t="s">
        <v>2780</v>
      </c>
      <c r="B321">
        <v>1</v>
      </c>
      <c r="C321" t="s">
        <v>2781</v>
      </c>
      <c r="D321" t="s">
        <v>179</v>
      </c>
      <c r="E321">
        <v>2</v>
      </c>
      <c r="F321" t="s">
        <v>7</v>
      </c>
      <c r="G321" t="s">
        <v>435</v>
      </c>
      <c r="H321">
        <v>653</v>
      </c>
      <c r="I321" t="s">
        <v>436</v>
      </c>
      <c r="J321">
        <v>1414</v>
      </c>
      <c r="K321" t="s">
        <v>437</v>
      </c>
      <c r="L321" t="s">
        <v>438</v>
      </c>
      <c r="P321">
        <v>1072</v>
      </c>
      <c r="Q321" t="s">
        <v>439</v>
      </c>
      <c r="R321" t="s">
        <v>440</v>
      </c>
      <c r="Y321">
        <v>1374</v>
      </c>
      <c r="Z321" t="s">
        <v>393</v>
      </c>
      <c r="AA321" t="s">
        <v>394</v>
      </c>
      <c r="AB321">
        <v>48483.360000000001</v>
      </c>
      <c r="AC321">
        <v>58664.874000000003</v>
      </c>
      <c r="AD321">
        <v>0.1</v>
      </c>
      <c r="AE321">
        <v>0</v>
      </c>
      <c r="AF321">
        <v>0.1</v>
      </c>
      <c r="AG321">
        <v>0</v>
      </c>
      <c r="AH321">
        <v>4848.34</v>
      </c>
      <c r="AI321">
        <v>5866.49</v>
      </c>
      <c r="AJ321">
        <v>0</v>
      </c>
      <c r="AK321">
        <v>0</v>
      </c>
      <c r="AL321">
        <v>0</v>
      </c>
      <c r="AM321">
        <v>1</v>
      </c>
    </row>
    <row r="322" spans="1:39" x14ac:dyDescent="0.25">
      <c r="A322" t="s">
        <v>2780</v>
      </c>
      <c r="B322">
        <v>1</v>
      </c>
      <c r="C322" t="s">
        <v>2781</v>
      </c>
      <c r="D322" t="s">
        <v>179</v>
      </c>
      <c r="E322">
        <v>2</v>
      </c>
      <c r="F322" t="s">
        <v>7</v>
      </c>
      <c r="G322" t="s">
        <v>441</v>
      </c>
      <c r="H322">
        <v>692</v>
      </c>
      <c r="I322" t="s">
        <v>442</v>
      </c>
      <c r="J322">
        <v>1169</v>
      </c>
      <c r="K322" t="s">
        <v>443</v>
      </c>
      <c r="L322" t="s">
        <v>444</v>
      </c>
      <c r="Y322">
        <v>1376</v>
      </c>
      <c r="Z322" t="s">
        <v>377</v>
      </c>
      <c r="AA322" t="s">
        <v>378</v>
      </c>
      <c r="AB322">
        <v>72461.929999999993</v>
      </c>
      <c r="AC322">
        <v>89780.33</v>
      </c>
      <c r="AD322">
        <v>0.66669999999999996</v>
      </c>
      <c r="AE322">
        <v>0</v>
      </c>
      <c r="AF322">
        <v>0.66669999999999996</v>
      </c>
      <c r="AG322">
        <v>0</v>
      </c>
      <c r="AH322">
        <v>48307.95</v>
      </c>
      <c r="AI322">
        <v>59853.55</v>
      </c>
      <c r="AJ322">
        <v>0</v>
      </c>
      <c r="AK322">
        <v>0</v>
      </c>
      <c r="AL322">
        <v>0</v>
      </c>
      <c r="AM322">
        <v>1</v>
      </c>
    </row>
    <row r="323" spans="1:39" x14ac:dyDescent="0.25">
      <c r="A323" t="s">
        <v>2780</v>
      </c>
      <c r="B323">
        <v>1</v>
      </c>
      <c r="C323" t="s">
        <v>2781</v>
      </c>
      <c r="D323" t="s">
        <v>179</v>
      </c>
      <c r="E323">
        <v>2</v>
      </c>
      <c r="F323" t="s">
        <v>7</v>
      </c>
      <c r="G323" t="s">
        <v>447</v>
      </c>
      <c r="H323">
        <v>731</v>
      </c>
      <c r="I323" t="s">
        <v>448</v>
      </c>
      <c r="J323">
        <v>1422</v>
      </c>
      <c r="K323" t="s">
        <v>449</v>
      </c>
      <c r="L323" t="s">
        <v>450</v>
      </c>
      <c r="P323">
        <v>1067</v>
      </c>
      <c r="Q323" t="s">
        <v>451</v>
      </c>
      <c r="R323" t="s">
        <v>452</v>
      </c>
      <c r="Y323">
        <v>1373</v>
      </c>
      <c r="Z323" t="s">
        <v>453</v>
      </c>
      <c r="AA323" t="s">
        <v>454</v>
      </c>
      <c r="AB323">
        <v>13871.382</v>
      </c>
      <c r="AC323">
        <v>17003.014999999999</v>
      </c>
      <c r="AD323">
        <v>0.9</v>
      </c>
      <c r="AE323">
        <v>0.25</v>
      </c>
      <c r="AF323">
        <v>1.1499999999999999</v>
      </c>
      <c r="AG323">
        <v>0</v>
      </c>
      <c r="AH323">
        <v>15952.09</v>
      </c>
      <c r="AI323">
        <v>19553.47</v>
      </c>
      <c r="AJ323">
        <v>0</v>
      </c>
      <c r="AK323">
        <v>0</v>
      </c>
      <c r="AL323">
        <v>0</v>
      </c>
      <c r="AM323">
        <v>1</v>
      </c>
    </row>
    <row r="324" spans="1:39" x14ac:dyDescent="0.25">
      <c r="A324" t="s">
        <v>2780</v>
      </c>
      <c r="B324">
        <v>1</v>
      </c>
      <c r="C324" t="s">
        <v>2781</v>
      </c>
      <c r="D324" t="s">
        <v>179</v>
      </c>
      <c r="E324">
        <v>2</v>
      </c>
      <c r="F324" t="s">
        <v>7</v>
      </c>
      <c r="G324" t="s">
        <v>455</v>
      </c>
      <c r="H324">
        <v>742</v>
      </c>
      <c r="I324" t="s">
        <v>456</v>
      </c>
      <c r="J324">
        <v>1150</v>
      </c>
      <c r="K324" t="s">
        <v>457</v>
      </c>
      <c r="L324" t="s">
        <v>458</v>
      </c>
      <c r="Y324">
        <v>1376</v>
      </c>
      <c r="Z324" t="s">
        <v>377</v>
      </c>
      <c r="AA324" t="s">
        <v>378</v>
      </c>
      <c r="AB324">
        <v>59908.800000000003</v>
      </c>
      <c r="AC324">
        <v>72489.648000000001</v>
      </c>
      <c r="AD324">
        <v>8.3299999999999999E-2</v>
      </c>
      <c r="AE324">
        <v>0</v>
      </c>
      <c r="AF324">
        <v>8.3299999999999999E-2</v>
      </c>
      <c r="AG324">
        <v>0</v>
      </c>
      <c r="AH324">
        <v>4992.3999999999996</v>
      </c>
      <c r="AI324">
        <v>6040.8</v>
      </c>
      <c r="AJ324">
        <v>0</v>
      </c>
      <c r="AK324">
        <v>0</v>
      </c>
      <c r="AL324">
        <v>0</v>
      </c>
      <c r="AM324">
        <v>1</v>
      </c>
    </row>
    <row r="325" spans="1:39" x14ac:dyDescent="0.25">
      <c r="A325" t="s">
        <v>2780</v>
      </c>
      <c r="B325">
        <v>1</v>
      </c>
      <c r="C325" t="s">
        <v>2781</v>
      </c>
      <c r="D325" t="s">
        <v>179</v>
      </c>
      <c r="E325">
        <v>2</v>
      </c>
      <c r="F325" t="s">
        <v>7</v>
      </c>
      <c r="G325" t="s">
        <v>459</v>
      </c>
      <c r="H325">
        <v>744</v>
      </c>
      <c r="I325" t="s">
        <v>460</v>
      </c>
      <c r="J325">
        <v>1150</v>
      </c>
      <c r="K325" t="s">
        <v>457</v>
      </c>
      <c r="L325" t="s">
        <v>458</v>
      </c>
      <c r="Y325">
        <v>1376</v>
      </c>
      <c r="Z325" t="s">
        <v>377</v>
      </c>
      <c r="AA325" t="s">
        <v>378</v>
      </c>
      <c r="AB325">
        <v>58550.764999999999</v>
      </c>
      <c r="AC325">
        <v>70846.425000000003</v>
      </c>
      <c r="AD325">
        <v>0.58330000000000004</v>
      </c>
      <c r="AE325">
        <v>0</v>
      </c>
      <c r="AF325">
        <v>0.58330000000000004</v>
      </c>
      <c r="AG325">
        <v>0</v>
      </c>
      <c r="AH325">
        <v>34154.61</v>
      </c>
      <c r="AI325">
        <v>41327.08</v>
      </c>
      <c r="AJ325">
        <v>1</v>
      </c>
      <c r="AK325">
        <v>0.57999999999999996</v>
      </c>
      <c r="AL325">
        <v>0</v>
      </c>
      <c r="AM325">
        <v>1</v>
      </c>
    </row>
    <row r="326" spans="1:39" x14ac:dyDescent="0.25">
      <c r="A326" t="s">
        <v>2780</v>
      </c>
      <c r="B326">
        <v>1</v>
      </c>
      <c r="C326" t="s">
        <v>2781</v>
      </c>
      <c r="D326" t="s">
        <v>179</v>
      </c>
      <c r="E326">
        <v>2</v>
      </c>
      <c r="F326" t="s">
        <v>7</v>
      </c>
      <c r="G326" t="s">
        <v>461</v>
      </c>
      <c r="H326">
        <v>746</v>
      </c>
      <c r="I326" t="s">
        <v>462</v>
      </c>
      <c r="J326">
        <v>1150</v>
      </c>
      <c r="K326" t="s">
        <v>457</v>
      </c>
      <c r="L326" t="s">
        <v>458</v>
      </c>
      <c r="Y326">
        <v>1376</v>
      </c>
      <c r="Z326" t="s">
        <v>377</v>
      </c>
      <c r="AA326" t="s">
        <v>378</v>
      </c>
      <c r="AB326">
        <v>59908.800000000003</v>
      </c>
      <c r="AC326">
        <v>74286.911999999997</v>
      </c>
      <c r="AD326">
        <v>0.125</v>
      </c>
      <c r="AE326">
        <v>0</v>
      </c>
      <c r="AF326">
        <v>0.125</v>
      </c>
      <c r="AG326">
        <v>0</v>
      </c>
      <c r="AH326">
        <v>7488.6</v>
      </c>
      <c r="AI326">
        <v>9285.86</v>
      </c>
      <c r="AJ326">
        <v>0</v>
      </c>
      <c r="AK326">
        <v>0</v>
      </c>
      <c r="AL326">
        <v>0</v>
      </c>
      <c r="AM326">
        <v>1</v>
      </c>
    </row>
    <row r="327" spans="1:39" x14ac:dyDescent="0.25">
      <c r="A327" t="s">
        <v>2780</v>
      </c>
      <c r="B327">
        <v>1</v>
      </c>
      <c r="C327" t="s">
        <v>2781</v>
      </c>
      <c r="D327" t="s">
        <v>179</v>
      </c>
      <c r="E327">
        <v>2</v>
      </c>
      <c r="F327" t="s">
        <v>7</v>
      </c>
      <c r="G327" t="s">
        <v>463</v>
      </c>
      <c r="H327">
        <v>799</v>
      </c>
      <c r="I327" t="s">
        <v>464</v>
      </c>
      <c r="J327">
        <v>1019</v>
      </c>
      <c r="K327" t="s">
        <v>281</v>
      </c>
      <c r="L327" t="s">
        <v>352</v>
      </c>
      <c r="P327">
        <v>1020</v>
      </c>
      <c r="Q327" t="s">
        <v>353</v>
      </c>
      <c r="R327" t="s">
        <v>354</v>
      </c>
      <c r="Y327">
        <v>1402</v>
      </c>
      <c r="Z327" t="s">
        <v>355</v>
      </c>
      <c r="AA327" t="s">
        <v>356</v>
      </c>
      <c r="AB327">
        <v>29684.16</v>
      </c>
      <c r="AC327">
        <v>36796.940999999999</v>
      </c>
      <c r="AD327">
        <v>1.0832999999999999</v>
      </c>
      <c r="AE327">
        <v>0</v>
      </c>
      <c r="AF327">
        <v>1.0832999999999999</v>
      </c>
      <c r="AG327">
        <v>0</v>
      </c>
      <c r="AH327">
        <v>32157.84</v>
      </c>
      <c r="AI327">
        <v>39863.35</v>
      </c>
      <c r="AJ327">
        <v>2</v>
      </c>
      <c r="AK327">
        <v>0.54</v>
      </c>
      <c r="AL327">
        <v>0</v>
      </c>
      <c r="AM327">
        <v>1</v>
      </c>
    </row>
    <row r="328" spans="1:39" x14ac:dyDescent="0.25">
      <c r="A328" t="s">
        <v>2780</v>
      </c>
      <c r="B328">
        <v>1</v>
      </c>
      <c r="C328" t="s">
        <v>2781</v>
      </c>
      <c r="D328" t="s">
        <v>179</v>
      </c>
      <c r="E328">
        <v>2</v>
      </c>
      <c r="F328" t="s">
        <v>7</v>
      </c>
      <c r="G328" t="s">
        <v>1147</v>
      </c>
      <c r="H328">
        <v>819</v>
      </c>
      <c r="I328" t="s">
        <v>1148</v>
      </c>
      <c r="J328">
        <v>1018</v>
      </c>
      <c r="K328" t="s">
        <v>467</v>
      </c>
      <c r="L328" t="s">
        <v>468</v>
      </c>
      <c r="P328">
        <v>1020</v>
      </c>
      <c r="Q328" t="s">
        <v>353</v>
      </c>
      <c r="R328" t="s">
        <v>354</v>
      </c>
      <c r="Y328">
        <v>1402</v>
      </c>
      <c r="Z328" t="s">
        <v>355</v>
      </c>
      <c r="AA328" t="s">
        <v>356</v>
      </c>
      <c r="AB328">
        <v>98618.687999999995</v>
      </c>
      <c r="AC328">
        <v>122213.212</v>
      </c>
      <c r="AD328">
        <v>0.5</v>
      </c>
      <c r="AE328">
        <v>0</v>
      </c>
      <c r="AF328">
        <v>0.5</v>
      </c>
      <c r="AG328">
        <v>0</v>
      </c>
      <c r="AH328">
        <v>49309.34</v>
      </c>
      <c r="AI328">
        <v>61106.61</v>
      </c>
      <c r="AJ328">
        <v>2</v>
      </c>
      <c r="AK328">
        <v>0.25</v>
      </c>
      <c r="AL328">
        <v>0</v>
      </c>
      <c r="AM328">
        <v>1</v>
      </c>
    </row>
    <row r="329" spans="1:39" x14ac:dyDescent="0.25">
      <c r="A329" t="s">
        <v>2780</v>
      </c>
      <c r="B329">
        <v>1</v>
      </c>
      <c r="C329" t="s">
        <v>2781</v>
      </c>
      <c r="D329" t="s">
        <v>179</v>
      </c>
      <c r="E329">
        <v>2</v>
      </c>
      <c r="F329" t="s">
        <v>7</v>
      </c>
      <c r="G329" t="s">
        <v>465</v>
      </c>
      <c r="H329">
        <v>822</v>
      </c>
      <c r="I329" t="s">
        <v>466</v>
      </c>
      <c r="J329">
        <v>1018</v>
      </c>
      <c r="K329" t="s">
        <v>467</v>
      </c>
      <c r="L329" t="s">
        <v>468</v>
      </c>
      <c r="P329">
        <v>1020</v>
      </c>
      <c r="Q329" t="s">
        <v>353</v>
      </c>
      <c r="R329" t="s">
        <v>354</v>
      </c>
      <c r="Y329">
        <v>1402</v>
      </c>
      <c r="Z329" t="s">
        <v>355</v>
      </c>
      <c r="AA329" t="s">
        <v>356</v>
      </c>
      <c r="AB329">
        <v>74483.67</v>
      </c>
      <c r="AC329">
        <v>91868.678</v>
      </c>
      <c r="AD329">
        <v>1.6943999999999999</v>
      </c>
      <c r="AE329">
        <v>0</v>
      </c>
      <c r="AF329">
        <v>1.6943999999999999</v>
      </c>
      <c r="AG329">
        <v>0</v>
      </c>
      <c r="AH329">
        <v>126208.44</v>
      </c>
      <c r="AI329">
        <v>155666.37</v>
      </c>
      <c r="AJ329">
        <v>6</v>
      </c>
      <c r="AK329">
        <v>0.28000000000000003</v>
      </c>
      <c r="AL329">
        <v>0</v>
      </c>
      <c r="AM329">
        <v>1</v>
      </c>
    </row>
    <row r="330" spans="1:39" x14ac:dyDescent="0.25">
      <c r="A330" t="s">
        <v>2780</v>
      </c>
      <c r="B330">
        <v>1</v>
      </c>
      <c r="C330" t="s">
        <v>2781</v>
      </c>
      <c r="D330" t="s">
        <v>179</v>
      </c>
      <c r="E330">
        <v>2</v>
      </c>
      <c r="F330" t="s">
        <v>7</v>
      </c>
      <c r="G330" t="s">
        <v>469</v>
      </c>
      <c r="H330">
        <v>824</v>
      </c>
      <c r="I330" t="s">
        <v>470</v>
      </c>
      <c r="J330">
        <v>1018</v>
      </c>
      <c r="K330" t="s">
        <v>467</v>
      </c>
      <c r="L330" t="s">
        <v>468</v>
      </c>
      <c r="P330">
        <v>1020</v>
      </c>
      <c r="Q330" t="s">
        <v>353</v>
      </c>
      <c r="R330" t="s">
        <v>354</v>
      </c>
      <c r="Y330">
        <v>1402</v>
      </c>
      <c r="Z330" t="s">
        <v>355</v>
      </c>
      <c r="AA330" t="s">
        <v>356</v>
      </c>
      <c r="AB330">
        <v>72889.919999999998</v>
      </c>
      <c r="AC330">
        <v>90310.611000000004</v>
      </c>
      <c r="AD330">
        <v>0.20830000000000001</v>
      </c>
      <c r="AE330">
        <v>0</v>
      </c>
      <c r="AF330">
        <v>0.20830000000000001</v>
      </c>
      <c r="AG330">
        <v>0</v>
      </c>
      <c r="AH330">
        <v>15185.4</v>
      </c>
      <c r="AI330">
        <v>18814.71</v>
      </c>
      <c r="AJ330">
        <v>0</v>
      </c>
      <c r="AK330">
        <v>0</v>
      </c>
      <c r="AL330">
        <v>0</v>
      </c>
      <c r="AM330">
        <v>1</v>
      </c>
    </row>
    <row r="331" spans="1:39" x14ac:dyDescent="0.25">
      <c r="A331" t="s">
        <v>2780</v>
      </c>
      <c r="B331">
        <v>1</v>
      </c>
      <c r="C331" t="s">
        <v>2781</v>
      </c>
      <c r="D331" t="s">
        <v>179</v>
      </c>
      <c r="E331">
        <v>2</v>
      </c>
      <c r="F331" t="s">
        <v>7</v>
      </c>
      <c r="G331" t="s">
        <v>471</v>
      </c>
      <c r="H331">
        <v>826</v>
      </c>
      <c r="I331" t="s">
        <v>472</v>
      </c>
      <c r="J331">
        <v>1169</v>
      </c>
      <c r="K331" t="s">
        <v>443</v>
      </c>
      <c r="L331" t="s">
        <v>444</v>
      </c>
      <c r="Y331">
        <v>1376</v>
      </c>
      <c r="Z331" t="s">
        <v>377</v>
      </c>
      <c r="AA331" t="s">
        <v>378</v>
      </c>
      <c r="AB331">
        <v>112773.19</v>
      </c>
      <c r="AC331">
        <v>139725.98499999999</v>
      </c>
      <c r="AD331">
        <v>0.5</v>
      </c>
      <c r="AE331">
        <v>0</v>
      </c>
      <c r="AF331">
        <v>0.5</v>
      </c>
      <c r="AG331">
        <v>0</v>
      </c>
      <c r="AH331">
        <v>56386.6</v>
      </c>
      <c r="AI331">
        <v>69862.990000000005</v>
      </c>
      <c r="AJ331">
        <v>1</v>
      </c>
      <c r="AK331">
        <v>0.5</v>
      </c>
      <c r="AL331">
        <v>0</v>
      </c>
      <c r="AM331">
        <v>1</v>
      </c>
    </row>
    <row r="332" spans="1:39" x14ac:dyDescent="0.25">
      <c r="A332" t="s">
        <v>2780</v>
      </c>
      <c r="B332">
        <v>1</v>
      </c>
      <c r="C332" t="s">
        <v>2781</v>
      </c>
      <c r="D332" t="s">
        <v>179</v>
      </c>
      <c r="E332">
        <v>2</v>
      </c>
      <c r="F332" t="s">
        <v>7</v>
      </c>
      <c r="G332" t="s">
        <v>1149</v>
      </c>
      <c r="H332">
        <v>861</v>
      </c>
      <c r="I332" t="s">
        <v>1150</v>
      </c>
      <c r="P332">
        <v>1102</v>
      </c>
      <c r="Q332" t="s">
        <v>475</v>
      </c>
      <c r="R332" t="s">
        <v>476</v>
      </c>
      <c r="Y332">
        <v>1370</v>
      </c>
      <c r="Z332" t="s">
        <v>477</v>
      </c>
      <c r="AA332" t="s">
        <v>478</v>
      </c>
      <c r="AB332">
        <v>12161.326999999999</v>
      </c>
      <c r="AC332">
        <v>15080.046</v>
      </c>
      <c r="AD332">
        <v>2</v>
      </c>
      <c r="AE332">
        <v>0</v>
      </c>
      <c r="AF332">
        <v>2</v>
      </c>
      <c r="AG332">
        <v>0</v>
      </c>
      <c r="AH332">
        <v>24322.65</v>
      </c>
      <c r="AI332">
        <v>30160.09</v>
      </c>
      <c r="AJ332">
        <v>0</v>
      </c>
      <c r="AK332">
        <v>0</v>
      </c>
      <c r="AL332">
        <v>0</v>
      </c>
      <c r="AM332">
        <v>1</v>
      </c>
    </row>
    <row r="333" spans="1:39" x14ac:dyDescent="0.25">
      <c r="A333" t="s">
        <v>2780</v>
      </c>
      <c r="B333">
        <v>1</v>
      </c>
      <c r="C333" t="s">
        <v>2781</v>
      </c>
      <c r="D333" t="s">
        <v>179</v>
      </c>
      <c r="E333">
        <v>2</v>
      </c>
      <c r="F333" t="s">
        <v>7</v>
      </c>
      <c r="G333" t="s">
        <v>473</v>
      </c>
      <c r="H333">
        <v>862</v>
      </c>
      <c r="I333" t="s">
        <v>474</v>
      </c>
      <c r="P333">
        <v>1102</v>
      </c>
      <c r="Q333" t="s">
        <v>475</v>
      </c>
      <c r="R333" t="s">
        <v>476</v>
      </c>
      <c r="Y333">
        <v>1370</v>
      </c>
      <c r="Z333" t="s">
        <v>477</v>
      </c>
      <c r="AA333" t="s">
        <v>478</v>
      </c>
      <c r="AB333">
        <v>10533.468000000001</v>
      </c>
      <c r="AC333">
        <v>13061.501</v>
      </c>
      <c r="AD333">
        <v>3</v>
      </c>
      <c r="AE333">
        <v>0</v>
      </c>
      <c r="AF333">
        <v>3</v>
      </c>
      <c r="AG333">
        <v>0</v>
      </c>
      <c r="AH333">
        <v>31600.400000000001</v>
      </c>
      <c r="AI333">
        <v>39184.5</v>
      </c>
      <c r="AJ333">
        <v>0</v>
      </c>
      <c r="AK333">
        <v>0</v>
      </c>
      <c r="AL333">
        <v>0</v>
      </c>
      <c r="AM333">
        <v>1</v>
      </c>
    </row>
    <row r="334" spans="1:39" x14ac:dyDescent="0.25">
      <c r="A334" t="s">
        <v>2780</v>
      </c>
      <c r="B334">
        <v>1</v>
      </c>
      <c r="C334" t="s">
        <v>2781</v>
      </c>
      <c r="D334" t="s">
        <v>179</v>
      </c>
      <c r="E334">
        <v>2</v>
      </c>
      <c r="F334" t="s">
        <v>7</v>
      </c>
      <c r="G334" t="s">
        <v>1151</v>
      </c>
      <c r="H334">
        <v>865</v>
      </c>
      <c r="I334" t="s">
        <v>1152</v>
      </c>
      <c r="P334">
        <v>1102</v>
      </c>
      <c r="Q334" t="s">
        <v>475</v>
      </c>
      <c r="R334" t="s">
        <v>476</v>
      </c>
      <c r="Y334">
        <v>1370</v>
      </c>
      <c r="Z334" t="s">
        <v>477</v>
      </c>
      <c r="AA334" t="s">
        <v>478</v>
      </c>
      <c r="AB334">
        <v>11134.869000000001</v>
      </c>
      <c r="AC334">
        <v>13807.237999999999</v>
      </c>
      <c r="AD334">
        <v>1</v>
      </c>
      <c r="AE334">
        <v>0</v>
      </c>
      <c r="AF334">
        <v>1</v>
      </c>
      <c r="AG334">
        <v>0</v>
      </c>
      <c r="AH334">
        <v>11134.87</v>
      </c>
      <c r="AI334">
        <v>13807.24</v>
      </c>
      <c r="AJ334">
        <v>0</v>
      </c>
      <c r="AK334">
        <v>0</v>
      </c>
      <c r="AL334">
        <v>0</v>
      </c>
      <c r="AM334">
        <v>1</v>
      </c>
    </row>
    <row r="335" spans="1:39" x14ac:dyDescent="0.25">
      <c r="A335" t="s">
        <v>2780</v>
      </c>
      <c r="B335">
        <v>1</v>
      </c>
      <c r="C335" t="s">
        <v>2781</v>
      </c>
      <c r="D335" t="s">
        <v>179</v>
      </c>
      <c r="E335">
        <v>2</v>
      </c>
      <c r="F335" t="s">
        <v>7</v>
      </c>
      <c r="G335" t="s">
        <v>479</v>
      </c>
      <c r="H335">
        <v>868</v>
      </c>
      <c r="I335" t="s">
        <v>480</v>
      </c>
      <c r="J335">
        <v>1150</v>
      </c>
      <c r="K335" t="s">
        <v>457</v>
      </c>
      <c r="L335" t="s">
        <v>458</v>
      </c>
      <c r="Y335">
        <v>1376</v>
      </c>
      <c r="Z335" t="s">
        <v>377</v>
      </c>
      <c r="AA335" t="s">
        <v>378</v>
      </c>
      <c r="AB335">
        <v>59908.800000000003</v>
      </c>
      <c r="AC335">
        <v>74262.948000000004</v>
      </c>
      <c r="AD335">
        <v>0.20830000000000001</v>
      </c>
      <c r="AE335">
        <v>0</v>
      </c>
      <c r="AF335">
        <v>0.20830000000000001</v>
      </c>
      <c r="AG335">
        <v>0</v>
      </c>
      <c r="AH335">
        <v>12481</v>
      </c>
      <c r="AI335">
        <v>15471.45</v>
      </c>
      <c r="AJ335">
        <v>0</v>
      </c>
      <c r="AK335">
        <v>0</v>
      </c>
      <c r="AL335">
        <v>0</v>
      </c>
      <c r="AM335">
        <v>1</v>
      </c>
    </row>
    <row r="336" spans="1:39" x14ac:dyDescent="0.25">
      <c r="A336" t="s">
        <v>2780</v>
      </c>
      <c r="B336">
        <v>1</v>
      </c>
      <c r="C336" t="s">
        <v>2781</v>
      </c>
      <c r="D336" t="s">
        <v>179</v>
      </c>
      <c r="E336">
        <v>2</v>
      </c>
      <c r="F336" t="s">
        <v>7</v>
      </c>
      <c r="G336" t="s">
        <v>487</v>
      </c>
      <c r="H336">
        <v>1116</v>
      </c>
      <c r="I336" t="s">
        <v>488</v>
      </c>
      <c r="Y336">
        <v>1373</v>
      </c>
      <c r="Z336" t="s">
        <v>453</v>
      </c>
      <c r="AA336" t="s">
        <v>454</v>
      </c>
      <c r="AB336">
        <v>16393.128000000001</v>
      </c>
      <c r="AC336">
        <v>20185.866999999998</v>
      </c>
      <c r="AD336">
        <v>0.89290000000000003</v>
      </c>
      <c r="AE336">
        <v>0</v>
      </c>
      <c r="AF336">
        <v>0.89290000000000003</v>
      </c>
      <c r="AG336">
        <v>0</v>
      </c>
      <c r="AH336">
        <v>14636.72</v>
      </c>
      <c r="AI336">
        <v>18023.099999999999</v>
      </c>
      <c r="AJ336">
        <v>1</v>
      </c>
      <c r="AK336">
        <v>0.89</v>
      </c>
      <c r="AL336">
        <v>0</v>
      </c>
      <c r="AM336">
        <v>1</v>
      </c>
    </row>
    <row r="337" spans="1:39" x14ac:dyDescent="0.25">
      <c r="A337" t="s">
        <v>2780</v>
      </c>
      <c r="B337">
        <v>1</v>
      </c>
      <c r="C337" t="s">
        <v>2781</v>
      </c>
      <c r="D337" t="s">
        <v>179</v>
      </c>
      <c r="E337">
        <v>2</v>
      </c>
      <c r="F337" t="s">
        <v>7</v>
      </c>
      <c r="G337" t="s">
        <v>489</v>
      </c>
      <c r="H337">
        <v>1118</v>
      </c>
      <c r="I337" t="s">
        <v>490</v>
      </c>
      <c r="P337">
        <v>1335</v>
      </c>
      <c r="Q337" t="s">
        <v>491</v>
      </c>
      <c r="R337" t="s">
        <v>492</v>
      </c>
      <c r="Y337">
        <v>1373</v>
      </c>
      <c r="Z337" t="s">
        <v>453</v>
      </c>
      <c r="AA337" t="s">
        <v>454</v>
      </c>
      <c r="AB337">
        <v>15700.464</v>
      </c>
      <c r="AC337">
        <v>19383.266</v>
      </c>
      <c r="AD337">
        <v>1.7222</v>
      </c>
      <c r="AE337">
        <v>0</v>
      </c>
      <c r="AF337">
        <v>1.7222</v>
      </c>
      <c r="AG337">
        <v>0</v>
      </c>
      <c r="AH337">
        <v>27039.69</v>
      </c>
      <c r="AI337">
        <v>33382.29</v>
      </c>
      <c r="AJ337">
        <v>0</v>
      </c>
      <c r="AK337">
        <v>0</v>
      </c>
      <c r="AL337">
        <v>0</v>
      </c>
      <c r="AM337">
        <v>1</v>
      </c>
    </row>
    <row r="338" spans="1:39" x14ac:dyDescent="0.25">
      <c r="A338" t="s">
        <v>2780</v>
      </c>
      <c r="B338">
        <v>1</v>
      </c>
      <c r="C338" t="s">
        <v>2781</v>
      </c>
      <c r="D338" t="s">
        <v>179</v>
      </c>
      <c r="E338">
        <v>2</v>
      </c>
      <c r="F338" t="s">
        <v>7</v>
      </c>
      <c r="G338" t="s">
        <v>493</v>
      </c>
      <c r="H338">
        <v>1119</v>
      </c>
      <c r="I338" t="s">
        <v>494</v>
      </c>
      <c r="P338">
        <v>1335</v>
      </c>
      <c r="Q338" t="s">
        <v>491</v>
      </c>
      <c r="R338" t="s">
        <v>492</v>
      </c>
      <c r="Y338">
        <v>1373</v>
      </c>
      <c r="Z338" t="s">
        <v>453</v>
      </c>
      <c r="AA338" t="s">
        <v>454</v>
      </c>
      <c r="AB338">
        <v>30094.754000000001</v>
      </c>
      <c r="AC338">
        <v>37191.127999999997</v>
      </c>
      <c r="AD338">
        <v>1.25</v>
      </c>
      <c r="AE338">
        <v>0</v>
      </c>
      <c r="AF338">
        <v>1.25</v>
      </c>
      <c r="AG338">
        <v>0</v>
      </c>
      <c r="AH338">
        <v>37618.44</v>
      </c>
      <c r="AI338">
        <v>46488.91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 t="s">
        <v>2780</v>
      </c>
      <c r="B339">
        <v>1</v>
      </c>
      <c r="C339" t="s">
        <v>2781</v>
      </c>
      <c r="D339" t="s">
        <v>179</v>
      </c>
      <c r="E339">
        <v>2</v>
      </c>
      <c r="F339" t="s">
        <v>7</v>
      </c>
      <c r="G339" t="s">
        <v>497</v>
      </c>
      <c r="H339">
        <v>1150</v>
      </c>
      <c r="I339" t="s">
        <v>498</v>
      </c>
      <c r="J339">
        <v>1430</v>
      </c>
      <c r="K339" t="s">
        <v>499</v>
      </c>
      <c r="L339" t="s">
        <v>500</v>
      </c>
      <c r="Y339">
        <v>1374</v>
      </c>
      <c r="Z339" t="s">
        <v>393</v>
      </c>
      <c r="AA339" t="s">
        <v>394</v>
      </c>
      <c r="AB339">
        <v>72296.740000000005</v>
      </c>
      <c r="AC339">
        <v>88468.538</v>
      </c>
      <c r="AD339">
        <v>0.75</v>
      </c>
      <c r="AE339">
        <v>0</v>
      </c>
      <c r="AF339">
        <v>0.75</v>
      </c>
      <c r="AG339">
        <v>0</v>
      </c>
      <c r="AH339">
        <v>54222.559999999998</v>
      </c>
      <c r="AI339">
        <v>66351.399999999994</v>
      </c>
      <c r="AJ339">
        <v>4</v>
      </c>
      <c r="AK339">
        <v>0.19</v>
      </c>
      <c r="AL339">
        <v>0</v>
      </c>
      <c r="AM339">
        <v>1</v>
      </c>
    </row>
    <row r="340" spans="1:39" x14ac:dyDescent="0.25">
      <c r="A340" t="s">
        <v>2780</v>
      </c>
      <c r="B340">
        <v>1</v>
      </c>
      <c r="C340" t="s">
        <v>2781</v>
      </c>
      <c r="D340" t="s">
        <v>179</v>
      </c>
      <c r="E340">
        <v>2</v>
      </c>
      <c r="F340" t="s">
        <v>7</v>
      </c>
      <c r="G340" t="s">
        <v>1153</v>
      </c>
      <c r="H340">
        <v>1345</v>
      </c>
      <c r="I340" t="s">
        <v>1154</v>
      </c>
      <c r="Y340">
        <v>1372</v>
      </c>
      <c r="Z340" t="s">
        <v>405</v>
      </c>
      <c r="AA340" t="s">
        <v>406</v>
      </c>
      <c r="AB340">
        <v>251988.886</v>
      </c>
      <c r="AC340">
        <v>316096.21600000001</v>
      </c>
      <c r="AD340">
        <v>0.33329999999999999</v>
      </c>
      <c r="AE340">
        <v>0</v>
      </c>
      <c r="AF340">
        <v>0.33329999999999999</v>
      </c>
      <c r="AG340">
        <v>0</v>
      </c>
      <c r="AH340">
        <v>83996.3</v>
      </c>
      <c r="AI340">
        <v>105365.41</v>
      </c>
      <c r="AJ340">
        <v>1</v>
      </c>
      <c r="AK340">
        <v>0.33</v>
      </c>
      <c r="AL340">
        <v>0</v>
      </c>
      <c r="AM340">
        <v>1</v>
      </c>
    </row>
    <row r="341" spans="1:39" x14ac:dyDescent="0.25">
      <c r="A341" t="s">
        <v>2780</v>
      </c>
      <c r="B341">
        <v>1</v>
      </c>
      <c r="C341" t="s">
        <v>2781</v>
      </c>
      <c r="D341" t="s">
        <v>179</v>
      </c>
      <c r="E341">
        <v>2</v>
      </c>
      <c r="F341" t="s">
        <v>7</v>
      </c>
      <c r="G341" t="s">
        <v>505</v>
      </c>
      <c r="H341">
        <v>1352</v>
      </c>
      <c r="I341" t="s">
        <v>506</v>
      </c>
      <c r="Y341">
        <v>1372</v>
      </c>
      <c r="Z341" t="s">
        <v>405</v>
      </c>
      <c r="AA341" t="s">
        <v>406</v>
      </c>
      <c r="AB341">
        <v>230589.51</v>
      </c>
      <c r="AC341">
        <v>284311.26199999999</v>
      </c>
      <c r="AD341">
        <v>1.5</v>
      </c>
      <c r="AE341">
        <v>0</v>
      </c>
      <c r="AF341">
        <v>1.5</v>
      </c>
      <c r="AG341">
        <v>0</v>
      </c>
      <c r="AH341">
        <v>345884.27</v>
      </c>
      <c r="AI341">
        <v>426466.89</v>
      </c>
      <c r="AJ341">
        <v>6</v>
      </c>
      <c r="AK341">
        <v>0.25</v>
      </c>
      <c r="AL341">
        <v>0</v>
      </c>
      <c r="AM341">
        <v>1</v>
      </c>
    </row>
    <row r="342" spans="1:39" x14ac:dyDescent="0.25">
      <c r="A342" t="s">
        <v>2780</v>
      </c>
      <c r="B342">
        <v>1</v>
      </c>
      <c r="C342" t="s">
        <v>2781</v>
      </c>
      <c r="D342" t="s">
        <v>179</v>
      </c>
      <c r="E342">
        <v>2</v>
      </c>
      <c r="F342" t="s">
        <v>7</v>
      </c>
      <c r="G342" t="s">
        <v>507</v>
      </c>
      <c r="H342">
        <v>1353</v>
      </c>
      <c r="I342" t="s">
        <v>508</v>
      </c>
      <c r="Y342">
        <v>1372</v>
      </c>
      <c r="Z342" t="s">
        <v>405</v>
      </c>
      <c r="AA342" t="s">
        <v>406</v>
      </c>
      <c r="AB342">
        <v>158344.57999999999</v>
      </c>
      <c r="AC342">
        <v>196188.93</v>
      </c>
      <c r="AD342">
        <v>0.25</v>
      </c>
      <c r="AE342">
        <v>0</v>
      </c>
      <c r="AF342">
        <v>0.25</v>
      </c>
      <c r="AG342">
        <v>0</v>
      </c>
      <c r="AH342">
        <v>39586.15</v>
      </c>
      <c r="AI342">
        <v>49047.23</v>
      </c>
      <c r="AJ342">
        <v>2</v>
      </c>
      <c r="AK342">
        <v>0.13</v>
      </c>
      <c r="AL342">
        <v>0</v>
      </c>
      <c r="AM342">
        <v>1</v>
      </c>
    </row>
    <row r="343" spans="1:39" x14ac:dyDescent="0.25">
      <c r="A343" t="s">
        <v>2780</v>
      </c>
      <c r="B343">
        <v>1</v>
      </c>
      <c r="C343" t="s">
        <v>2781</v>
      </c>
      <c r="D343" t="s">
        <v>179</v>
      </c>
      <c r="E343">
        <v>2</v>
      </c>
      <c r="F343" t="s">
        <v>7</v>
      </c>
      <c r="G343" t="s">
        <v>509</v>
      </c>
      <c r="H343">
        <v>1354</v>
      </c>
      <c r="I343" t="s">
        <v>510</v>
      </c>
      <c r="Y343">
        <v>1372</v>
      </c>
      <c r="Z343" t="s">
        <v>405</v>
      </c>
      <c r="AA343" t="s">
        <v>406</v>
      </c>
      <c r="AB343">
        <v>238724.35699999999</v>
      </c>
      <c r="AC343">
        <v>295779.46999999997</v>
      </c>
      <c r="AD343">
        <v>0.125</v>
      </c>
      <c r="AE343">
        <v>0</v>
      </c>
      <c r="AF343">
        <v>0.125</v>
      </c>
      <c r="AG343">
        <v>0</v>
      </c>
      <c r="AH343">
        <v>29840.54</v>
      </c>
      <c r="AI343">
        <v>36972.43</v>
      </c>
      <c r="AJ343">
        <v>0</v>
      </c>
      <c r="AK343">
        <v>0</v>
      </c>
      <c r="AL343">
        <v>0</v>
      </c>
      <c r="AM343">
        <v>1</v>
      </c>
    </row>
    <row r="344" spans="1:39" x14ac:dyDescent="0.25">
      <c r="A344" t="s">
        <v>2780</v>
      </c>
      <c r="B344">
        <v>1</v>
      </c>
      <c r="C344" t="s">
        <v>2781</v>
      </c>
      <c r="D344" t="s">
        <v>179</v>
      </c>
      <c r="E344">
        <v>2</v>
      </c>
      <c r="F344" t="s">
        <v>7</v>
      </c>
      <c r="G344" t="s">
        <v>511</v>
      </c>
      <c r="H344">
        <v>1362</v>
      </c>
      <c r="I344" t="s">
        <v>512</v>
      </c>
      <c r="Y344">
        <v>1372</v>
      </c>
      <c r="Z344" t="s">
        <v>405</v>
      </c>
      <c r="AA344" t="s">
        <v>406</v>
      </c>
      <c r="AB344">
        <v>277492.15899999999</v>
      </c>
      <c r="AC344">
        <v>343812.78499999997</v>
      </c>
      <c r="AD344">
        <v>6.25E-2</v>
      </c>
      <c r="AE344">
        <v>0</v>
      </c>
      <c r="AF344">
        <v>6.25E-2</v>
      </c>
      <c r="AG344">
        <v>0</v>
      </c>
      <c r="AH344">
        <v>17343.259999999998</v>
      </c>
      <c r="AI344">
        <v>21488.3</v>
      </c>
      <c r="AJ344">
        <v>0</v>
      </c>
      <c r="AK344">
        <v>0</v>
      </c>
      <c r="AL344">
        <v>0</v>
      </c>
      <c r="AM344">
        <v>1</v>
      </c>
    </row>
    <row r="345" spans="1:39" x14ac:dyDescent="0.25">
      <c r="A345" t="s">
        <v>2780</v>
      </c>
      <c r="B345">
        <v>1</v>
      </c>
      <c r="C345" t="s">
        <v>2781</v>
      </c>
      <c r="D345" t="s">
        <v>179</v>
      </c>
      <c r="E345">
        <v>2</v>
      </c>
      <c r="F345" t="s">
        <v>7</v>
      </c>
      <c r="G345" t="s">
        <v>515</v>
      </c>
      <c r="H345">
        <v>1410</v>
      </c>
      <c r="I345" t="s">
        <v>516</v>
      </c>
      <c r="J345">
        <v>1427</v>
      </c>
      <c r="K345" t="s">
        <v>517</v>
      </c>
      <c r="L345" t="s">
        <v>518</v>
      </c>
      <c r="Y345">
        <v>1374</v>
      </c>
      <c r="Z345" t="s">
        <v>393</v>
      </c>
      <c r="AA345" t="s">
        <v>394</v>
      </c>
      <c r="AB345">
        <v>68737.221999999994</v>
      </c>
      <c r="AC345">
        <v>83172.021999999997</v>
      </c>
      <c r="AD345">
        <v>5.5599999999999997E-2</v>
      </c>
      <c r="AE345">
        <v>0</v>
      </c>
      <c r="AF345">
        <v>5.5599999999999997E-2</v>
      </c>
      <c r="AG345">
        <v>0</v>
      </c>
      <c r="AH345">
        <v>3818.73</v>
      </c>
      <c r="AI345">
        <v>4620.67</v>
      </c>
      <c r="AJ345">
        <v>0</v>
      </c>
      <c r="AK345">
        <v>0</v>
      </c>
      <c r="AL345">
        <v>0</v>
      </c>
      <c r="AM345">
        <v>1</v>
      </c>
    </row>
    <row r="346" spans="1:39" x14ac:dyDescent="0.25">
      <c r="A346" t="s">
        <v>2780</v>
      </c>
      <c r="B346">
        <v>1</v>
      </c>
      <c r="C346" t="s">
        <v>2781</v>
      </c>
      <c r="D346" t="s">
        <v>179</v>
      </c>
      <c r="E346">
        <v>2</v>
      </c>
      <c r="F346" t="s">
        <v>7</v>
      </c>
      <c r="G346" t="s">
        <v>1155</v>
      </c>
      <c r="H346">
        <v>1411</v>
      </c>
      <c r="I346" t="s">
        <v>1156</v>
      </c>
      <c r="J346">
        <v>1427</v>
      </c>
      <c r="K346" t="s">
        <v>517</v>
      </c>
      <c r="L346" t="s">
        <v>518</v>
      </c>
      <c r="Y346">
        <v>1374</v>
      </c>
      <c r="Z346" t="s">
        <v>393</v>
      </c>
      <c r="AA346" t="s">
        <v>394</v>
      </c>
      <c r="AB346">
        <v>68737.221999999994</v>
      </c>
      <c r="AC346">
        <v>83172.021999999997</v>
      </c>
      <c r="AD346">
        <v>5.5599999999999997E-2</v>
      </c>
      <c r="AE346">
        <v>0</v>
      </c>
      <c r="AF346">
        <v>5.5599999999999997E-2</v>
      </c>
      <c r="AG346">
        <v>0</v>
      </c>
      <c r="AH346">
        <v>3818.73</v>
      </c>
      <c r="AI346">
        <v>4620.67</v>
      </c>
      <c r="AJ346">
        <v>0</v>
      </c>
      <c r="AK346">
        <v>0</v>
      </c>
      <c r="AL346">
        <v>0</v>
      </c>
      <c r="AM346">
        <v>1</v>
      </c>
    </row>
    <row r="347" spans="1:39" x14ac:dyDescent="0.25">
      <c r="A347" t="s">
        <v>2780</v>
      </c>
      <c r="B347">
        <v>1</v>
      </c>
      <c r="C347" t="s">
        <v>2781</v>
      </c>
      <c r="D347" t="s">
        <v>179</v>
      </c>
      <c r="E347">
        <v>2</v>
      </c>
      <c r="F347" t="s">
        <v>7</v>
      </c>
      <c r="G347" t="s">
        <v>1157</v>
      </c>
      <c r="H347">
        <v>1448</v>
      </c>
      <c r="I347" t="s">
        <v>1158</v>
      </c>
      <c r="P347">
        <v>1335</v>
      </c>
      <c r="Q347" t="s">
        <v>491</v>
      </c>
      <c r="R347" t="s">
        <v>492</v>
      </c>
      <c r="Y347">
        <v>1373</v>
      </c>
      <c r="Z347" t="s">
        <v>453</v>
      </c>
      <c r="AA347" t="s">
        <v>454</v>
      </c>
      <c r="AB347">
        <v>28706.936000000002</v>
      </c>
      <c r="AC347">
        <v>34735.394</v>
      </c>
      <c r="AD347">
        <v>0.3125</v>
      </c>
      <c r="AE347">
        <v>0</v>
      </c>
      <c r="AF347">
        <v>0.3125</v>
      </c>
      <c r="AG347">
        <v>0</v>
      </c>
      <c r="AH347">
        <v>8970.92</v>
      </c>
      <c r="AI347">
        <v>10854.81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 t="s">
        <v>2780</v>
      </c>
      <c r="B348">
        <v>1</v>
      </c>
      <c r="C348" t="s">
        <v>2781</v>
      </c>
      <c r="D348" t="s">
        <v>179</v>
      </c>
      <c r="E348">
        <v>2</v>
      </c>
      <c r="F348" t="s">
        <v>7</v>
      </c>
      <c r="G348" t="s">
        <v>525</v>
      </c>
      <c r="H348">
        <v>1594</v>
      </c>
      <c r="I348" t="s">
        <v>526</v>
      </c>
      <c r="J348">
        <v>1422</v>
      </c>
      <c r="K348" t="s">
        <v>449</v>
      </c>
      <c r="L348" t="s">
        <v>450</v>
      </c>
      <c r="P348">
        <v>1067</v>
      </c>
      <c r="Q348" t="s">
        <v>451</v>
      </c>
      <c r="R348" t="s">
        <v>452</v>
      </c>
      <c r="Y348">
        <v>1373</v>
      </c>
      <c r="Z348" t="s">
        <v>453</v>
      </c>
      <c r="AA348" t="s">
        <v>454</v>
      </c>
      <c r="AB348">
        <v>16986.296999999999</v>
      </c>
      <c r="AC348">
        <v>20983.401000000002</v>
      </c>
      <c r="AD348">
        <v>1.45</v>
      </c>
      <c r="AE348">
        <v>7.4999999999999997E-2</v>
      </c>
      <c r="AF348">
        <v>1.5249999999999999</v>
      </c>
      <c r="AG348">
        <v>0</v>
      </c>
      <c r="AH348">
        <v>25904.1</v>
      </c>
      <c r="AI348">
        <v>31999.69</v>
      </c>
      <c r="AJ348">
        <v>0</v>
      </c>
      <c r="AK348">
        <v>0</v>
      </c>
      <c r="AL348">
        <v>0</v>
      </c>
      <c r="AM348">
        <v>1</v>
      </c>
    </row>
    <row r="349" spans="1:39" x14ac:dyDescent="0.25">
      <c r="A349" t="s">
        <v>2780</v>
      </c>
      <c r="B349">
        <v>1</v>
      </c>
      <c r="C349" t="s">
        <v>2781</v>
      </c>
      <c r="D349" t="s">
        <v>179</v>
      </c>
      <c r="E349">
        <v>2</v>
      </c>
      <c r="F349" t="s">
        <v>7</v>
      </c>
      <c r="G349" t="s">
        <v>527</v>
      </c>
      <c r="H349">
        <v>1641</v>
      </c>
      <c r="I349" t="s">
        <v>528</v>
      </c>
      <c r="J349">
        <v>1064</v>
      </c>
      <c r="K349" t="s">
        <v>529</v>
      </c>
      <c r="L349" t="s">
        <v>530</v>
      </c>
      <c r="P349">
        <v>1066</v>
      </c>
      <c r="Q349" t="s">
        <v>531</v>
      </c>
      <c r="R349" t="s">
        <v>532</v>
      </c>
      <c r="Y349">
        <v>1373</v>
      </c>
      <c r="Z349" t="s">
        <v>453</v>
      </c>
      <c r="AA349" t="s">
        <v>454</v>
      </c>
      <c r="AB349">
        <v>16901.574000000001</v>
      </c>
      <c r="AC349">
        <v>20828.181</v>
      </c>
      <c r="AD349">
        <v>14.25</v>
      </c>
      <c r="AE349">
        <v>0.5</v>
      </c>
      <c r="AF349">
        <v>14.75</v>
      </c>
      <c r="AG349">
        <v>0</v>
      </c>
      <c r="AH349">
        <v>249298.22</v>
      </c>
      <c r="AI349">
        <v>307215.67</v>
      </c>
      <c r="AJ349">
        <v>1</v>
      </c>
      <c r="AK349">
        <v>14.75</v>
      </c>
      <c r="AL349">
        <v>0</v>
      </c>
      <c r="AM349">
        <v>1</v>
      </c>
    </row>
    <row r="350" spans="1:39" x14ac:dyDescent="0.25">
      <c r="A350" t="s">
        <v>2780</v>
      </c>
      <c r="B350">
        <v>1</v>
      </c>
      <c r="C350" t="s">
        <v>2781</v>
      </c>
      <c r="D350" t="s">
        <v>179</v>
      </c>
      <c r="E350">
        <v>2</v>
      </c>
      <c r="F350" t="s">
        <v>7</v>
      </c>
      <c r="G350" t="s">
        <v>533</v>
      </c>
      <c r="H350">
        <v>1642</v>
      </c>
      <c r="I350" t="s">
        <v>534</v>
      </c>
      <c r="J350">
        <v>1064</v>
      </c>
      <c r="K350" t="s">
        <v>529</v>
      </c>
      <c r="L350" t="s">
        <v>530</v>
      </c>
      <c r="P350">
        <v>1066</v>
      </c>
      <c r="Q350" t="s">
        <v>531</v>
      </c>
      <c r="R350" t="s">
        <v>532</v>
      </c>
      <c r="Y350">
        <v>1373</v>
      </c>
      <c r="Z350" t="s">
        <v>453</v>
      </c>
      <c r="AA350" t="s">
        <v>454</v>
      </c>
      <c r="AB350">
        <v>17794.325000000001</v>
      </c>
      <c r="AC350">
        <v>22054.108</v>
      </c>
      <c r="AD350">
        <v>1.35</v>
      </c>
      <c r="AE350">
        <v>0.05</v>
      </c>
      <c r="AF350">
        <v>1.4</v>
      </c>
      <c r="AG350">
        <v>0</v>
      </c>
      <c r="AH350">
        <v>24912.05</v>
      </c>
      <c r="AI350">
        <v>30875.75</v>
      </c>
      <c r="AJ350">
        <v>0</v>
      </c>
      <c r="AK350">
        <v>0</v>
      </c>
      <c r="AL350">
        <v>0</v>
      </c>
      <c r="AM350">
        <v>1</v>
      </c>
    </row>
    <row r="351" spans="1:39" x14ac:dyDescent="0.25">
      <c r="A351" t="s">
        <v>2780</v>
      </c>
      <c r="B351">
        <v>1</v>
      </c>
      <c r="C351" t="s">
        <v>2781</v>
      </c>
      <c r="D351" t="s">
        <v>179</v>
      </c>
      <c r="E351">
        <v>2</v>
      </c>
      <c r="F351" t="s">
        <v>7</v>
      </c>
      <c r="G351" t="s">
        <v>535</v>
      </c>
      <c r="H351">
        <v>1643</v>
      </c>
      <c r="I351" t="s">
        <v>536</v>
      </c>
      <c r="J351">
        <v>1065</v>
      </c>
      <c r="K351" t="s">
        <v>537</v>
      </c>
      <c r="L351" t="s">
        <v>538</v>
      </c>
      <c r="Y351">
        <v>1373</v>
      </c>
      <c r="Z351" t="s">
        <v>453</v>
      </c>
      <c r="AA351" t="s">
        <v>454</v>
      </c>
      <c r="AB351">
        <v>14020.312</v>
      </c>
      <c r="AC351">
        <v>17227.052</v>
      </c>
      <c r="AD351">
        <v>1.2857000000000001</v>
      </c>
      <c r="AE351">
        <v>0</v>
      </c>
      <c r="AF351">
        <v>1.2857000000000001</v>
      </c>
      <c r="AG351">
        <v>0</v>
      </c>
      <c r="AH351">
        <v>18026.12</v>
      </c>
      <c r="AI351">
        <v>22149.07</v>
      </c>
      <c r="AJ351">
        <v>0</v>
      </c>
      <c r="AK351">
        <v>0</v>
      </c>
      <c r="AL351">
        <v>0</v>
      </c>
      <c r="AM351">
        <v>1</v>
      </c>
    </row>
    <row r="352" spans="1:39" x14ac:dyDescent="0.25">
      <c r="A352" t="s">
        <v>2780</v>
      </c>
      <c r="B352">
        <v>1</v>
      </c>
      <c r="C352" t="s">
        <v>2781</v>
      </c>
      <c r="D352" t="s">
        <v>179</v>
      </c>
      <c r="E352">
        <v>2</v>
      </c>
      <c r="F352" t="s">
        <v>7</v>
      </c>
      <c r="G352" t="s">
        <v>539</v>
      </c>
      <c r="H352">
        <v>1646</v>
      </c>
      <c r="I352" t="s">
        <v>540</v>
      </c>
      <c r="J352">
        <v>1064</v>
      </c>
      <c r="K352" t="s">
        <v>529</v>
      </c>
      <c r="L352" t="s">
        <v>530</v>
      </c>
      <c r="P352">
        <v>1066</v>
      </c>
      <c r="Q352" t="s">
        <v>531</v>
      </c>
      <c r="R352" t="s">
        <v>532</v>
      </c>
      <c r="Y352">
        <v>1373</v>
      </c>
      <c r="Z352" t="s">
        <v>453</v>
      </c>
      <c r="AA352" t="s">
        <v>454</v>
      </c>
      <c r="AB352">
        <v>20647.958999999999</v>
      </c>
      <c r="AC352">
        <v>25475.973000000002</v>
      </c>
      <c r="AD352">
        <v>12.041700000000001</v>
      </c>
      <c r="AE352">
        <v>0.16669999999999999</v>
      </c>
      <c r="AF352">
        <v>12.208299999999999</v>
      </c>
      <c r="AG352">
        <v>0</v>
      </c>
      <c r="AH352">
        <v>252077.17</v>
      </c>
      <c r="AI352">
        <v>311019.17</v>
      </c>
      <c r="AJ352">
        <v>0</v>
      </c>
      <c r="AK352">
        <v>0</v>
      </c>
      <c r="AL352">
        <v>0</v>
      </c>
      <c r="AM352">
        <v>1</v>
      </c>
    </row>
    <row r="353" spans="1:39" x14ac:dyDescent="0.25">
      <c r="A353" t="s">
        <v>2780</v>
      </c>
      <c r="B353">
        <v>1</v>
      </c>
      <c r="C353" t="s">
        <v>2781</v>
      </c>
      <c r="D353" t="s">
        <v>179</v>
      </c>
      <c r="E353">
        <v>2</v>
      </c>
      <c r="F353" t="s">
        <v>7</v>
      </c>
      <c r="G353" t="s">
        <v>541</v>
      </c>
      <c r="H353">
        <v>1648</v>
      </c>
      <c r="I353" t="s">
        <v>542</v>
      </c>
      <c r="J353">
        <v>1422</v>
      </c>
      <c r="K353" t="s">
        <v>449</v>
      </c>
      <c r="L353" t="s">
        <v>450</v>
      </c>
      <c r="P353">
        <v>1067</v>
      </c>
      <c r="Q353" t="s">
        <v>451</v>
      </c>
      <c r="R353" t="s">
        <v>452</v>
      </c>
      <c r="Y353">
        <v>1373</v>
      </c>
      <c r="Z353" t="s">
        <v>453</v>
      </c>
      <c r="AA353" t="s">
        <v>454</v>
      </c>
      <c r="AB353">
        <v>17887.165000000001</v>
      </c>
      <c r="AC353">
        <v>22056.609</v>
      </c>
      <c r="AD353">
        <v>0.82499999999999996</v>
      </c>
      <c r="AE353">
        <v>0</v>
      </c>
      <c r="AF353">
        <v>0.82499999999999996</v>
      </c>
      <c r="AG353">
        <v>0</v>
      </c>
      <c r="AH353">
        <v>14756.91</v>
      </c>
      <c r="AI353">
        <v>18196.7</v>
      </c>
      <c r="AJ353">
        <v>0</v>
      </c>
      <c r="AK353">
        <v>0</v>
      </c>
      <c r="AL353">
        <v>0</v>
      </c>
      <c r="AM353">
        <v>1</v>
      </c>
    </row>
    <row r="354" spans="1:39" x14ac:dyDescent="0.25">
      <c r="A354" t="s">
        <v>2780</v>
      </c>
      <c r="B354">
        <v>1</v>
      </c>
      <c r="C354" t="s">
        <v>2781</v>
      </c>
      <c r="D354" t="s">
        <v>179</v>
      </c>
      <c r="E354">
        <v>2</v>
      </c>
      <c r="F354" t="s">
        <v>7</v>
      </c>
      <c r="G354" t="s">
        <v>543</v>
      </c>
      <c r="H354">
        <v>1696</v>
      </c>
      <c r="I354" t="s">
        <v>544</v>
      </c>
      <c r="J354">
        <v>1460</v>
      </c>
      <c r="K354" t="s">
        <v>545</v>
      </c>
      <c r="L354" t="s">
        <v>546</v>
      </c>
      <c r="Y354">
        <v>1369</v>
      </c>
      <c r="Z354" t="s">
        <v>413</v>
      </c>
      <c r="AA354" t="s">
        <v>414</v>
      </c>
      <c r="AB354">
        <v>61286.400000000001</v>
      </c>
      <c r="AC354">
        <v>75946.618000000002</v>
      </c>
      <c r="AD354">
        <v>0.3125</v>
      </c>
      <c r="AE354">
        <v>0</v>
      </c>
      <c r="AF354">
        <v>0.3125</v>
      </c>
      <c r="AG354">
        <v>0</v>
      </c>
      <c r="AH354">
        <v>19152</v>
      </c>
      <c r="AI354">
        <v>23733.32</v>
      </c>
      <c r="AJ354">
        <v>2</v>
      </c>
      <c r="AK354">
        <v>0.16</v>
      </c>
      <c r="AL354">
        <v>0</v>
      </c>
      <c r="AM354">
        <v>1</v>
      </c>
    </row>
    <row r="355" spans="1:39" x14ac:dyDescent="0.25">
      <c r="A355" t="s">
        <v>2780</v>
      </c>
      <c r="B355">
        <v>1</v>
      </c>
      <c r="C355" t="s">
        <v>2781</v>
      </c>
      <c r="D355" t="s">
        <v>179</v>
      </c>
      <c r="E355">
        <v>2</v>
      </c>
      <c r="F355" t="s">
        <v>7</v>
      </c>
      <c r="G355" t="s">
        <v>547</v>
      </c>
      <c r="H355">
        <v>1808</v>
      </c>
      <c r="I355" t="s">
        <v>548</v>
      </c>
      <c r="J355">
        <v>1470</v>
      </c>
      <c r="K355" t="s">
        <v>549</v>
      </c>
      <c r="L355" t="s">
        <v>550</v>
      </c>
      <c r="Y355">
        <v>1374</v>
      </c>
      <c r="Z355" t="s">
        <v>393</v>
      </c>
      <c r="AA355" t="s">
        <v>394</v>
      </c>
      <c r="AB355">
        <v>105118.64</v>
      </c>
      <c r="AC355">
        <v>129757.611</v>
      </c>
      <c r="AD355">
        <v>1</v>
      </c>
      <c r="AE355">
        <v>0</v>
      </c>
      <c r="AF355">
        <v>1</v>
      </c>
      <c r="AG355">
        <v>0</v>
      </c>
      <c r="AH355">
        <v>105118.64</v>
      </c>
      <c r="AI355">
        <v>129757.61</v>
      </c>
      <c r="AJ355">
        <v>5</v>
      </c>
      <c r="AK355">
        <v>0.2</v>
      </c>
      <c r="AL355">
        <v>0</v>
      </c>
      <c r="AM355">
        <v>1</v>
      </c>
    </row>
    <row r="356" spans="1:39" x14ac:dyDescent="0.25">
      <c r="A356" t="s">
        <v>2780</v>
      </c>
      <c r="B356">
        <v>1</v>
      </c>
      <c r="C356" t="s">
        <v>2781</v>
      </c>
      <c r="D356" t="s">
        <v>179</v>
      </c>
      <c r="E356">
        <v>2</v>
      </c>
      <c r="F356" t="s">
        <v>7</v>
      </c>
      <c r="G356" t="s">
        <v>551</v>
      </c>
      <c r="H356">
        <v>1870</v>
      </c>
      <c r="I356" t="s">
        <v>552</v>
      </c>
      <c r="J356">
        <v>1351</v>
      </c>
      <c r="K356" t="s">
        <v>553</v>
      </c>
      <c r="L356" t="s">
        <v>554</v>
      </c>
      <c r="P356">
        <v>1141</v>
      </c>
      <c r="Q356" t="s">
        <v>555</v>
      </c>
      <c r="R356" t="s">
        <v>556</v>
      </c>
      <c r="Y356">
        <v>1372</v>
      </c>
      <c r="Z356" t="s">
        <v>405</v>
      </c>
      <c r="AA356" t="s">
        <v>406</v>
      </c>
      <c r="AB356">
        <v>185058.03400000001</v>
      </c>
      <c r="AC356">
        <v>227621.37400000001</v>
      </c>
      <c r="AD356">
        <v>0.125</v>
      </c>
      <c r="AE356">
        <v>0</v>
      </c>
      <c r="AF356">
        <v>0.125</v>
      </c>
      <c r="AG356">
        <v>0</v>
      </c>
      <c r="AH356">
        <v>23132.25</v>
      </c>
      <c r="AI356">
        <v>28452.67</v>
      </c>
      <c r="AJ356">
        <v>0</v>
      </c>
      <c r="AK356">
        <v>0</v>
      </c>
      <c r="AL356">
        <v>0</v>
      </c>
      <c r="AM356">
        <v>1</v>
      </c>
    </row>
    <row r="357" spans="1:39" x14ac:dyDescent="0.25">
      <c r="A357" t="s">
        <v>2780</v>
      </c>
      <c r="B357">
        <v>1</v>
      </c>
      <c r="C357" t="s">
        <v>2781</v>
      </c>
      <c r="D357" t="s">
        <v>179</v>
      </c>
      <c r="E357">
        <v>2</v>
      </c>
      <c r="F357" t="s">
        <v>7</v>
      </c>
      <c r="G357" t="s">
        <v>1159</v>
      </c>
      <c r="H357">
        <v>1871</v>
      </c>
      <c r="I357" t="s">
        <v>1160</v>
      </c>
      <c r="J357">
        <v>1351</v>
      </c>
      <c r="K357" t="s">
        <v>553</v>
      </c>
      <c r="L357" t="s">
        <v>554</v>
      </c>
      <c r="P357">
        <v>1141</v>
      </c>
      <c r="Q357" t="s">
        <v>555</v>
      </c>
      <c r="R357" t="s">
        <v>556</v>
      </c>
      <c r="Y357">
        <v>1372</v>
      </c>
      <c r="Z357" t="s">
        <v>405</v>
      </c>
      <c r="AA357" t="s">
        <v>406</v>
      </c>
      <c r="AB357">
        <v>197468.06700000001</v>
      </c>
      <c r="AC357">
        <v>242584.64799999999</v>
      </c>
      <c r="AD357">
        <v>0.20830000000000001</v>
      </c>
      <c r="AE357">
        <v>0</v>
      </c>
      <c r="AF357">
        <v>0.20830000000000001</v>
      </c>
      <c r="AG357">
        <v>0</v>
      </c>
      <c r="AH357">
        <v>41139.18</v>
      </c>
      <c r="AI357">
        <v>50538.47</v>
      </c>
      <c r="AJ357">
        <v>1</v>
      </c>
      <c r="AK357">
        <v>0.21</v>
      </c>
      <c r="AL357">
        <v>0</v>
      </c>
      <c r="AM357">
        <v>1</v>
      </c>
    </row>
    <row r="358" spans="1:39" x14ac:dyDescent="0.25">
      <c r="A358" t="s">
        <v>2780</v>
      </c>
      <c r="B358">
        <v>1</v>
      </c>
      <c r="C358" t="s">
        <v>2781</v>
      </c>
      <c r="D358" t="s">
        <v>179</v>
      </c>
      <c r="E358">
        <v>2</v>
      </c>
      <c r="F358" t="s">
        <v>7</v>
      </c>
      <c r="G358" t="s">
        <v>557</v>
      </c>
      <c r="H358">
        <v>1882</v>
      </c>
      <c r="I358" t="s">
        <v>558</v>
      </c>
      <c r="J358">
        <v>1202</v>
      </c>
      <c r="K358" t="s">
        <v>559</v>
      </c>
      <c r="L358" t="s">
        <v>560</v>
      </c>
      <c r="Y358">
        <v>1372</v>
      </c>
      <c r="Z358" t="s">
        <v>405</v>
      </c>
      <c r="AA358" t="s">
        <v>406</v>
      </c>
      <c r="AB358">
        <v>151562.75</v>
      </c>
      <c r="AC358">
        <v>186371.66399999999</v>
      </c>
      <c r="AD358">
        <v>0.5</v>
      </c>
      <c r="AE358">
        <v>0.5</v>
      </c>
      <c r="AF358">
        <v>1</v>
      </c>
      <c r="AG358">
        <v>0</v>
      </c>
      <c r="AH358">
        <v>151562.75</v>
      </c>
      <c r="AI358">
        <v>186371.66</v>
      </c>
      <c r="AJ358">
        <v>2</v>
      </c>
      <c r="AK358">
        <v>0.5</v>
      </c>
      <c r="AL358">
        <v>0</v>
      </c>
      <c r="AM358">
        <v>1</v>
      </c>
    </row>
    <row r="359" spans="1:39" x14ac:dyDescent="0.25">
      <c r="A359" t="s">
        <v>2780</v>
      </c>
      <c r="B359">
        <v>1</v>
      </c>
      <c r="C359" t="s">
        <v>2781</v>
      </c>
      <c r="D359" t="s">
        <v>179</v>
      </c>
      <c r="E359">
        <v>2</v>
      </c>
      <c r="F359" t="s">
        <v>7</v>
      </c>
      <c r="G359" t="s">
        <v>561</v>
      </c>
      <c r="H359">
        <v>1919</v>
      </c>
      <c r="I359" t="s">
        <v>562</v>
      </c>
      <c r="J359">
        <v>1421</v>
      </c>
      <c r="K359" t="s">
        <v>563</v>
      </c>
      <c r="L359" t="s">
        <v>564</v>
      </c>
      <c r="Y359">
        <v>1374</v>
      </c>
      <c r="Z359" t="s">
        <v>393</v>
      </c>
      <c r="AA359" t="s">
        <v>394</v>
      </c>
      <c r="AB359">
        <v>27374.670999999998</v>
      </c>
      <c r="AC359">
        <v>33459.197</v>
      </c>
      <c r="AD359">
        <v>0.86670000000000003</v>
      </c>
      <c r="AE359">
        <v>0</v>
      </c>
      <c r="AF359">
        <v>0.86670000000000003</v>
      </c>
      <c r="AG359">
        <v>0</v>
      </c>
      <c r="AH359">
        <v>23724.720000000001</v>
      </c>
      <c r="AI359">
        <v>28997.97</v>
      </c>
      <c r="AJ359">
        <v>1</v>
      </c>
      <c r="AK359">
        <v>0.87</v>
      </c>
      <c r="AL359">
        <v>0</v>
      </c>
      <c r="AM359">
        <v>1</v>
      </c>
    </row>
    <row r="360" spans="1:39" x14ac:dyDescent="0.25">
      <c r="A360" t="s">
        <v>2780</v>
      </c>
      <c r="B360">
        <v>1</v>
      </c>
      <c r="C360" t="s">
        <v>2781</v>
      </c>
      <c r="D360" t="s">
        <v>179</v>
      </c>
      <c r="E360">
        <v>2</v>
      </c>
      <c r="F360" t="s">
        <v>7</v>
      </c>
      <c r="G360" t="s">
        <v>571</v>
      </c>
      <c r="H360">
        <v>1942</v>
      </c>
      <c r="I360" t="s">
        <v>572</v>
      </c>
      <c r="J360">
        <v>1425</v>
      </c>
      <c r="K360" t="s">
        <v>567</v>
      </c>
      <c r="L360" t="s">
        <v>568</v>
      </c>
      <c r="P360">
        <v>1277</v>
      </c>
      <c r="Q360" t="s">
        <v>569</v>
      </c>
      <c r="R360" t="s">
        <v>570</v>
      </c>
      <c r="Y360">
        <v>1374</v>
      </c>
      <c r="Z360" t="s">
        <v>393</v>
      </c>
      <c r="AA360" t="s">
        <v>394</v>
      </c>
      <c r="AB360">
        <v>43310.167000000001</v>
      </c>
      <c r="AC360">
        <v>52405.300999999999</v>
      </c>
      <c r="AD360">
        <v>0.16669999999999999</v>
      </c>
      <c r="AE360">
        <v>0</v>
      </c>
      <c r="AF360">
        <v>0.16669999999999999</v>
      </c>
      <c r="AG360">
        <v>0</v>
      </c>
      <c r="AH360">
        <v>7218.36</v>
      </c>
      <c r="AI360">
        <v>8734.2199999999993</v>
      </c>
      <c r="AJ360">
        <v>0</v>
      </c>
      <c r="AK360">
        <v>0</v>
      </c>
      <c r="AL360">
        <v>0</v>
      </c>
      <c r="AM360">
        <v>1</v>
      </c>
    </row>
    <row r="361" spans="1:39" x14ac:dyDescent="0.25">
      <c r="A361" t="s">
        <v>2780</v>
      </c>
      <c r="B361">
        <v>1</v>
      </c>
      <c r="C361" t="s">
        <v>2781</v>
      </c>
      <c r="D361" t="s">
        <v>179</v>
      </c>
      <c r="E361">
        <v>2</v>
      </c>
      <c r="F361" t="s">
        <v>7</v>
      </c>
      <c r="G361" t="s">
        <v>575</v>
      </c>
      <c r="H361">
        <v>1971</v>
      </c>
      <c r="I361" t="s">
        <v>576</v>
      </c>
      <c r="J361">
        <v>1204</v>
      </c>
      <c r="K361" t="s">
        <v>577</v>
      </c>
      <c r="L361" t="s">
        <v>578</v>
      </c>
      <c r="Y361">
        <v>1372</v>
      </c>
      <c r="Z361" t="s">
        <v>405</v>
      </c>
      <c r="AA361" t="s">
        <v>406</v>
      </c>
      <c r="AB361">
        <v>191259.17600000001</v>
      </c>
      <c r="AC361">
        <v>235899.03599999999</v>
      </c>
      <c r="AD361">
        <v>0.17860000000000001</v>
      </c>
      <c r="AE361">
        <v>0</v>
      </c>
      <c r="AF361">
        <v>0.17860000000000001</v>
      </c>
      <c r="AG361">
        <v>0</v>
      </c>
      <c r="AH361">
        <v>34153.42</v>
      </c>
      <c r="AI361">
        <v>42124.83</v>
      </c>
      <c r="AJ361">
        <v>0</v>
      </c>
      <c r="AK361">
        <v>0</v>
      </c>
      <c r="AL361">
        <v>0</v>
      </c>
      <c r="AM361">
        <v>1</v>
      </c>
    </row>
    <row r="362" spans="1:39" x14ac:dyDescent="0.25">
      <c r="A362" t="s">
        <v>2780</v>
      </c>
      <c r="B362">
        <v>1</v>
      </c>
      <c r="C362" t="s">
        <v>2781</v>
      </c>
      <c r="D362" t="s">
        <v>179</v>
      </c>
      <c r="E362">
        <v>2</v>
      </c>
      <c r="F362" t="s">
        <v>7</v>
      </c>
      <c r="G362" t="s">
        <v>581</v>
      </c>
      <c r="H362">
        <v>2039</v>
      </c>
      <c r="I362" t="s">
        <v>582</v>
      </c>
      <c r="Y362">
        <v>1370</v>
      </c>
      <c r="Z362" t="s">
        <v>477</v>
      </c>
      <c r="AA362" t="s">
        <v>478</v>
      </c>
      <c r="AB362">
        <v>24515.264999999999</v>
      </c>
      <c r="AC362">
        <v>30029.155999999999</v>
      </c>
      <c r="AD362">
        <v>3</v>
      </c>
      <c r="AE362">
        <v>0.41670000000000001</v>
      </c>
      <c r="AF362">
        <v>3.4167000000000001</v>
      </c>
      <c r="AG362">
        <v>0</v>
      </c>
      <c r="AH362">
        <v>83760.490000000005</v>
      </c>
      <c r="AI362">
        <v>102599.62</v>
      </c>
      <c r="AJ362">
        <v>1</v>
      </c>
      <c r="AK362">
        <v>3.42</v>
      </c>
      <c r="AL362">
        <v>0</v>
      </c>
      <c r="AM362">
        <v>1</v>
      </c>
    </row>
    <row r="363" spans="1:39" x14ac:dyDescent="0.25">
      <c r="A363" t="s">
        <v>2780</v>
      </c>
      <c r="B363">
        <v>1</v>
      </c>
      <c r="C363" t="s">
        <v>2781</v>
      </c>
      <c r="D363" t="s">
        <v>179</v>
      </c>
      <c r="E363">
        <v>2</v>
      </c>
      <c r="F363" t="s">
        <v>7</v>
      </c>
      <c r="G363" t="s">
        <v>1161</v>
      </c>
      <c r="H363">
        <v>2168</v>
      </c>
      <c r="I363" t="s">
        <v>1162</v>
      </c>
      <c r="J363">
        <v>1168</v>
      </c>
      <c r="K363" t="s">
        <v>619</v>
      </c>
      <c r="L363" t="s">
        <v>620</v>
      </c>
      <c r="P363">
        <v>1090</v>
      </c>
      <c r="Q363" t="s">
        <v>621</v>
      </c>
      <c r="R363" t="s">
        <v>622</v>
      </c>
      <c r="Y363">
        <v>1376</v>
      </c>
      <c r="Z363" t="s">
        <v>377</v>
      </c>
      <c r="AA363" t="s">
        <v>378</v>
      </c>
      <c r="AB363">
        <v>52785.74</v>
      </c>
      <c r="AC363">
        <v>65401.534</v>
      </c>
      <c r="AD363">
        <v>0.4</v>
      </c>
      <c r="AE363">
        <v>0</v>
      </c>
      <c r="AF363">
        <v>0.4</v>
      </c>
      <c r="AG363">
        <v>0</v>
      </c>
      <c r="AH363">
        <v>21114.3</v>
      </c>
      <c r="AI363">
        <v>26160.61</v>
      </c>
      <c r="AJ363">
        <v>1</v>
      </c>
      <c r="AK363">
        <v>0.4</v>
      </c>
      <c r="AL363">
        <v>0</v>
      </c>
      <c r="AM363">
        <v>1</v>
      </c>
    </row>
    <row r="364" spans="1:39" x14ac:dyDescent="0.25">
      <c r="A364" t="s">
        <v>2780</v>
      </c>
      <c r="B364">
        <v>1</v>
      </c>
      <c r="C364" t="s">
        <v>2781</v>
      </c>
      <c r="D364" t="s">
        <v>179</v>
      </c>
      <c r="E364">
        <v>2</v>
      </c>
      <c r="F364" t="s">
        <v>7</v>
      </c>
      <c r="G364" t="s">
        <v>1524</v>
      </c>
      <c r="H364">
        <v>2169</v>
      </c>
      <c r="I364" t="s">
        <v>1525</v>
      </c>
      <c r="J364">
        <v>1168</v>
      </c>
      <c r="K364" t="s">
        <v>619</v>
      </c>
      <c r="L364" t="s">
        <v>620</v>
      </c>
      <c r="P364">
        <v>1090</v>
      </c>
      <c r="Q364" t="s">
        <v>621</v>
      </c>
      <c r="R364" t="s">
        <v>622</v>
      </c>
      <c r="Y364">
        <v>1376</v>
      </c>
      <c r="Z364" t="s">
        <v>377</v>
      </c>
      <c r="AA364" t="s">
        <v>378</v>
      </c>
      <c r="AB364">
        <v>52785.74</v>
      </c>
      <c r="AC364">
        <v>65401.534</v>
      </c>
      <c r="AD364">
        <v>0.2</v>
      </c>
      <c r="AE364">
        <v>0</v>
      </c>
      <c r="AF364">
        <v>0.2</v>
      </c>
      <c r="AG364">
        <v>0</v>
      </c>
      <c r="AH364">
        <v>10557.15</v>
      </c>
      <c r="AI364">
        <v>13080.31</v>
      </c>
      <c r="AJ364">
        <v>0</v>
      </c>
      <c r="AK364">
        <v>0</v>
      </c>
      <c r="AL364">
        <v>0</v>
      </c>
      <c r="AM364">
        <v>1</v>
      </c>
    </row>
    <row r="365" spans="1:39" x14ac:dyDescent="0.25">
      <c r="A365" t="s">
        <v>2780</v>
      </c>
      <c r="B365">
        <v>1</v>
      </c>
      <c r="C365" t="s">
        <v>2781</v>
      </c>
      <c r="D365" t="s">
        <v>179</v>
      </c>
      <c r="E365">
        <v>2</v>
      </c>
      <c r="F365" t="s">
        <v>7</v>
      </c>
      <c r="G365" t="s">
        <v>585</v>
      </c>
      <c r="H365">
        <v>2338</v>
      </c>
      <c r="I365" t="s">
        <v>586</v>
      </c>
      <c r="P365">
        <v>1086</v>
      </c>
      <c r="Q365" t="s">
        <v>587</v>
      </c>
      <c r="R365" t="s">
        <v>588</v>
      </c>
      <c r="Y365">
        <v>1373</v>
      </c>
      <c r="Z365" t="s">
        <v>453</v>
      </c>
      <c r="AA365" t="s">
        <v>454</v>
      </c>
      <c r="AB365">
        <v>25135.901999999998</v>
      </c>
      <c r="AC365">
        <v>31147.82</v>
      </c>
      <c r="AD365">
        <v>3.4</v>
      </c>
      <c r="AE365">
        <v>0.8</v>
      </c>
      <c r="AF365">
        <v>4.2</v>
      </c>
      <c r="AG365">
        <v>0</v>
      </c>
      <c r="AH365">
        <v>105570.79</v>
      </c>
      <c r="AI365">
        <v>130820.84</v>
      </c>
      <c r="AJ365">
        <v>4</v>
      </c>
      <c r="AK365">
        <v>1.05</v>
      </c>
      <c r="AL365">
        <v>0</v>
      </c>
      <c r="AM365">
        <v>1</v>
      </c>
    </row>
    <row r="366" spans="1:39" x14ac:dyDescent="0.25">
      <c r="A366" t="s">
        <v>2780</v>
      </c>
      <c r="B366">
        <v>1</v>
      </c>
      <c r="C366" t="s">
        <v>2781</v>
      </c>
      <c r="D366" t="s">
        <v>179</v>
      </c>
      <c r="E366">
        <v>2</v>
      </c>
      <c r="F366" t="s">
        <v>7</v>
      </c>
      <c r="G366" t="s">
        <v>589</v>
      </c>
      <c r="H366">
        <v>2339</v>
      </c>
      <c r="I366" t="s">
        <v>590</v>
      </c>
      <c r="P366">
        <v>1086</v>
      </c>
      <c r="Q366" t="s">
        <v>587</v>
      </c>
      <c r="R366" t="s">
        <v>588</v>
      </c>
      <c r="Y366">
        <v>1373</v>
      </c>
      <c r="Z366" t="s">
        <v>453</v>
      </c>
      <c r="AA366" t="s">
        <v>454</v>
      </c>
      <c r="AB366">
        <v>28006.787</v>
      </c>
      <c r="AC366">
        <v>34535.947</v>
      </c>
      <c r="AD366">
        <v>8.3666999999999998</v>
      </c>
      <c r="AE366">
        <v>0.4667</v>
      </c>
      <c r="AF366">
        <v>8.8332999999999995</v>
      </c>
      <c r="AG366">
        <v>0</v>
      </c>
      <c r="AH366">
        <v>247393.28</v>
      </c>
      <c r="AI366">
        <v>305067.53000000003</v>
      </c>
      <c r="AJ366">
        <v>6</v>
      </c>
      <c r="AK366">
        <v>1.47</v>
      </c>
      <c r="AL366">
        <v>0</v>
      </c>
      <c r="AM366">
        <v>1</v>
      </c>
    </row>
    <row r="367" spans="1:39" x14ac:dyDescent="0.25">
      <c r="A367" t="s">
        <v>2780</v>
      </c>
      <c r="B367">
        <v>1</v>
      </c>
      <c r="C367" t="s">
        <v>2781</v>
      </c>
      <c r="D367" t="s">
        <v>179</v>
      </c>
      <c r="E367">
        <v>2</v>
      </c>
      <c r="F367" t="s">
        <v>7</v>
      </c>
      <c r="G367" t="s">
        <v>1983</v>
      </c>
      <c r="H367">
        <v>2365</v>
      </c>
      <c r="I367" t="s">
        <v>1984</v>
      </c>
      <c r="J367">
        <v>1019</v>
      </c>
      <c r="K367" t="s">
        <v>281</v>
      </c>
      <c r="L367" t="s">
        <v>352</v>
      </c>
      <c r="P367">
        <v>1021</v>
      </c>
      <c r="Q367" t="s">
        <v>805</v>
      </c>
      <c r="R367" t="s">
        <v>806</v>
      </c>
      <c r="Y367">
        <v>1376</v>
      </c>
      <c r="Z367" t="s">
        <v>377</v>
      </c>
      <c r="AA367" t="s">
        <v>378</v>
      </c>
      <c r="AB367">
        <v>70574.399999999994</v>
      </c>
      <c r="AC367">
        <v>87512.255999999994</v>
      </c>
      <c r="AD367">
        <v>0.33329999999999999</v>
      </c>
      <c r="AE367">
        <v>0</v>
      </c>
      <c r="AF367">
        <v>0.33329999999999999</v>
      </c>
      <c r="AG367">
        <v>0</v>
      </c>
      <c r="AH367">
        <v>23524.799999999999</v>
      </c>
      <c r="AI367">
        <v>29170.75</v>
      </c>
      <c r="AJ367">
        <v>1</v>
      </c>
      <c r="AK367">
        <v>0.33</v>
      </c>
      <c r="AL367">
        <v>0</v>
      </c>
      <c r="AM367">
        <v>1</v>
      </c>
    </row>
    <row r="368" spans="1:39" x14ac:dyDescent="0.25">
      <c r="A368" t="s">
        <v>2780</v>
      </c>
      <c r="B368">
        <v>1</v>
      </c>
      <c r="C368" t="s">
        <v>2781</v>
      </c>
      <c r="D368" t="s">
        <v>179</v>
      </c>
      <c r="E368">
        <v>2</v>
      </c>
      <c r="F368" t="s">
        <v>7</v>
      </c>
      <c r="G368" t="s">
        <v>591</v>
      </c>
      <c r="H368">
        <v>2734</v>
      </c>
      <c r="I368" t="s">
        <v>592</v>
      </c>
      <c r="J368">
        <v>1193</v>
      </c>
      <c r="K368" t="s">
        <v>593</v>
      </c>
      <c r="L368" t="s">
        <v>594</v>
      </c>
      <c r="P368">
        <v>1133</v>
      </c>
      <c r="Q368" t="s">
        <v>595</v>
      </c>
      <c r="R368" t="s">
        <v>596</v>
      </c>
      <c r="Y368">
        <v>1375</v>
      </c>
      <c r="Z368" t="s">
        <v>371</v>
      </c>
      <c r="AA368" t="s">
        <v>372</v>
      </c>
      <c r="AB368">
        <v>59574.720000000001</v>
      </c>
      <c r="AC368">
        <v>73813.077999999994</v>
      </c>
      <c r="AD368">
        <v>4.1700000000000001E-2</v>
      </c>
      <c r="AE368">
        <v>0</v>
      </c>
      <c r="AF368">
        <v>4.1700000000000001E-2</v>
      </c>
      <c r="AG368">
        <v>0</v>
      </c>
      <c r="AH368">
        <v>2482.2800000000002</v>
      </c>
      <c r="AI368">
        <v>3075.54</v>
      </c>
      <c r="AJ368">
        <v>0</v>
      </c>
      <c r="AK368">
        <v>0</v>
      </c>
      <c r="AL368">
        <v>0</v>
      </c>
      <c r="AM368">
        <v>1</v>
      </c>
    </row>
    <row r="369" spans="1:39" x14ac:dyDescent="0.25">
      <c r="A369" t="s">
        <v>2780</v>
      </c>
      <c r="B369">
        <v>1</v>
      </c>
      <c r="C369" t="s">
        <v>2781</v>
      </c>
      <c r="D369" t="s">
        <v>179</v>
      </c>
      <c r="E369">
        <v>2</v>
      </c>
      <c r="F369" t="s">
        <v>7</v>
      </c>
      <c r="G369" t="s">
        <v>1163</v>
      </c>
      <c r="H369">
        <v>2885</v>
      </c>
      <c r="I369" t="s">
        <v>1164</v>
      </c>
      <c r="J369">
        <v>1193</v>
      </c>
      <c r="K369" t="s">
        <v>593</v>
      </c>
      <c r="L369" t="s">
        <v>594</v>
      </c>
      <c r="P369">
        <v>1133</v>
      </c>
      <c r="Q369" t="s">
        <v>595</v>
      </c>
      <c r="R369" t="s">
        <v>596</v>
      </c>
      <c r="Y369">
        <v>1375</v>
      </c>
      <c r="Z369" t="s">
        <v>371</v>
      </c>
      <c r="AA369" t="s">
        <v>372</v>
      </c>
      <c r="AB369">
        <v>59574.720000000001</v>
      </c>
      <c r="AC369">
        <v>73813.077999999994</v>
      </c>
      <c r="AD369">
        <v>4.1700000000000001E-2</v>
      </c>
      <c r="AE369">
        <v>0</v>
      </c>
      <c r="AF369">
        <v>4.1700000000000001E-2</v>
      </c>
      <c r="AG369">
        <v>0</v>
      </c>
      <c r="AH369">
        <v>2482.2800000000002</v>
      </c>
      <c r="AI369">
        <v>3075.54</v>
      </c>
      <c r="AJ369">
        <v>0</v>
      </c>
      <c r="AK369">
        <v>0</v>
      </c>
      <c r="AL369">
        <v>0</v>
      </c>
      <c r="AM369">
        <v>1</v>
      </c>
    </row>
    <row r="370" spans="1:39" x14ac:dyDescent="0.25">
      <c r="A370" t="s">
        <v>2780</v>
      </c>
      <c r="B370">
        <v>1</v>
      </c>
      <c r="C370" t="s">
        <v>2781</v>
      </c>
      <c r="D370" t="s">
        <v>179</v>
      </c>
      <c r="E370">
        <v>2</v>
      </c>
      <c r="F370" t="s">
        <v>7</v>
      </c>
      <c r="G370" t="s">
        <v>1165</v>
      </c>
      <c r="H370">
        <v>2901</v>
      </c>
      <c r="I370" t="s">
        <v>1166</v>
      </c>
      <c r="J370">
        <v>1193</v>
      </c>
      <c r="K370" t="s">
        <v>593</v>
      </c>
      <c r="L370" t="s">
        <v>594</v>
      </c>
      <c r="P370">
        <v>1133</v>
      </c>
      <c r="Q370" t="s">
        <v>595</v>
      </c>
      <c r="R370" t="s">
        <v>596</v>
      </c>
      <c r="Y370">
        <v>1375</v>
      </c>
      <c r="Z370" t="s">
        <v>371</v>
      </c>
      <c r="AA370" t="s">
        <v>372</v>
      </c>
      <c r="AB370">
        <v>59574.720000000001</v>
      </c>
      <c r="AC370">
        <v>73813.077999999994</v>
      </c>
      <c r="AD370">
        <v>4.1700000000000001E-2</v>
      </c>
      <c r="AE370">
        <v>0</v>
      </c>
      <c r="AF370">
        <v>4.1700000000000001E-2</v>
      </c>
      <c r="AG370">
        <v>0</v>
      </c>
      <c r="AH370">
        <v>2482.2800000000002</v>
      </c>
      <c r="AI370">
        <v>3075.54</v>
      </c>
      <c r="AJ370">
        <v>0</v>
      </c>
      <c r="AK370">
        <v>0</v>
      </c>
      <c r="AL370">
        <v>0</v>
      </c>
      <c r="AM370">
        <v>1</v>
      </c>
    </row>
    <row r="371" spans="1:39" x14ac:dyDescent="0.25">
      <c r="A371" t="s">
        <v>2780</v>
      </c>
      <c r="B371">
        <v>1</v>
      </c>
      <c r="C371" t="s">
        <v>2781</v>
      </c>
      <c r="D371" t="s">
        <v>179</v>
      </c>
      <c r="E371">
        <v>2</v>
      </c>
      <c r="F371" t="s">
        <v>7</v>
      </c>
      <c r="G371" t="s">
        <v>607</v>
      </c>
      <c r="H371">
        <v>3237</v>
      </c>
      <c r="I371" t="s">
        <v>608</v>
      </c>
      <c r="J371">
        <v>1477</v>
      </c>
      <c r="K371" t="s">
        <v>601</v>
      </c>
      <c r="L371" t="s">
        <v>602</v>
      </c>
      <c r="P371">
        <v>1093</v>
      </c>
      <c r="Q371" t="s">
        <v>609</v>
      </c>
      <c r="R371" t="s">
        <v>610</v>
      </c>
      <c r="Y371">
        <v>1373</v>
      </c>
      <c r="Z371" t="s">
        <v>453</v>
      </c>
      <c r="AA371" t="s">
        <v>454</v>
      </c>
      <c r="AB371">
        <v>98034.08</v>
      </c>
      <c r="AC371">
        <v>120628.54</v>
      </c>
      <c r="AD371">
        <v>3.25</v>
      </c>
      <c r="AE371">
        <v>0</v>
      </c>
      <c r="AF371">
        <v>3.25</v>
      </c>
      <c r="AG371">
        <v>0</v>
      </c>
      <c r="AH371">
        <v>318610.76</v>
      </c>
      <c r="AI371">
        <v>392042.75</v>
      </c>
      <c r="AJ371">
        <v>0</v>
      </c>
      <c r="AK371">
        <v>0</v>
      </c>
      <c r="AL371">
        <v>0</v>
      </c>
      <c r="AM371">
        <v>1</v>
      </c>
    </row>
    <row r="372" spans="1:39" x14ac:dyDescent="0.25">
      <c r="A372" t="s">
        <v>2780</v>
      </c>
      <c r="B372">
        <v>1</v>
      </c>
      <c r="C372" t="s">
        <v>2781</v>
      </c>
      <c r="D372" t="s">
        <v>179</v>
      </c>
      <c r="E372">
        <v>2</v>
      </c>
      <c r="F372" t="s">
        <v>7</v>
      </c>
      <c r="G372" t="s">
        <v>611</v>
      </c>
      <c r="H372">
        <v>3238</v>
      </c>
      <c r="I372" t="s">
        <v>612</v>
      </c>
      <c r="J372">
        <v>1477</v>
      </c>
      <c r="K372" t="s">
        <v>601</v>
      </c>
      <c r="L372" t="s">
        <v>602</v>
      </c>
      <c r="P372">
        <v>1093</v>
      </c>
      <c r="Q372" t="s">
        <v>609</v>
      </c>
      <c r="R372" t="s">
        <v>610</v>
      </c>
      <c r="Y372">
        <v>1373</v>
      </c>
      <c r="Z372" t="s">
        <v>453</v>
      </c>
      <c r="AA372" t="s">
        <v>454</v>
      </c>
      <c r="AB372">
        <v>97799.876000000004</v>
      </c>
      <c r="AC372">
        <v>120584.557</v>
      </c>
      <c r="AD372">
        <v>4.8333000000000004</v>
      </c>
      <c r="AE372">
        <v>0</v>
      </c>
      <c r="AF372">
        <v>4.8333000000000004</v>
      </c>
      <c r="AG372">
        <v>0</v>
      </c>
      <c r="AH372">
        <v>472699.4</v>
      </c>
      <c r="AI372">
        <v>582825.36</v>
      </c>
      <c r="AJ372">
        <v>7</v>
      </c>
      <c r="AK372">
        <v>0.69</v>
      </c>
      <c r="AL372">
        <v>0</v>
      </c>
      <c r="AM372">
        <v>1</v>
      </c>
    </row>
    <row r="373" spans="1:39" x14ac:dyDescent="0.25">
      <c r="A373" t="s">
        <v>2780</v>
      </c>
      <c r="B373">
        <v>1</v>
      </c>
      <c r="C373" t="s">
        <v>2781</v>
      </c>
      <c r="D373" t="s">
        <v>179</v>
      </c>
      <c r="E373">
        <v>2</v>
      </c>
      <c r="F373" t="s">
        <v>7</v>
      </c>
      <c r="G373" t="s">
        <v>613</v>
      </c>
      <c r="H373">
        <v>3239</v>
      </c>
      <c r="I373" t="s">
        <v>614</v>
      </c>
      <c r="J373">
        <v>1477</v>
      </c>
      <c r="K373" t="s">
        <v>601</v>
      </c>
      <c r="L373" t="s">
        <v>602</v>
      </c>
      <c r="P373">
        <v>1093</v>
      </c>
      <c r="Q373" t="s">
        <v>609</v>
      </c>
      <c r="R373" t="s">
        <v>610</v>
      </c>
      <c r="Y373">
        <v>1373</v>
      </c>
      <c r="Z373" t="s">
        <v>453</v>
      </c>
      <c r="AA373" t="s">
        <v>454</v>
      </c>
      <c r="AB373">
        <v>97949.141000000003</v>
      </c>
      <c r="AC373">
        <v>121169.186</v>
      </c>
      <c r="AD373">
        <v>1</v>
      </c>
      <c r="AE373">
        <v>0</v>
      </c>
      <c r="AF373">
        <v>1</v>
      </c>
      <c r="AG373">
        <v>0</v>
      </c>
      <c r="AH373">
        <v>97949.14</v>
      </c>
      <c r="AI373">
        <v>121169.19</v>
      </c>
      <c r="AJ373">
        <v>0</v>
      </c>
      <c r="AK373">
        <v>0</v>
      </c>
      <c r="AL373">
        <v>0</v>
      </c>
      <c r="AM373">
        <v>1</v>
      </c>
    </row>
    <row r="374" spans="1:39" x14ac:dyDescent="0.25">
      <c r="A374" t="s">
        <v>2780</v>
      </c>
      <c r="B374">
        <v>1</v>
      </c>
      <c r="C374" t="s">
        <v>2781</v>
      </c>
      <c r="D374" t="s">
        <v>179</v>
      </c>
      <c r="E374">
        <v>2</v>
      </c>
      <c r="F374" t="s">
        <v>7</v>
      </c>
      <c r="G374" t="s">
        <v>615</v>
      </c>
      <c r="H374">
        <v>3448</v>
      </c>
      <c r="I374" t="s">
        <v>616</v>
      </c>
      <c r="J374">
        <v>1470</v>
      </c>
      <c r="K374" t="s">
        <v>549</v>
      </c>
      <c r="L374" t="s">
        <v>550</v>
      </c>
      <c r="Y374">
        <v>1374</v>
      </c>
      <c r="Z374" t="s">
        <v>393</v>
      </c>
      <c r="AA374" t="s">
        <v>394</v>
      </c>
      <c r="AB374">
        <v>90572.800000000003</v>
      </c>
      <c r="AC374">
        <v>112310.272</v>
      </c>
      <c r="AD374">
        <v>0.125</v>
      </c>
      <c r="AE374">
        <v>0</v>
      </c>
      <c r="AF374">
        <v>0.125</v>
      </c>
      <c r="AG374">
        <v>0</v>
      </c>
      <c r="AH374">
        <v>11321.6</v>
      </c>
      <c r="AI374">
        <v>14038.78</v>
      </c>
      <c r="AJ374">
        <v>0</v>
      </c>
      <c r="AK374">
        <v>0</v>
      </c>
      <c r="AL374">
        <v>0</v>
      </c>
      <c r="AM374">
        <v>1</v>
      </c>
    </row>
    <row r="375" spans="1:39" x14ac:dyDescent="0.25">
      <c r="A375" t="s">
        <v>2780</v>
      </c>
      <c r="B375">
        <v>1</v>
      </c>
      <c r="C375" t="s">
        <v>2781</v>
      </c>
      <c r="D375" t="s">
        <v>179</v>
      </c>
      <c r="E375">
        <v>2</v>
      </c>
      <c r="F375" t="s">
        <v>7</v>
      </c>
      <c r="G375" t="s">
        <v>1167</v>
      </c>
      <c r="H375">
        <v>3491</v>
      </c>
      <c r="I375" t="s">
        <v>1168</v>
      </c>
      <c r="J375">
        <v>1418</v>
      </c>
      <c r="K375" t="s">
        <v>1169</v>
      </c>
      <c r="L375" t="s">
        <v>1170</v>
      </c>
      <c r="P375">
        <v>1068</v>
      </c>
      <c r="Q375" t="s">
        <v>1171</v>
      </c>
      <c r="R375" t="s">
        <v>1172</v>
      </c>
      <c r="Y375">
        <v>1374</v>
      </c>
      <c r="Z375" t="s">
        <v>393</v>
      </c>
      <c r="AA375" t="s">
        <v>394</v>
      </c>
      <c r="AB375">
        <v>40550.006999999998</v>
      </c>
      <c r="AC375">
        <v>49065.506999999998</v>
      </c>
      <c r="AD375">
        <v>0.125</v>
      </c>
      <c r="AE375">
        <v>0</v>
      </c>
      <c r="AF375">
        <v>0.125</v>
      </c>
      <c r="AG375">
        <v>0</v>
      </c>
      <c r="AH375">
        <v>5068.75</v>
      </c>
      <c r="AI375">
        <v>6133.19</v>
      </c>
      <c r="AJ375">
        <v>0</v>
      </c>
      <c r="AK375">
        <v>0</v>
      </c>
      <c r="AL375">
        <v>0</v>
      </c>
      <c r="AM375">
        <v>1</v>
      </c>
    </row>
    <row r="376" spans="1:39" x14ac:dyDescent="0.25">
      <c r="A376" t="s">
        <v>2780</v>
      </c>
      <c r="B376">
        <v>1</v>
      </c>
      <c r="C376" t="s">
        <v>2781</v>
      </c>
      <c r="D376" t="s">
        <v>179</v>
      </c>
      <c r="E376">
        <v>2</v>
      </c>
      <c r="F376" t="s">
        <v>7</v>
      </c>
      <c r="G376" t="s">
        <v>1173</v>
      </c>
      <c r="H376">
        <v>3493</v>
      </c>
      <c r="I376" t="s">
        <v>1174</v>
      </c>
      <c r="J376">
        <v>1418</v>
      </c>
      <c r="K376" t="s">
        <v>1169</v>
      </c>
      <c r="L376" t="s">
        <v>1170</v>
      </c>
      <c r="P376">
        <v>1068</v>
      </c>
      <c r="Q376" t="s">
        <v>1171</v>
      </c>
      <c r="R376" t="s">
        <v>1172</v>
      </c>
      <c r="Y376">
        <v>1374</v>
      </c>
      <c r="Z376" t="s">
        <v>393</v>
      </c>
      <c r="AA376" t="s">
        <v>394</v>
      </c>
      <c r="AB376">
        <v>40550.006999999998</v>
      </c>
      <c r="AC376">
        <v>49065.506999999998</v>
      </c>
      <c r="AD376">
        <v>0.125</v>
      </c>
      <c r="AE376">
        <v>0</v>
      </c>
      <c r="AF376">
        <v>0.125</v>
      </c>
      <c r="AG376">
        <v>0</v>
      </c>
      <c r="AH376">
        <v>5068.75</v>
      </c>
      <c r="AI376">
        <v>6133.19</v>
      </c>
      <c r="AJ376">
        <v>0</v>
      </c>
      <c r="AK376">
        <v>0</v>
      </c>
      <c r="AL376">
        <v>0</v>
      </c>
      <c r="AM376">
        <v>1</v>
      </c>
    </row>
    <row r="377" spans="1:39" x14ac:dyDescent="0.25">
      <c r="A377" t="s">
        <v>2780</v>
      </c>
      <c r="B377">
        <v>1</v>
      </c>
      <c r="C377" t="s">
        <v>2781</v>
      </c>
      <c r="D377" t="s">
        <v>179</v>
      </c>
      <c r="E377">
        <v>2</v>
      </c>
      <c r="F377" t="s">
        <v>7</v>
      </c>
      <c r="G377" t="s">
        <v>1175</v>
      </c>
      <c r="H377">
        <v>3494</v>
      </c>
      <c r="I377" t="s">
        <v>1176</v>
      </c>
      <c r="J377">
        <v>1418</v>
      </c>
      <c r="K377" t="s">
        <v>1169</v>
      </c>
      <c r="L377" t="s">
        <v>1170</v>
      </c>
      <c r="P377">
        <v>1068</v>
      </c>
      <c r="Q377" t="s">
        <v>1171</v>
      </c>
      <c r="R377" t="s">
        <v>1172</v>
      </c>
      <c r="Y377">
        <v>1374</v>
      </c>
      <c r="Z377" t="s">
        <v>393</v>
      </c>
      <c r="AA377" t="s">
        <v>394</v>
      </c>
      <c r="AB377">
        <v>40550.006999999998</v>
      </c>
      <c r="AC377">
        <v>49065.506999999998</v>
      </c>
      <c r="AD377">
        <v>0.125</v>
      </c>
      <c r="AE377">
        <v>0</v>
      </c>
      <c r="AF377">
        <v>0.125</v>
      </c>
      <c r="AG377">
        <v>0</v>
      </c>
      <c r="AH377">
        <v>5068.75</v>
      </c>
      <c r="AI377">
        <v>6133.19</v>
      </c>
      <c r="AJ377">
        <v>0</v>
      </c>
      <c r="AK377">
        <v>0</v>
      </c>
      <c r="AL377">
        <v>0</v>
      </c>
      <c r="AM377">
        <v>1</v>
      </c>
    </row>
    <row r="378" spans="1:39" x14ac:dyDescent="0.25">
      <c r="A378" t="s">
        <v>2780</v>
      </c>
      <c r="B378">
        <v>1</v>
      </c>
      <c r="C378" t="s">
        <v>2781</v>
      </c>
      <c r="D378" t="s">
        <v>179</v>
      </c>
      <c r="E378">
        <v>2</v>
      </c>
      <c r="F378" t="s">
        <v>7</v>
      </c>
      <c r="G378" t="s">
        <v>1177</v>
      </c>
      <c r="H378">
        <v>3495</v>
      </c>
      <c r="I378" t="s">
        <v>1178</v>
      </c>
      <c r="J378">
        <v>1418</v>
      </c>
      <c r="K378" t="s">
        <v>1169</v>
      </c>
      <c r="L378" t="s">
        <v>1170</v>
      </c>
      <c r="P378">
        <v>1068</v>
      </c>
      <c r="Q378" t="s">
        <v>1171</v>
      </c>
      <c r="R378" t="s">
        <v>1172</v>
      </c>
      <c r="Y378">
        <v>1374</v>
      </c>
      <c r="Z378" t="s">
        <v>393</v>
      </c>
      <c r="AA378" t="s">
        <v>394</v>
      </c>
      <c r="AB378">
        <v>40550.006999999998</v>
      </c>
      <c r="AC378">
        <v>49065.506999999998</v>
      </c>
      <c r="AD378">
        <v>0.125</v>
      </c>
      <c r="AE378">
        <v>0</v>
      </c>
      <c r="AF378">
        <v>0.125</v>
      </c>
      <c r="AG378">
        <v>0</v>
      </c>
      <c r="AH378">
        <v>5068.75</v>
      </c>
      <c r="AI378">
        <v>6133.19</v>
      </c>
      <c r="AJ378">
        <v>0</v>
      </c>
      <c r="AK378">
        <v>0</v>
      </c>
      <c r="AL378">
        <v>0</v>
      </c>
      <c r="AM378">
        <v>1</v>
      </c>
    </row>
    <row r="379" spans="1:39" x14ac:dyDescent="0.25">
      <c r="A379" t="s">
        <v>2780</v>
      </c>
      <c r="B379">
        <v>1</v>
      </c>
      <c r="C379" t="s">
        <v>2781</v>
      </c>
      <c r="D379" t="s">
        <v>179</v>
      </c>
      <c r="E379">
        <v>2</v>
      </c>
      <c r="F379" t="s">
        <v>7</v>
      </c>
      <c r="G379" t="s">
        <v>623</v>
      </c>
      <c r="H379">
        <v>3500</v>
      </c>
      <c r="I379" t="s">
        <v>624</v>
      </c>
      <c r="J379">
        <v>1204</v>
      </c>
      <c r="K379" t="s">
        <v>577</v>
      </c>
      <c r="L379" t="s">
        <v>578</v>
      </c>
      <c r="Y379">
        <v>1372</v>
      </c>
      <c r="Z379" t="s">
        <v>405</v>
      </c>
      <c r="AA379" t="s">
        <v>406</v>
      </c>
      <c r="AB379">
        <v>140702.617</v>
      </c>
      <c r="AC379">
        <v>173017.323</v>
      </c>
      <c r="AD379">
        <v>0.375</v>
      </c>
      <c r="AE379">
        <v>0</v>
      </c>
      <c r="AF379">
        <v>0.375</v>
      </c>
      <c r="AG379">
        <v>0</v>
      </c>
      <c r="AH379">
        <v>52763.48</v>
      </c>
      <c r="AI379">
        <v>64881.5</v>
      </c>
      <c r="AJ379">
        <v>0</v>
      </c>
      <c r="AK379">
        <v>0</v>
      </c>
      <c r="AL379">
        <v>0</v>
      </c>
      <c r="AM379">
        <v>1</v>
      </c>
    </row>
    <row r="380" spans="1:39" x14ac:dyDescent="0.25">
      <c r="A380" t="s">
        <v>2780</v>
      </c>
      <c r="B380">
        <v>1</v>
      </c>
      <c r="C380" t="s">
        <v>2781</v>
      </c>
      <c r="D380" t="s">
        <v>179</v>
      </c>
      <c r="E380">
        <v>2</v>
      </c>
      <c r="F380" t="s">
        <v>7</v>
      </c>
      <c r="G380" t="s">
        <v>625</v>
      </c>
      <c r="H380">
        <v>3536</v>
      </c>
      <c r="I380" t="s">
        <v>626</v>
      </c>
      <c r="J380">
        <v>1422</v>
      </c>
      <c r="K380" t="s">
        <v>449</v>
      </c>
      <c r="L380" t="s">
        <v>450</v>
      </c>
      <c r="Y380">
        <v>1373</v>
      </c>
      <c r="Z380" t="s">
        <v>453</v>
      </c>
      <c r="AA380" t="s">
        <v>454</v>
      </c>
      <c r="AB380">
        <v>21828.86</v>
      </c>
      <c r="AC380">
        <v>26918.454000000002</v>
      </c>
      <c r="AD380">
        <v>0.44440000000000002</v>
      </c>
      <c r="AE380">
        <v>0.1389</v>
      </c>
      <c r="AF380">
        <v>0.58330000000000004</v>
      </c>
      <c r="AG380">
        <v>0</v>
      </c>
      <c r="AH380">
        <v>12733.5</v>
      </c>
      <c r="AI380">
        <v>15702.43</v>
      </c>
      <c r="AJ380">
        <v>0</v>
      </c>
      <c r="AK380">
        <v>0</v>
      </c>
      <c r="AL380">
        <v>0</v>
      </c>
      <c r="AM380">
        <v>1</v>
      </c>
    </row>
    <row r="381" spans="1:39" x14ac:dyDescent="0.25">
      <c r="A381" t="s">
        <v>2780</v>
      </c>
      <c r="B381">
        <v>1</v>
      </c>
      <c r="C381" t="s">
        <v>2781</v>
      </c>
      <c r="D381" t="s">
        <v>179</v>
      </c>
      <c r="E381">
        <v>2</v>
      </c>
      <c r="F381" t="s">
        <v>7</v>
      </c>
      <c r="G381" t="s">
        <v>627</v>
      </c>
      <c r="H381">
        <v>3537</v>
      </c>
      <c r="I381" t="s">
        <v>628</v>
      </c>
      <c r="J381">
        <v>1422</v>
      </c>
      <c r="K381" t="s">
        <v>449</v>
      </c>
      <c r="L381" t="s">
        <v>450</v>
      </c>
      <c r="P381">
        <v>1167</v>
      </c>
      <c r="Q381" t="s">
        <v>629</v>
      </c>
      <c r="R381" t="s">
        <v>630</v>
      </c>
      <c r="Y381">
        <v>1373</v>
      </c>
      <c r="Z381" t="s">
        <v>453</v>
      </c>
      <c r="AA381" t="s">
        <v>454</v>
      </c>
      <c r="AB381">
        <v>28650.379000000001</v>
      </c>
      <c r="AC381">
        <v>35330.470999999998</v>
      </c>
      <c r="AD381">
        <v>0.44440000000000002</v>
      </c>
      <c r="AE381">
        <v>0</v>
      </c>
      <c r="AF381">
        <v>0.44440000000000002</v>
      </c>
      <c r="AG381">
        <v>0</v>
      </c>
      <c r="AH381">
        <v>12733.5</v>
      </c>
      <c r="AI381">
        <v>15702.43</v>
      </c>
      <c r="AJ381">
        <v>0</v>
      </c>
      <c r="AK381">
        <v>0</v>
      </c>
      <c r="AL381">
        <v>0</v>
      </c>
      <c r="AM381">
        <v>1</v>
      </c>
    </row>
    <row r="382" spans="1:39" x14ac:dyDescent="0.25">
      <c r="A382" t="s">
        <v>2780</v>
      </c>
      <c r="B382">
        <v>1</v>
      </c>
      <c r="C382" t="s">
        <v>2781</v>
      </c>
      <c r="D382" t="s">
        <v>179</v>
      </c>
      <c r="E382">
        <v>2</v>
      </c>
      <c r="F382" t="s">
        <v>7</v>
      </c>
      <c r="G382" t="s">
        <v>631</v>
      </c>
      <c r="H382">
        <v>3586</v>
      </c>
      <c r="I382" t="s">
        <v>632</v>
      </c>
      <c r="J382">
        <v>1006</v>
      </c>
      <c r="K382" t="s">
        <v>409</v>
      </c>
      <c r="L382" t="s">
        <v>410</v>
      </c>
      <c r="P382">
        <v>1004</v>
      </c>
      <c r="Q382" t="s">
        <v>411</v>
      </c>
      <c r="R382" t="s">
        <v>412</v>
      </c>
      <c r="Y382">
        <v>1369</v>
      </c>
      <c r="Z382" t="s">
        <v>413</v>
      </c>
      <c r="AA382" t="s">
        <v>414</v>
      </c>
      <c r="AB382">
        <v>6123.2269999999999</v>
      </c>
      <c r="AC382">
        <v>7571.8109999999997</v>
      </c>
      <c r="AD382">
        <v>4.3</v>
      </c>
      <c r="AE382">
        <v>0</v>
      </c>
      <c r="AF382">
        <v>4.3</v>
      </c>
      <c r="AG382">
        <v>0</v>
      </c>
      <c r="AH382">
        <v>26329.87</v>
      </c>
      <c r="AI382">
        <v>32558.79</v>
      </c>
      <c r="AJ382">
        <v>2</v>
      </c>
      <c r="AK382">
        <v>2.15</v>
      </c>
      <c r="AL382">
        <v>0</v>
      </c>
      <c r="AM382">
        <v>1</v>
      </c>
    </row>
    <row r="383" spans="1:39" x14ac:dyDescent="0.25">
      <c r="A383" t="s">
        <v>2780</v>
      </c>
      <c r="B383">
        <v>1</v>
      </c>
      <c r="C383" t="s">
        <v>2781</v>
      </c>
      <c r="D383" t="s">
        <v>179</v>
      </c>
      <c r="E383">
        <v>2</v>
      </c>
      <c r="F383" t="s">
        <v>7</v>
      </c>
      <c r="G383" t="s">
        <v>1179</v>
      </c>
      <c r="H383">
        <v>3587</v>
      </c>
      <c r="I383" t="s">
        <v>1180</v>
      </c>
      <c r="J383">
        <v>1006</v>
      </c>
      <c r="K383" t="s">
        <v>409</v>
      </c>
      <c r="L383" t="s">
        <v>410</v>
      </c>
      <c r="P383">
        <v>1004</v>
      </c>
      <c r="Q383" t="s">
        <v>411</v>
      </c>
      <c r="R383" t="s">
        <v>412</v>
      </c>
      <c r="Y383">
        <v>1369</v>
      </c>
      <c r="Z383" t="s">
        <v>413</v>
      </c>
      <c r="AA383" t="s">
        <v>414</v>
      </c>
      <c r="AB383">
        <v>12644.68</v>
      </c>
      <c r="AC383">
        <v>15679.403</v>
      </c>
      <c r="AD383">
        <v>0.5</v>
      </c>
      <c r="AE383">
        <v>0</v>
      </c>
      <c r="AF383">
        <v>0.5</v>
      </c>
      <c r="AG383">
        <v>0</v>
      </c>
      <c r="AH383">
        <v>6322.34</v>
      </c>
      <c r="AI383">
        <v>7839.7</v>
      </c>
      <c r="AJ383">
        <v>0</v>
      </c>
      <c r="AK383">
        <v>0</v>
      </c>
      <c r="AL383">
        <v>0</v>
      </c>
      <c r="AM383">
        <v>1</v>
      </c>
    </row>
    <row r="384" spans="1:39" x14ac:dyDescent="0.25">
      <c r="A384" t="s">
        <v>2780</v>
      </c>
      <c r="B384">
        <v>1</v>
      </c>
      <c r="C384" t="s">
        <v>2781</v>
      </c>
      <c r="D384" t="s">
        <v>179</v>
      </c>
      <c r="E384">
        <v>2</v>
      </c>
      <c r="F384" t="s">
        <v>7</v>
      </c>
      <c r="G384" t="s">
        <v>637</v>
      </c>
      <c r="H384">
        <v>4117</v>
      </c>
      <c r="I384" t="s">
        <v>638</v>
      </c>
      <c r="J384">
        <v>1019</v>
      </c>
      <c r="K384" t="s">
        <v>281</v>
      </c>
      <c r="L384" t="s">
        <v>352</v>
      </c>
      <c r="P384">
        <v>1020</v>
      </c>
      <c r="Q384" t="s">
        <v>353</v>
      </c>
      <c r="R384" t="s">
        <v>354</v>
      </c>
      <c r="Y384">
        <v>1402</v>
      </c>
      <c r="Z384" t="s">
        <v>355</v>
      </c>
      <c r="AA384" t="s">
        <v>356</v>
      </c>
      <c r="AB384">
        <v>114378.624</v>
      </c>
      <c r="AC384">
        <v>140665.45300000001</v>
      </c>
      <c r="AD384">
        <v>2.5</v>
      </c>
      <c r="AE384">
        <v>0</v>
      </c>
      <c r="AF384">
        <v>2.5</v>
      </c>
      <c r="AG384">
        <v>0</v>
      </c>
      <c r="AH384">
        <v>285946.56</v>
      </c>
      <c r="AI384">
        <v>351663.63</v>
      </c>
      <c r="AJ384">
        <v>9</v>
      </c>
      <c r="AK384">
        <v>0.28000000000000003</v>
      </c>
      <c r="AL384">
        <v>0</v>
      </c>
      <c r="AM384">
        <v>1</v>
      </c>
    </row>
    <row r="385" spans="1:39" x14ac:dyDescent="0.25">
      <c r="A385" t="s">
        <v>2780</v>
      </c>
      <c r="B385">
        <v>1</v>
      </c>
      <c r="C385" t="s">
        <v>2781</v>
      </c>
      <c r="D385" t="s">
        <v>179</v>
      </c>
      <c r="E385">
        <v>2</v>
      </c>
      <c r="F385" t="s">
        <v>7</v>
      </c>
      <c r="G385" t="s">
        <v>639</v>
      </c>
      <c r="H385">
        <v>4118</v>
      </c>
      <c r="I385" t="s">
        <v>640</v>
      </c>
      <c r="J385">
        <v>1019</v>
      </c>
      <c r="K385" t="s">
        <v>281</v>
      </c>
      <c r="L385" t="s">
        <v>352</v>
      </c>
      <c r="P385">
        <v>1020</v>
      </c>
      <c r="Q385" t="s">
        <v>353</v>
      </c>
      <c r="R385" t="s">
        <v>354</v>
      </c>
      <c r="Y385">
        <v>1402</v>
      </c>
      <c r="Z385" t="s">
        <v>355</v>
      </c>
      <c r="AA385" t="s">
        <v>356</v>
      </c>
      <c r="AB385">
        <v>117111.93700000001</v>
      </c>
      <c r="AC385">
        <v>144100.87599999999</v>
      </c>
      <c r="AD385">
        <v>2.8332999999999999</v>
      </c>
      <c r="AE385">
        <v>0</v>
      </c>
      <c r="AF385">
        <v>2.8332999999999999</v>
      </c>
      <c r="AG385">
        <v>0</v>
      </c>
      <c r="AH385">
        <v>331817.15000000002</v>
      </c>
      <c r="AI385">
        <v>408285.82</v>
      </c>
      <c r="AJ385">
        <v>5</v>
      </c>
      <c r="AK385">
        <v>0.56999999999999995</v>
      </c>
      <c r="AL385">
        <v>0</v>
      </c>
      <c r="AM385">
        <v>1</v>
      </c>
    </row>
    <row r="386" spans="1:39" x14ac:dyDescent="0.25">
      <c r="A386" t="s">
        <v>2780</v>
      </c>
      <c r="B386">
        <v>1</v>
      </c>
      <c r="C386" t="s">
        <v>2781</v>
      </c>
      <c r="D386" t="s">
        <v>179</v>
      </c>
      <c r="E386">
        <v>2</v>
      </c>
      <c r="F386" t="s">
        <v>7</v>
      </c>
      <c r="G386" t="s">
        <v>641</v>
      </c>
      <c r="H386">
        <v>4174</v>
      </c>
      <c r="I386" t="s">
        <v>642</v>
      </c>
      <c r="J386">
        <v>1416</v>
      </c>
      <c r="K386" t="s">
        <v>643</v>
      </c>
      <c r="L386" t="s">
        <v>644</v>
      </c>
      <c r="P386">
        <v>1070</v>
      </c>
      <c r="Q386" t="s">
        <v>645</v>
      </c>
      <c r="R386" t="s">
        <v>646</v>
      </c>
      <c r="Y386">
        <v>1372</v>
      </c>
      <c r="Z386" t="s">
        <v>405</v>
      </c>
      <c r="AA386" t="s">
        <v>406</v>
      </c>
      <c r="AB386">
        <v>103661.80100000001</v>
      </c>
      <c r="AC386">
        <v>126966.666</v>
      </c>
      <c r="AD386">
        <v>0.25</v>
      </c>
      <c r="AE386">
        <v>0</v>
      </c>
      <c r="AF386">
        <v>0.25</v>
      </c>
      <c r="AG386">
        <v>0</v>
      </c>
      <c r="AH386">
        <v>25915.45</v>
      </c>
      <c r="AI386">
        <v>31741.67</v>
      </c>
      <c r="AJ386">
        <v>0</v>
      </c>
      <c r="AK386">
        <v>0</v>
      </c>
      <c r="AL386">
        <v>0</v>
      </c>
      <c r="AM386">
        <v>1</v>
      </c>
    </row>
    <row r="387" spans="1:39" x14ac:dyDescent="0.25">
      <c r="A387" t="s">
        <v>2780</v>
      </c>
      <c r="B387">
        <v>1</v>
      </c>
      <c r="C387" t="s">
        <v>2781</v>
      </c>
      <c r="D387" t="s">
        <v>179</v>
      </c>
      <c r="E387">
        <v>2</v>
      </c>
      <c r="F387" t="s">
        <v>7</v>
      </c>
      <c r="G387" t="s">
        <v>647</v>
      </c>
      <c r="H387">
        <v>4175</v>
      </c>
      <c r="I387" t="s">
        <v>648</v>
      </c>
      <c r="J387">
        <v>1416</v>
      </c>
      <c r="K387" t="s">
        <v>643</v>
      </c>
      <c r="L387" t="s">
        <v>644</v>
      </c>
      <c r="P387">
        <v>1070</v>
      </c>
      <c r="Q387" t="s">
        <v>645</v>
      </c>
      <c r="R387" t="s">
        <v>646</v>
      </c>
      <c r="Y387">
        <v>1372</v>
      </c>
      <c r="Z387" t="s">
        <v>405</v>
      </c>
      <c r="AA387" t="s">
        <v>406</v>
      </c>
      <c r="AB387">
        <v>92628.001999999993</v>
      </c>
      <c r="AC387">
        <v>114829.474</v>
      </c>
      <c r="AD387">
        <v>0.375</v>
      </c>
      <c r="AE387">
        <v>0</v>
      </c>
      <c r="AF387">
        <v>0.375</v>
      </c>
      <c r="AG387">
        <v>0</v>
      </c>
      <c r="AH387">
        <v>34735.5</v>
      </c>
      <c r="AI387">
        <v>43061.05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 t="s">
        <v>2780</v>
      </c>
      <c r="B388">
        <v>1</v>
      </c>
      <c r="C388" t="s">
        <v>2781</v>
      </c>
      <c r="D388" t="s">
        <v>179</v>
      </c>
      <c r="E388">
        <v>2</v>
      </c>
      <c r="F388" t="s">
        <v>7</v>
      </c>
      <c r="G388" t="s">
        <v>649</v>
      </c>
      <c r="H388">
        <v>4176</v>
      </c>
      <c r="I388" t="s">
        <v>650</v>
      </c>
      <c r="J388">
        <v>1416</v>
      </c>
      <c r="K388" t="s">
        <v>643</v>
      </c>
      <c r="L388" t="s">
        <v>644</v>
      </c>
      <c r="P388">
        <v>1070</v>
      </c>
      <c r="Q388" t="s">
        <v>645</v>
      </c>
      <c r="R388" t="s">
        <v>646</v>
      </c>
      <c r="Y388">
        <v>1372</v>
      </c>
      <c r="Z388" t="s">
        <v>405</v>
      </c>
      <c r="AA388" t="s">
        <v>406</v>
      </c>
      <c r="AB388">
        <v>87745.767999999996</v>
      </c>
      <c r="AC388">
        <v>108775.50199999999</v>
      </c>
      <c r="AD388">
        <v>0.375</v>
      </c>
      <c r="AE388">
        <v>0</v>
      </c>
      <c r="AF388">
        <v>0.375</v>
      </c>
      <c r="AG388">
        <v>0</v>
      </c>
      <c r="AH388">
        <v>32904.660000000003</v>
      </c>
      <c r="AI388">
        <v>40790.81</v>
      </c>
      <c r="AJ388">
        <v>1</v>
      </c>
      <c r="AK388">
        <v>0.38</v>
      </c>
      <c r="AL388">
        <v>0</v>
      </c>
      <c r="AM388">
        <v>1</v>
      </c>
    </row>
    <row r="389" spans="1:39" x14ac:dyDescent="0.25">
      <c r="A389" t="s">
        <v>2780</v>
      </c>
      <c r="B389">
        <v>1</v>
      </c>
      <c r="C389" t="s">
        <v>2781</v>
      </c>
      <c r="D389" t="s">
        <v>179</v>
      </c>
      <c r="E389">
        <v>2</v>
      </c>
      <c r="F389" t="s">
        <v>7</v>
      </c>
      <c r="G389" t="s">
        <v>1181</v>
      </c>
      <c r="H389">
        <v>4177</v>
      </c>
      <c r="I389" t="s">
        <v>1182</v>
      </c>
      <c r="J389">
        <v>1416</v>
      </c>
      <c r="K389" t="s">
        <v>643</v>
      </c>
      <c r="L389" t="s">
        <v>644</v>
      </c>
      <c r="P389">
        <v>1070</v>
      </c>
      <c r="Q389" t="s">
        <v>645</v>
      </c>
      <c r="R389" t="s">
        <v>646</v>
      </c>
      <c r="Y389">
        <v>1372</v>
      </c>
      <c r="Z389" t="s">
        <v>405</v>
      </c>
      <c r="AA389" t="s">
        <v>406</v>
      </c>
      <c r="AB389">
        <v>101230.995</v>
      </c>
      <c r="AC389">
        <v>123453.196</v>
      </c>
      <c r="AD389">
        <v>0.375</v>
      </c>
      <c r="AE389">
        <v>0</v>
      </c>
      <c r="AF389">
        <v>0.375</v>
      </c>
      <c r="AG389">
        <v>0</v>
      </c>
      <c r="AH389">
        <v>37961.620000000003</v>
      </c>
      <c r="AI389">
        <v>46294.95</v>
      </c>
      <c r="AJ389">
        <v>1</v>
      </c>
      <c r="AK389">
        <v>0.38</v>
      </c>
      <c r="AL389">
        <v>0</v>
      </c>
      <c r="AM389">
        <v>1</v>
      </c>
    </row>
    <row r="390" spans="1:39" x14ac:dyDescent="0.25">
      <c r="A390" t="s">
        <v>2780</v>
      </c>
      <c r="B390">
        <v>1</v>
      </c>
      <c r="C390" t="s">
        <v>2781</v>
      </c>
      <c r="D390" t="s">
        <v>179</v>
      </c>
      <c r="E390">
        <v>2</v>
      </c>
      <c r="F390" t="s">
        <v>7</v>
      </c>
      <c r="G390" t="s">
        <v>651</v>
      </c>
      <c r="H390">
        <v>4353</v>
      </c>
      <c r="I390" t="s">
        <v>652</v>
      </c>
      <c r="Y390">
        <v>1373</v>
      </c>
      <c r="Z390" t="s">
        <v>453</v>
      </c>
      <c r="AA390" t="s">
        <v>454</v>
      </c>
      <c r="AB390">
        <v>31143.289000000001</v>
      </c>
      <c r="AC390">
        <v>38199.472000000002</v>
      </c>
      <c r="AD390">
        <v>0.38890000000000002</v>
      </c>
      <c r="AE390">
        <v>5.5599999999999997E-2</v>
      </c>
      <c r="AF390">
        <v>0.44440000000000002</v>
      </c>
      <c r="AG390">
        <v>0</v>
      </c>
      <c r="AH390">
        <v>13841.46</v>
      </c>
      <c r="AI390">
        <v>16977.54</v>
      </c>
      <c r="AJ390">
        <v>0</v>
      </c>
      <c r="AK390">
        <v>0</v>
      </c>
      <c r="AL390">
        <v>0</v>
      </c>
      <c r="AM390">
        <v>1</v>
      </c>
    </row>
    <row r="391" spans="1:39" x14ac:dyDescent="0.25">
      <c r="A391" t="s">
        <v>2780</v>
      </c>
      <c r="B391">
        <v>1</v>
      </c>
      <c r="C391" t="s">
        <v>2781</v>
      </c>
      <c r="D391" t="s">
        <v>179</v>
      </c>
      <c r="E391">
        <v>2</v>
      </c>
      <c r="F391" t="s">
        <v>7</v>
      </c>
      <c r="G391" t="s">
        <v>653</v>
      </c>
      <c r="H391">
        <v>4386</v>
      </c>
      <c r="I391" t="s">
        <v>654</v>
      </c>
      <c r="J391">
        <v>1015</v>
      </c>
      <c r="K391" t="s">
        <v>655</v>
      </c>
      <c r="L391" t="s">
        <v>656</v>
      </c>
      <c r="P391">
        <v>1237</v>
      </c>
      <c r="Q391" t="s">
        <v>657</v>
      </c>
      <c r="R391" t="s">
        <v>658</v>
      </c>
      <c r="Y391">
        <v>1374</v>
      </c>
      <c r="Z391" t="s">
        <v>393</v>
      </c>
      <c r="AA391" t="s">
        <v>394</v>
      </c>
      <c r="AB391">
        <v>17450.911</v>
      </c>
      <c r="AC391">
        <v>21336.98</v>
      </c>
      <c r="AD391">
        <v>6.9166999999999996</v>
      </c>
      <c r="AE391">
        <v>0</v>
      </c>
      <c r="AF391">
        <v>6.9166999999999996</v>
      </c>
      <c r="AG391">
        <v>0</v>
      </c>
      <c r="AH391">
        <v>120702.13</v>
      </c>
      <c r="AI391">
        <v>147580.78</v>
      </c>
      <c r="AJ391">
        <v>1</v>
      </c>
      <c r="AK391">
        <v>6.92</v>
      </c>
      <c r="AL391">
        <v>0</v>
      </c>
      <c r="AM391">
        <v>1</v>
      </c>
    </row>
    <row r="392" spans="1:39" x14ac:dyDescent="0.25">
      <c r="A392" t="s">
        <v>2780</v>
      </c>
      <c r="B392">
        <v>1</v>
      </c>
      <c r="C392" t="s">
        <v>2781</v>
      </c>
      <c r="D392" t="s">
        <v>179</v>
      </c>
      <c r="E392">
        <v>2</v>
      </c>
      <c r="F392" t="s">
        <v>7</v>
      </c>
      <c r="G392" t="s">
        <v>1183</v>
      </c>
      <c r="H392">
        <v>4406</v>
      </c>
      <c r="I392" t="s">
        <v>1184</v>
      </c>
      <c r="J392">
        <v>1414</v>
      </c>
      <c r="K392" t="s">
        <v>437</v>
      </c>
      <c r="L392" t="s">
        <v>438</v>
      </c>
      <c r="P392">
        <v>1072</v>
      </c>
      <c r="Q392" t="s">
        <v>439</v>
      </c>
      <c r="R392" t="s">
        <v>440</v>
      </c>
      <c r="Y392">
        <v>1374</v>
      </c>
      <c r="Z392" t="s">
        <v>393</v>
      </c>
      <c r="AA392" t="s">
        <v>394</v>
      </c>
      <c r="AB392">
        <v>30065.789000000001</v>
      </c>
      <c r="AC392">
        <v>36379.607000000004</v>
      </c>
      <c r="AD392">
        <v>0.5</v>
      </c>
      <c r="AE392">
        <v>0</v>
      </c>
      <c r="AF392">
        <v>0.5</v>
      </c>
      <c r="AG392">
        <v>0</v>
      </c>
      <c r="AH392">
        <v>15032.89</v>
      </c>
      <c r="AI392">
        <v>18189.8</v>
      </c>
      <c r="AJ392">
        <v>0</v>
      </c>
      <c r="AK392">
        <v>0</v>
      </c>
      <c r="AL392">
        <v>0</v>
      </c>
      <c r="AM392">
        <v>1</v>
      </c>
    </row>
    <row r="393" spans="1:39" x14ac:dyDescent="0.25">
      <c r="A393" t="s">
        <v>2780</v>
      </c>
      <c r="B393">
        <v>1</v>
      </c>
      <c r="C393" t="s">
        <v>2781</v>
      </c>
      <c r="D393" t="s">
        <v>179</v>
      </c>
      <c r="E393">
        <v>2</v>
      </c>
      <c r="F393" t="s">
        <v>7</v>
      </c>
      <c r="G393" t="s">
        <v>1185</v>
      </c>
      <c r="H393">
        <v>4414</v>
      </c>
      <c r="I393" t="s">
        <v>1186</v>
      </c>
      <c r="P393">
        <v>1069</v>
      </c>
      <c r="Q393" t="s">
        <v>397</v>
      </c>
      <c r="R393" t="s">
        <v>398</v>
      </c>
      <c r="Y393">
        <v>1374</v>
      </c>
      <c r="Z393" t="s">
        <v>393</v>
      </c>
      <c r="AA393" t="s">
        <v>394</v>
      </c>
      <c r="AB393">
        <v>47799.46</v>
      </c>
      <c r="AC393">
        <v>59271.34</v>
      </c>
      <c r="AD393">
        <v>7.1400000000000005E-2</v>
      </c>
      <c r="AE393">
        <v>0</v>
      </c>
      <c r="AF393">
        <v>7.1400000000000005E-2</v>
      </c>
      <c r="AG393">
        <v>0</v>
      </c>
      <c r="AH393">
        <v>3414.25</v>
      </c>
      <c r="AI393">
        <v>4233.67</v>
      </c>
      <c r="AJ393">
        <v>0</v>
      </c>
      <c r="AK393">
        <v>0</v>
      </c>
      <c r="AL393">
        <v>0</v>
      </c>
      <c r="AM393">
        <v>1</v>
      </c>
    </row>
    <row r="394" spans="1:39" x14ac:dyDescent="0.25">
      <c r="A394" t="s">
        <v>2780</v>
      </c>
      <c r="B394">
        <v>1</v>
      </c>
      <c r="C394" t="s">
        <v>2781</v>
      </c>
      <c r="D394" t="s">
        <v>179</v>
      </c>
      <c r="E394">
        <v>2</v>
      </c>
      <c r="F394" t="s">
        <v>7</v>
      </c>
      <c r="G394" t="s">
        <v>1187</v>
      </c>
      <c r="H394">
        <v>4438</v>
      </c>
      <c r="I394" t="s">
        <v>1188</v>
      </c>
      <c r="J394">
        <v>1414</v>
      </c>
      <c r="K394" t="s">
        <v>437</v>
      </c>
      <c r="L394" t="s">
        <v>438</v>
      </c>
      <c r="Y394">
        <v>1372</v>
      </c>
      <c r="Z394" t="s">
        <v>405</v>
      </c>
      <c r="AA394" t="s">
        <v>406</v>
      </c>
      <c r="AB394">
        <v>238254.46100000001</v>
      </c>
      <c r="AC394">
        <v>288287.902</v>
      </c>
      <c r="AD394">
        <v>8.3299999999999999E-2</v>
      </c>
      <c r="AE394">
        <v>0</v>
      </c>
      <c r="AF394">
        <v>8.3299999999999999E-2</v>
      </c>
      <c r="AG394">
        <v>0</v>
      </c>
      <c r="AH394">
        <v>19854.54</v>
      </c>
      <c r="AI394">
        <v>24023.99</v>
      </c>
      <c r="AJ394">
        <v>0</v>
      </c>
      <c r="AK394">
        <v>0</v>
      </c>
      <c r="AL394">
        <v>0</v>
      </c>
      <c r="AM394">
        <v>1</v>
      </c>
    </row>
    <row r="395" spans="1:39" x14ac:dyDescent="0.25">
      <c r="A395" t="s">
        <v>2780</v>
      </c>
      <c r="B395">
        <v>1</v>
      </c>
      <c r="C395" t="s">
        <v>2781</v>
      </c>
      <c r="D395" t="s">
        <v>179</v>
      </c>
      <c r="E395">
        <v>2</v>
      </c>
      <c r="F395" t="s">
        <v>7</v>
      </c>
      <c r="G395" t="s">
        <v>1189</v>
      </c>
      <c r="H395">
        <v>4439</v>
      </c>
      <c r="I395" t="s">
        <v>1190</v>
      </c>
      <c r="J395">
        <v>1414</v>
      </c>
      <c r="K395" t="s">
        <v>437</v>
      </c>
      <c r="L395" t="s">
        <v>438</v>
      </c>
      <c r="Y395">
        <v>1372</v>
      </c>
      <c r="Z395" t="s">
        <v>405</v>
      </c>
      <c r="AA395" t="s">
        <v>406</v>
      </c>
      <c r="AB395">
        <v>238254.46100000001</v>
      </c>
      <c r="AC395">
        <v>288287.902</v>
      </c>
      <c r="AD395">
        <v>8.3299999999999999E-2</v>
      </c>
      <c r="AE395">
        <v>0</v>
      </c>
      <c r="AF395">
        <v>8.3299999999999999E-2</v>
      </c>
      <c r="AG395">
        <v>0</v>
      </c>
      <c r="AH395">
        <v>19854.54</v>
      </c>
      <c r="AI395">
        <v>24023.99</v>
      </c>
      <c r="AJ395">
        <v>0</v>
      </c>
      <c r="AK395">
        <v>0</v>
      </c>
      <c r="AL395">
        <v>0</v>
      </c>
      <c r="AM395">
        <v>1</v>
      </c>
    </row>
    <row r="396" spans="1:39" x14ac:dyDescent="0.25">
      <c r="A396" t="s">
        <v>2780</v>
      </c>
      <c r="B396">
        <v>1</v>
      </c>
      <c r="C396" t="s">
        <v>2781</v>
      </c>
      <c r="D396" t="s">
        <v>179</v>
      </c>
      <c r="E396">
        <v>2</v>
      </c>
      <c r="F396" t="s">
        <v>7</v>
      </c>
      <c r="G396" t="s">
        <v>663</v>
      </c>
      <c r="H396">
        <v>4450</v>
      </c>
      <c r="I396" t="s">
        <v>664</v>
      </c>
      <c r="J396">
        <v>1419</v>
      </c>
      <c r="K396" t="s">
        <v>665</v>
      </c>
      <c r="L396" t="s">
        <v>666</v>
      </c>
      <c r="Y396">
        <v>1369</v>
      </c>
      <c r="Z396" t="s">
        <v>413</v>
      </c>
      <c r="AA396" t="s">
        <v>414</v>
      </c>
      <c r="AB396">
        <v>19724.09</v>
      </c>
      <c r="AC396">
        <v>23866.151000000002</v>
      </c>
      <c r="AD396">
        <v>0.16669999999999999</v>
      </c>
      <c r="AE396">
        <v>0</v>
      </c>
      <c r="AF396">
        <v>0.16669999999999999</v>
      </c>
      <c r="AG396">
        <v>0</v>
      </c>
      <c r="AH396">
        <v>3287.35</v>
      </c>
      <c r="AI396">
        <v>3977.69</v>
      </c>
      <c r="AJ396">
        <v>0</v>
      </c>
      <c r="AK396">
        <v>0</v>
      </c>
      <c r="AL396">
        <v>0</v>
      </c>
      <c r="AM396">
        <v>1</v>
      </c>
    </row>
    <row r="397" spans="1:39" x14ac:dyDescent="0.25">
      <c r="A397" t="s">
        <v>2780</v>
      </c>
      <c r="B397">
        <v>1</v>
      </c>
      <c r="C397" t="s">
        <v>2781</v>
      </c>
      <c r="D397" t="s">
        <v>179</v>
      </c>
      <c r="E397">
        <v>2</v>
      </c>
      <c r="F397" t="s">
        <v>7</v>
      </c>
      <c r="G397" t="s">
        <v>1381</v>
      </c>
      <c r="H397">
        <v>4523</v>
      </c>
      <c r="I397" t="s">
        <v>1382</v>
      </c>
      <c r="J397">
        <v>1013</v>
      </c>
      <c r="K397" t="s">
        <v>673</v>
      </c>
      <c r="L397" t="s">
        <v>674</v>
      </c>
      <c r="P397">
        <v>1005</v>
      </c>
      <c r="Q397" t="s">
        <v>675</v>
      </c>
      <c r="R397" t="s">
        <v>676</v>
      </c>
      <c r="Y397">
        <v>1369</v>
      </c>
      <c r="Z397" t="s">
        <v>413</v>
      </c>
      <c r="AA397" t="s">
        <v>414</v>
      </c>
      <c r="AB397">
        <v>21927.758000000002</v>
      </c>
      <c r="AC397">
        <v>27168.491000000002</v>
      </c>
      <c r="AD397">
        <v>0.33329999999999999</v>
      </c>
      <c r="AE397">
        <v>0</v>
      </c>
      <c r="AF397">
        <v>0.33329999999999999</v>
      </c>
      <c r="AG397">
        <v>0</v>
      </c>
      <c r="AH397">
        <v>7309.25</v>
      </c>
      <c r="AI397">
        <v>9056.16</v>
      </c>
      <c r="AJ397">
        <v>1</v>
      </c>
      <c r="AK397">
        <v>0.33</v>
      </c>
      <c r="AL397">
        <v>0</v>
      </c>
      <c r="AM397">
        <v>1</v>
      </c>
    </row>
    <row r="398" spans="1:39" x14ac:dyDescent="0.25">
      <c r="A398" t="s">
        <v>2780</v>
      </c>
      <c r="B398">
        <v>1</v>
      </c>
      <c r="C398" t="s">
        <v>2781</v>
      </c>
      <c r="D398" t="s">
        <v>179</v>
      </c>
      <c r="E398">
        <v>2</v>
      </c>
      <c r="F398" t="s">
        <v>7</v>
      </c>
      <c r="G398" t="s">
        <v>671</v>
      </c>
      <c r="H398">
        <v>4525</v>
      </c>
      <c r="I398" t="s">
        <v>672</v>
      </c>
      <c r="J398">
        <v>1013</v>
      </c>
      <c r="K398" t="s">
        <v>673</v>
      </c>
      <c r="L398" t="s">
        <v>674</v>
      </c>
      <c r="P398">
        <v>1005</v>
      </c>
      <c r="Q398" t="s">
        <v>675</v>
      </c>
      <c r="R398" t="s">
        <v>676</v>
      </c>
      <c r="Y398">
        <v>1369</v>
      </c>
      <c r="Z398" t="s">
        <v>413</v>
      </c>
      <c r="AA398" t="s">
        <v>414</v>
      </c>
      <c r="AB398">
        <v>23834.52</v>
      </c>
      <c r="AC398">
        <v>29554.805</v>
      </c>
      <c r="AD398">
        <v>0.5</v>
      </c>
      <c r="AE398">
        <v>0</v>
      </c>
      <c r="AF398">
        <v>0.5</v>
      </c>
      <c r="AG398">
        <v>0</v>
      </c>
      <c r="AH398">
        <v>11917.26</v>
      </c>
      <c r="AI398">
        <v>14777.4</v>
      </c>
      <c r="AJ398">
        <v>1</v>
      </c>
      <c r="AK398">
        <v>0.5</v>
      </c>
      <c r="AL398">
        <v>0</v>
      </c>
      <c r="AM398">
        <v>1</v>
      </c>
    </row>
    <row r="399" spans="1:39" x14ac:dyDescent="0.25">
      <c r="A399" t="s">
        <v>2780</v>
      </c>
      <c r="B399">
        <v>1</v>
      </c>
      <c r="C399" t="s">
        <v>2781</v>
      </c>
      <c r="D399" t="s">
        <v>179</v>
      </c>
      <c r="E399">
        <v>2</v>
      </c>
      <c r="F399" t="s">
        <v>7</v>
      </c>
      <c r="G399" t="s">
        <v>2629</v>
      </c>
      <c r="H399">
        <v>4670</v>
      </c>
      <c r="I399" t="s">
        <v>2630</v>
      </c>
      <c r="J399">
        <v>1018</v>
      </c>
      <c r="K399" t="s">
        <v>467</v>
      </c>
      <c r="L399" t="s">
        <v>468</v>
      </c>
      <c r="P399">
        <v>1021</v>
      </c>
      <c r="Q399" t="s">
        <v>805</v>
      </c>
      <c r="R399" t="s">
        <v>806</v>
      </c>
      <c r="Y399">
        <v>1376</v>
      </c>
      <c r="Z399" t="s">
        <v>377</v>
      </c>
      <c r="AA399" t="s">
        <v>378</v>
      </c>
      <c r="AB399">
        <v>95584.41</v>
      </c>
      <c r="AC399">
        <v>118524.66800000001</v>
      </c>
      <c r="AD399">
        <v>0.33329999999999999</v>
      </c>
      <c r="AE399">
        <v>0</v>
      </c>
      <c r="AF399">
        <v>0.33329999999999999</v>
      </c>
      <c r="AG399">
        <v>0</v>
      </c>
      <c r="AH399">
        <v>31861.47</v>
      </c>
      <c r="AI399">
        <v>39508.22</v>
      </c>
      <c r="AJ399">
        <v>0</v>
      </c>
      <c r="AK399">
        <v>0</v>
      </c>
      <c r="AL399">
        <v>0</v>
      </c>
      <c r="AM399">
        <v>1</v>
      </c>
    </row>
    <row r="400" spans="1:39" x14ac:dyDescent="0.25">
      <c r="A400" t="s">
        <v>2780</v>
      </c>
      <c r="B400">
        <v>1</v>
      </c>
      <c r="C400" t="s">
        <v>2781</v>
      </c>
      <c r="D400" t="s">
        <v>179</v>
      </c>
      <c r="E400">
        <v>2</v>
      </c>
      <c r="F400" t="s">
        <v>7</v>
      </c>
      <c r="G400" t="s">
        <v>679</v>
      </c>
      <c r="H400">
        <v>4781</v>
      </c>
      <c r="I400" t="s">
        <v>680</v>
      </c>
      <c r="J400">
        <v>1006</v>
      </c>
      <c r="K400" t="s">
        <v>409</v>
      </c>
      <c r="L400" t="s">
        <v>410</v>
      </c>
      <c r="P400">
        <v>1005</v>
      </c>
      <c r="Q400" t="s">
        <v>675</v>
      </c>
      <c r="R400" t="s">
        <v>676</v>
      </c>
      <c r="Y400">
        <v>1369</v>
      </c>
      <c r="Z400" t="s">
        <v>413</v>
      </c>
      <c r="AA400" t="s">
        <v>414</v>
      </c>
      <c r="AB400">
        <v>11924.507</v>
      </c>
      <c r="AC400">
        <v>14665.156000000001</v>
      </c>
      <c r="AD400">
        <v>1.9</v>
      </c>
      <c r="AE400">
        <v>0</v>
      </c>
      <c r="AF400">
        <v>1.9</v>
      </c>
      <c r="AG400">
        <v>0</v>
      </c>
      <c r="AH400">
        <v>22656.560000000001</v>
      </c>
      <c r="AI400">
        <v>27863.8</v>
      </c>
      <c r="AJ400">
        <v>0</v>
      </c>
      <c r="AK400">
        <v>0</v>
      </c>
      <c r="AL400">
        <v>0</v>
      </c>
      <c r="AM400">
        <v>1</v>
      </c>
    </row>
    <row r="401" spans="1:39" x14ac:dyDescent="0.25">
      <c r="A401" t="s">
        <v>2780</v>
      </c>
      <c r="B401">
        <v>1</v>
      </c>
      <c r="C401" t="s">
        <v>2781</v>
      </c>
      <c r="D401" t="s">
        <v>179</v>
      </c>
      <c r="E401">
        <v>2</v>
      </c>
      <c r="F401" t="s">
        <v>7</v>
      </c>
      <c r="G401" t="s">
        <v>691</v>
      </c>
      <c r="H401">
        <v>4828</v>
      </c>
      <c r="I401" t="s">
        <v>692</v>
      </c>
      <c r="J401">
        <v>1413</v>
      </c>
      <c r="K401" t="s">
        <v>391</v>
      </c>
      <c r="L401" t="s">
        <v>392</v>
      </c>
      <c r="P401">
        <v>1069</v>
      </c>
      <c r="Q401" t="s">
        <v>397</v>
      </c>
      <c r="R401" t="s">
        <v>398</v>
      </c>
      <c r="Y401">
        <v>1374</v>
      </c>
      <c r="Z401" t="s">
        <v>393</v>
      </c>
      <c r="AA401" t="s">
        <v>394</v>
      </c>
      <c r="AB401">
        <v>79931.426999999996</v>
      </c>
      <c r="AC401">
        <v>99094.91</v>
      </c>
      <c r="AD401">
        <v>0.4</v>
      </c>
      <c r="AE401">
        <v>0</v>
      </c>
      <c r="AF401">
        <v>0.4</v>
      </c>
      <c r="AG401">
        <v>0</v>
      </c>
      <c r="AH401">
        <v>31972.57</v>
      </c>
      <c r="AI401">
        <v>39637.96</v>
      </c>
      <c r="AJ401">
        <v>0</v>
      </c>
      <c r="AK401">
        <v>0</v>
      </c>
      <c r="AL401">
        <v>0</v>
      </c>
      <c r="AM401">
        <v>1</v>
      </c>
    </row>
    <row r="402" spans="1:39" x14ac:dyDescent="0.25">
      <c r="A402" t="s">
        <v>2780</v>
      </c>
      <c r="B402">
        <v>1</v>
      </c>
      <c r="C402" t="s">
        <v>2781</v>
      </c>
      <c r="D402" t="s">
        <v>179</v>
      </c>
      <c r="E402">
        <v>2</v>
      </c>
      <c r="F402" t="s">
        <v>7</v>
      </c>
      <c r="G402" t="s">
        <v>693</v>
      </c>
      <c r="H402">
        <v>4940</v>
      </c>
      <c r="I402" t="s">
        <v>694</v>
      </c>
      <c r="P402">
        <v>1085</v>
      </c>
      <c r="Q402" t="s">
        <v>695</v>
      </c>
      <c r="R402" t="s">
        <v>696</v>
      </c>
      <c r="Y402">
        <v>1373</v>
      </c>
      <c r="Z402" t="s">
        <v>453</v>
      </c>
      <c r="AA402" t="s">
        <v>454</v>
      </c>
      <c r="AB402">
        <v>16955.341</v>
      </c>
      <c r="AC402">
        <v>20939.384999999998</v>
      </c>
      <c r="AD402">
        <v>1.7</v>
      </c>
      <c r="AE402">
        <v>0</v>
      </c>
      <c r="AF402">
        <v>1.7</v>
      </c>
      <c r="AG402">
        <v>0</v>
      </c>
      <c r="AH402">
        <v>28824.080000000002</v>
      </c>
      <c r="AI402">
        <v>35596.949999999997</v>
      </c>
      <c r="AJ402">
        <v>0</v>
      </c>
      <c r="AK402">
        <v>0</v>
      </c>
      <c r="AL402">
        <v>0</v>
      </c>
      <c r="AM402">
        <v>1</v>
      </c>
    </row>
    <row r="403" spans="1:39" x14ac:dyDescent="0.25">
      <c r="A403" t="s">
        <v>2780</v>
      </c>
      <c r="B403">
        <v>1</v>
      </c>
      <c r="C403" t="s">
        <v>2781</v>
      </c>
      <c r="D403" t="s">
        <v>179</v>
      </c>
      <c r="E403">
        <v>2</v>
      </c>
      <c r="F403" t="s">
        <v>7</v>
      </c>
      <c r="G403" t="s">
        <v>697</v>
      </c>
      <c r="H403">
        <v>4941</v>
      </c>
      <c r="I403" t="s">
        <v>698</v>
      </c>
      <c r="P403">
        <v>1085</v>
      </c>
      <c r="Q403" t="s">
        <v>695</v>
      </c>
      <c r="R403" t="s">
        <v>696</v>
      </c>
      <c r="Y403">
        <v>1373</v>
      </c>
      <c r="Z403" t="s">
        <v>453</v>
      </c>
      <c r="AA403" t="s">
        <v>454</v>
      </c>
      <c r="AB403">
        <v>18691.383000000002</v>
      </c>
      <c r="AC403">
        <v>23158.628000000001</v>
      </c>
      <c r="AD403">
        <v>0.6</v>
      </c>
      <c r="AE403">
        <v>0</v>
      </c>
      <c r="AF403">
        <v>0.6</v>
      </c>
      <c r="AG403">
        <v>0</v>
      </c>
      <c r="AH403">
        <v>11214.83</v>
      </c>
      <c r="AI403">
        <v>13895.18</v>
      </c>
      <c r="AJ403">
        <v>0</v>
      </c>
      <c r="AK403">
        <v>0</v>
      </c>
      <c r="AL403">
        <v>0</v>
      </c>
      <c r="AM403">
        <v>1</v>
      </c>
    </row>
    <row r="404" spans="1:39" x14ac:dyDescent="0.25">
      <c r="A404" t="s">
        <v>2780</v>
      </c>
      <c r="B404">
        <v>1</v>
      </c>
      <c r="C404" t="s">
        <v>2781</v>
      </c>
      <c r="D404" t="s">
        <v>179</v>
      </c>
      <c r="E404">
        <v>2</v>
      </c>
      <c r="F404" t="s">
        <v>7</v>
      </c>
      <c r="G404" t="s">
        <v>699</v>
      </c>
      <c r="H404">
        <v>4942</v>
      </c>
      <c r="I404" t="s">
        <v>700</v>
      </c>
      <c r="J404">
        <v>1253</v>
      </c>
      <c r="K404" t="s">
        <v>701</v>
      </c>
      <c r="L404" t="s">
        <v>702</v>
      </c>
      <c r="Y404">
        <v>1373</v>
      </c>
      <c r="Z404" t="s">
        <v>453</v>
      </c>
      <c r="AA404" t="s">
        <v>454</v>
      </c>
      <c r="AB404">
        <v>21106.789000000001</v>
      </c>
      <c r="AC404">
        <v>25998.178</v>
      </c>
      <c r="AD404">
        <v>3.85</v>
      </c>
      <c r="AE404">
        <v>0.15</v>
      </c>
      <c r="AF404">
        <v>4</v>
      </c>
      <c r="AG404">
        <v>0</v>
      </c>
      <c r="AH404">
        <v>84427.15</v>
      </c>
      <c r="AI404">
        <v>103992.71</v>
      </c>
      <c r="AJ404">
        <v>0</v>
      </c>
      <c r="AK404">
        <v>0</v>
      </c>
      <c r="AL404">
        <v>0</v>
      </c>
      <c r="AM404">
        <v>1</v>
      </c>
    </row>
    <row r="405" spans="1:39" x14ac:dyDescent="0.25">
      <c r="A405" t="s">
        <v>2780</v>
      </c>
      <c r="B405">
        <v>1</v>
      </c>
      <c r="C405" t="s">
        <v>2781</v>
      </c>
      <c r="D405" t="s">
        <v>179</v>
      </c>
      <c r="E405">
        <v>2</v>
      </c>
      <c r="F405" t="s">
        <v>7</v>
      </c>
      <c r="G405" t="s">
        <v>703</v>
      </c>
      <c r="H405">
        <v>4943</v>
      </c>
      <c r="I405" t="s">
        <v>704</v>
      </c>
      <c r="J405">
        <v>1253</v>
      </c>
      <c r="K405" t="s">
        <v>701</v>
      </c>
      <c r="L405" t="s">
        <v>702</v>
      </c>
      <c r="Y405">
        <v>1373</v>
      </c>
      <c r="Z405" t="s">
        <v>453</v>
      </c>
      <c r="AA405" t="s">
        <v>454</v>
      </c>
      <c r="AB405">
        <v>23068.169000000002</v>
      </c>
      <c r="AC405">
        <v>28217.667000000001</v>
      </c>
      <c r="AD405">
        <v>7</v>
      </c>
      <c r="AE405">
        <v>0.25</v>
      </c>
      <c r="AF405">
        <v>7.25</v>
      </c>
      <c r="AG405">
        <v>0</v>
      </c>
      <c r="AH405">
        <v>167244.22</v>
      </c>
      <c r="AI405">
        <v>204578.08</v>
      </c>
      <c r="AJ405">
        <v>1</v>
      </c>
      <c r="AK405">
        <v>7.25</v>
      </c>
      <c r="AL405">
        <v>0</v>
      </c>
      <c r="AM405">
        <v>1</v>
      </c>
    </row>
    <row r="406" spans="1:39" x14ac:dyDescent="0.25">
      <c r="A406" t="s">
        <v>2780</v>
      </c>
      <c r="B406">
        <v>1</v>
      </c>
      <c r="C406" t="s">
        <v>2781</v>
      </c>
      <c r="D406" t="s">
        <v>179</v>
      </c>
      <c r="E406">
        <v>2</v>
      </c>
      <c r="F406" t="s">
        <v>7</v>
      </c>
      <c r="G406" t="s">
        <v>705</v>
      </c>
      <c r="H406">
        <v>4945</v>
      </c>
      <c r="I406" t="s">
        <v>706</v>
      </c>
      <c r="Y406">
        <v>1373</v>
      </c>
      <c r="Z406" t="s">
        <v>453</v>
      </c>
      <c r="AA406" t="s">
        <v>454</v>
      </c>
      <c r="AB406">
        <v>16950.464</v>
      </c>
      <c r="AC406">
        <v>21001.624</v>
      </c>
      <c r="AD406">
        <v>0.66669999999999996</v>
      </c>
      <c r="AE406">
        <v>6.6699999999999995E-2</v>
      </c>
      <c r="AF406">
        <v>0.73329999999999995</v>
      </c>
      <c r="AG406">
        <v>0</v>
      </c>
      <c r="AH406">
        <v>12430.34</v>
      </c>
      <c r="AI406">
        <v>15401.19</v>
      </c>
      <c r="AJ406">
        <v>1</v>
      </c>
      <c r="AK406">
        <v>0.73</v>
      </c>
      <c r="AL406">
        <v>0</v>
      </c>
      <c r="AM406">
        <v>1</v>
      </c>
    </row>
    <row r="407" spans="1:39" x14ac:dyDescent="0.25">
      <c r="A407" t="s">
        <v>2780</v>
      </c>
      <c r="B407">
        <v>1</v>
      </c>
      <c r="C407" t="s">
        <v>2781</v>
      </c>
      <c r="D407" t="s">
        <v>179</v>
      </c>
      <c r="E407">
        <v>2</v>
      </c>
      <c r="F407" t="s">
        <v>7</v>
      </c>
      <c r="G407" t="s">
        <v>707</v>
      </c>
      <c r="H407">
        <v>4981</v>
      </c>
      <c r="I407" t="s">
        <v>708</v>
      </c>
      <c r="P407">
        <v>1085</v>
      </c>
      <c r="Q407" t="s">
        <v>695</v>
      </c>
      <c r="R407" t="s">
        <v>696</v>
      </c>
      <c r="Y407">
        <v>1373</v>
      </c>
      <c r="Z407" t="s">
        <v>453</v>
      </c>
      <c r="AA407" t="s">
        <v>454</v>
      </c>
      <c r="AB407">
        <v>18691.383000000002</v>
      </c>
      <c r="AC407">
        <v>23298.812999999998</v>
      </c>
      <c r="AD407">
        <v>0.8</v>
      </c>
      <c r="AE407">
        <v>0</v>
      </c>
      <c r="AF407">
        <v>0.8</v>
      </c>
      <c r="AG407">
        <v>0</v>
      </c>
      <c r="AH407">
        <v>14953.11</v>
      </c>
      <c r="AI407">
        <v>18639.05</v>
      </c>
      <c r="AJ407">
        <v>0</v>
      </c>
      <c r="AK407">
        <v>0</v>
      </c>
      <c r="AL407">
        <v>0</v>
      </c>
      <c r="AM407">
        <v>1</v>
      </c>
    </row>
    <row r="408" spans="1:39" x14ac:dyDescent="0.25">
      <c r="A408" t="s">
        <v>2780</v>
      </c>
      <c r="B408">
        <v>1</v>
      </c>
      <c r="C408" t="s">
        <v>2781</v>
      </c>
      <c r="D408" t="s">
        <v>179</v>
      </c>
      <c r="E408">
        <v>2</v>
      </c>
      <c r="F408" t="s">
        <v>7</v>
      </c>
      <c r="G408" t="s">
        <v>709</v>
      </c>
      <c r="H408">
        <v>5002</v>
      </c>
      <c r="I408" t="s">
        <v>710</v>
      </c>
      <c r="P408">
        <v>1085</v>
      </c>
      <c r="Q408" t="s">
        <v>695</v>
      </c>
      <c r="R408" t="s">
        <v>696</v>
      </c>
      <c r="Y408">
        <v>1373</v>
      </c>
      <c r="Z408" t="s">
        <v>453</v>
      </c>
      <c r="AA408" t="s">
        <v>454</v>
      </c>
      <c r="AB408">
        <v>15740.111999999999</v>
      </c>
      <c r="AC408">
        <v>19045.532999999999</v>
      </c>
      <c r="AD408">
        <v>0.2</v>
      </c>
      <c r="AE408">
        <v>0</v>
      </c>
      <c r="AF408">
        <v>0.2</v>
      </c>
      <c r="AG408">
        <v>0</v>
      </c>
      <c r="AH408">
        <v>3148.02</v>
      </c>
      <c r="AI408">
        <v>3809.11</v>
      </c>
      <c r="AJ408">
        <v>0</v>
      </c>
      <c r="AK408">
        <v>0</v>
      </c>
      <c r="AL408">
        <v>0</v>
      </c>
      <c r="AM408">
        <v>1</v>
      </c>
    </row>
    <row r="409" spans="1:39" x14ac:dyDescent="0.25">
      <c r="A409" t="s">
        <v>2780</v>
      </c>
      <c r="B409">
        <v>1</v>
      </c>
      <c r="C409" t="s">
        <v>2781</v>
      </c>
      <c r="D409" t="s">
        <v>179</v>
      </c>
      <c r="E409">
        <v>2</v>
      </c>
      <c r="F409" t="s">
        <v>7</v>
      </c>
      <c r="G409" t="s">
        <v>1191</v>
      </c>
      <c r="H409">
        <v>5111</v>
      </c>
      <c r="I409" t="s">
        <v>1192</v>
      </c>
      <c r="J409">
        <v>1065</v>
      </c>
      <c r="K409" t="s">
        <v>537</v>
      </c>
      <c r="L409" t="s">
        <v>538</v>
      </c>
      <c r="Y409">
        <v>1373</v>
      </c>
      <c r="Z409" t="s">
        <v>453</v>
      </c>
      <c r="AA409" t="s">
        <v>454</v>
      </c>
      <c r="AB409">
        <v>16300.284</v>
      </c>
      <c r="AC409">
        <v>20277.553</v>
      </c>
      <c r="AD409">
        <v>0.85709999999999997</v>
      </c>
      <c r="AE409">
        <v>0</v>
      </c>
      <c r="AF409">
        <v>0.85709999999999997</v>
      </c>
      <c r="AG409">
        <v>0</v>
      </c>
      <c r="AH409">
        <v>13971.67</v>
      </c>
      <c r="AI409">
        <v>17380.759999999998</v>
      </c>
      <c r="AJ409">
        <v>0</v>
      </c>
      <c r="AK409">
        <v>0</v>
      </c>
      <c r="AL409">
        <v>0</v>
      </c>
      <c r="AM409">
        <v>1</v>
      </c>
    </row>
    <row r="410" spans="1:39" x14ac:dyDescent="0.25">
      <c r="A410" t="s">
        <v>2780</v>
      </c>
      <c r="B410">
        <v>1</v>
      </c>
      <c r="C410" t="s">
        <v>2781</v>
      </c>
      <c r="D410" t="s">
        <v>179</v>
      </c>
      <c r="E410">
        <v>2</v>
      </c>
      <c r="F410" t="s">
        <v>7</v>
      </c>
      <c r="G410" t="s">
        <v>717</v>
      </c>
      <c r="H410">
        <v>5629</v>
      </c>
      <c r="I410" t="s">
        <v>718</v>
      </c>
      <c r="J410">
        <v>1449</v>
      </c>
      <c r="K410" t="s">
        <v>719</v>
      </c>
      <c r="L410" t="s">
        <v>720</v>
      </c>
      <c r="Y410">
        <v>1370</v>
      </c>
      <c r="Z410" t="s">
        <v>477</v>
      </c>
      <c r="AA410" t="s">
        <v>478</v>
      </c>
      <c r="AB410">
        <v>9400.4889999999996</v>
      </c>
      <c r="AC410">
        <v>11374.59</v>
      </c>
      <c r="AD410">
        <v>0.375</v>
      </c>
      <c r="AE410">
        <v>0</v>
      </c>
      <c r="AF410">
        <v>0.375</v>
      </c>
      <c r="AG410">
        <v>0</v>
      </c>
      <c r="AH410">
        <v>3525.18</v>
      </c>
      <c r="AI410">
        <v>4265.47</v>
      </c>
      <c r="AJ410">
        <v>0</v>
      </c>
      <c r="AK410">
        <v>0</v>
      </c>
      <c r="AL410">
        <v>0</v>
      </c>
      <c r="AM410">
        <v>1</v>
      </c>
    </row>
    <row r="411" spans="1:39" x14ac:dyDescent="0.25">
      <c r="A411" t="s">
        <v>2780</v>
      </c>
      <c r="B411">
        <v>1</v>
      </c>
      <c r="C411" t="s">
        <v>2781</v>
      </c>
      <c r="D411" t="s">
        <v>179</v>
      </c>
      <c r="E411">
        <v>2</v>
      </c>
      <c r="F411" t="s">
        <v>7</v>
      </c>
      <c r="G411" t="s">
        <v>721</v>
      </c>
      <c r="H411">
        <v>5630</v>
      </c>
      <c r="I411" t="s">
        <v>722</v>
      </c>
      <c r="J411">
        <v>1449</v>
      </c>
      <c r="K411" t="s">
        <v>719</v>
      </c>
      <c r="L411" t="s">
        <v>720</v>
      </c>
      <c r="Y411">
        <v>1370</v>
      </c>
      <c r="Z411" t="s">
        <v>477</v>
      </c>
      <c r="AA411" t="s">
        <v>478</v>
      </c>
      <c r="AB411">
        <v>8472.0040000000008</v>
      </c>
      <c r="AC411">
        <v>10576.534</v>
      </c>
      <c r="AD411">
        <v>2.0832999999999999</v>
      </c>
      <c r="AE411">
        <v>0</v>
      </c>
      <c r="AF411">
        <v>2.0832999999999999</v>
      </c>
      <c r="AG411">
        <v>0</v>
      </c>
      <c r="AH411">
        <v>17650.009999999998</v>
      </c>
      <c r="AI411">
        <v>22034.45</v>
      </c>
      <c r="AJ411">
        <v>0</v>
      </c>
      <c r="AK411">
        <v>0</v>
      </c>
      <c r="AL411">
        <v>0</v>
      </c>
      <c r="AM411">
        <v>1</v>
      </c>
    </row>
    <row r="412" spans="1:39" x14ac:dyDescent="0.25">
      <c r="A412" t="s">
        <v>2780</v>
      </c>
      <c r="B412">
        <v>1</v>
      </c>
      <c r="C412" t="s">
        <v>2781</v>
      </c>
      <c r="D412" t="s">
        <v>179</v>
      </c>
      <c r="E412">
        <v>2</v>
      </c>
      <c r="F412" t="s">
        <v>7</v>
      </c>
      <c r="G412" t="s">
        <v>725</v>
      </c>
      <c r="H412">
        <v>5633</v>
      </c>
      <c r="I412" t="s">
        <v>726</v>
      </c>
      <c r="J412">
        <v>1076</v>
      </c>
      <c r="K412" t="s">
        <v>727</v>
      </c>
      <c r="L412" t="s">
        <v>728</v>
      </c>
      <c r="Y412">
        <v>1369</v>
      </c>
      <c r="Z412" t="s">
        <v>413</v>
      </c>
      <c r="AA412" t="s">
        <v>414</v>
      </c>
      <c r="AB412">
        <v>12145.388999999999</v>
      </c>
      <c r="AC412">
        <v>15412.499</v>
      </c>
      <c r="AD412">
        <v>1</v>
      </c>
      <c r="AE412">
        <v>0</v>
      </c>
      <c r="AF412">
        <v>1</v>
      </c>
      <c r="AG412">
        <v>0</v>
      </c>
      <c r="AH412">
        <v>12145.39</v>
      </c>
      <c r="AI412">
        <v>15412.5</v>
      </c>
      <c r="AJ412">
        <v>0</v>
      </c>
      <c r="AK412">
        <v>0</v>
      </c>
      <c r="AL412">
        <v>0</v>
      </c>
      <c r="AM412">
        <v>1</v>
      </c>
    </row>
    <row r="413" spans="1:39" x14ac:dyDescent="0.25">
      <c r="A413" t="s">
        <v>2780</v>
      </c>
      <c r="B413">
        <v>1</v>
      </c>
      <c r="C413" t="s">
        <v>2781</v>
      </c>
      <c r="D413" t="s">
        <v>179</v>
      </c>
      <c r="E413">
        <v>2</v>
      </c>
      <c r="F413" t="s">
        <v>7</v>
      </c>
      <c r="G413" t="s">
        <v>729</v>
      </c>
      <c r="H413">
        <v>5634</v>
      </c>
      <c r="I413" t="s">
        <v>730</v>
      </c>
      <c r="J413">
        <v>1076</v>
      </c>
      <c r="K413" t="s">
        <v>727</v>
      </c>
      <c r="L413" t="s">
        <v>728</v>
      </c>
      <c r="Y413">
        <v>1369</v>
      </c>
      <c r="Z413" t="s">
        <v>413</v>
      </c>
      <c r="AA413" t="s">
        <v>414</v>
      </c>
      <c r="AB413">
        <v>6561.2129999999997</v>
      </c>
      <c r="AC413">
        <v>8002.4930000000004</v>
      </c>
      <c r="AD413">
        <v>1.5</v>
      </c>
      <c r="AE413">
        <v>0</v>
      </c>
      <c r="AF413">
        <v>1.5</v>
      </c>
      <c r="AG413">
        <v>0</v>
      </c>
      <c r="AH413">
        <v>9841.82</v>
      </c>
      <c r="AI413">
        <v>12003.74</v>
      </c>
      <c r="AJ413">
        <v>0</v>
      </c>
      <c r="AK413">
        <v>0</v>
      </c>
      <c r="AL413">
        <v>0</v>
      </c>
      <c r="AM413">
        <v>1</v>
      </c>
    </row>
    <row r="414" spans="1:39" x14ac:dyDescent="0.25">
      <c r="A414" t="s">
        <v>2780</v>
      </c>
      <c r="B414">
        <v>1</v>
      </c>
      <c r="C414" t="s">
        <v>2781</v>
      </c>
      <c r="D414" t="s">
        <v>179</v>
      </c>
      <c r="E414">
        <v>2</v>
      </c>
      <c r="F414" t="s">
        <v>7</v>
      </c>
      <c r="G414" t="s">
        <v>733</v>
      </c>
      <c r="H414">
        <v>5723</v>
      </c>
      <c r="I414" t="s">
        <v>734</v>
      </c>
      <c r="J414">
        <v>1450</v>
      </c>
      <c r="K414" t="s">
        <v>735</v>
      </c>
      <c r="L414" t="s">
        <v>736</v>
      </c>
      <c r="P414">
        <v>1077</v>
      </c>
      <c r="Q414" t="s">
        <v>737</v>
      </c>
      <c r="R414" t="s">
        <v>738</v>
      </c>
      <c r="Y414">
        <v>1370</v>
      </c>
      <c r="Z414" t="s">
        <v>477</v>
      </c>
      <c r="AA414" t="s">
        <v>478</v>
      </c>
      <c r="AB414">
        <v>5404.3</v>
      </c>
      <c r="AC414">
        <v>6553.8</v>
      </c>
      <c r="AD414">
        <v>12</v>
      </c>
      <c r="AE414">
        <v>0</v>
      </c>
      <c r="AF414">
        <v>12</v>
      </c>
      <c r="AG414">
        <v>0</v>
      </c>
      <c r="AH414">
        <v>64851.6</v>
      </c>
      <c r="AI414">
        <v>78645.600000000006</v>
      </c>
      <c r="AJ414">
        <v>1</v>
      </c>
      <c r="AK414">
        <v>12</v>
      </c>
      <c r="AL414">
        <v>0</v>
      </c>
      <c r="AM414">
        <v>1</v>
      </c>
    </row>
    <row r="415" spans="1:39" x14ac:dyDescent="0.25">
      <c r="A415" t="s">
        <v>2780</v>
      </c>
      <c r="B415">
        <v>1</v>
      </c>
      <c r="C415" t="s">
        <v>2781</v>
      </c>
      <c r="D415" t="s">
        <v>179</v>
      </c>
      <c r="E415">
        <v>2</v>
      </c>
      <c r="F415" t="s">
        <v>7</v>
      </c>
      <c r="G415" t="s">
        <v>1193</v>
      </c>
      <c r="H415">
        <v>5729</v>
      </c>
      <c r="I415" t="s">
        <v>1194</v>
      </c>
      <c r="J415">
        <v>1453</v>
      </c>
      <c r="K415" t="s">
        <v>1195</v>
      </c>
      <c r="L415" t="s">
        <v>1196</v>
      </c>
      <c r="P415">
        <v>1211</v>
      </c>
      <c r="Q415" t="s">
        <v>1197</v>
      </c>
      <c r="R415" t="s">
        <v>1198</v>
      </c>
      <c r="Y415">
        <v>1370</v>
      </c>
      <c r="Z415" t="s">
        <v>477</v>
      </c>
      <c r="AA415" t="s">
        <v>478</v>
      </c>
      <c r="AB415">
        <v>16115.697</v>
      </c>
      <c r="AC415">
        <v>19499.993999999999</v>
      </c>
      <c r="AD415">
        <v>0.16669999999999999</v>
      </c>
      <c r="AE415">
        <v>0</v>
      </c>
      <c r="AF415">
        <v>0.16669999999999999</v>
      </c>
      <c r="AG415">
        <v>0</v>
      </c>
      <c r="AH415">
        <v>2685.95</v>
      </c>
      <c r="AI415">
        <v>3250</v>
      </c>
      <c r="AJ415">
        <v>0</v>
      </c>
      <c r="AK415">
        <v>0</v>
      </c>
      <c r="AL415">
        <v>0</v>
      </c>
      <c r="AM415">
        <v>1</v>
      </c>
    </row>
    <row r="416" spans="1:39" x14ac:dyDescent="0.25">
      <c r="A416" t="s">
        <v>2780</v>
      </c>
      <c r="B416">
        <v>1</v>
      </c>
      <c r="C416" t="s">
        <v>2781</v>
      </c>
      <c r="D416" t="s">
        <v>179</v>
      </c>
      <c r="E416">
        <v>2</v>
      </c>
      <c r="F416" t="s">
        <v>7</v>
      </c>
      <c r="G416" t="s">
        <v>739</v>
      </c>
      <c r="H416">
        <v>5761</v>
      </c>
      <c r="I416" t="s">
        <v>740</v>
      </c>
      <c r="J416">
        <v>1450</v>
      </c>
      <c r="K416" t="s">
        <v>735</v>
      </c>
      <c r="L416" t="s">
        <v>736</v>
      </c>
      <c r="P416">
        <v>1077</v>
      </c>
      <c r="Q416" t="s">
        <v>737</v>
      </c>
      <c r="R416" t="s">
        <v>738</v>
      </c>
      <c r="Y416">
        <v>1370</v>
      </c>
      <c r="Z416" t="s">
        <v>477</v>
      </c>
      <c r="AA416" t="s">
        <v>478</v>
      </c>
      <c r="AB416">
        <v>5485.22</v>
      </c>
      <c r="AC416">
        <v>6683.7030000000004</v>
      </c>
      <c r="AD416">
        <v>11</v>
      </c>
      <c r="AE416">
        <v>0</v>
      </c>
      <c r="AF416">
        <v>11</v>
      </c>
      <c r="AG416">
        <v>0</v>
      </c>
      <c r="AH416">
        <v>60337.42</v>
      </c>
      <c r="AI416">
        <v>73520.73</v>
      </c>
      <c r="AJ416">
        <v>1</v>
      </c>
      <c r="AK416">
        <v>11</v>
      </c>
      <c r="AL416">
        <v>0</v>
      </c>
      <c r="AM416">
        <v>1</v>
      </c>
    </row>
    <row r="417" spans="1:39" x14ac:dyDescent="0.25">
      <c r="A417" t="s">
        <v>2780</v>
      </c>
      <c r="B417">
        <v>1</v>
      </c>
      <c r="C417" t="s">
        <v>2781</v>
      </c>
      <c r="D417" t="s">
        <v>179</v>
      </c>
      <c r="E417">
        <v>2</v>
      </c>
      <c r="F417" t="s">
        <v>7</v>
      </c>
      <c r="G417" t="s">
        <v>741</v>
      </c>
      <c r="H417">
        <v>5763</v>
      </c>
      <c r="I417" t="s">
        <v>742</v>
      </c>
      <c r="J417">
        <v>1076</v>
      </c>
      <c r="K417" t="s">
        <v>727</v>
      </c>
      <c r="L417" t="s">
        <v>728</v>
      </c>
      <c r="Y417">
        <v>1369</v>
      </c>
      <c r="Z417" t="s">
        <v>413</v>
      </c>
      <c r="AA417" t="s">
        <v>414</v>
      </c>
      <c r="AB417">
        <v>5742.4539999999997</v>
      </c>
      <c r="AC417">
        <v>7118.665</v>
      </c>
      <c r="AD417">
        <v>1.5</v>
      </c>
      <c r="AE417">
        <v>0</v>
      </c>
      <c r="AF417">
        <v>1.5</v>
      </c>
      <c r="AG417">
        <v>0</v>
      </c>
      <c r="AH417">
        <v>8613.68</v>
      </c>
      <c r="AI417">
        <v>10678</v>
      </c>
      <c r="AJ417">
        <v>1</v>
      </c>
      <c r="AK417">
        <v>1.5</v>
      </c>
      <c r="AL417">
        <v>0</v>
      </c>
      <c r="AM417">
        <v>1</v>
      </c>
    </row>
    <row r="418" spans="1:39" x14ac:dyDescent="0.25">
      <c r="A418" t="s">
        <v>2780</v>
      </c>
      <c r="B418">
        <v>1</v>
      </c>
      <c r="C418" t="s">
        <v>2781</v>
      </c>
      <c r="D418" t="s">
        <v>179</v>
      </c>
      <c r="E418">
        <v>2</v>
      </c>
      <c r="F418" t="s">
        <v>7</v>
      </c>
      <c r="G418" t="s">
        <v>743</v>
      </c>
      <c r="H418">
        <v>5765</v>
      </c>
      <c r="I418" t="s">
        <v>744</v>
      </c>
      <c r="J418">
        <v>1446</v>
      </c>
      <c r="K418" t="s">
        <v>745</v>
      </c>
      <c r="L418" t="s">
        <v>746</v>
      </c>
      <c r="Y418">
        <v>1376</v>
      </c>
      <c r="Z418" t="s">
        <v>377</v>
      </c>
      <c r="AA418" t="s">
        <v>378</v>
      </c>
      <c r="AB418">
        <v>498380.90399999998</v>
      </c>
      <c r="AC418">
        <v>617743.15399999998</v>
      </c>
      <c r="AD418">
        <v>0.1</v>
      </c>
      <c r="AE418">
        <v>0</v>
      </c>
      <c r="AF418">
        <v>0.1</v>
      </c>
      <c r="AG418">
        <v>0</v>
      </c>
      <c r="AH418">
        <v>49838.09</v>
      </c>
      <c r="AI418">
        <v>61774.32</v>
      </c>
      <c r="AJ418">
        <v>0</v>
      </c>
      <c r="AK418">
        <v>0</v>
      </c>
      <c r="AL418">
        <v>0</v>
      </c>
      <c r="AM418">
        <v>1</v>
      </c>
    </row>
    <row r="419" spans="1:39" x14ac:dyDescent="0.25">
      <c r="A419" t="s">
        <v>2780</v>
      </c>
      <c r="B419">
        <v>1</v>
      </c>
      <c r="C419" t="s">
        <v>2781</v>
      </c>
      <c r="D419" t="s">
        <v>179</v>
      </c>
      <c r="E419">
        <v>2</v>
      </c>
      <c r="F419" t="s">
        <v>7</v>
      </c>
      <c r="G419" t="s">
        <v>747</v>
      </c>
      <c r="H419">
        <v>5801</v>
      </c>
      <c r="I419" t="s">
        <v>748</v>
      </c>
      <c r="J419">
        <v>1351</v>
      </c>
      <c r="K419" t="s">
        <v>553</v>
      </c>
      <c r="L419" t="s">
        <v>554</v>
      </c>
      <c r="P419">
        <v>1141</v>
      </c>
      <c r="Q419" t="s">
        <v>555</v>
      </c>
      <c r="R419" t="s">
        <v>556</v>
      </c>
      <c r="Y419">
        <v>1372</v>
      </c>
      <c r="Z419" t="s">
        <v>405</v>
      </c>
      <c r="AA419" t="s">
        <v>406</v>
      </c>
      <c r="AB419">
        <v>186893.32199999999</v>
      </c>
      <c r="AC419">
        <v>228361.60699999999</v>
      </c>
      <c r="AD419">
        <v>0.20830000000000001</v>
      </c>
      <c r="AE419">
        <v>0</v>
      </c>
      <c r="AF419">
        <v>0.20830000000000001</v>
      </c>
      <c r="AG419">
        <v>0</v>
      </c>
      <c r="AH419">
        <v>38936.11</v>
      </c>
      <c r="AI419">
        <v>47575.33</v>
      </c>
      <c r="AJ419">
        <v>0</v>
      </c>
      <c r="AK419">
        <v>0</v>
      </c>
      <c r="AL419">
        <v>0</v>
      </c>
      <c r="AM419">
        <v>1</v>
      </c>
    </row>
    <row r="420" spans="1:39" x14ac:dyDescent="0.25">
      <c r="A420" t="s">
        <v>2780</v>
      </c>
      <c r="B420">
        <v>1</v>
      </c>
      <c r="C420" t="s">
        <v>2781</v>
      </c>
      <c r="D420" t="s">
        <v>179</v>
      </c>
      <c r="E420">
        <v>2</v>
      </c>
      <c r="F420" t="s">
        <v>7</v>
      </c>
      <c r="G420" t="s">
        <v>749</v>
      </c>
      <c r="H420">
        <v>5816</v>
      </c>
      <c r="I420" t="s">
        <v>750</v>
      </c>
      <c r="J420">
        <v>1450</v>
      </c>
      <c r="K420" t="s">
        <v>735</v>
      </c>
      <c r="L420" t="s">
        <v>736</v>
      </c>
      <c r="P420">
        <v>1077</v>
      </c>
      <c r="Q420" t="s">
        <v>737</v>
      </c>
      <c r="R420" t="s">
        <v>738</v>
      </c>
      <c r="Y420">
        <v>1370</v>
      </c>
      <c r="Z420" t="s">
        <v>477</v>
      </c>
      <c r="AA420" t="s">
        <v>478</v>
      </c>
      <c r="AB420">
        <v>5404.3</v>
      </c>
      <c r="AC420">
        <v>6701.3320000000003</v>
      </c>
      <c r="AD420">
        <v>1</v>
      </c>
      <c r="AE420">
        <v>0</v>
      </c>
      <c r="AF420">
        <v>1</v>
      </c>
      <c r="AG420">
        <v>0</v>
      </c>
      <c r="AH420">
        <v>5404.3</v>
      </c>
      <c r="AI420">
        <v>6701.33</v>
      </c>
      <c r="AJ420">
        <v>0</v>
      </c>
      <c r="AK420">
        <v>0</v>
      </c>
      <c r="AL420">
        <v>0</v>
      </c>
      <c r="AM420">
        <v>1</v>
      </c>
    </row>
    <row r="421" spans="1:39" x14ac:dyDescent="0.25">
      <c r="A421" t="s">
        <v>2780</v>
      </c>
      <c r="B421">
        <v>1</v>
      </c>
      <c r="C421" t="s">
        <v>2781</v>
      </c>
      <c r="D421" t="s">
        <v>179</v>
      </c>
      <c r="E421">
        <v>2</v>
      </c>
      <c r="F421" t="s">
        <v>7</v>
      </c>
      <c r="G421" t="s">
        <v>1199</v>
      </c>
      <c r="H421">
        <v>6010</v>
      </c>
      <c r="I421" t="s">
        <v>1200</v>
      </c>
      <c r="J421">
        <v>1194</v>
      </c>
      <c r="K421" t="s">
        <v>367</v>
      </c>
      <c r="L421" t="s">
        <v>368</v>
      </c>
      <c r="P421">
        <v>1098</v>
      </c>
      <c r="Q421" t="s">
        <v>369</v>
      </c>
      <c r="R421" t="s">
        <v>370</v>
      </c>
      <c r="Y421">
        <v>1375</v>
      </c>
      <c r="Z421" t="s">
        <v>371</v>
      </c>
      <c r="AA421" t="s">
        <v>372</v>
      </c>
      <c r="AB421">
        <v>46506.635999999999</v>
      </c>
      <c r="AC421">
        <v>57621.720999999998</v>
      </c>
      <c r="AD421">
        <v>0.33329999999999999</v>
      </c>
      <c r="AE421">
        <v>0</v>
      </c>
      <c r="AF421">
        <v>0.33329999999999999</v>
      </c>
      <c r="AG421">
        <v>0</v>
      </c>
      <c r="AH421">
        <v>15502.21</v>
      </c>
      <c r="AI421">
        <v>19207.240000000002</v>
      </c>
      <c r="AJ421">
        <v>0</v>
      </c>
      <c r="AK421">
        <v>0</v>
      </c>
      <c r="AL421">
        <v>0</v>
      </c>
      <c r="AM421">
        <v>1</v>
      </c>
    </row>
    <row r="422" spans="1:39" x14ac:dyDescent="0.25">
      <c r="A422" t="s">
        <v>2780</v>
      </c>
      <c r="B422">
        <v>1</v>
      </c>
      <c r="C422" t="s">
        <v>2781</v>
      </c>
      <c r="D422" t="s">
        <v>179</v>
      </c>
      <c r="E422">
        <v>2</v>
      </c>
      <c r="F422" t="s">
        <v>7</v>
      </c>
      <c r="G422" t="s">
        <v>1201</v>
      </c>
      <c r="H422">
        <v>6028</v>
      </c>
      <c r="I422" t="s">
        <v>1202</v>
      </c>
      <c r="J422">
        <v>1194</v>
      </c>
      <c r="K422" t="s">
        <v>367</v>
      </c>
      <c r="L422" t="s">
        <v>368</v>
      </c>
      <c r="P422">
        <v>1098</v>
      </c>
      <c r="Q422" t="s">
        <v>369</v>
      </c>
      <c r="R422" t="s">
        <v>370</v>
      </c>
      <c r="Y422">
        <v>1375</v>
      </c>
      <c r="Z422" t="s">
        <v>371</v>
      </c>
      <c r="AA422" t="s">
        <v>372</v>
      </c>
      <c r="AB422">
        <v>44292.033000000003</v>
      </c>
      <c r="AC422">
        <v>54877.834999999999</v>
      </c>
      <c r="AD422">
        <v>0.16669999999999999</v>
      </c>
      <c r="AE422">
        <v>0</v>
      </c>
      <c r="AF422">
        <v>0.16669999999999999</v>
      </c>
      <c r="AG422">
        <v>0</v>
      </c>
      <c r="AH422">
        <v>7382.01</v>
      </c>
      <c r="AI422">
        <v>9146.31</v>
      </c>
      <c r="AJ422">
        <v>0</v>
      </c>
      <c r="AK422">
        <v>0</v>
      </c>
      <c r="AL422">
        <v>0</v>
      </c>
      <c r="AM422">
        <v>1</v>
      </c>
    </row>
    <row r="423" spans="1:39" x14ac:dyDescent="0.25">
      <c r="A423" t="s">
        <v>2780</v>
      </c>
      <c r="B423">
        <v>1</v>
      </c>
      <c r="C423" t="s">
        <v>2781</v>
      </c>
      <c r="D423" t="s">
        <v>179</v>
      </c>
      <c r="E423">
        <v>2</v>
      </c>
      <c r="F423" t="s">
        <v>7</v>
      </c>
      <c r="G423" t="s">
        <v>1203</v>
      </c>
      <c r="H423">
        <v>6029</v>
      </c>
      <c r="I423" t="s">
        <v>1204</v>
      </c>
      <c r="J423">
        <v>1194</v>
      </c>
      <c r="K423" t="s">
        <v>367</v>
      </c>
      <c r="L423" t="s">
        <v>368</v>
      </c>
      <c r="P423">
        <v>1098</v>
      </c>
      <c r="Q423" t="s">
        <v>369</v>
      </c>
      <c r="R423" t="s">
        <v>370</v>
      </c>
      <c r="Y423">
        <v>1375</v>
      </c>
      <c r="Z423" t="s">
        <v>371</v>
      </c>
      <c r="AA423" t="s">
        <v>372</v>
      </c>
      <c r="AB423">
        <v>44292.033000000003</v>
      </c>
      <c r="AC423">
        <v>54877.830999999998</v>
      </c>
      <c r="AD423">
        <v>0.5</v>
      </c>
      <c r="AE423">
        <v>0</v>
      </c>
      <c r="AF423">
        <v>0.5</v>
      </c>
      <c r="AG423">
        <v>0</v>
      </c>
      <c r="AH423">
        <v>22146.02</v>
      </c>
      <c r="AI423">
        <v>27438.92</v>
      </c>
      <c r="AJ423">
        <v>1</v>
      </c>
      <c r="AK423">
        <v>0.5</v>
      </c>
      <c r="AL423">
        <v>0</v>
      </c>
      <c r="AM423">
        <v>1</v>
      </c>
    </row>
    <row r="424" spans="1:39" x14ac:dyDescent="0.25">
      <c r="A424" t="s">
        <v>2780</v>
      </c>
      <c r="B424">
        <v>1</v>
      </c>
      <c r="C424" t="s">
        <v>2781</v>
      </c>
      <c r="D424" t="s">
        <v>179</v>
      </c>
      <c r="E424">
        <v>2</v>
      </c>
      <c r="F424" t="s">
        <v>7</v>
      </c>
      <c r="G424" t="s">
        <v>1205</v>
      </c>
      <c r="H424">
        <v>6031</v>
      </c>
      <c r="I424" t="s">
        <v>1206</v>
      </c>
      <c r="J424">
        <v>1194</v>
      </c>
      <c r="K424" t="s">
        <v>367</v>
      </c>
      <c r="L424" t="s">
        <v>368</v>
      </c>
      <c r="P424">
        <v>1098</v>
      </c>
      <c r="Q424" t="s">
        <v>369</v>
      </c>
      <c r="R424" t="s">
        <v>370</v>
      </c>
      <c r="Y424">
        <v>1375</v>
      </c>
      <c r="Z424" t="s">
        <v>371</v>
      </c>
      <c r="AA424" t="s">
        <v>372</v>
      </c>
      <c r="AB424">
        <v>46506.635999999999</v>
      </c>
      <c r="AC424">
        <v>57621.720999999998</v>
      </c>
      <c r="AD424">
        <v>0.33329999999999999</v>
      </c>
      <c r="AE424">
        <v>0</v>
      </c>
      <c r="AF424">
        <v>0.33329999999999999</v>
      </c>
      <c r="AG424">
        <v>0</v>
      </c>
      <c r="AH424">
        <v>15502.21</v>
      </c>
      <c r="AI424">
        <v>19207.240000000002</v>
      </c>
      <c r="AJ424">
        <v>0</v>
      </c>
      <c r="AK424">
        <v>0</v>
      </c>
      <c r="AL424">
        <v>0</v>
      </c>
      <c r="AM424">
        <v>1</v>
      </c>
    </row>
    <row r="425" spans="1:39" x14ac:dyDescent="0.25">
      <c r="A425" t="s">
        <v>2780</v>
      </c>
      <c r="B425">
        <v>1</v>
      </c>
      <c r="C425" t="s">
        <v>2781</v>
      </c>
      <c r="D425" t="s">
        <v>179</v>
      </c>
      <c r="E425">
        <v>2</v>
      </c>
      <c r="F425" t="s">
        <v>7</v>
      </c>
      <c r="G425" t="s">
        <v>757</v>
      </c>
      <c r="H425">
        <v>6107</v>
      </c>
      <c r="I425" t="s">
        <v>758</v>
      </c>
      <c r="J425">
        <v>1316</v>
      </c>
      <c r="K425" t="s">
        <v>759</v>
      </c>
      <c r="L425" t="s">
        <v>760</v>
      </c>
      <c r="Y425">
        <v>1374</v>
      </c>
      <c r="Z425" t="s">
        <v>393</v>
      </c>
      <c r="AA425" t="s">
        <v>394</v>
      </c>
      <c r="AB425">
        <v>200980.63</v>
      </c>
      <c r="AC425">
        <v>246201.24299999999</v>
      </c>
      <c r="AD425">
        <v>6.6699999999999995E-2</v>
      </c>
      <c r="AE425">
        <v>0</v>
      </c>
      <c r="AF425">
        <v>6.6699999999999995E-2</v>
      </c>
      <c r="AG425">
        <v>0</v>
      </c>
      <c r="AH425">
        <v>13398.71</v>
      </c>
      <c r="AI425">
        <v>16413.419999999998</v>
      </c>
      <c r="AJ425">
        <v>1</v>
      </c>
      <c r="AK425">
        <v>7.0000000000000007E-2</v>
      </c>
      <c r="AL425">
        <v>0</v>
      </c>
      <c r="AM425">
        <v>1</v>
      </c>
    </row>
    <row r="426" spans="1:39" x14ac:dyDescent="0.25">
      <c r="A426" t="s">
        <v>2780</v>
      </c>
      <c r="B426">
        <v>1</v>
      </c>
      <c r="C426" t="s">
        <v>2781</v>
      </c>
      <c r="D426" t="s">
        <v>179</v>
      </c>
      <c r="E426">
        <v>2</v>
      </c>
      <c r="F426" t="s">
        <v>7</v>
      </c>
      <c r="G426" t="s">
        <v>761</v>
      </c>
      <c r="H426">
        <v>6138</v>
      </c>
      <c r="I426" t="s">
        <v>762</v>
      </c>
      <c r="J426">
        <v>1253</v>
      </c>
      <c r="K426" t="s">
        <v>701</v>
      </c>
      <c r="L426" t="s">
        <v>702</v>
      </c>
      <c r="Y426">
        <v>1373</v>
      </c>
      <c r="Z426" t="s">
        <v>453</v>
      </c>
      <c r="AA426" t="s">
        <v>454</v>
      </c>
      <c r="AB426">
        <v>23641.585999999999</v>
      </c>
      <c r="AC426">
        <v>29272.187999999998</v>
      </c>
      <c r="AD426">
        <v>4.5999999999999996</v>
      </c>
      <c r="AE426">
        <v>0.05</v>
      </c>
      <c r="AF426">
        <v>4.6500000000000004</v>
      </c>
      <c r="AG426">
        <v>0</v>
      </c>
      <c r="AH426">
        <v>109933.37</v>
      </c>
      <c r="AI426">
        <v>136115.67000000001</v>
      </c>
      <c r="AJ426">
        <v>1</v>
      </c>
      <c r="AK426">
        <v>4.6500000000000004</v>
      </c>
      <c r="AL426">
        <v>0</v>
      </c>
      <c r="AM426">
        <v>1</v>
      </c>
    </row>
    <row r="427" spans="1:39" x14ac:dyDescent="0.25">
      <c r="A427" t="s">
        <v>2780</v>
      </c>
      <c r="B427">
        <v>1</v>
      </c>
      <c r="C427" t="s">
        <v>2781</v>
      </c>
      <c r="D427" t="s">
        <v>179</v>
      </c>
      <c r="E427">
        <v>2</v>
      </c>
      <c r="F427" t="s">
        <v>7</v>
      </c>
      <c r="G427" t="s">
        <v>763</v>
      </c>
      <c r="H427">
        <v>6179</v>
      </c>
      <c r="I427" t="s">
        <v>764</v>
      </c>
      <c r="J427">
        <v>1454</v>
      </c>
      <c r="K427" t="s">
        <v>765</v>
      </c>
      <c r="L427" t="s">
        <v>766</v>
      </c>
      <c r="P427">
        <v>1075</v>
      </c>
      <c r="Q427" t="s">
        <v>767</v>
      </c>
      <c r="R427" t="s">
        <v>768</v>
      </c>
      <c r="Y427">
        <v>1370</v>
      </c>
      <c r="Z427" t="s">
        <v>477</v>
      </c>
      <c r="AA427" t="s">
        <v>478</v>
      </c>
      <c r="AB427">
        <v>10759.393</v>
      </c>
      <c r="AC427">
        <v>13437.325000000001</v>
      </c>
      <c r="AD427">
        <v>3</v>
      </c>
      <c r="AE427">
        <v>0</v>
      </c>
      <c r="AF427">
        <v>3</v>
      </c>
      <c r="AG427">
        <v>0</v>
      </c>
      <c r="AH427">
        <v>32278.18</v>
      </c>
      <c r="AI427">
        <v>40311.980000000003</v>
      </c>
      <c r="AJ427">
        <v>1</v>
      </c>
      <c r="AK427">
        <v>3</v>
      </c>
      <c r="AL427">
        <v>0</v>
      </c>
      <c r="AM427">
        <v>1</v>
      </c>
    </row>
    <row r="428" spans="1:39" x14ac:dyDescent="0.25">
      <c r="A428" t="s">
        <v>2780</v>
      </c>
      <c r="B428">
        <v>1</v>
      </c>
      <c r="C428" t="s">
        <v>2781</v>
      </c>
      <c r="D428" t="s">
        <v>179</v>
      </c>
      <c r="E428">
        <v>2</v>
      </c>
      <c r="F428" t="s">
        <v>7</v>
      </c>
      <c r="G428" t="s">
        <v>769</v>
      </c>
      <c r="H428">
        <v>6180</v>
      </c>
      <c r="I428" t="s">
        <v>770</v>
      </c>
      <c r="J428">
        <v>1454</v>
      </c>
      <c r="K428" t="s">
        <v>765</v>
      </c>
      <c r="L428" t="s">
        <v>766</v>
      </c>
      <c r="P428">
        <v>1075</v>
      </c>
      <c r="Q428" t="s">
        <v>767</v>
      </c>
      <c r="R428" t="s">
        <v>768</v>
      </c>
      <c r="Y428">
        <v>1370</v>
      </c>
      <c r="Z428" t="s">
        <v>477</v>
      </c>
      <c r="AA428" t="s">
        <v>478</v>
      </c>
      <c r="AB428">
        <v>10489.444</v>
      </c>
      <c r="AC428">
        <v>13007.99</v>
      </c>
      <c r="AD428">
        <v>3</v>
      </c>
      <c r="AE428">
        <v>0</v>
      </c>
      <c r="AF428">
        <v>3</v>
      </c>
      <c r="AG428">
        <v>0</v>
      </c>
      <c r="AH428">
        <v>31468.33</v>
      </c>
      <c r="AI428">
        <v>39023.97</v>
      </c>
      <c r="AJ428">
        <v>1</v>
      </c>
      <c r="AK428">
        <v>3</v>
      </c>
      <c r="AL428">
        <v>0</v>
      </c>
      <c r="AM428">
        <v>1</v>
      </c>
    </row>
    <row r="429" spans="1:39" x14ac:dyDescent="0.25">
      <c r="A429" t="s">
        <v>2780</v>
      </c>
      <c r="B429">
        <v>1</v>
      </c>
      <c r="C429" t="s">
        <v>2781</v>
      </c>
      <c r="D429" t="s">
        <v>179</v>
      </c>
      <c r="E429">
        <v>2</v>
      </c>
      <c r="F429" t="s">
        <v>7</v>
      </c>
      <c r="G429" t="s">
        <v>771</v>
      </c>
      <c r="H429">
        <v>6182</v>
      </c>
      <c r="I429" t="s">
        <v>772</v>
      </c>
      <c r="J429">
        <v>1454</v>
      </c>
      <c r="K429" t="s">
        <v>765</v>
      </c>
      <c r="L429" t="s">
        <v>766</v>
      </c>
      <c r="P429">
        <v>1075</v>
      </c>
      <c r="Q429" t="s">
        <v>767</v>
      </c>
      <c r="R429" t="s">
        <v>768</v>
      </c>
      <c r="Y429">
        <v>1370</v>
      </c>
      <c r="Z429" t="s">
        <v>477</v>
      </c>
      <c r="AA429" t="s">
        <v>478</v>
      </c>
      <c r="AB429">
        <v>10412.316000000001</v>
      </c>
      <c r="AC429">
        <v>12835.724</v>
      </c>
      <c r="AD429">
        <v>4</v>
      </c>
      <c r="AE429">
        <v>0</v>
      </c>
      <c r="AF429">
        <v>4</v>
      </c>
      <c r="AG429">
        <v>0</v>
      </c>
      <c r="AH429">
        <v>41649.26</v>
      </c>
      <c r="AI429">
        <v>51342.9</v>
      </c>
      <c r="AJ429">
        <v>0</v>
      </c>
      <c r="AK429">
        <v>0</v>
      </c>
      <c r="AL429">
        <v>0</v>
      </c>
      <c r="AM429">
        <v>1</v>
      </c>
    </row>
    <row r="430" spans="1:39" x14ac:dyDescent="0.25">
      <c r="A430" t="s">
        <v>2780</v>
      </c>
      <c r="B430">
        <v>1</v>
      </c>
      <c r="C430" t="s">
        <v>2781</v>
      </c>
      <c r="D430" t="s">
        <v>179</v>
      </c>
      <c r="E430">
        <v>2</v>
      </c>
      <c r="F430" t="s">
        <v>7</v>
      </c>
      <c r="G430" t="s">
        <v>773</v>
      </c>
      <c r="H430">
        <v>6183</v>
      </c>
      <c r="I430" t="s">
        <v>774</v>
      </c>
      <c r="J430">
        <v>1454</v>
      </c>
      <c r="K430" t="s">
        <v>765</v>
      </c>
      <c r="L430" t="s">
        <v>766</v>
      </c>
      <c r="P430">
        <v>1075</v>
      </c>
      <c r="Q430" t="s">
        <v>767</v>
      </c>
      <c r="R430" t="s">
        <v>768</v>
      </c>
      <c r="Y430">
        <v>1370</v>
      </c>
      <c r="Z430" t="s">
        <v>477</v>
      </c>
      <c r="AA430" t="s">
        <v>478</v>
      </c>
      <c r="AB430">
        <v>10456.388999999999</v>
      </c>
      <c r="AC430">
        <v>12786.687</v>
      </c>
      <c r="AD430">
        <v>10.5</v>
      </c>
      <c r="AE430">
        <v>0</v>
      </c>
      <c r="AF430">
        <v>10.5</v>
      </c>
      <c r="AG430">
        <v>0</v>
      </c>
      <c r="AH430">
        <v>109792.09</v>
      </c>
      <c r="AI430">
        <v>134260.22</v>
      </c>
      <c r="AJ430">
        <v>2</v>
      </c>
      <c r="AK430">
        <v>5.25</v>
      </c>
      <c r="AL430">
        <v>0</v>
      </c>
      <c r="AM430">
        <v>1</v>
      </c>
    </row>
    <row r="431" spans="1:39" x14ac:dyDescent="0.25">
      <c r="A431" t="s">
        <v>2780</v>
      </c>
      <c r="B431">
        <v>1</v>
      </c>
      <c r="C431" t="s">
        <v>2781</v>
      </c>
      <c r="D431" t="s">
        <v>179</v>
      </c>
      <c r="E431">
        <v>2</v>
      </c>
      <c r="F431" t="s">
        <v>7</v>
      </c>
      <c r="G431" t="s">
        <v>775</v>
      </c>
      <c r="H431">
        <v>6184</v>
      </c>
      <c r="I431" t="s">
        <v>776</v>
      </c>
      <c r="J431">
        <v>1454</v>
      </c>
      <c r="K431" t="s">
        <v>765</v>
      </c>
      <c r="L431" t="s">
        <v>766</v>
      </c>
      <c r="P431">
        <v>1075</v>
      </c>
      <c r="Q431" t="s">
        <v>767</v>
      </c>
      <c r="R431" t="s">
        <v>768</v>
      </c>
      <c r="Y431">
        <v>1370</v>
      </c>
      <c r="Z431" t="s">
        <v>477</v>
      </c>
      <c r="AA431" t="s">
        <v>478</v>
      </c>
      <c r="AB431">
        <v>10180.931</v>
      </c>
      <c r="AC431">
        <v>12318.927</v>
      </c>
      <c r="AD431">
        <v>1</v>
      </c>
      <c r="AE431">
        <v>0</v>
      </c>
      <c r="AF431">
        <v>1</v>
      </c>
      <c r="AG431">
        <v>0</v>
      </c>
      <c r="AH431">
        <v>10180.93</v>
      </c>
      <c r="AI431">
        <v>12318.93</v>
      </c>
      <c r="AJ431">
        <v>0</v>
      </c>
      <c r="AK431">
        <v>0</v>
      </c>
      <c r="AL431">
        <v>0</v>
      </c>
      <c r="AM431">
        <v>1</v>
      </c>
    </row>
    <row r="432" spans="1:39" x14ac:dyDescent="0.25">
      <c r="A432" t="s">
        <v>2780</v>
      </c>
      <c r="B432">
        <v>1</v>
      </c>
      <c r="C432" t="s">
        <v>2781</v>
      </c>
      <c r="D432" t="s">
        <v>179</v>
      </c>
      <c r="E432">
        <v>2</v>
      </c>
      <c r="F432" t="s">
        <v>7</v>
      </c>
      <c r="G432" t="s">
        <v>777</v>
      </c>
      <c r="H432">
        <v>6185</v>
      </c>
      <c r="I432" t="s">
        <v>778</v>
      </c>
      <c r="J432">
        <v>1454</v>
      </c>
      <c r="K432" t="s">
        <v>765</v>
      </c>
      <c r="L432" t="s">
        <v>766</v>
      </c>
      <c r="P432">
        <v>1074</v>
      </c>
      <c r="Q432" t="s">
        <v>779</v>
      </c>
      <c r="R432" t="s">
        <v>780</v>
      </c>
      <c r="Y432">
        <v>1370</v>
      </c>
      <c r="Z432" t="s">
        <v>477</v>
      </c>
      <c r="AA432" t="s">
        <v>478</v>
      </c>
      <c r="AB432">
        <v>6969.6880000000001</v>
      </c>
      <c r="AC432">
        <v>8628.2209999999995</v>
      </c>
      <c r="AD432">
        <v>12.5</v>
      </c>
      <c r="AE432">
        <v>0</v>
      </c>
      <c r="AF432">
        <v>12.5</v>
      </c>
      <c r="AG432">
        <v>0</v>
      </c>
      <c r="AH432">
        <v>87121.1</v>
      </c>
      <c r="AI432">
        <v>107852.76</v>
      </c>
      <c r="AJ432">
        <v>1</v>
      </c>
      <c r="AK432">
        <v>12.5</v>
      </c>
      <c r="AL432">
        <v>0</v>
      </c>
      <c r="AM432">
        <v>1</v>
      </c>
    </row>
    <row r="433" spans="1:39" x14ac:dyDescent="0.25">
      <c r="A433" t="s">
        <v>2780</v>
      </c>
      <c r="B433">
        <v>1</v>
      </c>
      <c r="C433" t="s">
        <v>2781</v>
      </c>
      <c r="D433" t="s">
        <v>179</v>
      </c>
      <c r="E433">
        <v>2</v>
      </c>
      <c r="F433" t="s">
        <v>7</v>
      </c>
      <c r="G433" t="s">
        <v>781</v>
      </c>
      <c r="H433">
        <v>6186</v>
      </c>
      <c r="I433" t="s">
        <v>782</v>
      </c>
      <c r="J433">
        <v>1454</v>
      </c>
      <c r="K433" t="s">
        <v>765</v>
      </c>
      <c r="L433" t="s">
        <v>766</v>
      </c>
      <c r="P433">
        <v>1074</v>
      </c>
      <c r="Q433" t="s">
        <v>779</v>
      </c>
      <c r="R433" t="s">
        <v>780</v>
      </c>
      <c r="Y433">
        <v>1370</v>
      </c>
      <c r="Z433" t="s">
        <v>477</v>
      </c>
      <c r="AA433" t="s">
        <v>478</v>
      </c>
      <c r="AB433">
        <v>6893.0990000000002</v>
      </c>
      <c r="AC433">
        <v>8503.491</v>
      </c>
      <c r="AD433">
        <v>5</v>
      </c>
      <c r="AE433">
        <v>0</v>
      </c>
      <c r="AF433">
        <v>5</v>
      </c>
      <c r="AG433">
        <v>0</v>
      </c>
      <c r="AH433">
        <v>34465.5</v>
      </c>
      <c r="AI433">
        <v>42517.45</v>
      </c>
      <c r="AJ433">
        <v>0</v>
      </c>
      <c r="AK433">
        <v>0</v>
      </c>
      <c r="AL433">
        <v>0</v>
      </c>
      <c r="AM433">
        <v>1</v>
      </c>
    </row>
    <row r="434" spans="1:39" x14ac:dyDescent="0.25">
      <c r="A434" t="s">
        <v>2780</v>
      </c>
      <c r="B434">
        <v>1</v>
      </c>
      <c r="C434" t="s">
        <v>2781</v>
      </c>
      <c r="D434" t="s">
        <v>179</v>
      </c>
      <c r="E434">
        <v>2</v>
      </c>
      <c r="F434" t="s">
        <v>7</v>
      </c>
      <c r="G434" t="s">
        <v>1207</v>
      </c>
      <c r="H434">
        <v>6187</v>
      </c>
      <c r="I434" t="s">
        <v>1208</v>
      </c>
      <c r="J434">
        <v>1454</v>
      </c>
      <c r="K434" t="s">
        <v>765</v>
      </c>
      <c r="L434" t="s">
        <v>766</v>
      </c>
      <c r="P434">
        <v>1074</v>
      </c>
      <c r="Q434" t="s">
        <v>779</v>
      </c>
      <c r="R434" t="s">
        <v>780</v>
      </c>
      <c r="Y434">
        <v>1370</v>
      </c>
      <c r="Z434" t="s">
        <v>477</v>
      </c>
      <c r="AA434" t="s">
        <v>478</v>
      </c>
      <c r="AB434">
        <v>6876.3289999999997</v>
      </c>
      <c r="AC434">
        <v>8453.3940000000002</v>
      </c>
      <c r="AD434">
        <v>3</v>
      </c>
      <c r="AE434">
        <v>0</v>
      </c>
      <c r="AF434">
        <v>3</v>
      </c>
      <c r="AG434">
        <v>0</v>
      </c>
      <c r="AH434">
        <v>20628.990000000002</v>
      </c>
      <c r="AI434">
        <v>25360.18</v>
      </c>
      <c r="AJ434">
        <v>0</v>
      </c>
      <c r="AK434">
        <v>0</v>
      </c>
      <c r="AL434">
        <v>0</v>
      </c>
      <c r="AM434">
        <v>1</v>
      </c>
    </row>
    <row r="435" spans="1:39" x14ac:dyDescent="0.25">
      <c r="A435" t="s">
        <v>2780</v>
      </c>
      <c r="B435">
        <v>1</v>
      </c>
      <c r="C435" t="s">
        <v>2781</v>
      </c>
      <c r="D435" t="s">
        <v>179</v>
      </c>
      <c r="E435">
        <v>2</v>
      </c>
      <c r="F435" t="s">
        <v>7</v>
      </c>
      <c r="G435" t="s">
        <v>783</v>
      </c>
      <c r="H435">
        <v>6188</v>
      </c>
      <c r="I435" t="s">
        <v>784</v>
      </c>
      <c r="J435">
        <v>1454</v>
      </c>
      <c r="K435" t="s">
        <v>765</v>
      </c>
      <c r="L435" t="s">
        <v>766</v>
      </c>
      <c r="P435">
        <v>1074</v>
      </c>
      <c r="Q435" t="s">
        <v>779</v>
      </c>
      <c r="R435" t="s">
        <v>780</v>
      </c>
      <c r="Y435">
        <v>1370</v>
      </c>
      <c r="Z435" t="s">
        <v>477</v>
      </c>
      <c r="AA435" t="s">
        <v>478</v>
      </c>
      <c r="AB435">
        <v>6925.2449999999999</v>
      </c>
      <c r="AC435">
        <v>8379.5470000000005</v>
      </c>
      <c r="AD435">
        <v>4</v>
      </c>
      <c r="AE435">
        <v>0</v>
      </c>
      <c r="AF435">
        <v>4</v>
      </c>
      <c r="AG435">
        <v>0</v>
      </c>
      <c r="AH435">
        <v>27700.98</v>
      </c>
      <c r="AI435">
        <v>33518.19</v>
      </c>
      <c r="AJ435">
        <v>0</v>
      </c>
      <c r="AK435">
        <v>0</v>
      </c>
      <c r="AL435">
        <v>0</v>
      </c>
      <c r="AM435">
        <v>1</v>
      </c>
    </row>
    <row r="436" spans="1:39" x14ac:dyDescent="0.25">
      <c r="A436" t="s">
        <v>2780</v>
      </c>
      <c r="B436">
        <v>1</v>
      </c>
      <c r="C436" t="s">
        <v>2781</v>
      </c>
      <c r="D436" t="s">
        <v>179</v>
      </c>
      <c r="E436">
        <v>2</v>
      </c>
      <c r="F436" t="s">
        <v>7</v>
      </c>
      <c r="G436" t="s">
        <v>785</v>
      </c>
      <c r="H436">
        <v>6189</v>
      </c>
      <c r="I436" t="s">
        <v>786</v>
      </c>
      <c r="J436">
        <v>1454</v>
      </c>
      <c r="K436" t="s">
        <v>765</v>
      </c>
      <c r="L436" t="s">
        <v>766</v>
      </c>
      <c r="P436">
        <v>1074</v>
      </c>
      <c r="Q436" t="s">
        <v>779</v>
      </c>
      <c r="R436" t="s">
        <v>780</v>
      </c>
      <c r="Y436">
        <v>1370</v>
      </c>
      <c r="Z436" t="s">
        <v>477</v>
      </c>
      <c r="AA436" t="s">
        <v>478</v>
      </c>
      <c r="AB436">
        <v>6921.5439999999999</v>
      </c>
      <c r="AC436">
        <v>8567.27</v>
      </c>
      <c r="AD436">
        <v>8.5</v>
      </c>
      <c r="AE436">
        <v>0</v>
      </c>
      <c r="AF436">
        <v>8.5</v>
      </c>
      <c r="AG436">
        <v>0</v>
      </c>
      <c r="AH436">
        <v>58833.13</v>
      </c>
      <c r="AI436">
        <v>72821.8</v>
      </c>
      <c r="AJ436">
        <v>0</v>
      </c>
      <c r="AK436">
        <v>0</v>
      </c>
      <c r="AL436">
        <v>0</v>
      </c>
      <c r="AM436">
        <v>1</v>
      </c>
    </row>
    <row r="437" spans="1:39" x14ac:dyDescent="0.25">
      <c r="A437" t="s">
        <v>2780</v>
      </c>
      <c r="B437">
        <v>1</v>
      </c>
      <c r="C437" t="s">
        <v>2781</v>
      </c>
      <c r="D437" t="s">
        <v>179</v>
      </c>
      <c r="E437">
        <v>2</v>
      </c>
      <c r="F437" t="s">
        <v>7</v>
      </c>
      <c r="G437" t="s">
        <v>787</v>
      </c>
      <c r="H437">
        <v>6190</v>
      </c>
      <c r="I437" t="s">
        <v>788</v>
      </c>
      <c r="J437">
        <v>1454</v>
      </c>
      <c r="K437" t="s">
        <v>765</v>
      </c>
      <c r="L437" t="s">
        <v>766</v>
      </c>
      <c r="P437">
        <v>1074</v>
      </c>
      <c r="Q437" t="s">
        <v>779</v>
      </c>
      <c r="R437" t="s">
        <v>780</v>
      </c>
      <c r="Y437">
        <v>1370</v>
      </c>
      <c r="Z437" t="s">
        <v>477</v>
      </c>
      <c r="AA437" t="s">
        <v>478</v>
      </c>
      <c r="AB437">
        <v>6940.7389999999996</v>
      </c>
      <c r="AC437">
        <v>8488.0380000000005</v>
      </c>
      <c r="AD437">
        <v>11.5</v>
      </c>
      <c r="AE437">
        <v>0</v>
      </c>
      <c r="AF437">
        <v>11.5</v>
      </c>
      <c r="AG437">
        <v>0</v>
      </c>
      <c r="AH437">
        <v>79818.5</v>
      </c>
      <c r="AI437">
        <v>97612.44</v>
      </c>
      <c r="AJ437">
        <v>2</v>
      </c>
      <c r="AK437">
        <v>5.75</v>
      </c>
      <c r="AL437">
        <v>0</v>
      </c>
      <c r="AM437">
        <v>1</v>
      </c>
    </row>
    <row r="438" spans="1:39" x14ac:dyDescent="0.25">
      <c r="A438" t="s">
        <v>2780</v>
      </c>
      <c r="B438">
        <v>1</v>
      </c>
      <c r="C438" t="s">
        <v>2781</v>
      </c>
      <c r="D438" t="s">
        <v>179</v>
      </c>
      <c r="E438">
        <v>2</v>
      </c>
      <c r="F438" t="s">
        <v>7</v>
      </c>
      <c r="G438" t="s">
        <v>789</v>
      </c>
      <c r="H438">
        <v>6192</v>
      </c>
      <c r="I438" t="s">
        <v>790</v>
      </c>
      <c r="J438">
        <v>1316</v>
      </c>
      <c r="K438" t="s">
        <v>759</v>
      </c>
      <c r="L438" t="s">
        <v>760</v>
      </c>
      <c r="Y438">
        <v>1374</v>
      </c>
      <c r="Z438" t="s">
        <v>393</v>
      </c>
      <c r="AA438" t="s">
        <v>394</v>
      </c>
      <c r="AB438">
        <v>200980.63</v>
      </c>
      <c r="AC438">
        <v>249215.95</v>
      </c>
      <c r="AD438">
        <v>3.3300000000000003E-2</v>
      </c>
      <c r="AE438">
        <v>0</v>
      </c>
      <c r="AF438">
        <v>3.3300000000000003E-2</v>
      </c>
      <c r="AG438">
        <v>0</v>
      </c>
      <c r="AH438">
        <v>6699.35</v>
      </c>
      <c r="AI438">
        <v>8307.2000000000007</v>
      </c>
      <c r="AJ438">
        <v>0</v>
      </c>
      <c r="AK438">
        <v>0</v>
      </c>
      <c r="AL438">
        <v>0</v>
      </c>
      <c r="AM438">
        <v>1</v>
      </c>
    </row>
    <row r="439" spans="1:39" x14ac:dyDescent="0.25">
      <c r="A439" t="s">
        <v>2780</v>
      </c>
      <c r="B439">
        <v>1</v>
      </c>
      <c r="C439" t="s">
        <v>2781</v>
      </c>
      <c r="D439" t="s">
        <v>179</v>
      </c>
      <c r="E439">
        <v>2</v>
      </c>
      <c r="F439" t="s">
        <v>7</v>
      </c>
      <c r="G439" t="s">
        <v>795</v>
      </c>
      <c r="H439">
        <v>6208</v>
      </c>
      <c r="I439" t="s">
        <v>796</v>
      </c>
      <c r="J439">
        <v>1454</v>
      </c>
      <c r="K439" t="s">
        <v>765</v>
      </c>
      <c r="L439" t="s">
        <v>766</v>
      </c>
      <c r="P439">
        <v>1075</v>
      </c>
      <c r="Q439" t="s">
        <v>767</v>
      </c>
      <c r="R439" t="s">
        <v>768</v>
      </c>
      <c r="Y439">
        <v>1370</v>
      </c>
      <c r="Z439" t="s">
        <v>477</v>
      </c>
      <c r="AA439" t="s">
        <v>478</v>
      </c>
      <c r="AB439">
        <v>10449.308000000001</v>
      </c>
      <c r="AC439">
        <v>12820.462</v>
      </c>
      <c r="AD439">
        <v>43.5</v>
      </c>
      <c r="AE439">
        <v>0</v>
      </c>
      <c r="AF439">
        <v>43.5</v>
      </c>
      <c r="AG439">
        <v>0</v>
      </c>
      <c r="AH439">
        <v>454544.92</v>
      </c>
      <c r="AI439">
        <v>557690.12</v>
      </c>
      <c r="AJ439">
        <v>0</v>
      </c>
      <c r="AK439">
        <v>0</v>
      </c>
      <c r="AL439">
        <v>0</v>
      </c>
      <c r="AM439">
        <v>1</v>
      </c>
    </row>
    <row r="440" spans="1:39" x14ac:dyDescent="0.25">
      <c r="A440" t="s">
        <v>2780</v>
      </c>
      <c r="B440">
        <v>1</v>
      </c>
      <c r="C440" t="s">
        <v>2781</v>
      </c>
      <c r="D440" t="s">
        <v>179</v>
      </c>
      <c r="E440">
        <v>2</v>
      </c>
      <c r="F440" t="s">
        <v>7</v>
      </c>
      <c r="G440" t="s">
        <v>797</v>
      </c>
      <c r="H440">
        <v>6209</v>
      </c>
      <c r="I440" t="s">
        <v>798</v>
      </c>
      <c r="J440">
        <v>1454</v>
      </c>
      <c r="K440" t="s">
        <v>765</v>
      </c>
      <c r="L440" t="s">
        <v>766</v>
      </c>
      <c r="P440">
        <v>1074</v>
      </c>
      <c r="Q440" t="s">
        <v>779</v>
      </c>
      <c r="R440" t="s">
        <v>780</v>
      </c>
      <c r="Y440">
        <v>1370</v>
      </c>
      <c r="Z440" t="s">
        <v>477</v>
      </c>
      <c r="AA440" t="s">
        <v>478</v>
      </c>
      <c r="AB440">
        <v>6937.8230000000003</v>
      </c>
      <c r="AC440">
        <v>8492.2389999999996</v>
      </c>
      <c r="AD440">
        <v>52.5</v>
      </c>
      <c r="AE440">
        <v>0</v>
      </c>
      <c r="AF440">
        <v>52.5</v>
      </c>
      <c r="AG440">
        <v>0</v>
      </c>
      <c r="AH440">
        <v>364235.69</v>
      </c>
      <c r="AI440">
        <v>445842.53</v>
      </c>
      <c r="AJ440">
        <v>4</v>
      </c>
      <c r="AK440">
        <v>13.13</v>
      </c>
      <c r="AL440">
        <v>0</v>
      </c>
      <c r="AM440">
        <v>1</v>
      </c>
    </row>
    <row r="441" spans="1:39" x14ac:dyDescent="0.25">
      <c r="A441" t="s">
        <v>2780</v>
      </c>
      <c r="B441">
        <v>1</v>
      </c>
      <c r="C441" t="s">
        <v>2781</v>
      </c>
      <c r="D441" t="s">
        <v>179</v>
      </c>
      <c r="E441">
        <v>2</v>
      </c>
      <c r="F441" t="s">
        <v>7</v>
      </c>
      <c r="G441" t="s">
        <v>1209</v>
      </c>
      <c r="H441">
        <v>6230</v>
      </c>
      <c r="I441" t="s">
        <v>1210</v>
      </c>
      <c r="J441">
        <v>1064</v>
      </c>
      <c r="K441" t="s">
        <v>529</v>
      </c>
      <c r="L441" t="s">
        <v>530</v>
      </c>
      <c r="Y441">
        <v>1373</v>
      </c>
      <c r="Z441" t="s">
        <v>453</v>
      </c>
      <c r="AA441" t="s">
        <v>454</v>
      </c>
      <c r="AB441">
        <v>14988.078</v>
      </c>
      <c r="AC441">
        <v>19019.870999999999</v>
      </c>
      <c r="AD441">
        <v>1.375</v>
      </c>
      <c r="AE441">
        <v>0</v>
      </c>
      <c r="AF441">
        <v>1.375</v>
      </c>
      <c r="AG441">
        <v>0</v>
      </c>
      <c r="AH441">
        <v>20608.61</v>
      </c>
      <c r="AI441">
        <v>26152.32</v>
      </c>
      <c r="AJ441">
        <v>0</v>
      </c>
      <c r="AK441">
        <v>0</v>
      </c>
      <c r="AL441">
        <v>0</v>
      </c>
      <c r="AM441">
        <v>1</v>
      </c>
    </row>
    <row r="442" spans="1:39" x14ac:dyDescent="0.25">
      <c r="A442" t="s">
        <v>2780</v>
      </c>
      <c r="B442">
        <v>1</v>
      </c>
      <c r="C442" t="s">
        <v>2781</v>
      </c>
      <c r="D442" t="s">
        <v>179</v>
      </c>
      <c r="E442">
        <v>2</v>
      </c>
      <c r="F442" t="s">
        <v>7</v>
      </c>
      <c r="G442" t="s">
        <v>803</v>
      </c>
      <c r="H442">
        <v>6238</v>
      </c>
      <c r="I442" t="s">
        <v>804</v>
      </c>
      <c r="J442">
        <v>1019</v>
      </c>
      <c r="K442" t="s">
        <v>281</v>
      </c>
      <c r="L442" t="s">
        <v>352</v>
      </c>
      <c r="P442">
        <v>1021</v>
      </c>
      <c r="Q442" t="s">
        <v>805</v>
      </c>
      <c r="R442" t="s">
        <v>806</v>
      </c>
      <c r="Y442">
        <v>1376</v>
      </c>
      <c r="Z442" t="s">
        <v>377</v>
      </c>
      <c r="AA442" t="s">
        <v>378</v>
      </c>
      <c r="AB442">
        <v>30435.775000000001</v>
      </c>
      <c r="AC442">
        <v>38166.461000000003</v>
      </c>
      <c r="AD442">
        <v>1</v>
      </c>
      <c r="AE442">
        <v>1.75</v>
      </c>
      <c r="AF442">
        <v>2.75</v>
      </c>
      <c r="AG442">
        <v>0</v>
      </c>
      <c r="AH442">
        <v>83698.38</v>
      </c>
      <c r="AI442">
        <v>104957.77</v>
      </c>
      <c r="AJ442">
        <v>0</v>
      </c>
      <c r="AK442">
        <v>0</v>
      </c>
      <c r="AL442">
        <v>0</v>
      </c>
      <c r="AM442">
        <v>1</v>
      </c>
    </row>
    <row r="443" spans="1:39" x14ac:dyDescent="0.25">
      <c r="A443" t="s">
        <v>2780</v>
      </c>
      <c r="B443">
        <v>1</v>
      </c>
      <c r="C443" t="s">
        <v>2781</v>
      </c>
      <c r="D443" t="s">
        <v>179</v>
      </c>
      <c r="E443">
        <v>2</v>
      </c>
      <c r="F443" t="s">
        <v>7</v>
      </c>
      <c r="G443" t="s">
        <v>807</v>
      </c>
      <c r="H443">
        <v>6270</v>
      </c>
      <c r="I443" t="s">
        <v>808</v>
      </c>
      <c r="J443">
        <v>1450</v>
      </c>
      <c r="K443" t="s">
        <v>735</v>
      </c>
      <c r="L443" t="s">
        <v>736</v>
      </c>
      <c r="P443">
        <v>1077</v>
      </c>
      <c r="Q443" t="s">
        <v>737</v>
      </c>
      <c r="R443" t="s">
        <v>738</v>
      </c>
      <c r="Y443">
        <v>1370</v>
      </c>
      <c r="Z443" t="s">
        <v>477</v>
      </c>
      <c r="AA443" t="s">
        <v>478</v>
      </c>
      <c r="AB443">
        <v>5722.2</v>
      </c>
      <c r="AC443">
        <v>7092.5079999999998</v>
      </c>
      <c r="AD443">
        <v>2</v>
      </c>
      <c r="AE443">
        <v>0</v>
      </c>
      <c r="AF443">
        <v>2</v>
      </c>
      <c r="AG443">
        <v>0</v>
      </c>
      <c r="AH443">
        <v>11444.4</v>
      </c>
      <c r="AI443">
        <v>14185.02</v>
      </c>
      <c r="AJ443">
        <v>0</v>
      </c>
      <c r="AK443">
        <v>0</v>
      </c>
      <c r="AL443">
        <v>0</v>
      </c>
      <c r="AM443">
        <v>1</v>
      </c>
    </row>
    <row r="444" spans="1:39" x14ac:dyDescent="0.25">
      <c r="A444" t="s">
        <v>2780</v>
      </c>
      <c r="B444">
        <v>1</v>
      </c>
      <c r="C444" t="s">
        <v>2781</v>
      </c>
      <c r="D444" t="s">
        <v>179</v>
      </c>
      <c r="E444">
        <v>2</v>
      </c>
      <c r="F444" t="s">
        <v>7</v>
      </c>
      <c r="G444" t="s">
        <v>811</v>
      </c>
      <c r="H444">
        <v>6273</v>
      </c>
      <c r="I444" t="s">
        <v>812</v>
      </c>
      <c r="J444">
        <v>1454</v>
      </c>
      <c r="K444" t="s">
        <v>765</v>
      </c>
      <c r="L444" t="s">
        <v>766</v>
      </c>
      <c r="P444">
        <v>1075</v>
      </c>
      <c r="Q444" t="s">
        <v>767</v>
      </c>
      <c r="R444" t="s">
        <v>768</v>
      </c>
      <c r="Y444">
        <v>1370</v>
      </c>
      <c r="Z444" t="s">
        <v>477</v>
      </c>
      <c r="AA444" t="s">
        <v>478</v>
      </c>
      <c r="AB444">
        <v>12856.102999999999</v>
      </c>
      <c r="AC444">
        <v>15555.888000000001</v>
      </c>
      <c r="AD444">
        <v>0.25</v>
      </c>
      <c r="AE444">
        <v>0</v>
      </c>
      <c r="AF444">
        <v>0.25</v>
      </c>
      <c r="AG444">
        <v>0</v>
      </c>
      <c r="AH444">
        <v>3214.03</v>
      </c>
      <c r="AI444">
        <v>3888.97</v>
      </c>
      <c r="AJ444">
        <v>0</v>
      </c>
      <c r="AK444">
        <v>0</v>
      </c>
      <c r="AL444">
        <v>0</v>
      </c>
      <c r="AM444">
        <v>1</v>
      </c>
    </row>
    <row r="445" spans="1:39" x14ac:dyDescent="0.25">
      <c r="A445" t="s">
        <v>2780</v>
      </c>
      <c r="B445">
        <v>1</v>
      </c>
      <c r="C445" t="s">
        <v>2781</v>
      </c>
      <c r="D445" t="s">
        <v>179</v>
      </c>
      <c r="E445">
        <v>2</v>
      </c>
      <c r="F445" t="s">
        <v>7</v>
      </c>
      <c r="G445" t="s">
        <v>1211</v>
      </c>
      <c r="H445">
        <v>6451</v>
      </c>
      <c r="I445" t="s">
        <v>1212</v>
      </c>
      <c r="J445">
        <v>1459</v>
      </c>
      <c r="K445" t="s">
        <v>849</v>
      </c>
      <c r="L445" t="s">
        <v>850</v>
      </c>
      <c r="P445">
        <v>1366</v>
      </c>
      <c r="Q445" t="s">
        <v>851</v>
      </c>
      <c r="R445" t="s">
        <v>852</v>
      </c>
      <c r="Y445">
        <v>1370</v>
      </c>
      <c r="Z445" t="s">
        <v>477</v>
      </c>
      <c r="AA445" t="s">
        <v>478</v>
      </c>
      <c r="AB445">
        <v>12632.842000000001</v>
      </c>
      <c r="AC445">
        <v>15664.724</v>
      </c>
      <c r="AD445">
        <v>1</v>
      </c>
      <c r="AE445">
        <v>0</v>
      </c>
      <c r="AF445">
        <v>1</v>
      </c>
      <c r="AG445">
        <v>0</v>
      </c>
      <c r="AH445">
        <v>12632.84</v>
      </c>
      <c r="AI445">
        <v>15664.72</v>
      </c>
      <c r="AJ445">
        <v>1</v>
      </c>
      <c r="AK445">
        <v>1</v>
      </c>
      <c r="AL445">
        <v>0</v>
      </c>
      <c r="AM445">
        <v>1</v>
      </c>
    </row>
    <row r="446" spans="1:39" x14ac:dyDescent="0.25">
      <c r="A446" t="s">
        <v>2780</v>
      </c>
      <c r="B446">
        <v>1</v>
      </c>
      <c r="C446" t="s">
        <v>2781</v>
      </c>
      <c r="D446" t="s">
        <v>179</v>
      </c>
      <c r="E446">
        <v>2</v>
      </c>
      <c r="F446" t="s">
        <v>7</v>
      </c>
      <c r="G446" t="s">
        <v>813</v>
      </c>
      <c r="H446">
        <v>6464</v>
      </c>
      <c r="I446" t="s">
        <v>814</v>
      </c>
      <c r="J446">
        <v>1414</v>
      </c>
      <c r="K446" t="s">
        <v>437</v>
      </c>
      <c r="L446" t="s">
        <v>438</v>
      </c>
      <c r="P446">
        <v>1072</v>
      </c>
      <c r="Q446" t="s">
        <v>439</v>
      </c>
      <c r="R446" t="s">
        <v>440</v>
      </c>
      <c r="Y446">
        <v>1374</v>
      </c>
      <c r="Z446" t="s">
        <v>393</v>
      </c>
      <c r="AA446" t="s">
        <v>394</v>
      </c>
      <c r="AB446">
        <v>37236.851999999999</v>
      </c>
      <c r="AC446">
        <v>45056.597000000002</v>
      </c>
      <c r="AD446">
        <v>0.125</v>
      </c>
      <c r="AE446">
        <v>0</v>
      </c>
      <c r="AF446">
        <v>0.125</v>
      </c>
      <c r="AG446">
        <v>0</v>
      </c>
      <c r="AH446">
        <v>4654.6099999999997</v>
      </c>
      <c r="AI446">
        <v>5632.07</v>
      </c>
      <c r="AJ446">
        <v>0</v>
      </c>
      <c r="AK446">
        <v>0</v>
      </c>
      <c r="AL446">
        <v>0</v>
      </c>
      <c r="AM446">
        <v>1</v>
      </c>
    </row>
    <row r="447" spans="1:39" x14ac:dyDescent="0.25">
      <c r="A447" t="s">
        <v>2780</v>
      </c>
      <c r="B447">
        <v>1</v>
      </c>
      <c r="C447" t="s">
        <v>2781</v>
      </c>
      <c r="D447" t="s">
        <v>179</v>
      </c>
      <c r="E447">
        <v>2</v>
      </c>
      <c r="F447" t="s">
        <v>7</v>
      </c>
      <c r="G447" t="s">
        <v>815</v>
      </c>
      <c r="H447">
        <v>6466</v>
      </c>
      <c r="I447" t="s">
        <v>816</v>
      </c>
      <c r="J447">
        <v>1414</v>
      </c>
      <c r="K447" t="s">
        <v>437</v>
      </c>
      <c r="L447" t="s">
        <v>438</v>
      </c>
      <c r="P447">
        <v>1072</v>
      </c>
      <c r="Q447" t="s">
        <v>439</v>
      </c>
      <c r="R447" t="s">
        <v>440</v>
      </c>
      <c r="Y447">
        <v>1374</v>
      </c>
      <c r="Z447" t="s">
        <v>393</v>
      </c>
      <c r="AA447" t="s">
        <v>394</v>
      </c>
      <c r="AB447">
        <v>38819.061000000002</v>
      </c>
      <c r="AC447">
        <v>46971.063999999998</v>
      </c>
      <c r="AD447">
        <v>0.5</v>
      </c>
      <c r="AE447">
        <v>0</v>
      </c>
      <c r="AF447">
        <v>0.5</v>
      </c>
      <c r="AG447">
        <v>0</v>
      </c>
      <c r="AH447">
        <v>19409.53</v>
      </c>
      <c r="AI447">
        <v>23485.53</v>
      </c>
      <c r="AJ447">
        <v>1</v>
      </c>
      <c r="AK447">
        <v>0.5</v>
      </c>
      <c r="AL447">
        <v>0</v>
      </c>
      <c r="AM447">
        <v>1</v>
      </c>
    </row>
    <row r="448" spans="1:39" x14ac:dyDescent="0.25">
      <c r="A448" t="s">
        <v>2780</v>
      </c>
      <c r="B448">
        <v>1</v>
      </c>
      <c r="C448" t="s">
        <v>2781</v>
      </c>
      <c r="D448" t="s">
        <v>179</v>
      </c>
      <c r="E448">
        <v>2</v>
      </c>
      <c r="F448" t="s">
        <v>7</v>
      </c>
      <c r="G448" t="s">
        <v>819</v>
      </c>
      <c r="H448">
        <v>6493</v>
      </c>
      <c r="I448" t="s">
        <v>820</v>
      </c>
      <c r="J448">
        <v>1413</v>
      </c>
      <c r="K448" t="s">
        <v>391</v>
      </c>
      <c r="L448" t="s">
        <v>392</v>
      </c>
      <c r="P448">
        <v>1069</v>
      </c>
      <c r="Q448" t="s">
        <v>397</v>
      </c>
      <c r="R448" t="s">
        <v>398</v>
      </c>
      <c r="Y448">
        <v>1374</v>
      </c>
      <c r="Z448" t="s">
        <v>393</v>
      </c>
      <c r="AA448" t="s">
        <v>394</v>
      </c>
      <c r="AB448">
        <v>28633.642</v>
      </c>
      <c r="AC448">
        <v>35505.716</v>
      </c>
      <c r="AD448">
        <v>0.25</v>
      </c>
      <c r="AE448">
        <v>0</v>
      </c>
      <c r="AF448">
        <v>0.25</v>
      </c>
      <c r="AG448">
        <v>0</v>
      </c>
      <c r="AH448">
        <v>7158.41</v>
      </c>
      <c r="AI448">
        <v>8876.43</v>
      </c>
      <c r="AJ448">
        <v>0</v>
      </c>
      <c r="AK448">
        <v>0</v>
      </c>
      <c r="AL448">
        <v>0</v>
      </c>
      <c r="AM448">
        <v>1</v>
      </c>
    </row>
    <row r="449" spans="1:39" x14ac:dyDescent="0.25">
      <c r="A449" t="s">
        <v>2780</v>
      </c>
      <c r="B449">
        <v>1</v>
      </c>
      <c r="C449" t="s">
        <v>2781</v>
      </c>
      <c r="D449" t="s">
        <v>179</v>
      </c>
      <c r="E449">
        <v>2</v>
      </c>
      <c r="F449" t="s">
        <v>7</v>
      </c>
      <c r="G449" t="s">
        <v>825</v>
      </c>
      <c r="H449">
        <v>6501</v>
      </c>
      <c r="I449" t="s">
        <v>826</v>
      </c>
      <c r="J449">
        <v>1413</v>
      </c>
      <c r="K449" t="s">
        <v>391</v>
      </c>
      <c r="L449" t="s">
        <v>392</v>
      </c>
      <c r="P449">
        <v>1069</v>
      </c>
      <c r="Q449" t="s">
        <v>397</v>
      </c>
      <c r="R449" t="s">
        <v>398</v>
      </c>
      <c r="Y449">
        <v>1374</v>
      </c>
      <c r="Z449" t="s">
        <v>393</v>
      </c>
      <c r="AA449" t="s">
        <v>394</v>
      </c>
      <c r="AB449">
        <v>27546.857</v>
      </c>
      <c r="AC449">
        <v>34158.103000000003</v>
      </c>
      <c r="AD449">
        <v>1.3332999999999999</v>
      </c>
      <c r="AE449">
        <v>0</v>
      </c>
      <c r="AF449">
        <v>1.3332999999999999</v>
      </c>
      <c r="AG449">
        <v>0</v>
      </c>
      <c r="AH449">
        <v>36729.14</v>
      </c>
      <c r="AI449">
        <v>45544.14</v>
      </c>
      <c r="AJ449">
        <v>1</v>
      </c>
      <c r="AK449">
        <v>1.33</v>
      </c>
      <c r="AL449">
        <v>0</v>
      </c>
      <c r="AM449">
        <v>1</v>
      </c>
    </row>
    <row r="450" spans="1:39" x14ac:dyDescent="0.25">
      <c r="A450" t="s">
        <v>2780</v>
      </c>
      <c r="B450">
        <v>1</v>
      </c>
      <c r="C450" t="s">
        <v>2781</v>
      </c>
      <c r="D450" t="s">
        <v>179</v>
      </c>
      <c r="E450">
        <v>2</v>
      </c>
      <c r="F450" t="s">
        <v>7</v>
      </c>
      <c r="G450" t="s">
        <v>1407</v>
      </c>
      <c r="H450">
        <v>6508</v>
      </c>
      <c r="I450" t="s">
        <v>1408</v>
      </c>
      <c r="J450">
        <v>1414</v>
      </c>
      <c r="K450" t="s">
        <v>437</v>
      </c>
      <c r="L450" t="s">
        <v>438</v>
      </c>
      <c r="P450">
        <v>1072</v>
      </c>
      <c r="Q450" t="s">
        <v>439</v>
      </c>
      <c r="R450" t="s">
        <v>440</v>
      </c>
      <c r="Y450">
        <v>1374</v>
      </c>
      <c r="Z450" t="s">
        <v>393</v>
      </c>
      <c r="AA450" t="s">
        <v>394</v>
      </c>
      <c r="AB450">
        <v>40235.319000000003</v>
      </c>
      <c r="AC450">
        <v>48684.728000000003</v>
      </c>
      <c r="AD450">
        <v>8.3299999999999999E-2</v>
      </c>
      <c r="AE450">
        <v>0</v>
      </c>
      <c r="AF450">
        <v>8.3299999999999999E-2</v>
      </c>
      <c r="AG450">
        <v>0</v>
      </c>
      <c r="AH450">
        <v>3352.94</v>
      </c>
      <c r="AI450">
        <v>4057.06</v>
      </c>
      <c r="AJ450">
        <v>1</v>
      </c>
      <c r="AK450">
        <v>0.08</v>
      </c>
      <c r="AL450">
        <v>0</v>
      </c>
      <c r="AM450">
        <v>1</v>
      </c>
    </row>
    <row r="451" spans="1:39" x14ac:dyDescent="0.25">
      <c r="A451" t="s">
        <v>2780</v>
      </c>
      <c r="B451">
        <v>1</v>
      </c>
      <c r="C451" t="s">
        <v>2781</v>
      </c>
      <c r="D451" t="s">
        <v>179</v>
      </c>
      <c r="E451">
        <v>2</v>
      </c>
      <c r="F451" t="s">
        <v>7</v>
      </c>
      <c r="G451" t="s">
        <v>827</v>
      </c>
      <c r="H451">
        <v>6655</v>
      </c>
      <c r="I451" t="s">
        <v>828</v>
      </c>
      <c r="J451">
        <v>1414</v>
      </c>
      <c r="K451" t="s">
        <v>437</v>
      </c>
      <c r="L451" t="s">
        <v>438</v>
      </c>
      <c r="P451">
        <v>1072</v>
      </c>
      <c r="Q451" t="s">
        <v>439</v>
      </c>
      <c r="R451" t="s">
        <v>440</v>
      </c>
      <c r="Y451">
        <v>1374</v>
      </c>
      <c r="Z451" t="s">
        <v>393</v>
      </c>
      <c r="AA451" t="s">
        <v>394</v>
      </c>
      <c r="AB451">
        <v>29255.571</v>
      </c>
      <c r="AC451">
        <v>35399.243000000002</v>
      </c>
      <c r="AD451">
        <v>0.5</v>
      </c>
      <c r="AE451">
        <v>0</v>
      </c>
      <c r="AF451">
        <v>0.5</v>
      </c>
      <c r="AG451">
        <v>0</v>
      </c>
      <c r="AH451">
        <v>14627.79</v>
      </c>
      <c r="AI451">
        <v>17699.62</v>
      </c>
      <c r="AJ451">
        <v>0</v>
      </c>
      <c r="AK451">
        <v>0</v>
      </c>
      <c r="AL451">
        <v>0</v>
      </c>
      <c r="AM451">
        <v>1</v>
      </c>
    </row>
    <row r="452" spans="1:39" x14ac:dyDescent="0.25">
      <c r="A452" t="s">
        <v>2780</v>
      </c>
      <c r="B452">
        <v>1</v>
      </c>
      <c r="C452" t="s">
        <v>2781</v>
      </c>
      <c r="D452" t="s">
        <v>179</v>
      </c>
      <c r="E452">
        <v>2</v>
      </c>
      <c r="F452" t="s">
        <v>7</v>
      </c>
      <c r="G452" t="s">
        <v>829</v>
      </c>
      <c r="H452">
        <v>6660</v>
      </c>
      <c r="I452" t="s">
        <v>830</v>
      </c>
      <c r="P452">
        <v>1085</v>
      </c>
      <c r="Q452" t="s">
        <v>695</v>
      </c>
      <c r="R452" t="s">
        <v>696</v>
      </c>
      <c r="Y452">
        <v>1373</v>
      </c>
      <c r="Z452" t="s">
        <v>453</v>
      </c>
      <c r="AA452" t="s">
        <v>454</v>
      </c>
      <c r="AB452">
        <v>17004.941999999999</v>
      </c>
      <c r="AC452">
        <v>20971.312000000002</v>
      </c>
      <c r="AD452">
        <v>1.4</v>
      </c>
      <c r="AE452">
        <v>0</v>
      </c>
      <c r="AF452">
        <v>1.4</v>
      </c>
      <c r="AG452">
        <v>0</v>
      </c>
      <c r="AH452">
        <v>23806.92</v>
      </c>
      <c r="AI452">
        <v>29359.84</v>
      </c>
      <c r="AJ452">
        <v>0</v>
      </c>
      <c r="AK452">
        <v>0</v>
      </c>
      <c r="AL452">
        <v>0</v>
      </c>
      <c r="AM452">
        <v>1</v>
      </c>
    </row>
    <row r="453" spans="1:39" x14ac:dyDescent="0.25">
      <c r="A453" t="s">
        <v>2780</v>
      </c>
      <c r="B453">
        <v>1</v>
      </c>
      <c r="C453" t="s">
        <v>2781</v>
      </c>
      <c r="D453" t="s">
        <v>179</v>
      </c>
      <c r="E453">
        <v>2</v>
      </c>
      <c r="F453" t="s">
        <v>7</v>
      </c>
      <c r="G453" t="s">
        <v>839</v>
      </c>
      <c r="H453">
        <v>6698</v>
      </c>
      <c r="I453" t="s">
        <v>840</v>
      </c>
      <c r="J453">
        <v>1435</v>
      </c>
      <c r="K453" t="s">
        <v>833</v>
      </c>
      <c r="L453" t="s">
        <v>834</v>
      </c>
      <c r="P453">
        <v>1275</v>
      </c>
      <c r="Q453" t="s">
        <v>835</v>
      </c>
      <c r="R453" t="s">
        <v>836</v>
      </c>
      <c r="Y453">
        <v>1374</v>
      </c>
      <c r="Z453" t="s">
        <v>393</v>
      </c>
      <c r="AA453" t="s">
        <v>394</v>
      </c>
      <c r="AB453">
        <v>51819.872000000003</v>
      </c>
      <c r="AC453">
        <v>62702.050999999999</v>
      </c>
      <c r="AD453">
        <v>0.16669999999999999</v>
      </c>
      <c r="AE453">
        <v>0</v>
      </c>
      <c r="AF453">
        <v>0.16669999999999999</v>
      </c>
      <c r="AG453">
        <v>0</v>
      </c>
      <c r="AH453">
        <v>8636.65</v>
      </c>
      <c r="AI453">
        <v>10450.34</v>
      </c>
      <c r="AJ453">
        <v>1</v>
      </c>
      <c r="AK453">
        <v>0.17</v>
      </c>
      <c r="AL453">
        <v>0</v>
      </c>
      <c r="AM453">
        <v>1</v>
      </c>
    </row>
    <row r="454" spans="1:39" x14ac:dyDescent="0.25">
      <c r="A454" t="s">
        <v>2780</v>
      </c>
      <c r="B454">
        <v>1</v>
      </c>
      <c r="C454" t="s">
        <v>2781</v>
      </c>
      <c r="D454" t="s">
        <v>179</v>
      </c>
      <c r="E454">
        <v>2</v>
      </c>
      <c r="F454" t="s">
        <v>7</v>
      </c>
      <c r="G454" t="s">
        <v>1213</v>
      </c>
      <c r="H454">
        <v>6740</v>
      </c>
      <c r="I454" t="s">
        <v>1214</v>
      </c>
      <c r="J454">
        <v>1019</v>
      </c>
      <c r="K454" t="s">
        <v>281</v>
      </c>
      <c r="L454" t="s">
        <v>352</v>
      </c>
      <c r="Y454">
        <v>1376</v>
      </c>
      <c r="Z454" t="s">
        <v>377</v>
      </c>
      <c r="AA454" t="s">
        <v>378</v>
      </c>
      <c r="AB454">
        <v>124062.12</v>
      </c>
      <c r="AC454">
        <v>151976.09700000001</v>
      </c>
      <c r="AD454">
        <v>0.5</v>
      </c>
      <c r="AE454">
        <v>0</v>
      </c>
      <c r="AF454">
        <v>0.5</v>
      </c>
      <c r="AG454">
        <v>0</v>
      </c>
      <c r="AH454">
        <v>62031.06</v>
      </c>
      <c r="AI454">
        <v>75988.05</v>
      </c>
      <c r="AJ454">
        <v>0</v>
      </c>
      <c r="AK454">
        <v>0</v>
      </c>
      <c r="AL454">
        <v>0</v>
      </c>
      <c r="AM454">
        <v>1</v>
      </c>
    </row>
    <row r="455" spans="1:39" x14ac:dyDescent="0.25">
      <c r="A455" t="s">
        <v>2780</v>
      </c>
      <c r="B455">
        <v>1</v>
      </c>
      <c r="C455" t="s">
        <v>2781</v>
      </c>
      <c r="D455" t="s">
        <v>179</v>
      </c>
      <c r="E455">
        <v>2</v>
      </c>
      <c r="F455" t="s">
        <v>7</v>
      </c>
      <c r="G455" t="s">
        <v>1215</v>
      </c>
      <c r="H455">
        <v>6743</v>
      </c>
      <c r="I455" t="s">
        <v>1216</v>
      </c>
      <c r="J455">
        <v>1419</v>
      </c>
      <c r="K455" t="s">
        <v>665</v>
      </c>
      <c r="L455" t="s">
        <v>666</v>
      </c>
      <c r="P455">
        <v>1333</v>
      </c>
      <c r="Q455" t="s">
        <v>1217</v>
      </c>
      <c r="R455" t="s">
        <v>1218</v>
      </c>
      <c r="Y455">
        <v>1369</v>
      </c>
      <c r="Z455" t="s">
        <v>413</v>
      </c>
      <c r="AA455" t="s">
        <v>414</v>
      </c>
      <c r="AB455">
        <v>30638.42</v>
      </c>
      <c r="AC455">
        <v>37072.483999999997</v>
      </c>
      <c r="AD455">
        <v>8.3299999999999999E-2</v>
      </c>
      <c r="AE455">
        <v>0</v>
      </c>
      <c r="AF455">
        <v>8.3299999999999999E-2</v>
      </c>
      <c r="AG455">
        <v>0</v>
      </c>
      <c r="AH455">
        <v>2553.1999999999998</v>
      </c>
      <c r="AI455">
        <v>3089.37</v>
      </c>
      <c r="AJ455">
        <v>0</v>
      </c>
      <c r="AK455">
        <v>0</v>
      </c>
      <c r="AL455">
        <v>0</v>
      </c>
      <c r="AM455">
        <v>1</v>
      </c>
    </row>
    <row r="456" spans="1:39" x14ac:dyDescent="0.25">
      <c r="A456" t="s">
        <v>2780</v>
      </c>
      <c r="B456">
        <v>1</v>
      </c>
      <c r="C456" t="s">
        <v>2781</v>
      </c>
      <c r="D456" t="s">
        <v>179</v>
      </c>
      <c r="E456">
        <v>2</v>
      </c>
      <c r="F456" t="s">
        <v>7</v>
      </c>
      <c r="G456" t="s">
        <v>1219</v>
      </c>
      <c r="H456">
        <v>6792</v>
      </c>
      <c r="I456" t="s">
        <v>1220</v>
      </c>
      <c r="J456">
        <v>1419</v>
      </c>
      <c r="K456" t="s">
        <v>665</v>
      </c>
      <c r="L456" t="s">
        <v>666</v>
      </c>
      <c r="P456">
        <v>1333</v>
      </c>
      <c r="Q456" t="s">
        <v>1217</v>
      </c>
      <c r="R456" t="s">
        <v>1218</v>
      </c>
      <c r="Y456">
        <v>1369</v>
      </c>
      <c r="Z456" t="s">
        <v>413</v>
      </c>
      <c r="AA456" t="s">
        <v>414</v>
      </c>
      <c r="AB456">
        <v>23568.5</v>
      </c>
      <c r="AC456">
        <v>28517.881000000001</v>
      </c>
      <c r="AD456">
        <v>8.3299999999999999E-2</v>
      </c>
      <c r="AE456">
        <v>0</v>
      </c>
      <c r="AF456">
        <v>8.3299999999999999E-2</v>
      </c>
      <c r="AG456">
        <v>0</v>
      </c>
      <c r="AH456">
        <v>1964.04</v>
      </c>
      <c r="AI456">
        <v>2376.4899999999998</v>
      </c>
      <c r="AJ456">
        <v>0</v>
      </c>
      <c r="AK456">
        <v>0</v>
      </c>
      <c r="AL456">
        <v>0</v>
      </c>
      <c r="AM456">
        <v>1</v>
      </c>
    </row>
    <row r="457" spans="1:39" x14ac:dyDescent="0.25">
      <c r="A457" t="s">
        <v>2780</v>
      </c>
      <c r="B457">
        <v>1</v>
      </c>
      <c r="C457" t="s">
        <v>2781</v>
      </c>
      <c r="D457" t="s">
        <v>179</v>
      </c>
      <c r="E457">
        <v>2</v>
      </c>
      <c r="F457" t="s">
        <v>7</v>
      </c>
      <c r="G457" t="s">
        <v>1221</v>
      </c>
      <c r="H457">
        <v>6841</v>
      </c>
      <c r="I457" t="s">
        <v>1222</v>
      </c>
      <c r="J457">
        <v>1419</v>
      </c>
      <c r="K457" t="s">
        <v>665</v>
      </c>
      <c r="L457" t="s">
        <v>666</v>
      </c>
      <c r="P457">
        <v>1333</v>
      </c>
      <c r="Q457" t="s">
        <v>1217</v>
      </c>
      <c r="R457" t="s">
        <v>1218</v>
      </c>
      <c r="Y457">
        <v>1369</v>
      </c>
      <c r="Z457" t="s">
        <v>413</v>
      </c>
      <c r="AA457" t="s">
        <v>414</v>
      </c>
      <c r="AB457">
        <v>23568.5</v>
      </c>
      <c r="AC457">
        <v>28517.881000000001</v>
      </c>
      <c r="AD457">
        <v>8.3299999999999999E-2</v>
      </c>
      <c r="AE457">
        <v>0</v>
      </c>
      <c r="AF457">
        <v>8.3299999999999999E-2</v>
      </c>
      <c r="AG457">
        <v>0</v>
      </c>
      <c r="AH457">
        <v>1964.04</v>
      </c>
      <c r="AI457">
        <v>2376.4899999999998</v>
      </c>
      <c r="AJ457">
        <v>0</v>
      </c>
      <c r="AK457">
        <v>0</v>
      </c>
      <c r="AL457">
        <v>0</v>
      </c>
      <c r="AM457">
        <v>1</v>
      </c>
    </row>
    <row r="458" spans="1:39" x14ac:dyDescent="0.25">
      <c r="A458" t="s">
        <v>2780</v>
      </c>
      <c r="B458">
        <v>1</v>
      </c>
      <c r="C458" t="s">
        <v>2781</v>
      </c>
      <c r="D458" t="s">
        <v>179</v>
      </c>
      <c r="E458">
        <v>2</v>
      </c>
      <c r="F458" t="s">
        <v>7</v>
      </c>
      <c r="G458" t="s">
        <v>841</v>
      </c>
      <c r="H458">
        <v>6874</v>
      </c>
      <c r="I458" t="s">
        <v>842</v>
      </c>
      <c r="J458">
        <v>1450</v>
      </c>
      <c r="K458" t="s">
        <v>735</v>
      </c>
      <c r="L458" t="s">
        <v>736</v>
      </c>
      <c r="P458">
        <v>1078</v>
      </c>
      <c r="Q458" t="s">
        <v>843</v>
      </c>
      <c r="R458" t="s">
        <v>844</v>
      </c>
      <c r="Y458">
        <v>1370</v>
      </c>
      <c r="Z458" t="s">
        <v>477</v>
      </c>
      <c r="AA458" t="s">
        <v>478</v>
      </c>
      <c r="AB458">
        <v>4042.6480000000001</v>
      </c>
      <c r="AC458">
        <v>4929.2830000000004</v>
      </c>
      <c r="AD458">
        <v>16</v>
      </c>
      <c r="AE458">
        <v>0</v>
      </c>
      <c r="AF458">
        <v>16</v>
      </c>
      <c r="AG458">
        <v>0</v>
      </c>
      <c r="AH458">
        <v>64682.37</v>
      </c>
      <c r="AI458">
        <v>78868.53</v>
      </c>
      <c r="AJ458">
        <v>1</v>
      </c>
      <c r="AK458">
        <v>16</v>
      </c>
      <c r="AL458">
        <v>0</v>
      </c>
      <c r="AM458">
        <v>1</v>
      </c>
    </row>
    <row r="459" spans="1:39" x14ac:dyDescent="0.25">
      <c r="A459" t="s">
        <v>2780</v>
      </c>
      <c r="B459">
        <v>1</v>
      </c>
      <c r="C459" t="s">
        <v>2781</v>
      </c>
      <c r="D459" t="s">
        <v>179</v>
      </c>
      <c r="E459">
        <v>2</v>
      </c>
      <c r="F459" t="s">
        <v>7</v>
      </c>
      <c r="G459" t="s">
        <v>845</v>
      </c>
      <c r="H459">
        <v>6875</v>
      </c>
      <c r="I459" t="s">
        <v>846</v>
      </c>
      <c r="J459">
        <v>1450</v>
      </c>
      <c r="K459" t="s">
        <v>735</v>
      </c>
      <c r="L459" t="s">
        <v>736</v>
      </c>
      <c r="P459">
        <v>1078</v>
      </c>
      <c r="Q459" t="s">
        <v>843</v>
      </c>
      <c r="R459" t="s">
        <v>844</v>
      </c>
      <c r="Y459">
        <v>1370</v>
      </c>
      <c r="Z459" t="s">
        <v>477</v>
      </c>
      <c r="AA459" t="s">
        <v>478</v>
      </c>
      <c r="AB459">
        <v>4046.0889999999999</v>
      </c>
      <c r="AC459">
        <v>4945.7049999999999</v>
      </c>
      <c r="AD459">
        <v>17</v>
      </c>
      <c r="AE459">
        <v>0</v>
      </c>
      <c r="AF459">
        <v>17</v>
      </c>
      <c r="AG459">
        <v>0</v>
      </c>
      <c r="AH459">
        <v>68783.509999999995</v>
      </c>
      <c r="AI459">
        <v>84076.98</v>
      </c>
      <c r="AJ459">
        <v>4</v>
      </c>
      <c r="AK459">
        <v>4.25</v>
      </c>
      <c r="AL459">
        <v>0</v>
      </c>
      <c r="AM459">
        <v>1</v>
      </c>
    </row>
    <row r="460" spans="1:39" x14ac:dyDescent="0.25">
      <c r="A460" t="s">
        <v>2780</v>
      </c>
      <c r="B460">
        <v>1</v>
      </c>
      <c r="C460" t="s">
        <v>2781</v>
      </c>
      <c r="D460" t="s">
        <v>179</v>
      </c>
      <c r="E460">
        <v>2</v>
      </c>
      <c r="F460" t="s">
        <v>7</v>
      </c>
      <c r="G460" t="s">
        <v>847</v>
      </c>
      <c r="H460">
        <v>6919</v>
      </c>
      <c r="I460" t="s">
        <v>848</v>
      </c>
      <c r="J460">
        <v>1459</v>
      </c>
      <c r="K460" t="s">
        <v>849</v>
      </c>
      <c r="L460" t="s">
        <v>850</v>
      </c>
      <c r="P460">
        <v>1366</v>
      </c>
      <c r="Q460" t="s">
        <v>851</v>
      </c>
      <c r="R460" t="s">
        <v>852</v>
      </c>
      <c r="Y460">
        <v>1370</v>
      </c>
      <c r="Z460" t="s">
        <v>477</v>
      </c>
      <c r="AA460" t="s">
        <v>478</v>
      </c>
      <c r="AB460">
        <v>7015.47</v>
      </c>
      <c r="AC460">
        <v>8696.8439999999991</v>
      </c>
      <c r="AD460">
        <v>3</v>
      </c>
      <c r="AE460">
        <v>1</v>
      </c>
      <c r="AF460">
        <v>4</v>
      </c>
      <c r="AG460">
        <v>0</v>
      </c>
      <c r="AH460">
        <v>28061.88</v>
      </c>
      <c r="AI460">
        <v>34787.379999999997</v>
      </c>
      <c r="AJ460">
        <v>1</v>
      </c>
      <c r="AK460">
        <v>4</v>
      </c>
      <c r="AL460">
        <v>0</v>
      </c>
      <c r="AM460">
        <v>1</v>
      </c>
    </row>
    <row r="461" spans="1:39" x14ac:dyDescent="0.25">
      <c r="A461" t="s">
        <v>2780</v>
      </c>
      <c r="B461">
        <v>1</v>
      </c>
      <c r="C461" t="s">
        <v>2781</v>
      </c>
      <c r="D461" t="s">
        <v>179</v>
      </c>
      <c r="E461">
        <v>2</v>
      </c>
      <c r="F461" t="s">
        <v>7</v>
      </c>
      <c r="G461" t="s">
        <v>1223</v>
      </c>
      <c r="H461">
        <v>6940</v>
      </c>
      <c r="I461" t="s">
        <v>1224</v>
      </c>
      <c r="J461">
        <v>1192</v>
      </c>
      <c r="K461" t="s">
        <v>1117</v>
      </c>
      <c r="L461" t="s">
        <v>1118</v>
      </c>
      <c r="P461">
        <v>1101</v>
      </c>
      <c r="Q461" t="s">
        <v>895</v>
      </c>
      <c r="R461" t="s">
        <v>896</v>
      </c>
      <c r="Y461">
        <v>1375</v>
      </c>
      <c r="Z461" t="s">
        <v>371</v>
      </c>
      <c r="AA461" t="s">
        <v>372</v>
      </c>
      <c r="AB461">
        <v>24094.99</v>
      </c>
      <c r="AC461">
        <v>29868.146000000001</v>
      </c>
      <c r="AD461">
        <v>0.3125</v>
      </c>
      <c r="AE461">
        <v>0</v>
      </c>
      <c r="AF461">
        <v>0.3125</v>
      </c>
      <c r="AG461">
        <v>0</v>
      </c>
      <c r="AH461">
        <v>7529.68</v>
      </c>
      <c r="AI461">
        <v>9333.7999999999993</v>
      </c>
      <c r="AJ461">
        <v>0</v>
      </c>
      <c r="AK461">
        <v>0</v>
      </c>
      <c r="AL461">
        <v>0</v>
      </c>
      <c r="AM461">
        <v>1</v>
      </c>
    </row>
    <row r="462" spans="1:39" x14ac:dyDescent="0.25">
      <c r="A462" t="s">
        <v>2780</v>
      </c>
      <c r="B462">
        <v>1</v>
      </c>
      <c r="C462" t="s">
        <v>2781</v>
      </c>
      <c r="D462" t="s">
        <v>179</v>
      </c>
      <c r="E462">
        <v>2</v>
      </c>
      <c r="F462" t="s">
        <v>7</v>
      </c>
      <c r="G462" t="s">
        <v>2064</v>
      </c>
      <c r="H462">
        <v>6942</v>
      </c>
      <c r="I462" t="s">
        <v>2065</v>
      </c>
      <c r="J462">
        <v>1192</v>
      </c>
      <c r="K462" t="s">
        <v>1117</v>
      </c>
      <c r="L462" t="s">
        <v>1118</v>
      </c>
      <c r="P462">
        <v>1101</v>
      </c>
      <c r="Q462" t="s">
        <v>895</v>
      </c>
      <c r="R462" t="s">
        <v>896</v>
      </c>
      <c r="Y462">
        <v>1375</v>
      </c>
      <c r="Z462" t="s">
        <v>371</v>
      </c>
      <c r="AA462" t="s">
        <v>372</v>
      </c>
      <c r="AB462">
        <v>47989.45</v>
      </c>
      <c r="AC462">
        <v>59506.915999999997</v>
      </c>
      <c r="AD462">
        <v>0.16669999999999999</v>
      </c>
      <c r="AE462">
        <v>0</v>
      </c>
      <c r="AF462">
        <v>0.16669999999999999</v>
      </c>
      <c r="AG462">
        <v>0</v>
      </c>
      <c r="AH462">
        <v>7998.24</v>
      </c>
      <c r="AI462">
        <v>9917.82</v>
      </c>
      <c r="AJ462">
        <v>0</v>
      </c>
      <c r="AK462">
        <v>0</v>
      </c>
      <c r="AL462">
        <v>0</v>
      </c>
      <c r="AM462">
        <v>1</v>
      </c>
    </row>
    <row r="463" spans="1:39" x14ac:dyDescent="0.25">
      <c r="A463" t="s">
        <v>2780</v>
      </c>
      <c r="B463">
        <v>1</v>
      </c>
      <c r="C463" t="s">
        <v>2781</v>
      </c>
      <c r="D463" t="s">
        <v>179</v>
      </c>
      <c r="E463">
        <v>2</v>
      </c>
      <c r="F463" t="s">
        <v>7</v>
      </c>
      <c r="G463" t="s">
        <v>1225</v>
      </c>
      <c r="H463">
        <v>6943</v>
      </c>
      <c r="I463" t="s">
        <v>1226</v>
      </c>
      <c r="J463">
        <v>1192</v>
      </c>
      <c r="K463" t="s">
        <v>1117</v>
      </c>
      <c r="L463" t="s">
        <v>1118</v>
      </c>
      <c r="P463">
        <v>1112</v>
      </c>
      <c r="Q463" t="s">
        <v>1227</v>
      </c>
      <c r="R463" t="s">
        <v>1228</v>
      </c>
      <c r="Y463">
        <v>1375</v>
      </c>
      <c r="Z463" t="s">
        <v>371</v>
      </c>
      <c r="AA463" t="s">
        <v>372</v>
      </c>
      <c r="AB463">
        <v>21358.741000000002</v>
      </c>
      <c r="AC463">
        <v>25844.076000000001</v>
      </c>
      <c r="AD463">
        <v>2</v>
      </c>
      <c r="AE463">
        <v>0</v>
      </c>
      <c r="AF463">
        <v>2</v>
      </c>
      <c r="AG463">
        <v>0</v>
      </c>
      <c r="AH463">
        <v>42717.48</v>
      </c>
      <c r="AI463">
        <v>51688.15</v>
      </c>
      <c r="AJ463">
        <v>0</v>
      </c>
      <c r="AK463">
        <v>0</v>
      </c>
      <c r="AL463">
        <v>0</v>
      </c>
      <c r="AM463">
        <v>1</v>
      </c>
    </row>
    <row r="464" spans="1:39" x14ac:dyDescent="0.25">
      <c r="A464" t="s">
        <v>2780</v>
      </c>
      <c r="B464">
        <v>1</v>
      </c>
      <c r="C464" t="s">
        <v>2781</v>
      </c>
      <c r="D464" t="s">
        <v>179</v>
      </c>
      <c r="E464">
        <v>2</v>
      </c>
      <c r="F464" t="s">
        <v>7</v>
      </c>
      <c r="G464" t="s">
        <v>1229</v>
      </c>
      <c r="H464">
        <v>6945</v>
      </c>
      <c r="I464" t="s">
        <v>1230</v>
      </c>
      <c r="J464">
        <v>1192</v>
      </c>
      <c r="K464" t="s">
        <v>1117</v>
      </c>
      <c r="L464" t="s">
        <v>1118</v>
      </c>
      <c r="P464">
        <v>1101</v>
      </c>
      <c r="Q464" t="s">
        <v>895</v>
      </c>
      <c r="R464" t="s">
        <v>896</v>
      </c>
      <c r="Y464">
        <v>1375</v>
      </c>
      <c r="Z464" t="s">
        <v>371</v>
      </c>
      <c r="AA464" t="s">
        <v>372</v>
      </c>
      <c r="AB464">
        <v>24094.99</v>
      </c>
      <c r="AC464">
        <v>29865.733</v>
      </c>
      <c r="AD464">
        <v>0.25</v>
      </c>
      <c r="AE464">
        <v>0</v>
      </c>
      <c r="AF464">
        <v>0.25</v>
      </c>
      <c r="AG464">
        <v>0</v>
      </c>
      <c r="AH464">
        <v>6023.75</v>
      </c>
      <c r="AI464">
        <v>7466.43</v>
      </c>
      <c r="AJ464">
        <v>0</v>
      </c>
      <c r="AK464">
        <v>0</v>
      </c>
      <c r="AL464">
        <v>0</v>
      </c>
      <c r="AM464">
        <v>1</v>
      </c>
    </row>
    <row r="465" spans="1:39" x14ac:dyDescent="0.25">
      <c r="A465" t="s">
        <v>2780</v>
      </c>
      <c r="B465">
        <v>1</v>
      </c>
      <c r="C465" t="s">
        <v>2781</v>
      </c>
      <c r="D465" t="s">
        <v>179</v>
      </c>
      <c r="E465">
        <v>2</v>
      </c>
      <c r="F465" t="s">
        <v>7</v>
      </c>
      <c r="G465" t="s">
        <v>1231</v>
      </c>
      <c r="H465">
        <v>6951</v>
      </c>
      <c r="I465" t="s">
        <v>1232</v>
      </c>
      <c r="J465">
        <v>1192</v>
      </c>
      <c r="K465" t="s">
        <v>1117</v>
      </c>
      <c r="L465" t="s">
        <v>1118</v>
      </c>
      <c r="P465">
        <v>1101</v>
      </c>
      <c r="Q465" t="s">
        <v>895</v>
      </c>
      <c r="R465" t="s">
        <v>896</v>
      </c>
      <c r="Y465">
        <v>1375</v>
      </c>
      <c r="Z465" t="s">
        <v>371</v>
      </c>
      <c r="AA465" t="s">
        <v>372</v>
      </c>
      <c r="AB465">
        <v>28654</v>
      </c>
      <c r="AC465">
        <v>35516.633000000002</v>
      </c>
      <c r="AD465">
        <v>0.25</v>
      </c>
      <c r="AE465">
        <v>0</v>
      </c>
      <c r="AF465">
        <v>0.25</v>
      </c>
      <c r="AG465">
        <v>0</v>
      </c>
      <c r="AH465">
        <v>7163.5</v>
      </c>
      <c r="AI465">
        <v>8879.16</v>
      </c>
      <c r="AJ465">
        <v>0</v>
      </c>
      <c r="AK465">
        <v>0</v>
      </c>
      <c r="AL465">
        <v>0</v>
      </c>
      <c r="AM465">
        <v>1</v>
      </c>
    </row>
    <row r="466" spans="1:39" x14ac:dyDescent="0.25">
      <c r="A466" t="s">
        <v>2780</v>
      </c>
      <c r="B466">
        <v>1</v>
      </c>
      <c r="C466" t="s">
        <v>2781</v>
      </c>
      <c r="D466" t="s">
        <v>179</v>
      </c>
      <c r="E466">
        <v>2</v>
      </c>
      <c r="F466" t="s">
        <v>7</v>
      </c>
      <c r="G466" t="s">
        <v>1233</v>
      </c>
      <c r="H466">
        <v>6963</v>
      </c>
      <c r="I466" t="s">
        <v>1234</v>
      </c>
      <c r="J466">
        <v>1192</v>
      </c>
      <c r="K466" t="s">
        <v>1117</v>
      </c>
      <c r="L466" t="s">
        <v>1118</v>
      </c>
      <c r="P466">
        <v>1101</v>
      </c>
      <c r="Q466" t="s">
        <v>895</v>
      </c>
      <c r="R466" t="s">
        <v>896</v>
      </c>
      <c r="Y466">
        <v>1375</v>
      </c>
      <c r="Z466" t="s">
        <v>371</v>
      </c>
      <c r="AA466" t="s">
        <v>372</v>
      </c>
      <c r="AB466">
        <v>27561</v>
      </c>
      <c r="AC466">
        <v>33348.81</v>
      </c>
      <c r="AD466">
        <v>0.16669999999999999</v>
      </c>
      <c r="AE466">
        <v>0</v>
      </c>
      <c r="AF466">
        <v>0.16669999999999999</v>
      </c>
      <c r="AG466">
        <v>0</v>
      </c>
      <c r="AH466">
        <v>4593.5</v>
      </c>
      <c r="AI466">
        <v>5558.13</v>
      </c>
      <c r="AJ466">
        <v>0</v>
      </c>
      <c r="AK466">
        <v>0</v>
      </c>
      <c r="AL466">
        <v>0</v>
      </c>
      <c r="AM466">
        <v>1</v>
      </c>
    </row>
    <row r="467" spans="1:39" x14ac:dyDescent="0.25">
      <c r="A467" t="s">
        <v>2780</v>
      </c>
      <c r="B467">
        <v>1</v>
      </c>
      <c r="C467" t="s">
        <v>2781</v>
      </c>
      <c r="D467" t="s">
        <v>179</v>
      </c>
      <c r="E467">
        <v>2</v>
      </c>
      <c r="F467" t="s">
        <v>7</v>
      </c>
      <c r="G467" t="s">
        <v>1235</v>
      </c>
      <c r="H467">
        <v>7064</v>
      </c>
      <c r="I467" t="s">
        <v>1236</v>
      </c>
      <c r="J467">
        <v>1019</v>
      </c>
      <c r="K467" t="s">
        <v>281</v>
      </c>
      <c r="L467" t="s">
        <v>352</v>
      </c>
      <c r="P467">
        <v>1020</v>
      </c>
      <c r="Q467" t="s">
        <v>353</v>
      </c>
      <c r="R467" t="s">
        <v>354</v>
      </c>
      <c r="Y467">
        <v>1402</v>
      </c>
      <c r="Z467" t="s">
        <v>355</v>
      </c>
      <c r="AA467" t="s">
        <v>356</v>
      </c>
      <c r="AB467">
        <v>285945.12</v>
      </c>
      <c r="AC467">
        <v>354408.55200000003</v>
      </c>
      <c r="AD467">
        <v>0.14580000000000001</v>
      </c>
      <c r="AE467">
        <v>0</v>
      </c>
      <c r="AF467">
        <v>0.14580000000000001</v>
      </c>
      <c r="AG467">
        <v>0</v>
      </c>
      <c r="AH467">
        <v>41700.33</v>
      </c>
      <c r="AI467">
        <v>51684.58</v>
      </c>
      <c r="AJ467">
        <v>3</v>
      </c>
      <c r="AK467">
        <v>0.05</v>
      </c>
      <c r="AL467">
        <v>0</v>
      </c>
      <c r="AM467">
        <v>1</v>
      </c>
    </row>
    <row r="468" spans="1:39" x14ac:dyDescent="0.25">
      <c r="A468" t="s">
        <v>2780</v>
      </c>
      <c r="B468">
        <v>1</v>
      </c>
      <c r="C468" t="s">
        <v>2781</v>
      </c>
      <c r="D468" t="s">
        <v>179</v>
      </c>
      <c r="E468">
        <v>2</v>
      </c>
      <c r="F468" t="s">
        <v>7</v>
      </c>
      <c r="G468" t="s">
        <v>869</v>
      </c>
      <c r="H468">
        <v>7235</v>
      </c>
      <c r="I468" t="s">
        <v>870</v>
      </c>
      <c r="J468">
        <v>1194</v>
      </c>
      <c r="K468" t="s">
        <v>367</v>
      </c>
      <c r="L468" t="s">
        <v>368</v>
      </c>
      <c r="P468">
        <v>1094</v>
      </c>
      <c r="Q468" t="s">
        <v>871</v>
      </c>
      <c r="R468" t="s">
        <v>872</v>
      </c>
      <c r="Y468">
        <v>1375</v>
      </c>
      <c r="Z468" t="s">
        <v>371</v>
      </c>
      <c r="AA468" t="s">
        <v>372</v>
      </c>
      <c r="AB468">
        <v>9077.7060000000001</v>
      </c>
      <c r="AC468">
        <v>11247.279</v>
      </c>
      <c r="AD468">
        <v>2</v>
      </c>
      <c r="AE468">
        <v>0</v>
      </c>
      <c r="AF468">
        <v>2</v>
      </c>
      <c r="AG468">
        <v>0</v>
      </c>
      <c r="AH468">
        <v>18155.41</v>
      </c>
      <c r="AI468">
        <v>22494.560000000001</v>
      </c>
      <c r="AJ468">
        <v>0</v>
      </c>
      <c r="AK468">
        <v>0</v>
      </c>
      <c r="AL468">
        <v>0</v>
      </c>
      <c r="AM468">
        <v>1</v>
      </c>
    </row>
    <row r="469" spans="1:39" x14ac:dyDescent="0.25">
      <c r="A469" t="s">
        <v>2780</v>
      </c>
      <c r="B469">
        <v>1</v>
      </c>
      <c r="C469" t="s">
        <v>2781</v>
      </c>
      <c r="D469" t="s">
        <v>179</v>
      </c>
      <c r="E469">
        <v>2</v>
      </c>
      <c r="F469" t="s">
        <v>7</v>
      </c>
      <c r="G469" t="s">
        <v>1237</v>
      </c>
      <c r="H469">
        <v>7236</v>
      </c>
      <c r="I469" t="s">
        <v>1238</v>
      </c>
      <c r="J469">
        <v>1194</v>
      </c>
      <c r="K469" t="s">
        <v>367</v>
      </c>
      <c r="L469" t="s">
        <v>368</v>
      </c>
      <c r="P469">
        <v>1094</v>
      </c>
      <c r="Q469" t="s">
        <v>871</v>
      </c>
      <c r="R469" t="s">
        <v>872</v>
      </c>
      <c r="Y469">
        <v>1375</v>
      </c>
      <c r="Z469" t="s">
        <v>371</v>
      </c>
      <c r="AA469" t="s">
        <v>372</v>
      </c>
      <c r="AB469">
        <v>8743.2639999999992</v>
      </c>
      <c r="AC469">
        <v>10832.905000000001</v>
      </c>
      <c r="AD469">
        <v>2</v>
      </c>
      <c r="AE469">
        <v>0</v>
      </c>
      <c r="AF469">
        <v>2</v>
      </c>
      <c r="AG469">
        <v>0</v>
      </c>
      <c r="AH469">
        <v>17486.53</v>
      </c>
      <c r="AI469">
        <v>21665.81</v>
      </c>
      <c r="AJ469">
        <v>0</v>
      </c>
      <c r="AK469">
        <v>0</v>
      </c>
      <c r="AL469">
        <v>0</v>
      </c>
      <c r="AM469">
        <v>1</v>
      </c>
    </row>
    <row r="470" spans="1:39" x14ac:dyDescent="0.25">
      <c r="A470" t="s">
        <v>2780</v>
      </c>
      <c r="B470">
        <v>1</v>
      </c>
      <c r="C470" t="s">
        <v>2781</v>
      </c>
      <c r="D470" t="s">
        <v>179</v>
      </c>
      <c r="E470">
        <v>2</v>
      </c>
      <c r="F470" t="s">
        <v>7</v>
      </c>
      <c r="G470" t="s">
        <v>873</v>
      </c>
      <c r="H470">
        <v>7237</v>
      </c>
      <c r="I470" t="s">
        <v>874</v>
      </c>
      <c r="J470">
        <v>1194</v>
      </c>
      <c r="K470" t="s">
        <v>367</v>
      </c>
      <c r="L470" t="s">
        <v>368</v>
      </c>
      <c r="P470">
        <v>1094</v>
      </c>
      <c r="Q470" t="s">
        <v>871</v>
      </c>
      <c r="R470" t="s">
        <v>872</v>
      </c>
      <c r="Y470">
        <v>1375</v>
      </c>
      <c r="Z470" t="s">
        <v>371</v>
      </c>
      <c r="AA470" t="s">
        <v>372</v>
      </c>
      <c r="AB470">
        <v>8743.2639999999992</v>
      </c>
      <c r="AC470">
        <v>10832.905000000001</v>
      </c>
      <c r="AD470">
        <v>2</v>
      </c>
      <c r="AE470">
        <v>0</v>
      </c>
      <c r="AF470">
        <v>2</v>
      </c>
      <c r="AG470">
        <v>0</v>
      </c>
      <c r="AH470">
        <v>17486.53</v>
      </c>
      <c r="AI470">
        <v>21665.81</v>
      </c>
      <c r="AJ470">
        <v>0</v>
      </c>
      <c r="AK470">
        <v>0</v>
      </c>
      <c r="AL470">
        <v>0</v>
      </c>
      <c r="AM470">
        <v>1</v>
      </c>
    </row>
    <row r="471" spans="1:39" x14ac:dyDescent="0.25">
      <c r="A471" t="s">
        <v>2780</v>
      </c>
      <c r="B471">
        <v>1</v>
      </c>
      <c r="C471" t="s">
        <v>2781</v>
      </c>
      <c r="D471" t="s">
        <v>179</v>
      </c>
      <c r="E471">
        <v>2</v>
      </c>
      <c r="F471" t="s">
        <v>7</v>
      </c>
      <c r="G471" t="s">
        <v>877</v>
      </c>
      <c r="H471">
        <v>7239</v>
      </c>
      <c r="I471" t="s">
        <v>878</v>
      </c>
      <c r="J471">
        <v>1193</v>
      </c>
      <c r="K471" t="s">
        <v>593</v>
      </c>
      <c r="L471" t="s">
        <v>594</v>
      </c>
      <c r="P471">
        <v>1094</v>
      </c>
      <c r="Q471" t="s">
        <v>871</v>
      </c>
      <c r="R471" t="s">
        <v>872</v>
      </c>
      <c r="Y471">
        <v>1375</v>
      </c>
      <c r="Z471" t="s">
        <v>371</v>
      </c>
      <c r="AA471" t="s">
        <v>372</v>
      </c>
      <c r="AB471">
        <v>8408.8220000000001</v>
      </c>
      <c r="AC471">
        <v>10418.530000000001</v>
      </c>
      <c r="AD471">
        <v>1</v>
      </c>
      <c r="AE471">
        <v>0</v>
      </c>
      <c r="AF471">
        <v>1</v>
      </c>
      <c r="AG471">
        <v>0</v>
      </c>
      <c r="AH471">
        <v>8408.82</v>
      </c>
      <c r="AI471">
        <v>10418.530000000001</v>
      </c>
      <c r="AJ471">
        <v>1</v>
      </c>
      <c r="AK471">
        <v>1</v>
      </c>
      <c r="AL471">
        <v>0</v>
      </c>
      <c r="AM471">
        <v>1</v>
      </c>
    </row>
    <row r="472" spans="1:39" x14ac:dyDescent="0.25">
      <c r="A472" t="s">
        <v>2780</v>
      </c>
      <c r="B472">
        <v>1</v>
      </c>
      <c r="C472" t="s">
        <v>2781</v>
      </c>
      <c r="D472" t="s">
        <v>179</v>
      </c>
      <c r="E472">
        <v>2</v>
      </c>
      <c r="F472" t="s">
        <v>7</v>
      </c>
      <c r="G472" t="s">
        <v>883</v>
      </c>
      <c r="H472">
        <v>7242</v>
      </c>
      <c r="I472" t="s">
        <v>884</v>
      </c>
      <c r="J472">
        <v>1193</v>
      </c>
      <c r="K472" t="s">
        <v>593</v>
      </c>
      <c r="L472" t="s">
        <v>594</v>
      </c>
      <c r="P472">
        <v>1094</v>
      </c>
      <c r="Q472" t="s">
        <v>871</v>
      </c>
      <c r="R472" t="s">
        <v>872</v>
      </c>
      <c r="Y472">
        <v>1375</v>
      </c>
      <c r="Z472" t="s">
        <v>371</v>
      </c>
      <c r="AA472" t="s">
        <v>372</v>
      </c>
      <c r="AB472">
        <v>8408.8220000000001</v>
      </c>
      <c r="AC472">
        <v>10418.530000000001</v>
      </c>
      <c r="AD472">
        <v>1</v>
      </c>
      <c r="AE472">
        <v>0</v>
      </c>
      <c r="AF472">
        <v>1</v>
      </c>
      <c r="AG472">
        <v>0</v>
      </c>
      <c r="AH472">
        <v>8408.82</v>
      </c>
      <c r="AI472">
        <v>10418.530000000001</v>
      </c>
      <c r="AJ472">
        <v>0</v>
      </c>
      <c r="AK472">
        <v>0</v>
      </c>
      <c r="AL472">
        <v>0</v>
      </c>
      <c r="AM472">
        <v>1</v>
      </c>
    </row>
    <row r="473" spans="1:39" x14ac:dyDescent="0.25">
      <c r="A473" t="s">
        <v>2780</v>
      </c>
      <c r="B473">
        <v>1</v>
      </c>
      <c r="C473" t="s">
        <v>2781</v>
      </c>
      <c r="D473" t="s">
        <v>179</v>
      </c>
      <c r="E473">
        <v>2</v>
      </c>
      <c r="F473" t="s">
        <v>7</v>
      </c>
      <c r="G473" t="s">
        <v>1239</v>
      </c>
      <c r="H473">
        <v>7312</v>
      </c>
      <c r="I473" t="s">
        <v>1240</v>
      </c>
      <c r="J473">
        <v>1194</v>
      </c>
      <c r="K473" t="s">
        <v>367</v>
      </c>
      <c r="L473" t="s">
        <v>368</v>
      </c>
      <c r="P473">
        <v>1094</v>
      </c>
      <c r="Q473" t="s">
        <v>871</v>
      </c>
      <c r="R473" t="s">
        <v>872</v>
      </c>
      <c r="Y473">
        <v>1375</v>
      </c>
      <c r="Z473" t="s">
        <v>371</v>
      </c>
      <c r="AA473" t="s">
        <v>372</v>
      </c>
      <c r="AB473">
        <v>9555.48</v>
      </c>
      <c r="AC473">
        <v>11839.24</v>
      </c>
      <c r="AD473">
        <v>1</v>
      </c>
      <c r="AE473">
        <v>0</v>
      </c>
      <c r="AF473">
        <v>1</v>
      </c>
      <c r="AG473">
        <v>0</v>
      </c>
      <c r="AH473">
        <v>9555.48</v>
      </c>
      <c r="AI473">
        <v>11839.24</v>
      </c>
      <c r="AJ473">
        <v>1</v>
      </c>
      <c r="AK473">
        <v>1</v>
      </c>
      <c r="AL473">
        <v>0</v>
      </c>
      <c r="AM473">
        <v>1</v>
      </c>
    </row>
    <row r="474" spans="1:39" x14ac:dyDescent="0.25">
      <c r="A474" t="s">
        <v>2780</v>
      </c>
      <c r="B474">
        <v>1</v>
      </c>
      <c r="C474" t="s">
        <v>2781</v>
      </c>
      <c r="D474" t="s">
        <v>179</v>
      </c>
      <c r="E474">
        <v>2</v>
      </c>
      <c r="F474" t="s">
        <v>7</v>
      </c>
      <c r="G474" t="s">
        <v>887</v>
      </c>
      <c r="H474">
        <v>7377</v>
      </c>
      <c r="I474" t="s">
        <v>888</v>
      </c>
      <c r="P474">
        <v>1328</v>
      </c>
      <c r="Q474" t="s">
        <v>889</v>
      </c>
      <c r="R474" t="s">
        <v>890</v>
      </c>
      <c r="Y474">
        <v>1376</v>
      </c>
      <c r="Z474" t="s">
        <v>377</v>
      </c>
      <c r="AA474" t="s">
        <v>378</v>
      </c>
      <c r="AB474">
        <v>647380.16</v>
      </c>
      <c r="AC474">
        <v>802751.36</v>
      </c>
      <c r="AD474">
        <v>2.5000000000000001E-2</v>
      </c>
      <c r="AE474">
        <v>0</v>
      </c>
      <c r="AF474">
        <v>2.5000000000000001E-2</v>
      </c>
      <c r="AG474">
        <v>0</v>
      </c>
      <c r="AH474">
        <v>16184.5</v>
      </c>
      <c r="AI474">
        <v>20068.78</v>
      </c>
      <c r="AJ474">
        <v>0</v>
      </c>
      <c r="AK474">
        <v>0</v>
      </c>
      <c r="AL474">
        <v>0</v>
      </c>
      <c r="AM474">
        <v>1</v>
      </c>
    </row>
    <row r="475" spans="1:39" x14ac:dyDescent="0.25">
      <c r="A475" t="s">
        <v>2780</v>
      </c>
      <c r="B475">
        <v>1</v>
      </c>
      <c r="C475" t="s">
        <v>2781</v>
      </c>
      <c r="D475" t="s">
        <v>179</v>
      </c>
      <c r="E475">
        <v>2</v>
      </c>
      <c r="F475" t="s">
        <v>7</v>
      </c>
      <c r="G475" t="s">
        <v>1241</v>
      </c>
      <c r="H475">
        <v>7483</v>
      </c>
      <c r="I475" t="s">
        <v>1242</v>
      </c>
      <c r="J475">
        <v>1019</v>
      </c>
      <c r="K475" t="s">
        <v>281</v>
      </c>
      <c r="L475" t="s">
        <v>352</v>
      </c>
      <c r="P475">
        <v>1020</v>
      </c>
      <c r="Q475" t="s">
        <v>353</v>
      </c>
      <c r="R475" t="s">
        <v>354</v>
      </c>
      <c r="Y475">
        <v>1402</v>
      </c>
      <c r="Z475" t="s">
        <v>355</v>
      </c>
      <c r="AA475" t="s">
        <v>356</v>
      </c>
      <c r="AB475">
        <v>285945.12</v>
      </c>
      <c r="AC475">
        <v>354428.97600000002</v>
      </c>
      <c r="AD475">
        <v>8.3299999999999999E-2</v>
      </c>
      <c r="AE475">
        <v>0</v>
      </c>
      <c r="AF475">
        <v>8.3299999999999999E-2</v>
      </c>
      <c r="AG475">
        <v>0</v>
      </c>
      <c r="AH475">
        <v>23828.76</v>
      </c>
      <c r="AI475">
        <v>29535.75</v>
      </c>
      <c r="AJ475">
        <v>1</v>
      </c>
      <c r="AK475">
        <v>0.08</v>
      </c>
      <c r="AL475">
        <v>0</v>
      </c>
      <c r="AM475">
        <v>1</v>
      </c>
    </row>
    <row r="476" spans="1:39" x14ac:dyDescent="0.25">
      <c r="A476" t="s">
        <v>2780</v>
      </c>
      <c r="B476">
        <v>1</v>
      </c>
      <c r="C476" t="s">
        <v>2781</v>
      </c>
      <c r="D476" t="s">
        <v>179</v>
      </c>
      <c r="E476">
        <v>2</v>
      </c>
      <c r="F476" t="s">
        <v>7</v>
      </c>
      <c r="G476" t="s">
        <v>897</v>
      </c>
      <c r="H476">
        <v>7539</v>
      </c>
      <c r="I476" t="s">
        <v>898</v>
      </c>
      <c r="P476">
        <v>1328</v>
      </c>
      <c r="Q476" t="s">
        <v>889</v>
      </c>
      <c r="R476" t="s">
        <v>890</v>
      </c>
      <c r="Y476">
        <v>1376</v>
      </c>
      <c r="Z476" t="s">
        <v>377</v>
      </c>
      <c r="AA476" t="s">
        <v>378</v>
      </c>
      <c r="AB476">
        <v>647380.16</v>
      </c>
      <c r="AC476">
        <v>802751.36</v>
      </c>
      <c r="AD476">
        <v>2.5000000000000001E-2</v>
      </c>
      <c r="AE476">
        <v>0</v>
      </c>
      <c r="AF476">
        <v>2.5000000000000001E-2</v>
      </c>
      <c r="AG476">
        <v>0</v>
      </c>
      <c r="AH476">
        <v>16184.5</v>
      </c>
      <c r="AI476">
        <v>20068.78</v>
      </c>
      <c r="AJ476">
        <v>0</v>
      </c>
      <c r="AK476">
        <v>0</v>
      </c>
      <c r="AL476">
        <v>0</v>
      </c>
      <c r="AM476">
        <v>1</v>
      </c>
    </row>
    <row r="477" spans="1:39" x14ac:dyDescent="0.25">
      <c r="A477" t="s">
        <v>2780</v>
      </c>
      <c r="B477">
        <v>1</v>
      </c>
      <c r="C477" t="s">
        <v>2781</v>
      </c>
      <c r="D477" t="s">
        <v>179</v>
      </c>
      <c r="E477">
        <v>2</v>
      </c>
      <c r="F477" t="s">
        <v>7</v>
      </c>
      <c r="G477" t="s">
        <v>1243</v>
      </c>
      <c r="H477">
        <v>7688</v>
      </c>
      <c r="I477" t="s">
        <v>1244</v>
      </c>
      <c r="J477">
        <v>1193</v>
      </c>
      <c r="K477" t="s">
        <v>593</v>
      </c>
      <c r="L477" t="s">
        <v>594</v>
      </c>
      <c r="P477">
        <v>1098</v>
      </c>
      <c r="Q477" t="s">
        <v>369</v>
      </c>
      <c r="R477" t="s">
        <v>370</v>
      </c>
      <c r="Y477">
        <v>1375</v>
      </c>
      <c r="Z477" t="s">
        <v>371</v>
      </c>
      <c r="AA477" t="s">
        <v>372</v>
      </c>
      <c r="AB477">
        <v>42329.11</v>
      </c>
      <c r="AC477">
        <v>52445.764999999999</v>
      </c>
      <c r="AD477">
        <v>0.8</v>
      </c>
      <c r="AE477">
        <v>0</v>
      </c>
      <c r="AF477">
        <v>0.8</v>
      </c>
      <c r="AG477">
        <v>0</v>
      </c>
      <c r="AH477">
        <v>33863.29</v>
      </c>
      <c r="AI477">
        <v>41956.61</v>
      </c>
      <c r="AJ477">
        <v>0</v>
      </c>
      <c r="AK477">
        <v>0</v>
      </c>
      <c r="AL477">
        <v>0</v>
      </c>
      <c r="AM477">
        <v>1</v>
      </c>
    </row>
    <row r="478" spans="1:39" x14ac:dyDescent="0.25">
      <c r="A478" t="s">
        <v>2780</v>
      </c>
      <c r="B478">
        <v>1</v>
      </c>
      <c r="C478" t="s">
        <v>2781</v>
      </c>
      <c r="D478" t="s">
        <v>179</v>
      </c>
      <c r="E478">
        <v>2</v>
      </c>
      <c r="F478" t="s">
        <v>7</v>
      </c>
      <c r="G478" t="s">
        <v>905</v>
      </c>
      <c r="H478">
        <v>7784</v>
      </c>
      <c r="I478" t="s">
        <v>906</v>
      </c>
      <c r="J478">
        <v>1193</v>
      </c>
      <c r="K478" t="s">
        <v>593</v>
      </c>
      <c r="L478" t="s">
        <v>594</v>
      </c>
      <c r="P478">
        <v>1098</v>
      </c>
      <c r="Q478" t="s">
        <v>369</v>
      </c>
      <c r="R478" t="s">
        <v>370</v>
      </c>
      <c r="Y478">
        <v>1375</v>
      </c>
      <c r="Z478" t="s">
        <v>371</v>
      </c>
      <c r="AA478" t="s">
        <v>372</v>
      </c>
      <c r="AB478">
        <v>42819.409</v>
      </c>
      <c r="AC478">
        <v>53053.247000000003</v>
      </c>
      <c r="AD478">
        <v>1.4</v>
      </c>
      <c r="AE478">
        <v>0</v>
      </c>
      <c r="AF478">
        <v>1.4</v>
      </c>
      <c r="AG478">
        <v>0</v>
      </c>
      <c r="AH478">
        <v>59947.17</v>
      </c>
      <c r="AI478">
        <v>74274.55</v>
      </c>
      <c r="AJ478">
        <v>0</v>
      </c>
      <c r="AK478">
        <v>0</v>
      </c>
      <c r="AL478">
        <v>0</v>
      </c>
      <c r="AM478">
        <v>1</v>
      </c>
    </row>
    <row r="479" spans="1:39" x14ac:dyDescent="0.25">
      <c r="A479" t="s">
        <v>2780</v>
      </c>
      <c r="B479">
        <v>1</v>
      </c>
      <c r="C479" t="s">
        <v>2781</v>
      </c>
      <c r="D479" t="s">
        <v>179</v>
      </c>
      <c r="E479">
        <v>2</v>
      </c>
      <c r="F479" t="s">
        <v>7</v>
      </c>
      <c r="G479" t="s">
        <v>907</v>
      </c>
      <c r="H479">
        <v>7786</v>
      </c>
      <c r="I479" t="s">
        <v>908</v>
      </c>
      <c r="J479">
        <v>1193</v>
      </c>
      <c r="K479" t="s">
        <v>593</v>
      </c>
      <c r="L479" t="s">
        <v>594</v>
      </c>
      <c r="P479">
        <v>1098</v>
      </c>
      <c r="Q479" t="s">
        <v>369</v>
      </c>
      <c r="R479" t="s">
        <v>370</v>
      </c>
      <c r="Y479">
        <v>1375</v>
      </c>
      <c r="Z479" t="s">
        <v>371</v>
      </c>
      <c r="AA479" t="s">
        <v>372</v>
      </c>
      <c r="AB479">
        <v>42329.11</v>
      </c>
      <c r="AC479">
        <v>52445.764999999999</v>
      </c>
      <c r="AD479">
        <v>0.8</v>
      </c>
      <c r="AE479">
        <v>0</v>
      </c>
      <c r="AF479">
        <v>0.8</v>
      </c>
      <c r="AG479">
        <v>0</v>
      </c>
      <c r="AH479">
        <v>33863.29</v>
      </c>
      <c r="AI479">
        <v>41956.61</v>
      </c>
      <c r="AJ479">
        <v>0</v>
      </c>
      <c r="AK479">
        <v>0</v>
      </c>
      <c r="AL479">
        <v>0</v>
      </c>
      <c r="AM479">
        <v>1</v>
      </c>
    </row>
    <row r="480" spans="1:39" x14ac:dyDescent="0.25">
      <c r="A480" t="s">
        <v>2780</v>
      </c>
      <c r="B480">
        <v>1</v>
      </c>
      <c r="C480" t="s">
        <v>2781</v>
      </c>
      <c r="D480" t="s">
        <v>179</v>
      </c>
      <c r="E480">
        <v>2</v>
      </c>
      <c r="F480" t="s">
        <v>7</v>
      </c>
      <c r="G480" t="s">
        <v>1245</v>
      </c>
      <c r="H480">
        <v>7811</v>
      </c>
      <c r="I480" t="s">
        <v>1246</v>
      </c>
      <c r="Y480">
        <v>1370</v>
      </c>
      <c r="Z480" t="s">
        <v>477</v>
      </c>
      <c r="AA480" t="s">
        <v>478</v>
      </c>
      <c r="AB480">
        <v>19564.526999999998</v>
      </c>
      <c r="AC480">
        <v>24000.084999999999</v>
      </c>
      <c r="AD480">
        <v>3.5</v>
      </c>
      <c r="AE480">
        <v>0.33329999999999999</v>
      </c>
      <c r="AF480">
        <v>3.8332999999999999</v>
      </c>
      <c r="AG480">
        <v>0</v>
      </c>
      <c r="AH480">
        <v>74997.350000000006</v>
      </c>
      <c r="AI480">
        <v>92000.33</v>
      </c>
      <c r="AJ480">
        <v>1</v>
      </c>
      <c r="AK480">
        <v>3.83</v>
      </c>
      <c r="AL480">
        <v>0</v>
      </c>
      <c r="AM480">
        <v>1</v>
      </c>
    </row>
    <row r="481" spans="1:39" x14ac:dyDescent="0.25">
      <c r="A481" t="s">
        <v>2780</v>
      </c>
      <c r="B481">
        <v>1</v>
      </c>
      <c r="C481" t="s">
        <v>2781</v>
      </c>
      <c r="D481" t="s">
        <v>179</v>
      </c>
      <c r="E481">
        <v>2</v>
      </c>
      <c r="F481" t="s">
        <v>7</v>
      </c>
      <c r="G481" t="s">
        <v>1247</v>
      </c>
      <c r="H481">
        <v>7875</v>
      </c>
      <c r="I481" t="s">
        <v>1248</v>
      </c>
      <c r="J481">
        <v>1193</v>
      </c>
      <c r="K481" t="s">
        <v>593</v>
      </c>
      <c r="L481" t="s">
        <v>594</v>
      </c>
      <c r="P481">
        <v>1098</v>
      </c>
      <c r="Q481" t="s">
        <v>369</v>
      </c>
      <c r="R481" t="s">
        <v>370</v>
      </c>
      <c r="Y481">
        <v>1375</v>
      </c>
      <c r="Z481" t="s">
        <v>371</v>
      </c>
      <c r="AA481" t="s">
        <v>372</v>
      </c>
      <c r="AB481">
        <v>42710.453000000001</v>
      </c>
      <c r="AC481">
        <v>52918.250999999997</v>
      </c>
      <c r="AD481">
        <v>1.2</v>
      </c>
      <c r="AE481">
        <v>0</v>
      </c>
      <c r="AF481">
        <v>1.2</v>
      </c>
      <c r="AG481">
        <v>0</v>
      </c>
      <c r="AH481">
        <v>51252.54</v>
      </c>
      <c r="AI481">
        <v>63501.9</v>
      </c>
      <c r="AJ481">
        <v>0</v>
      </c>
      <c r="AK481">
        <v>0</v>
      </c>
      <c r="AL481">
        <v>0</v>
      </c>
      <c r="AM481">
        <v>1</v>
      </c>
    </row>
    <row r="482" spans="1:39" x14ac:dyDescent="0.25">
      <c r="A482" t="s">
        <v>2780</v>
      </c>
      <c r="B482">
        <v>1</v>
      </c>
      <c r="C482" t="s">
        <v>2781</v>
      </c>
      <c r="D482" t="s">
        <v>179</v>
      </c>
      <c r="E482">
        <v>2</v>
      </c>
      <c r="F482" t="s">
        <v>7</v>
      </c>
      <c r="G482" t="s">
        <v>911</v>
      </c>
      <c r="H482">
        <v>7902</v>
      </c>
      <c r="I482" t="s">
        <v>912</v>
      </c>
      <c r="J482">
        <v>1193</v>
      </c>
      <c r="K482" t="s">
        <v>593</v>
      </c>
      <c r="L482" t="s">
        <v>594</v>
      </c>
      <c r="P482">
        <v>1094</v>
      </c>
      <c r="Q482" t="s">
        <v>871</v>
      </c>
      <c r="R482" t="s">
        <v>872</v>
      </c>
      <c r="Y482">
        <v>1375</v>
      </c>
      <c r="Z482" t="s">
        <v>371</v>
      </c>
      <c r="AA482" t="s">
        <v>372</v>
      </c>
      <c r="AB482">
        <v>8408.8220000000001</v>
      </c>
      <c r="AC482">
        <v>10418.530000000001</v>
      </c>
      <c r="AD482">
        <v>1</v>
      </c>
      <c r="AE482">
        <v>0</v>
      </c>
      <c r="AF482">
        <v>1</v>
      </c>
      <c r="AG482">
        <v>0</v>
      </c>
      <c r="AH482">
        <v>8408.82</v>
      </c>
      <c r="AI482">
        <v>10418.530000000001</v>
      </c>
      <c r="AJ482">
        <v>0</v>
      </c>
      <c r="AK482">
        <v>0</v>
      </c>
      <c r="AL482">
        <v>0</v>
      </c>
      <c r="AM482">
        <v>1</v>
      </c>
    </row>
    <row r="483" spans="1:39" x14ac:dyDescent="0.25">
      <c r="A483" t="s">
        <v>2780</v>
      </c>
      <c r="B483">
        <v>1</v>
      </c>
      <c r="C483" t="s">
        <v>2781</v>
      </c>
      <c r="D483" t="s">
        <v>179</v>
      </c>
      <c r="E483">
        <v>2</v>
      </c>
      <c r="F483" t="s">
        <v>7</v>
      </c>
      <c r="G483" t="s">
        <v>1558</v>
      </c>
      <c r="H483">
        <v>8129</v>
      </c>
      <c r="I483" t="s">
        <v>1559</v>
      </c>
      <c r="J483">
        <v>1006</v>
      </c>
      <c r="K483" t="s">
        <v>409</v>
      </c>
      <c r="L483" t="s">
        <v>410</v>
      </c>
      <c r="P483">
        <v>1005</v>
      </c>
      <c r="Q483" t="s">
        <v>675</v>
      </c>
      <c r="R483" t="s">
        <v>676</v>
      </c>
      <c r="Y483">
        <v>1369</v>
      </c>
      <c r="Z483" t="s">
        <v>413</v>
      </c>
      <c r="AA483" t="s">
        <v>414</v>
      </c>
      <c r="AB483">
        <v>29213.207999999999</v>
      </c>
      <c r="AC483">
        <v>37071.561000000002</v>
      </c>
      <c r="AD483">
        <v>1</v>
      </c>
      <c r="AE483">
        <v>0</v>
      </c>
      <c r="AF483">
        <v>1</v>
      </c>
      <c r="AG483">
        <v>0</v>
      </c>
      <c r="AH483">
        <v>29213.21</v>
      </c>
      <c r="AI483">
        <v>37071.56</v>
      </c>
      <c r="AJ483">
        <v>0</v>
      </c>
      <c r="AK483">
        <v>0</v>
      </c>
      <c r="AL483">
        <v>0</v>
      </c>
      <c r="AM483">
        <v>1</v>
      </c>
    </row>
    <row r="484" spans="1:39" x14ac:dyDescent="0.25">
      <c r="A484" t="s">
        <v>2780</v>
      </c>
      <c r="B484">
        <v>1</v>
      </c>
      <c r="C484" t="s">
        <v>2781</v>
      </c>
      <c r="D484" t="s">
        <v>179</v>
      </c>
      <c r="E484">
        <v>2</v>
      </c>
      <c r="F484" t="s">
        <v>7</v>
      </c>
      <c r="G484" t="s">
        <v>913</v>
      </c>
      <c r="H484">
        <v>8130</v>
      </c>
      <c r="I484" t="s">
        <v>914</v>
      </c>
      <c r="J484">
        <v>1006</v>
      </c>
      <c r="K484" t="s">
        <v>409</v>
      </c>
      <c r="L484" t="s">
        <v>410</v>
      </c>
      <c r="P484">
        <v>1005</v>
      </c>
      <c r="Q484" t="s">
        <v>675</v>
      </c>
      <c r="R484" t="s">
        <v>676</v>
      </c>
      <c r="Y484">
        <v>1369</v>
      </c>
      <c r="Z484" t="s">
        <v>413</v>
      </c>
      <c r="AA484" t="s">
        <v>414</v>
      </c>
      <c r="AB484">
        <v>14052.803</v>
      </c>
      <c r="AC484">
        <v>17323.627</v>
      </c>
      <c r="AD484">
        <v>5.5</v>
      </c>
      <c r="AE484">
        <v>0</v>
      </c>
      <c r="AF484">
        <v>5.5</v>
      </c>
      <c r="AG484">
        <v>0</v>
      </c>
      <c r="AH484">
        <v>77290.41</v>
      </c>
      <c r="AI484">
        <v>95279.95</v>
      </c>
      <c r="AJ484">
        <v>3</v>
      </c>
      <c r="AK484">
        <v>1.83</v>
      </c>
      <c r="AL484">
        <v>0</v>
      </c>
      <c r="AM484">
        <v>1</v>
      </c>
    </row>
    <row r="485" spans="1:39" x14ac:dyDescent="0.25">
      <c r="A485" t="s">
        <v>2780</v>
      </c>
      <c r="B485">
        <v>1</v>
      </c>
      <c r="C485" t="s">
        <v>2781</v>
      </c>
      <c r="D485" t="s">
        <v>179</v>
      </c>
      <c r="E485">
        <v>2</v>
      </c>
      <c r="F485" t="s">
        <v>7</v>
      </c>
      <c r="G485" t="s">
        <v>915</v>
      </c>
      <c r="H485">
        <v>8132</v>
      </c>
      <c r="I485" t="s">
        <v>916</v>
      </c>
      <c r="J485">
        <v>1008</v>
      </c>
      <c r="K485" t="s">
        <v>683</v>
      </c>
      <c r="L485" t="s">
        <v>684</v>
      </c>
      <c r="P485">
        <v>1005</v>
      </c>
      <c r="Q485" t="s">
        <v>675</v>
      </c>
      <c r="R485" t="s">
        <v>676</v>
      </c>
      <c r="Y485">
        <v>1369</v>
      </c>
      <c r="Z485" t="s">
        <v>413</v>
      </c>
      <c r="AA485" t="s">
        <v>414</v>
      </c>
      <c r="AB485">
        <v>14221.333000000001</v>
      </c>
      <c r="AC485">
        <v>17674.356</v>
      </c>
      <c r="AD485">
        <v>4.0999999999999996</v>
      </c>
      <c r="AE485">
        <v>0</v>
      </c>
      <c r="AF485">
        <v>4.0999999999999996</v>
      </c>
      <c r="AG485">
        <v>0</v>
      </c>
      <c r="AH485">
        <v>58307.47</v>
      </c>
      <c r="AI485">
        <v>72464.86</v>
      </c>
      <c r="AJ485">
        <v>1</v>
      </c>
      <c r="AK485">
        <v>4.0999999999999996</v>
      </c>
      <c r="AL485">
        <v>0</v>
      </c>
      <c r="AM485">
        <v>1</v>
      </c>
    </row>
    <row r="486" spans="1:39" x14ac:dyDescent="0.25">
      <c r="A486" t="s">
        <v>2780</v>
      </c>
      <c r="B486">
        <v>1</v>
      </c>
      <c r="C486" t="s">
        <v>2781</v>
      </c>
      <c r="D486" t="s">
        <v>179</v>
      </c>
      <c r="E486">
        <v>2</v>
      </c>
      <c r="F486" t="s">
        <v>7</v>
      </c>
      <c r="G486" t="s">
        <v>917</v>
      </c>
      <c r="H486">
        <v>8133</v>
      </c>
      <c r="I486" t="s">
        <v>918</v>
      </c>
      <c r="J486">
        <v>1014</v>
      </c>
      <c r="K486" t="s">
        <v>919</v>
      </c>
      <c r="L486" t="s">
        <v>920</v>
      </c>
      <c r="P486">
        <v>1005</v>
      </c>
      <c r="Q486" t="s">
        <v>675</v>
      </c>
      <c r="R486" t="s">
        <v>676</v>
      </c>
      <c r="Y486">
        <v>1369</v>
      </c>
      <c r="Z486" t="s">
        <v>413</v>
      </c>
      <c r="AA486" t="s">
        <v>414</v>
      </c>
      <c r="AB486">
        <v>32220.45</v>
      </c>
      <c r="AC486">
        <v>40451.699999999997</v>
      </c>
      <c r="AD486">
        <v>1.7</v>
      </c>
      <c r="AE486">
        <v>0</v>
      </c>
      <c r="AF486">
        <v>1.7</v>
      </c>
      <c r="AG486">
        <v>0</v>
      </c>
      <c r="AH486">
        <v>54774.77</v>
      </c>
      <c r="AI486">
        <v>68767.89</v>
      </c>
      <c r="AJ486">
        <v>1</v>
      </c>
      <c r="AK486">
        <v>1.7</v>
      </c>
      <c r="AL486">
        <v>0</v>
      </c>
      <c r="AM486">
        <v>1</v>
      </c>
    </row>
    <row r="487" spans="1:39" x14ac:dyDescent="0.25">
      <c r="A487" t="s">
        <v>2780</v>
      </c>
      <c r="B487">
        <v>1</v>
      </c>
      <c r="C487" t="s">
        <v>2781</v>
      </c>
      <c r="D487" t="s">
        <v>179</v>
      </c>
      <c r="E487">
        <v>2</v>
      </c>
      <c r="F487" t="s">
        <v>7</v>
      </c>
      <c r="G487" t="s">
        <v>921</v>
      </c>
      <c r="H487">
        <v>8134</v>
      </c>
      <c r="I487" t="s">
        <v>922</v>
      </c>
      <c r="J487">
        <v>1014</v>
      </c>
      <c r="K487" t="s">
        <v>919</v>
      </c>
      <c r="L487" t="s">
        <v>920</v>
      </c>
      <c r="P487">
        <v>1005</v>
      </c>
      <c r="Q487" t="s">
        <v>675</v>
      </c>
      <c r="R487" t="s">
        <v>676</v>
      </c>
      <c r="Y487">
        <v>1369</v>
      </c>
      <c r="Z487" t="s">
        <v>413</v>
      </c>
      <c r="AA487" t="s">
        <v>414</v>
      </c>
      <c r="AB487">
        <v>13727.728999999999</v>
      </c>
      <c r="AC487">
        <v>16964.442999999999</v>
      </c>
      <c r="AD487">
        <v>7.2</v>
      </c>
      <c r="AE487">
        <v>0</v>
      </c>
      <c r="AF487">
        <v>7.2</v>
      </c>
      <c r="AG487">
        <v>0</v>
      </c>
      <c r="AH487">
        <v>98839.65</v>
      </c>
      <c r="AI487">
        <v>122143.99</v>
      </c>
      <c r="AJ487">
        <v>4</v>
      </c>
      <c r="AK487">
        <v>1.8</v>
      </c>
      <c r="AL487">
        <v>0</v>
      </c>
      <c r="AM487">
        <v>1</v>
      </c>
    </row>
    <row r="488" spans="1:39" x14ac:dyDescent="0.25">
      <c r="A488" t="s">
        <v>2780</v>
      </c>
      <c r="B488">
        <v>1</v>
      </c>
      <c r="C488" t="s">
        <v>2781</v>
      </c>
      <c r="D488" t="s">
        <v>179</v>
      </c>
      <c r="E488">
        <v>2</v>
      </c>
      <c r="F488" t="s">
        <v>7</v>
      </c>
      <c r="G488" t="s">
        <v>933</v>
      </c>
      <c r="H488">
        <v>8296</v>
      </c>
      <c r="I488" t="s">
        <v>934</v>
      </c>
      <c r="J488">
        <v>1164</v>
      </c>
      <c r="K488" t="s">
        <v>935</v>
      </c>
      <c r="L488" t="s">
        <v>936</v>
      </c>
      <c r="Y488">
        <v>1373</v>
      </c>
      <c r="Z488" t="s">
        <v>453</v>
      </c>
      <c r="AA488" t="s">
        <v>454</v>
      </c>
      <c r="AB488">
        <v>22974.52</v>
      </c>
      <c r="AC488">
        <v>29154.654999999999</v>
      </c>
      <c r="AD488">
        <v>0.16669999999999999</v>
      </c>
      <c r="AE488">
        <v>0</v>
      </c>
      <c r="AF488">
        <v>0.16669999999999999</v>
      </c>
      <c r="AG488">
        <v>0</v>
      </c>
      <c r="AH488">
        <v>3829.09</v>
      </c>
      <c r="AI488">
        <v>4859.1099999999997</v>
      </c>
      <c r="AJ488">
        <v>0</v>
      </c>
      <c r="AK488">
        <v>0</v>
      </c>
      <c r="AL488">
        <v>0</v>
      </c>
      <c r="AM488">
        <v>1</v>
      </c>
    </row>
    <row r="489" spans="1:39" x14ac:dyDescent="0.25">
      <c r="A489" t="s">
        <v>2780</v>
      </c>
      <c r="B489">
        <v>1</v>
      </c>
      <c r="C489" t="s">
        <v>2781</v>
      </c>
      <c r="D489" t="s">
        <v>179</v>
      </c>
      <c r="E489">
        <v>2</v>
      </c>
      <c r="F489" t="s">
        <v>7</v>
      </c>
      <c r="G489" t="s">
        <v>937</v>
      </c>
      <c r="H489">
        <v>8327</v>
      </c>
      <c r="I489" t="s">
        <v>938</v>
      </c>
      <c r="J489">
        <v>1204</v>
      </c>
      <c r="K489" t="s">
        <v>577</v>
      </c>
      <c r="L489" t="s">
        <v>578</v>
      </c>
      <c r="P489">
        <v>1201</v>
      </c>
      <c r="Q489" t="s">
        <v>939</v>
      </c>
      <c r="R489" t="s">
        <v>940</v>
      </c>
      <c r="Y489">
        <v>1372</v>
      </c>
      <c r="Z489" t="s">
        <v>405</v>
      </c>
      <c r="AA489" t="s">
        <v>406</v>
      </c>
      <c r="AB489">
        <v>167599.46900000001</v>
      </c>
      <c r="AC489">
        <v>206275.008</v>
      </c>
      <c r="AD489">
        <v>1.75</v>
      </c>
      <c r="AE489">
        <v>0</v>
      </c>
      <c r="AF489">
        <v>1.75</v>
      </c>
      <c r="AG489">
        <v>0</v>
      </c>
      <c r="AH489">
        <v>293299.07</v>
      </c>
      <c r="AI489">
        <v>360981.26</v>
      </c>
      <c r="AJ489">
        <v>8</v>
      </c>
      <c r="AK489">
        <v>0.22</v>
      </c>
      <c r="AL489">
        <v>0</v>
      </c>
      <c r="AM489">
        <v>1</v>
      </c>
    </row>
    <row r="490" spans="1:39" x14ac:dyDescent="0.25">
      <c r="A490" t="s">
        <v>2780</v>
      </c>
      <c r="B490">
        <v>1</v>
      </c>
      <c r="C490" t="s">
        <v>2781</v>
      </c>
      <c r="D490" t="s">
        <v>179</v>
      </c>
      <c r="E490">
        <v>2</v>
      </c>
      <c r="F490" t="s">
        <v>7</v>
      </c>
      <c r="G490" t="s">
        <v>941</v>
      </c>
      <c r="H490">
        <v>8328</v>
      </c>
      <c r="I490" t="s">
        <v>942</v>
      </c>
      <c r="J490">
        <v>1204</v>
      </c>
      <c r="K490" t="s">
        <v>577</v>
      </c>
      <c r="L490" t="s">
        <v>578</v>
      </c>
      <c r="P490">
        <v>1201</v>
      </c>
      <c r="Q490" t="s">
        <v>939</v>
      </c>
      <c r="R490" t="s">
        <v>940</v>
      </c>
      <c r="Y490">
        <v>1372</v>
      </c>
      <c r="Z490" t="s">
        <v>405</v>
      </c>
      <c r="AA490" t="s">
        <v>406</v>
      </c>
      <c r="AB490">
        <v>165240.52900000001</v>
      </c>
      <c r="AC490">
        <v>203889.01</v>
      </c>
      <c r="AD490">
        <v>1.375</v>
      </c>
      <c r="AE490">
        <v>0</v>
      </c>
      <c r="AF490">
        <v>1.375</v>
      </c>
      <c r="AG490">
        <v>0</v>
      </c>
      <c r="AH490">
        <v>227205.73</v>
      </c>
      <c r="AI490">
        <v>280347.39</v>
      </c>
      <c r="AJ490">
        <v>0</v>
      </c>
      <c r="AK490">
        <v>0</v>
      </c>
      <c r="AL490">
        <v>0</v>
      </c>
      <c r="AM490">
        <v>1</v>
      </c>
    </row>
    <row r="491" spans="1:39" x14ac:dyDescent="0.25">
      <c r="A491" t="s">
        <v>2780</v>
      </c>
      <c r="B491">
        <v>1</v>
      </c>
      <c r="C491" t="s">
        <v>2781</v>
      </c>
      <c r="D491" t="s">
        <v>179</v>
      </c>
      <c r="E491">
        <v>2</v>
      </c>
      <c r="F491" t="s">
        <v>7</v>
      </c>
      <c r="G491" t="s">
        <v>2118</v>
      </c>
      <c r="H491">
        <v>8376</v>
      </c>
      <c r="I491" t="s">
        <v>2119</v>
      </c>
      <c r="J491">
        <v>1010</v>
      </c>
      <c r="K491" t="s">
        <v>1903</v>
      </c>
      <c r="L491" t="s">
        <v>1904</v>
      </c>
      <c r="P491">
        <v>1061</v>
      </c>
      <c r="Q491" t="s">
        <v>2120</v>
      </c>
      <c r="R491" t="s">
        <v>2121</v>
      </c>
      <c r="Y491">
        <v>1373</v>
      </c>
      <c r="Z491" t="s">
        <v>453</v>
      </c>
      <c r="AA491" t="s">
        <v>454</v>
      </c>
      <c r="AB491">
        <v>41563.536999999997</v>
      </c>
      <c r="AC491">
        <v>50291.896999999997</v>
      </c>
      <c r="AD491">
        <v>5.5599999999999997E-2</v>
      </c>
      <c r="AE491">
        <v>0</v>
      </c>
      <c r="AF491">
        <v>5.5599999999999997E-2</v>
      </c>
      <c r="AG491">
        <v>0</v>
      </c>
      <c r="AH491">
        <v>2309.09</v>
      </c>
      <c r="AI491">
        <v>2793.99</v>
      </c>
      <c r="AJ491">
        <v>0</v>
      </c>
      <c r="AK491">
        <v>0</v>
      </c>
      <c r="AL491">
        <v>0</v>
      </c>
      <c r="AM491">
        <v>1</v>
      </c>
    </row>
    <row r="492" spans="1:39" x14ac:dyDescent="0.25">
      <c r="A492" t="s">
        <v>2780</v>
      </c>
      <c r="B492">
        <v>1</v>
      </c>
      <c r="C492" t="s">
        <v>2781</v>
      </c>
      <c r="D492" t="s">
        <v>179</v>
      </c>
      <c r="E492">
        <v>2</v>
      </c>
      <c r="F492" t="s">
        <v>7</v>
      </c>
      <c r="G492" t="s">
        <v>947</v>
      </c>
      <c r="H492">
        <v>8386</v>
      </c>
      <c r="I492" t="s">
        <v>948</v>
      </c>
      <c r="P492">
        <v>1088</v>
      </c>
      <c r="Q492" t="s">
        <v>949</v>
      </c>
      <c r="R492" t="s">
        <v>950</v>
      </c>
      <c r="Y492">
        <v>1373</v>
      </c>
      <c r="Z492" t="s">
        <v>453</v>
      </c>
      <c r="AA492" t="s">
        <v>454</v>
      </c>
      <c r="AB492">
        <v>79060.404999999999</v>
      </c>
      <c r="AC492">
        <v>98193.698000000004</v>
      </c>
      <c r="AD492">
        <v>1.3</v>
      </c>
      <c r="AE492">
        <v>0</v>
      </c>
      <c r="AF492">
        <v>1.3</v>
      </c>
      <c r="AG492">
        <v>0</v>
      </c>
      <c r="AH492">
        <v>102778.53</v>
      </c>
      <c r="AI492">
        <v>127651.81</v>
      </c>
      <c r="AJ492">
        <v>1</v>
      </c>
      <c r="AK492">
        <v>1.3</v>
      </c>
      <c r="AL492">
        <v>0</v>
      </c>
      <c r="AM492">
        <v>1</v>
      </c>
    </row>
    <row r="493" spans="1:39" x14ac:dyDescent="0.25">
      <c r="A493" t="s">
        <v>2780</v>
      </c>
      <c r="B493">
        <v>1</v>
      </c>
      <c r="C493" t="s">
        <v>2781</v>
      </c>
      <c r="D493" t="s">
        <v>179</v>
      </c>
      <c r="E493">
        <v>2</v>
      </c>
      <c r="F493" t="s">
        <v>7</v>
      </c>
      <c r="G493" t="s">
        <v>951</v>
      </c>
      <c r="H493">
        <v>8388</v>
      </c>
      <c r="I493" t="s">
        <v>952</v>
      </c>
      <c r="J493">
        <v>1272</v>
      </c>
      <c r="K493" t="s">
        <v>953</v>
      </c>
      <c r="L493" t="s">
        <v>954</v>
      </c>
      <c r="P493">
        <v>1088</v>
      </c>
      <c r="Q493" t="s">
        <v>949</v>
      </c>
      <c r="R493" t="s">
        <v>950</v>
      </c>
      <c r="Y493">
        <v>1373</v>
      </c>
      <c r="Z493" t="s">
        <v>453</v>
      </c>
      <c r="AA493" t="s">
        <v>454</v>
      </c>
      <c r="AB493">
        <v>51746.04</v>
      </c>
      <c r="AC493">
        <v>65165.512999999999</v>
      </c>
      <c r="AD493">
        <v>0.5</v>
      </c>
      <c r="AE493">
        <v>0</v>
      </c>
      <c r="AF493">
        <v>0.5</v>
      </c>
      <c r="AG493">
        <v>0</v>
      </c>
      <c r="AH493">
        <v>25873.02</v>
      </c>
      <c r="AI493">
        <v>32582.76</v>
      </c>
      <c r="AJ493">
        <v>0</v>
      </c>
      <c r="AK493">
        <v>0</v>
      </c>
      <c r="AL493">
        <v>0</v>
      </c>
      <c r="AM493">
        <v>1</v>
      </c>
    </row>
    <row r="494" spans="1:39" x14ac:dyDescent="0.25">
      <c r="A494" t="s">
        <v>2780</v>
      </c>
      <c r="B494">
        <v>1</v>
      </c>
      <c r="C494" t="s">
        <v>2781</v>
      </c>
      <c r="D494" t="s">
        <v>179</v>
      </c>
      <c r="E494">
        <v>2</v>
      </c>
      <c r="F494" t="s">
        <v>7</v>
      </c>
      <c r="G494" t="s">
        <v>955</v>
      </c>
      <c r="H494">
        <v>8404</v>
      </c>
      <c r="I494" t="s">
        <v>956</v>
      </c>
      <c r="J494">
        <v>1014</v>
      </c>
      <c r="K494" t="s">
        <v>919</v>
      </c>
      <c r="L494" t="s">
        <v>920</v>
      </c>
      <c r="P494">
        <v>1005</v>
      </c>
      <c r="Q494" t="s">
        <v>675</v>
      </c>
      <c r="R494" t="s">
        <v>676</v>
      </c>
      <c r="Y494">
        <v>1369</v>
      </c>
      <c r="Z494" t="s">
        <v>413</v>
      </c>
      <c r="AA494" t="s">
        <v>414</v>
      </c>
      <c r="AB494">
        <v>12586.98</v>
      </c>
      <c r="AC494">
        <v>15595.272999999999</v>
      </c>
      <c r="AD494">
        <v>0.2</v>
      </c>
      <c r="AE494">
        <v>0</v>
      </c>
      <c r="AF494">
        <v>0.2</v>
      </c>
      <c r="AG494">
        <v>0</v>
      </c>
      <c r="AH494">
        <v>2517.4</v>
      </c>
      <c r="AI494">
        <v>3119.05</v>
      </c>
      <c r="AJ494">
        <v>1</v>
      </c>
      <c r="AK494">
        <v>0.2</v>
      </c>
      <c r="AL494">
        <v>0</v>
      </c>
      <c r="AM494">
        <v>1</v>
      </c>
    </row>
    <row r="495" spans="1:39" x14ac:dyDescent="0.25">
      <c r="A495" t="s">
        <v>2780</v>
      </c>
      <c r="B495">
        <v>1</v>
      </c>
      <c r="C495" t="s">
        <v>2781</v>
      </c>
      <c r="D495" t="s">
        <v>179</v>
      </c>
      <c r="E495">
        <v>2</v>
      </c>
      <c r="F495" t="s">
        <v>7</v>
      </c>
      <c r="G495" t="s">
        <v>957</v>
      </c>
      <c r="H495">
        <v>8406</v>
      </c>
      <c r="I495" t="s">
        <v>958</v>
      </c>
      <c r="J495">
        <v>1006</v>
      </c>
      <c r="K495" t="s">
        <v>409</v>
      </c>
      <c r="L495" t="s">
        <v>410</v>
      </c>
      <c r="P495">
        <v>1004</v>
      </c>
      <c r="Q495" t="s">
        <v>411</v>
      </c>
      <c r="R495" t="s">
        <v>412</v>
      </c>
      <c r="Y495">
        <v>1369</v>
      </c>
      <c r="Z495" t="s">
        <v>413</v>
      </c>
      <c r="AA495" t="s">
        <v>414</v>
      </c>
      <c r="AB495">
        <v>7706.393</v>
      </c>
      <c r="AC495">
        <v>9581.5650000000005</v>
      </c>
      <c r="AD495">
        <v>2.7</v>
      </c>
      <c r="AE495">
        <v>0</v>
      </c>
      <c r="AF495">
        <v>2.7</v>
      </c>
      <c r="AG495">
        <v>0</v>
      </c>
      <c r="AH495">
        <v>20807.259999999998</v>
      </c>
      <c r="AI495">
        <v>25870.23</v>
      </c>
      <c r="AJ495">
        <v>2</v>
      </c>
      <c r="AK495">
        <v>1.35</v>
      </c>
      <c r="AL495">
        <v>0</v>
      </c>
      <c r="AM495">
        <v>1</v>
      </c>
    </row>
    <row r="496" spans="1:39" x14ac:dyDescent="0.25">
      <c r="A496" t="s">
        <v>2780</v>
      </c>
      <c r="B496">
        <v>1</v>
      </c>
      <c r="C496" t="s">
        <v>2781</v>
      </c>
      <c r="D496" t="s">
        <v>179</v>
      </c>
      <c r="E496">
        <v>2</v>
      </c>
      <c r="F496" t="s">
        <v>7</v>
      </c>
      <c r="G496" t="s">
        <v>1249</v>
      </c>
      <c r="H496">
        <v>8407</v>
      </c>
      <c r="I496" t="s">
        <v>1250</v>
      </c>
      <c r="J496">
        <v>1006</v>
      </c>
      <c r="K496" t="s">
        <v>409</v>
      </c>
      <c r="L496" t="s">
        <v>410</v>
      </c>
      <c r="P496">
        <v>1004</v>
      </c>
      <c r="Q496" t="s">
        <v>411</v>
      </c>
      <c r="R496" t="s">
        <v>412</v>
      </c>
      <c r="Y496">
        <v>1369</v>
      </c>
      <c r="Z496" t="s">
        <v>413</v>
      </c>
      <c r="AA496" t="s">
        <v>414</v>
      </c>
      <c r="AB496">
        <v>15288.74</v>
      </c>
      <c r="AC496">
        <v>18942.754000000001</v>
      </c>
      <c r="AD496">
        <v>0.25</v>
      </c>
      <c r="AE496">
        <v>0</v>
      </c>
      <c r="AF496">
        <v>0.25</v>
      </c>
      <c r="AG496">
        <v>0</v>
      </c>
      <c r="AH496">
        <v>3822.19</v>
      </c>
      <c r="AI496">
        <v>4735.6899999999996</v>
      </c>
      <c r="AJ496">
        <v>0</v>
      </c>
      <c r="AK496">
        <v>0</v>
      </c>
      <c r="AL496">
        <v>0</v>
      </c>
      <c r="AM496">
        <v>1</v>
      </c>
    </row>
    <row r="497" spans="1:39" x14ac:dyDescent="0.25">
      <c r="A497" t="s">
        <v>2780</v>
      </c>
      <c r="B497">
        <v>1</v>
      </c>
      <c r="C497" t="s">
        <v>2781</v>
      </c>
      <c r="D497" t="s">
        <v>179</v>
      </c>
      <c r="E497">
        <v>2</v>
      </c>
      <c r="F497" t="s">
        <v>7</v>
      </c>
      <c r="G497" t="s">
        <v>1457</v>
      </c>
      <c r="H497">
        <v>8441</v>
      </c>
      <c r="I497" t="s">
        <v>1458</v>
      </c>
      <c r="J497">
        <v>1006</v>
      </c>
      <c r="K497" t="s">
        <v>409</v>
      </c>
      <c r="L497" t="s">
        <v>410</v>
      </c>
      <c r="P497">
        <v>1004</v>
      </c>
      <c r="Q497" t="s">
        <v>411</v>
      </c>
      <c r="R497" t="s">
        <v>412</v>
      </c>
      <c r="Y497">
        <v>1369</v>
      </c>
      <c r="Z497" t="s">
        <v>413</v>
      </c>
      <c r="AA497" t="s">
        <v>414</v>
      </c>
      <c r="AB497">
        <v>8691.0740000000005</v>
      </c>
      <c r="AC497">
        <v>10516.194</v>
      </c>
      <c r="AD497">
        <v>0.2</v>
      </c>
      <c r="AE497">
        <v>0</v>
      </c>
      <c r="AF497">
        <v>0.2</v>
      </c>
      <c r="AG497">
        <v>0</v>
      </c>
      <c r="AH497">
        <v>1738.21</v>
      </c>
      <c r="AI497">
        <v>2103.2399999999998</v>
      </c>
      <c r="AJ497">
        <v>1</v>
      </c>
      <c r="AK497">
        <v>0.2</v>
      </c>
      <c r="AL497">
        <v>0</v>
      </c>
      <c r="AM497">
        <v>1</v>
      </c>
    </row>
    <row r="498" spans="1:39" x14ac:dyDescent="0.25">
      <c r="A498" t="s">
        <v>2780</v>
      </c>
      <c r="B498">
        <v>1</v>
      </c>
      <c r="C498" t="s">
        <v>2781</v>
      </c>
      <c r="D498" t="s">
        <v>179</v>
      </c>
      <c r="E498">
        <v>2</v>
      </c>
      <c r="F498" t="s">
        <v>7</v>
      </c>
      <c r="G498" t="s">
        <v>965</v>
      </c>
      <c r="H498">
        <v>8491</v>
      </c>
      <c r="I498" t="s">
        <v>966</v>
      </c>
      <c r="J498">
        <v>1430</v>
      </c>
      <c r="K498" t="s">
        <v>499</v>
      </c>
      <c r="L498" t="s">
        <v>500</v>
      </c>
      <c r="Y498">
        <v>1374</v>
      </c>
      <c r="Z498" t="s">
        <v>393</v>
      </c>
      <c r="AA498" t="s">
        <v>394</v>
      </c>
      <c r="AB498">
        <v>63370.114999999998</v>
      </c>
      <c r="AC498">
        <v>76677.839000000007</v>
      </c>
      <c r="AD498">
        <v>0.35</v>
      </c>
      <c r="AE498">
        <v>0</v>
      </c>
      <c r="AF498">
        <v>0.35</v>
      </c>
      <c r="AG498">
        <v>0</v>
      </c>
      <c r="AH498">
        <v>22179.54</v>
      </c>
      <c r="AI498">
        <v>26837.24</v>
      </c>
      <c r="AJ498">
        <v>2</v>
      </c>
      <c r="AK498">
        <v>0.18</v>
      </c>
      <c r="AL498">
        <v>0</v>
      </c>
      <c r="AM498">
        <v>1</v>
      </c>
    </row>
    <row r="499" spans="1:39" x14ac:dyDescent="0.25">
      <c r="A499" t="s">
        <v>2780</v>
      </c>
      <c r="B499">
        <v>1</v>
      </c>
      <c r="C499" t="s">
        <v>2781</v>
      </c>
      <c r="D499" t="s">
        <v>179</v>
      </c>
      <c r="E499">
        <v>2</v>
      </c>
      <c r="F499" t="s">
        <v>7</v>
      </c>
      <c r="G499" t="s">
        <v>971</v>
      </c>
      <c r="H499">
        <v>8575</v>
      </c>
      <c r="I499" t="s">
        <v>972</v>
      </c>
      <c r="J499">
        <v>1430</v>
      </c>
      <c r="K499" t="s">
        <v>499</v>
      </c>
      <c r="L499" t="s">
        <v>500</v>
      </c>
      <c r="Y499">
        <v>1374</v>
      </c>
      <c r="Z499" t="s">
        <v>393</v>
      </c>
      <c r="AA499" t="s">
        <v>394</v>
      </c>
      <c r="AB499">
        <v>66694.593999999997</v>
      </c>
      <c r="AC499">
        <v>81526.573999999993</v>
      </c>
      <c r="AD499">
        <v>1</v>
      </c>
      <c r="AE499">
        <v>0</v>
      </c>
      <c r="AF499">
        <v>1</v>
      </c>
      <c r="AG499">
        <v>0</v>
      </c>
      <c r="AH499">
        <v>66694.59</v>
      </c>
      <c r="AI499">
        <v>81526.570000000007</v>
      </c>
      <c r="AJ499">
        <v>3</v>
      </c>
      <c r="AK499">
        <v>0.33</v>
      </c>
      <c r="AL499">
        <v>0</v>
      </c>
      <c r="AM499">
        <v>1</v>
      </c>
    </row>
    <row r="500" spans="1:39" x14ac:dyDescent="0.25">
      <c r="A500" t="s">
        <v>2780</v>
      </c>
      <c r="B500">
        <v>1</v>
      </c>
      <c r="C500" t="s">
        <v>2781</v>
      </c>
      <c r="D500" t="s">
        <v>179</v>
      </c>
      <c r="E500">
        <v>2</v>
      </c>
      <c r="F500" t="s">
        <v>7</v>
      </c>
      <c r="G500" t="s">
        <v>1251</v>
      </c>
      <c r="H500">
        <v>8622</v>
      </c>
      <c r="I500" t="s">
        <v>1252</v>
      </c>
      <c r="J500">
        <v>1193</v>
      </c>
      <c r="K500" t="s">
        <v>593</v>
      </c>
      <c r="L500" t="s">
        <v>594</v>
      </c>
      <c r="Y500">
        <v>1375</v>
      </c>
      <c r="Z500" t="s">
        <v>371</v>
      </c>
      <c r="AA500" t="s">
        <v>372</v>
      </c>
      <c r="AB500">
        <v>51252.5</v>
      </c>
      <c r="AC500">
        <v>63501.847999999998</v>
      </c>
      <c r="AD500">
        <v>0.5</v>
      </c>
      <c r="AE500">
        <v>0</v>
      </c>
      <c r="AF500">
        <v>0.5</v>
      </c>
      <c r="AG500">
        <v>0</v>
      </c>
      <c r="AH500">
        <v>25626.25</v>
      </c>
      <c r="AI500">
        <v>31750.92</v>
      </c>
      <c r="AJ500">
        <v>0</v>
      </c>
      <c r="AK500">
        <v>0</v>
      </c>
      <c r="AL500">
        <v>0</v>
      </c>
      <c r="AM500">
        <v>1</v>
      </c>
    </row>
    <row r="501" spans="1:39" x14ac:dyDescent="0.25">
      <c r="A501" t="s">
        <v>2780</v>
      </c>
      <c r="B501">
        <v>1</v>
      </c>
      <c r="C501" t="s">
        <v>2781</v>
      </c>
      <c r="D501" t="s">
        <v>179</v>
      </c>
      <c r="E501">
        <v>2</v>
      </c>
      <c r="F501" t="s">
        <v>7</v>
      </c>
      <c r="G501" t="s">
        <v>1461</v>
      </c>
      <c r="H501">
        <v>8675</v>
      </c>
      <c r="I501" t="s">
        <v>1462</v>
      </c>
      <c r="J501">
        <v>1414</v>
      </c>
      <c r="K501" t="s">
        <v>437</v>
      </c>
      <c r="L501" t="s">
        <v>438</v>
      </c>
      <c r="Y501">
        <v>1374</v>
      </c>
      <c r="Z501" t="s">
        <v>393</v>
      </c>
      <c r="AA501" t="s">
        <v>394</v>
      </c>
      <c r="AB501">
        <v>87872.95</v>
      </c>
      <c r="AC501">
        <v>108874.568</v>
      </c>
      <c r="AD501">
        <v>4.1700000000000001E-2</v>
      </c>
      <c r="AE501">
        <v>0</v>
      </c>
      <c r="AF501">
        <v>4.1700000000000001E-2</v>
      </c>
      <c r="AG501">
        <v>0</v>
      </c>
      <c r="AH501">
        <v>3661.37</v>
      </c>
      <c r="AI501">
        <v>4536.4399999999996</v>
      </c>
      <c r="AJ501">
        <v>0</v>
      </c>
      <c r="AK501">
        <v>0</v>
      </c>
      <c r="AL501">
        <v>0</v>
      </c>
      <c r="AM501">
        <v>1</v>
      </c>
    </row>
    <row r="502" spans="1:39" x14ac:dyDescent="0.25">
      <c r="A502" t="s">
        <v>2780</v>
      </c>
      <c r="B502">
        <v>1</v>
      </c>
      <c r="C502" t="s">
        <v>2781</v>
      </c>
      <c r="D502" t="s">
        <v>179</v>
      </c>
      <c r="E502">
        <v>2</v>
      </c>
      <c r="F502" t="s">
        <v>7</v>
      </c>
      <c r="G502" t="s">
        <v>981</v>
      </c>
      <c r="H502">
        <v>8805</v>
      </c>
      <c r="I502" t="s">
        <v>982</v>
      </c>
      <c r="J502">
        <v>1064</v>
      </c>
      <c r="K502" t="s">
        <v>529</v>
      </c>
      <c r="L502" t="s">
        <v>530</v>
      </c>
      <c r="P502">
        <v>1066</v>
      </c>
      <c r="Q502" t="s">
        <v>531</v>
      </c>
      <c r="R502" t="s">
        <v>532</v>
      </c>
      <c r="Y502">
        <v>1373</v>
      </c>
      <c r="Z502" t="s">
        <v>453</v>
      </c>
      <c r="AA502" t="s">
        <v>454</v>
      </c>
      <c r="AB502">
        <v>23973.811000000002</v>
      </c>
      <c r="AC502">
        <v>29483.893</v>
      </c>
      <c r="AD502">
        <v>5.4642999999999997</v>
      </c>
      <c r="AE502">
        <v>7.1400000000000005E-2</v>
      </c>
      <c r="AF502">
        <v>5.5357000000000003</v>
      </c>
      <c r="AG502">
        <v>0</v>
      </c>
      <c r="AH502">
        <v>132712.17000000001</v>
      </c>
      <c r="AI502">
        <v>163214.41</v>
      </c>
      <c r="AJ502">
        <v>3</v>
      </c>
      <c r="AK502">
        <v>1.85</v>
      </c>
      <c r="AL502">
        <v>0</v>
      </c>
      <c r="AM502">
        <v>1</v>
      </c>
    </row>
    <row r="503" spans="1:39" x14ac:dyDescent="0.25">
      <c r="A503" t="s">
        <v>2780</v>
      </c>
      <c r="B503">
        <v>1</v>
      </c>
      <c r="C503" t="s">
        <v>2781</v>
      </c>
      <c r="D503" t="s">
        <v>179</v>
      </c>
      <c r="E503">
        <v>2</v>
      </c>
      <c r="F503" t="s">
        <v>7</v>
      </c>
      <c r="G503" t="s">
        <v>1700</v>
      </c>
      <c r="H503">
        <v>10026</v>
      </c>
      <c r="I503" t="s">
        <v>1701</v>
      </c>
      <c r="J503">
        <v>1194</v>
      </c>
      <c r="K503" t="s">
        <v>367</v>
      </c>
      <c r="L503" t="s">
        <v>368</v>
      </c>
      <c r="P503">
        <v>1098</v>
      </c>
      <c r="Q503" t="s">
        <v>369</v>
      </c>
      <c r="R503" t="s">
        <v>370</v>
      </c>
      <c r="Y503">
        <v>1375</v>
      </c>
      <c r="Z503" t="s">
        <v>371</v>
      </c>
      <c r="AA503" t="s">
        <v>372</v>
      </c>
      <c r="AB503">
        <v>39163.58</v>
      </c>
      <c r="AC503">
        <v>48562.841999999997</v>
      </c>
      <c r="AD503">
        <v>0.33329999999999999</v>
      </c>
      <c r="AE503">
        <v>0</v>
      </c>
      <c r="AF503">
        <v>0.33329999999999999</v>
      </c>
      <c r="AG503">
        <v>0</v>
      </c>
      <c r="AH503">
        <v>13054.53</v>
      </c>
      <c r="AI503">
        <v>16187.61</v>
      </c>
      <c r="AJ503">
        <v>1</v>
      </c>
      <c r="AK503">
        <v>0.33</v>
      </c>
      <c r="AL503">
        <v>0</v>
      </c>
      <c r="AM503">
        <v>1</v>
      </c>
    </row>
    <row r="504" spans="1:39" x14ac:dyDescent="0.25">
      <c r="A504" t="s">
        <v>2780</v>
      </c>
      <c r="B504">
        <v>1</v>
      </c>
      <c r="C504" t="s">
        <v>2781</v>
      </c>
      <c r="D504" t="s">
        <v>179</v>
      </c>
      <c r="E504">
        <v>2</v>
      </c>
      <c r="F504" t="s">
        <v>7</v>
      </c>
      <c r="G504" t="s">
        <v>1253</v>
      </c>
      <c r="H504">
        <v>10054</v>
      </c>
      <c r="I504" t="s">
        <v>1254</v>
      </c>
      <c r="Y504">
        <v>1376</v>
      </c>
      <c r="Z504" t="s">
        <v>377</v>
      </c>
      <c r="AA504" t="s">
        <v>378</v>
      </c>
      <c r="AB504">
        <v>910993.76</v>
      </c>
      <c r="AC504">
        <v>1074972.666</v>
      </c>
      <c r="AD504">
        <v>3.1300000000000001E-2</v>
      </c>
      <c r="AE504">
        <v>0</v>
      </c>
      <c r="AF504">
        <v>3.1300000000000001E-2</v>
      </c>
      <c r="AG504">
        <v>0</v>
      </c>
      <c r="AH504">
        <v>28468.560000000001</v>
      </c>
      <c r="AI504">
        <v>33592.9</v>
      </c>
      <c r="AJ504">
        <v>1</v>
      </c>
      <c r="AK504">
        <v>0.03</v>
      </c>
      <c r="AL504">
        <v>0</v>
      </c>
      <c r="AM504">
        <v>1</v>
      </c>
    </row>
    <row r="505" spans="1:39" x14ac:dyDescent="0.25">
      <c r="A505" t="s">
        <v>2780</v>
      </c>
      <c r="B505">
        <v>1</v>
      </c>
      <c r="C505" t="s">
        <v>2781</v>
      </c>
      <c r="D505" t="s">
        <v>179</v>
      </c>
      <c r="E505">
        <v>2</v>
      </c>
      <c r="F505" t="s">
        <v>7</v>
      </c>
      <c r="G505" t="s">
        <v>985</v>
      </c>
      <c r="H505">
        <v>10109</v>
      </c>
      <c r="I505" t="s">
        <v>986</v>
      </c>
      <c r="J505">
        <v>1447</v>
      </c>
      <c r="K505" t="s">
        <v>987</v>
      </c>
      <c r="L505" t="s">
        <v>988</v>
      </c>
      <c r="P505">
        <v>1090</v>
      </c>
      <c r="Q505" t="s">
        <v>621</v>
      </c>
      <c r="R505" t="s">
        <v>622</v>
      </c>
      <c r="Y505">
        <v>1376</v>
      </c>
      <c r="Z505" t="s">
        <v>377</v>
      </c>
      <c r="AA505" t="s">
        <v>378</v>
      </c>
      <c r="AB505">
        <v>625677.45799999998</v>
      </c>
      <c r="AC505">
        <v>775214.34699999995</v>
      </c>
      <c r="AD505">
        <v>4.1700000000000001E-2</v>
      </c>
      <c r="AE505">
        <v>0</v>
      </c>
      <c r="AF505">
        <v>4.1700000000000001E-2</v>
      </c>
      <c r="AG505">
        <v>0</v>
      </c>
      <c r="AH505">
        <v>26069.89</v>
      </c>
      <c r="AI505">
        <v>32300.6</v>
      </c>
      <c r="AJ505">
        <v>0</v>
      </c>
      <c r="AK505">
        <v>0</v>
      </c>
      <c r="AL505">
        <v>0</v>
      </c>
      <c r="AM505">
        <v>1</v>
      </c>
    </row>
    <row r="506" spans="1:39" x14ac:dyDescent="0.25">
      <c r="A506" t="s">
        <v>2780</v>
      </c>
      <c r="B506">
        <v>1</v>
      </c>
      <c r="C506" t="s">
        <v>2781</v>
      </c>
      <c r="D506" t="s">
        <v>179</v>
      </c>
      <c r="E506">
        <v>2</v>
      </c>
      <c r="F506" t="s">
        <v>7</v>
      </c>
      <c r="G506" t="s">
        <v>1255</v>
      </c>
      <c r="H506">
        <v>10235</v>
      </c>
      <c r="I506" t="s">
        <v>1256</v>
      </c>
      <c r="J506">
        <v>1440</v>
      </c>
      <c r="K506" t="s">
        <v>999</v>
      </c>
      <c r="L506" t="s">
        <v>1000</v>
      </c>
      <c r="Y506">
        <v>1376</v>
      </c>
      <c r="Z506" t="s">
        <v>377</v>
      </c>
      <c r="AA506" t="s">
        <v>378</v>
      </c>
      <c r="AB506">
        <v>424915.00799999997</v>
      </c>
      <c r="AC506">
        <v>520520.88299999997</v>
      </c>
      <c r="AD506">
        <v>0.25</v>
      </c>
      <c r="AE506">
        <v>0</v>
      </c>
      <c r="AF506">
        <v>0.25</v>
      </c>
      <c r="AG506">
        <v>0</v>
      </c>
      <c r="AH506">
        <v>106228.75</v>
      </c>
      <c r="AI506">
        <v>130130.22</v>
      </c>
      <c r="AJ506">
        <v>1</v>
      </c>
      <c r="AK506">
        <v>0.25</v>
      </c>
      <c r="AL506">
        <v>0</v>
      </c>
      <c r="AM506">
        <v>1</v>
      </c>
    </row>
    <row r="507" spans="1:39" x14ac:dyDescent="0.25">
      <c r="A507" t="s">
        <v>2780</v>
      </c>
      <c r="B507">
        <v>1</v>
      </c>
      <c r="C507" t="s">
        <v>2781</v>
      </c>
      <c r="D507" t="s">
        <v>179</v>
      </c>
      <c r="E507">
        <v>2</v>
      </c>
      <c r="F507" t="s">
        <v>7</v>
      </c>
      <c r="G507" t="s">
        <v>1257</v>
      </c>
      <c r="H507">
        <v>10253</v>
      </c>
      <c r="I507" t="s">
        <v>1258</v>
      </c>
      <c r="J507">
        <v>1466</v>
      </c>
      <c r="K507" t="s">
        <v>1259</v>
      </c>
      <c r="L507" t="s">
        <v>1260</v>
      </c>
      <c r="Y507">
        <v>1369</v>
      </c>
      <c r="Z507" t="s">
        <v>413</v>
      </c>
      <c r="AA507" t="s">
        <v>414</v>
      </c>
      <c r="AB507">
        <v>17112.900000000001</v>
      </c>
      <c r="AC507">
        <v>21219.995999999999</v>
      </c>
      <c r="AD507">
        <v>0.16669999999999999</v>
      </c>
      <c r="AE507">
        <v>0</v>
      </c>
      <c r="AF507">
        <v>0.16669999999999999</v>
      </c>
      <c r="AG507">
        <v>0</v>
      </c>
      <c r="AH507">
        <v>2852.15</v>
      </c>
      <c r="AI507">
        <v>3536.67</v>
      </c>
      <c r="AJ507">
        <v>1</v>
      </c>
      <c r="AK507">
        <v>0.17</v>
      </c>
      <c r="AL507">
        <v>0</v>
      </c>
      <c r="AM507">
        <v>1</v>
      </c>
    </row>
    <row r="508" spans="1:39" x14ac:dyDescent="0.25">
      <c r="A508" t="s">
        <v>2780</v>
      </c>
      <c r="B508">
        <v>1</v>
      </c>
      <c r="C508" t="s">
        <v>2781</v>
      </c>
      <c r="D508" t="s">
        <v>179</v>
      </c>
      <c r="E508">
        <v>2</v>
      </c>
      <c r="F508" t="s">
        <v>7</v>
      </c>
      <c r="G508" t="s">
        <v>991</v>
      </c>
      <c r="H508">
        <v>10278</v>
      </c>
      <c r="I508" t="s">
        <v>992</v>
      </c>
      <c r="P508">
        <v>1005</v>
      </c>
      <c r="Q508" t="s">
        <v>675</v>
      </c>
      <c r="R508" t="s">
        <v>676</v>
      </c>
      <c r="Y508">
        <v>1369</v>
      </c>
      <c r="Z508" t="s">
        <v>413</v>
      </c>
      <c r="AA508" t="s">
        <v>414</v>
      </c>
      <c r="AB508">
        <v>13754.016</v>
      </c>
      <c r="AC508">
        <v>16883.696</v>
      </c>
      <c r="AD508">
        <v>10.6</v>
      </c>
      <c r="AE508">
        <v>0</v>
      </c>
      <c r="AF508">
        <v>10.6</v>
      </c>
      <c r="AG508">
        <v>0</v>
      </c>
      <c r="AH508">
        <v>145792.57</v>
      </c>
      <c r="AI508">
        <v>178967.18</v>
      </c>
      <c r="AJ508">
        <v>4</v>
      </c>
      <c r="AK508">
        <v>2.65</v>
      </c>
      <c r="AL508">
        <v>0</v>
      </c>
      <c r="AM508">
        <v>1</v>
      </c>
    </row>
    <row r="509" spans="1:39" x14ac:dyDescent="0.25">
      <c r="A509" t="s">
        <v>2780</v>
      </c>
      <c r="B509">
        <v>1</v>
      </c>
      <c r="C509" t="s">
        <v>2781</v>
      </c>
      <c r="D509" t="s">
        <v>179</v>
      </c>
      <c r="E509">
        <v>2</v>
      </c>
      <c r="F509" t="s">
        <v>7</v>
      </c>
      <c r="G509" t="s">
        <v>1261</v>
      </c>
      <c r="H509">
        <v>10316</v>
      </c>
      <c r="I509" t="s">
        <v>1262</v>
      </c>
      <c r="J509">
        <v>1440</v>
      </c>
      <c r="K509" t="s">
        <v>999</v>
      </c>
      <c r="L509" t="s">
        <v>1000</v>
      </c>
      <c r="Y509">
        <v>1376</v>
      </c>
      <c r="Z509" t="s">
        <v>377</v>
      </c>
      <c r="AA509" t="s">
        <v>378</v>
      </c>
      <c r="AB509">
        <v>424915.00799999997</v>
      </c>
      <c r="AC509">
        <v>520520.88299999997</v>
      </c>
      <c r="AD509">
        <v>0.25</v>
      </c>
      <c r="AE509">
        <v>0</v>
      </c>
      <c r="AF509">
        <v>0.25</v>
      </c>
      <c r="AG509">
        <v>0</v>
      </c>
      <c r="AH509">
        <v>106228.75</v>
      </c>
      <c r="AI509">
        <v>130130.22</v>
      </c>
      <c r="AJ509">
        <v>0</v>
      </c>
      <c r="AK509">
        <v>0</v>
      </c>
      <c r="AL509">
        <v>0</v>
      </c>
      <c r="AM509">
        <v>1</v>
      </c>
    </row>
    <row r="510" spans="1:39" x14ac:dyDescent="0.25">
      <c r="A510" t="s">
        <v>2780</v>
      </c>
      <c r="B510">
        <v>1</v>
      </c>
      <c r="C510" t="s">
        <v>2781</v>
      </c>
      <c r="D510" t="s">
        <v>179</v>
      </c>
      <c r="E510">
        <v>2</v>
      </c>
      <c r="F510" t="s">
        <v>7</v>
      </c>
      <c r="G510" t="s">
        <v>1001</v>
      </c>
      <c r="H510">
        <v>10352</v>
      </c>
      <c r="I510" t="s">
        <v>1002</v>
      </c>
      <c r="J510">
        <v>1015</v>
      </c>
      <c r="K510" t="s">
        <v>655</v>
      </c>
      <c r="L510" t="s">
        <v>656</v>
      </c>
      <c r="P510">
        <v>1236</v>
      </c>
      <c r="Q510" t="s">
        <v>1003</v>
      </c>
      <c r="R510" t="s">
        <v>1004</v>
      </c>
      <c r="Y510">
        <v>1374</v>
      </c>
      <c r="Z510" t="s">
        <v>393</v>
      </c>
      <c r="AA510" t="s">
        <v>394</v>
      </c>
      <c r="AB510">
        <v>54424.942000000003</v>
      </c>
      <c r="AC510">
        <v>66691.186000000002</v>
      </c>
      <c r="AD510">
        <v>2.6667000000000001</v>
      </c>
      <c r="AE510">
        <v>0</v>
      </c>
      <c r="AF510">
        <v>2.6667000000000001</v>
      </c>
      <c r="AG510">
        <v>0</v>
      </c>
      <c r="AH510">
        <v>145133.18</v>
      </c>
      <c r="AI510">
        <v>177843.16</v>
      </c>
      <c r="AJ510">
        <v>2</v>
      </c>
      <c r="AK510">
        <v>1.33</v>
      </c>
      <c r="AL510">
        <v>0</v>
      </c>
      <c r="AM510">
        <v>1</v>
      </c>
    </row>
    <row r="511" spans="1:39" x14ac:dyDescent="0.25">
      <c r="A511" t="s">
        <v>2780</v>
      </c>
      <c r="B511">
        <v>1</v>
      </c>
      <c r="C511" t="s">
        <v>2781</v>
      </c>
      <c r="D511" t="s">
        <v>179</v>
      </c>
      <c r="E511">
        <v>2</v>
      </c>
      <c r="F511" t="s">
        <v>7</v>
      </c>
      <c r="G511" t="s">
        <v>1263</v>
      </c>
      <c r="H511">
        <v>10399</v>
      </c>
      <c r="I511" t="s">
        <v>1264</v>
      </c>
      <c r="J511">
        <v>1351</v>
      </c>
      <c r="K511" t="s">
        <v>553</v>
      </c>
      <c r="L511" t="s">
        <v>554</v>
      </c>
      <c r="P511">
        <v>1141</v>
      </c>
      <c r="Q511" t="s">
        <v>555</v>
      </c>
      <c r="R511" t="s">
        <v>556</v>
      </c>
      <c r="Y511">
        <v>1372</v>
      </c>
      <c r="Z511" t="s">
        <v>405</v>
      </c>
      <c r="AA511" t="s">
        <v>406</v>
      </c>
      <c r="AB511">
        <v>0</v>
      </c>
      <c r="AC511">
        <v>0</v>
      </c>
      <c r="AD511">
        <v>0</v>
      </c>
      <c r="AE511">
        <v>8.3299999999999999E-2</v>
      </c>
      <c r="AF511">
        <v>8.3299999999999999E-2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</row>
    <row r="512" spans="1:39" x14ac:dyDescent="0.25">
      <c r="A512" t="s">
        <v>2780</v>
      </c>
      <c r="B512">
        <v>1</v>
      </c>
      <c r="C512" t="s">
        <v>2781</v>
      </c>
      <c r="D512" t="s">
        <v>179</v>
      </c>
      <c r="E512">
        <v>2</v>
      </c>
      <c r="F512" t="s">
        <v>7</v>
      </c>
      <c r="G512" t="s">
        <v>1265</v>
      </c>
      <c r="H512">
        <v>10411</v>
      </c>
      <c r="I512" t="s">
        <v>1266</v>
      </c>
      <c r="J512">
        <v>1416</v>
      </c>
      <c r="K512" t="s">
        <v>643</v>
      </c>
      <c r="L512" t="s">
        <v>644</v>
      </c>
      <c r="Y512">
        <v>1372</v>
      </c>
      <c r="Z512" t="s">
        <v>405</v>
      </c>
      <c r="AA512" t="s">
        <v>406</v>
      </c>
      <c r="AB512">
        <v>11220.77</v>
      </c>
      <c r="AC512">
        <v>13913.762000000001</v>
      </c>
      <c r="AD512">
        <v>0.15</v>
      </c>
      <c r="AE512">
        <v>0</v>
      </c>
      <c r="AF512">
        <v>0.15</v>
      </c>
      <c r="AG512">
        <v>0</v>
      </c>
      <c r="AH512">
        <v>1683.12</v>
      </c>
      <c r="AI512">
        <v>2087.06</v>
      </c>
      <c r="AJ512">
        <v>0</v>
      </c>
      <c r="AK512">
        <v>0</v>
      </c>
      <c r="AL512">
        <v>0</v>
      </c>
      <c r="AM512">
        <v>1</v>
      </c>
    </row>
    <row r="513" spans="1:39" x14ac:dyDescent="0.25">
      <c r="A513" t="s">
        <v>2780</v>
      </c>
      <c r="B513">
        <v>1</v>
      </c>
      <c r="C513" t="s">
        <v>2781</v>
      </c>
      <c r="D513" t="s">
        <v>179</v>
      </c>
      <c r="E513">
        <v>2</v>
      </c>
      <c r="F513" t="s">
        <v>7</v>
      </c>
      <c r="G513" t="s">
        <v>1007</v>
      </c>
      <c r="H513">
        <v>10412</v>
      </c>
      <c r="I513" t="s">
        <v>1008</v>
      </c>
      <c r="J513">
        <v>1416</v>
      </c>
      <c r="K513" t="s">
        <v>643</v>
      </c>
      <c r="L513" t="s">
        <v>644</v>
      </c>
      <c r="Y513">
        <v>1372</v>
      </c>
      <c r="Z513" t="s">
        <v>405</v>
      </c>
      <c r="AA513" t="s">
        <v>406</v>
      </c>
      <c r="AB513">
        <v>0</v>
      </c>
      <c r="AC513">
        <v>0</v>
      </c>
      <c r="AD513">
        <v>0</v>
      </c>
      <c r="AE513">
        <v>0.96430000000000005</v>
      </c>
      <c r="AF513">
        <v>0.96430000000000005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</row>
    <row r="514" spans="1:39" x14ac:dyDescent="0.25">
      <c r="A514" t="s">
        <v>2780</v>
      </c>
      <c r="B514">
        <v>1</v>
      </c>
      <c r="C514" t="s">
        <v>2781</v>
      </c>
      <c r="D514" t="s">
        <v>179</v>
      </c>
      <c r="E514">
        <v>2</v>
      </c>
      <c r="F514" t="s">
        <v>7</v>
      </c>
      <c r="G514" t="s">
        <v>1013</v>
      </c>
      <c r="H514">
        <v>10427</v>
      </c>
      <c r="I514" t="s">
        <v>1014</v>
      </c>
      <c r="J514">
        <v>1164</v>
      </c>
      <c r="K514" t="s">
        <v>935</v>
      </c>
      <c r="L514" t="s">
        <v>936</v>
      </c>
      <c r="Y514">
        <v>1373</v>
      </c>
      <c r="Z514" t="s">
        <v>453</v>
      </c>
      <c r="AA514" t="s">
        <v>454</v>
      </c>
      <c r="AB514">
        <v>22890.364000000001</v>
      </c>
      <c r="AC514">
        <v>28664.116000000002</v>
      </c>
      <c r="AD514">
        <v>0.19439999999999999</v>
      </c>
      <c r="AE514">
        <v>0</v>
      </c>
      <c r="AF514">
        <v>0.19439999999999999</v>
      </c>
      <c r="AG514">
        <v>0</v>
      </c>
      <c r="AH514">
        <v>4450.8999999999996</v>
      </c>
      <c r="AI514">
        <v>5573.58</v>
      </c>
      <c r="AJ514">
        <v>0</v>
      </c>
      <c r="AK514">
        <v>0</v>
      </c>
      <c r="AL514">
        <v>0</v>
      </c>
      <c r="AM514">
        <v>1</v>
      </c>
    </row>
    <row r="515" spans="1:39" x14ac:dyDescent="0.25">
      <c r="A515" t="s">
        <v>2780</v>
      </c>
      <c r="B515">
        <v>1</v>
      </c>
      <c r="C515" t="s">
        <v>2781</v>
      </c>
      <c r="D515" t="s">
        <v>179</v>
      </c>
      <c r="E515">
        <v>2</v>
      </c>
      <c r="F515" t="s">
        <v>7</v>
      </c>
      <c r="G515" t="s">
        <v>1017</v>
      </c>
      <c r="H515">
        <v>10433</v>
      </c>
      <c r="I515" t="s">
        <v>1018</v>
      </c>
      <c r="J515">
        <v>1422</v>
      </c>
      <c r="K515" t="s">
        <v>449</v>
      </c>
      <c r="L515" t="s">
        <v>450</v>
      </c>
      <c r="Y515">
        <v>1373</v>
      </c>
      <c r="Z515" t="s">
        <v>453</v>
      </c>
      <c r="AA515" t="s">
        <v>454</v>
      </c>
      <c r="AB515">
        <v>28650.379000000001</v>
      </c>
      <c r="AC515">
        <v>35330.470999999998</v>
      </c>
      <c r="AD515">
        <v>0.44440000000000002</v>
      </c>
      <c r="AE515">
        <v>0</v>
      </c>
      <c r="AF515">
        <v>0.44440000000000002</v>
      </c>
      <c r="AG515">
        <v>0</v>
      </c>
      <c r="AH515">
        <v>12733.5</v>
      </c>
      <c r="AI515">
        <v>15702.43</v>
      </c>
      <c r="AJ515">
        <v>0</v>
      </c>
      <c r="AK515">
        <v>0</v>
      </c>
      <c r="AL515">
        <v>0</v>
      </c>
      <c r="AM515">
        <v>1</v>
      </c>
    </row>
    <row r="516" spans="1:39" x14ac:dyDescent="0.25">
      <c r="A516" t="s">
        <v>2780</v>
      </c>
      <c r="B516">
        <v>1</v>
      </c>
      <c r="C516" t="s">
        <v>2781</v>
      </c>
      <c r="D516" t="s">
        <v>179</v>
      </c>
      <c r="E516">
        <v>2</v>
      </c>
      <c r="F516" t="s">
        <v>7</v>
      </c>
      <c r="G516" t="s">
        <v>1019</v>
      </c>
      <c r="H516">
        <v>10451</v>
      </c>
      <c r="I516" t="s">
        <v>1020</v>
      </c>
      <c r="J516">
        <v>1015</v>
      </c>
      <c r="K516" t="s">
        <v>655</v>
      </c>
      <c r="L516" t="s">
        <v>656</v>
      </c>
      <c r="P516">
        <v>1236</v>
      </c>
      <c r="Q516" t="s">
        <v>1003</v>
      </c>
      <c r="R516" t="s">
        <v>1004</v>
      </c>
      <c r="Y516">
        <v>1374</v>
      </c>
      <c r="Z516" t="s">
        <v>393</v>
      </c>
      <c r="AA516" t="s">
        <v>394</v>
      </c>
      <c r="AB516">
        <v>53962.302000000003</v>
      </c>
      <c r="AC516">
        <v>65856.447</v>
      </c>
      <c r="AD516">
        <v>1.5556000000000001</v>
      </c>
      <c r="AE516">
        <v>0</v>
      </c>
      <c r="AF516">
        <v>1.5556000000000001</v>
      </c>
      <c r="AG516">
        <v>0</v>
      </c>
      <c r="AH516">
        <v>83941.36</v>
      </c>
      <c r="AI516">
        <v>102443.36</v>
      </c>
      <c r="AJ516">
        <v>2</v>
      </c>
      <c r="AK516">
        <v>0.78</v>
      </c>
      <c r="AL516">
        <v>0</v>
      </c>
      <c r="AM516">
        <v>1</v>
      </c>
    </row>
    <row r="517" spans="1:39" x14ac:dyDescent="0.25">
      <c r="A517" t="s">
        <v>2780</v>
      </c>
      <c r="B517">
        <v>1</v>
      </c>
      <c r="C517" t="s">
        <v>2781</v>
      </c>
      <c r="D517" t="s">
        <v>179</v>
      </c>
      <c r="E517">
        <v>2</v>
      </c>
      <c r="F517" t="s">
        <v>7</v>
      </c>
      <c r="G517" t="s">
        <v>1267</v>
      </c>
      <c r="H517">
        <v>10502</v>
      </c>
      <c r="I517" t="s">
        <v>1268</v>
      </c>
      <c r="J517">
        <v>1350</v>
      </c>
      <c r="K517" t="s">
        <v>1269</v>
      </c>
      <c r="L517" t="s">
        <v>1270</v>
      </c>
      <c r="Y517">
        <v>1375</v>
      </c>
      <c r="Z517" t="s">
        <v>371</v>
      </c>
      <c r="AA517" t="s">
        <v>372</v>
      </c>
      <c r="AB517">
        <v>12667.92</v>
      </c>
      <c r="AC517">
        <v>15328.183000000001</v>
      </c>
      <c r="AD517">
        <v>1</v>
      </c>
      <c r="AE517">
        <v>0</v>
      </c>
      <c r="AF517">
        <v>1</v>
      </c>
      <c r="AG517">
        <v>0</v>
      </c>
      <c r="AH517">
        <v>12667.92</v>
      </c>
      <c r="AI517">
        <v>15328.18</v>
      </c>
      <c r="AJ517">
        <v>1</v>
      </c>
      <c r="AK517">
        <v>1</v>
      </c>
      <c r="AL517">
        <v>0</v>
      </c>
      <c r="AM517">
        <v>1</v>
      </c>
    </row>
    <row r="518" spans="1:39" x14ac:dyDescent="0.25">
      <c r="A518" t="s">
        <v>2780</v>
      </c>
      <c r="B518">
        <v>1</v>
      </c>
      <c r="C518" t="s">
        <v>2781</v>
      </c>
      <c r="D518" t="s">
        <v>179</v>
      </c>
      <c r="E518">
        <v>2</v>
      </c>
      <c r="F518" t="s">
        <v>7</v>
      </c>
      <c r="G518" t="s">
        <v>1049</v>
      </c>
      <c r="H518">
        <v>10722</v>
      </c>
      <c r="I518" t="s">
        <v>1050</v>
      </c>
      <c r="J518">
        <v>1446</v>
      </c>
      <c r="K518" t="s">
        <v>745</v>
      </c>
      <c r="L518" t="s">
        <v>746</v>
      </c>
      <c r="P518">
        <v>1090</v>
      </c>
      <c r="Q518" t="s">
        <v>621</v>
      </c>
      <c r="R518" t="s">
        <v>622</v>
      </c>
      <c r="Y518">
        <v>1376</v>
      </c>
      <c r="Z518" t="s">
        <v>377</v>
      </c>
      <c r="AA518" t="s">
        <v>378</v>
      </c>
      <c r="AB518">
        <v>514698.30699999997</v>
      </c>
      <c r="AC518">
        <v>637711.22499999998</v>
      </c>
      <c r="AD518">
        <v>0.05</v>
      </c>
      <c r="AE518">
        <v>0</v>
      </c>
      <c r="AF518">
        <v>0.05</v>
      </c>
      <c r="AG518">
        <v>0</v>
      </c>
      <c r="AH518">
        <v>25734.92</v>
      </c>
      <c r="AI518">
        <v>31885.56</v>
      </c>
      <c r="AJ518">
        <v>1</v>
      </c>
      <c r="AK518">
        <v>0.05</v>
      </c>
      <c r="AL518">
        <v>0</v>
      </c>
      <c r="AM518">
        <v>1</v>
      </c>
    </row>
    <row r="519" spans="1:39" x14ac:dyDescent="0.25">
      <c r="A519" t="s">
        <v>2780</v>
      </c>
      <c r="B519">
        <v>1</v>
      </c>
      <c r="C519" t="s">
        <v>2781</v>
      </c>
      <c r="D519" t="s">
        <v>179</v>
      </c>
      <c r="E519">
        <v>2</v>
      </c>
      <c r="F519" t="s">
        <v>7</v>
      </c>
      <c r="G519" t="s">
        <v>1051</v>
      </c>
      <c r="H519">
        <v>10729</v>
      </c>
      <c r="I519" t="s">
        <v>1052</v>
      </c>
      <c r="J519">
        <v>1462</v>
      </c>
      <c r="K519" t="s">
        <v>1045</v>
      </c>
      <c r="L519" t="s">
        <v>1046</v>
      </c>
      <c r="Y519">
        <v>1374</v>
      </c>
      <c r="Z519" t="s">
        <v>393</v>
      </c>
      <c r="AA519" t="s">
        <v>394</v>
      </c>
      <c r="AB519">
        <v>703410.94799999997</v>
      </c>
      <c r="AC519">
        <v>871526.22499999998</v>
      </c>
      <c r="AD519">
        <v>1.5599999999999999E-2</v>
      </c>
      <c r="AE519">
        <v>0</v>
      </c>
      <c r="AF519">
        <v>1.5599999999999999E-2</v>
      </c>
      <c r="AG519">
        <v>0</v>
      </c>
      <c r="AH519">
        <v>10990.8</v>
      </c>
      <c r="AI519">
        <v>13617.6</v>
      </c>
      <c r="AJ519">
        <v>0</v>
      </c>
      <c r="AK519">
        <v>0</v>
      </c>
      <c r="AL519">
        <v>0</v>
      </c>
      <c r="AM519">
        <v>1</v>
      </c>
    </row>
    <row r="520" spans="1:39" x14ac:dyDescent="0.25">
      <c r="A520" t="s">
        <v>2780</v>
      </c>
      <c r="B520">
        <v>1</v>
      </c>
      <c r="C520" t="s">
        <v>2781</v>
      </c>
      <c r="D520" t="s">
        <v>179</v>
      </c>
      <c r="E520">
        <v>2</v>
      </c>
      <c r="F520" t="s">
        <v>7</v>
      </c>
      <c r="G520" t="s">
        <v>1055</v>
      </c>
      <c r="H520">
        <v>10739</v>
      </c>
      <c r="I520" t="s">
        <v>1056</v>
      </c>
      <c r="J520">
        <v>1433</v>
      </c>
      <c r="K520" t="s">
        <v>1057</v>
      </c>
      <c r="L520" t="s">
        <v>1058</v>
      </c>
      <c r="Y520">
        <v>1374</v>
      </c>
      <c r="Z520" t="s">
        <v>393</v>
      </c>
      <c r="AA520" t="s">
        <v>394</v>
      </c>
      <c r="AB520">
        <v>0</v>
      </c>
      <c r="AC520">
        <v>0</v>
      </c>
      <c r="AD520">
        <v>0</v>
      </c>
      <c r="AE520">
        <v>1.9167000000000001</v>
      </c>
      <c r="AF520">
        <v>1.9167000000000001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</row>
    <row r="521" spans="1:39" x14ac:dyDescent="0.25">
      <c r="A521" t="s">
        <v>2780</v>
      </c>
      <c r="B521">
        <v>1</v>
      </c>
      <c r="C521" t="s">
        <v>2781</v>
      </c>
      <c r="D521" t="s">
        <v>179</v>
      </c>
      <c r="E521">
        <v>2</v>
      </c>
      <c r="F521" t="s">
        <v>7</v>
      </c>
      <c r="G521" t="s">
        <v>1059</v>
      </c>
      <c r="H521">
        <v>10747</v>
      </c>
      <c r="I521" t="s">
        <v>1060</v>
      </c>
      <c r="J521">
        <v>1433</v>
      </c>
      <c r="K521" t="s">
        <v>1057</v>
      </c>
      <c r="L521" t="s">
        <v>1058</v>
      </c>
      <c r="Y521">
        <v>1374</v>
      </c>
      <c r="Z521" t="s">
        <v>393</v>
      </c>
      <c r="AA521" t="s">
        <v>394</v>
      </c>
      <c r="AB521">
        <v>0</v>
      </c>
      <c r="AC521">
        <v>0</v>
      </c>
      <c r="AD521">
        <v>0</v>
      </c>
      <c r="AE521">
        <v>5.5599999999999997E-2</v>
      </c>
      <c r="AF521">
        <v>5.5599999999999997E-2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</row>
    <row r="522" spans="1:39" x14ac:dyDescent="0.25">
      <c r="A522" t="s">
        <v>2780</v>
      </c>
      <c r="B522">
        <v>1</v>
      </c>
      <c r="C522" t="s">
        <v>2781</v>
      </c>
      <c r="D522" t="s">
        <v>179</v>
      </c>
      <c r="E522">
        <v>2</v>
      </c>
      <c r="F522" t="s">
        <v>7</v>
      </c>
      <c r="G522" t="s">
        <v>1061</v>
      </c>
      <c r="H522">
        <v>10761</v>
      </c>
      <c r="I522" t="s">
        <v>1062</v>
      </c>
      <c r="J522">
        <v>1433</v>
      </c>
      <c r="K522" t="s">
        <v>1057</v>
      </c>
      <c r="L522" t="s">
        <v>1058</v>
      </c>
      <c r="Y522">
        <v>1374</v>
      </c>
      <c r="Z522" t="s">
        <v>393</v>
      </c>
      <c r="AA522" t="s">
        <v>394</v>
      </c>
      <c r="AB522">
        <v>0</v>
      </c>
      <c r="AC522">
        <v>0</v>
      </c>
      <c r="AD522">
        <v>0</v>
      </c>
      <c r="AE522">
        <v>0.88890000000000002</v>
      </c>
      <c r="AF522">
        <v>0.88890000000000002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</row>
    <row r="523" spans="1:39" x14ac:dyDescent="0.25">
      <c r="A523" t="s">
        <v>2780</v>
      </c>
      <c r="B523">
        <v>1</v>
      </c>
      <c r="C523" t="s">
        <v>2781</v>
      </c>
      <c r="D523" t="s">
        <v>179</v>
      </c>
      <c r="E523">
        <v>2</v>
      </c>
      <c r="F523" t="s">
        <v>7</v>
      </c>
      <c r="G523" t="s">
        <v>1271</v>
      </c>
      <c r="H523">
        <v>10762</v>
      </c>
      <c r="I523" t="s">
        <v>1272</v>
      </c>
      <c r="J523">
        <v>1433</v>
      </c>
      <c r="K523" t="s">
        <v>1057</v>
      </c>
      <c r="L523" t="s">
        <v>1058</v>
      </c>
      <c r="Y523">
        <v>1374</v>
      </c>
      <c r="Z523" t="s">
        <v>393</v>
      </c>
      <c r="AA523" t="s">
        <v>394</v>
      </c>
      <c r="AB523">
        <v>0</v>
      </c>
      <c r="AC523">
        <v>0</v>
      </c>
      <c r="AD523">
        <v>0</v>
      </c>
      <c r="AE523">
        <v>0.41670000000000001</v>
      </c>
      <c r="AF523">
        <v>0.41670000000000001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</row>
    <row r="524" spans="1:39" x14ac:dyDescent="0.25">
      <c r="A524" t="s">
        <v>2780</v>
      </c>
      <c r="B524">
        <v>1</v>
      </c>
      <c r="C524" t="s">
        <v>2781</v>
      </c>
      <c r="D524" t="s">
        <v>179</v>
      </c>
      <c r="E524">
        <v>2</v>
      </c>
      <c r="F524" t="s">
        <v>7</v>
      </c>
      <c r="G524" t="s">
        <v>1071</v>
      </c>
      <c r="H524">
        <v>10858</v>
      </c>
      <c r="I524" t="s">
        <v>1072</v>
      </c>
      <c r="J524">
        <v>1015</v>
      </c>
      <c r="K524" t="s">
        <v>655</v>
      </c>
      <c r="L524" t="s">
        <v>656</v>
      </c>
      <c r="P524">
        <v>1236</v>
      </c>
      <c r="Q524" t="s">
        <v>1003</v>
      </c>
      <c r="R524" t="s">
        <v>1004</v>
      </c>
      <c r="Y524">
        <v>1374</v>
      </c>
      <c r="Z524" t="s">
        <v>393</v>
      </c>
      <c r="AA524" t="s">
        <v>394</v>
      </c>
      <c r="AB524">
        <v>52825.732000000004</v>
      </c>
      <c r="AC524">
        <v>63919.135999999999</v>
      </c>
      <c r="AD524">
        <v>0.72219999999999995</v>
      </c>
      <c r="AE524">
        <v>0</v>
      </c>
      <c r="AF524">
        <v>0.72219999999999995</v>
      </c>
      <c r="AG524">
        <v>0</v>
      </c>
      <c r="AH524">
        <v>38151.919999999998</v>
      </c>
      <c r="AI524">
        <v>46163.82</v>
      </c>
      <c r="AJ524">
        <v>0</v>
      </c>
      <c r="AK524">
        <v>0</v>
      </c>
      <c r="AL524">
        <v>0</v>
      </c>
      <c r="AM524">
        <v>1</v>
      </c>
    </row>
    <row r="525" spans="1:39" x14ac:dyDescent="0.25">
      <c r="A525" t="s">
        <v>2780</v>
      </c>
      <c r="B525">
        <v>1</v>
      </c>
      <c r="C525" t="s">
        <v>2781</v>
      </c>
      <c r="D525" t="s">
        <v>179</v>
      </c>
      <c r="E525">
        <v>2</v>
      </c>
      <c r="F525" t="s">
        <v>7</v>
      </c>
      <c r="G525" t="s">
        <v>1073</v>
      </c>
      <c r="H525">
        <v>10866</v>
      </c>
      <c r="I525" t="s">
        <v>1074</v>
      </c>
      <c r="Y525">
        <v>1373</v>
      </c>
      <c r="Z525" t="s">
        <v>453</v>
      </c>
      <c r="AA525" t="s">
        <v>454</v>
      </c>
      <c r="AB525">
        <v>30790.668000000001</v>
      </c>
      <c r="AC525">
        <v>37333.190999999999</v>
      </c>
      <c r="AD525">
        <v>1.2857000000000001</v>
      </c>
      <c r="AE525">
        <v>0</v>
      </c>
      <c r="AF525">
        <v>1.2857000000000001</v>
      </c>
      <c r="AG525">
        <v>0</v>
      </c>
      <c r="AH525">
        <v>39588</v>
      </c>
      <c r="AI525">
        <v>47999.82</v>
      </c>
      <c r="AJ525">
        <v>1</v>
      </c>
      <c r="AK525">
        <v>1.29</v>
      </c>
      <c r="AL525">
        <v>0</v>
      </c>
      <c r="AM525">
        <v>1</v>
      </c>
    </row>
    <row r="526" spans="1:39" x14ac:dyDescent="0.25">
      <c r="A526" t="s">
        <v>2780</v>
      </c>
      <c r="B526">
        <v>1</v>
      </c>
      <c r="C526" t="s">
        <v>2781</v>
      </c>
      <c r="D526" t="s">
        <v>179</v>
      </c>
      <c r="E526">
        <v>2</v>
      </c>
      <c r="F526" t="s">
        <v>7</v>
      </c>
      <c r="G526" t="s">
        <v>1273</v>
      </c>
      <c r="H526">
        <v>10986</v>
      </c>
      <c r="I526" t="s">
        <v>1274</v>
      </c>
      <c r="J526">
        <v>1065</v>
      </c>
      <c r="K526" t="s">
        <v>537</v>
      </c>
      <c r="L526" t="s">
        <v>538</v>
      </c>
      <c r="P526">
        <v>1332</v>
      </c>
      <c r="Q526" t="s">
        <v>1079</v>
      </c>
      <c r="R526" t="s">
        <v>1080</v>
      </c>
      <c r="Y526">
        <v>1373</v>
      </c>
      <c r="Z526" t="s">
        <v>453</v>
      </c>
      <c r="AA526" t="s">
        <v>454</v>
      </c>
      <c r="AB526">
        <v>15123.269</v>
      </c>
      <c r="AC526">
        <v>18470.001</v>
      </c>
      <c r="AD526">
        <v>0.57140000000000002</v>
      </c>
      <c r="AE526">
        <v>0</v>
      </c>
      <c r="AF526">
        <v>0.57140000000000002</v>
      </c>
      <c r="AG526">
        <v>0</v>
      </c>
      <c r="AH526">
        <v>8641.8700000000008</v>
      </c>
      <c r="AI526">
        <v>10554.29</v>
      </c>
      <c r="AJ526">
        <v>0</v>
      </c>
      <c r="AK526">
        <v>0</v>
      </c>
      <c r="AL526">
        <v>0</v>
      </c>
      <c r="AM526">
        <v>1</v>
      </c>
    </row>
    <row r="527" spans="1:39" x14ac:dyDescent="0.25">
      <c r="A527" t="s">
        <v>2780</v>
      </c>
      <c r="B527">
        <v>1</v>
      </c>
      <c r="C527" t="s">
        <v>2781</v>
      </c>
      <c r="D527" t="s">
        <v>179</v>
      </c>
      <c r="E527">
        <v>2</v>
      </c>
      <c r="F527" t="s">
        <v>7</v>
      </c>
      <c r="G527" t="s">
        <v>1275</v>
      </c>
      <c r="H527">
        <v>10987</v>
      </c>
      <c r="I527" t="s">
        <v>1276</v>
      </c>
      <c r="J527">
        <v>1065</v>
      </c>
      <c r="K527" t="s">
        <v>537</v>
      </c>
      <c r="L527" t="s">
        <v>538</v>
      </c>
      <c r="P527">
        <v>1332</v>
      </c>
      <c r="Q527" t="s">
        <v>1079</v>
      </c>
      <c r="R527" t="s">
        <v>1080</v>
      </c>
      <c r="Y527">
        <v>1373</v>
      </c>
      <c r="Z527" t="s">
        <v>453</v>
      </c>
      <c r="AA527" t="s">
        <v>454</v>
      </c>
      <c r="AB527">
        <v>15130.3</v>
      </c>
      <c r="AC527">
        <v>18459.527999999998</v>
      </c>
      <c r="AD527">
        <v>0.64290000000000003</v>
      </c>
      <c r="AE527">
        <v>0</v>
      </c>
      <c r="AF527">
        <v>0.64290000000000003</v>
      </c>
      <c r="AG527">
        <v>0</v>
      </c>
      <c r="AH527">
        <v>9726.6200000000008</v>
      </c>
      <c r="AI527">
        <v>11866.84</v>
      </c>
      <c r="AJ527">
        <v>0</v>
      </c>
      <c r="AK527">
        <v>0</v>
      </c>
      <c r="AL527">
        <v>0</v>
      </c>
      <c r="AM527">
        <v>1</v>
      </c>
    </row>
    <row r="528" spans="1:39" x14ac:dyDescent="0.25">
      <c r="A528" t="s">
        <v>2780</v>
      </c>
      <c r="B528">
        <v>1</v>
      </c>
      <c r="C528" t="s">
        <v>2781</v>
      </c>
      <c r="D528" t="s">
        <v>179</v>
      </c>
      <c r="E528">
        <v>2</v>
      </c>
      <c r="F528" t="s">
        <v>7</v>
      </c>
      <c r="G528" t="s">
        <v>1077</v>
      </c>
      <c r="H528">
        <v>10988</v>
      </c>
      <c r="I528" t="s">
        <v>1078</v>
      </c>
      <c r="J528">
        <v>1065</v>
      </c>
      <c r="K528" t="s">
        <v>537</v>
      </c>
      <c r="L528" t="s">
        <v>538</v>
      </c>
      <c r="P528">
        <v>1332</v>
      </c>
      <c r="Q528" t="s">
        <v>1079</v>
      </c>
      <c r="R528" t="s">
        <v>1080</v>
      </c>
      <c r="Y528">
        <v>1373</v>
      </c>
      <c r="Z528" t="s">
        <v>453</v>
      </c>
      <c r="AA528" t="s">
        <v>454</v>
      </c>
      <c r="AB528">
        <v>15130.3</v>
      </c>
      <c r="AC528">
        <v>18459.527999999998</v>
      </c>
      <c r="AD528">
        <v>0.64290000000000003</v>
      </c>
      <c r="AE528">
        <v>0</v>
      </c>
      <c r="AF528">
        <v>0.64290000000000003</v>
      </c>
      <c r="AG528">
        <v>0</v>
      </c>
      <c r="AH528">
        <v>9726.6200000000008</v>
      </c>
      <c r="AI528">
        <v>11866.84</v>
      </c>
      <c r="AJ528">
        <v>0</v>
      </c>
      <c r="AK528">
        <v>0</v>
      </c>
      <c r="AL528">
        <v>0</v>
      </c>
      <c r="AM528">
        <v>1</v>
      </c>
    </row>
    <row r="529" spans="1:39" x14ac:dyDescent="0.25">
      <c r="A529" t="s">
        <v>2780</v>
      </c>
      <c r="B529">
        <v>1</v>
      </c>
      <c r="C529" t="s">
        <v>2781</v>
      </c>
      <c r="D529" t="s">
        <v>179</v>
      </c>
      <c r="E529">
        <v>2</v>
      </c>
      <c r="F529" t="s">
        <v>7</v>
      </c>
      <c r="G529" t="s">
        <v>1277</v>
      </c>
      <c r="H529">
        <v>11035</v>
      </c>
      <c r="I529" t="s">
        <v>1278</v>
      </c>
      <c r="J529">
        <v>1316</v>
      </c>
      <c r="K529" t="s">
        <v>759</v>
      </c>
      <c r="L529" t="s">
        <v>760</v>
      </c>
      <c r="Y529">
        <v>1374</v>
      </c>
      <c r="Z529" t="s">
        <v>393</v>
      </c>
      <c r="AA529" t="s">
        <v>394</v>
      </c>
      <c r="AB529">
        <v>205963.63</v>
      </c>
      <c r="AC529">
        <v>249215.965</v>
      </c>
      <c r="AD529">
        <v>3.3300000000000003E-2</v>
      </c>
      <c r="AE529">
        <v>0</v>
      </c>
      <c r="AF529">
        <v>3.3300000000000003E-2</v>
      </c>
      <c r="AG529">
        <v>0</v>
      </c>
      <c r="AH529">
        <v>6865.45</v>
      </c>
      <c r="AI529">
        <v>8307.2000000000007</v>
      </c>
      <c r="AJ529">
        <v>0</v>
      </c>
      <c r="AK529">
        <v>0</v>
      </c>
      <c r="AL529">
        <v>0</v>
      </c>
      <c r="AM529">
        <v>1</v>
      </c>
    </row>
    <row r="530" spans="1:39" x14ac:dyDescent="0.25">
      <c r="A530" t="s">
        <v>2780</v>
      </c>
      <c r="B530">
        <v>1</v>
      </c>
      <c r="C530" t="s">
        <v>2781</v>
      </c>
      <c r="D530" t="s">
        <v>179</v>
      </c>
      <c r="E530">
        <v>2</v>
      </c>
      <c r="F530" t="s">
        <v>7</v>
      </c>
      <c r="G530" t="s">
        <v>1279</v>
      </c>
      <c r="H530">
        <v>11037</v>
      </c>
      <c r="I530" t="s">
        <v>1280</v>
      </c>
      <c r="J530">
        <v>1316</v>
      </c>
      <c r="K530" t="s">
        <v>759</v>
      </c>
      <c r="L530" t="s">
        <v>760</v>
      </c>
      <c r="Y530">
        <v>1374</v>
      </c>
      <c r="Z530" t="s">
        <v>393</v>
      </c>
      <c r="AA530" t="s">
        <v>394</v>
      </c>
      <c r="AB530">
        <v>200980.63</v>
      </c>
      <c r="AC530">
        <v>249215.95</v>
      </c>
      <c r="AD530">
        <v>3.3300000000000003E-2</v>
      </c>
      <c r="AE530">
        <v>0</v>
      </c>
      <c r="AF530">
        <v>3.3300000000000003E-2</v>
      </c>
      <c r="AG530">
        <v>0</v>
      </c>
      <c r="AH530">
        <v>6699.35</v>
      </c>
      <c r="AI530">
        <v>8307.2000000000007</v>
      </c>
      <c r="AJ530">
        <v>0</v>
      </c>
      <c r="AK530">
        <v>0</v>
      </c>
      <c r="AL530">
        <v>0</v>
      </c>
      <c r="AM530">
        <v>1</v>
      </c>
    </row>
    <row r="531" spans="1:39" x14ac:dyDescent="0.25">
      <c r="A531" t="s">
        <v>2780</v>
      </c>
      <c r="B531">
        <v>1</v>
      </c>
      <c r="C531" t="s">
        <v>2781</v>
      </c>
      <c r="D531" t="s">
        <v>179</v>
      </c>
      <c r="E531">
        <v>2</v>
      </c>
      <c r="F531" t="s">
        <v>7</v>
      </c>
      <c r="G531" t="s">
        <v>1281</v>
      </c>
      <c r="H531">
        <v>11052</v>
      </c>
      <c r="I531" t="s">
        <v>1282</v>
      </c>
      <c r="J531">
        <v>1019</v>
      </c>
      <c r="K531" t="s">
        <v>281</v>
      </c>
      <c r="L531" t="s">
        <v>352</v>
      </c>
      <c r="Y531">
        <v>1376</v>
      </c>
      <c r="Z531" t="s">
        <v>377</v>
      </c>
      <c r="AA531" t="s">
        <v>378</v>
      </c>
      <c r="AB531">
        <v>56248.44</v>
      </c>
      <c r="AC531">
        <v>70535.543999999994</v>
      </c>
      <c r="AD531">
        <v>2</v>
      </c>
      <c r="AE531">
        <v>0</v>
      </c>
      <c r="AF531">
        <v>2</v>
      </c>
      <c r="AG531">
        <v>0</v>
      </c>
      <c r="AH531">
        <v>112496.88</v>
      </c>
      <c r="AI531">
        <v>141071.09</v>
      </c>
      <c r="AJ531">
        <v>1</v>
      </c>
      <c r="AK531">
        <v>2</v>
      </c>
      <c r="AL531">
        <v>0</v>
      </c>
      <c r="AM531">
        <v>1</v>
      </c>
    </row>
    <row r="532" spans="1:39" x14ac:dyDescent="0.25">
      <c r="A532" t="s">
        <v>2780</v>
      </c>
      <c r="B532">
        <v>1</v>
      </c>
      <c r="C532" t="s">
        <v>2781</v>
      </c>
      <c r="D532" t="s">
        <v>179</v>
      </c>
      <c r="E532">
        <v>2</v>
      </c>
      <c r="F532" t="s">
        <v>7</v>
      </c>
      <c r="G532" t="s">
        <v>1083</v>
      </c>
      <c r="H532">
        <v>11064</v>
      </c>
      <c r="I532" t="s">
        <v>1084</v>
      </c>
      <c r="J532">
        <v>1467</v>
      </c>
      <c r="K532" t="s">
        <v>1085</v>
      </c>
      <c r="L532" t="s">
        <v>1086</v>
      </c>
      <c r="Y532">
        <v>1374</v>
      </c>
      <c r="Z532" t="s">
        <v>393</v>
      </c>
      <c r="AA532" t="s">
        <v>394</v>
      </c>
      <c r="AB532">
        <v>76896.168000000005</v>
      </c>
      <c r="AC532">
        <v>95306.067999999999</v>
      </c>
      <c r="AD532">
        <v>0.3125</v>
      </c>
      <c r="AE532">
        <v>0</v>
      </c>
      <c r="AF532">
        <v>0.3125</v>
      </c>
      <c r="AG532">
        <v>0</v>
      </c>
      <c r="AH532">
        <v>24030.05</v>
      </c>
      <c r="AI532">
        <v>29783.15</v>
      </c>
      <c r="AJ532">
        <v>3</v>
      </c>
      <c r="AK532">
        <v>0.1</v>
      </c>
      <c r="AL532">
        <v>0</v>
      </c>
      <c r="AM532">
        <v>1</v>
      </c>
    </row>
    <row r="533" spans="1:39" x14ac:dyDescent="0.25">
      <c r="A533" t="s">
        <v>2780</v>
      </c>
      <c r="B533">
        <v>1</v>
      </c>
      <c r="C533" t="s">
        <v>2781</v>
      </c>
      <c r="D533" t="s">
        <v>179</v>
      </c>
      <c r="E533">
        <v>2</v>
      </c>
      <c r="F533" t="s">
        <v>7</v>
      </c>
      <c r="G533" t="s">
        <v>1283</v>
      </c>
      <c r="H533">
        <v>11068</v>
      </c>
      <c r="I533" t="s">
        <v>1284</v>
      </c>
      <c r="Y533">
        <v>1370</v>
      </c>
      <c r="Z533" t="s">
        <v>477</v>
      </c>
      <c r="AA533" t="s">
        <v>478</v>
      </c>
      <c r="AB533">
        <v>10152.892</v>
      </c>
      <c r="AC533">
        <v>12589.585999999999</v>
      </c>
      <c r="AD533">
        <v>2</v>
      </c>
      <c r="AE533">
        <v>0</v>
      </c>
      <c r="AF533">
        <v>2</v>
      </c>
      <c r="AG533">
        <v>0</v>
      </c>
      <c r="AH533">
        <v>20305.78</v>
      </c>
      <c r="AI533">
        <v>25179.17</v>
      </c>
      <c r="AJ533">
        <v>1</v>
      </c>
      <c r="AK533">
        <v>2</v>
      </c>
      <c r="AL533">
        <v>0</v>
      </c>
      <c r="AM533">
        <v>1</v>
      </c>
    </row>
    <row r="534" spans="1:39" x14ac:dyDescent="0.25">
      <c r="A534" t="s">
        <v>2780</v>
      </c>
      <c r="B534">
        <v>1</v>
      </c>
      <c r="C534" t="s">
        <v>2781</v>
      </c>
      <c r="D534" t="s">
        <v>179</v>
      </c>
      <c r="E534">
        <v>2</v>
      </c>
      <c r="F534" t="s">
        <v>7</v>
      </c>
      <c r="G534" t="s">
        <v>1089</v>
      </c>
      <c r="H534">
        <v>11079</v>
      </c>
      <c r="I534" t="s">
        <v>1090</v>
      </c>
      <c r="J534">
        <v>1018</v>
      </c>
      <c r="K534" t="s">
        <v>467</v>
      </c>
      <c r="L534" t="s">
        <v>468</v>
      </c>
      <c r="Y534">
        <v>1402</v>
      </c>
      <c r="Z534" t="s">
        <v>355</v>
      </c>
      <c r="AA534" t="s">
        <v>356</v>
      </c>
      <c r="AB534">
        <v>165465.50399999999</v>
      </c>
      <c r="AC534">
        <v>205011.75899999999</v>
      </c>
      <c r="AD534">
        <v>0.27779999999999999</v>
      </c>
      <c r="AE534">
        <v>0</v>
      </c>
      <c r="AF534">
        <v>0.27779999999999999</v>
      </c>
      <c r="AG534">
        <v>0</v>
      </c>
      <c r="AH534">
        <v>45962.64</v>
      </c>
      <c r="AI534">
        <v>56947.71</v>
      </c>
      <c r="AJ534">
        <v>0</v>
      </c>
      <c r="AK534">
        <v>0</v>
      </c>
      <c r="AL534">
        <v>0</v>
      </c>
      <c r="AM534">
        <v>1</v>
      </c>
    </row>
    <row r="535" spans="1:39" x14ac:dyDescent="0.25">
      <c r="A535" t="s">
        <v>2780</v>
      </c>
      <c r="B535">
        <v>1</v>
      </c>
      <c r="C535" t="s">
        <v>2781</v>
      </c>
      <c r="D535" t="s">
        <v>179</v>
      </c>
      <c r="E535">
        <v>2</v>
      </c>
      <c r="F535" t="s">
        <v>7</v>
      </c>
      <c r="G535" t="s">
        <v>1822</v>
      </c>
      <c r="H535">
        <v>11080</v>
      </c>
      <c r="I535" t="s">
        <v>1823</v>
      </c>
      <c r="Y535">
        <v>1370</v>
      </c>
      <c r="Z535" t="s">
        <v>477</v>
      </c>
      <c r="AA535" t="s">
        <v>478</v>
      </c>
      <c r="AB535">
        <v>27359.705000000002</v>
      </c>
      <c r="AC535">
        <v>33105.241999999998</v>
      </c>
      <c r="AD535">
        <v>0.16669999999999999</v>
      </c>
      <c r="AE535">
        <v>0</v>
      </c>
      <c r="AF535">
        <v>0.16669999999999999</v>
      </c>
      <c r="AG535">
        <v>0</v>
      </c>
      <c r="AH535">
        <v>4559.95</v>
      </c>
      <c r="AI535">
        <v>5517.54</v>
      </c>
      <c r="AJ535">
        <v>0</v>
      </c>
      <c r="AK535">
        <v>0</v>
      </c>
      <c r="AL535">
        <v>0</v>
      </c>
      <c r="AM535">
        <v>1</v>
      </c>
    </row>
    <row r="536" spans="1:39" x14ac:dyDescent="0.25">
      <c r="A536" t="s">
        <v>2780</v>
      </c>
      <c r="B536">
        <v>1</v>
      </c>
      <c r="C536" t="s">
        <v>2781</v>
      </c>
      <c r="D536" t="s">
        <v>179</v>
      </c>
      <c r="E536">
        <v>2</v>
      </c>
      <c r="F536" t="s">
        <v>7</v>
      </c>
      <c r="G536" t="s">
        <v>1091</v>
      </c>
      <c r="H536">
        <v>11093</v>
      </c>
      <c r="I536" t="s">
        <v>1092</v>
      </c>
      <c r="J536">
        <v>1351</v>
      </c>
      <c r="K536" t="s">
        <v>553</v>
      </c>
      <c r="L536" t="s">
        <v>554</v>
      </c>
      <c r="P536">
        <v>1141</v>
      </c>
      <c r="Q536" t="s">
        <v>555</v>
      </c>
      <c r="R536" t="s">
        <v>556</v>
      </c>
      <c r="Y536">
        <v>1372</v>
      </c>
      <c r="Z536" t="s">
        <v>405</v>
      </c>
      <c r="AA536" t="s">
        <v>406</v>
      </c>
      <c r="AB536">
        <v>186893.32199999999</v>
      </c>
      <c r="AC536">
        <v>228361.60699999999</v>
      </c>
      <c r="AD536">
        <v>0.20830000000000001</v>
      </c>
      <c r="AE536">
        <v>0</v>
      </c>
      <c r="AF536">
        <v>0.20830000000000001</v>
      </c>
      <c r="AG536">
        <v>0</v>
      </c>
      <c r="AH536">
        <v>38936.11</v>
      </c>
      <c r="AI536">
        <v>47575.33</v>
      </c>
      <c r="AJ536">
        <v>3</v>
      </c>
      <c r="AK536">
        <v>7.0000000000000007E-2</v>
      </c>
      <c r="AL536">
        <v>0</v>
      </c>
      <c r="AM536">
        <v>1</v>
      </c>
    </row>
    <row r="537" spans="1:39" x14ac:dyDescent="0.25">
      <c r="A537" t="s">
        <v>2780</v>
      </c>
      <c r="B537">
        <v>1</v>
      </c>
      <c r="C537" t="s">
        <v>2781</v>
      </c>
      <c r="D537" t="s">
        <v>179</v>
      </c>
      <c r="E537">
        <v>2</v>
      </c>
      <c r="F537" t="s">
        <v>7</v>
      </c>
      <c r="G537" t="s">
        <v>1285</v>
      </c>
      <c r="H537">
        <v>11099</v>
      </c>
      <c r="I537" t="s">
        <v>1286</v>
      </c>
      <c r="J537">
        <v>1018</v>
      </c>
      <c r="K537" t="s">
        <v>467</v>
      </c>
      <c r="L537" t="s">
        <v>468</v>
      </c>
      <c r="Y537">
        <v>1402</v>
      </c>
      <c r="Z537" t="s">
        <v>355</v>
      </c>
      <c r="AA537" t="s">
        <v>356</v>
      </c>
      <c r="AB537">
        <v>376895.16</v>
      </c>
      <c r="AC537">
        <v>466973.103</v>
      </c>
      <c r="AD537">
        <v>0.1111</v>
      </c>
      <c r="AE537">
        <v>0</v>
      </c>
      <c r="AF537">
        <v>0.1111</v>
      </c>
      <c r="AG537">
        <v>0</v>
      </c>
      <c r="AH537">
        <v>41877.24</v>
      </c>
      <c r="AI537">
        <v>51885.9</v>
      </c>
      <c r="AJ537">
        <v>0</v>
      </c>
      <c r="AK537">
        <v>0</v>
      </c>
      <c r="AL537">
        <v>0</v>
      </c>
      <c r="AM537">
        <v>1</v>
      </c>
    </row>
    <row r="538" spans="1:39" x14ac:dyDescent="0.25">
      <c r="A538" t="s">
        <v>2780</v>
      </c>
      <c r="B538">
        <v>1</v>
      </c>
      <c r="C538" t="s">
        <v>2781</v>
      </c>
      <c r="D538" t="s">
        <v>179</v>
      </c>
      <c r="E538">
        <v>2</v>
      </c>
      <c r="F538" t="s">
        <v>7</v>
      </c>
      <c r="G538" t="s">
        <v>1093</v>
      </c>
      <c r="H538">
        <v>11111</v>
      </c>
      <c r="I538" t="s">
        <v>1094</v>
      </c>
      <c r="Y538">
        <v>1374</v>
      </c>
      <c r="Z538" t="s">
        <v>393</v>
      </c>
      <c r="AA538" t="s">
        <v>394</v>
      </c>
      <c r="AB538">
        <v>16920.575000000001</v>
      </c>
      <c r="AC538">
        <v>20473.897000000001</v>
      </c>
      <c r="AD538">
        <v>1</v>
      </c>
      <c r="AE538">
        <v>0</v>
      </c>
      <c r="AF538">
        <v>1</v>
      </c>
      <c r="AG538">
        <v>0</v>
      </c>
      <c r="AH538">
        <v>16920.580000000002</v>
      </c>
      <c r="AI538">
        <v>20473.900000000001</v>
      </c>
      <c r="AJ538">
        <v>0</v>
      </c>
      <c r="AK538">
        <v>0</v>
      </c>
      <c r="AL538">
        <v>0</v>
      </c>
      <c r="AM538">
        <v>1</v>
      </c>
    </row>
    <row r="539" spans="1:39" x14ac:dyDescent="0.25">
      <c r="A539" t="s">
        <v>2780</v>
      </c>
      <c r="B539">
        <v>1</v>
      </c>
      <c r="C539" t="s">
        <v>2781</v>
      </c>
      <c r="D539" t="s">
        <v>179</v>
      </c>
      <c r="E539">
        <v>2</v>
      </c>
      <c r="F539" t="s">
        <v>7</v>
      </c>
      <c r="G539" t="s">
        <v>1287</v>
      </c>
      <c r="H539">
        <v>11134</v>
      </c>
      <c r="I539" t="s">
        <v>1288</v>
      </c>
      <c r="J539">
        <v>1413</v>
      </c>
      <c r="K539" t="s">
        <v>391</v>
      </c>
      <c r="L539" t="s">
        <v>392</v>
      </c>
      <c r="Y539">
        <v>1374</v>
      </c>
      <c r="Z539" t="s">
        <v>393</v>
      </c>
      <c r="AA539" t="s">
        <v>394</v>
      </c>
      <c r="AB539">
        <v>28737.773000000001</v>
      </c>
      <c r="AC539">
        <v>35634.826000000001</v>
      </c>
      <c r="AD539">
        <v>8.3299999999999999E-2</v>
      </c>
      <c r="AE539">
        <v>0</v>
      </c>
      <c r="AF539">
        <v>8.3299999999999999E-2</v>
      </c>
      <c r="AG539">
        <v>0</v>
      </c>
      <c r="AH539">
        <v>2394.81</v>
      </c>
      <c r="AI539">
        <v>2969.57</v>
      </c>
      <c r="AJ539">
        <v>0</v>
      </c>
      <c r="AK539">
        <v>0</v>
      </c>
      <c r="AL539">
        <v>0</v>
      </c>
      <c r="AM539">
        <v>1</v>
      </c>
    </row>
    <row r="540" spans="1:39" x14ac:dyDescent="0.25">
      <c r="A540" t="s">
        <v>2780</v>
      </c>
      <c r="B540">
        <v>1</v>
      </c>
      <c r="C540" t="s">
        <v>2781</v>
      </c>
      <c r="D540" t="s">
        <v>179</v>
      </c>
      <c r="E540">
        <v>2</v>
      </c>
      <c r="F540" t="s">
        <v>7</v>
      </c>
      <c r="G540" t="s">
        <v>1289</v>
      </c>
      <c r="H540">
        <v>11148</v>
      </c>
      <c r="I540" t="s">
        <v>1290</v>
      </c>
      <c r="Y540">
        <v>1374</v>
      </c>
      <c r="Z540" t="s">
        <v>393</v>
      </c>
      <c r="AA540" t="s">
        <v>394</v>
      </c>
      <c r="AB540">
        <v>9979.2000000000007</v>
      </c>
      <c r="AC540">
        <v>12374.208000000001</v>
      </c>
      <c r="AD540">
        <v>2</v>
      </c>
      <c r="AE540">
        <v>0</v>
      </c>
      <c r="AF540">
        <v>2</v>
      </c>
      <c r="AG540">
        <v>0</v>
      </c>
      <c r="AH540">
        <v>19958.400000000001</v>
      </c>
      <c r="AI540">
        <v>24748.42</v>
      </c>
      <c r="AJ540">
        <v>3</v>
      </c>
      <c r="AK540">
        <v>0.67</v>
      </c>
      <c r="AL540">
        <v>0</v>
      </c>
      <c r="AM540">
        <v>1</v>
      </c>
    </row>
    <row r="541" spans="1:39" x14ac:dyDescent="0.25">
      <c r="A541" t="s">
        <v>2780</v>
      </c>
      <c r="B541">
        <v>1</v>
      </c>
      <c r="C541" t="s">
        <v>2781</v>
      </c>
      <c r="D541" t="s">
        <v>179</v>
      </c>
      <c r="E541">
        <v>2</v>
      </c>
      <c r="F541" t="s">
        <v>7</v>
      </c>
      <c r="G541" t="s">
        <v>1919</v>
      </c>
      <c r="H541">
        <v>11156</v>
      </c>
      <c r="I541" t="s">
        <v>1920</v>
      </c>
      <c r="J541">
        <v>1345</v>
      </c>
      <c r="K541" t="s">
        <v>1921</v>
      </c>
      <c r="L541" t="s">
        <v>1922</v>
      </c>
      <c r="Y541">
        <v>1373</v>
      </c>
      <c r="Z541" t="s">
        <v>453</v>
      </c>
      <c r="AA541" t="s">
        <v>454</v>
      </c>
      <c r="AB541">
        <v>15501.388000000001</v>
      </c>
      <c r="AC541">
        <v>19221.721000000001</v>
      </c>
      <c r="AD541">
        <v>0.1875</v>
      </c>
      <c r="AE541">
        <v>0</v>
      </c>
      <c r="AF541">
        <v>0.1875</v>
      </c>
      <c r="AG541">
        <v>0</v>
      </c>
      <c r="AH541">
        <v>2906.51</v>
      </c>
      <c r="AI541">
        <v>3604.07</v>
      </c>
      <c r="AJ541">
        <v>1</v>
      </c>
      <c r="AK541">
        <v>0.19</v>
      </c>
      <c r="AL541">
        <v>0</v>
      </c>
      <c r="AM541">
        <v>1</v>
      </c>
    </row>
    <row r="542" spans="1:39" x14ac:dyDescent="0.25">
      <c r="A542" t="s">
        <v>2780</v>
      </c>
      <c r="B542">
        <v>1</v>
      </c>
      <c r="C542" t="s">
        <v>2781</v>
      </c>
      <c r="D542" t="s">
        <v>179</v>
      </c>
      <c r="E542">
        <v>2</v>
      </c>
      <c r="F542" t="s">
        <v>7</v>
      </c>
      <c r="G542" t="s">
        <v>1095</v>
      </c>
      <c r="H542">
        <v>11164</v>
      </c>
      <c r="I542" t="s">
        <v>1096</v>
      </c>
      <c r="Y542">
        <v>1374</v>
      </c>
      <c r="Z542" t="s">
        <v>393</v>
      </c>
      <c r="AA542" t="s">
        <v>394</v>
      </c>
      <c r="AB542">
        <v>213252.97</v>
      </c>
      <c r="AC542">
        <v>264433.69</v>
      </c>
      <c r="AD542">
        <v>0.05</v>
      </c>
      <c r="AE542">
        <v>0</v>
      </c>
      <c r="AF542">
        <v>0.05</v>
      </c>
      <c r="AG542">
        <v>0</v>
      </c>
      <c r="AH542">
        <v>10662.65</v>
      </c>
      <c r="AI542">
        <v>13221.68</v>
      </c>
      <c r="AJ542">
        <v>0</v>
      </c>
      <c r="AK542">
        <v>0</v>
      </c>
      <c r="AL542">
        <v>0</v>
      </c>
      <c r="AM542">
        <v>1</v>
      </c>
    </row>
    <row r="543" spans="1:39" x14ac:dyDescent="0.25">
      <c r="A543" t="s">
        <v>2780</v>
      </c>
      <c r="B543">
        <v>1</v>
      </c>
      <c r="C543" t="s">
        <v>2781</v>
      </c>
      <c r="D543" t="s">
        <v>179</v>
      </c>
      <c r="E543">
        <v>2</v>
      </c>
      <c r="F543" t="s">
        <v>7</v>
      </c>
      <c r="G543" t="s">
        <v>1291</v>
      </c>
      <c r="H543">
        <v>11165</v>
      </c>
      <c r="I543" t="s">
        <v>1292</v>
      </c>
      <c r="Y543">
        <v>1374</v>
      </c>
      <c r="Z543" t="s">
        <v>393</v>
      </c>
      <c r="AA543" t="s">
        <v>394</v>
      </c>
      <c r="AB543">
        <v>213252.97</v>
      </c>
      <c r="AC543">
        <v>264433.69</v>
      </c>
      <c r="AD543">
        <v>0.05</v>
      </c>
      <c r="AE543">
        <v>0</v>
      </c>
      <c r="AF543">
        <v>0.05</v>
      </c>
      <c r="AG543">
        <v>0</v>
      </c>
      <c r="AH543">
        <v>10662.65</v>
      </c>
      <c r="AI543">
        <v>13221.68</v>
      </c>
      <c r="AJ543">
        <v>0</v>
      </c>
      <c r="AK543">
        <v>0</v>
      </c>
      <c r="AL543">
        <v>0</v>
      </c>
      <c r="AM543">
        <v>1</v>
      </c>
    </row>
    <row r="544" spans="1:39" x14ac:dyDescent="0.25">
      <c r="A544" t="s">
        <v>2780</v>
      </c>
      <c r="B544">
        <v>1</v>
      </c>
      <c r="C544" t="s">
        <v>2781</v>
      </c>
      <c r="D544" t="s">
        <v>179</v>
      </c>
      <c r="E544">
        <v>2</v>
      </c>
      <c r="F544" t="s">
        <v>7</v>
      </c>
      <c r="G544" t="s">
        <v>1097</v>
      </c>
      <c r="H544">
        <v>11166</v>
      </c>
      <c r="I544" t="s">
        <v>1098</v>
      </c>
      <c r="Y544">
        <v>1374</v>
      </c>
      <c r="Z544" t="s">
        <v>393</v>
      </c>
      <c r="AA544" t="s">
        <v>394</v>
      </c>
      <c r="AB544">
        <v>215015.39300000001</v>
      </c>
      <c r="AC544">
        <v>264433.68699999998</v>
      </c>
      <c r="AD544">
        <v>0.15</v>
      </c>
      <c r="AE544">
        <v>0</v>
      </c>
      <c r="AF544">
        <v>0.15</v>
      </c>
      <c r="AG544">
        <v>0</v>
      </c>
      <c r="AH544">
        <v>32252.31</v>
      </c>
      <c r="AI544">
        <v>39665.050000000003</v>
      </c>
      <c r="AJ544">
        <v>2</v>
      </c>
      <c r="AK544">
        <v>0.08</v>
      </c>
      <c r="AL544">
        <v>0</v>
      </c>
      <c r="AM544">
        <v>1</v>
      </c>
    </row>
    <row r="545" spans="1:39" x14ac:dyDescent="0.25">
      <c r="A545" t="s">
        <v>2780</v>
      </c>
      <c r="B545">
        <v>1</v>
      </c>
      <c r="C545" t="s">
        <v>2781</v>
      </c>
      <c r="D545" t="s">
        <v>179</v>
      </c>
      <c r="E545">
        <v>2</v>
      </c>
      <c r="F545" t="s">
        <v>7</v>
      </c>
      <c r="G545" t="s">
        <v>1293</v>
      </c>
      <c r="H545">
        <v>11167</v>
      </c>
      <c r="I545" t="s">
        <v>1294</v>
      </c>
      <c r="Y545">
        <v>1374</v>
      </c>
      <c r="Z545" t="s">
        <v>393</v>
      </c>
      <c r="AA545" t="s">
        <v>394</v>
      </c>
      <c r="AB545">
        <v>213252.97</v>
      </c>
      <c r="AC545">
        <v>264433.69</v>
      </c>
      <c r="AD545">
        <v>0.05</v>
      </c>
      <c r="AE545">
        <v>0</v>
      </c>
      <c r="AF545">
        <v>0.05</v>
      </c>
      <c r="AG545">
        <v>0</v>
      </c>
      <c r="AH545">
        <v>10662.65</v>
      </c>
      <c r="AI545">
        <v>13221.68</v>
      </c>
      <c r="AJ545">
        <v>0</v>
      </c>
      <c r="AK545">
        <v>0</v>
      </c>
      <c r="AL545">
        <v>0</v>
      </c>
      <c r="AM545">
        <v>1</v>
      </c>
    </row>
    <row r="546" spans="1:39" x14ac:dyDescent="0.25">
      <c r="A546" t="s">
        <v>2780</v>
      </c>
      <c r="B546">
        <v>1</v>
      </c>
      <c r="C546" t="s">
        <v>2781</v>
      </c>
      <c r="D546" t="s">
        <v>179</v>
      </c>
      <c r="E546">
        <v>2</v>
      </c>
      <c r="F546" t="s">
        <v>7</v>
      </c>
      <c r="G546" t="s">
        <v>1099</v>
      </c>
      <c r="H546">
        <v>11168</v>
      </c>
      <c r="I546" t="s">
        <v>1100</v>
      </c>
      <c r="Y546">
        <v>1374</v>
      </c>
      <c r="Z546" t="s">
        <v>393</v>
      </c>
      <c r="AA546" t="s">
        <v>394</v>
      </c>
      <c r="AB546">
        <v>213252.97</v>
      </c>
      <c r="AC546">
        <v>264433.69</v>
      </c>
      <c r="AD546">
        <v>0.05</v>
      </c>
      <c r="AE546">
        <v>0</v>
      </c>
      <c r="AF546">
        <v>0.05</v>
      </c>
      <c r="AG546">
        <v>0</v>
      </c>
      <c r="AH546">
        <v>10662.65</v>
      </c>
      <c r="AI546">
        <v>13221.68</v>
      </c>
      <c r="AJ546">
        <v>0</v>
      </c>
      <c r="AK546">
        <v>0</v>
      </c>
      <c r="AL546">
        <v>0</v>
      </c>
      <c r="AM546">
        <v>1</v>
      </c>
    </row>
    <row r="547" spans="1:39" x14ac:dyDescent="0.25">
      <c r="A547" t="s">
        <v>2780</v>
      </c>
      <c r="B547">
        <v>1</v>
      </c>
      <c r="C547" t="s">
        <v>2781</v>
      </c>
      <c r="D547" t="s">
        <v>179</v>
      </c>
      <c r="E547">
        <v>2</v>
      </c>
      <c r="F547" t="s">
        <v>7</v>
      </c>
      <c r="G547" t="s">
        <v>1295</v>
      </c>
      <c r="H547">
        <v>11183</v>
      </c>
      <c r="I547" t="s">
        <v>1296</v>
      </c>
      <c r="P547">
        <v>1356</v>
      </c>
      <c r="Q547" t="s">
        <v>1297</v>
      </c>
      <c r="R547" t="s">
        <v>1298</v>
      </c>
      <c r="Y547">
        <v>1373</v>
      </c>
      <c r="Z547" t="s">
        <v>453</v>
      </c>
      <c r="AA547" t="s">
        <v>454</v>
      </c>
      <c r="AB547">
        <v>49508.235000000001</v>
      </c>
      <c r="AC547">
        <v>59904.949000000001</v>
      </c>
      <c r="AD547">
        <v>6.25E-2</v>
      </c>
      <c r="AE547">
        <v>0</v>
      </c>
      <c r="AF547">
        <v>6.25E-2</v>
      </c>
      <c r="AG547">
        <v>0</v>
      </c>
      <c r="AH547">
        <v>3094.26</v>
      </c>
      <c r="AI547">
        <v>3744.06</v>
      </c>
      <c r="AJ547">
        <v>1</v>
      </c>
      <c r="AK547">
        <v>0.06</v>
      </c>
      <c r="AL547">
        <v>0</v>
      </c>
      <c r="AM547">
        <v>1</v>
      </c>
    </row>
    <row r="548" spans="1:39" x14ac:dyDescent="0.25">
      <c r="A548" t="s">
        <v>2780</v>
      </c>
      <c r="B548">
        <v>1</v>
      </c>
      <c r="C548" t="s">
        <v>2781</v>
      </c>
      <c r="D548" t="s">
        <v>179</v>
      </c>
      <c r="E548">
        <v>2</v>
      </c>
      <c r="F548" t="s">
        <v>7</v>
      </c>
      <c r="G548" t="s">
        <v>1299</v>
      </c>
      <c r="H548">
        <v>11184</v>
      </c>
      <c r="I548" t="s">
        <v>1300</v>
      </c>
      <c r="P548">
        <v>1356</v>
      </c>
      <c r="Q548" t="s">
        <v>1297</v>
      </c>
      <c r="R548" t="s">
        <v>1298</v>
      </c>
      <c r="Y548">
        <v>1373</v>
      </c>
      <c r="Z548" t="s">
        <v>453</v>
      </c>
      <c r="AA548" t="s">
        <v>454</v>
      </c>
      <c r="AB548">
        <v>49508.235000000001</v>
      </c>
      <c r="AC548">
        <v>59904.949000000001</v>
      </c>
      <c r="AD548">
        <v>6.25E-2</v>
      </c>
      <c r="AE548">
        <v>0</v>
      </c>
      <c r="AF548">
        <v>6.25E-2</v>
      </c>
      <c r="AG548">
        <v>0</v>
      </c>
      <c r="AH548">
        <v>3094.26</v>
      </c>
      <c r="AI548">
        <v>3744.06</v>
      </c>
      <c r="AJ548">
        <v>0</v>
      </c>
      <c r="AK548">
        <v>0</v>
      </c>
      <c r="AL548">
        <v>0</v>
      </c>
      <c r="AM548">
        <v>1</v>
      </c>
    </row>
    <row r="549" spans="1:39" x14ac:dyDescent="0.25">
      <c r="A549" t="s">
        <v>2780</v>
      </c>
      <c r="B549">
        <v>1</v>
      </c>
      <c r="C549" t="s">
        <v>2781</v>
      </c>
      <c r="D549" t="s">
        <v>179</v>
      </c>
      <c r="E549">
        <v>2</v>
      </c>
      <c r="F549" t="s">
        <v>7</v>
      </c>
      <c r="G549" t="s">
        <v>1301</v>
      </c>
      <c r="H549">
        <v>11190</v>
      </c>
      <c r="I549" t="s">
        <v>1302</v>
      </c>
      <c r="J549">
        <v>1204</v>
      </c>
      <c r="K549" t="s">
        <v>577</v>
      </c>
      <c r="L549" t="s">
        <v>578</v>
      </c>
      <c r="Y549">
        <v>1372</v>
      </c>
      <c r="Z549" t="s">
        <v>405</v>
      </c>
      <c r="AA549" t="s">
        <v>406</v>
      </c>
      <c r="AB549">
        <v>126575.53</v>
      </c>
      <c r="AC549">
        <v>153872.299</v>
      </c>
      <c r="AD549">
        <v>0.23330000000000001</v>
      </c>
      <c r="AE549">
        <v>0</v>
      </c>
      <c r="AF549">
        <v>0.23330000000000001</v>
      </c>
      <c r="AG549">
        <v>0</v>
      </c>
      <c r="AH549">
        <v>29534.29</v>
      </c>
      <c r="AI549">
        <v>35903.54</v>
      </c>
      <c r="AJ549">
        <v>0</v>
      </c>
      <c r="AK549">
        <v>0</v>
      </c>
      <c r="AL549">
        <v>0</v>
      </c>
      <c r="AM549">
        <v>1</v>
      </c>
    </row>
    <row r="550" spans="1:39" x14ac:dyDescent="0.25">
      <c r="A550" t="s">
        <v>2780</v>
      </c>
      <c r="B550">
        <v>1</v>
      </c>
      <c r="C550" t="s">
        <v>2781</v>
      </c>
      <c r="D550" t="s">
        <v>179</v>
      </c>
      <c r="E550">
        <v>2</v>
      </c>
      <c r="F550" t="s">
        <v>7</v>
      </c>
      <c r="G550" t="s">
        <v>1101</v>
      </c>
      <c r="H550">
        <v>11200</v>
      </c>
      <c r="I550" t="s">
        <v>1102</v>
      </c>
      <c r="J550">
        <v>1019</v>
      </c>
      <c r="K550" t="s">
        <v>281</v>
      </c>
      <c r="L550" t="s">
        <v>352</v>
      </c>
      <c r="Y550">
        <v>1402</v>
      </c>
      <c r="Z550" t="s">
        <v>355</v>
      </c>
      <c r="AA550" t="s">
        <v>356</v>
      </c>
      <c r="AB550">
        <v>601956</v>
      </c>
      <c r="AC550">
        <v>745823.48400000005</v>
      </c>
      <c r="AD550">
        <v>0.1</v>
      </c>
      <c r="AE550">
        <v>0</v>
      </c>
      <c r="AF550">
        <v>0.1</v>
      </c>
      <c r="AG550">
        <v>0</v>
      </c>
      <c r="AH550">
        <v>60195.6</v>
      </c>
      <c r="AI550">
        <v>74582.350000000006</v>
      </c>
      <c r="AJ550">
        <v>1</v>
      </c>
      <c r="AK550">
        <v>0.1</v>
      </c>
      <c r="AL550">
        <v>0</v>
      </c>
      <c r="AM550">
        <v>1</v>
      </c>
    </row>
    <row r="551" spans="1:39" x14ac:dyDescent="0.25">
      <c r="A551" t="s">
        <v>2780</v>
      </c>
      <c r="B551">
        <v>1</v>
      </c>
      <c r="C551" t="s">
        <v>2781</v>
      </c>
      <c r="D551" t="s">
        <v>179</v>
      </c>
      <c r="E551">
        <v>2</v>
      </c>
      <c r="F551" t="s">
        <v>7</v>
      </c>
      <c r="G551" t="s">
        <v>1103</v>
      </c>
      <c r="H551">
        <v>11206</v>
      </c>
      <c r="I551" t="s">
        <v>1104</v>
      </c>
      <c r="Y551">
        <v>1369</v>
      </c>
      <c r="Z551" t="s">
        <v>413</v>
      </c>
      <c r="AA551" t="s">
        <v>414</v>
      </c>
      <c r="AB551">
        <v>38680.366999999998</v>
      </c>
      <c r="AC551">
        <v>48414.288999999997</v>
      </c>
      <c r="AD551">
        <v>0.5</v>
      </c>
      <c r="AE551">
        <v>0</v>
      </c>
      <c r="AF551">
        <v>0.5</v>
      </c>
      <c r="AG551">
        <v>0</v>
      </c>
      <c r="AH551">
        <v>19340.18</v>
      </c>
      <c r="AI551">
        <v>24207.14</v>
      </c>
      <c r="AJ551">
        <v>1</v>
      </c>
      <c r="AK551">
        <v>0.5</v>
      </c>
      <c r="AL551">
        <v>0</v>
      </c>
      <c r="AM551">
        <v>1</v>
      </c>
    </row>
    <row r="552" spans="1:39" x14ac:dyDescent="0.25">
      <c r="A552" t="s">
        <v>2780</v>
      </c>
      <c r="B552">
        <v>1</v>
      </c>
      <c r="C552" t="s">
        <v>2781</v>
      </c>
      <c r="D552" t="s">
        <v>179</v>
      </c>
      <c r="E552">
        <v>2</v>
      </c>
      <c r="F552" t="s">
        <v>7</v>
      </c>
      <c r="G552" t="s">
        <v>1303</v>
      </c>
      <c r="H552">
        <v>11226</v>
      </c>
      <c r="I552" t="s">
        <v>1304</v>
      </c>
      <c r="P552">
        <v>1365</v>
      </c>
      <c r="Q552" t="s">
        <v>1305</v>
      </c>
      <c r="R552" t="s">
        <v>1306</v>
      </c>
      <c r="Y552">
        <v>1374</v>
      </c>
      <c r="Z552" t="s">
        <v>393</v>
      </c>
      <c r="AA552" t="s">
        <v>394</v>
      </c>
      <c r="AB552">
        <v>177009.16800000001</v>
      </c>
      <c r="AC552">
        <v>219314.35699999999</v>
      </c>
      <c r="AD552">
        <v>0.5</v>
      </c>
      <c r="AE552">
        <v>0</v>
      </c>
      <c r="AF552">
        <v>0.5</v>
      </c>
      <c r="AG552">
        <v>0</v>
      </c>
      <c r="AH552">
        <v>88504.58</v>
      </c>
      <c r="AI552">
        <v>109657.18</v>
      </c>
      <c r="AJ552">
        <v>1</v>
      </c>
      <c r="AK552">
        <v>0.5</v>
      </c>
      <c r="AL552">
        <v>0</v>
      </c>
      <c r="AM552">
        <v>1</v>
      </c>
    </row>
    <row r="553" spans="1:39" x14ac:dyDescent="0.25">
      <c r="A553" t="s">
        <v>2780</v>
      </c>
      <c r="B553">
        <v>1</v>
      </c>
      <c r="C553" t="s">
        <v>2781</v>
      </c>
      <c r="D553" t="s">
        <v>179</v>
      </c>
      <c r="E553">
        <v>2</v>
      </c>
      <c r="F553" t="s">
        <v>7</v>
      </c>
      <c r="G553" t="s">
        <v>1307</v>
      </c>
      <c r="H553">
        <v>11227</v>
      </c>
      <c r="I553" t="s">
        <v>1308</v>
      </c>
      <c r="P553">
        <v>1365</v>
      </c>
      <c r="Q553" t="s">
        <v>1305</v>
      </c>
      <c r="R553" t="s">
        <v>1306</v>
      </c>
      <c r="Y553">
        <v>1374</v>
      </c>
      <c r="Z553" t="s">
        <v>393</v>
      </c>
      <c r="AA553" t="s">
        <v>394</v>
      </c>
      <c r="AB553">
        <v>141229.611</v>
      </c>
      <c r="AC553">
        <v>179220.37899999999</v>
      </c>
      <c r="AD553">
        <v>0.1111</v>
      </c>
      <c r="AE553">
        <v>0</v>
      </c>
      <c r="AF553">
        <v>0.1111</v>
      </c>
      <c r="AG553">
        <v>0</v>
      </c>
      <c r="AH553">
        <v>15692.18</v>
      </c>
      <c r="AI553">
        <v>19913.38</v>
      </c>
      <c r="AJ553">
        <v>0</v>
      </c>
      <c r="AK553">
        <v>0</v>
      </c>
      <c r="AL553">
        <v>0</v>
      </c>
      <c r="AM553">
        <v>1</v>
      </c>
    </row>
    <row r="554" spans="1:39" x14ac:dyDescent="0.25">
      <c r="A554" t="s">
        <v>2780</v>
      </c>
      <c r="B554">
        <v>1</v>
      </c>
      <c r="C554" t="s">
        <v>2781</v>
      </c>
      <c r="D554" t="s">
        <v>179</v>
      </c>
      <c r="E554">
        <v>2</v>
      </c>
      <c r="F554" t="s">
        <v>7</v>
      </c>
      <c r="G554" t="s">
        <v>1309</v>
      </c>
      <c r="H554">
        <v>11245</v>
      </c>
      <c r="I554" t="s">
        <v>1310</v>
      </c>
      <c r="J554">
        <v>1454</v>
      </c>
      <c r="K554" t="s">
        <v>765</v>
      </c>
      <c r="L554" t="s">
        <v>766</v>
      </c>
      <c r="Y554">
        <v>1370</v>
      </c>
      <c r="Z554" t="s">
        <v>477</v>
      </c>
      <c r="AA554" t="s">
        <v>478</v>
      </c>
      <c r="AB554">
        <v>28277.46</v>
      </c>
      <c r="AC554">
        <v>34215.726999999999</v>
      </c>
      <c r="AD554">
        <v>0.5</v>
      </c>
      <c r="AE554">
        <v>0</v>
      </c>
      <c r="AF554">
        <v>0.5</v>
      </c>
      <c r="AG554">
        <v>0</v>
      </c>
      <c r="AH554">
        <v>14138.73</v>
      </c>
      <c r="AI554">
        <v>17107.86</v>
      </c>
      <c r="AJ554">
        <v>1</v>
      </c>
      <c r="AK554">
        <v>0.5</v>
      </c>
      <c r="AL554">
        <v>0</v>
      </c>
      <c r="AM554">
        <v>1</v>
      </c>
    </row>
    <row r="555" spans="1:39" x14ac:dyDescent="0.25">
      <c r="A555" t="s">
        <v>2780</v>
      </c>
      <c r="B555">
        <v>1</v>
      </c>
      <c r="C555" t="s">
        <v>2781</v>
      </c>
      <c r="D555" t="s">
        <v>179</v>
      </c>
      <c r="E555">
        <v>2</v>
      </c>
      <c r="F555" t="s">
        <v>7</v>
      </c>
      <c r="G555" t="s">
        <v>1111</v>
      </c>
      <c r="H555">
        <v>11250</v>
      </c>
      <c r="I555" t="s">
        <v>1112</v>
      </c>
      <c r="J555">
        <v>1460</v>
      </c>
      <c r="K555" t="s">
        <v>545</v>
      </c>
      <c r="L555" t="s">
        <v>546</v>
      </c>
      <c r="AB555">
        <v>200896.52900000001</v>
      </c>
      <c r="AC555">
        <v>246048.02900000001</v>
      </c>
      <c r="AD555">
        <v>0.2</v>
      </c>
      <c r="AE555">
        <v>0</v>
      </c>
      <c r="AF555">
        <v>0.2</v>
      </c>
      <c r="AG555">
        <v>0</v>
      </c>
      <c r="AH555">
        <v>40179.31</v>
      </c>
      <c r="AI555">
        <v>49209.61</v>
      </c>
      <c r="AJ555">
        <v>3</v>
      </c>
      <c r="AK555">
        <v>7.0000000000000007E-2</v>
      </c>
      <c r="AL555">
        <v>0</v>
      </c>
      <c r="AM555">
        <v>1</v>
      </c>
    </row>
    <row r="556" spans="1:39" x14ac:dyDescent="0.25">
      <c r="A556" t="s">
        <v>2780</v>
      </c>
      <c r="B556">
        <v>1</v>
      </c>
      <c r="C556" t="s">
        <v>2781</v>
      </c>
      <c r="D556" t="s">
        <v>179</v>
      </c>
      <c r="E556">
        <v>2</v>
      </c>
      <c r="F556" t="s">
        <v>7</v>
      </c>
      <c r="G556" t="s">
        <v>1311</v>
      </c>
      <c r="H556">
        <v>11253</v>
      </c>
      <c r="I556" t="s">
        <v>1312</v>
      </c>
      <c r="J556">
        <v>1204</v>
      </c>
      <c r="K556" t="s">
        <v>577</v>
      </c>
      <c r="L556" t="s">
        <v>578</v>
      </c>
      <c r="Y556">
        <v>1372</v>
      </c>
      <c r="Z556" t="s">
        <v>405</v>
      </c>
      <c r="AA556" t="s">
        <v>406</v>
      </c>
      <c r="AB556">
        <v>126575.53</v>
      </c>
      <c r="AC556">
        <v>153872.299</v>
      </c>
      <c r="AD556">
        <v>0.23330000000000001</v>
      </c>
      <c r="AE556">
        <v>0</v>
      </c>
      <c r="AF556">
        <v>0.23330000000000001</v>
      </c>
      <c r="AG556">
        <v>0</v>
      </c>
      <c r="AH556">
        <v>29534.29</v>
      </c>
      <c r="AI556">
        <v>35903.54</v>
      </c>
      <c r="AJ556">
        <v>0</v>
      </c>
      <c r="AK556">
        <v>0</v>
      </c>
      <c r="AL556">
        <v>0</v>
      </c>
      <c r="AM556">
        <v>1</v>
      </c>
    </row>
    <row r="557" spans="1:39" x14ac:dyDescent="0.25">
      <c r="A557" t="s">
        <v>2780</v>
      </c>
      <c r="B557">
        <v>1</v>
      </c>
      <c r="C557" t="s">
        <v>2781</v>
      </c>
      <c r="D557" t="s">
        <v>179</v>
      </c>
      <c r="E557">
        <v>2</v>
      </c>
      <c r="F557" t="s">
        <v>7</v>
      </c>
      <c r="G557" t="s">
        <v>1113</v>
      </c>
      <c r="H557">
        <v>11298</v>
      </c>
      <c r="I557" t="s">
        <v>1114</v>
      </c>
      <c r="AB557">
        <v>59908.800000000003</v>
      </c>
      <c r="AC557">
        <v>73792.664000000004</v>
      </c>
      <c r="AD557">
        <v>0.33329999999999999</v>
      </c>
      <c r="AE557">
        <v>0</v>
      </c>
      <c r="AF557">
        <v>0.33329999999999999</v>
      </c>
      <c r="AG557">
        <v>0</v>
      </c>
      <c r="AH557">
        <v>19969.599999999999</v>
      </c>
      <c r="AI557">
        <v>24597.55</v>
      </c>
      <c r="AJ557">
        <v>1</v>
      </c>
      <c r="AK557">
        <v>0.33</v>
      </c>
      <c r="AL557">
        <v>0</v>
      </c>
      <c r="AM557">
        <v>1</v>
      </c>
    </row>
    <row r="558" spans="1:39" x14ac:dyDescent="0.25">
      <c r="A558" t="s">
        <v>2780</v>
      </c>
      <c r="B558">
        <v>1</v>
      </c>
      <c r="C558" t="s">
        <v>2781</v>
      </c>
      <c r="D558" t="s">
        <v>179</v>
      </c>
      <c r="E558">
        <v>2</v>
      </c>
      <c r="F558" t="s">
        <v>7</v>
      </c>
      <c r="G558" t="s">
        <v>1115</v>
      </c>
      <c r="H558">
        <v>11302</v>
      </c>
      <c r="I558" t="s">
        <v>1116</v>
      </c>
      <c r="J558">
        <v>1192</v>
      </c>
      <c r="K558" t="s">
        <v>1117</v>
      </c>
      <c r="L558" t="s">
        <v>1118</v>
      </c>
      <c r="P558">
        <v>1101</v>
      </c>
      <c r="Q558" t="s">
        <v>895</v>
      </c>
      <c r="R558" t="s">
        <v>896</v>
      </c>
      <c r="Y558">
        <v>1375</v>
      </c>
      <c r="Z558" t="s">
        <v>371</v>
      </c>
      <c r="AA558" t="s">
        <v>372</v>
      </c>
      <c r="AB558">
        <v>29247.39</v>
      </c>
      <c r="AC558">
        <v>36243.368000000002</v>
      </c>
      <c r="AD558">
        <v>0.5</v>
      </c>
      <c r="AE558">
        <v>0</v>
      </c>
      <c r="AF558">
        <v>0.5</v>
      </c>
      <c r="AG558">
        <v>0</v>
      </c>
      <c r="AH558">
        <v>14623.7</v>
      </c>
      <c r="AI558">
        <v>18121.68</v>
      </c>
      <c r="AJ558">
        <v>0</v>
      </c>
      <c r="AK558">
        <v>0</v>
      </c>
      <c r="AL558">
        <v>0</v>
      </c>
      <c r="AM558">
        <v>1</v>
      </c>
    </row>
    <row r="559" spans="1:39" x14ac:dyDescent="0.25">
      <c r="A559" t="s">
        <v>2780</v>
      </c>
      <c r="B559">
        <v>1</v>
      </c>
      <c r="C559" t="s">
        <v>2781</v>
      </c>
      <c r="D559" t="s">
        <v>179</v>
      </c>
      <c r="E559">
        <v>2</v>
      </c>
      <c r="F559" t="s">
        <v>7</v>
      </c>
      <c r="G559" t="s">
        <v>1125</v>
      </c>
      <c r="H559">
        <v>11360</v>
      </c>
      <c r="I559" t="s">
        <v>1126</v>
      </c>
      <c r="AB559">
        <v>16920.575000000001</v>
      </c>
      <c r="AC559">
        <v>20473.897000000001</v>
      </c>
      <c r="AD559">
        <v>1</v>
      </c>
      <c r="AE559">
        <v>0</v>
      </c>
      <c r="AF559">
        <v>1</v>
      </c>
      <c r="AG559">
        <v>0</v>
      </c>
      <c r="AH559">
        <v>16920.580000000002</v>
      </c>
      <c r="AI559">
        <v>20473.900000000001</v>
      </c>
      <c r="AJ559">
        <v>0</v>
      </c>
      <c r="AK559">
        <v>0</v>
      </c>
      <c r="AL559">
        <v>0</v>
      </c>
      <c r="AM559">
        <v>1</v>
      </c>
    </row>
    <row r="560" spans="1:39" x14ac:dyDescent="0.25">
      <c r="A560" t="s">
        <v>2780</v>
      </c>
      <c r="B560">
        <v>1</v>
      </c>
      <c r="C560" t="s">
        <v>2781</v>
      </c>
      <c r="D560" t="s">
        <v>179</v>
      </c>
      <c r="E560">
        <v>2</v>
      </c>
      <c r="F560" t="s">
        <v>7</v>
      </c>
      <c r="G560" t="s">
        <v>1313</v>
      </c>
      <c r="H560">
        <v>11368</v>
      </c>
      <c r="I560" t="s">
        <v>1314</v>
      </c>
      <c r="J560">
        <v>1205</v>
      </c>
      <c r="K560" t="s">
        <v>689</v>
      </c>
      <c r="L560" t="s">
        <v>690</v>
      </c>
      <c r="AB560">
        <v>48390.188000000002</v>
      </c>
      <c r="AC560">
        <v>59784.487000000001</v>
      </c>
      <c r="AD560">
        <v>2</v>
      </c>
      <c r="AE560">
        <v>0</v>
      </c>
      <c r="AF560">
        <v>2</v>
      </c>
      <c r="AG560">
        <v>0</v>
      </c>
      <c r="AH560">
        <v>96780.38</v>
      </c>
      <c r="AI560">
        <v>119568.97</v>
      </c>
      <c r="AJ560">
        <v>3</v>
      </c>
      <c r="AK560">
        <v>0.67</v>
      </c>
      <c r="AL560">
        <v>0</v>
      </c>
      <c r="AM560">
        <v>1</v>
      </c>
    </row>
    <row r="561" spans="1:39" x14ac:dyDescent="0.25">
      <c r="A561" t="s">
        <v>2780</v>
      </c>
      <c r="B561">
        <v>1</v>
      </c>
      <c r="C561" t="s">
        <v>2781</v>
      </c>
      <c r="D561" t="s">
        <v>179</v>
      </c>
      <c r="E561">
        <v>2</v>
      </c>
      <c r="F561" t="s">
        <v>7</v>
      </c>
      <c r="G561" t="s">
        <v>1315</v>
      </c>
      <c r="H561">
        <v>11373</v>
      </c>
      <c r="I561" t="s">
        <v>1316</v>
      </c>
      <c r="J561">
        <v>1462</v>
      </c>
      <c r="K561" t="s">
        <v>1045</v>
      </c>
      <c r="L561" t="s">
        <v>1046</v>
      </c>
      <c r="AB561">
        <v>0</v>
      </c>
      <c r="AC561">
        <v>0</v>
      </c>
      <c r="AD561">
        <v>0</v>
      </c>
      <c r="AE561">
        <v>2.8E-3</v>
      </c>
      <c r="AF561">
        <v>2.8E-3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</row>
    <row r="562" spans="1:39" x14ac:dyDescent="0.25">
      <c r="A562" t="s">
        <v>2780</v>
      </c>
      <c r="B562">
        <v>1</v>
      </c>
      <c r="C562" t="s">
        <v>2781</v>
      </c>
      <c r="D562" t="s">
        <v>179</v>
      </c>
      <c r="E562">
        <v>2</v>
      </c>
      <c r="F562" t="s">
        <v>7</v>
      </c>
      <c r="G562" t="s">
        <v>1129</v>
      </c>
      <c r="H562">
        <v>11408</v>
      </c>
      <c r="I562" t="s">
        <v>1130</v>
      </c>
      <c r="AB562">
        <v>0</v>
      </c>
      <c r="AC562">
        <v>0</v>
      </c>
      <c r="AD562">
        <v>0</v>
      </c>
      <c r="AE562">
        <v>3.7999999999999999E-2</v>
      </c>
      <c r="AF562">
        <v>3.7999999999999999E-2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</row>
    <row r="563" spans="1:39" x14ac:dyDescent="0.25">
      <c r="A563" t="s">
        <v>2780</v>
      </c>
      <c r="B563">
        <v>1</v>
      </c>
      <c r="C563" t="s">
        <v>2781</v>
      </c>
      <c r="D563" t="s">
        <v>179</v>
      </c>
      <c r="E563">
        <v>2</v>
      </c>
      <c r="F563" t="s">
        <v>7</v>
      </c>
      <c r="G563" t="s">
        <v>1131</v>
      </c>
      <c r="H563">
        <v>11429</v>
      </c>
      <c r="I563" t="s">
        <v>1132</v>
      </c>
      <c r="J563">
        <v>1430</v>
      </c>
      <c r="K563" t="s">
        <v>499</v>
      </c>
      <c r="L563" t="s">
        <v>500</v>
      </c>
      <c r="AB563">
        <v>13813.523999999999</v>
      </c>
      <c r="AC563">
        <v>17093.370999999999</v>
      </c>
      <c r="AD563">
        <v>4.25</v>
      </c>
      <c r="AE563">
        <v>0</v>
      </c>
      <c r="AF563">
        <v>4.25</v>
      </c>
      <c r="AG563">
        <v>0</v>
      </c>
      <c r="AH563">
        <v>58707.48</v>
      </c>
      <c r="AI563">
        <v>72646.83</v>
      </c>
      <c r="AJ563">
        <v>0</v>
      </c>
      <c r="AK563">
        <v>0</v>
      </c>
      <c r="AL563">
        <v>0</v>
      </c>
      <c r="AM563">
        <v>1</v>
      </c>
    </row>
    <row r="564" spans="1:39" x14ac:dyDescent="0.25">
      <c r="A564" t="s">
        <v>2780</v>
      </c>
      <c r="B564">
        <v>1</v>
      </c>
      <c r="C564" t="s">
        <v>2781</v>
      </c>
      <c r="D564" t="s">
        <v>179</v>
      </c>
      <c r="E564">
        <v>2</v>
      </c>
      <c r="F564" t="s">
        <v>7</v>
      </c>
      <c r="G564" t="s">
        <v>1317</v>
      </c>
      <c r="H564">
        <v>11436</v>
      </c>
      <c r="I564" t="s">
        <v>1318</v>
      </c>
      <c r="AB564">
        <v>11952.787</v>
      </c>
      <c r="AC564">
        <v>14462.873</v>
      </c>
      <c r="AD564">
        <v>1.0667</v>
      </c>
      <c r="AE564">
        <v>0.2</v>
      </c>
      <c r="AF564">
        <v>1.2666999999999999</v>
      </c>
      <c r="AG564">
        <v>0</v>
      </c>
      <c r="AH564">
        <v>15140.2</v>
      </c>
      <c r="AI564">
        <v>18319.64</v>
      </c>
      <c r="AJ564">
        <v>0</v>
      </c>
      <c r="AK564">
        <v>0</v>
      </c>
      <c r="AL564">
        <v>0</v>
      </c>
      <c r="AM564">
        <v>1</v>
      </c>
    </row>
    <row r="565" spans="1:39" x14ac:dyDescent="0.25">
      <c r="A565" t="s">
        <v>2780</v>
      </c>
      <c r="B565">
        <v>1</v>
      </c>
      <c r="C565" t="s">
        <v>2781</v>
      </c>
      <c r="D565" t="s">
        <v>179</v>
      </c>
      <c r="E565">
        <v>2</v>
      </c>
      <c r="F565" t="s">
        <v>7</v>
      </c>
      <c r="G565" t="s">
        <v>1610</v>
      </c>
      <c r="H565">
        <v>11442</v>
      </c>
      <c r="I565" t="s">
        <v>1611</v>
      </c>
      <c r="J565">
        <v>1426</v>
      </c>
      <c r="K565" t="s">
        <v>1612</v>
      </c>
      <c r="L565" t="s">
        <v>1613</v>
      </c>
      <c r="AB565">
        <v>93178.375</v>
      </c>
      <c r="AC565">
        <v>112745.83500000001</v>
      </c>
      <c r="AD565">
        <v>0.16669999999999999</v>
      </c>
      <c r="AE565">
        <v>0</v>
      </c>
      <c r="AF565">
        <v>0.16669999999999999</v>
      </c>
      <c r="AG565">
        <v>0</v>
      </c>
      <c r="AH565">
        <v>15529.73</v>
      </c>
      <c r="AI565">
        <v>18790.97</v>
      </c>
      <c r="AJ565">
        <v>1</v>
      </c>
      <c r="AK565">
        <v>0.17</v>
      </c>
      <c r="AL565">
        <v>0</v>
      </c>
      <c r="AM565">
        <v>1</v>
      </c>
    </row>
    <row r="566" spans="1:39" x14ac:dyDescent="0.25">
      <c r="A566" t="s">
        <v>2780</v>
      </c>
      <c r="B566">
        <v>1</v>
      </c>
      <c r="C566" t="s">
        <v>2781</v>
      </c>
      <c r="D566" t="s">
        <v>179</v>
      </c>
      <c r="E566">
        <v>2</v>
      </c>
      <c r="F566" t="s">
        <v>7</v>
      </c>
      <c r="G566" t="s">
        <v>1133</v>
      </c>
      <c r="H566">
        <v>11449</v>
      </c>
      <c r="I566" t="s">
        <v>1134</v>
      </c>
      <c r="J566">
        <v>1430</v>
      </c>
      <c r="K566" t="s">
        <v>499</v>
      </c>
      <c r="L566" t="s">
        <v>500</v>
      </c>
      <c r="AB566">
        <v>17842.485000000001</v>
      </c>
      <c r="AC566">
        <v>22038.751</v>
      </c>
      <c r="AD566">
        <v>7</v>
      </c>
      <c r="AE566">
        <v>0</v>
      </c>
      <c r="AF566">
        <v>7</v>
      </c>
      <c r="AG566">
        <v>0</v>
      </c>
      <c r="AH566">
        <v>124897.4</v>
      </c>
      <c r="AI566">
        <v>154271.26</v>
      </c>
      <c r="AJ566">
        <v>12</v>
      </c>
      <c r="AK566">
        <v>0.57999999999999996</v>
      </c>
      <c r="AL566">
        <v>0</v>
      </c>
      <c r="AM566">
        <v>1</v>
      </c>
    </row>
    <row r="567" spans="1:39" x14ac:dyDescent="0.25">
      <c r="A567" t="s">
        <v>2780</v>
      </c>
      <c r="B567">
        <v>1</v>
      </c>
      <c r="C567" t="s">
        <v>2781</v>
      </c>
      <c r="D567" t="s">
        <v>179</v>
      </c>
      <c r="E567">
        <v>2</v>
      </c>
      <c r="F567" t="s">
        <v>7</v>
      </c>
      <c r="G567" t="s">
        <v>1319</v>
      </c>
      <c r="H567">
        <v>11464</v>
      </c>
      <c r="I567" t="s">
        <v>1320</v>
      </c>
      <c r="AB567">
        <v>16715.891</v>
      </c>
      <c r="AC567">
        <v>20473.897000000001</v>
      </c>
      <c r="AD567">
        <v>2</v>
      </c>
      <c r="AE567">
        <v>0</v>
      </c>
      <c r="AF567">
        <v>2</v>
      </c>
      <c r="AG567">
        <v>0</v>
      </c>
      <c r="AH567">
        <v>33431.78</v>
      </c>
      <c r="AI567">
        <v>40947.79</v>
      </c>
      <c r="AJ567">
        <v>2</v>
      </c>
      <c r="AK567">
        <v>1</v>
      </c>
      <c r="AL567">
        <v>0</v>
      </c>
      <c r="AM567">
        <v>1</v>
      </c>
    </row>
    <row r="568" spans="1:39" x14ac:dyDescent="0.25">
      <c r="A568" t="s">
        <v>2780</v>
      </c>
      <c r="B568">
        <v>1</v>
      </c>
      <c r="C568" t="s">
        <v>2781</v>
      </c>
      <c r="D568" t="s">
        <v>179</v>
      </c>
      <c r="E568">
        <v>2</v>
      </c>
      <c r="F568" t="s">
        <v>7</v>
      </c>
      <c r="G568" t="s">
        <v>1321</v>
      </c>
      <c r="H568">
        <v>50001</v>
      </c>
      <c r="I568" t="s">
        <v>1322</v>
      </c>
      <c r="AB568">
        <v>9793.0990000000002</v>
      </c>
      <c r="AC568">
        <v>12143.442999999999</v>
      </c>
      <c r="AD568">
        <v>1</v>
      </c>
      <c r="AE568">
        <v>0</v>
      </c>
      <c r="AF568">
        <v>1</v>
      </c>
      <c r="AG568">
        <v>0</v>
      </c>
      <c r="AH568">
        <v>9793.1</v>
      </c>
      <c r="AI568">
        <v>12143.44</v>
      </c>
      <c r="AJ568">
        <v>1</v>
      </c>
      <c r="AK568">
        <v>1</v>
      </c>
      <c r="AL568">
        <v>0</v>
      </c>
      <c r="AM568">
        <v>1</v>
      </c>
    </row>
    <row r="569" spans="1:39" x14ac:dyDescent="0.25">
      <c r="A569" t="s">
        <v>2780</v>
      </c>
      <c r="B569">
        <v>1</v>
      </c>
      <c r="C569" t="s">
        <v>2781</v>
      </c>
      <c r="D569" t="s">
        <v>179</v>
      </c>
      <c r="E569">
        <v>2</v>
      </c>
      <c r="F569" t="s">
        <v>7</v>
      </c>
      <c r="G569" t="s">
        <v>1323</v>
      </c>
      <c r="H569">
        <v>50013</v>
      </c>
      <c r="I569" t="s">
        <v>1324</v>
      </c>
      <c r="AB569">
        <v>55723.036</v>
      </c>
      <c r="AC569">
        <v>68260.72</v>
      </c>
      <c r="AD569">
        <v>2</v>
      </c>
      <c r="AE569">
        <v>0</v>
      </c>
      <c r="AF569">
        <v>2</v>
      </c>
      <c r="AG569">
        <v>0</v>
      </c>
      <c r="AH569">
        <v>111446.07</v>
      </c>
      <c r="AI569">
        <v>136521.44</v>
      </c>
      <c r="AJ569">
        <v>1</v>
      </c>
      <c r="AK569">
        <v>2</v>
      </c>
      <c r="AL569">
        <v>0</v>
      </c>
      <c r="AM569">
        <v>1</v>
      </c>
    </row>
    <row r="570" spans="1:39" x14ac:dyDescent="0.25">
      <c r="A570" t="s">
        <v>2780</v>
      </c>
      <c r="B570">
        <v>1</v>
      </c>
      <c r="C570" t="s">
        <v>2781</v>
      </c>
      <c r="D570" t="s">
        <v>156</v>
      </c>
      <c r="E570">
        <v>3</v>
      </c>
      <c r="F570" t="s">
        <v>4</v>
      </c>
      <c r="G570" t="s">
        <v>359</v>
      </c>
      <c r="H570">
        <v>3</v>
      </c>
      <c r="I570" t="s">
        <v>360</v>
      </c>
      <c r="J570">
        <v>1019</v>
      </c>
      <c r="K570" t="s">
        <v>281</v>
      </c>
      <c r="L570" t="s">
        <v>352</v>
      </c>
      <c r="P570">
        <v>1020</v>
      </c>
      <c r="Q570" t="s">
        <v>353</v>
      </c>
      <c r="R570" t="s">
        <v>354</v>
      </c>
      <c r="Y570">
        <v>1402</v>
      </c>
      <c r="Z570" t="s">
        <v>355</v>
      </c>
      <c r="AA570" t="s">
        <v>356</v>
      </c>
      <c r="AB570">
        <v>97700.4</v>
      </c>
      <c r="AC570">
        <v>121148.496</v>
      </c>
      <c r="AD570">
        <v>8.3299999999999999E-2</v>
      </c>
      <c r="AE570">
        <v>0</v>
      </c>
      <c r="AF570">
        <v>8.3299999999999999E-2</v>
      </c>
      <c r="AG570">
        <v>0</v>
      </c>
      <c r="AH570">
        <v>8141.7</v>
      </c>
      <c r="AI570">
        <v>10095.709999999999</v>
      </c>
      <c r="AJ570">
        <v>0</v>
      </c>
      <c r="AK570">
        <v>0</v>
      </c>
      <c r="AL570">
        <v>0</v>
      </c>
      <c r="AM570">
        <v>1</v>
      </c>
    </row>
    <row r="571" spans="1:39" x14ac:dyDescent="0.25">
      <c r="A571" t="s">
        <v>2780</v>
      </c>
      <c r="B571">
        <v>1</v>
      </c>
      <c r="C571" t="s">
        <v>2781</v>
      </c>
      <c r="D571" t="s">
        <v>156</v>
      </c>
      <c r="E571">
        <v>3</v>
      </c>
      <c r="F571" t="s">
        <v>4</v>
      </c>
      <c r="G571" t="s">
        <v>361</v>
      </c>
      <c r="H571">
        <v>4</v>
      </c>
      <c r="I571" t="s">
        <v>362</v>
      </c>
      <c r="J571">
        <v>1019</v>
      </c>
      <c r="K571" t="s">
        <v>281</v>
      </c>
      <c r="L571" t="s">
        <v>352</v>
      </c>
      <c r="P571">
        <v>1020</v>
      </c>
      <c r="Q571" t="s">
        <v>353</v>
      </c>
      <c r="R571" t="s">
        <v>354</v>
      </c>
      <c r="Y571">
        <v>1402</v>
      </c>
      <c r="Z571" t="s">
        <v>355</v>
      </c>
      <c r="AA571" t="s">
        <v>356</v>
      </c>
      <c r="AB571">
        <v>94834.343999999997</v>
      </c>
      <c r="AC571">
        <v>117542.859</v>
      </c>
      <c r="AD571">
        <v>0.91669999999999996</v>
      </c>
      <c r="AE571">
        <v>0.33329999999999999</v>
      </c>
      <c r="AF571">
        <v>1.25</v>
      </c>
      <c r="AG571">
        <v>0</v>
      </c>
      <c r="AH571">
        <v>118542.93</v>
      </c>
      <c r="AI571">
        <v>146928.57</v>
      </c>
      <c r="AJ571">
        <v>2</v>
      </c>
      <c r="AK571">
        <v>0.63</v>
      </c>
      <c r="AL571">
        <v>0</v>
      </c>
      <c r="AM571">
        <v>1</v>
      </c>
    </row>
    <row r="572" spans="1:39" x14ac:dyDescent="0.25">
      <c r="A572" t="s">
        <v>2780</v>
      </c>
      <c r="B572">
        <v>1</v>
      </c>
      <c r="C572" t="s">
        <v>2781</v>
      </c>
      <c r="D572" t="s">
        <v>156</v>
      </c>
      <c r="E572">
        <v>3</v>
      </c>
      <c r="F572" t="s">
        <v>4</v>
      </c>
      <c r="G572" t="s">
        <v>373</v>
      </c>
      <c r="H572">
        <v>156</v>
      </c>
      <c r="I572" t="s">
        <v>374</v>
      </c>
      <c r="J572">
        <v>1437</v>
      </c>
      <c r="K572" t="s">
        <v>375</v>
      </c>
      <c r="L572" t="s">
        <v>376</v>
      </c>
      <c r="Y572">
        <v>1376</v>
      </c>
      <c r="Z572" t="s">
        <v>377</v>
      </c>
      <c r="AA572" t="s">
        <v>378</v>
      </c>
      <c r="AB572">
        <v>356067.51899999997</v>
      </c>
      <c r="AC572">
        <v>436900.712</v>
      </c>
      <c r="AD572">
        <v>0.38750000000000001</v>
      </c>
      <c r="AE572">
        <v>0</v>
      </c>
      <c r="AF572">
        <v>0.38750000000000001</v>
      </c>
      <c r="AG572">
        <v>0</v>
      </c>
      <c r="AH572">
        <v>137976.16</v>
      </c>
      <c r="AI572">
        <v>169299.03</v>
      </c>
      <c r="AJ572">
        <v>11</v>
      </c>
      <c r="AK572">
        <v>0.04</v>
      </c>
      <c r="AL572">
        <v>0</v>
      </c>
      <c r="AM572">
        <v>1</v>
      </c>
    </row>
    <row r="573" spans="1:39" x14ac:dyDescent="0.25">
      <c r="A573" t="s">
        <v>2780</v>
      </c>
      <c r="B573">
        <v>1</v>
      </c>
      <c r="C573" t="s">
        <v>2781</v>
      </c>
      <c r="D573" t="s">
        <v>156</v>
      </c>
      <c r="E573">
        <v>3</v>
      </c>
      <c r="F573" t="s">
        <v>4</v>
      </c>
      <c r="G573" t="s">
        <v>379</v>
      </c>
      <c r="H573">
        <v>158</v>
      </c>
      <c r="I573" t="s">
        <v>380</v>
      </c>
      <c r="J573">
        <v>1437</v>
      </c>
      <c r="K573" t="s">
        <v>375</v>
      </c>
      <c r="L573" t="s">
        <v>376</v>
      </c>
      <c r="Y573">
        <v>1376</v>
      </c>
      <c r="Z573" t="s">
        <v>377</v>
      </c>
      <c r="AA573" t="s">
        <v>378</v>
      </c>
      <c r="AB573">
        <v>446826.43900000001</v>
      </c>
      <c r="AC573">
        <v>550104.04299999995</v>
      </c>
      <c r="AD573">
        <v>0.125</v>
      </c>
      <c r="AE573">
        <v>0</v>
      </c>
      <c r="AF573">
        <v>0.125</v>
      </c>
      <c r="AG573">
        <v>0</v>
      </c>
      <c r="AH573">
        <v>55853.3</v>
      </c>
      <c r="AI573">
        <v>68763.009999999995</v>
      </c>
      <c r="AJ573">
        <v>1</v>
      </c>
      <c r="AK573">
        <v>0.13</v>
      </c>
      <c r="AL573">
        <v>0</v>
      </c>
      <c r="AM573">
        <v>1</v>
      </c>
    </row>
    <row r="574" spans="1:39" x14ac:dyDescent="0.25">
      <c r="A574" t="s">
        <v>2780</v>
      </c>
      <c r="B574">
        <v>1</v>
      </c>
      <c r="C574" t="s">
        <v>2781</v>
      </c>
      <c r="D574" t="s">
        <v>156</v>
      </c>
      <c r="E574">
        <v>3</v>
      </c>
      <c r="F574" t="s">
        <v>4</v>
      </c>
      <c r="G574" t="s">
        <v>381</v>
      </c>
      <c r="H574">
        <v>159</v>
      </c>
      <c r="I574" t="s">
        <v>382</v>
      </c>
      <c r="J574">
        <v>1438</v>
      </c>
      <c r="K574" t="s">
        <v>383</v>
      </c>
      <c r="L574" t="s">
        <v>384</v>
      </c>
      <c r="Y574">
        <v>1376</v>
      </c>
      <c r="Z574" t="s">
        <v>377</v>
      </c>
      <c r="AA574" t="s">
        <v>378</v>
      </c>
      <c r="AB574">
        <v>423299.52</v>
      </c>
      <c r="AC574">
        <v>512192.43599999999</v>
      </c>
      <c r="AD574">
        <v>2.5000000000000001E-2</v>
      </c>
      <c r="AE574">
        <v>0</v>
      </c>
      <c r="AF574">
        <v>2.5000000000000001E-2</v>
      </c>
      <c r="AG574">
        <v>0</v>
      </c>
      <c r="AH574">
        <v>10582.49</v>
      </c>
      <c r="AI574">
        <v>12804.81</v>
      </c>
      <c r="AJ574">
        <v>0</v>
      </c>
      <c r="AK574">
        <v>0</v>
      </c>
      <c r="AL574">
        <v>0</v>
      </c>
      <c r="AM574">
        <v>1</v>
      </c>
    </row>
    <row r="575" spans="1:39" x14ac:dyDescent="0.25">
      <c r="A575" t="s">
        <v>2780</v>
      </c>
      <c r="B575">
        <v>1</v>
      </c>
      <c r="C575" t="s">
        <v>2781</v>
      </c>
      <c r="D575" t="s">
        <v>156</v>
      </c>
      <c r="E575">
        <v>3</v>
      </c>
      <c r="F575" t="s">
        <v>4</v>
      </c>
      <c r="G575" t="s">
        <v>1325</v>
      </c>
      <c r="H575">
        <v>174</v>
      </c>
      <c r="I575" t="s">
        <v>1326</v>
      </c>
      <c r="J575">
        <v>1441</v>
      </c>
      <c r="K575" t="s">
        <v>1327</v>
      </c>
      <c r="L575" t="s">
        <v>1328</v>
      </c>
      <c r="Y575">
        <v>1376</v>
      </c>
      <c r="Z575" t="s">
        <v>377</v>
      </c>
      <c r="AA575" t="s">
        <v>378</v>
      </c>
      <c r="AB575">
        <v>486709.44</v>
      </c>
      <c r="AC575">
        <v>603032.98699999996</v>
      </c>
      <c r="AD575">
        <v>0.05</v>
      </c>
      <c r="AE575">
        <v>0</v>
      </c>
      <c r="AF575">
        <v>0.05</v>
      </c>
      <c r="AG575">
        <v>0</v>
      </c>
      <c r="AH575">
        <v>24335.47</v>
      </c>
      <c r="AI575">
        <v>30151.65</v>
      </c>
      <c r="AJ575">
        <v>0</v>
      </c>
      <c r="AK575">
        <v>0</v>
      </c>
      <c r="AL575">
        <v>0</v>
      </c>
      <c r="AM575">
        <v>1</v>
      </c>
    </row>
    <row r="576" spans="1:39" x14ac:dyDescent="0.25">
      <c r="A576" t="s">
        <v>2780</v>
      </c>
      <c r="B576">
        <v>1</v>
      </c>
      <c r="C576" t="s">
        <v>2781</v>
      </c>
      <c r="D576" t="s">
        <v>156</v>
      </c>
      <c r="E576">
        <v>3</v>
      </c>
      <c r="F576" t="s">
        <v>4</v>
      </c>
      <c r="G576" t="s">
        <v>1329</v>
      </c>
      <c r="H576">
        <v>178</v>
      </c>
      <c r="I576" t="s">
        <v>1330</v>
      </c>
      <c r="J576">
        <v>1444</v>
      </c>
      <c r="K576" t="s">
        <v>1331</v>
      </c>
      <c r="L576" t="s">
        <v>1332</v>
      </c>
      <c r="P576">
        <v>1090</v>
      </c>
      <c r="Q576" t="s">
        <v>621</v>
      </c>
      <c r="R576" t="s">
        <v>622</v>
      </c>
      <c r="Y576">
        <v>1376</v>
      </c>
      <c r="Z576" t="s">
        <v>377</v>
      </c>
      <c r="AA576" t="s">
        <v>378</v>
      </c>
      <c r="AB576">
        <v>186482.02</v>
      </c>
      <c r="AC576">
        <v>231051.228</v>
      </c>
      <c r="AD576">
        <v>0.16669999999999999</v>
      </c>
      <c r="AE576">
        <v>0</v>
      </c>
      <c r="AF576">
        <v>0.16669999999999999</v>
      </c>
      <c r="AG576">
        <v>0</v>
      </c>
      <c r="AH576">
        <v>31080.34</v>
      </c>
      <c r="AI576">
        <v>38508.54</v>
      </c>
      <c r="AJ576">
        <v>0</v>
      </c>
      <c r="AK576">
        <v>0</v>
      </c>
      <c r="AL576">
        <v>0</v>
      </c>
      <c r="AM576">
        <v>1</v>
      </c>
    </row>
    <row r="577" spans="1:39" x14ac:dyDescent="0.25">
      <c r="A577" t="s">
        <v>2780</v>
      </c>
      <c r="B577">
        <v>1</v>
      </c>
      <c r="C577" t="s">
        <v>2781</v>
      </c>
      <c r="D577" t="s">
        <v>156</v>
      </c>
      <c r="E577">
        <v>3</v>
      </c>
      <c r="F577" t="s">
        <v>4</v>
      </c>
      <c r="G577" t="s">
        <v>389</v>
      </c>
      <c r="H577">
        <v>273</v>
      </c>
      <c r="I577" t="s">
        <v>390</v>
      </c>
      <c r="J577">
        <v>1413</v>
      </c>
      <c r="K577" t="s">
        <v>391</v>
      </c>
      <c r="L577" t="s">
        <v>392</v>
      </c>
      <c r="Y577">
        <v>1374</v>
      </c>
      <c r="Z577" t="s">
        <v>393</v>
      </c>
      <c r="AA577" t="s">
        <v>394</v>
      </c>
      <c r="AB577">
        <v>78792.315000000002</v>
      </c>
      <c r="AC577">
        <v>99049.039000000004</v>
      </c>
      <c r="AD577">
        <v>0.5</v>
      </c>
      <c r="AE577">
        <v>0</v>
      </c>
      <c r="AF577">
        <v>0.5</v>
      </c>
      <c r="AG577">
        <v>0</v>
      </c>
      <c r="AH577">
        <v>39396.160000000003</v>
      </c>
      <c r="AI577">
        <v>49524.52</v>
      </c>
      <c r="AJ577">
        <v>1</v>
      </c>
      <c r="AK577">
        <v>0.5</v>
      </c>
      <c r="AL577">
        <v>0</v>
      </c>
      <c r="AM577">
        <v>1</v>
      </c>
    </row>
    <row r="578" spans="1:39" x14ac:dyDescent="0.25">
      <c r="A578" t="s">
        <v>2780</v>
      </c>
      <c r="B578">
        <v>1</v>
      </c>
      <c r="C578" t="s">
        <v>2781</v>
      </c>
      <c r="D578" t="s">
        <v>156</v>
      </c>
      <c r="E578">
        <v>3</v>
      </c>
      <c r="F578" t="s">
        <v>4</v>
      </c>
      <c r="G578" t="s">
        <v>395</v>
      </c>
      <c r="H578">
        <v>274</v>
      </c>
      <c r="I578" t="s">
        <v>396</v>
      </c>
      <c r="J578">
        <v>1413</v>
      </c>
      <c r="K578" t="s">
        <v>391</v>
      </c>
      <c r="L578" t="s">
        <v>392</v>
      </c>
      <c r="P578">
        <v>1069</v>
      </c>
      <c r="Q578" t="s">
        <v>397</v>
      </c>
      <c r="R578" t="s">
        <v>398</v>
      </c>
      <c r="Y578">
        <v>1374</v>
      </c>
      <c r="Z578" t="s">
        <v>393</v>
      </c>
      <c r="AA578" t="s">
        <v>394</v>
      </c>
      <c r="AB578">
        <v>77698.627999999997</v>
      </c>
      <c r="AC578">
        <v>94015.334000000003</v>
      </c>
      <c r="AD578">
        <v>0.1</v>
      </c>
      <c r="AE578">
        <v>0</v>
      </c>
      <c r="AF578">
        <v>0.1</v>
      </c>
      <c r="AG578">
        <v>0</v>
      </c>
      <c r="AH578">
        <v>7769.86</v>
      </c>
      <c r="AI578">
        <v>9401.5300000000007</v>
      </c>
      <c r="AJ578">
        <v>0</v>
      </c>
      <c r="AK578">
        <v>0</v>
      </c>
      <c r="AL578">
        <v>0</v>
      </c>
      <c r="AM578">
        <v>1</v>
      </c>
    </row>
    <row r="579" spans="1:39" x14ac:dyDescent="0.25">
      <c r="A579" t="s">
        <v>2780</v>
      </c>
      <c r="B579">
        <v>1</v>
      </c>
      <c r="C579" t="s">
        <v>2781</v>
      </c>
      <c r="D579" t="s">
        <v>156</v>
      </c>
      <c r="E579">
        <v>3</v>
      </c>
      <c r="F579" t="s">
        <v>4</v>
      </c>
      <c r="G579" t="s">
        <v>1143</v>
      </c>
      <c r="H579">
        <v>318</v>
      </c>
      <c r="I579" t="s">
        <v>1144</v>
      </c>
      <c r="J579">
        <v>1414</v>
      </c>
      <c r="K579" t="s">
        <v>437</v>
      </c>
      <c r="L579" t="s">
        <v>438</v>
      </c>
      <c r="P579">
        <v>1071</v>
      </c>
      <c r="Q579" t="s">
        <v>1145</v>
      </c>
      <c r="R579" t="s">
        <v>1146</v>
      </c>
      <c r="Y579">
        <v>1374</v>
      </c>
      <c r="Z579" t="s">
        <v>393</v>
      </c>
      <c r="AA579" t="s">
        <v>394</v>
      </c>
      <c r="AB579">
        <v>44353.641000000003</v>
      </c>
      <c r="AC579">
        <v>53776.436000000002</v>
      </c>
      <c r="AD579">
        <v>2</v>
      </c>
      <c r="AE579">
        <v>0</v>
      </c>
      <c r="AF579">
        <v>2</v>
      </c>
      <c r="AG579">
        <v>0</v>
      </c>
      <c r="AH579">
        <v>88707.28</v>
      </c>
      <c r="AI579">
        <v>107552.87</v>
      </c>
      <c r="AJ579">
        <v>4</v>
      </c>
      <c r="AK579">
        <v>0.5</v>
      </c>
      <c r="AL579">
        <v>0</v>
      </c>
      <c r="AM579">
        <v>1</v>
      </c>
    </row>
    <row r="580" spans="1:39" x14ac:dyDescent="0.25">
      <c r="A580" t="s">
        <v>2780</v>
      </c>
      <c r="B580">
        <v>1</v>
      </c>
      <c r="C580" t="s">
        <v>2781</v>
      </c>
      <c r="D580" t="s">
        <v>156</v>
      </c>
      <c r="E580">
        <v>3</v>
      </c>
      <c r="F580" t="s">
        <v>4</v>
      </c>
      <c r="G580" t="s">
        <v>415</v>
      </c>
      <c r="H580">
        <v>462</v>
      </c>
      <c r="I580" t="s">
        <v>416</v>
      </c>
      <c r="J580">
        <v>1006</v>
      </c>
      <c r="K580" t="s">
        <v>409</v>
      </c>
      <c r="L580" t="s">
        <v>410</v>
      </c>
      <c r="Y580">
        <v>1369</v>
      </c>
      <c r="Z580" t="s">
        <v>413</v>
      </c>
      <c r="AA580" t="s">
        <v>414</v>
      </c>
      <c r="AB580">
        <v>17042.86</v>
      </c>
      <c r="AC580">
        <v>21133.146000000001</v>
      </c>
      <c r="AD580">
        <v>2</v>
      </c>
      <c r="AE580">
        <v>0</v>
      </c>
      <c r="AF580">
        <v>2</v>
      </c>
      <c r="AG580">
        <v>0</v>
      </c>
      <c r="AH580">
        <v>34085.72</v>
      </c>
      <c r="AI580">
        <v>42266.29</v>
      </c>
      <c r="AJ580">
        <v>0</v>
      </c>
      <c r="AK580">
        <v>0</v>
      </c>
      <c r="AL580">
        <v>0</v>
      </c>
      <c r="AM580">
        <v>1</v>
      </c>
    </row>
    <row r="581" spans="1:39" x14ac:dyDescent="0.25">
      <c r="A581" t="s">
        <v>2780</v>
      </c>
      <c r="B581">
        <v>1</v>
      </c>
      <c r="C581" t="s">
        <v>2781</v>
      </c>
      <c r="D581" t="s">
        <v>156</v>
      </c>
      <c r="E581">
        <v>3</v>
      </c>
      <c r="F581" t="s">
        <v>4</v>
      </c>
      <c r="G581" t="s">
        <v>417</v>
      </c>
      <c r="H581">
        <v>542</v>
      </c>
      <c r="I581" t="s">
        <v>418</v>
      </c>
      <c r="J581">
        <v>1019</v>
      </c>
      <c r="K581" t="s">
        <v>281</v>
      </c>
      <c r="L581" t="s">
        <v>352</v>
      </c>
      <c r="P581">
        <v>1020</v>
      </c>
      <c r="Q581" t="s">
        <v>353</v>
      </c>
      <c r="R581" t="s">
        <v>354</v>
      </c>
      <c r="Y581">
        <v>1402</v>
      </c>
      <c r="Z581" t="s">
        <v>355</v>
      </c>
      <c r="AA581" t="s">
        <v>356</v>
      </c>
      <c r="AB581">
        <v>114277.5</v>
      </c>
      <c r="AC581">
        <v>141589.823</v>
      </c>
      <c r="AD581">
        <v>0.1</v>
      </c>
      <c r="AE581">
        <v>0</v>
      </c>
      <c r="AF581">
        <v>0.1</v>
      </c>
      <c r="AG581">
        <v>0</v>
      </c>
      <c r="AH581">
        <v>11427.75</v>
      </c>
      <c r="AI581">
        <v>14158.98</v>
      </c>
      <c r="AJ581">
        <v>1</v>
      </c>
      <c r="AK581">
        <v>0.1</v>
      </c>
      <c r="AL581">
        <v>0</v>
      </c>
      <c r="AM581">
        <v>1</v>
      </c>
    </row>
    <row r="582" spans="1:39" x14ac:dyDescent="0.25">
      <c r="A582" t="s">
        <v>2780</v>
      </c>
      <c r="B582">
        <v>1</v>
      </c>
      <c r="C582" t="s">
        <v>2781</v>
      </c>
      <c r="D582" t="s">
        <v>156</v>
      </c>
      <c r="E582">
        <v>3</v>
      </c>
      <c r="F582" t="s">
        <v>4</v>
      </c>
      <c r="G582" t="s">
        <v>423</v>
      </c>
      <c r="H582">
        <v>559</v>
      </c>
      <c r="I582" t="s">
        <v>424</v>
      </c>
      <c r="J582">
        <v>1442</v>
      </c>
      <c r="K582" t="s">
        <v>425</v>
      </c>
      <c r="L582" t="s">
        <v>426</v>
      </c>
      <c r="Y582">
        <v>1376</v>
      </c>
      <c r="Z582" t="s">
        <v>377</v>
      </c>
      <c r="AA582" t="s">
        <v>378</v>
      </c>
      <c r="AB582">
        <v>203581.728</v>
      </c>
      <c r="AC582">
        <v>252441.34400000001</v>
      </c>
      <c r="AD582">
        <v>7.4999999999999997E-2</v>
      </c>
      <c r="AE582">
        <v>0</v>
      </c>
      <c r="AF582">
        <v>7.4999999999999997E-2</v>
      </c>
      <c r="AG582">
        <v>0</v>
      </c>
      <c r="AH582">
        <v>15268.63</v>
      </c>
      <c r="AI582">
        <v>18933.099999999999</v>
      </c>
      <c r="AJ582">
        <v>1</v>
      </c>
      <c r="AK582">
        <v>0.08</v>
      </c>
      <c r="AL582">
        <v>0</v>
      </c>
      <c r="AM582">
        <v>1</v>
      </c>
    </row>
    <row r="583" spans="1:39" x14ac:dyDescent="0.25">
      <c r="A583" t="s">
        <v>2780</v>
      </c>
      <c r="B583">
        <v>1</v>
      </c>
      <c r="C583" t="s">
        <v>2781</v>
      </c>
      <c r="D583" t="s">
        <v>156</v>
      </c>
      <c r="E583">
        <v>3</v>
      </c>
      <c r="F583" t="s">
        <v>4</v>
      </c>
      <c r="G583" t="s">
        <v>427</v>
      </c>
      <c r="H583">
        <v>565</v>
      </c>
      <c r="I583" t="s">
        <v>428</v>
      </c>
      <c r="Y583">
        <v>1374</v>
      </c>
      <c r="Z583" t="s">
        <v>393</v>
      </c>
      <c r="AA583" t="s">
        <v>394</v>
      </c>
      <c r="AB583">
        <v>146898.693</v>
      </c>
      <c r="AC583">
        <v>178984.649</v>
      </c>
      <c r="AD583">
        <v>0.21879999999999999</v>
      </c>
      <c r="AE583">
        <v>0</v>
      </c>
      <c r="AF583">
        <v>0.21879999999999999</v>
      </c>
      <c r="AG583">
        <v>0</v>
      </c>
      <c r="AH583">
        <v>32134.09</v>
      </c>
      <c r="AI583">
        <v>39152.89</v>
      </c>
      <c r="AJ583">
        <v>1</v>
      </c>
      <c r="AK583">
        <v>0.22</v>
      </c>
      <c r="AL583">
        <v>0</v>
      </c>
      <c r="AM583">
        <v>1</v>
      </c>
    </row>
    <row r="584" spans="1:39" x14ac:dyDescent="0.25">
      <c r="A584" t="s">
        <v>2780</v>
      </c>
      <c r="B584">
        <v>1</v>
      </c>
      <c r="C584" t="s">
        <v>2781</v>
      </c>
      <c r="D584" t="s">
        <v>156</v>
      </c>
      <c r="E584">
        <v>3</v>
      </c>
      <c r="F584" t="s">
        <v>4</v>
      </c>
      <c r="G584" t="s">
        <v>429</v>
      </c>
      <c r="H584">
        <v>566</v>
      </c>
      <c r="I584" t="s">
        <v>430</v>
      </c>
      <c r="Y584">
        <v>1374</v>
      </c>
      <c r="Z584" t="s">
        <v>393</v>
      </c>
      <c r="AA584" t="s">
        <v>394</v>
      </c>
      <c r="AB584">
        <v>147921.19</v>
      </c>
      <c r="AC584">
        <v>178984.64199999999</v>
      </c>
      <c r="AD584">
        <v>0.25</v>
      </c>
      <c r="AE584">
        <v>0</v>
      </c>
      <c r="AF584">
        <v>0.25</v>
      </c>
      <c r="AG584">
        <v>0</v>
      </c>
      <c r="AH584">
        <v>36980.300000000003</v>
      </c>
      <c r="AI584">
        <v>44746.16</v>
      </c>
      <c r="AJ584">
        <v>0</v>
      </c>
      <c r="AK584">
        <v>0</v>
      </c>
      <c r="AL584">
        <v>0</v>
      </c>
      <c r="AM584">
        <v>1</v>
      </c>
    </row>
    <row r="585" spans="1:39" x14ac:dyDescent="0.25">
      <c r="A585" t="s">
        <v>2780</v>
      </c>
      <c r="B585">
        <v>1</v>
      </c>
      <c r="C585" t="s">
        <v>2781</v>
      </c>
      <c r="D585" t="s">
        <v>156</v>
      </c>
      <c r="E585">
        <v>3</v>
      </c>
      <c r="F585" t="s">
        <v>4</v>
      </c>
      <c r="G585" t="s">
        <v>431</v>
      </c>
      <c r="H585">
        <v>567</v>
      </c>
      <c r="I585" t="s">
        <v>432</v>
      </c>
      <c r="Y585">
        <v>1374</v>
      </c>
      <c r="Z585" t="s">
        <v>393</v>
      </c>
      <c r="AA585" t="s">
        <v>394</v>
      </c>
      <c r="AB585">
        <v>146728.277</v>
      </c>
      <c r="AC585">
        <v>178984.64799999999</v>
      </c>
      <c r="AD585">
        <v>9.3799999999999994E-2</v>
      </c>
      <c r="AE585">
        <v>0</v>
      </c>
      <c r="AF585">
        <v>9.3799999999999994E-2</v>
      </c>
      <c r="AG585">
        <v>0</v>
      </c>
      <c r="AH585">
        <v>13755.78</v>
      </c>
      <c r="AI585">
        <v>16779.810000000001</v>
      </c>
      <c r="AJ585">
        <v>0</v>
      </c>
      <c r="AK585">
        <v>0</v>
      </c>
      <c r="AL585">
        <v>0</v>
      </c>
      <c r="AM585">
        <v>1</v>
      </c>
    </row>
    <row r="586" spans="1:39" x14ac:dyDescent="0.25">
      <c r="A586" t="s">
        <v>2780</v>
      </c>
      <c r="B586">
        <v>1</v>
      </c>
      <c r="C586" t="s">
        <v>2781</v>
      </c>
      <c r="D586" t="s">
        <v>156</v>
      </c>
      <c r="E586">
        <v>3</v>
      </c>
      <c r="F586" t="s">
        <v>4</v>
      </c>
      <c r="G586" t="s">
        <v>1333</v>
      </c>
      <c r="H586">
        <v>568</v>
      </c>
      <c r="I586" t="s">
        <v>1334</v>
      </c>
      <c r="Y586">
        <v>1374</v>
      </c>
      <c r="Z586" t="s">
        <v>393</v>
      </c>
      <c r="AA586" t="s">
        <v>394</v>
      </c>
      <c r="AB586">
        <v>147026.505</v>
      </c>
      <c r="AC586">
        <v>178984.65100000001</v>
      </c>
      <c r="AD586">
        <v>0.125</v>
      </c>
      <c r="AE586">
        <v>0</v>
      </c>
      <c r="AF586">
        <v>0.125</v>
      </c>
      <c r="AG586">
        <v>0</v>
      </c>
      <c r="AH586">
        <v>18378.310000000001</v>
      </c>
      <c r="AI586">
        <v>22373.08</v>
      </c>
      <c r="AJ586">
        <v>0</v>
      </c>
      <c r="AK586">
        <v>0</v>
      </c>
      <c r="AL586">
        <v>0</v>
      </c>
      <c r="AM586">
        <v>1</v>
      </c>
    </row>
    <row r="587" spans="1:39" x14ac:dyDescent="0.25">
      <c r="A587" t="s">
        <v>2780</v>
      </c>
      <c r="B587">
        <v>1</v>
      </c>
      <c r="C587" t="s">
        <v>2781</v>
      </c>
      <c r="D587" t="s">
        <v>156</v>
      </c>
      <c r="E587">
        <v>3</v>
      </c>
      <c r="F587" t="s">
        <v>4</v>
      </c>
      <c r="G587" t="s">
        <v>433</v>
      </c>
      <c r="H587">
        <v>639</v>
      </c>
      <c r="I587" t="s">
        <v>434</v>
      </c>
      <c r="J587">
        <v>1019</v>
      </c>
      <c r="K587" t="s">
        <v>281</v>
      </c>
      <c r="L587" t="s">
        <v>352</v>
      </c>
      <c r="P587">
        <v>1020</v>
      </c>
      <c r="Q587" t="s">
        <v>353</v>
      </c>
      <c r="R587" t="s">
        <v>354</v>
      </c>
      <c r="Y587">
        <v>1402</v>
      </c>
      <c r="Z587" t="s">
        <v>355</v>
      </c>
      <c r="AA587" t="s">
        <v>356</v>
      </c>
      <c r="AB587">
        <v>144453</v>
      </c>
      <c r="AC587">
        <v>178977.26699999999</v>
      </c>
      <c r="AD587">
        <v>0.1</v>
      </c>
      <c r="AE587">
        <v>0</v>
      </c>
      <c r="AF587">
        <v>0.1</v>
      </c>
      <c r="AG587">
        <v>0</v>
      </c>
      <c r="AH587">
        <v>14445.3</v>
      </c>
      <c r="AI587">
        <v>17897.73</v>
      </c>
      <c r="AJ587">
        <v>1</v>
      </c>
      <c r="AK587">
        <v>0.1</v>
      </c>
      <c r="AL587">
        <v>0</v>
      </c>
      <c r="AM587">
        <v>1</v>
      </c>
    </row>
    <row r="588" spans="1:39" x14ac:dyDescent="0.25">
      <c r="A588" t="s">
        <v>2780</v>
      </c>
      <c r="B588">
        <v>1</v>
      </c>
      <c r="C588" t="s">
        <v>2781</v>
      </c>
      <c r="D588" t="s">
        <v>156</v>
      </c>
      <c r="E588">
        <v>3</v>
      </c>
      <c r="F588" t="s">
        <v>4</v>
      </c>
      <c r="G588" t="s">
        <v>435</v>
      </c>
      <c r="H588">
        <v>653</v>
      </c>
      <c r="I588" t="s">
        <v>436</v>
      </c>
      <c r="J588">
        <v>1414</v>
      </c>
      <c r="K588" t="s">
        <v>437</v>
      </c>
      <c r="L588" t="s">
        <v>438</v>
      </c>
      <c r="P588">
        <v>1072</v>
      </c>
      <c r="Q588" t="s">
        <v>439</v>
      </c>
      <c r="R588" t="s">
        <v>440</v>
      </c>
      <c r="Y588">
        <v>1374</v>
      </c>
      <c r="Z588" t="s">
        <v>393</v>
      </c>
      <c r="AA588" t="s">
        <v>394</v>
      </c>
      <c r="AB588">
        <v>49900.947999999997</v>
      </c>
      <c r="AC588">
        <v>61164.474999999999</v>
      </c>
      <c r="AD588">
        <v>1.1000000000000001</v>
      </c>
      <c r="AE588">
        <v>0</v>
      </c>
      <c r="AF588">
        <v>1.1000000000000001</v>
      </c>
      <c r="AG588">
        <v>0</v>
      </c>
      <c r="AH588">
        <v>54891.040000000001</v>
      </c>
      <c r="AI588">
        <v>67280.92</v>
      </c>
      <c r="AJ588">
        <v>4</v>
      </c>
      <c r="AK588">
        <v>0.28000000000000003</v>
      </c>
      <c r="AL588">
        <v>0</v>
      </c>
      <c r="AM588">
        <v>1</v>
      </c>
    </row>
    <row r="589" spans="1:39" x14ac:dyDescent="0.25">
      <c r="A589" t="s">
        <v>2780</v>
      </c>
      <c r="B589">
        <v>1</v>
      </c>
      <c r="C589" t="s">
        <v>2781</v>
      </c>
      <c r="D589" t="s">
        <v>156</v>
      </c>
      <c r="E589">
        <v>3</v>
      </c>
      <c r="F589" t="s">
        <v>4</v>
      </c>
      <c r="G589" t="s">
        <v>441</v>
      </c>
      <c r="H589">
        <v>692</v>
      </c>
      <c r="I589" t="s">
        <v>442</v>
      </c>
      <c r="J589">
        <v>1169</v>
      </c>
      <c r="K589" t="s">
        <v>443</v>
      </c>
      <c r="L589" t="s">
        <v>444</v>
      </c>
      <c r="Y589">
        <v>1376</v>
      </c>
      <c r="Z589" t="s">
        <v>377</v>
      </c>
      <c r="AA589" t="s">
        <v>378</v>
      </c>
      <c r="AB589">
        <v>72461.929999999993</v>
      </c>
      <c r="AC589">
        <v>88765.853000000003</v>
      </c>
      <c r="AD589">
        <v>0.16669999999999999</v>
      </c>
      <c r="AE589">
        <v>0</v>
      </c>
      <c r="AF589">
        <v>0.16669999999999999</v>
      </c>
      <c r="AG589">
        <v>0</v>
      </c>
      <c r="AH589">
        <v>12076.99</v>
      </c>
      <c r="AI589">
        <v>14794.31</v>
      </c>
      <c r="AJ589">
        <v>1</v>
      </c>
      <c r="AK589">
        <v>0.17</v>
      </c>
      <c r="AL589">
        <v>0</v>
      </c>
      <c r="AM589">
        <v>1</v>
      </c>
    </row>
    <row r="590" spans="1:39" x14ac:dyDescent="0.25">
      <c r="A590" t="s">
        <v>2780</v>
      </c>
      <c r="B590">
        <v>1</v>
      </c>
      <c r="C590" t="s">
        <v>2781</v>
      </c>
      <c r="D590" t="s">
        <v>156</v>
      </c>
      <c r="E590">
        <v>3</v>
      </c>
      <c r="F590" t="s">
        <v>4</v>
      </c>
      <c r="G590" t="s">
        <v>447</v>
      </c>
      <c r="H590">
        <v>731</v>
      </c>
      <c r="I590" t="s">
        <v>448</v>
      </c>
      <c r="J590">
        <v>1422</v>
      </c>
      <c r="K590" t="s">
        <v>449</v>
      </c>
      <c r="L590" t="s">
        <v>450</v>
      </c>
      <c r="P590">
        <v>1067</v>
      </c>
      <c r="Q590" t="s">
        <v>451</v>
      </c>
      <c r="R590" t="s">
        <v>452</v>
      </c>
      <c r="Y590">
        <v>1373</v>
      </c>
      <c r="Z590" t="s">
        <v>453</v>
      </c>
      <c r="AA590" t="s">
        <v>454</v>
      </c>
      <c r="AB590">
        <v>15750.464</v>
      </c>
      <c r="AC590">
        <v>19142.069</v>
      </c>
      <c r="AD590">
        <v>0.7</v>
      </c>
      <c r="AE590">
        <v>0.15</v>
      </c>
      <c r="AF590">
        <v>0.85</v>
      </c>
      <c r="AG590">
        <v>0</v>
      </c>
      <c r="AH590">
        <v>13387.89</v>
      </c>
      <c r="AI590">
        <v>16270.76</v>
      </c>
      <c r="AJ590">
        <v>1</v>
      </c>
      <c r="AK590">
        <v>0.85</v>
      </c>
      <c r="AL590">
        <v>0</v>
      </c>
      <c r="AM590">
        <v>1</v>
      </c>
    </row>
    <row r="591" spans="1:39" x14ac:dyDescent="0.25">
      <c r="A591" t="s">
        <v>2780</v>
      </c>
      <c r="B591">
        <v>1</v>
      </c>
      <c r="C591" t="s">
        <v>2781</v>
      </c>
      <c r="D591" t="s">
        <v>156</v>
      </c>
      <c r="E591">
        <v>3</v>
      </c>
      <c r="F591" t="s">
        <v>4</v>
      </c>
      <c r="G591" t="s">
        <v>461</v>
      </c>
      <c r="H591">
        <v>746</v>
      </c>
      <c r="I591" t="s">
        <v>462</v>
      </c>
      <c r="J591">
        <v>1150</v>
      </c>
      <c r="K591" t="s">
        <v>457</v>
      </c>
      <c r="L591" t="s">
        <v>458</v>
      </c>
      <c r="Y591">
        <v>1376</v>
      </c>
      <c r="Z591" t="s">
        <v>377</v>
      </c>
      <c r="AA591" t="s">
        <v>378</v>
      </c>
      <c r="AB591">
        <v>50922.48</v>
      </c>
      <c r="AC591">
        <v>61616.201000000001</v>
      </c>
      <c r="AD591">
        <v>8.3299999999999999E-2</v>
      </c>
      <c r="AE591">
        <v>0</v>
      </c>
      <c r="AF591">
        <v>8.3299999999999999E-2</v>
      </c>
      <c r="AG591">
        <v>0</v>
      </c>
      <c r="AH591">
        <v>4243.54</v>
      </c>
      <c r="AI591">
        <v>5134.68</v>
      </c>
      <c r="AJ591">
        <v>0</v>
      </c>
      <c r="AK591">
        <v>0</v>
      </c>
      <c r="AL591">
        <v>0</v>
      </c>
      <c r="AM591">
        <v>1</v>
      </c>
    </row>
    <row r="592" spans="1:39" x14ac:dyDescent="0.25">
      <c r="A592" t="s">
        <v>2780</v>
      </c>
      <c r="B592">
        <v>1</v>
      </c>
      <c r="C592" t="s">
        <v>2781</v>
      </c>
      <c r="D592" t="s">
        <v>156</v>
      </c>
      <c r="E592">
        <v>3</v>
      </c>
      <c r="F592" t="s">
        <v>4</v>
      </c>
      <c r="G592" t="s">
        <v>1335</v>
      </c>
      <c r="H592">
        <v>747</v>
      </c>
      <c r="I592" t="s">
        <v>1336</v>
      </c>
      <c r="J592">
        <v>1150</v>
      </c>
      <c r="K592" t="s">
        <v>457</v>
      </c>
      <c r="L592" t="s">
        <v>458</v>
      </c>
      <c r="Y592">
        <v>1376</v>
      </c>
      <c r="Z592" t="s">
        <v>377</v>
      </c>
      <c r="AA592" t="s">
        <v>378</v>
      </c>
      <c r="AB592">
        <v>1102321.92</v>
      </c>
      <c r="AC592">
        <v>1358611.773</v>
      </c>
      <c r="AD592">
        <v>0.2</v>
      </c>
      <c r="AE592">
        <v>0</v>
      </c>
      <c r="AF592">
        <v>0.2</v>
      </c>
      <c r="AG592">
        <v>0</v>
      </c>
      <c r="AH592">
        <v>220464.38</v>
      </c>
      <c r="AI592">
        <v>271722.34999999998</v>
      </c>
      <c r="AJ592">
        <v>0</v>
      </c>
      <c r="AK592">
        <v>0</v>
      </c>
      <c r="AL592">
        <v>0</v>
      </c>
      <c r="AM592">
        <v>1</v>
      </c>
    </row>
    <row r="593" spans="1:39" x14ac:dyDescent="0.25">
      <c r="A593" t="s">
        <v>2780</v>
      </c>
      <c r="B593">
        <v>1</v>
      </c>
      <c r="C593" t="s">
        <v>2781</v>
      </c>
      <c r="D593" t="s">
        <v>156</v>
      </c>
      <c r="E593">
        <v>3</v>
      </c>
      <c r="F593" t="s">
        <v>4</v>
      </c>
      <c r="G593" t="s">
        <v>1147</v>
      </c>
      <c r="H593">
        <v>819</v>
      </c>
      <c r="I593" t="s">
        <v>1148</v>
      </c>
      <c r="J593">
        <v>1018</v>
      </c>
      <c r="K593" t="s">
        <v>467</v>
      </c>
      <c r="L593" t="s">
        <v>468</v>
      </c>
      <c r="P593">
        <v>1020</v>
      </c>
      <c r="Q593" t="s">
        <v>353</v>
      </c>
      <c r="R593" t="s">
        <v>354</v>
      </c>
      <c r="Y593">
        <v>1402</v>
      </c>
      <c r="Z593" t="s">
        <v>355</v>
      </c>
      <c r="AA593" t="s">
        <v>356</v>
      </c>
      <c r="AB593">
        <v>98618.687999999995</v>
      </c>
      <c r="AC593">
        <v>122287.17</v>
      </c>
      <c r="AD593">
        <v>0.14580000000000001</v>
      </c>
      <c r="AE593">
        <v>0</v>
      </c>
      <c r="AF593">
        <v>0.14580000000000001</v>
      </c>
      <c r="AG593">
        <v>0</v>
      </c>
      <c r="AH593">
        <v>14381.89</v>
      </c>
      <c r="AI593">
        <v>17833.55</v>
      </c>
      <c r="AJ593">
        <v>2</v>
      </c>
      <c r="AK593">
        <v>7.0000000000000007E-2</v>
      </c>
      <c r="AL593">
        <v>0</v>
      </c>
      <c r="AM593">
        <v>1</v>
      </c>
    </row>
    <row r="594" spans="1:39" x14ac:dyDescent="0.25">
      <c r="A594" t="s">
        <v>2780</v>
      </c>
      <c r="B594">
        <v>1</v>
      </c>
      <c r="C594" t="s">
        <v>2781</v>
      </c>
      <c r="D594" t="s">
        <v>156</v>
      </c>
      <c r="E594">
        <v>3</v>
      </c>
      <c r="F594" t="s">
        <v>4</v>
      </c>
      <c r="G594" t="s">
        <v>465</v>
      </c>
      <c r="H594">
        <v>822</v>
      </c>
      <c r="I594" t="s">
        <v>466</v>
      </c>
      <c r="J594">
        <v>1018</v>
      </c>
      <c r="K594" t="s">
        <v>467</v>
      </c>
      <c r="L594" t="s">
        <v>468</v>
      </c>
      <c r="P594">
        <v>1020</v>
      </c>
      <c r="Q594" t="s">
        <v>353</v>
      </c>
      <c r="R594" t="s">
        <v>354</v>
      </c>
      <c r="Y594">
        <v>1402</v>
      </c>
      <c r="Z594" t="s">
        <v>355</v>
      </c>
      <c r="AA594" t="s">
        <v>356</v>
      </c>
      <c r="AB594">
        <v>78190.531000000003</v>
      </c>
      <c r="AC594">
        <v>96336.357999999993</v>
      </c>
      <c r="AD594">
        <v>0.125</v>
      </c>
      <c r="AE594">
        <v>0</v>
      </c>
      <c r="AF594">
        <v>0.125</v>
      </c>
      <c r="AG594">
        <v>0</v>
      </c>
      <c r="AH594">
        <v>9773.82</v>
      </c>
      <c r="AI594">
        <v>12042.04</v>
      </c>
      <c r="AJ594">
        <v>1</v>
      </c>
      <c r="AK594">
        <v>0.13</v>
      </c>
      <c r="AL594">
        <v>0</v>
      </c>
      <c r="AM594">
        <v>1</v>
      </c>
    </row>
    <row r="595" spans="1:39" x14ac:dyDescent="0.25">
      <c r="A595" t="s">
        <v>2780</v>
      </c>
      <c r="B595">
        <v>1</v>
      </c>
      <c r="C595" t="s">
        <v>2781</v>
      </c>
      <c r="D595" t="s">
        <v>156</v>
      </c>
      <c r="E595">
        <v>3</v>
      </c>
      <c r="F595" t="s">
        <v>4</v>
      </c>
      <c r="G595" t="s">
        <v>1149</v>
      </c>
      <c r="H595">
        <v>861</v>
      </c>
      <c r="I595" t="s">
        <v>1150</v>
      </c>
      <c r="P595">
        <v>1102</v>
      </c>
      <c r="Q595" t="s">
        <v>475</v>
      </c>
      <c r="R595" t="s">
        <v>476</v>
      </c>
      <c r="Y595">
        <v>1370</v>
      </c>
      <c r="Z595" t="s">
        <v>477</v>
      </c>
      <c r="AA595" t="s">
        <v>478</v>
      </c>
      <c r="AB595">
        <v>12325.277</v>
      </c>
      <c r="AC595">
        <v>15048.575999999999</v>
      </c>
      <c r="AD595">
        <v>13.333299999999999</v>
      </c>
      <c r="AE595">
        <v>0</v>
      </c>
      <c r="AF595">
        <v>13.333299999999999</v>
      </c>
      <c r="AG595">
        <v>0</v>
      </c>
      <c r="AH595">
        <v>164337.03</v>
      </c>
      <c r="AI595">
        <v>200647.67999999999</v>
      </c>
      <c r="AJ595">
        <v>4</v>
      </c>
      <c r="AK595">
        <v>3.33</v>
      </c>
      <c r="AL595">
        <v>0</v>
      </c>
      <c r="AM595">
        <v>1</v>
      </c>
    </row>
    <row r="596" spans="1:39" x14ac:dyDescent="0.25">
      <c r="A596" t="s">
        <v>2780</v>
      </c>
      <c r="B596">
        <v>1</v>
      </c>
      <c r="C596" t="s">
        <v>2781</v>
      </c>
      <c r="D596" t="s">
        <v>156</v>
      </c>
      <c r="E596">
        <v>3</v>
      </c>
      <c r="F596" t="s">
        <v>4</v>
      </c>
      <c r="G596" t="s">
        <v>473</v>
      </c>
      <c r="H596">
        <v>862</v>
      </c>
      <c r="I596" t="s">
        <v>474</v>
      </c>
      <c r="P596">
        <v>1102</v>
      </c>
      <c r="Q596" t="s">
        <v>475</v>
      </c>
      <c r="R596" t="s">
        <v>476</v>
      </c>
      <c r="Y596">
        <v>1370</v>
      </c>
      <c r="Z596" t="s">
        <v>477</v>
      </c>
      <c r="AA596" t="s">
        <v>478</v>
      </c>
      <c r="AB596">
        <v>10691.67</v>
      </c>
      <c r="AC596">
        <v>13178.796</v>
      </c>
      <c r="AD596">
        <v>8.6667000000000005</v>
      </c>
      <c r="AE596">
        <v>0</v>
      </c>
      <c r="AF596">
        <v>8.6667000000000005</v>
      </c>
      <c r="AG596">
        <v>0</v>
      </c>
      <c r="AH596">
        <v>92661.14</v>
      </c>
      <c r="AI596">
        <v>114216.23</v>
      </c>
      <c r="AJ596">
        <v>3</v>
      </c>
      <c r="AK596">
        <v>2.89</v>
      </c>
      <c r="AL596">
        <v>0</v>
      </c>
      <c r="AM596">
        <v>1</v>
      </c>
    </row>
    <row r="597" spans="1:39" x14ac:dyDescent="0.25">
      <c r="A597" t="s">
        <v>2780</v>
      </c>
      <c r="B597">
        <v>1</v>
      </c>
      <c r="C597" t="s">
        <v>2781</v>
      </c>
      <c r="D597" t="s">
        <v>156</v>
      </c>
      <c r="E597">
        <v>3</v>
      </c>
      <c r="F597" t="s">
        <v>4</v>
      </c>
      <c r="G597" t="s">
        <v>1151</v>
      </c>
      <c r="H597">
        <v>865</v>
      </c>
      <c r="I597" t="s">
        <v>1152</v>
      </c>
      <c r="P597">
        <v>1102</v>
      </c>
      <c r="Q597" t="s">
        <v>475</v>
      </c>
      <c r="R597" t="s">
        <v>476</v>
      </c>
      <c r="Y597">
        <v>1370</v>
      </c>
      <c r="Z597" t="s">
        <v>477</v>
      </c>
      <c r="AA597" t="s">
        <v>478</v>
      </c>
      <c r="AB597">
        <v>11410.933999999999</v>
      </c>
      <c r="AC597">
        <v>14480.474</v>
      </c>
      <c r="AD597">
        <v>1</v>
      </c>
      <c r="AE597">
        <v>0</v>
      </c>
      <c r="AF597">
        <v>1</v>
      </c>
      <c r="AG597">
        <v>0</v>
      </c>
      <c r="AH597">
        <v>11410.93</v>
      </c>
      <c r="AI597">
        <v>14480.47</v>
      </c>
      <c r="AJ597">
        <v>0</v>
      </c>
      <c r="AK597">
        <v>0</v>
      </c>
      <c r="AL597">
        <v>0</v>
      </c>
      <c r="AM597">
        <v>1</v>
      </c>
    </row>
    <row r="598" spans="1:39" x14ac:dyDescent="0.25">
      <c r="A598" t="s">
        <v>2780</v>
      </c>
      <c r="B598">
        <v>1</v>
      </c>
      <c r="C598" t="s">
        <v>2781</v>
      </c>
      <c r="D598" t="s">
        <v>156</v>
      </c>
      <c r="E598">
        <v>3</v>
      </c>
      <c r="F598" t="s">
        <v>4</v>
      </c>
      <c r="G598" t="s">
        <v>1337</v>
      </c>
      <c r="H598">
        <v>866</v>
      </c>
      <c r="I598" t="s">
        <v>1338</v>
      </c>
      <c r="P598">
        <v>1102</v>
      </c>
      <c r="Q598" t="s">
        <v>475</v>
      </c>
      <c r="R598" t="s">
        <v>476</v>
      </c>
      <c r="Y598">
        <v>1370</v>
      </c>
      <c r="Z598" t="s">
        <v>477</v>
      </c>
      <c r="AA598" t="s">
        <v>478</v>
      </c>
      <c r="AB598">
        <v>10533.468000000001</v>
      </c>
      <c r="AC598">
        <v>12745.495000000001</v>
      </c>
      <c r="AD598">
        <v>0.5</v>
      </c>
      <c r="AE598">
        <v>0</v>
      </c>
      <c r="AF598">
        <v>0.5</v>
      </c>
      <c r="AG598">
        <v>0</v>
      </c>
      <c r="AH598">
        <v>5266.73</v>
      </c>
      <c r="AI598">
        <v>6372.75</v>
      </c>
      <c r="AJ598">
        <v>0</v>
      </c>
      <c r="AK598">
        <v>0</v>
      </c>
      <c r="AL598">
        <v>0</v>
      </c>
      <c r="AM598">
        <v>1</v>
      </c>
    </row>
    <row r="599" spans="1:39" x14ac:dyDescent="0.25">
      <c r="A599" t="s">
        <v>2780</v>
      </c>
      <c r="B599">
        <v>1</v>
      </c>
      <c r="C599" t="s">
        <v>2781</v>
      </c>
      <c r="D599" t="s">
        <v>156</v>
      </c>
      <c r="E599">
        <v>3</v>
      </c>
      <c r="F599" t="s">
        <v>4</v>
      </c>
      <c r="G599" t="s">
        <v>1339</v>
      </c>
      <c r="H599">
        <v>871</v>
      </c>
      <c r="I599" t="s">
        <v>1340</v>
      </c>
      <c r="P599">
        <v>1102</v>
      </c>
      <c r="Q599" t="s">
        <v>475</v>
      </c>
      <c r="R599" t="s">
        <v>476</v>
      </c>
      <c r="Y599">
        <v>1370</v>
      </c>
      <c r="Z599" t="s">
        <v>477</v>
      </c>
      <c r="AA599" t="s">
        <v>478</v>
      </c>
      <c r="AB599">
        <v>10533.468000000001</v>
      </c>
      <c r="AC599">
        <v>13061.5</v>
      </c>
      <c r="AD599">
        <v>0.66669999999999996</v>
      </c>
      <c r="AE599">
        <v>0</v>
      </c>
      <c r="AF599">
        <v>0.66669999999999996</v>
      </c>
      <c r="AG599">
        <v>0</v>
      </c>
      <c r="AH599">
        <v>7022.31</v>
      </c>
      <c r="AI599">
        <v>8707.67</v>
      </c>
      <c r="AJ599">
        <v>0</v>
      </c>
      <c r="AK599">
        <v>0</v>
      </c>
      <c r="AL599">
        <v>0</v>
      </c>
      <c r="AM599">
        <v>1</v>
      </c>
    </row>
    <row r="600" spans="1:39" x14ac:dyDescent="0.25">
      <c r="A600" t="s">
        <v>2780</v>
      </c>
      <c r="B600">
        <v>1</v>
      </c>
      <c r="C600" t="s">
        <v>2781</v>
      </c>
      <c r="D600" t="s">
        <v>156</v>
      </c>
      <c r="E600">
        <v>3</v>
      </c>
      <c r="F600" t="s">
        <v>4</v>
      </c>
      <c r="G600" t="s">
        <v>481</v>
      </c>
      <c r="H600">
        <v>877</v>
      </c>
      <c r="I600" t="s">
        <v>482</v>
      </c>
      <c r="P600">
        <v>1102</v>
      </c>
      <c r="Q600" t="s">
        <v>475</v>
      </c>
      <c r="R600" t="s">
        <v>476</v>
      </c>
      <c r="Y600">
        <v>1370</v>
      </c>
      <c r="Z600" t="s">
        <v>477</v>
      </c>
      <c r="AA600" t="s">
        <v>478</v>
      </c>
      <c r="AB600">
        <v>11201.124</v>
      </c>
      <c r="AC600">
        <v>13783.51</v>
      </c>
      <c r="AD600">
        <v>8.3332999999999995</v>
      </c>
      <c r="AE600">
        <v>0</v>
      </c>
      <c r="AF600">
        <v>8.3332999999999995</v>
      </c>
      <c r="AG600">
        <v>0</v>
      </c>
      <c r="AH600">
        <v>93342.7</v>
      </c>
      <c r="AI600">
        <v>114862.58</v>
      </c>
      <c r="AJ600">
        <v>4</v>
      </c>
      <c r="AK600">
        <v>2.08</v>
      </c>
      <c r="AL600">
        <v>0</v>
      </c>
      <c r="AM600">
        <v>1</v>
      </c>
    </row>
    <row r="601" spans="1:39" x14ac:dyDescent="0.25">
      <c r="A601" t="s">
        <v>2780</v>
      </c>
      <c r="B601">
        <v>1</v>
      </c>
      <c r="C601" t="s">
        <v>2781</v>
      </c>
      <c r="D601" t="s">
        <v>156</v>
      </c>
      <c r="E601">
        <v>3</v>
      </c>
      <c r="F601" t="s">
        <v>4</v>
      </c>
      <c r="G601" t="s">
        <v>485</v>
      </c>
      <c r="H601">
        <v>1115</v>
      </c>
      <c r="I601" t="s">
        <v>486</v>
      </c>
      <c r="Y601">
        <v>1373</v>
      </c>
      <c r="Z601" t="s">
        <v>453</v>
      </c>
      <c r="AA601" t="s">
        <v>454</v>
      </c>
      <c r="AB601">
        <v>17440.743999999999</v>
      </c>
      <c r="AC601">
        <v>21354.696</v>
      </c>
      <c r="AD601">
        <v>6</v>
      </c>
      <c r="AE601">
        <v>0</v>
      </c>
      <c r="AF601">
        <v>6</v>
      </c>
      <c r="AG601">
        <v>0</v>
      </c>
      <c r="AH601">
        <v>104644.46</v>
      </c>
      <c r="AI601">
        <v>128128.17</v>
      </c>
      <c r="AJ601">
        <v>3</v>
      </c>
      <c r="AK601">
        <v>2</v>
      </c>
      <c r="AL601">
        <v>0</v>
      </c>
      <c r="AM601">
        <v>1</v>
      </c>
    </row>
    <row r="602" spans="1:39" x14ac:dyDescent="0.25">
      <c r="A602" t="s">
        <v>2780</v>
      </c>
      <c r="B602">
        <v>1</v>
      </c>
      <c r="C602" t="s">
        <v>2781</v>
      </c>
      <c r="D602" t="s">
        <v>156</v>
      </c>
      <c r="E602">
        <v>3</v>
      </c>
      <c r="F602" t="s">
        <v>4</v>
      </c>
      <c r="G602" t="s">
        <v>487</v>
      </c>
      <c r="H602">
        <v>1116</v>
      </c>
      <c r="I602" t="s">
        <v>488</v>
      </c>
      <c r="Y602">
        <v>1373</v>
      </c>
      <c r="Z602" t="s">
        <v>453</v>
      </c>
      <c r="AA602" t="s">
        <v>454</v>
      </c>
      <c r="AB602">
        <v>15342.582</v>
      </c>
      <c r="AC602">
        <v>18995.224999999999</v>
      </c>
      <c r="AD602">
        <v>3.7143000000000002</v>
      </c>
      <c r="AE602">
        <v>0</v>
      </c>
      <c r="AF602">
        <v>3.7143000000000002</v>
      </c>
      <c r="AG602">
        <v>0</v>
      </c>
      <c r="AH602">
        <v>56986.73</v>
      </c>
      <c r="AI602">
        <v>70553.69</v>
      </c>
      <c r="AJ602">
        <v>2</v>
      </c>
      <c r="AK602">
        <v>1.86</v>
      </c>
      <c r="AL602">
        <v>0</v>
      </c>
      <c r="AM602">
        <v>1</v>
      </c>
    </row>
    <row r="603" spans="1:39" x14ac:dyDescent="0.25">
      <c r="A603" t="s">
        <v>2780</v>
      </c>
      <c r="B603">
        <v>1</v>
      </c>
      <c r="C603" t="s">
        <v>2781</v>
      </c>
      <c r="D603" t="s">
        <v>156</v>
      </c>
      <c r="E603">
        <v>3</v>
      </c>
      <c r="F603" t="s">
        <v>4</v>
      </c>
      <c r="G603" t="s">
        <v>489</v>
      </c>
      <c r="H603">
        <v>1118</v>
      </c>
      <c r="I603" t="s">
        <v>490</v>
      </c>
      <c r="P603">
        <v>1335</v>
      </c>
      <c r="Q603" t="s">
        <v>491</v>
      </c>
      <c r="R603" t="s">
        <v>492</v>
      </c>
      <c r="Y603">
        <v>1373</v>
      </c>
      <c r="Z603" t="s">
        <v>453</v>
      </c>
      <c r="AA603" t="s">
        <v>454</v>
      </c>
      <c r="AB603">
        <v>14429.816000000001</v>
      </c>
      <c r="AC603">
        <v>17861.976999999999</v>
      </c>
      <c r="AD603">
        <v>4.4166999999999996</v>
      </c>
      <c r="AE603">
        <v>0</v>
      </c>
      <c r="AF603">
        <v>4.4166999999999996</v>
      </c>
      <c r="AG603">
        <v>0</v>
      </c>
      <c r="AH603">
        <v>63731.69</v>
      </c>
      <c r="AI603">
        <v>78890.399999999994</v>
      </c>
      <c r="AJ603">
        <v>0</v>
      </c>
      <c r="AK603">
        <v>0</v>
      </c>
      <c r="AL603">
        <v>0</v>
      </c>
      <c r="AM603">
        <v>1</v>
      </c>
    </row>
    <row r="604" spans="1:39" x14ac:dyDescent="0.25">
      <c r="A604" t="s">
        <v>2780</v>
      </c>
      <c r="B604">
        <v>1</v>
      </c>
      <c r="C604" t="s">
        <v>2781</v>
      </c>
      <c r="D604" t="s">
        <v>156</v>
      </c>
      <c r="E604">
        <v>3</v>
      </c>
      <c r="F604" t="s">
        <v>4</v>
      </c>
      <c r="G604" t="s">
        <v>493</v>
      </c>
      <c r="H604">
        <v>1119</v>
      </c>
      <c r="I604" t="s">
        <v>494</v>
      </c>
      <c r="P604">
        <v>1335</v>
      </c>
      <c r="Q604" t="s">
        <v>491</v>
      </c>
      <c r="R604" t="s">
        <v>492</v>
      </c>
      <c r="Y604">
        <v>1373</v>
      </c>
      <c r="Z604" t="s">
        <v>453</v>
      </c>
      <c r="AA604" t="s">
        <v>454</v>
      </c>
      <c r="AB604">
        <v>28035.974999999999</v>
      </c>
      <c r="AC604">
        <v>34545.374000000003</v>
      </c>
      <c r="AD604">
        <v>3.9375</v>
      </c>
      <c r="AE604">
        <v>0</v>
      </c>
      <c r="AF604">
        <v>3.9375</v>
      </c>
      <c r="AG604">
        <v>0</v>
      </c>
      <c r="AH604">
        <v>110391.65</v>
      </c>
      <c r="AI604">
        <v>136022.41</v>
      </c>
      <c r="AJ604">
        <v>2</v>
      </c>
      <c r="AK604">
        <v>1.97</v>
      </c>
      <c r="AL604">
        <v>0</v>
      </c>
      <c r="AM604">
        <v>1</v>
      </c>
    </row>
    <row r="605" spans="1:39" x14ac:dyDescent="0.25">
      <c r="A605" t="s">
        <v>2780</v>
      </c>
      <c r="B605">
        <v>1</v>
      </c>
      <c r="C605" t="s">
        <v>2781</v>
      </c>
      <c r="D605" t="s">
        <v>156</v>
      </c>
      <c r="E605">
        <v>3</v>
      </c>
      <c r="F605" t="s">
        <v>4</v>
      </c>
      <c r="G605" t="s">
        <v>495</v>
      </c>
      <c r="H605">
        <v>1124</v>
      </c>
      <c r="I605" t="s">
        <v>496</v>
      </c>
      <c r="Y605">
        <v>1373</v>
      </c>
      <c r="Z605" t="s">
        <v>453</v>
      </c>
      <c r="AA605" t="s">
        <v>454</v>
      </c>
      <c r="AB605">
        <v>23876.69</v>
      </c>
      <c r="AC605">
        <v>28890.796999999999</v>
      </c>
      <c r="AD605">
        <v>0.33329999999999999</v>
      </c>
      <c r="AE605">
        <v>0</v>
      </c>
      <c r="AF605">
        <v>0.33329999999999999</v>
      </c>
      <c r="AG605">
        <v>0</v>
      </c>
      <c r="AH605">
        <v>7958.9</v>
      </c>
      <c r="AI605">
        <v>9630.27</v>
      </c>
      <c r="AJ605">
        <v>0</v>
      </c>
      <c r="AK605">
        <v>0</v>
      </c>
      <c r="AL605">
        <v>0</v>
      </c>
      <c r="AM605">
        <v>1</v>
      </c>
    </row>
    <row r="606" spans="1:39" x14ac:dyDescent="0.25">
      <c r="A606" t="s">
        <v>2780</v>
      </c>
      <c r="B606">
        <v>1</v>
      </c>
      <c r="C606" t="s">
        <v>2781</v>
      </c>
      <c r="D606" t="s">
        <v>156</v>
      </c>
      <c r="E606">
        <v>3</v>
      </c>
      <c r="F606" t="s">
        <v>4</v>
      </c>
      <c r="G606" t="s">
        <v>497</v>
      </c>
      <c r="H606">
        <v>1150</v>
      </c>
      <c r="I606" t="s">
        <v>498</v>
      </c>
      <c r="J606">
        <v>1430</v>
      </c>
      <c r="K606" t="s">
        <v>499</v>
      </c>
      <c r="L606" t="s">
        <v>500</v>
      </c>
      <c r="Y606">
        <v>1374</v>
      </c>
      <c r="Z606" t="s">
        <v>393</v>
      </c>
      <c r="AA606" t="s">
        <v>394</v>
      </c>
      <c r="AB606">
        <v>75617.482999999993</v>
      </c>
      <c r="AC606">
        <v>92493.845000000001</v>
      </c>
      <c r="AD606">
        <v>1.625</v>
      </c>
      <c r="AE606">
        <v>0</v>
      </c>
      <c r="AF606">
        <v>1.625</v>
      </c>
      <c r="AG606">
        <v>0</v>
      </c>
      <c r="AH606">
        <v>122878.41</v>
      </c>
      <c r="AI606">
        <v>150302.5</v>
      </c>
      <c r="AJ606">
        <v>7</v>
      </c>
      <c r="AK606">
        <v>0.23</v>
      </c>
      <c r="AL606">
        <v>0</v>
      </c>
      <c r="AM606">
        <v>1</v>
      </c>
    </row>
    <row r="607" spans="1:39" x14ac:dyDescent="0.25">
      <c r="A607" t="s">
        <v>2780</v>
      </c>
      <c r="B607">
        <v>1</v>
      </c>
      <c r="C607" t="s">
        <v>2781</v>
      </c>
      <c r="D607" t="s">
        <v>156</v>
      </c>
      <c r="E607">
        <v>3</v>
      </c>
      <c r="F607" t="s">
        <v>4</v>
      </c>
      <c r="G607" t="s">
        <v>501</v>
      </c>
      <c r="H607">
        <v>1340</v>
      </c>
      <c r="I607" t="s">
        <v>502</v>
      </c>
      <c r="Y607">
        <v>1372</v>
      </c>
      <c r="Z607" t="s">
        <v>405</v>
      </c>
      <c r="AA607" t="s">
        <v>406</v>
      </c>
      <c r="AB607">
        <v>412586.77399999998</v>
      </c>
      <c r="AC607">
        <v>499230.01899999997</v>
      </c>
      <c r="AD607">
        <v>4.1700000000000001E-2</v>
      </c>
      <c r="AE607">
        <v>0</v>
      </c>
      <c r="AF607">
        <v>4.1700000000000001E-2</v>
      </c>
      <c r="AG607">
        <v>0</v>
      </c>
      <c r="AH607">
        <v>17191.12</v>
      </c>
      <c r="AI607">
        <v>20801.25</v>
      </c>
      <c r="AJ607">
        <v>0</v>
      </c>
      <c r="AK607">
        <v>0</v>
      </c>
      <c r="AL607">
        <v>0</v>
      </c>
      <c r="AM607">
        <v>1</v>
      </c>
    </row>
    <row r="608" spans="1:39" x14ac:dyDescent="0.25">
      <c r="A608" t="s">
        <v>2780</v>
      </c>
      <c r="B608">
        <v>1</v>
      </c>
      <c r="C608" t="s">
        <v>2781</v>
      </c>
      <c r="D608" t="s">
        <v>156</v>
      </c>
      <c r="E608">
        <v>3</v>
      </c>
      <c r="F608" t="s">
        <v>4</v>
      </c>
      <c r="G608" t="s">
        <v>1153</v>
      </c>
      <c r="H608">
        <v>1345</v>
      </c>
      <c r="I608" t="s">
        <v>1154</v>
      </c>
      <c r="Y608">
        <v>1372</v>
      </c>
      <c r="Z608" t="s">
        <v>405</v>
      </c>
      <c r="AA608" t="s">
        <v>406</v>
      </c>
      <c r="AB608">
        <v>251257.17800000001</v>
      </c>
      <c r="AC608">
        <v>304021.19</v>
      </c>
      <c r="AD608">
        <v>8.3299999999999999E-2</v>
      </c>
      <c r="AE608">
        <v>0</v>
      </c>
      <c r="AF608">
        <v>8.3299999999999999E-2</v>
      </c>
      <c r="AG608">
        <v>0</v>
      </c>
      <c r="AH608">
        <v>20938.099999999999</v>
      </c>
      <c r="AI608">
        <v>25335.1</v>
      </c>
      <c r="AJ608">
        <v>0</v>
      </c>
      <c r="AK608">
        <v>0</v>
      </c>
      <c r="AL608">
        <v>0</v>
      </c>
      <c r="AM608">
        <v>1</v>
      </c>
    </row>
    <row r="609" spans="1:39" x14ac:dyDescent="0.25">
      <c r="A609" t="s">
        <v>2780</v>
      </c>
      <c r="B609">
        <v>1</v>
      </c>
      <c r="C609" t="s">
        <v>2781</v>
      </c>
      <c r="D609" t="s">
        <v>156</v>
      </c>
      <c r="E609">
        <v>3</v>
      </c>
      <c r="F609" t="s">
        <v>4</v>
      </c>
      <c r="G609" t="s">
        <v>505</v>
      </c>
      <c r="H609">
        <v>1352</v>
      </c>
      <c r="I609" t="s">
        <v>506</v>
      </c>
      <c r="Y609">
        <v>1372</v>
      </c>
      <c r="Z609" t="s">
        <v>405</v>
      </c>
      <c r="AA609" t="s">
        <v>406</v>
      </c>
      <c r="AB609">
        <v>230172.212</v>
      </c>
      <c r="AC609">
        <v>284672.21799999999</v>
      </c>
      <c r="AD609">
        <v>0.91669999999999996</v>
      </c>
      <c r="AE609">
        <v>0</v>
      </c>
      <c r="AF609">
        <v>0.91669999999999996</v>
      </c>
      <c r="AG609">
        <v>0</v>
      </c>
      <c r="AH609">
        <v>210991.19</v>
      </c>
      <c r="AI609">
        <v>260949.53</v>
      </c>
      <c r="AJ609">
        <v>3</v>
      </c>
      <c r="AK609">
        <v>0.31</v>
      </c>
      <c r="AL609">
        <v>0</v>
      </c>
      <c r="AM609">
        <v>1</v>
      </c>
    </row>
    <row r="610" spans="1:39" x14ac:dyDescent="0.25">
      <c r="A610" t="s">
        <v>2780</v>
      </c>
      <c r="B610">
        <v>1</v>
      </c>
      <c r="C610" t="s">
        <v>2781</v>
      </c>
      <c r="D610" t="s">
        <v>156</v>
      </c>
      <c r="E610">
        <v>3</v>
      </c>
      <c r="F610" t="s">
        <v>4</v>
      </c>
      <c r="G610" t="s">
        <v>507</v>
      </c>
      <c r="H610">
        <v>1353</v>
      </c>
      <c r="I610" t="s">
        <v>508</v>
      </c>
      <c r="Y610">
        <v>1372</v>
      </c>
      <c r="Z610" t="s">
        <v>405</v>
      </c>
      <c r="AA610" t="s">
        <v>406</v>
      </c>
      <c r="AB610">
        <v>147424.264</v>
      </c>
      <c r="AC610">
        <v>187081.40599999999</v>
      </c>
      <c r="AD610">
        <v>8.3299999999999999E-2</v>
      </c>
      <c r="AE610">
        <v>0</v>
      </c>
      <c r="AF610">
        <v>8.3299999999999999E-2</v>
      </c>
      <c r="AG610">
        <v>0</v>
      </c>
      <c r="AH610">
        <v>12285.36</v>
      </c>
      <c r="AI610">
        <v>15590.12</v>
      </c>
      <c r="AJ610">
        <v>0</v>
      </c>
      <c r="AK610">
        <v>0</v>
      </c>
      <c r="AL610">
        <v>0</v>
      </c>
      <c r="AM610">
        <v>1</v>
      </c>
    </row>
    <row r="611" spans="1:39" x14ac:dyDescent="0.25">
      <c r="A611" t="s">
        <v>2780</v>
      </c>
      <c r="B611">
        <v>1</v>
      </c>
      <c r="C611" t="s">
        <v>2781</v>
      </c>
      <c r="D611" t="s">
        <v>156</v>
      </c>
      <c r="E611">
        <v>3</v>
      </c>
      <c r="F611" t="s">
        <v>4</v>
      </c>
      <c r="G611" t="s">
        <v>509</v>
      </c>
      <c r="H611">
        <v>1354</v>
      </c>
      <c r="I611" t="s">
        <v>510</v>
      </c>
      <c r="Y611">
        <v>1372</v>
      </c>
      <c r="Z611" t="s">
        <v>405</v>
      </c>
      <c r="AA611" t="s">
        <v>406</v>
      </c>
      <c r="AB611">
        <v>244643.144</v>
      </c>
      <c r="AC611">
        <v>296018.19900000002</v>
      </c>
      <c r="AD611">
        <v>0.125</v>
      </c>
      <c r="AE611">
        <v>0</v>
      </c>
      <c r="AF611">
        <v>0.125</v>
      </c>
      <c r="AG611">
        <v>0</v>
      </c>
      <c r="AH611">
        <v>30580.39</v>
      </c>
      <c r="AI611">
        <v>37002.269999999997</v>
      </c>
      <c r="AJ611">
        <v>0</v>
      </c>
      <c r="AK611">
        <v>0</v>
      </c>
      <c r="AL611">
        <v>0</v>
      </c>
      <c r="AM611">
        <v>1</v>
      </c>
    </row>
    <row r="612" spans="1:39" x14ac:dyDescent="0.25">
      <c r="A612" t="s">
        <v>2780</v>
      </c>
      <c r="B612">
        <v>1</v>
      </c>
      <c r="C612" t="s">
        <v>2781</v>
      </c>
      <c r="D612" t="s">
        <v>156</v>
      </c>
      <c r="E612">
        <v>3</v>
      </c>
      <c r="F612" t="s">
        <v>4</v>
      </c>
      <c r="G612" t="s">
        <v>515</v>
      </c>
      <c r="H612">
        <v>1410</v>
      </c>
      <c r="I612" t="s">
        <v>516</v>
      </c>
      <c r="J612">
        <v>1427</v>
      </c>
      <c r="K612" t="s">
        <v>517</v>
      </c>
      <c r="L612" t="s">
        <v>518</v>
      </c>
      <c r="Y612">
        <v>1374</v>
      </c>
      <c r="Z612" t="s">
        <v>393</v>
      </c>
      <c r="AA612" t="s">
        <v>394</v>
      </c>
      <c r="AB612">
        <v>81668.638999999996</v>
      </c>
      <c r="AC612">
        <v>100258.444</v>
      </c>
      <c r="AD612">
        <v>0.1111</v>
      </c>
      <c r="AE612">
        <v>0</v>
      </c>
      <c r="AF612">
        <v>0.1111</v>
      </c>
      <c r="AG612">
        <v>0</v>
      </c>
      <c r="AH612">
        <v>9074.2900000000009</v>
      </c>
      <c r="AI612">
        <v>11139.83</v>
      </c>
      <c r="AJ612">
        <v>1</v>
      </c>
      <c r="AK612">
        <v>0.11</v>
      </c>
      <c r="AL612">
        <v>0</v>
      </c>
      <c r="AM612">
        <v>1</v>
      </c>
    </row>
    <row r="613" spans="1:39" x14ac:dyDescent="0.25">
      <c r="A613" t="s">
        <v>2780</v>
      </c>
      <c r="B613">
        <v>1</v>
      </c>
      <c r="C613" t="s">
        <v>2781</v>
      </c>
      <c r="D613" t="s">
        <v>156</v>
      </c>
      <c r="E613">
        <v>3</v>
      </c>
      <c r="F613" t="s">
        <v>4</v>
      </c>
      <c r="G613" t="s">
        <v>1155</v>
      </c>
      <c r="H613">
        <v>1411</v>
      </c>
      <c r="I613" t="s">
        <v>1156</v>
      </c>
      <c r="J613">
        <v>1427</v>
      </c>
      <c r="K613" t="s">
        <v>517</v>
      </c>
      <c r="L613" t="s">
        <v>518</v>
      </c>
      <c r="Y613">
        <v>1374</v>
      </c>
      <c r="Z613" t="s">
        <v>393</v>
      </c>
      <c r="AA613" t="s">
        <v>394</v>
      </c>
      <c r="AB613">
        <v>95958.5</v>
      </c>
      <c r="AC613">
        <v>116109.79300000001</v>
      </c>
      <c r="AD613">
        <v>5.5599999999999997E-2</v>
      </c>
      <c r="AE613">
        <v>0</v>
      </c>
      <c r="AF613">
        <v>5.5599999999999997E-2</v>
      </c>
      <c r="AG613">
        <v>0</v>
      </c>
      <c r="AH613">
        <v>5331.03</v>
      </c>
      <c r="AI613">
        <v>6450.54</v>
      </c>
      <c r="AJ613">
        <v>0</v>
      </c>
      <c r="AK613">
        <v>0</v>
      </c>
      <c r="AL613">
        <v>0</v>
      </c>
      <c r="AM613">
        <v>1</v>
      </c>
    </row>
    <row r="614" spans="1:39" x14ac:dyDescent="0.25">
      <c r="A614" t="s">
        <v>2780</v>
      </c>
      <c r="B614">
        <v>1</v>
      </c>
      <c r="C614" t="s">
        <v>2781</v>
      </c>
      <c r="D614" t="s">
        <v>156</v>
      </c>
      <c r="E614">
        <v>3</v>
      </c>
      <c r="F614" t="s">
        <v>4</v>
      </c>
      <c r="G614" t="s">
        <v>1341</v>
      </c>
      <c r="H614">
        <v>1512</v>
      </c>
      <c r="I614" t="s">
        <v>1342</v>
      </c>
      <c r="J614">
        <v>1414</v>
      </c>
      <c r="K614" t="s">
        <v>437</v>
      </c>
      <c r="L614" t="s">
        <v>438</v>
      </c>
      <c r="P614">
        <v>1071</v>
      </c>
      <c r="Q614" t="s">
        <v>1145</v>
      </c>
      <c r="R614" t="s">
        <v>1146</v>
      </c>
      <c r="Y614">
        <v>1374</v>
      </c>
      <c r="Z614" t="s">
        <v>393</v>
      </c>
      <c r="AA614" t="s">
        <v>394</v>
      </c>
      <c r="AB614">
        <v>43827.063999999998</v>
      </c>
      <c r="AC614">
        <v>53030.747000000003</v>
      </c>
      <c r="AD614">
        <v>0.33329999999999999</v>
      </c>
      <c r="AE614">
        <v>0</v>
      </c>
      <c r="AF614">
        <v>0.33329999999999999</v>
      </c>
      <c r="AG614">
        <v>0</v>
      </c>
      <c r="AH614">
        <v>14609.02</v>
      </c>
      <c r="AI614">
        <v>17676.919999999998</v>
      </c>
      <c r="AJ614">
        <v>0</v>
      </c>
      <c r="AK614">
        <v>0</v>
      </c>
      <c r="AL614">
        <v>0</v>
      </c>
      <c r="AM614">
        <v>1</v>
      </c>
    </row>
    <row r="615" spans="1:39" x14ac:dyDescent="0.25">
      <c r="A615" t="s">
        <v>2780</v>
      </c>
      <c r="B615">
        <v>1</v>
      </c>
      <c r="C615" t="s">
        <v>2781</v>
      </c>
      <c r="D615" t="s">
        <v>156</v>
      </c>
      <c r="E615">
        <v>3</v>
      </c>
      <c r="F615" t="s">
        <v>4</v>
      </c>
      <c r="G615" t="s">
        <v>1343</v>
      </c>
      <c r="H615">
        <v>1513</v>
      </c>
      <c r="I615" t="s">
        <v>1344</v>
      </c>
      <c r="J615">
        <v>1414</v>
      </c>
      <c r="K615" t="s">
        <v>437</v>
      </c>
      <c r="L615" t="s">
        <v>438</v>
      </c>
      <c r="P615">
        <v>1071</v>
      </c>
      <c r="Q615" t="s">
        <v>1145</v>
      </c>
      <c r="R615" t="s">
        <v>1146</v>
      </c>
      <c r="Y615">
        <v>1374</v>
      </c>
      <c r="Z615" t="s">
        <v>393</v>
      </c>
      <c r="AA615" t="s">
        <v>394</v>
      </c>
      <c r="AB615">
        <v>43662.696000000004</v>
      </c>
      <c r="AC615">
        <v>53899.641000000003</v>
      </c>
      <c r="AD615">
        <v>3</v>
      </c>
      <c r="AE615">
        <v>0</v>
      </c>
      <c r="AF615">
        <v>3</v>
      </c>
      <c r="AG615">
        <v>0</v>
      </c>
      <c r="AH615">
        <v>130988.09</v>
      </c>
      <c r="AI615">
        <v>161698.92000000001</v>
      </c>
      <c r="AJ615">
        <v>6</v>
      </c>
      <c r="AK615">
        <v>0.5</v>
      </c>
      <c r="AL615">
        <v>0</v>
      </c>
      <c r="AM615">
        <v>1</v>
      </c>
    </row>
    <row r="616" spans="1:39" x14ac:dyDescent="0.25">
      <c r="A616" t="s">
        <v>2780</v>
      </c>
      <c r="B616">
        <v>1</v>
      </c>
      <c r="C616" t="s">
        <v>2781</v>
      </c>
      <c r="D616" t="s">
        <v>156</v>
      </c>
      <c r="E616">
        <v>3</v>
      </c>
      <c r="F616" t="s">
        <v>4</v>
      </c>
      <c r="G616" t="s">
        <v>523</v>
      </c>
      <c r="H616">
        <v>1560</v>
      </c>
      <c r="I616" t="s">
        <v>524</v>
      </c>
      <c r="J616">
        <v>1150</v>
      </c>
      <c r="K616" t="s">
        <v>457</v>
      </c>
      <c r="L616" t="s">
        <v>458</v>
      </c>
      <c r="Y616">
        <v>1376</v>
      </c>
      <c r="Z616" t="s">
        <v>377</v>
      </c>
      <c r="AA616" t="s">
        <v>378</v>
      </c>
      <c r="AB616">
        <v>50922.48</v>
      </c>
      <c r="AC616">
        <v>61616.201000000001</v>
      </c>
      <c r="AD616">
        <v>0.125</v>
      </c>
      <c r="AE616">
        <v>0</v>
      </c>
      <c r="AF616">
        <v>0.125</v>
      </c>
      <c r="AG616">
        <v>0</v>
      </c>
      <c r="AH616">
        <v>6365.31</v>
      </c>
      <c r="AI616">
        <v>7702.03</v>
      </c>
      <c r="AJ616">
        <v>0</v>
      </c>
      <c r="AK616">
        <v>0</v>
      </c>
      <c r="AL616">
        <v>0</v>
      </c>
      <c r="AM616">
        <v>1</v>
      </c>
    </row>
    <row r="617" spans="1:39" x14ac:dyDescent="0.25">
      <c r="A617" t="s">
        <v>2780</v>
      </c>
      <c r="B617">
        <v>1</v>
      </c>
      <c r="C617" t="s">
        <v>2781</v>
      </c>
      <c r="D617" t="s">
        <v>156</v>
      </c>
      <c r="E617">
        <v>3</v>
      </c>
      <c r="F617" t="s">
        <v>4</v>
      </c>
      <c r="G617" t="s">
        <v>525</v>
      </c>
      <c r="H617">
        <v>1594</v>
      </c>
      <c r="I617" t="s">
        <v>526</v>
      </c>
      <c r="J617">
        <v>1422</v>
      </c>
      <c r="K617" t="s">
        <v>449</v>
      </c>
      <c r="L617" t="s">
        <v>450</v>
      </c>
      <c r="P617">
        <v>1067</v>
      </c>
      <c r="Q617" t="s">
        <v>451</v>
      </c>
      <c r="R617" t="s">
        <v>452</v>
      </c>
      <c r="Y617">
        <v>1373</v>
      </c>
      <c r="Z617" t="s">
        <v>453</v>
      </c>
      <c r="AA617" t="s">
        <v>454</v>
      </c>
      <c r="AB617">
        <v>16822.873</v>
      </c>
      <c r="AC617">
        <v>20685.434000000001</v>
      </c>
      <c r="AD617">
        <v>1.0249999999999999</v>
      </c>
      <c r="AE617">
        <v>7.4999999999999997E-2</v>
      </c>
      <c r="AF617">
        <v>1.1000000000000001</v>
      </c>
      <c r="AG617">
        <v>0</v>
      </c>
      <c r="AH617">
        <v>18505.16</v>
      </c>
      <c r="AI617">
        <v>22753.98</v>
      </c>
      <c r="AJ617">
        <v>1</v>
      </c>
      <c r="AK617">
        <v>1.1000000000000001</v>
      </c>
      <c r="AL617">
        <v>0</v>
      </c>
      <c r="AM617">
        <v>1</v>
      </c>
    </row>
    <row r="618" spans="1:39" x14ac:dyDescent="0.25">
      <c r="A618" t="s">
        <v>2780</v>
      </c>
      <c r="B618">
        <v>1</v>
      </c>
      <c r="C618" t="s">
        <v>2781</v>
      </c>
      <c r="D618" t="s">
        <v>156</v>
      </c>
      <c r="E618">
        <v>3</v>
      </c>
      <c r="F618" t="s">
        <v>4</v>
      </c>
      <c r="G618" t="s">
        <v>527</v>
      </c>
      <c r="H618">
        <v>1641</v>
      </c>
      <c r="I618" t="s">
        <v>528</v>
      </c>
      <c r="J618">
        <v>1064</v>
      </c>
      <c r="K618" t="s">
        <v>529</v>
      </c>
      <c r="L618" t="s">
        <v>530</v>
      </c>
      <c r="P618">
        <v>1066</v>
      </c>
      <c r="Q618" t="s">
        <v>531</v>
      </c>
      <c r="R618" t="s">
        <v>532</v>
      </c>
      <c r="Y618">
        <v>1373</v>
      </c>
      <c r="Z618" t="s">
        <v>453</v>
      </c>
      <c r="AA618" t="s">
        <v>454</v>
      </c>
      <c r="AB618">
        <v>16931.483</v>
      </c>
      <c r="AC618">
        <v>20797.935000000001</v>
      </c>
      <c r="AD618">
        <v>16.350000000000001</v>
      </c>
      <c r="AE618">
        <v>0.85</v>
      </c>
      <c r="AF618">
        <v>17.2</v>
      </c>
      <c r="AG618">
        <v>0</v>
      </c>
      <c r="AH618">
        <v>291221.51</v>
      </c>
      <c r="AI618">
        <v>357724.48</v>
      </c>
      <c r="AJ618">
        <v>5</v>
      </c>
      <c r="AK618">
        <v>3.44</v>
      </c>
      <c r="AL618">
        <v>0</v>
      </c>
      <c r="AM618">
        <v>1</v>
      </c>
    </row>
    <row r="619" spans="1:39" x14ac:dyDescent="0.25">
      <c r="A619" t="s">
        <v>2780</v>
      </c>
      <c r="B619">
        <v>1</v>
      </c>
      <c r="C619" t="s">
        <v>2781</v>
      </c>
      <c r="D619" t="s">
        <v>156</v>
      </c>
      <c r="E619">
        <v>3</v>
      </c>
      <c r="F619" t="s">
        <v>4</v>
      </c>
      <c r="G619" t="s">
        <v>533</v>
      </c>
      <c r="H619">
        <v>1642</v>
      </c>
      <c r="I619" t="s">
        <v>534</v>
      </c>
      <c r="J619">
        <v>1064</v>
      </c>
      <c r="K619" t="s">
        <v>529</v>
      </c>
      <c r="L619" t="s">
        <v>530</v>
      </c>
      <c r="P619">
        <v>1066</v>
      </c>
      <c r="Q619" t="s">
        <v>531</v>
      </c>
      <c r="R619" t="s">
        <v>532</v>
      </c>
      <c r="Y619">
        <v>1373</v>
      </c>
      <c r="Z619" t="s">
        <v>453</v>
      </c>
      <c r="AA619" t="s">
        <v>454</v>
      </c>
      <c r="AB619">
        <v>19432.18</v>
      </c>
      <c r="AC619">
        <v>23512.941999999999</v>
      </c>
      <c r="AD619">
        <v>0.15</v>
      </c>
      <c r="AE619">
        <v>0</v>
      </c>
      <c r="AF619">
        <v>0.15</v>
      </c>
      <c r="AG619">
        <v>0</v>
      </c>
      <c r="AH619">
        <v>2914.83</v>
      </c>
      <c r="AI619">
        <v>3526.94</v>
      </c>
      <c r="AJ619">
        <v>0</v>
      </c>
      <c r="AK619">
        <v>0</v>
      </c>
      <c r="AL619">
        <v>0</v>
      </c>
      <c r="AM619">
        <v>1</v>
      </c>
    </row>
    <row r="620" spans="1:39" x14ac:dyDescent="0.25">
      <c r="A620" t="s">
        <v>2780</v>
      </c>
      <c r="B620">
        <v>1</v>
      </c>
      <c r="C620" t="s">
        <v>2781</v>
      </c>
      <c r="D620" t="s">
        <v>156</v>
      </c>
      <c r="E620">
        <v>3</v>
      </c>
      <c r="F620" t="s">
        <v>4</v>
      </c>
      <c r="G620" t="s">
        <v>535</v>
      </c>
      <c r="H620">
        <v>1643</v>
      </c>
      <c r="I620" t="s">
        <v>536</v>
      </c>
      <c r="J620">
        <v>1065</v>
      </c>
      <c r="K620" t="s">
        <v>537</v>
      </c>
      <c r="L620" t="s">
        <v>538</v>
      </c>
      <c r="Y620">
        <v>1373</v>
      </c>
      <c r="Z620" t="s">
        <v>453</v>
      </c>
      <c r="AA620" t="s">
        <v>454</v>
      </c>
      <c r="AB620">
        <v>12483.076999999999</v>
      </c>
      <c r="AC620">
        <v>15282.794</v>
      </c>
      <c r="AD620">
        <v>2.8571</v>
      </c>
      <c r="AE620">
        <v>0</v>
      </c>
      <c r="AF620">
        <v>2.8571</v>
      </c>
      <c r="AG620">
        <v>0</v>
      </c>
      <c r="AH620">
        <v>35665.93</v>
      </c>
      <c r="AI620">
        <v>43665.120000000003</v>
      </c>
      <c r="AJ620">
        <v>2</v>
      </c>
      <c r="AK620">
        <v>1.43</v>
      </c>
      <c r="AL620">
        <v>0</v>
      </c>
      <c r="AM620">
        <v>1</v>
      </c>
    </row>
    <row r="621" spans="1:39" x14ac:dyDescent="0.25">
      <c r="A621" t="s">
        <v>2780</v>
      </c>
      <c r="B621">
        <v>1</v>
      </c>
      <c r="C621" t="s">
        <v>2781</v>
      </c>
      <c r="D621" t="s">
        <v>156</v>
      </c>
      <c r="E621">
        <v>3</v>
      </c>
      <c r="F621" t="s">
        <v>4</v>
      </c>
      <c r="G621" t="s">
        <v>539</v>
      </c>
      <c r="H621">
        <v>1646</v>
      </c>
      <c r="I621" t="s">
        <v>540</v>
      </c>
      <c r="J621">
        <v>1064</v>
      </c>
      <c r="K621" t="s">
        <v>529</v>
      </c>
      <c r="L621" t="s">
        <v>530</v>
      </c>
      <c r="P621">
        <v>1066</v>
      </c>
      <c r="Q621" t="s">
        <v>531</v>
      </c>
      <c r="R621" t="s">
        <v>532</v>
      </c>
      <c r="Y621">
        <v>1373</v>
      </c>
      <c r="Z621" t="s">
        <v>453</v>
      </c>
      <c r="AA621" t="s">
        <v>454</v>
      </c>
      <c r="AB621">
        <v>20860.138999999999</v>
      </c>
      <c r="AC621">
        <v>25538.913</v>
      </c>
      <c r="AD621">
        <v>9.9167000000000005</v>
      </c>
      <c r="AE621">
        <v>0.33329999999999999</v>
      </c>
      <c r="AF621">
        <v>10.25</v>
      </c>
      <c r="AG621">
        <v>0</v>
      </c>
      <c r="AH621">
        <v>213816.42</v>
      </c>
      <c r="AI621">
        <v>261773.85</v>
      </c>
      <c r="AJ621">
        <v>0</v>
      </c>
      <c r="AK621">
        <v>0</v>
      </c>
      <c r="AL621">
        <v>0</v>
      </c>
      <c r="AM621">
        <v>1</v>
      </c>
    </row>
    <row r="622" spans="1:39" x14ac:dyDescent="0.25">
      <c r="A622" t="s">
        <v>2780</v>
      </c>
      <c r="B622">
        <v>1</v>
      </c>
      <c r="C622" t="s">
        <v>2781</v>
      </c>
      <c r="D622" t="s">
        <v>156</v>
      </c>
      <c r="E622">
        <v>3</v>
      </c>
      <c r="F622" t="s">
        <v>4</v>
      </c>
      <c r="G622" t="s">
        <v>541</v>
      </c>
      <c r="H622">
        <v>1648</v>
      </c>
      <c r="I622" t="s">
        <v>542</v>
      </c>
      <c r="J622">
        <v>1422</v>
      </c>
      <c r="K622" t="s">
        <v>449</v>
      </c>
      <c r="L622" t="s">
        <v>450</v>
      </c>
      <c r="P622">
        <v>1067</v>
      </c>
      <c r="Q622" t="s">
        <v>451</v>
      </c>
      <c r="R622" t="s">
        <v>452</v>
      </c>
      <c r="Y622">
        <v>1373</v>
      </c>
      <c r="Z622" t="s">
        <v>453</v>
      </c>
      <c r="AA622" t="s">
        <v>454</v>
      </c>
      <c r="AB622">
        <v>18148.332999999999</v>
      </c>
      <c r="AC622">
        <v>22268.053</v>
      </c>
      <c r="AD622">
        <v>1.35</v>
      </c>
      <c r="AE622">
        <v>0.05</v>
      </c>
      <c r="AF622">
        <v>1.4</v>
      </c>
      <c r="AG622">
        <v>0</v>
      </c>
      <c r="AH622">
        <v>25407.67</v>
      </c>
      <c r="AI622">
        <v>31175.27</v>
      </c>
      <c r="AJ622">
        <v>0</v>
      </c>
      <c r="AK622">
        <v>0</v>
      </c>
      <c r="AL622">
        <v>0</v>
      </c>
      <c r="AM622">
        <v>1</v>
      </c>
    </row>
    <row r="623" spans="1:39" x14ac:dyDescent="0.25">
      <c r="A623" t="s">
        <v>2780</v>
      </c>
      <c r="B623">
        <v>1</v>
      </c>
      <c r="C623" t="s">
        <v>2781</v>
      </c>
      <c r="D623" t="s">
        <v>156</v>
      </c>
      <c r="E623">
        <v>3</v>
      </c>
      <c r="F623" t="s">
        <v>4</v>
      </c>
      <c r="G623" t="s">
        <v>543</v>
      </c>
      <c r="H623">
        <v>1696</v>
      </c>
      <c r="I623" t="s">
        <v>544</v>
      </c>
      <c r="J623">
        <v>1460</v>
      </c>
      <c r="K623" t="s">
        <v>545</v>
      </c>
      <c r="L623" t="s">
        <v>546</v>
      </c>
      <c r="Y623">
        <v>1369</v>
      </c>
      <c r="Z623" t="s">
        <v>413</v>
      </c>
      <c r="AA623" t="s">
        <v>414</v>
      </c>
      <c r="AB623">
        <v>57456</v>
      </c>
      <c r="AC623">
        <v>69521.759999999995</v>
      </c>
      <c r="AD623">
        <v>-0.1042</v>
      </c>
      <c r="AE623">
        <v>0</v>
      </c>
      <c r="AF623">
        <v>-0.1042</v>
      </c>
      <c r="AG623">
        <v>0</v>
      </c>
      <c r="AH623">
        <v>-5985</v>
      </c>
      <c r="AI623">
        <v>-7241.85</v>
      </c>
      <c r="AJ623">
        <v>1</v>
      </c>
      <c r="AK623">
        <v>-0.1</v>
      </c>
      <c r="AL623">
        <v>0</v>
      </c>
      <c r="AM623">
        <v>1</v>
      </c>
    </row>
    <row r="624" spans="1:39" x14ac:dyDescent="0.25">
      <c r="A624" t="s">
        <v>2780</v>
      </c>
      <c r="B624">
        <v>1</v>
      </c>
      <c r="C624" t="s">
        <v>2781</v>
      </c>
      <c r="D624" t="s">
        <v>156</v>
      </c>
      <c r="E624">
        <v>3</v>
      </c>
      <c r="F624" t="s">
        <v>4</v>
      </c>
      <c r="G624" t="s">
        <v>1345</v>
      </c>
      <c r="H624">
        <v>1699</v>
      </c>
      <c r="I624" t="s">
        <v>1346</v>
      </c>
      <c r="J624">
        <v>1419</v>
      </c>
      <c r="K624" t="s">
        <v>665</v>
      </c>
      <c r="L624" t="s">
        <v>666</v>
      </c>
      <c r="P624">
        <v>1255</v>
      </c>
      <c r="Q624" t="s">
        <v>1347</v>
      </c>
      <c r="R624" t="s">
        <v>1348</v>
      </c>
      <c r="Y624">
        <v>1369</v>
      </c>
      <c r="Z624" t="s">
        <v>413</v>
      </c>
      <c r="AA624" t="s">
        <v>414</v>
      </c>
      <c r="AB624">
        <v>18137.085999999999</v>
      </c>
      <c r="AC624">
        <v>22023.68</v>
      </c>
      <c r="AD624">
        <v>2.2917000000000001</v>
      </c>
      <c r="AE624">
        <v>0</v>
      </c>
      <c r="AF624">
        <v>2.2917000000000001</v>
      </c>
      <c r="AG624">
        <v>0</v>
      </c>
      <c r="AH624">
        <v>41564.160000000003</v>
      </c>
      <c r="AI624">
        <v>50470.93</v>
      </c>
      <c r="AJ624">
        <v>1</v>
      </c>
      <c r="AK624">
        <v>2.29</v>
      </c>
      <c r="AL624">
        <v>0</v>
      </c>
      <c r="AM624">
        <v>1</v>
      </c>
    </row>
    <row r="625" spans="1:39" x14ac:dyDescent="0.25">
      <c r="A625" t="s">
        <v>2780</v>
      </c>
      <c r="B625">
        <v>1</v>
      </c>
      <c r="C625" t="s">
        <v>2781</v>
      </c>
      <c r="D625" t="s">
        <v>156</v>
      </c>
      <c r="E625">
        <v>3</v>
      </c>
      <c r="F625" t="s">
        <v>4</v>
      </c>
      <c r="G625" t="s">
        <v>1835</v>
      </c>
      <c r="H625">
        <v>1709</v>
      </c>
      <c r="I625" t="s">
        <v>1836</v>
      </c>
      <c r="J625">
        <v>1419</v>
      </c>
      <c r="K625" t="s">
        <v>665</v>
      </c>
      <c r="L625" t="s">
        <v>666</v>
      </c>
      <c r="Y625">
        <v>1369</v>
      </c>
      <c r="Z625" t="s">
        <v>413</v>
      </c>
      <c r="AA625" t="s">
        <v>414</v>
      </c>
      <c r="AB625">
        <v>7576.433</v>
      </c>
      <c r="AC625">
        <v>9167.4830000000002</v>
      </c>
      <c r="AD625">
        <v>1</v>
      </c>
      <c r="AE625">
        <v>0</v>
      </c>
      <c r="AF625">
        <v>1</v>
      </c>
      <c r="AG625">
        <v>0</v>
      </c>
      <c r="AH625">
        <v>7576.43</v>
      </c>
      <c r="AI625">
        <v>9167.48</v>
      </c>
      <c r="AJ625">
        <v>0</v>
      </c>
      <c r="AK625">
        <v>0</v>
      </c>
      <c r="AL625">
        <v>0</v>
      </c>
      <c r="AM625">
        <v>1</v>
      </c>
    </row>
    <row r="626" spans="1:39" x14ac:dyDescent="0.25">
      <c r="A626" t="s">
        <v>2780</v>
      </c>
      <c r="B626">
        <v>1</v>
      </c>
      <c r="C626" t="s">
        <v>2781</v>
      </c>
      <c r="D626" t="s">
        <v>156</v>
      </c>
      <c r="E626">
        <v>3</v>
      </c>
      <c r="F626" t="s">
        <v>4</v>
      </c>
      <c r="G626" t="s">
        <v>547</v>
      </c>
      <c r="H626">
        <v>1808</v>
      </c>
      <c r="I626" t="s">
        <v>548</v>
      </c>
      <c r="J626">
        <v>1470</v>
      </c>
      <c r="K626" t="s">
        <v>549</v>
      </c>
      <c r="L626" t="s">
        <v>550</v>
      </c>
      <c r="Y626">
        <v>1374</v>
      </c>
      <c r="Z626" t="s">
        <v>393</v>
      </c>
      <c r="AA626" t="s">
        <v>394</v>
      </c>
      <c r="AB626">
        <v>107184.72</v>
      </c>
      <c r="AC626">
        <v>131977.035</v>
      </c>
      <c r="AD626">
        <v>0.91669999999999996</v>
      </c>
      <c r="AE626">
        <v>0</v>
      </c>
      <c r="AF626">
        <v>0.91669999999999996</v>
      </c>
      <c r="AG626">
        <v>0</v>
      </c>
      <c r="AH626">
        <v>98252.66</v>
      </c>
      <c r="AI626">
        <v>120978.95</v>
      </c>
      <c r="AJ626">
        <v>2</v>
      </c>
      <c r="AK626">
        <v>0.46</v>
      </c>
      <c r="AL626">
        <v>0</v>
      </c>
      <c r="AM626">
        <v>1</v>
      </c>
    </row>
    <row r="627" spans="1:39" x14ac:dyDescent="0.25">
      <c r="A627" t="s">
        <v>2780</v>
      </c>
      <c r="B627">
        <v>1</v>
      </c>
      <c r="C627" t="s">
        <v>2781</v>
      </c>
      <c r="D627" t="s">
        <v>156</v>
      </c>
      <c r="E627">
        <v>3</v>
      </c>
      <c r="F627" t="s">
        <v>4</v>
      </c>
      <c r="G627" t="s">
        <v>1349</v>
      </c>
      <c r="H627">
        <v>1843</v>
      </c>
      <c r="I627" t="s">
        <v>1350</v>
      </c>
      <c r="J627">
        <v>1472</v>
      </c>
      <c r="K627" t="s">
        <v>1351</v>
      </c>
      <c r="L627" t="s">
        <v>1352</v>
      </c>
      <c r="P627">
        <v>1105</v>
      </c>
      <c r="Q627" t="s">
        <v>1353</v>
      </c>
      <c r="R627" t="s">
        <v>1354</v>
      </c>
      <c r="Y627">
        <v>1374</v>
      </c>
      <c r="Z627" t="s">
        <v>393</v>
      </c>
      <c r="AA627" t="s">
        <v>394</v>
      </c>
      <c r="AB627">
        <v>27496.03</v>
      </c>
      <c r="AC627">
        <v>33270.197999999997</v>
      </c>
      <c r="AD627">
        <v>0.25</v>
      </c>
      <c r="AE627">
        <v>0</v>
      </c>
      <c r="AF627">
        <v>0.25</v>
      </c>
      <c r="AG627">
        <v>0</v>
      </c>
      <c r="AH627">
        <v>6874.01</v>
      </c>
      <c r="AI627">
        <v>8317.5499999999993</v>
      </c>
      <c r="AJ627">
        <v>0</v>
      </c>
      <c r="AK627">
        <v>0</v>
      </c>
      <c r="AL627">
        <v>0</v>
      </c>
      <c r="AM627">
        <v>1</v>
      </c>
    </row>
    <row r="628" spans="1:39" x14ac:dyDescent="0.25">
      <c r="A628" t="s">
        <v>2780</v>
      </c>
      <c r="B628">
        <v>1</v>
      </c>
      <c r="C628" t="s">
        <v>2781</v>
      </c>
      <c r="D628" t="s">
        <v>156</v>
      </c>
      <c r="E628">
        <v>3</v>
      </c>
      <c r="F628" t="s">
        <v>4</v>
      </c>
      <c r="G628" t="s">
        <v>557</v>
      </c>
      <c r="H628">
        <v>1882</v>
      </c>
      <c r="I628" t="s">
        <v>558</v>
      </c>
      <c r="J628">
        <v>1202</v>
      </c>
      <c r="K628" t="s">
        <v>559</v>
      </c>
      <c r="L628" t="s">
        <v>560</v>
      </c>
      <c r="Y628">
        <v>1372</v>
      </c>
      <c r="Z628" t="s">
        <v>405</v>
      </c>
      <c r="AA628" t="s">
        <v>406</v>
      </c>
      <c r="AB628">
        <v>248512.8</v>
      </c>
      <c r="AC628">
        <v>300700.48800000001</v>
      </c>
      <c r="AD628">
        <v>0.16669999999999999</v>
      </c>
      <c r="AE628">
        <v>0</v>
      </c>
      <c r="AF628">
        <v>0.16669999999999999</v>
      </c>
      <c r="AG628">
        <v>0</v>
      </c>
      <c r="AH628">
        <v>41418.800000000003</v>
      </c>
      <c r="AI628">
        <v>50116.75</v>
      </c>
      <c r="AJ628">
        <v>0</v>
      </c>
      <c r="AK628">
        <v>0</v>
      </c>
      <c r="AL628">
        <v>0</v>
      </c>
      <c r="AM628">
        <v>1</v>
      </c>
    </row>
    <row r="629" spans="1:39" x14ac:dyDescent="0.25">
      <c r="A629" t="s">
        <v>2780</v>
      </c>
      <c r="B629">
        <v>1</v>
      </c>
      <c r="C629" t="s">
        <v>2781</v>
      </c>
      <c r="D629" t="s">
        <v>156</v>
      </c>
      <c r="E629">
        <v>3</v>
      </c>
      <c r="F629" t="s">
        <v>4</v>
      </c>
      <c r="G629" t="s">
        <v>561</v>
      </c>
      <c r="H629">
        <v>1919</v>
      </c>
      <c r="I629" t="s">
        <v>562</v>
      </c>
      <c r="J629">
        <v>1421</v>
      </c>
      <c r="K629" t="s">
        <v>563</v>
      </c>
      <c r="L629" t="s">
        <v>564</v>
      </c>
      <c r="Y629">
        <v>1374</v>
      </c>
      <c r="Z629" t="s">
        <v>393</v>
      </c>
      <c r="AA629" t="s">
        <v>394</v>
      </c>
      <c r="AB629">
        <v>24370.914000000001</v>
      </c>
      <c r="AC629">
        <v>29488.812999999998</v>
      </c>
      <c r="AD629">
        <v>6.6699999999999995E-2</v>
      </c>
      <c r="AE629">
        <v>0</v>
      </c>
      <c r="AF629">
        <v>6.6699999999999995E-2</v>
      </c>
      <c r="AG629">
        <v>0</v>
      </c>
      <c r="AH629">
        <v>1624.73</v>
      </c>
      <c r="AI629">
        <v>1965.92</v>
      </c>
      <c r="AJ629">
        <v>0</v>
      </c>
      <c r="AK629">
        <v>0</v>
      </c>
      <c r="AL629">
        <v>0</v>
      </c>
      <c r="AM629">
        <v>1</v>
      </c>
    </row>
    <row r="630" spans="1:39" x14ac:dyDescent="0.25">
      <c r="A630" t="s">
        <v>2780</v>
      </c>
      <c r="B630">
        <v>1</v>
      </c>
      <c r="C630" t="s">
        <v>2781</v>
      </c>
      <c r="D630" t="s">
        <v>156</v>
      </c>
      <c r="E630">
        <v>3</v>
      </c>
      <c r="F630" t="s">
        <v>4</v>
      </c>
      <c r="G630" t="s">
        <v>565</v>
      </c>
      <c r="H630">
        <v>1940</v>
      </c>
      <c r="I630" t="s">
        <v>566</v>
      </c>
      <c r="J630">
        <v>1425</v>
      </c>
      <c r="K630" t="s">
        <v>567</v>
      </c>
      <c r="L630" t="s">
        <v>568</v>
      </c>
      <c r="P630">
        <v>1277</v>
      </c>
      <c r="Q630" t="s">
        <v>569</v>
      </c>
      <c r="R630" t="s">
        <v>570</v>
      </c>
      <c r="Y630">
        <v>1374</v>
      </c>
      <c r="Z630" t="s">
        <v>393</v>
      </c>
      <c r="AA630" t="s">
        <v>394</v>
      </c>
      <c r="AB630">
        <v>58664.745999999999</v>
      </c>
      <c r="AC630">
        <v>71358.805999999997</v>
      </c>
      <c r="AD630">
        <v>0.66669999999999996</v>
      </c>
      <c r="AE630">
        <v>0</v>
      </c>
      <c r="AF630">
        <v>0.66669999999999996</v>
      </c>
      <c r="AG630">
        <v>0</v>
      </c>
      <c r="AH630">
        <v>39109.83</v>
      </c>
      <c r="AI630">
        <v>47572.54</v>
      </c>
      <c r="AJ630">
        <v>1</v>
      </c>
      <c r="AK630">
        <v>0.67</v>
      </c>
      <c r="AL630">
        <v>0</v>
      </c>
      <c r="AM630">
        <v>1</v>
      </c>
    </row>
    <row r="631" spans="1:39" x14ac:dyDescent="0.25">
      <c r="A631" t="s">
        <v>2780</v>
      </c>
      <c r="B631">
        <v>1</v>
      </c>
      <c r="C631" t="s">
        <v>2781</v>
      </c>
      <c r="D631" t="s">
        <v>156</v>
      </c>
      <c r="E631">
        <v>3</v>
      </c>
      <c r="F631" t="s">
        <v>4</v>
      </c>
      <c r="G631" t="s">
        <v>571</v>
      </c>
      <c r="H631">
        <v>1942</v>
      </c>
      <c r="I631" t="s">
        <v>572</v>
      </c>
      <c r="J631">
        <v>1425</v>
      </c>
      <c r="K631" t="s">
        <v>567</v>
      </c>
      <c r="L631" t="s">
        <v>568</v>
      </c>
      <c r="P631">
        <v>1277</v>
      </c>
      <c r="Q631" t="s">
        <v>569</v>
      </c>
      <c r="R631" t="s">
        <v>570</v>
      </c>
      <c r="Y631">
        <v>1374</v>
      </c>
      <c r="Z631" t="s">
        <v>393</v>
      </c>
      <c r="AA631" t="s">
        <v>394</v>
      </c>
      <c r="AB631">
        <v>42180.337</v>
      </c>
      <c r="AC631">
        <v>51540.605000000003</v>
      </c>
      <c r="AD631">
        <v>0.41670000000000001</v>
      </c>
      <c r="AE631">
        <v>0</v>
      </c>
      <c r="AF631">
        <v>0.41670000000000001</v>
      </c>
      <c r="AG631">
        <v>0</v>
      </c>
      <c r="AH631">
        <v>17575.14</v>
      </c>
      <c r="AI631">
        <v>21475.25</v>
      </c>
      <c r="AJ631">
        <v>1</v>
      </c>
      <c r="AK631">
        <v>0.42</v>
      </c>
      <c r="AL631">
        <v>0</v>
      </c>
      <c r="AM631">
        <v>1</v>
      </c>
    </row>
    <row r="632" spans="1:39" x14ac:dyDescent="0.25">
      <c r="A632" t="s">
        <v>2780</v>
      </c>
      <c r="B632">
        <v>1</v>
      </c>
      <c r="C632" t="s">
        <v>2781</v>
      </c>
      <c r="D632" t="s">
        <v>156</v>
      </c>
      <c r="E632">
        <v>3</v>
      </c>
      <c r="F632" t="s">
        <v>4</v>
      </c>
      <c r="G632" t="s">
        <v>1355</v>
      </c>
      <c r="H632">
        <v>1943</v>
      </c>
      <c r="I632" t="s">
        <v>1356</v>
      </c>
      <c r="J632">
        <v>1425</v>
      </c>
      <c r="K632" t="s">
        <v>567</v>
      </c>
      <c r="L632" t="s">
        <v>568</v>
      </c>
      <c r="P632">
        <v>1277</v>
      </c>
      <c r="Q632" t="s">
        <v>569</v>
      </c>
      <c r="R632" t="s">
        <v>570</v>
      </c>
      <c r="Y632">
        <v>1374</v>
      </c>
      <c r="Z632" t="s">
        <v>393</v>
      </c>
      <c r="AA632" t="s">
        <v>394</v>
      </c>
      <c r="AB632">
        <v>36669.428999999996</v>
      </c>
      <c r="AC632">
        <v>45433.434999999998</v>
      </c>
      <c r="AD632">
        <v>0.16669999999999999</v>
      </c>
      <c r="AE632">
        <v>0</v>
      </c>
      <c r="AF632">
        <v>0.16669999999999999</v>
      </c>
      <c r="AG632">
        <v>0</v>
      </c>
      <c r="AH632">
        <v>6111.57</v>
      </c>
      <c r="AI632">
        <v>7572.24</v>
      </c>
      <c r="AJ632">
        <v>0</v>
      </c>
      <c r="AK632">
        <v>0</v>
      </c>
      <c r="AL632">
        <v>0</v>
      </c>
      <c r="AM632">
        <v>1</v>
      </c>
    </row>
    <row r="633" spans="1:39" x14ac:dyDescent="0.25">
      <c r="A633" t="s">
        <v>2780</v>
      </c>
      <c r="B633">
        <v>1</v>
      </c>
      <c r="C633" t="s">
        <v>2781</v>
      </c>
      <c r="D633" t="s">
        <v>156</v>
      </c>
      <c r="E633">
        <v>3</v>
      </c>
      <c r="F633" t="s">
        <v>4</v>
      </c>
      <c r="G633" t="s">
        <v>573</v>
      </c>
      <c r="H633">
        <v>1944</v>
      </c>
      <c r="I633" t="s">
        <v>574</v>
      </c>
      <c r="J633">
        <v>1425</v>
      </c>
      <c r="K633" t="s">
        <v>567</v>
      </c>
      <c r="L633" t="s">
        <v>568</v>
      </c>
      <c r="P633">
        <v>1277</v>
      </c>
      <c r="Q633" t="s">
        <v>569</v>
      </c>
      <c r="R633" t="s">
        <v>570</v>
      </c>
      <c r="Y633">
        <v>1374</v>
      </c>
      <c r="Z633" t="s">
        <v>393</v>
      </c>
      <c r="AA633" t="s">
        <v>394</v>
      </c>
      <c r="AB633">
        <v>59451.421999999999</v>
      </c>
      <c r="AC633">
        <v>72431.41</v>
      </c>
      <c r="AD633">
        <v>0.83330000000000004</v>
      </c>
      <c r="AE633">
        <v>0</v>
      </c>
      <c r="AF633">
        <v>0.83330000000000004</v>
      </c>
      <c r="AG633">
        <v>0</v>
      </c>
      <c r="AH633">
        <v>49542.85</v>
      </c>
      <c r="AI633">
        <v>60359.51</v>
      </c>
      <c r="AJ633">
        <v>3</v>
      </c>
      <c r="AK633">
        <v>0.28000000000000003</v>
      </c>
      <c r="AL633">
        <v>0</v>
      </c>
      <c r="AM633">
        <v>1</v>
      </c>
    </row>
    <row r="634" spans="1:39" x14ac:dyDescent="0.25">
      <c r="A634" t="s">
        <v>2780</v>
      </c>
      <c r="B634">
        <v>1</v>
      </c>
      <c r="C634" t="s">
        <v>2781</v>
      </c>
      <c r="D634" t="s">
        <v>156</v>
      </c>
      <c r="E634">
        <v>3</v>
      </c>
      <c r="F634" t="s">
        <v>4</v>
      </c>
      <c r="G634" t="s">
        <v>575</v>
      </c>
      <c r="H634">
        <v>1971</v>
      </c>
      <c r="I634" t="s">
        <v>576</v>
      </c>
      <c r="J634">
        <v>1204</v>
      </c>
      <c r="K634" t="s">
        <v>577</v>
      </c>
      <c r="L634" t="s">
        <v>578</v>
      </c>
      <c r="Y634">
        <v>1372</v>
      </c>
      <c r="Z634" t="s">
        <v>405</v>
      </c>
      <c r="AA634" t="s">
        <v>406</v>
      </c>
      <c r="AB634">
        <v>196001.139</v>
      </c>
      <c r="AC634">
        <v>237161.37400000001</v>
      </c>
      <c r="AD634">
        <v>7.1400000000000005E-2</v>
      </c>
      <c r="AE634">
        <v>0</v>
      </c>
      <c r="AF634">
        <v>7.1400000000000005E-2</v>
      </c>
      <c r="AG634">
        <v>0</v>
      </c>
      <c r="AH634">
        <v>14000.08</v>
      </c>
      <c r="AI634">
        <v>16940.099999999999</v>
      </c>
      <c r="AJ634">
        <v>1</v>
      </c>
      <c r="AK634">
        <v>7.0000000000000007E-2</v>
      </c>
      <c r="AL634">
        <v>0</v>
      </c>
      <c r="AM634">
        <v>1</v>
      </c>
    </row>
    <row r="635" spans="1:39" x14ac:dyDescent="0.25">
      <c r="A635" t="s">
        <v>2780</v>
      </c>
      <c r="B635">
        <v>1</v>
      </c>
      <c r="C635" t="s">
        <v>2781</v>
      </c>
      <c r="D635" t="s">
        <v>156</v>
      </c>
      <c r="E635">
        <v>3</v>
      </c>
      <c r="F635" t="s">
        <v>4</v>
      </c>
      <c r="G635" t="s">
        <v>579</v>
      </c>
      <c r="H635">
        <v>1996</v>
      </c>
      <c r="I635" t="s">
        <v>580</v>
      </c>
      <c r="J635">
        <v>1202</v>
      </c>
      <c r="K635" t="s">
        <v>559</v>
      </c>
      <c r="L635" t="s">
        <v>560</v>
      </c>
      <c r="Y635">
        <v>1372</v>
      </c>
      <c r="Z635" t="s">
        <v>405</v>
      </c>
      <c r="AA635" t="s">
        <v>406</v>
      </c>
      <c r="AB635">
        <v>146168.55300000001</v>
      </c>
      <c r="AC635">
        <v>181249.01699999999</v>
      </c>
      <c r="AD635">
        <v>0.05</v>
      </c>
      <c r="AE635">
        <v>0</v>
      </c>
      <c r="AF635">
        <v>0.05</v>
      </c>
      <c r="AG635">
        <v>0</v>
      </c>
      <c r="AH635">
        <v>7308.43</v>
      </c>
      <c r="AI635">
        <v>9062.4500000000007</v>
      </c>
      <c r="AJ635">
        <v>0</v>
      </c>
      <c r="AK635">
        <v>0</v>
      </c>
      <c r="AL635">
        <v>0</v>
      </c>
      <c r="AM635">
        <v>1</v>
      </c>
    </row>
    <row r="636" spans="1:39" x14ac:dyDescent="0.25">
      <c r="A636" t="s">
        <v>2780</v>
      </c>
      <c r="B636">
        <v>1</v>
      </c>
      <c r="C636" t="s">
        <v>2781</v>
      </c>
      <c r="D636" t="s">
        <v>156</v>
      </c>
      <c r="E636">
        <v>3</v>
      </c>
      <c r="F636" t="s">
        <v>4</v>
      </c>
      <c r="G636" t="s">
        <v>581</v>
      </c>
      <c r="H636">
        <v>2039</v>
      </c>
      <c r="I636" t="s">
        <v>582</v>
      </c>
      <c r="Y636">
        <v>1370</v>
      </c>
      <c r="Z636" t="s">
        <v>477</v>
      </c>
      <c r="AA636" t="s">
        <v>478</v>
      </c>
      <c r="AB636">
        <v>23377.534</v>
      </c>
      <c r="AC636">
        <v>29075.995999999999</v>
      </c>
      <c r="AD636">
        <v>3.2082999999999999</v>
      </c>
      <c r="AE636">
        <v>0.41670000000000001</v>
      </c>
      <c r="AF636">
        <v>3.625</v>
      </c>
      <c r="AG636">
        <v>0</v>
      </c>
      <c r="AH636">
        <v>84743.56</v>
      </c>
      <c r="AI636">
        <v>105400.48</v>
      </c>
      <c r="AJ636">
        <v>0</v>
      </c>
      <c r="AK636">
        <v>0</v>
      </c>
      <c r="AL636">
        <v>0</v>
      </c>
      <c r="AM636">
        <v>1</v>
      </c>
    </row>
    <row r="637" spans="1:39" x14ac:dyDescent="0.25">
      <c r="A637" t="s">
        <v>2780</v>
      </c>
      <c r="B637">
        <v>1</v>
      </c>
      <c r="C637" t="s">
        <v>2781</v>
      </c>
      <c r="D637" t="s">
        <v>156</v>
      </c>
      <c r="E637">
        <v>3</v>
      </c>
      <c r="F637" t="s">
        <v>4</v>
      </c>
      <c r="G637" t="s">
        <v>583</v>
      </c>
      <c r="H637">
        <v>2308</v>
      </c>
      <c r="I637" t="s">
        <v>584</v>
      </c>
      <c r="Y637">
        <v>1372</v>
      </c>
      <c r="Z637" t="s">
        <v>405</v>
      </c>
      <c r="AA637" t="s">
        <v>406</v>
      </c>
      <c r="AB637">
        <v>301100.08299999998</v>
      </c>
      <c r="AC637">
        <v>377579.52399999998</v>
      </c>
      <c r="AD637">
        <v>8.3299999999999999E-2</v>
      </c>
      <c r="AE637">
        <v>0</v>
      </c>
      <c r="AF637">
        <v>8.3299999999999999E-2</v>
      </c>
      <c r="AG637">
        <v>0</v>
      </c>
      <c r="AH637">
        <v>25091.67</v>
      </c>
      <c r="AI637">
        <v>31464.959999999999</v>
      </c>
      <c r="AJ637">
        <v>1</v>
      </c>
      <c r="AK637">
        <v>0.08</v>
      </c>
      <c r="AL637">
        <v>0</v>
      </c>
      <c r="AM637">
        <v>1</v>
      </c>
    </row>
    <row r="638" spans="1:39" x14ac:dyDescent="0.25">
      <c r="A638" t="s">
        <v>2780</v>
      </c>
      <c r="B638">
        <v>1</v>
      </c>
      <c r="C638" t="s">
        <v>2781</v>
      </c>
      <c r="D638" t="s">
        <v>156</v>
      </c>
      <c r="E638">
        <v>3</v>
      </c>
      <c r="F638" t="s">
        <v>4</v>
      </c>
      <c r="G638" t="s">
        <v>585</v>
      </c>
      <c r="H638">
        <v>2338</v>
      </c>
      <c r="I638" t="s">
        <v>586</v>
      </c>
      <c r="P638">
        <v>1086</v>
      </c>
      <c r="Q638" t="s">
        <v>587</v>
      </c>
      <c r="R638" t="s">
        <v>588</v>
      </c>
      <c r="Y638">
        <v>1373</v>
      </c>
      <c r="Z638" t="s">
        <v>453</v>
      </c>
      <c r="AA638" t="s">
        <v>454</v>
      </c>
      <c r="AB638">
        <v>25013.705999999998</v>
      </c>
      <c r="AC638">
        <v>30748.536</v>
      </c>
      <c r="AD638">
        <v>3.4333</v>
      </c>
      <c r="AE638">
        <v>0.33329999999999999</v>
      </c>
      <c r="AF638">
        <v>3.7667000000000002</v>
      </c>
      <c r="AG638">
        <v>0</v>
      </c>
      <c r="AH638">
        <v>94218.29</v>
      </c>
      <c r="AI638">
        <v>115819.49</v>
      </c>
      <c r="AJ638">
        <v>0</v>
      </c>
      <c r="AK638">
        <v>0</v>
      </c>
      <c r="AL638">
        <v>0</v>
      </c>
      <c r="AM638">
        <v>1</v>
      </c>
    </row>
    <row r="639" spans="1:39" x14ac:dyDescent="0.25">
      <c r="A639" t="s">
        <v>2780</v>
      </c>
      <c r="B639">
        <v>1</v>
      </c>
      <c r="C639" t="s">
        <v>2781</v>
      </c>
      <c r="D639" t="s">
        <v>156</v>
      </c>
      <c r="E639">
        <v>3</v>
      </c>
      <c r="F639" t="s">
        <v>4</v>
      </c>
      <c r="G639" t="s">
        <v>589</v>
      </c>
      <c r="H639">
        <v>2339</v>
      </c>
      <c r="I639" t="s">
        <v>590</v>
      </c>
      <c r="P639">
        <v>1086</v>
      </c>
      <c r="Q639" t="s">
        <v>587</v>
      </c>
      <c r="R639" t="s">
        <v>588</v>
      </c>
      <c r="Y639">
        <v>1373</v>
      </c>
      <c r="Z639" t="s">
        <v>453</v>
      </c>
      <c r="AA639" t="s">
        <v>454</v>
      </c>
      <c r="AB639">
        <v>26537.131000000001</v>
      </c>
      <c r="AC639">
        <v>32558.677</v>
      </c>
      <c r="AD639">
        <v>11.2</v>
      </c>
      <c r="AE639">
        <v>1.0667</v>
      </c>
      <c r="AF639">
        <v>12.2667</v>
      </c>
      <c r="AG639">
        <v>0</v>
      </c>
      <c r="AH639">
        <v>325522.14</v>
      </c>
      <c r="AI639">
        <v>399386.44</v>
      </c>
      <c r="AJ639">
        <v>1</v>
      </c>
      <c r="AK639">
        <v>12.27</v>
      </c>
      <c r="AL639">
        <v>0</v>
      </c>
      <c r="AM639">
        <v>1</v>
      </c>
    </row>
    <row r="640" spans="1:39" x14ac:dyDescent="0.25">
      <c r="A640" t="s">
        <v>2780</v>
      </c>
      <c r="B640">
        <v>1</v>
      </c>
      <c r="C640" t="s">
        <v>2781</v>
      </c>
      <c r="D640" t="s">
        <v>156</v>
      </c>
      <c r="E640">
        <v>3</v>
      </c>
      <c r="F640" t="s">
        <v>4</v>
      </c>
      <c r="G640" t="s">
        <v>1357</v>
      </c>
      <c r="H640">
        <v>2388</v>
      </c>
      <c r="I640" t="s">
        <v>1358</v>
      </c>
      <c r="Y640">
        <v>1372</v>
      </c>
      <c r="Z640" t="s">
        <v>405</v>
      </c>
      <c r="AA640" t="s">
        <v>406</v>
      </c>
      <c r="AB640">
        <v>279237.11800000002</v>
      </c>
      <c r="AC640">
        <v>349942.89600000001</v>
      </c>
      <c r="AD640">
        <v>8.3299999999999999E-2</v>
      </c>
      <c r="AE640">
        <v>0</v>
      </c>
      <c r="AF640">
        <v>8.3299999999999999E-2</v>
      </c>
      <c r="AG640">
        <v>0</v>
      </c>
      <c r="AH640">
        <v>23269.759999999998</v>
      </c>
      <c r="AI640">
        <v>29161.91</v>
      </c>
      <c r="AJ640">
        <v>1</v>
      </c>
      <c r="AK640">
        <v>0.08</v>
      </c>
      <c r="AL640">
        <v>0</v>
      </c>
      <c r="AM640">
        <v>1</v>
      </c>
    </row>
    <row r="641" spans="1:39" x14ac:dyDescent="0.25">
      <c r="A641" t="s">
        <v>2780</v>
      </c>
      <c r="B641">
        <v>1</v>
      </c>
      <c r="C641" t="s">
        <v>2781</v>
      </c>
      <c r="D641" t="s">
        <v>156</v>
      </c>
      <c r="E641">
        <v>3</v>
      </c>
      <c r="F641" t="s">
        <v>4</v>
      </c>
      <c r="G641" t="s">
        <v>1359</v>
      </c>
      <c r="H641">
        <v>2419</v>
      </c>
      <c r="I641" t="s">
        <v>1360</v>
      </c>
      <c r="P641">
        <v>1102</v>
      </c>
      <c r="Q641" t="s">
        <v>475</v>
      </c>
      <c r="R641" t="s">
        <v>476</v>
      </c>
      <c r="Y641">
        <v>1370</v>
      </c>
      <c r="Z641" t="s">
        <v>477</v>
      </c>
      <c r="AA641" t="s">
        <v>478</v>
      </c>
      <c r="AB641">
        <v>10533.468000000001</v>
      </c>
      <c r="AC641">
        <v>12745.495000000001</v>
      </c>
      <c r="AD641">
        <v>0.5</v>
      </c>
      <c r="AE641">
        <v>0</v>
      </c>
      <c r="AF641">
        <v>0.5</v>
      </c>
      <c r="AG641">
        <v>0</v>
      </c>
      <c r="AH641">
        <v>5266.73</v>
      </c>
      <c r="AI641">
        <v>6372.75</v>
      </c>
      <c r="AJ641">
        <v>1</v>
      </c>
      <c r="AK641">
        <v>0.5</v>
      </c>
      <c r="AL641">
        <v>0</v>
      </c>
      <c r="AM641">
        <v>1</v>
      </c>
    </row>
    <row r="642" spans="1:39" x14ac:dyDescent="0.25">
      <c r="A642" t="s">
        <v>2780</v>
      </c>
      <c r="B642">
        <v>1</v>
      </c>
      <c r="C642" t="s">
        <v>2781</v>
      </c>
      <c r="D642" t="s">
        <v>156</v>
      </c>
      <c r="E642">
        <v>3</v>
      </c>
      <c r="F642" t="s">
        <v>4</v>
      </c>
      <c r="G642" t="s">
        <v>1361</v>
      </c>
      <c r="H642">
        <v>2727</v>
      </c>
      <c r="I642" t="s">
        <v>1362</v>
      </c>
      <c r="J642">
        <v>1194</v>
      </c>
      <c r="K642" t="s">
        <v>367</v>
      </c>
      <c r="L642" t="s">
        <v>368</v>
      </c>
      <c r="P642">
        <v>1106</v>
      </c>
      <c r="Q642" t="s">
        <v>1363</v>
      </c>
      <c r="R642" t="s">
        <v>1364</v>
      </c>
      <c r="Y642">
        <v>1375</v>
      </c>
      <c r="Z642" t="s">
        <v>371</v>
      </c>
      <c r="AA642" t="s">
        <v>372</v>
      </c>
      <c r="AB642">
        <v>37427.01</v>
      </c>
      <c r="AC642">
        <v>46409.491999999998</v>
      </c>
      <c r="AD642">
        <v>1</v>
      </c>
      <c r="AE642">
        <v>0</v>
      </c>
      <c r="AF642">
        <v>1</v>
      </c>
      <c r="AG642">
        <v>0</v>
      </c>
      <c r="AH642">
        <v>37427.01</v>
      </c>
      <c r="AI642">
        <v>46409.49</v>
      </c>
      <c r="AJ642">
        <v>0</v>
      </c>
      <c r="AK642">
        <v>0</v>
      </c>
      <c r="AL642">
        <v>0</v>
      </c>
      <c r="AM642">
        <v>1</v>
      </c>
    </row>
    <row r="643" spans="1:39" x14ac:dyDescent="0.25">
      <c r="A643" t="s">
        <v>2780</v>
      </c>
      <c r="B643">
        <v>1</v>
      </c>
      <c r="C643" t="s">
        <v>2781</v>
      </c>
      <c r="D643" t="s">
        <v>156</v>
      </c>
      <c r="E643">
        <v>3</v>
      </c>
      <c r="F643" t="s">
        <v>4</v>
      </c>
      <c r="G643" t="s">
        <v>1365</v>
      </c>
      <c r="H643">
        <v>2996</v>
      </c>
      <c r="I643" t="s">
        <v>1366</v>
      </c>
      <c r="P643">
        <v>1306</v>
      </c>
      <c r="Q643" t="s">
        <v>1367</v>
      </c>
      <c r="R643" t="s">
        <v>1368</v>
      </c>
      <c r="Y643">
        <v>1370</v>
      </c>
      <c r="Z643" t="s">
        <v>477</v>
      </c>
      <c r="AA643" t="s">
        <v>478</v>
      </c>
      <c r="AB643">
        <v>14465.223</v>
      </c>
      <c r="AC643">
        <v>17936.876</v>
      </c>
      <c r="AD643">
        <v>4</v>
      </c>
      <c r="AE643">
        <v>0</v>
      </c>
      <c r="AF643">
        <v>4</v>
      </c>
      <c r="AG643">
        <v>0</v>
      </c>
      <c r="AH643">
        <v>57860.89</v>
      </c>
      <c r="AI643">
        <v>71747.5</v>
      </c>
      <c r="AJ643">
        <v>1</v>
      </c>
      <c r="AK643">
        <v>4</v>
      </c>
      <c r="AL643">
        <v>0</v>
      </c>
      <c r="AM643">
        <v>1</v>
      </c>
    </row>
    <row r="644" spans="1:39" x14ac:dyDescent="0.25">
      <c r="A644" t="s">
        <v>2780</v>
      </c>
      <c r="B644">
        <v>1</v>
      </c>
      <c r="C644" t="s">
        <v>2781</v>
      </c>
      <c r="D644" t="s">
        <v>156</v>
      </c>
      <c r="E644">
        <v>3</v>
      </c>
      <c r="F644" t="s">
        <v>4</v>
      </c>
      <c r="G644" t="s">
        <v>597</v>
      </c>
      <c r="H644">
        <v>3063</v>
      </c>
      <c r="I644" t="s">
        <v>598</v>
      </c>
      <c r="J644">
        <v>1414</v>
      </c>
      <c r="K644" t="s">
        <v>437</v>
      </c>
      <c r="L644" t="s">
        <v>438</v>
      </c>
      <c r="Y644">
        <v>1374</v>
      </c>
      <c r="Z644" t="s">
        <v>393</v>
      </c>
      <c r="AA644" t="s">
        <v>394</v>
      </c>
      <c r="AB644">
        <v>32243.690999999999</v>
      </c>
      <c r="AC644">
        <v>39323.038999999997</v>
      </c>
      <c r="AD644">
        <v>2.25</v>
      </c>
      <c r="AE644">
        <v>0</v>
      </c>
      <c r="AF644">
        <v>2.25</v>
      </c>
      <c r="AG644">
        <v>0</v>
      </c>
      <c r="AH644">
        <v>72548.3</v>
      </c>
      <c r="AI644">
        <v>88476.84</v>
      </c>
      <c r="AJ644">
        <v>1</v>
      </c>
      <c r="AK644">
        <v>2.25</v>
      </c>
      <c r="AL644">
        <v>0</v>
      </c>
      <c r="AM644">
        <v>1</v>
      </c>
    </row>
    <row r="645" spans="1:39" x14ac:dyDescent="0.25">
      <c r="A645" t="s">
        <v>2780</v>
      </c>
      <c r="B645">
        <v>1</v>
      </c>
      <c r="C645" t="s">
        <v>2781</v>
      </c>
      <c r="D645" t="s">
        <v>156</v>
      </c>
      <c r="E645">
        <v>3</v>
      </c>
      <c r="F645" t="s">
        <v>4</v>
      </c>
      <c r="G645" t="s">
        <v>1369</v>
      </c>
      <c r="H645">
        <v>3197</v>
      </c>
      <c r="I645" t="s">
        <v>1370</v>
      </c>
      <c r="J645">
        <v>1420</v>
      </c>
      <c r="K645" t="s">
        <v>661</v>
      </c>
      <c r="L645" t="s">
        <v>662</v>
      </c>
      <c r="Y645">
        <v>1369</v>
      </c>
      <c r="Z645" t="s">
        <v>413</v>
      </c>
      <c r="AA645" t="s">
        <v>414</v>
      </c>
      <c r="AB645">
        <v>14898.3</v>
      </c>
      <c r="AC645">
        <v>18473.897000000001</v>
      </c>
      <c r="AD645">
        <v>0.125</v>
      </c>
      <c r="AE645">
        <v>0</v>
      </c>
      <c r="AF645">
        <v>0.125</v>
      </c>
      <c r="AG645">
        <v>0</v>
      </c>
      <c r="AH645">
        <v>1862.29</v>
      </c>
      <c r="AI645">
        <v>2309.2399999999998</v>
      </c>
      <c r="AJ645">
        <v>0</v>
      </c>
      <c r="AK645">
        <v>0</v>
      </c>
      <c r="AL645">
        <v>0</v>
      </c>
      <c r="AM645">
        <v>1</v>
      </c>
    </row>
    <row r="646" spans="1:39" x14ac:dyDescent="0.25">
      <c r="A646" t="s">
        <v>2780</v>
      </c>
      <c r="B646">
        <v>1</v>
      </c>
      <c r="C646" t="s">
        <v>2781</v>
      </c>
      <c r="D646" t="s">
        <v>156</v>
      </c>
      <c r="E646">
        <v>3</v>
      </c>
      <c r="F646" t="s">
        <v>4</v>
      </c>
      <c r="G646" t="s">
        <v>599</v>
      </c>
      <c r="H646">
        <v>3235</v>
      </c>
      <c r="I646" t="s">
        <v>600</v>
      </c>
      <c r="J646">
        <v>1477</v>
      </c>
      <c r="K646" t="s">
        <v>601</v>
      </c>
      <c r="L646" t="s">
        <v>602</v>
      </c>
      <c r="P646">
        <v>1197</v>
      </c>
      <c r="Q646" t="s">
        <v>603</v>
      </c>
      <c r="R646" t="s">
        <v>604</v>
      </c>
      <c r="Y646">
        <v>1373</v>
      </c>
      <c r="Z646" t="s">
        <v>453</v>
      </c>
      <c r="AA646" t="s">
        <v>454</v>
      </c>
      <c r="AB646">
        <v>103737.304</v>
      </c>
      <c r="AC646">
        <v>128530.533</v>
      </c>
      <c r="AD646">
        <v>8.3299999999999999E-2</v>
      </c>
      <c r="AE646">
        <v>0</v>
      </c>
      <c r="AF646">
        <v>8.3299999999999999E-2</v>
      </c>
      <c r="AG646">
        <v>0</v>
      </c>
      <c r="AH646">
        <v>8644.7800000000007</v>
      </c>
      <c r="AI646">
        <v>10710.88</v>
      </c>
      <c r="AJ646">
        <v>0</v>
      </c>
      <c r="AK646">
        <v>0</v>
      </c>
      <c r="AL646">
        <v>0</v>
      </c>
      <c r="AM646">
        <v>1</v>
      </c>
    </row>
    <row r="647" spans="1:39" x14ac:dyDescent="0.25">
      <c r="A647" t="s">
        <v>2780</v>
      </c>
      <c r="B647">
        <v>1</v>
      </c>
      <c r="C647" t="s">
        <v>2781</v>
      </c>
      <c r="D647" t="s">
        <v>156</v>
      </c>
      <c r="E647">
        <v>3</v>
      </c>
      <c r="F647" t="s">
        <v>4</v>
      </c>
      <c r="G647" t="s">
        <v>605</v>
      </c>
      <c r="H647">
        <v>3236</v>
      </c>
      <c r="I647" t="s">
        <v>606</v>
      </c>
      <c r="J647">
        <v>1477</v>
      </c>
      <c r="K647" t="s">
        <v>601</v>
      </c>
      <c r="L647" t="s">
        <v>602</v>
      </c>
      <c r="P647">
        <v>1197</v>
      </c>
      <c r="Q647" t="s">
        <v>603</v>
      </c>
      <c r="R647" t="s">
        <v>604</v>
      </c>
      <c r="Y647">
        <v>1373</v>
      </c>
      <c r="Z647" t="s">
        <v>453</v>
      </c>
      <c r="AA647" t="s">
        <v>454</v>
      </c>
      <c r="AB647">
        <v>103737.304</v>
      </c>
      <c r="AC647">
        <v>128530.533</v>
      </c>
      <c r="AD647">
        <v>8.3299999999999999E-2</v>
      </c>
      <c r="AE647">
        <v>0</v>
      </c>
      <c r="AF647">
        <v>8.3299999999999999E-2</v>
      </c>
      <c r="AG647">
        <v>0</v>
      </c>
      <c r="AH647">
        <v>8644.7800000000007</v>
      </c>
      <c r="AI647">
        <v>10710.88</v>
      </c>
      <c r="AJ647">
        <v>0</v>
      </c>
      <c r="AK647">
        <v>0</v>
      </c>
      <c r="AL647">
        <v>0</v>
      </c>
      <c r="AM647">
        <v>1</v>
      </c>
    </row>
    <row r="648" spans="1:39" x14ac:dyDescent="0.25">
      <c r="A648" t="s">
        <v>2780</v>
      </c>
      <c r="B648">
        <v>1</v>
      </c>
      <c r="C648" t="s">
        <v>2781</v>
      </c>
      <c r="D648" t="s">
        <v>156</v>
      </c>
      <c r="E648">
        <v>3</v>
      </c>
      <c r="F648" t="s">
        <v>4</v>
      </c>
      <c r="G648" t="s">
        <v>607</v>
      </c>
      <c r="H648">
        <v>3237</v>
      </c>
      <c r="I648" t="s">
        <v>608</v>
      </c>
      <c r="J648">
        <v>1477</v>
      </c>
      <c r="K648" t="s">
        <v>601</v>
      </c>
      <c r="L648" t="s">
        <v>602</v>
      </c>
      <c r="P648">
        <v>1093</v>
      </c>
      <c r="Q648" t="s">
        <v>609</v>
      </c>
      <c r="R648" t="s">
        <v>610</v>
      </c>
      <c r="Y648">
        <v>1373</v>
      </c>
      <c r="Z648" t="s">
        <v>453</v>
      </c>
      <c r="AA648" t="s">
        <v>454</v>
      </c>
      <c r="AB648">
        <v>98056.638000000006</v>
      </c>
      <c r="AC648">
        <v>120378.989</v>
      </c>
      <c r="AD648">
        <v>6.3333000000000004</v>
      </c>
      <c r="AE648">
        <v>0</v>
      </c>
      <c r="AF648">
        <v>6.3333000000000004</v>
      </c>
      <c r="AG648">
        <v>0</v>
      </c>
      <c r="AH648">
        <v>621025.37</v>
      </c>
      <c r="AI648">
        <v>762400.27</v>
      </c>
      <c r="AJ648">
        <v>1</v>
      </c>
      <c r="AK648">
        <v>6.33</v>
      </c>
      <c r="AL648">
        <v>0</v>
      </c>
      <c r="AM648">
        <v>1</v>
      </c>
    </row>
    <row r="649" spans="1:39" x14ac:dyDescent="0.25">
      <c r="A649" t="s">
        <v>2780</v>
      </c>
      <c r="B649">
        <v>1</v>
      </c>
      <c r="C649" t="s">
        <v>2781</v>
      </c>
      <c r="D649" t="s">
        <v>156</v>
      </c>
      <c r="E649">
        <v>3</v>
      </c>
      <c r="F649" t="s">
        <v>4</v>
      </c>
      <c r="G649" t="s">
        <v>611</v>
      </c>
      <c r="H649">
        <v>3238</v>
      </c>
      <c r="I649" t="s">
        <v>612</v>
      </c>
      <c r="J649">
        <v>1477</v>
      </c>
      <c r="K649" t="s">
        <v>601</v>
      </c>
      <c r="L649" t="s">
        <v>602</v>
      </c>
      <c r="P649">
        <v>1093</v>
      </c>
      <c r="Q649" t="s">
        <v>609</v>
      </c>
      <c r="R649" t="s">
        <v>610</v>
      </c>
      <c r="Y649">
        <v>1373</v>
      </c>
      <c r="Z649" t="s">
        <v>453</v>
      </c>
      <c r="AA649" t="s">
        <v>454</v>
      </c>
      <c r="AB649">
        <v>98755.028999999995</v>
      </c>
      <c r="AC649">
        <v>121149.59699999999</v>
      </c>
      <c r="AD649">
        <v>9.5832999999999995</v>
      </c>
      <c r="AE649">
        <v>0</v>
      </c>
      <c r="AF649">
        <v>9.5832999999999995</v>
      </c>
      <c r="AG649">
        <v>0</v>
      </c>
      <c r="AH649">
        <v>946402.36</v>
      </c>
      <c r="AI649">
        <v>1161016.97</v>
      </c>
      <c r="AJ649">
        <v>8</v>
      </c>
      <c r="AK649">
        <v>1.2</v>
      </c>
      <c r="AL649">
        <v>0</v>
      </c>
      <c r="AM649">
        <v>1</v>
      </c>
    </row>
    <row r="650" spans="1:39" x14ac:dyDescent="0.25">
      <c r="A650" t="s">
        <v>2780</v>
      </c>
      <c r="B650">
        <v>1</v>
      </c>
      <c r="C650" t="s">
        <v>2781</v>
      </c>
      <c r="D650" t="s">
        <v>156</v>
      </c>
      <c r="E650">
        <v>3</v>
      </c>
      <c r="F650" t="s">
        <v>4</v>
      </c>
      <c r="G650" t="s">
        <v>613</v>
      </c>
      <c r="H650">
        <v>3239</v>
      </c>
      <c r="I650" t="s">
        <v>614</v>
      </c>
      <c r="J650">
        <v>1477</v>
      </c>
      <c r="K650" t="s">
        <v>601</v>
      </c>
      <c r="L650" t="s">
        <v>602</v>
      </c>
      <c r="P650">
        <v>1093</v>
      </c>
      <c r="Q650" t="s">
        <v>609</v>
      </c>
      <c r="R650" t="s">
        <v>610</v>
      </c>
      <c r="Y650">
        <v>1373</v>
      </c>
      <c r="Z650" t="s">
        <v>453</v>
      </c>
      <c r="AA650" t="s">
        <v>454</v>
      </c>
      <c r="AB650">
        <v>98846.294999999998</v>
      </c>
      <c r="AC650">
        <v>121285.306</v>
      </c>
      <c r="AD650">
        <v>1.8332999999999999</v>
      </c>
      <c r="AE650">
        <v>0</v>
      </c>
      <c r="AF650">
        <v>1.8332999999999999</v>
      </c>
      <c r="AG650">
        <v>0</v>
      </c>
      <c r="AH650">
        <v>181218.21</v>
      </c>
      <c r="AI650">
        <v>222356.39</v>
      </c>
      <c r="AJ650">
        <v>4</v>
      </c>
      <c r="AK650">
        <v>0.46</v>
      </c>
      <c r="AL650">
        <v>0</v>
      </c>
      <c r="AM650">
        <v>1</v>
      </c>
    </row>
    <row r="651" spans="1:39" x14ac:dyDescent="0.25">
      <c r="A651" t="s">
        <v>2780</v>
      </c>
      <c r="B651">
        <v>1</v>
      </c>
      <c r="C651" t="s">
        <v>2781</v>
      </c>
      <c r="D651" t="s">
        <v>156</v>
      </c>
      <c r="E651">
        <v>3</v>
      </c>
      <c r="F651" t="s">
        <v>4</v>
      </c>
      <c r="G651" t="s">
        <v>615</v>
      </c>
      <c r="H651">
        <v>3448</v>
      </c>
      <c r="I651" t="s">
        <v>616</v>
      </c>
      <c r="J651">
        <v>1470</v>
      </c>
      <c r="K651" t="s">
        <v>549</v>
      </c>
      <c r="L651" t="s">
        <v>550</v>
      </c>
      <c r="Y651">
        <v>1374</v>
      </c>
      <c r="Z651" t="s">
        <v>393</v>
      </c>
      <c r="AA651" t="s">
        <v>394</v>
      </c>
      <c r="AB651">
        <v>92818.41</v>
      </c>
      <c r="AC651">
        <v>112310.274</v>
      </c>
      <c r="AD651">
        <v>6.25E-2</v>
      </c>
      <c r="AE651">
        <v>0</v>
      </c>
      <c r="AF651">
        <v>6.25E-2</v>
      </c>
      <c r="AG651">
        <v>0</v>
      </c>
      <c r="AH651">
        <v>5801.15</v>
      </c>
      <c r="AI651">
        <v>7019.39</v>
      </c>
      <c r="AJ651">
        <v>1</v>
      </c>
      <c r="AK651">
        <v>0.06</v>
      </c>
      <c r="AL651">
        <v>0</v>
      </c>
      <c r="AM651">
        <v>1</v>
      </c>
    </row>
    <row r="652" spans="1:39" x14ac:dyDescent="0.25">
      <c r="A652" t="s">
        <v>2780</v>
      </c>
      <c r="B652">
        <v>1</v>
      </c>
      <c r="C652" t="s">
        <v>2781</v>
      </c>
      <c r="D652" t="s">
        <v>156</v>
      </c>
      <c r="E652">
        <v>3</v>
      </c>
      <c r="F652" t="s">
        <v>4</v>
      </c>
      <c r="G652" t="s">
        <v>1371</v>
      </c>
      <c r="H652">
        <v>3479</v>
      </c>
      <c r="I652" t="s">
        <v>1372</v>
      </c>
      <c r="AB652">
        <v>58321.108</v>
      </c>
      <c r="AC652">
        <v>70568.539000000004</v>
      </c>
      <c r="AD652">
        <v>0.3</v>
      </c>
      <c r="AE652">
        <v>0</v>
      </c>
      <c r="AF652">
        <v>0.3</v>
      </c>
      <c r="AG652">
        <v>0</v>
      </c>
      <c r="AH652">
        <v>17496.330000000002</v>
      </c>
      <c r="AI652">
        <v>21170.560000000001</v>
      </c>
      <c r="AJ652">
        <v>2</v>
      </c>
      <c r="AK652">
        <v>0.15</v>
      </c>
      <c r="AL652">
        <v>0</v>
      </c>
      <c r="AM652">
        <v>1</v>
      </c>
    </row>
    <row r="653" spans="1:39" x14ac:dyDescent="0.25">
      <c r="A653" t="s">
        <v>2780</v>
      </c>
      <c r="B653">
        <v>1</v>
      </c>
      <c r="C653" t="s">
        <v>2781</v>
      </c>
      <c r="D653" t="s">
        <v>156</v>
      </c>
      <c r="E653">
        <v>3</v>
      </c>
      <c r="F653" t="s">
        <v>4</v>
      </c>
      <c r="G653" t="s">
        <v>1173</v>
      </c>
      <c r="H653">
        <v>3493</v>
      </c>
      <c r="I653" t="s">
        <v>1174</v>
      </c>
      <c r="J653">
        <v>1418</v>
      </c>
      <c r="K653" t="s">
        <v>1169</v>
      </c>
      <c r="L653" t="s">
        <v>1170</v>
      </c>
      <c r="P653">
        <v>1068</v>
      </c>
      <c r="Q653" t="s">
        <v>1171</v>
      </c>
      <c r="R653" t="s">
        <v>1172</v>
      </c>
      <c r="Y653">
        <v>1374</v>
      </c>
      <c r="Z653" t="s">
        <v>393</v>
      </c>
      <c r="AA653" t="s">
        <v>394</v>
      </c>
      <c r="AB653">
        <v>37229.415000000001</v>
      </c>
      <c r="AC653">
        <v>45047.589</v>
      </c>
      <c r="AD653">
        <v>0.25</v>
      </c>
      <c r="AE653">
        <v>0</v>
      </c>
      <c r="AF653">
        <v>0.25</v>
      </c>
      <c r="AG653">
        <v>0</v>
      </c>
      <c r="AH653">
        <v>9307.35</v>
      </c>
      <c r="AI653">
        <v>11261.9</v>
      </c>
      <c r="AJ653">
        <v>2</v>
      </c>
      <c r="AK653">
        <v>0.13</v>
      </c>
      <c r="AL653">
        <v>0</v>
      </c>
      <c r="AM653">
        <v>1</v>
      </c>
    </row>
    <row r="654" spans="1:39" x14ac:dyDescent="0.25">
      <c r="A654" t="s">
        <v>2780</v>
      </c>
      <c r="B654">
        <v>1</v>
      </c>
      <c r="C654" t="s">
        <v>2781</v>
      </c>
      <c r="D654" t="s">
        <v>156</v>
      </c>
      <c r="E654">
        <v>3</v>
      </c>
      <c r="F654" t="s">
        <v>4</v>
      </c>
      <c r="G654" t="s">
        <v>1175</v>
      </c>
      <c r="H654">
        <v>3494</v>
      </c>
      <c r="I654" t="s">
        <v>1176</v>
      </c>
      <c r="J654">
        <v>1418</v>
      </c>
      <c r="K654" t="s">
        <v>1169</v>
      </c>
      <c r="L654" t="s">
        <v>1170</v>
      </c>
      <c r="P654">
        <v>1068</v>
      </c>
      <c r="Q654" t="s">
        <v>1171</v>
      </c>
      <c r="R654" t="s">
        <v>1172</v>
      </c>
      <c r="Y654">
        <v>1374</v>
      </c>
      <c r="Z654" t="s">
        <v>393</v>
      </c>
      <c r="AA654" t="s">
        <v>394</v>
      </c>
      <c r="AB654">
        <v>37649.771000000001</v>
      </c>
      <c r="AC654">
        <v>45556.220999999998</v>
      </c>
      <c r="AD654">
        <v>0.25</v>
      </c>
      <c r="AE654">
        <v>0</v>
      </c>
      <c r="AF654">
        <v>0.25</v>
      </c>
      <c r="AG654">
        <v>0</v>
      </c>
      <c r="AH654">
        <v>9412.44</v>
      </c>
      <c r="AI654">
        <v>11389.06</v>
      </c>
      <c r="AJ654">
        <v>0</v>
      </c>
      <c r="AK654">
        <v>0</v>
      </c>
      <c r="AL654">
        <v>0</v>
      </c>
      <c r="AM654">
        <v>1</v>
      </c>
    </row>
    <row r="655" spans="1:39" x14ac:dyDescent="0.25">
      <c r="A655" t="s">
        <v>2780</v>
      </c>
      <c r="B655">
        <v>1</v>
      </c>
      <c r="C655" t="s">
        <v>2781</v>
      </c>
      <c r="D655" t="s">
        <v>156</v>
      </c>
      <c r="E655">
        <v>3</v>
      </c>
      <c r="F655" t="s">
        <v>4</v>
      </c>
      <c r="G655" t="s">
        <v>1177</v>
      </c>
      <c r="H655">
        <v>3495</v>
      </c>
      <c r="I655" t="s">
        <v>1178</v>
      </c>
      <c r="J655">
        <v>1418</v>
      </c>
      <c r="K655" t="s">
        <v>1169</v>
      </c>
      <c r="L655" t="s">
        <v>1170</v>
      </c>
      <c r="P655">
        <v>1068</v>
      </c>
      <c r="Q655" t="s">
        <v>1171</v>
      </c>
      <c r="R655" t="s">
        <v>1172</v>
      </c>
      <c r="Y655">
        <v>1374</v>
      </c>
      <c r="Z655" t="s">
        <v>393</v>
      </c>
      <c r="AA655" t="s">
        <v>394</v>
      </c>
      <c r="AB655">
        <v>40965.514000000003</v>
      </c>
      <c r="AC655">
        <v>49568.273000000001</v>
      </c>
      <c r="AD655">
        <v>0.125</v>
      </c>
      <c r="AE655">
        <v>0</v>
      </c>
      <c r="AF655">
        <v>0.125</v>
      </c>
      <c r="AG655">
        <v>0</v>
      </c>
      <c r="AH655">
        <v>5120.6899999999996</v>
      </c>
      <c r="AI655">
        <v>6196.03</v>
      </c>
      <c r="AJ655">
        <v>0</v>
      </c>
      <c r="AK655">
        <v>0</v>
      </c>
      <c r="AL655">
        <v>0</v>
      </c>
      <c r="AM655">
        <v>1</v>
      </c>
    </row>
    <row r="656" spans="1:39" x14ac:dyDescent="0.25">
      <c r="A656" t="s">
        <v>2780</v>
      </c>
      <c r="B656">
        <v>1</v>
      </c>
      <c r="C656" t="s">
        <v>2781</v>
      </c>
      <c r="D656" t="s">
        <v>156</v>
      </c>
      <c r="E656">
        <v>3</v>
      </c>
      <c r="F656" t="s">
        <v>4</v>
      </c>
      <c r="G656" t="s">
        <v>623</v>
      </c>
      <c r="H656">
        <v>3500</v>
      </c>
      <c r="I656" t="s">
        <v>624</v>
      </c>
      <c r="J656">
        <v>1204</v>
      </c>
      <c r="K656" t="s">
        <v>577</v>
      </c>
      <c r="L656" t="s">
        <v>578</v>
      </c>
      <c r="Y656">
        <v>1372</v>
      </c>
      <c r="Z656" t="s">
        <v>405</v>
      </c>
      <c r="AA656" t="s">
        <v>406</v>
      </c>
      <c r="AB656">
        <v>144191.10999999999</v>
      </c>
      <c r="AC656">
        <v>174471.245</v>
      </c>
      <c r="AD656">
        <v>0.125</v>
      </c>
      <c r="AE656">
        <v>0</v>
      </c>
      <c r="AF656">
        <v>0.125</v>
      </c>
      <c r="AG656">
        <v>0</v>
      </c>
      <c r="AH656">
        <v>18023.89</v>
      </c>
      <c r="AI656">
        <v>21808.91</v>
      </c>
      <c r="AJ656">
        <v>1</v>
      </c>
      <c r="AK656">
        <v>0.13</v>
      </c>
      <c r="AL656">
        <v>0</v>
      </c>
      <c r="AM656">
        <v>1</v>
      </c>
    </row>
    <row r="657" spans="1:39" x14ac:dyDescent="0.25">
      <c r="A657" t="s">
        <v>2780</v>
      </c>
      <c r="B657">
        <v>1</v>
      </c>
      <c r="C657" t="s">
        <v>2781</v>
      </c>
      <c r="D657" t="s">
        <v>156</v>
      </c>
      <c r="E657">
        <v>3</v>
      </c>
      <c r="F657" t="s">
        <v>4</v>
      </c>
      <c r="G657" t="s">
        <v>625</v>
      </c>
      <c r="H657">
        <v>3536</v>
      </c>
      <c r="I657" t="s">
        <v>626</v>
      </c>
      <c r="J657">
        <v>1422</v>
      </c>
      <c r="K657" t="s">
        <v>449</v>
      </c>
      <c r="L657" t="s">
        <v>450</v>
      </c>
      <c r="Y657">
        <v>1373</v>
      </c>
      <c r="Z657" t="s">
        <v>453</v>
      </c>
      <c r="AA657" t="s">
        <v>454</v>
      </c>
      <c r="AB657">
        <v>24991.092000000001</v>
      </c>
      <c r="AC657">
        <v>30614.084999999999</v>
      </c>
      <c r="AD657">
        <v>0.27779999999999999</v>
      </c>
      <c r="AE657">
        <v>5.5599999999999997E-2</v>
      </c>
      <c r="AF657">
        <v>0.33329999999999999</v>
      </c>
      <c r="AG657">
        <v>0</v>
      </c>
      <c r="AH657">
        <v>8330.36</v>
      </c>
      <c r="AI657">
        <v>10204.69</v>
      </c>
      <c r="AJ657">
        <v>0</v>
      </c>
      <c r="AK657">
        <v>0</v>
      </c>
      <c r="AL657">
        <v>0</v>
      </c>
      <c r="AM657">
        <v>1</v>
      </c>
    </row>
    <row r="658" spans="1:39" x14ac:dyDescent="0.25">
      <c r="A658" t="s">
        <v>2780</v>
      </c>
      <c r="B658">
        <v>1</v>
      </c>
      <c r="C658" t="s">
        <v>2781</v>
      </c>
      <c r="D658" t="s">
        <v>156</v>
      </c>
      <c r="E658">
        <v>3</v>
      </c>
      <c r="F658" t="s">
        <v>4</v>
      </c>
      <c r="G658" t="s">
        <v>627</v>
      </c>
      <c r="H658">
        <v>3537</v>
      </c>
      <c r="I658" t="s">
        <v>628</v>
      </c>
      <c r="J658">
        <v>1422</v>
      </c>
      <c r="K658" t="s">
        <v>449</v>
      </c>
      <c r="L658" t="s">
        <v>450</v>
      </c>
      <c r="P658">
        <v>1167</v>
      </c>
      <c r="Q658" t="s">
        <v>629</v>
      </c>
      <c r="R658" t="s">
        <v>630</v>
      </c>
      <c r="Y658">
        <v>1373</v>
      </c>
      <c r="Z658" t="s">
        <v>453</v>
      </c>
      <c r="AA658" t="s">
        <v>454</v>
      </c>
      <c r="AB658">
        <v>26461.155999999999</v>
      </c>
      <c r="AC658">
        <v>32017.995999999999</v>
      </c>
      <c r="AD658">
        <v>0.41670000000000001</v>
      </c>
      <c r="AE658">
        <v>5.5599999999999997E-2</v>
      </c>
      <c r="AF658">
        <v>0.47220000000000001</v>
      </c>
      <c r="AG658">
        <v>0</v>
      </c>
      <c r="AH658">
        <v>12495.55</v>
      </c>
      <c r="AI658">
        <v>15119.61</v>
      </c>
      <c r="AJ658">
        <v>0</v>
      </c>
      <c r="AK658">
        <v>0</v>
      </c>
      <c r="AL658">
        <v>0</v>
      </c>
      <c r="AM658">
        <v>1</v>
      </c>
    </row>
    <row r="659" spans="1:39" x14ac:dyDescent="0.25">
      <c r="A659" t="s">
        <v>2780</v>
      </c>
      <c r="B659">
        <v>1</v>
      </c>
      <c r="C659" t="s">
        <v>2781</v>
      </c>
      <c r="D659" t="s">
        <v>156</v>
      </c>
      <c r="E659">
        <v>3</v>
      </c>
      <c r="F659" t="s">
        <v>4</v>
      </c>
      <c r="G659" t="s">
        <v>631</v>
      </c>
      <c r="H659">
        <v>3586</v>
      </c>
      <c r="I659" t="s">
        <v>632</v>
      </c>
      <c r="J659">
        <v>1006</v>
      </c>
      <c r="K659" t="s">
        <v>409</v>
      </c>
      <c r="L659" t="s">
        <v>410</v>
      </c>
      <c r="P659">
        <v>1004</v>
      </c>
      <c r="Q659" t="s">
        <v>411</v>
      </c>
      <c r="R659" t="s">
        <v>412</v>
      </c>
      <c r="Y659">
        <v>1369</v>
      </c>
      <c r="Z659" t="s">
        <v>413</v>
      </c>
      <c r="AA659" t="s">
        <v>414</v>
      </c>
      <c r="AB659">
        <v>6056.5649999999996</v>
      </c>
      <c r="AC659">
        <v>7434.78</v>
      </c>
      <c r="AD659">
        <v>1.7</v>
      </c>
      <c r="AE659">
        <v>0</v>
      </c>
      <c r="AF659">
        <v>1.7</v>
      </c>
      <c r="AG659">
        <v>0</v>
      </c>
      <c r="AH659">
        <v>10296.16</v>
      </c>
      <c r="AI659">
        <v>12639.13</v>
      </c>
      <c r="AJ659">
        <v>0</v>
      </c>
      <c r="AK659">
        <v>0</v>
      </c>
      <c r="AL659">
        <v>0</v>
      </c>
      <c r="AM659">
        <v>1</v>
      </c>
    </row>
    <row r="660" spans="1:39" x14ac:dyDescent="0.25">
      <c r="A660" t="s">
        <v>2780</v>
      </c>
      <c r="B660">
        <v>1</v>
      </c>
      <c r="C660" t="s">
        <v>2781</v>
      </c>
      <c r="D660" t="s">
        <v>156</v>
      </c>
      <c r="E660">
        <v>3</v>
      </c>
      <c r="F660" t="s">
        <v>4</v>
      </c>
      <c r="G660" t="s">
        <v>1373</v>
      </c>
      <c r="H660">
        <v>3601</v>
      </c>
      <c r="I660" t="s">
        <v>1374</v>
      </c>
      <c r="J660">
        <v>1472</v>
      </c>
      <c r="K660" t="s">
        <v>1351</v>
      </c>
      <c r="L660" t="s">
        <v>1352</v>
      </c>
      <c r="P660">
        <v>1105</v>
      </c>
      <c r="Q660" t="s">
        <v>1353</v>
      </c>
      <c r="R660" t="s">
        <v>1354</v>
      </c>
      <c r="Y660">
        <v>1374</v>
      </c>
      <c r="Z660" t="s">
        <v>393</v>
      </c>
      <c r="AA660" t="s">
        <v>394</v>
      </c>
      <c r="AB660">
        <v>27496.03</v>
      </c>
      <c r="AC660">
        <v>33270.207000000002</v>
      </c>
      <c r="AD660">
        <v>8.3299999999999999E-2</v>
      </c>
      <c r="AE660">
        <v>0</v>
      </c>
      <c r="AF660">
        <v>8.3299999999999999E-2</v>
      </c>
      <c r="AG660">
        <v>0</v>
      </c>
      <c r="AH660">
        <v>2291.34</v>
      </c>
      <c r="AI660">
        <v>2772.52</v>
      </c>
      <c r="AJ660">
        <v>0</v>
      </c>
      <c r="AK660">
        <v>0</v>
      </c>
      <c r="AL660">
        <v>0</v>
      </c>
      <c r="AM660">
        <v>1</v>
      </c>
    </row>
    <row r="661" spans="1:39" x14ac:dyDescent="0.25">
      <c r="A661" t="s">
        <v>2780</v>
      </c>
      <c r="B661">
        <v>1</v>
      </c>
      <c r="C661" t="s">
        <v>2781</v>
      </c>
      <c r="D661" t="s">
        <v>156</v>
      </c>
      <c r="E661">
        <v>3</v>
      </c>
      <c r="F661" t="s">
        <v>4</v>
      </c>
      <c r="G661" t="s">
        <v>633</v>
      </c>
      <c r="H661">
        <v>3994</v>
      </c>
      <c r="I661" t="s">
        <v>634</v>
      </c>
      <c r="Y661">
        <v>1373</v>
      </c>
      <c r="Z661" t="s">
        <v>453</v>
      </c>
      <c r="AA661" t="s">
        <v>454</v>
      </c>
      <c r="AB661">
        <v>61103.995999999999</v>
      </c>
      <c r="AC661">
        <v>74485.332999999999</v>
      </c>
      <c r="AD661">
        <v>0.26669999999999999</v>
      </c>
      <c r="AE661">
        <v>0.05</v>
      </c>
      <c r="AF661">
        <v>0.31669999999999998</v>
      </c>
      <c r="AG661">
        <v>0</v>
      </c>
      <c r="AH661">
        <v>19349.599999999999</v>
      </c>
      <c r="AI661">
        <v>23587.02</v>
      </c>
      <c r="AJ661">
        <v>0</v>
      </c>
      <c r="AK661">
        <v>0</v>
      </c>
      <c r="AL661">
        <v>0</v>
      </c>
      <c r="AM661">
        <v>1</v>
      </c>
    </row>
    <row r="662" spans="1:39" x14ac:dyDescent="0.25">
      <c r="A662" t="s">
        <v>2780</v>
      </c>
      <c r="B662">
        <v>1</v>
      </c>
      <c r="C662" t="s">
        <v>2781</v>
      </c>
      <c r="D662" t="s">
        <v>156</v>
      </c>
      <c r="E662">
        <v>3</v>
      </c>
      <c r="F662" t="s">
        <v>4</v>
      </c>
      <c r="G662" t="s">
        <v>637</v>
      </c>
      <c r="H662">
        <v>4117</v>
      </c>
      <c r="I662" t="s">
        <v>638</v>
      </c>
      <c r="J662">
        <v>1019</v>
      </c>
      <c r="K662" t="s">
        <v>281</v>
      </c>
      <c r="L662" t="s">
        <v>352</v>
      </c>
      <c r="P662">
        <v>1020</v>
      </c>
      <c r="Q662" t="s">
        <v>353</v>
      </c>
      <c r="R662" t="s">
        <v>354</v>
      </c>
      <c r="Y662">
        <v>1402</v>
      </c>
      <c r="Z662" t="s">
        <v>355</v>
      </c>
      <c r="AA662" t="s">
        <v>356</v>
      </c>
      <c r="AB662">
        <v>117655.095</v>
      </c>
      <c r="AC662">
        <v>145554.24600000001</v>
      </c>
      <c r="AD662">
        <v>2</v>
      </c>
      <c r="AE662">
        <v>0</v>
      </c>
      <c r="AF662">
        <v>2</v>
      </c>
      <c r="AG662">
        <v>0</v>
      </c>
      <c r="AH662">
        <v>235310.19</v>
      </c>
      <c r="AI662">
        <v>291108.49</v>
      </c>
      <c r="AJ662">
        <v>10</v>
      </c>
      <c r="AK662">
        <v>0.2</v>
      </c>
      <c r="AL662">
        <v>0</v>
      </c>
      <c r="AM662">
        <v>1</v>
      </c>
    </row>
    <row r="663" spans="1:39" x14ac:dyDescent="0.25">
      <c r="A663" t="s">
        <v>2780</v>
      </c>
      <c r="B663">
        <v>1</v>
      </c>
      <c r="C663" t="s">
        <v>2781</v>
      </c>
      <c r="D663" t="s">
        <v>156</v>
      </c>
      <c r="E663">
        <v>3</v>
      </c>
      <c r="F663" t="s">
        <v>4</v>
      </c>
      <c r="G663" t="s">
        <v>639</v>
      </c>
      <c r="H663">
        <v>4118</v>
      </c>
      <c r="I663" t="s">
        <v>640</v>
      </c>
      <c r="J663">
        <v>1019</v>
      </c>
      <c r="K663" t="s">
        <v>281</v>
      </c>
      <c r="L663" t="s">
        <v>352</v>
      </c>
      <c r="P663">
        <v>1020</v>
      </c>
      <c r="Q663" t="s">
        <v>353</v>
      </c>
      <c r="R663" t="s">
        <v>354</v>
      </c>
      <c r="Y663">
        <v>1402</v>
      </c>
      <c r="Z663" t="s">
        <v>355</v>
      </c>
      <c r="AA663" t="s">
        <v>356</v>
      </c>
      <c r="AB663">
        <v>115478.41800000001</v>
      </c>
      <c r="AC663">
        <v>142483.87100000001</v>
      </c>
      <c r="AD663">
        <v>2.1667000000000001</v>
      </c>
      <c r="AE663">
        <v>0</v>
      </c>
      <c r="AF663">
        <v>2.1667000000000001</v>
      </c>
      <c r="AG663">
        <v>0</v>
      </c>
      <c r="AH663">
        <v>250203.24</v>
      </c>
      <c r="AI663">
        <v>308715.05</v>
      </c>
      <c r="AJ663">
        <v>5</v>
      </c>
      <c r="AK663">
        <v>0.43</v>
      </c>
      <c r="AL663">
        <v>0</v>
      </c>
      <c r="AM663">
        <v>1</v>
      </c>
    </row>
    <row r="664" spans="1:39" x14ac:dyDescent="0.25">
      <c r="A664" t="s">
        <v>2780</v>
      </c>
      <c r="B664">
        <v>1</v>
      </c>
      <c r="C664" t="s">
        <v>2781</v>
      </c>
      <c r="D664" t="s">
        <v>156</v>
      </c>
      <c r="E664">
        <v>3</v>
      </c>
      <c r="F664" t="s">
        <v>4</v>
      </c>
      <c r="G664" t="s">
        <v>641</v>
      </c>
      <c r="H664">
        <v>4174</v>
      </c>
      <c r="I664" t="s">
        <v>642</v>
      </c>
      <c r="J664">
        <v>1416</v>
      </c>
      <c r="K664" t="s">
        <v>643</v>
      </c>
      <c r="L664" t="s">
        <v>644</v>
      </c>
      <c r="P664">
        <v>1070</v>
      </c>
      <c r="Q664" t="s">
        <v>645</v>
      </c>
      <c r="R664" t="s">
        <v>646</v>
      </c>
      <c r="Y664">
        <v>1372</v>
      </c>
      <c r="Z664" t="s">
        <v>405</v>
      </c>
      <c r="AA664" t="s">
        <v>406</v>
      </c>
      <c r="AB664">
        <v>92585.986999999994</v>
      </c>
      <c r="AC664">
        <v>112687.136</v>
      </c>
      <c r="AD664">
        <v>0.5</v>
      </c>
      <c r="AE664">
        <v>0</v>
      </c>
      <c r="AF664">
        <v>0.5</v>
      </c>
      <c r="AG664">
        <v>0</v>
      </c>
      <c r="AH664">
        <v>46292.99</v>
      </c>
      <c r="AI664">
        <v>56343.57</v>
      </c>
      <c r="AJ664">
        <v>2</v>
      </c>
      <c r="AK664">
        <v>0.25</v>
      </c>
      <c r="AL664">
        <v>0</v>
      </c>
      <c r="AM664">
        <v>1</v>
      </c>
    </row>
    <row r="665" spans="1:39" x14ac:dyDescent="0.25">
      <c r="A665" t="s">
        <v>2780</v>
      </c>
      <c r="B665">
        <v>1</v>
      </c>
      <c r="C665" t="s">
        <v>2781</v>
      </c>
      <c r="D665" t="s">
        <v>156</v>
      </c>
      <c r="E665">
        <v>3</v>
      </c>
      <c r="F665" t="s">
        <v>4</v>
      </c>
      <c r="G665" t="s">
        <v>647</v>
      </c>
      <c r="H665">
        <v>4175</v>
      </c>
      <c r="I665" t="s">
        <v>648</v>
      </c>
      <c r="J665">
        <v>1416</v>
      </c>
      <c r="K665" t="s">
        <v>643</v>
      </c>
      <c r="L665" t="s">
        <v>644</v>
      </c>
      <c r="P665">
        <v>1070</v>
      </c>
      <c r="Q665" t="s">
        <v>645</v>
      </c>
      <c r="R665" t="s">
        <v>646</v>
      </c>
      <c r="Y665">
        <v>1372</v>
      </c>
      <c r="Z665" t="s">
        <v>405</v>
      </c>
      <c r="AA665" t="s">
        <v>406</v>
      </c>
      <c r="AB665">
        <v>94146.725999999995</v>
      </c>
      <c r="AC665">
        <v>115826.796</v>
      </c>
      <c r="AD665">
        <v>0.875</v>
      </c>
      <c r="AE665">
        <v>0</v>
      </c>
      <c r="AF665">
        <v>0.875</v>
      </c>
      <c r="AG665">
        <v>0</v>
      </c>
      <c r="AH665">
        <v>82378.39</v>
      </c>
      <c r="AI665">
        <v>101348.45</v>
      </c>
      <c r="AJ665">
        <v>1</v>
      </c>
      <c r="AK665">
        <v>0.88</v>
      </c>
      <c r="AL665">
        <v>0</v>
      </c>
      <c r="AM665">
        <v>1</v>
      </c>
    </row>
    <row r="666" spans="1:39" x14ac:dyDescent="0.25">
      <c r="A666" t="s">
        <v>2780</v>
      </c>
      <c r="B666">
        <v>1</v>
      </c>
      <c r="C666" t="s">
        <v>2781</v>
      </c>
      <c r="D666" t="s">
        <v>156</v>
      </c>
      <c r="E666">
        <v>3</v>
      </c>
      <c r="F666" t="s">
        <v>4</v>
      </c>
      <c r="G666" t="s">
        <v>649</v>
      </c>
      <c r="H666">
        <v>4176</v>
      </c>
      <c r="I666" t="s">
        <v>650</v>
      </c>
      <c r="J666">
        <v>1416</v>
      </c>
      <c r="K666" t="s">
        <v>643</v>
      </c>
      <c r="L666" t="s">
        <v>644</v>
      </c>
      <c r="P666">
        <v>1070</v>
      </c>
      <c r="Q666" t="s">
        <v>645</v>
      </c>
      <c r="R666" t="s">
        <v>646</v>
      </c>
      <c r="Y666">
        <v>1372</v>
      </c>
      <c r="Z666" t="s">
        <v>405</v>
      </c>
      <c r="AA666" t="s">
        <v>406</v>
      </c>
      <c r="AB666">
        <v>98974.736000000004</v>
      </c>
      <c r="AC666">
        <v>120994.281</v>
      </c>
      <c r="AD666">
        <v>2</v>
      </c>
      <c r="AE666">
        <v>0</v>
      </c>
      <c r="AF666">
        <v>2</v>
      </c>
      <c r="AG666">
        <v>0</v>
      </c>
      <c r="AH666">
        <v>197949.47</v>
      </c>
      <c r="AI666">
        <v>241988.56</v>
      </c>
      <c r="AJ666">
        <v>7</v>
      </c>
      <c r="AK666">
        <v>0.28999999999999998</v>
      </c>
      <c r="AL666">
        <v>0</v>
      </c>
      <c r="AM666">
        <v>1</v>
      </c>
    </row>
    <row r="667" spans="1:39" x14ac:dyDescent="0.25">
      <c r="A667" t="s">
        <v>2780</v>
      </c>
      <c r="B667">
        <v>1</v>
      </c>
      <c r="C667" t="s">
        <v>2781</v>
      </c>
      <c r="D667" t="s">
        <v>156</v>
      </c>
      <c r="E667">
        <v>3</v>
      </c>
      <c r="F667" t="s">
        <v>4</v>
      </c>
      <c r="G667" t="s">
        <v>1181</v>
      </c>
      <c r="H667">
        <v>4177</v>
      </c>
      <c r="I667" t="s">
        <v>1182</v>
      </c>
      <c r="J667">
        <v>1416</v>
      </c>
      <c r="K667" t="s">
        <v>643</v>
      </c>
      <c r="L667" t="s">
        <v>644</v>
      </c>
      <c r="P667">
        <v>1070</v>
      </c>
      <c r="Q667" t="s">
        <v>645</v>
      </c>
      <c r="R667" t="s">
        <v>646</v>
      </c>
      <c r="Y667">
        <v>1372</v>
      </c>
      <c r="Z667" t="s">
        <v>405</v>
      </c>
      <c r="AA667" t="s">
        <v>406</v>
      </c>
      <c r="AB667">
        <v>95462.823000000004</v>
      </c>
      <c r="AC667">
        <v>117021.26700000001</v>
      </c>
      <c r="AD667">
        <v>1.125</v>
      </c>
      <c r="AE667">
        <v>0</v>
      </c>
      <c r="AF667">
        <v>1.125</v>
      </c>
      <c r="AG667">
        <v>0</v>
      </c>
      <c r="AH667">
        <v>107395.68</v>
      </c>
      <c r="AI667">
        <v>131648.92000000001</v>
      </c>
      <c r="AJ667">
        <v>4</v>
      </c>
      <c r="AK667">
        <v>0.28000000000000003</v>
      </c>
      <c r="AL667">
        <v>0</v>
      </c>
      <c r="AM667">
        <v>1</v>
      </c>
    </row>
    <row r="668" spans="1:39" x14ac:dyDescent="0.25">
      <c r="A668" t="s">
        <v>2780</v>
      </c>
      <c r="B668">
        <v>1</v>
      </c>
      <c r="C668" t="s">
        <v>2781</v>
      </c>
      <c r="D668" t="s">
        <v>156</v>
      </c>
      <c r="E668">
        <v>3</v>
      </c>
      <c r="F668" t="s">
        <v>4</v>
      </c>
      <c r="G668" t="s">
        <v>1375</v>
      </c>
      <c r="H668">
        <v>4244</v>
      </c>
      <c r="I668" t="s">
        <v>1376</v>
      </c>
      <c r="J668">
        <v>1416</v>
      </c>
      <c r="K668" t="s">
        <v>643</v>
      </c>
      <c r="L668" t="s">
        <v>644</v>
      </c>
      <c r="P668">
        <v>1070</v>
      </c>
      <c r="Q668" t="s">
        <v>645</v>
      </c>
      <c r="R668" t="s">
        <v>646</v>
      </c>
      <c r="Y668">
        <v>1372</v>
      </c>
      <c r="Z668" t="s">
        <v>405</v>
      </c>
      <c r="AA668" t="s">
        <v>406</v>
      </c>
      <c r="AB668">
        <v>95069.119000000006</v>
      </c>
      <c r="AC668">
        <v>116349.821</v>
      </c>
      <c r="AD668">
        <v>0.25</v>
      </c>
      <c r="AE668">
        <v>0</v>
      </c>
      <c r="AF668">
        <v>0.25</v>
      </c>
      <c r="AG668">
        <v>0</v>
      </c>
      <c r="AH668">
        <v>23767.279999999999</v>
      </c>
      <c r="AI668">
        <v>29087.46</v>
      </c>
      <c r="AJ668">
        <v>0</v>
      </c>
      <c r="AK668">
        <v>0</v>
      </c>
      <c r="AL668">
        <v>0</v>
      </c>
      <c r="AM668">
        <v>1</v>
      </c>
    </row>
    <row r="669" spans="1:39" x14ac:dyDescent="0.25">
      <c r="A669" t="s">
        <v>2780</v>
      </c>
      <c r="B669">
        <v>1</v>
      </c>
      <c r="C669" t="s">
        <v>2781</v>
      </c>
      <c r="D669" t="s">
        <v>156</v>
      </c>
      <c r="E669">
        <v>3</v>
      </c>
      <c r="F669" t="s">
        <v>4</v>
      </c>
      <c r="G669" t="s">
        <v>1377</v>
      </c>
      <c r="H669">
        <v>4298</v>
      </c>
      <c r="I669" t="s">
        <v>1378</v>
      </c>
      <c r="J669">
        <v>1194</v>
      </c>
      <c r="K669" t="s">
        <v>367</v>
      </c>
      <c r="L669" t="s">
        <v>368</v>
      </c>
      <c r="P669">
        <v>1106</v>
      </c>
      <c r="Q669" t="s">
        <v>1363</v>
      </c>
      <c r="R669" t="s">
        <v>1364</v>
      </c>
      <c r="Y669">
        <v>1375</v>
      </c>
      <c r="Z669" t="s">
        <v>371</v>
      </c>
      <c r="AA669" t="s">
        <v>372</v>
      </c>
      <c r="AB669">
        <v>46019.688000000002</v>
      </c>
      <c r="AC669">
        <v>57064.413999999997</v>
      </c>
      <c r="AD669">
        <v>1</v>
      </c>
      <c r="AE669">
        <v>0</v>
      </c>
      <c r="AF669">
        <v>1</v>
      </c>
      <c r="AG669">
        <v>0</v>
      </c>
      <c r="AH669">
        <v>46019.69</v>
      </c>
      <c r="AI669">
        <v>57064.41</v>
      </c>
      <c r="AJ669">
        <v>0</v>
      </c>
      <c r="AK669">
        <v>0</v>
      </c>
      <c r="AL669">
        <v>0</v>
      </c>
      <c r="AM669">
        <v>1</v>
      </c>
    </row>
    <row r="670" spans="1:39" x14ac:dyDescent="0.25">
      <c r="A670" t="s">
        <v>2780</v>
      </c>
      <c r="B670">
        <v>1</v>
      </c>
      <c r="C670" t="s">
        <v>2781</v>
      </c>
      <c r="D670" t="s">
        <v>156</v>
      </c>
      <c r="E670">
        <v>3</v>
      </c>
      <c r="F670" t="s">
        <v>4</v>
      </c>
      <c r="G670" t="s">
        <v>1379</v>
      </c>
      <c r="H670">
        <v>4302</v>
      </c>
      <c r="I670" t="s">
        <v>1380</v>
      </c>
      <c r="J670">
        <v>1194</v>
      </c>
      <c r="K670" t="s">
        <v>367</v>
      </c>
      <c r="L670" t="s">
        <v>368</v>
      </c>
      <c r="P670">
        <v>1106</v>
      </c>
      <c r="Q670" t="s">
        <v>1363</v>
      </c>
      <c r="R670" t="s">
        <v>1364</v>
      </c>
      <c r="Y670">
        <v>1375</v>
      </c>
      <c r="Z670" t="s">
        <v>371</v>
      </c>
      <c r="AA670" t="s">
        <v>372</v>
      </c>
      <c r="AB670">
        <v>47241.96</v>
      </c>
      <c r="AC670">
        <v>57162.771999999997</v>
      </c>
      <c r="AD670">
        <v>2</v>
      </c>
      <c r="AE670">
        <v>0</v>
      </c>
      <c r="AF670">
        <v>2</v>
      </c>
      <c r="AG670">
        <v>0</v>
      </c>
      <c r="AH670">
        <v>94483.92</v>
      </c>
      <c r="AI670">
        <v>114325.54</v>
      </c>
      <c r="AJ670">
        <v>0</v>
      </c>
      <c r="AK670">
        <v>0</v>
      </c>
      <c r="AL670">
        <v>0</v>
      </c>
      <c r="AM670">
        <v>1</v>
      </c>
    </row>
    <row r="671" spans="1:39" x14ac:dyDescent="0.25">
      <c r="A671" t="s">
        <v>2780</v>
      </c>
      <c r="B671">
        <v>1</v>
      </c>
      <c r="C671" t="s">
        <v>2781</v>
      </c>
      <c r="D671" t="s">
        <v>156</v>
      </c>
      <c r="E671">
        <v>3</v>
      </c>
      <c r="F671" t="s">
        <v>4</v>
      </c>
      <c r="G671" t="s">
        <v>651</v>
      </c>
      <c r="H671">
        <v>4353</v>
      </c>
      <c r="I671" t="s">
        <v>652</v>
      </c>
      <c r="Y671">
        <v>1373</v>
      </c>
      <c r="Z671" t="s">
        <v>453</v>
      </c>
      <c r="AA671" t="s">
        <v>454</v>
      </c>
      <c r="AB671">
        <v>30507.710999999999</v>
      </c>
      <c r="AC671">
        <v>36914.336000000003</v>
      </c>
      <c r="AD671">
        <v>0.16669999999999999</v>
      </c>
      <c r="AE671">
        <v>2.7799999999999998E-2</v>
      </c>
      <c r="AF671">
        <v>0.19439999999999999</v>
      </c>
      <c r="AG671">
        <v>0</v>
      </c>
      <c r="AH671">
        <v>5932.06</v>
      </c>
      <c r="AI671">
        <v>7177.79</v>
      </c>
      <c r="AJ671">
        <v>0</v>
      </c>
      <c r="AK671">
        <v>0</v>
      </c>
      <c r="AL671">
        <v>0</v>
      </c>
      <c r="AM671">
        <v>1</v>
      </c>
    </row>
    <row r="672" spans="1:39" x14ac:dyDescent="0.25">
      <c r="A672" t="s">
        <v>2780</v>
      </c>
      <c r="B672">
        <v>1</v>
      </c>
      <c r="C672" t="s">
        <v>2781</v>
      </c>
      <c r="D672" t="s">
        <v>156</v>
      </c>
      <c r="E672">
        <v>3</v>
      </c>
      <c r="F672" t="s">
        <v>4</v>
      </c>
      <c r="G672" t="s">
        <v>1183</v>
      </c>
      <c r="H672">
        <v>4406</v>
      </c>
      <c r="I672" t="s">
        <v>1184</v>
      </c>
      <c r="J672">
        <v>1414</v>
      </c>
      <c r="K672" t="s">
        <v>437</v>
      </c>
      <c r="L672" t="s">
        <v>438</v>
      </c>
      <c r="P672">
        <v>1072</v>
      </c>
      <c r="Q672" t="s">
        <v>439</v>
      </c>
      <c r="R672" t="s">
        <v>440</v>
      </c>
      <c r="Y672">
        <v>1374</v>
      </c>
      <c r="Z672" t="s">
        <v>393</v>
      </c>
      <c r="AA672" t="s">
        <v>394</v>
      </c>
      <c r="AB672">
        <v>30176.9</v>
      </c>
      <c r="AC672">
        <v>37231.485000000001</v>
      </c>
      <c r="AD672">
        <v>1.5</v>
      </c>
      <c r="AE672">
        <v>0</v>
      </c>
      <c r="AF672">
        <v>1.5</v>
      </c>
      <c r="AG672">
        <v>0</v>
      </c>
      <c r="AH672">
        <v>45265.35</v>
      </c>
      <c r="AI672">
        <v>55847.23</v>
      </c>
      <c r="AJ672">
        <v>1</v>
      </c>
      <c r="AK672">
        <v>1.5</v>
      </c>
      <c r="AL672">
        <v>0</v>
      </c>
      <c r="AM672">
        <v>1</v>
      </c>
    </row>
    <row r="673" spans="1:39" x14ac:dyDescent="0.25">
      <c r="A673" t="s">
        <v>2780</v>
      </c>
      <c r="B673">
        <v>1</v>
      </c>
      <c r="C673" t="s">
        <v>2781</v>
      </c>
      <c r="D673" t="s">
        <v>156</v>
      </c>
      <c r="E673">
        <v>3</v>
      </c>
      <c r="F673" t="s">
        <v>4</v>
      </c>
      <c r="G673" t="s">
        <v>1185</v>
      </c>
      <c r="H673">
        <v>4414</v>
      </c>
      <c r="I673" t="s">
        <v>1186</v>
      </c>
      <c r="P673">
        <v>1069</v>
      </c>
      <c r="Q673" t="s">
        <v>397</v>
      </c>
      <c r="R673" t="s">
        <v>398</v>
      </c>
      <c r="Y673">
        <v>1374</v>
      </c>
      <c r="Z673" t="s">
        <v>393</v>
      </c>
      <c r="AA673" t="s">
        <v>394</v>
      </c>
      <c r="AB673">
        <v>50986.152999999998</v>
      </c>
      <c r="AC673">
        <v>61693.250999999997</v>
      </c>
      <c r="AD673">
        <v>0.21429999999999999</v>
      </c>
      <c r="AE673">
        <v>0</v>
      </c>
      <c r="AF673">
        <v>0.21429999999999999</v>
      </c>
      <c r="AG673">
        <v>0</v>
      </c>
      <c r="AH673">
        <v>10925.6</v>
      </c>
      <c r="AI673">
        <v>13219.98</v>
      </c>
      <c r="AJ673">
        <v>1</v>
      </c>
      <c r="AK673">
        <v>0.21</v>
      </c>
      <c r="AL673">
        <v>0</v>
      </c>
      <c r="AM673">
        <v>1</v>
      </c>
    </row>
    <row r="674" spans="1:39" x14ac:dyDescent="0.25">
      <c r="A674" t="s">
        <v>2780</v>
      </c>
      <c r="B674">
        <v>1</v>
      </c>
      <c r="C674" t="s">
        <v>2781</v>
      </c>
      <c r="D674" t="s">
        <v>156</v>
      </c>
      <c r="E674">
        <v>3</v>
      </c>
      <c r="F674" t="s">
        <v>4</v>
      </c>
      <c r="G674" t="s">
        <v>1187</v>
      </c>
      <c r="H674">
        <v>4438</v>
      </c>
      <c r="I674" t="s">
        <v>1188</v>
      </c>
      <c r="J674">
        <v>1414</v>
      </c>
      <c r="K674" t="s">
        <v>437</v>
      </c>
      <c r="L674" t="s">
        <v>438</v>
      </c>
      <c r="Y674">
        <v>1372</v>
      </c>
      <c r="Z674" t="s">
        <v>405</v>
      </c>
      <c r="AA674" t="s">
        <v>406</v>
      </c>
      <c r="AB674">
        <v>221560.38</v>
      </c>
      <c r="AC674">
        <v>268088.04700000002</v>
      </c>
      <c r="AD674">
        <v>8.3299999999999999E-2</v>
      </c>
      <c r="AE674">
        <v>0</v>
      </c>
      <c r="AF674">
        <v>8.3299999999999999E-2</v>
      </c>
      <c r="AG674">
        <v>0</v>
      </c>
      <c r="AH674">
        <v>18463.36</v>
      </c>
      <c r="AI674">
        <v>22340.67</v>
      </c>
      <c r="AJ674">
        <v>0</v>
      </c>
      <c r="AK674">
        <v>0</v>
      </c>
      <c r="AL674">
        <v>0</v>
      </c>
      <c r="AM674">
        <v>1</v>
      </c>
    </row>
    <row r="675" spans="1:39" x14ac:dyDescent="0.25">
      <c r="A675" t="s">
        <v>2780</v>
      </c>
      <c r="B675">
        <v>1</v>
      </c>
      <c r="C675" t="s">
        <v>2781</v>
      </c>
      <c r="D675" t="s">
        <v>156</v>
      </c>
      <c r="E675">
        <v>3</v>
      </c>
      <c r="F675" t="s">
        <v>4</v>
      </c>
      <c r="G675" t="s">
        <v>1189</v>
      </c>
      <c r="H675">
        <v>4439</v>
      </c>
      <c r="I675" t="s">
        <v>1190</v>
      </c>
      <c r="J675">
        <v>1414</v>
      </c>
      <c r="K675" t="s">
        <v>437</v>
      </c>
      <c r="L675" t="s">
        <v>438</v>
      </c>
      <c r="Y675">
        <v>1372</v>
      </c>
      <c r="Z675" t="s">
        <v>405</v>
      </c>
      <c r="AA675" t="s">
        <v>406</v>
      </c>
      <c r="AB675">
        <v>221560.38</v>
      </c>
      <c r="AC675">
        <v>268088.04700000002</v>
      </c>
      <c r="AD675">
        <v>8.3299999999999999E-2</v>
      </c>
      <c r="AE675">
        <v>0</v>
      </c>
      <c r="AF675">
        <v>8.3299999999999999E-2</v>
      </c>
      <c r="AG675">
        <v>0</v>
      </c>
      <c r="AH675">
        <v>18463.36</v>
      </c>
      <c r="AI675">
        <v>22340.67</v>
      </c>
      <c r="AJ675">
        <v>0</v>
      </c>
      <c r="AK675">
        <v>0</v>
      </c>
      <c r="AL675">
        <v>0</v>
      </c>
      <c r="AM675">
        <v>1</v>
      </c>
    </row>
    <row r="676" spans="1:39" x14ac:dyDescent="0.25">
      <c r="A676" t="s">
        <v>2780</v>
      </c>
      <c r="B676">
        <v>1</v>
      </c>
      <c r="C676" t="s">
        <v>2781</v>
      </c>
      <c r="D676" t="s">
        <v>156</v>
      </c>
      <c r="E676">
        <v>3</v>
      </c>
      <c r="F676" t="s">
        <v>4</v>
      </c>
      <c r="G676" t="s">
        <v>659</v>
      </c>
      <c r="H676">
        <v>4446</v>
      </c>
      <c r="I676" t="s">
        <v>660</v>
      </c>
      <c r="J676">
        <v>1420</v>
      </c>
      <c r="K676" t="s">
        <v>661</v>
      </c>
      <c r="L676" t="s">
        <v>662</v>
      </c>
      <c r="Y676">
        <v>1373</v>
      </c>
      <c r="Z676" t="s">
        <v>453</v>
      </c>
      <c r="AA676" t="s">
        <v>454</v>
      </c>
      <c r="AB676">
        <v>16293.972</v>
      </c>
      <c r="AC676">
        <v>19715.705999999998</v>
      </c>
      <c r="AD676">
        <v>1.5625</v>
      </c>
      <c r="AE676">
        <v>0</v>
      </c>
      <c r="AF676">
        <v>1.5625</v>
      </c>
      <c r="AG676">
        <v>0</v>
      </c>
      <c r="AH676">
        <v>25459.33</v>
      </c>
      <c r="AI676">
        <v>30805.79</v>
      </c>
      <c r="AJ676">
        <v>0</v>
      </c>
      <c r="AK676">
        <v>0</v>
      </c>
      <c r="AL676">
        <v>0</v>
      </c>
      <c r="AM676">
        <v>1</v>
      </c>
    </row>
    <row r="677" spans="1:39" x14ac:dyDescent="0.25">
      <c r="A677" t="s">
        <v>2780</v>
      </c>
      <c r="B677">
        <v>1</v>
      </c>
      <c r="C677" t="s">
        <v>2781</v>
      </c>
      <c r="D677" t="s">
        <v>156</v>
      </c>
      <c r="E677">
        <v>3</v>
      </c>
      <c r="F677" t="s">
        <v>4</v>
      </c>
      <c r="G677" t="s">
        <v>663</v>
      </c>
      <c r="H677">
        <v>4450</v>
      </c>
      <c r="I677" t="s">
        <v>664</v>
      </c>
      <c r="J677">
        <v>1419</v>
      </c>
      <c r="K677" t="s">
        <v>665</v>
      </c>
      <c r="L677" t="s">
        <v>666</v>
      </c>
      <c r="Y677">
        <v>1369</v>
      </c>
      <c r="Z677" t="s">
        <v>413</v>
      </c>
      <c r="AA677" t="s">
        <v>414</v>
      </c>
      <c r="AB677">
        <v>19246.900000000001</v>
      </c>
      <c r="AC677">
        <v>23866.161</v>
      </c>
      <c r="AD677">
        <v>8.3299999999999999E-2</v>
      </c>
      <c r="AE677">
        <v>0</v>
      </c>
      <c r="AF677">
        <v>8.3299999999999999E-2</v>
      </c>
      <c r="AG677">
        <v>0</v>
      </c>
      <c r="AH677">
        <v>1603.91</v>
      </c>
      <c r="AI677">
        <v>1988.85</v>
      </c>
      <c r="AJ677">
        <v>1</v>
      </c>
      <c r="AK677">
        <v>0.08</v>
      </c>
      <c r="AL677">
        <v>0</v>
      </c>
      <c r="AM677">
        <v>1</v>
      </c>
    </row>
    <row r="678" spans="1:39" x14ac:dyDescent="0.25">
      <c r="A678" t="s">
        <v>2780</v>
      </c>
      <c r="B678">
        <v>1</v>
      </c>
      <c r="C678" t="s">
        <v>2781</v>
      </c>
      <c r="D678" t="s">
        <v>156</v>
      </c>
      <c r="E678">
        <v>3</v>
      </c>
      <c r="F678" t="s">
        <v>4</v>
      </c>
      <c r="G678" t="s">
        <v>667</v>
      </c>
      <c r="H678">
        <v>4451</v>
      </c>
      <c r="I678" t="s">
        <v>668</v>
      </c>
      <c r="J678">
        <v>1419</v>
      </c>
      <c r="K678" t="s">
        <v>665</v>
      </c>
      <c r="L678" t="s">
        <v>666</v>
      </c>
      <c r="Y678">
        <v>1369</v>
      </c>
      <c r="Z678" t="s">
        <v>413</v>
      </c>
      <c r="AA678" t="s">
        <v>414</v>
      </c>
      <c r="AB678">
        <v>28028.592000000001</v>
      </c>
      <c r="AC678">
        <v>34727.425000000003</v>
      </c>
      <c r="AD678">
        <v>1</v>
      </c>
      <c r="AE678">
        <v>0</v>
      </c>
      <c r="AF678">
        <v>1</v>
      </c>
      <c r="AG678">
        <v>0</v>
      </c>
      <c r="AH678">
        <v>28028.59</v>
      </c>
      <c r="AI678">
        <v>34727.43</v>
      </c>
      <c r="AJ678">
        <v>0</v>
      </c>
      <c r="AK678">
        <v>0</v>
      </c>
      <c r="AL678">
        <v>0</v>
      </c>
      <c r="AM678">
        <v>1</v>
      </c>
    </row>
    <row r="679" spans="1:39" x14ac:dyDescent="0.25">
      <c r="A679" t="s">
        <v>2780</v>
      </c>
      <c r="B679">
        <v>1</v>
      </c>
      <c r="C679" t="s">
        <v>2781</v>
      </c>
      <c r="D679" t="s">
        <v>156</v>
      </c>
      <c r="E679">
        <v>3</v>
      </c>
      <c r="F679" t="s">
        <v>4</v>
      </c>
      <c r="G679" t="s">
        <v>669</v>
      </c>
      <c r="H679">
        <v>4452</v>
      </c>
      <c r="I679" t="s">
        <v>670</v>
      </c>
      <c r="J679">
        <v>1419</v>
      </c>
      <c r="K679" t="s">
        <v>665</v>
      </c>
      <c r="L679" t="s">
        <v>666</v>
      </c>
      <c r="Y679">
        <v>1369</v>
      </c>
      <c r="Z679" t="s">
        <v>413</v>
      </c>
      <c r="AA679" t="s">
        <v>414</v>
      </c>
      <c r="AB679">
        <v>24721.133999999998</v>
      </c>
      <c r="AC679">
        <v>30992.733</v>
      </c>
      <c r="AD679">
        <v>2</v>
      </c>
      <c r="AE679">
        <v>0</v>
      </c>
      <c r="AF679">
        <v>2</v>
      </c>
      <c r="AG679">
        <v>0</v>
      </c>
      <c r="AH679">
        <v>49442.27</v>
      </c>
      <c r="AI679">
        <v>61985.47</v>
      </c>
      <c r="AJ679">
        <v>0</v>
      </c>
      <c r="AK679">
        <v>0</v>
      </c>
      <c r="AL679">
        <v>0</v>
      </c>
      <c r="AM679">
        <v>1</v>
      </c>
    </row>
    <row r="680" spans="1:39" x14ac:dyDescent="0.25">
      <c r="A680" t="s">
        <v>2780</v>
      </c>
      <c r="B680">
        <v>1</v>
      </c>
      <c r="C680" t="s">
        <v>2781</v>
      </c>
      <c r="D680" t="s">
        <v>156</v>
      </c>
      <c r="E680">
        <v>3</v>
      </c>
      <c r="F680" t="s">
        <v>4</v>
      </c>
      <c r="G680" t="s">
        <v>1381</v>
      </c>
      <c r="H680">
        <v>4523</v>
      </c>
      <c r="I680" t="s">
        <v>1382</v>
      </c>
      <c r="J680">
        <v>1013</v>
      </c>
      <c r="K680" t="s">
        <v>673</v>
      </c>
      <c r="L680" t="s">
        <v>674</v>
      </c>
      <c r="P680">
        <v>1005</v>
      </c>
      <c r="Q680" t="s">
        <v>675</v>
      </c>
      <c r="R680" t="s">
        <v>676</v>
      </c>
      <c r="Y680">
        <v>1369</v>
      </c>
      <c r="Z680" t="s">
        <v>413</v>
      </c>
      <c r="AA680" t="s">
        <v>414</v>
      </c>
      <c r="AB680">
        <v>20974.378000000001</v>
      </c>
      <c r="AC680">
        <v>25378.996999999999</v>
      </c>
      <c r="AD680">
        <v>0.16669999999999999</v>
      </c>
      <c r="AE680">
        <v>0</v>
      </c>
      <c r="AF680">
        <v>0.16669999999999999</v>
      </c>
      <c r="AG680">
        <v>0</v>
      </c>
      <c r="AH680">
        <v>3495.73</v>
      </c>
      <c r="AI680">
        <v>4229.83</v>
      </c>
      <c r="AJ680">
        <v>0</v>
      </c>
      <c r="AK680">
        <v>0</v>
      </c>
      <c r="AL680">
        <v>0</v>
      </c>
      <c r="AM680">
        <v>1</v>
      </c>
    </row>
    <row r="681" spans="1:39" x14ac:dyDescent="0.25">
      <c r="A681" t="s">
        <v>2780</v>
      </c>
      <c r="B681">
        <v>1</v>
      </c>
      <c r="C681" t="s">
        <v>2781</v>
      </c>
      <c r="D681" t="s">
        <v>156</v>
      </c>
      <c r="E681">
        <v>3</v>
      </c>
      <c r="F681" t="s">
        <v>4</v>
      </c>
      <c r="G681" t="s">
        <v>677</v>
      </c>
      <c r="H681">
        <v>4560</v>
      </c>
      <c r="I681" t="s">
        <v>678</v>
      </c>
      <c r="J681">
        <v>1006</v>
      </c>
      <c r="K681" t="s">
        <v>409</v>
      </c>
      <c r="L681" t="s">
        <v>410</v>
      </c>
      <c r="P681">
        <v>1004</v>
      </c>
      <c r="Q681" t="s">
        <v>411</v>
      </c>
      <c r="R681" t="s">
        <v>412</v>
      </c>
      <c r="Y681">
        <v>1369</v>
      </c>
      <c r="Z681" t="s">
        <v>413</v>
      </c>
      <c r="AA681" t="s">
        <v>414</v>
      </c>
      <c r="AB681">
        <v>8093.0720000000001</v>
      </c>
      <c r="AC681">
        <v>10027.316000000001</v>
      </c>
      <c r="AD681">
        <v>1</v>
      </c>
      <c r="AE681">
        <v>0</v>
      </c>
      <c r="AF681">
        <v>1</v>
      </c>
      <c r="AG681">
        <v>0</v>
      </c>
      <c r="AH681">
        <v>8093.07</v>
      </c>
      <c r="AI681">
        <v>10027.32</v>
      </c>
      <c r="AJ681">
        <v>0</v>
      </c>
      <c r="AK681">
        <v>0</v>
      </c>
      <c r="AL681">
        <v>0</v>
      </c>
      <c r="AM681">
        <v>1</v>
      </c>
    </row>
    <row r="682" spans="1:39" x14ac:dyDescent="0.25">
      <c r="A682" t="s">
        <v>2780</v>
      </c>
      <c r="B682">
        <v>1</v>
      </c>
      <c r="C682" t="s">
        <v>2781</v>
      </c>
      <c r="D682" t="s">
        <v>156</v>
      </c>
      <c r="E682">
        <v>3</v>
      </c>
      <c r="F682" t="s">
        <v>4</v>
      </c>
      <c r="G682" t="s">
        <v>1383</v>
      </c>
      <c r="H682">
        <v>4577</v>
      </c>
      <c r="I682" t="s">
        <v>1384</v>
      </c>
      <c r="J682">
        <v>1008</v>
      </c>
      <c r="K682" t="s">
        <v>683</v>
      </c>
      <c r="L682" t="s">
        <v>684</v>
      </c>
      <c r="P682">
        <v>1004</v>
      </c>
      <c r="Q682" t="s">
        <v>411</v>
      </c>
      <c r="R682" t="s">
        <v>412</v>
      </c>
      <c r="Y682">
        <v>1369</v>
      </c>
      <c r="Z682" t="s">
        <v>413</v>
      </c>
      <c r="AA682" t="s">
        <v>414</v>
      </c>
      <c r="AB682">
        <v>6844.4939999999997</v>
      </c>
      <c r="AC682">
        <v>8281.8359999999993</v>
      </c>
      <c r="AD682">
        <v>1</v>
      </c>
      <c r="AE682">
        <v>0</v>
      </c>
      <c r="AF682">
        <v>1</v>
      </c>
      <c r="AG682">
        <v>0</v>
      </c>
      <c r="AH682">
        <v>6844.49</v>
      </c>
      <c r="AI682">
        <v>8281.84</v>
      </c>
      <c r="AJ682">
        <v>0</v>
      </c>
      <c r="AK682">
        <v>0</v>
      </c>
      <c r="AL682">
        <v>0</v>
      </c>
      <c r="AM682">
        <v>1</v>
      </c>
    </row>
    <row r="683" spans="1:39" x14ac:dyDescent="0.25">
      <c r="A683" t="s">
        <v>2780</v>
      </c>
      <c r="B683">
        <v>1</v>
      </c>
      <c r="C683" t="s">
        <v>2781</v>
      </c>
      <c r="D683" t="s">
        <v>156</v>
      </c>
      <c r="E683">
        <v>3</v>
      </c>
      <c r="F683" t="s">
        <v>4</v>
      </c>
      <c r="G683" t="s">
        <v>687</v>
      </c>
      <c r="H683">
        <v>4795</v>
      </c>
      <c r="I683" t="s">
        <v>688</v>
      </c>
      <c r="J683">
        <v>1205</v>
      </c>
      <c r="K683" t="s">
        <v>689</v>
      </c>
      <c r="L683" t="s">
        <v>690</v>
      </c>
      <c r="Y683">
        <v>1372</v>
      </c>
      <c r="Z683" t="s">
        <v>405</v>
      </c>
      <c r="AA683" t="s">
        <v>406</v>
      </c>
      <c r="AB683">
        <v>33877.47</v>
      </c>
      <c r="AC683">
        <v>40991.739000000001</v>
      </c>
      <c r="AD683">
        <v>1</v>
      </c>
      <c r="AE683">
        <v>0</v>
      </c>
      <c r="AF683">
        <v>1</v>
      </c>
      <c r="AG683">
        <v>0</v>
      </c>
      <c r="AH683">
        <v>33877.47</v>
      </c>
      <c r="AI683">
        <v>40991.74</v>
      </c>
      <c r="AJ683">
        <v>0</v>
      </c>
      <c r="AK683">
        <v>0</v>
      </c>
      <c r="AL683">
        <v>0</v>
      </c>
      <c r="AM683">
        <v>1</v>
      </c>
    </row>
    <row r="684" spans="1:39" x14ac:dyDescent="0.25">
      <c r="A684" t="s">
        <v>2780</v>
      </c>
      <c r="B684">
        <v>1</v>
      </c>
      <c r="C684" t="s">
        <v>2781</v>
      </c>
      <c r="D684" t="s">
        <v>156</v>
      </c>
      <c r="E684">
        <v>3</v>
      </c>
      <c r="F684" t="s">
        <v>4</v>
      </c>
      <c r="G684" t="s">
        <v>691</v>
      </c>
      <c r="H684">
        <v>4828</v>
      </c>
      <c r="I684" t="s">
        <v>692</v>
      </c>
      <c r="J684">
        <v>1413</v>
      </c>
      <c r="K684" t="s">
        <v>391</v>
      </c>
      <c r="L684" t="s">
        <v>392</v>
      </c>
      <c r="P684">
        <v>1069</v>
      </c>
      <c r="Q684" t="s">
        <v>397</v>
      </c>
      <c r="R684" t="s">
        <v>398</v>
      </c>
      <c r="Y684">
        <v>1374</v>
      </c>
      <c r="Z684" t="s">
        <v>393</v>
      </c>
      <c r="AA684" t="s">
        <v>394</v>
      </c>
      <c r="AB684">
        <v>77466.350999999995</v>
      </c>
      <c r="AC684">
        <v>97158.744000000006</v>
      </c>
      <c r="AD684">
        <v>0.4</v>
      </c>
      <c r="AE684">
        <v>0</v>
      </c>
      <c r="AF684">
        <v>0.4</v>
      </c>
      <c r="AG684">
        <v>0</v>
      </c>
      <c r="AH684">
        <v>30986.54</v>
      </c>
      <c r="AI684">
        <v>38863.5</v>
      </c>
      <c r="AJ684">
        <v>0</v>
      </c>
      <c r="AK684">
        <v>0</v>
      </c>
      <c r="AL684">
        <v>0</v>
      </c>
      <c r="AM684">
        <v>1</v>
      </c>
    </row>
    <row r="685" spans="1:39" x14ac:dyDescent="0.25">
      <c r="A685" t="s">
        <v>2780</v>
      </c>
      <c r="B685">
        <v>1</v>
      </c>
      <c r="C685" t="s">
        <v>2781</v>
      </c>
      <c r="D685" t="s">
        <v>156</v>
      </c>
      <c r="E685">
        <v>3</v>
      </c>
      <c r="F685" t="s">
        <v>4</v>
      </c>
      <c r="G685" t="s">
        <v>1385</v>
      </c>
      <c r="H685">
        <v>4927</v>
      </c>
      <c r="I685" t="s">
        <v>1386</v>
      </c>
      <c r="J685">
        <v>1218</v>
      </c>
      <c r="K685" t="s">
        <v>1387</v>
      </c>
      <c r="L685" t="s">
        <v>1388</v>
      </c>
      <c r="Y685">
        <v>1374</v>
      </c>
      <c r="Z685" t="s">
        <v>393</v>
      </c>
      <c r="AA685" t="s">
        <v>394</v>
      </c>
      <c r="AB685">
        <v>107734.88</v>
      </c>
      <c r="AC685">
        <v>130359.205</v>
      </c>
      <c r="AD685">
        <v>0.125</v>
      </c>
      <c r="AE685">
        <v>0</v>
      </c>
      <c r="AF685">
        <v>0.125</v>
      </c>
      <c r="AG685">
        <v>0</v>
      </c>
      <c r="AH685">
        <v>13466.86</v>
      </c>
      <c r="AI685">
        <v>16294.9</v>
      </c>
      <c r="AJ685">
        <v>0</v>
      </c>
      <c r="AK685">
        <v>0</v>
      </c>
      <c r="AL685">
        <v>0</v>
      </c>
      <c r="AM685">
        <v>1</v>
      </c>
    </row>
    <row r="686" spans="1:39" x14ac:dyDescent="0.25">
      <c r="A686" t="s">
        <v>2780</v>
      </c>
      <c r="B686">
        <v>1</v>
      </c>
      <c r="C686" t="s">
        <v>2781</v>
      </c>
      <c r="D686" t="s">
        <v>156</v>
      </c>
      <c r="E686">
        <v>3</v>
      </c>
      <c r="F686" t="s">
        <v>4</v>
      </c>
      <c r="G686" t="s">
        <v>693</v>
      </c>
      <c r="H686">
        <v>4940</v>
      </c>
      <c r="I686" t="s">
        <v>694</v>
      </c>
      <c r="P686">
        <v>1085</v>
      </c>
      <c r="Q686" t="s">
        <v>695</v>
      </c>
      <c r="R686" t="s">
        <v>696</v>
      </c>
      <c r="Y686">
        <v>1373</v>
      </c>
      <c r="Z686" t="s">
        <v>453</v>
      </c>
      <c r="AA686" t="s">
        <v>454</v>
      </c>
      <c r="AB686">
        <v>16803.073</v>
      </c>
      <c r="AC686">
        <v>20700.151000000002</v>
      </c>
      <c r="AD686">
        <v>3.1</v>
      </c>
      <c r="AE686">
        <v>0</v>
      </c>
      <c r="AF686">
        <v>3.1</v>
      </c>
      <c r="AG686">
        <v>0</v>
      </c>
      <c r="AH686">
        <v>52089.53</v>
      </c>
      <c r="AI686">
        <v>64170.47</v>
      </c>
      <c r="AJ686">
        <v>0</v>
      </c>
      <c r="AK686">
        <v>0</v>
      </c>
      <c r="AL686">
        <v>0</v>
      </c>
      <c r="AM686">
        <v>1</v>
      </c>
    </row>
    <row r="687" spans="1:39" x14ac:dyDescent="0.25">
      <c r="A687" t="s">
        <v>2780</v>
      </c>
      <c r="B687">
        <v>1</v>
      </c>
      <c r="C687" t="s">
        <v>2781</v>
      </c>
      <c r="D687" t="s">
        <v>156</v>
      </c>
      <c r="E687">
        <v>3</v>
      </c>
      <c r="F687" t="s">
        <v>4</v>
      </c>
      <c r="G687" t="s">
        <v>697</v>
      </c>
      <c r="H687">
        <v>4941</v>
      </c>
      <c r="I687" t="s">
        <v>698</v>
      </c>
      <c r="P687">
        <v>1085</v>
      </c>
      <c r="Q687" t="s">
        <v>695</v>
      </c>
      <c r="R687" t="s">
        <v>696</v>
      </c>
      <c r="Y687">
        <v>1373</v>
      </c>
      <c r="Z687" t="s">
        <v>453</v>
      </c>
      <c r="AA687" t="s">
        <v>454</v>
      </c>
      <c r="AB687">
        <v>16985.73</v>
      </c>
      <c r="AC687">
        <v>21130.691999999999</v>
      </c>
      <c r="AD687">
        <v>2.4</v>
      </c>
      <c r="AE687">
        <v>0</v>
      </c>
      <c r="AF687">
        <v>2.4</v>
      </c>
      <c r="AG687">
        <v>0</v>
      </c>
      <c r="AH687">
        <v>40765.75</v>
      </c>
      <c r="AI687">
        <v>50713.66</v>
      </c>
      <c r="AJ687">
        <v>1</v>
      </c>
      <c r="AK687">
        <v>2.4</v>
      </c>
      <c r="AL687">
        <v>0</v>
      </c>
      <c r="AM687">
        <v>1</v>
      </c>
    </row>
    <row r="688" spans="1:39" x14ac:dyDescent="0.25">
      <c r="A688" t="s">
        <v>2780</v>
      </c>
      <c r="B688">
        <v>1</v>
      </c>
      <c r="C688" t="s">
        <v>2781</v>
      </c>
      <c r="D688" t="s">
        <v>156</v>
      </c>
      <c r="E688">
        <v>3</v>
      </c>
      <c r="F688" t="s">
        <v>4</v>
      </c>
      <c r="G688" t="s">
        <v>699</v>
      </c>
      <c r="H688">
        <v>4942</v>
      </c>
      <c r="I688" t="s">
        <v>700</v>
      </c>
      <c r="J688">
        <v>1253</v>
      </c>
      <c r="K688" t="s">
        <v>701</v>
      </c>
      <c r="L688" t="s">
        <v>702</v>
      </c>
      <c r="Y688">
        <v>1373</v>
      </c>
      <c r="Z688" t="s">
        <v>453</v>
      </c>
      <c r="AA688" t="s">
        <v>454</v>
      </c>
      <c r="AB688">
        <v>21615.296999999999</v>
      </c>
      <c r="AC688">
        <v>26640.039000000001</v>
      </c>
      <c r="AD688">
        <v>2.0499999999999998</v>
      </c>
      <c r="AE688">
        <v>0.1</v>
      </c>
      <c r="AF688">
        <v>2.15</v>
      </c>
      <c r="AG688">
        <v>0</v>
      </c>
      <c r="AH688">
        <v>46472.89</v>
      </c>
      <c r="AI688">
        <v>57276.08</v>
      </c>
      <c r="AJ688">
        <v>0</v>
      </c>
      <c r="AK688">
        <v>0</v>
      </c>
      <c r="AL688">
        <v>0</v>
      </c>
      <c r="AM688">
        <v>1</v>
      </c>
    </row>
    <row r="689" spans="1:39" x14ac:dyDescent="0.25">
      <c r="A689" t="s">
        <v>2780</v>
      </c>
      <c r="B689">
        <v>1</v>
      </c>
      <c r="C689" t="s">
        <v>2781</v>
      </c>
      <c r="D689" t="s">
        <v>156</v>
      </c>
      <c r="E689">
        <v>3</v>
      </c>
      <c r="F689" t="s">
        <v>4</v>
      </c>
      <c r="G689" t="s">
        <v>703</v>
      </c>
      <c r="H689">
        <v>4943</v>
      </c>
      <c r="I689" t="s">
        <v>704</v>
      </c>
      <c r="J689">
        <v>1253</v>
      </c>
      <c r="K689" t="s">
        <v>701</v>
      </c>
      <c r="L689" t="s">
        <v>702</v>
      </c>
      <c r="Y689">
        <v>1373</v>
      </c>
      <c r="Z689" t="s">
        <v>453</v>
      </c>
      <c r="AA689" t="s">
        <v>454</v>
      </c>
      <c r="AB689">
        <v>23308.362000000001</v>
      </c>
      <c r="AC689">
        <v>28783.198</v>
      </c>
      <c r="AD689">
        <v>4.55</v>
      </c>
      <c r="AE689">
        <v>0.05</v>
      </c>
      <c r="AF689">
        <v>4.5999999999999996</v>
      </c>
      <c r="AG689">
        <v>0</v>
      </c>
      <c r="AH689">
        <v>107218.47</v>
      </c>
      <c r="AI689">
        <v>132402.71</v>
      </c>
      <c r="AJ689">
        <v>0</v>
      </c>
      <c r="AK689">
        <v>0</v>
      </c>
      <c r="AL689">
        <v>0</v>
      </c>
      <c r="AM689">
        <v>1</v>
      </c>
    </row>
    <row r="690" spans="1:39" x14ac:dyDescent="0.25">
      <c r="A690" t="s">
        <v>2780</v>
      </c>
      <c r="B690">
        <v>1</v>
      </c>
      <c r="C690" t="s">
        <v>2781</v>
      </c>
      <c r="D690" t="s">
        <v>156</v>
      </c>
      <c r="E690">
        <v>3</v>
      </c>
      <c r="F690" t="s">
        <v>4</v>
      </c>
      <c r="G690" t="s">
        <v>705</v>
      </c>
      <c r="H690">
        <v>4945</v>
      </c>
      <c r="I690" t="s">
        <v>706</v>
      </c>
      <c r="Y690">
        <v>1373</v>
      </c>
      <c r="Z690" t="s">
        <v>453</v>
      </c>
      <c r="AA690" t="s">
        <v>454</v>
      </c>
      <c r="AB690">
        <v>16555.927</v>
      </c>
      <c r="AC690">
        <v>20463.286</v>
      </c>
      <c r="AD690">
        <v>1.8667</v>
      </c>
      <c r="AE690">
        <v>6.6699999999999995E-2</v>
      </c>
      <c r="AF690">
        <v>1.9333</v>
      </c>
      <c r="AG690">
        <v>0</v>
      </c>
      <c r="AH690">
        <v>32008.13</v>
      </c>
      <c r="AI690">
        <v>39562.35</v>
      </c>
      <c r="AJ690">
        <v>2</v>
      </c>
      <c r="AK690">
        <v>0.97</v>
      </c>
      <c r="AL690">
        <v>0</v>
      </c>
      <c r="AM690">
        <v>1</v>
      </c>
    </row>
    <row r="691" spans="1:39" x14ac:dyDescent="0.25">
      <c r="A691" t="s">
        <v>2780</v>
      </c>
      <c r="B691">
        <v>1</v>
      </c>
      <c r="C691" t="s">
        <v>2781</v>
      </c>
      <c r="D691" t="s">
        <v>156</v>
      </c>
      <c r="E691">
        <v>3</v>
      </c>
      <c r="F691" t="s">
        <v>4</v>
      </c>
      <c r="G691" t="s">
        <v>707</v>
      </c>
      <c r="H691">
        <v>4981</v>
      </c>
      <c r="I691" t="s">
        <v>708</v>
      </c>
      <c r="P691">
        <v>1085</v>
      </c>
      <c r="Q691" t="s">
        <v>695</v>
      </c>
      <c r="R691" t="s">
        <v>696</v>
      </c>
      <c r="Y691">
        <v>1373</v>
      </c>
      <c r="Z691" t="s">
        <v>453</v>
      </c>
      <c r="AA691" t="s">
        <v>454</v>
      </c>
      <c r="AB691">
        <v>16741.239000000001</v>
      </c>
      <c r="AC691">
        <v>20643.023000000001</v>
      </c>
      <c r="AD691">
        <v>2.2000000000000002</v>
      </c>
      <c r="AE691">
        <v>0</v>
      </c>
      <c r="AF691">
        <v>2.2000000000000002</v>
      </c>
      <c r="AG691">
        <v>0</v>
      </c>
      <c r="AH691">
        <v>36830.720000000001</v>
      </c>
      <c r="AI691">
        <v>45414.65</v>
      </c>
      <c r="AJ691">
        <v>2</v>
      </c>
      <c r="AK691">
        <v>1.1000000000000001</v>
      </c>
      <c r="AL691">
        <v>0</v>
      </c>
      <c r="AM691">
        <v>1</v>
      </c>
    </row>
    <row r="692" spans="1:39" x14ac:dyDescent="0.25">
      <c r="A692" t="s">
        <v>2780</v>
      </c>
      <c r="B692">
        <v>1</v>
      </c>
      <c r="C692" t="s">
        <v>2781</v>
      </c>
      <c r="D692" t="s">
        <v>156</v>
      </c>
      <c r="E692">
        <v>3</v>
      </c>
      <c r="F692" t="s">
        <v>4</v>
      </c>
      <c r="G692" t="s">
        <v>709</v>
      </c>
      <c r="H692">
        <v>5002</v>
      </c>
      <c r="I692" t="s">
        <v>710</v>
      </c>
      <c r="P692">
        <v>1085</v>
      </c>
      <c r="Q692" t="s">
        <v>695</v>
      </c>
      <c r="R692" t="s">
        <v>696</v>
      </c>
      <c r="Y692">
        <v>1373</v>
      </c>
      <c r="Z692" t="s">
        <v>453</v>
      </c>
      <c r="AA692" t="s">
        <v>454</v>
      </c>
      <c r="AB692">
        <v>16723.868999999999</v>
      </c>
      <c r="AC692">
        <v>20478.376</v>
      </c>
      <c r="AD692">
        <v>1</v>
      </c>
      <c r="AE692">
        <v>0</v>
      </c>
      <c r="AF692">
        <v>1</v>
      </c>
      <c r="AG692">
        <v>0</v>
      </c>
      <c r="AH692">
        <v>16723.87</v>
      </c>
      <c r="AI692">
        <v>20478.38</v>
      </c>
      <c r="AJ692">
        <v>1</v>
      </c>
      <c r="AK692">
        <v>1</v>
      </c>
      <c r="AL692">
        <v>0</v>
      </c>
      <c r="AM692">
        <v>1</v>
      </c>
    </row>
    <row r="693" spans="1:39" x14ac:dyDescent="0.25">
      <c r="A693" t="s">
        <v>2780</v>
      </c>
      <c r="B693">
        <v>1</v>
      </c>
      <c r="C693" t="s">
        <v>2781</v>
      </c>
      <c r="D693" t="s">
        <v>156</v>
      </c>
      <c r="E693">
        <v>3</v>
      </c>
      <c r="F693" t="s">
        <v>4</v>
      </c>
      <c r="G693" t="s">
        <v>711</v>
      </c>
      <c r="H693">
        <v>5083</v>
      </c>
      <c r="I693" t="s">
        <v>712</v>
      </c>
      <c r="J693">
        <v>1460</v>
      </c>
      <c r="K693" t="s">
        <v>545</v>
      </c>
      <c r="L693" t="s">
        <v>546</v>
      </c>
      <c r="Y693">
        <v>1376</v>
      </c>
      <c r="Z693" t="s">
        <v>377</v>
      </c>
      <c r="AA693" t="s">
        <v>378</v>
      </c>
      <c r="AB693">
        <v>151036.31700000001</v>
      </c>
      <c r="AC693">
        <v>183886.7</v>
      </c>
      <c r="AD693">
        <v>0.04</v>
      </c>
      <c r="AE693">
        <v>0</v>
      </c>
      <c r="AF693">
        <v>0.04</v>
      </c>
      <c r="AG693">
        <v>0</v>
      </c>
      <c r="AH693">
        <v>6041.45</v>
      </c>
      <c r="AI693">
        <v>7355.47</v>
      </c>
      <c r="AJ693">
        <v>0</v>
      </c>
      <c r="AK693">
        <v>0</v>
      </c>
      <c r="AL693">
        <v>0</v>
      </c>
      <c r="AM693">
        <v>1</v>
      </c>
    </row>
    <row r="694" spans="1:39" x14ac:dyDescent="0.25">
      <c r="A694" t="s">
        <v>2780</v>
      </c>
      <c r="B694">
        <v>1</v>
      </c>
      <c r="C694" t="s">
        <v>2781</v>
      </c>
      <c r="D694" t="s">
        <v>156</v>
      </c>
      <c r="E694">
        <v>3</v>
      </c>
      <c r="F694" t="s">
        <v>4</v>
      </c>
      <c r="G694" t="s">
        <v>1191</v>
      </c>
      <c r="H694">
        <v>5111</v>
      </c>
      <c r="I694" t="s">
        <v>1192</v>
      </c>
      <c r="J694">
        <v>1065</v>
      </c>
      <c r="K694" t="s">
        <v>537</v>
      </c>
      <c r="L694" t="s">
        <v>538</v>
      </c>
      <c r="Y694">
        <v>1373</v>
      </c>
      <c r="Z694" t="s">
        <v>453</v>
      </c>
      <c r="AA694" t="s">
        <v>454</v>
      </c>
      <c r="AB694">
        <v>16719.281999999999</v>
      </c>
      <c r="AC694">
        <v>20499.641</v>
      </c>
      <c r="AD694">
        <v>3.8571</v>
      </c>
      <c r="AE694">
        <v>0</v>
      </c>
      <c r="AF694">
        <v>3.8571</v>
      </c>
      <c r="AG694">
        <v>0</v>
      </c>
      <c r="AH694">
        <v>64488.66</v>
      </c>
      <c r="AI694">
        <v>79070.039999999994</v>
      </c>
      <c r="AJ694">
        <v>1</v>
      </c>
      <c r="AK694">
        <v>3.86</v>
      </c>
      <c r="AL694">
        <v>0</v>
      </c>
      <c r="AM694">
        <v>1</v>
      </c>
    </row>
    <row r="695" spans="1:39" x14ac:dyDescent="0.25">
      <c r="A695" t="s">
        <v>2780</v>
      </c>
      <c r="B695">
        <v>1</v>
      </c>
      <c r="C695" t="s">
        <v>2781</v>
      </c>
      <c r="D695" t="s">
        <v>156</v>
      </c>
      <c r="E695">
        <v>3</v>
      </c>
      <c r="F695" t="s">
        <v>4</v>
      </c>
      <c r="G695" t="s">
        <v>1389</v>
      </c>
      <c r="H695">
        <v>5626</v>
      </c>
      <c r="I695" t="s">
        <v>1390</v>
      </c>
      <c r="J695">
        <v>1161</v>
      </c>
      <c r="K695" t="s">
        <v>1391</v>
      </c>
      <c r="L695" t="s">
        <v>1392</v>
      </c>
      <c r="P695">
        <v>1073</v>
      </c>
      <c r="Q695" t="s">
        <v>1393</v>
      </c>
      <c r="R695" t="s">
        <v>1394</v>
      </c>
      <c r="Y695">
        <v>1370</v>
      </c>
      <c r="Z695" t="s">
        <v>477</v>
      </c>
      <c r="AA695" t="s">
        <v>478</v>
      </c>
      <c r="AB695">
        <v>13495.414000000001</v>
      </c>
      <c r="AC695">
        <v>16516.923999999999</v>
      </c>
      <c r="AD695">
        <v>6.3333000000000004</v>
      </c>
      <c r="AE695">
        <v>0</v>
      </c>
      <c r="AF695">
        <v>6.3333000000000004</v>
      </c>
      <c r="AG695">
        <v>0</v>
      </c>
      <c r="AH695">
        <v>85470.96</v>
      </c>
      <c r="AI695">
        <v>104607.18</v>
      </c>
      <c r="AJ695">
        <v>1</v>
      </c>
      <c r="AK695">
        <v>6.33</v>
      </c>
      <c r="AL695">
        <v>0</v>
      </c>
      <c r="AM695">
        <v>1</v>
      </c>
    </row>
    <row r="696" spans="1:39" x14ac:dyDescent="0.25">
      <c r="A696" t="s">
        <v>2780</v>
      </c>
      <c r="B696">
        <v>1</v>
      </c>
      <c r="C696" t="s">
        <v>2781</v>
      </c>
      <c r="D696" t="s">
        <v>156</v>
      </c>
      <c r="E696">
        <v>3</v>
      </c>
      <c r="F696" t="s">
        <v>4</v>
      </c>
      <c r="G696" t="s">
        <v>1395</v>
      </c>
      <c r="H696">
        <v>5627</v>
      </c>
      <c r="I696" t="s">
        <v>1396</v>
      </c>
      <c r="J696">
        <v>1161</v>
      </c>
      <c r="K696" t="s">
        <v>1391</v>
      </c>
      <c r="L696" t="s">
        <v>1392</v>
      </c>
      <c r="P696">
        <v>1073</v>
      </c>
      <c r="Q696" t="s">
        <v>1393</v>
      </c>
      <c r="R696" t="s">
        <v>1394</v>
      </c>
      <c r="Y696">
        <v>1370</v>
      </c>
      <c r="Z696" t="s">
        <v>477</v>
      </c>
      <c r="AA696" t="s">
        <v>478</v>
      </c>
      <c r="AB696">
        <v>13078.433000000001</v>
      </c>
      <c r="AC696">
        <v>16006.294</v>
      </c>
      <c r="AD696">
        <v>4.1666999999999996</v>
      </c>
      <c r="AE696">
        <v>0</v>
      </c>
      <c r="AF696">
        <v>4.1666999999999996</v>
      </c>
      <c r="AG696">
        <v>0</v>
      </c>
      <c r="AH696">
        <v>54493.47</v>
      </c>
      <c r="AI696">
        <v>66692.89</v>
      </c>
      <c r="AJ696">
        <v>0</v>
      </c>
      <c r="AK696">
        <v>0</v>
      </c>
      <c r="AL696">
        <v>0</v>
      </c>
      <c r="AM696">
        <v>1</v>
      </c>
    </row>
    <row r="697" spans="1:39" x14ac:dyDescent="0.25">
      <c r="A697" t="s">
        <v>2780</v>
      </c>
      <c r="B697">
        <v>1</v>
      </c>
      <c r="C697" t="s">
        <v>2781</v>
      </c>
      <c r="D697" t="s">
        <v>156</v>
      </c>
      <c r="E697">
        <v>3</v>
      </c>
      <c r="F697" t="s">
        <v>4</v>
      </c>
      <c r="G697" t="s">
        <v>717</v>
      </c>
      <c r="H697">
        <v>5629</v>
      </c>
      <c r="I697" t="s">
        <v>718</v>
      </c>
      <c r="J697">
        <v>1449</v>
      </c>
      <c r="K697" t="s">
        <v>719</v>
      </c>
      <c r="L697" t="s">
        <v>720</v>
      </c>
      <c r="Y697">
        <v>1370</v>
      </c>
      <c r="Z697" t="s">
        <v>477</v>
      </c>
      <c r="AA697" t="s">
        <v>478</v>
      </c>
      <c r="AB697">
        <v>9965.7450000000008</v>
      </c>
      <c r="AC697">
        <v>12058.550999999999</v>
      </c>
      <c r="AD697">
        <v>6</v>
      </c>
      <c r="AE697">
        <v>0</v>
      </c>
      <c r="AF697">
        <v>6</v>
      </c>
      <c r="AG697">
        <v>0</v>
      </c>
      <c r="AH697">
        <v>59794.47</v>
      </c>
      <c r="AI697">
        <v>72351.31</v>
      </c>
      <c r="AJ697">
        <v>0</v>
      </c>
      <c r="AK697">
        <v>0</v>
      </c>
      <c r="AL697">
        <v>0</v>
      </c>
      <c r="AM697">
        <v>1</v>
      </c>
    </row>
    <row r="698" spans="1:39" x14ac:dyDescent="0.25">
      <c r="A698" t="s">
        <v>2780</v>
      </c>
      <c r="B698">
        <v>1</v>
      </c>
      <c r="C698" t="s">
        <v>2781</v>
      </c>
      <c r="D698" t="s">
        <v>156</v>
      </c>
      <c r="E698">
        <v>3</v>
      </c>
      <c r="F698" t="s">
        <v>4</v>
      </c>
      <c r="G698" t="s">
        <v>721</v>
      </c>
      <c r="H698">
        <v>5630</v>
      </c>
      <c r="I698" t="s">
        <v>722</v>
      </c>
      <c r="J698">
        <v>1449</v>
      </c>
      <c r="K698" t="s">
        <v>719</v>
      </c>
      <c r="L698" t="s">
        <v>720</v>
      </c>
      <c r="Y698">
        <v>1370</v>
      </c>
      <c r="Z698" t="s">
        <v>477</v>
      </c>
      <c r="AA698" t="s">
        <v>478</v>
      </c>
      <c r="AB698">
        <v>8134.8180000000002</v>
      </c>
      <c r="AC698">
        <v>9980.1810000000005</v>
      </c>
      <c r="AD698">
        <v>30.166699999999999</v>
      </c>
      <c r="AE698">
        <v>0</v>
      </c>
      <c r="AF698">
        <v>30.166699999999999</v>
      </c>
      <c r="AG698">
        <v>0</v>
      </c>
      <c r="AH698">
        <v>245400.35</v>
      </c>
      <c r="AI698">
        <v>301068.79999999999</v>
      </c>
      <c r="AJ698">
        <v>6</v>
      </c>
      <c r="AK698">
        <v>5.03</v>
      </c>
      <c r="AL698">
        <v>0</v>
      </c>
      <c r="AM698">
        <v>1</v>
      </c>
    </row>
    <row r="699" spans="1:39" x14ac:dyDescent="0.25">
      <c r="A699" t="s">
        <v>2780</v>
      </c>
      <c r="B699">
        <v>1</v>
      </c>
      <c r="C699" t="s">
        <v>2781</v>
      </c>
      <c r="D699" t="s">
        <v>156</v>
      </c>
      <c r="E699">
        <v>3</v>
      </c>
      <c r="F699" t="s">
        <v>4</v>
      </c>
      <c r="G699" t="s">
        <v>723</v>
      </c>
      <c r="H699">
        <v>5631</v>
      </c>
      <c r="I699" t="s">
        <v>724</v>
      </c>
      <c r="J699">
        <v>1449</v>
      </c>
      <c r="K699" t="s">
        <v>719</v>
      </c>
      <c r="L699" t="s">
        <v>720</v>
      </c>
      <c r="Y699">
        <v>1370</v>
      </c>
      <c r="Z699" t="s">
        <v>477</v>
      </c>
      <c r="AA699" t="s">
        <v>478</v>
      </c>
      <c r="AB699">
        <v>6809.3040000000001</v>
      </c>
      <c r="AC699">
        <v>8380.6959999999999</v>
      </c>
      <c r="AD699">
        <v>17.166699999999999</v>
      </c>
      <c r="AE699">
        <v>0</v>
      </c>
      <c r="AF699">
        <v>17.166699999999999</v>
      </c>
      <c r="AG699">
        <v>0</v>
      </c>
      <c r="AH699">
        <v>116893.05</v>
      </c>
      <c r="AI699">
        <v>143868.60999999999</v>
      </c>
      <c r="AJ699">
        <v>2</v>
      </c>
      <c r="AK699">
        <v>8.58</v>
      </c>
      <c r="AL699">
        <v>0</v>
      </c>
      <c r="AM699">
        <v>1</v>
      </c>
    </row>
    <row r="700" spans="1:39" x14ac:dyDescent="0.25">
      <c r="A700" t="s">
        <v>2780</v>
      </c>
      <c r="B700">
        <v>1</v>
      </c>
      <c r="C700" t="s">
        <v>2781</v>
      </c>
      <c r="D700" t="s">
        <v>156</v>
      </c>
      <c r="E700">
        <v>3</v>
      </c>
      <c r="F700" t="s">
        <v>4</v>
      </c>
      <c r="G700" t="s">
        <v>729</v>
      </c>
      <c r="H700">
        <v>5634</v>
      </c>
      <c r="I700" t="s">
        <v>730</v>
      </c>
      <c r="J700">
        <v>1076</v>
      </c>
      <c r="K700" t="s">
        <v>727</v>
      </c>
      <c r="L700" t="s">
        <v>728</v>
      </c>
      <c r="Y700">
        <v>1369</v>
      </c>
      <c r="Z700" t="s">
        <v>413</v>
      </c>
      <c r="AA700" t="s">
        <v>414</v>
      </c>
      <c r="AB700">
        <v>6420.15</v>
      </c>
      <c r="AC700">
        <v>7971.1980000000003</v>
      </c>
      <c r="AD700">
        <v>7.3333000000000004</v>
      </c>
      <c r="AE700">
        <v>0</v>
      </c>
      <c r="AF700">
        <v>7.3333000000000004</v>
      </c>
      <c r="AG700">
        <v>0</v>
      </c>
      <c r="AH700">
        <v>47081.1</v>
      </c>
      <c r="AI700">
        <v>58455.45</v>
      </c>
      <c r="AJ700">
        <v>0</v>
      </c>
      <c r="AK700">
        <v>0</v>
      </c>
      <c r="AL700">
        <v>0</v>
      </c>
      <c r="AM700">
        <v>1</v>
      </c>
    </row>
    <row r="701" spans="1:39" x14ac:dyDescent="0.25">
      <c r="A701" t="s">
        <v>2780</v>
      </c>
      <c r="B701">
        <v>1</v>
      </c>
      <c r="C701" t="s">
        <v>2781</v>
      </c>
      <c r="D701" t="s">
        <v>156</v>
      </c>
      <c r="E701">
        <v>3</v>
      </c>
      <c r="F701" t="s">
        <v>4</v>
      </c>
      <c r="G701" t="s">
        <v>1397</v>
      </c>
      <c r="H701">
        <v>5679</v>
      </c>
      <c r="I701" t="s">
        <v>1398</v>
      </c>
      <c r="J701">
        <v>1413</v>
      </c>
      <c r="K701" t="s">
        <v>391</v>
      </c>
      <c r="L701" t="s">
        <v>392</v>
      </c>
      <c r="Y701">
        <v>1374</v>
      </c>
      <c r="Z701" t="s">
        <v>393</v>
      </c>
      <c r="AA701" t="s">
        <v>394</v>
      </c>
      <c r="AB701">
        <v>85501.99</v>
      </c>
      <c r="AC701">
        <v>104724.235</v>
      </c>
      <c r="AD701">
        <v>0.2</v>
      </c>
      <c r="AE701">
        <v>0</v>
      </c>
      <c r="AF701">
        <v>0.2</v>
      </c>
      <c r="AG701">
        <v>0</v>
      </c>
      <c r="AH701">
        <v>17100.400000000001</v>
      </c>
      <c r="AI701">
        <v>20944.849999999999</v>
      </c>
      <c r="AJ701">
        <v>1</v>
      </c>
      <c r="AK701">
        <v>0.2</v>
      </c>
      <c r="AL701">
        <v>0</v>
      </c>
      <c r="AM701">
        <v>1</v>
      </c>
    </row>
    <row r="702" spans="1:39" x14ac:dyDescent="0.25">
      <c r="A702" t="s">
        <v>2780</v>
      </c>
      <c r="B702">
        <v>1</v>
      </c>
      <c r="C702" t="s">
        <v>2781</v>
      </c>
      <c r="D702" t="s">
        <v>156</v>
      </c>
      <c r="E702">
        <v>3</v>
      </c>
      <c r="F702" t="s">
        <v>4</v>
      </c>
      <c r="G702" t="s">
        <v>731</v>
      </c>
      <c r="H702">
        <v>5709</v>
      </c>
      <c r="I702" t="s">
        <v>732</v>
      </c>
      <c r="Y702">
        <v>1376</v>
      </c>
      <c r="Z702" t="s">
        <v>377</v>
      </c>
      <c r="AA702" t="s">
        <v>378</v>
      </c>
      <c r="AB702">
        <v>402076.24800000002</v>
      </c>
      <c r="AC702">
        <v>492543.39299999998</v>
      </c>
      <c r="AD702">
        <v>0.16669999999999999</v>
      </c>
      <c r="AE702">
        <v>0</v>
      </c>
      <c r="AF702">
        <v>0.16669999999999999</v>
      </c>
      <c r="AG702">
        <v>0</v>
      </c>
      <c r="AH702">
        <v>67012.710000000006</v>
      </c>
      <c r="AI702">
        <v>82090.570000000007</v>
      </c>
      <c r="AJ702">
        <v>0</v>
      </c>
      <c r="AK702">
        <v>0</v>
      </c>
      <c r="AL702">
        <v>0</v>
      </c>
      <c r="AM702">
        <v>1</v>
      </c>
    </row>
    <row r="703" spans="1:39" x14ac:dyDescent="0.25">
      <c r="A703" t="s">
        <v>2780</v>
      </c>
      <c r="B703">
        <v>1</v>
      </c>
      <c r="C703" t="s">
        <v>2781</v>
      </c>
      <c r="D703" t="s">
        <v>156</v>
      </c>
      <c r="E703">
        <v>3</v>
      </c>
      <c r="F703" t="s">
        <v>4</v>
      </c>
      <c r="G703" t="s">
        <v>733</v>
      </c>
      <c r="H703">
        <v>5723</v>
      </c>
      <c r="I703" t="s">
        <v>734</v>
      </c>
      <c r="J703">
        <v>1450</v>
      </c>
      <c r="K703" t="s">
        <v>735</v>
      </c>
      <c r="L703" t="s">
        <v>736</v>
      </c>
      <c r="P703">
        <v>1077</v>
      </c>
      <c r="Q703" t="s">
        <v>737</v>
      </c>
      <c r="R703" t="s">
        <v>738</v>
      </c>
      <c r="Y703">
        <v>1370</v>
      </c>
      <c r="Z703" t="s">
        <v>477</v>
      </c>
      <c r="AA703" t="s">
        <v>478</v>
      </c>
      <c r="AB703">
        <v>5657.5379999999996</v>
      </c>
      <c r="AC703">
        <v>6864.9930000000004</v>
      </c>
      <c r="AD703">
        <v>16</v>
      </c>
      <c r="AE703">
        <v>0</v>
      </c>
      <c r="AF703">
        <v>16</v>
      </c>
      <c r="AG703">
        <v>0</v>
      </c>
      <c r="AH703">
        <v>90520.61</v>
      </c>
      <c r="AI703">
        <v>109839.89</v>
      </c>
      <c r="AJ703">
        <v>1</v>
      </c>
      <c r="AK703">
        <v>16</v>
      </c>
      <c r="AL703">
        <v>0</v>
      </c>
      <c r="AM703">
        <v>1</v>
      </c>
    </row>
    <row r="704" spans="1:39" x14ac:dyDescent="0.25">
      <c r="A704" t="s">
        <v>2780</v>
      </c>
      <c r="B704">
        <v>1</v>
      </c>
      <c r="C704" t="s">
        <v>2781</v>
      </c>
      <c r="D704" t="s">
        <v>156</v>
      </c>
      <c r="E704">
        <v>3</v>
      </c>
      <c r="F704" t="s">
        <v>4</v>
      </c>
      <c r="G704" t="s">
        <v>739</v>
      </c>
      <c r="H704">
        <v>5761</v>
      </c>
      <c r="I704" t="s">
        <v>740</v>
      </c>
      <c r="J704">
        <v>1450</v>
      </c>
      <c r="K704" t="s">
        <v>735</v>
      </c>
      <c r="L704" t="s">
        <v>736</v>
      </c>
      <c r="P704">
        <v>1077</v>
      </c>
      <c r="Q704" t="s">
        <v>737</v>
      </c>
      <c r="R704" t="s">
        <v>738</v>
      </c>
      <c r="Y704">
        <v>1370</v>
      </c>
      <c r="Z704" t="s">
        <v>477</v>
      </c>
      <c r="AA704" t="s">
        <v>478</v>
      </c>
      <c r="AB704">
        <v>5591.9539999999997</v>
      </c>
      <c r="AC704">
        <v>6825.4740000000002</v>
      </c>
      <c r="AD704">
        <v>24</v>
      </c>
      <c r="AE704">
        <v>0</v>
      </c>
      <c r="AF704">
        <v>24</v>
      </c>
      <c r="AG704">
        <v>0</v>
      </c>
      <c r="AH704">
        <v>134206.9</v>
      </c>
      <c r="AI704">
        <v>163811.35999999999</v>
      </c>
      <c r="AJ704">
        <v>7</v>
      </c>
      <c r="AK704">
        <v>3.43</v>
      </c>
      <c r="AL704">
        <v>0</v>
      </c>
      <c r="AM704">
        <v>1</v>
      </c>
    </row>
    <row r="705" spans="1:39" x14ac:dyDescent="0.25">
      <c r="A705" t="s">
        <v>2780</v>
      </c>
      <c r="B705">
        <v>1</v>
      </c>
      <c r="C705" t="s">
        <v>2781</v>
      </c>
      <c r="D705" t="s">
        <v>156</v>
      </c>
      <c r="E705">
        <v>3</v>
      </c>
      <c r="F705" t="s">
        <v>4</v>
      </c>
      <c r="G705" t="s">
        <v>741</v>
      </c>
      <c r="H705">
        <v>5763</v>
      </c>
      <c r="I705" t="s">
        <v>742</v>
      </c>
      <c r="J705">
        <v>1076</v>
      </c>
      <c r="K705" t="s">
        <v>727</v>
      </c>
      <c r="L705" t="s">
        <v>728</v>
      </c>
      <c r="Y705">
        <v>1369</v>
      </c>
      <c r="Z705" t="s">
        <v>413</v>
      </c>
      <c r="AA705" t="s">
        <v>414</v>
      </c>
      <c r="AB705">
        <v>5940.47</v>
      </c>
      <c r="AC705">
        <v>7366.1850000000004</v>
      </c>
      <c r="AD705">
        <v>0.33329999999999999</v>
      </c>
      <c r="AE705">
        <v>0</v>
      </c>
      <c r="AF705">
        <v>0.33329999999999999</v>
      </c>
      <c r="AG705">
        <v>0</v>
      </c>
      <c r="AH705">
        <v>1980.16</v>
      </c>
      <c r="AI705">
        <v>2455.4</v>
      </c>
      <c r="AJ705">
        <v>0</v>
      </c>
      <c r="AK705">
        <v>0</v>
      </c>
      <c r="AL705">
        <v>0</v>
      </c>
      <c r="AM705">
        <v>1</v>
      </c>
    </row>
    <row r="706" spans="1:39" x14ac:dyDescent="0.25">
      <c r="A706" t="s">
        <v>2780</v>
      </c>
      <c r="B706">
        <v>1</v>
      </c>
      <c r="C706" t="s">
        <v>2781</v>
      </c>
      <c r="D706" t="s">
        <v>156</v>
      </c>
      <c r="E706">
        <v>3</v>
      </c>
      <c r="F706" t="s">
        <v>4</v>
      </c>
      <c r="G706" t="s">
        <v>743</v>
      </c>
      <c r="H706">
        <v>5765</v>
      </c>
      <c r="I706" t="s">
        <v>744</v>
      </c>
      <c r="J706">
        <v>1446</v>
      </c>
      <c r="K706" t="s">
        <v>745</v>
      </c>
      <c r="L706" t="s">
        <v>746</v>
      </c>
      <c r="Y706">
        <v>1376</v>
      </c>
      <c r="Z706" t="s">
        <v>377</v>
      </c>
      <c r="AA706" t="s">
        <v>378</v>
      </c>
      <c r="AB706">
        <v>497785.95799999998</v>
      </c>
      <c r="AC706">
        <v>602321.01800000004</v>
      </c>
      <c r="AD706">
        <v>0.125</v>
      </c>
      <c r="AE706">
        <v>0</v>
      </c>
      <c r="AF706">
        <v>0.125</v>
      </c>
      <c r="AG706">
        <v>0</v>
      </c>
      <c r="AH706">
        <v>62223.24</v>
      </c>
      <c r="AI706">
        <v>75290.13</v>
      </c>
      <c r="AJ706">
        <v>3</v>
      </c>
      <c r="AK706">
        <v>0.04</v>
      </c>
      <c r="AL706">
        <v>0</v>
      </c>
      <c r="AM706">
        <v>1</v>
      </c>
    </row>
    <row r="707" spans="1:39" x14ac:dyDescent="0.25">
      <c r="A707" t="s">
        <v>2780</v>
      </c>
      <c r="B707">
        <v>1</v>
      </c>
      <c r="C707" t="s">
        <v>2781</v>
      </c>
      <c r="D707" t="s">
        <v>156</v>
      </c>
      <c r="E707">
        <v>3</v>
      </c>
      <c r="F707" t="s">
        <v>4</v>
      </c>
      <c r="G707" t="s">
        <v>749</v>
      </c>
      <c r="H707">
        <v>5816</v>
      </c>
      <c r="I707" t="s">
        <v>750</v>
      </c>
      <c r="J707">
        <v>1450</v>
      </c>
      <c r="K707" t="s">
        <v>735</v>
      </c>
      <c r="L707" t="s">
        <v>736</v>
      </c>
      <c r="P707">
        <v>1077</v>
      </c>
      <c r="Q707" t="s">
        <v>737</v>
      </c>
      <c r="R707" t="s">
        <v>738</v>
      </c>
      <c r="Y707">
        <v>1370</v>
      </c>
      <c r="Z707" t="s">
        <v>477</v>
      </c>
      <c r="AA707" t="s">
        <v>478</v>
      </c>
      <c r="AB707">
        <v>5677.7139999999999</v>
      </c>
      <c r="AC707">
        <v>6898.6440000000002</v>
      </c>
      <c r="AD707">
        <v>6</v>
      </c>
      <c r="AE707">
        <v>0</v>
      </c>
      <c r="AF707">
        <v>6</v>
      </c>
      <c r="AG707">
        <v>0</v>
      </c>
      <c r="AH707">
        <v>34066.28</v>
      </c>
      <c r="AI707">
        <v>41391.870000000003</v>
      </c>
      <c r="AJ707">
        <v>1</v>
      </c>
      <c r="AK707">
        <v>6</v>
      </c>
      <c r="AL707">
        <v>0</v>
      </c>
      <c r="AM707">
        <v>1</v>
      </c>
    </row>
    <row r="708" spans="1:39" x14ac:dyDescent="0.25">
      <c r="A708" t="s">
        <v>2780</v>
      </c>
      <c r="B708">
        <v>1</v>
      </c>
      <c r="C708" t="s">
        <v>2781</v>
      </c>
      <c r="D708" t="s">
        <v>156</v>
      </c>
      <c r="E708">
        <v>3</v>
      </c>
      <c r="F708" t="s">
        <v>4</v>
      </c>
      <c r="G708" t="s">
        <v>1971</v>
      </c>
      <c r="H708">
        <v>6080</v>
      </c>
      <c r="I708" t="s">
        <v>1972</v>
      </c>
      <c r="J708">
        <v>1006</v>
      </c>
      <c r="K708" t="s">
        <v>409</v>
      </c>
      <c r="L708" t="s">
        <v>410</v>
      </c>
      <c r="P708">
        <v>1004</v>
      </c>
      <c r="Q708" t="s">
        <v>411</v>
      </c>
      <c r="R708" t="s">
        <v>412</v>
      </c>
      <c r="Y708">
        <v>1369</v>
      </c>
      <c r="Z708" t="s">
        <v>413</v>
      </c>
      <c r="AA708" t="s">
        <v>414</v>
      </c>
      <c r="AB708">
        <v>18772.060000000001</v>
      </c>
      <c r="AC708">
        <v>22714.197</v>
      </c>
      <c r="AD708">
        <v>0.33329999999999999</v>
      </c>
      <c r="AE708">
        <v>0</v>
      </c>
      <c r="AF708">
        <v>0.33329999999999999</v>
      </c>
      <c r="AG708">
        <v>0</v>
      </c>
      <c r="AH708">
        <v>6257.35</v>
      </c>
      <c r="AI708">
        <v>7571.4</v>
      </c>
      <c r="AJ708">
        <v>0</v>
      </c>
      <c r="AK708">
        <v>0</v>
      </c>
      <c r="AL708">
        <v>0</v>
      </c>
      <c r="AM708">
        <v>1</v>
      </c>
    </row>
    <row r="709" spans="1:39" x14ac:dyDescent="0.25">
      <c r="A709" t="s">
        <v>2780</v>
      </c>
      <c r="B709">
        <v>1</v>
      </c>
      <c r="C709" t="s">
        <v>2781</v>
      </c>
      <c r="D709" t="s">
        <v>156</v>
      </c>
      <c r="E709">
        <v>3</v>
      </c>
      <c r="F709" t="s">
        <v>4</v>
      </c>
      <c r="G709" t="s">
        <v>757</v>
      </c>
      <c r="H709">
        <v>6107</v>
      </c>
      <c r="I709" t="s">
        <v>758</v>
      </c>
      <c r="J709">
        <v>1316</v>
      </c>
      <c r="K709" t="s">
        <v>759</v>
      </c>
      <c r="L709" t="s">
        <v>760</v>
      </c>
      <c r="Y709">
        <v>1374</v>
      </c>
      <c r="Z709" t="s">
        <v>393</v>
      </c>
      <c r="AA709" t="s">
        <v>394</v>
      </c>
      <c r="AB709">
        <v>205963.63</v>
      </c>
      <c r="AC709">
        <v>249215.965</v>
      </c>
      <c r="AD709">
        <v>3.3300000000000003E-2</v>
      </c>
      <c r="AE709">
        <v>0</v>
      </c>
      <c r="AF709">
        <v>3.3300000000000003E-2</v>
      </c>
      <c r="AG709">
        <v>0</v>
      </c>
      <c r="AH709">
        <v>6865.45</v>
      </c>
      <c r="AI709">
        <v>8307.2000000000007</v>
      </c>
      <c r="AJ709">
        <v>1</v>
      </c>
      <c r="AK709">
        <v>0.03</v>
      </c>
      <c r="AL709">
        <v>0</v>
      </c>
      <c r="AM709">
        <v>1</v>
      </c>
    </row>
    <row r="710" spans="1:39" x14ac:dyDescent="0.25">
      <c r="A710" t="s">
        <v>2780</v>
      </c>
      <c r="B710">
        <v>1</v>
      </c>
      <c r="C710" t="s">
        <v>2781</v>
      </c>
      <c r="D710" t="s">
        <v>156</v>
      </c>
      <c r="E710">
        <v>3</v>
      </c>
      <c r="F710" t="s">
        <v>4</v>
      </c>
      <c r="G710" t="s">
        <v>761</v>
      </c>
      <c r="H710">
        <v>6138</v>
      </c>
      <c r="I710" t="s">
        <v>762</v>
      </c>
      <c r="J710">
        <v>1253</v>
      </c>
      <c r="K710" t="s">
        <v>701</v>
      </c>
      <c r="L710" t="s">
        <v>702</v>
      </c>
      <c r="Y710">
        <v>1373</v>
      </c>
      <c r="Z710" t="s">
        <v>453</v>
      </c>
      <c r="AA710" t="s">
        <v>454</v>
      </c>
      <c r="AB710">
        <v>24337.383000000002</v>
      </c>
      <c r="AC710">
        <v>30162.132000000001</v>
      </c>
      <c r="AD710">
        <v>0.9</v>
      </c>
      <c r="AE710">
        <v>0.05</v>
      </c>
      <c r="AF710">
        <v>0.95</v>
      </c>
      <c r="AG710">
        <v>0</v>
      </c>
      <c r="AH710">
        <v>23120.51</v>
      </c>
      <c r="AI710">
        <v>28654.03</v>
      </c>
      <c r="AJ710">
        <v>0</v>
      </c>
      <c r="AK710">
        <v>0</v>
      </c>
      <c r="AL710">
        <v>0</v>
      </c>
      <c r="AM710">
        <v>1</v>
      </c>
    </row>
    <row r="711" spans="1:39" x14ac:dyDescent="0.25">
      <c r="A711" t="s">
        <v>2780</v>
      </c>
      <c r="B711">
        <v>1</v>
      </c>
      <c r="C711" t="s">
        <v>2781</v>
      </c>
      <c r="D711" t="s">
        <v>156</v>
      </c>
      <c r="E711">
        <v>3</v>
      </c>
      <c r="F711" t="s">
        <v>4</v>
      </c>
      <c r="G711" t="s">
        <v>763</v>
      </c>
      <c r="H711">
        <v>6179</v>
      </c>
      <c r="I711" t="s">
        <v>764</v>
      </c>
      <c r="J711">
        <v>1454</v>
      </c>
      <c r="K711" t="s">
        <v>765</v>
      </c>
      <c r="L711" t="s">
        <v>766</v>
      </c>
      <c r="P711">
        <v>1075</v>
      </c>
      <c r="Q711" t="s">
        <v>767</v>
      </c>
      <c r="R711" t="s">
        <v>768</v>
      </c>
      <c r="Y711">
        <v>1370</v>
      </c>
      <c r="Z711" t="s">
        <v>477</v>
      </c>
      <c r="AA711" t="s">
        <v>478</v>
      </c>
      <c r="AB711">
        <v>10643.700999999999</v>
      </c>
      <c r="AC711">
        <v>13506.856</v>
      </c>
      <c r="AD711">
        <v>1</v>
      </c>
      <c r="AE711">
        <v>0</v>
      </c>
      <c r="AF711">
        <v>1</v>
      </c>
      <c r="AG711">
        <v>0</v>
      </c>
      <c r="AH711">
        <v>10643.7</v>
      </c>
      <c r="AI711">
        <v>13506.86</v>
      </c>
      <c r="AJ711">
        <v>0</v>
      </c>
      <c r="AK711">
        <v>0</v>
      </c>
      <c r="AL711">
        <v>0</v>
      </c>
      <c r="AM711">
        <v>1</v>
      </c>
    </row>
    <row r="712" spans="1:39" x14ac:dyDescent="0.25">
      <c r="A712" t="s">
        <v>2780</v>
      </c>
      <c r="B712">
        <v>1</v>
      </c>
      <c r="C712" t="s">
        <v>2781</v>
      </c>
      <c r="D712" t="s">
        <v>156</v>
      </c>
      <c r="E712">
        <v>3</v>
      </c>
      <c r="F712" t="s">
        <v>4</v>
      </c>
      <c r="G712" t="s">
        <v>1399</v>
      </c>
      <c r="H712">
        <v>6181</v>
      </c>
      <c r="I712" t="s">
        <v>1400</v>
      </c>
      <c r="J712">
        <v>1454</v>
      </c>
      <c r="K712" t="s">
        <v>765</v>
      </c>
      <c r="L712" t="s">
        <v>766</v>
      </c>
      <c r="P712">
        <v>1075</v>
      </c>
      <c r="Q712" t="s">
        <v>767</v>
      </c>
      <c r="R712" t="s">
        <v>768</v>
      </c>
      <c r="Y712">
        <v>1370</v>
      </c>
      <c r="Z712" t="s">
        <v>477</v>
      </c>
      <c r="AA712" t="s">
        <v>478</v>
      </c>
      <c r="AB712">
        <v>10643.700999999999</v>
      </c>
      <c r="AC712">
        <v>13506.856</v>
      </c>
      <c r="AD712">
        <v>1</v>
      </c>
      <c r="AE712">
        <v>0</v>
      </c>
      <c r="AF712">
        <v>1</v>
      </c>
      <c r="AG712">
        <v>0</v>
      </c>
      <c r="AH712">
        <v>10643.7</v>
      </c>
      <c r="AI712">
        <v>13506.86</v>
      </c>
      <c r="AJ712">
        <v>0</v>
      </c>
      <c r="AK712">
        <v>0</v>
      </c>
      <c r="AL712">
        <v>0</v>
      </c>
      <c r="AM712">
        <v>1</v>
      </c>
    </row>
    <row r="713" spans="1:39" x14ac:dyDescent="0.25">
      <c r="A713" t="s">
        <v>2780</v>
      </c>
      <c r="B713">
        <v>1</v>
      </c>
      <c r="C713" t="s">
        <v>2781</v>
      </c>
      <c r="D713" t="s">
        <v>156</v>
      </c>
      <c r="E713">
        <v>3</v>
      </c>
      <c r="F713" t="s">
        <v>4</v>
      </c>
      <c r="G713" t="s">
        <v>773</v>
      </c>
      <c r="H713">
        <v>6183</v>
      </c>
      <c r="I713" t="s">
        <v>774</v>
      </c>
      <c r="J713">
        <v>1454</v>
      </c>
      <c r="K713" t="s">
        <v>765</v>
      </c>
      <c r="L713" t="s">
        <v>766</v>
      </c>
      <c r="P713">
        <v>1075</v>
      </c>
      <c r="Q713" t="s">
        <v>767</v>
      </c>
      <c r="R713" t="s">
        <v>768</v>
      </c>
      <c r="Y713">
        <v>1370</v>
      </c>
      <c r="Z713" t="s">
        <v>477</v>
      </c>
      <c r="AA713" t="s">
        <v>478</v>
      </c>
      <c r="AB713">
        <v>10731.665000000001</v>
      </c>
      <c r="AC713">
        <v>13297.53</v>
      </c>
      <c r="AD713">
        <v>3</v>
      </c>
      <c r="AE713">
        <v>0</v>
      </c>
      <c r="AF713">
        <v>3</v>
      </c>
      <c r="AG713">
        <v>0</v>
      </c>
      <c r="AH713">
        <v>32195</v>
      </c>
      <c r="AI713">
        <v>39892.589999999997</v>
      </c>
      <c r="AJ713">
        <v>1</v>
      </c>
      <c r="AK713">
        <v>3</v>
      </c>
      <c r="AL713">
        <v>0</v>
      </c>
      <c r="AM713">
        <v>1</v>
      </c>
    </row>
    <row r="714" spans="1:39" x14ac:dyDescent="0.25">
      <c r="A714" t="s">
        <v>2780</v>
      </c>
      <c r="B714">
        <v>1</v>
      </c>
      <c r="C714" t="s">
        <v>2781</v>
      </c>
      <c r="D714" t="s">
        <v>156</v>
      </c>
      <c r="E714">
        <v>3</v>
      </c>
      <c r="F714" t="s">
        <v>4</v>
      </c>
      <c r="G714" t="s">
        <v>775</v>
      </c>
      <c r="H714">
        <v>6184</v>
      </c>
      <c r="I714" t="s">
        <v>776</v>
      </c>
      <c r="J714">
        <v>1454</v>
      </c>
      <c r="K714" t="s">
        <v>765</v>
      </c>
      <c r="L714" t="s">
        <v>766</v>
      </c>
      <c r="P714">
        <v>1075</v>
      </c>
      <c r="Q714" t="s">
        <v>767</v>
      </c>
      <c r="R714" t="s">
        <v>768</v>
      </c>
      <c r="Y714">
        <v>1370</v>
      </c>
      <c r="Z714" t="s">
        <v>477</v>
      </c>
      <c r="AA714" t="s">
        <v>478</v>
      </c>
      <c r="AB714">
        <v>10643.700999999999</v>
      </c>
      <c r="AC714">
        <v>13506.856</v>
      </c>
      <c r="AD714">
        <v>1</v>
      </c>
      <c r="AE714">
        <v>0</v>
      </c>
      <c r="AF714">
        <v>1</v>
      </c>
      <c r="AG714">
        <v>0</v>
      </c>
      <c r="AH714">
        <v>10643.7</v>
      </c>
      <c r="AI714">
        <v>13506.86</v>
      </c>
      <c r="AJ714">
        <v>0</v>
      </c>
      <c r="AK714">
        <v>0</v>
      </c>
      <c r="AL714">
        <v>0</v>
      </c>
      <c r="AM714">
        <v>1</v>
      </c>
    </row>
    <row r="715" spans="1:39" x14ac:dyDescent="0.25">
      <c r="A715" t="s">
        <v>2780</v>
      </c>
      <c r="B715">
        <v>1</v>
      </c>
      <c r="C715" t="s">
        <v>2781</v>
      </c>
      <c r="D715" t="s">
        <v>156</v>
      </c>
      <c r="E715">
        <v>3</v>
      </c>
      <c r="F715" t="s">
        <v>4</v>
      </c>
      <c r="G715" t="s">
        <v>777</v>
      </c>
      <c r="H715">
        <v>6185</v>
      </c>
      <c r="I715" t="s">
        <v>778</v>
      </c>
      <c r="J715">
        <v>1454</v>
      </c>
      <c r="K715" t="s">
        <v>765</v>
      </c>
      <c r="L715" t="s">
        <v>766</v>
      </c>
      <c r="P715">
        <v>1074</v>
      </c>
      <c r="Q715" t="s">
        <v>779</v>
      </c>
      <c r="R715" t="s">
        <v>780</v>
      </c>
      <c r="Y715">
        <v>1370</v>
      </c>
      <c r="Z715" t="s">
        <v>477</v>
      </c>
      <c r="AA715" t="s">
        <v>478</v>
      </c>
      <c r="AB715">
        <v>6764.5159999999996</v>
      </c>
      <c r="AC715">
        <v>8185.0649999999996</v>
      </c>
      <c r="AD715">
        <v>1</v>
      </c>
      <c r="AE715">
        <v>0</v>
      </c>
      <c r="AF715">
        <v>1</v>
      </c>
      <c r="AG715">
        <v>0</v>
      </c>
      <c r="AH715">
        <v>6764.52</v>
      </c>
      <c r="AI715">
        <v>8185.07</v>
      </c>
      <c r="AJ715">
        <v>0</v>
      </c>
      <c r="AK715">
        <v>0</v>
      </c>
      <c r="AL715">
        <v>0</v>
      </c>
      <c r="AM715">
        <v>1</v>
      </c>
    </row>
    <row r="716" spans="1:39" x14ac:dyDescent="0.25">
      <c r="A716" t="s">
        <v>2780</v>
      </c>
      <c r="B716">
        <v>1</v>
      </c>
      <c r="C716" t="s">
        <v>2781</v>
      </c>
      <c r="D716" t="s">
        <v>156</v>
      </c>
      <c r="E716">
        <v>3</v>
      </c>
      <c r="F716" t="s">
        <v>4</v>
      </c>
      <c r="G716" t="s">
        <v>781</v>
      </c>
      <c r="H716">
        <v>6186</v>
      </c>
      <c r="I716" t="s">
        <v>782</v>
      </c>
      <c r="J716">
        <v>1454</v>
      </c>
      <c r="K716" t="s">
        <v>765</v>
      </c>
      <c r="L716" t="s">
        <v>766</v>
      </c>
      <c r="P716">
        <v>1074</v>
      </c>
      <c r="Q716" t="s">
        <v>779</v>
      </c>
      <c r="R716" t="s">
        <v>780</v>
      </c>
      <c r="Y716">
        <v>1370</v>
      </c>
      <c r="Z716" t="s">
        <v>477</v>
      </c>
      <c r="AA716" t="s">
        <v>478</v>
      </c>
      <c r="AB716">
        <v>7005.9260000000004</v>
      </c>
      <c r="AC716">
        <v>8690.9680000000008</v>
      </c>
      <c r="AD716">
        <v>2</v>
      </c>
      <c r="AE716">
        <v>0</v>
      </c>
      <c r="AF716">
        <v>2</v>
      </c>
      <c r="AG716">
        <v>0</v>
      </c>
      <c r="AH716">
        <v>14011.85</v>
      </c>
      <c r="AI716">
        <v>17381.939999999999</v>
      </c>
      <c r="AJ716">
        <v>0</v>
      </c>
      <c r="AK716">
        <v>0</v>
      </c>
      <c r="AL716">
        <v>0</v>
      </c>
      <c r="AM716">
        <v>1</v>
      </c>
    </row>
    <row r="717" spans="1:39" x14ac:dyDescent="0.25">
      <c r="A717" t="s">
        <v>2780</v>
      </c>
      <c r="B717">
        <v>1</v>
      </c>
      <c r="C717" t="s">
        <v>2781</v>
      </c>
      <c r="D717" t="s">
        <v>156</v>
      </c>
      <c r="E717">
        <v>3</v>
      </c>
      <c r="F717" t="s">
        <v>4</v>
      </c>
      <c r="G717" t="s">
        <v>1207</v>
      </c>
      <c r="H717">
        <v>6187</v>
      </c>
      <c r="I717" t="s">
        <v>1208</v>
      </c>
      <c r="J717">
        <v>1454</v>
      </c>
      <c r="K717" t="s">
        <v>765</v>
      </c>
      <c r="L717" t="s">
        <v>766</v>
      </c>
      <c r="P717">
        <v>1074</v>
      </c>
      <c r="Q717" t="s">
        <v>779</v>
      </c>
      <c r="R717" t="s">
        <v>780</v>
      </c>
      <c r="Y717">
        <v>1370</v>
      </c>
      <c r="Z717" t="s">
        <v>477</v>
      </c>
      <c r="AA717" t="s">
        <v>478</v>
      </c>
      <c r="AB717">
        <v>6764.5159999999996</v>
      </c>
      <c r="AC717">
        <v>8185.0649999999996</v>
      </c>
      <c r="AD717">
        <v>1</v>
      </c>
      <c r="AE717">
        <v>0</v>
      </c>
      <c r="AF717">
        <v>1</v>
      </c>
      <c r="AG717">
        <v>0</v>
      </c>
      <c r="AH717">
        <v>6764.52</v>
      </c>
      <c r="AI717">
        <v>8185.07</v>
      </c>
      <c r="AJ717">
        <v>0</v>
      </c>
      <c r="AK717">
        <v>0</v>
      </c>
      <c r="AL717">
        <v>0</v>
      </c>
      <c r="AM717">
        <v>1</v>
      </c>
    </row>
    <row r="718" spans="1:39" x14ac:dyDescent="0.25">
      <c r="A718" t="s">
        <v>2780</v>
      </c>
      <c r="B718">
        <v>1</v>
      </c>
      <c r="C718" t="s">
        <v>2781</v>
      </c>
      <c r="D718" t="s">
        <v>156</v>
      </c>
      <c r="E718">
        <v>3</v>
      </c>
      <c r="F718" t="s">
        <v>4</v>
      </c>
      <c r="G718" t="s">
        <v>785</v>
      </c>
      <c r="H718">
        <v>6189</v>
      </c>
      <c r="I718" t="s">
        <v>786</v>
      </c>
      <c r="J718">
        <v>1454</v>
      </c>
      <c r="K718" t="s">
        <v>765</v>
      </c>
      <c r="L718" t="s">
        <v>766</v>
      </c>
      <c r="P718">
        <v>1074</v>
      </c>
      <c r="Q718" t="s">
        <v>779</v>
      </c>
      <c r="R718" t="s">
        <v>780</v>
      </c>
      <c r="Y718">
        <v>1370</v>
      </c>
      <c r="Z718" t="s">
        <v>477</v>
      </c>
      <c r="AA718" t="s">
        <v>478</v>
      </c>
      <c r="AB718">
        <v>6969.5010000000002</v>
      </c>
      <c r="AC718">
        <v>8572.1790000000001</v>
      </c>
      <c r="AD718">
        <v>3</v>
      </c>
      <c r="AE718">
        <v>0</v>
      </c>
      <c r="AF718">
        <v>3</v>
      </c>
      <c r="AG718">
        <v>0</v>
      </c>
      <c r="AH718">
        <v>20908.5</v>
      </c>
      <c r="AI718">
        <v>25716.54</v>
      </c>
      <c r="AJ718">
        <v>0</v>
      </c>
      <c r="AK718">
        <v>0</v>
      </c>
      <c r="AL718">
        <v>0</v>
      </c>
      <c r="AM718">
        <v>1</v>
      </c>
    </row>
    <row r="719" spans="1:39" x14ac:dyDescent="0.25">
      <c r="A719" t="s">
        <v>2780</v>
      </c>
      <c r="B719">
        <v>1</v>
      </c>
      <c r="C719" t="s">
        <v>2781</v>
      </c>
      <c r="D719" t="s">
        <v>156</v>
      </c>
      <c r="E719">
        <v>3</v>
      </c>
      <c r="F719" t="s">
        <v>4</v>
      </c>
      <c r="G719" t="s">
        <v>787</v>
      </c>
      <c r="H719">
        <v>6190</v>
      </c>
      <c r="I719" t="s">
        <v>788</v>
      </c>
      <c r="J719">
        <v>1454</v>
      </c>
      <c r="K719" t="s">
        <v>765</v>
      </c>
      <c r="L719" t="s">
        <v>766</v>
      </c>
      <c r="P719">
        <v>1074</v>
      </c>
      <c r="Q719" t="s">
        <v>779</v>
      </c>
      <c r="R719" t="s">
        <v>780</v>
      </c>
      <c r="Y719">
        <v>1370</v>
      </c>
      <c r="Z719" t="s">
        <v>477</v>
      </c>
      <c r="AA719" t="s">
        <v>478</v>
      </c>
      <c r="AB719">
        <v>6764.5159999999996</v>
      </c>
      <c r="AC719">
        <v>8185.0649999999996</v>
      </c>
      <c r="AD719">
        <v>1</v>
      </c>
      <c r="AE719">
        <v>0</v>
      </c>
      <c r="AF719">
        <v>1</v>
      </c>
      <c r="AG719">
        <v>0</v>
      </c>
      <c r="AH719">
        <v>6764.52</v>
      </c>
      <c r="AI719">
        <v>8185.07</v>
      </c>
      <c r="AJ719">
        <v>0</v>
      </c>
      <c r="AK719">
        <v>0</v>
      </c>
      <c r="AL719">
        <v>0</v>
      </c>
      <c r="AM719">
        <v>1</v>
      </c>
    </row>
    <row r="720" spans="1:39" x14ac:dyDescent="0.25">
      <c r="A720" t="s">
        <v>2780</v>
      </c>
      <c r="B720">
        <v>1</v>
      </c>
      <c r="C720" t="s">
        <v>2781</v>
      </c>
      <c r="D720" t="s">
        <v>156</v>
      </c>
      <c r="E720">
        <v>3</v>
      </c>
      <c r="F720" t="s">
        <v>4</v>
      </c>
      <c r="G720" t="s">
        <v>789</v>
      </c>
      <c r="H720">
        <v>6192</v>
      </c>
      <c r="I720" t="s">
        <v>790</v>
      </c>
      <c r="J720">
        <v>1316</v>
      </c>
      <c r="K720" t="s">
        <v>759</v>
      </c>
      <c r="L720" t="s">
        <v>760</v>
      </c>
      <c r="Y720">
        <v>1374</v>
      </c>
      <c r="Z720" t="s">
        <v>393</v>
      </c>
      <c r="AA720" t="s">
        <v>394</v>
      </c>
      <c r="AB720">
        <v>205963.63</v>
      </c>
      <c r="AC720">
        <v>249215.965</v>
      </c>
      <c r="AD720">
        <v>6.6699999999999995E-2</v>
      </c>
      <c r="AE720">
        <v>0</v>
      </c>
      <c r="AF720">
        <v>6.6699999999999995E-2</v>
      </c>
      <c r="AG720">
        <v>0</v>
      </c>
      <c r="AH720">
        <v>13730.91</v>
      </c>
      <c r="AI720">
        <v>16614.400000000001</v>
      </c>
      <c r="AJ720">
        <v>0</v>
      </c>
      <c r="AK720">
        <v>0</v>
      </c>
      <c r="AL720">
        <v>0</v>
      </c>
      <c r="AM720">
        <v>1</v>
      </c>
    </row>
    <row r="721" spans="1:39" x14ac:dyDescent="0.25">
      <c r="A721" t="s">
        <v>2780</v>
      </c>
      <c r="B721">
        <v>1</v>
      </c>
      <c r="C721" t="s">
        <v>2781</v>
      </c>
      <c r="D721" t="s">
        <v>156</v>
      </c>
      <c r="E721">
        <v>3</v>
      </c>
      <c r="F721" t="s">
        <v>4</v>
      </c>
      <c r="G721" t="s">
        <v>791</v>
      </c>
      <c r="H721">
        <v>6201</v>
      </c>
      <c r="I721" t="s">
        <v>792</v>
      </c>
      <c r="J721">
        <v>1454</v>
      </c>
      <c r="K721" t="s">
        <v>765</v>
      </c>
      <c r="L721" t="s">
        <v>766</v>
      </c>
      <c r="P721">
        <v>1214</v>
      </c>
      <c r="Q721" t="s">
        <v>793</v>
      </c>
      <c r="R721" t="s">
        <v>794</v>
      </c>
      <c r="Y721">
        <v>1370</v>
      </c>
      <c r="Z721" t="s">
        <v>477</v>
      </c>
      <c r="AA721" t="s">
        <v>478</v>
      </c>
      <c r="AB721">
        <v>4729.6099999999997</v>
      </c>
      <c r="AC721">
        <v>5722.8280000000004</v>
      </c>
      <c r="AD721">
        <v>3</v>
      </c>
      <c r="AE721">
        <v>0</v>
      </c>
      <c r="AF721">
        <v>3</v>
      </c>
      <c r="AG721">
        <v>0</v>
      </c>
      <c r="AH721">
        <v>14188.83</v>
      </c>
      <c r="AI721">
        <v>17168.48</v>
      </c>
      <c r="AJ721">
        <v>0</v>
      </c>
      <c r="AK721">
        <v>0</v>
      </c>
      <c r="AL721">
        <v>0</v>
      </c>
      <c r="AM721">
        <v>1</v>
      </c>
    </row>
    <row r="722" spans="1:39" x14ac:dyDescent="0.25">
      <c r="A722" t="s">
        <v>2780</v>
      </c>
      <c r="B722">
        <v>1</v>
      </c>
      <c r="C722" t="s">
        <v>2781</v>
      </c>
      <c r="D722" t="s">
        <v>156</v>
      </c>
      <c r="E722">
        <v>3</v>
      </c>
      <c r="F722" t="s">
        <v>4</v>
      </c>
      <c r="G722" t="s">
        <v>795</v>
      </c>
      <c r="H722">
        <v>6208</v>
      </c>
      <c r="I722" t="s">
        <v>796</v>
      </c>
      <c r="J722">
        <v>1454</v>
      </c>
      <c r="K722" t="s">
        <v>765</v>
      </c>
      <c r="L722" t="s">
        <v>766</v>
      </c>
      <c r="P722">
        <v>1075</v>
      </c>
      <c r="Q722" t="s">
        <v>767</v>
      </c>
      <c r="R722" t="s">
        <v>768</v>
      </c>
      <c r="Y722">
        <v>1370</v>
      </c>
      <c r="Z722" t="s">
        <v>477</v>
      </c>
      <c r="AA722" t="s">
        <v>478</v>
      </c>
      <c r="AB722">
        <v>10708.766</v>
      </c>
      <c r="AC722">
        <v>13036.902</v>
      </c>
      <c r="AD722">
        <v>20</v>
      </c>
      <c r="AE722">
        <v>0</v>
      </c>
      <c r="AF722">
        <v>20</v>
      </c>
      <c r="AG722">
        <v>0</v>
      </c>
      <c r="AH722">
        <v>214175.31</v>
      </c>
      <c r="AI722">
        <v>260738.03</v>
      </c>
      <c r="AJ722">
        <v>3</v>
      </c>
      <c r="AK722">
        <v>6.67</v>
      </c>
      <c r="AL722">
        <v>0</v>
      </c>
      <c r="AM722">
        <v>1</v>
      </c>
    </row>
    <row r="723" spans="1:39" x14ac:dyDescent="0.25">
      <c r="A723" t="s">
        <v>2780</v>
      </c>
      <c r="B723">
        <v>1</v>
      </c>
      <c r="C723" t="s">
        <v>2781</v>
      </c>
      <c r="D723" t="s">
        <v>156</v>
      </c>
      <c r="E723">
        <v>3</v>
      </c>
      <c r="F723" t="s">
        <v>4</v>
      </c>
      <c r="G723" t="s">
        <v>797</v>
      </c>
      <c r="H723">
        <v>6209</v>
      </c>
      <c r="I723" t="s">
        <v>798</v>
      </c>
      <c r="J723">
        <v>1454</v>
      </c>
      <c r="K723" t="s">
        <v>765</v>
      </c>
      <c r="L723" t="s">
        <v>766</v>
      </c>
      <c r="P723">
        <v>1074</v>
      </c>
      <c r="Q723" t="s">
        <v>779</v>
      </c>
      <c r="R723" t="s">
        <v>780</v>
      </c>
      <c r="Y723">
        <v>1370</v>
      </c>
      <c r="Z723" t="s">
        <v>477</v>
      </c>
      <c r="AA723" t="s">
        <v>478</v>
      </c>
      <c r="AB723">
        <v>7152.6509999999998</v>
      </c>
      <c r="AC723">
        <v>8740.8240000000005</v>
      </c>
      <c r="AD723">
        <v>36.5</v>
      </c>
      <c r="AE723">
        <v>0</v>
      </c>
      <c r="AF723">
        <v>36.5</v>
      </c>
      <c r="AG723">
        <v>0</v>
      </c>
      <c r="AH723">
        <v>261071.77</v>
      </c>
      <c r="AI723">
        <v>319040.07</v>
      </c>
      <c r="AJ723">
        <v>8</v>
      </c>
      <c r="AK723">
        <v>4.5599999999999996</v>
      </c>
      <c r="AL723">
        <v>0</v>
      </c>
      <c r="AM723">
        <v>1</v>
      </c>
    </row>
    <row r="724" spans="1:39" x14ac:dyDescent="0.25">
      <c r="A724" t="s">
        <v>2780</v>
      </c>
      <c r="B724">
        <v>1</v>
      </c>
      <c r="C724" t="s">
        <v>2781</v>
      </c>
      <c r="D724" t="s">
        <v>156</v>
      </c>
      <c r="E724">
        <v>3</v>
      </c>
      <c r="F724" t="s">
        <v>4</v>
      </c>
      <c r="G724" t="s">
        <v>799</v>
      </c>
      <c r="H724">
        <v>6227</v>
      </c>
      <c r="I724" t="s">
        <v>800</v>
      </c>
      <c r="J724">
        <v>1463</v>
      </c>
      <c r="K724" t="s">
        <v>801</v>
      </c>
      <c r="L724" t="s">
        <v>802</v>
      </c>
      <c r="Y724">
        <v>1369</v>
      </c>
      <c r="Z724" t="s">
        <v>413</v>
      </c>
      <c r="AA724" t="s">
        <v>414</v>
      </c>
      <c r="AB724">
        <v>32969.898999999998</v>
      </c>
      <c r="AC724">
        <v>40536.029000000002</v>
      </c>
      <c r="AD724">
        <v>3</v>
      </c>
      <c r="AE724">
        <v>0</v>
      </c>
      <c r="AF724">
        <v>3</v>
      </c>
      <c r="AG724">
        <v>0</v>
      </c>
      <c r="AH724">
        <v>98909.7</v>
      </c>
      <c r="AI724">
        <v>121608.09</v>
      </c>
      <c r="AJ724">
        <v>1</v>
      </c>
      <c r="AK724">
        <v>3</v>
      </c>
      <c r="AL724">
        <v>0</v>
      </c>
      <c r="AM724">
        <v>1</v>
      </c>
    </row>
    <row r="725" spans="1:39" x14ac:dyDescent="0.25">
      <c r="A725" t="s">
        <v>2780</v>
      </c>
      <c r="B725">
        <v>1</v>
      </c>
      <c r="C725" t="s">
        <v>2781</v>
      </c>
      <c r="D725" t="s">
        <v>156</v>
      </c>
      <c r="E725">
        <v>3</v>
      </c>
      <c r="F725" t="s">
        <v>4</v>
      </c>
      <c r="G725" t="s">
        <v>1209</v>
      </c>
      <c r="H725">
        <v>6230</v>
      </c>
      <c r="I725" t="s">
        <v>1210</v>
      </c>
      <c r="J725">
        <v>1064</v>
      </c>
      <c r="K725" t="s">
        <v>529</v>
      </c>
      <c r="L725" t="s">
        <v>530</v>
      </c>
      <c r="Y725">
        <v>1373</v>
      </c>
      <c r="Z725" t="s">
        <v>453</v>
      </c>
      <c r="AA725" t="s">
        <v>454</v>
      </c>
      <c r="AB725">
        <v>17539.240000000002</v>
      </c>
      <c r="AC725">
        <v>21748.661</v>
      </c>
      <c r="AD725">
        <v>0.1875</v>
      </c>
      <c r="AE725">
        <v>0</v>
      </c>
      <c r="AF725">
        <v>0.1875</v>
      </c>
      <c r="AG725">
        <v>0</v>
      </c>
      <c r="AH725">
        <v>3288.61</v>
      </c>
      <c r="AI725">
        <v>4077.87</v>
      </c>
      <c r="AJ725">
        <v>0</v>
      </c>
      <c r="AK725">
        <v>0</v>
      </c>
      <c r="AL725">
        <v>0</v>
      </c>
      <c r="AM725">
        <v>1</v>
      </c>
    </row>
    <row r="726" spans="1:39" x14ac:dyDescent="0.25">
      <c r="A726" t="s">
        <v>2780</v>
      </c>
      <c r="B726">
        <v>1</v>
      </c>
      <c r="C726" t="s">
        <v>2781</v>
      </c>
      <c r="D726" t="s">
        <v>156</v>
      </c>
      <c r="E726">
        <v>3</v>
      </c>
      <c r="F726" t="s">
        <v>4</v>
      </c>
      <c r="G726" t="s">
        <v>803</v>
      </c>
      <c r="H726">
        <v>6238</v>
      </c>
      <c r="I726" t="s">
        <v>804</v>
      </c>
      <c r="J726">
        <v>1019</v>
      </c>
      <c r="K726" t="s">
        <v>281</v>
      </c>
      <c r="L726" t="s">
        <v>352</v>
      </c>
      <c r="P726">
        <v>1021</v>
      </c>
      <c r="Q726" t="s">
        <v>805</v>
      </c>
      <c r="R726" t="s">
        <v>806</v>
      </c>
      <c r="Y726">
        <v>1376</v>
      </c>
      <c r="Z726" t="s">
        <v>377</v>
      </c>
      <c r="AA726" t="s">
        <v>378</v>
      </c>
      <c r="AB726">
        <v>0</v>
      </c>
      <c r="AC726">
        <v>0</v>
      </c>
      <c r="AD726">
        <v>0</v>
      </c>
      <c r="AE726">
        <v>1.25</v>
      </c>
      <c r="AF726">
        <v>1.25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</row>
    <row r="727" spans="1:39" x14ac:dyDescent="0.25">
      <c r="A727" t="s">
        <v>2780</v>
      </c>
      <c r="B727">
        <v>1</v>
      </c>
      <c r="C727" t="s">
        <v>2781</v>
      </c>
      <c r="D727" t="s">
        <v>156</v>
      </c>
      <c r="E727">
        <v>3</v>
      </c>
      <c r="F727" t="s">
        <v>4</v>
      </c>
      <c r="G727" t="s">
        <v>807</v>
      </c>
      <c r="H727">
        <v>6270</v>
      </c>
      <c r="I727" t="s">
        <v>808</v>
      </c>
      <c r="J727">
        <v>1450</v>
      </c>
      <c r="K727" t="s">
        <v>735</v>
      </c>
      <c r="L727" t="s">
        <v>736</v>
      </c>
      <c r="P727">
        <v>1077</v>
      </c>
      <c r="Q727" t="s">
        <v>737</v>
      </c>
      <c r="R727" t="s">
        <v>738</v>
      </c>
      <c r="Y727">
        <v>1370</v>
      </c>
      <c r="Z727" t="s">
        <v>477</v>
      </c>
      <c r="AA727" t="s">
        <v>478</v>
      </c>
      <c r="AB727">
        <v>5657.36</v>
      </c>
      <c r="AC727">
        <v>6881.6459999999997</v>
      </c>
      <c r="AD727">
        <v>10</v>
      </c>
      <c r="AE727">
        <v>0</v>
      </c>
      <c r="AF727">
        <v>10</v>
      </c>
      <c r="AG727">
        <v>0</v>
      </c>
      <c r="AH727">
        <v>56573.599999999999</v>
      </c>
      <c r="AI727">
        <v>68816.460000000006</v>
      </c>
      <c r="AJ727">
        <v>0</v>
      </c>
      <c r="AK727">
        <v>0</v>
      </c>
      <c r="AL727">
        <v>0</v>
      </c>
      <c r="AM727">
        <v>1</v>
      </c>
    </row>
    <row r="728" spans="1:39" x14ac:dyDescent="0.25">
      <c r="A728" t="s">
        <v>2780</v>
      </c>
      <c r="B728">
        <v>1</v>
      </c>
      <c r="C728" t="s">
        <v>2781</v>
      </c>
      <c r="D728" t="s">
        <v>156</v>
      </c>
      <c r="E728">
        <v>3</v>
      </c>
      <c r="F728" t="s">
        <v>4</v>
      </c>
      <c r="G728" t="s">
        <v>811</v>
      </c>
      <c r="H728">
        <v>6273</v>
      </c>
      <c r="I728" t="s">
        <v>812</v>
      </c>
      <c r="J728">
        <v>1454</v>
      </c>
      <c r="K728" t="s">
        <v>765</v>
      </c>
      <c r="L728" t="s">
        <v>766</v>
      </c>
      <c r="P728">
        <v>1075</v>
      </c>
      <c r="Q728" t="s">
        <v>767</v>
      </c>
      <c r="R728" t="s">
        <v>768</v>
      </c>
      <c r="Y728">
        <v>1370</v>
      </c>
      <c r="Z728" t="s">
        <v>477</v>
      </c>
      <c r="AA728" t="s">
        <v>478</v>
      </c>
      <c r="AB728">
        <v>13729.784</v>
      </c>
      <c r="AC728">
        <v>16857.748</v>
      </c>
      <c r="AD728">
        <v>5</v>
      </c>
      <c r="AE728">
        <v>0</v>
      </c>
      <c r="AF728">
        <v>5</v>
      </c>
      <c r="AG728">
        <v>0</v>
      </c>
      <c r="AH728">
        <v>68648.92</v>
      </c>
      <c r="AI728">
        <v>84288.74</v>
      </c>
      <c r="AJ728">
        <v>1</v>
      </c>
      <c r="AK728">
        <v>5</v>
      </c>
      <c r="AL728">
        <v>0</v>
      </c>
      <c r="AM728">
        <v>1</v>
      </c>
    </row>
    <row r="729" spans="1:39" x14ac:dyDescent="0.25">
      <c r="A729" t="s">
        <v>2780</v>
      </c>
      <c r="B729">
        <v>1</v>
      </c>
      <c r="C729" t="s">
        <v>2781</v>
      </c>
      <c r="D729" t="s">
        <v>156</v>
      </c>
      <c r="E729">
        <v>3</v>
      </c>
      <c r="F729" t="s">
        <v>4</v>
      </c>
      <c r="G729" t="s">
        <v>1401</v>
      </c>
      <c r="H729">
        <v>6305</v>
      </c>
      <c r="I729" t="s">
        <v>1402</v>
      </c>
      <c r="J729">
        <v>1419</v>
      </c>
      <c r="K729" t="s">
        <v>665</v>
      </c>
      <c r="L729" t="s">
        <v>666</v>
      </c>
      <c r="Y729">
        <v>1369</v>
      </c>
      <c r="Z729" t="s">
        <v>413</v>
      </c>
      <c r="AA729" t="s">
        <v>414</v>
      </c>
      <c r="AB729">
        <v>28263.223000000002</v>
      </c>
      <c r="AC729">
        <v>35329.453000000001</v>
      </c>
      <c r="AD729">
        <v>0.5</v>
      </c>
      <c r="AE729">
        <v>0</v>
      </c>
      <c r="AF729">
        <v>0.5</v>
      </c>
      <c r="AG729">
        <v>0</v>
      </c>
      <c r="AH729">
        <v>14131.61</v>
      </c>
      <c r="AI729">
        <v>17664.73</v>
      </c>
      <c r="AJ729">
        <v>0</v>
      </c>
      <c r="AK729">
        <v>0</v>
      </c>
      <c r="AL729">
        <v>0</v>
      </c>
      <c r="AM729">
        <v>1</v>
      </c>
    </row>
    <row r="730" spans="1:39" x14ac:dyDescent="0.25">
      <c r="A730" t="s">
        <v>2780</v>
      </c>
      <c r="B730">
        <v>1</v>
      </c>
      <c r="C730" t="s">
        <v>2781</v>
      </c>
      <c r="D730" t="s">
        <v>156</v>
      </c>
      <c r="E730">
        <v>3</v>
      </c>
      <c r="F730" t="s">
        <v>4</v>
      </c>
      <c r="G730" t="s">
        <v>1403</v>
      </c>
      <c r="H730">
        <v>6320</v>
      </c>
      <c r="I730" t="s">
        <v>1404</v>
      </c>
      <c r="J730">
        <v>1452</v>
      </c>
      <c r="K730" t="s">
        <v>1405</v>
      </c>
      <c r="L730" t="s">
        <v>1406</v>
      </c>
      <c r="Y730">
        <v>1369</v>
      </c>
      <c r="Z730" t="s">
        <v>413</v>
      </c>
      <c r="AA730" t="s">
        <v>414</v>
      </c>
      <c r="AB730">
        <v>0</v>
      </c>
      <c r="AC730">
        <v>0</v>
      </c>
      <c r="AD730">
        <v>0</v>
      </c>
      <c r="AE730">
        <v>0.25</v>
      </c>
      <c r="AF730">
        <v>0.25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</row>
    <row r="731" spans="1:39" x14ac:dyDescent="0.25">
      <c r="A731" t="s">
        <v>2780</v>
      </c>
      <c r="B731">
        <v>1</v>
      </c>
      <c r="C731" t="s">
        <v>2781</v>
      </c>
      <c r="D731" t="s">
        <v>156</v>
      </c>
      <c r="E731">
        <v>3</v>
      </c>
      <c r="F731" t="s">
        <v>4</v>
      </c>
      <c r="G731" t="s">
        <v>813</v>
      </c>
      <c r="H731">
        <v>6464</v>
      </c>
      <c r="I731" t="s">
        <v>814</v>
      </c>
      <c r="J731">
        <v>1414</v>
      </c>
      <c r="K731" t="s">
        <v>437</v>
      </c>
      <c r="L731" t="s">
        <v>438</v>
      </c>
      <c r="P731">
        <v>1072</v>
      </c>
      <c r="Q731" t="s">
        <v>439</v>
      </c>
      <c r="R731" t="s">
        <v>440</v>
      </c>
      <c r="Y731">
        <v>1374</v>
      </c>
      <c r="Z731" t="s">
        <v>393</v>
      </c>
      <c r="AA731" t="s">
        <v>394</v>
      </c>
      <c r="AB731">
        <v>41026.74</v>
      </c>
      <c r="AC731">
        <v>50860.747000000003</v>
      </c>
      <c r="AD731">
        <v>0.375</v>
      </c>
      <c r="AE731">
        <v>0</v>
      </c>
      <c r="AF731">
        <v>0.375</v>
      </c>
      <c r="AG731">
        <v>0</v>
      </c>
      <c r="AH731">
        <v>15385.03</v>
      </c>
      <c r="AI731">
        <v>19072.78</v>
      </c>
      <c r="AJ731">
        <v>0</v>
      </c>
      <c r="AK731">
        <v>0</v>
      </c>
      <c r="AL731">
        <v>0</v>
      </c>
      <c r="AM731">
        <v>1</v>
      </c>
    </row>
    <row r="732" spans="1:39" x14ac:dyDescent="0.25">
      <c r="A732" t="s">
        <v>2780</v>
      </c>
      <c r="B732">
        <v>1</v>
      </c>
      <c r="C732" t="s">
        <v>2781</v>
      </c>
      <c r="D732" t="s">
        <v>156</v>
      </c>
      <c r="E732">
        <v>3</v>
      </c>
      <c r="F732" t="s">
        <v>4</v>
      </c>
      <c r="G732" t="s">
        <v>815</v>
      </c>
      <c r="H732">
        <v>6466</v>
      </c>
      <c r="I732" t="s">
        <v>816</v>
      </c>
      <c r="J732">
        <v>1414</v>
      </c>
      <c r="K732" t="s">
        <v>437</v>
      </c>
      <c r="L732" t="s">
        <v>438</v>
      </c>
      <c r="P732">
        <v>1072</v>
      </c>
      <c r="Q732" t="s">
        <v>439</v>
      </c>
      <c r="R732" t="s">
        <v>440</v>
      </c>
      <c r="Y732">
        <v>1374</v>
      </c>
      <c r="Z732" t="s">
        <v>393</v>
      </c>
      <c r="AA732" t="s">
        <v>394</v>
      </c>
      <c r="AB732">
        <v>38281.811000000002</v>
      </c>
      <c r="AC732">
        <v>47035.665999999997</v>
      </c>
      <c r="AD732">
        <v>0.83330000000000004</v>
      </c>
      <c r="AE732">
        <v>0</v>
      </c>
      <c r="AF732">
        <v>0.83330000000000004</v>
      </c>
      <c r="AG732">
        <v>0</v>
      </c>
      <c r="AH732">
        <v>31901.51</v>
      </c>
      <c r="AI732">
        <v>39196.39</v>
      </c>
      <c r="AJ732">
        <v>0</v>
      </c>
      <c r="AK732">
        <v>0</v>
      </c>
      <c r="AL732">
        <v>0</v>
      </c>
      <c r="AM732">
        <v>1</v>
      </c>
    </row>
    <row r="733" spans="1:39" x14ac:dyDescent="0.25">
      <c r="A733" t="s">
        <v>2780</v>
      </c>
      <c r="B733">
        <v>1</v>
      </c>
      <c r="C733" t="s">
        <v>2781</v>
      </c>
      <c r="D733" t="s">
        <v>156</v>
      </c>
      <c r="E733">
        <v>3</v>
      </c>
      <c r="F733" t="s">
        <v>4</v>
      </c>
      <c r="G733" t="s">
        <v>817</v>
      </c>
      <c r="H733">
        <v>6469</v>
      </c>
      <c r="I733" t="s">
        <v>818</v>
      </c>
      <c r="J733">
        <v>1414</v>
      </c>
      <c r="K733" t="s">
        <v>437</v>
      </c>
      <c r="L733" t="s">
        <v>438</v>
      </c>
      <c r="P733">
        <v>1069</v>
      </c>
      <c r="Q733" t="s">
        <v>397</v>
      </c>
      <c r="R733" t="s">
        <v>398</v>
      </c>
      <c r="Y733">
        <v>1374</v>
      </c>
      <c r="Z733" t="s">
        <v>393</v>
      </c>
      <c r="AA733" t="s">
        <v>394</v>
      </c>
      <c r="AB733">
        <v>37236.851999999999</v>
      </c>
      <c r="AC733">
        <v>46136.466</v>
      </c>
      <c r="AD733">
        <v>0.125</v>
      </c>
      <c r="AE733">
        <v>0</v>
      </c>
      <c r="AF733">
        <v>0.125</v>
      </c>
      <c r="AG733">
        <v>0</v>
      </c>
      <c r="AH733">
        <v>4654.6099999999997</v>
      </c>
      <c r="AI733">
        <v>5767.06</v>
      </c>
      <c r="AJ733">
        <v>0</v>
      </c>
      <c r="AK733">
        <v>0</v>
      </c>
      <c r="AL733">
        <v>0</v>
      </c>
      <c r="AM733">
        <v>1</v>
      </c>
    </row>
    <row r="734" spans="1:39" x14ac:dyDescent="0.25">
      <c r="A734" t="s">
        <v>2780</v>
      </c>
      <c r="B734">
        <v>1</v>
      </c>
      <c r="C734" t="s">
        <v>2781</v>
      </c>
      <c r="D734" t="s">
        <v>156</v>
      </c>
      <c r="E734">
        <v>3</v>
      </c>
      <c r="F734" t="s">
        <v>4</v>
      </c>
      <c r="G734" t="s">
        <v>819</v>
      </c>
      <c r="H734">
        <v>6493</v>
      </c>
      <c r="I734" t="s">
        <v>820</v>
      </c>
      <c r="J734">
        <v>1413</v>
      </c>
      <c r="K734" t="s">
        <v>391</v>
      </c>
      <c r="L734" t="s">
        <v>392</v>
      </c>
      <c r="P734">
        <v>1069</v>
      </c>
      <c r="Q734" t="s">
        <v>397</v>
      </c>
      <c r="R734" t="s">
        <v>398</v>
      </c>
      <c r="Y734">
        <v>1374</v>
      </c>
      <c r="Z734" t="s">
        <v>393</v>
      </c>
      <c r="AA734" t="s">
        <v>394</v>
      </c>
      <c r="AB734">
        <v>27214.973000000002</v>
      </c>
      <c r="AC734">
        <v>33732.629000000001</v>
      </c>
      <c r="AD734">
        <v>0.16669999999999999</v>
      </c>
      <c r="AE734">
        <v>0</v>
      </c>
      <c r="AF734">
        <v>0.16669999999999999</v>
      </c>
      <c r="AG734">
        <v>0</v>
      </c>
      <c r="AH734">
        <v>4535.83</v>
      </c>
      <c r="AI734">
        <v>5622.1</v>
      </c>
      <c r="AJ734">
        <v>0</v>
      </c>
      <c r="AK734">
        <v>0</v>
      </c>
      <c r="AL734">
        <v>0</v>
      </c>
      <c r="AM734">
        <v>1</v>
      </c>
    </row>
    <row r="735" spans="1:39" x14ac:dyDescent="0.25">
      <c r="A735" t="s">
        <v>2780</v>
      </c>
      <c r="B735">
        <v>1</v>
      </c>
      <c r="C735" t="s">
        <v>2781</v>
      </c>
      <c r="D735" t="s">
        <v>156</v>
      </c>
      <c r="E735">
        <v>3</v>
      </c>
      <c r="F735" t="s">
        <v>4</v>
      </c>
      <c r="G735" t="s">
        <v>821</v>
      </c>
      <c r="H735">
        <v>6494</v>
      </c>
      <c r="I735" t="s">
        <v>822</v>
      </c>
      <c r="J735">
        <v>1413</v>
      </c>
      <c r="K735" t="s">
        <v>391</v>
      </c>
      <c r="L735" t="s">
        <v>392</v>
      </c>
      <c r="P735">
        <v>1069</v>
      </c>
      <c r="Q735" t="s">
        <v>397</v>
      </c>
      <c r="R735" t="s">
        <v>398</v>
      </c>
      <c r="Y735">
        <v>1374</v>
      </c>
      <c r="Z735" t="s">
        <v>393</v>
      </c>
      <c r="AA735" t="s">
        <v>394</v>
      </c>
      <c r="AB735">
        <v>28998.064999999999</v>
      </c>
      <c r="AC735">
        <v>35635.944000000003</v>
      </c>
      <c r="AD735">
        <v>0.25</v>
      </c>
      <c r="AE735">
        <v>0</v>
      </c>
      <c r="AF735">
        <v>0.25</v>
      </c>
      <c r="AG735">
        <v>0</v>
      </c>
      <c r="AH735">
        <v>7249.52</v>
      </c>
      <c r="AI735">
        <v>8908.99</v>
      </c>
      <c r="AJ735">
        <v>1</v>
      </c>
      <c r="AK735">
        <v>0.25</v>
      </c>
      <c r="AL735">
        <v>0</v>
      </c>
      <c r="AM735">
        <v>1</v>
      </c>
    </row>
    <row r="736" spans="1:39" x14ac:dyDescent="0.25">
      <c r="A736" t="s">
        <v>2780</v>
      </c>
      <c r="B736">
        <v>1</v>
      </c>
      <c r="C736" t="s">
        <v>2781</v>
      </c>
      <c r="D736" t="s">
        <v>156</v>
      </c>
      <c r="E736">
        <v>3</v>
      </c>
      <c r="F736" t="s">
        <v>4</v>
      </c>
      <c r="G736" t="s">
        <v>825</v>
      </c>
      <c r="H736">
        <v>6501</v>
      </c>
      <c r="I736" t="s">
        <v>826</v>
      </c>
      <c r="J736">
        <v>1413</v>
      </c>
      <c r="K736" t="s">
        <v>391</v>
      </c>
      <c r="L736" t="s">
        <v>392</v>
      </c>
      <c r="P736">
        <v>1069</v>
      </c>
      <c r="Q736" t="s">
        <v>397</v>
      </c>
      <c r="R736" t="s">
        <v>398</v>
      </c>
      <c r="Y736">
        <v>1374</v>
      </c>
      <c r="Z736" t="s">
        <v>393</v>
      </c>
      <c r="AA736" t="s">
        <v>394</v>
      </c>
      <c r="AB736">
        <v>28632.338</v>
      </c>
      <c r="AC736">
        <v>35053.351999999999</v>
      </c>
      <c r="AD736">
        <v>0.33329999999999999</v>
      </c>
      <c r="AE736">
        <v>0</v>
      </c>
      <c r="AF736">
        <v>0.33329999999999999</v>
      </c>
      <c r="AG736">
        <v>0</v>
      </c>
      <c r="AH736">
        <v>9544.11</v>
      </c>
      <c r="AI736">
        <v>11684.45</v>
      </c>
      <c r="AJ736">
        <v>1</v>
      </c>
      <c r="AK736">
        <v>0.33</v>
      </c>
      <c r="AL736">
        <v>0</v>
      </c>
      <c r="AM736">
        <v>1</v>
      </c>
    </row>
    <row r="737" spans="1:39" x14ac:dyDescent="0.25">
      <c r="A737" t="s">
        <v>2780</v>
      </c>
      <c r="B737">
        <v>1</v>
      </c>
      <c r="C737" t="s">
        <v>2781</v>
      </c>
      <c r="D737" t="s">
        <v>156</v>
      </c>
      <c r="E737">
        <v>3</v>
      </c>
      <c r="F737" t="s">
        <v>4</v>
      </c>
      <c r="G737" t="s">
        <v>1407</v>
      </c>
      <c r="H737">
        <v>6508</v>
      </c>
      <c r="I737" t="s">
        <v>1408</v>
      </c>
      <c r="J737">
        <v>1414</v>
      </c>
      <c r="K737" t="s">
        <v>437</v>
      </c>
      <c r="L737" t="s">
        <v>438</v>
      </c>
      <c r="P737">
        <v>1072</v>
      </c>
      <c r="Q737" t="s">
        <v>439</v>
      </c>
      <c r="R737" t="s">
        <v>440</v>
      </c>
      <c r="Y737">
        <v>1374</v>
      </c>
      <c r="Z737" t="s">
        <v>393</v>
      </c>
      <c r="AA737" t="s">
        <v>394</v>
      </c>
      <c r="AB737">
        <v>37692.972000000002</v>
      </c>
      <c r="AC737">
        <v>46739.281999999999</v>
      </c>
      <c r="AD737">
        <v>0.33329999999999999</v>
      </c>
      <c r="AE737">
        <v>0</v>
      </c>
      <c r="AF737">
        <v>0.33329999999999999</v>
      </c>
      <c r="AG737">
        <v>0</v>
      </c>
      <c r="AH737">
        <v>12564.32</v>
      </c>
      <c r="AI737">
        <v>15579.76</v>
      </c>
      <c r="AJ737">
        <v>1</v>
      </c>
      <c r="AK737">
        <v>0.33</v>
      </c>
      <c r="AL737">
        <v>0</v>
      </c>
      <c r="AM737">
        <v>1</v>
      </c>
    </row>
    <row r="738" spans="1:39" x14ac:dyDescent="0.25">
      <c r="A738" t="s">
        <v>2780</v>
      </c>
      <c r="B738">
        <v>1</v>
      </c>
      <c r="C738" t="s">
        <v>2781</v>
      </c>
      <c r="D738" t="s">
        <v>156</v>
      </c>
      <c r="E738">
        <v>3</v>
      </c>
      <c r="F738" t="s">
        <v>4</v>
      </c>
      <c r="G738" t="s">
        <v>1409</v>
      </c>
      <c r="H738">
        <v>6645</v>
      </c>
      <c r="I738" t="s">
        <v>1410</v>
      </c>
      <c r="J738">
        <v>1418</v>
      </c>
      <c r="K738" t="s">
        <v>1169</v>
      </c>
      <c r="L738" t="s">
        <v>1170</v>
      </c>
      <c r="P738">
        <v>1068</v>
      </c>
      <c r="Q738" t="s">
        <v>1171</v>
      </c>
      <c r="R738" t="s">
        <v>1172</v>
      </c>
      <c r="Y738">
        <v>1372</v>
      </c>
      <c r="Z738" t="s">
        <v>405</v>
      </c>
      <c r="AA738" t="s">
        <v>406</v>
      </c>
      <c r="AB738">
        <v>61442.665000000001</v>
      </c>
      <c r="AC738">
        <v>74345.619000000006</v>
      </c>
      <c r="AD738">
        <v>0.25</v>
      </c>
      <c r="AE738">
        <v>0</v>
      </c>
      <c r="AF738">
        <v>0.25</v>
      </c>
      <c r="AG738">
        <v>0</v>
      </c>
      <c r="AH738">
        <v>15360.67</v>
      </c>
      <c r="AI738">
        <v>18586.400000000001</v>
      </c>
      <c r="AJ738">
        <v>0</v>
      </c>
      <c r="AK738">
        <v>0</v>
      </c>
      <c r="AL738">
        <v>0</v>
      </c>
      <c r="AM738">
        <v>1</v>
      </c>
    </row>
    <row r="739" spans="1:39" x14ac:dyDescent="0.25">
      <c r="A739" t="s">
        <v>2780</v>
      </c>
      <c r="B739">
        <v>1</v>
      </c>
      <c r="C739" t="s">
        <v>2781</v>
      </c>
      <c r="D739" t="s">
        <v>156</v>
      </c>
      <c r="E739">
        <v>3</v>
      </c>
      <c r="F739" t="s">
        <v>4</v>
      </c>
      <c r="G739" t="s">
        <v>827</v>
      </c>
      <c r="H739">
        <v>6655</v>
      </c>
      <c r="I739" t="s">
        <v>828</v>
      </c>
      <c r="J739">
        <v>1414</v>
      </c>
      <c r="K739" t="s">
        <v>437</v>
      </c>
      <c r="L739" t="s">
        <v>438</v>
      </c>
      <c r="P739">
        <v>1072</v>
      </c>
      <c r="Q739" t="s">
        <v>439</v>
      </c>
      <c r="R739" t="s">
        <v>440</v>
      </c>
      <c r="Y739">
        <v>1374</v>
      </c>
      <c r="Z739" t="s">
        <v>393</v>
      </c>
      <c r="AA739" t="s">
        <v>394</v>
      </c>
      <c r="AB739">
        <v>30024.077000000001</v>
      </c>
      <c r="AC739">
        <v>36789.822</v>
      </c>
      <c r="AD739">
        <v>1</v>
      </c>
      <c r="AE739">
        <v>0</v>
      </c>
      <c r="AF739">
        <v>1</v>
      </c>
      <c r="AG739">
        <v>0</v>
      </c>
      <c r="AH739">
        <v>30024.080000000002</v>
      </c>
      <c r="AI739">
        <v>36789.82</v>
      </c>
      <c r="AJ739">
        <v>1</v>
      </c>
      <c r="AK739">
        <v>1</v>
      </c>
      <c r="AL739">
        <v>0</v>
      </c>
      <c r="AM739">
        <v>1</v>
      </c>
    </row>
    <row r="740" spans="1:39" x14ac:dyDescent="0.25">
      <c r="A740" t="s">
        <v>2780</v>
      </c>
      <c r="B740">
        <v>1</v>
      </c>
      <c r="C740" t="s">
        <v>2781</v>
      </c>
      <c r="D740" t="s">
        <v>156</v>
      </c>
      <c r="E740">
        <v>3</v>
      </c>
      <c r="F740" t="s">
        <v>4</v>
      </c>
      <c r="G740" t="s">
        <v>1411</v>
      </c>
      <c r="H740">
        <v>6711</v>
      </c>
      <c r="I740" t="s">
        <v>1412</v>
      </c>
      <c r="J740">
        <v>1419</v>
      </c>
      <c r="K740" t="s">
        <v>665</v>
      </c>
      <c r="L740" t="s">
        <v>666</v>
      </c>
      <c r="P740">
        <v>1333</v>
      </c>
      <c r="Q740" t="s">
        <v>1217</v>
      </c>
      <c r="R740" t="s">
        <v>1218</v>
      </c>
      <c r="Y740">
        <v>1369</v>
      </c>
      <c r="Z740" t="s">
        <v>413</v>
      </c>
      <c r="AA740" t="s">
        <v>414</v>
      </c>
      <c r="AB740">
        <v>20364.155999999999</v>
      </c>
      <c r="AC740">
        <v>25307.825000000001</v>
      </c>
      <c r="AD740">
        <v>3.0832999999999999</v>
      </c>
      <c r="AE740">
        <v>0</v>
      </c>
      <c r="AF740">
        <v>3.0832999999999999</v>
      </c>
      <c r="AG740">
        <v>0</v>
      </c>
      <c r="AH740">
        <v>62789.48</v>
      </c>
      <c r="AI740">
        <v>78032.460000000006</v>
      </c>
      <c r="AJ740">
        <v>1</v>
      </c>
      <c r="AK740">
        <v>3.08</v>
      </c>
      <c r="AL740">
        <v>0</v>
      </c>
      <c r="AM740">
        <v>1</v>
      </c>
    </row>
    <row r="741" spans="1:39" x14ac:dyDescent="0.25">
      <c r="A741" t="s">
        <v>2780</v>
      </c>
      <c r="B741">
        <v>1</v>
      </c>
      <c r="C741" t="s">
        <v>2781</v>
      </c>
      <c r="D741" t="s">
        <v>156</v>
      </c>
      <c r="E741">
        <v>3</v>
      </c>
      <c r="F741" t="s">
        <v>4</v>
      </c>
      <c r="G741" t="s">
        <v>1413</v>
      </c>
      <c r="H741">
        <v>6712</v>
      </c>
      <c r="I741" t="s">
        <v>1414</v>
      </c>
      <c r="J741">
        <v>1419</v>
      </c>
      <c r="K741" t="s">
        <v>665</v>
      </c>
      <c r="L741" t="s">
        <v>666</v>
      </c>
      <c r="P741">
        <v>1333</v>
      </c>
      <c r="Q741" t="s">
        <v>1217</v>
      </c>
      <c r="R741" t="s">
        <v>1218</v>
      </c>
      <c r="Y741">
        <v>1369</v>
      </c>
      <c r="Z741" t="s">
        <v>413</v>
      </c>
      <c r="AA741" t="s">
        <v>414</v>
      </c>
      <c r="AB741">
        <v>20161.718000000001</v>
      </c>
      <c r="AC741">
        <v>24752.973999999998</v>
      </c>
      <c r="AD741">
        <v>1.1667000000000001</v>
      </c>
      <c r="AE741">
        <v>0</v>
      </c>
      <c r="AF741">
        <v>1.1667000000000001</v>
      </c>
      <c r="AG741">
        <v>0</v>
      </c>
      <c r="AH741">
        <v>23522</v>
      </c>
      <c r="AI741">
        <v>28878.47</v>
      </c>
      <c r="AJ741">
        <v>0</v>
      </c>
      <c r="AK741">
        <v>0</v>
      </c>
      <c r="AL741">
        <v>0</v>
      </c>
      <c r="AM741">
        <v>1</v>
      </c>
    </row>
    <row r="742" spans="1:39" x14ac:dyDescent="0.25">
      <c r="A742" t="s">
        <v>2780</v>
      </c>
      <c r="B742">
        <v>1</v>
      </c>
      <c r="C742" t="s">
        <v>2781</v>
      </c>
      <c r="D742" t="s">
        <v>156</v>
      </c>
      <c r="E742">
        <v>3</v>
      </c>
      <c r="F742" t="s">
        <v>4</v>
      </c>
      <c r="G742" t="s">
        <v>1219</v>
      </c>
      <c r="H742">
        <v>6792</v>
      </c>
      <c r="I742" t="s">
        <v>1220</v>
      </c>
      <c r="J742">
        <v>1419</v>
      </c>
      <c r="K742" t="s">
        <v>665</v>
      </c>
      <c r="L742" t="s">
        <v>666</v>
      </c>
      <c r="P742">
        <v>1333</v>
      </c>
      <c r="Q742" t="s">
        <v>1217</v>
      </c>
      <c r="R742" t="s">
        <v>1218</v>
      </c>
      <c r="Y742">
        <v>1369</v>
      </c>
      <c r="Z742" t="s">
        <v>413</v>
      </c>
      <c r="AA742" t="s">
        <v>414</v>
      </c>
      <c r="AB742">
        <v>19350.466</v>
      </c>
      <c r="AC742">
        <v>23830.911</v>
      </c>
      <c r="AD742">
        <v>0.33329999999999999</v>
      </c>
      <c r="AE742">
        <v>0</v>
      </c>
      <c r="AF742">
        <v>0.33329999999999999</v>
      </c>
      <c r="AG742">
        <v>0</v>
      </c>
      <c r="AH742">
        <v>6450.16</v>
      </c>
      <c r="AI742">
        <v>7943.64</v>
      </c>
      <c r="AJ742">
        <v>0</v>
      </c>
      <c r="AK742">
        <v>0</v>
      </c>
      <c r="AL742">
        <v>0</v>
      </c>
      <c r="AM742">
        <v>1</v>
      </c>
    </row>
    <row r="743" spans="1:39" x14ac:dyDescent="0.25">
      <c r="A743" t="s">
        <v>2780</v>
      </c>
      <c r="B743">
        <v>1</v>
      </c>
      <c r="C743" t="s">
        <v>2781</v>
      </c>
      <c r="D743" t="s">
        <v>156</v>
      </c>
      <c r="E743">
        <v>3</v>
      </c>
      <c r="F743" t="s">
        <v>4</v>
      </c>
      <c r="G743" t="s">
        <v>1221</v>
      </c>
      <c r="H743">
        <v>6841</v>
      </c>
      <c r="I743" t="s">
        <v>1222</v>
      </c>
      <c r="J743">
        <v>1419</v>
      </c>
      <c r="K743" t="s">
        <v>665</v>
      </c>
      <c r="L743" t="s">
        <v>666</v>
      </c>
      <c r="P743">
        <v>1333</v>
      </c>
      <c r="Q743" t="s">
        <v>1217</v>
      </c>
      <c r="R743" t="s">
        <v>1218</v>
      </c>
      <c r="Y743">
        <v>1369</v>
      </c>
      <c r="Z743" t="s">
        <v>413</v>
      </c>
      <c r="AA743" t="s">
        <v>414</v>
      </c>
      <c r="AB743">
        <v>19745.298999999999</v>
      </c>
      <c r="AC743">
        <v>24418.704000000002</v>
      </c>
      <c r="AD743">
        <v>0.83330000000000004</v>
      </c>
      <c r="AE743">
        <v>0</v>
      </c>
      <c r="AF743">
        <v>0.83330000000000004</v>
      </c>
      <c r="AG743">
        <v>0</v>
      </c>
      <c r="AH743">
        <v>16454.419999999998</v>
      </c>
      <c r="AI743">
        <v>20348.919999999998</v>
      </c>
      <c r="AJ743">
        <v>1</v>
      </c>
      <c r="AK743">
        <v>0.83</v>
      </c>
      <c r="AL743">
        <v>0</v>
      </c>
      <c r="AM743">
        <v>1</v>
      </c>
    </row>
    <row r="744" spans="1:39" x14ac:dyDescent="0.25">
      <c r="A744" t="s">
        <v>2780</v>
      </c>
      <c r="B744">
        <v>1</v>
      </c>
      <c r="C744" t="s">
        <v>2781</v>
      </c>
      <c r="D744" t="s">
        <v>156</v>
      </c>
      <c r="E744">
        <v>3</v>
      </c>
      <c r="F744" t="s">
        <v>4</v>
      </c>
      <c r="G744" t="s">
        <v>841</v>
      </c>
      <c r="H744">
        <v>6874</v>
      </c>
      <c r="I744" t="s">
        <v>842</v>
      </c>
      <c r="J744">
        <v>1450</v>
      </c>
      <c r="K744" t="s">
        <v>735</v>
      </c>
      <c r="L744" t="s">
        <v>736</v>
      </c>
      <c r="P744">
        <v>1078</v>
      </c>
      <c r="Q744" t="s">
        <v>843</v>
      </c>
      <c r="R744" t="s">
        <v>844</v>
      </c>
      <c r="Y744">
        <v>1370</v>
      </c>
      <c r="Z744" t="s">
        <v>477</v>
      </c>
      <c r="AA744" t="s">
        <v>478</v>
      </c>
      <c r="AB744">
        <v>4101.1379999999999</v>
      </c>
      <c r="AC744">
        <v>5085.4120000000003</v>
      </c>
      <c r="AD744">
        <v>3</v>
      </c>
      <c r="AE744">
        <v>0</v>
      </c>
      <c r="AF744">
        <v>3</v>
      </c>
      <c r="AG744">
        <v>0</v>
      </c>
      <c r="AH744">
        <v>12303.41</v>
      </c>
      <c r="AI744">
        <v>15256.23</v>
      </c>
      <c r="AJ744">
        <v>0</v>
      </c>
      <c r="AK744">
        <v>0</v>
      </c>
      <c r="AL744">
        <v>0</v>
      </c>
      <c r="AM744">
        <v>1</v>
      </c>
    </row>
    <row r="745" spans="1:39" x14ac:dyDescent="0.25">
      <c r="A745" t="s">
        <v>2780</v>
      </c>
      <c r="B745">
        <v>1</v>
      </c>
      <c r="C745" t="s">
        <v>2781</v>
      </c>
      <c r="D745" t="s">
        <v>156</v>
      </c>
      <c r="E745">
        <v>3</v>
      </c>
      <c r="F745" t="s">
        <v>4</v>
      </c>
      <c r="G745" t="s">
        <v>845</v>
      </c>
      <c r="H745">
        <v>6875</v>
      </c>
      <c r="I745" t="s">
        <v>846</v>
      </c>
      <c r="J745">
        <v>1450</v>
      </c>
      <c r="K745" t="s">
        <v>735</v>
      </c>
      <c r="L745" t="s">
        <v>736</v>
      </c>
      <c r="P745">
        <v>1078</v>
      </c>
      <c r="Q745" t="s">
        <v>843</v>
      </c>
      <c r="R745" t="s">
        <v>844</v>
      </c>
      <c r="Y745">
        <v>1370</v>
      </c>
      <c r="Z745" t="s">
        <v>477</v>
      </c>
      <c r="AA745" t="s">
        <v>478</v>
      </c>
      <c r="AB745">
        <v>4101.1379999999999</v>
      </c>
      <c r="AC745">
        <v>5085.4120000000003</v>
      </c>
      <c r="AD745">
        <v>3</v>
      </c>
      <c r="AE745">
        <v>0</v>
      </c>
      <c r="AF745">
        <v>3</v>
      </c>
      <c r="AG745">
        <v>0</v>
      </c>
      <c r="AH745">
        <v>12303.41</v>
      </c>
      <c r="AI745">
        <v>15256.23</v>
      </c>
      <c r="AJ745">
        <v>0</v>
      </c>
      <c r="AK745">
        <v>0</v>
      </c>
      <c r="AL745">
        <v>0</v>
      </c>
      <c r="AM745">
        <v>1</v>
      </c>
    </row>
    <row r="746" spans="1:39" x14ac:dyDescent="0.25">
      <c r="A746" t="s">
        <v>2780</v>
      </c>
      <c r="B746">
        <v>1</v>
      </c>
      <c r="C746" t="s">
        <v>2781</v>
      </c>
      <c r="D746" t="s">
        <v>156</v>
      </c>
      <c r="E746">
        <v>3</v>
      </c>
      <c r="F746" t="s">
        <v>4</v>
      </c>
      <c r="G746" t="s">
        <v>1415</v>
      </c>
      <c r="H746">
        <v>6882</v>
      </c>
      <c r="I746" t="s">
        <v>1416</v>
      </c>
      <c r="J746">
        <v>1076</v>
      </c>
      <c r="K746" t="s">
        <v>727</v>
      </c>
      <c r="L746" t="s">
        <v>728</v>
      </c>
      <c r="Y746">
        <v>1369</v>
      </c>
      <c r="Z746" t="s">
        <v>413</v>
      </c>
      <c r="AA746" t="s">
        <v>414</v>
      </c>
      <c r="AB746">
        <v>10099.669</v>
      </c>
      <c r="AC746">
        <v>12661.387000000001</v>
      </c>
      <c r="AD746">
        <v>4</v>
      </c>
      <c r="AE746">
        <v>0</v>
      </c>
      <c r="AF746">
        <v>4</v>
      </c>
      <c r="AG746">
        <v>0</v>
      </c>
      <c r="AH746">
        <v>40398.67</v>
      </c>
      <c r="AI746">
        <v>50645.55</v>
      </c>
      <c r="AJ746">
        <v>0</v>
      </c>
      <c r="AK746">
        <v>0</v>
      </c>
      <c r="AL746">
        <v>0</v>
      </c>
      <c r="AM746">
        <v>1</v>
      </c>
    </row>
    <row r="747" spans="1:39" x14ac:dyDescent="0.25">
      <c r="A747" t="s">
        <v>2780</v>
      </c>
      <c r="B747">
        <v>1</v>
      </c>
      <c r="C747" t="s">
        <v>2781</v>
      </c>
      <c r="D747" t="s">
        <v>156</v>
      </c>
      <c r="E747">
        <v>3</v>
      </c>
      <c r="F747" t="s">
        <v>4</v>
      </c>
      <c r="G747" t="s">
        <v>847</v>
      </c>
      <c r="H747">
        <v>6919</v>
      </c>
      <c r="I747" t="s">
        <v>848</v>
      </c>
      <c r="J747">
        <v>1459</v>
      </c>
      <c r="K747" t="s">
        <v>849</v>
      </c>
      <c r="L747" t="s">
        <v>850</v>
      </c>
      <c r="P747">
        <v>1366</v>
      </c>
      <c r="Q747" t="s">
        <v>851</v>
      </c>
      <c r="R747" t="s">
        <v>852</v>
      </c>
      <c r="Y747">
        <v>1370</v>
      </c>
      <c r="Z747" t="s">
        <v>477</v>
      </c>
      <c r="AA747" t="s">
        <v>478</v>
      </c>
      <c r="AB747">
        <v>-111.236</v>
      </c>
      <c r="AC747">
        <v>-137.822</v>
      </c>
      <c r="AD747">
        <v>-0.1111</v>
      </c>
      <c r="AE747">
        <v>8.3332999999999995</v>
      </c>
      <c r="AF747">
        <v>8.2222000000000008</v>
      </c>
      <c r="AG747">
        <v>0</v>
      </c>
      <c r="AH747">
        <v>-914.61</v>
      </c>
      <c r="AI747">
        <v>-1133.2</v>
      </c>
      <c r="AJ747">
        <v>1</v>
      </c>
      <c r="AK747">
        <v>8.2200000000000006</v>
      </c>
      <c r="AL747">
        <v>0</v>
      </c>
      <c r="AM747">
        <v>1</v>
      </c>
    </row>
    <row r="748" spans="1:39" x14ac:dyDescent="0.25">
      <c r="A748" t="s">
        <v>2780</v>
      </c>
      <c r="B748">
        <v>1</v>
      </c>
      <c r="C748" t="s">
        <v>2781</v>
      </c>
      <c r="D748" t="s">
        <v>156</v>
      </c>
      <c r="E748">
        <v>3</v>
      </c>
      <c r="F748" t="s">
        <v>4</v>
      </c>
      <c r="G748" t="s">
        <v>1223</v>
      </c>
      <c r="H748">
        <v>6940</v>
      </c>
      <c r="I748" t="s">
        <v>1224</v>
      </c>
      <c r="J748">
        <v>1192</v>
      </c>
      <c r="K748" t="s">
        <v>1117</v>
      </c>
      <c r="L748" t="s">
        <v>1118</v>
      </c>
      <c r="P748">
        <v>1101</v>
      </c>
      <c r="Q748" t="s">
        <v>895</v>
      </c>
      <c r="R748" t="s">
        <v>896</v>
      </c>
      <c r="Y748">
        <v>1375</v>
      </c>
      <c r="Z748" t="s">
        <v>371</v>
      </c>
      <c r="AA748" t="s">
        <v>372</v>
      </c>
      <c r="AB748">
        <v>22287.866000000002</v>
      </c>
      <c r="AC748">
        <v>27149.028999999999</v>
      </c>
      <c r="AD748">
        <v>0.5</v>
      </c>
      <c r="AE748">
        <v>0</v>
      </c>
      <c r="AF748">
        <v>0.5</v>
      </c>
      <c r="AG748">
        <v>0</v>
      </c>
      <c r="AH748">
        <v>11143.93</v>
      </c>
      <c r="AI748">
        <v>13574.51</v>
      </c>
      <c r="AJ748">
        <v>0</v>
      </c>
      <c r="AK748">
        <v>0</v>
      </c>
      <c r="AL748">
        <v>0</v>
      </c>
      <c r="AM748">
        <v>1</v>
      </c>
    </row>
    <row r="749" spans="1:39" x14ac:dyDescent="0.25">
      <c r="A749" t="s">
        <v>2780</v>
      </c>
      <c r="B749">
        <v>1</v>
      </c>
      <c r="C749" t="s">
        <v>2781</v>
      </c>
      <c r="D749" t="s">
        <v>156</v>
      </c>
      <c r="E749">
        <v>3</v>
      </c>
      <c r="F749" t="s">
        <v>4</v>
      </c>
      <c r="G749" t="s">
        <v>1417</v>
      </c>
      <c r="H749">
        <v>6941</v>
      </c>
      <c r="I749" t="s">
        <v>1418</v>
      </c>
      <c r="J749">
        <v>1192</v>
      </c>
      <c r="K749" t="s">
        <v>1117</v>
      </c>
      <c r="L749" t="s">
        <v>1118</v>
      </c>
      <c r="P749">
        <v>1101</v>
      </c>
      <c r="Q749" t="s">
        <v>895</v>
      </c>
      <c r="R749" t="s">
        <v>896</v>
      </c>
      <c r="Y749">
        <v>1375</v>
      </c>
      <c r="Z749" t="s">
        <v>371</v>
      </c>
      <c r="AA749" t="s">
        <v>372</v>
      </c>
      <c r="AB749">
        <v>44161.95</v>
      </c>
      <c r="AC749">
        <v>54760.811000000002</v>
      </c>
      <c r="AD749">
        <v>0.125</v>
      </c>
      <c r="AE749">
        <v>0</v>
      </c>
      <c r="AF749">
        <v>0.125</v>
      </c>
      <c r="AG749">
        <v>0</v>
      </c>
      <c r="AH749">
        <v>5520.24</v>
      </c>
      <c r="AI749">
        <v>6845.1</v>
      </c>
      <c r="AJ749">
        <v>0</v>
      </c>
      <c r="AK749">
        <v>0</v>
      </c>
      <c r="AL749">
        <v>0</v>
      </c>
      <c r="AM749">
        <v>1</v>
      </c>
    </row>
    <row r="750" spans="1:39" x14ac:dyDescent="0.25">
      <c r="A750" t="s">
        <v>2780</v>
      </c>
      <c r="B750">
        <v>1</v>
      </c>
      <c r="C750" t="s">
        <v>2781</v>
      </c>
      <c r="D750" t="s">
        <v>156</v>
      </c>
      <c r="E750">
        <v>3</v>
      </c>
      <c r="F750" t="s">
        <v>4</v>
      </c>
      <c r="G750" t="s">
        <v>1225</v>
      </c>
      <c r="H750">
        <v>6943</v>
      </c>
      <c r="I750" t="s">
        <v>1226</v>
      </c>
      <c r="J750">
        <v>1192</v>
      </c>
      <c r="K750" t="s">
        <v>1117</v>
      </c>
      <c r="L750" t="s">
        <v>1118</v>
      </c>
      <c r="P750">
        <v>1112</v>
      </c>
      <c r="Q750" t="s">
        <v>1227</v>
      </c>
      <c r="R750" t="s">
        <v>1228</v>
      </c>
      <c r="Y750">
        <v>1375</v>
      </c>
      <c r="Z750" t="s">
        <v>371</v>
      </c>
      <c r="AA750" t="s">
        <v>372</v>
      </c>
      <c r="AB750">
        <v>22476.657999999999</v>
      </c>
      <c r="AC750">
        <v>27864.108</v>
      </c>
      <c r="AD750">
        <v>3</v>
      </c>
      <c r="AE750">
        <v>0</v>
      </c>
      <c r="AF750">
        <v>3</v>
      </c>
      <c r="AG750">
        <v>0</v>
      </c>
      <c r="AH750">
        <v>67429.97</v>
      </c>
      <c r="AI750">
        <v>83592.320000000007</v>
      </c>
      <c r="AJ750">
        <v>0</v>
      </c>
      <c r="AK750">
        <v>0</v>
      </c>
      <c r="AL750">
        <v>0</v>
      </c>
      <c r="AM750">
        <v>1</v>
      </c>
    </row>
    <row r="751" spans="1:39" x14ac:dyDescent="0.25">
      <c r="A751" t="s">
        <v>2780</v>
      </c>
      <c r="B751">
        <v>1</v>
      </c>
      <c r="C751" t="s">
        <v>2781</v>
      </c>
      <c r="D751" t="s">
        <v>156</v>
      </c>
      <c r="E751">
        <v>3</v>
      </c>
      <c r="F751" t="s">
        <v>4</v>
      </c>
      <c r="G751" t="s">
        <v>1419</v>
      </c>
      <c r="H751">
        <v>6944</v>
      </c>
      <c r="I751" t="s">
        <v>1420</v>
      </c>
      <c r="J751">
        <v>1192</v>
      </c>
      <c r="K751" t="s">
        <v>1117</v>
      </c>
      <c r="L751" t="s">
        <v>1118</v>
      </c>
      <c r="P751">
        <v>1112</v>
      </c>
      <c r="Q751" t="s">
        <v>1227</v>
      </c>
      <c r="R751" t="s">
        <v>1228</v>
      </c>
      <c r="Y751">
        <v>1375</v>
      </c>
      <c r="Z751" t="s">
        <v>371</v>
      </c>
      <c r="AA751" t="s">
        <v>372</v>
      </c>
      <c r="AB751">
        <v>29732.047999999999</v>
      </c>
      <c r="AC751">
        <v>36421.758999999998</v>
      </c>
      <c r="AD751">
        <v>2</v>
      </c>
      <c r="AE751">
        <v>0</v>
      </c>
      <c r="AF751">
        <v>2</v>
      </c>
      <c r="AG751">
        <v>0</v>
      </c>
      <c r="AH751">
        <v>59464.1</v>
      </c>
      <c r="AI751">
        <v>72843.520000000004</v>
      </c>
      <c r="AJ751">
        <v>0</v>
      </c>
      <c r="AK751">
        <v>0</v>
      </c>
      <c r="AL751">
        <v>0</v>
      </c>
      <c r="AM751">
        <v>1</v>
      </c>
    </row>
    <row r="752" spans="1:39" x14ac:dyDescent="0.25">
      <c r="A752" t="s">
        <v>2780</v>
      </c>
      <c r="B752">
        <v>1</v>
      </c>
      <c r="C752" t="s">
        <v>2781</v>
      </c>
      <c r="D752" t="s">
        <v>156</v>
      </c>
      <c r="E752">
        <v>3</v>
      </c>
      <c r="F752" t="s">
        <v>4</v>
      </c>
      <c r="G752" t="s">
        <v>1229</v>
      </c>
      <c r="H752">
        <v>6945</v>
      </c>
      <c r="I752" t="s">
        <v>1230</v>
      </c>
      <c r="J752">
        <v>1192</v>
      </c>
      <c r="K752" t="s">
        <v>1117</v>
      </c>
      <c r="L752" t="s">
        <v>1118</v>
      </c>
      <c r="P752">
        <v>1101</v>
      </c>
      <c r="Q752" t="s">
        <v>895</v>
      </c>
      <c r="R752" t="s">
        <v>896</v>
      </c>
      <c r="Y752">
        <v>1375</v>
      </c>
      <c r="Z752" t="s">
        <v>371</v>
      </c>
      <c r="AA752" t="s">
        <v>372</v>
      </c>
      <c r="AB752">
        <v>24094.99</v>
      </c>
      <c r="AC752">
        <v>29877.78</v>
      </c>
      <c r="AD752">
        <v>0.125</v>
      </c>
      <c r="AE752">
        <v>0</v>
      </c>
      <c r="AF752">
        <v>0.125</v>
      </c>
      <c r="AG752">
        <v>0</v>
      </c>
      <c r="AH752">
        <v>3011.87</v>
      </c>
      <c r="AI752">
        <v>3734.72</v>
      </c>
      <c r="AJ752">
        <v>0</v>
      </c>
      <c r="AK752">
        <v>0</v>
      </c>
      <c r="AL752">
        <v>0</v>
      </c>
      <c r="AM752">
        <v>1</v>
      </c>
    </row>
    <row r="753" spans="1:39" x14ac:dyDescent="0.25">
      <c r="A753" t="s">
        <v>2780</v>
      </c>
      <c r="B753">
        <v>1</v>
      </c>
      <c r="C753" t="s">
        <v>2781</v>
      </c>
      <c r="D753" t="s">
        <v>156</v>
      </c>
      <c r="E753">
        <v>3</v>
      </c>
      <c r="F753" t="s">
        <v>4</v>
      </c>
      <c r="G753" t="s">
        <v>1989</v>
      </c>
      <c r="H753">
        <v>6946</v>
      </c>
      <c r="I753" t="s">
        <v>1990</v>
      </c>
      <c r="J753">
        <v>1192</v>
      </c>
      <c r="K753" t="s">
        <v>1117</v>
      </c>
      <c r="L753" t="s">
        <v>1118</v>
      </c>
      <c r="P753">
        <v>1101</v>
      </c>
      <c r="Q753" t="s">
        <v>895</v>
      </c>
      <c r="R753" t="s">
        <v>896</v>
      </c>
      <c r="Y753">
        <v>1375</v>
      </c>
      <c r="Z753" t="s">
        <v>371</v>
      </c>
      <c r="AA753" t="s">
        <v>372</v>
      </c>
      <c r="AB753">
        <v>44161.95</v>
      </c>
      <c r="AC753">
        <v>54760.811000000002</v>
      </c>
      <c r="AD753">
        <v>6.25E-2</v>
      </c>
      <c r="AE753">
        <v>0</v>
      </c>
      <c r="AF753">
        <v>6.25E-2</v>
      </c>
      <c r="AG753">
        <v>0</v>
      </c>
      <c r="AH753">
        <v>2760.12</v>
      </c>
      <c r="AI753">
        <v>3422.55</v>
      </c>
      <c r="AJ753">
        <v>0</v>
      </c>
      <c r="AK753">
        <v>0</v>
      </c>
      <c r="AL753">
        <v>0</v>
      </c>
      <c r="AM753">
        <v>1</v>
      </c>
    </row>
    <row r="754" spans="1:39" x14ac:dyDescent="0.25">
      <c r="A754" t="s">
        <v>2780</v>
      </c>
      <c r="B754">
        <v>1</v>
      </c>
      <c r="C754" t="s">
        <v>2781</v>
      </c>
      <c r="D754" t="s">
        <v>156</v>
      </c>
      <c r="E754">
        <v>3</v>
      </c>
      <c r="F754" t="s">
        <v>4</v>
      </c>
      <c r="G754" t="s">
        <v>1421</v>
      </c>
      <c r="H754">
        <v>6954</v>
      </c>
      <c r="I754" t="s">
        <v>1422</v>
      </c>
      <c r="J754">
        <v>1192</v>
      </c>
      <c r="K754" t="s">
        <v>1117</v>
      </c>
      <c r="L754" t="s">
        <v>1118</v>
      </c>
      <c r="P754">
        <v>1112</v>
      </c>
      <c r="Q754" t="s">
        <v>1227</v>
      </c>
      <c r="R754" t="s">
        <v>1228</v>
      </c>
      <c r="Y754">
        <v>1375</v>
      </c>
      <c r="Z754" t="s">
        <v>371</v>
      </c>
      <c r="AA754" t="s">
        <v>372</v>
      </c>
      <c r="AB754">
        <v>23058.358</v>
      </c>
      <c r="AC754">
        <v>28592.364000000001</v>
      </c>
      <c r="AD754">
        <v>1</v>
      </c>
      <c r="AE754">
        <v>0</v>
      </c>
      <c r="AF754">
        <v>1</v>
      </c>
      <c r="AG754">
        <v>0</v>
      </c>
      <c r="AH754">
        <v>23058.36</v>
      </c>
      <c r="AI754">
        <v>28592.36</v>
      </c>
      <c r="AJ754">
        <v>0</v>
      </c>
      <c r="AK754">
        <v>0</v>
      </c>
      <c r="AL754">
        <v>0</v>
      </c>
      <c r="AM754">
        <v>1</v>
      </c>
    </row>
    <row r="755" spans="1:39" x14ac:dyDescent="0.25">
      <c r="A755" t="s">
        <v>2780</v>
      </c>
      <c r="B755">
        <v>1</v>
      </c>
      <c r="C755" t="s">
        <v>2781</v>
      </c>
      <c r="D755" t="s">
        <v>156</v>
      </c>
      <c r="E755">
        <v>3</v>
      </c>
      <c r="F755" t="s">
        <v>4</v>
      </c>
      <c r="G755" t="s">
        <v>1423</v>
      </c>
      <c r="H755">
        <v>6961</v>
      </c>
      <c r="I755" t="s">
        <v>1424</v>
      </c>
      <c r="J755">
        <v>1192</v>
      </c>
      <c r="K755" t="s">
        <v>1117</v>
      </c>
      <c r="L755" t="s">
        <v>1118</v>
      </c>
      <c r="P755">
        <v>1112</v>
      </c>
      <c r="Q755" t="s">
        <v>1227</v>
      </c>
      <c r="R755" t="s">
        <v>1228</v>
      </c>
      <c r="Y755">
        <v>1375</v>
      </c>
      <c r="Z755" t="s">
        <v>371</v>
      </c>
      <c r="AA755" t="s">
        <v>372</v>
      </c>
      <c r="AB755">
        <v>21971.014999999999</v>
      </c>
      <c r="AC755">
        <v>26883.767</v>
      </c>
      <c r="AD755">
        <v>2</v>
      </c>
      <c r="AE755">
        <v>0</v>
      </c>
      <c r="AF755">
        <v>2</v>
      </c>
      <c r="AG755">
        <v>0</v>
      </c>
      <c r="AH755">
        <v>43942.03</v>
      </c>
      <c r="AI755">
        <v>53767.53</v>
      </c>
      <c r="AJ755">
        <v>0</v>
      </c>
      <c r="AK755">
        <v>0</v>
      </c>
      <c r="AL755">
        <v>0</v>
      </c>
      <c r="AM755">
        <v>1</v>
      </c>
    </row>
    <row r="756" spans="1:39" x14ac:dyDescent="0.25">
      <c r="A756" t="s">
        <v>2780</v>
      </c>
      <c r="B756">
        <v>1</v>
      </c>
      <c r="C756" t="s">
        <v>2781</v>
      </c>
      <c r="D756" t="s">
        <v>156</v>
      </c>
      <c r="E756">
        <v>3</v>
      </c>
      <c r="F756" t="s">
        <v>4</v>
      </c>
      <c r="G756" t="s">
        <v>1664</v>
      </c>
      <c r="H756">
        <v>6971</v>
      </c>
      <c r="I756" t="s">
        <v>1665</v>
      </c>
      <c r="J756">
        <v>1257</v>
      </c>
      <c r="K756" t="s">
        <v>893</v>
      </c>
      <c r="L756" t="s">
        <v>894</v>
      </c>
      <c r="P756">
        <v>1114</v>
      </c>
      <c r="Q756" t="s">
        <v>1550</v>
      </c>
      <c r="R756" t="s">
        <v>1551</v>
      </c>
      <c r="Y756">
        <v>1375</v>
      </c>
      <c r="Z756" t="s">
        <v>371</v>
      </c>
      <c r="AA756" t="s">
        <v>372</v>
      </c>
      <c r="AB756">
        <v>24626.107</v>
      </c>
      <c r="AC756">
        <v>30536.373</v>
      </c>
      <c r="AD756">
        <v>1</v>
      </c>
      <c r="AE756">
        <v>0</v>
      </c>
      <c r="AF756">
        <v>1</v>
      </c>
      <c r="AG756">
        <v>0</v>
      </c>
      <c r="AH756">
        <v>24626.11</v>
      </c>
      <c r="AI756">
        <v>30536.37</v>
      </c>
      <c r="AJ756">
        <v>0</v>
      </c>
      <c r="AK756">
        <v>0</v>
      </c>
      <c r="AL756">
        <v>0</v>
      </c>
      <c r="AM756">
        <v>1</v>
      </c>
    </row>
    <row r="757" spans="1:39" x14ac:dyDescent="0.25">
      <c r="A757" t="s">
        <v>2780</v>
      </c>
      <c r="B757">
        <v>1</v>
      </c>
      <c r="C757" t="s">
        <v>2781</v>
      </c>
      <c r="D757" t="s">
        <v>156</v>
      </c>
      <c r="E757">
        <v>3</v>
      </c>
      <c r="F757" t="s">
        <v>4</v>
      </c>
      <c r="G757" t="s">
        <v>1425</v>
      </c>
      <c r="H757">
        <v>6976</v>
      </c>
      <c r="I757" t="s">
        <v>1426</v>
      </c>
      <c r="J757">
        <v>1257</v>
      </c>
      <c r="K757" t="s">
        <v>893</v>
      </c>
      <c r="L757" t="s">
        <v>894</v>
      </c>
      <c r="P757">
        <v>1113</v>
      </c>
      <c r="Q757" t="s">
        <v>1427</v>
      </c>
      <c r="R757" t="s">
        <v>1428</v>
      </c>
      <c r="Y757">
        <v>1375</v>
      </c>
      <c r="Z757" t="s">
        <v>371</v>
      </c>
      <c r="AA757" t="s">
        <v>372</v>
      </c>
      <c r="AB757">
        <v>15408.052</v>
      </c>
      <c r="AC757">
        <v>19090.576000000001</v>
      </c>
      <c r="AD757">
        <v>1</v>
      </c>
      <c r="AE757">
        <v>0</v>
      </c>
      <c r="AF757">
        <v>1</v>
      </c>
      <c r="AG757">
        <v>0</v>
      </c>
      <c r="AH757">
        <v>15408.05</v>
      </c>
      <c r="AI757">
        <v>19090.580000000002</v>
      </c>
      <c r="AJ757">
        <v>1</v>
      </c>
      <c r="AK757">
        <v>1</v>
      </c>
      <c r="AL757">
        <v>0</v>
      </c>
      <c r="AM757">
        <v>1</v>
      </c>
    </row>
    <row r="758" spans="1:39" x14ac:dyDescent="0.25">
      <c r="A758" t="s">
        <v>2780</v>
      </c>
      <c r="B758">
        <v>1</v>
      </c>
      <c r="C758" t="s">
        <v>2781</v>
      </c>
      <c r="D758" t="s">
        <v>156</v>
      </c>
      <c r="E758">
        <v>3</v>
      </c>
      <c r="F758" t="s">
        <v>4</v>
      </c>
      <c r="G758" t="s">
        <v>1429</v>
      </c>
      <c r="H758">
        <v>6978</v>
      </c>
      <c r="I758" t="s">
        <v>1430</v>
      </c>
      <c r="J758">
        <v>1257</v>
      </c>
      <c r="K758" t="s">
        <v>893</v>
      </c>
      <c r="L758" t="s">
        <v>894</v>
      </c>
      <c r="P758">
        <v>1113</v>
      </c>
      <c r="Q758" t="s">
        <v>1427</v>
      </c>
      <c r="R758" t="s">
        <v>1428</v>
      </c>
      <c r="Y758">
        <v>1375</v>
      </c>
      <c r="Z758" t="s">
        <v>371</v>
      </c>
      <c r="AA758" t="s">
        <v>372</v>
      </c>
      <c r="AB758">
        <v>24702.495999999999</v>
      </c>
      <c r="AC758">
        <v>30631.096000000001</v>
      </c>
      <c r="AD758">
        <v>1</v>
      </c>
      <c r="AE758">
        <v>0</v>
      </c>
      <c r="AF758">
        <v>1</v>
      </c>
      <c r="AG758">
        <v>0</v>
      </c>
      <c r="AH758">
        <v>24702.5</v>
      </c>
      <c r="AI758">
        <v>30631.1</v>
      </c>
      <c r="AJ758">
        <v>0</v>
      </c>
      <c r="AK758">
        <v>0</v>
      </c>
      <c r="AL758">
        <v>0</v>
      </c>
      <c r="AM758">
        <v>1</v>
      </c>
    </row>
    <row r="759" spans="1:39" x14ac:dyDescent="0.25">
      <c r="A759" t="s">
        <v>2780</v>
      </c>
      <c r="B759">
        <v>1</v>
      </c>
      <c r="C759" t="s">
        <v>2781</v>
      </c>
      <c r="D759" t="s">
        <v>156</v>
      </c>
      <c r="E759">
        <v>3</v>
      </c>
      <c r="F759" t="s">
        <v>4</v>
      </c>
      <c r="G759" t="s">
        <v>1431</v>
      </c>
      <c r="H759">
        <v>7094</v>
      </c>
      <c r="I759" t="s">
        <v>1432</v>
      </c>
      <c r="J759">
        <v>1455</v>
      </c>
      <c r="K759" t="s">
        <v>865</v>
      </c>
      <c r="L759" t="s">
        <v>866</v>
      </c>
      <c r="Y759">
        <v>1369</v>
      </c>
      <c r="Z759" t="s">
        <v>413</v>
      </c>
      <c r="AA759" t="s">
        <v>414</v>
      </c>
      <c r="AB759">
        <v>61067.61</v>
      </c>
      <c r="AC759">
        <v>73891.808000000005</v>
      </c>
      <c r="AD759">
        <v>0.33329999999999999</v>
      </c>
      <c r="AE759">
        <v>0</v>
      </c>
      <c r="AF759">
        <v>0.33329999999999999</v>
      </c>
      <c r="AG759">
        <v>0</v>
      </c>
      <c r="AH759">
        <v>20355.87</v>
      </c>
      <c r="AI759">
        <v>24630.6</v>
      </c>
      <c r="AJ759">
        <v>1</v>
      </c>
      <c r="AK759">
        <v>0.33</v>
      </c>
      <c r="AL759">
        <v>0</v>
      </c>
      <c r="AM759">
        <v>1</v>
      </c>
    </row>
    <row r="760" spans="1:39" x14ac:dyDescent="0.25">
      <c r="A760" t="s">
        <v>2780</v>
      </c>
      <c r="B760">
        <v>1</v>
      </c>
      <c r="C760" t="s">
        <v>2781</v>
      </c>
      <c r="D760" t="s">
        <v>156</v>
      </c>
      <c r="E760">
        <v>3</v>
      </c>
      <c r="F760" t="s">
        <v>4</v>
      </c>
      <c r="G760" t="s">
        <v>1891</v>
      </c>
      <c r="H760">
        <v>7104</v>
      </c>
      <c r="I760" t="s">
        <v>1892</v>
      </c>
      <c r="J760">
        <v>1450</v>
      </c>
      <c r="K760" t="s">
        <v>735</v>
      </c>
      <c r="L760" t="s">
        <v>736</v>
      </c>
      <c r="P760">
        <v>1078</v>
      </c>
      <c r="Q760" t="s">
        <v>843</v>
      </c>
      <c r="R760" t="s">
        <v>844</v>
      </c>
      <c r="Y760">
        <v>1370</v>
      </c>
      <c r="Z760" t="s">
        <v>477</v>
      </c>
      <c r="AA760" t="s">
        <v>478</v>
      </c>
      <c r="AB760">
        <v>4101.1379999999999</v>
      </c>
      <c r="AC760">
        <v>5085.4120000000003</v>
      </c>
      <c r="AD760">
        <v>1</v>
      </c>
      <c r="AE760">
        <v>0</v>
      </c>
      <c r="AF760">
        <v>1</v>
      </c>
      <c r="AG760">
        <v>0</v>
      </c>
      <c r="AH760">
        <v>4101.1400000000003</v>
      </c>
      <c r="AI760">
        <v>5085.41</v>
      </c>
      <c r="AJ760">
        <v>0</v>
      </c>
      <c r="AK760">
        <v>0</v>
      </c>
      <c r="AL760">
        <v>0</v>
      </c>
      <c r="AM760">
        <v>1</v>
      </c>
    </row>
    <row r="761" spans="1:39" x14ac:dyDescent="0.25">
      <c r="A761" t="s">
        <v>2780</v>
      </c>
      <c r="B761">
        <v>1</v>
      </c>
      <c r="C761" t="s">
        <v>2781</v>
      </c>
      <c r="D761" t="s">
        <v>156</v>
      </c>
      <c r="E761">
        <v>3</v>
      </c>
      <c r="F761" t="s">
        <v>4</v>
      </c>
      <c r="G761" t="s">
        <v>869</v>
      </c>
      <c r="H761">
        <v>7235</v>
      </c>
      <c r="I761" t="s">
        <v>870</v>
      </c>
      <c r="J761">
        <v>1194</v>
      </c>
      <c r="K761" t="s">
        <v>367</v>
      </c>
      <c r="L761" t="s">
        <v>368</v>
      </c>
      <c r="P761">
        <v>1094</v>
      </c>
      <c r="Q761" t="s">
        <v>871</v>
      </c>
      <c r="R761" t="s">
        <v>872</v>
      </c>
      <c r="Y761">
        <v>1375</v>
      </c>
      <c r="Z761" t="s">
        <v>371</v>
      </c>
      <c r="AA761" t="s">
        <v>372</v>
      </c>
      <c r="AB761">
        <v>8408.8220000000001</v>
      </c>
      <c r="AC761">
        <v>10426.939</v>
      </c>
      <c r="AD761">
        <v>1</v>
      </c>
      <c r="AE761">
        <v>0</v>
      </c>
      <c r="AF761">
        <v>1</v>
      </c>
      <c r="AG761">
        <v>0</v>
      </c>
      <c r="AH761">
        <v>8408.82</v>
      </c>
      <c r="AI761">
        <v>10426.94</v>
      </c>
      <c r="AJ761">
        <v>0</v>
      </c>
      <c r="AK761">
        <v>0</v>
      </c>
      <c r="AL761">
        <v>0</v>
      </c>
      <c r="AM761">
        <v>1</v>
      </c>
    </row>
    <row r="762" spans="1:39" x14ac:dyDescent="0.25">
      <c r="A762" t="s">
        <v>2780</v>
      </c>
      <c r="B762">
        <v>1</v>
      </c>
      <c r="C762" t="s">
        <v>2781</v>
      </c>
      <c r="D762" t="s">
        <v>156</v>
      </c>
      <c r="E762">
        <v>3</v>
      </c>
      <c r="F762" t="s">
        <v>4</v>
      </c>
      <c r="G762" t="s">
        <v>873</v>
      </c>
      <c r="H762">
        <v>7237</v>
      </c>
      <c r="I762" t="s">
        <v>874</v>
      </c>
      <c r="J762">
        <v>1194</v>
      </c>
      <c r="K762" t="s">
        <v>367</v>
      </c>
      <c r="L762" t="s">
        <v>368</v>
      </c>
      <c r="P762">
        <v>1094</v>
      </c>
      <c r="Q762" t="s">
        <v>871</v>
      </c>
      <c r="R762" t="s">
        <v>872</v>
      </c>
      <c r="Y762">
        <v>1375</v>
      </c>
      <c r="Z762" t="s">
        <v>371</v>
      </c>
      <c r="AA762" t="s">
        <v>372</v>
      </c>
      <c r="AB762">
        <v>8408.8220000000001</v>
      </c>
      <c r="AC762">
        <v>10426.939</v>
      </c>
      <c r="AD762">
        <v>2</v>
      </c>
      <c r="AE762">
        <v>0</v>
      </c>
      <c r="AF762">
        <v>2</v>
      </c>
      <c r="AG762">
        <v>0</v>
      </c>
      <c r="AH762">
        <v>16817.64</v>
      </c>
      <c r="AI762">
        <v>20853.88</v>
      </c>
      <c r="AJ762">
        <v>0</v>
      </c>
      <c r="AK762">
        <v>0</v>
      </c>
      <c r="AL762">
        <v>0</v>
      </c>
      <c r="AM762">
        <v>1</v>
      </c>
    </row>
    <row r="763" spans="1:39" x14ac:dyDescent="0.25">
      <c r="A763" t="s">
        <v>2780</v>
      </c>
      <c r="B763">
        <v>1</v>
      </c>
      <c r="C763" t="s">
        <v>2781</v>
      </c>
      <c r="D763" t="s">
        <v>156</v>
      </c>
      <c r="E763">
        <v>3</v>
      </c>
      <c r="F763" t="s">
        <v>4</v>
      </c>
      <c r="G763" t="s">
        <v>875</v>
      </c>
      <c r="H763">
        <v>7238</v>
      </c>
      <c r="I763" t="s">
        <v>876</v>
      </c>
      <c r="J763">
        <v>1193</v>
      </c>
      <c r="K763" t="s">
        <v>593</v>
      </c>
      <c r="L763" t="s">
        <v>594</v>
      </c>
      <c r="P763">
        <v>1094</v>
      </c>
      <c r="Q763" t="s">
        <v>871</v>
      </c>
      <c r="R763" t="s">
        <v>872</v>
      </c>
      <c r="Y763">
        <v>1375</v>
      </c>
      <c r="Z763" t="s">
        <v>371</v>
      </c>
      <c r="AA763" t="s">
        <v>372</v>
      </c>
      <c r="AB763">
        <v>9555.48</v>
      </c>
      <c r="AC763">
        <v>11562.130999999999</v>
      </c>
      <c r="AD763">
        <v>1</v>
      </c>
      <c r="AE763">
        <v>0</v>
      </c>
      <c r="AF763">
        <v>1</v>
      </c>
      <c r="AG763">
        <v>0</v>
      </c>
      <c r="AH763">
        <v>9555.48</v>
      </c>
      <c r="AI763">
        <v>11562.13</v>
      </c>
      <c r="AJ763">
        <v>0</v>
      </c>
      <c r="AK763">
        <v>0</v>
      </c>
      <c r="AL763">
        <v>0</v>
      </c>
      <c r="AM763">
        <v>1</v>
      </c>
    </row>
    <row r="764" spans="1:39" x14ac:dyDescent="0.25">
      <c r="A764" t="s">
        <v>2780</v>
      </c>
      <c r="B764">
        <v>1</v>
      </c>
      <c r="C764" t="s">
        <v>2781</v>
      </c>
      <c r="D764" t="s">
        <v>156</v>
      </c>
      <c r="E764">
        <v>3</v>
      </c>
      <c r="F764" t="s">
        <v>4</v>
      </c>
      <c r="G764" t="s">
        <v>1433</v>
      </c>
      <c r="H764">
        <v>7423</v>
      </c>
      <c r="I764" t="s">
        <v>1434</v>
      </c>
      <c r="J764">
        <v>1469</v>
      </c>
      <c r="K764" t="s">
        <v>1435</v>
      </c>
      <c r="L764" t="s">
        <v>1436</v>
      </c>
      <c r="P764">
        <v>1103</v>
      </c>
      <c r="Q764" t="s">
        <v>1437</v>
      </c>
      <c r="R764" t="s">
        <v>1438</v>
      </c>
      <c r="Y764">
        <v>1374</v>
      </c>
      <c r="Z764" t="s">
        <v>393</v>
      </c>
      <c r="AA764" t="s">
        <v>394</v>
      </c>
      <c r="AB764">
        <v>37065.911999999997</v>
      </c>
      <c r="AC764">
        <v>45068.889000000003</v>
      </c>
      <c r="AD764">
        <v>0.41670000000000001</v>
      </c>
      <c r="AE764">
        <v>0</v>
      </c>
      <c r="AF764">
        <v>0.41670000000000001</v>
      </c>
      <c r="AG764">
        <v>0</v>
      </c>
      <c r="AH764">
        <v>15444.13</v>
      </c>
      <c r="AI764">
        <v>18778.7</v>
      </c>
      <c r="AJ764">
        <v>2</v>
      </c>
      <c r="AK764">
        <v>0.21</v>
      </c>
      <c r="AL764">
        <v>0</v>
      </c>
      <c r="AM764">
        <v>1</v>
      </c>
    </row>
    <row r="765" spans="1:39" x14ac:dyDescent="0.25">
      <c r="A765" t="s">
        <v>2780</v>
      </c>
      <c r="B765">
        <v>1</v>
      </c>
      <c r="C765" t="s">
        <v>2781</v>
      </c>
      <c r="D765" t="s">
        <v>156</v>
      </c>
      <c r="E765">
        <v>3</v>
      </c>
      <c r="F765" t="s">
        <v>4</v>
      </c>
      <c r="G765" t="s">
        <v>891</v>
      </c>
      <c r="H765">
        <v>7431</v>
      </c>
      <c r="I765" t="s">
        <v>892</v>
      </c>
      <c r="J765">
        <v>1257</v>
      </c>
      <c r="K765" t="s">
        <v>893</v>
      </c>
      <c r="L765" t="s">
        <v>894</v>
      </c>
      <c r="P765">
        <v>1101</v>
      </c>
      <c r="Q765" t="s">
        <v>895</v>
      </c>
      <c r="R765" t="s">
        <v>896</v>
      </c>
      <c r="Y765">
        <v>1375</v>
      </c>
      <c r="Z765" t="s">
        <v>371</v>
      </c>
      <c r="AA765" t="s">
        <v>372</v>
      </c>
      <c r="AB765">
        <v>18089.269</v>
      </c>
      <c r="AC765">
        <v>22153.562000000002</v>
      </c>
      <c r="AD765">
        <v>0.875</v>
      </c>
      <c r="AE765">
        <v>0</v>
      </c>
      <c r="AF765">
        <v>0.875</v>
      </c>
      <c r="AG765">
        <v>0</v>
      </c>
      <c r="AH765">
        <v>15828.11</v>
      </c>
      <c r="AI765">
        <v>19384.37</v>
      </c>
      <c r="AJ765">
        <v>0</v>
      </c>
      <c r="AK765">
        <v>0</v>
      </c>
      <c r="AL765">
        <v>0</v>
      </c>
      <c r="AM765">
        <v>1</v>
      </c>
    </row>
    <row r="766" spans="1:39" x14ac:dyDescent="0.25">
      <c r="A766" t="s">
        <v>2780</v>
      </c>
      <c r="B766">
        <v>1</v>
      </c>
      <c r="C766" t="s">
        <v>2781</v>
      </c>
      <c r="D766" t="s">
        <v>156</v>
      </c>
      <c r="E766">
        <v>3</v>
      </c>
      <c r="F766" t="s">
        <v>4</v>
      </c>
      <c r="G766" t="s">
        <v>1893</v>
      </c>
      <c r="H766">
        <v>7440</v>
      </c>
      <c r="I766" t="s">
        <v>1894</v>
      </c>
      <c r="J766">
        <v>1450</v>
      </c>
      <c r="K766" t="s">
        <v>735</v>
      </c>
      <c r="L766" t="s">
        <v>736</v>
      </c>
      <c r="P766">
        <v>1078</v>
      </c>
      <c r="Q766" t="s">
        <v>843</v>
      </c>
      <c r="R766" t="s">
        <v>844</v>
      </c>
      <c r="Y766">
        <v>1370</v>
      </c>
      <c r="Z766" t="s">
        <v>477</v>
      </c>
      <c r="AA766" t="s">
        <v>478</v>
      </c>
      <c r="AB766">
        <v>4101.1379999999999</v>
      </c>
      <c r="AC766">
        <v>5085.4120000000003</v>
      </c>
      <c r="AD766">
        <v>1</v>
      </c>
      <c r="AE766">
        <v>0</v>
      </c>
      <c r="AF766">
        <v>1</v>
      </c>
      <c r="AG766">
        <v>0</v>
      </c>
      <c r="AH766">
        <v>4101.1400000000003</v>
      </c>
      <c r="AI766">
        <v>5085.41</v>
      </c>
      <c r="AJ766">
        <v>0</v>
      </c>
      <c r="AK766">
        <v>0</v>
      </c>
      <c r="AL766">
        <v>0</v>
      </c>
      <c r="AM766">
        <v>1</v>
      </c>
    </row>
    <row r="767" spans="1:39" x14ac:dyDescent="0.25">
      <c r="A767" t="s">
        <v>2780</v>
      </c>
      <c r="B767">
        <v>1</v>
      </c>
      <c r="C767" t="s">
        <v>2781</v>
      </c>
      <c r="D767" t="s">
        <v>156</v>
      </c>
      <c r="E767">
        <v>3</v>
      </c>
      <c r="F767" t="s">
        <v>4</v>
      </c>
      <c r="G767" t="s">
        <v>897</v>
      </c>
      <c r="H767">
        <v>7539</v>
      </c>
      <c r="I767" t="s">
        <v>898</v>
      </c>
      <c r="P767">
        <v>1328</v>
      </c>
      <c r="Q767" t="s">
        <v>889</v>
      </c>
      <c r="R767" t="s">
        <v>890</v>
      </c>
      <c r="Y767">
        <v>1376</v>
      </c>
      <c r="Z767" t="s">
        <v>377</v>
      </c>
      <c r="AA767" t="s">
        <v>378</v>
      </c>
      <c r="AB767">
        <v>647380.16</v>
      </c>
      <c r="AC767">
        <v>783329.96</v>
      </c>
      <c r="AD767">
        <v>2.5000000000000001E-2</v>
      </c>
      <c r="AE767">
        <v>0</v>
      </c>
      <c r="AF767">
        <v>2.5000000000000001E-2</v>
      </c>
      <c r="AG767">
        <v>0</v>
      </c>
      <c r="AH767">
        <v>16184.5</v>
      </c>
      <c r="AI767">
        <v>19583.25</v>
      </c>
      <c r="AJ767">
        <v>0</v>
      </c>
      <c r="AK767">
        <v>0</v>
      </c>
      <c r="AL767">
        <v>0</v>
      </c>
      <c r="AM767">
        <v>1</v>
      </c>
    </row>
    <row r="768" spans="1:39" x14ac:dyDescent="0.25">
      <c r="A768" t="s">
        <v>2780</v>
      </c>
      <c r="B768">
        <v>1</v>
      </c>
      <c r="C768" t="s">
        <v>2781</v>
      </c>
      <c r="D768" t="s">
        <v>156</v>
      </c>
      <c r="E768">
        <v>3</v>
      </c>
      <c r="F768" t="s">
        <v>4</v>
      </c>
      <c r="G768" t="s">
        <v>1993</v>
      </c>
      <c r="H768">
        <v>7544</v>
      </c>
      <c r="I768" t="s">
        <v>1994</v>
      </c>
      <c r="Y768">
        <v>1372</v>
      </c>
      <c r="Z768" t="s">
        <v>405</v>
      </c>
      <c r="AA768" t="s">
        <v>406</v>
      </c>
      <c r="AB768">
        <v>90124.65</v>
      </c>
      <c r="AC768">
        <v>113016.319</v>
      </c>
      <c r="AD768">
        <v>0.16669999999999999</v>
      </c>
      <c r="AE768">
        <v>0</v>
      </c>
      <c r="AF768">
        <v>0.16669999999999999</v>
      </c>
      <c r="AG768">
        <v>0</v>
      </c>
      <c r="AH768">
        <v>15020.77</v>
      </c>
      <c r="AI768">
        <v>18836.05</v>
      </c>
      <c r="AJ768">
        <v>0</v>
      </c>
      <c r="AK768">
        <v>0</v>
      </c>
      <c r="AL768">
        <v>0</v>
      </c>
      <c r="AM768">
        <v>1</v>
      </c>
    </row>
    <row r="769" spans="1:39" x14ac:dyDescent="0.25">
      <c r="A769" t="s">
        <v>2780</v>
      </c>
      <c r="B769">
        <v>1</v>
      </c>
      <c r="C769" t="s">
        <v>2781</v>
      </c>
      <c r="D769" t="s">
        <v>156</v>
      </c>
      <c r="E769">
        <v>3</v>
      </c>
      <c r="F769" t="s">
        <v>4</v>
      </c>
      <c r="G769" t="s">
        <v>1439</v>
      </c>
      <c r="H769">
        <v>7627</v>
      </c>
      <c r="I769" t="s">
        <v>1440</v>
      </c>
      <c r="J769">
        <v>1193</v>
      </c>
      <c r="K769" t="s">
        <v>593</v>
      </c>
      <c r="L769" t="s">
        <v>594</v>
      </c>
      <c r="P769">
        <v>1107</v>
      </c>
      <c r="Q769" t="s">
        <v>1441</v>
      </c>
      <c r="R769" t="s">
        <v>1442</v>
      </c>
      <c r="Y769">
        <v>1375</v>
      </c>
      <c r="Z769" t="s">
        <v>371</v>
      </c>
      <c r="AA769" t="s">
        <v>372</v>
      </c>
      <c r="AB769">
        <v>36678.839999999997</v>
      </c>
      <c r="AC769">
        <v>44381.396000000001</v>
      </c>
      <c r="AD769">
        <v>2</v>
      </c>
      <c r="AE769">
        <v>0</v>
      </c>
      <c r="AF769">
        <v>2</v>
      </c>
      <c r="AG769">
        <v>0</v>
      </c>
      <c r="AH769">
        <v>73357.679999999993</v>
      </c>
      <c r="AI769">
        <v>88762.79</v>
      </c>
      <c r="AJ769">
        <v>0</v>
      </c>
      <c r="AK769">
        <v>0</v>
      </c>
      <c r="AL769">
        <v>0</v>
      </c>
      <c r="AM769">
        <v>1</v>
      </c>
    </row>
    <row r="770" spans="1:39" x14ac:dyDescent="0.25">
      <c r="A770" t="s">
        <v>2780</v>
      </c>
      <c r="B770">
        <v>1</v>
      </c>
      <c r="C770" t="s">
        <v>2781</v>
      </c>
      <c r="D770" t="s">
        <v>156</v>
      </c>
      <c r="E770">
        <v>3</v>
      </c>
      <c r="F770" t="s">
        <v>4</v>
      </c>
      <c r="G770" t="s">
        <v>1443</v>
      </c>
      <c r="H770">
        <v>7640</v>
      </c>
      <c r="I770" t="s">
        <v>1444</v>
      </c>
      <c r="J770">
        <v>1193</v>
      </c>
      <c r="K770" t="s">
        <v>593</v>
      </c>
      <c r="L770" t="s">
        <v>594</v>
      </c>
      <c r="P770">
        <v>1107</v>
      </c>
      <c r="Q770" t="s">
        <v>1441</v>
      </c>
      <c r="R770" t="s">
        <v>1442</v>
      </c>
      <c r="Y770">
        <v>1375</v>
      </c>
      <c r="Z770" t="s">
        <v>371</v>
      </c>
      <c r="AA770" t="s">
        <v>372</v>
      </c>
      <c r="AB770">
        <v>36678.839999999997</v>
      </c>
      <c r="AC770">
        <v>44381.396000000001</v>
      </c>
      <c r="AD770">
        <v>1</v>
      </c>
      <c r="AE770">
        <v>0</v>
      </c>
      <c r="AF770">
        <v>1</v>
      </c>
      <c r="AG770">
        <v>0</v>
      </c>
      <c r="AH770">
        <v>36678.839999999997</v>
      </c>
      <c r="AI770">
        <v>44381.4</v>
      </c>
      <c r="AJ770">
        <v>1</v>
      </c>
      <c r="AK770">
        <v>1</v>
      </c>
      <c r="AL770">
        <v>0</v>
      </c>
      <c r="AM770">
        <v>1</v>
      </c>
    </row>
    <row r="771" spans="1:39" x14ac:dyDescent="0.25">
      <c r="A771" t="s">
        <v>2780</v>
      </c>
      <c r="B771">
        <v>1</v>
      </c>
      <c r="C771" t="s">
        <v>2781</v>
      </c>
      <c r="D771" t="s">
        <v>156</v>
      </c>
      <c r="E771">
        <v>3</v>
      </c>
      <c r="F771" t="s">
        <v>4</v>
      </c>
      <c r="G771" t="s">
        <v>1243</v>
      </c>
      <c r="H771">
        <v>7688</v>
      </c>
      <c r="I771" t="s">
        <v>1244</v>
      </c>
      <c r="J771">
        <v>1193</v>
      </c>
      <c r="K771" t="s">
        <v>593</v>
      </c>
      <c r="L771" t="s">
        <v>594</v>
      </c>
      <c r="P771">
        <v>1098</v>
      </c>
      <c r="Q771" t="s">
        <v>369</v>
      </c>
      <c r="R771" t="s">
        <v>370</v>
      </c>
      <c r="Y771">
        <v>1375</v>
      </c>
      <c r="Z771" t="s">
        <v>371</v>
      </c>
      <c r="AA771" t="s">
        <v>372</v>
      </c>
      <c r="AB771">
        <v>45761.2</v>
      </c>
      <c r="AC771">
        <v>56743.887999999999</v>
      </c>
      <c r="AD771">
        <v>0.2</v>
      </c>
      <c r="AE771">
        <v>0</v>
      </c>
      <c r="AF771">
        <v>0.2</v>
      </c>
      <c r="AG771">
        <v>0</v>
      </c>
      <c r="AH771">
        <v>9152.24</v>
      </c>
      <c r="AI771">
        <v>11348.78</v>
      </c>
      <c r="AJ771">
        <v>0</v>
      </c>
      <c r="AK771">
        <v>0</v>
      </c>
      <c r="AL771">
        <v>0</v>
      </c>
      <c r="AM771">
        <v>1</v>
      </c>
    </row>
    <row r="772" spans="1:39" x14ac:dyDescent="0.25">
      <c r="A772" t="s">
        <v>2780</v>
      </c>
      <c r="B772">
        <v>1</v>
      </c>
      <c r="C772" t="s">
        <v>2781</v>
      </c>
      <c r="D772" t="s">
        <v>156</v>
      </c>
      <c r="E772">
        <v>3</v>
      </c>
      <c r="F772" t="s">
        <v>4</v>
      </c>
      <c r="G772" t="s">
        <v>899</v>
      </c>
      <c r="H772">
        <v>7690</v>
      </c>
      <c r="I772" t="s">
        <v>900</v>
      </c>
      <c r="J772">
        <v>1193</v>
      </c>
      <c r="K772" t="s">
        <v>593</v>
      </c>
      <c r="L772" t="s">
        <v>594</v>
      </c>
      <c r="P772">
        <v>1098</v>
      </c>
      <c r="Q772" t="s">
        <v>369</v>
      </c>
      <c r="R772" t="s">
        <v>370</v>
      </c>
      <c r="Y772">
        <v>1375</v>
      </c>
      <c r="Z772" t="s">
        <v>371</v>
      </c>
      <c r="AA772" t="s">
        <v>372</v>
      </c>
      <c r="AB772">
        <v>46524.288</v>
      </c>
      <c r="AC772">
        <v>57166.716999999997</v>
      </c>
      <c r="AD772">
        <v>0.25</v>
      </c>
      <c r="AE772">
        <v>0</v>
      </c>
      <c r="AF772">
        <v>0.25</v>
      </c>
      <c r="AG772">
        <v>0</v>
      </c>
      <c r="AH772">
        <v>11631.07</v>
      </c>
      <c r="AI772">
        <v>14291.68</v>
      </c>
      <c r="AJ772">
        <v>0</v>
      </c>
      <c r="AK772">
        <v>0</v>
      </c>
      <c r="AL772">
        <v>0</v>
      </c>
      <c r="AM772">
        <v>1</v>
      </c>
    </row>
    <row r="773" spans="1:39" x14ac:dyDescent="0.25">
      <c r="A773" t="s">
        <v>2780</v>
      </c>
      <c r="B773">
        <v>1</v>
      </c>
      <c r="C773" t="s">
        <v>2781</v>
      </c>
      <c r="D773" t="s">
        <v>156</v>
      </c>
      <c r="E773">
        <v>3</v>
      </c>
      <c r="F773" t="s">
        <v>4</v>
      </c>
      <c r="G773" t="s">
        <v>1954</v>
      </c>
      <c r="H773">
        <v>7730</v>
      </c>
      <c r="I773" t="s">
        <v>1955</v>
      </c>
      <c r="J773">
        <v>1202</v>
      </c>
      <c r="K773" t="s">
        <v>559</v>
      </c>
      <c r="L773" t="s">
        <v>560</v>
      </c>
      <c r="Y773">
        <v>1372</v>
      </c>
      <c r="Z773" t="s">
        <v>405</v>
      </c>
      <c r="AA773" t="s">
        <v>406</v>
      </c>
      <c r="AB773">
        <v>36568.709000000003</v>
      </c>
      <c r="AC773">
        <v>45345.197</v>
      </c>
      <c r="AD773">
        <v>0.1</v>
      </c>
      <c r="AE773">
        <v>0</v>
      </c>
      <c r="AF773">
        <v>0.1</v>
      </c>
      <c r="AG773">
        <v>0</v>
      </c>
      <c r="AH773">
        <v>3656.87</v>
      </c>
      <c r="AI773">
        <v>4534.5200000000004</v>
      </c>
      <c r="AJ773">
        <v>0</v>
      </c>
      <c r="AK773">
        <v>0</v>
      </c>
      <c r="AL773">
        <v>0</v>
      </c>
      <c r="AM773">
        <v>1</v>
      </c>
    </row>
    <row r="774" spans="1:39" x14ac:dyDescent="0.25">
      <c r="A774" t="s">
        <v>2780</v>
      </c>
      <c r="B774">
        <v>1</v>
      </c>
      <c r="C774" t="s">
        <v>2781</v>
      </c>
      <c r="D774" t="s">
        <v>156</v>
      </c>
      <c r="E774">
        <v>3</v>
      </c>
      <c r="F774" t="s">
        <v>4</v>
      </c>
      <c r="G774" t="s">
        <v>905</v>
      </c>
      <c r="H774">
        <v>7784</v>
      </c>
      <c r="I774" t="s">
        <v>906</v>
      </c>
      <c r="J774">
        <v>1193</v>
      </c>
      <c r="K774" t="s">
        <v>593</v>
      </c>
      <c r="L774" t="s">
        <v>594</v>
      </c>
      <c r="P774">
        <v>1098</v>
      </c>
      <c r="Q774" t="s">
        <v>369</v>
      </c>
      <c r="R774" t="s">
        <v>370</v>
      </c>
      <c r="Y774">
        <v>1375</v>
      </c>
      <c r="Z774" t="s">
        <v>371</v>
      </c>
      <c r="AA774" t="s">
        <v>372</v>
      </c>
      <c r="AB774">
        <v>45761.2</v>
      </c>
      <c r="AC774">
        <v>56743.887999999999</v>
      </c>
      <c r="AD774">
        <v>0.2</v>
      </c>
      <c r="AE774">
        <v>0</v>
      </c>
      <c r="AF774">
        <v>0.2</v>
      </c>
      <c r="AG774">
        <v>0</v>
      </c>
      <c r="AH774">
        <v>9152.24</v>
      </c>
      <c r="AI774">
        <v>11348.78</v>
      </c>
      <c r="AJ774">
        <v>0</v>
      </c>
      <c r="AK774">
        <v>0</v>
      </c>
      <c r="AL774">
        <v>0</v>
      </c>
      <c r="AM774">
        <v>1</v>
      </c>
    </row>
    <row r="775" spans="1:39" x14ac:dyDescent="0.25">
      <c r="A775" t="s">
        <v>2780</v>
      </c>
      <c r="B775">
        <v>1</v>
      </c>
      <c r="C775" t="s">
        <v>2781</v>
      </c>
      <c r="D775" t="s">
        <v>156</v>
      </c>
      <c r="E775">
        <v>3</v>
      </c>
      <c r="F775" t="s">
        <v>4</v>
      </c>
      <c r="G775" t="s">
        <v>1245</v>
      </c>
      <c r="H775">
        <v>7811</v>
      </c>
      <c r="I775" t="s">
        <v>1246</v>
      </c>
      <c r="Y775">
        <v>1370</v>
      </c>
      <c r="Z775" t="s">
        <v>477</v>
      </c>
      <c r="AA775" t="s">
        <v>478</v>
      </c>
      <c r="AB775">
        <v>18269.332999999999</v>
      </c>
      <c r="AC775">
        <v>22410.394</v>
      </c>
      <c r="AD775">
        <v>5.5</v>
      </c>
      <c r="AE775">
        <v>0.83330000000000004</v>
      </c>
      <c r="AF775">
        <v>6.3333000000000004</v>
      </c>
      <c r="AG775">
        <v>0</v>
      </c>
      <c r="AH775">
        <v>115705.77</v>
      </c>
      <c r="AI775">
        <v>141932.49</v>
      </c>
      <c r="AJ775">
        <v>0</v>
      </c>
      <c r="AK775">
        <v>0</v>
      </c>
      <c r="AL775">
        <v>0</v>
      </c>
      <c r="AM775">
        <v>1</v>
      </c>
    </row>
    <row r="776" spans="1:39" x14ac:dyDescent="0.25">
      <c r="A776" t="s">
        <v>2780</v>
      </c>
      <c r="B776">
        <v>1</v>
      </c>
      <c r="C776" t="s">
        <v>2781</v>
      </c>
      <c r="D776" t="s">
        <v>156</v>
      </c>
      <c r="E776">
        <v>3</v>
      </c>
      <c r="F776" t="s">
        <v>4</v>
      </c>
      <c r="G776" t="s">
        <v>909</v>
      </c>
      <c r="H776">
        <v>7827</v>
      </c>
      <c r="I776" t="s">
        <v>910</v>
      </c>
      <c r="Y776">
        <v>1376</v>
      </c>
      <c r="Z776" t="s">
        <v>377</v>
      </c>
      <c r="AA776" t="s">
        <v>378</v>
      </c>
      <c r="AB776">
        <v>458370.261</v>
      </c>
      <c r="AC776">
        <v>554628.04500000004</v>
      </c>
      <c r="AD776">
        <v>2.5000000000000001E-2</v>
      </c>
      <c r="AE776">
        <v>0</v>
      </c>
      <c r="AF776">
        <v>2.5000000000000001E-2</v>
      </c>
      <c r="AG776">
        <v>0</v>
      </c>
      <c r="AH776">
        <v>11459.26</v>
      </c>
      <c r="AI776">
        <v>13865.7</v>
      </c>
      <c r="AJ776">
        <v>0</v>
      </c>
      <c r="AK776">
        <v>0</v>
      </c>
      <c r="AL776">
        <v>0</v>
      </c>
      <c r="AM776">
        <v>1</v>
      </c>
    </row>
    <row r="777" spans="1:39" x14ac:dyDescent="0.25">
      <c r="A777" t="s">
        <v>2780</v>
      </c>
      <c r="B777">
        <v>1</v>
      </c>
      <c r="C777" t="s">
        <v>2781</v>
      </c>
      <c r="D777" t="s">
        <v>156</v>
      </c>
      <c r="E777">
        <v>3</v>
      </c>
      <c r="F777" t="s">
        <v>4</v>
      </c>
      <c r="G777" t="s">
        <v>1445</v>
      </c>
      <c r="H777">
        <v>7907</v>
      </c>
      <c r="I777" t="s">
        <v>1446</v>
      </c>
      <c r="Y777">
        <v>1374</v>
      </c>
      <c r="Z777" t="s">
        <v>393</v>
      </c>
      <c r="AA777" t="s">
        <v>394</v>
      </c>
      <c r="AB777">
        <v>16301.861000000001</v>
      </c>
      <c r="AC777">
        <v>20214.305</v>
      </c>
      <c r="AD777">
        <v>0.33329999999999999</v>
      </c>
      <c r="AE777">
        <v>0</v>
      </c>
      <c r="AF777">
        <v>0.33329999999999999</v>
      </c>
      <c r="AG777">
        <v>0</v>
      </c>
      <c r="AH777">
        <v>5433.95</v>
      </c>
      <c r="AI777">
        <v>6738.1</v>
      </c>
      <c r="AJ777">
        <v>0</v>
      </c>
      <c r="AK777">
        <v>0</v>
      </c>
      <c r="AL777">
        <v>0</v>
      </c>
      <c r="AM777">
        <v>1</v>
      </c>
    </row>
    <row r="778" spans="1:39" x14ac:dyDescent="0.25">
      <c r="A778" t="s">
        <v>2780</v>
      </c>
      <c r="B778">
        <v>1</v>
      </c>
      <c r="C778" t="s">
        <v>2781</v>
      </c>
      <c r="D778" t="s">
        <v>156</v>
      </c>
      <c r="E778">
        <v>3</v>
      </c>
      <c r="F778" t="s">
        <v>4</v>
      </c>
      <c r="G778" t="s">
        <v>1447</v>
      </c>
      <c r="H778">
        <v>8048</v>
      </c>
      <c r="I778" t="s">
        <v>1448</v>
      </c>
      <c r="J778">
        <v>1162</v>
      </c>
      <c r="K778" t="s">
        <v>1449</v>
      </c>
      <c r="L778" t="s">
        <v>1450</v>
      </c>
      <c r="P778">
        <v>1073</v>
      </c>
      <c r="Q778" t="s">
        <v>1393</v>
      </c>
      <c r="R778" t="s">
        <v>1394</v>
      </c>
      <c r="Y778">
        <v>1370</v>
      </c>
      <c r="Z778" t="s">
        <v>477</v>
      </c>
      <c r="AA778" t="s">
        <v>478</v>
      </c>
      <c r="AB778">
        <v>13610.684999999999</v>
      </c>
      <c r="AC778">
        <v>16877.248</v>
      </c>
      <c r="AD778">
        <v>1</v>
      </c>
      <c r="AE778">
        <v>0</v>
      </c>
      <c r="AF778">
        <v>1</v>
      </c>
      <c r="AG778">
        <v>0</v>
      </c>
      <c r="AH778">
        <v>13610.68</v>
      </c>
      <c r="AI778">
        <v>16877.25</v>
      </c>
      <c r="AJ778">
        <v>0</v>
      </c>
      <c r="AK778">
        <v>0</v>
      </c>
      <c r="AL778">
        <v>0</v>
      </c>
      <c r="AM778">
        <v>1</v>
      </c>
    </row>
    <row r="779" spans="1:39" x14ac:dyDescent="0.25">
      <c r="A779" t="s">
        <v>2780</v>
      </c>
      <c r="B779">
        <v>1</v>
      </c>
      <c r="C779" t="s">
        <v>2781</v>
      </c>
      <c r="D779" t="s">
        <v>156</v>
      </c>
      <c r="E779">
        <v>3</v>
      </c>
      <c r="F779" t="s">
        <v>4</v>
      </c>
      <c r="G779" t="s">
        <v>1451</v>
      </c>
      <c r="H779">
        <v>8049</v>
      </c>
      <c r="I779" t="s">
        <v>1452</v>
      </c>
      <c r="J779">
        <v>1162</v>
      </c>
      <c r="K779" t="s">
        <v>1449</v>
      </c>
      <c r="L779" t="s">
        <v>1450</v>
      </c>
      <c r="P779">
        <v>1073</v>
      </c>
      <c r="Q779" t="s">
        <v>1393</v>
      </c>
      <c r="R779" t="s">
        <v>1394</v>
      </c>
      <c r="Y779">
        <v>1370</v>
      </c>
      <c r="Z779" t="s">
        <v>477</v>
      </c>
      <c r="AA779" t="s">
        <v>478</v>
      </c>
      <c r="AB779">
        <v>13610.684999999999</v>
      </c>
      <c r="AC779">
        <v>16877.248</v>
      </c>
      <c r="AD779">
        <v>1</v>
      </c>
      <c r="AE779">
        <v>0</v>
      </c>
      <c r="AF779">
        <v>1</v>
      </c>
      <c r="AG779">
        <v>0</v>
      </c>
      <c r="AH779">
        <v>13610.68</v>
      </c>
      <c r="AI779">
        <v>16877.25</v>
      </c>
      <c r="AJ779">
        <v>0</v>
      </c>
      <c r="AK779">
        <v>0</v>
      </c>
      <c r="AL779">
        <v>0</v>
      </c>
      <c r="AM779">
        <v>1</v>
      </c>
    </row>
    <row r="780" spans="1:39" x14ac:dyDescent="0.25">
      <c r="A780" t="s">
        <v>2780</v>
      </c>
      <c r="B780">
        <v>1</v>
      </c>
      <c r="C780" t="s">
        <v>2781</v>
      </c>
      <c r="D780" t="s">
        <v>156</v>
      </c>
      <c r="E780">
        <v>3</v>
      </c>
      <c r="F780" t="s">
        <v>4</v>
      </c>
      <c r="G780" t="s">
        <v>1453</v>
      </c>
      <c r="H780">
        <v>8050</v>
      </c>
      <c r="I780" t="s">
        <v>1454</v>
      </c>
      <c r="J780">
        <v>1162</v>
      </c>
      <c r="K780" t="s">
        <v>1449</v>
      </c>
      <c r="L780" t="s">
        <v>1450</v>
      </c>
      <c r="P780">
        <v>1073</v>
      </c>
      <c r="Q780" t="s">
        <v>1393</v>
      </c>
      <c r="R780" t="s">
        <v>1394</v>
      </c>
      <c r="Y780">
        <v>1370</v>
      </c>
      <c r="Z780" t="s">
        <v>477</v>
      </c>
      <c r="AA780" t="s">
        <v>478</v>
      </c>
      <c r="AB780">
        <v>13610.684999999999</v>
      </c>
      <c r="AC780">
        <v>17169.877</v>
      </c>
      <c r="AD780">
        <v>1</v>
      </c>
      <c r="AE780">
        <v>0</v>
      </c>
      <c r="AF780">
        <v>1</v>
      </c>
      <c r="AG780">
        <v>0</v>
      </c>
      <c r="AH780">
        <v>13610.68</v>
      </c>
      <c r="AI780">
        <v>17169.88</v>
      </c>
      <c r="AJ780">
        <v>0</v>
      </c>
      <c r="AK780">
        <v>0</v>
      </c>
      <c r="AL780">
        <v>0</v>
      </c>
      <c r="AM780">
        <v>1</v>
      </c>
    </row>
    <row r="781" spans="1:39" x14ac:dyDescent="0.25">
      <c r="A781" t="s">
        <v>2780</v>
      </c>
      <c r="B781">
        <v>1</v>
      </c>
      <c r="C781" t="s">
        <v>2781</v>
      </c>
      <c r="D781" t="s">
        <v>156</v>
      </c>
      <c r="E781">
        <v>3</v>
      </c>
      <c r="F781" t="s">
        <v>4</v>
      </c>
      <c r="G781" t="s">
        <v>913</v>
      </c>
      <c r="H781">
        <v>8130</v>
      </c>
      <c r="I781" t="s">
        <v>914</v>
      </c>
      <c r="J781">
        <v>1006</v>
      </c>
      <c r="K781" t="s">
        <v>409</v>
      </c>
      <c r="L781" t="s">
        <v>410</v>
      </c>
      <c r="P781">
        <v>1005</v>
      </c>
      <c r="Q781" t="s">
        <v>675</v>
      </c>
      <c r="R781" t="s">
        <v>676</v>
      </c>
      <c r="Y781">
        <v>1369</v>
      </c>
      <c r="Z781" t="s">
        <v>413</v>
      </c>
      <c r="AA781" t="s">
        <v>414</v>
      </c>
      <c r="AB781">
        <v>13372.555</v>
      </c>
      <c r="AC781">
        <v>16372.319</v>
      </c>
      <c r="AD781">
        <v>2</v>
      </c>
      <c r="AE781">
        <v>0</v>
      </c>
      <c r="AF781">
        <v>2</v>
      </c>
      <c r="AG781">
        <v>0</v>
      </c>
      <c r="AH781">
        <v>26745.11</v>
      </c>
      <c r="AI781">
        <v>32744.639999999999</v>
      </c>
      <c r="AJ781">
        <v>2</v>
      </c>
      <c r="AK781">
        <v>1</v>
      </c>
      <c r="AL781">
        <v>0</v>
      </c>
      <c r="AM781">
        <v>1</v>
      </c>
    </row>
    <row r="782" spans="1:39" x14ac:dyDescent="0.25">
      <c r="A782" t="s">
        <v>2780</v>
      </c>
      <c r="B782">
        <v>1</v>
      </c>
      <c r="C782" t="s">
        <v>2781</v>
      </c>
      <c r="D782" t="s">
        <v>156</v>
      </c>
      <c r="E782">
        <v>3</v>
      </c>
      <c r="F782" t="s">
        <v>4</v>
      </c>
      <c r="G782" t="s">
        <v>915</v>
      </c>
      <c r="H782">
        <v>8132</v>
      </c>
      <c r="I782" t="s">
        <v>916</v>
      </c>
      <c r="J782">
        <v>1008</v>
      </c>
      <c r="K782" t="s">
        <v>683</v>
      </c>
      <c r="L782" t="s">
        <v>684</v>
      </c>
      <c r="P782">
        <v>1005</v>
      </c>
      <c r="Q782" t="s">
        <v>675</v>
      </c>
      <c r="R782" t="s">
        <v>676</v>
      </c>
      <c r="Y782">
        <v>1369</v>
      </c>
      <c r="Z782" t="s">
        <v>413</v>
      </c>
      <c r="AA782" t="s">
        <v>414</v>
      </c>
      <c r="AB782">
        <v>13208.811</v>
      </c>
      <c r="AC782">
        <v>16370.12</v>
      </c>
      <c r="AD782">
        <v>1.5</v>
      </c>
      <c r="AE782">
        <v>0</v>
      </c>
      <c r="AF782">
        <v>1.5</v>
      </c>
      <c r="AG782">
        <v>0</v>
      </c>
      <c r="AH782">
        <v>19813.22</v>
      </c>
      <c r="AI782">
        <v>24555.18</v>
      </c>
      <c r="AJ782">
        <v>0</v>
      </c>
      <c r="AK782">
        <v>0</v>
      </c>
      <c r="AL782">
        <v>0</v>
      </c>
      <c r="AM782">
        <v>1</v>
      </c>
    </row>
    <row r="783" spans="1:39" x14ac:dyDescent="0.25">
      <c r="A783" t="s">
        <v>2780</v>
      </c>
      <c r="B783">
        <v>1</v>
      </c>
      <c r="C783" t="s">
        <v>2781</v>
      </c>
      <c r="D783" t="s">
        <v>156</v>
      </c>
      <c r="E783">
        <v>3</v>
      </c>
      <c r="F783" t="s">
        <v>4</v>
      </c>
      <c r="G783" t="s">
        <v>917</v>
      </c>
      <c r="H783">
        <v>8133</v>
      </c>
      <c r="I783" t="s">
        <v>918</v>
      </c>
      <c r="J783">
        <v>1014</v>
      </c>
      <c r="K783" t="s">
        <v>919</v>
      </c>
      <c r="L783" t="s">
        <v>920</v>
      </c>
      <c r="P783">
        <v>1005</v>
      </c>
      <c r="Q783" t="s">
        <v>675</v>
      </c>
      <c r="R783" t="s">
        <v>676</v>
      </c>
      <c r="Y783">
        <v>1369</v>
      </c>
      <c r="Z783" t="s">
        <v>413</v>
      </c>
      <c r="AA783" t="s">
        <v>414</v>
      </c>
      <c r="AB783">
        <v>29213.207999999999</v>
      </c>
      <c r="AC783">
        <v>36195.165000000001</v>
      </c>
      <c r="AD783">
        <v>1</v>
      </c>
      <c r="AE783">
        <v>0</v>
      </c>
      <c r="AF783">
        <v>1</v>
      </c>
      <c r="AG783">
        <v>0</v>
      </c>
      <c r="AH783">
        <v>29213.21</v>
      </c>
      <c r="AI783">
        <v>36195.17</v>
      </c>
      <c r="AJ783">
        <v>0</v>
      </c>
      <c r="AK783">
        <v>0</v>
      </c>
      <c r="AL783">
        <v>0</v>
      </c>
      <c r="AM783">
        <v>1</v>
      </c>
    </row>
    <row r="784" spans="1:39" x14ac:dyDescent="0.25">
      <c r="A784" t="s">
        <v>2780</v>
      </c>
      <c r="B784">
        <v>1</v>
      </c>
      <c r="C784" t="s">
        <v>2781</v>
      </c>
      <c r="D784" t="s">
        <v>156</v>
      </c>
      <c r="E784">
        <v>3</v>
      </c>
      <c r="F784" t="s">
        <v>4</v>
      </c>
      <c r="G784" t="s">
        <v>921</v>
      </c>
      <c r="H784">
        <v>8134</v>
      </c>
      <c r="I784" t="s">
        <v>922</v>
      </c>
      <c r="J784">
        <v>1014</v>
      </c>
      <c r="K784" t="s">
        <v>919</v>
      </c>
      <c r="L784" t="s">
        <v>920</v>
      </c>
      <c r="P784">
        <v>1005</v>
      </c>
      <c r="Q784" t="s">
        <v>675</v>
      </c>
      <c r="R784" t="s">
        <v>676</v>
      </c>
      <c r="Y784">
        <v>1369</v>
      </c>
      <c r="Z784" t="s">
        <v>413</v>
      </c>
      <c r="AA784" t="s">
        <v>414</v>
      </c>
      <c r="AB784">
        <v>13694.937</v>
      </c>
      <c r="AC784">
        <v>16761.868999999999</v>
      </c>
      <c r="AD784">
        <v>11.5</v>
      </c>
      <c r="AE784">
        <v>0</v>
      </c>
      <c r="AF784">
        <v>11.5</v>
      </c>
      <c r="AG784">
        <v>0</v>
      </c>
      <c r="AH784">
        <v>157491.78</v>
      </c>
      <c r="AI784">
        <v>192761.49</v>
      </c>
      <c r="AJ784">
        <v>6</v>
      </c>
      <c r="AK784">
        <v>1.92</v>
      </c>
      <c r="AL784">
        <v>0</v>
      </c>
      <c r="AM784">
        <v>1</v>
      </c>
    </row>
    <row r="785" spans="1:39" x14ac:dyDescent="0.25">
      <c r="A785" t="s">
        <v>2780</v>
      </c>
      <c r="B785">
        <v>1</v>
      </c>
      <c r="C785" t="s">
        <v>2781</v>
      </c>
      <c r="D785" t="s">
        <v>156</v>
      </c>
      <c r="E785">
        <v>3</v>
      </c>
      <c r="F785" t="s">
        <v>4</v>
      </c>
      <c r="G785" t="s">
        <v>931</v>
      </c>
      <c r="H785">
        <v>8217</v>
      </c>
      <c r="I785" t="s">
        <v>932</v>
      </c>
      <c r="Y785">
        <v>1376</v>
      </c>
      <c r="Z785" t="s">
        <v>377</v>
      </c>
      <c r="AA785" t="s">
        <v>378</v>
      </c>
      <c r="AB785">
        <v>505193.03</v>
      </c>
      <c r="AC785">
        <v>616253.35800000001</v>
      </c>
      <c r="AD785">
        <v>7.4999999999999997E-2</v>
      </c>
      <c r="AE785">
        <v>0</v>
      </c>
      <c r="AF785">
        <v>7.4999999999999997E-2</v>
      </c>
      <c r="AG785">
        <v>0</v>
      </c>
      <c r="AH785">
        <v>37889.480000000003</v>
      </c>
      <c r="AI785">
        <v>46219</v>
      </c>
      <c r="AJ785">
        <v>0</v>
      </c>
      <c r="AK785">
        <v>0</v>
      </c>
      <c r="AL785">
        <v>0</v>
      </c>
      <c r="AM785">
        <v>1</v>
      </c>
    </row>
    <row r="786" spans="1:39" x14ac:dyDescent="0.25">
      <c r="A786" t="s">
        <v>2780</v>
      </c>
      <c r="B786">
        <v>1</v>
      </c>
      <c r="C786" t="s">
        <v>2781</v>
      </c>
      <c r="D786" t="s">
        <v>156</v>
      </c>
      <c r="E786">
        <v>3</v>
      </c>
      <c r="F786" t="s">
        <v>4</v>
      </c>
      <c r="G786" t="s">
        <v>933</v>
      </c>
      <c r="H786">
        <v>8296</v>
      </c>
      <c r="I786" t="s">
        <v>934</v>
      </c>
      <c r="J786">
        <v>1164</v>
      </c>
      <c r="K786" t="s">
        <v>935</v>
      </c>
      <c r="L786" t="s">
        <v>936</v>
      </c>
      <c r="Y786">
        <v>1373</v>
      </c>
      <c r="Z786" t="s">
        <v>453</v>
      </c>
      <c r="AA786" t="s">
        <v>454</v>
      </c>
      <c r="AB786">
        <v>23953.09</v>
      </c>
      <c r="AC786">
        <v>28983.239000000001</v>
      </c>
      <c r="AD786">
        <v>0.83330000000000004</v>
      </c>
      <c r="AE786">
        <v>0</v>
      </c>
      <c r="AF786">
        <v>0.83330000000000004</v>
      </c>
      <c r="AG786">
        <v>0</v>
      </c>
      <c r="AH786">
        <v>19960.91</v>
      </c>
      <c r="AI786">
        <v>24152.7</v>
      </c>
      <c r="AJ786">
        <v>0</v>
      </c>
      <c r="AK786">
        <v>0</v>
      </c>
      <c r="AL786">
        <v>0</v>
      </c>
      <c r="AM786">
        <v>1</v>
      </c>
    </row>
    <row r="787" spans="1:39" x14ac:dyDescent="0.25">
      <c r="A787" t="s">
        <v>2780</v>
      </c>
      <c r="B787">
        <v>1</v>
      </c>
      <c r="C787" t="s">
        <v>2781</v>
      </c>
      <c r="D787" t="s">
        <v>156</v>
      </c>
      <c r="E787">
        <v>3</v>
      </c>
      <c r="F787" t="s">
        <v>4</v>
      </c>
      <c r="G787" t="s">
        <v>937</v>
      </c>
      <c r="H787">
        <v>8327</v>
      </c>
      <c r="I787" t="s">
        <v>938</v>
      </c>
      <c r="J787">
        <v>1204</v>
      </c>
      <c r="K787" t="s">
        <v>577</v>
      </c>
      <c r="L787" t="s">
        <v>578</v>
      </c>
      <c r="P787">
        <v>1201</v>
      </c>
      <c r="Q787" t="s">
        <v>939</v>
      </c>
      <c r="R787" t="s">
        <v>940</v>
      </c>
      <c r="Y787">
        <v>1372</v>
      </c>
      <c r="Z787" t="s">
        <v>405</v>
      </c>
      <c r="AA787" t="s">
        <v>406</v>
      </c>
      <c r="AB787">
        <v>170509.90100000001</v>
      </c>
      <c r="AC787">
        <v>209296.75599999999</v>
      </c>
      <c r="AD787">
        <v>1.25</v>
      </c>
      <c r="AE787">
        <v>0</v>
      </c>
      <c r="AF787">
        <v>1.25</v>
      </c>
      <c r="AG787">
        <v>0</v>
      </c>
      <c r="AH787">
        <v>213137.38</v>
      </c>
      <c r="AI787">
        <v>261620.95</v>
      </c>
      <c r="AJ787">
        <v>5</v>
      </c>
      <c r="AK787">
        <v>0.25</v>
      </c>
      <c r="AL787">
        <v>0</v>
      </c>
      <c r="AM787">
        <v>1</v>
      </c>
    </row>
    <row r="788" spans="1:39" x14ac:dyDescent="0.25">
      <c r="A788" t="s">
        <v>2780</v>
      </c>
      <c r="B788">
        <v>1</v>
      </c>
      <c r="C788" t="s">
        <v>2781</v>
      </c>
      <c r="D788" t="s">
        <v>156</v>
      </c>
      <c r="E788">
        <v>3</v>
      </c>
      <c r="F788" t="s">
        <v>4</v>
      </c>
      <c r="G788" t="s">
        <v>941</v>
      </c>
      <c r="H788">
        <v>8328</v>
      </c>
      <c r="I788" t="s">
        <v>942</v>
      </c>
      <c r="J788">
        <v>1204</v>
      </c>
      <c r="K788" t="s">
        <v>577</v>
      </c>
      <c r="L788" t="s">
        <v>578</v>
      </c>
      <c r="P788">
        <v>1201</v>
      </c>
      <c r="Q788" t="s">
        <v>939</v>
      </c>
      <c r="R788" t="s">
        <v>940</v>
      </c>
      <c r="Y788">
        <v>1372</v>
      </c>
      <c r="Z788" t="s">
        <v>405</v>
      </c>
      <c r="AA788" t="s">
        <v>406</v>
      </c>
      <c r="AB788">
        <v>170072.91899999999</v>
      </c>
      <c r="AC788">
        <v>208768.008</v>
      </c>
      <c r="AD788">
        <v>1.25</v>
      </c>
      <c r="AE788">
        <v>0</v>
      </c>
      <c r="AF788">
        <v>1.25</v>
      </c>
      <c r="AG788">
        <v>0</v>
      </c>
      <c r="AH788">
        <v>212591.15</v>
      </c>
      <c r="AI788">
        <v>260960.01</v>
      </c>
      <c r="AJ788">
        <v>3</v>
      </c>
      <c r="AK788">
        <v>0.42</v>
      </c>
      <c r="AL788">
        <v>0</v>
      </c>
      <c r="AM788">
        <v>1</v>
      </c>
    </row>
    <row r="789" spans="1:39" x14ac:dyDescent="0.25">
      <c r="A789" t="s">
        <v>2780</v>
      </c>
      <c r="B789">
        <v>1</v>
      </c>
      <c r="C789" t="s">
        <v>2781</v>
      </c>
      <c r="D789" t="s">
        <v>156</v>
      </c>
      <c r="E789">
        <v>3</v>
      </c>
      <c r="F789" t="s">
        <v>4</v>
      </c>
      <c r="G789" t="s">
        <v>943</v>
      </c>
      <c r="H789">
        <v>8329</v>
      </c>
      <c r="I789" t="s">
        <v>944</v>
      </c>
      <c r="J789">
        <v>1461</v>
      </c>
      <c r="K789" t="s">
        <v>945</v>
      </c>
      <c r="L789" t="s">
        <v>946</v>
      </c>
      <c r="Y789">
        <v>1376</v>
      </c>
      <c r="Z789" t="s">
        <v>377</v>
      </c>
      <c r="AA789" t="s">
        <v>378</v>
      </c>
      <c r="AB789">
        <v>31884.639999999999</v>
      </c>
      <c r="AC789">
        <v>38580.419000000002</v>
      </c>
      <c r="AD789">
        <v>0.33329999999999999</v>
      </c>
      <c r="AE789">
        <v>0</v>
      </c>
      <c r="AF789">
        <v>0.33329999999999999</v>
      </c>
      <c r="AG789">
        <v>0</v>
      </c>
      <c r="AH789">
        <v>10628.21</v>
      </c>
      <c r="AI789">
        <v>12860.14</v>
      </c>
      <c r="AJ789">
        <v>0</v>
      </c>
      <c r="AK789">
        <v>0</v>
      </c>
      <c r="AL789">
        <v>0</v>
      </c>
      <c r="AM789">
        <v>1</v>
      </c>
    </row>
    <row r="790" spans="1:39" x14ac:dyDescent="0.25">
      <c r="A790" t="s">
        <v>2780</v>
      </c>
      <c r="B790">
        <v>1</v>
      </c>
      <c r="C790" t="s">
        <v>2781</v>
      </c>
      <c r="D790" t="s">
        <v>156</v>
      </c>
      <c r="E790">
        <v>3</v>
      </c>
      <c r="F790" t="s">
        <v>4</v>
      </c>
      <c r="G790" t="s">
        <v>1975</v>
      </c>
      <c r="H790">
        <v>8338</v>
      </c>
      <c r="I790" t="s">
        <v>1976</v>
      </c>
      <c r="J790">
        <v>1419</v>
      </c>
      <c r="K790" t="s">
        <v>665</v>
      </c>
      <c r="L790" t="s">
        <v>666</v>
      </c>
      <c r="Y790">
        <v>1369</v>
      </c>
      <c r="Z790" t="s">
        <v>413</v>
      </c>
      <c r="AA790" t="s">
        <v>414</v>
      </c>
      <c r="AB790">
        <v>16309.146000000001</v>
      </c>
      <c r="AC790">
        <v>19734.065999999999</v>
      </c>
      <c r="AD790">
        <v>2</v>
      </c>
      <c r="AE790">
        <v>0</v>
      </c>
      <c r="AF790">
        <v>2</v>
      </c>
      <c r="AG790">
        <v>0</v>
      </c>
      <c r="AH790">
        <v>32618.29</v>
      </c>
      <c r="AI790">
        <v>39468.129999999997</v>
      </c>
      <c r="AJ790">
        <v>1</v>
      </c>
      <c r="AK790">
        <v>2</v>
      </c>
      <c r="AL790">
        <v>0</v>
      </c>
      <c r="AM790">
        <v>1</v>
      </c>
    </row>
    <row r="791" spans="1:39" x14ac:dyDescent="0.25">
      <c r="A791" t="s">
        <v>2780</v>
      </c>
      <c r="B791">
        <v>1</v>
      </c>
      <c r="C791" t="s">
        <v>2781</v>
      </c>
      <c r="D791" t="s">
        <v>156</v>
      </c>
      <c r="E791">
        <v>3</v>
      </c>
      <c r="F791" t="s">
        <v>4</v>
      </c>
      <c r="G791" t="s">
        <v>947</v>
      </c>
      <c r="H791">
        <v>8386</v>
      </c>
      <c r="I791" t="s">
        <v>948</v>
      </c>
      <c r="P791">
        <v>1088</v>
      </c>
      <c r="Q791" t="s">
        <v>949</v>
      </c>
      <c r="R791" t="s">
        <v>950</v>
      </c>
      <c r="Y791">
        <v>1373</v>
      </c>
      <c r="Z791" t="s">
        <v>453</v>
      </c>
      <c r="AA791" t="s">
        <v>454</v>
      </c>
      <c r="AB791">
        <v>79557.233999999997</v>
      </c>
      <c r="AC791">
        <v>97521.286999999997</v>
      </c>
      <c r="AD791">
        <v>2.2833000000000001</v>
      </c>
      <c r="AE791">
        <v>0</v>
      </c>
      <c r="AF791">
        <v>2.2833000000000001</v>
      </c>
      <c r="AG791">
        <v>0</v>
      </c>
      <c r="AH791">
        <v>181655.67999999999</v>
      </c>
      <c r="AI791">
        <v>222673.61</v>
      </c>
      <c r="AJ791">
        <v>2</v>
      </c>
      <c r="AK791">
        <v>1.1399999999999999</v>
      </c>
      <c r="AL791">
        <v>0</v>
      </c>
      <c r="AM791">
        <v>1</v>
      </c>
    </row>
    <row r="792" spans="1:39" x14ac:dyDescent="0.25">
      <c r="A792" t="s">
        <v>2780</v>
      </c>
      <c r="B792">
        <v>1</v>
      </c>
      <c r="C792" t="s">
        <v>2781</v>
      </c>
      <c r="D792" t="s">
        <v>156</v>
      </c>
      <c r="E792">
        <v>3</v>
      </c>
      <c r="F792" t="s">
        <v>4</v>
      </c>
      <c r="G792" t="s">
        <v>951</v>
      </c>
      <c r="H792">
        <v>8388</v>
      </c>
      <c r="I792" t="s">
        <v>952</v>
      </c>
      <c r="J792">
        <v>1272</v>
      </c>
      <c r="K792" t="s">
        <v>953</v>
      </c>
      <c r="L792" t="s">
        <v>954</v>
      </c>
      <c r="P792">
        <v>1088</v>
      </c>
      <c r="Q792" t="s">
        <v>949</v>
      </c>
      <c r="R792" t="s">
        <v>950</v>
      </c>
      <c r="Y792">
        <v>1373</v>
      </c>
      <c r="Z792" t="s">
        <v>453</v>
      </c>
      <c r="AA792" t="s">
        <v>454</v>
      </c>
      <c r="AB792">
        <v>51441.807000000001</v>
      </c>
      <c r="AC792">
        <v>62840.45</v>
      </c>
      <c r="AD792">
        <v>2.1389</v>
      </c>
      <c r="AE792">
        <v>0</v>
      </c>
      <c r="AF792">
        <v>2.1389</v>
      </c>
      <c r="AG792">
        <v>0</v>
      </c>
      <c r="AH792">
        <v>110028.31</v>
      </c>
      <c r="AI792">
        <v>134408.74</v>
      </c>
      <c r="AJ792">
        <v>0</v>
      </c>
      <c r="AK792">
        <v>0</v>
      </c>
      <c r="AL792">
        <v>0</v>
      </c>
      <c r="AM792">
        <v>1</v>
      </c>
    </row>
    <row r="793" spans="1:39" x14ac:dyDescent="0.25">
      <c r="A793" t="s">
        <v>2780</v>
      </c>
      <c r="B793">
        <v>1</v>
      </c>
      <c r="C793" t="s">
        <v>2781</v>
      </c>
      <c r="D793" t="s">
        <v>156</v>
      </c>
      <c r="E793">
        <v>3</v>
      </c>
      <c r="F793" t="s">
        <v>4</v>
      </c>
      <c r="G793" t="s">
        <v>1455</v>
      </c>
      <c r="H793">
        <v>8394</v>
      </c>
      <c r="I793" t="s">
        <v>1456</v>
      </c>
      <c r="J793">
        <v>1193</v>
      </c>
      <c r="K793" t="s">
        <v>593</v>
      </c>
      <c r="L793" t="s">
        <v>594</v>
      </c>
      <c r="P793">
        <v>1107</v>
      </c>
      <c r="Q793" t="s">
        <v>1441</v>
      </c>
      <c r="R793" t="s">
        <v>1442</v>
      </c>
      <c r="Y793">
        <v>1375</v>
      </c>
      <c r="Z793" t="s">
        <v>371</v>
      </c>
      <c r="AA793" t="s">
        <v>372</v>
      </c>
      <c r="AB793">
        <v>36678.839999999997</v>
      </c>
      <c r="AC793">
        <v>45090.521000000001</v>
      </c>
      <c r="AD793">
        <v>3</v>
      </c>
      <c r="AE793">
        <v>0</v>
      </c>
      <c r="AF793">
        <v>3</v>
      </c>
      <c r="AG793">
        <v>0</v>
      </c>
      <c r="AH793">
        <v>110036.52</v>
      </c>
      <c r="AI793">
        <v>135271.56</v>
      </c>
      <c r="AJ793">
        <v>2</v>
      </c>
      <c r="AK793">
        <v>1.5</v>
      </c>
      <c r="AL793">
        <v>0</v>
      </c>
      <c r="AM793">
        <v>1</v>
      </c>
    </row>
    <row r="794" spans="1:39" x14ac:dyDescent="0.25">
      <c r="A794" t="s">
        <v>2780</v>
      </c>
      <c r="B794">
        <v>1</v>
      </c>
      <c r="C794" t="s">
        <v>2781</v>
      </c>
      <c r="D794" t="s">
        <v>156</v>
      </c>
      <c r="E794">
        <v>3</v>
      </c>
      <c r="F794" t="s">
        <v>4</v>
      </c>
      <c r="G794" t="s">
        <v>957</v>
      </c>
      <c r="H794">
        <v>8406</v>
      </c>
      <c r="I794" t="s">
        <v>958</v>
      </c>
      <c r="J794">
        <v>1006</v>
      </c>
      <c r="K794" t="s">
        <v>409</v>
      </c>
      <c r="L794" t="s">
        <v>410</v>
      </c>
      <c r="P794">
        <v>1004</v>
      </c>
      <c r="Q794" t="s">
        <v>411</v>
      </c>
      <c r="R794" t="s">
        <v>412</v>
      </c>
      <c r="Y794">
        <v>1369</v>
      </c>
      <c r="Z794" t="s">
        <v>413</v>
      </c>
      <c r="AA794" t="s">
        <v>414</v>
      </c>
      <c r="AB794">
        <v>6970.2780000000002</v>
      </c>
      <c r="AC794">
        <v>8551.1830000000009</v>
      </c>
      <c r="AD794">
        <v>5.2</v>
      </c>
      <c r="AE794">
        <v>0</v>
      </c>
      <c r="AF794">
        <v>5.2</v>
      </c>
      <c r="AG794">
        <v>0</v>
      </c>
      <c r="AH794">
        <v>36245.449999999997</v>
      </c>
      <c r="AI794">
        <v>44466.15</v>
      </c>
      <c r="AJ794">
        <v>4</v>
      </c>
      <c r="AK794">
        <v>1.3</v>
      </c>
      <c r="AL794">
        <v>0</v>
      </c>
      <c r="AM794">
        <v>1</v>
      </c>
    </row>
    <row r="795" spans="1:39" x14ac:dyDescent="0.25">
      <c r="A795" t="s">
        <v>2780</v>
      </c>
      <c r="B795">
        <v>1</v>
      </c>
      <c r="C795" t="s">
        <v>2781</v>
      </c>
      <c r="D795" t="s">
        <v>156</v>
      </c>
      <c r="E795">
        <v>3</v>
      </c>
      <c r="F795" t="s">
        <v>4</v>
      </c>
      <c r="G795" t="s">
        <v>1457</v>
      </c>
      <c r="H795">
        <v>8441</v>
      </c>
      <c r="I795" t="s">
        <v>1458</v>
      </c>
      <c r="J795">
        <v>1006</v>
      </c>
      <c r="K795" t="s">
        <v>409</v>
      </c>
      <c r="L795" t="s">
        <v>410</v>
      </c>
      <c r="P795">
        <v>1004</v>
      </c>
      <c r="Q795" t="s">
        <v>411</v>
      </c>
      <c r="R795" t="s">
        <v>412</v>
      </c>
      <c r="Y795">
        <v>1369</v>
      </c>
      <c r="Z795" t="s">
        <v>413</v>
      </c>
      <c r="AA795" t="s">
        <v>414</v>
      </c>
      <c r="AB795">
        <v>7210.2259999999997</v>
      </c>
      <c r="AC795">
        <v>8774.3220000000001</v>
      </c>
      <c r="AD795">
        <v>1.2</v>
      </c>
      <c r="AE795">
        <v>0</v>
      </c>
      <c r="AF795">
        <v>1.2</v>
      </c>
      <c r="AG795">
        <v>0</v>
      </c>
      <c r="AH795">
        <v>8652.27</v>
      </c>
      <c r="AI795">
        <v>10529.19</v>
      </c>
      <c r="AJ795">
        <v>1</v>
      </c>
      <c r="AK795">
        <v>1.2</v>
      </c>
      <c r="AL795">
        <v>0</v>
      </c>
      <c r="AM795">
        <v>1</v>
      </c>
    </row>
    <row r="796" spans="1:39" x14ac:dyDescent="0.25">
      <c r="A796" t="s">
        <v>2780</v>
      </c>
      <c r="B796">
        <v>1</v>
      </c>
      <c r="C796" t="s">
        <v>2781</v>
      </c>
      <c r="D796" t="s">
        <v>156</v>
      </c>
      <c r="E796">
        <v>3</v>
      </c>
      <c r="F796" t="s">
        <v>4</v>
      </c>
      <c r="G796" t="s">
        <v>959</v>
      </c>
      <c r="H796">
        <v>8476</v>
      </c>
      <c r="I796" t="s">
        <v>960</v>
      </c>
      <c r="J796">
        <v>1419</v>
      </c>
      <c r="K796" t="s">
        <v>665</v>
      </c>
      <c r="L796" t="s">
        <v>666</v>
      </c>
      <c r="Y796">
        <v>1369</v>
      </c>
      <c r="Z796" t="s">
        <v>413</v>
      </c>
      <c r="AA796" t="s">
        <v>414</v>
      </c>
      <c r="AB796">
        <v>45700.516000000003</v>
      </c>
      <c r="AC796">
        <v>55868.881999999998</v>
      </c>
      <c r="AD796">
        <v>0.29170000000000001</v>
      </c>
      <c r="AE796">
        <v>0</v>
      </c>
      <c r="AF796">
        <v>0.29170000000000001</v>
      </c>
      <c r="AG796">
        <v>0</v>
      </c>
      <c r="AH796">
        <v>13329.32</v>
      </c>
      <c r="AI796">
        <v>16295.09</v>
      </c>
      <c r="AJ796">
        <v>2</v>
      </c>
      <c r="AK796">
        <v>0.15</v>
      </c>
      <c r="AL796">
        <v>0</v>
      </c>
      <c r="AM796">
        <v>1</v>
      </c>
    </row>
    <row r="797" spans="1:39" x14ac:dyDescent="0.25">
      <c r="A797" t="s">
        <v>2780</v>
      </c>
      <c r="B797">
        <v>1</v>
      </c>
      <c r="C797" t="s">
        <v>2781</v>
      </c>
      <c r="D797" t="s">
        <v>156</v>
      </c>
      <c r="E797">
        <v>3</v>
      </c>
      <c r="F797" t="s">
        <v>4</v>
      </c>
      <c r="G797" t="s">
        <v>961</v>
      </c>
      <c r="H797">
        <v>8485</v>
      </c>
      <c r="I797" t="s">
        <v>962</v>
      </c>
      <c r="J797">
        <v>1430</v>
      </c>
      <c r="K797" t="s">
        <v>499</v>
      </c>
      <c r="L797" t="s">
        <v>500</v>
      </c>
      <c r="Y797">
        <v>1374</v>
      </c>
      <c r="Z797" t="s">
        <v>393</v>
      </c>
      <c r="AA797" t="s">
        <v>394</v>
      </c>
      <c r="AB797">
        <v>124454.026</v>
      </c>
      <c r="AC797">
        <v>150589.36199999999</v>
      </c>
      <c r="AD797">
        <v>5.5599999999999997E-2</v>
      </c>
      <c r="AE797">
        <v>0</v>
      </c>
      <c r="AF797">
        <v>5.5599999999999997E-2</v>
      </c>
      <c r="AG797">
        <v>0</v>
      </c>
      <c r="AH797">
        <v>6914.11</v>
      </c>
      <c r="AI797">
        <v>8366.08</v>
      </c>
      <c r="AJ797">
        <v>0</v>
      </c>
      <c r="AK797">
        <v>0</v>
      </c>
      <c r="AL797">
        <v>0</v>
      </c>
      <c r="AM797">
        <v>1</v>
      </c>
    </row>
    <row r="798" spans="1:39" x14ac:dyDescent="0.25">
      <c r="A798" t="s">
        <v>2780</v>
      </c>
      <c r="B798">
        <v>1</v>
      </c>
      <c r="C798" t="s">
        <v>2781</v>
      </c>
      <c r="D798" t="s">
        <v>156</v>
      </c>
      <c r="E798">
        <v>3</v>
      </c>
      <c r="F798" t="s">
        <v>4</v>
      </c>
      <c r="G798" t="s">
        <v>963</v>
      </c>
      <c r="H798">
        <v>8490</v>
      </c>
      <c r="I798" t="s">
        <v>964</v>
      </c>
      <c r="J798">
        <v>1430</v>
      </c>
      <c r="K798" t="s">
        <v>499</v>
      </c>
      <c r="L798" t="s">
        <v>500</v>
      </c>
      <c r="Y798">
        <v>1374</v>
      </c>
      <c r="Z798" t="s">
        <v>393</v>
      </c>
      <c r="AA798" t="s">
        <v>394</v>
      </c>
      <c r="AB798">
        <v>65274.913999999997</v>
      </c>
      <c r="AC798">
        <v>78982.644</v>
      </c>
      <c r="AD798">
        <v>0.375</v>
      </c>
      <c r="AE798">
        <v>0</v>
      </c>
      <c r="AF798">
        <v>0.375</v>
      </c>
      <c r="AG798">
        <v>0</v>
      </c>
      <c r="AH798">
        <v>24478.09</v>
      </c>
      <c r="AI798">
        <v>29618.49</v>
      </c>
      <c r="AJ798">
        <v>1</v>
      </c>
      <c r="AK798">
        <v>0.38</v>
      </c>
      <c r="AL798">
        <v>0</v>
      </c>
      <c r="AM798">
        <v>1</v>
      </c>
    </row>
    <row r="799" spans="1:39" x14ac:dyDescent="0.25">
      <c r="A799" t="s">
        <v>2780</v>
      </c>
      <c r="B799">
        <v>1</v>
      </c>
      <c r="C799" t="s">
        <v>2781</v>
      </c>
      <c r="D799" t="s">
        <v>156</v>
      </c>
      <c r="E799">
        <v>3</v>
      </c>
      <c r="F799" t="s">
        <v>4</v>
      </c>
      <c r="G799" t="s">
        <v>965</v>
      </c>
      <c r="H799">
        <v>8491</v>
      </c>
      <c r="I799" t="s">
        <v>966</v>
      </c>
      <c r="J799">
        <v>1430</v>
      </c>
      <c r="K799" t="s">
        <v>499</v>
      </c>
      <c r="L799" t="s">
        <v>500</v>
      </c>
      <c r="Y799">
        <v>1374</v>
      </c>
      <c r="Z799" t="s">
        <v>393</v>
      </c>
      <c r="AA799" t="s">
        <v>394</v>
      </c>
      <c r="AB799">
        <v>66343.618000000002</v>
      </c>
      <c r="AC799">
        <v>81343.437000000005</v>
      </c>
      <c r="AD799">
        <v>2.2749999999999999</v>
      </c>
      <c r="AE799">
        <v>0</v>
      </c>
      <c r="AF799">
        <v>2.2749999999999999</v>
      </c>
      <c r="AG799">
        <v>0</v>
      </c>
      <c r="AH799">
        <v>150931.73000000001</v>
      </c>
      <c r="AI799">
        <v>185056.32</v>
      </c>
      <c r="AJ799">
        <v>2</v>
      </c>
      <c r="AK799">
        <v>1.1399999999999999</v>
      </c>
      <c r="AL799">
        <v>0</v>
      </c>
      <c r="AM799">
        <v>1</v>
      </c>
    </row>
    <row r="800" spans="1:39" x14ac:dyDescent="0.25">
      <c r="A800" t="s">
        <v>2780</v>
      </c>
      <c r="B800">
        <v>1</v>
      </c>
      <c r="C800" t="s">
        <v>2781</v>
      </c>
      <c r="D800" t="s">
        <v>156</v>
      </c>
      <c r="E800">
        <v>3</v>
      </c>
      <c r="F800" t="s">
        <v>4</v>
      </c>
      <c r="G800" t="s">
        <v>2745</v>
      </c>
      <c r="H800">
        <v>8492</v>
      </c>
      <c r="I800" t="s">
        <v>2746</v>
      </c>
      <c r="J800">
        <v>1162</v>
      </c>
      <c r="K800" t="s">
        <v>1449</v>
      </c>
      <c r="L800" t="s">
        <v>1450</v>
      </c>
      <c r="P800">
        <v>1073</v>
      </c>
      <c r="Q800" t="s">
        <v>1393</v>
      </c>
      <c r="R800" t="s">
        <v>1394</v>
      </c>
      <c r="Y800">
        <v>1370</v>
      </c>
      <c r="Z800" t="s">
        <v>477</v>
      </c>
      <c r="AA800" t="s">
        <v>478</v>
      </c>
      <c r="AB800">
        <v>12810.056</v>
      </c>
      <c r="AC800">
        <v>15878.065000000001</v>
      </c>
      <c r="AD800">
        <v>2</v>
      </c>
      <c r="AE800">
        <v>0</v>
      </c>
      <c r="AF800">
        <v>2</v>
      </c>
      <c r="AG800">
        <v>0</v>
      </c>
      <c r="AH800">
        <v>25620.11</v>
      </c>
      <c r="AI800">
        <v>31756.13</v>
      </c>
      <c r="AJ800">
        <v>0</v>
      </c>
      <c r="AK800">
        <v>0</v>
      </c>
      <c r="AL800">
        <v>0</v>
      </c>
      <c r="AM800">
        <v>1</v>
      </c>
    </row>
    <row r="801" spans="1:39" x14ac:dyDescent="0.25">
      <c r="A801" t="s">
        <v>2780</v>
      </c>
      <c r="B801">
        <v>1</v>
      </c>
      <c r="C801" t="s">
        <v>2781</v>
      </c>
      <c r="D801" t="s">
        <v>156</v>
      </c>
      <c r="E801">
        <v>3</v>
      </c>
      <c r="F801" t="s">
        <v>4</v>
      </c>
      <c r="G801" t="s">
        <v>967</v>
      </c>
      <c r="H801">
        <v>8494</v>
      </c>
      <c r="I801" t="s">
        <v>968</v>
      </c>
      <c r="J801">
        <v>1397</v>
      </c>
      <c r="K801" t="s">
        <v>969</v>
      </c>
      <c r="L801" t="s">
        <v>970</v>
      </c>
      <c r="Y801">
        <v>1369</v>
      </c>
      <c r="Z801" t="s">
        <v>413</v>
      </c>
      <c r="AA801" t="s">
        <v>414</v>
      </c>
      <c r="AB801">
        <v>12659.91</v>
      </c>
      <c r="AC801">
        <v>15698.286</v>
      </c>
      <c r="AD801">
        <v>0.1</v>
      </c>
      <c r="AE801">
        <v>0</v>
      </c>
      <c r="AF801">
        <v>0.1</v>
      </c>
      <c r="AG801">
        <v>0</v>
      </c>
      <c r="AH801">
        <v>1265.99</v>
      </c>
      <c r="AI801">
        <v>1569.83</v>
      </c>
      <c r="AJ801">
        <v>0</v>
      </c>
      <c r="AK801">
        <v>0</v>
      </c>
      <c r="AL801">
        <v>0</v>
      </c>
      <c r="AM801">
        <v>1</v>
      </c>
    </row>
    <row r="802" spans="1:39" x14ac:dyDescent="0.25">
      <c r="A802" t="s">
        <v>2780</v>
      </c>
      <c r="B802">
        <v>1</v>
      </c>
      <c r="C802" t="s">
        <v>2781</v>
      </c>
      <c r="D802" t="s">
        <v>156</v>
      </c>
      <c r="E802">
        <v>3</v>
      </c>
      <c r="F802" t="s">
        <v>4</v>
      </c>
      <c r="G802" t="s">
        <v>1459</v>
      </c>
      <c r="H802">
        <v>8495</v>
      </c>
      <c r="I802" t="s">
        <v>1460</v>
      </c>
      <c r="J802">
        <v>1397</v>
      </c>
      <c r="K802" t="s">
        <v>969</v>
      </c>
      <c r="L802" t="s">
        <v>970</v>
      </c>
      <c r="Y802">
        <v>1369</v>
      </c>
      <c r="Z802" t="s">
        <v>413</v>
      </c>
      <c r="AA802" t="s">
        <v>414</v>
      </c>
      <c r="AB802">
        <v>5470.3249999999998</v>
      </c>
      <c r="AC802">
        <v>6733.1220000000003</v>
      </c>
      <c r="AD802">
        <v>3.3</v>
      </c>
      <c r="AE802">
        <v>0</v>
      </c>
      <c r="AF802">
        <v>3.3</v>
      </c>
      <c r="AG802">
        <v>0</v>
      </c>
      <c r="AH802">
        <v>18052.07</v>
      </c>
      <c r="AI802">
        <v>22219.3</v>
      </c>
      <c r="AJ802">
        <v>3</v>
      </c>
      <c r="AK802">
        <v>1.1000000000000001</v>
      </c>
      <c r="AL802">
        <v>0</v>
      </c>
      <c r="AM802">
        <v>1</v>
      </c>
    </row>
    <row r="803" spans="1:39" x14ac:dyDescent="0.25">
      <c r="A803" t="s">
        <v>2780</v>
      </c>
      <c r="B803">
        <v>1</v>
      </c>
      <c r="C803" t="s">
        <v>2781</v>
      </c>
      <c r="D803" t="s">
        <v>156</v>
      </c>
      <c r="E803">
        <v>3</v>
      </c>
      <c r="F803" t="s">
        <v>4</v>
      </c>
      <c r="G803" t="s">
        <v>971</v>
      </c>
      <c r="H803">
        <v>8575</v>
      </c>
      <c r="I803" t="s">
        <v>972</v>
      </c>
      <c r="J803">
        <v>1430</v>
      </c>
      <c r="K803" t="s">
        <v>499</v>
      </c>
      <c r="L803" t="s">
        <v>500</v>
      </c>
      <c r="Y803">
        <v>1374</v>
      </c>
      <c r="Z803" t="s">
        <v>393</v>
      </c>
      <c r="AA803" t="s">
        <v>394</v>
      </c>
      <c r="AB803">
        <v>67289.820000000007</v>
      </c>
      <c r="AC803">
        <v>82313.952000000005</v>
      </c>
      <c r="AD803">
        <v>1.5</v>
      </c>
      <c r="AE803">
        <v>0</v>
      </c>
      <c r="AF803">
        <v>1.5</v>
      </c>
      <c r="AG803">
        <v>0</v>
      </c>
      <c r="AH803">
        <v>100934.73</v>
      </c>
      <c r="AI803">
        <v>123470.93</v>
      </c>
      <c r="AJ803">
        <v>3</v>
      </c>
      <c r="AK803">
        <v>0.5</v>
      </c>
      <c r="AL803">
        <v>0</v>
      </c>
      <c r="AM803">
        <v>1</v>
      </c>
    </row>
    <row r="804" spans="1:39" x14ac:dyDescent="0.25">
      <c r="A804" t="s">
        <v>2780</v>
      </c>
      <c r="B804">
        <v>1</v>
      </c>
      <c r="C804" t="s">
        <v>2781</v>
      </c>
      <c r="D804" t="s">
        <v>156</v>
      </c>
      <c r="E804">
        <v>3</v>
      </c>
      <c r="F804" t="s">
        <v>4</v>
      </c>
      <c r="G804" t="s">
        <v>1461</v>
      </c>
      <c r="H804">
        <v>8675</v>
      </c>
      <c r="I804" t="s">
        <v>1462</v>
      </c>
      <c r="J804">
        <v>1414</v>
      </c>
      <c r="K804" t="s">
        <v>437</v>
      </c>
      <c r="L804" t="s">
        <v>438</v>
      </c>
      <c r="Y804">
        <v>1374</v>
      </c>
      <c r="Z804" t="s">
        <v>393</v>
      </c>
      <c r="AA804" t="s">
        <v>394</v>
      </c>
      <c r="AB804">
        <v>78086.214000000007</v>
      </c>
      <c r="AC804">
        <v>96195.335999999996</v>
      </c>
      <c r="AD804">
        <v>0.83330000000000004</v>
      </c>
      <c r="AE804">
        <v>0</v>
      </c>
      <c r="AF804">
        <v>0.83330000000000004</v>
      </c>
      <c r="AG804">
        <v>0</v>
      </c>
      <c r="AH804">
        <v>65071.839999999997</v>
      </c>
      <c r="AI804">
        <v>80162.78</v>
      </c>
      <c r="AJ804">
        <v>5</v>
      </c>
      <c r="AK804">
        <v>0.17</v>
      </c>
      <c r="AL804">
        <v>0</v>
      </c>
      <c r="AM804">
        <v>1</v>
      </c>
    </row>
    <row r="805" spans="1:39" x14ac:dyDescent="0.25">
      <c r="A805" t="s">
        <v>2780</v>
      </c>
      <c r="B805">
        <v>1</v>
      </c>
      <c r="C805" t="s">
        <v>2781</v>
      </c>
      <c r="D805" t="s">
        <v>156</v>
      </c>
      <c r="E805">
        <v>3</v>
      </c>
      <c r="F805" t="s">
        <v>4</v>
      </c>
      <c r="G805" t="s">
        <v>1463</v>
      </c>
      <c r="H805">
        <v>8677</v>
      </c>
      <c r="I805" t="s">
        <v>1464</v>
      </c>
      <c r="J805">
        <v>1419</v>
      </c>
      <c r="K805" t="s">
        <v>665</v>
      </c>
      <c r="L805" t="s">
        <v>666</v>
      </c>
      <c r="Y805">
        <v>1369</v>
      </c>
      <c r="Z805" t="s">
        <v>413</v>
      </c>
      <c r="AA805" t="s">
        <v>414</v>
      </c>
      <c r="AB805">
        <v>28263.223000000002</v>
      </c>
      <c r="AC805">
        <v>35329.453000000001</v>
      </c>
      <c r="AD805">
        <v>0.5</v>
      </c>
      <c r="AE805">
        <v>0</v>
      </c>
      <c r="AF805">
        <v>0.5</v>
      </c>
      <c r="AG805">
        <v>0</v>
      </c>
      <c r="AH805">
        <v>14131.61</v>
      </c>
      <c r="AI805">
        <v>17664.73</v>
      </c>
      <c r="AJ805">
        <v>0</v>
      </c>
      <c r="AK805">
        <v>0</v>
      </c>
      <c r="AL805">
        <v>0</v>
      </c>
      <c r="AM805">
        <v>1</v>
      </c>
    </row>
    <row r="806" spans="1:39" x14ac:dyDescent="0.25">
      <c r="A806" t="s">
        <v>2780</v>
      </c>
      <c r="B806">
        <v>1</v>
      </c>
      <c r="C806" t="s">
        <v>2781</v>
      </c>
      <c r="D806" t="s">
        <v>156</v>
      </c>
      <c r="E806">
        <v>3</v>
      </c>
      <c r="F806" t="s">
        <v>4</v>
      </c>
      <c r="G806" t="s">
        <v>979</v>
      </c>
      <c r="H806">
        <v>8755</v>
      </c>
      <c r="I806" t="s">
        <v>980</v>
      </c>
      <c r="Y806">
        <v>1373</v>
      </c>
      <c r="Z806" t="s">
        <v>453</v>
      </c>
      <c r="AA806" t="s">
        <v>454</v>
      </c>
      <c r="AB806">
        <v>41189.224999999999</v>
      </c>
      <c r="AC806">
        <v>50456.803</v>
      </c>
      <c r="AD806">
        <v>0.5</v>
      </c>
      <c r="AE806">
        <v>0.1</v>
      </c>
      <c r="AF806">
        <v>0.6</v>
      </c>
      <c r="AG806">
        <v>0</v>
      </c>
      <c r="AH806">
        <v>24713.54</v>
      </c>
      <c r="AI806">
        <v>30274.080000000002</v>
      </c>
      <c r="AJ806">
        <v>0</v>
      </c>
      <c r="AK806">
        <v>0</v>
      </c>
      <c r="AL806">
        <v>0</v>
      </c>
      <c r="AM806">
        <v>1</v>
      </c>
    </row>
    <row r="807" spans="1:39" x14ac:dyDescent="0.25">
      <c r="A807" t="s">
        <v>2780</v>
      </c>
      <c r="B807">
        <v>1</v>
      </c>
      <c r="C807" t="s">
        <v>2781</v>
      </c>
      <c r="D807" t="s">
        <v>156</v>
      </c>
      <c r="E807">
        <v>3</v>
      </c>
      <c r="F807" t="s">
        <v>4</v>
      </c>
      <c r="G807" t="s">
        <v>981</v>
      </c>
      <c r="H807">
        <v>8805</v>
      </c>
      <c r="I807" t="s">
        <v>982</v>
      </c>
      <c r="J807">
        <v>1064</v>
      </c>
      <c r="K807" t="s">
        <v>529</v>
      </c>
      <c r="L807" t="s">
        <v>530</v>
      </c>
      <c r="P807">
        <v>1066</v>
      </c>
      <c r="Q807" t="s">
        <v>531</v>
      </c>
      <c r="R807" t="s">
        <v>532</v>
      </c>
      <c r="Y807">
        <v>1373</v>
      </c>
      <c r="Z807" t="s">
        <v>453</v>
      </c>
      <c r="AA807" t="s">
        <v>454</v>
      </c>
      <c r="AB807">
        <v>24311.96</v>
      </c>
      <c r="AC807">
        <v>29825.577000000001</v>
      </c>
      <c r="AD807">
        <v>3.3929</v>
      </c>
      <c r="AE807">
        <v>3.5700000000000003E-2</v>
      </c>
      <c r="AF807">
        <v>3.4285999999999999</v>
      </c>
      <c r="AG807">
        <v>0</v>
      </c>
      <c r="AH807">
        <v>83355.289999999994</v>
      </c>
      <c r="AI807">
        <v>102259.12</v>
      </c>
      <c r="AJ807">
        <v>3</v>
      </c>
      <c r="AK807">
        <v>1.1399999999999999</v>
      </c>
      <c r="AL807">
        <v>0</v>
      </c>
      <c r="AM807">
        <v>1</v>
      </c>
    </row>
    <row r="808" spans="1:39" x14ac:dyDescent="0.25">
      <c r="A808" t="s">
        <v>2780</v>
      </c>
      <c r="B808">
        <v>1</v>
      </c>
      <c r="C808" t="s">
        <v>2781</v>
      </c>
      <c r="D808" t="s">
        <v>156</v>
      </c>
      <c r="E808">
        <v>3</v>
      </c>
      <c r="F808" t="s">
        <v>4</v>
      </c>
      <c r="G808" t="s">
        <v>1465</v>
      </c>
      <c r="H808">
        <v>10013</v>
      </c>
      <c r="I808" t="s">
        <v>1466</v>
      </c>
      <c r="J808">
        <v>1161</v>
      </c>
      <c r="K808" t="s">
        <v>1391</v>
      </c>
      <c r="L808" t="s">
        <v>1392</v>
      </c>
      <c r="P808">
        <v>1073</v>
      </c>
      <c r="Q808" t="s">
        <v>1393</v>
      </c>
      <c r="R808" t="s">
        <v>1394</v>
      </c>
      <c r="Y808">
        <v>1370</v>
      </c>
      <c r="Z808" t="s">
        <v>477</v>
      </c>
      <c r="AA808" t="s">
        <v>478</v>
      </c>
      <c r="AB808">
        <v>13210.37</v>
      </c>
      <c r="AC808">
        <v>15984.548000000001</v>
      </c>
      <c r="AD808">
        <v>2</v>
      </c>
      <c r="AE808">
        <v>0</v>
      </c>
      <c r="AF808">
        <v>2</v>
      </c>
      <c r="AG808">
        <v>0</v>
      </c>
      <c r="AH808">
        <v>26420.74</v>
      </c>
      <c r="AI808">
        <v>31969.1</v>
      </c>
      <c r="AJ808">
        <v>0</v>
      </c>
      <c r="AK808">
        <v>0</v>
      </c>
      <c r="AL808">
        <v>0</v>
      </c>
      <c r="AM808">
        <v>1</v>
      </c>
    </row>
    <row r="809" spans="1:39" x14ac:dyDescent="0.25">
      <c r="A809" t="s">
        <v>2780</v>
      </c>
      <c r="B809">
        <v>1</v>
      </c>
      <c r="C809" t="s">
        <v>2781</v>
      </c>
      <c r="D809" t="s">
        <v>156</v>
      </c>
      <c r="E809">
        <v>3</v>
      </c>
      <c r="F809" t="s">
        <v>4</v>
      </c>
      <c r="G809" t="s">
        <v>1467</v>
      </c>
      <c r="H809">
        <v>10053</v>
      </c>
      <c r="I809" t="s">
        <v>1468</v>
      </c>
      <c r="Y809">
        <v>1374</v>
      </c>
      <c r="Z809" t="s">
        <v>393</v>
      </c>
      <c r="AA809" t="s">
        <v>394</v>
      </c>
      <c r="AB809">
        <v>54980.633000000002</v>
      </c>
      <c r="AC809">
        <v>66526.567999999999</v>
      </c>
      <c r="AD809">
        <v>0.375</v>
      </c>
      <c r="AE809">
        <v>0</v>
      </c>
      <c r="AF809">
        <v>0.375</v>
      </c>
      <c r="AG809">
        <v>0</v>
      </c>
      <c r="AH809">
        <v>20617.740000000002</v>
      </c>
      <c r="AI809">
        <v>24947.46</v>
      </c>
      <c r="AJ809">
        <v>1</v>
      </c>
      <c r="AK809">
        <v>0.38</v>
      </c>
      <c r="AL809">
        <v>0</v>
      </c>
      <c r="AM809">
        <v>1</v>
      </c>
    </row>
    <row r="810" spans="1:39" x14ac:dyDescent="0.25">
      <c r="A810" t="s">
        <v>2780</v>
      </c>
      <c r="B810">
        <v>1</v>
      </c>
      <c r="C810" t="s">
        <v>2781</v>
      </c>
      <c r="D810" t="s">
        <v>156</v>
      </c>
      <c r="E810">
        <v>3</v>
      </c>
      <c r="F810" t="s">
        <v>4</v>
      </c>
      <c r="G810" t="s">
        <v>1253</v>
      </c>
      <c r="H810">
        <v>10054</v>
      </c>
      <c r="I810" t="s">
        <v>1254</v>
      </c>
      <c r="Y810">
        <v>1376</v>
      </c>
      <c r="Z810" t="s">
        <v>377</v>
      </c>
      <c r="AA810" t="s">
        <v>378</v>
      </c>
      <c r="AB810">
        <v>915029.55</v>
      </c>
      <c r="AC810">
        <v>1129298.095</v>
      </c>
      <c r="AD810">
        <v>0.34379999999999999</v>
      </c>
      <c r="AE810">
        <v>0</v>
      </c>
      <c r="AF810">
        <v>0.34379999999999999</v>
      </c>
      <c r="AG810">
        <v>0</v>
      </c>
      <c r="AH810">
        <v>314541.40999999997</v>
      </c>
      <c r="AI810">
        <v>388196.22</v>
      </c>
      <c r="AJ810">
        <v>0</v>
      </c>
      <c r="AK810">
        <v>0</v>
      </c>
      <c r="AL810">
        <v>0</v>
      </c>
      <c r="AM810">
        <v>1</v>
      </c>
    </row>
    <row r="811" spans="1:39" x14ac:dyDescent="0.25">
      <c r="A811" t="s">
        <v>2780</v>
      </c>
      <c r="B811">
        <v>1</v>
      </c>
      <c r="C811" t="s">
        <v>2781</v>
      </c>
      <c r="D811" t="s">
        <v>156</v>
      </c>
      <c r="E811">
        <v>3</v>
      </c>
      <c r="F811" t="s">
        <v>4</v>
      </c>
      <c r="G811" t="s">
        <v>991</v>
      </c>
      <c r="H811">
        <v>10278</v>
      </c>
      <c r="I811" t="s">
        <v>992</v>
      </c>
      <c r="P811">
        <v>1005</v>
      </c>
      <c r="Q811" t="s">
        <v>675</v>
      </c>
      <c r="R811" t="s">
        <v>676</v>
      </c>
      <c r="Y811">
        <v>1369</v>
      </c>
      <c r="Z811" t="s">
        <v>413</v>
      </c>
      <c r="AA811" t="s">
        <v>414</v>
      </c>
      <c r="AB811">
        <v>12702.700999999999</v>
      </c>
      <c r="AC811">
        <v>15588.197</v>
      </c>
      <c r="AD811">
        <v>24.8</v>
      </c>
      <c r="AE811">
        <v>0</v>
      </c>
      <c r="AF811">
        <v>24.8</v>
      </c>
      <c r="AG811">
        <v>0</v>
      </c>
      <c r="AH811">
        <v>315026.99</v>
      </c>
      <c r="AI811">
        <v>386587.29</v>
      </c>
      <c r="AJ811">
        <v>7</v>
      </c>
      <c r="AK811">
        <v>3.54</v>
      </c>
      <c r="AL811">
        <v>0</v>
      </c>
      <c r="AM811">
        <v>1</v>
      </c>
    </row>
    <row r="812" spans="1:39" x14ac:dyDescent="0.25">
      <c r="A812" t="s">
        <v>2780</v>
      </c>
      <c r="B812">
        <v>1</v>
      </c>
      <c r="C812" t="s">
        <v>2781</v>
      </c>
      <c r="D812" t="s">
        <v>156</v>
      </c>
      <c r="E812">
        <v>3</v>
      </c>
      <c r="F812" t="s">
        <v>4</v>
      </c>
      <c r="G812" t="s">
        <v>993</v>
      </c>
      <c r="H812">
        <v>10285</v>
      </c>
      <c r="I812" t="s">
        <v>994</v>
      </c>
      <c r="Y812">
        <v>1376</v>
      </c>
      <c r="Z812" t="s">
        <v>377</v>
      </c>
      <c r="AA812" t="s">
        <v>378</v>
      </c>
      <c r="AB812">
        <v>744612.96</v>
      </c>
      <c r="AC812">
        <v>900981.66899999999</v>
      </c>
      <c r="AD812">
        <v>3.3300000000000003E-2</v>
      </c>
      <c r="AE812">
        <v>0</v>
      </c>
      <c r="AF812">
        <v>3.3300000000000003E-2</v>
      </c>
      <c r="AG812">
        <v>0</v>
      </c>
      <c r="AH812">
        <v>24820.43</v>
      </c>
      <c r="AI812">
        <v>30032.720000000001</v>
      </c>
      <c r="AJ812">
        <v>0</v>
      </c>
      <c r="AK812">
        <v>0</v>
      </c>
      <c r="AL812">
        <v>0</v>
      </c>
      <c r="AM812">
        <v>1</v>
      </c>
    </row>
    <row r="813" spans="1:39" x14ac:dyDescent="0.25">
      <c r="A813" t="s">
        <v>2780</v>
      </c>
      <c r="B813">
        <v>1</v>
      </c>
      <c r="C813" t="s">
        <v>2781</v>
      </c>
      <c r="D813" t="s">
        <v>156</v>
      </c>
      <c r="E813">
        <v>3</v>
      </c>
      <c r="F813" t="s">
        <v>4</v>
      </c>
      <c r="G813" t="s">
        <v>1001</v>
      </c>
      <c r="H813">
        <v>10352</v>
      </c>
      <c r="I813" t="s">
        <v>1002</v>
      </c>
      <c r="J813">
        <v>1015</v>
      </c>
      <c r="K813" t="s">
        <v>655</v>
      </c>
      <c r="L813" t="s">
        <v>656</v>
      </c>
      <c r="P813">
        <v>1236</v>
      </c>
      <c r="Q813" t="s">
        <v>1003</v>
      </c>
      <c r="R813" t="s">
        <v>1004</v>
      </c>
      <c r="Y813">
        <v>1374</v>
      </c>
      <c r="Z813" t="s">
        <v>393</v>
      </c>
      <c r="AA813" t="s">
        <v>394</v>
      </c>
      <c r="AB813">
        <v>53133.031999999999</v>
      </c>
      <c r="AC813">
        <v>64290.968000000001</v>
      </c>
      <c r="AD813">
        <v>0.1111</v>
      </c>
      <c r="AE813">
        <v>0</v>
      </c>
      <c r="AF813">
        <v>0.1111</v>
      </c>
      <c r="AG813">
        <v>0</v>
      </c>
      <c r="AH813">
        <v>5903.67</v>
      </c>
      <c r="AI813">
        <v>7143.44</v>
      </c>
      <c r="AJ813">
        <v>0</v>
      </c>
      <c r="AK813">
        <v>0</v>
      </c>
      <c r="AL813">
        <v>0</v>
      </c>
      <c r="AM813">
        <v>1</v>
      </c>
    </row>
    <row r="814" spans="1:39" x14ac:dyDescent="0.25">
      <c r="A814" t="s">
        <v>2780</v>
      </c>
      <c r="B814">
        <v>1</v>
      </c>
      <c r="C814" t="s">
        <v>2781</v>
      </c>
      <c r="D814" t="s">
        <v>156</v>
      </c>
      <c r="E814">
        <v>3</v>
      </c>
      <c r="F814" t="s">
        <v>4</v>
      </c>
      <c r="G814" t="s">
        <v>1469</v>
      </c>
      <c r="H814">
        <v>10380</v>
      </c>
      <c r="I814" t="s">
        <v>1470</v>
      </c>
      <c r="J814">
        <v>1193</v>
      </c>
      <c r="K814" t="s">
        <v>593</v>
      </c>
      <c r="L814" t="s">
        <v>594</v>
      </c>
      <c r="Y814">
        <v>1375</v>
      </c>
      <c r="Z814" t="s">
        <v>371</v>
      </c>
      <c r="AA814" t="s">
        <v>372</v>
      </c>
      <c r="AB814">
        <v>0</v>
      </c>
      <c r="AC814">
        <v>0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</row>
    <row r="815" spans="1:39" x14ac:dyDescent="0.25">
      <c r="A815" t="s">
        <v>2780</v>
      </c>
      <c r="B815">
        <v>1</v>
      </c>
      <c r="C815" t="s">
        <v>2781</v>
      </c>
      <c r="D815" t="s">
        <v>156</v>
      </c>
      <c r="E815">
        <v>3</v>
      </c>
      <c r="F815" t="s">
        <v>4</v>
      </c>
      <c r="G815" t="s">
        <v>1265</v>
      </c>
      <c r="H815">
        <v>10411</v>
      </c>
      <c r="I815" t="s">
        <v>1266</v>
      </c>
      <c r="J815">
        <v>1416</v>
      </c>
      <c r="K815" t="s">
        <v>643</v>
      </c>
      <c r="L815" t="s">
        <v>644</v>
      </c>
      <c r="Y815">
        <v>1372</v>
      </c>
      <c r="Z815" t="s">
        <v>405</v>
      </c>
      <c r="AA815" t="s">
        <v>406</v>
      </c>
      <c r="AB815">
        <v>9788.7189999999991</v>
      </c>
      <c r="AC815">
        <v>12411.444</v>
      </c>
      <c r="AD815">
        <v>2.0750000000000002</v>
      </c>
      <c r="AE815">
        <v>0.47499999999999998</v>
      </c>
      <c r="AF815">
        <v>2.5499999999999998</v>
      </c>
      <c r="AG815">
        <v>0</v>
      </c>
      <c r="AH815">
        <v>24961.23</v>
      </c>
      <c r="AI815">
        <v>31649.18</v>
      </c>
      <c r="AJ815">
        <v>0</v>
      </c>
      <c r="AK815">
        <v>0</v>
      </c>
      <c r="AL815">
        <v>0</v>
      </c>
      <c r="AM815">
        <v>1</v>
      </c>
    </row>
    <row r="816" spans="1:39" x14ac:dyDescent="0.25">
      <c r="A816" t="s">
        <v>2780</v>
      </c>
      <c r="B816">
        <v>1</v>
      </c>
      <c r="C816" t="s">
        <v>2781</v>
      </c>
      <c r="D816" t="s">
        <v>156</v>
      </c>
      <c r="E816">
        <v>3</v>
      </c>
      <c r="F816" t="s">
        <v>4</v>
      </c>
      <c r="G816" t="s">
        <v>1007</v>
      </c>
      <c r="H816">
        <v>10412</v>
      </c>
      <c r="I816" t="s">
        <v>1008</v>
      </c>
      <c r="J816">
        <v>1416</v>
      </c>
      <c r="K816" t="s">
        <v>643</v>
      </c>
      <c r="L816" t="s">
        <v>644</v>
      </c>
      <c r="Y816">
        <v>1372</v>
      </c>
      <c r="Z816" t="s">
        <v>405</v>
      </c>
      <c r="AA816" t="s">
        <v>406</v>
      </c>
      <c r="AB816">
        <v>9344.0920000000006</v>
      </c>
      <c r="AC816">
        <v>11782.383</v>
      </c>
      <c r="AD816">
        <v>2.2679</v>
      </c>
      <c r="AE816">
        <v>0.96430000000000005</v>
      </c>
      <c r="AF816">
        <v>3.2321</v>
      </c>
      <c r="AG816">
        <v>0</v>
      </c>
      <c r="AH816">
        <v>30201.439999999999</v>
      </c>
      <c r="AI816">
        <v>38082.339999999997</v>
      </c>
      <c r="AJ816">
        <v>3</v>
      </c>
      <c r="AK816">
        <v>1.08</v>
      </c>
      <c r="AL816">
        <v>0</v>
      </c>
      <c r="AM816">
        <v>1</v>
      </c>
    </row>
    <row r="817" spans="1:39" x14ac:dyDescent="0.25">
      <c r="A817" t="s">
        <v>2780</v>
      </c>
      <c r="B817">
        <v>1</v>
      </c>
      <c r="C817" t="s">
        <v>2781</v>
      </c>
      <c r="D817" t="s">
        <v>156</v>
      </c>
      <c r="E817">
        <v>3</v>
      </c>
      <c r="F817" t="s">
        <v>4</v>
      </c>
      <c r="G817" t="s">
        <v>1471</v>
      </c>
      <c r="H817">
        <v>10421</v>
      </c>
      <c r="I817" t="s">
        <v>1472</v>
      </c>
      <c r="J817">
        <v>1018</v>
      </c>
      <c r="K817" t="s">
        <v>467</v>
      </c>
      <c r="L817" t="s">
        <v>468</v>
      </c>
      <c r="P817">
        <v>1250</v>
      </c>
      <c r="Q817" t="s">
        <v>1011</v>
      </c>
      <c r="R817" t="s">
        <v>1012</v>
      </c>
      <c r="Y817">
        <v>1376</v>
      </c>
      <c r="Z817" t="s">
        <v>377</v>
      </c>
      <c r="AA817" t="s">
        <v>378</v>
      </c>
      <c r="AB817">
        <v>38048.879999999997</v>
      </c>
      <c r="AC817">
        <v>42411.817999999999</v>
      </c>
      <c r="AD817">
        <v>0.75</v>
      </c>
      <c r="AE817">
        <v>0</v>
      </c>
      <c r="AF817">
        <v>0.75</v>
      </c>
      <c r="AG817">
        <v>0</v>
      </c>
      <c r="AH817">
        <v>28536.66</v>
      </c>
      <c r="AI817">
        <v>31808.86</v>
      </c>
      <c r="AJ817">
        <v>3</v>
      </c>
      <c r="AK817">
        <v>0.25</v>
      </c>
      <c r="AL817">
        <v>0</v>
      </c>
      <c r="AM817">
        <v>1</v>
      </c>
    </row>
    <row r="818" spans="1:39" x14ac:dyDescent="0.25">
      <c r="A818" t="s">
        <v>2780</v>
      </c>
      <c r="B818">
        <v>1</v>
      </c>
      <c r="C818" t="s">
        <v>2781</v>
      </c>
      <c r="D818" t="s">
        <v>156</v>
      </c>
      <c r="E818">
        <v>3</v>
      </c>
      <c r="F818" t="s">
        <v>4</v>
      </c>
      <c r="G818" t="s">
        <v>1473</v>
      </c>
      <c r="H818">
        <v>10423</v>
      </c>
      <c r="I818" t="s">
        <v>1474</v>
      </c>
      <c r="J818">
        <v>1018</v>
      </c>
      <c r="K818" t="s">
        <v>467</v>
      </c>
      <c r="L818" t="s">
        <v>468</v>
      </c>
      <c r="P818">
        <v>1250</v>
      </c>
      <c r="Q818" t="s">
        <v>1011</v>
      </c>
      <c r="R818" t="s">
        <v>1012</v>
      </c>
      <c r="Y818">
        <v>1376</v>
      </c>
      <c r="Z818" t="s">
        <v>377</v>
      </c>
      <c r="AA818" t="s">
        <v>378</v>
      </c>
      <c r="AB818">
        <v>297.23200000000003</v>
      </c>
      <c r="AC818">
        <v>328.44099999999997</v>
      </c>
      <c r="AD818">
        <v>0</v>
      </c>
      <c r="AE818">
        <v>0</v>
      </c>
      <c r="AF818">
        <v>0</v>
      </c>
      <c r="AG818">
        <v>0</v>
      </c>
      <c r="AH818">
        <v>297.23</v>
      </c>
      <c r="AI818">
        <v>328.44</v>
      </c>
      <c r="AJ818">
        <v>2</v>
      </c>
      <c r="AK818">
        <v>0</v>
      </c>
      <c r="AL818">
        <v>0</v>
      </c>
      <c r="AM818">
        <v>1</v>
      </c>
    </row>
    <row r="819" spans="1:39" x14ac:dyDescent="0.25">
      <c r="A819" t="s">
        <v>2780</v>
      </c>
      <c r="B819">
        <v>1</v>
      </c>
      <c r="C819" t="s">
        <v>2781</v>
      </c>
      <c r="D819" t="s">
        <v>156</v>
      </c>
      <c r="E819">
        <v>3</v>
      </c>
      <c r="F819" t="s">
        <v>4</v>
      </c>
      <c r="G819" t="s">
        <v>1013</v>
      </c>
      <c r="H819">
        <v>10427</v>
      </c>
      <c r="I819" t="s">
        <v>1014</v>
      </c>
      <c r="J819">
        <v>1164</v>
      </c>
      <c r="K819" t="s">
        <v>935</v>
      </c>
      <c r="L819" t="s">
        <v>936</v>
      </c>
      <c r="Y819">
        <v>1373</v>
      </c>
      <c r="Z819" t="s">
        <v>453</v>
      </c>
      <c r="AA819" t="s">
        <v>454</v>
      </c>
      <c r="AB819">
        <v>23307.333999999999</v>
      </c>
      <c r="AC819">
        <v>28201.873</v>
      </c>
      <c r="AD819">
        <v>0.52780000000000005</v>
      </c>
      <c r="AE819">
        <v>0</v>
      </c>
      <c r="AF819">
        <v>0.52780000000000005</v>
      </c>
      <c r="AG819">
        <v>0</v>
      </c>
      <c r="AH819">
        <v>12301.09</v>
      </c>
      <c r="AI819">
        <v>14884.32</v>
      </c>
      <c r="AJ819">
        <v>0</v>
      </c>
      <c r="AK819">
        <v>0</v>
      </c>
      <c r="AL819">
        <v>0</v>
      </c>
      <c r="AM819">
        <v>1</v>
      </c>
    </row>
    <row r="820" spans="1:39" x14ac:dyDescent="0.25">
      <c r="A820" t="s">
        <v>2780</v>
      </c>
      <c r="B820">
        <v>1</v>
      </c>
      <c r="C820" t="s">
        <v>2781</v>
      </c>
      <c r="D820" t="s">
        <v>156</v>
      </c>
      <c r="E820">
        <v>3</v>
      </c>
      <c r="F820" t="s">
        <v>4</v>
      </c>
      <c r="G820" t="s">
        <v>1015</v>
      </c>
      <c r="H820">
        <v>10429</v>
      </c>
      <c r="I820" t="s">
        <v>1016</v>
      </c>
      <c r="J820">
        <v>1064</v>
      </c>
      <c r="K820" t="s">
        <v>529</v>
      </c>
      <c r="L820" t="s">
        <v>530</v>
      </c>
      <c r="Y820">
        <v>1373</v>
      </c>
      <c r="Z820" t="s">
        <v>453</v>
      </c>
      <c r="AA820" t="s">
        <v>454</v>
      </c>
      <c r="AB820">
        <v>14492.947</v>
      </c>
      <c r="AC820">
        <v>17681.398000000001</v>
      </c>
      <c r="AD820">
        <v>0.5</v>
      </c>
      <c r="AE820">
        <v>0.16669999999999999</v>
      </c>
      <c r="AF820">
        <v>0.66669999999999996</v>
      </c>
      <c r="AG820">
        <v>0</v>
      </c>
      <c r="AH820">
        <v>9661.9699999999993</v>
      </c>
      <c r="AI820">
        <v>11787.6</v>
      </c>
      <c r="AJ820">
        <v>0</v>
      </c>
      <c r="AK820">
        <v>0</v>
      </c>
      <c r="AL820">
        <v>0</v>
      </c>
      <c r="AM820">
        <v>1</v>
      </c>
    </row>
    <row r="821" spans="1:39" x14ac:dyDescent="0.25">
      <c r="A821" t="s">
        <v>2780</v>
      </c>
      <c r="B821">
        <v>1</v>
      </c>
      <c r="C821" t="s">
        <v>2781</v>
      </c>
      <c r="D821" t="s">
        <v>156</v>
      </c>
      <c r="E821">
        <v>3</v>
      </c>
      <c r="F821" t="s">
        <v>4</v>
      </c>
      <c r="G821" t="s">
        <v>1017</v>
      </c>
      <c r="H821">
        <v>10433</v>
      </c>
      <c r="I821" t="s">
        <v>1018</v>
      </c>
      <c r="J821">
        <v>1422</v>
      </c>
      <c r="K821" t="s">
        <v>449</v>
      </c>
      <c r="L821" t="s">
        <v>450</v>
      </c>
      <c r="Y821">
        <v>1373</v>
      </c>
      <c r="Z821" t="s">
        <v>453</v>
      </c>
      <c r="AA821" t="s">
        <v>454</v>
      </c>
      <c r="AB821">
        <v>29989.31</v>
      </c>
      <c r="AC821">
        <v>36586.955000000002</v>
      </c>
      <c r="AD821">
        <v>0.41670000000000001</v>
      </c>
      <c r="AE821">
        <v>0</v>
      </c>
      <c r="AF821">
        <v>0.41670000000000001</v>
      </c>
      <c r="AG821">
        <v>0</v>
      </c>
      <c r="AH821">
        <v>12495.55</v>
      </c>
      <c r="AI821">
        <v>15244.56</v>
      </c>
      <c r="AJ821">
        <v>0</v>
      </c>
      <c r="AK821">
        <v>0</v>
      </c>
      <c r="AL821">
        <v>0</v>
      </c>
      <c r="AM821">
        <v>1</v>
      </c>
    </row>
    <row r="822" spans="1:39" x14ac:dyDescent="0.25">
      <c r="A822" t="s">
        <v>2780</v>
      </c>
      <c r="B822">
        <v>1</v>
      </c>
      <c r="C822" t="s">
        <v>2781</v>
      </c>
      <c r="D822" t="s">
        <v>156</v>
      </c>
      <c r="E822">
        <v>3</v>
      </c>
      <c r="F822" t="s">
        <v>4</v>
      </c>
      <c r="G822" t="s">
        <v>1475</v>
      </c>
      <c r="H822">
        <v>10452</v>
      </c>
      <c r="I822" t="s">
        <v>1476</v>
      </c>
      <c r="J822">
        <v>1464</v>
      </c>
      <c r="K822" t="s">
        <v>1023</v>
      </c>
      <c r="L822" t="s">
        <v>1024</v>
      </c>
      <c r="P822">
        <v>1256</v>
      </c>
      <c r="Q822" t="s">
        <v>1025</v>
      </c>
      <c r="R822" t="s">
        <v>1026</v>
      </c>
      <c r="Y822">
        <v>1369</v>
      </c>
      <c r="Z822" t="s">
        <v>413</v>
      </c>
      <c r="AA822" t="s">
        <v>414</v>
      </c>
      <c r="AB822">
        <v>6304.9709999999995</v>
      </c>
      <c r="AC822">
        <v>7851.1090000000004</v>
      </c>
      <c r="AD822">
        <v>5</v>
      </c>
      <c r="AE822">
        <v>0</v>
      </c>
      <c r="AF822">
        <v>5</v>
      </c>
      <c r="AG822">
        <v>0</v>
      </c>
      <c r="AH822">
        <v>31524.85</v>
      </c>
      <c r="AI822">
        <v>39255.550000000003</v>
      </c>
      <c r="AJ822">
        <v>0</v>
      </c>
      <c r="AK822">
        <v>0</v>
      </c>
      <c r="AL822">
        <v>0</v>
      </c>
      <c r="AM822">
        <v>1</v>
      </c>
    </row>
    <row r="823" spans="1:39" x14ac:dyDescent="0.25">
      <c r="A823" t="s">
        <v>2780</v>
      </c>
      <c r="B823">
        <v>1</v>
      </c>
      <c r="C823" t="s">
        <v>2781</v>
      </c>
      <c r="D823" t="s">
        <v>156</v>
      </c>
      <c r="E823">
        <v>3</v>
      </c>
      <c r="F823" t="s">
        <v>4</v>
      </c>
      <c r="G823" t="s">
        <v>1477</v>
      </c>
      <c r="H823">
        <v>10454</v>
      </c>
      <c r="I823" t="s">
        <v>1478</v>
      </c>
      <c r="J823">
        <v>1464</v>
      </c>
      <c r="K823" t="s">
        <v>1023</v>
      </c>
      <c r="L823" t="s">
        <v>1024</v>
      </c>
      <c r="P823">
        <v>1256</v>
      </c>
      <c r="Q823" t="s">
        <v>1025</v>
      </c>
      <c r="R823" t="s">
        <v>1026</v>
      </c>
      <c r="Y823">
        <v>1369</v>
      </c>
      <c r="Z823" t="s">
        <v>413</v>
      </c>
      <c r="AA823" t="s">
        <v>414</v>
      </c>
      <c r="AB823">
        <v>6643.3209999999999</v>
      </c>
      <c r="AC823">
        <v>8233.1910000000007</v>
      </c>
      <c r="AD823">
        <v>2.4167000000000001</v>
      </c>
      <c r="AE823">
        <v>0</v>
      </c>
      <c r="AF823">
        <v>2.4167000000000001</v>
      </c>
      <c r="AG823">
        <v>0</v>
      </c>
      <c r="AH823">
        <v>16054.69</v>
      </c>
      <c r="AI823">
        <v>19896.88</v>
      </c>
      <c r="AJ823">
        <v>0</v>
      </c>
      <c r="AK823">
        <v>0</v>
      </c>
      <c r="AL823">
        <v>0</v>
      </c>
      <c r="AM823">
        <v>1</v>
      </c>
    </row>
    <row r="824" spans="1:39" x14ac:dyDescent="0.25">
      <c r="A824" t="s">
        <v>2780</v>
      </c>
      <c r="B824">
        <v>1</v>
      </c>
      <c r="C824" t="s">
        <v>2781</v>
      </c>
      <c r="D824" t="s">
        <v>156</v>
      </c>
      <c r="E824">
        <v>3</v>
      </c>
      <c r="F824" t="s">
        <v>4</v>
      </c>
      <c r="G824" t="s">
        <v>1479</v>
      </c>
      <c r="H824">
        <v>10456</v>
      </c>
      <c r="I824" t="s">
        <v>1480</v>
      </c>
      <c r="J824">
        <v>1464</v>
      </c>
      <c r="K824" t="s">
        <v>1023</v>
      </c>
      <c r="L824" t="s">
        <v>1024</v>
      </c>
      <c r="P824">
        <v>1256</v>
      </c>
      <c r="Q824" t="s">
        <v>1025</v>
      </c>
      <c r="R824" t="s">
        <v>1026</v>
      </c>
      <c r="Y824">
        <v>1369</v>
      </c>
      <c r="Z824" t="s">
        <v>413</v>
      </c>
      <c r="AA824" t="s">
        <v>414</v>
      </c>
      <c r="AB824">
        <v>6535.1859999999997</v>
      </c>
      <c r="AC824">
        <v>8045.3410000000003</v>
      </c>
      <c r="AD824">
        <v>3.4167000000000001</v>
      </c>
      <c r="AE824">
        <v>0</v>
      </c>
      <c r="AF824">
        <v>3.4167000000000001</v>
      </c>
      <c r="AG824">
        <v>0</v>
      </c>
      <c r="AH824">
        <v>22328.55</v>
      </c>
      <c r="AI824">
        <v>27488.25</v>
      </c>
      <c r="AJ824">
        <v>3</v>
      </c>
      <c r="AK824">
        <v>1.1399999999999999</v>
      </c>
      <c r="AL824">
        <v>0</v>
      </c>
      <c r="AM824">
        <v>1</v>
      </c>
    </row>
    <row r="825" spans="1:39" x14ac:dyDescent="0.25">
      <c r="A825" t="s">
        <v>2780</v>
      </c>
      <c r="B825">
        <v>1</v>
      </c>
      <c r="C825" t="s">
        <v>2781</v>
      </c>
      <c r="D825" t="s">
        <v>156</v>
      </c>
      <c r="E825">
        <v>3</v>
      </c>
      <c r="F825" t="s">
        <v>4</v>
      </c>
      <c r="G825" t="s">
        <v>1021</v>
      </c>
      <c r="H825">
        <v>10457</v>
      </c>
      <c r="I825" t="s">
        <v>1022</v>
      </c>
      <c r="J825">
        <v>1464</v>
      </c>
      <c r="K825" t="s">
        <v>1023</v>
      </c>
      <c r="L825" t="s">
        <v>1024</v>
      </c>
      <c r="P825">
        <v>1256</v>
      </c>
      <c r="Q825" t="s">
        <v>1025</v>
      </c>
      <c r="R825" t="s">
        <v>1026</v>
      </c>
      <c r="Y825">
        <v>1369</v>
      </c>
      <c r="Z825" t="s">
        <v>413</v>
      </c>
      <c r="AA825" t="s">
        <v>414</v>
      </c>
      <c r="AB825">
        <v>6273.8609999999999</v>
      </c>
      <c r="AC825">
        <v>7776.45</v>
      </c>
      <c r="AD825">
        <v>2</v>
      </c>
      <c r="AE825">
        <v>0</v>
      </c>
      <c r="AF825">
        <v>2</v>
      </c>
      <c r="AG825">
        <v>0</v>
      </c>
      <c r="AH825">
        <v>12547.72</v>
      </c>
      <c r="AI825">
        <v>15552.9</v>
      </c>
      <c r="AJ825">
        <v>0</v>
      </c>
      <c r="AK825">
        <v>0</v>
      </c>
      <c r="AL825">
        <v>0</v>
      </c>
      <c r="AM825">
        <v>1</v>
      </c>
    </row>
    <row r="826" spans="1:39" x14ac:dyDescent="0.25">
      <c r="A826" t="s">
        <v>2780</v>
      </c>
      <c r="B826">
        <v>1</v>
      </c>
      <c r="C826" t="s">
        <v>2781</v>
      </c>
      <c r="D826" t="s">
        <v>156</v>
      </c>
      <c r="E826">
        <v>3</v>
      </c>
      <c r="F826" t="s">
        <v>4</v>
      </c>
      <c r="G826" t="s">
        <v>1481</v>
      </c>
      <c r="H826">
        <v>10597</v>
      </c>
      <c r="I826" t="s">
        <v>1482</v>
      </c>
      <c r="J826">
        <v>1425</v>
      </c>
      <c r="K826" t="s">
        <v>567</v>
      </c>
      <c r="L826" t="s">
        <v>568</v>
      </c>
      <c r="Y826">
        <v>1374</v>
      </c>
      <c r="Z826" t="s">
        <v>393</v>
      </c>
      <c r="AA826" t="s">
        <v>394</v>
      </c>
      <c r="AB826">
        <v>46255.46</v>
      </c>
      <c r="AC826">
        <v>55969.101999999999</v>
      </c>
      <c r="AD826">
        <v>0.125</v>
      </c>
      <c r="AE826">
        <v>0</v>
      </c>
      <c r="AF826">
        <v>0.125</v>
      </c>
      <c r="AG826">
        <v>0</v>
      </c>
      <c r="AH826">
        <v>5781.93</v>
      </c>
      <c r="AI826">
        <v>6996.14</v>
      </c>
      <c r="AJ826">
        <v>0</v>
      </c>
      <c r="AK826">
        <v>0</v>
      </c>
      <c r="AL826">
        <v>0</v>
      </c>
      <c r="AM826">
        <v>1</v>
      </c>
    </row>
    <row r="827" spans="1:39" x14ac:dyDescent="0.25">
      <c r="A827" t="s">
        <v>2780</v>
      </c>
      <c r="B827">
        <v>1</v>
      </c>
      <c r="C827" t="s">
        <v>2781</v>
      </c>
      <c r="D827" t="s">
        <v>156</v>
      </c>
      <c r="E827">
        <v>3</v>
      </c>
      <c r="F827" t="s">
        <v>4</v>
      </c>
      <c r="G827" t="s">
        <v>1029</v>
      </c>
      <c r="H827">
        <v>10605</v>
      </c>
      <c r="I827" t="s">
        <v>1030</v>
      </c>
      <c r="J827">
        <v>1436</v>
      </c>
      <c r="K827" t="s">
        <v>1031</v>
      </c>
      <c r="L827" t="s">
        <v>1032</v>
      </c>
      <c r="Y827">
        <v>1374</v>
      </c>
      <c r="Z827" t="s">
        <v>393</v>
      </c>
      <c r="AA827" t="s">
        <v>394</v>
      </c>
      <c r="AB827">
        <v>13039.562</v>
      </c>
      <c r="AC827">
        <v>16062.343000000001</v>
      </c>
      <c r="AD827">
        <v>1</v>
      </c>
      <c r="AE827">
        <v>0</v>
      </c>
      <c r="AF827">
        <v>1</v>
      </c>
      <c r="AG827">
        <v>0</v>
      </c>
      <c r="AH827">
        <v>13039.56</v>
      </c>
      <c r="AI827">
        <v>16062.34</v>
      </c>
      <c r="AJ827">
        <v>3</v>
      </c>
      <c r="AK827">
        <v>0.33</v>
      </c>
      <c r="AL827">
        <v>0</v>
      </c>
      <c r="AM827">
        <v>1</v>
      </c>
    </row>
    <row r="828" spans="1:39" x14ac:dyDescent="0.25">
      <c r="A828" t="s">
        <v>2780</v>
      </c>
      <c r="B828">
        <v>1</v>
      </c>
      <c r="C828" t="s">
        <v>2781</v>
      </c>
      <c r="D828" t="s">
        <v>156</v>
      </c>
      <c r="E828">
        <v>3</v>
      </c>
      <c r="F828" t="s">
        <v>4</v>
      </c>
      <c r="G828" t="s">
        <v>1483</v>
      </c>
      <c r="H828">
        <v>10715</v>
      </c>
      <c r="I828" t="s">
        <v>1484</v>
      </c>
      <c r="J828">
        <v>1470</v>
      </c>
      <c r="K828" t="s">
        <v>549</v>
      </c>
      <c r="L828" t="s">
        <v>550</v>
      </c>
      <c r="Y828">
        <v>1374</v>
      </c>
      <c r="Z828" t="s">
        <v>393</v>
      </c>
      <c r="AA828" t="s">
        <v>394</v>
      </c>
      <c r="AB828">
        <v>22028.400000000001</v>
      </c>
      <c r="AC828">
        <v>27315.216</v>
      </c>
      <c r="AD828">
        <v>5.5599999999999997E-2</v>
      </c>
      <c r="AE828">
        <v>0</v>
      </c>
      <c r="AF828">
        <v>5.5599999999999997E-2</v>
      </c>
      <c r="AG828">
        <v>0</v>
      </c>
      <c r="AH828">
        <v>1223.8</v>
      </c>
      <c r="AI828">
        <v>1517.51</v>
      </c>
      <c r="AJ828">
        <v>1</v>
      </c>
      <c r="AK828">
        <v>0.06</v>
      </c>
      <c r="AL828">
        <v>0</v>
      </c>
      <c r="AM828">
        <v>1</v>
      </c>
    </row>
    <row r="829" spans="1:39" x14ac:dyDescent="0.25">
      <c r="A829" t="s">
        <v>2780</v>
      </c>
      <c r="B829">
        <v>1</v>
      </c>
      <c r="C829" t="s">
        <v>2781</v>
      </c>
      <c r="D829" t="s">
        <v>156</v>
      </c>
      <c r="E829">
        <v>3</v>
      </c>
      <c r="F829" t="s">
        <v>4</v>
      </c>
      <c r="G829" t="s">
        <v>1055</v>
      </c>
      <c r="H829">
        <v>10739</v>
      </c>
      <c r="I829" t="s">
        <v>1056</v>
      </c>
      <c r="J829">
        <v>1433</v>
      </c>
      <c r="K829" t="s">
        <v>1057</v>
      </c>
      <c r="L829" t="s">
        <v>1058</v>
      </c>
      <c r="Y829">
        <v>1374</v>
      </c>
      <c r="Z829" t="s">
        <v>393</v>
      </c>
      <c r="AA829" t="s">
        <v>394</v>
      </c>
      <c r="AB829">
        <v>0</v>
      </c>
      <c r="AC829">
        <v>0</v>
      </c>
      <c r="AD829">
        <v>0</v>
      </c>
      <c r="AE829">
        <v>2.4722</v>
      </c>
      <c r="AF829">
        <v>2.4722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</row>
    <row r="830" spans="1:39" x14ac:dyDescent="0.25">
      <c r="A830" t="s">
        <v>2780</v>
      </c>
      <c r="B830">
        <v>1</v>
      </c>
      <c r="C830" t="s">
        <v>2781</v>
      </c>
      <c r="D830" t="s">
        <v>156</v>
      </c>
      <c r="E830">
        <v>3</v>
      </c>
      <c r="F830" t="s">
        <v>4</v>
      </c>
      <c r="G830" t="s">
        <v>1059</v>
      </c>
      <c r="H830">
        <v>10747</v>
      </c>
      <c r="I830" t="s">
        <v>1060</v>
      </c>
      <c r="J830">
        <v>1433</v>
      </c>
      <c r="K830" t="s">
        <v>1057</v>
      </c>
      <c r="L830" t="s">
        <v>1058</v>
      </c>
      <c r="Y830">
        <v>1374</v>
      </c>
      <c r="Z830" t="s">
        <v>393</v>
      </c>
      <c r="AA830" t="s">
        <v>394</v>
      </c>
      <c r="AB830">
        <v>0</v>
      </c>
      <c r="AC830">
        <v>0</v>
      </c>
      <c r="AD830">
        <v>0</v>
      </c>
      <c r="AE830">
        <v>5.5599999999999997E-2</v>
      </c>
      <c r="AF830">
        <v>5.5599999999999997E-2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</row>
    <row r="831" spans="1:39" x14ac:dyDescent="0.25">
      <c r="A831" t="s">
        <v>2780</v>
      </c>
      <c r="B831">
        <v>1</v>
      </c>
      <c r="C831" t="s">
        <v>2781</v>
      </c>
      <c r="D831" t="s">
        <v>156</v>
      </c>
      <c r="E831">
        <v>3</v>
      </c>
      <c r="F831" t="s">
        <v>4</v>
      </c>
      <c r="G831" t="s">
        <v>1061</v>
      </c>
      <c r="H831">
        <v>10761</v>
      </c>
      <c r="I831" t="s">
        <v>1062</v>
      </c>
      <c r="J831">
        <v>1433</v>
      </c>
      <c r="K831" t="s">
        <v>1057</v>
      </c>
      <c r="L831" t="s">
        <v>1058</v>
      </c>
      <c r="Y831">
        <v>1374</v>
      </c>
      <c r="Z831" t="s">
        <v>393</v>
      </c>
      <c r="AA831" t="s">
        <v>394</v>
      </c>
      <c r="AB831">
        <v>0</v>
      </c>
      <c r="AC831">
        <v>0</v>
      </c>
      <c r="AD831">
        <v>0</v>
      </c>
      <c r="AE831">
        <v>4.6666999999999996</v>
      </c>
      <c r="AF831">
        <v>4.6666999999999996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</row>
    <row r="832" spans="1:39" x14ac:dyDescent="0.25">
      <c r="A832" t="s">
        <v>2780</v>
      </c>
      <c r="B832">
        <v>1</v>
      </c>
      <c r="C832" t="s">
        <v>2781</v>
      </c>
      <c r="D832" t="s">
        <v>156</v>
      </c>
      <c r="E832">
        <v>3</v>
      </c>
      <c r="F832" t="s">
        <v>4</v>
      </c>
      <c r="G832" t="s">
        <v>1271</v>
      </c>
      <c r="H832">
        <v>10762</v>
      </c>
      <c r="I832" t="s">
        <v>1272</v>
      </c>
      <c r="J832">
        <v>1433</v>
      </c>
      <c r="K832" t="s">
        <v>1057</v>
      </c>
      <c r="L832" t="s">
        <v>1058</v>
      </c>
      <c r="Y832">
        <v>1374</v>
      </c>
      <c r="Z832" t="s">
        <v>393</v>
      </c>
      <c r="AA832" t="s">
        <v>394</v>
      </c>
      <c r="AB832">
        <v>0</v>
      </c>
      <c r="AC832">
        <v>0</v>
      </c>
      <c r="AD832">
        <v>0</v>
      </c>
      <c r="AE832">
        <v>0.20830000000000001</v>
      </c>
      <c r="AF832">
        <v>0.20830000000000001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</row>
    <row r="833" spans="1:39" x14ac:dyDescent="0.25">
      <c r="A833" t="s">
        <v>2780</v>
      </c>
      <c r="B833">
        <v>1</v>
      </c>
      <c r="C833" t="s">
        <v>2781</v>
      </c>
      <c r="D833" t="s">
        <v>156</v>
      </c>
      <c r="E833">
        <v>3</v>
      </c>
      <c r="F833" t="s">
        <v>4</v>
      </c>
      <c r="G833" t="s">
        <v>1485</v>
      </c>
      <c r="H833">
        <v>10787</v>
      </c>
      <c r="I833" t="s">
        <v>1486</v>
      </c>
      <c r="J833">
        <v>1192</v>
      </c>
      <c r="K833" t="s">
        <v>1117</v>
      </c>
      <c r="L833" t="s">
        <v>1118</v>
      </c>
      <c r="P833">
        <v>1112</v>
      </c>
      <c r="Q833" t="s">
        <v>1227</v>
      </c>
      <c r="R833" t="s">
        <v>1228</v>
      </c>
      <c r="Y833">
        <v>1375</v>
      </c>
      <c r="Z833" t="s">
        <v>371</v>
      </c>
      <c r="AA833" t="s">
        <v>372</v>
      </c>
      <c r="AB833">
        <v>25010.392</v>
      </c>
      <c r="AC833">
        <v>31012.884999999998</v>
      </c>
      <c r="AD833">
        <v>1</v>
      </c>
      <c r="AE833">
        <v>0</v>
      </c>
      <c r="AF833">
        <v>1</v>
      </c>
      <c r="AG833">
        <v>0</v>
      </c>
      <c r="AH833">
        <v>25010.39</v>
      </c>
      <c r="AI833">
        <v>31012.89</v>
      </c>
      <c r="AJ833">
        <v>0</v>
      </c>
      <c r="AK833">
        <v>0</v>
      </c>
      <c r="AL833">
        <v>0</v>
      </c>
      <c r="AM833">
        <v>1</v>
      </c>
    </row>
    <row r="834" spans="1:39" x14ac:dyDescent="0.25">
      <c r="A834" t="s">
        <v>2780</v>
      </c>
      <c r="B834">
        <v>1</v>
      </c>
      <c r="C834" t="s">
        <v>2781</v>
      </c>
      <c r="D834" t="s">
        <v>156</v>
      </c>
      <c r="E834">
        <v>3</v>
      </c>
      <c r="F834" t="s">
        <v>4</v>
      </c>
      <c r="G834" t="s">
        <v>1063</v>
      </c>
      <c r="H834">
        <v>10789</v>
      </c>
      <c r="I834" t="s">
        <v>1064</v>
      </c>
      <c r="Y834">
        <v>1373</v>
      </c>
      <c r="Z834" t="s">
        <v>453</v>
      </c>
      <c r="AA834" t="s">
        <v>454</v>
      </c>
      <c r="AB834">
        <v>45996.480000000003</v>
      </c>
      <c r="AC834">
        <v>55655.741000000002</v>
      </c>
      <c r="AD834">
        <v>0.25</v>
      </c>
      <c r="AE834">
        <v>0</v>
      </c>
      <c r="AF834">
        <v>0.25</v>
      </c>
      <c r="AG834">
        <v>0</v>
      </c>
      <c r="AH834">
        <v>11499.12</v>
      </c>
      <c r="AI834">
        <v>13913.94</v>
      </c>
      <c r="AJ834">
        <v>0</v>
      </c>
      <c r="AK834">
        <v>0</v>
      </c>
      <c r="AL834">
        <v>0</v>
      </c>
      <c r="AM834">
        <v>1</v>
      </c>
    </row>
    <row r="835" spans="1:39" x14ac:dyDescent="0.25">
      <c r="A835" t="s">
        <v>2780</v>
      </c>
      <c r="B835">
        <v>1</v>
      </c>
      <c r="C835" t="s">
        <v>2781</v>
      </c>
      <c r="D835" t="s">
        <v>156</v>
      </c>
      <c r="E835">
        <v>3</v>
      </c>
      <c r="F835" t="s">
        <v>4</v>
      </c>
      <c r="G835" t="s">
        <v>1065</v>
      </c>
      <c r="H835">
        <v>10802</v>
      </c>
      <c r="I835" t="s">
        <v>1066</v>
      </c>
      <c r="P835">
        <v>1004</v>
      </c>
      <c r="Q835" t="s">
        <v>411</v>
      </c>
      <c r="R835" t="s">
        <v>412</v>
      </c>
      <c r="Y835">
        <v>1369</v>
      </c>
      <c r="Z835" t="s">
        <v>413</v>
      </c>
      <c r="AA835" t="s">
        <v>414</v>
      </c>
      <c r="AB835">
        <v>6533.2</v>
      </c>
      <c r="AC835">
        <v>8094.6350000000002</v>
      </c>
      <c r="AD835">
        <v>1</v>
      </c>
      <c r="AE835">
        <v>0</v>
      </c>
      <c r="AF835">
        <v>1</v>
      </c>
      <c r="AG835">
        <v>0</v>
      </c>
      <c r="AH835">
        <v>6533.2</v>
      </c>
      <c r="AI835">
        <v>8094.63</v>
      </c>
      <c r="AJ835">
        <v>0</v>
      </c>
      <c r="AK835">
        <v>0</v>
      </c>
      <c r="AL835">
        <v>0</v>
      </c>
      <c r="AM835">
        <v>1</v>
      </c>
    </row>
    <row r="836" spans="1:39" x14ac:dyDescent="0.25">
      <c r="A836" t="s">
        <v>2780</v>
      </c>
      <c r="B836">
        <v>1</v>
      </c>
      <c r="C836" t="s">
        <v>2781</v>
      </c>
      <c r="D836" t="s">
        <v>156</v>
      </c>
      <c r="E836">
        <v>3</v>
      </c>
      <c r="F836" t="s">
        <v>4</v>
      </c>
      <c r="G836" t="s">
        <v>1067</v>
      </c>
      <c r="H836">
        <v>10803</v>
      </c>
      <c r="I836" t="s">
        <v>1068</v>
      </c>
      <c r="P836">
        <v>1004</v>
      </c>
      <c r="Q836" t="s">
        <v>411</v>
      </c>
      <c r="R836" t="s">
        <v>412</v>
      </c>
      <c r="Y836">
        <v>1369</v>
      </c>
      <c r="Z836" t="s">
        <v>413</v>
      </c>
      <c r="AA836" t="s">
        <v>414</v>
      </c>
      <c r="AB836">
        <v>5297.5280000000002</v>
      </c>
      <c r="AC836">
        <v>6454.63</v>
      </c>
      <c r="AD836">
        <v>2</v>
      </c>
      <c r="AE836">
        <v>0</v>
      </c>
      <c r="AF836">
        <v>2</v>
      </c>
      <c r="AG836">
        <v>0</v>
      </c>
      <c r="AH836">
        <v>10595.06</v>
      </c>
      <c r="AI836">
        <v>12909.26</v>
      </c>
      <c r="AJ836">
        <v>2</v>
      </c>
      <c r="AK836">
        <v>1</v>
      </c>
      <c r="AL836">
        <v>0</v>
      </c>
      <c r="AM836">
        <v>1</v>
      </c>
    </row>
    <row r="837" spans="1:39" x14ac:dyDescent="0.25">
      <c r="A837" t="s">
        <v>2780</v>
      </c>
      <c r="B837">
        <v>1</v>
      </c>
      <c r="C837" t="s">
        <v>2781</v>
      </c>
      <c r="D837" t="s">
        <v>156</v>
      </c>
      <c r="E837">
        <v>3</v>
      </c>
      <c r="F837" t="s">
        <v>4</v>
      </c>
      <c r="G837" t="s">
        <v>2782</v>
      </c>
      <c r="H837">
        <v>10852</v>
      </c>
      <c r="I837" t="s">
        <v>2783</v>
      </c>
      <c r="J837">
        <v>1450</v>
      </c>
      <c r="K837" t="s">
        <v>735</v>
      </c>
      <c r="L837" t="s">
        <v>736</v>
      </c>
      <c r="P837">
        <v>1293</v>
      </c>
      <c r="Q837" t="s">
        <v>2464</v>
      </c>
      <c r="R837" t="s">
        <v>2465</v>
      </c>
      <c r="Y837">
        <v>1370</v>
      </c>
      <c r="Z837" t="s">
        <v>477</v>
      </c>
      <c r="AA837" t="s">
        <v>478</v>
      </c>
      <c r="AB837">
        <v>6643.9549999999999</v>
      </c>
      <c r="AC837">
        <v>8816.5259999999998</v>
      </c>
      <c r="AD837">
        <v>1</v>
      </c>
      <c r="AE837">
        <v>0</v>
      </c>
      <c r="AF837">
        <v>1</v>
      </c>
      <c r="AG837">
        <v>0</v>
      </c>
      <c r="AH837">
        <v>6643.95</v>
      </c>
      <c r="AI837">
        <v>8816.5300000000007</v>
      </c>
      <c r="AJ837">
        <v>0</v>
      </c>
      <c r="AK837">
        <v>0</v>
      </c>
      <c r="AL837">
        <v>0</v>
      </c>
      <c r="AM837">
        <v>1</v>
      </c>
    </row>
    <row r="838" spans="1:39" x14ac:dyDescent="0.25">
      <c r="A838" t="s">
        <v>2780</v>
      </c>
      <c r="B838">
        <v>1</v>
      </c>
      <c r="C838" t="s">
        <v>2781</v>
      </c>
      <c r="D838" t="s">
        <v>156</v>
      </c>
      <c r="E838">
        <v>3</v>
      </c>
      <c r="F838" t="s">
        <v>4</v>
      </c>
      <c r="G838" t="s">
        <v>1073</v>
      </c>
      <c r="H838">
        <v>10866</v>
      </c>
      <c r="I838" t="s">
        <v>1074</v>
      </c>
      <c r="Y838">
        <v>1373</v>
      </c>
      <c r="Z838" t="s">
        <v>453</v>
      </c>
      <c r="AA838" t="s">
        <v>454</v>
      </c>
      <c r="AB838">
        <v>33250.885000000002</v>
      </c>
      <c r="AC838">
        <v>40352.705999999998</v>
      </c>
      <c r="AD838">
        <v>2.4762</v>
      </c>
      <c r="AE838">
        <v>0</v>
      </c>
      <c r="AF838">
        <v>2.4762</v>
      </c>
      <c r="AG838">
        <v>0</v>
      </c>
      <c r="AH838">
        <v>82335.53</v>
      </c>
      <c r="AI838">
        <v>99920.99</v>
      </c>
      <c r="AJ838">
        <v>0</v>
      </c>
      <c r="AK838">
        <v>0</v>
      </c>
      <c r="AL838">
        <v>0</v>
      </c>
      <c r="AM838">
        <v>1</v>
      </c>
    </row>
    <row r="839" spans="1:39" x14ac:dyDescent="0.25">
      <c r="A839" t="s">
        <v>2780</v>
      </c>
      <c r="B839">
        <v>1</v>
      </c>
      <c r="C839" t="s">
        <v>2781</v>
      </c>
      <c r="D839" t="s">
        <v>156</v>
      </c>
      <c r="E839">
        <v>3</v>
      </c>
      <c r="F839" t="s">
        <v>4</v>
      </c>
      <c r="G839" t="s">
        <v>1487</v>
      </c>
      <c r="H839">
        <v>10868</v>
      </c>
      <c r="I839" t="s">
        <v>1488</v>
      </c>
      <c r="Y839">
        <v>1402</v>
      </c>
      <c r="Z839" t="s">
        <v>355</v>
      </c>
      <c r="AA839" t="s">
        <v>356</v>
      </c>
      <c r="AB839">
        <v>523440.12</v>
      </c>
      <c r="AC839">
        <v>648542.32799999998</v>
      </c>
      <c r="AD839">
        <v>0.05</v>
      </c>
      <c r="AE839">
        <v>0</v>
      </c>
      <c r="AF839">
        <v>0.05</v>
      </c>
      <c r="AG839">
        <v>0</v>
      </c>
      <c r="AH839">
        <v>26172.01</v>
      </c>
      <c r="AI839">
        <v>32427.119999999999</v>
      </c>
      <c r="AJ839">
        <v>1</v>
      </c>
      <c r="AK839">
        <v>0.05</v>
      </c>
      <c r="AL839">
        <v>0</v>
      </c>
      <c r="AM839">
        <v>1</v>
      </c>
    </row>
    <row r="840" spans="1:39" x14ac:dyDescent="0.25">
      <c r="A840" t="s">
        <v>2780</v>
      </c>
      <c r="B840">
        <v>1</v>
      </c>
      <c r="C840" t="s">
        <v>2781</v>
      </c>
      <c r="D840" t="s">
        <v>156</v>
      </c>
      <c r="E840">
        <v>3</v>
      </c>
      <c r="F840" t="s">
        <v>4</v>
      </c>
      <c r="G840" t="s">
        <v>1489</v>
      </c>
      <c r="H840">
        <v>10873</v>
      </c>
      <c r="I840" t="s">
        <v>1490</v>
      </c>
      <c r="J840">
        <v>1470</v>
      </c>
      <c r="K840" t="s">
        <v>549</v>
      </c>
      <c r="L840" t="s">
        <v>550</v>
      </c>
      <c r="Y840">
        <v>1374</v>
      </c>
      <c r="Z840" t="s">
        <v>393</v>
      </c>
      <c r="AA840" t="s">
        <v>394</v>
      </c>
      <c r="AB840">
        <v>46967.92</v>
      </c>
      <c r="AC840">
        <v>56831.175000000003</v>
      </c>
      <c r="AD840">
        <v>8.3299999999999999E-2</v>
      </c>
      <c r="AE840">
        <v>0</v>
      </c>
      <c r="AF840">
        <v>8.3299999999999999E-2</v>
      </c>
      <c r="AG840">
        <v>0</v>
      </c>
      <c r="AH840">
        <v>3913.99</v>
      </c>
      <c r="AI840">
        <v>4735.93</v>
      </c>
      <c r="AJ840">
        <v>0</v>
      </c>
      <c r="AK840">
        <v>0</v>
      </c>
      <c r="AL840">
        <v>0</v>
      </c>
      <c r="AM840">
        <v>1</v>
      </c>
    </row>
    <row r="841" spans="1:39" x14ac:dyDescent="0.25">
      <c r="A841" t="s">
        <v>2780</v>
      </c>
      <c r="B841">
        <v>1</v>
      </c>
      <c r="C841" t="s">
        <v>2781</v>
      </c>
      <c r="D841" t="s">
        <v>156</v>
      </c>
      <c r="E841">
        <v>3</v>
      </c>
      <c r="F841" t="s">
        <v>4</v>
      </c>
      <c r="G841" t="s">
        <v>1491</v>
      </c>
      <c r="H841">
        <v>10918</v>
      </c>
      <c r="I841" t="s">
        <v>1492</v>
      </c>
      <c r="P841">
        <v>1004</v>
      </c>
      <c r="Q841" t="s">
        <v>411</v>
      </c>
      <c r="R841" t="s">
        <v>412</v>
      </c>
      <c r="Y841">
        <v>1369</v>
      </c>
      <c r="Z841" t="s">
        <v>413</v>
      </c>
      <c r="AA841" t="s">
        <v>414</v>
      </c>
      <c r="AB841">
        <v>8704.2909999999993</v>
      </c>
      <c r="AC841">
        <v>10737.706</v>
      </c>
      <c r="AD841">
        <v>2.5</v>
      </c>
      <c r="AE841">
        <v>0</v>
      </c>
      <c r="AF841">
        <v>2.5</v>
      </c>
      <c r="AG841">
        <v>0</v>
      </c>
      <c r="AH841">
        <v>21760.73</v>
      </c>
      <c r="AI841">
        <v>26844.26</v>
      </c>
      <c r="AJ841">
        <v>3</v>
      </c>
      <c r="AK841">
        <v>0.83</v>
      </c>
      <c r="AL841">
        <v>0</v>
      </c>
      <c r="AM841">
        <v>1</v>
      </c>
    </row>
    <row r="842" spans="1:39" x14ac:dyDescent="0.25">
      <c r="A842" t="s">
        <v>2780</v>
      </c>
      <c r="B842">
        <v>1</v>
      </c>
      <c r="C842" t="s">
        <v>2781</v>
      </c>
      <c r="D842" t="s">
        <v>156</v>
      </c>
      <c r="E842">
        <v>3</v>
      </c>
      <c r="F842" t="s">
        <v>4</v>
      </c>
      <c r="G842" t="s">
        <v>1493</v>
      </c>
      <c r="H842">
        <v>10984</v>
      </c>
      <c r="I842" t="s">
        <v>1494</v>
      </c>
      <c r="Y842">
        <v>1374</v>
      </c>
      <c r="Z842" t="s">
        <v>393</v>
      </c>
      <c r="AA842" t="s">
        <v>394</v>
      </c>
      <c r="AB842">
        <v>16301.861000000001</v>
      </c>
      <c r="AC842">
        <v>20214.307000000001</v>
      </c>
      <c r="AD842">
        <v>2</v>
      </c>
      <c r="AE842">
        <v>0</v>
      </c>
      <c r="AF842">
        <v>2</v>
      </c>
      <c r="AG842">
        <v>0</v>
      </c>
      <c r="AH842">
        <v>32603.72</v>
      </c>
      <c r="AI842">
        <v>40428.61</v>
      </c>
      <c r="AJ842">
        <v>1</v>
      </c>
      <c r="AK842">
        <v>2</v>
      </c>
      <c r="AL842">
        <v>0</v>
      </c>
      <c r="AM842">
        <v>1</v>
      </c>
    </row>
    <row r="843" spans="1:39" x14ac:dyDescent="0.25">
      <c r="A843" t="s">
        <v>2780</v>
      </c>
      <c r="B843">
        <v>1</v>
      </c>
      <c r="C843" t="s">
        <v>2781</v>
      </c>
      <c r="D843" t="s">
        <v>156</v>
      </c>
      <c r="E843">
        <v>3</v>
      </c>
      <c r="F843" t="s">
        <v>4</v>
      </c>
      <c r="G843" t="s">
        <v>1273</v>
      </c>
      <c r="H843">
        <v>10986</v>
      </c>
      <c r="I843" t="s">
        <v>1274</v>
      </c>
      <c r="J843">
        <v>1065</v>
      </c>
      <c r="K843" t="s">
        <v>537</v>
      </c>
      <c r="L843" t="s">
        <v>538</v>
      </c>
      <c r="P843">
        <v>1332</v>
      </c>
      <c r="Q843" t="s">
        <v>1079</v>
      </c>
      <c r="R843" t="s">
        <v>1080</v>
      </c>
      <c r="Y843">
        <v>1373</v>
      </c>
      <c r="Z843" t="s">
        <v>453</v>
      </c>
      <c r="AA843" t="s">
        <v>454</v>
      </c>
      <c r="AB843">
        <v>16873.939999999999</v>
      </c>
      <c r="AC843">
        <v>20417.463</v>
      </c>
      <c r="AD843">
        <v>0.1429</v>
      </c>
      <c r="AE843">
        <v>0</v>
      </c>
      <c r="AF843">
        <v>0.1429</v>
      </c>
      <c r="AG843">
        <v>0</v>
      </c>
      <c r="AH843">
        <v>2410.56</v>
      </c>
      <c r="AI843">
        <v>2916.78</v>
      </c>
      <c r="AJ843">
        <v>0</v>
      </c>
      <c r="AK843">
        <v>0</v>
      </c>
      <c r="AL843">
        <v>0</v>
      </c>
      <c r="AM843">
        <v>1</v>
      </c>
    </row>
    <row r="844" spans="1:39" x14ac:dyDescent="0.25">
      <c r="A844" t="s">
        <v>2780</v>
      </c>
      <c r="B844">
        <v>1</v>
      </c>
      <c r="C844" t="s">
        <v>2781</v>
      </c>
      <c r="D844" t="s">
        <v>156</v>
      </c>
      <c r="E844">
        <v>3</v>
      </c>
      <c r="F844" t="s">
        <v>4</v>
      </c>
      <c r="G844" t="s">
        <v>1275</v>
      </c>
      <c r="H844">
        <v>10987</v>
      </c>
      <c r="I844" t="s">
        <v>1276</v>
      </c>
      <c r="J844">
        <v>1065</v>
      </c>
      <c r="K844" t="s">
        <v>537</v>
      </c>
      <c r="L844" t="s">
        <v>538</v>
      </c>
      <c r="P844">
        <v>1332</v>
      </c>
      <c r="Q844" t="s">
        <v>1079</v>
      </c>
      <c r="R844" t="s">
        <v>1080</v>
      </c>
      <c r="Y844">
        <v>1373</v>
      </c>
      <c r="Z844" t="s">
        <v>453</v>
      </c>
      <c r="AA844" t="s">
        <v>454</v>
      </c>
      <c r="AB844">
        <v>14986.66</v>
      </c>
      <c r="AC844">
        <v>18133.858</v>
      </c>
      <c r="AD844">
        <v>0.64290000000000003</v>
      </c>
      <c r="AE844">
        <v>0</v>
      </c>
      <c r="AF844">
        <v>0.64290000000000003</v>
      </c>
      <c r="AG844">
        <v>0</v>
      </c>
      <c r="AH844">
        <v>9634.2800000000007</v>
      </c>
      <c r="AI844">
        <v>11657.48</v>
      </c>
      <c r="AJ844">
        <v>1</v>
      </c>
      <c r="AK844">
        <v>0.64</v>
      </c>
      <c r="AL844">
        <v>0</v>
      </c>
      <c r="AM844">
        <v>1</v>
      </c>
    </row>
    <row r="845" spans="1:39" x14ac:dyDescent="0.25">
      <c r="A845" t="s">
        <v>2780</v>
      </c>
      <c r="B845">
        <v>1</v>
      </c>
      <c r="C845" t="s">
        <v>2781</v>
      </c>
      <c r="D845" t="s">
        <v>156</v>
      </c>
      <c r="E845">
        <v>3</v>
      </c>
      <c r="F845" t="s">
        <v>4</v>
      </c>
      <c r="G845" t="s">
        <v>1077</v>
      </c>
      <c r="H845">
        <v>10988</v>
      </c>
      <c r="I845" t="s">
        <v>1078</v>
      </c>
      <c r="J845">
        <v>1065</v>
      </c>
      <c r="K845" t="s">
        <v>537</v>
      </c>
      <c r="L845" t="s">
        <v>538</v>
      </c>
      <c r="P845">
        <v>1332</v>
      </c>
      <c r="Q845" t="s">
        <v>1079</v>
      </c>
      <c r="R845" t="s">
        <v>1080</v>
      </c>
      <c r="Y845">
        <v>1373</v>
      </c>
      <c r="Z845" t="s">
        <v>453</v>
      </c>
      <c r="AA845" t="s">
        <v>454</v>
      </c>
      <c r="AB845">
        <v>15205.138000000001</v>
      </c>
      <c r="AC845">
        <v>18398.218000000001</v>
      </c>
      <c r="AD845">
        <v>0.85709999999999997</v>
      </c>
      <c r="AE845">
        <v>0</v>
      </c>
      <c r="AF845">
        <v>0.85709999999999997</v>
      </c>
      <c r="AG845">
        <v>0</v>
      </c>
      <c r="AH845">
        <v>13032.98</v>
      </c>
      <c r="AI845">
        <v>15769.9</v>
      </c>
      <c r="AJ845">
        <v>0</v>
      </c>
      <c r="AK845">
        <v>0</v>
      </c>
      <c r="AL845">
        <v>0</v>
      </c>
      <c r="AM845">
        <v>1</v>
      </c>
    </row>
    <row r="846" spans="1:39" x14ac:dyDescent="0.25">
      <c r="A846" t="s">
        <v>2780</v>
      </c>
      <c r="B846">
        <v>1</v>
      </c>
      <c r="C846" t="s">
        <v>2781</v>
      </c>
      <c r="D846" t="s">
        <v>156</v>
      </c>
      <c r="E846">
        <v>3</v>
      </c>
      <c r="F846" t="s">
        <v>4</v>
      </c>
      <c r="G846" t="s">
        <v>1586</v>
      </c>
      <c r="H846">
        <v>11027</v>
      </c>
      <c r="I846" t="s">
        <v>1587</v>
      </c>
      <c r="J846">
        <v>1064</v>
      </c>
      <c r="K846" t="s">
        <v>529</v>
      </c>
      <c r="L846" t="s">
        <v>530</v>
      </c>
      <c r="P846">
        <v>1334</v>
      </c>
      <c r="Q846" t="s">
        <v>1588</v>
      </c>
      <c r="R846" t="s">
        <v>1589</v>
      </c>
      <c r="Y846">
        <v>1373</v>
      </c>
      <c r="Z846" t="s">
        <v>453</v>
      </c>
      <c r="AA846" t="s">
        <v>454</v>
      </c>
      <c r="AB846">
        <v>10780.025</v>
      </c>
      <c r="AC846">
        <v>13200.142</v>
      </c>
      <c r="AD846">
        <v>2</v>
      </c>
      <c r="AE846">
        <v>0</v>
      </c>
      <c r="AF846">
        <v>2</v>
      </c>
      <c r="AG846">
        <v>0</v>
      </c>
      <c r="AH846">
        <v>21560.05</v>
      </c>
      <c r="AI846">
        <v>26400.28</v>
      </c>
      <c r="AJ846">
        <v>0</v>
      </c>
      <c r="AK846">
        <v>0</v>
      </c>
      <c r="AL846">
        <v>0</v>
      </c>
      <c r="AM846">
        <v>1</v>
      </c>
    </row>
    <row r="847" spans="1:39" x14ac:dyDescent="0.25">
      <c r="A847" t="s">
        <v>2780</v>
      </c>
      <c r="B847">
        <v>1</v>
      </c>
      <c r="C847" t="s">
        <v>2781</v>
      </c>
      <c r="D847" t="s">
        <v>156</v>
      </c>
      <c r="E847">
        <v>3</v>
      </c>
      <c r="F847" t="s">
        <v>4</v>
      </c>
      <c r="G847" t="s">
        <v>1495</v>
      </c>
      <c r="H847">
        <v>11036</v>
      </c>
      <c r="I847" t="s">
        <v>1496</v>
      </c>
      <c r="J847">
        <v>1316</v>
      </c>
      <c r="K847" t="s">
        <v>759</v>
      </c>
      <c r="L847" t="s">
        <v>760</v>
      </c>
      <c r="Y847">
        <v>1374</v>
      </c>
      <c r="Z847" t="s">
        <v>393</v>
      </c>
      <c r="AA847" t="s">
        <v>394</v>
      </c>
      <c r="AB847">
        <v>205963.63</v>
      </c>
      <c r="AC847">
        <v>249215.965</v>
      </c>
      <c r="AD847">
        <v>3.3300000000000003E-2</v>
      </c>
      <c r="AE847">
        <v>0</v>
      </c>
      <c r="AF847">
        <v>3.3300000000000003E-2</v>
      </c>
      <c r="AG847">
        <v>0</v>
      </c>
      <c r="AH847">
        <v>6865.45</v>
      </c>
      <c r="AI847">
        <v>8307.2000000000007</v>
      </c>
      <c r="AJ847">
        <v>1</v>
      </c>
      <c r="AK847">
        <v>0.03</v>
      </c>
      <c r="AL847">
        <v>0</v>
      </c>
      <c r="AM847">
        <v>1</v>
      </c>
    </row>
    <row r="848" spans="1:39" x14ac:dyDescent="0.25">
      <c r="A848" t="s">
        <v>2780</v>
      </c>
      <c r="B848">
        <v>1</v>
      </c>
      <c r="C848" t="s">
        <v>2781</v>
      </c>
      <c r="D848" t="s">
        <v>156</v>
      </c>
      <c r="E848">
        <v>3</v>
      </c>
      <c r="F848" t="s">
        <v>4</v>
      </c>
      <c r="G848" t="s">
        <v>1281</v>
      </c>
      <c r="H848">
        <v>11052</v>
      </c>
      <c r="I848" t="s">
        <v>1282</v>
      </c>
      <c r="J848">
        <v>1019</v>
      </c>
      <c r="K848" t="s">
        <v>281</v>
      </c>
      <c r="L848" t="s">
        <v>352</v>
      </c>
      <c r="Y848">
        <v>1376</v>
      </c>
      <c r="Z848" t="s">
        <v>377</v>
      </c>
      <c r="AA848" t="s">
        <v>378</v>
      </c>
      <c r="AB848">
        <v>56248.44</v>
      </c>
      <c r="AC848">
        <v>69748.066000000006</v>
      </c>
      <c r="AD848">
        <v>0.5</v>
      </c>
      <c r="AE848">
        <v>0</v>
      </c>
      <c r="AF848">
        <v>0.5</v>
      </c>
      <c r="AG848">
        <v>0</v>
      </c>
      <c r="AH848">
        <v>28124.22</v>
      </c>
      <c r="AI848">
        <v>34874.03</v>
      </c>
      <c r="AJ848">
        <v>0</v>
      </c>
      <c r="AK848">
        <v>0</v>
      </c>
      <c r="AL848">
        <v>0</v>
      </c>
      <c r="AM848">
        <v>1</v>
      </c>
    </row>
    <row r="849" spans="1:39" x14ac:dyDescent="0.25">
      <c r="A849" t="s">
        <v>2780</v>
      </c>
      <c r="B849">
        <v>1</v>
      </c>
      <c r="C849" t="s">
        <v>2781</v>
      </c>
      <c r="D849" t="s">
        <v>156</v>
      </c>
      <c r="E849">
        <v>3</v>
      </c>
      <c r="F849" t="s">
        <v>4</v>
      </c>
      <c r="G849" t="s">
        <v>1083</v>
      </c>
      <c r="H849">
        <v>11064</v>
      </c>
      <c r="I849" t="s">
        <v>1084</v>
      </c>
      <c r="J849">
        <v>1467</v>
      </c>
      <c r="K849" t="s">
        <v>1085</v>
      </c>
      <c r="L849" t="s">
        <v>1086</v>
      </c>
      <c r="Y849">
        <v>1374</v>
      </c>
      <c r="Z849" t="s">
        <v>393</v>
      </c>
      <c r="AA849" t="s">
        <v>394</v>
      </c>
      <c r="AB849">
        <v>79631.759999999995</v>
      </c>
      <c r="AC849">
        <v>97413.822</v>
      </c>
      <c r="AD849">
        <v>0.6875</v>
      </c>
      <c r="AE849">
        <v>0</v>
      </c>
      <c r="AF849">
        <v>0.6875</v>
      </c>
      <c r="AG849">
        <v>0</v>
      </c>
      <c r="AH849">
        <v>54746.84</v>
      </c>
      <c r="AI849">
        <v>66972</v>
      </c>
      <c r="AJ849">
        <v>2</v>
      </c>
      <c r="AK849">
        <v>0.34</v>
      </c>
      <c r="AL849">
        <v>0</v>
      </c>
      <c r="AM849">
        <v>1</v>
      </c>
    </row>
    <row r="850" spans="1:39" x14ac:dyDescent="0.25">
      <c r="A850" t="s">
        <v>2780</v>
      </c>
      <c r="B850">
        <v>1</v>
      </c>
      <c r="C850" t="s">
        <v>2781</v>
      </c>
      <c r="D850" t="s">
        <v>156</v>
      </c>
      <c r="E850">
        <v>3</v>
      </c>
      <c r="F850" t="s">
        <v>4</v>
      </c>
      <c r="G850" t="s">
        <v>1283</v>
      </c>
      <c r="H850">
        <v>11068</v>
      </c>
      <c r="I850" t="s">
        <v>1284</v>
      </c>
      <c r="Y850">
        <v>1370</v>
      </c>
      <c r="Z850" t="s">
        <v>477</v>
      </c>
      <c r="AA850" t="s">
        <v>478</v>
      </c>
      <c r="AB850">
        <v>9884.3860000000004</v>
      </c>
      <c r="AC850">
        <v>11960.108</v>
      </c>
      <c r="AD850">
        <v>1</v>
      </c>
      <c r="AE850">
        <v>0</v>
      </c>
      <c r="AF850">
        <v>1</v>
      </c>
      <c r="AG850">
        <v>0</v>
      </c>
      <c r="AH850">
        <v>9884.39</v>
      </c>
      <c r="AI850">
        <v>11960.11</v>
      </c>
      <c r="AJ850">
        <v>1</v>
      </c>
      <c r="AK850">
        <v>1</v>
      </c>
      <c r="AL850">
        <v>0</v>
      </c>
      <c r="AM850">
        <v>1</v>
      </c>
    </row>
    <row r="851" spans="1:39" x14ac:dyDescent="0.25">
      <c r="A851" t="s">
        <v>2780</v>
      </c>
      <c r="B851">
        <v>1</v>
      </c>
      <c r="C851" t="s">
        <v>2781</v>
      </c>
      <c r="D851" t="s">
        <v>156</v>
      </c>
      <c r="E851">
        <v>3</v>
      </c>
      <c r="F851" t="s">
        <v>4</v>
      </c>
      <c r="G851" t="s">
        <v>1497</v>
      </c>
      <c r="H851">
        <v>11074</v>
      </c>
      <c r="I851" t="s">
        <v>1498</v>
      </c>
      <c r="Y851">
        <v>1373</v>
      </c>
      <c r="Z851" t="s">
        <v>453</v>
      </c>
      <c r="AA851" t="s">
        <v>454</v>
      </c>
      <c r="AB851">
        <v>31389.38</v>
      </c>
      <c r="AC851">
        <v>37981.154000000002</v>
      </c>
      <c r="AD851">
        <v>0.2</v>
      </c>
      <c r="AE851">
        <v>0</v>
      </c>
      <c r="AF851">
        <v>0.2</v>
      </c>
      <c r="AG851">
        <v>0</v>
      </c>
      <c r="AH851">
        <v>6277.88</v>
      </c>
      <c r="AI851">
        <v>7596.23</v>
      </c>
      <c r="AJ851">
        <v>0</v>
      </c>
      <c r="AK851">
        <v>0</v>
      </c>
      <c r="AL851">
        <v>0</v>
      </c>
      <c r="AM851">
        <v>1</v>
      </c>
    </row>
    <row r="852" spans="1:39" x14ac:dyDescent="0.25">
      <c r="A852" t="s">
        <v>2780</v>
      </c>
      <c r="B852">
        <v>1</v>
      </c>
      <c r="C852" t="s">
        <v>2781</v>
      </c>
      <c r="D852" t="s">
        <v>156</v>
      </c>
      <c r="E852">
        <v>3</v>
      </c>
      <c r="F852" t="s">
        <v>4</v>
      </c>
      <c r="G852" t="s">
        <v>1087</v>
      </c>
      <c r="H852">
        <v>11078</v>
      </c>
      <c r="I852" t="s">
        <v>1088</v>
      </c>
      <c r="J852">
        <v>1018</v>
      </c>
      <c r="K852" t="s">
        <v>467</v>
      </c>
      <c r="L852" t="s">
        <v>468</v>
      </c>
      <c r="Y852">
        <v>1402</v>
      </c>
      <c r="Z852" t="s">
        <v>355</v>
      </c>
      <c r="AA852" t="s">
        <v>356</v>
      </c>
      <c r="AB852">
        <v>167516.73000000001</v>
      </c>
      <c r="AC852">
        <v>204349.899</v>
      </c>
      <c r="AD852">
        <v>0.33329999999999999</v>
      </c>
      <c r="AE852">
        <v>0</v>
      </c>
      <c r="AF852">
        <v>0.33329999999999999</v>
      </c>
      <c r="AG852">
        <v>0</v>
      </c>
      <c r="AH852">
        <v>55838.91</v>
      </c>
      <c r="AI852">
        <v>68116.63</v>
      </c>
      <c r="AJ852">
        <v>5</v>
      </c>
      <c r="AK852">
        <v>7.0000000000000007E-2</v>
      </c>
      <c r="AL852">
        <v>0</v>
      </c>
      <c r="AM852">
        <v>1</v>
      </c>
    </row>
    <row r="853" spans="1:39" x14ac:dyDescent="0.25">
      <c r="A853" t="s">
        <v>2780</v>
      </c>
      <c r="B853">
        <v>1</v>
      </c>
      <c r="C853" t="s">
        <v>2781</v>
      </c>
      <c r="D853" t="s">
        <v>156</v>
      </c>
      <c r="E853">
        <v>3</v>
      </c>
      <c r="F853" t="s">
        <v>4</v>
      </c>
      <c r="G853" t="s">
        <v>1089</v>
      </c>
      <c r="H853">
        <v>11079</v>
      </c>
      <c r="I853" t="s">
        <v>1090</v>
      </c>
      <c r="J853">
        <v>1018</v>
      </c>
      <c r="K853" t="s">
        <v>467</v>
      </c>
      <c r="L853" t="s">
        <v>468</v>
      </c>
      <c r="Y853">
        <v>1402</v>
      </c>
      <c r="Z853" t="s">
        <v>355</v>
      </c>
      <c r="AA853" t="s">
        <v>356</v>
      </c>
      <c r="AB853">
        <v>167516.73000000001</v>
      </c>
      <c r="AC853">
        <v>205156.54300000001</v>
      </c>
      <c r="AD853">
        <v>0.44440000000000002</v>
      </c>
      <c r="AE853">
        <v>0</v>
      </c>
      <c r="AF853">
        <v>0.44440000000000002</v>
      </c>
      <c r="AG853">
        <v>0</v>
      </c>
      <c r="AH853">
        <v>74451.88</v>
      </c>
      <c r="AI853">
        <v>91180.69</v>
      </c>
      <c r="AJ853">
        <v>4</v>
      </c>
      <c r="AK853">
        <v>0.11</v>
      </c>
      <c r="AL853">
        <v>0</v>
      </c>
      <c r="AM853">
        <v>1</v>
      </c>
    </row>
    <row r="854" spans="1:39" x14ac:dyDescent="0.25">
      <c r="A854" t="s">
        <v>2780</v>
      </c>
      <c r="B854">
        <v>1</v>
      </c>
      <c r="C854" t="s">
        <v>2781</v>
      </c>
      <c r="D854" t="s">
        <v>156</v>
      </c>
      <c r="E854">
        <v>3</v>
      </c>
      <c r="F854" t="s">
        <v>4</v>
      </c>
      <c r="G854" t="s">
        <v>1499</v>
      </c>
      <c r="H854">
        <v>11085</v>
      </c>
      <c r="I854" t="s">
        <v>1500</v>
      </c>
      <c r="J854">
        <v>1192</v>
      </c>
      <c r="K854" t="s">
        <v>1117</v>
      </c>
      <c r="L854" t="s">
        <v>1118</v>
      </c>
      <c r="P854">
        <v>1112</v>
      </c>
      <c r="Q854" t="s">
        <v>1227</v>
      </c>
      <c r="R854" t="s">
        <v>1228</v>
      </c>
      <c r="Y854">
        <v>1375</v>
      </c>
      <c r="Z854" t="s">
        <v>371</v>
      </c>
      <c r="AA854" t="s">
        <v>372</v>
      </c>
      <c r="AB854">
        <v>27958.957999999999</v>
      </c>
      <c r="AC854">
        <v>33830.339</v>
      </c>
      <c r="AD854">
        <v>2</v>
      </c>
      <c r="AE854">
        <v>0</v>
      </c>
      <c r="AF854">
        <v>2</v>
      </c>
      <c r="AG854">
        <v>0</v>
      </c>
      <c r="AH854">
        <v>55917.919999999998</v>
      </c>
      <c r="AI854">
        <v>67660.679999999993</v>
      </c>
      <c r="AJ854">
        <v>1</v>
      </c>
      <c r="AK854">
        <v>2</v>
      </c>
      <c r="AL854">
        <v>0</v>
      </c>
      <c r="AM854">
        <v>1</v>
      </c>
    </row>
    <row r="855" spans="1:39" x14ac:dyDescent="0.25">
      <c r="A855" t="s">
        <v>2780</v>
      </c>
      <c r="B855">
        <v>1</v>
      </c>
      <c r="C855" t="s">
        <v>2781</v>
      </c>
      <c r="D855" t="s">
        <v>156</v>
      </c>
      <c r="E855">
        <v>3</v>
      </c>
      <c r="F855" t="s">
        <v>4</v>
      </c>
      <c r="G855" t="s">
        <v>1501</v>
      </c>
      <c r="H855">
        <v>11086</v>
      </c>
      <c r="I855" t="s">
        <v>1502</v>
      </c>
      <c r="J855">
        <v>1192</v>
      </c>
      <c r="K855" t="s">
        <v>1117</v>
      </c>
      <c r="L855" t="s">
        <v>1118</v>
      </c>
      <c r="P855">
        <v>1112</v>
      </c>
      <c r="Q855" t="s">
        <v>1227</v>
      </c>
      <c r="R855" t="s">
        <v>1228</v>
      </c>
      <c r="Y855">
        <v>1375</v>
      </c>
      <c r="Z855" t="s">
        <v>371</v>
      </c>
      <c r="AA855" t="s">
        <v>372</v>
      </c>
      <c r="AB855">
        <v>25692.014999999999</v>
      </c>
      <c r="AC855">
        <v>31858.1</v>
      </c>
      <c r="AD855">
        <v>1</v>
      </c>
      <c r="AE855">
        <v>0</v>
      </c>
      <c r="AF855">
        <v>1</v>
      </c>
      <c r="AG855">
        <v>0</v>
      </c>
      <c r="AH855">
        <v>25692.02</v>
      </c>
      <c r="AI855">
        <v>31858.1</v>
      </c>
      <c r="AJ855">
        <v>1</v>
      </c>
      <c r="AK855">
        <v>1</v>
      </c>
      <c r="AL855">
        <v>0</v>
      </c>
      <c r="AM855">
        <v>1</v>
      </c>
    </row>
    <row r="856" spans="1:39" x14ac:dyDescent="0.25">
      <c r="A856" t="s">
        <v>2780</v>
      </c>
      <c r="B856">
        <v>1</v>
      </c>
      <c r="C856" t="s">
        <v>2781</v>
      </c>
      <c r="D856" t="s">
        <v>156</v>
      </c>
      <c r="E856">
        <v>3</v>
      </c>
      <c r="F856" t="s">
        <v>4</v>
      </c>
      <c r="G856" t="s">
        <v>1091</v>
      </c>
      <c r="H856">
        <v>11093</v>
      </c>
      <c r="I856" t="s">
        <v>1092</v>
      </c>
      <c r="J856">
        <v>1351</v>
      </c>
      <c r="K856" t="s">
        <v>553</v>
      </c>
      <c r="L856" t="s">
        <v>554</v>
      </c>
      <c r="P856">
        <v>1141</v>
      </c>
      <c r="Q856" t="s">
        <v>555</v>
      </c>
      <c r="R856" t="s">
        <v>556</v>
      </c>
      <c r="Y856">
        <v>1372</v>
      </c>
      <c r="Z856" t="s">
        <v>405</v>
      </c>
      <c r="AA856" t="s">
        <v>406</v>
      </c>
      <c r="AB856">
        <v>211494.89600000001</v>
      </c>
      <c r="AC856">
        <v>255908.83799999999</v>
      </c>
      <c r="AD856">
        <v>4.1700000000000001E-2</v>
      </c>
      <c r="AE856">
        <v>0</v>
      </c>
      <c r="AF856">
        <v>4.1700000000000001E-2</v>
      </c>
      <c r="AG856">
        <v>0</v>
      </c>
      <c r="AH856">
        <v>8812.2900000000009</v>
      </c>
      <c r="AI856">
        <v>10662.87</v>
      </c>
      <c r="AJ856">
        <v>1</v>
      </c>
      <c r="AK856">
        <v>0.04</v>
      </c>
      <c r="AL856">
        <v>0</v>
      </c>
      <c r="AM856">
        <v>1</v>
      </c>
    </row>
    <row r="857" spans="1:39" x14ac:dyDescent="0.25">
      <c r="A857" t="s">
        <v>2780</v>
      </c>
      <c r="B857">
        <v>1</v>
      </c>
      <c r="C857" t="s">
        <v>2781</v>
      </c>
      <c r="D857" t="s">
        <v>156</v>
      </c>
      <c r="E857">
        <v>3</v>
      </c>
      <c r="F857" t="s">
        <v>4</v>
      </c>
      <c r="G857" t="s">
        <v>1093</v>
      </c>
      <c r="H857">
        <v>11111</v>
      </c>
      <c r="I857" t="s">
        <v>1094</v>
      </c>
      <c r="Y857">
        <v>1374</v>
      </c>
      <c r="Z857" t="s">
        <v>393</v>
      </c>
      <c r="AA857" t="s">
        <v>394</v>
      </c>
      <c r="AB857">
        <v>16715.891</v>
      </c>
      <c r="AC857">
        <v>20226.228999999999</v>
      </c>
      <c r="AD857">
        <v>2</v>
      </c>
      <c r="AE857">
        <v>0</v>
      </c>
      <c r="AF857">
        <v>2</v>
      </c>
      <c r="AG857">
        <v>0</v>
      </c>
      <c r="AH857">
        <v>33431.78</v>
      </c>
      <c r="AI857">
        <v>40452.46</v>
      </c>
      <c r="AJ857">
        <v>0</v>
      </c>
      <c r="AK857">
        <v>0</v>
      </c>
      <c r="AL857">
        <v>0</v>
      </c>
      <c r="AM857">
        <v>1</v>
      </c>
    </row>
    <row r="858" spans="1:39" x14ac:dyDescent="0.25">
      <c r="A858" t="s">
        <v>2780</v>
      </c>
      <c r="B858">
        <v>1</v>
      </c>
      <c r="C858" t="s">
        <v>2781</v>
      </c>
      <c r="D858" t="s">
        <v>156</v>
      </c>
      <c r="E858">
        <v>3</v>
      </c>
      <c r="F858" t="s">
        <v>4</v>
      </c>
      <c r="G858" t="s">
        <v>2126</v>
      </c>
      <c r="H858">
        <v>11128</v>
      </c>
      <c r="I858" t="s">
        <v>2127</v>
      </c>
      <c r="J858">
        <v>1192</v>
      </c>
      <c r="K858" t="s">
        <v>1117</v>
      </c>
      <c r="L858" t="s">
        <v>1118</v>
      </c>
      <c r="P858">
        <v>1112</v>
      </c>
      <c r="Q858" t="s">
        <v>1227</v>
      </c>
      <c r="R858" t="s">
        <v>1228</v>
      </c>
      <c r="Y858">
        <v>1375</v>
      </c>
      <c r="Z858" t="s">
        <v>371</v>
      </c>
      <c r="AA858" t="s">
        <v>372</v>
      </c>
      <c r="AB858">
        <v>30225.9</v>
      </c>
      <c r="AC858">
        <v>36573.339</v>
      </c>
      <c r="AD858">
        <v>1</v>
      </c>
      <c r="AE858">
        <v>0</v>
      </c>
      <c r="AF858">
        <v>1</v>
      </c>
      <c r="AG858">
        <v>0</v>
      </c>
      <c r="AH858">
        <v>30225.9</v>
      </c>
      <c r="AI858">
        <v>36573.339999999997</v>
      </c>
      <c r="AJ858">
        <v>0</v>
      </c>
      <c r="AK858">
        <v>0</v>
      </c>
      <c r="AL858">
        <v>0</v>
      </c>
      <c r="AM858">
        <v>1</v>
      </c>
    </row>
    <row r="859" spans="1:39" x14ac:dyDescent="0.25">
      <c r="A859" t="s">
        <v>2780</v>
      </c>
      <c r="B859">
        <v>1</v>
      </c>
      <c r="C859" t="s">
        <v>2781</v>
      </c>
      <c r="D859" t="s">
        <v>156</v>
      </c>
      <c r="E859">
        <v>3</v>
      </c>
      <c r="F859" t="s">
        <v>4</v>
      </c>
      <c r="G859" t="s">
        <v>1287</v>
      </c>
      <c r="H859">
        <v>11134</v>
      </c>
      <c r="I859" t="s">
        <v>1288</v>
      </c>
      <c r="J859">
        <v>1413</v>
      </c>
      <c r="K859" t="s">
        <v>391</v>
      </c>
      <c r="L859" t="s">
        <v>392</v>
      </c>
      <c r="Y859">
        <v>1374</v>
      </c>
      <c r="Z859" t="s">
        <v>393</v>
      </c>
      <c r="AA859" t="s">
        <v>394</v>
      </c>
      <c r="AB859">
        <v>31236.71</v>
      </c>
      <c r="AC859">
        <v>38733.523000000001</v>
      </c>
      <c r="AD859">
        <v>8.3299999999999999E-2</v>
      </c>
      <c r="AE859">
        <v>0</v>
      </c>
      <c r="AF859">
        <v>8.3299999999999999E-2</v>
      </c>
      <c r="AG859">
        <v>0</v>
      </c>
      <c r="AH859">
        <v>2603.06</v>
      </c>
      <c r="AI859">
        <v>3227.79</v>
      </c>
      <c r="AJ859">
        <v>0</v>
      </c>
      <c r="AK859">
        <v>0</v>
      </c>
      <c r="AL859">
        <v>0</v>
      </c>
      <c r="AM859">
        <v>1</v>
      </c>
    </row>
    <row r="860" spans="1:39" x14ac:dyDescent="0.25">
      <c r="A860" t="s">
        <v>2780</v>
      </c>
      <c r="B860">
        <v>1</v>
      </c>
      <c r="C860" t="s">
        <v>2781</v>
      </c>
      <c r="D860" t="s">
        <v>156</v>
      </c>
      <c r="E860">
        <v>3</v>
      </c>
      <c r="F860" t="s">
        <v>4</v>
      </c>
      <c r="G860" t="s">
        <v>1503</v>
      </c>
      <c r="H860">
        <v>11147</v>
      </c>
      <c r="I860" t="s">
        <v>1504</v>
      </c>
      <c r="J860">
        <v>1194</v>
      </c>
      <c r="K860" t="s">
        <v>367</v>
      </c>
      <c r="L860" t="s">
        <v>368</v>
      </c>
      <c r="Y860">
        <v>1375</v>
      </c>
      <c r="Z860" t="s">
        <v>371</v>
      </c>
      <c r="AA860" t="s">
        <v>372</v>
      </c>
      <c r="AB860">
        <v>43462.603000000003</v>
      </c>
      <c r="AC860">
        <v>53893.627</v>
      </c>
      <c r="AD860">
        <v>1</v>
      </c>
      <c r="AE860">
        <v>0</v>
      </c>
      <c r="AF860">
        <v>1</v>
      </c>
      <c r="AG860">
        <v>0</v>
      </c>
      <c r="AH860">
        <v>43462.6</v>
      </c>
      <c r="AI860">
        <v>53893.63</v>
      </c>
      <c r="AJ860">
        <v>0</v>
      </c>
      <c r="AK860">
        <v>0</v>
      </c>
      <c r="AL860">
        <v>0</v>
      </c>
      <c r="AM860">
        <v>1</v>
      </c>
    </row>
    <row r="861" spans="1:39" x14ac:dyDescent="0.25">
      <c r="A861" t="s">
        <v>2780</v>
      </c>
      <c r="B861">
        <v>1</v>
      </c>
      <c r="C861" t="s">
        <v>2781</v>
      </c>
      <c r="D861" t="s">
        <v>156</v>
      </c>
      <c r="E861">
        <v>3</v>
      </c>
      <c r="F861" t="s">
        <v>4</v>
      </c>
      <c r="G861" t="s">
        <v>1291</v>
      </c>
      <c r="H861">
        <v>11165</v>
      </c>
      <c r="I861" t="s">
        <v>1292</v>
      </c>
      <c r="Y861">
        <v>1374</v>
      </c>
      <c r="Z861" t="s">
        <v>393</v>
      </c>
      <c r="AA861" t="s">
        <v>394</v>
      </c>
      <c r="AB861">
        <v>213252.97</v>
      </c>
      <c r="AC861">
        <v>264433.69</v>
      </c>
      <c r="AD861">
        <v>0.05</v>
      </c>
      <c r="AE861">
        <v>0</v>
      </c>
      <c r="AF861">
        <v>0.05</v>
      </c>
      <c r="AG861">
        <v>0</v>
      </c>
      <c r="AH861">
        <v>10662.65</v>
      </c>
      <c r="AI861">
        <v>13221.68</v>
      </c>
      <c r="AJ861">
        <v>0</v>
      </c>
      <c r="AK861">
        <v>0</v>
      </c>
      <c r="AL861">
        <v>0</v>
      </c>
      <c r="AM861">
        <v>1</v>
      </c>
    </row>
    <row r="862" spans="1:39" x14ac:dyDescent="0.25">
      <c r="A862" t="s">
        <v>2780</v>
      </c>
      <c r="B862">
        <v>1</v>
      </c>
      <c r="C862" t="s">
        <v>2781</v>
      </c>
      <c r="D862" t="s">
        <v>156</v>
      </c>
      <c r="E862">
        <v>3</v>
      </c>
      <c r="F862" t="s">
        <v>4</v>
      </c>
      <c r="G862" t="s">
        <v>1977</v>
      </c>
      <c r="H862">
        <v>11181</v>
      </c>
      <c r="I862" t="s">
        <v>1978</v>
      </c>
      <c r="P862">
        <v>1356</v>
      </c>
      <c r="Q862" t="s">
        <v>1297</v>
      </c>
      <c r="R862" t="s">
        <v>1298</v>
      </c>
      <c r="Y862">
        <v>1373</v>
      </c>
      <c r="Z862" t="s">
        <v>453</v>
      </c>
      <c r="AA862" t="s">
        <v>454</v>
      </c>
      <c r="AB862">
        <v>50735.709000000003</v>
      </c>
      <c r="AC862">
        <v>61390.201999999997</v>
      </c>
      <c r="AD862">
        <v>6.25E-2</v>
      </c>
      <c r="AE862">
        <v>0</v>
      </c>
      <c r="AF862">
        <v>6.25E-2</v>
      </c>
      <c r="AG862">
        <v>0</v>
      </c>
      <c r="AH862">
        <v>3170.98</v>
      </c>
      <c r="AI862">
        <v>3836.89</v>
      </c>
      <c r="AJ862">
        <v>0</v>
      </c>
      <c r="AK862">
        <v>0</v>
      </c>
      <c r="AL862">
        <v>0</v>
      </c>
      <c r="AM862">
        <v>1</v>
      </c>
    </row>
    <row r="863" spans="1:39" x14ac:dyDescent="0.25">
      <c r="A863" t="s">
        <v>2780</v>
      </c>
      <c r="B863">
        <v>1</v>
      </c>
      <c r="C863" t="s">
        <v>2781</v>
      </c>
      <c r="D863" t="s">
        <v>156</v>
      </c>
      <c r="E863">
        <v>3</v>
      </c>
      <c r="F863" t="s">
        <v>4</v>
      </c>
      <c r="G863" t="s">
        <v>1295</v>
      </c>
      <c r="H863">
        <v>11183</v>
      </c>
      <c r="I863" t="s">
        <v>1296</v>
      </c>
      <c r="P863">
        <v>1356</v>
      </c>
      <c r="Q863" t="s">
        <v>1297</v>
      </c>
      <c r="R863" t="s">
        <v>1298</v>
      </c>
      <c r="Y863">
        <v>1373</v>
      </c>
      <c r="Z863" t="s">
        <v>453</v>
      </c>
      <c r="AA863" t="s">
        <v>454</v>
      </c>
      <c r="AB863">
        <v>52872.43</v>
      </c>
      <c r="AC863">
        <v>64800.77</v>
      </c>
      <c r="AD863">
        <v>0.125</v>
      </c>
      <c r="AE863">
        <v>0</v>
      </c>
      <c r="AF863">
        <v>0.125</v>
      </c>
      <c r="AG863">
        <v>0</v>
      </c>
      <c r="AH863">
        <v>6609.05</v>
      </c>
      <c r="AI863">
        <v>8100.1</v>
      </c>
      <c r="AJ863">
        <v>1</v>
      </c>
      <c r="AK863">
        <v>0.13</v>
      </c>
      <c r="AL863">
        <v>0</v>
      </c>
      <c r="AM863">
        <v>1</v>
      </c>
    </row>
    <row r="864" spans="1:39" x14ac:dyDescent="0.25">
      <c r="A864" t="s">
        <v>2780</v>
      </c>
      <c r="B864">
        <v>1</v>
      </c>
      <c r="C864" t="s">
        <v>2781</v>
      </c>
      <c r="D864" t="s">
        <v>156</v>
      </c>
      <c r="E864">
        <v>3</v>
      </c>
      <c r="F864" t="s">
        <v>4</v>
      </c>
      <c r="G864" t="s">
        <v>1301</v>
      </c>
      <c r="H864">
        <v>11190</v>
      </c>
      <c r="I864" t="s">
        <v>1302</v>
      </c>
      <c r="J864">
        <v>1204</v>
      </c>
      <c r="K864" t="s">
        <v>577</v>
      </c>
      <c r="L864" t="s">
        <v>578</v>
      </c>
      <c r="Y864">
        <v>1372</v>
      </c>
      <c r="Z864" t="s">
        <v>405</v>
      </c>
      <c r="AA864" t="s">
        <v>406</v>
      </c>
      <c r="AB864">
        <v>125283.742</v>
      </c>
      <c r="AC864">
        <v>151593.32399999999</v>
      </c>
      <c r="AD864">
        <v>0.16669999999999999</v>
      </c>
      <c r="AE864">
        <v>0</v>
      </c>
      <c r="AF864">
        <v>0.16669999999999999</v>
      </c>
      <c r="AG864">
        <v>0</v>
      </c>
      <c r="AH864">
        <v>20880.62</v>
      </c>
      <c r="AI864">
        <v>25265.55</v>
      </c>
      <c r="AJ864">
        <v>0</v>
      </c>
      <c r="AK864">
        <v>0</v>
      </c>
      <c r="AL864">
        <v>0</v>
      </c>
      <c r="AM864">
        <v>1</v>
      </c>
    </row>
    <row r="865" spans="1:39" x14ac:dyDescent="0.25">
      <c r="A865" t="s">
        <v>2780</v>
      </c>
      <c r="B865">
        <v>1</v>
      </c>
      <c r="C865" t="s">
        <v>2781</v>
      </c>
      <c r="D865" t="s">
        <v>156</v>
      </c>
      <c r="E865">
        <v>3</v>
      </c>
      <c r="F865" t="s">
        <v>4</v>
      </c>
      <c r="G865" t="s">
        <v>1111</v>
      </c>
      <c r="H865">
        <v>11250</v>
      </c>
      <c r="I865" t="s">
        <v>1112</v>
      </c>
      <c r="J865">
        <v>1460</v>
      </c>
      <c r="K865" t="s">
        <v>545</v>
      </c>
      <c r="L865" t="s">
        <v>546</v>
      </c>
      <c r="AB865">
        <v>221546.53400000001</v>
      </c>
      <c r="AC865">
        <v>272666.783</v>
      </c>
      <c r="AD865">
        <v>0.25</v>
      </c>
      <c r="AE865">
        <v>0</v>
      </c>
      <c r="AF865">
        <v>0.25</v>
      </c>
      <c r="AG865">
        <v>0</v>
      </c>
      <c r="AH865">
        <v>55386.63</v>
      </c>
      <c r="AI865">
        <v>68166.7</v>
      </c>
      <c r="AJ865">
        <v>8</v>
      </c>
      <c r="AK865">
        <v>0.03</v>
      </c>
      <c r="AL865">
        <v>0</v>
      </c>
      <c r="AM865">
        <v>1</v>
      </c>
    </row>
    <row r="866" spans="1:39" x14ac:dyDescent="0.25">
      <c r="A866" t="s">
        <v>2780</v>
      </c>
      <c r="B866">
        <v>1</v>
      </c>
      <c r="C866" t="s">
        <v>2781</v>
      </c>
      <c r="D866" t="s">
        <v>156</v>
      </c>
      <c r="E866">
        <v>3</v>
      </c>
      <c r="F866" t="s">
        <v>4</v>
      </c>
      <c r="G866" t="s">
        <v>1311</v>
      </c>
      <c r="H866">
        <v>11253</v>
      </c>
      <c r="I866" t="s">
        <v>1312</v>
      </c>
      <c r="J866">
        <v>1204</v>
      </c>
      <c r="K866" t="s">
        <v>577</v>
      </c>
      <c r="L866" t="s">
        <v>578</v>
      </c>
      <c r="Y866">
        <v>1372</v>
      </c>
      <c r="Z866" t="s">
        <v>405</v>
      </c>
      <c r="AA866" t="s">
        <v>406</v>
      </c>
      <c r="AB866">
        <v>171186.6</v>
      </c>
      <c r="AC866">
        <v>207135.78599999999</v>
      </c>
      <c r="AD866">
        <v>0.05</v>
      </c>
      <c r="AE866">
        <v>0</v>
      </c>
      <c r="AF866">
        <v>0.05</v>
      </c>
      <c r="AG866">
        <v>0</v>
      </c>
      <c r="AH866">
        <v>8559.33</v>
      </c>
      <c r="AI866">
        <v>10356.790000000001</v>
      </c>
      <c r="AJ866">
        <v>2</v>
      </c>
      <c r="AK866">
        <v>0.03</v>
      </c>
      <c r="AL866">
        <v>0</v>
      </c>
      <c r="AM866">
        <v>1</v>
      </c>
    </row>
    <row r="867" spans="1:39" x14ac:dyDescent="0.25">
      <c r="A867" t="s">
        <v>2780</v>
      </c>
      <c r="B867">
        <v>1</v>
      </c>
      <c r="C867" t="s">
        <v>2781</v>
      </c>
      <c r="D867" t="s">
        <v>156</v>
      </c>
      <c r="E867">
        <v>3</v>
      </c>
      <c r="F867" t="s">
        <v>4</v>
      </c>
      <c r="G867" t="s">
        <v>1505</v>
      </c>
      <c r="H867">
        <v>11296</v>
      </c>
      <c r="I867" t="s">
        <v>1506</v>
      </c>
      <c r="AB867">
        <v>20988.281999999999</v>
      </c>
      <c r="AC867">
        <v>26004.481</v>
      </c>
      <c r="AD867">
        <v>1</v>
      </c>
      <c r="AE867">
        <v>0</v>
      </c>
      <c r="AF867">
        <v>1</v>
      </c>
      <c r="AG867">
        <v>0</v>
      </c>
      <c r="AH867">
        <v>20988.28</v>
      </c>
      <c r="AI867">
        <v>26004.48</v>
      </c>
      <c r="AJ867">
        <v>0</v>
      </c>
      <c r="AK867">
        <v>0</v>
      </c>
      <c r="AL867">
        <v>0</v>
      </c>
      <c r="AM867">
        <v>1</v>
      </c>
    </row>
    <row r="868" spans="1:39" x14ac:dyDescent="0.25">
      <c r="A868" t="s">
        <v>2780</v>
      </c>
      <c r="B868">
        <v>1</v>
      </c>
      <c r="C868" t="s">
        <v>2781</v>
      </c>
      <c r="D868" t="s">
        <v>156</v>
      </c>
      <c r="E868">
        <v>3</v>
      </c>
      <c r="F868" t="s">
        <v>4</v>
      </c>
      <c r="G868" t="s">
        <v>2383</v>
      </c>
      <c r="H868">
        <v>11299</v>
      </c>
      <c r="I868" t="s">
        <v>2384</v>
      </c>
      <c r="J868">
        <v>1192</v>
      </c>
      <c r="K868" t="s">
        <v>1117</v>
      </c>
      <c r="L868" t="s">
        <v>1118</v>
      </c>
      <c r="P868">
        <v>1101</v>
      </c>
      <c r="Q868" t="s">
        <v>895</v>
      </c>
      <c r="R868" t="s">
        <v>896</v>
      </c>
      <c r="AB868">
        <v>37795.491000000002</v>
      </c>
      <c r="AC868">
        <v>46866.409</v>
      </c>
      <c r="AD868">
        <v>1</v>
      </c>
      <c r="AE868">
        <v>0</v>
      </c>
      <c r="AF868">
        <v>1</v>
      </c>
      <c r="AG868">
        <v>0</v>
      </c>
      <c r="AH868">
        <v>37795.49</v>
      </c>
      <c r="AI868">
        <v>46866.41</v>
      </c>
      <c r="AJ868">
        <v>0</v>
      </c>
      <c r="AK868">
        <v>0</v>
      </c>
      <c r="AL868">
        <v>0</v>
      </c>
      <c r="AM868">
        <v>1</v>
      </c>
    </row>
    <row r="869" spans="1:39" x14ac:dyDescent="0.25">
      <c r="A869" t="s">
        <v>2780</v>
      </c>
      <c r="B869">
        <v>1</v>
      </c>
      <c r="C869" t="s">
        <v>2781</v>
      </c>
      <c r="D869" t="s">
        <v>156</v>
      </c>
      <c r="E869">
        <v>3</v>
      </c>
      <c r="F869" t="s">
        <v>4</v>
      </c>
      <c r="G869" t="s">
        <v>1507</v>
      </c>
      <c r="H869">
        <v>11313</v>
      </c>
      <c r="I869" t="s">
        <v>1508</v>
      </c>
      <c r="J869">
        <v>1192</v>
      </c>
      <c r="K869" t="s">
        <v>1117</v>
      </c>
      <c r="L869" t="s">
        <v>1118</v>
      </c>
      <c r="P869">
        <v>1101</v>
      </c>
      <c r="Q869" t="s">
        <v>895</v>
      </c>
      <c r="R869" t="s">
        <v>896</v>
      </c>
      <c r="Y869">
        <v>1375</v>
      </c>
      <c r="Z869" t="s">
        <v>371</v>
      </c>
      <c r="AA869" t="s">
        <v>372</v>
      </c>
      <c r="AB869">
        <v>29537.446</v>
      </c>
      <c r="AC869">
        <v>35915.792999999998</v>
      </c>
      <c r="AD869">
        <v>0.5</v>
      </c>
      <c r="AE869">
        <v>0</v>
      </c>
      <c r="AF869">
        <v>0.5</v>
      </c>
      <c r="AG869">
        <v>0</v>
      </c>
      <c r="AH869">
        <v>14768.72</v>
      </c>
      <c r="AI869">
        <v>17957.900000000001</v>
      </c>
      <c r="AJ869">
        <v>0</v>
      </c>
      <c r="AK869">
        <v>0</v>
      </c>
      <c r="AL869">
        <v>0</v>
      </c>
      <c r="AM869">
        <v>1</v>
      </c>
    </row>
    <row r="870" spans="1:39" x14ac:dyDescent="0.25">
      <c r="A870" t="s">
        <v>2780</v>
      </c>
      <c r="B870">
        <v>1</v>
      </c>
      <c r="C870" t="s">
        <v>2781</v>
      </c>
      <c r="D870" t="s">
        <v>156</v>
      </c>
      <c r="E870">
        <v>3</v>
      </c>
      <c r="F870" t="s">
        <v>4</v>
      </c>
      <c r="G870" t="s">
        <v>1509</v>
      </c>
      <c r="H870">
        <v>11337</v>
      </c>
      <c r="I870" t="s">
        <v>1510</v>
      </c>
      <c r="AB870">
        <v>53799.68</v>
      </c>
      <c r="AC870">
        <v>65097.620999999999</v>
      </c>
      <c r="AD870">
        <v>8.3299999999999999E-2</v>
      </c>
      <c r="AE870">
        <v>0</v>
      </c>
      <c r="AF870">
        <v>8.3299999999999999E-2</v>
      </c>
      <c r="AG870">
        <v>0</v>
      </c>
      <c r="AH870">
        <v>4483.3100000000004</v>
      </c>
      <c r="AI870">
        <v>5424.8</v>
      </c>
      <c r="AJ870">
        <v>0</v>
      </c>
      <c r="AK870">
        <v>0</v>
      </c>
      <c r="AL870">
        <v>0</v>
      </c>
      <c r="AM870">
        <v>1</v>
      </c>
    </row>
    <row r="871" spans="1:39" x14ac:dyDescent="0.25">
      <c r="A871" t="s">
        <v>2780</v>
      </c>
      <c r="B871">
        <v>1</v>
      </c>
      <c r="C871" t="s">
        <v>2781</v>
      </c>
      <c r="D871" t="s">
        <v>156</v>
      </c>
      <c r="E871">
        <v>3</v>
      </c>
      <c r="F871" t="s">
        <v>4</v>
      </c>
      <c r="G871" t="s">
        <v>2357</v>
      </c>
      <c r="H871">
        <v>11341</v>
      </c>
      <c r="I871" t="s">
        <v>2358</v>
      </c>
      <c r="AB871">
        <v>54248.343000000001</v>
      </c>
      <c r="AC871">
        <v>68841.161999999997</v>
      </c>
      <c r="AD871">
        <v>8.3299999999999999E-2</v>
      </c>
      <c r="AE871">
        <v>0</v>
      </c>
      <c r="AF871">
        <v>8.3299999999999999E-2</v>
      </c>
      <c r="AG871">
        <v>0</v>
      </c>
      <c r="AH871">
        <v>4520.7</v>
      </c>
      <c r="AI871">
        <v>5736.76</v>
      </c>
      <c r="AJ871">
        <v>0</v>
      </c>
      <c r="AK871">
        <v>0</v>
      </c>
      <c r="AL871">
        <v>0</v>
      </c>
      <c r="AM871">
        <v>1</v>
      </c>
    </row>
    <row r="872" spans="1:39" x14ac:dyDescent="0.25">
      <c r="A872" t="s">
        <v>2780</v>
      </c>
      <c r="B872">
        <v>1</v>
      </c>
      <c r="C872" t="s">
        <v>2781</v>
      </c>
      <c r="D872" t="s">
        <v>156</v>
      </c>
      <c r="E872">
        <v>3</v>
      </c>
      <c r="F872" t="s">
        <v>4</v>
      </c>
      <c r="G872" t="s">
        <v>1123</v>
      </c>
      <c r="H872">
        <v>11350</v>
      </c>
      <c r="I872" t="s">
        <v>1124</v>
      </c>
      <c r="AB872">
        <v>48219.6</v>
      </c>
      <c r="AC872">
        <v>59792.303999999996</v>
      </c>
      <c r="AD872">
        <v>8.3299999999999999E-2</v>
      </c>
      <c r="AE872">
        <v>0</v>
      </c>
      <c r="AF872">
        <v>8.3299999999999999E-2</v>
      </c>
      <c r="AG872">
        <v>0</v>
      </c>
      <c r="AH872">
        <v>4018.3</v>
      </c>
      <c r="AI872">
        <v>4982.6899999999996</v>
      </c>
      <c r="AJ872">
        <v>0</v>
      </c>
      <c r="AK872">
        <v>0</v>
      </c>
      <c r="AL872">
        <v>0</v>
      </c>
      <c r="AM872">
        <v>1</v>
      </c>
    </row>
    <row r="873" spans="1:39" x14ac:dyDescent="0.25">
      <c r="A873" t="s">
        <v>2780</v>
      </c>
      <c r="B873">
        <v>1</v>
      </c>
      <c r="C873" t="s">
        <v>2781</v>
      </c>
      <c r="D873" t="s">
        <v>156</v>
      </c>
      <c r="E873">
        <v>3</v>
      </c>
      <c r="F873" t="s">
        <v>4</v>
      </c>
      <c r="G873" t="s">
        <v>2228</v>
      </c>
      <c r="H873">
        <v>11354</v>
      </c>
      <c r="I873" t="s">
        <v>2229</v>
      </c>
      <c r="AB873">
        <v>54248.343000000001</v>
      </c>
      <c r="AC873">
        <v>68841.161999999997</v>
      </c>
      <c r="AD873">
        <v>8.3299999999999999E-2</v>
      </c>
      <c r="AE873">
        <v>0</v>
      </c>
      <c r="AF873">
        <v>8.3299999999999999E-2</v>
      </c>
      <c r="AG873">
        <v>0</v>
      </c>
      <c r="AH873">
        <v>4520.7</v>
      </c>
      <c r="AI873">
        <v>5736.76</v>
      </c>
      <c r="AJ873">
        <v>0</v>
      </c>
      <c r="AK873">
        <v>0</v>
      </c>
      <c r="AL873">
        <v>0</v>
      </c>
      <c r="AM873">
        <v>1</v>
      </c>
    </row>
    <row r="874" spans="1:39" x14ac:dyDescent="0.25">
      <c r="A874" t="s">
        <v>2780</v>
      </c>
      <c r="B874">
        <v>1</v>
      </c>
      <c r="C874" t="s">
        <v>2781</v>
      </c>
      <c r="D874" t="s">
        <v>156</v>
      </c>
      <c r="E874">
        <v>3</v>
      </c>
      <c r="F874" t="s">
        <v>4</v>
      </c>
      <c r="G874" t="s">
        <v>1511</v>
      </c>
      <c r="H874">
        <v>11356</v>
      </c>
      <c r="I874" t="s">
        <v>1512</v>
      </c>
      <c r="AB874">
        <v>178640.89199999999</v>
      </c>
      <c r="AC874">
        <v>216155.48300000001</v>
      </c>
      <c r="AD874">
        <v>0.1111</v>
      </c>
      <c r="AE874">
        <v>0</v>
      </c>
      <c r="AF874">
        <v>0.1111</v>
      </c>
      <c r="AG874">
        <v>0</v>
      </c>
      <c r="AH874">
        <v>19848.990000000002</v>
      </c>
      <c r="AI874">
        <v>24017.279999999999</v>
      </c>
      <c r="AJ874">
        <v>0</v>
      </c>
      <c r="AK874">
        <v>0</v>
      </c>
      <c r="AL874">
        <v>0</v>
      </c>
      <c r="AM874">
        <v>1</v>
      </c>
    </row>
    <row r="875" spans="1:39" x14ac:dyDescent="0.25">
      <c r="A875" t="s">
        <v>2780</v>
      </c>
      <c r="B875">
        <v>1</v>
      </c>
      <c r="C875" t="s">
        <v>2781</v>
      </c>
      <c r="D875" t="s">
        <v>156</v>
      </c>
      <c r="E875">
        <v>3</v>
      </c>
      <c r="F875" t="s">
        <v>4</v>
      </c>
      <c r="G875" t="s">
        <v>1313</v>
      </c>
      <c r="H875">
        <v>11368</v>
      </c>
      <c r="I875" t="s">
        <v>1314</v>
      </c>
      <c r="J875">
        <v>1205</v>
      </c>
      <c r="K875" t="s">
        <v>689</v>
      </c>
      <c r="L875" t="s">
        <v>690</v>
      </c>
      <c r="AB875">
        <v>49284.462</v>
      </c>
      <c r="AC875">
        <v>59634.203000000001</v>
      </c>
      <c r="AD875">
        <v>0.25</v>
      </c>
      <c r="AE875">
        <v>0</v>
      </c>
      <c r="AF875">
        <v>0.25</v>
      </c>
      <c r="AG875">
        <v>0</v>
      </c>
      <c r="AH875">
        <v>12321.12</v>
      </c>
      <c r="AI875">
        <v>14908.55</v>
      </c>
      <c r="AJ875">
        <v>1</v>
      </c>
      <c r="AK875">
        <v>0.25</v>
      </c>
      <c r="AL875">
        <v>0</v>
      </c>
      <c r="AM875">
        <v>1</v>
      </c>
    </row>
    <row r="876" spans="1:39" x14ac:dyDescent="0.25">
      <c r="A876" t="s">
        <v>2780</v>
      </c>
      <c r="B876">
        <v>1</v>
      </c>
      <c r="C876" t="s">
        <v>2781</v>
      </c>
      <c r="D876" t="s">
        <v>156</v>
      </c>
      <c r="E876">
        <v>3</v>
      </c>
      <c r="F876" t="s">
        <v>4</v>
      </c>
      <c r="G876" t="s">
        <v>1513</v>
      </c>
      <c r="H876">
        <v>11402</v>
      </c>
      <c r="I876" t="s">
        <v>1514</v>
      </c>
      <c r="J876">
        <v>1204</v>
      </c>
      <c r="K876" t="s">
        <v>577</v>
      </c>
      <c r="L876" t="s">
        <v>578</v>
      </c>
      <c r="AB876">
        <v>200825.42800000001</v>
      </c>
      <c r="AC876">
        <v>242998.76800000001</v>
      </c>
      <c r="AD876">
        <v>2</v>
      </c>
      <c r="AE876">
        <v>0</v>
      </c>
      <c r="AF876">
        <v>2</v>
      </c>
      <c r="AG876">
        <v>0</v>
      </c>
      <c r="AH876">
        <v>401650.86</v>
      </c>
      <c r="AI876">
        <v>485997.54</v>
      </c>
      <c r="AJ876">
        <v>1</v>
      </c>
      <c r="AK876">
        <v>2</v>
      </c>
      <c r="AL876">
        <v>0</v>
      </c>
      <c r="AM876">
        <v>1</v>
      </c>
    </row>
    <row r="877" spans="1:39" x14ac:dyDescent="0.25">
      <c r="A877" t="s">
        <v>2780</v>
      </c>
      <c r="B877">
        <v>1</v>
      </c>
      <c r="C877" t="s">
        <v>2781</v>
      </c>
      <c r="D877" t="s">
        <v>156</v>
      </c>
      <c r="E877">
        <v>3</v>
      </c>
      <c r="F877" t="s">
        <v>4</v>
      </c>
      <c r="G877" t="s">
        <v>1129</v>
      </c>
      <c r="H877">
        <v>11408</v>
      </c>
      <c r="I877" t="s">
        <v>1130</v>
      </c>
      <c r="AB877">
        <v>0</v>
      </c>
      <c r="AC877">
        <v>0</v>
      </c>
      <c r="AD877">
        <v>0</v>
      </c>
      <c r="AE877">
        <v>2.4E-2</v>
      </c>
      <c r="AF877">
        <v>2.4E-2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</row>
    <row r="878" spans="1:39" x14ac:dyDescent="0.25">
      <c r="A878" t="s">
        <v>2780</v>
      </c>
      <c r="B878">
        <v>1</v>
      </c>
      <c r="C878" t="s">
        <v>2781</v>
      </c>
      <c r="D878" t="s">
        <v>156</v>
      </c>
      <c r="E878">
        <v>3</v>
      </c>
      <c r="F878" t="s">
        <v>4</v>
      </c>
      <c r="G878" t="s">
        <v>1131</v>
      </c>
      <c r="H878">
        <v>11429</v>
      </c>
      <c r="I878" t="s">
        <v>1132</v>
      </c>
      <c r="J878">
        <v>1430</v>
      </c>
      <c r="K878" t="s">
        <v>499</v>
      </c>
      <c r="L878" t="s">
        <v>500</v>
      </c>
      <c r="AB878">
        <v>14002.471</v>
      </c>
      <c r="AC878">
        <v>17138.309000000001</v>
      </c>
      <c r="AD878">
        <v>7.5</v>
      </c>
      <c r="AE878">
        <v>0</v>
      </c>
      <c r="AF878">
        <v>7.5</v>
      </c>
      <c r="AG878">
        <v>0</v>
      </c>
      <c r="AH878">
        <v>105018.53</v>
      </c>
      <c r="AI878">
        <v>128537.32</v>
      </c>
      <c r="AJ878">
        <v>2</v>
      </c>
      <c r="AK878">
        <v>3.75</v>
      </c>
      <c r="AL878">
        <v>0</v>
      </c>
      <c r="AM878">
        <v>1</v>
      </c>
    </row>
    <row r="879" spans="1:39" x14ac:dyDescent="0.25">
      <c r="A879" t="s">
        <v>2780</v>
      </c>
      <c r="B879">
        <v>1</v>
      </c>
      <c r="C879" t="s">
        <v>2781</v>
      </c>
      <c r="D879" t="s">
        <v>156</v>
      </c>
      <c r="E879">
        <v>3</v>
      </c>
      <c r="F879" t="s">
        <v>4</v>
      </c>
      <c r="G879" t="s">
        <v>1515</v>
      </c>
      <c r="H879">
        <v>11435</v>
      </c>
      <c r="I879" t="s">
        <v>1516</v>
      </c>
      <c r="AB879">
        <v>14489.661</v>
      </c>
      <c r="AC879">
        <v>17855.789000000001</v>
      </c>
      <c r="AD879">
        <v>0.91669999999999996</v>
      </c>
      <c r="AE879">
        <v>0.125</v>
      </c>
      <c r="AF879">
        <v>1.0417000000000001</v>
      </c>
      <c r="AG879">
        <v>0</v>
      </c>
      <c r="AH879">
        <v>15093.4</v>
      </c>
      <c r="AI879">
        <v>18599.78</v>
      </c>
      <c r="AJ879">
        <v>1</v>
      </c>
      <c r="AK879">
        <v>1.04</v>
      </c>
      <c r="AL879">
        <v>0</v>
      </c>
      <c r="AM879">
        <v>1</v>
      </c>
    </row>
    <row r="880" spans="1:39" x14ac:dyDescent="0.25">
      <c r="A880" t="s">
        <v>2780</v>
      </c>
      <c r="B880">
        <v>1</v>
      </c>
      <c r="C880" t="s">
        <v>2781</v>
      </c>
      <c r="D880" t="s">
        <v>156</v>
      </c>
      <c r="E880">
        <v>3</v>
      </c>
      <c r="F880" t="s">
        <v>4</v>
      </c>
      <c r="G880" t="s">
        <v>1133</v>
      </c>
      <c r="H880">
        <v>11449</v>
      </c>
      <c r="I880" t="s">
        <v>1134</v>
      </c>
      <c r="J880">
        <v>1430</v>
      </c>
      <c r="K880" t="s">
        <v>499</v>
      </c>
      <c r="L880" t="s">
        <v>500</v>
      </c>
      <c r="AB880">
        <v>17856.73</v>
      </c>
      <c r="AC880">
        <v>21925.326000000001</v>
      </c>
      <c r="AD880">
        <v>14.65</v>
      </c>
      <c r="AE880">
        <v>0</v>
      </c>
      <c r="AF880">
        <v>14.65</v>
      </c>
      <c r="AG880">
        <v>0</v>
      </c>
      <c r="AH880">
        <v>261601.09</v>
      </c>
      <c r="AI880">
        <v>321206.02</v>
      </c>
      <c r="AJ880">
        <v>13</v>
      </c>
      <c r="AK880">
        <v>1.1299999999999999</v>
      </c>
      <c r="AL880">
        <v>0</v>
      </c>
      <c r="AM880">
        <v>1</v>
      </c>
    </row>
    <row r="881" spans="1:39" x14ac:dyDescent="0.25">
      <c r="A881" t="s">
        <v>2780</v>
      </c>
      <c r="B881">
        <v>1</v>
      </c>
      <c r="C881" t="s">
        <v>2781</v>
      </c>
      <c r="D881" t="s">
        <v>156</v>
      </c>
      <c r="E881">
        <v>3</v>
      </c>
      <c r="F881" t="s">
        <v>4</v>
      </c>
      <c r="G881" t="s">
        <v>2749</v>
      </c>
      <c r="H881">
        <v>11470</v>
      </c>
      <c r="I881" t="s">
        <v>2750</v>
      </c>
      <c r="J881">
        <v>1257</v>
      </c>
      <c r="K881" t="s">
        <v>893</v>
      </c>
      <c r="L881" t="s">
        <v>894</v>
      </c>
      <c r="P881">
        <v>1101</v>
      </c>
      <c r="Q881" t="s">
        <v>895</v>
      </c>
      <c r="R881" t="s">
        <v>896</v>
      </c>
      <c r="Y881">
        <v>1375</v>
      </c>
      <c r="Z881" t="s">
        <v>371</v>
      </c>
      <c r="AA881" t="s">
        <v>372</v>
      </c>
      <c r="AB881">
        <v>22659.95</v>
      </c>
      <c r="AC881">
        <v>28098.338</v>
      </c>
      <c r="AD881">
        <v>0.2</v>
      </c>
      <c r="AE881">
        <v>0</v>
      </c>
      <c r="AF881">
        <v>0.2</v>
      </c>
      <c r="AG881">
        <v>0</v>
      </c>
      <c r="AH881">
        <v>4531.99</v>
      </c>
      <c r="AI881">
        <v>5619.67</v>
      </c>
      <c r="AJ881">
        <v>0</v>
      </c>
      <c r="AK881">
        <v>0</v>
      </c>
      <c r="AL881">
        <v>0</v>
      </c>
      <c r="AM881">
        <v>1</v>
      </c>
    </row>
    <row r="882" spans="1:39" x14ac:dyDescent="0.25">
      <c r="A882" t="s">
        <v>2780</v>
      </c>
      <c r="B882">
        <v>1</v>
      </c>
      <c r="C882" t="s">
        <v>2781</v>
      </c>
      <c r="D882" t="s">
        <v>156</v>
      </c>
      <c r="E882">
        <v>3</v>
      </c>
      <c r="F882" t="s">
        <v>4</v>
      </c>
      <c r="G882" t="s">
        <v>1517</v>
      </c>
      <c r="H882">
        <v>11501</v>
      </c>
      <c r="I882" t="s">
        <v>1518</v>
      </c>
      <c r="AB882">
        <v>21405.599999999999</v>
      </c>
      <c r="AC882">
        <v>26542.944</v>
      </c>
      <c r="AD882">
        <v>0.33329999999999999</v>
      </c>
      <c r="AE882">
        <v>0</v>
      </c>
      <c r="AF882">
        <v>0.33329999999999999</v>
      </c>
      <c r="AG882">
        <v>0</v>
      </c>
      <c r="AH882">
        <v>7135.2</v>
      </c>
      <c r="AI882">
        <v>8847.65</v>
      </c>
      <c r="AJ882">
        <v>0</v>
      </c>
      <c r="AK882">
        <v>0</v>
      </c>
      <c r="AL882">
        <v>0</v>
      </c>
      <c r="AM882">
        <v>1</v>
      </c>
    </row>
    <row r="883" spans="1:39" x14ac:dyDescent="0.25">
      <c r="A883" t="s">
        <v>2780</v>
      </c>
      <c r="B883">
        <v>1</v>
      </c>
      <c r="C883" t="s">
        <v>2781</v>
      </c>
      <c r="D883" t="s">
        <v>156</v>
      </c>
      <c r="E883">
        <v>3</v>
      </c>
      <c r="F883" t="s">
        <v>4</v>
      </c>
      <c r="G883" t="s">
        <v>1941</v>
      </c>
      <c r="H883">
        <v>11505</v>
      </c>
      <c r="I883" t="s">
        <v>1942</v>
      </c>
      <c r="AB883">
        <v>48026.457000000002</v>
      </c>
      <c r="AC883">
        <v>59048.786999999997</v>
      </c>
      <c r="AD883">
        <v>0.25</v>
      </c>
      <c r="AE883">
        <v>0</v>
      </c>
      <c r="AF883">
        <v>0.25</v>
      </c>
      <c r="AG883">
        <v>0</v>
      </c>
      <c r="AH883">
        <v>12006.61</v>
      </c>
      <c r="AI883">
        <v>14762.2</v>
      </c>
      <c r="AJ883">
        <v>1</v>
      </c>
      <c r="AK883">
        <v>0.25</v>
      </c>
      <c r="AL883">
        <v>0</v>
      </c>
      <c r="AM883">
        <v>1</v>
      </c>
    </row>
    <row r="884" spans="1:39" x14ac:dyDescent="0.25">
      <c r="A884" t="s">
        <v>2780</v>
      </c>
      <c r="B884">
        <v>1</v>
      </c>
      <c r="C884" t="s">
        <v>2781</v>
      </c>
      <c r="D884" t="s">
        <v>156</v>
      </c>
      <c r="E884">
        <v>3</v>
      </c>
      <c r="F884" t="s">
        <v>4</v>
      </c>
      <c r="G884" t="s">
        <v>1614</v>
      </c>
      <c r="H884">
        <v>11506</v>
      </c>
      <c r="I884" t="s">
        <v>1615</v>
      </c>
      <c r="AB884">
        <v>48223.285000000003</v>
      </c>
      <c r="AC884">
        <v>59755.337</v>
      </c>
      <c r="AD884">
        <v>0.16669999999999999</v>
      </c>
      <c r="AE884">
        <v>0</v>
      </c>
      <c r="AF884">
        <v>0.16669999999999999</v>
      </c>
      <c r="AG884">
        <v>0</v>
      </c>
      <c r="AH884">
        <v>8037.21</v>
      </c>
      <c r="AI884">
        <v>9959.2199999999993</v>
      </c>
      <c r="AJ884">
        <v>0</v>
      </c>
      <c r="AK884">
        <v>0</v>
      </c>
      <c r="AL884">
        <v>0</v>
      </c>
      <c r="AM884">
        <v>1</v>
      </c>
    </row>
    <row r="885" spans="1:39" x14ac:dyDescent="0.25">
      <c r="A885" t="s">
        <v>2780</v>
      </c>
      <c r="B885">
        <v>1</v>
      </c>
      <c r="C885" t="s">
        <v>2781</v>
      </c>
      <c r="D885" t="s">
        <v>156</v>
      </c>
      <c r="E885">
        <v>3</v>
      </c>
      <c r="F885" t="s">
        <v>4</v>
      </c>
      <c r="G885" t="s">
        <v>1519</v>
      </c>
      <c r="H885">
        <v>11517</v>
      </c>
      <c r="I885" t="s">
        <v>1520</v>
      </c>
      <c r="AB885">
        <v>26573.723000000002</v>
      </c>
      <c r="AC885">
        <v>32154.204000000002</v>
      </c>
      <c r="AD885">
        <v>0.5</v>
      </c>
      <c r="AE885">
        <v>0</v>
      </c>
      <c r="AF885">
        <v>0.5</v>
      </c>
      <c r="AG885">
        <v>0</v>
      </c>
      <c r="AH885">
        <v>13286.86</v>
      </c>
      <c r="AI885">
        <v>16077.1</v>
      </c>
      <c r="AJ885">
        <v>1</v>
      </c>
      <c r="AK885">
        <v>0.5</v>
      </c>
      <c r="AL885">
        <v>0</v>
      </c>
      <c r="AM885">
        <v>1</v>
      </c>
    </row>
    <row r="886" spans="1:39" x14ac:dyDescent="0.25">
      <c r="A886" t="s">
        <v>2780</v>
      </c>
      <c r="B886">
        <v>1</v>
      </c>
      <c r="C886" t="s">
        <v>2781</v>
      </c>
      <c r="D886" t="s">
        <v>156</v>
      </c>
      <c r="E886">
        <v>3</v>
      </c>
      <c r="F886" t="s">
        <v>4</v>
      </c>
      <c r="G886" t="s">
        <v>1141</v>
      </c>
      <c r="H886">
        <v>11519</v>
      </c>
      <c r="I886" t="s">
        <v>1142</v>
      </c>
      <c r="AB886">
        <v>15968.794</v>
      </c>
      <c r="AC886">
        <v>19322.241999999998</v>
      </c>
      <c r="AD886">
        <v>0.625</v>
      </c>
      <c r="AE886">
        <v>0</v>
      </c>
      <c r="AF886">
        <v>0.625</v>
      </c>
      <c r="AG886">
        <v>0</v>
      </c>
      <c r="AH886">
        <v>9980.5</v>
      </c>
      <c r="AI886">
        <v>12076.4</v>
      </c>
      <c r="AJ886">
        <v>2</v>
      </c>
      <c r="AK886">
        <v>0.31</v>
      </c>
      <c r="AL886">
        <v>0</v>
      </c>
      <c r="AM886">
        <v>1</v>
      </c>
    </row>
    <row r="887" spans="1:39" x14ac:dyDescent="0.25">
      <c r="A887" t="s">
        <v>2780</v>
      </c>
      <c r="B887">
        <v>1</v>
      </c>
      <c r="C887" t="s">
        <v>2781</v>
      </c>
      <c r="D887" t="s">
        <v>156</v>
      </c>
      <c r="E887">
        <v>3</v>
      </c>
      <c r="F887" t="s">
        <v>4</v>
      </c>
      <c r="G887" t="s">
        <v>2106</v>
      </c>
      <c r="H887">
        <v>11520</v>
      </c>
      <c r="I887" t="s">
        <v>2107</v>
      </c>
      <c r="AB887">
        <v>11340.15</v>
      </c>
      <c r="AC887">
        <v>14061.786</v>
      </c>
      <c r="AD887">
        <v>1</v>
      </c>
      <c r="AE887">
        <v>0</v>
      </c>
      <c r="AF887">
        <v>1</v>
      </c>
      <c r="AG887">
        <v>0</v>
      </c>
      <c r="AH887">
        <v>11340.15</v>
      </c>
      <c r="AI887">
        <v>14061.79</v>
      </c>
      <c r="AJ887">
        <v>1</v>
      </c>
      <c r="AK887">
        <v>1</v>
      </c>
      <c r="AL887">
        <v>0</v>
      </c>
      <c r="AM887">
        <v>1</v>
      </c>
    </row>
    <row r="888" spans="1:39" x14ac:dyDescent="0.25">
      <c r="A888" t="s">
        <v>2780</v>
      </c>
      <c r="B888">
        <v>1</v>
      </c>
      <c r="C888" t="s">
        <v>2781</v>
      </c>
      <c r="D888" t="s">
        <v>156</v>
      </c>
      <c r="E888">
        <v>3</v>
      </c>
      <c r="F888" t="s">
        <v>4</v>
      </c>
      <c r="G888" t="s">
        <v>2717</v>
      </c>
      <c r="H888">
        <v>11556</v>
      </c>
      <c r="I888" t="s">
        <v>2718</v>
      </c>
      <c r="AB888">
        <v>96082.09</v>
      </c>
      <c r="AC888">
        <v>116259.327</v>
      </c>
      <c r="AD888">
        <v>0.16669999999999999</v>
      </c>
      <c r="AE888">
        <v>0</v>
      </c>
      <c r="AF888">
        <v>0.16669999999999999</v>
      </c>
      <c r="AG888">
        <v>0</v>
      </c>
      <c r="AH888">
        <v>16013.68</v>
      </c>
      <c r="AI888">
        <v>19376.55</v>
      </c>
      <c r="AJ888">
        <v>1</v>
      </c>
      <c r="AK888">
        <v>0.17</v>
      </c>
      <c r="AL888">
        <v>0</v>
      </c>
      <c r="AM888">
        <v>1</v>
      </c>
    </row>
    <row r="889" spans="1:39" x14ac:dyDescent="0.25">
      <c r="A889" t="s">
        <v>2780</v>
      </c>
      <c r="B889">
        <v>1</v>
      </c>
      <c r="C889" t="s">
        <v>2781</v>
      </c>
      <c r="D889" t="s">
        <v>156</v>
      </c>
      <c r="E889">
        <v>3</v>
      </c>
      <c r="F889" t="s">
        <v>4</v>
      </c>
      <c r="G889" t="s">
        <v>2723</v>
      </c>
      <c r="H889">
        <v>11559</v>
      </c>
      <c r="I889" t="s">
        <v>2724</v>
      </c>
      <c r="J889">
        <v>1234</v>
      </c>
      <c r="K889" t="s">
        <v>2709</v>
      </c>
      <c r="L889" t="s">
        <v>2710</v>
      </c>
      <c r="Y889">
        <v>1374</v>
      </c>
      <c r="Z889" t="s">
        <v>393</v>
      </c>
      <c r="AA889" t="s">
        <v>394</v>
      </c>
      <c r="AB889">
        <v>119242.5</v>
      </c>
      <c r="AC889">
        <v>151318.71599999999</v>
      </c>
      <c r="AD889">
        <v>5.5599999999999997E-2</v>
      </c>
      <c r="AE889">
        <v>0</v>
      </c>
      <c r="AF889">
        <v>5.5599999999999997E-2</v>
      </c>
      <c r="AG889">
        <v>0</v>
      </c>
      <c r="AH889">
        <v>6624.58</v>
      </c>
      <c r="AI889">
        <v>8406.6</v>
      </c>
      <c r="AJ889">
        <v>1</v>
      </c>
      <c r="AK889">
        <v>0.06</v>
      </c>
      <c r="AL889">
        <v>0</v>
      </c>
      <c r="AM889">
        <v>1</v>
      </c>
    </row>
    <row r="890" spans="1:39" x14ac:dyDescent="0.25">
      <c r="A890" t="s">
        <v>2780</v>
      </c>
      <c r="B890">
        <v>1</v>
      </c>
      <c r="C890" t="s">
        <v>2781</v>
      </c>
      <c r="D890" t="s">
        <v>156</v>
      </c>
      <c r="E890">
        <v>3</v>
      </c>
      <c r="F890" t="s">
        <v>4</v>
      </c>
      <c r="G890" t="s">
        <v>2725</v>
      </c>
      <c r="H890">
        <v>11560</v>
      </c>
      <c r="I890" t="s">
        <v>2726</v>
      </c>
      <c r="J890">
        <v>1234</v>
      </c>
      <c r="K890" t="s">
        <v>2709</v>
      </c>
      <c r="L890" t="s">
        <v>2710</v>
      </c>
      <c r="Y890">
        <v>1374</v>
      </c>
      <c r="Z890" t="s">
        <v>393</v>
      </c>
      <c r="AA890" t="s">
        <v>394</v>
      </c>
      <c r="AB890">
        <v>119242.5</v>
      </c>
      <c r="AC890">
        <v>151318.71599999999</v>
      </c>
      <c r="AD890">
        <v>5.5599999999999997E-2</v>
      </c>
      <c r="AE890">
        <v>0</v>
      </c>
      <c r="AF890">
        <v>5.5599999999999997E-2</v>
      </c>
      <c r="AG890">
        <v>0</v>
      </c>
      <c r="AH890">
        <v>6624.58</v>
      </c>
      <c r="AI890">
        <v>8406.6</v>
      </c>
      <c r="AJ890">
        <v>0</v>
      </c>
      <c r="AK890">
        <v>0</v>
      </c>
      <c r="AL890">
        <v>0</v>
      </c>
      <c r="AM890">
        <v>1</v>
      </c>
    </row>
    <row r="891" spans="1:39" x14ac:dyDescent="0.25">
      <c r="A891" t="s">
        <v>2780</v>
      </c>
      <c r="B891">
        <v>1</v>
      </c>
      <c r="C891" t="s">
        <v>2781</v>
      </c>
      <c r="D891" t="s">
        <v>156</v>
      </c>
      <c r="E891">
        <v>3</v>
      </c>
      <c r="F891" t="s">
        <v>4</v>
      </c>
      <c r="G891" t="s">
        <v>2707</v>
      </c>
      <c r="H891">
        <v>11561</v>
      </c>
      <c r="I891" t="s">
        <v>2708</v>
      </c>
      <c r="J891">
        <v>1234</v>
      </c>
      <c r="K891" t="s">
        <v>2709</v>
      </c>
      <c r="L891" t="s">
        <v>2710</v>
      </c>
      <c r="Y891">
        <v>1374</v>
      </c>
      <c r="Z891" t="s">
        <v>393</v>
      </c>
      <c r="AA891" t="s">
        <v>394</v>
      </c>
      <c r="AB891">
        <v>167658.89600000001</v>
      </c>
      <c r="AC891">
        <v>202867.26699999999</v>
      </c>
      <c r="AD891">
        <v>0.1452</v>
      </c>
      <c r="AE891">
        <v>1.61E-2</v>
      </c>
      <c r="AF891">
        <v>0.1613</v>
      </c>
      <c r="AG891">
        <v>0</v>
      </c>
      <c r="AH891">
        <v>27041.759999999998</v>
      </c>
      <c r="AI891">
        <v>32720.53</v>
      </c>
      <c r="AJ891">
        <v>1</v>
      </c>
      <c r="AK891">
        <v>0.16</v>
      </c>
      <c r="AL891">
        <v>0</v>
      </c>
      <c r="AM891">
        <v>1</v>
      </c>
    </row>
    <row r="892" spans="1:39" x14ac:dyDescent="0.25">
      <c r="A892" t="s">
        <v>2780</v>
      </c>
      <c r="B892">
        <v>1</v>
      </c>
      <c r="C892" t="s">
        <v>2781</v>
      </c>
      <c r="D892" t="s">
        <v>156</v>
      </c>
      <c r="E892">
        <v>3</v>
      </c>
      <c r="F892" t="s">
        <v>4</v>
      </c>
      <c r="G892" t="s">
        <v>1321</v>
      </c>
      <c r="H892">
        <v>50001</v>
      </c>
      <c r="I892" t="s">
        <v>1322</v>
      </c>
      <c r="AB892">
        <v>9793.0990000000002</v>
      </c>
      <c r="AC892">
        <v>12143.442999999999</v>
      </c>
      <c r="AD892">
        <v>2</v>
      </c>
      <c r="AE892">
        <v>0</v>
      </c>
      <c r="AF892">
        <v>2</v>
      </c>
      <c r="AG892">
        <v>0</v>
      </c>
      <c r="AH892">
        <v>19586.2</v>
      </c>
      <c r="AI892">
        <v>24286.89</v>
      </c>
      <c r="AJ892">
        <v>2</v>
      </c>
      <c r="AK892">
        <v>1</v>
      </c>
      <c r="AL892">
        <v>0</v>
      </c>
      <c r="AM892">
        <v>1</v>
      </c>
    </row>
    <row r="893" spans="1:39" x14ac:dyDescent="0.25">
      <c r="A893" t="s">
        <v>2780</v>
      </c>
      <c r="B893">
        <v>1</v>
      </c>
      <c r="C893" t="s">
        <v>2781</v>
      </c>
      <c r="D893" t="s">
        <v>156</v>
      </c>
      <c r="E893">
        <v>3</v>
      </c>
      <c r="F893" t="s">
        <v>4</v>
      </c>
      <c r="G893" t="s">
        <v>1521</v>
      </c>
      <c r="H893">
        <v>50002</v>
      </c>
      <c r="I893" t="s">
        <v>1322</v>
      </c>
      <c r="AB893">
        <v>9793.0990000000002</v>
      </c>
      <c r="AC893">
        <v>12143.442999999999</v>
      </c>
      <c r="AD893">
        <v>1</v>
      </c>
      <c r="AE893">
        <v>0</v>
      </c>
      <c r="AF893">
        <v>1</v>
      </c>
      <c r="AG893">
        <v>0</v>
      </c>
      <c r="AH893">
        <v>9793.1</v>
      </c>
      <c r="AI893">
        <v>12143.44</v>
      </c>
      <c r="AJ893">
        <v>1</v>
      </c>
      <c r="AK893">
        <v>1</v>
      </c>
      <c r="AL893">
        <v>0</v>
      </c>
      <c r="AM893">
        <v>1</v>
      </c>
    </row>
    <row r="894" spans="1:39" x14ac:dyDescent="0.25">
      <c r="A894" t="s">
        <v>2780</v>
      </c>
      <c r="B894">
        <v>1</v>
      </c>
      <c r="C894" t="s">
        <v>2781</v>
      </c>
      <c r="D894" t="s">
        <v>156</v>
      </c>
      <c r="E894">
        <v>3</v>
      </c>
      <c r="F894" t="s">
        <v>4</v>
      </c>
      <c r="G894" t="s">
        <v>1323</v>
      </c>
      <c r="H894">
        <v>50013</v>
      </c>
      <c r="I894" t="s">
        <v>1324</v>
      </c>
      <c r="AB894">
        <v>56413.817000000003</v>
      </c>
      <c r="AC894">
        <v>69082.634000000005</v>
      </c>
      <c r="AD894">
        <v>4</v>
      </c>
      <c r="AE894">
        <v>0</v>
      </c>
      <c r="AF894">
        <v>4</v>
      </c>
      <c r="AG894">
        <v>0</v>
      </c>
      <c r="AH894">
        <v>225655.27</v>
      </c>
      <c r="AI894">
        <v>276330.53999999998</v>
      </c>
      <c r="AJ894">
        <v>2</v>
      </c>
      <c r="AK894">
        <v>2</v>
      </c>
      <c r="AL894">
        <v>0</v>
      </c>
      <c r="AM894">
        <v>1</v>
      </c>
    </row>
    <row r="895" spans="1:39" x14ac:dyDescent="0.25">
      <c r="A895" t="s">
        <v>2780</v>
      </c>
      <c r="B895">
        <v>1</v>
      </c>
      <c r="C895" t="s">
        <v>2781</v>
      </c>
      <c r="D895" t="s">
        <v>161</v>
      </c>
      <c r="E895">
        <v>4</v>
      </c>
      <c r="F895" t="s">
        <v>19</v>
      </c>
      <c r="G895" t="s">
        <v>350</v>
      </c>
      <c r="H895">
        <v>1</v>
      </c>
      <c r="I895" t="s">
        <v>351</v>
      </c>
      <c r="J895">
        <v>1019</v>
      </c>
      <c r="K895" t="s">
        <v>281</v>
      </c>
      <c r="L895" t="s">
        <v>352</v>
      </c>
      <c r="P895">
        <v>1020</v>
      </c>
      <c r="Q895" t="s">
        <v>353</v>
      </c>
      <c r="R895" t="s">
        <v>354</v>
      </c>
      <c r="Y895">
        <v>1402</v>
      </c>
      <c r="Z895" t="s">
        <v>355</v>
      </c>
      <c r="AA895" t="s">
        <v>356</v>
      </c>
      <c r="AB895">
        <v>166802.16</v>
      </c>
      <c r="AC895">
        <v>206667.87599999999</v>
      </c>
      <c r="AD895">
        <v>0.25</v>
      </c>
      <c r="AE895">
        <v>0</v>
      </c>
      <c r="AF895">
        <v>0.25</v>
      </c>
      <c r="AG895">
        <v>0</v>
      </c>
      <c r="AH895">
        <v>41700.54</v>
      </c>
      <c r="AI895">
        <v>51666.97</v>
      </c>
      <c r="AJ895">
        <v>1</v>
      </c>
      <c r="AK895">
        <v>0.25</v>
      </c>
      <c r="AL895">
        <v>0</v>
      </c>
      <c r="AM895">
        <v>1</v>
      </c>
    </row>
    <row r="896" spans="1:39" x14ac:dyDescent="0.25">
      <c r="A896" t="s">
        <v>2780</v>
      </c>
      <c r="B896">
        <v>1</v>
      </c>
      <c r="C896" t="s">
        <v>2781</v>
      </c>
      <c r="D896" t="s">
        <v>161</v>
      </c>
      <c r="E896">
        <v>4</v>
      </c>
      <c r="F896" t="s">
        <v>19</v>
      </c>
      <c r="G896" t="s">
        <v>357</v>
      </c>
      <c r="H896">
        <v>2</v>
      </c>
      <c r="I896" t="s">
        <v>358</v>
      </c>
      <c r="J896">
        <v>1019</v>
      </c>
      <c r="K896" t="s">
        <v>281</v>
      </c>
      <c r="L896" t="s">
        <v>352</v>
      </c>
      <c r="P896">
        <v>1020</v>
      </c>
      <c r="Q896" t="s">
        <v>353</v>
      </c>
      <c r="R896" t="s">
        <v>354</v>
      </c>
      <c r="Y896">
        <v>1402</v>
      </c>
      <c r="Z896" t="s">
        <v>355</v>
      </c>
      <c r="AA896" t="s">
        <v>356</v>
      </c>
      <c r="AB896">
        <v>122428.8</v>
      </c>
      <c r="AC896">
        <v>150505.80499999999</v>
      </c>
      <c r="AD896">
        <v>0.3125</v>
      </c>
      <c r="AE896">
        <v>6.25E-2</v>
      </c>
      <c r="AF896">
        <v>0.375</v>
      </c>
      <c r="AG896">
        <v>0</v>
      </c>
      <c r="AH896">
        <v>45910.8</v>
      </c>
      <c r="AI896">
        <v>56439.68</v>
      </c>
      <c r="AJ896">
        <v>1</v>
      </c>
      <c r="AK896">
        <v>0.38</v>
      </c>
      <c r="AL896">
        <v>0</v>
      </c>
      <c r="AM896">
        <v>1</v>
      </c>
    </row>
    <row r="897" spans="1:39" x14ac:dyDescent="0.25">
      <c r="A897" t="s">
        <v>2780</v>
      </c>
      <c r="B897">
        <v>1</v>
      </c>
      <c r="C897" t="s">
        <v>2781</v>
      </c>
      <c r="D897" t="s">
        <v>161</v>
      </c>
      <c r="E897">
        <v>4</v>
      </c>
      <c r="F897" t="s">
        <v>19</v>
      </c>
      <c r="G897" t="s">
        <v>359</v>
      </c>
      <c r="H897">
        <v>3</v>
      </c>
      <c r="I897" t="s">
        <v>360</v>
      </c>
      <c r="J897">
        <v>1019</v>
      </c>
      <c r="K897" t="s">
        <v>281</v>
      </c>
      <c r="L897" t="s">
        <v>352</v>
      </c>
      <c r="P897">
        <v>1020</v>
      </c>
      <c r="Q897" t="s">
        <v>353</v>
      </c>
      <c r="R897" t="s">
        <v>354</v>
      </c>
      <c r="Y897">
        <v>1402</v>
      </c>
      <c r="Z897" t="s">
        <v>355</v>
      </c>
      <c r="AA897" t="s">
        <v>356</v>
      </c>
      <c r="AB897">
        <v>65133.599999999999</v>
      </c>
      <c r="AC897">
        <v>80700.53</v>
      </c>
      <c r="AD897">
        <v>0.16669999999999999</v>
      </c>
      <c r="AE897">
        <v>8.3299999999999999E-2</v>
      </c>
      <c r="AF897">
        <v>0.25</v>
      </c>
      <c r="AG897">
        <v>0</v>
      </c>
      <c r="AH897">
        <v>16283.4</v>
      </c>
      <c r="AI897">
        <v>20175.13</v>
      </c>
      <c r="AJ897">
        <v>0</v>
      </c>
      <c r="AK897">
        <v>0</v>
      </c>
      <c r="AL897">
        <v>0</v>
      </c>
      <c r="AM897">
        <v>1</v>
      </c>
    </row>
    <row r="898" spans="1:39" x14ac:dyDescent="0.25">
      <c r="A898" t="s">
        <v>2780</v>
      </c>
      <c r="B898">
        <v>1</v>
      </c>
      <c r="C898" t="s">
        <v>2781</v>
      </c>
      <c r="D898" t="s">
        <v>161</v>
      </c>
      <c r="E898">
        <v>4</v>
      </c>
      <c r="F898" t="s">
        <v>19</v>
      </c>
      <c r="G898" t="s">
        <v>361</v>
      </c>
      <c r="H898">
        <v>4</v>
      </c>
      <c r="I898" t="s">
        <v>362</v>
      </c>
      <c r="J898">
        <v>1019</v>
      </c>
      <c r="K898" t="s">
        <v>281</v>
      </c>
      <c r="L898" t="s">
        <v>352</v>
      </c>
      <c r="P898">
        <v>1020</v>
      </c>
      <c r="Q898" t="s">
        <v>353</v>
      </c>
      <c r="R898" t="s">
        <v>354</v>
      </c>
      <c r="Y898">
        <v>1402</v>
      </c>
      <c r="Z898" t="s">
        <v>355</v>
      </c>
      <c r="AA898" t="s">
        <v>356</v>
      </c>
      <c r="AB898">
        <v>94050.589000000007</v>
      </c>
      <c r="AC898">
        <v>116187.747</v>
      </c>
      <c r="AD898">
        <v>0.66669999999999996</v>
      </c>
      <c r="AE898">
        <v>0.25</v>
      </c>
      <c r="AF898">
        <v>0.91669999999999996</v>
      </c>
      <c r="AG898">
        <v>0</v>
      </c>
      <c r="AH898">
        <v>86213.04</v>
      </c>
      <c r="AI898">
        <v>106505.43</v>
      </c>
      <c r="AJ898">
        <v>1</v>
      </c>
      <c r="AK898">
        <v>0.92</v>
      </c>
      <c r="AL898">
        <v>0</v>
      </c>
      <c r="AM898">
        <v>1</v>
      </c>
    </row>
    <row r="899" spans="1:39" x14ac:dyDescent="0.25">
      <c r="A899" t="s">
        <v>2780</v>
      </c>
      <c r="B899">
        <v>1</v>
      </c>
      <c r="C899" t="s">
        <v>2781</v>
      </c>
      <c r="D899" t="s">
        <v>161</v>
      </c>
      <c r="E899">
        <v>4</v>
      </c>
      <c r="F899" t="s">
        <v>19</v>
      </c>
      <c r="G899" t="s">
        <v>363</v>
      </c>
      <c r="H899">
        <v>5</v>
      </c>
      <c r="I899" t="s">
        <v>364</v>
      </c>
      <c r="J899">
        <v>1019</v>
      </c>
      <c r="K899" t="s">
        <v>281</v>
      </c>
      <c r="L899" t="s">
        <v>352</v>
      </c>
      <c r="P899">
        <v>1020</v>
      </c>
      <c r="Q899" t="s">
        <v>353</v>
      </c>
      <c r="R899" t="s">
        <v>354</v>
      </c>
      <c r="Y899">
        <v>1402</v>
      </c>
      <c r="Z899" t="s">
        <v>355</v>
      </c>
      <c r="AA899" t="s">
        <v>356</v>
      </c>
      <c r="AB899">
        <v>203838.17199999999</v>
      </c>
      <c r="AC899">
        <v>252555.49400000001</v>
      </c>
      <c r="AD899">
        <v>0.22919999999999999</v>
      </c>
      <c r="AE899">
        <v>6.25E-2</v>
      </c>
      <c r="AF899">
        <v>0.29170000000000001</v>
      </c>
      <c r="AG899">
        <v>0</v>
      </c>
      <c r="AH899">
        <v>59452.800000000003</v>
      </c>
      <c r="AI899">
        <v>73662.02</v>
      </c>
      <c r="AJ899">
        <v>1</v>
      </c>
      <c r="AK899">
        <v>0.28999999999999998</v>
      </c>
      <c r="AL899">
        <v>0</v>
      </c>
      <c r="AM899">
        <v>1</v>
      </c>
    </row>
    <row r="900" spans="1:39" x14ac:dyDescent="0.25">
      <c r="A900" t="s">
        <v>2780</v>
      </c>
      <c r="B900">
        <v>1</v>
      </c>
      <c r="C900" t="s">
        <v>2781</v>
      </c>
      <c r="D900" t="s">
        <v>161</v>
      </c>
      <c r="E900">
        <v>4</v>
      </c>
      <c r="F900" t="s">
        <v>19</v>
      </c>
      <c r="G900" t="s">
        <v>365</v>
      </c>
      <c r="H900">
        <v>27</v>
      </c>
      <c r="I900" t="s">
        <v>366</v>
      </c>
      <c r="J900">
        <v>1194</v>
      </c>
      <c r="K900" t="s">
        <v>367</v>
      </c>
      <c r="L900" t="s">
        <v>368</v>
      </c>
      <c r="P900">
        <v>1098</v>
      </c>
      <c r="Q900" t="s">
        <v>369</v>
      </c>
      <c r="R900" t="s">
        <v>370</v>
      </c>
      <c r="Y900">
        <v>1375</v>
      </c>
      <c r="Z900" t="s">
        <v>371</v>
      </c>
      <c r="AA900" t="s">
        <v>372</v>
      </c>
      <c r="AB900">
        <v>37205.400999999998</v>
      </c>
      <c r="AC900">
        <v>46097.483999999997</v>
      </c>
      <c r="AD900">
        <v>0.1111</v>
      </c>
      <c r="AE900">
        <v>0</v>
      </c>
      <c r="AF900">
        <v>0.1111</v>
      </c>
      <c r="AG900">
        <v>0</v>
      </c>
      <c r="AH900">
        <v>4133.93</v>
      </c>
      <c r="AI900">
        <v>5121.9399999999996</v>
      </c>
      <c r="AJ900">
        <v>0</v>
      </c>
      <c r="AK900">
        <v>0</v>
      </c>
      <c r="AL900">
        <v>0</v>
      </c>
      <c r="AM900">
        <v>1</v>
      </c>
    </row>
    <row r="901" spans="1:39" x14ac:dyDescent="0.25">
      <c r="A901" t="s">
        <v>2780</v>
      </c>
      <c r="B901">
        <v>1</v>
      </c>
      <c r="C901" t="s">
        <v>2781</v>
      </c>
      <c r="D901" t="s">
        <v>161</v>
      </c>
      <c r="E901">
        <v>4</v>
      </c>
      <c r="F901" t="s">
        <v>19</v>
      </c>
      <c r="G901" t="s">
        <v>373</v>
      </c>
      <c r="H901">
        <v>156</v>
      </c>
      <c r="I901" t="s">
        <v>374</v>
      </c>
      <c r="J901">
        <v>1437</v>
      </c>
      <c r="K901" t="s">
        <v>375</v>
      </c>
      <c r="L901" t="s">
        <v>376</v>
      </c>
      <c r="Y901">
        <v>1376</v>
      </c>
      <c r="Z901" t="s">
        <v>377</v>
      </c>
      <c r="AA901" t="s">
        <v>378</v>
      </c>
      <c r="AB901">
        <v>337225.09600000002</v>
      </c>
      <c r="AC901">
        <v>413386.44300000003</v>
      </c>
      <c r="AD901">
        <v>0.42499999999999999</v>
      </c>
      <c r="AE901">
        <v>0</v>
      </c>
      <c r="AF901">
        <v>0.42499999999999999</v>
      </c>
      <c r="AG901">
        <v>0</v>
      </c>
      <c r="AH901">
        <v>143320.67000000001</v>
      </c>
      <c r="AI901">
        <v>175689.24</v>
      </c>
      <c r="AJ901">
        <v>3</v>
      </c>
      <c r="AK901">
        <v>0.14000000000000001</v>
      </c>
      <c r="AL901">
        <v>0</v>
      </c>
      <c r="AM901">
        <v>1</v>
      </c>
    </row>
    <row r="902" spans="1:39" x14ac:dyDescent="0.25">
      <c r="A902" t="s">
        <v>2780</v>
      </c>
      <c r="B902">
        <v>1</v>
      </c>
      <c r="C902" t="s">
        <v>2781</v>
      </c>
      <c r="D902" t="s">
        <v>161</v>
      </c>
      <c r="E902">
        <v>4</v>
      </c>
      <c r="F902" t="s">
        <v>19</v>
      </c>
      <c r="G902" t="s">
        <v>379</v>
      </c>
      <c r="H902">
        <v>158</v>
      </c>
      <c r="I902" t="s">
        <v>380</v>
      </c>
      <c r="J902">
        <v>1437</v>
      </c>
      <c r="K902" t="s">
        <v>375</v>
      </c>
      <c r="L902" t="s">
        <v>376</v>
      </c>
      <c r="Y902">
        <v>1376</v>
      </c>
      <c r="Z902" t="s">
        <v>377</v>
      </c>
      <c r="AA902" t="s">
        <v>378</v>
      </c>
      <c r="AB902">
        <v>430284.96</v>
      </c>
      <c r="AC902">
        <v>529000.652</v>
      </c>
      <c r="AD902">
        <v>0.22500000000000001</v>
      </c>
      <c r="AE902">
        <v>0</v>
      </c>
      <c r="AF902">
        <v>0.22500000000000001</v>
      </c>
      <c r="AG902">
        <v>0</v>
      </c>
      <c r="AH902">
        <v>96814.12</v>
      </c>
      <c r="AI902">
        <v>119025.15</v>
      </c>
      <c r="AJ902">
        <v>3</v>
      </c>
      <c r="AK902">
        <v>0.08</v>
      </c>
      <c r="AL902">
        <v>0</v>
      </c>
      <c r="AM902">
        <v>1</v>
      </c>
    </row>
    <row r="903" spans="1:39" x14ac:dyDescent="0.25">
      <c r="A903" t="s">
        <v>2780</v>
      </c>
      <c r="B903">
        <v>1</v>
      </c>
      <c r="C903" t="s">
        <v>2781</v>
      </c>
      <c r="D903" t="s">
        <v>161</v>
      </c>
      <c r="E903">
        <v>4</v>
      </c>
      <c r="F903" t="s">
        <v>19</v>
      </c>
      <c r="G903" t="s">
        <v>381</v>
      </c>
      <c r="H903">
        <v>159</v>
      </c>
      <c r="I903" t="s">
        <v>382</v>
      </c>
      <c r="J903">
        <v>1438</v>
      </c>
      <c r="K903" t="s">
        <v>383</v>
      </c>
      <c r="L903" t="s">
        <v>384</v>
      </c>
      <c r="Y903">
        <v>1376</v>
      </c>
      <c r="Z903" t="s">
        <v>377</v>
      </c>
      <c r="AA903" t="s">
        <v>378</v>
      </c>
      <c r="AB903">
        <v>338639.61599999998</v>
      </c>
      <c r="AC903">
        <v>419574.48</v>
      </c>
      <c r="AD903">
        <v>0.1</v>
      </c>
      <c r="AE903">
        <v>0</v>
      </c>
      <c r="AF903">
        <v>0.1</v>
      </c>
      <c r="AG903">
        <v>0</v>
      </c>
      <c r="AH903">
        <v>33863.96</v>
      </c>
      <c r="AI903">
        <v>41957.45</v>
      </c>
      <c r="AJ903">
        <v>0</v>
      </c>
      <c r="AK903">
        <v>0</v>
      </c>
      <c r="AL903">
        <v>0</v>
      </c>
      <c r="AM903">
        <v>1</v>
      </c>
    </row>
    <row r="904" spans="1:39" x14ac:dyDescent="0.25">
      <c r="A904" t="s">
        <v>2780</v>
      </c>
      <c r="B904">
        <v>1</v>
      </c>
      <c r="C904" t="s">
        <v>2781</v>
      </c>
      <c r="D904" t="s">
        <v>161</v>
      </c>
      <c r="E904">
        <v>4</v>
      </c>
      <c r="F904" t="s">
        <v>19</v>
      </c>
      <c r="G904" t="s">
        <v>385</v>
      </c>
      <c r="H904">
        <v>164</v>
      </c>
      <c r="I904" t="s">
        <v>386</v>
      </c>
      <c r="J904">
        <v>1439</v>
      </c>
      <c r="K904" t="s">
        <v>387</v>
      </c>
      <c r="L904" t="s">
        <v>388</v>
      </c>
      <c r="Y904">
        <v>1376</v>
      </c>
      <c r="Z904" t="s">
        <v>377</v>
      </c>
      <c r="AA904" t="s">
        <v>378</v>
      </c>
      <c r="AB904">
        <v>1219387.68</v>
      </c>
      <c r="AC904">
        <v>1475459.16</v>
      </c>
      <c r="AD904">
        <v>1.2500000000000001E-2</v>
      </c>
      <c r="AE904">
        <v>0</v>
      </c>
      <c r="AF904">
        <v>1.2500000000000001E-2</v>
      </c>
      <c r="AG904">
        <v>0</v>
      </c>
      <c r="AH904">
        <v>15242.35</v>
      </c>
      <c r="AI904">
        <v>18443.240000000002</v>
      </c>
      <c r="AJ904">
        <v>1</v>
      </c>
      <c r="AK904">
        <v>0.01</v>
      </c>
      <c r="AL904">
        <v>0</v>
      </c>
      <c r="AM904">
        <v>1</v>
      </c>
    </row>
    <row r="905" spans="1:39" x14ac:dyDescent="0.25">
      <c r="A905" t="s">
        <v>2780</v>
      </c>
      <c r="B905">
        <v>1</v>
      </c>
      <c r="C905" t="s">
        <v>2781</v>
      </c>
      <c r="D905" t="s">
        <v>161</v>
      </c>
      <c r="E905">
        <v>4</v>
      </c>
      <c r="F905" t="s">
        <v>19</v>
      </c>
      <c r="G905" t="s">
        <v>1325</v>
      </c>
      <c r="H905">
        <v>174</v>
      </c>
      <c r="I905" t="s">
        <v>1326</v>
      </c>
      <c r="J905">
        <v>1441</v>
      </c>
      <c r="K905" t="s">
        <v>1327</v>
      </c>
      <c r="L905" t="s">
        <v>1328</v>
      </c>
      <c r="Y905">
        <v>1376</v>
      </c>
      <c r="Z905" t="s">
        <v>377</v>
      </c>
      <c r="AA905" t="s">
        <v>378</v>
      </c>
      <c r="AB905">
        <v>486709.44</v>
      </c>
      <c r="AC905">
        <v>601268.67599999998</v>
      </c>
      <c r="AD905">
        <v>0.2</v>
      </c>
      <c r="AE905">
        <v>0</v>
      </c>
      <c r="AF905">
        <v>0.2</v>
      </c>
      <c r="AG905">
        <v>0</v>
      </c>
      <c r="AH905">
        <v>97341.89</v>
      </c>
      <c r="AI905">
        <v>120253.74</v>
      </c>
      <c r="AJ905">
        <v>1</v>
      </c>
      <c r="AK905">
        <v>0.2</v>
      </c>
      <c r="AL905">
        <v>0</v>
      </c>
      <c r="AM905">
        <v>1</v>
      </c>
    </row>
    <row r="906" spans="1:39" x14ac:dyDescent="0.25">
      <c r="A906" t="s">
        <v>2780</v>
      </c>
      <c r="B906">
        <v>1</v>
      </c>
      <c r="C906" t="s">
        <v>2781</v>
      </c>
      <c r="D906" t="s">
        <v>161</v>
      </c>
      <c r="E906">
        <v>4</v>
      </c>
      <c r="F906" t="s">
        <v>19</v>
      </c>
      <c r="G906" t="s">
        <v>389</v>
      </c>
      <c r="H906">
        <v>273</v>
      </c>
      <c r="I906" t="s">
        <v>390</v>
      </c>
      <c r="J906">
        <v>1413</v>
      </c>
      <c r="K906" t="s">
        <v>391</v>
      </c>
      <c r="L906" t="s">
        <v>392</v>
      </c>
      <c r="Y906">
        <v>1374</v>
      </c>
      <c r="Z906" t="s">
        <v>393</v>
      </c>
      <c r="AA906" t="s">
        <v>394</v>
      </c>
      <c r="AB906">
        <v>74790.650999999998</v>
      </c>
      <c r="AC906">
        <v>93058.929000000004</v>
      </c>
      <c r="AD906">
        <v>0.7</v>
      </c>
      <c r="AE906">
        <v>0</v>
      </c>
      <c r="AF906">
        <v>0.7</v>
      </c>
      <c r="AG906">
        <v>0</v>
      </c>
      <c r="AH906">
        <v>52353.46</v>
      </c>
      <c r="AI906">
        <v>65141.25</v>
      </c>
      <c r="AJ906">
        <v>0</v>
      </c>
      <c r="AK906">
        <v>0</v>
      </c>
      <c r="AL906">
        <v>0</v>
      </c>
      <c r="AM906">
        <v>1</v>
      </c>
    </row>
    <row r="907" spans="1:39" x14ac:dyDescent="0.25">
      <c r="A907" t="s">
        <v>2780</v>
      </c>
      <c r="B907">
        <v>1</v>
      </c>
      <c r="C907" t="s">
        <v>2781</v>
      </c>
      <c r="D907" t="s">
        <v>161</v>
      </c>
      <c r="E907">
        <v>4</v>
      </c>
      <c r="F907" t="s">
        <v>19</v>
      </c>
      <c r="G907" t="s">
        <v>395</v>
      </c>
      <c r="H907">
        <v>274</v>
      </c>
      <c r="I907" t="s">
        <v>396</v>
      </c>
      <c r="J907">
        <v>1413</v>
      </c>
      <c r="K907" t="s">
        <v>391</v>
      </c>
      <c r="L907" t="s">
        <v>392</v>
      </c>
      <c r="P907">
        <v>1069</v>
      </c>
      <c r="Q907" t="s">
        <v>397</v>
      </c>
      <c r="R907" t="s">
        <v>398</v>
      </c>
      <c r="Y907">
        <v>1374</v>
      </c>
      <c r="Z907" t="s">
        <v>393</v>
      </c>
      <c r="AA907" t="s">
        <v>394</v>
      </c>
      <c r="AB907">
        <v>71152.588000000003</v>
      </c>
      <c r="AC907">
        <v>87126.346999999994</v>
      </c>
      <c r="AD907">
        <v>0.2</v>
      </c>
      <c r="AE907">
        <v>0</v>
      </c>
      <c r="AF907">
        <v>0.2</v>
      </c>
      <c r="AG907">
        <v>0</v>
      </c>
      <c r="AH907">
        <v>14230.52</v>
      </c>
      <c r="AI907">
        <v>17425.27</v>
      </c>
      <c r="AJ907">
        <v>1</v>
      </c>
      <c r="AK907">
        <v>0.2</v>
      </c>
      <c r="AL907">
        <v>0</v>
      </c>
      <c r="AM907">
        <v>1</v>
      </c>
    </row>
    <row r="908" spans="1:39" x14ac:dyDescent="0.25">
      <c r="A908" t="s">
        <v>2780</v>
      </c>
      <c r="B908">
        <v>1</v>
      </c>
      <c r="C908" t="s">
        <v>2781</v>
      </c>
      <c r="D908" t="s">
        <v>161</v>
      </c>
      <c r="E908">
        <v>4</v>
      </c>
      <c r="F908" t="s">
        <v>19</v>
      </c>
      <c r="G908" t="s">
        <v>1143</v>
      </c>
      <c r="H908">
        <v>318</v>
      </c>
      <c r="I908" t="s">
        <v>1144</v>
      </c>
      <c r="J908">
        <v>1414</v>
      </c>
      <c r="K908" t="s">
        <v>437</v>
      </c>
      <c r="L908" t="s">
        <v>438</v>
      </c>
      <c r="P908">
        <v>1071</v>
      </c>
      <c r="Q908" t="s">
        <v>1145</v>
      </c>
      <c r="R908" t="s">
        <v>1146</v>
      </c>
      <c r="Y908">
        <v>1374</v>
      </c>
      <c r="Z908" t="s">
        <v>393</v>
      </c>
      <c r="AA908" t="s">
        <v>394</v>
      </c>
      <c r="AB908">
        <v>41861.010999999999</v>
      </c>
      <c r="AC908">
        <v>51880.985999999997</v>
      </c>
      <c r="AD908">
        <v>1.3332999999999999</v>
      </c>
      <c r="AE908">
        <v>0</v>
      </c>
      <c r="AF908">
        <v>1.3332999999999999</v>
      </c>
      <c r="AG908">
        <v>0</v>
      </c>
      <c r="AH908">
        <v>55814.68</v>
      </c>
      <c r="AI908">
        <v>69174.649999999994</v>
      </c>
      <c r="AJ908">
        <v>2</v>
      </c>
      <c r="AK908">
        <v>0.67</v>
      </c>
      <c r="AL908">
        <v>0</v>
      </c>
      <c r="AM908">
        <v>1</v>
      </c>
    </row>
    <row r="909" spans="1:39" x14ac:dyDescent="0.25">
      <c r="A909" t="s">
        <v>2780</v>
      </c>
      <c r="B909">
        <v>1</v>
      </c>
      <c r="C909" t="s">
        <v>2781</v>
      </c>
      <c r="D909" t="s">
        <v>161</v>
      </c>
      <c r="E909">
        <v>4</v>
      </c>
      <c r="F909" t="s">
        <v>19</v>
      </c>
      <c r="G909" t="s">
        <v>399</v>
      </c>
      <c r="H909">
        <v>344</v>
      </c>
      <c r="I909" t="s">
        <v>400</v>
      </c>
      <c r="J909">
        <v>1019</v>
      </c>
      <c r="K909" t="s">
        <v>281</v>
      </c>
      <c r="L909" t="s">
        <v>352</v>
      </c>
      <c r="P909">
        <v>1020</v>
      </c>
      <c r="Q909" t="s">
        <v>353</v>
      </c>
      <c r="R909" t="s">
        <v>354</v>
      </c>
      <c r="Y909">
        <v>1402</v>
      </c>
      <c r="Z909" t="s">
        <v>355</v>
      </c>
      <c r="AA909" t="s">
        <v>356</v>
      </c>
      <c r="AB909">
        <v>122428.8</v>
      </c>
      <c r="AC909">
        <v>149975.28</v>
      </c>
      <c r="AD909">
        <v>0.20830000000000001</v>
      </c>
      <c r="AE909">
        <v>4.1700000000000001E-2</v>
      </c>
      <c r="AF909">
        <v>0.25</v>
      </c>
      <c r="AG909">
        <v>0</v>
      </c>
      <c r="AH909">
        <v>30607.200000000001</v>
      </c>
      <c r="AI909">
        <v>37493.82</v>
      </c>
      <c r="AJ909">
        <v>1</v>
      </c>
      <c r="AK909">
        <v>0.25</v>
      </c>
      <c r="AL909">
        <v>0</v>
      </c>
      <c r="AM909">
        <v>1</v>
      </c>
    </row>
    <row r="910" spans="1:39" x14ac:dyDescent="0.25">
      <c r="A910" t="s">
        <v>2780</v>
      </c>
      <c r="B910">
        <v>1</v>
      </c>
      <c r="C910" t="s">
        <v>2781</v>
      </c>
      <c r="D910" t="s">
        <v>161</v>
      </c>
      <c r="E910">
        <v>4</v>
      </c>
      <c r="F910" t="s">
        <v>19</v>
      </c>
      <c r="G910" t="s">
        <v>401</v>
      </c>
      <c r="H910">
        <v>346</v>
      </c>
      <c r="I910" t="s">
        <v>402</v>
      </c>
      <c r="J910">
        <v>1019</v>
      </c>
      <c r="K910" t="s">
        <v>281</v>
      </c>
      <c r="L910" t="s">
        <v>352</v>
      </c>
      <c r="P910">
        <v>1020</v>
      </c>
      <c r="Q910" t="s">
        <v>353</v>
      </c>
      <c r="R910" t="s">
        <v>354</v>
      </c>
      <c r="Y910">
        <v>1402</v>
      </c>
      <c r="Z910" t="s">
        <v>355</v>
      </c>
      <c r="AA910" t="s">
        <v>356</v>
      </c>
      <c r="AB910">
        <v>166802.16</v>
      </c>
      <c r="AC910">
        <v>206667.87599999999</v>
      </c>
      <c r="AD910">
        <v>0.5</v>
      </c>
      <c r="AE910">
        <v>0</v>
      </c>
      <c r="AF910">
        <v>0.5</v>
      </c>
      <c r="AG910">
        <v>0</v>
      </c>
      <c r="AH910">
        <v>83401.08</v>
      </c>
      <c r="AI910">
        <v>103333.94</v>
      </c>
      <c r="AJ910">
        <v>0</v>
      </c>
      <c r="AK910">
        <v>0</v>
      </c>
      <c r="AL910">
        <v>0</v>
      </c>
      <c r="AM910">
        <v>1</v>
      </c>
    </row>
    <row r="911" spans="1:39" x14ac:dyDescent="0.25">
      <c r="A911" t="s">
        <v>2780</v>
      </c>
      <c r="B911">
        <v>1</v>
      </c>
      <c r="C911" t="s">
        <v>2781</v>
      </c>
      <c r="D911" t="s">
        <v>161</v>
      </c>
      <c r="E911">
        <v>4</v>
      </c>
      <c r="F911" t="s">
        <v>19</v>
      </c>
      <c r="G911" t="s">
        <v>417</v>
      </c>
      <c r="H911">
        <v>542</v>
      </c>
      <c r="I911" t="s">
        <v>418</v>
      </c>
      <c r="J911">
        <v>1019</v>
      </c>
      <c r="K911" t="s">
        <v>281</v>
      </c>
      <c r="L911" t="s">
        <v>352</v>
      </c>
      <c r="P911">
        <v>1020</v>
      </c>
      <c r="Q911" t="s">
        <v>353</v>
      </c>
      <c r="R911" t="s">
        <v>354</v>
      </c>
      <c r="Y911">
        <v>1402</v>
      </c>
      <c r="Z911" t="s">
        <v>355</v>
      </c>
      <c r="AA911" t="s">
        <v>356</v>
      </c>
      <c r="AB911">
        <v>114277.5</v>
      </c>
      <c r="AC911">
        <v>140904.16399999999</v>
      </c>
      <c r="AD911">
        <v>0.95</v>
      </c>
      <c r="AE911">
        <v>0</v>
      </c>
      <c r="AF911">
        <v>0.95</v>
      </c>
      <c r="AG911">
        <v>0</v>
      </c>
      <c r="AH911">
        <v>108563.63</v>
      </c>
      <c r="AI911">
        <v>133858.96</v>
      </c>
      <c r="AJ911">
        <v>7</v>
      </c>
      <c r="AK911">
        <v>0.14000000000000001</v>
      </c>
      <c r="AL911">
        <v>0</v>
      </c>
      <c r="AM911">
        <v>1</v>
      </c>
    </row>
    <row r="912" spans="1:39" x14ac:dyDescent="0.25">
      <c r="A912" t="s">
        <v>2780</v>
      </c>
      <c r="B912">
        <v>1</v>
      </c>
      <c r="C912" t="s">
        <v>2781</v>
      </c>
      <c r="D912" t="s">
        <v>161</v>
      </c>
      <c r="E912">
        <v>4</v>
      </c>
      <c r="F912" t="s">
        <v>19</v>
      </c>
      <c r="G912" t="s">
        <v>423</v>
      </c>
      <c r="H912">
        <v>559</v>
      </c>
      <c r="I912" t="s">
        <v>424</v>
      </c>
      <c r="J912">
        <v>1442</v>
      </c>
      <c r="K912" t="s">
        <v>425</v>
      </c>
      <c r="L912" t="s">
        <v>426</v>
      </c>
      <c r="Y912">
        <v>1376</v>
      </c>
      <c r="Z912" t="s">
        <v>377</v>
      </c>
      <c r="AA912" t="s">
        <v>378</v>
      </c>
      <c r="AB912">
        <v>180961.53599999999</v>
      </c>
      <c r="AC912">
        <v>224211.35800000001</v>
      </c>
      <c r="AD912">
        <v>0.05</v>
      </c>
      <c r="AE912">
        <v>0</v>
      </c>
      <c r="AF912">
        <v>0.05</v>
      </c>
      <c r="AG912">
        <v>0</v>
      </c>
      <c r="AH912">
        <v>9048.08</v>
      </c>
      <c r="AI912">
        <v>11210.57</v>
      </c>
      <c r="AJ912">
        <v>0</v>
      </c>
      <c r="AK912">
        <v>0</v>
      </c>
      <c r="AL912">
        <v>0</v>
      </c>
      <c r="AM912">
        <v>1</v>
      </c>
    </row>
    <row r="913" spans="1:39" x14ac:dyDescent="0.25">
      <c r="A913" t="s">
        <v>2780</v>
      </c>
      <c r="B913">
        <v>1</v>
      </c>
      <c r="C913" t="s">
        <v>2781</v>
      </c>
      <c r="D913" t="s">
        <v>161</v>
      </c>
      <c r="E913">
        <v>4</v>
      </c>
      <c r="F913" t="s">
        <v>19</v>
      </c>
      <c r="G913" t="s">
        <v>429</v>
      </c>
      <c r="H913">
        <v>566</v>
      </c>
      <c r="I913" t="s">
        <v>430</v>
      </c>
      <c r="Y913">
        <v>1374</v>
      </c>
      <c r="Z913" t="s">
        <v>393</v>
      </c>
      <c r="AA913" t="s">
        <v>394</v>
      </c>
      <c r="AB913">
        <v>144342.45000000001</v>
      </c>
      <c r="AC913">
        <v>178912.45499999999</v>
      </c>
      <c r="AD913">
        <v>6.25E-2</v>
      </c>
      <c r="AE913">
        <v>0</v>
      </c>
      <c r="AF913">
        <v>6.25E-2</v>
      </c>
      <c r="AG913">
        <v>0</v>
      </c>
      <c r="AH913">
        <v>9021.4</v>
      </c>
      <c r="AI913">
        <v>11182.03</v>
      </c>
      <c r="AJ913">
        <v>0</v>
      </c>
      <c r="AK913">
        <v>0</v>
      </c>
      <c r="AL913">
        <v>0</v>
      </c>
      <c r="AM913">
        <v>1</v>
      </c>
    </row>
    <row r="914" spans="1:39" x14ac:dyDescent="0.25">
      <c r="A914" t="s">
        <v>2780</v>
      </c>
      <c r="B914">
        <v>1</v>
      </c>
      <c r="C914" t="s">
        <v>2781</v>
      </c>
      <c r="D914" t="s">
        <v>161</v>
      </c>
      <c r="E914">
        <v>4</v>
      </c>
      <c r="F914" t="s">
        <v>19</v>
      </c>
      <c r="G914" t="s">
        <v>431</v>
      </c>
      <c r="H914">
        <v>567</v>
      </c>
      <c r="I914" t="s">
        <v>432</v>
      </c>
      <c r="Y914">
        <v>1374</v>
      </c>
      <c r="Z914" t="s">
        <v>393</v>
      </c>
      <c r="AA914" t="s">
        <v>394</v>
      </c>
      <c r="AB914">
        <v>144342.45000000001</v>
      </c>
      <c r="AC914">
        <v>178912.45499999999</v>
      </c>
      <c r="AD914">
        <v>6.25E-2</v>
      </c>
      <c r="AE914">
        <v>0</v>
      </c>
      <c r="AF914">
        <v>6.25E-2</v>
      </c>
      <c r="AG914">
        <v>0</v>
      </c>
      <c r="AH914">
        <v>9021.4</v>
      </c>
      <c r="AI914">
        <v>11182.03</v>
      </c>
      <c r="AJ914">
        <v>0</v>
      </c>
      <c r="AK914">
        <v>0</v>
      </c>
      <c r="AL914">
        <v>0</v>
      </c>
      <c r="AM914">
        <v>1</v>
      </c>
    </row>
    <row r="915" spans="1:39" x14ac:dyDescent="0.25">
      <c r="A915" t="s">
        <v>2780</v>
      </c>
      <c r="B915">
        <v>1</v>
      </c>
      <c r="C915" t="s">
        <v>2781</v>
      </c>
      <c r="D915" t="s">
        <v>161</v>
      </c>
      <c r="E915">
        <v>4</v>
      </c>
      <c r="F915" t="s">
        <v>19</v>
      </c>
      <c r="G915" t="s">
        <v>1333</v>
      </c>
      <c r="H915">
        <v>568</v>
      </c>
      <c r="I915" t="s">
        <v>1334</v>
      </c>
      <c r="Y915">
        <v>1374</v>
      </c>
      <c r="Z915" t="s">
        <v>393</v>
      </c>
      <c r="AA915" t="s">
        <v>394</v>
      </c>
      <c r="AB915">
        <v>144342.45000000001</v>
      </c>
      <c r="AC915">
        <v>178840.28400000001</v>
      </c>
      <c r="AD915">
        <v>3.1300000000000001E-2</v>
      </c>
      <c r="AE915">
        <v>0</v>
      </c>
      <c r="AF915">
        <v>3.1300000000000001E-2</v>
      </c>
      <c r="AG915">
        <v>0</v>
      </c>
      <c r="AH915">
        <v>4510.7</v>
      </c>
      <c r="AI915">
        <v>5588.76</v>
      </c>
      <c r="AJ915">
        <v>0</v>
      </c>
      <c r="AK915">
        <v>0</v>
      </c>
      <c r="AL915">
        <v>0</v>
      </c>
      <c r="AM915">
        <v>1</v>
      </c>
    </row>
    <row r="916" spans="1:39" x14ac:dyDescent="0.25">
      <c r="A916" t="s">
        <v>2780</v>
      </c>
      <c r="B916">
        <v>1</v>
      </c>
      <c r="C916" t="s">
        <v>2781</v>
      </c>
      <c r="D916" t="s">
        <v>161</v>
      </c>
      <c r="E916">
        <v>4</v>
      </c>
      <c r="F916" t="s">
        <v>19</v>
      </c>
      <c r="G916" t="s">
        <v>433</v>
      </c>
      <c r="H916">
        <v>639</v>
      </c>
      <c r="I916" t="s">
        <v>434</v>
      </c>
      <c r="J916">
        <v>1019</v>
      </c>
      <c r="K916" t="s">
        <v>281</v>
      </c>
      <c r="L916" t="s">
        <v>352</v>
      </c>
      <c r="P916">
        <v>1020</v>
      </c>
      <c r="Q916" t="s">
        <v>353</v>
      </c>
      <c r="R916" t="s">
        <v>354</v>
      </c>
      <c r="Y916">
        <v>1402</v>
      </c>
      <c r="Z916" t="s">
        <v>355</v>
      </c>
      <c r="AA916" t="s">
        <v>356</v>
      </c>
      <c r="AB916">
        <v>144453</v>
      </c>
      <c r="AC916">
        <v>174788.13</v>
      </c>
      <c r="AD916">
        <v>0.25</v>
      </c>
      <c r="AE916">
        <v>0</v>
      </c>
      <c r="AF916">
        <v>0.25</v>
      </c>
      <c r="AG916">
        <v>0</v>
      </c>
      <c r="AH916">
        <v>36113.25</v>
      </c>
      <c r="AI916">
        <v>43697.03</v>
      </c>
      <c r="AJ916">
        <v>1</v>
      </c>
      <c r="AK916">
        <v>0.25</v>
      </c>
      <c r="AL916">
        <v>0</v>
      </c>
      <c r="AM916">
        <v>1</v>
      </c>
    </row>
    <row r="917" spans="1:39" x14ac:dyDescent="0.25">
      <c r="A917" t="s">
        <v>2780</v>
      </c>
      <c r="B917">
        <v>1</v>
      </c>
      <c r="C917" t="s">
        <v>2781</v>
      </c>
      <c r="D917" t="s">
        <v>161</v>
      </c>
      <c r="E917">
        <v>4</v>
      </c>
      <c r="F917" t="s">
        <v>19</v>
      </c>
      <c r="G917" t="s">
        <v>435</v>
      </c>
      <c r="H917">
        <v>653</v>
      </c>
      <c r="I917" t="s">
        <v>436</v>
      </c>
      <c r="J917">
        <v>1414</v>
      </c>
      <c r="K917" t="s">
        <v>437</v>
      </c>
      <c r="L917" t="s">
        <v>438</v>
      </c>
      <c r="P917">
        <v>1072</v>
      </c>
      <c r="Q917" t="s">
        <v>439</v>
      </c>
      <c r="R917" t="s">
        <v>440</v>
      </c>
      <c r="Y917">
        <v>1374</v>
      </c>
      <c r="Z917" t="s">
        <v>393</v>
      </c>
      <c r="AA917" t="s">
        <v>394</v>
      </c>
      <c r="AB917">
        <v>45897.580999999998</v>
      </c>
      <c r="AC917">
        <v>55826.976999999999</v>
      </c>
      <c r="AD917">
        <v>0.5</v>
      </c>
      <c r="AE917">
        <v>0</v>
      </c>
      <c r="AF917">
        <v>0.5</v>
      </c>
      <c r="AG917">
        <v>0</v>
      </c>
      <c r="AH917">
        <v>22948.79</v>
      </c>
      <c r="AI917">
        <v>27913.49</v>
      </c>
      <c r="AJ917">
        <v>1</v>
      </c>
      <c r="AK917">
        <v>0.5</v>
      </c>
      <c r="AL917">
        <v>0</v>
      </c>
      <c r="AM917">
        <v>1</v>
      </c>
    </row>
    <row r="918" spans="1:39" x14ac:dyDescent="0.25">
      <c r="A918" t="s">
        <v>2780</v>
      </c>
      <c r="B918">
        <v>1</v>
      </c>
      <c r="C918" t="s">
        <v>2781</v>
      </c>
      <c r="D918" t="s">
        <v>161</v>
      </c>
      <c r="E918">
        <v>4</v>
      </c>
      <c r="F918" t="s">
        <v>19</v>
      </c>
      <c r="G918" t="s">
        <v>441</v>
      </c>
      <c r="H918">
        <v>692</v>
      </c>
      <c r="I918" t="s">
        <v>442</v>
      </c>
      <c r="J918">
        <v>1169</v>
      </c>
      <c r="K918" t="s">
        <v>443</v>
      </c>
      <c r="L918" t="s">
        <v>444</v>
      </c>
      <c r="Y918">
        <v>1376</v>
      </c>
      <c r="Z918" t="s">
        <v>377</v>
      </c>
      <c r="AA918" t="s">
        <v>378</v>
      </c>
      <c r="AB918">
        <v>72461.929999999993</v>
      </c>
      <c r="AC918">
        <v>87678.933000000005</v>
      </c>
      <c r="AD918">
        <v>0.25</v>
      </c>
      <c r="AE918">
        <v>0</v>
      </c>
      <c r="AF918">
        <v>0.25</v>
      </c>
      <c r="AG918">
        <v>0</v>
      </c>
      <c r="AH918">
        <v>18115.48</v>
      </c>
      <c r="AI918">
        <v>21919.73</v>
      </c>
      <c r="AJ918">
        <v>0</v>
      </c>
      <c r="AK918">
        <v>0</v>
      </c>
      <c r="AL918">
        <v>0</v>
      </c>
      <c r="AM918">
        <v>1</v>
      </c>
    </row>
    <row r="919" spans="1:39" x14ac:dyDescent="0.25">
      <c r="A919" t="s">
        <v>2780</v>
      </c>
      <c r="B919">
        <v>1</v>
      </c>
      <c r="C919" t="s">
        <v>2781</v>
      </c>
      <c r="D919" t="s">
        <v>161</v>
      </c>
      <c r="E919">
        <v>4</v>
      </c>
      <c r="F919" t="s">
        <v>19</v>
      </c>
      <c r="G919" t="s">
        <v>1877</v>
      </c>
      <c r="H919">
        <v>699</v>
      </c>
      <c r="I919" t="s">
        <v>1878</v>
      </c>
      <c r="J919">
        <v>1018</v>
      </c>
      <c r="K919" t="s">
        <v>467</v>
      </c>
      <c r="L919" t="s">
        <v>468</v>
      </c>
      <c r="P919">
        <v>1020</v>
      </c>
      <c r="Q919" t="s">
        <v>353</v>
      </c>
      <c r="R919" t="s">
        <v>354</v>
      </c>
      <c r="Y919">
        <v>1402</v>
      </c>
      <c r="Z919" t="s">
        <v>355</v>
      </c>
      <c r="AA919" t="s">
        <v>356</v>
      </c>
      <c r="AB919">
        <v>516429</v>
      </c>
      <c r="AC919">
        <v>624879.09</v>
      </c>
      <c r="AD919">
        <v>6.6699999999999995E-2</v>
      </c>
      <c r="AE919">
        <v>0</v>
      </c>
      <c r="AF919">
        <v>6.6699999999999995E-2</v>
      </c>
      <c r="AG919">
        <v>0</v>
      </c>
      <c r="AH919">
        <v>34428.6</v>
      </c>
      <c r="AI919">
        <v>41658.61</v>
      </c>
      <c r="AJ919">
        <v>1</v>
      </c>
      <c r="AK919">
        <v>7.0000000000000007E-2</v>
      </c>
      <c r="AL919">
        <v>0</v>
      </c>
      <c r="AM919">
        <v>1</v>
      </c>
    </row>
    <row r="920" spans="1:39" x14ac:dyDescent="0.25">
      <c r="A920" t="s">
        <v>2780</v>
      </c>
      <c r="B920">
        <v>1</v>
      </c>
      <c r="C920" t="s">
        <v>2781</v>
      </c>
      <c r="D920" t="s">
        <v>161</v>
      </c>
      <c r="E920">
        <v>4</v>
      </c>
      <c r="F920" t="s">
        <v>19</v>
      </c>
      <c r="G920" t="s">
        <v>1522</v>
      </c>
      <c r="H920">
        <v>710</v>
      </c>
      <c r="I920" t="s">
        <v>1523</v>
      </c>
      <c r="J920">
        <v>1019</v>
      </c>
      <c r="K920" t="s">
        <v>281</v>
      </c>
      <c r="L920" t="s">
        <v>352</v>
      </c>
      <c r="P920">
        <v>1020</v>
      </c>
      <c r="Q920" t="s">
        <v>353</v>
      </c>
      <c r="R920" t="s">
        <v>354</v>
      </c>
      <c r="Y920">
        <v>1402</v>
      </c>
      <c r="Z920" t="s">
        <v>355</v>
      </c>
      <c r="AA920" t="s">
        <v>356</v>
      </c>
      <c r="AB920">
        <v>114277.5</v>
      </c>
      <c r="AC920">
        <v>141589.84599999999</v>
      </c>
      <c r="AD920">
        <v>0.1</v>
      </c>
      <c r="AE920">
        <v>0</v>
      </c>
      <c r="AF920">
        <v>0.1</v>
      </c>
      <c r="AG920">
        <v>0</v>
      </c>
      <c r="AH920">
        <v>11427.75</v>
      </c>
      <c r="AI920">
        <v>14158.98</v>
      </c>
      <c r="AJ920">
        <v>0</v>
      </c>
      <c r="AK920">
        <v>0</v>
      </c>
      <c r="AL920">
        <v>0</v>
      </c>
      <c r="AM920">
        <v>1</v>
      </c>
    </row>
    <row r="921" spans="1:39" x14ac:dyDescent="0.25">
      <c r="A921" t="s">
        <v>2780</v>
      </c>
      <c r="B921">
        <v>1</v>
      </c>
      <c r="C921" t="s">
        <v>2781</v>
      </c>
      <c r="D921" t="s">
        <v>161</v>
      </c>
      <c r="E921">
        <v>4</v>
      </c>
      <c r="F921" t="s">
        <v>19</v>
      </c>
      <c r="G921" t="s">
        <v>445</v>
      </c>
      <c r="H921">
        <v>711</v>
      </c>
      <c r="I921" t="s">
        <v>446</v>
      </c>
      <c r="J921">
        <v>1019</v>
      </c>
      <c r="K921" t="s">
        <v>281</v>
      </c>
      <c r="L921" t="s">
        <v>352</v>
      </c>
      <c r="P921">
        <v>1020</v>
      </c>
      <c r="Q921" t="s">
        <v>353</v>
      </c>
      <c r="R921" t="s">
        <v>354</v>
      </c>
      <c r="Y921">
        <v>1402</v>
      </c>
      <c r="Z921" t="s">
        <v>355</v>
      </c>
      <c r="AA921" t="s">
        <v>356</v>
      </c>
      <c r="AB921">
        <v>114277.5</v>
      </c>
      <c r="AC921">
        <v>139380.47899999999</v>
      </c>
      <c r="AD921">
        <v>0.15</v>
      </c>
      <c r="AE921">
        <v>0</v>
      </c>
      <c r="AF921">
        <v>0.15</v>
      </c>
      <c r="AG921">
        <v>0</v>
      </c>
      <c r="AH921">
        <v>17141.63</v>
      </c>
      <c r="AI921">
        <v>20907.07</v>
      </c>
      <c r="AJ921">
        <v>0</v>
      </c>
      <c r="AK921">
        <v>0</v>
      </c>
      <c r="AL921">
        <v>0</v>
      </c>
      <c r="AM921">
        <v>1</v>
      </c>
    </row>
    <row r="922" spans="1:39" x14ac:dyDescent="0.25">
      <c r="A922" t="s">
        <v>2780</v>
      </c>
      <c r="B922">
        <v>1</v>
      </c>
      <c r="C922" t="s">
        <v>2781</v>
      </c>
      <c r="D922" t="s">
        <v>161</v>
      </c>
      <c r="E922">
        <v>4</v>
      </c>
      <c r="F922" t="s">
        <v>19</v>
      </c>
      <c r="G922" t="s">
        <v>447</v>
      </c>
      <c r="H922">
        <v>731</v>
      </c>
      <c r="I922" t="s">
        <v>448</v>
      </c>
      <c r="J922">
        <v>1422</v>
      </c>
      <c r="K922" t="s">
        <v>449</v>
      </c>
      <c r="L922" t="s">
        <v>450</v>
      </c>
      <c r="P922">
        <v>1067</v>
      </c>
      <c r="Q922" t="s">
        <v>451</v>
      </c>
      <c r="R922" t="s">
        <v>452</v>
      </c>
      <c r="Y922">
        <v>1373</v>
      </c>
      <c r="Z922" t="s">
        <v>453</v>
      </c>
      <c r="AA922" t="s">
        <v>454</v>
      </c>
      <c r="AB922">
        <v>16073.790999999999</v>
      </c>
      <c r="AC922">
        <v>19702.758999999998</v>
      </c>
      <c r="AD922">
        <v>1.7749999999999999</v>
      </c>
      <c r="AE922">
        <v>0.15</v>
      </c>
      <c r="AF922">
        <v>1.925</v>
      </c>
      <c r="AG922">
        <v>0</v>
      </c>
      <c r="AH922">
        <v>30942.05</v>
      </c>
      <c r="AI922">
        <v>37927.81</v>
      </c>
      <c r="AJ922">
        <v>0</v>
      </c>
      <c r="AK922">
        <v>0</v>
      </c>
      <c r="AL922">
        <v>0</v>
      </c>
      <c r="AM922">
        <v>1</v>
      </c>
    </row>
    <row r="923" spans="1:39" x14ac:dyDescent="0.25">
      <c r="A923" t="s">
        <v>2780</v>
      </c>
      <c r="B923">
        <v>1</v>
      </c>
      <c r="C923" t="s">
        <v>2781</v>
      </c>
      <c r="D923" t="s">
        <v>161</v>
      </c>
      <c r="E923">
        <v>4</v>
      </c>
      <c r="F923" t="s">
        <v>19</v>
      </c>
      <c r="G923" t="s">
        <v>459</v>
      </c>
      <c r="H923">
        <v>744</v>
      </c>
      <c r="I923" t="s">
        <v>460</v>
      </c>
      <c r="J923">
        <v>1150</v>
      </c>
      <c r="K923" t="s">
        <v>457</v>
      </c>
      <c r="L923" t="s">
        <v>458</v>
      </c>
      <c r="Y923">
        <v>1376</v>
      </c>
      <c r="Z923" t="s">
        <v>377</v>
      </c>
      <c r="AA923" t="s">
        <v>378</v>
      </c>
      <c r="AB923">
        <v>56713.663999999997</v>
      </c>
      <c r="AC923">
        <v>70304.971000000005</v>
      </c>
      <c r="AD923">
        <v>0.75</v>
      </c>
      <c r="AE923">
        <v>0</v>
      </c>
      <c r="AF923">
        <v>0.75</v>
      </c>
      <c r="AG923">
        <v>0</v>
      </c>
      <c r="AH923">
        <v>42535.25</v>
      </c>
      <c r="AI923">
        <v>52728.73</v>
      </c>
      <c r="AJ923">
        <v>1</v>
      </c>
      <c r="AK923">
        <v>0.75</v>
      </c>
      <c r="AL923">
        <v>0</v>
      </c>
      <c r="AM923">
        <v>1</v>
      </c>
    </row>
    <row r="924" spans="1:39" x14ac:dyDescent="0.25">
      <c r="A924" t="s">
        <v>2780</v>
      </c>
      <c r="B924">
        <v>1</v>
      </c>
      <c r="C924" t="s">
        <v>2781</v>
      </c>
      <c r="D924" t="s">
        <v>161</v>
      </c>
      <c r="E924">
        <v>4</v>
      </c>
      <c r="F924" t="s">
        <v>19</v>
      </c>
      <c r="G924" t="s">
        <v>461</v>
      </c>
      <c r="H924">
        <v>746</v>
      </c>
      <c r="I924" t="s">
        <v>462</v>
      </c>
      <c r="J924">
        <v>1150</v>
      </c>
      <c r="K924" t="s">
        <v>457</v>
      </c>
      <c r="L924" t="s">
        <v>458</v>
      </c>
      <c r="Y924">
        <v>1376</v>
      </c>
      <c r="Z924" t="s">
        <v>377</v>
      </c>
      <c r="AA924" t="s">
        <v>378</v>
      </c>
      <c r="AB924">
        <v>55116.095999999998</v>
      </c>
      <c r="AC924">
        <v>68343.955000000002</v>
      </c>
      <c r="AD924">
        <v>0.5</v>
      </c>
      <c r="AE924">
        <v>0</v>
      </c>
      <c r="AF924">
        <v>0.5</v>
      </c>
      <c r="AG924">
        <v>0</v>
      </c>
      <c r="AH924">
        <v>27558.05</v>
      </c>
      <c r="AI924">
        <v>34171.980000000003</v>
      </c>
      <c r="AJ924">
        <v>0</v>
      </c>
      <c r="AK924">
        <v>0</v>
      </c>
      <c r="AL924">
        <v>0</v>
      </c>
      <c r="AM924">
        <v>1</v>
      </c>
    </row>
    <row r="925" spans="1:39" x14ac:dyDescent="0.25">
      <c r="A925" t="s">
        <v>2780</v>
      </c>
      <c r="B925">
        <v>1</v>
      </c>
      <c r="C925" t="s">
        <v>2781</v>
      </c>
      <c r="D925" t="s">
        <v>161</v>
      </c>
      <c r="E925">
        <v>4</v>
      </c>
      <c r="F925" t="s">
        <v>19</v>
      </c>
      <c r="G925" t="s">
        <v>1335</v>
      </c>
      <c r="H925">
        <v>747</v>
      </c>
      <c r="I925" t="s">
        <v>1336</v>
      </c>
      <c r="J925">
        <v>1150</v>
      </c>
      <c r="K925" t="s">
        <v>457</v>
      </c>
      <c r="L925" t="s">
        <v>458</v>
      </c>
      <c r="Y925">
        <v>1376</v>
      </c>
      <c r="Z925" t="s">
        <v>377</v>
      </c>
      <c r="AA925" t="s">
        <v>378</v>
      </c>
      <c r="AB925">
        <v>1054394.8799999999</v>
      </c>
      <c r="AC925">
        <v>1305173.122</v>
      </c>
      <c r="AD925">
        <v>0.3</v>
      </c>
      <c r="AE925">
        <v>0</v>
      </c>
      <c r="AF925">
        <v>0.3</v>
      </c>
      <c r="AG925">
        <v>0</v>
      </c>
      <c r="AH925">
        <v>316318.46000000002</v>
      </c>
      <c r="AI925">
        <v>391551.94</v>
      </c>
      <c r="AJ925">
        <v>1</v>
      </c>
      <c r="AK925">
        <v>0.3</v>
      </c>
      <c r="AL925">
        <v>0</v>
      </c>
      <c r="AM925">
        <v>1</v>
      </c>
    </row>
    <row r="926" spans="1:39" x14ac:dyDescent="0.25">
      <c r="A926" t="s">
        <v>2780</v>
      </c>
      <c r="B926">
        <v>1</v>
      </c>
      <c r="C926" t="s">
        <v>2781</v>
      </c>
      <c r="D926" t="s">
        <v>161</v>
      </c>
      <c r="E926">
        <v>4</v>
      </c>
      <c r="F926" t="s">
        <v>19</v>
      </c>
      <c r="G926" t="s">
        <v>463</v>
      </c>
      <c r="H926">
        <v>799</v>
      </c>
      <c r="I926" t="s">
        <v>464</v>
      </c>
      <c r="J926">
        <v>1019</v>
      </c>
      <c r="K926" t="s">
        <v>281</v>
      </c>
      <c r="L926" t="s">
        <v>352</v>
      </c>
      <c r="P926">
        <v>1020</v>
      </c>
      <c r="Q926" t="s">
        <v>353</v>
      </c>
      <c r="R926" t="s">
        <v>354</v>
      </c>
      <c r="Y926">
        <v>1402</v>
      </c>
      <c r="Z926" t="s">
        <v>355</v>
      </c>
      <c r="AA926" t="s">
        <v>356</v>
      </c>
      <c r="AB926">
        <v>29684.16</v>
      </c>
      <c r="AC926">
        <v>36778.673999999999</v>
      </c>
      <c r="AD926">
        <v>0.16669999999999999</v>
      </c>
      <c r="AE926">
        <v>0</v>
      </c>
      <c r="AF926">
        <v>0.16669999999999999</v>
      </c>
      <c r="AG926">
        <v>0</v>
      </c>
      <c r="AH926">
        <v>4947.3599999999997</v>
      </c>
      <c r="AI926">
        <v>6129.78</v>
      </c>
      <c r="AJ926">
        <v>0</v>
      </c>
      <c r="AK926">
        <v>0</v>
      </c>
      <c r="AL926">
        <v>0</v>
      </c>
      <c r="AM926">
        <v>1</v>
      </c>
    </row>
    <row r="927" spans="1:39" x14ac:dyDescent="0.25">
      <c r="A927" t="s">
        <v>2780</v>
      </c>
      <c r="B927">
        <v>1</v>
      </c>
      <c r="C927" t="s">
        <v>2781</v>
      </c>
      <c r="D927" t="s">
        <v>161</v>
      </c>
      <c r="E927">
        <v>4</v>
      </c>
      <c r="F927" t="s">
        <v>19</v>
      </c>
      <c r="G927" t="s">
        <v>1147</v>
      </c>
      <c r="H927">
        <v>819</v>
      </c>
      <c r="I927" t="s">
        <v>1148</v>
      </c>
      <c r="J927">
        <v>1018</v>
      </c>
      <c r="K927" t="s">
        <v>467</v>
      </c>
      <c r="L927" t="s">
        <v>468</v>
      </c>
      <c r="P927">
        <v>1020</v>
      </c>
      <c r="Q927" t="s">
        <v>353</v>
      </c>
      <c r="R927" t="s">
        <v>354</v>
      </c>
      <c r="Y927">
        <v>1402</v>
      </c>
      <c r="Z927" t="s">
        <v>355</v>
      </c>
      <c r="AA927" t="s">
        <v>356</v>
      </c>
      <c r="AB927">
        <v>98618.687999999995</v>
      </c>
      <c r="AC927">
        <v>122287.181</v>
      </c>
      <c r="AD927">
        <v>0.25</v>
      </c>
      <c r="AE927">
        <v>0</v>
      </c>
      <c r="AF927">
        <v>0.25</v>
      </c>
      <c r="AG927">
        <v>0</v>
      </c>
      <c r="AH927">
        <v>24654.67</v>
      </c>
      <c r="AI927">
        <v>30571.8</v>
      </c>
      <c r="AJ927">
        <v>2</v>
      </c>
      <c r="AK927">
        <v>0.13</v>
      </c>
      <c r="AL927">
        <v>0</v>
      </c>
      <c r="AM927">
        <v>1</v>
      </c>
    </row>
    <row r="928" spans="1:39" x14ac:dyDescent="0.25">
      <c r="A928" t="s">
        <v>2780</v>
      </c>
      <c r="B928">
        <v>1</v>
      </c>
      <c r="C928" t="s">
        <v>2781</v>
      </c>
      <c r="D928" t="s">
        <v>161</v>
      </c>
      <c r="E928">
        <v>4</v>
      </c>
      <c r="F928" t="s">
        <v>19</v>
      </c>
      <c r="G928" t="s">
        <v>465</v>
      </c>
      <c r="H928">
        <v>822</v>
      </c>
      <c r="I928" t="s">
        <v>466</v>
      </c>
      <c r="J928">
        <v>1018</v>
      </c>
      <c r="K928" t="s">
        <v>467</v>
      </c>
      <c r="L928" t="s">
        <v>468</v>
      </c>
      <c r="P928">
        <v>1020</v>
      </c>
      <c r="Q928" t="s">
        <v>353</v>
      </c>
      <c r="R928" t="s">
        <v>354</v>
      </c>
      <c r="Y928">
        <v>1402</v>
      </c>
      <c r="Z928" t="s">
        <v>355</v>
      </c>
      <c r="AA928" t="s">
        <v>356</v>
      </c>
      <c r="AB928">
        <v>73964.016000000003</v>
      </c>
      <c r="AC928">
        <v>91715.376000000004</v>
      </c>
      <c r="AD928">
        <v>0.25</v>
      </c>
      <c r="AE928">
        <v>0</v>
      </c>
      <c r="AF928">
        <v>0.25</v>
      </c>
      <c r="AG928">
        <v>0</v>
      </c>
      <c r="AH928">
        <v>18491</v>
      </c>
      <c r="AI928">
        <v>22928.84</v>
      </c>
      <c r="AJ928">
        <v>1</v>
      </c>
      <c r="AK928">
        <v>0.25</v>
      </c>
      <c r="AL928">
        <v>0</v>
      </c>
      <c r="AM928">
        <v>1</v>
      </c>
    </row>
    <row r="929" spans="1:39" x14ac:dyDescent="0.25">
      <c r="A929" t="s">
        <v>2780</v>
      </c>
      <c r="B929">
        <v>1</v>
      </c>
      <c r="C929" t="s">
        <v>2781</v>
      </c>
      <c r="D929" t="s">
        <v>161</v>
      </c>
      <c r="E929">
        <v>4</v>
      </c>
      <c r="F929" t="s">
        <v>19</v>
      </c>
      <c r="G929" t="s">
        <v>469</v>
      </c>
      <c r="H929">
        <v>824</v>
      </c>
      <c r="I929" t="s">
        <v>470</v>
      </c>
      <c r="J929">
        <v>1018</v>
      </c>
      <c r="K929" t="s">
        <v>467</v>
      </c>
      <c r="L929" t="s">
        <v>468</v>
      </c>
      <c r="P929">
        <v>1020</v>
      </c>
      <c r="Q929" t="s">
        <v>353</v>
      </c>
      <c r="R929" t="s">
        <v>354</v>
      </c>
      <c r="Y929">
        <v>1402</v>
      </c>
      <c r="Z929" t="s">
        <v>355</v>
      </c>
      <c r="AA929" t="s">
        <v>356</v>
      </c>
      <c r="AB929">
        <v>72889.919999999998</v>
      </c>
      <c r="AC929">
        <v>88196.803</v>
      </c>
      <c r="AD929">
        <v>0.16669999999999999</v>
      </c>
      <c r="AE929">
        <v>0</v>
      </c>
      <c r="AF929">
        <v>0.16669999999999999</v>
      </c>
      <c r="AG929">
        <v>0</v>
      </c>
      <c r="AH929">
        <v>12148.32</v>
      </c>
      <c r="AI929">
        <v>14699.47</v>
      </c>
      <c r="AJ929">
        <v>0</v>
      </c>
      <c r="AK929">
        <v>0</v>
      </c>
      <c r="AL929">
        <v>0</v>
      </c>
      <c r="AM929">
        <v>1</v>
      </c>
    </row>
    <row r="930" spans="1:39" x14ac:dyDescent="0.25">
      <c r="A930" t="s">
        <v>2780</v>
      </c>
      <c r="B930">
        <v>1</v>
      </c>
      <c r="C930" t="s">
        <v>2781</v>
      </c>
      <c r="D930" t="s">
        <v>161</v>
      </c>
      <c r="E930">
        <v>4</v>
      </c>
      <c r="F930" t="s">
        <v>19</v>
      </c>
      <c r="G930" t="s">
        <v>2062</v>
      </c>
      <c r="H930">
        <v>825</v>
      </c>
      <c r="I930" t="s">
        <v>2063</v>
      </c>
      <c r="J930">
        <v>1018</v>
      </c>
      <c r="K930" t="s">
        <v>467</v>
      </c>
      <c r="L930" t="s">
        <v>468</v>
      </c>
      <c r="P930">
        <v>1020</v>
      </c>
      <c r="Q930" t="s">
        <v>353</v>
      </c>
      <c r="R930" t="s">
        <v>354</v>
      </c>
      <c r="Y930">
        <v>1402</v>
      </c>
      <c r="Z930" t="s">
        <v>355</v>
      </c>
      <c r="AA930" t="s">
        <v>356</v>
      </c>
      <c r="AB930">
        <v>117244.8</v>
      </c>
      <c r="AC930">
        <v>141866.20800000001</v>
      </c>
      <c r="AD930">
        <v>8.3299999999999999E-2</v>
      </c>
      <c r="AE930">
        <v>0</v>
      </c>
      <c r="AF930">
        <v>8.3299999999999999E-2</v>
      </c>
      <c r="AG930">
        <v>0</v>
      </c>
      <c r="AH930">
        <v>9770.4</v>
      </c>
      <c r="AI930">
        <v>11822.18</v>
      </c>
      <c r="AJ930">
        <v>0</v>
      </c>
      <c r="AK930">
        <v>0</v>
      </c>
      <c r="AL930">
        <v>0</v>
      </c>
      <c r="AM930">
        <v>1</v>
      </c>
    </row>
    <row r="931" spans="1:39" x14ac:dyDescent="0.25">
      <c r="A931" t="s">
        <v>2780</v>
      </c>
      <c r="B931">
        <v>1</v>
      </c>
      <c r="C931" t="s">
        <v>2781</v>
      </c>
      <c r="D931" t="s">
        <v>161</v>
      </c>
      <c r="E931">
        <v>4</v>
      </c>
      <c r="F931" t="s">
        <v>19</v>
      </c>
      <c r="G931" t="s">
        <v>1149</v>
      </c>
      <c r="H931">
        <v>861</v>
      </c>
      <c r="I931" t="s">
        <v>1150</v>
      </c>
      <c r="P931">
        <v>1102</v>
      </c>
      <c r="Q931" t="s">
        <v>475</v>
      </c>
      <c r="R931" t="s">
        <v>476</v>
      </c>
      <c r="Y931">
        <v>1370</v>
      </c>
      <c r="Z931" t="s">
        <v>477</v>
      </c>
      <c r="AA931" t="s">
        <v>478</v>
      </c>
      <c r="AB931">
        <v>12198.18</v>
      </c>
      <c r="AC931">
        <v>15125.743</v>
      </c>
      <c r="AD931">
        <v>7.5</v>
      </c>
      <c r="AE931">
        <v>0</v>
      </c>
      <c r="AF931">
        <v>7.5</v>
      </c>
      <c r="AG931">
        <v>0</v>
      </c>
      <c r="AH931">
        <v>91486.35</v>
      </c>
      <c r="AI931">
        <v>113443.07</v>
      </c>
      <c r="AJ931">
        <v>2</v>
      </c>
      <c r="AK931">
        <v>3.75</v>
      </c>
      <c r="AL931">
        <v>0</v>
      </c>
      <c r="AM931">
        <v>1</v>
      </c>
    </row>
    <row r="932" spans="1:39" x14ac:dyDescent="0.25">
      <c r="A932" t="s">
        <v>2780</v>
      </c>
      <c r="B932">
        <v>1</v>
      </c>
      <c r="C932" t="s">
        <v>2781</v>
      </c>
      <c r="D932" t="s">
        <v>161</v>
      </c>
      <c r="E932">
        <v>4</v>
      </c>
      <c r="F932" t="s">
        <v>19</v>
      </c>
      <c r="G932" t="s">
        <v>1337</v>
      </c>
      <c r="H932">
        <v>866</v>
      </c>
      <c r="I932" t="s">
        <v>1338</v>
      </c>
      <c r="P932">
        <v>1102</v>
      </c>
      <c r="Q932" t="s">
        <v>475</v>
      </c>
      <c r="R932" t="s">
        <v>476</v>
      </c>
      <c r="Y932">
        <v>1370</v>
      </c>
      <c r="Z932" t="s">
        <v>477</v>
      </c>
      <c r="AA932" t="s">
        <v>478</v>
      </c>
      <c r="AB932">
        <v>10533.468000000001</v>
      </c>
      <c r="AC932">
        <v>13061.503000000001</v>
      </c>
      <c r="AD932">
        <v>0.33329999999999999</v>
      </c>
      <c r="AE932">
        <v>0</v>
      </c>
      <c r="AF932">
        <v>0.33329999999999999</v>
      </c>
      <c r="AG932">
        <v>0</v>
      </c>
      <c r="AH932">
        <v>3511.16</v>
      </c>
      <c r="AI932">
        <v>4353.83</v>
      </c>
      <c r="AJ932">
        <v>0</v>
      </c>
      <c r="AK932">
        <v>0</v>
      </c>
      <c r="AL932">
        <v>0</v>
      </c>
      <c r="AM932">
        <v>1</v>
      </c>
    </row>
    <row r="933" spans="1:39" x14ac:dyDescent="0.25">
      <c r="A933" t="s">
        <v>2780</v>
      </c>
      <c r="B933">
        <v>1</v>
      </c>
      <c r="C933" t="s">
        <v>2781</v>
      </c>
      <c r="D933" t="s">
        <v>161</v>
      </c>
      <c r="E933">
        <v>4</v>
      </c>
      <c r="F933" t="s">
        <v>19</v>
      </c>
      <c r="G933" t="s">
        <v>479</v>
      </c>
      <c r="H933">
        <v>868</v>
      </c>
      <c r="I933" t="s">
        <v>480</v>
      </c>
      <c r="J933">
        <v>1150</v>
      </c>
      <c r="K933" t="s">
        <v>457</v>
      </c>
      <c r="L933" t="s">
        <v>458</v>
      </c>
      <c r="Y933">
        <v>1376</v>
      </c>
      <c r="Z933" t="s">
        <v>377</v>
      </c>
      <c r="AA933" t="s">
        <v>378</v>
      </c>
      <c r="AB933">
        <v>55116.095999999998</v>
      </c>
      <c r="AC933">
        <v>68343.955000000002</v>
      </c>
      <c r="AD933">
        <v>0.5</v>
      </c>
      <c r="AE933">
        <v>0</v>
      </c>
      <c r="AF933">
        <v>0.5</v>
      </c>
      <c r="AG933">
        <v>0</v>
      </c>
      <c r="AH933">
        <v>27558.05</v>
      </c>
      <c r="AI933">
        <v>34171.980000000003</v>
      </c>
      <c r="AJ933">
        <v>0</v>
      </c>
      <c r="AK933">
        <v>0</v>
      </c>
      <c r="AL933">
        <v>0</v>
      </c>
      <c r="AM933">
        <v>1</v>
      </c>
    </row>
    <row r="934" spans="1:39" x14ac:dyDescent="0.25">
      <c r="A934" t="s">
        <v>2780</v>
      </c>
      <c r="B934">
        <v>1</v>
      </c>
      <c r="C934" t="s">
        <v>2781</v>
      </c>
      <c r="D934" t="s">
        <v>161</v>
      </c>
      <c r="E934">
        <v>4</v>
      </c>
      <c r="F934" t="s">
        <v>19</v>
      </c>
      <c r="G934" t="s">
        <v>481</v>
      </c>
      <c r="H934">
        <v>877</v>
      </c>
      <c r="I934" t="s">
        <v>482</v>
      </c>
      <c r="P934">
        <v>1102</v>
      </c>
      <c r="Q934" t="s">
        <v>475</v>
      </c>
      <c r="R934" t="s">
        <v>476</v>
      </c>
      <c r="Y934">
        <v>1370</v>
      </c>
      <c r="Z934" t="s">
        <v>477</v>
      </c>
      <c r="AA934" t="s">
        <v>478</v>
      </c>
      <c r="AB934">
        <v>11374.615</v>
      </c>
      <c r="AC934">
        <v>14104.522999999999</v>
      </c>
      <c r="AD934">
        <v>1.5832999999999999</v>
      </c>
      <c r="AE934">
        <v>0</v>
      </c>
      <c r="AF934">
        <v>1.5832999999999999</v>
      </c>
      <c r="AG934">
        <v>0</v>
      </c>
      <c r="AH934">
        <v>18009.810000000001</v>
      </c>
      <c r="AI934">
        <v>22332.16</v>
      </c>
      <c r="AJ934">
        <v>0</v>
      </c>
      <c r="AK934">
        <v>0</v>
      </c>
      <c r="AL934">
        <v>0</v>
      </c>
      <c r="AM934">
        <v>1</v>
      </c>
    </row>
    <row r="935" spans="1:39" x14ac:dyDescent="0.25">
      <c r="A935" t="s">
        <v>2780</v>
      </c>
      <c r="B935">
        <v>1</v>
      </c>
      <c r="C935" t="s">
        <v>2781</v>
      </c>
      <c r="D935" t="s">
        <v>161</v>
      </c>
      <c r="E935">
        <v>4</v>
      </c>
      <c r="F935" t="s">
        <v>19</v>
      </c>
      <c r="G935" t="s">
        <v>485</v>
      </c>
      <c r="H935">
        <v>1115</v>
      </c>
      <c r="I935" t="s">
        <v>486</v>
      </c>
      <c r="Y935">
        <v>1373</v>
      </c>
      <c r="Z935" t="s">
        <v>453</v>
      </c>
      <c r="AA935" t="s">
        <v>454</v>
      </c>
      <c r="AB935">
        <v>18714.36</v>
      </c>
      <c r="AC935">
        <v>22925.091</v>
      </c>
      <c r="AD935">
        <v>0.5</v>
      </c>
      <c r="AE935">
        <v>0</v>
      </c>
      <c r="AF935">
        <v>0.5</v>
      </c>
      <c r="AG935">
        <v>0</v>
      </c>
      <c r="AH935">
        <v>9357.18</v>
      </c>
      <c r="AI935">
        <v>11462.55</v>
      </c>
      <c r="AJ935">
        <v>0</v>
      </c>
      <c r="AK935">
        <v>0</v>
      </c>
      <c r="AL935">
        <v>0</v>
      </c>
      <c r="AM935">
        <v>1</v>
      </c>
    </row>
    <row r="936" spans="1:39" x14ac:dyDescent="0.25">
      <c r="A936" t="s">
        <v>2780</v>
      </c>
      <c r="B936">
        <v>1</v>
      </c>
      <c r="C936" t="s">
        <v>2781</v>
      </c>
      <c r="D936" t="s">
        <v>161</v>
      </c>
      <c r="E936">
        <v>4</v>
      </c>
      <c r="F936" t="s">
        <v>19</v>
      </c>
      <c r="G936" t="s">
        <v>487</v>
      </c>
      <c r="H936">
        <v>1116</v>
      </c>
      <c r="I936" t="s">
        <v>488</v>
      </c>
      <c r="Y936">
        <v>1373</v>
      </c>
      <c r="Z936" t="s">
        <v>453</v>
      </c>
      <c r="AA936" t="s">
        <v>454</v>
      </c>
      <c r="AB936">
        <v>14775.909</v>
      </c>
      <c r="AC936">
        <v>18277.503000000001</v>
      </c>
      <c r="AD936">
        <v>1.2142999999999999</v>
      </c>
      <c r="AE936">
        <v>0</v>
      </c>
      <c r="AF936">
        <v>1.2142999999999999</v>
      </c>
      <c r="AG936">
        <v>0</v>
      </c>
      <c r="AH936">
        <v>17942.18</v>
      </c>
      <c r="AI936">
        <v>22194.11</v>
      </c>
      <c r="AJ936">
        <v>0</v>
      </c>
      <c r="AK936">
        <v>0</v>
      </c>
      <c r="AL936">
        <v>0</v>
      </c>
      <c r="AM936">
        <v>1</v>
      </c>
    </row>
    <row r="937" spans="1:39" x14ac:dyDescent="0.25">
      <c r="A937" t="s">
        <v>2780</v>
      </c>
      <c r="B937">
        <v>1</v>
      </c>
      <c r="C937" t="s">
        <v>2781</v>
      </c>
      <c r="D937" t="s">
        <v>161</v>
      </c>
      <c r="E937">
        <v>4</v>
      </c>
      <c r="F937" t="s">
        <v>19</v>
      </c>
      <c r="G937" t="s">
        <v>489</v>
      </c>
      <c r="H937">
        <v>1118</v>
      </c>
      <c r="I937" t="s">
        <v>490</v>
      </c>
      <c r="P937">
        <v>1335</v>
      </c>
      <c r="Q937" t="s">
        <v>491</v>
      </c>
      <c r="R937" t="s">
        <v>492</v>
      </c>
      <c r="Y937">
        <v>1373</v>
      </c>
      <c r="Z937" t="s">
        <v>453</v>
      </c>
      <c r="AA937" t="s">
        <v>454</v>
      </c>
      <c r="AB937">
        <v>13993.286</v>
      </c>
      <c r="AC937">
        <v>17313.38</v>
      </c>
      <c r="AD937">
        <v>8.5277999999999992</v>
      </c>
      <c r="AE937">
        <v>0</v>
      </c>
      <c r="AF937">
        <v>8.5277999999999992</v>
      </c>
      <c r="AG937">
        <v>0</v>
      </c>
      <c r="AH937">
        <v>119331.63</v>
      </c>
      <c r="AI937">
        <v>147644.66</v>
      </c>
      <c r="AJ937">
        <v>1</v>
      </c>
      <c r="AK937">
        <v>8.5299999999999994</v>
      </c>
      <c r="AL937">
        <v>0</v>
      </c>
      <c r="AM937">
        <v>1</v>
      </c>
    </row>
    <row r="938" spans="1:39" x14ac:dyDescent="0.25">
      <c r="A938" t="s">
        <v>2780</v>
      </c>
      <c r="B938">
        <v>1</v>
      </c>
      <c r="C938" t="s">
        <v>2781</v>
      </c>
      <c r="D938" t="s">
        <v>161</v>
      </c>
      <c r="E938">
        <v>4</v>
      </c>
      <c r="F938" t="s">
        <v>19</v>
      </c>
      <c r="G938" t="s">
        <v>493</v>
      </c>
      <c r="H938">
        <v>1119</v>
      </c>
      <c r="I938" t="s">
        <v>494</v>
      </c>
      <c r="P938">
        <v>1335</v>
      </c>
      <c r="Q938" t="s">
        <v>491</v>
      </c>
      <c r="R938" t="s">
        <v>492</v>
      </c>
      <c r="Y938">
        <v>1373</v>
      </c>
      <c r="Z938" t="s">
        <v>453</v>
      </c>
      <c r="AA938" t="s">
        <v>454</v>
      </c>
      <c r="AB938">
        <v>28095.812000000002</v>
      </c>
      <c r="AC938">
        <v>34885.343000000001</v>
      </c>
      <c r="AD938">
        <v>3.4687999999999999</v>
      </c>
      <c r="AE938">
        <v>0</v>
      </c>
      <c r="AF938">
        <v>3.4687999999999999</v>
      </c>
      <c r="AG938">
        <v>0</v>
      </c>
      <c r="AH938">
        <v>97457.35</v>
      </c>
      <c r="AI938">
        <v>121008.53</v>
      </c>
      <c r="AJ938">
        <v>1</v>
      </c>
      <c r="AK938">
        <v>3.47</v>
      </c>
      <c r="AL938">
        <v>0</v>
      </c>
      <c r="AM938">
        <v>1</v>
      </c>
    </row>
    <row r="939" spans="1:39" x14ac:dyDescent="0.25">
      <c r="A939" t="s">
        <v>2780</v>
      </c>
      <c r="B939">
        <v>1</v>
      </c>
      <c r="C939" t="s">
        <v>2781</v>
      </c>
      <c r="D939" t="s">
        <v>161</v>
      </c>
      <c r="E939">
        <v>4</v>
      </c>
      <c r="F939" t="s">
        <v>19</v>
      </c>
      <c r="G939" t="s">
        <v>497</v>
      </c>
      <c r="H939">
        <v>1150</v>
      </c>
      <c r="I939" t="s">
        <v>498</v>
      </c>
      <c r="J939">
        <v>1430</v>
      </c>
      <c r="K939" t="s">
        <v>499</v>
      </c>
      <c r="L939" t="s">
        <v>500</v>
      </c>
      <c r="Y939">
        <v>1374</v>
      </c>
      <c r="Z939" t="s">
        <v>393</v>
      </c>
      <c r="AA939" t="s">
        <v>394</v>
      </c>
      <c r="AB939">
        <v>79149.024000000005</v>
      </c>
      <c r="AC939">
        <v>98349.676000000007</v>
      </c>
      <c r="AD939">
        <v>0.5</v>
      </c>
      <c r="AE939">
        <v>0</v>
      </c>
      <c r="AF939">
        <v>0.5</v>
      </c>
      <c r="AG939">
        <v>0</v>
      </c>
      <c r="AH939">
        <v>39574.51</v>
      </c>
      <c r="AI939">
        <v>49174.84</v>
      </c>
      <c r="AJ939">
        <v>1</v>
      </c>
      <c r="AK939">
        <v>0.5</v>
      </c>
      <c r="AL939">
        <v>0</v>
      </c>
      <c r="AM939">
        <v>1</v>
      </c>
    </row>
    <row r="940" spans="1:39" x14ac:dyDescent="0.25">
      <c r="A940" t="s">
        <v>2780</v>
      </c>
      <c r="B940">
        <v>1</v>
      </c>
      <c r="C940" t="s">
        <v>2781</v>
      </c>
      <c r="D940" t="s">
        <v>161</v>
      </c>
      <c r="E940">
        <v>4</v>
      </c>
      <c r="F940" t="s">
        <v>19</v>
      </c>
      <c r="G940" t="s">
        <v>501</v>
      </c>
      <c r="H940">
        <v>1340</v>
      </c>
      <c r="I940" t="s">
        <v>502</v>
      </c>
      <c r="Y940">
        <v>1372</v>
      </c>
      <c r="Z940" t="s">
        <v>405</v>
      </c>
      <c r="AA940" t="s">
        <v>406</v>
      </c>
      <c r="AB940">
        <v>447338.70699999999</v>
      </c>
      <c r="AC940">
        <v>567672.80099999998</v>
      </c>
      <c r="AD940">
        <v>4.1700000000000001E-2</v>
      </c>
      <c r="AE940">
        <v>0</v>
      </c>
      <c r="AF940">
        <v>4.1700000000000001E-2</v>
      </c>
      <c r="AG940">
        <v>0</v>
      </c>
      <c r="AH940">
        <v>18639.11</v>
      </c>
      <c r="AI940">
        <v>23653.03</v>
      </c>
      <c r="AJ940">
        <v>0</v>
      </c>
      <c r="AK940">
        <v>0</v>
      </c>
      <c r="AL940">
        <v>0</v>
      </c>
      <c r="AM940">
        <v>1</v>
      </c>
    </row>
    <row r="941" spans="1:39" x14ac:dyDescent="0.25">
      <c r="A941" t="s">
        <v>2780</v>
      </c>
      <c r="B941">
        <v>1</v>
      </c>
      <c r="C941" t="s">
        <v>2781</v>
      </c>
      <c r="D941" t="s">
        <v>161</v>
      </c>
      <c r="E941">
        <v>4</v>
      </c>
      <c r="F941" t="s">
        <v>19</v>
      </c>
      <c r="G941" t="s">
        <v>1153</v>
      </c>
      <c r="H941">
        <v>1345</v>
      </c>
      <c r="I941" t="s">
        <v>1154</v>
      </c>
      <c r="Y941">
        <v>1372</v>
      </c>
      <c r="Z941" t="s">
        <v>405</v>
      </c>
      <c r="AA941" t="s">
        <v>406</v>
      </c>
      <c r="AB941">
        <v>272420.41700000002</v>
      </c>
      <c r="AC941">
        <v>337665.103</v>
      </c>
      <c r="AD941">
        <v>0.16669999999999999</v>
      </c>
      <c r="AE941">
        <v>0</v>
      </c>
      <c r="AF941">
        <v>0.16669999999999999</v>
      </c>
      <c r="AG941">
        <v>0</v>
      </c>
      <c r="AH941">
        <v>45403.4</v>
      </c>
      <c r="AI941">
        <v>56277.52</v>
      </c>
      <c r="AJ941">
        <v>0</v>
      </c>
      <c r="AK941">
        <v>0</v>
      </c>
      <c r="AL941">
        <v>0</v>
      </c>
      <c r="AM941">
        <v>1</v>
      </c>
    </row>
    <row r="942" spans="1:39" x14ac:dyDescent="0.25">
      <c r="A942" t="s">
        <v>2780</v>
      </c>
      <c r="B942">
        <v>1</v>
      </c>
      <c r="C942" t="s">
        <v>2781</v>
      </c>
      <c r="D942" t="s">
        <v>161</v>
      </c>
      <c r="E942">
        <v>4</v>
      </c>
      <c r="F942" t="s">
        <v>19</v>
      </c>
      <c r="G942" t="s">
        <v>505</v>
      </c>
      <c r="H942">
        <v>1352</v>
      </c>
      <c r="I942" t="s">
        <v>506</v>
      </c>
      <c r="Y942">
        <v>1372</v>
      </c>
      <c r="Z942" t="s">
        <v>405</v>
      </c>
      <c r="AA942" t="s">
        <v>406</v>
      </c>
      <c r="AB942">
        <v>225951.43400000001</v>
      </c>
      <c r="AC942">
        <v>279537.38799999998</v>
      </c>
      <c r="AD942">
        <v>2</v>
      </c>
      <c r="AE942">
        <v>0</v>
      </c>
      <c r="AF942">
        <v>2</v>
      </c>
      <c r="AG942">
        <v>0</v>
      </c>
      <c r="AH942">
        <v>451902.87</v>
      </c>
      <c r="AI942">
        <v>559074.78</v>
      </c>
      <c r="AJ942">
        <v>6</v>
      </c>
      <c r="AK942">
        <v>0.33</v>
      </c>
      <c r="AL942">
        <v>0</v>
      </c>
      <c r="AM942">
        <v>1</v>
      </c>
    </row>
    <row r="943" spans="1:39" x14ac:dyDescent="0.25">
      <c r="A943" t="s">
        <v>2780</v>
      </c>
      <c r="B943">
        <v>1</v>
      </c>
      <c r="C943" t="s">
        <v>2781</v>
      </c>
      <c r="D943" t="s">
        <v>161</v>
      </c>
      <c r="E943">
        <v>4</v>
      </c>
      <c r="F943" t="s">
        <v>19</v>
      </c>
      <c r="G943" t="s">
        <v>507</v>
      </c>
      <c r="H943">
        <v>1353</v>
      </c>
      <c r="I943" t="s">
        <v>508</v>
      </c>
      <c r="Y943">
        <v>1372</v>
      </c>
      <c r="Z943" t="s">
        <v>405</v>
      </c>
      <c r="AA943" t="s">
        <v>406</v>
      </c>
      <c r="AB943">
        <v>147424.264</v>
      </c>
      <c r="AC943">
        <v>187081.40599999999</v>
      </c>
      <c r="AD943">
        <v>8.3299999999999999E-2</v>
      </c>
      <c r="AE943">
        <v>0</v>
      </c>
      <c r="AF943">
        <v>8.3299999999999999E-2</v>
      </c>
      <c r="AG943">
        <v>0</v>
      </c>
      <c r="AH943">
        <v>12285.36</v>
      </c>
      <c r="AI943">
        <v>15590.12</v>
      </c>
      <c r="AJ943">
        <v>0</v>
      </c>
      <c r="AK943">
        <v>0</v>
      </c>
      <c r="AL943">
        <v>0</v>
      </c>
      <c r="AM943">
        <v>1</v>
      </c>
    </row>
    <row r="944" spans="1:39" x14ac:dyDescent="0.25">
      <c r="A944" t="s">
        <v>2780</v>
      </c>
      <c r="B944">
        <v>1</v>
      </c>
      <c r="C944" t="s">
        <v>2781</v>
      </c>
      <c r="D944" t="s">
        <v>161</v>
      </c>
      <c r="E944">
        <v>4</v>
      </c>
      <c r="F944" t="s">
        <v>19</v>
      </c>
      <c r="G944" t="s">
        <v>509</v>
      </c>
      <c r="H944">
        <v>1354</v>
      </c>
      <c r="I944" t="s">
        <v>510</v>
      </c>
      <c r="Y944">
        <v>1372</v>
      </c>
      <c r="Z944" t="s">
        <v>405</v>
      </c>
      <c r="AA944" t="s">
        <v>406</v>
      </c>
      <c r="AB944">
        <v>247566</v>
      </c>
      <c r="AC944">
        <v>304515.016</v>
      </c>
      <c r="AD944">
        <v>0.375</v>
      </c>
      <c r="AE944">
        <v>0</v>
      </c>
      <c r="AF944">
        <v>0.375</v>
      </c>
      <c r="AG944">
        <v>0</v>
      </c>
      <c r="AH944">
        <v>92837.25</v>
      </c>
      <c r="AI944">
        <v>114193.13</v>
      </c>
      <c r="AJ944">
        <v>1</v>
      </c>
      <c r="AK944">
        <v>0.38</v>
      </c>
      <c r="AL944">
        <v>0</v>
      </c>
      <c r="AM944">
        <v>1</v>
      </c>
    </row>
    <row r="945" spans="1:39" x14ac:dyDescent="0.25">
      <c r="A945" t="s">
        <v>2780</v>
      </c>
      <c r="B945">
        <v>1</v>
      </c>
      <c r="C945" t="s">
        <v>2781</v>
      </c>
      <c r="D945" t="s">
        <v>161</v>
      </c>
      <c r="E945">
        <v>4</v>
      </c>
      <c r="F945" t="s">
        <v>19</v>
      </c>
      <c r="G945" t="s">
        <v>511</v>
      </c>
      <c r="H945">
        <v>1362</v>
      </c>
      <c r="I945" t="s">
        <v>512</v>
      </c>
      <c r="Y945">
        <v>1372</v>
      </c>
      <c r="Z945" t="s">
        <v>405</v>
      </c>
      <c r="AA945" t="s">
        <v>406</v>
      </c>
      <c r="AB945">
        <v>280575.40500000003</v>
      </c>
      <c r="AC945">
        <v>351795.31800000003</v>
      </c>
      <c r="AD945">
        <v>0.125</v>
      </c>
      <c r="AE945">
        <v>0</v>
      </c>
      <c r="AF945">
        <v>0.125</v>
      </c>
      <c r="AG945">
        <v>0</v>
      </c>
      <c r="AH945">
        <v>35071.93</v>
      </c>
      <c r="AI945">
        <v>43974.41</v>
      </c>
      <c r="AJ945">
        <v>1</v>
      </c>
      <c r="AK945">
        <v>0.13</v>
      </c>
      <c r="AL945">
        <v>0</v>
      </c>
      <c r="AM945">
        <v>1</v>
      </c>
    </row>
    <row r="946" spans="1:39" x14ac:dyDescent="0.25">
      <c r="A946" t="s">
        <v>2780</v>
      </c>
      <c r="B946">
        <v>1</v>
      </c>
      <c r="C946" t="s">
        <v>2781</v>
      </c>
      <c r="D946" t="s">
        <v>161</v>
      </c>
      <c r="E946">
        <v>4</v>
      </c>
      <c r="F946" t="s">
        <v>19</v>
      </c>
      <c r="G946" t="s">
        <v>515</v>
      </c>
      <c r="H946">
        <v>1410</v>
      </c>
      <c r="I946" t="s">
        <v>516</v>
      </c>
      <c r="J946">
        <v>1427</v>
      </c>
      <c r="K946" t="s">
        <v>517</v>
      </c>
      <c r="L946" t="s">
        <v>518</v>
      </c>
      <c r="Y946">
        <v>1374</v>
      </c>
      <c r="Z946" t="s">
        <v>393</v>
      </c>
      <c r="AA946" t="s">
        <v>394</v>
      </c>
      <c r="AB946">
        <v>68737.221999999994</v>
      </c>
      <c r="AC946">
        <v>85165.399000000005</v>
      </c>
      <c r="AD946">
        <v>5.5599999999999997E-2</v>
      </c>
      <c r="AE946">
        <v>0</v>
      </c>
      <c r="AF946">
        <v>5.5599999999999997E-2</v>
      </c>
      <c r="AG946">
        <v>0</v>
      </c>
      <c r="AH946">
        <v>3818.73</v>
      </c>
      <c r="AI946">
        <v>4731.41</v>
      </c>
      <c r="AJ946">
        <v>0</v>
      </c>
      <c r="AK946">
        <v>0</v>
      </c>
      <c r="AL946">
        <v>0</v>
      </c>
      <c r="AM946">
        <v>1</v>
      </c>
    </row>
    <row r="947" spans="1:39" x14ac:dyDescent="0.25">
      <c r="A947" t="s">
        <v>2780</v>
      </c>
      <c r="B947">
        <v>1</v>
      </c>
      <c r="C947" t="s">
        <v>2781</v>
      </c>
      <c r="D947" t="s">
        <v>161</v>
      </c>
      <c r="E947">
        <v>4</v>
      </c>
      <c r="F947" t="s">
        <v>19</v>
      </c>
      <c r="G947" t="s">
        <v>1155</v>
      </c>
      <c r="H947">
        <v>1411</v>
      </c>
      <c r="I947" t="s">
        <v>1156</v>
      </c>
      <c r="J947">
        <v>1427</v>
      </c>
      <c r="K947" t="s">
        <v>517</v>
      </c>
      <c r="L947" t="s">
        <v>518</v>
      </c>
      <c r="Y947">
        <v>1374</v>
      </c>
      <c r="Z947" t="s">
        <v>393</v>
      </c>
      <c r="AA947" t="s">
        <v>394</v>
      </c>
      <c r="AB947">
        <v>68737.221999999994</v>
      </c>
      <c r="AC947">
        <v>85165.399000000005</v>
      </c>
      <c r="AD947">
        <v>5.5599999999999997E-2</v>
      </c>
      <c r="AE947">
        <v>0</v>
      </c>
      <c r="AF947">
        <v>5.5599999999999997E-2</v>
      </c>
      <c r="AG947">
        <v>0</v>
      </c>
      <c r="AH947">
        <v>3818.73</v>
      </c>
      <c r="AI947">
        <v>4731.41</v>
      </c>
      <c r="AJ947">
        <v>0</v>
      </c>
      <c r="AK947">
        <v>0</v>
      </c>
      <c r="AL947">
        <v>0</v>
      </c>
      <c r="AM947">
        <v>1</v>
      </c>
    </row>
    <row r="948" spans="1:39" x14ac:dyDescent="0.25">
      <c r="A948" t="s">
        <v>2780</v>
      </c>
      <c r="B948">
        <v>1</v>
      </c>
      <c r="C948" t="s">
        <v>2781</v>
      </c>
      <c r="D948" t="s">
        <v>161</v>
      </c>
      <c r="E948">
        <v>4</v>
      </c>
      <c r="F948" t="s">
        <v>19</v>
      </c>
      <c r="G948" t="s">
        <v>519</v>
      </c>
      <c r="H948">
        <v>1419</v>
      </c>
      <c r="I948" t="s">
        <v>520</v>
      </c>
      <c r="J948">
        <v>1429</v>
      </c>
      <c r="K948" t="s">
        <v>521</v>
      </c>
      <c r="L948" t="s">
        <v>522</v>
      </c>
      <c r="Y948">
        <v>1374</v>
      </c>
      <c r="Z948" t="s">
        <v>393</v>
      </c>
      <c r="AA948" t="s">
        <v>394</v>
      </c>
      <c r="AB948">
        <v>66909.077999999994</v>
      </c>
      <c r="AC948">
        <v>83060.967999999993</v>
      </c>
      <c r="AD948">
        <v>8.3299999999999999E-2</v>
      </c>
      <c r="AE948">
        <v>0</v>
      </c>
      <c r="AF948">
        <v>8.3299999999999999E-2</v>
      </c>
      <c r="AG948">
        <v>0</v>
      </c>
      <c r="AH948">
        <v>5575.76</v>
      </c>
      <c r="AI948">
        <v>6921.75</v>
      </c>
      <c r="AJ948">
        <v>1</v>
      </c>
      <c r="AK948">
        <v>0.08</v>
      </c>
      <c r="AL948">
        <v>0</v>
      </c>
      <c r="AM948">
        <v>1</v>
      </c>
    </row>
    <row r="949" spans="1:39" x14ac:dyDescent="0.25">
      <c r="A949" t="s">
        <v>2780</v>
      </c>
      <c r="B949">
        <v>1</v>
      </c>
      <c r="C949" t="s">
        <v>2781</v>
      </c>
      <c r="D949" t="s">
        <v>161</v>
      </c>
      <c r="E949">
        <v>4</v>
      </c>
      <c r="F949" t="s">
        <v>19</v>
      </c>
      <c r="G949" t="s">
        <v>1341</v>
      </c>
      <c r="H949">
        <v>1512</v>
      </c>
      <c r="I949" t="s">
        <v>1342</v>
      </c>
      <c r="J949">
        <v>1414</v>
      </c>
      <c r="K949" t="s">
        <v>437</v>
      </c>
      <c r="L949" t="s">
        <v>438</v>
      </c>
      <c r="P949">
        <v>1071</v>
      </c>
      <c r="Q949" t="s">
        <v>1145</v>
      </c>
      <c r="R949" t="s">
        <v>1146</v>
      </c>
      <c r="Y949">
        <v>1374</v>
      </c>
      <c r="Z949" t="s">
        <v>393</v>
      </c>
      <c r="AA949" t="s">
        <v>394</v>
      </c>
      <c r="AB949">
        <v>39071.718000000001</v>
      </c>
      <c r="AC949">
        <v>48448.925999999999</v>
      </c>
      <c r="AD949">
        <v>0.33329999999999999</v>
      </c>
      <c r="AE949">
        <v>0</v>
      </c>
      <c r="AF949">
        <v>0.33329999999999999</v>
      </c>
      <c r="AG949">
        <v>0</v>
      </c>
      <c r="AH949">
        <v>13023.91</v>
      </c>
      <c r="AI949">
        <v>16149.64</v>
      </c>
      <c r="AJ949">
        <v>0</v>
      </c>
      <c r="AK949">
        <v>0</v>
      </c>
      <c r="AL949">
        <v>0</v>
      </c>
      <c r="AM949">
        <v>1</v>
      </c>
    </row>
    <row r="950" spans="1:39" x14ac:dyDescent="0.25">
      <c r="A950" t="s">
        <v>2780</v>
      </c>
      <c r="B950">
        <v>1</v>
      </c>
      <c r="C950" t="s">
        <v>2781</v>
      </c>
      <c r="D950" t="s">
        <v>161</v>
      </c>
      <c r="E950">
        <v>4</v>
      </c>
      <c r="F950" t="s">
        <v>19</v>
      </c>
      <c r="G950" t="s">
        <v>1343</v>
      </c>
      <c r="H950">
        <v>1513</v>
      </c>
      <c r="I950" t="s">
        <v>1344</v>
      </c>
      <c r="J950">
        <v>1414</v>
      </c>
      <c r="K950" t="s">
        <v>437</v>
      </c>
      <c r="L950" t="s">
        <v>438</v>
      </c>
      <c r="P950">
        <v>1071</v>
      </c>
      <c r="Q950" t="s">
        <v>1145</v>
      </c>
      <c r="R950" t="s">
        <v>1146</v>
      </c>
      <c r="Y950">
        <v>1374</v>
      </c>
      <c r="Z950" t="s">
        <v>393</v>
      </c>
      <c r="AA950" t="s">
        <v>394</v>
      </c>
      <c r="AB950">
        <v>39074.805999999997</v>
      </c>
      <c r="AC950">
        <v>49274.74</v>
      </c>
      <c r="AD950">
        <v>7.5</v>
      </c>
      <c r="AE950">
        <v>0</v>
      </c>
      <c r="AF950">
        <v>7.5</v>
      </c>
      <c r="AG950">
        <v>0</v>
      </c>
      <c r="AH950">
        <v>293061.05</v>
      </c>
      <c r="AI950">
        <v>369560.55</v>
      </c>
      <c r="AJ950">
        <v>2</v>
      </c>
      <c r="AK950">
        <v>3.75</v>
      </c>
      <c r="AL950">
        <v>0</v>
      </c>
      <c r="AM950">
        <v>1</v>
      </c>
    </row>
    <row r="951" spans="1:39" x14ac:dyDescent="0.25">
      <c r="A951" t="s">
        <v>2780</v>
      </c>
      <c r="B951">
        <v>1</v>
      </c>
      <c r="C951" t="s">
        <v>2781</v>
      </c>
      <c r="D951" t="s">
        <v>161</v>
      </c>
      <c r="E951">
        <v>4</v>
      </c>
      <c r="F951" t="s">
        <v>19</v>
      </c>
      <c r="G951" t="s">
        <v>523</v>
      </c>
      <c r="H951">
        <v>1560</v>
      </c>
      <c r="I951" t="s">
        <v>524</v>
      </c>
      <c r="J951">
        <v>1150</v>
      </c>
      <c r="K951" t="s">
        <v>457</v>
      </c>
      <c r="L951" t="s">
        <v>458</v>
      </c>
      <c r="Y951">
        <v>1376</v>
      </c>
      <c r="Z951" t="s">
        <v>377</v>
      </c>
      <c r="AA951" t="s">
        <v>378</v>
      </c>
      <c r="AB951">
        <v>56074.637000000002</v>
      </c>
      <c r="AC951">
        <v>69520.565000000002</v>
      </c>
      <c r="AD951">
        <v>0.625</v>
      </c>
      <c r="AE951">
        <v>0</v>
      </c>
      <c r="AF951">
        <v>0.625</v>
      </c>
      <c r="AG951">
        <v>0</v>
      </c>
      <c r="AH951">
        <v>35046.65</v>
      </c>
      <c r="AI951">
        <v>43450.35</v>
      </c>
      <c r="AJ951">
        <v>0</v>
      </c>
      <c r="AK951">
        <v>0</v>
      </c>
      <c r="AL951">
        <v>0</v>
      </c>
      <c r="AM951">
        <v>1</v>
      </c>
    </row>
    <row r="952" spans="1:39" x14ac:dyDescent="0.25">
      <c r="A952" t="s">
        <v>2780</v>
      </c>
      <c r="B952">
        <v>1</v>
      </c>
      <c r="C952" t="s">
        <v>2781</v>
      </c>
      <c r="D952" t="s">
        <v>161</v>
      </c>
      <c r="E952">
        <v>4</v>
      </c>
      <c r="F952" t="s">
        <v>19</v>
      </c>
      <c r="G952" t="s">
        <v>525</v>
      </c>
      <c r="H952">
        <v>1594</v>
      </c>
      <c r="I952" t="s">
        <v>526</v>
      </c>
      <c r="J952">
        <v>1422</v>
      </c>
      <c r="K952" t="s">
        <v>449</v>
      </c>
      <c r="L952" t="s">
        <v>450</v>
      </c>
      <c r="P952">
        <v>1067</v>
      </c>
      <c r="Q952" t="s">
        <v>451</v>
      </c>
      <c r="R952" t="s">
        <v>452</v>
      </c>
      <c r="Y952">
        <v>1373</v>
      </c>
      <c r="Z952" t="s">
        <v>453</v>
      </c>
      <c r="AA952" t="s">
        <v>454</v>
      </c>
      <c r="AB952">
        <v>16404.777999999998</v>
      </c>
      <c r="AC952">
        <v>20075.348000000002</v>
      </c>
      <c r="AD952">
        <v>1.55</v>
      </c>
      <c r="AE952">
        <v>7.4999999999999997E-2</v>
      </c>
      <c r="AF952">
        <v>1.625</v>
      </c>
      <c r="AG952">
        <v>0</v>
      </c>
      <c r="AH952">
        <v>26657.759999999998</v>
      </c>
      <c r="AI952">
        <v>32622.44</v>
      </c>
      <c r="AJ952">
        <v>0</v>
      </c>
      <c r="AK952">
        <v>0</v>
      </c>
      <c r="AL952">
        <v>0</v>
      </c>
      <c r="AM952">
        <v>1</v>
      </c>
    </row>
    <row r="953" spans="1:39" x14ac:dyDescent="0.25">
      <c r="A953" t="s">
        <v>2780</v>
      </c>
      <c r="B953">
        <v>1</v>
      </c>
      <c r="C953" t="s">
        <v>2781</v>
      </c>
      <c r="D953" t="s">
        <v>161</v>
      </c>
      <c r="E953">
        <v>4</v>
      </c>
      <c r="F953" t="s">
        <v>19</v>
      </c>
      <c r="G953" t="s">
        <v>527</v>
      </c>
      <c r="H953">
        <v>1641</v>
      </c>
      <c r="I953" t="s">
        <v>528</v>
      </c>
      <c r="J953">
        <v>1064</v>
      </c>
      <c r="K953" t="s">
        <v>529</v>
      </c>
      <c r="L953" t="s">
        <v>530</v>
      </c>
      <c r="P953">
        <v>1066</v>
      </c>
      <c r="Q953" t="s">
        <v>531</v>
      </c>
      <c r="R953" t="s">
        <v>532</v>
      </c>
      <c r="Y953">
        <v>1373</v>
      </c>
      <c r="Z953" t="s">
        <v>453</v>
      </c>
      <c r="AA953" t="s">
        <v>454</v>
      </c>
      <c r="AB953">
        <v>16771.395</v>
      </c>
      <c r="AC953">
        <v>20853.368999999999</v>
      </c>
      <c r="AD953">
        <v>26.95</v>
      </c>
      <c r="AE953">
        <v>0.45</v>
      </c>
      <c r="AF953">
        <v>27.4</v>
      </c>
      <c r="AG953">
        <v>0</v>
      </c>
      <c r="AH953">
        <v>459536.23</v>
      </c>
      <c r="AI953">
        <v>571382.30000000005</v>
      </c>
      <c r="AJ953">
        <v>1</v>
      </c>
      <c r="AK953">
        <v>27.4</v>
      </c>
      <c r="AL953">
        <v>0</v>
      </c>
      <c r="AM953">
        <v>1</v>
      </c>
    </row>
    <row r="954" spans="1:39" x14ac:dyDescent="0.25">
      <c r="A954" t="s">
        <v>2780</v>
      </c>
      <c r="B954">
        <v>1</v>
      </c>
      <c r="C954" t="s">
        <v>2781</v>
      </c>
      <c r="D954" t="s">
        <v>161</v>
      </c>
      <c r="E954">
        <v>4</v>
      </c>
      <c r="F954" t="s">
        <v>19</v>
      </c>
      <c r="G954" t="s">
        <v>533</v>
      </c>
      <c r="H954">
        <v>1642</v>
      </c>
      <c r="I954" t="s">
        <v>534</v>
      </c>
      <c r="J954">
        <v>1064</v>
      </c>
      <c r="K954" t="s">
        <v>529</v>
      </c>
      <c r="L954" t="s">
        <v>530</v>
      </c>
      <c r="P954">
        <v>1066</v>
      </c>
      <c r="Q954" t="s">
        <v>531</v>
      </c>
      <c r="R954" t="s">
        <v>532</v>
      </c>
      <c r="Y954">
        <v>1373</v>
      </c>
      <c r="Z954" t="s">
        <v>453</v>
      </c>
      <c r="AA954" t="s">
        <v>454</v>
      </c>
      <c r="AB954">
        <v>17500.393</v>
      </c>
      <c r="AC954">
        <v>21504.257000000001</v>
      </c>
      <c r="AD954">
        <v>3.3</v>
      </c>
      <c r="AE954">
        <v>0.1</v>
      </c>
      <c r="AF954">
        <v>3.4</v>
      </c>
      <c r="AG954">
        <v>0</v>
      </c>
      <c r="AH954">
        <v>59501.34</v>
      </c>
      <c r="AI954">
        <v>73114.47</v>
      </c>
      <c r="AJ954">
        <v>0</v>
      </c>
      <c r="AK954">
        <v>0</v>
      </c>
      <c r="AL954">
        <v>0</v>
      </c>
      <c r="AM954">
        <v>1</v>
      </c>
    </row>
    <row r="955" spans="1:39" x14ac:dyDescent="0.25">
      <c r="A955" t="s">
        <v>2780</v>
      </c>
      <c r="B955">
        <v>1</v>
      </c>
      <c r="C955" t="s">
        <v>2781</v>
      </c>
      <c r="D955" t="s">
        <v>161</v>
      </c>
      <c r="E955">
        <v>4</v>
      </c>
      <c r="F955" t="s">
        <v>19</v>
      </c>
      <c r="G955" t="s">
        <v>535</v>
      </c>
      <c r="H955">
        <v>1643</v>
      </c>
      <c r="I955" t="s">
        <v>536</v>
      </c>
      <c r="J955">
        <v>1065</v>
      </c>
      <c r="K955" t="s">
        <v>537</v>
      </c>
      <c r="L955" t="s">
        <v>538</v>
      </c>
      <c r="Y955">
        <v>1373</v>
      </c>
      <c r="Z955" t="s">
        <v>453</v>
      </c>
      <c r="AA955" t="s">
        <v>454</v>
      </c>
      <c r="AB955">
        <v>11916.868</v>
      </c>
      <c r="AC955">
        <v>14917.307000000001</v>
      </c>
      <c r="AD955">
        <v>5.8571</v>
      </c>
      <c r="AE955">
        <v>0</v>
      </c>
      <c r="AF955">
        <v>5.8571</v>
      </c>
      <c r="AG955">
        <v>0</v>
      </c>
      <c r="AH955">
        <v>69798.8</v>
      </c>
      <c r="AI955">
        <v>87372.800000000003</v>
      </c>
      <c r="AJ955">
        <v>0</v>
      </c>
      <c r="AK955">
        <v>0</v>
      </c>
      <c r="AL955">
        <v>0</v>
      </c>
      <c r="AM955">
        <v>1</v>
      </c>
    </row>
    <row r="956" spans="1:39" x14ac:dyDescent="0.25">
      <c r="A956" t="s">
        <v>2780</v>
      </c>
      <c r="B956">
        <v>1</v>
      </c>
      <c r="C956" t="s">
        <v>2781</v>
      </c>
      <c r="D956" t="s">
        <v>161</v>
      </c>
      <c r="E956">
        <v>4</v>
      </c>
      <c r="F956" t="s">
        <v>19</v>
      </c>
      <c r="G956" t="s">
        <v>539</v>
      </c>
      <c r="H956">
        <v>1646</v>
      </c>
      <c r="I956" t="s">
        <v>540</v>
      </c>
      <c r="J956">
        <v>1064</v>
      </c>
      <c r="K956" t="s">
        <v>529</v>
      </c>
      <c r="L956" t="s">
        <v>530</v>
      </c>
      <c r="P956">
        <v>1066</v>
      </c>
      <c r="Q956" t="s">
        <v>531</v>
      </c>
      <c r="R956" t="s">
        <v>532</v>
      </c>
      <c r="Y956">
        <v>1373</v>
      </c>
      <c r="Z956" t="s">
        <v>453</v>
      </c>
      <c r="AA956" t="s">
        <v>454</v>
      </c>
      <c r="AB956">
        <v>20155.554</v>
      </c>
      <c r="AC956">
        <v>24981.291000000001</v>
      </c>
      <c r="AD956">
        <v>23.625</v>
      </c>
      <c r="AE956">
        <v>0.20830000000000001</v>
      </c>
      <c r="AF956">
        <v>23.833300000000001</v>
      </c>
      <c r="AG956">
        <v>0</v>
      </c>
      <c r="AH956">
        <v>480374.04</v>
      </c>
      <c r="AI956">
        <v>595387.43999999994</v>
      </c>
      <c r="AJ956">
        <v>3</v>
      </c>
      <c r="AK956">
        <v>7.94</v>
      </c>
      <c r="AL956">
        <v>0</v>
      </c>
      <c r="AM956">
        <v>1</v>
      </c>
    </row>
    <row r="957" spans="1:39" x14ac:dyDescent="0.25">
      <c r="A957" t="s">
        <v>2780</v>
      </c>
      <c r="B957">
        <v>1</v>
      </c>
      <c r="C957" t="s">
        <v>2781</v>
      </c>
      <c r="D957" t="s">
        <v>161</v>
      </c>
      <c r="E957">
        <v>4</v>
      </c>
      <c r="F957" t="s">
        <v>19</v>
      </c>
      <c r="G957" t="s">
        <v>541</v>
      </c>
      <c r="H957">
        <v>1648</v>
      </c>
      <c r="I957" t="s">
        <v>542</v>
      </c>
      <c r="J957">
        <v>1422</v>
      </c>
      <c r="K957" t="s">
        <v>449</v>
      </c>
      <c r="L957" t="s">
        <v>450</v>
      </c>
      <c r="P957">
        <v>1067</v>
      </c>
      <c r="Q957" t="s">
        <v>451</v>
      </c>
      <c r="R957" t="s">
        <v>452</v>
      </c>
      <c r="Y957">
        <v>1373</v>
      </c>
      <c r="Z957" t="s">
        <v>453</v>
      </c>
      <c r="AA957" t="s">
        <v>454</v>
      </c>
      <c r="AB957">
        <v>17557.525000000001</v>
      </c>
      <c r="AC957">
        <v>21542.59</v>
      </c>
      <c r="AD957">
        <v>1.925</v>
      </c>
      <c r="AE957">
        <v>0</v>
      </c>
      <c r="AF957">
        <v>1.925</v>
      </c>
      <c r="AG957">
        <v>0</v>
      </c>
      <c r="AH957">
        <v>33798.239999999998</v>
      </c>
      <c r="AI957">
        <v>41469.49</v>
      </c>
      <c r="AJ957">
        <v>0</v>
      </c>
      <c r="AK957">
        <v>0</v>
      </c>
      <c r="AL957">
        <v>0</v>
      </c>
      <c r="AM957">
        <v>1</v>
      </c>
    </row>
    <row r="958" spans="1:39" x14ac:dyDescent="0.25">
      <c r="A958" t="s">
        <v>2780</v>
      </c>
      <c r="B958">
        <v>1</v>
      </c>
      <c r="C958" t="s">
        <v>2781</v>
      </c>
      <c r="D958" t="s">
        <v>161</v>
      </c>
      <c r="E958">
        <v>4</v>
      </c>
      <c r="F958" t="s">
        <v>19</v>
      </c>
      <c r="G958" t="s">
        <v>543</v>
      </c>
      <c r="H958">
        <v>1696</v>
      </c>
      <c r="I958" t="s">
        <v>544</v>
      </c>
      <c r="J958">
        <v>1460</v>
      </c>
      <c r="K958" t="s">
        <v>545</v>
      </c>
      <c r="L958" t="s">
        <v>546</v>
      </c>
      <c r="Y958">
        <v>1369</v>
      </c>
      <c r="Z958" t="s">
        <v>413</v>
      </c>
      <c r="AA958" t="s">
        <v>414</v>
      </c>
      <c r="AB958">
        <v>58302.072</v>
      </c>
      <c r="AC958">
        <v>72052.285000000003</v>
      </c>
      <c r="AD958">
        <v>1.7292000000000001</v>
      </c>
      <c r="AE958">
        <v>0</v>
      </c>
      <c r="AF958">
        <v>1.7292000000000001</v>
      </c>
      <c r="AG958">
        <v>0</v>
      </c>
      <c r="AH958">
        <v>100814</v>
      </c>
      <c r="AI958">
        <v>124590.41</v>
      </c>
      <c r="AJ958">
        <v>3</v>
      </c>
      <c r="AK958">
        <v>0.57999999999999996</v>
      </c>
      <c r="AL958">
        <v>0</v>
      </c>
      <c r="AM958">
        <v>1</v>
      </c>
    </row>
    <row r="959" spans="1:39" x14ac:dyDescent="0.25">
      <c r="A959" t="s">
        <v>2780</v>
      </c>
      <c r="B959">
        <v>1</v>
      </c>
      <c r="C959" t="s">
        <v>2781</v>
      </c>
      <c r="D959" t="s">
        <v>161</v>
      </c>
      <c r="E959">
        <v>4</v>
      </c>
      <c r="F959" t="s">
        <v>19</v>
      </c>
      <c r="G959" t="s">
        <v>1345</v>
      </c>
      <c r="H959">
        <v>1699</v>
      </c>
      <c r="I959" t="s">
        <v>1346</v>
      </c>
      <c r="J959">
        <v>1419</v>
      </c>
      <c r="K959" t="s">
        <v>665</v>
      </c>
      <c r="L959" t="s">
        <v>666</v>
      </c>
      <c r="P959">
        <v>1255</v>
      </c>
      <c r="Q959" t="s">
        <v>1347</v>
      </c>
      <c r="R959" t="s">
        <v>1348</v>
      </c>
      <c r="Y959">
        <v>1369</v>
      </c>
      <c r="Z959" t="s">
        <v>413</v>
      </c>
      <c r="AA959" t="s">
        <v>414</v>
      </c>
      <c r="AB959">
        <v>21759.32</v>
      </c>
      <c r="AC959">
        <v>27612.577000000001</v>
      </c>
      <c r="AD959">
        <v>0.25</v>
      </c>
      <c r="AE959">
        <v>0</v>
      </c>
      <c r="AF959">
        <v>0.25</v>
      </c>
      <c r="AG959">
        <v>0</v>
      </c>
      <c r="AH959">
        <v>5439.83</v>
      </c>
      <c r="AI959">
        <v>6903.14</v>
      </c>
      <c r="AJ959">
        <v>0</v>
      </c>
      <c r="AK959">
        <v>0</v>
      </c>
      <c r="AL959">
        <v>0</v>
      </c>
      <c r="AM959">
        <v>1</v>
      </c>
    </row>
    <row r="960" spans="1:39" x14ac:dyDescent="0.25">
      <c r="A960" t="s">
        <v>2780</v>
      </c>
      <c r="B960">
        <v>1</v>
      </c>
      <c r="C960" t="s">
        <v>2781</v>
      </c>
      <c r="D960" t="s">
        <v>161</v>
      </c>
      <c r="E960">
        <v>4</v>
      </c>
      <c r="F960" t="s">
        <v>19</v>
      </c>
      <c r="G960" t="s">
        <v>547</v>
      </c>
      <c r="H960">
        <v>1808</v>
      </c>
      <c r="I960" t="s">
        <v>548</v>
      </c>
      <c r="J960">
        <v>1470</v>
      </c>
      <c r="K960" t="s">
        <v>549</v>
      </c>
      <c r="L960" t="s">
        <v>550</v>
      </c>
      <c r="Y960">
        <v>1374</v>
      </c>
      <c r="Z960" t="s">
        <v>393</v>
      </c>
      <c r="AA960" t="s">
        <v>394</v>
      </c>
      <c r="AB960">
        <v>105612.46400000001</v>
      </c>
      <c r="AC960">
        <v>130545.63099999999</v>
      </c>
      <c r="AD960">
        <v>1.0832999999999999</v>
      </c>
      <c r="AE960">
        <v>0</v>
      </c>
      <c r="AF960">
        <v>1.0832999999999999</v>
      </c>
      <c r="AG960">
        <v>0</v>
      </c>
      <c r="AH960">
        <v>114413.5</v>
      </c>
      <c r="AI960">
        <v>141424.43</v>
      </c>
      <c r="AJ960">
        <v>0</v>
      </c>
      <c r="AK960">
        <v>0</v>
      </c>
      <c r="AL960">
        <v>0</v>
      </c>
      <c r="AM960">
        <v>1</v>
      </c>
    </row>
    <row r="961" spans="1:39" x14ac:dyDescent="0.25">
      <c r="A961" t="s">
        <v>2780</v>
      </c>
      <c r="B961">
        <v>1</v>
      </c>
      <c r="C961" t="s">
        <v>2781</v>
      </c>
      <c r="D961" t="s">
        <v>161</v>
      </c>
      <c r="E961">
        <v>4</v>
      </c>
      <c r="F961" t="s">
        <v>19</v>
      </c>
      <c r="G961" t="s">
        <v>551</v>
      </c>
      <c r="H961">
        <v>1870</v>
      </c>
      <c r="I961" t="s">
        <v>552</v>
      </c>
      <c r="J961">
        <v>1351</v>
      </c>
      <c r="K961" t="s">
        <v>553</v>
      </c>
      <c r="L961" t="s">
        <v>554</v>
      </c>
      <c r="P961">
        <v>1141</v>
      </c>
      <c r="Q961" t="s">
        <v>555</v>
      </c>
      <c r="R961" t="s">
        <v>556</v>
      </c>
      <c r="Y961">
        <v>1372</v>
      </c>
      <c r="Z961" t="s">
        <v>405</v>
      </c>
      <c r="AA961" t="s">
        <v>406</v>
      </c>
      <c r="AB961">
        <v>198276.465</v>
      </c>
      <c r="AC961">
        <v>242324.68599999999</v>
      </c>
      <c r="AD961">
        <v>0.25</v>
      </c>
      <c r="AE961">
        <v>0</v>
      </c>
      <c r="AF961">
        <v>0.25</v>
      </c>
      <c r="AG961">
        <v>0</v>
      </c>
      <c r="AH961">
        <v>49569.120000000003</v>
      </c>
      <c r="AI961">
        <v>60581.17</v>
      </c>
      <c r="AJ961">
        <v>4</v>
      </c>
      <c r="AK961">
        <v>0.06</v>
      </c>
      <c r="AL961">
        <v>0</v>
      </c>
      <c r="AM961">
        <v>1</v>
      </c>
    </row>
    <row r="962" spans="1:39" x14ac:dyDescent="0.25">
      <c r="A962" t="s">
        <v>2780</v>
      </c>
      <c r="B962">
        <v>1</v>
      </c>
      <c r="C962" t="s">
        <v>2781</v>
      </c>
      <c r="D962" t="s">
        <v>161</v>
      </c>
      <c r="E962">
        <v>4</v>
      </c>
      <c r="F962" t="s">
        <v>19</v>
      </c>
      <c r="G962" t="s">
        <v>1159</v>
      </c>
      <c r="H962">
        <v>1871</v>
      </c>
      <c r="I962" t="s">
        <v>1160</v>
      </c>
      <c r="J962">
        <v>1351</v>
      </c>
      <c r="K962" t="s">
        <v>553</v>
      </c>
      <c r="L962" t="s">
        <v>554</v>
      </c>
      <c r="P962">
        <v>1141</v>
      </c>
      <c r="Q962" t="s">
        <v>555</v>
      </c>
      <c r="R962" t="s">
        <v>556</v>
      </c>
      <c r="Y962">
        <v>1372</v>
      </c>
      <c r="Z962" t="s">
        <v>405</v>
      </c>
      <c r="AA962" t="s">
        <v>406</v>
      </c>
      <c r="AB962">
        <v>185058.03400000001</v>
      </c>
      <c r="AC962">
        <v>232247.82399999999</v>
      </c>
      <c r="AD962">
        <v>4.1700000000000001E-2</v>
      </c>
      <c r="AE962">
        <v>0</v>
      </c>
      <c r="AF962">
        <v>4.1700000000000001E-2</v>
      </c>
      <c r="AG962">
        <v>0</v>
      </c>
      <c r="AH962">
        <v>7710.75</v>
      </c>
      <c r="AI962">
        <v>9676.99</v>
      </c>
      <c r="AJ962">
        <v>0</v>
      </c>
      <c r="AK962">
        <v>0</v>
      </c>
      <c r="AL962">
        <v>0</v>
      </c>
      <c r="AM962">
        <v>1</v>
      </c>
    </row>
    <row r="963" spans="1:39" x14ac:dyDescent="0.25">
      <c r="A963" t="s">
        <v>2780</v>
      </c>
      <c r="B963">
        <v>1</v>
      </c>
      <c r="C963" t="s">
        <v>2781</v>
      </c>
      <c r="D963" t="s">
        <v>161</v>
      </c>
      <c r="E963">
        <v>4</v>
      </c>
      <c r="F963" t="s">
        <v>19</v>
      </c>
      <c r="G963" t="s">
        <v>557</v>
      </c>
      <c r="H963">
        <v>1882</v>
      </c>
      <c r="I963" t="s">
        <v>558</v>
      </c>
      <c r="J963">
        <v>1202</v>
      </c>
      <c r="K963" t="s">
        <v>559</v>
      </c>
      <c r="L963" t="s">
        <v>560</v>
      </c>
      <c r="Y963">
        <v>1372</v>
      </c>
      <c r="Z963" t="s">
        <v>405</v>
      </c>
      <c r="AA963" t="s">
        <v>406</v>
      </c>
      <c r="AB963">
        <v>151562.75</v>
      </c>
      <c r="AC963">
        <v>187937.81</v>
      </c>
      <c r="AD963">
        <v>2</v>
      </c>
      <c r="AE963">
        <v>2</v>
      </c>
      <c r="AF963">
        <v>4</v>
      </c>
      <c r="AG963">
        <v>0</v>
      </c>
      <c r="AH963">
        <v>606251</v>
      </c>
      <c r="AI963">
        <v>751751.24</v>
      </c>
      <c r="AJ963">
        <v>2</v>
      </c>
      <c r="AK963">
        <v>2</v>
      </c>
      <c r="AL963">
        <v>0</v>
      </c>
      <c r="AM963">
        <v>1</v>
      </c>
    </row>
    <row r="964" spans="1:39" x14ac:dyDescent="0.25">
      <c r="A964" t="s">
        <v>2780</v>
      </c>
      <c r="B964">
        <v>1</v>
      </c>
      <c r="C964" t="s">
        <v>2781</v>
      </c>
      <c r="D964" t="s">
        <v>161</v>
      </c>
      <c r="E964">
        <v>4</v>
      </c>
      <c r="F964" t="s">
        <v>19</v>
      </c>
      <c r="G964" t="s">
        <v>561</v>
      </c>
      <c r="H964">
        <v>1919</v>
      </c>
      <c r="I964" t="s">
        <v>562</v>
      </c>
      <c r="J964">
        <v>1421</v>
      </c>
      <c r="K964" t="s">
        <v>563</v>
      </c>
      <c r="L964" t="s">
        <v>564</v>
      </c>
      <c r="Y964">
        <v>1374</v>
      </c>
      <c r="Z964" t="s">
        <v>393</v>
      </c>
      <c r="AA964" t="s">
        <v>394</v>
      </c>
      <c r="AB964">
        <v>25407.43</v>
      </c>
      <c r="AC964">
        <v>31499.69</v>
      </c>
      <c r="AD964">
        <v>1.5333000000000001</v>
      </c>
      <c r="AE964">
        <v>0</v>
      </c>
      <c r="AF964">
        <v>1.5333000000000001</v>
      </c>
      <c r="AG964">
        <v>0</v>
      </c>
      <c r="AH964">
        <v>38958.06</v>
      </c>
      <c r="AI964">
        <v>48299.519999999997</v>
      </c>
      <c r="AJ964">
        <v>0</v>
      </c>
      <c r="AK964">
        <v>0</v>
      </c>
      <c r="AL964">
        <v>0</v>
      </c>
      <c r="AM964">
        <v>1</v>
      </c>
    </row>
    <row r="965" spans="1:39" x14ac:dyDescent="0.25">
      <c r="A965" t="s">
        <v>2780</v>
      </c>
      <c r="B965">
        <v>1</v>
      </c>
      <c r="C965" t="s">
        <v>2781</v>
      </c>
      <c r="D965" t="s">
        <v>161</v>
      </c>
      <c r="E965">
        <v>4</v>
      </c>
      <c r="F965" t="s">
        <v>19</v>
      </c>
      <c r="G965" t="s">
        <v>565</v>
      </c>
      <c r="H965">
        <v>1940</v>
      </c>
      <c r="I965" t="s">
        <v>566</v>
      </c>
      <c r="J965">
        <v>1425</v>
      </c>
      <c r="K965" t="s">
        <v>567</v>
      </c>
      <c r="L965" t="s">
        <v>568</v>
      </c>
      <c r="P965">
        <v>1277</v>
      </c>
      <c r="Q965" t="s">
        <v>569</v>
      </c>
      <c r="R965" t="s">
        <v>570</v>
      </c>
      <c r="Y965">
        <v>1374</v>
      </c>
      <c r="Z965" t="s">
        <v>393</v>
      </c>
      <c r="AA965" t="s">
        <v>394</v>
      </c>
      <c r="AB965">
        <v>45894.81</v>
      </c>
      <c r="AC965">
        <v>57089.464999999997</v>
      </c>
      <c r="AD965">
        <v>0.5</v>
      </c>
      <c r="AE965">
        <v>0</v>
      </c>
      <c r="AF965">
        <v>0.5</v>
      </c>
      <c r="AG965">
        <v>0</v>
      </c>
      <c r="AH965">
        <v>22947.4</v>
      </c>
      <c r="AI965">
        <v>28544.73</v>
      </c>
      <c r="AJ965">
        <v>0</v>
      </c>
      <c r="AK965">
        <v>0</v>
      </c>
      <c r="AL965">
        <v>0</v>
      </c>
      <c r="AM965">
        <v>1</v>
      </c>
    </row>
    <row r="966" spans="1:39" x14ac:dyDescent="0.25">
      <c r="A966" t="s">
        <v>2780</v>
      </c>
      <c r="B966">
        <v>1</v>
      </c>
      <c r="C966" t="s">
        <v>2781</v>
      </c>
      <c r="D966" t="s">
        <v>161</v>
      </c>
      <c r="E966">
        <v>4</v>
      </c>
      <c r="F966" t="s">
        <v>19</v>
      </c>
      <c r="G966" t="s">
        <v>571</v>
      </c>
      <c r="H966">
        <v>1942</v>
      </c>
      <c r="I966" t="s">
        <v>572</v>
      </c>
      <c r="J966">
        <v>1425</v>
      </c>
      <c r="K966" t="s">
        <v>567</v>
      </c>
      <c r="L966" t="s">
        <v>568</v>
      </c>
      <c r="P966">
        <v>1277</v>
      </c>
      <c r="Q966" t="s">
        <v>569</v>
      </c>
      <c r="R966" t="s">
        <v>570</v>
      </c>
      <c r="Y966">
        <v>1374</v>
      </c>
      <c r="Z966" t="s">
        <v>393</v>
      </c>
      <c r="AA966" t="s">
        <v>394</v>
      </c>
      <c r="AB966">
        <v>43915.156000000003</v>
      </c>
      <c r="AC966">
        <v>54026.841</v>
      </c>
      <c r="AD966">
        <v>0.66669999999999996</v>
      </c>
      <c r="AE966">
        <v>0</v>
      </c>
      <c r="AF966">
        <v>0.66669999999999996</v>
      </c>
      <c r="AG966">
        <v>0</v>
      </c>
      <c r="AH966">
        <v>29276.77</v>
      </c>
      <c r="AI966">
        <v>36017.89</v>
      </c>
      <c r="AJ966">
        <v>2</v>
      </c>
      <c r="AK966">
        <v>0.33</v>
      </c>
      <c r="AL966">
        <v>0</v>
      </c>
      <c r="AM966">
        <v>1</v>
      </c>
    </row>
    <row r="967" spans="1:39" x14ac:dyDescent="0.25">
      <c r="A967" t="s">
        <v>2780</v>
      </c>
      <c r="B967">
        <v>1</v>
      </c>
      <c r="C967" t="s">
        <v>2781</v>
      </c>
      <c r="D967" t="s">
        <v>161</v>
      </c>
      <c r="E967">
        <v>4</v>
      </c>
      <c r="F967" t="s">
        <v>19</v>
      </c>
      <c r="G967" t="s">
        <v>573</v>
      </c>
      <c r="H967">
        <v>1944</v>
      </c>
      <c r="I967" t="s">
        <v>574</v>
      </c>
      <c r="J967">
        <v>1425</v>
      </c>
      <c r="K967" t="s">
        <v>567</v>
      </c>
      <c r="L967" t="s">
        <v>568</v>
      </c>
      <c r="P967">
        <v>1277</v>
      </c>
      <c r="Q967" t="s">
        <v>569</v>
      </c>
      <c r="R967" t="s">
        <v>570</v>
      </c>
      <c r="Y967">
        <v>1374</v>
      </c>
      <c r="Z967" t="s">
        <v>393</v>
      </c>
      <c r="AA967" t="s">
        <v>394</v>
      </c>
      <c r="AB967">
        <v>42839.404999999999</v>
      </c>
      <c r="AC967">
        <v>52450.023999999998</v>
      </c>
      <c r="AD967">
        <v>0.16669999999999999</v>
      </c>
      <c r="AE967">
        <v>0</v>
      </c>
      <c r="AF967">
        <v>0.16669999999999999</v>
      </c>
      <c r="AG967">
        <v>0</v>
      </c>
      <c r="AH967">
        <v>7139.9</v>
      </c>
      <c r="AI967">
        <v>8741.67</v>
      </c>
      <c r="AJ967">
        <v>1</v>
      </c>
      <c r="AK967">
        <v>0.17</v>
      </c>
      <c r="AL967">
        <v>0</v>
      </c>
      <c r="AM967">
        <v>1</v>
      </c>
    </row>
    <row r="968" spans="1:39" x14ac:dyDescent="0.25">
      <c r="A968" t="s">
        <v>2780</v>
      </c>
      <c r="B968">
        <v>1</v>
      </c>
      <c r="C968" t="s">
        <v>2781</v>
      </c>
      <c r="D968" t="s">
        <v>161</v>
      </c>
      <c r="E968">
        <v>4</v>
      </c>
      <c r="F968" t="s">
        <v>19</v>
      </c>
      <c r="G968" t="s">
        <v>575</v>
      </c>
      <c r="H968">
        <v>1971</v>
      </c>
      <c r="I968" t="s">
        <v>576</v>
      </c>
      <c r="J968">
        <v>1204</v>
      </c>
      <c r="K968" t="s">
        <v>577</v>
      </c>
      <c r="L968" t="s">
        <v>578</v>
      </c>
      <c r="Y968">
        <v>1372</v>
      </c>
      <c r="Z968" t="s">
        <v>405</v>
      </c>
      <c r="AA968" t="s">
        <v>406</v>
      </c>
      <c r="AB968">
        <v>191259.17600000001</v>
      </c>
      <c r="AC968">
        <v>238165.46299999999</v>
      </c>
      <c r="AD968">
        <v>0.28570000000000001</v>
      </c>
      <c r="AE968">
        <v>0</v>
      </c>
      <c r="AF968">
        <v>0.28570000000000001</v>
      </c>
      <c r="AG968">
        <v>0</v>
      </c>
      <c r="AH968">
        <v>54645.48</v>
      </c>
      <c r="AI968">
        <v>68047.28</v>
      </c>
      <c r="AJ968">
        <v>0</v>
      </c>
      <c r="AK968">
        <v>0</v>
      </c>
      <c r="AL968">
        <v>0</v>
      </c>
      <c r="AM968">
        <v>1</v>
      </c>
    </row>
    <row r="969" spans="1:39" x14ac:dyDescent="0.25">
      <c r="A969" t="s">
        <v>2780</v>
      </c>
      <c r="B969">
        <v>1</v>
      </c>
      <c r="C969" t="s">
        <v>2781</v>
      </c>
      <c r="D969" t="s">
        <v>161</v>
      </c>
      <c r="E969">
        <v>4</v>
      </c>
      <c r="F969" t="s">
        <v>19</v>
      </c>
      <c r="G969" t="s">
        <v>579</v>
      </c>
      <c r="H969">
        <v>1996</v>
      </c>
      <c r="I969" t="s">
        <v>580</v>
      </c>
      <c r="J969">
        <v>1202</v>
      </c>
      <c r="K969" t="s">
        <v>559</v>
      </c>
      <c r="L969" t="s">
        <v>560</v>
      </c>
      <c r="Y969">
        <v>1372</v>
      </c>
      <c r="Z969" t="s">
        <v>405</v>
      </c>
      <c r="AA969" t="s">
        <v>406</v>
      </c>
      <c r="AB969">
        <v>189829.29</v>
      </c>
      <c r="AC969">
        <v>240893.372</v>
      </c>
      <c r="AD969">
        <v>0.1</v>
      </c>
      <c r="AE969">
        <v>0</v>
      </c>
      <c r="AF969">
        <v>0.1</v>
      </c>
      <c r="AG969">
        <v>0</v>
      </c>
      <c r="AH969">
        <v>18982.93</v>
      </c>
      <c r="AI969">
        <v>24089.34</v>
      </c>
      <c r="AJ969">
        <v>0</v>
      </c>
      <c r="AK969">
        <v>0</v>
      </c>
      <c r="AL969">
        <v>0</v>
      </c>
      <c r="AM969">
        <v>1</v>
      </c>
    </row>
    <row r="970" spans="1:39" x14ac:dyDescent="0.25">
      <c r="A970" t="s">
        <v>2780</v>
      </c>
      <c r="B970">
        <v>1</v>
      </c>
      <c r="C970" t="s">
        <v>2781</v>
      </c>
      <c r="D970" t="s">
        <v>161</v>
      </c>
      <c r="E970">
        <v>4</v>
      </c>
      <c r="F970" t="s">
        <v>19</v>
      </c>
      <c r="G970" t="s">
        <v>581</v>
      </c>
      <c r="H970">
        <v>2039</v>
      </c>
      <c r="I970" t="s">
        <v>582</v>
      </c>
      <c r="Y970">
        <v>1370</v>
      </c>
      <c r="Z970" t="s">
        <v>477</v>
      </c>
      <c r="AA970" t="s">
        <v>478</v>
      </c>
      <c r="AB970">
        <v>23657.543000000001</v>
      </c>
      <c r="AC970">
        <v>29704.069</v>
      </c>
      <c r="AD970">
        <v>9.25</v>
      </c>
      <c r="AE970">
        <v>1.6667000000000001</v>
      </c>
      <c r="AF970">
        <v>10.916700000000001</v>
      </c>
      <c r="AG970">
        <v>0</v>
      </c>
      <c r="AH970">
        <v>258261.51</v>
      </c>
      <c r="AI970">
        <v>324269.42</v>
      </c>
      <c r="AJ970">
        <v>1</v>
      </c>
      <c r="AK970">
        <v>10.92</v>
      </c>
      <c r="AL970">
        <v>0</v>
      </c>
      <c r="AM970">
        <v>1</v>
      </c>
    </row>
    <row r="971" spans="1:39" x14ac:dyDescent="0.25">
      <c r="A971" t="s">
        <v>2780</v>
      </c>
      <c r="B971">
        <v>1</v>
      </c>
      <c r="C971" t="s">
        <v>2781</v>
      </c>
      <c r="D971" t="s">
        <v>161</v>
      </c>
      <c r="E971">
        <v>4</v>
      </c>
      <c r="F971" t="s">
        <v>19</v>
      </c>
      <c r="G971" t="s">
        <v>1161</v>
      </c>
      <c r="H971">
        <v>2168</v>
      </c>
      <c r="I971" t="s">
        <v>1162</v>
      </c>
      <c r="J971">
        <v>1168</v>
      </c>
      <c r="K971" t="s">
        <v>619</v>
      </c>
      <c r="L971" t="s">
        <v>620</v>
      </c>
      <c r="P971">
        <v>1090</v>
      </c>
      <c r="Q971" t="s">
        <v>621</v>
      </c>
      <c r="R971" t="s">
        <v>622</v>
      </c>
      <c r="Y971">
        <v>1376</v>
      </c>
      <c r="Z971" t="s">
        <v>377</v>
      </c>
      <c r="AA971" t="s">
        <v>378</v>
      </c>
      <c r="AB971">
        <v>42228.591999999997</v>
      </c>
      <c r="AC971">
        <v>52321.226999999999</v>
      </c>
      <c r="AD971">
        <v>0.1</v>
      </c>
      <c r="AE971">
        <v>0</v>
      </c>
      <c r="AF971">
        <v>0.1</v>
      </c>
      <c r="AG971">
        <v>0</v>
      </c>
      <c r="AH971">
        <v>4222.8599999999997</v>
      </c>
      <c r="AI971">
        <v>5232.12</v>
      </c>
      <c r="AJ971">
        <v>1</v>
      </c>
      <c r="AK971">
        <v>0.1</v>
      </c>
      <c r="AL971">
        <v>0</v>
      </c>
      <c r="AM971">
        <v>1</v>
      </c>
    </row>
    <row r="972" spans="1:39" x14ac:dyDescent="0.25">
      <c r="A972" t="s">
        <v>2780</v>
      </c>
      <c r="B972">
        <v>1</v>
      </c>
      <c r="C972" t="s">
        <v>2781</v>
      </c>
      <c r="D972" t="s">
        <v>161</v>
      </c>
      <c r="E972">
        <v>4</v>
      </c>
      <c r="F972" t="s">
        <v>19</v>
      </c>
      <c r="G972" t="s">
        <v>1524</v>
      </c>
      <c r="H972">
        <v>2169</v>
      </c>
      <c r="I972" t="s">
        <v>1525</v>
      </c>
      <c r="J972">
        <v>1168</v>
      </c>
      <c r="K972" t="s">
        <v>619</v>
      </c>
      <c r="L972" t="s">
        <v>620</v>
      </c>
      <c r="P972">
        <v>1090</v>
      </c>
      <c r="Q972" t="s">
        <v>621</v>
      </c>
      <c r="R972" t="s">
        <v>622</v>
      </c>
      <c r="Y972">
        <v>1376</v>
      </c>
      <c r="Z972" t="s">
        <v>377</v>
      </c>
      <c r="AA972" t="s">
        <v>378</v>
      </c>
      <c r="AB972">
        <v>25941.328000000001</v>
      </c>
      <c r="AC972">
        <v>36287.54</v>
      </c>
      <c r="AD972">
        <v>0.1</v>
      </c>
      <c r="AE972">
        <v>0</v>
      </c>
      <c r="AF972">
        <v>0.1</v>
      </c>
      <c r="AG972">
        <v>0</v>
      </c>
      <c r="AH972">
        <v>2594.13</v>
      </c>
      <c r="AI972">
        <v>3628.75</v>
      </c>
      <c r="AJ972">
        <v>1</v>
      </c>
      <c r="AK972">
        <v>0.1</v>
      </c>
      <c r="AL972">
        <v>0</v>
      </c>
      <c r="AM972">
        <v>1</v>
      </c>
    </row>
    <row r="973" spans="1:39" x14ac:dyDescent="0.25">
      <c r="A973" t="s">
        <v>2780</v>
      </c>
      <c r="B973">
        <v>1</v>
      </c>
      <c r="C973" t="s">
        <v>2781</v>
      </c>
      <c r="D973" t="s">
        <v>161</v>
      </c>
      <c r="E973">
        <v>4</v>
      </c>
      <c r="F973" t="s">
        <v>19</v>
      </c>
      <c r="G973" t="s">
        <v>583</v>
      </c>
      <c r="H973">
        <v>2308</v>
      </c>
      <c r="I973" t="s">
        <v>584</v>
      </c>
      <c r="Y973">
        <v>1372</v>
      </c>
      <c r="Z973" t="s">
        <v>405</v>
      </c>
      <c r="AA973" t="s">
        <v>406</v>
      </c>
      <c r="AB973">
        <v>270990.07500000001</v>
      </c>
      <c r="AC973">
        <v>335756.685</v>
      </c>
      <c r="AD973">
        <v>4.1700000000000001E-2</v>
      </c>
      <c r="AE973">
        <v>0</v>
      </c>
      <c r="AF973">
        <v>4.1700000000000001E-2</v>
      </c>
      <c r="AG973">
        <v>0</v>
      </c>
      <c r="AH973">
        <v>11291.25</v>
      </c>
      <c r="AI973">
        <v>13989.86</v>
      </c>
      <c r="AJ973">
        <v>1</v>
      </c>
      <c r="AK973">
        <v>0.04</v>
      </c>
      <c r="AL973">
        <v>0</v>
      </c>
      <c r="AM973">
        <v>1</v>
      </c>
    </row>
    <row r="974" spans="1:39" x14ac:dyDescent="0.25">
      <c r="A974" t="s">
        <v>2780</v>
      </c>
      <c r="B974">
        <v>1</v>
      </c>
      <c r="C974" t="s">
        <v>2781</v>
      </c>
      <c r="D974" t="s">
        <v>161</v>
      </c>
      <c r="E974">
        <v>4</v>
      </c>
      <c r="F974" t="s">
        <v>19</v>
      </c>
      <c r="G974" t="s">
        <v>585</v>
      </c>
      <c r="H974">
        <v>2338</v>
      </c>
      <c r="I974" t="s">
        <v>586</v>
      </c>
      <c r="P974">
        <v>1086</v>
      </c>
      <c r="Q974" t="s">
        <v>587</v>
      </c>
      <c r="R974" t="s">
        <v>588</v>
      </c>
      <c r="Y974">
        <v>1373</v>
      </c>
      <c r="Z974" t="s">
        <v>453</v>
      </c>
      <c r="AA974" t="s">
        <v>454</v>
      </c>
      <c r="AB974">
        <v>24752.768</v>
      </c>
      <c r="AC974">
        <v>30855.522000000001</v>
      </c>
      <c r="AD974">
        <v>9.1</v>
      </c>
      <c r="AE974">
        <v>1.4</v>
      </c>
      <c r="AF974">
        <v>10.5</v>
      </c>
      <c r="AG974">
        <v>0</v>
      </c>
      <c r="AH974">
        <v>259904.07</v>
      </c>
      <c r="AI974">
        <v>323982.98</v>
      </c>
      <c r="AJ974">
        <v>7</v>
      </c>
      <c r="AK974">
        <v>1.5</v>
      </c>
      <c r="AL974">
        <v>0</v>
      </c>
      <c r="AM974">
        <v>1</v>
      </c>
    </row>
    <row r="975" spans="1:39" x14ac:dyDescent="0.25">
      <c r="A975" t="s">
        <v>2780</v>
      </c>
      <c r="B975">
        <v>1</v>
      </c>
      <c r="C975" t="s">
        <v>2781</v>
      </c>
      <c r="D975" t="s">
        <v>161</v>
      </c>
      <c r="E975">
        <v>4</v>
      </c>
      <c r="F975" t="s">
        <v>19</v>
      </c>
      <c r="G975" t="s">
        <v>589</v>
      </c>
      <c r="H975">
        <v>2339</v>
      </c>
      <c r="I975" t="s">
        <v>590</v>
      </c>
      <c r="P975">
        <v>1086</v>
      </c>
      <c r="Q975" t="s">
        <v>587</v>
      </c>
      <c r="R975" t="s">
        <v>588</v>
      </c>
      <c r="Y975">
        <v>1373</v>
      </c>
      <c r="Z975" t="s">
        <v>453</v>
      </c>
      <c r="AA975" t="s">
        <v>454</v>
      </c>
      <c r="AB975">
        <v>26883.848999999998</v>
      </c>
      <c r="AC975">
        <v>33401.548000000003</v>
      </c>
      <c r="AD975">
        <v>16.600000000000001</v>
      </c>
      <c r="AE975">
        <v>0.66669999999999996</v>
      </c>
      <c r="AF975">
        <v>17.2667</v>
      </c>
      <c r="AG975">
        <v>0</v>
      </c>
      <c r="AH975">
        <v>464194.45</v>
      </c>
      <c r="AI975">
        <v>576733.4</v>
      </c>
      <c r="AJ975">
        <v>6</v>
      </c>
      <c r="AK975">
        <v>2.88</v>
      </c>
      <c r="AL975">
        <v>0</v>
      </c>
      <c r="AM975">
        <v>1</v>
      </c>
    </row>
    <row r="976" spans="1:39" x14ac:dyDescent="0.25">
      <c r="A976" t="s">
        <v>2780</v>
      </c>
      <c r="B976">
        <v>1</v>
      </c>
      <c r="C976" t="s">
        <v>2781</v>
      </c>
      <c r="D976" t="s">
        <v>161</v>
      </c>
      <c r="E976">
        <v>4</v>
      </c>
      <c r="F976" t="s">
        <v>19</v>
      </c>
      <c r="G976" t="s">
        <v>1357</v>
      </c>
      <c r="H976">
        <v>2388</v>
      </c>
      <c r="I976" t="s">
        <v>1358</v>
      </c>
      <c r="Y976">
        <v>1372</v>
      </c>
      <c r="Z976" t="s">
        <v>405</v>
      </c>
      <c r="AA976" t="s">
        <v>406</v>
      </c>
      <c r="AB976">
        <v>264540.42700000003</v>
      </c>
      <c r="AC976">
        <v>327765.60200000001</v>
      </c>
      <c r="AD976">
        <v>8.3299999999999999E-2</v>
      </c>
      <c r="AE976">
        <v>0</v>
      </c>
      <c r="AF976">
        <v>8.3299999999999999E-2</v>
      </c>
      <c r="AG976">
        <v>0</v>
      </c>
      <c r="AH976">
        <v>22045.040000000001</v>
      </c>
      <c r="AI976">
        <v>27313.8</v>
      </c>
      <c r="AJ976">
        <v>0</v>
      </c>
      <c r="AK976">
        <v>0</v>
      </c>
      <c r="AL976">
        <v>0</v>
      </c>
      <c r="AM976">
        <v>1</v>
      </c>
    </row>
    <row r="977" spans="1:39" x14ac:dyDescent="0.25">
      <c r="A977" t="s">
        <v>2780</v>
      </c>
      <c r="B977">
        <v>1</v>
      </c>
      <c r="C977" t="s">
        <v>2781</v>
      </c>
      <c r="D977" t="s">
        <v>161</v>
      </c>
      <c r="E977">
        <v>4</v>
      </c>
      <c r="F977" t="s">
        <v>19</v>
      </c>
      <c r="G977" t="s">
        <v>1526</v>
      </c>
      <c r="H977">
        <v>2465</v>
      </c>
      <c r="I977" t="s">
        <v>1527</v>
      </c>
      <c r="P977">
        <v>1183</v>
      </c>
      <c r="Q977" t="s">
        <v>1528</v>
      </c>
      <c r="R977" t="s">
        <v>1529</v>
      </c>
      <c r="Y977">
        <v>1370</v>
      </c>
      <c r="Z977" t="s">
        <v>477</v>
      </c>
      <c r="AA977" t="s">
        <v>478</v>
      </c>
      <c r="AB977">
        <v>18342.394</v>
      </c>
      <c r="AC977">
        <v>22194.296999999999</v>
      </c>
      <c r="AD977">
        <v>2</v>
      </c>
      <c r="AE977">
        <v>0</v>
      </c>
      <c r="AF977">
        <v>2</v>
      </c>
      <c r="AG977">
        <v>0</v>
      </c>
      <c r="AH977">
        <v>36684.79</v>
      </c>
      <c r="AI977">
        <v>44388.59</v>
      </c>
      <c r="AJ977">
        <v>0</v>
      </c>
      <c r="AK977">
        <v>0</v>
      </c>
      <c r="AL977">
        <v>0</v>
      </c>
      <c r="AM977">
        <v>1</v>
      </c>
    </row>
    <row r="978" spans="1:39" x14ac:dyDescent="0.25">
      <c r="A978" t="s">
        <v>2780</v>
      </c>
      <c r="B978">
        <v>1</v>
      </c>
      <c r="C978" t="s">
        <v>2781</v>
      </c>
      <c r="D978" t="s">
        <v>161</v>
      </c>
      <c r="E978">
        <v>4</v>
      </c>
      <c r="F978" t="s">
        <v>19</v>
      </c>
      <c r="G978" t="s">
        <v>2329</v>
      </c>
      <c r="H978">
        <v>2549</v>
      </c>
      <c r="I978" t="s">
        <v>2330</v>
      </c>
      <c r="Y978">
        <v>1372</v>
      </c>
      <c r="Z978" t="s">
        <v>405</v>
      </c>
      <c r="AA978" t="s">
        <v>406</v>
      </c>
      <c r="AB978">
        <v>157950.823</v>
      </c>
      <c r="AC978">
        <v>200439.59899999999</v>
      </c>
      <c r="AD978">
        <v>8.3299999999999999E-2</v>
      </c>
      <c r="AE978">
        <v>0</v>
      </c>
      <c r="AF978">
        <v>8.3299999999999999E-2</v>
      </c>
      <c r="AG978">
        <v>0</v>
      </c>
      <c r="AH978">
        <v>13162.57</v>
      </c>
      <c r="AI978">
        <v>16703.3</v>
      </c>
      <c r="AJ978">
        <v>0</v>
      </c>
      <c r="AK978">
        <v>0</v>
      </c>
      <c r="AL978">
        <v>0</v>
      </c>
      <c r="AM978">
        <v>1</v>
      </c>
    </row>
    <row r="979" spans="1:39" x14ac:dyDescent="0.25">
      <c r="A979" t="s">
        <v>2780</v>
      </c>
      <c r="B979">
        <v>1</v>
      </c>
      <c r="C979" t="s">
        <v>2781</v>
      </c>
      <c r="D979" t="s">
        <v>161</v>
      </c>
      <c r="E979">
        <v>4</v>
      </c>
      <c r="F979" t="s">
        <v>19</v>
      </c>
      <c r="G979" t="s">
        <v>1365</v>
      </c>
      <c r="H979">
        <v>2996</v>
      </c>
      <c r="I979" t="s">
        <v>1366</v>
      </c>
      <c r="P979">
        <v>1306</v>
      </c>
      <c r="Q979" t="s">
        <v>1367</v>
      </c>
      <c r="R979" t="s">
        <v>1368</v>
      </c>
      <c r="Y979">
        <v>1370</v>
      </c>
      <c r="Z979" t="s">
        <v>477</v>
      </c>
      <c r="AA979" t="s">
        <v>478</v>
      </c>
      <c r="AB979">
        <v>14465.223</v>
      </c>
      <c r="AC979">
        <v>17929.644</v>
      </c>
      <c r="AD979">
        <v>4</v>
      </c>
      <c r="AE979">
        <v>0</v>
      </c>
      <c r="AF979">
        <v>4</v>
      </c>
      <c r="AG979">
        <v>0</v>
      </c>
      <c r="AH979">
        <v>57860.89</v>
      </c>
      <c r="AI979">
        <v>71718.58</v>
      </c>
      <c r="AJ979">
        <v>0</v>
      </c>
      <c r="AK979">
        <v>0</v>
      </c>
      <c r="AL979">
        <v>0</v>
      </c>
      <c r="AM979">
        <v>1</v>
      </c>
    </row>
    <row r="980" spans="1:39" x14ac:dyDescent="0.25">
      <c r="A980" t="s">
        <v>2780</v>
      </c>
      <c r="B980">
        <v>1</v>
      </c>
      <c r="C980" t="s">
        <v>2781</v>
      </c>
      <c r="D980" t="s">
        <v>161</v>
      </c>
      <c r="E980">
        <v>4</v>
      </c>
      <c r="F980" t="s">
        <v>19</v>
      </c>
      <c r="G980" t="s">
        <v>597</v>
      </c>
      <c r="H980">
        <v>3063</v>
      </c>
      <c r="I980" t="s">
        <v>598</v>
      </c>
      <c r="J980">
        <v>1414</v>
      </c>
      <c r="K980" t="s">
        <v>437</v>
      </c>
      <c r="L980" t="s">
        <v>438</v>
      </c>
      <c r="Y980">
        <v>1374</v>
      </c>
      <c r="Z980" t="s">
        <v>393</v>
      </c>
      <c r="AA980" t="s">
        <v>394</v>
      </c>
      <c r="AB980">
        <v>30497.897000000001</v>
      </c>
      <c r="AC980">
        <v>37815.608</v>
      </c>
      <c r="AD980">
        <v>2</v>
      </c>
      <c r="AE980">
        <v>0</v>
      </c>
      <c r="AF980">
        <v>2</v>
      </c>
      <c r="AG980">
        <v>0</v>
      </c>
      <c r="AH980">
        <v>60995.79</v>
      </c>
      <c r="AI980">
        <v>75631.22</v>
      </c>
      <c r="AJ980">
        <v>1</v>
      </c>
      <c r="AK980">
        <v>2</v>
      </c>
      <c r="AL980">
        <v>0</v>
      </c>
      <c r="AM980">
        <v>1</v>
      </c>
    </row>
    <row r="981" spans="1:39" x14ac:dyDescent="0.25">
      <c r="A981" t="s">
        <v>2780</v>
      </c>
      <c r="B981">
        <v>1</v>
      </c>
      <c r="C981" t="s">
        <v>2781</v>
      </c>
      <c r="D981" t="s">
        <v>161</v>
      </c>
      <c r="E981">
        <v>4</v>
      </c>
      <c r="F981" t="s">
        <v>19</v>
      </c>
      <c r="G981" t="s">
        <v>1369</v>
      </c>
      <c r="H981">
        <v>3197</v>
      </c>
      <c r="I981" t="s">
        <v>1370</v>
      </c>
      <c r="J981">
        <v>1420</v>
      </c>
      <c r="K981" t="s">
        <v>661</v>
      </c>
      <c r="L981" t="s">
        <v>662</v>
      </c>
      <c r="Y981">
        <v>1369</v>
      </c>
      <c r="Z981" t="s">
        <v>413</v>
      </c>
      <c r="AA981" t="s">
        <v>414</v>
      </c>
      <c r="AB981">
        <v>14586.477999999999</v>
      </c>
      <c r="AC981">
        <v>18087.232</v>
      </c>
      <c r="AD981">
        <v>2</v>
      </c>
      <c r="AE981">
        <v>0</v>
      </c>
      <c r="AF981">
        <v>2</v>
      </c>
      <c r="AG981">
        <v>0</v>
      </c>
      <c r="AH981">
        <v>29172.959999999999</v>
      </c>
      <c r="AI981">
        <v>36174.46</v>
      </c>
      <c r="AJ981">
        <v>2</v>
      </c>
      <c r="AK981">
        <v>1</v>
      </c>
      <c r="AL981">
        <v>0</v>
      </c>
      <c r="AM981">
        <v>1</v>
      </c>
    </row>
    <row r="982" spans="1:39" x14ac:dyDescent="0.25">
      <c r="A982" t="s">
        <v>2780</v>
      </c>
      <c r="B982">
        <v>1</v>
      </c>
      <c r="C982" t="s">
        <v>2781</v>
      </c>
      <c r="D982" t="s">
        <v>161</v>
      </c>
      <c r="E982">
        <v>4</v>
      </c>
      <c r="F982" t="s">
        <v>19</v>
      </c>
      <c r="G982" t="s">
        <v>607</v>
      </c>
      <c r="H982">
        <v>3237</v>
      </c>
      <c r="I982" t="s">
        <v>608</v>
      </c>
      <c r="J982">
        <v>1477</v>
      </c>
      <c r="K982" t="s">
        <v>601</v>
      </c>
      <c r="L982" t="s">
        <v>602</v>
      </c>
      <c r="P982">
        <v>1093</v>
      </c>
      <c r="Q982" t="s">
        <v>609</v>
      </c>
      <c r="R982" t="s">
        <v>610</v>
      </c>
      <c r="Y982">
        <v>1373</v>
      </c>
      <c r="Z982" t="s">
        <v>453</v>
      </c>
      <c r="AA982" t="s">
        <v>454</v>
      </c>
      <c r="AB982">
        <v>96784.957999999999</v>
      </c>
      <c r="AC982">
        <v>119590.463</v>
      </c>
      <c r="AD982">
        <v>6.3333000000000004</v>
      </c>
      <c r="AE982">
        <v>0</v>
      </c>
      <c r="AF982">
        <v>6.3333000000000004</v>
      </c>
      <c r="AG982">
        <v>0</v>
      </c>
      <c r="AH982">
        <v>612971.4</v>
      </c>
      <c r="AI982">
        <v>757406.27</v>
      </c>
      <c r="AJ982">
        <v>1</v>
      </c>
      <c r="AK982">
        <v>6.33</v>
      </c>
      <c r="AL982">
        <v>0</v>
      </c>
      <c r="AM982">
        <v>1</v>
      </c>
    </row>
    <row r="983" spans="1:39" x14ac:dyDescent="0.25">
      <c r="A983" t="s">
        <v>2780</v>
      </c>
      <c r="B983">
        <v>1</v>
      </c>
      <c r="C983" t="s">
        <v>2781</v>
      </c>
      <c r="D983" t="s">
        <v>161</v>
      </c>
      <c r="E983">
        <v>4</v>
      </c>
      <c r="F983" t="s">
        <v>19</v>
      </c>
      <c r="G983" t="s">
        <v>611</v>
      </c>
      <c r="H983">
        <v>3238</v>
      </c>
      <c r="I983" t="s">
        <v>612</v>
      </c>
      <c r="J983">
        <v>1477</v>
      </c>
      <c r="K983" t="s">
        <v>601</v>
      </c>
      <c r="L983" t="s">
        <v>602</v>
      </c>
      <c r="P983">
        <v>1093</v>
      </c>
      <c r="Q983" t="s">
        <v>609</v>
      </c>
      <c r="R983" t="s">
        <v>610</v>
      </c>
      <c r="Y983">
        <v>1373</v>
      </c>
      <c r="Z983" t="s">
        <v>453</v>
      </c>
      <c r="AA983" t="s">
        <v>454</v>
      </c>
      <c r="AB983">
        <v>96507.322</v>
      </c>
      <c r="AC983">
        <v>119651.89599999999</v>
      </c>
      <c r="AD983">
        <v>8.1667000000000005</v>
      </c>
      <c r="AE983">
        <v>0</v>
      </c>
      <c r="AF983">
        <v>8.1667000000000005</v>
      </c>
      <c r="AG983">
        <v>0</v>
      </c>
      <c r="AH983">
        <v>788143.13</v>
      </c>
      <c r="AI983">
        <v>977157.15</v>
      </c>
      <c r="AJ983">
        <v>10</v>
      </c>
      <c r="AK983">
        <v>0.82</v>
      </c>
      <c r="AL983">
        <v>0</v>
      </c>
      <c r="AM983">
        <v>1</v>
      </c>
    </row>
    <row r="984" spans="1:39" x14ac:dyDescent="0.25">
      <c r="A984" t="s">
        <v>2780</v>
      </c>
      <c r="B984">
        <v>1</v>
      </c>
      <c r="C984" t="s">
        <v>2781</v>
      </c>
      <c r="D984" t="s">
        <v>161</v>
      </c>
      <c r="E984">
        <v>4</v>
      </c>
      <c r="F984" t="s">
        <v>19</v>
      </c>
      <c r="G984" t="s">
        <v>613</v>
      </c>
      <c r="H984">
        <v>3239</v>
      </c>
      <c r="I984" t="s">
        <v>614</v>
      </c>
      <c r="J984">
        <v>1477</v>
      </c>
      <c r="K984" t="s">
        <v>601</v>
      </c>
      <c r="L984" t="s">
        <v>602</v>
      </c>
      <c r="P984">
        <v>1093</v>
      </c>
      <c r="Q984" t="s">
        <v>609</v>
      </c>
      <c r="R984" t="s">
        <v>610</v>
      </c>
      <c r="Y984">
        <v>1373</v>
      </c>
      <c r="Z984" t="s">
        <v>453</v>
      </c>
      <c r="AA984" t="s">
        <v>454</v>
      </c>
      <c r="AB984">
        <v>95565.755999999994</v>
      </c>
      <c r="AC984">
        <v>118969.853</v>
      </c>
      <c r="AD984">
        <v>2.75</v>
      </c>
      <c r="AE984">
        <v>0</v>
      </c>
      <c r="AF984">
        <v>2.75</v>
      </c>
      <c r="AG984">
        <v>0</v>
      </c>
      <c r="AH984">
        <v>262805.83</v>
      </c>
      <c r="AI984">
        <v>327167.09000000003</v>
      </c>
      <c r="AJ984">
        <v>9</v>
      </c>
      <c r="AK984">
        <v>0.31</v>
      </c>
      <c r="AL984">
        <v>0</v>
      </c>
      <c r="AM984">
        <v>1</v>
      </c>
    </row>
    <row r="985" spans="1:39" x14ac:dyDescent="0.25">
      <c r="A985" t="s">
        <v>2780</v>
      </c>
      <c r="B985">
        <v>1</v>
      </c>
      <c r="C985" t="s">
        <v>2781</v>
      </c>
      <c r="D985" t="s">
        <v>161</v>
      </c>
      <c r="E985">
        <v>4</v>
      </c>
      <c r="F985" t="s">
        <v>19</v>
      </c>
      <c r="G985" t="s">
        <v>623</v>
      </c>
      <c r="H985">
        <v>3500</v>
      </c>
      <c r="I985" t="s">
        <v>624</v>
      </c>
      <c r="J985">
        <v>1204</v>
      </c>
      <c r="K985" t="s">
        <v>577</v>
      </c>
      <c r="L985" t="s">
        <v>578</v>
      </c>
      <c r="Y985">
        <v>1372</v>
      </c>
      <c r="Z985" t="s">
        <v>405</v>
      </c>
      <c r="AA985" t="s">
        <v>406</v>
      </c>
      <c r="AB985">
        <v>140702.617</v>
      </c>
      <c r="AC985">
        <v>178551.62700000001</v>
      </c>
      <c r="AD985">
        <v>0.125</v>
      </c>
      <c r="AE985">
        <v>0</v>
      </c>
      <c r="AF985">
        <v>0.125</v>
      </c>
      <c r="AG985">
        <v>0</v>
      </c>
      <c r="AH985">
        <v>17587.830000000002</v>
      </c>
      <c r="AI985">
        <v>22318.95</v>
      </c>
      <c r="AJ985">
        <v>0</v>
      </c>
      <c r="AK985">
        <v>0</v>
      </c>
      <c r="AL985">
        <v>0</v>
      </c>
      <c r="AM985">
        <v>1</v>
      </c>
    </row>
    <row r="986" spans="1:39" x14ac:dyDescent="0.25">
      <c r="A986" t="s">
        <v>2780</v>
      </c>
      <c r="B986">
        <v>1</v>
      </c>
      <c r="C986" t="s">
        <v>2781</v>
      </c>
      <c r="D986" t="s">
        <v>161</v>
      </c>
      <c r="E986">
        <v>4</v>
      </c>
      <c r="F986" t="s">
        <v>19</v>
      </c>
      <c r="G986" t="s">
        <v>631</v>
      </c>
      <c r="H986">
        <v>3586</v>
      </c>
      <c r="I986" t="s">
        <v>632</v>
      </c>
      <c r="J986">
        <v>1006</v>
      </c>
      <c r="K986" t="s">
        <v>409</v>
      </c>
      <c r="L986" t="s">
        <v>410</v>
      </c>
      <c r="P986">
        <v>1004</v>
      </c>
      <c r="Q986" t="s">
        <v>411</v>
      </c>
      <c r="R986" t="s">
        <v>412</v>
      </c>
      <c r="Y986">
        <v>1369</v>
      </c>
      <c r="Z986" t="s">
        <v>413</v>
      </c>
      <c r="AA986" t="s">
        <v>414</v>
      </c>
      <c r="AB986">
        <v>6200.402</v>
      </c>
      <c r="AC986">
        <v>7618.9859999999999</v>
      </c>
      <c r="AD986">
        <v>0.9</v>
      </c>
      <c r="AE986">
        <v>0</v>
      </c>
      <c r="AF986">
        <v>0.9</v>
      </c>
      <c r="AG986">
        <v>0</v>
      </c>
      <c r="AH986">
        <v>5580.36</v>
      </c>
      <c r="AI986">
        <v>6857.09</v>
      </c>
      <c r="AJ986">
        <v>0</v>
      </c>
      <c r="AK986">
        <v>0</v>
      </c>
      <c r="AL986">
        <v>0</v>
      </c>
      <c r="AM986">
        <v>1</v>
      </c>
    </row>
    <row r="987" spans="1:39" x14ac:dyDescent="0.25">
      <c r="A987" t="s">
        <v>2780</v>
      </c>
      <c r="B987">
        <v>1</v>
      </c>
      <c r="C987" t="s">
        <v>2781</v>
      </c>
      <c r="D987" t="s">
        <v>161</v>
      </c>
      <c r="E987">
        <v>4</v>
      </c>
      <c r="F987" t="s">
        <v>19</v>
      </c>
      <c r="G987" t="s">
        <v>633</v>
      </c>
      <c r="H987">
        <v>3994</v>
      </c>
      <c r="I987" t="s">
        <v>634</v>
      </c>
      <c r="Y987">
        <v>1373</v>
      </c>
      <c r="Z987" t="s">
        <v>453</v>
      </c>
      <c r="AA987" t="s">
        <v>454</v>
      </c>
      <c r="AB987">
        <v>62002.686999999998</v>
      </c>
      <c r="AC987">
        <v>78021.38</v>
      </c>
      <c r="AD987">
        <v>0.51670000000000005</v>
      </c>
      <c r="AE987">
        <v>8.3299999999999999E-2</v>
      </c>
      <c r="AF987">
        <v>0.6</v>
      </c>
      <c r="AG987">
        <v>0</v>
      </c>
      <c r="AH987">
        <v>37201.61</v>
      </c>
      <c r="AI987">
        <v>46812.83</v>
      </c>
      <c r="AJ987">
        <v>0</v>
      </c>
      <c r="AK987">
        <v>0</v>
      </c>
      <c r="AL987">
        <v>0</v>
      </c>
      <c r="AM987">
        <v>1</v>
      </c>
    </row>
    <row r="988" spans="1:39" x14ac:dyDescent="0.25">
      <c r="A988" t="s">
        <v>2780</v>
      </c>
      <c r="B988">
        <v>1</v>
      </c>
      <c r="C988" t="s">
        <v>2781</v>
      </c>
      <c r="D988" t="s">
        <v>161</v>
      </c>
      <c r="E988">
        <v>4</v>
      </c>
      <c r="F988" t="s">
        <v>19</v>
      </c>
      <c r="G988" t="s">
        <v>635</v>
      </c>
      <c r="H988">
        <v>3996</v>
      </c>
      <c r="I988" t="s">
        <v>636</v>
      </c>
      <c r="Y988">
        <v>1373</v>
      </c>
      <c r="Z988" t="s">
        <v>453</v>
      </c>
      <c r="AA988" t="s">
        <v>454</v>
      </c>
      <c r="AB988">
        <v>0</v>
      </c>
      <c r="AC988">
        <v>0</v>
      </c>
      <c r="AD988">
        <v>0</v>
      </c>
      <c r="AE988">
        <v>1.67E-2</v>
      </c>
      <c r="AF988">
        <v>1.67E-2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</row>
    <row r="989" spans="1:39" x14ac:dyDescent="0.25">
      <c r="A989" t="s">
        <v>2780</v>
      </c>
      <c r="B989">
        <v>1</v>
      </c>
      <c r="C989" t="s">
        <v>2781</v>
      </c>
      <c r="D989" t="s">
        <v>161</v>
      </c>
      <c r="E989">
        <v>4</v>
      </c>
      <c r="F989" t="s">
        <v>19</v>
      </c>
      <c r="G989" t="s">
        <v>1530</v>
      </c>
      <c r="H989">
        <v>4059</v>
      </c>
      <c r="I989" t="s">
        <v>1531</v>
      </c>
      <c r="J989">
        <v>1469</v>
      </c>
      <c r="K989" t="s">
        <v>1435</v>
      </c>
      <c r="L989" t="s">
        <v>1436</v>
      </c>
      <c r="P989">
        <v>1103</v>
      </c>
      <c r="Q989" t="s">
        <v>1437</v>
      </c>
      <c r="R989" t="s">
        <v>1438</v>
      </c>
      <c r="Y989">
        <v>1374</v>
      </c>
      <c r="Z989" t="s">
        <v>393</v>
      </c>
      <c r="AA989" t="s">
        <v>394</v>
      </c>
      <c r="AB989">
        <v>36522.6</v>
      </c>
      <c r="AC989">
        <v>45288.023999999998</v>
      </c>
      <c r="AD989">
        <v>8.3299999999999999E-2</v>
      </c>
      <c r="AE989">
        <v>0</v>
      </c>
      <c r="AF989">
        <v>8.3299999999999999E-2</v>
      </c>
      <c r="AG989">
        <v>0</v>
      </c>
      <c r="AH989">
        <v>3043.55</v>
      </c>
      <c r="AI989">
        <v>3774</v>
      </c>
      <c r="AJ989">
        <v>1</v>
      </c>
      <c r="AK989">
        <v>0.08</v>
      </c>
      <c r="AL989">
        <v>0</v>
      </c>
      <c r="AM989">
        <v>1</v>
      </c>
    </row>
    <row r="990" spans="1:39" x14ac:dyDescent="0.25">
      <c r="A990" t="s">
        <v>2780</v>
      </c>
      <c r="B990">
        <v>1</v>
      </c>
      <c r="C990" t="s">
        <v>2781</v>
      </c>
      <c r="D990" t="s">
        <v>161</v>
      </c>
      <c r="E990">
        <v>4</v>
      </c>
      <c r="F990" t="s">
        <v>19</v>
      </c>
      <c r="G990" t="s">
        <v>1532</v>
      </c>
      <c r="H990">
        <v>4060</v>
      </c>
      <c r="I990" t="s">
        <v>1533</v>
      </c>
      <c r="J990">
        <v>1469</v>
      </c>
      <c r="K990" t="s">
        <v>1435</v>
      </c>
      <c r="L990" t="s">
        <v>1436</v>
      </c>
      <c r="P990">
        <v>1103</v>
      </c>
      <c r="Q990" t="s">
        <v>1437</v>
      </c>
      <c r="R990" t="s">
        <v>1438</v>
      </c>
      <c r="Y990">
        <v>1374</v>
      </c>
      <c r="Z990" t="s">
        <v>393</v>
      </c>
      <c r="AA990" t="s">
        <v>394</v>
      </c>
      <c r="AB990">
        <v>36522.6</v>
      </c>
      <c r="AC990">
        <v>45288.023999999998</v>
      </c>
      <c r="AD990">
        <v>8.3299999999999999E-2</v>
      </c>
      <c r="AE990">
        <v>0</v>
      </c>
      <c r="AF990">
        <v>8.3299999999999999E-2</v>
      </c>
      <c r="AG990">
        <v>0</v>
      </c>
      <c r="AH990">
        <v>3043.55</v>
      </c>
      <c r="AI990">
        <v>3774</v>
      </c>
      <c r="AJ990">
        <v>0</v>
      </c>
      <c r="AK990">
        <v>0</v>
      </c>
      <c r="AL990">
        <v>0</v>
      </c>
      <c r="AM990">
        <v>1</v>
      </c>
    </row>
    <row r="991" spans="1:39" x14ac:dyDescent="0.25">
      <c r="A991" t="s">
        <v>2780</v>
      </c>
      <c r="B991">
        <v>1</v>
      </c>
      <c r="C991" t="s">
        <v>2781</v>
      </c>
      <c r="D991" t="s">
        <v>161</v>
      </c>
      <c r="E991">
        <v>4</v>
      </c>
      <c r="F991" t="s">
        <v>19</v>
      </c>
      <c r="G991" t="s">
        <v>637</v>
      </c>
      <c r="H991">
        <v>4117</v>
      </c>
      <c r="I991" t="s">
        <v>638</v>
      </c>
      <c r="J991">
        <v>1019</v>
      </c>
      <c r="K991" t="s">
        <v>281</v>
      </c>
      <c r="L991" t="s">
        <v>352</v>
      </c>
      <c r="P991">
        <v>1020</v>
      </c>
      <c r="Q991" t="s">
        <v>353</v>
      </c>
      <c r="R991" t="s">
        <v>354</v>
      </c>
      <c r="Y991">
        <v>1402</v>
      </c>
      <c r="Z991" t="s">
        <v>355</v>
      </c>
      <c r="AA991" t="s">
        <v>356</v>
      </c>
      <c r="AB991">
        <v>117336.692</v>
      </c>
      <c r="AC991">
        <v>144293.68700000001</v>
      </c>
      <c r="AD991">
        <v>4.8333000000000004</v>
      </c>
      <c r="AE991">
        <v>0</v>
      </c>
      <c r="AF991">
        <v>4.8333000000000004</v>
      </c>
      <c r="AG991">
        <v>0</v>
      </c>
      <c r="AH991">
        <v>567127.34</v>
      </c>
      <c r="AI991">
        <v>697419.49</v>
      </c>
      <c r="AJ991">
        <v>11</v>
      </c>
      <c r="AK991">
        <v>0.44</v>
      </c>
      <c r="AL991">
        <v>0</v>
      </c>
      <c r="AM991">
        <v>1</v>
      </c>
    </row>
    <row r="992" spans="1:39" x14ac:dyDescent="0.25">
      <c r="A992" t="s">
        <v>2780</v>
      </c>
      <c r="B992">
        <v>1</v>
      </c>
      <c r="C992" t="s">
        <v>2781</v>
      </c>
      <c r="D992" t="s">
        <v>161</v>
      </c>
      <c r="E992">
        <v>4</v>
      </c>
      <c r="F992" t="s">
        <v>19</v>
      </c>
      <c r="G992" t="s">
        <v>639</v>
      </c>
      <c r="H992">
        <v>4118</v>
      </c>
      <c r="I992" t="s">
        <v>640</v>
      </c>
      <c r="J992">
        <v>1019</v>
      </c>
      <c r="K992" t="s">
        <v>281</v>
      </c>
      <c r="L992" t="s">
        <v>352</v>
      </c>
      <c r="P992">
        <v>1020</v>
      </c>
      <c r="Q992" t="s">
        <v>353</v>
      </c>
      <c r="R992" t="s">
        <v>354</v>
      </c>
      <c r="Y992">
        <v>1402</v>
      </c>
      <c r="Z992" t="s">
        <v>355</v>
      </c>
      <c r="AA992" t="s">
        <v>356</v>
      </c>
      <c r="AB992">
        <v>118399.747</v>
      </c>
      <c r="AC992">
        <v>145363.05600000001</v>
      </c>
      <c r="AD992">
        <v>5.3333000000000004</v>
      </c>
      <c r="AE992">
        <v>0</v>
      </c>
      <c r="AF992">
        <v>5.3333000000000004</v>
      </c>
      <c r="AG992">
        <v>0</v>
      </c>
      <c r="AH992">
        <v>631465.31999999995</v>
      </c>
      <c r="AI992">
        <v>775269.63</v>
      </c>
      <c r="AJ992">
        <v>2</v>
      </c>
      <c r="AK992">
        <v>2.67</v>
      </c>
      <c r="AL992">
        <v>0</v>
      </c>
      <c r="AM992">
        <v>1</v>
      </c>
    </row>
    <row r="993" spans="1:39" x14ac:dyDescent="0.25">
      <c r="A993" t="s">
        <v>2780</v>
      </c>
      <c r="B993">
        <v>1</v>
      </c>
      <c r="C993" t="s">
        <v>2781</v>
      </c>
      <c r="D993" t="s">
        <v>161</v>
      </c>
      <c r="E993">
        <v>4</v>
      </c>
      <c r="F993" t="s">
        <v>19</v>
      </c>
      <c r="G993" t="s">
        <v>641</v>
      </c>
      <c r="H993">
        <v>4174</v>
      </c>
      <c r="I993" t="s">
        <v>642</v>
      </c>
      <c r="J993">
        <v>1416</v>
      </c>
      <c r="K993" t="s">
        <v>643</v>
      </c>
      <c r="L993" t="s">
        <v>644</v>
      </c>
      <c r="P993">
        <v>1070</v>
      </c>
      <c r="Q993" t="s">
        <v>645</v>
      </c>
      <c r="R993" t="s">
        <v>646</v>
      </c>
      <c r="Y993">
        <v>1372</v>
      </c>
      <c r="Z993" t="s">
        <v>405</v>
      </c>
      <c r="AA993" t="s">
        <v>406</v>
      </c>
      <c r="AB993">
        <v>95069.119000000006</v>
      </c>
      <c r="AC993">
        <v>117885.708</v>
      </c>
      <c r="AD993">
        <v>0.25</v>
      </c>
      <c r="AE993">
        <v>0</v>
      </c>
      <c r="AF993">
        <v>0.25</v>
      </c>
      <c r="AG993">
        <v>0</v>
      </c>
      <c r="AH993">
        <v>23767.279999999999</v>
      </c>
      <c r="AI993">
        <v>29471.43</v>
      </c>
      <c r="AJ993">
        <v>1</v>
      </c>
      <c r="AK993">
        <v>0.25</v>
      </c>
      <c r="AL993">
        <v>0</v>
      </c>
      <c r="AM993">
        <v>1</v>
      </c>
    </row>
    <row r="994" spans="1:39" x14ac:dyDescent="0.25">
      <c r="A994" t="s">
        <v>2780</v>
      </c>
      <c r="B994">
        <v>1</v>
      </c>
      <c r="C994" t="s">
        <v>2781</v>
      </c>
      <c r="D994" t="s">
        <v>161</v>
      </c>
      <c r="E994">
        <v>4</v>
      </c>
      <c r="F994" t="s">
        <v>19</v>
      </c>
      <c r="G994" t="s">
        <v>647</v>
      </c>
      <c r="H994">
        <v>4175</v>
      </c>
      <c r="I994" t="s">
        <v>648</v>
      </c>
      <c r="J994">
        <v>1416</v>
      </c>
      <c r="K994" t="s">
        <v>643</v>
      </c>
      <c r="L994" t="s">
        <v>644</v>
      </c>
      <c r="P994">
        <v>1070</v>
      </c>
      <c r="Q994" t="s">
        <v>645</v>
      </c>
      <c r="R994" t="s">
        <v>646</v>
      </c>
      <c r="Y994">
        <v>1372</v>
      </c>
      <c r="Z994" t="s">
        <v>405</v>
      </c>
      <c r="AA994" t="s">
        <v>406</v>
      </c>
      <c r="AB994">
        <v>87745.767999999996</v>
      </c>
      <c r="AC994">
        <v>108804.75</v>
      </c>
      <c r="AD994">
        <v>0.125</v>
      </c>
      <c r="AE994">
        <v>0</v>
      </c>
      <c r="AF994">
        <v>0.125</v>
      </c>
      <c r="AG994">
        <v>0</v>
      </c>
      <c r="AH994">
        <v>10968.22</v>
      </c>
      <c r="AI994">
        <v>13600.59</v>
      </c>
      <c r="AJ994">
        <v>1</v>
      </c>
      <c r="AK994">
        <v>0.13</v>
      </c>
      <c r="AL994">
        <v>0</v>
      </c>
      <c r="AM994">
        <v>1</v>
      </c>
    </row>
    <row r="995" spans="1:39" x14ac:dyDescent="0.25">
      <c r="A995" t="s">
        <v>2780</v>
      </c>
      <c r="B995">
        <v>1</v>
      </c>
      <c r="C995" t="s">
        <v>2781</v>
      </c>
      <c r="D995" t="s">
        <v>161</v>
      </c>
      <c r="E995">
        <v>4</v>
      </c>
      <c r="F995" t="s">
        <v>19</v>
      </c>
      <c r="G995" t="s">
        <v>649</v>
      </c>
      <c r="H995">
        <v>4176</v>
      </c>
      <c r="I995" t="s">
        <v>650</v>
      </c>
      <c r="J995">
        <v>1416</v>
      </c>
      <c r="K995" t="s">
        <v>643</v>
      </c>
      <c r="L995" t="s">
        <v>644</v>
      </c>
      <c r="P995">
        <v>1070</v>
      </c>
      <c r="Q995" t="s">
        <v>645</v>
      </c>
      <c r="R995" t="s">
        <v>646</v>
      </c>
      <c r="Y995">
        <v>1372</v>
      </c>
      <c r="Z995" t="s">
        <v>405</v>
      </c>
      <c r="AA995" t="s">
        <v>406</v>
      </c>
      <c r="AB995">
        <v>102392.47100000001</v>
      </c>
      <c r="AC995">
        <v>126966.666</v>
      </c>
      <c r="AD995">
        <v>0.125</v>
      </c>
      <c r="AE995">
        <v>0</v>
      </c>
      <c r="AF995">
        <v>0.125</v>
      </c>
      <c r="AG995">
        <v>0</v>
      </c>
      <c r="AH995">
        <v>12799.06</v>
      </c>
      <c r="AI995">
        <v>15870.83</v>
      </c>
      <c r="AJ995">
        <v>0</v>
      </c>
      <c r="AK995">
        <v>0</v>
      </c>
      <c r="AL995">
        <v>0</v>
      </c>
      <c r="AM995">
        <v>1</v>
      </c>
    </row>
    <row r="996" spans="1:39" x14ac:dyDescent="0.25">
      <c r="A996" t="s">
        <v>2780</v>
      </c>
      <c r="B996">
        <v>1</v>
      </c>
      <c r="C996" t="s">
        <v>2781</v>
      </c>
      <c r="D996" t="s">
        <v>161</v>
      </c>
      <c r="E996">
        <v>4</v>
      </c>
      <c r="F996" t="s">
        <v>19</v>
      </c>
      <c r="G996" t="s">
        <v>1181</v>
      </c>
      <c r="H996">
        <v>4177</v>
      </c>
      <c r="I996" t="s">
        <v>1182</v>
      </c>
      <c r="J996">
        <v>1416</v>
      </c>
      <c r="K996" t="s">
        <v>643</v>
      </c>
      <c r="L996" t="s">
        <v>644</v>
      </c>
      <c r="P996">
        <v>1070</v>
      </c>
      <c r="Q996" t="s">
        <v>645</v>
      </c>
      <c r="R996" t="s">
        <v>646</v>
      </c>
      <c r="Y996">
        <v>1372</v>
      </c>
      <c r="Z996" t="s">
        <v>405</v>
      </c>
      <c r="AA996" t="s">
        <v>406</v>
      </c>
      <c r="AB996">
        <v>87745.767999999996</v>
      </c>
      <c r="AC996">
        <v>108804.75</v>
      </c>
      <c r="AD996">
        <v>0.125</v>
      </c>
      <c r="AE996">
        <v>0</v>
      </c>
      <c r="AF996">
        <v>0.125</v>
      </c>
      <c r="AG996">
        <v>0</v>
      </c>
      <c r="AH996">
        <v>10968.22</v>
      </c>
      <c r="AI996">
        <v>13600.59</v>
      </c>
      <c r="AJ996">
        <v>0</v>
      </c>
      <c r="AK996">
        <v>0</v>
      </c>
      <c r="AL996">
        <v>0</v>
      </c>
      <c r="AM996">
        <v>1</v>
      </c>
    </row>
    <row r="997" spans="1:39" x14ac:dyDescent="0.25">
      <c r="A997" t="s">
        <v>2780</v>
      </c>
      <c r="B997">
        <v>1</v>
      </c>
      <c r="C997" t="s">
        <v>2781</v>
      </c>
      <c r="D997" t="s">
        <v>161</v>
      </c>
      <c r="E997">
        <v>4</v>
      </c>
      <c r="F997" t="s">
        <v>19</v>
      </c>
      <c r="G997" t="s">
        <v>651</v>
      </c>
      <c r="H997">
        <v>4353</v>
      </c>
      <c r="I997" t="s">
        <v>652</v>
      </c>
      <c r="Y997">
        <v>1373</v>
      </c>
      <c r="Z997" t="s">
        <v>453</v>
      </c>
      <c r="AA997" t="s">
        <v>454</v>
      </c>
      <c r="AB997">
        <v>30507.710999999999</v>
      </c>
      <c r="AC997">
        <v>37799.061000000002</v>
      </c>
      <c r="AD997">
        <v>0.16669999999999999</v>
      </c>
      <c r="AE997">
        <v>2.7799999999999998E-2</v>
      </c>
      <c r="AF997">
        <v>0.19439999999999999</v>
      </c>
      <c r="AG997">
        <v>0</v>
      </c>
      <c r="AH997">
        <v>5932.06</v>
      </c>
      <c r="AI997">
        <v>7349.82</v>
      </c>
      <c r="AJ997">
        <v>0</v>
      </c>
      <c r="AK997">
        <v>0</v>
      </c>
      <c r="AL997">
        <v>0</v>
      </c>
      <c r="AM997">
        <v>1</v>
      </c>
    </row>
    <row r="998" spans="1:39" x14ac:dyDescent="0.25">
      <c r="A998" t="s">
        <v>2780</v>
      </c>
      <c r="B998">
        <v>1</v>
      </c>
      <c r="C998" t="s">
        <v>2781</v>
      </c>
      <c r="D998" t="s">
        <v>161</v>
      </c>
      <c r="E998">
        <v>4</v>
      </c>
      <c r="F998" t="s">
        <v>19</v>
      </c>
      <c r="G998" t="s">
        <v>653</v>
      </c>
      <c r="H998">
        <v>4386</v>
      </c>
      <c r="I998" t="s">
        <v>654</v>
      </c>
      <c r="J998">
        <v>1015</v>
      </c>
      <c r="K998" t="s">
        <v>655</v>
      </c>
      <c r="L998" t="s">
        <v>656</v>
      </c>
      <c r="P998">
        <v>1237</v>
      </c>
      <c r="Q998" t="s">
        <v>657</v>
      </c>
      <c r="R998" t="s">
        <v>658</v>
      </c>
      <c r="Y998">
        <v>1374</v>
      </c>
      <c r="Z998" t="s">
        <v>393</v>
      </c>
      <c r="AA998" t="s">
        <v>394</v>
      </c>
      <c r="AB998">
        <v>17093.814999999999</v>
      </c>
      <c r="AC998">
        <v>21184.906999999999</v>
      </c>
      <c r="AD998">
        <v>5.9166999999999996</v>
      </c>
      <c r="AE998">
        <v>0</v>
      </c>
      <c r="AF998">
        <v>5.9166999999999996</v>
      </c>
      <c r="AG998">
        <v>0</v>
      </c>
      <c r="AH998">
        <v>101138.4</v>
      </c>
      <c r="AI998">
        <v>125344.03</v>
      </c>
      <c r="AJ998">
        <v>0</v>
      </c>
      <c r="AK998">
        <v>0</v>
      </c>
      <c r="AL998">
        <v>0</v>
      </c>
      <c r="AM998">
        <v>1</v>
      </c>
    </row>
    <row r="999" spans="1:39" x14ac:dyDescent="0.25">
      <c r="A999" t="s">
        <v>2780</v>
      </c>
      <c r="B999">
        <v>1</v>
      </c>
      <c r="C999" t="s">
        <v>2781</v>
      </c>
      <c r="D999" t="s">
        <v>161</v>
      </c>
      <c r="E999">
        <v>4</v>
      </c>
      <c r="F999" t="s">
        <v>19</v>
      </c>
      <c r="G999" t="s">
        <v>1183</v>
      </c>
      <c r="H999">
        <v>4406</v>
      </c>
      <c r="I999" t="s">
        <v>1184</v>
      </c>
      <c r="J999">
        <v>1414</v>
      </c>
      <c r="K999" t="s">
        <v>437</v>
      </c>
      <c r="L999" t="s">
        <v>438</v>
      </c>
      <c r="P999">
        <v>1072</v>
      </c>
      <c r="Q999" t="s">
        <v>439</v>
      </c>
      <c r="R999" t="s">
        <v>440</v>
      </c>
      <c r="Y999">
        <v>1374</v>
      </c>
      <c r="Z999" t="s">
        <v>393</v>
      </c>
      <c r="AA999" t="s">
        <v>394</v>
      </c>
      <c r="AB999">
        <v>29713.702000000001</v>
      </c>
      <c r="AC999">
        <v>36291.493999999999</v>
      </c>
      <c r="AD999">
        <v>0.83330000000000004</v>
      </c>
      <c r="AE999">
        <v>0</v>
      </c>
      <c r="AF999">
        <v>0.83330000000000004</v>
      </c>
      <c r="AG999">
        <v>0</v>
      </c>
      <c r="AH999">
        <v>24761.42</v>
      </c>
      <c r="AI999">
        <v>30242.91</v>
      </c>
      <c r="AJ999">
        <v>1</v>
      </c>
      <c r="AK999">
        <v>0.83</v>
      </c>
      <c r="AL999">
        <v>0</v>
      </c>
      <c r="AM999">
        <v>1</v>
      </c>
    </row>
    <row r="1000" spans="1:39" x14ac:dyDescent="0.25">
      <c r="A1000" t="s">
        <v>2780</v>
      </c>
      <c r="B1000">
        <v>1</v>
      </c>
      <c r="C1000" t="s">
        <v>2781</v>
      </c>
      <c r="D1000" t="s">
        <v>161</v>
      </c>
      <c r="E1000">
        <v>4</v>
      </c>
      <c r="F1000" t="s">
        <v>19</v>
      </c>
      <c r="G1000" t="s">
        <v>1189</v>
      </c>
      <c r="H1000">
        <v>4439</v>
      </c>
      <c r="I1000" t="s">
        <v>1190</v>
      </c>
      <c r="J1000">
        <v>1414</v>
      </c>
      <c r="K1000" t="s">
        <v>437</v>
      </c>
      <c r="L1000" t="s">
        <v>438</v>
      </c>
      <c r="Y1000">
        <v>1372</v>
      </c>
      <c r="Z1000" t="s">
        <v>405</v>
      </c>
      <c r="AA1000" t="s">
        <v>406</v>
      </c>
      <c r="AB1000">
        <v>235000.05</v>
      </c>
      <c r="AC1000">
        <v>291400.06900000002</v>
      </c>
      <c r="AD1000">
        <v>8.3299999999999999E-2</v>
      </c>
      <c r="AE1000">
        <v>0</v>
      </c>
      <c r="AF1000">
        <v>8.3299999999999999E-2</v>
      </c>
      <c r="AG1000">
        <v>0</v>
      </c>
      <c r="AH1000">
        <v>19583.34</v>
      </c>
      <c r="AI1000">
        <v>24283.34</v>
      </c>
      <c r="AJ1000">
        <v>0</v>
      </c>
      <c r="AK1000">
        <v>0</v>
      </c>
      <c r="AL1000">
        <v>0</v>
      </c>
      <c r="AM1000">
        <v>1</v>
      </c>
    </row>
    <row r="1001" spans="1:39" x14ac:dyDescent="0.25">
      <c r="A1001" t="s">
        <v>2780</v>
      </c>
      <c r="B1001">
        <v>1</v>
      </c>
      <c r="C1001" t="s">
        <v>2781</v>
      </c>
      <c r="D1001" t="s">
        <v>161</v>
      </c>
      <c r="E1001">
        <v>4</v>
      </c>
      <c r="F1001" t="s">
        <v>19</v>
      </c>
      <c r="G1001" t="s">
        <v>659</v>
      </c>
      <c r="H1001">
        <v>4446</v>
      </c>
      <c r="I1001" t="s">
        <v>660</v>
      </c>
      <c r="J1001">
        <v>1420</v>
      </c>
      <c r="K1001" t="s">
        <v>661</v>
      </c>
      <c r="L1001" t="s">
        <v>662</v>
      </c>
      <c r="Y1001">
        <v>1373</v>
      </c>
      <c r="Z1001" t="s">
        <v>453</v>
      </c>
      <c r="AA1001" t="s">
        <v>454</v>
      </c>
      <c r="AB1001">
        <v>15123.371999999999</v>
      </c>
      <c r="AC1001">
        <v>18750.07</v>
      </c>
      <c r="AD1001">
        <v>15</v>
      </c>
      <c r="AE1001">
        <v>1</v>
      </c>
      <c r="AF1001">
        <v>16</v>
      </c>
      <c r="AG1001">
        <v>0</v>
      </c>
      <c r="AH1001">
        <v>241973.96</v>
      </c>
      <c r="AI1001">
        <v>300001.12</v>
      </c>
      <c r="AJ1001">
        <v>1</v>
      </c>
      <c r="AK1001">
        <v>16</v>
      </c>
      <c r="AL1001">
        <v>0</v>
      </c>
      <c r="AM1001">
        <v>1</v>
      </c>
    </row>
    <row r="1002" spans="1:39" x14ac:dyDescent="0.25">
      <c r="A1002" t="s">
        <v>2780</v>
      </c>
      <c r="B1002">
        <v>1</v>
      </c>
      <c r="C1002" t="s">
        <v>2781</v>
      </c>
      <c r="D1002" t="s">
        <v>161</v>
      </c>
      <c r="E1002">
        <v>4</v>
      </c>
      <c r="F1002" t="s">
        <v>19</v>
      </c>
      <c r="G1002" t="s">
        <v>667</v>
      </c>
      <c r="H1002">
        <v>4451</v>
      </c>
      <c r="I1002" t="s">
        <v>668</v>
      </c>
      <c r="J1002">
        <v>1419</v>
      </c>
      <c r="K1002" t="s">
        <v>665</v>
      </c>
      <c r="L1002" t="s">
        <v>666</v>
      </c>
      <c r="Y1002">
        <v>1369</v>
      </c>
      <c r="Z1002" t="s">
        <v>413</v>
      </c>
      <c r="AA1002" t="s">
        <v>414</v>
      </c>
      <c r="AB1002">
        <v>33634.31</v>
      </c>
      <c r="AC1002">
        <v>41706.546999999999</v>
      </c>
      <c r="AD1002">
        <v>8.3299999999999999E-2</v>
      </c>
      <c r="AE1002">
        <v>0</v>
      </c>
      <c r="AF1002">
        <v>8.3299999999999999E-2</v>
      </c>
      <c r="AG1002">
        <v>0</v>
      </c>
      <c r="AH1002">
        <v>2802.86</v>
      </c>
      <c r="AI1002">
        <v>3475.55</v>
      </c>
      <c r="AJ1002">
        <v>0</v>
      </c>
      <c r="AK1002">
        <v>0</v>
      </c>
      <c r="AL1002">
        <v>0</v>
      </c>
      <c r="AM1002">
        <v>1</v>
      </c>
    </row>
    <row r="1003" spans="1:39" x14ac:dyDescent="0.25">
      <c r="A1003" t="s">
        <v>2780</v>
      </c>
      <c r="B1003">
        <v>1</v>
      </c>
      <c r="C1003" t="s">
        <v>2781</v>
      </c>
      <c r="D1003" t="s">
        <v>161</v>
      </c>
      <c r="E1003">
        <v>4</v>
      </c>
      <c r="F1003" t="s">
        <v>19</v>
      </c>
      <c r="G1003" t="s">
        <v>669</v>
      </c>
      <c r="H1003">
        <v>4452</v>
      </c>
      <c r="I1003" t="s">
        <v>670</v>
      </c>
      <c r="J1003">
        <v>1419</v>
      </c>
      <c r="K1003" t="s">
        <v>665</v>
      </c>
      <c r="L1003" t="s">
        <v>666</v>
      </c>
      <c r="Y1003">
        <v>1369</v>
      </c>
      <c r="Z1003" t="s">
        <v>413</v>
      </c>
      <c r="AA1003" t="s">
        <v>414</v>
      </c>
      <c r="AB1003">
        <v>30270.67</v>
      </c>
      <c r="AC1003">
        <v>36930.22</v>
      </c>
      <c r="AD1003">
        <v>0.25</v>
      </c>
      <c r="AE1003">
        <v>0</v>
      </c>
      <c r="AF1003">
        <v>0.25</v>
      </c>
      <c r="AG1003">
        <v>0</v>
      </c>
      <c r="AH1003">
        <v>7567.67</v>
      </c>
      <c r="AI1003">
        <v>9232.56</v>
      </c>
      <c r="AJ1003">
        <v>0</v>
      </c>
      <c r="AK1003">
        <v>0</v>
      </c>
      <c r="AL1003">
        <v>0</v>
      </c>
      <c r="AM1003">
        <v>1</v>
      </c>
    </row>
    <row r="1004" spans="1:39" x14ac:dyDescent="0.25">
      <c r="A1004" t="s">
        <v>2780</v>
      </c>
      <c r="B1004">
        <v>1</v>
      </c>
      <c r="C1004" t="s">
        <v>2781</v>
      </c>
      <c r="D1004" t="s">
        <v>161</v>
      </c>
      <c r="E1004">
        <v>4</v>
      </c>
      <c r="F1004" t="s">
        <v>19</v>
      </c>
      <c r="G1004" t="s">
        <v>1534</v>
      </c>
      <c r="H1004">
        <v>4524</v>
      </c>
      <c r="I1004" t="s">
        <v>1535</v>
      </c>
      <c r="J1004">
        <v>1013</v>
      </c>
      <c r="K1004" t="s">
        <v>673</v>
      </c>
      <c r="L1004" t="s">
        <v>674</v>
      </c>
      <c r="P1004">
        <v>1005</v>
      </c>
      <c r="Q1004" t="s">
        <v>675</v>
      </c>
      <c r="R1004" t="s">
        <v>676</v>
      </c>
      <c r="Y1004">
        <v>1369</v>
      </c>
      <c r="Z1004" t="s">
        <v>413</v>
      </c>
      <c r="AA1004" t="s">
        <v>414</v>
      </c>
      <c r="AB1004">
        <v>21212.723000000002</v>
      </c>
      <c r="AC1004">
        <v>26534.256000000001</v>
      </c>
      <c r="AD1004">
        <v>1.3332999999999999</v>
      </c>
      <c r="AE1004">
        <v>0</v>
      </c>
      <c r="AF1004">
        <v>1.3332999999999999</v>
      </c>
      <c r="AG1004">
        <v>0</v>
      </c>
      <c r="AH1004">
        <v>28283.63</v>
      </c>
      <c r="AI1004">
        <v>35379.01</v>
      </c>
      <c r="AJ1004">
        <v>0</v>
      </c>
      <c r="AK1004">
        <v>0</v>
      </c>
      <c r="AL1004">
        <v>0</v>
      </c>
      <c r="AM1004">
        <v>1</v>
      </c>
    </row>
    <row r="1005" spans="1:39" x14ac:dyDescent="0.25">
      <c r="A1005" t="s">
        <v>2780</v>
      </c>
      <c r="B1005">
        <v>1</v>
      </c>
      <c r="C1005" t="s">
        <v>2781</v>
      </c>
      <c r="D1005" t="s">
        <v>161</v>
      </c>
      <c r="E1005">
        <v>4</v>
      </c>
      <c r="F1005" t="s">
        <v>19</v>
      </c>
      <c r="G1005" t="s">
        <v>1536</v>
      </c>
      <c r="H1005">
        <v>4630</v>
      </c>
      <c r="I1005" t="s">
        <v>1537</v>
      </c>
      <c r="J1005">
        <v>1469</v>
      </c>
      <c r="K1005" t="s">
        <v>1435</v>
      </c>
      <c r="L1005" t="s">
        <v>1436</v>
      </c>
      <c r="P1005">
        <v>1103</v>
      </c>
      <c r="Q1005" t="s">
        <v>1437</v>
      </c>
      <c r="R1005" t="s">
        <v>1438</v>
      </c>
      <c r="Y1005">
        <v>1374</v>
      </c>
      <c r="Z1005" t="s">
        <v>393</v>
      </c>
      <c r="AA1005" t="s">
        <v>394</v>
      </c>
      <c r="AB1005">
        <v>42873.599999999999</v>
      </c>
      <c r="AC1005">
        <v>52906.021999999997</v>
      </c>
      <c r="AD1005">
        <v>0.41670000000000001</v>
      </c>
      <c r="AE1005">
        <v>0</v>
      </c>
      <c r="AF1005">
        <v>0.41670000000000001</v>
      </c>
      <c r="AG1005">
        <v>0</v>
      </c>
      <c r="AH1005">
        <v>17864</v>
      </c>
      <c r="AI1005">
        <v>22044.18</v>
      </c>
      <c r="AJ1005">
        <v>0</v>
      </c>
      <c r="AK1005">
        <v>0</v>
      </c>
      <c r="AL1005">
        <v>0</v>
      </c>
      <c r="AM1005">
        <v>1</v>
      </c>
    </row>
    <row r="1006" spans="1:39" x14ac:dyDescent="0.25">
      <c r="A1006" t="s">
        <v>2780</v>
      </c>
      <c r="B1006">
        <v>1</v>
      </c>
      <c r="C1006" t="s">
        <v>2781</v>
      </c>
      <c r="D1006" t="s">
        <v>161</v>
      </c>
      <c r="E1006">
        <v>4</v>
      </c>
      <c r="F1006" t="s">
        <v>19</v>
      </c>
      <c r="G1006" t="s">
        <v>679</v>
      </c>
      <c r="H1006">
        <v>4781</v>
      </c>
      <c r="I1006" t="s">
        <v>680</v>
      </c>
      <c r="J1006">
        <v>1006</v>
      </c>
      <c r="K1006" t="s">
        <v>409</v>
      </c>
      <c r="L1006" t="s">
        <v>410</v>
      </c>
      <c r="P1006">
        <v>1005</v>
      </c>
      <c r="Q1006" t="s">
        <v>675</v>
      </c>
      <c r="R1006" t="s">
        <v>676</v>
      </c>
      <c r="Y1006">
        <v>1369</v>
      </c>
      <c r="Z1006" t="s">
        <v>413</v>
      </c>
      <c r="AA1006" t="s">
        <v>414</v>
      </c>
      <c r="AB1006">
        <v>11328.281999999999</v>
      </c>
      <c r="AC1006">
        <v>14375.589</v>
      </c>
      <c r="AD1006">
        <v>1</v>
      </c>
      <c r="AE1006">
        <v>0</v>
      </c>
      <c r="AF1006">
        <v>1</v>
      </c>
      <c r="AG1006">
        <v>0</v>
      </c>
      <c r="AH1006">
        <v>11328.28</v>
      </c>
      <c r="AI1006">
        <v>14375.59</v>
      </c>
      <c r="AJ1006">
        <v>0</v>
      </c>
      <c r="AK1006">
        <v>0</v>
      </c>
      <c r="AL1006">
        <v>0</v>
      </c>
      <c r="AM1006">
        <v>1</v>
      </c>
    </row>
    <row r="1007" spans="1:39" x14ac:dyDescent="0.25">
      <c r="A1007" t="s">
        <v>2780</v>
      </c>
      <c r="B1007">
        <v>1</v>
      </c>
      <c r="C1007" t="s">
        <v>2781</v>
      </c>
      <c r="D1007" t="s">
        <v>161</v>
      </c>
      <c r="E1007">
        <v>4</v>
      </c>
      <c r="F1007" t="s">
        <v>19</v>
      </c>
      <c r="G1007" t="s">
        <v>691</v>
      </c>
      <c r="H1007">
        <v>4828</v>
      </c>
      <c r="I1007" t="s">
        <v>692</v>
      </c>
      <c r="J1007">
        <v>1413</v>
      </c>
      <c r="K1007" t="s">
        <v>391</v>
      </c>
      <c r="L1007" t="s">
        <v>392</v>
      </c>
      <c r="P1007">
        <v>1069</v>
      </c>
      <c r="Q1007" t="s">
        <v>397</v>
      </c>
      <c r="R1007" t="s">
        <v>398</v>
      </c>
      <c r="Y1007">
        <v>1374</v>
      </c>
      <c r="Z1007" t="s">
        <v>393</v>
      </c>
      <c r="AA1007" t="s">
        <v>394</v>
      </c>
      <c r="AB1007">
        <v>74335.894</v>
      </c>
      <c r="AC1007">
        <v>92704.248000000007</v>
      </c>
      <c r="AD1007">
        <v>0.4</v>
      </c>
      <c r="AE1007">
        <v>0</v>
      </c>
      <c r="AF1007">
        <v>0.4</v>
      </c>
      <c r="AG1007">
        <v>0</v>
      </c>
      <c r="AH1007">
        <v>29734.36</v>
      </c>
      <c r="AI1007">
        <v>37081.699999999997</v>
      </c>
      <c r="AJ1007">
        <v>0</v>
      </c>
      <c r="AK1007">
        <v>0</v>
      </c>
      <c r="AL1007">
        <v>0</v>
      </c>
      <c r="AM1007">
        <v>1</v>
      </c>
    </row>
    <row r="1008" spans="1:39" x14ac:dyDescent="0.25">
      <c r="A1008" t="s">
        <v>2780</v>
      </c>
      <c r="B1008">
        <v>1</v>
      </c>
      <c r="C1008" t="s">
        <v>2781</v>
      </c>
      <c r="D1008" t="s">
        <v>161</v>
      </c>
      <c r="E1008">
        <v>4</v>
      </c>
      <c r="F1008" t="s">
        <v>19</v>
      </c>
      <c r="G1008" t="s">
        <v>693</v>
      </c>
      <c r="H1008">
        <v>4940</v>
      </c>
      <c r="I1008" t="s">
        <v>694</v>
      </c>
      <c r="P1008">
        <v>1085</v>
      </c>
      <c r="Q1008" t="s">
        <v>695</v>
      </c>
      <c r="R1008" t="s">
        <v>696</v>
      </c>
      <c r="Y1008">
        <v>1373</v>
      </c>
      <c r="Z1008" t="s">
        <v>453</v>
      </c>
      <c r="AA1008" t="s">
        <v>454</v>
      </c>
      <c r="AB1008">
        <v>16597.849999999999</v>
      </c>
      <c r="AC1008">
        <v>20646.194</v>
      </c>
      <c r="AD1008">
        <v>10</v>
      </c>
      <c r="AE1008">
        <v>0</v>
      </c>
      <c r="AF1008">
        <v>10</v>
      </c>
      <c r="AG1008">
        <v>0</v>
      </c>
      <c r="AH1008">
        <v>165978.5</v>
      </c>
      <c r="AI1008">
        <v>206461.94</v>
      </c>
      <c r="AJ1008">
        <v>1</v>
      </c>
      <c r="AK1008">
        <v>10</v>
      </c>
      <c r="AL1008">
        <v>0</v>
      </c>
      <c r="AM1008">
        <v>1</v>
      </c>
    </row>
    <row r="1009" spans="1:39" x14ac:dyDescent="0.25">
      <c r="A1009" t="s">
        <v>2780</v>
      </c>
      <c r="B1009">
        <v>1</v>
      </c>
      <c r="C1009" t="s">
        <v>2781</v>
      </c>
      <c r="D1009" t="s">
        <v>161</v>
      </c>
      <c r="E1009">
        <v>4</v>
      </c>
      <c r="F1009" t="s">
        <v>19</v>
      </c>
      <c r="G1009" t="s">
        <v>697</v>
      </c>
      <c r="H1009">
        <v>4941</v>
      </c>
      <c r="I1009" t="s">
        <v>698</v>
      </c>
      <c r="P1009">
        <v>1085</v>
      </c>
      <c r="Q1009" t="s">
        <v>695</v>
      </c>
      <c r="R1009" t="s">
        <v>696</v>
      </c>
      <c r="Y1009">
        <v>1373</v>
      </c>
      <c r="Z1009" t="s">
        <v>453</v>
      </c>
      <c r="AA1009" t="s">
        <v>454</v>
      </c>
      <c r="AB1009">
        <v>16171.897000000001</v>
      </c>
      <c r="AC1009">
        <v>19980.312000000002</v>
      </c>
      <c r="AD1009">
        <v>4.5999999999999996</v>
      </c>
      <c r="AE1009">
        <v>0</v>
      </c>
      <c r="AF1009">
        <v>4.5999999999999996</v>
      </c>
      <c r="AG1009">
        <v>0</v>
      </c>
      <c r="AH1009">
        <v>74390.73</v>
      </c>
      <c r="AI1009">
        <v>91909.440000000002</v>
      </c>
      <c r="AJ1009">
        <v>0</v>
      </c>
      <c r="AK1009">
        <v>0</v>
      </c>
      <c r="AL1009">
        <v>0</v>
      </c>
      <c r="AM1009">
        <v>1</v>
      </c>
    </row>
    <row r="1010" spans="1:39" x14ac:dyDescent="0.25">
      <c r="A1010" t="s">
        <v>2780</v>
      </c>
      <c r="B1010">
        <v>1</v>
      </c>
      <c r="C1010" t="s">
        <v>2781</v>
      </c>
      <c r="D1010" t="s">
        <v>161</v>
      </c>
      <c r="E1010">
        <v>4</v>
      </c>
      <c r="F1010" t="s">
        <v>19</v>
      </c>
      <c r="G1010" t="s">
        <v>699</v>
      </c>
      <c r="H1010">
        <v>4942</v>
      </c>
      <c r="I1010" t="s">
        <v>700</v>
      </c>
      <c r="J1010">
        <v>1253</v>
      </c>
      <c r="K1010" t="s">
        <v>701</v>
      </c>
      <c r="L1010" t="s">
        <v>702</v>
      </c>
      <c r="Y1010">
        <v>1373</v>
      </c>
      <c r="Z1010" t="s">
        <v>453</v>
      </c>
      <c r="AA1010" t="s">
        <v>454</v>
      </c>
      <c r="AB1010">
        <v>20841.760999999999</v>
      </c>
      <c r="AC1010">
        <v>26027.641</v>
      </c>
      <c r="AD1010">
        <v>8.6</v>
      </c>
      <c r="AE1010">
        <v>0.35</v>
      </c>
      <c r="AF1010">
        <v>8.9499999999999993</v>
      </c>
      <c r="AG1010">
        <v>0</v>
      </c>
      <c r="AH1010">
        <v>186533.76000000001</v>
      </c>
      <c r="AI1010">
        <v>232947.39</v>
      </c>
      <c r="AJ1010">
        <v>1</v>
      </c>
      <c r="AK1010">
        <v>8.9499999999999993</v>
      </c>
      <c r="AL1010">
        <v>0</v>
      </c>
      <c r="AM1010">
        <v>1</v>
      </c>
    </row>
    <row r="1011" spans="1:39" x14ac:dyDescent="0.25">
      <c r="A1011" t="s">
        <v>2780</v>
      </c>
      <c r="B1011">
        <v>1</v>
      </c>
      <c r="C1011" t="s">
        <v>2781</v>
      </c>
      <c r="D1011" t="s">
        <v>161</v>
      </c>
      <c r="E1011">
        <v>4</v>
      </c>
      <c r="F1011" t="s">
        <v>19</v>
      </c>
      <c r="G1011" t="s">
        <v>703</v>
      </c>
      <c r="H1011">
        <v>4943</v>
      </c>
      <c r="I1011" t="s">
        <v>704</v>
      </c>
      <c r="J1011">
        <v>1253</v>
      </c>
      <c r="K1011" t="s">
        <v>701</v>
      </c>
      <c r="L1011" t="s">
        <v>702</v>
      </c>
      <c r="Y1011">
        <v>1373</v>
      </c>
      <c r="Z1011" t="s">
        <v>453</v>
      </c>
      <c r="AA1011" t="s">
        <v>454</v>
      </c>
      <c r="AB1011">
        <v>23222.999</v>
      </c>
      <c r="AC1011">
        <v>29058.475999999999</v>
      </c>
      <c r="AD1011">
        <v>9.3000000000000007</v>
      </c>
      <c r="AE1011">
        <v>0.1</v>
      </c>
      <c r="AF1011">
        <v>9.4</v>
      </c>
      <c r="AG1011">
        <v>0</v>
      </c>
      <c r="AH1011">
        <v>218296.19</v>
      </c>
      <c r="AI1011">
        <v>273149.67</v>
      </c>
      <c r="AJ1011">
        <v>2</v>
      </c>
      <c r="AK1011">
        <v>4.7</v>
      </c>
      <c r="AL1011">
        <v>0</v>
      </c>
      <c r="AM1011">
        <v>1</v>
      </c>
    </row>
    <row r="1012" spans="1:39" x14ac:dyDescent="0.25">
      <c r="A1012" t="s">
        <v>2780</v>
      </c>
      <c r="B1012">
        <v>1</v>
      </c>
      <c r="C1012" t="s">
        <v>2781</v>
      </c>
      <c r="D1012" t="s">
        <v>161</v>
      </c>
      <c r="E1012">
        <v>4</v>
      </c>
      <c r="F1012" t="s">
        <v>19</v>
      </c>
      <c r="G1012" t="s">
        <v>705</v>
      </c>
      <c r="H1012">
        <v>4945</v>
      </c>
      <c r="I1012" t="s">
        <v>706</v>
      </c>
      <c r="Y1012">
        <v>1373</v>
      </c>
      <c r="Z1012" t="s">
        <v>453</v>
      </c>
      <c r="AA1012" t="s">
        <v>454</v>
      </c>
      <c r="AB1012">
        <v>16641.117999999999</v>
      </c>
      <c r="AC1012">
        <v>20877.050999999999</v>
      </c>
      <c r="AD1012">
        <v>6.4</v>
      </c>
      <c r="AE1012">
        <v>0.26669999999999999</v>
      </c>
      <c r="AF1012">
        <v>6.6666999999999996</v>
      </c>
      <c r="AG1012">
        <v>0</v>
      </c>
      <c r="AH1012">
        <v>110940.78</v>
      </c>
      <c r="AI1012">
        <v>139180.34</v>
      </c>
      <c r="AJ1012">
        <v>3</v>
      </c>
      <c r="AK1012">
        <v>2.2200000000000002</v>
      </c>
      <c r="AL1012">
        <v>0</v>
      </c>
      <c r="AM1012">
        <v>1</v>
      </c>
    </row>
    <row r="1013" spans="1:39" x14ac:dyDescent="0.25">
      <c r="A1013" t="s">
        <v>2780</v>
      </c>
      <c r="B1013">
        <v>1</v>
      </c>
      <c r="C1013" t="s">
        <v>2781</v>
      </c>
      <c r="D1013" t="s">
        <v>161</v>
      </c>
      <c r="E1013">
        <v>4</v>
      </c>
      <c r="F1013" t="s">
        <v>19</v>
      </c>
      <c r="G1013" t="s">
        <v>707</v>
      </c>
      <c r="H1013">
        <v>4981</v>
      </c>
      <c r="I1013" t="s">
        <v>708</v>
      </c>
      <c r="P1013">
        <v>1085</v>
      </c>
      <c r="Q1013" t="s">
        <v>695</v>
      </c>
      <c r="R1013" t="s">
        <v>696</v>
      </c>
      <c r="Y1013">
        <v>1373</v>
      </c>
      <c r="Z1013" t="s">
        <v>453</v>
      </c>
      <c r="AA1013" t="s">
        <v>454</v>
      </c>
      <c r="AB1013">
        <v>16454.288</v>
      </c>
      <c r="AC1013">
        <v>20476.374</v>
      </c>
      <c r="AD1013">
        <v>1.9</v>
      </c>
      <c r="AE1013">
        <v>0</v>
      </c>
      <c r="AF1013">
        <v>1.9</v>
      </c>
      <c r="AG1013">
        <v>0</v>
      </c>
      <c r="AH1013">
        <v>31263.15</v>
      </c>
      <c r="AI1013">
        <v>38905.11</v>
      </c>
      <c r="AJ1013">
        <v>0</v>
      </c>
      <c r="AK1013">
        <v>0</v>
      </c>
      <c r="AL1013">
        <v>0</v>
      </c>
      <c r="AM1013">
        <v>1</v>
      </c>
    </row>
    <row r="1014" spans="1:39" x14ac:dyDescent="0.25">
      <c r="A1014" t="s">
        <v>2780</v>
      </c>
      <c r="B1014">
        <v>1</v>
      </c>
      <c r="C1014" t="s">
        <v>2781</v>
      </c>
      <c r="D1014" t="s">
        <v>161</v>
      </c>
      <c r="E1014">
        <v>4</v>
      </c>
      <c r="F1014" t="s">
        <v>19</v>
      </c>
      <c r="G1014" t="s">
        <v>709</v>
      </c>
      <c r="H1014">
        <v>5002</v>
      </c>
      <c r="I1014" t="s">
        <v>710</v>
      </c>
      <c r="P1014">
        <v>1085</v>
      </c>
      <c r="Q1014" t="s">
        <v>695</v>
      </c>
      <c r="R1014" t="s">
        <v>696</v>
      </c>
      <c r="Y1014">
        <v>1373</v>
      </c>
      <c r="Z1014" t="s">
        <v>453</v>
      </c>
      <c r="AA1014" t="s">
        <v>454</v>
      </c>
      <c r="AB1014">
        <v>16325.682000000001</v>
      </c>
      <c r="AC1014">
        <v>20218.526000000002</v>
      </c>
      <c r="AD1014">
        <v>4.2</v>
      </c>
      <c r="AE1014">
        <v>0</v>
      </c>
      <c r="AF1014">
        <v>4.2</v>
      </c>
      <c r="AG1014">
        <v>0</v>
      </c>
      <c r="AH1014">
        <v>68567.86</v>
      </c>
      <c r="AI1014">
        <v>84917.81</v>
      </c>
      <c r="AJ1014">
        <v>0</v>
      </c>
      <c r="AK1014">
        <v>0</v>
      </c>
      <c r="AL1014">
        <v>0</v>
      </c>
      <c r="AM1014">
        <v>1</v>
      </c>
    </row>
    <row r="1015" spans="1:39" x14ac:dyDescent="0.25">
      <c r="A1015" t="s">
        <v>2780</v>
      </c>
      <c r="B1015">
        <v>1</v>
      </c>
      <c r="C1015" t="s">
        <v>2781</v>
      </c>
      <c r="D1015" t="s">
        <v>161</v>
      </c>
      <c r="E1015">
        <v>4</v>
      </c>
      <c r="F1015" t="s">
        <v>19</v>
      </c>
      <c r="G1015" t="s">
        <v>713</v>
      </c>
      <c r="H1015">
        <v>5108</v>
      </c>
      <c r="I1015" t="s">
        <v>714</v>
      </c>
      <c r="J1015">
        <v>1065</v>
      </c>
      <c r="K1015" t="s">
        <v>537</v>
      </c>
      <c r="L1015" t="s">
        <v>538</v>
      </c>
      <c r="Y1015">
        <v>1373</v>
      </c>
      <c r="Z1015" t="s">
        <v>453</v>
      </c>
      <c r="AA1015" t="s">
        <v>454</v>
      </c>
      <c r="AB1015">
        <v>14174.16</v>
      </c>
      <c r="AC1015">
        <v>17777.939999999999</v>
      </c>
      <c r="AD1015">
        <v>4</v>
      </c>
      <c r="AE1015">
        <v>0</v>
      </c>
      <c r="AF1015">
        <v>4</v>
      </c>
      <c r="AG1015">
        <v>0</v>
      </c>
      <c r="AH1015">
        <v>56696.639999999999</v>
      </c>
      <c r="AI1015">
        <v>71111.759999999995</v>
      </c>
      <c r="AJ1015">
        <v>1</v>
      </c>
      <c r="AK1015">
        <v>4</v>
      </c>
      <c r="AL1015">
        <v>0</v>
      </c>
      <c r="AM1015">
        <v>1</v>
      </c>
    </row>
    <row r="1016" spans="1:39" x14ac:dyDescent="0.25">
      <c r="A1016" t="s">
        <v>2780</v>
      </c>
      <c r="B1016">
        <v>1</v>
      </c>
      <c r="C1016" t="s">
        <v>2781</v>
      </c>
      <c r="D1016" t="s">
        <v>161</v>
      </c>
      <c r="E1016">
        <v>4</v>
      </c>
      <c r="F1016" t="s">
        <v>19</v>
      </c>
      <c r="G1016" t="s">
        <v>715</v>
      </c>
      <c r="H1016">
        <v>5109</v>
      </c>
      <c r="I1016" t="s">
        <v>716</v>
      </c>
      <c r="J1016">
        <v>1065</v>
      </c>
      <c r="K1016" t="s">
        <v>537</v>
      </c>
      <c r="L1016" t="s">
        <v>538</v>
      </c>
      <c r="Y1016">
        <v>1373</v>
      </c>
      <c r="Z1016" t="s">
        <v>453</v>
      </c>
      <c r="AA1016" t="s">
        <v>454</v>
      </c>
      <c r="AB1016">
        <v>13498.626</v>
      </c>
      <c r="AC1016">
        <v>16724.806</v>
      </c>
      <c r="AD1016">
        <v>0.1429</v>
      </c>
      <c r="AE1016">
        <v>0</v>
      </c>
      <c r="AF1016">
        <v>0.1429</v>
      </c>
      <c r="AG1016">
        <v>0</v>
      </c>
      <c r="AH1016">
        <v>1928.38</v>
      </c>
      <c r="AI1016">
        <v>2389.2600000000002</v>
      </c>
      <c r="AJ1016">
        <v>0</v>
      </c>
      <c r="AK1016">
        <v>0</v>
      </c>
      <c r="AL1016">
        <v>0</v>
      </c>
      <c r="AM1016">
        <v>1</v>
      </c>
    </row>
    <row r="1017" spans="1:39" x14ac:dyDescent="0.25">
      <c r="A1017" t="s">
        <v>2780</v>
      </c>
      <c r="B1017">
        <v>1</v>
      </c>
      <c r="C1017" t="s">
        <v>2781</v>
      </c>
      <c r="D1017" t="s">
        <v>161</v>
      </c>
      <c r="E1017">
        <v>4</v>
      </c>
      <c r="F1017" t="s">
        <v>19</v>
      </c>
      <c r="G1017" t="s">
        <v>1191</v>
      </c>
      <c r="H1017">
        <v>5111</v>
      </c>
      <c r="I1017" t="s">
        <v>1192</v>
      </c>
      <c r="J1017">
        <v>1065</v>
      </c>
      <c r="K1017" t="s">
        <v>537</v>
      </c>
      <c r="L1017" t="s">
        <v>538</v>
      </c>
      <c r="Y1017">
        <v>1373</v>
      </c>
      <c r="Z1017" t="s">
        <v>453</v>
      </c>
      <c r="AA1017" t="s">
        <v>454</v>
      </c>
      <c r="AB1017">
        <v>14174.16</v>
      </c>
      <c r="AC1017">
        <v>17987.008999999998</v>
      </c>
      <c r="AD1017">
        <v>2.5</v>
      </c>
      <c r="AE1017">
        <v>0</v>
      </c>
      <c r="AF1017">
        <v>2.5</v>
      </c>
      <c r="AG1017">
        <v>0</v>
      </c>
      <c r="AH1017">
        <v>35435.4</v>
      </c>
      <c r="AI1017">
        <v>44967.519999999997</v>
      </c>
      <c r="AJ1017">
        <v>0</v>
      </c>
      <c r="AK1017">
        <v>0</v>
      </c>
      <c r="AL1017">
        <v>0</v>
      </c>
      <c r="AM1017">
        <v>1</v>
      </c>
    </row>
    <row r="1018" spans="1:39" x14ac:dyDescent="0.25">
      <c r="A1018" t="s">
        <v>2780</v>
      </c>
      <c r="B1018">
        <v>1</v>
      </c>
      <c r="C1018" t="s">
        <v>2781</v>
      </c>
      <c r="D1018" t="s">
        <v>161</v>
      </c>
      <c r="E1018">
        <v>4</v>
      </c>
      <c r="F1018" t="s">
        <v>19</v>
      </c>
      <c r="G1018" t="s">
        <v>1538</v>
      </c>
      <c r="H1018">
        <v>5603</v>
      </c>
      <c r="I1018" t="s">
        <v>1539</v>
      </c>
      <c r="P1018">
        <v>1183</v>
      </c>
      <c r="Q1018" t="s">
        <v>1528</v>
      </c>
      <c r="R1018" t="s">
        <v>1529</v>
      </c>
      <c r="Y1018">
        <v>1370</v>
      </c>
      <c r="Z1018" t="s">
        <v>477</v>
      </c>
      <c r="AA1018" t="s">
        <v>478</v>
      </c>
      <c r="AB1018">
        <v>17382.671999999999</v>
      </c>
      <c r="AC1018">
        <v>21116.072</v>
      </c>
      <c r="AD1018">
        <v>3.5</v>
      </c>
      <c r="AE1018">
        <v>0</v>
      </c>
      <c r="AF1018">
        <v>3.5</v>
      </c>
      <c r="AG1018">
        <v>0</v>
      </c>
      <c r="AH1018">
        <v>60839.35</v>
      </c>
      <c r="AI1018">
        <v>73906.25</v>
      </c>
      <c r="AJ1018">
        <v>0</v>
      </c>
      <c r="AK1018">
        <v>0</v>
      </c>
      <c r="AL1018">
        <v>0</v>
      </c>
      <c r="AM1018">
        <v>1</v>
      </c>
    </row>
    <row r="1019" spans="1:39" x14ac:dyDescent="0.25">
      <c r="A1019" t="s">
        <v>2780</v>
      </c>
      <c r="B1019">
        <v>1</v>
      </c>
      <c r="C1019" t="s">
        <v>2781</v>
      </c>
      <c r="D1019" t="s">
        <v>161</v>
      </c>
      <c r="E1019">
        <v>4</v>
      </c>
      <c r="F1019" t="s">
        <v>19</v>
      </c>
      <c r="G1019" t="s">
        <v>1389</v>
      </c>
      <c r="H1019">
        <v>5626</v>
      </c>
      <c r="I1019" t="s">
        <v>1390</v>
      </c>
      <c r="J1019">
        <v>1161</v>
      </c>
      <c r="K1019" t="s">
        <v>1391</v>
      </c>
      <c r="L1019" t="s">
        <v>1392</v>
      </c>
      <c r="P1019">
        <v>1073</v>
      </c>
      <c r="Q1019" t="s">
        <v>1393</v>
      </c>
      <c r="R1019" t="s">
        <v>1394</v>
      </c>
      <c r="Y1019">
        <v>1370</v>
      </c>
      <c r="Z1019" t="s">
        <v>477</v>
      </c>
      <c r="AA1019" t="s">
        <v>478</v>
      </c>
      <c r="AB1019">
        <v>12810.056</v>
      </c>
      <c r="AC1019">
        <v>15500.168</v>
      </c>
      <c r="AD1019">
        <v>15</v>
      </c>
      <c r="AE1019">
        <v>0</v>
      </c>
      <c r="AF1019">
        <v>15</v>
      </c>
      <c r="AG1019">
        <v>0</v>
      </c>
      <c r="AH1019">
        <v>192150.84</v>
      </c>
      <c r="AI1019">
        <v>232502.52</v>
      </c>
      <c r="AJ1019">
        <v>0</v>
      </c>
      <c r="AK1019">
        <v>0</v>
      </c>
      <c r="AL1019">
        <v>0</v>
      </c>
      <c r="AM1019">
        <v>1</v>
      </c>
    </row>
    <row r="1020" spans="1:39" x14ac:dyDescent="0.25">
      <c r="A1020" t="s">
        <v>2780</v>
      </c>
      <c r="B1020">
        <v>1</v>
      </c>
      <c r="C1020" t="s">
        <v>2781</v>
      </c>
      <c r="D1020" t="s">
        <v>161</v>
      </c>
      <c r="E1020">
        <v>4</v>
      </c>
      <c r="F1020" t="s">
        <v>19</v>
      </c>
      <c r="G1020" t="s">
        <v>1395</v>
      </c>
      <c r="H1020">
        <v>5627</v>
      </c>
      <c r="I1020" t="s">
        <v>1396</v>
      </c>
      <c r="J1020">
        <v>1161</v>
      </c>
      <c r="K1020" t="s">
        <v>1391</v>
      </c>
      <c r="L1020" t="s">
        <v>1392</v>
      </c>
      <c r="P1020">
        <v>1073</v>
      </c>
      <c r="Q1020" t="s">
        <v>1393</v>
      </c>
      <c r="R1020" t="s">
        <v>1394</v>
      </c>
      <c r="Y1020">
        <v>1370</v>
      </c>
      <c r="Z1020" t="s">
        <v>477</v>
      </c>
      <c r="AA1020" t="s">
        <v>478</v>
      </c>
      <c r="AB1020">
        <v>12810.056</v>
      </c>
      <c r="AC1020">
        <v>15500.168</v>
      </c>
      <c r="AD1020">
        <v>15</v>
      </c>
      <c r="AE1020">
        <v>0</v>
      </c>
      <c r="AF1020">
        <v>15</v>
      </c>
      <c r="AG1020">
        <v>0</v>
      </c>
      <c r="AH1020">
        <v>192150.84</v>
      </c>
      <c r="AI1020">
        <v>232502.52</v>
      </c>
      <c r="AJ1020">
        <v>0</v>
      </c>
      <c r="AK1020">
        <v>0</v>
      </c>
      <c r="AL1020">
        <v>0</v>
      </c>
      <c r="AM1020">
        <v>1</v>
      </c>
    </row>
    <row r="1021" spans="1:39" x14ac:dyDescent="0.25">
      <c r="A1021" t="s">
        <v>2780</v>
      </c>
      <c r="B1021">
        <v>1</v>
      </c>
      <c r="C1021" t="s">
        <v>2781</v>
      </c>
      <c r="D1021" t="s">
        <v>161</v>
      </c>
      <c r="E1021">
        <v>4</v>
      </c>
      <c r="F1021" t="s">
        <v>19</v>
      </c>
      <c r="G1021" t="s">
        <v>721</v>
      </c>
      <c r="H1021">
        <v>5630</v>
      </c>
      <c r="I1021" t="s">
        <v>722</v>
      </c>
      <c r="J1021">
        <v>1449</v>
      </c>
      <c r="K1021" t="s">
        <v>719</v>
      </c>
      <c r="L1021" t="s">
        <v>720</v>
      </c>
      <c r="Y1021">
        <v>1370</v>
      </c>
      <c r="Z1021" t="s">
        <v>477</v>
      </c>
      <c r="AA1021" t="s">
        <v>478</v>
      </c>
      <c r="AB1021">
        <v>7263.0889999999999</v>
      </c>
      <c r="AC1021">
        <v>9026.1589999999997</v>
      </c>
      <c r="AD1021">
        <v>-93.25</v>
      </c>
      <c r="AE1021">
        <v>0</v>
      </c>
      <c r="AF1021">
        <v>-93.25</v>
      </c>
      <c r="AG1021">
        <v>0</v>
      </c>
      <c r="AH1021">
        <v>-677283.06</v>
      </c>
      <c r="AI1021">
        <v>-841689.31</v>
      </c>
      <c r="AJ1021">
        <v>5</v>
      </c>
      <c r="AK1021">
        <v>-18.649999999999999</v>
      </c>
      <c r="AL1021">
        <v>0</v>
      </c>
      <c r="AM1021">
        <v>1</v>
      </c>
    </row>
    <row r="1022" spans="1:39" x14ac:dyDescent="0.25">
      <c r="A1022" t="s">
        <v>2780</v>
      </c>
      <c r="B1022">
        <v>1</v>
      </c>
      <c r="C1022" t="s">
        <v>2781</v>
      </c>
      <c r="D1022" t="s">
        <v>161</v>
      </c>
      <c r="E1022">
        <v>4</v>
      </c>
      <c r="F1022" t="s">
        <v>19</v>
      </c>
      <c r="G1022" t="s">
        <v>723</v>
      </c>
      <c r="H1022">
        <v>5631</v>
      </c>
      <c r="I1022" t="s">
        <v>724</v>
      </c>
      <c r="J1022">
        <v>1449</v>
      </c>
      <c r="K1022" t="s">
        <v>719</v>
      </c>
      <c r="L1022" t="s">
        <v>720</v>
      </c>
      <c r="Y1022">
        <v>1370</v>
      </c>
      <c r="Z1022" t="s">
        <v>477</v>
      </c>
      <c r="AA1022" t="s">
        <v>478</v>
      </c>
      <c r="AB1022">
        <v>6810.25</v>
      </c>
      <c r="AC1022">
        <v>8278.6149999999998</v>
      </c>
      <c r="AD1022">
        <v>1.2222</v>
      </c>
      <c r="AE1022">
        <v>0</v>
      </c>
      <c r="AF1022">
        <v>1.2222</v>
      </c>
      <c r="AG1022">
        <v>0</v>
      </c>
      <c r="AH1022">
        <v>8323.64</v>
      </c>
      <c r="AI1022">
        <v>10118.31</v>
      </c>
      <c r="AJ1022">
        <v>0</v>
      </c>
      <c r="AK1022">
        <v>0</v>
      </c>
      <c r="AL1022">
        <v>0</v>
      </c>
      <c r="AM1022">
        <v>1</v>
      </c>
    </row>
    <row r="1023" spans="1:39" x14ac:dyDescent="0.25">
      <c r="A1023" t="s">
        <v>2780</v>
      </c>
      <c r="B1023">
        <v>1</v>
      </c>
      <c r="C1023" t="s">
        <v>2781</v>
      </c>
      <c r="D1023" t="s">
        <v>161</v>
      </c>
      <c r="E1023">
        <v>4</v>
      </c>
      <c r="F1023" t="s">
        <v>19</v>
      </c>
      <c r="G1023" t="s">
        <v>725</v>
      </c>
      <c r="H1023">
        <v>5633</v>
      </c>
      <c r="I1023" t="s">
        <v>726</v>
      </c>
      <c r="J1023">
        <v>1076</v>
      </c>
      <c r="K1023" t="s">
        <v>727</v>
      </c>
      <c r="L1023" t="s">
        <v>728</v>
      </c>
      <c r="Y1023">
        <v>1369</v>
      </c>
      <c r="Z1023" t="s">
        <v>413</v>
      </c>
      <c r="AA1023" t="s">
        <v>414</v>
      </c>
      <c r="AB1023">
        <v>12145.388999999999</v>
      </c>
      <c r="AC1023">
        <v>15412.499</v>
      </c>
      <c r="AD1023">
        <v>2</v>
      </c>
      <c r="AE1023">
        <v>0</v>
      </c>
      <c r="AF1023">
        <v>2</v>
      </c>
      <c r="AG1023">
        <v>0</v>
      </c>
      <c r="AH1023">
        <v>24290.78</v>
      </c>
      <c r="AI1023">
        <v>30825</v>
      </c>
      <c r="AJ1023">
        <v>0</v>
      </c>
      <c r="AK1023">
        <v>0</v>
      </c>
      <c r="AL1023">
        <v>0</v>
      </c>
      <c r="AM1023">
        <v>1</v>
      </c>
    </row>
    <row r="1024" spans="1:39" x14ac:dyDescent="0.25">
      <c r="A1024" t="s">
        <v>2780</v>
      </c>
      <c r="B1024">
        <v>1</v>
      </c>
      <c r="C1024" t="s">
        <v>2781</v>
      </c>
      <c r="D1024" t="s">
        <v>161</v>
      </c>
      <c r="E1024">
        <v>4</v>
      </c>
      <c r="F1024" t="s">
        <v>19</v>
      </c>
      <c r="G1024" t="s">
        <v>729</v>
      </c>
      <c r="H1024">
        <v>5634</v>
      </c>
      <c r="I1024" t="s">
        <v>730</v>
      </c>
      <c r="J1024">
        <v>1076</v>
      </c>
      <c r="K1024" t="s">
        <v>727</v>
      </c>
      <c r="L1024" t="s">
        <v>728</v>
      </c>
      <c r="Y1024">
        <v>1369</v>
      </c>
      <c r="Z1024" t="s">
        <v>413</v>
      </c>
      <c r="AA1024" t="s">
        <v>414</v>
      </c>
      <c r="AB1024">
        <v>6561.2129999999997</v>
      </c>
      <c r="AC1024">
        <v>8131.53</v>
      </c>
      <c r="AD1024">
        <v>3</v>
      </c>
      <c r="AE1024">
        <v>0</v>
      </c>
      <c r="AF1024">
        <v>3</v>
      </c>
      <c r="AG1024">
        <v>0</v>
      </c>
      <c r="AH1024">
        <v>19683.64</v>
      </c>
      <c r="AI1024">
        <v>24394.59</v>
      </c>
      <c r="AJ1024">
        <v>0</v>
      </c>
      <c r="AK1024">
        <v>0</v>
      </c>
      <c r="AL1024">
        <v>0</v>
      </c>
      <c r="AM1024">
        <v>1</v>
      </c>
    </row>
    <row r="1025" spans="1:39" x14ac:dyDescent="0.25">
      <c r="A1025" t="s">
        <v>2780</v>
      </c>
      <c r="B1025">
        <v>1</v>
      </c>
      <c r="C1025" t="s">
        <v>2781</v>
      </c>
      <c r="D1025" t="s">
        <v>161</v>
      </c>
      <c r="E1025">
        <v>4</v>
      </c>
      <c r="F1025" t="s">
        <v>19</v>
      </c>
      <c r="G1025" t="s">
        <v>1397</v>
      </c>
      <c r="H1025">
        <v>5679</v>
      </c>
      <c r="I1025" t="s">
        <v>1398</v>
      </c>
      <c r="J1025">
        <v>1413</v>
      </c>
      <c r="K1025" t="s">
        <v>391</v>
      </c>
      <c r="L1025" t="s">
        <v>392</v>
      </c>
      <c r="Y1025">
        <v>1374</v>
      </c>
      <c r="Z1025" t="s">
        <v>393</v>
      </c>
      <c r="AA1025" t="s">
        <v>394</v>
      </c>
      <c r="AB1025">
        <v>81076.828999999998</v>
      </c>
      <c r="AC1025">
        <v>101619.663</v>
      </c>
      <c r="AD1025">
        <v>0.2</v>
      </c>
      <c r="AE1025">
        <v>0</v>
      </c>
      <c r="AF1025">
        <v>0.2</v>
      </c>
      <c r="AG1025">
        <v>0</v>
      </c>
      <c r="AH1025">
        <v>16215.37</v>
      </c>
      <c r="AI1025">
        <v>20323.93</v>
      </c>
      <c r="AJ1025">
        <v>1</v>
      </c>
      <c r="AK1025">
        <v>0.2</v>
      </c>
      <c r="AL1025">
        <v>0</v>
      </c>
      <c r="AM1025">
        <v>1</v>
      </c>
    </row>
    <row r="1026" spans="1:39" x14ac:dyDescent="0.25">
      <c r="A1026" t="s">
        <v>2780</v>
      </c>
      <c r="B1026">
        <v>1</v>
      </c>
      <c r="C1026" t="s">
        <v>2781</v>
      </c>
      <c r="D1026" t="s">
        <v>161</v>
      </c>
      <c r="E1026">
        <v>4</v>
      </c>
      <c r="F1026" t="s">
        <v>19</v>
      </c>
      <c r="G1026" t="s">
        <v>733</v>
      </c>
      <c r="H1026">
        <v>5723</v>
      </c>
      <c r="I1026" t="s">
        <v>734</v>
      </c>
      <c r="J1026">
        <v>1450</v>
      </c>
      <c r="K1026" t="s">
        <v>735</v>
      </c>
      <c r="L1026" t="s">
        <v>736</v>
      </c>
      <c r="P1026">
        <v>1077</v>
      </c>
      <c r="Q1026" t="s">
        <v>737</v>
      </c>
      <c r="R1026" t="s">
        <v>738</v>
      </c>
      <c r="Y1026">
        <v>1370</v>
      </c>
      <c r="Z1026" t="s">
        <v>477</v>
      </c>
      <c r="AA1026" t="s">
        <v>478</v>
      </c>
      <c r="AB1026">
        <v>5410.5330000000004</v>
      </c>
      <c r="AC1026">
        <v>6698.3770000000004</v>
      </c>
      <c r="AD1026">
        <v>51</v>
      </c>
      <c r="AE1026">
        <v>0</v>
      </c>
      <c r="AF1026">
        <v>51</v>
      </c>
      <c r="AG1026">
        <v>0</v>
      </c>
      <c r="AH1026">
        <v>275937.2</v>
      </c>
      <c r="AI1026">
        <v>341617.25</v>
      </c>
      <c r="AJ1026">
        <v>0</v>
      </c>
      <c r="AK1026">
        <v>0</v>
      </c>
      <c r="AL1026">
        <v>0</v>
      </c>
      <c r="AM1026">
        <v>1</v>
      </c>
    </row>
    <row r="1027" spans="1:39" x14ac:dyDescent="0.25">
      <c r="A1027" t="s">
        <v>2780</v>
      </c>
      <c r="B1027">
        <v>1</v>
      </c>
      <c r="C1027" t="s">
        <v>2781</v>
      </c>
      <c r="D1027" t="s">
        <v>161</v>
      </c>
      <c r="E1027">
        <v>4</v>
      </c>
      <c r="F1027" t="s">
        <v>19</v>
      </c>
      <c r="G1027" t="s">
        <v>739</v>
      </c>
      <c r="H1027">
        <v>5761</v>
      </c>
      <c r="I1027" t="s">
        <v>740</v>
      </c>
      <c r="J1027">
        <v>1450</v>
      </c>
      <c r="K1027" t="s">
        <v>735</v>
      </c>
      <c r="L1027" t="s">
        <v>736</v>
      </c>
      <c r="P1027">
        <v>1077</v>
      </c>
      <c r="Q1027" t="s">
        <v>737</v>
      </c>
      <c r="R1027" t="s">
        <v>738</v>
      </c>
      <c r="Y1027">
        <v>1370</v>
      </c>
      <c r="Z1027" t="s">
        <v>477</v>
      </c>
      <c r="AA1027" t="s">
        <v>478</v>
      </c>
      <c r="AB1027">
        <v>5437.415</v>
      </c>
      <c r="AC1027">
        <v>6728.2280000000001</v>
      </c>
      <c r="AD1027">
        <v>48</v>
      </c>
      <c r="AE1027">
        <v>0</v>
      </c>
      <c r="AF1027">
        <v>48</v>
      </c>
      <c r="AG1027">
        <v>0</v>
      </c>
      <c r="AH1027">
        <v>260995.9</v>
      </c>
      <c r="AI1027">
        <v>322954.93</v>
      </c>
      <c r="AJ1027">
        <v>3</v>
      </c>
      <c r="AK1027">
        <v>16</v>
      </c>
      <c r="AL1027">
        <v>0</v>
      </c>
      <c r="AM1027">
        <v>1</v>
      </c>
    </row>
    <row r="1028" spans="1:39" x14ac:dyDescent="0.25">
      <c r="A1028" t="s">
        <v>2780</v>
      </c>
      <c r="B1028">
        <v>1</v>
      </c>
      <c r="C1028" t="s">
        <v>2781</v>
      </c>
      <c r="D1028" t="s">
        <v>161</v>
      </c>
      <c r="E1028">
        <v>4</v>
      </c>
      <c r="F1028" t="s">
        <v>19</v>
      </c>
      <c r="G1028" t="s">
        <v>741</v>
      </c>
      <c r="H1028">
        <v>5763</v>
      </c>
      <c r="I1028" t="s">
        <v>742</v>
      </c>
      <c r="J1028">
        <v>1076</v>
      </c>
      <c r="K1028" t="s">
        <v>727</v>
      </c>
      <c r="L1028" t="s">
        <v>728</v>
      </c>
      <c r="Y1028">
        <v>1369</v>
      </c>
      <c r="Z1028" t="s">
        <v>413</v>
      </c>
      <c r="AA1028" t="s">
        <v>414</v>
      </c>
      <c r="AB1028">
        <v>5643.4470000000001</v>
      </c>
      <c r="AC1028">
        <v>6992.2309999999998</v>
      </c>
      <c r="AD1028">
        <v>1</v>
      </c>
      <c r="AE1028">
        <v>0</v>
      </c>
      <c r="AF1028">
        <v>1</v>
      </c>
      <c r="AG1028">
        <v>0</v>
      </c>
      <c r="AH1028">
        <v>5643.45</v>
      </c>
      <c r="AI1028">
        <v>6992.23</v>
      </c>
      <c r="AJ1028">
        <v>0</v>
      </c>
      <c r="AK1028">
        <v>0</v>
      </c>
      <c r="AL1028">
        <v>0</v>
      </c>
      <c r="AM1028">
        <v>1</v>
      </c>
    </row>
    <row r="1029" spans="1:39" x14ac:dyDescent="0.25">
      <c r="A1029" t="s">
        <v>2780</v>
      </c>
      <c r="B1029">
        <v>1</v>
      </c>
      <c r="C1029" t="s">
        <v>2781</v>
      </c>
      <c r="D1029" t="s">
        <v>161</v>
      </c>
      <c r="E1029">
        <v>4</v>
      </c>
      <c r="F1029" t="s">
        <v>19</v>
      </c>
      <c r="G1029" t="s">
        <v>743</v>
      </c>
      <c r="H1029">
        <v>5765</v>
      </c>
      <c r="I1029" t="s">
        <v>744</v>
      </c>
      <c r="J1029">
        <v>1446</v>
      </c>
      <c r="K1029" t="s">
        <v>745</v>
      </c>
      <c r="L1029" t="s">
        <v>746</v>
      </c>
      <c r="Y1029">
        <v>1376</v>
      </c>
      <c r="Z1029" t="s">
        <v>377</v>
      </c>
      <c r="AA1029" t="s">
        <v>378</v>
      </c>
      <c r="AB1029">
        <v>516839.45600000001</v>
      </c>
      <c r="AC1029">
        <v>640364.08900000004</v>
      </c>
      <c r="AD1029">
        <v>7.4999999999999997E-2</v>
      </c>
      <c r="AE1029">
        <v>0</v>
      </c>
      <c r="AF1029">
        <v>7.4999999999999997E-2</v>
      </c>
      <c r="AG1029">
        <v>0</v>
      </c>
      <c r="AH1029">
        <v>38762.959999999999</v>
      </c>
      <c r="AI1029">
        <v>48027.31</v>
      </c>
      <c r="AJ1029">
        <v>1</v>
      </c>
      <c r="AK1029">
        <v>0.08</v>
      </c>
      <c r="AL1029">
        <v>0</v>
      </c>
      <c r="AM1029">
        <v>1</v>
      </c>
    </row>
    <row r="1030" spans="1:39" x14ac:dyDescent="0.25">
      <c r="A1030" t="s">
        <v>2780</v>
      </c>
      <c r="B1030">
        <v>1</v>
      </c>
      <c r="C1030" t="s">
        <v>2781</v>
      </c>
      <c r="D1030" t="s">
        <v>161</v>
      </c>
      <c r="E1030">
        <v>4</v>
      </c>
      <c r="F1030" t="s">
        <v>19</v>
      </c>
      <c r="G1030" t="s">
        <v>747</v>
      </c>
      <c r="H1030">
        <v>5801</v>
      </c>
      <c r="I1030" t="s">
        <v>748</v>
      </c>
      <c r="J1030">
        <v>1351</v>
      </c>
      <c r="K1030" t="s">
        <v>553</v>
      </c>
      <c r="L1030" t="s">
        <v>554</v>
      </c>
      <c r="P1030">
        <v>1141</v>
      </c>
      <c r="Q1030" t="s">
        <v>555</v>
      </c>
      <c r="R1030" t="s">
        <v>556</v>
      </c>
      <c r="Y1030">
        <v>1372</v>
      </c>
      <c r="Z1030" t="s">
        <v>405</v>
      </c>
      <c r="AA1030" t="s">
        <v>406</v>
      </c>
      <c r="AB1030">
        <v>198276.465</v>
      </c>
      <c r="AC1030">
        <v>241996.42800000001</v>
      </c>
      <c r="AD1030">
        <v>0.16669999999999999</v>
      </c>
      <c r="AE1030">
        <v>0</v>
      </c>
      <c r="AF1030">
        <v>0.16669999999999999</v>
      </c>
      <c r="AG1030">
        <v>0</v>
      </c>
      <c r="AH1030">
        <v>33046.080000000002</v>
      </c>
      <c r="AI1030">
        <v>40332.74</v>
      </c>
      <c r="AJ1030">
        <v>0</v>
      </c>
      <c r="AK1030">
        <v>0</v>
      </c>
      <c r="AL1030">
        <v>0</v>
      </c>
      <c r="AM1030">
        <v>1</v>
      </c>
    </row>
    <row r="1031" spans="1:39" x14ac:dyDescent="0.25">
      <c r="A1031" t="s">
        <v>2780</v>
      </c>
      <c r="B1031">
        <v>1</v>
      </c>
      <c r="C1031" t="s">
        <v>2781</v>
      </c>
      <c r="D1031" t="s">
        <v>161</v>
      </c>
      <c r="E1031">
        <v>4</v>
      </c>
      <c r="F1031" t="s">
        <v>19</v>
      </c>
      <c r="G1031" t="s">
        <v>749</v>
      </c>
      <c r="H1031">
        <v>5816</v>
      </c>
      <c r="I1031" t="s">
        <v>750</v>
      </c>
      <c r="J1031">
        <v>1450</v>
      </c>
      <c r="K1031" t="s">
        <v>735</v>
      </c>
      <c r="L1031" t="s">
        <v>736</v>
      </c>
      <c r="P1031">
        <v>1077</v>
      </c>
      <c r="Q1031" t="s">
        <v>737</v>
      </c>
      <c r="R1031" t="s">
        <v>738</v>
      </c>
      <c r="Y1031">
        <v>1370</v>
      </c>
      <c r="Z1031" t="s">
        <v>477</v>
      </c>
      <c r="AA1031" t="s">
        <v>478</v>
      </c>
      <c r="AB1031">
        <v>5329.5</v>
      </c>
      <c r="AC1031">
        <v>6662.268</v>
      </c>
      <c r="AD1031">
        <v>17</v>
      </c>
      <c r="AE1031">
        <v>0</v>
      </c>
      <c r="AF1031">
        <v>17</v>
      </c>
      <c r="AG1031">
        <v>0</v>
      </c>
      <c r="AH1031">
        <v>90601.5</v>
      </c>
      <c r="AI1031">
        <v>113258.55</v>
      </c>
      <c r="AJ1031">
        <v>0</v>
      </c>
      <c r="AK1031">
        <v>0</v>
      </c>
      <c r="AL1031">
        <v>0</v>
      </c>
      <c r="AM1031">
        <v>1</v>
      </c>
    </row>
    <row r="1032" spans="1:39" x14ac:dyDescent="0.25">
      <c r="A1032" t="s">
        <v>2780</v>
      </c>
      <c r="B1032">
        <v>1</v>
      </c>
      <c r="C1032" t="s">
        <v>2781</v>
      </c>
      <c r="D1032" t="s">
        <v>161</v>
      </c>
      <c r="E1032">
        <v>4</v>
      </c>
      <c r="F1032" t="s">
        <v>19</v>
      </c>
      <c r="G1032" t="s">
        <v>2741</v>
      </c>
      <c r="H1032">
        <v>5840</v>
      </c>
      <c r="I1032" t="s">
        <v>2742</v>
      </c>
      <c r="J1032">
        <v>1423</v>
      </c>
      <c r="K1032" t="s">
        <v>1584</v>
      </c>
      <c r="L1032" t="s">
        <v>1585</v>
      </c>
      <c r="Y1032">
        <v>1372</v>
      </c>
      <c r="Z1032" t="s">
        <v>405</v>
      </c>
      <c r="AA1032" t="s">
        <v>406</v>
      </c>
      <c r="AB1032">
        <v>162670.66399999999</v>
      </c>
      <c r="AC1032">
        <v>201548.95699999999</v>
      </c>
      <c r="AD1032">
        <v>0.25</v>
      </c>
      <c r="AE1032">
        <v>0</v>
      </c>
      <c r="AF1032">
        <v>0.25</v>
      </c>
      <c r="AG1032">
        <v>0</v>
      </c>
      <c r="AH1032">
        <v>40667.67</v>
      </c>
      <c r="AI1032">
        <v>50387.24</v>
      </c>
      <c r="AJ1032">
        <v>1</v>
      </c>
      <c r="AK1032">
        <v>0.25</v>
      </c>
      <c r="AL1032">
        <v>0</v>
      </c>
      <c r="AM1032">
        <v>1</v>
      </c>
    </row>
    <row r="1033" spans="1:39" x14ac:dyDescent="0.25">
      <c r="A1033" t="s">
        <v>2780</v>
      </c>
      <c r="B1033">
        <v>1</v>
      </c>
      <c r="C1033" t="s">
        <v>2781</v>
      </c>
      <c r="D1033" t="s">
        <v>161</v>
      </c>
      <c r="E1033">
        <v>4</v>
      </c>
      <c r="F1033" t="s">
        <v>19</v>
      </c>
      <c r="G1033" t="s">
        <v>751</v>
      </c>
      <c r="H1033">
        <v>6007</v>
      </c>
      <c r="I1033" t="s">
        <v>752</v>
      </c>
      <c r="J1033">
        <v>1194</v>
      </c>
      <c r="K1033" t="s">
        <v>367</v>
      </c>
      <c r="L1033" t="s">
        <v>368</v>
      </c>
      <c r="P1033">
        <v>1098</v>
      </c>
      <c r="Q1033" t="s">
        <v>369</v>
      </c>
      <c r="R1033" t="s">
        <v>370</v>
      </c>
      <c r="Y1033">
        <v>1375</v>
      </c>
      <c r="Z1033" t="s">
        <v>371</v>
      </c>
      <c r="AA1033" t="s">
        <v>372</v>
      </c>
      <c r="AB1033">
        <v>36063.129999999997</v>
      </c>
      <c r="AC1033">
        <v>44492.928</v>
      </c>
      <c r="AD1033">
        <v>1.3332999999999999</v>
      </c>
      <c r="AE1033">
        <v>0</v>
      </c>
      <c r="AF1033">
        <v>1.3332999999999999</v>
      </c>
      <c r="AG1033">
        <v>0</v>
      </c>
      <c r="AH1033">
        <v>48084.17</v>
      </c>
      <c r="AI1033">
        <v>59323.9</v>
      </c>
      <c r="AJ1033">
        <v>1</v>
      </c>
      <c r="AK1033">
        <v>1.33</v>
      </c>
      <c r="AL1033">
        <v>0</v>
      </c>
      <c r="AM1033">
        <v>1</v>
      </c>
    </row>
    <row r="1034" spans="1:39" x14ac:dyDescent="0.25">
      <c r="A1034" t="s">
        <v>2780</v>
      </c>
      <c r="B1034">
        <v>1</v>
      </c>
      <c r="C1034" t="s">
        <v>2781</v>
      </c>
      <c r="D1034" t="s">
        <v>161</v>
      </c>
      <c r="E1034">
        <v>4</v>
      </c>
      <c r="F1034" t="s">
        <v>19</v>
      </c>
      <c r="G1034" t="s">
        <v>753</v>
      </c>
      <c r="H1034">
        <v>6009</v>
      </c>
      <c r="I1034" t="s">
        <v>754</v>
      </c>
      <c r="J1034">
        <v>1194</v>
      </c>
      <c r="K1034" t="s">
        <v>367</v>
      </c>
      <c r="L1034" t="s">
        <v>368</v>
      </c>
      <c r="P1034">
        <v>1098</v>
      </c>
      <c r="Q1034" t="s">
        <v>369</v>
      </c>
      <c r="R1034" t="s">
        <v>370</v>
      </c>
      <c r="Y1034">
        <v>1375</v>
      </c>
      <c r="Z1034" t="s">
        <v>371</v>
      </c>
      <c r="AA1034" t="s">
        <v>372</v>
      </c>
      <c r="AB1034">
        <v>36187.114000000001</v>
      </c>
      <c r="AC1034">
        <v>43786.408000000003</v>
      </c>
      <c r="AD1034">
        <v>2</v>
      </c>
      <c r="AE1034">
        <v>0</v>
      </c>
      <c r="AF1034">
        <v>2</v>
      </c>
      <c r="AG1034">
        <v>0</v>
      </c>
      <c r="AH1034">
        <v>72374.23</v>
      </c>
      <c r="AI1034">
        <v>87572.82</v>
      </c>
      <c r="AJ1034">
        <v>0</v>
      </c>
      <c r="AK1034">
        <v>0</v>
      </c>
      <c r="AL1034">
        <v>0</v>
      </c>
      <c r="AM1034">
        <v>1</v>
      </c>
    </row>
    <row r="1035" spans="1:39" x14ac:dyDescent="0.25">
      <c r="A1035" t="s">
        <v>2780</v>
      </c>
      <c r="B1035">
        <v>1</v>
      </c>
      <c r="C1035" t="s">
        <v>2781</v>
      </c>
      <c r="D1035" t="s">
        <v>161</v>
      </c>
      <c r="E1035">
        <v>4</v>
      </c>
      <c r="F1035" t="s">
        <v>19</v>
      </c>
      <c r="G1035" t="s">
        <v>1199</v>
      </c>
      <c r="H1035">
        <v>6010</v>
      </c>
      <c r="I1035" t="s">
        <v>1200</v>
      </c>
      <c r="J1035">
        <v>1194</v>
      </c>
      <c r="K1035" t="s">
        <v>367</v>
      </c>
      <c r="L1035" t="s">
        <v>368</v>
      </c>
      <c r="P1035">
        <v>1098</v>
      </c>
      <c r="Q1035" t="s">
        <v>369</v>
      </c>
      <c r="R1035" t="s">
        <v>370</v>
      </c>
      <c r="Y1035">
        <v>1375</v>
      </c>
      <c r="Z1035" t="s">
        <v>371</v>
      </c>
      <c r="AA1035" t="s">
        <v>372</v>
      </c>
      <c r="AB1035">
        <v>45473.154999999999</v>
      </c>
      <c r="AC1035">
        <v>55022.517999999996</v>
      </c>
      <c r="AD1035">
        <v>2</v>
      </c>
      <c r="AE1035">
        <v>0</v>
      </c>
      <c r="AF1035">
        <v>2</v>
      </c>
      <c r="AG1035">
        <v>0</v>
      </c>
      <c r="AH1035">
        <v>90946.31</v>
      </c>
      <c r="AI1035">
        <v>110045.04</v>
      </c>
      <c r="AJ1035">
        <v>0</v>
      </c>
      <c r="AK1035">
        <v>0</v>
      </c>
      <c r="AL1035">
        <v>0</v>
      </c>
      <c r="AM1035">
        <v>1</v>
      </c>
    </row>
    <row r="1036" spans="1:39" x14ac:dyDescent="0.25">
      <c r="A1036" t="s">
        <v>2780</v>
      </c>
      <c r="B1036">
        <v>1</v>
      </c>
      <c r="C1036" t="s">
        <v>2781</v>
      </c>
      <c r="D1036" t="s">
        <v>161</v>
      </c>
      <c r="E1036">
        <v>4</v>
      </c>
      <c r="F1036" t="s">
        <v>19</v>
      </c>
      <c r="G1036" t="s">
        <v>1540</v>
      </c>
      <c r="H1036">
        <v>6012</v>
      </c>
      <c r="I1036" t="s">
        <v>1541</v>
      </c>
      <c r="J1036">
        <v>1194</v>
      </c>
      <c r="K1036" t="s">
        <v>367</v>
      </c>
      <c r="L1036" t="s">
        <v>368</v>
      </c>
      <c r="P1036">
        <v>1098</v>
      </c>
      <c r="Q1036" t="s">
        <v>369</v>
      </c>
      <c r="R1036" t="s">
        <v>370</v>
      </c>
      <c r="Y1036">
        <v>1375</v>
      </c>
      <c r="Z1036" t="s">
        <v>371</v>
      </c>
      <c r="AA1036" t="s">
        <v>372</v>
      </c>
      <c r="AB1036">
        <v>49213.37</v>
      </c>
      <c r="AC1036">
        <v>60975.368000000002</v>
      </c>
      <c r="AD1036">
        <v>0.5</v>
      </c>
      <c r="AE1036">
        <v>0</v>
      </c>
      <c r="AF1036">
        <v>0.5</v>
      </c>
      <c r="AG1036">
        <v>0</v>
      </c>
      <c r="AH1036">
        <v>24606.69</v>
      </c>
      <c r="AI1036">
        <v>30487.68</v>
      </c>
      <c r="AJ1036">
        <v>0</v>
      </c>
      <c r="AK1036">
        <v>0</v>
      </c>
      <c r="AL1036">
        <v>0</v>
      </c>
      <c r="AM1036">
        <v>1</v>
      </c>
    </row>
    <row r="1037" spans="1:39" x14ac:dyDescent="0.25">
      <c r="A1037" t="s">
        <v>2780</v>
      </c>
      <c r="B1037">
        <v>1</v>
      </c>
      <c r="C1037" t="s">
        <v>2781</v>
      </c>
      <c r="D1037" t="s">
        <v>161</v>
      </c>
      <c r="E1037">
        <v>4</v>
      </c>
      <c r="F1037" t="s">
        <v>19</v>
      </c>
      <c r="G1037" t="s">
        <v>1205</v>
      </c>
      <c r="H1037">
        <v>6031</v>
      </c>
      <c r="I1037" t="s">
        <v>1206</v>
      </c>
      <c r="J1037">
        <v>1194</v>
      </c>
      <c r="K1037" t="s">
        <v>367</v>
      </c>
      <c r="L1037" t="s">
        <v>368</v>
      </c>
      <c r="P1037">
        <v>1098</v>
      </c>
      <c r="Q1037" t="s">
        <v>369</v>
      </c>
      <c r="R1037" t="s">
        <v>370</v>
      </c>
      <c r="Y1037">
        <v>1375</v>
      </c>
      <c r="Z1037" t="s">
        <v>371</v>
      </c>
      <c r="AA1037" t="s">
        <v>372</v>
      </c>
      <c r="AB1037">
        <v>51674.04</v>
      </c>
      <c r="AC1037">
        <v>64024.135999999999</v>
      </c>
      <c r="AD1037">
        <v>0.33329999999999999</v>
      </c>
      <c r="AE1037">
        <v>0</v>
      </c>
      <c r="AF1037">
        <v>0.33329999999999999</v>
      </c>
      <c r="AG1037">
        <v>0</v>
      </c>
      <c r="AH1037">
        <v>17224.68</v>
      </c>
      <c r="AI1037">
        <v>21341.38</v>
      </c>
      <c r="AJ1037">
        <v>0</v>
      </c>
      <c r="AK1037">
        <v>0</v>
      </c>
      <c r="AL1037">
        <v>0</v>
      </c>
      <c r="AM1037">
        <v>1</v>
      </c>
    </row>
    <row r="1038" spans="1:39" x14ac:dyDescent="0.25">
      <c r="A1038" t="s">
        <v>2780</v>
      </c>
      <c r="B1038">
        <v>1</v>
      </c>
      <c r="C1038" t="s">
        <v>2781</v>
      </c>
      <c r="D1038" t="s">
        <v>161</v>
      </c>
      <c r="E1038">
        <v>4</v>
      </c>
      <c r="F1038" t="s">
        <v>19</v>
      </c>
      <c r="G1038" t="s">
        <v>757</v>
      </c>
      <c r="H1038">
        <v>6107</v>
      </c>
      <c r="I1038" t="s">
        <v>758</v>
      </c>
      <c r="J1038">
        <v>1316</v>
      </c>
      <c r="K1038" t="s">
        <v>759</v>
      </c>
      <c r="L1038" t="s">
        <v>760</v>
      </c>
      <c r="Y1038">
        <v>1374</v>
      </c>
      <c r="Z1038" t="s">
        <v>393</v>
      </c>
      <c r="AA1038" t="s">
        <v>394</v>
      </c>
      <c r="AB1038">
        <v>200980.63</v>
      </c>
      <c r="AC1038">
        <v>250673.07699999999</v>
      </c>
      <c r="AD1038">
        <v>0.1333</v>
      </c>
      <c r="AE1038">
        <v>0</v>
      </c>
      <c r="AF1038">
        <v>0.1333</v>
      </c>
      <c r="AG1038">
        <v>0</v>
      </c>
      <c r="AH1038">
        <v>26797.42</v>
      </c>
      <c r="AI1038">
        <v>33423.08</v>
      </c>
      <c r="AJ1038">
        <v>0</v>
      </c>
      <c r="AK1038">
        <v>0</v>
      </c>
      <c r="AL1038">
        <v>0</v>
      </c>
      <c r="AM1038">
        <v>1</v>
      </c>
    </row>
    <row r="1039" spans="1:39" x14ac:dyDescent="0.25">
      <c r="A1039" t="s">
        <v>2780</v>
      </c>
      <c r="B1039">
        <v>1</v>
      </c>
      <c r="C1039" t="s">
        <v>2781</v>
      </c>
      <c r="D1039" t="s">
        <v>161</v>
      </c>
      <c r="E1039">
        <v>4</v>
      </c>
      <c r="F1039" t="s">
        <v>19</v>
      </c>
      <c r="G1039" t="s">
        <v>761</v>
      </c>
      <c r="H1039">
        <v>6138</v>
      </c>
      <c r="I1039" t="s">
        <v>762</v>
      </c>
      <c r="J1039">
        <v>1253</v>
      </c>
      <c r="K1039" t="s">
        <v>701</v>
      </c>
      <c r="L1039" t="s">
        <v>702</v>
      </c>
      <c r="Y1039">
        <v>1373</v>
      </c>
      <c r="Z1039" t="s">
        <v>453</v>
      </c>
      <c r="AA1039" t="s">
        <v>454</v>
      </c>
      <c r="AB1039">
        <v>23281.073</v>
      </c>
      <c r="AC1039">
        <v>29132.032999999999</v>
      </c>
      <c r="AD1039">
        <v>5.0999999999999996</v>
      </c>
      <c r="AE1039">
        <v>0.1</v>
      </c>
      <c r="AF1039">
        <v>5.2</v>
      </c>
      <c r="AG1039">
        <v>0</v>
      </c>
      <c r="AH1039">
        <v>121061.58</v>
      </c>
      <c r="AI1039">
        <v>151486.57</v>
      </c>
      <c r="AJ1039">
        <v>0</v>
      </c>
      <c r="AK1039">
        <v>0</v>
      </c>
      <c r="AL1039">
        <v>0</v>
      </c>
      <c r="AM1039">
        <v>1</v>
      </c>
    </row>
    <row r="1040" spans="1:39" x14ac:dyDescent="0.25">
      <c r="A1040" t="s">
        <v>2780</v>
      </c>
      <c r="B1040">
        <v>1</v>
      </c>
      <c r="C1040" t="s">
        <v>2781</v>
      </c>
      <c r="D1040" t="s">
        <v>161</v>
      </c>
      <c r="E1040">
        <v>4</v>
      </c>
      <c r="F1040" t="s">
        <v>19</v>
      </c>
      <c r="G1040" t="s">
        <v>763</v>
      </c>
      <c r="H1040">
        <v>6179</v>
      </c>
      <c r="I1040" t="s">
        <v>764</v>
      </c>
      <c r="J1040">
        <v>1454</v>
      </c>
      <c r="K1040" t="s">
        <v>765</v>
      </c>
      <c r="L1040" t="s">
        <v>766</v>
      </c>
      <c r="P1040">
        <v>1075</v>
      </c>
      <c r="Q1040" t="s">
        <v>767</v>
      </c>
      <c r="R1040" t="s">
        <v>768</v>
      </c>
      <c r="Y1040">
        <v>1370</v>
      </c>
      <c r="Z1040" t="s">
        <v>477</v>
      </c>
      <c r="AA1040" t="s">
        <v>478</v>
      </c>
      <c r="AB1040">
        <v>10296.624</v>
      </c>
      <c r="AC1040">
        <v>13027.832</v>
      </c>
      <c r="AD1040">
        <v>8</v>
      </c>
      <c r="AE1040">
        <v>0</v>
      </c>
      <c r="AF1040">
        <v>8</v>
      </c>
      <c r="AG1040">
        <v>0</v>
      </c>
      <c r="AH1040">
        <v>82372.990000000005</v>
      </c>
      <c r="AI1040">
        <v>104222.66</v>
      </c>
      <c r="AJ1040">
        <v>0</v>
      </c>
      <c r="AK1040">
        <v>0</v>
      </c>
      <c r="AL1040">
        <v>0</v>
      </c>
      <c r="AM1040">
        <v>1</v>
      </c>
    </row>
    <row r="1041" spans="1:39" x14ac:dyDescent="0.25">
      <c r="A1041" t="s">
        <v>2780</v>
      </c>
      <c r="B1041">
        <v>1</v>
      </c>
      <c r="C1041" t="s">
        <v>2781</v>
      </c>
      <c r="D1041" t="s">
        <v>161</v>
      </c>
      <c r="E1041">
        <v>4</v>
      </c>
      <c r="F1041" t="s">
        <v>19</v>
      </c>
      <c r="G1041" t="s">
        <v>771</v>
      </c>
      <c r="H1041">
        <v>6182</v>
      </c>
      <c r="I1041" t="s">
        <v>772</v>
      </c>
      <c r="J1041">
        <v>1454</v>
      </c>
      <c r="K1041" t="s">
        <v>765</v>
      </c>
      <c r="L1041" t="s">
        <v>766</v>
      </c>
      <c r="P1041">
        <v>1075</v>
      </c>
      <c r="Q1041" t="s">
        <v>767</v>
      </c>
      <c r="R1041" t="s">
        <v>768</v>
      </c>
      <c r="Y1041">
        <v>1370</v>
      </c>
      <c r="Z1041" t="s">
        <v>477</v>
      </c>
      <c r="AA1041" t="s">
        <v>478</v>
      </c>
      <c r="AB1041">
        <v>10379.261</v>
      </c>
      <c r="AC1041">
        <v>13044.748</v>
      </c>
      <c r="AD1041">
        <v>7</v>
      </c>
      <c r="AE1041">
        <v>0</v>
      </c>
      <c r="AF1041">
        <v>7</v>
      </c>
      <c r="AG1041">
        <v>0</v>
      </c>
      <c r="AH1041">
        <v>72654.83</v>
      </c>
      <c r="AI1041">
        <v>91313.23</v>
      </c>
      <c r="AJ1041">
        <v>1</v>
      </c>
      <c r="AK1041">
        <v>7</v>
      </c>
      <c r="AL1041">
        <v>0</v>
      </c>
      <c r="AM1041">
        <v>1</v>
      </c>
    </row>
    <row r="1042" spans="1:39" x14ac:dyDescent="0.25">
      <c r="A1042" t="s">
        <v>2780</v>
      </c>
      <c r="B1042">
        <v>1</v>
      </c>
      <c r="C1042" t="s">
        <v>2781</v>
      </c>
      <c r="D1042" t="s">
        <v>161</v>
      </c>
      <c r="E1042">
        <v>4</v>
      </c>
      <c r="F1042" t="s">
        <v>19</v>
      </c>
      <c r="G1042" t="s">
        <v>773</v>
      </c>
      <c r="H1042">
        <v>6183</v>
      </c>
      <c r="I1042" t="s">
        <v>774</v>
      </c>
      <c r="J1042">
        <v>1454</v>
      </c>
      <c r="K1042" t="s">
        <v>765</v>
      </c>
      <c r="L1042" t="s">
        <v>766</v>
      </c>
      <c r="P1042">
        <v>1075</v>
      </c>
      <c r="Q1042" t="s">
        <v>767</v>
      </c>
      <c r="R1042" t="s">
        <v>768</v>
      </c>
      <c r="Y1042">
        <v>1370</v>
      </c>
      <c r="Z1042" t="s">
        <v>477</v>
      </c>
      <c r="AA1042" t="s">
        <v>478</v>
      </c>
      <c r="AB1042">
        <v>10269.547</v>
      </c>
      <c r="AC1042">
        <v>12960.394</v>
      </c>
      <c r="AD1042">
        <v>23.5</v>
      </c>
      <c r="AE1042">
        <v>0</v>
      </c>
      <c r="AF1042">
        <v>23.5</v>
      </c>
      <c r="AG1042">
        <v>0</v>
      </c>
      <c r="AH1042">
        <v>241334.35</v>
      </c>
      <c r="AI1042">
        <v>304569.26</v>
      </c>
      <c r="AJ1042">
        <v>0</v>
      </c>
      <c r="AK1042">
        <v>0</v>
      </c>
      <c r="AL1042">
        <v>0</v>
      </c>
      <c r="AM1042">
        <v>1</v>
      </c>
    </row>
    <row r="1043" spans="1:39" x14ac:dyDescent="0.25">
      <c r="A1043" t="s">
        <v>2780</v>
      </c>
      <c r="B1043">
        <v>1</v>
      </c>
      <c r="C1043" t="s">
        <v>2781</v>
      </c>
      <c r="D1043" t="s">
        <v>161</v>
      </c>
      <c r="E1043">
        <v>4</v>
      </c>
      <c r="F1043" t="s">
        <v>19</v>
      </c>
      <c r="G1043" t="s">
        <v>775</v>
      </c>
      <c r="H1043">
        <v>6184</v>
      </c>
      <c r="I1043" t="s">
        <v>776</v>
      </c>
      <c r="J1043">
        <v>1454</v>
      </c>
      <c r="K1043" t="s">
        <v>765</v>
      </c>
      <c r="L1043" t="s">
        <v>766</v>
      </c>
      <c r="P1043">
        <v>1075</v>
      </c>
      <c r="Q1043" t="s">
        <v>767</v>
      </c>
      <c r="R1043" t="s">
        <v>768</v>
      </c>
      <c r="Y1043">
        <v>1370</v>
      </c>
      <c r="Z1043" t="s">
        <v>477</v>
      </c>
      <c r="AA1043" t="s">
        <v>478</v>
      </c>
      <c r="AB1043">
        <v>10238.777</v>
      </c>
      <c r="AC1043">
        <v>12926.832</v>
      </c>
      <c r="AD1043">
        <v>16</v>
      </c>
      <c r="AE1043">
        <v>0</v>
      </c>
      <c r="AF1043">
        <v>16</v>
      </c>
      <c r="AG1043">
        <v>0</v>
      </c>
      <c r="AH1043">
        <v>163820.44</v>
      </c>
      <c r="AI1043">
        <v>206829.32</v>
      </c>
      <c r="AJ1043">
        <v>0</v>
      </c>
      <c r="AK1043">
        <v>0</v>
      </c>
      <c r="AL1043">
        <v>0</v>
      </c>
      <c r="AM1043">
        <v>1</v>
      </c>
    </row>
    <row r="1044" spans="1:39" x14ac:dyDescent="0.25">
      <c r="A1044" t="s">
        <v>2780</v>
      </c>
      <c r="B1044">
        <v>1</v>
      </c>
      <c r="C1044" t="s">
        <v>2781</v>
      </c>
      <c r="D1044" t="s">
        <v>161</v>
      </c>
      <c r="E1044">
        <v>4</v>
      </c>
      <c r="F1044" t="s">
        <v>19</v>
      </c>
      <c r="G1044" t="s">
        <v>777</v>
      </c>
      <c r="H1044">
        <v>6185</v>
      </c>
      <c r="I1044" t="s">
        <v>778</v>
      </c>
      <c r="J1044">
        <v>1454</v>
      </c>
      <c r="K1044" t="s">
        <v>765</v>
      </c>
      <c r="L1044" t="s">
        <v>766</v>
      </c>
      <c r="P1044">
        <v>1074</v>
      </c>
      <c r="Q1044" t="s">
        <v>779</v>
      </c>
      <c r="R1044" t="s">
        <v>780</v>
      </c>
      <c r="Y1044">
        <v>1370</v>
      </c>
      <c r="Z1044" t="s">
        <v>477</v>
      </c>
      <c r="AA1044" t="s">
        <v>478</v>
      </c>
      <c r="AB1044">
        <v>6798.68</v>
      </c>
      <c r="AC1044">
        <v>8583.9320000000007</v>
      </c>
      <c r="AD1044">
        <v>9</v>
      </c>
      <c r="AE1044">
        <v>0</v>
      </c>
      <c r="AF1044">
        <v>9</v>
      </c>
      <c r="AG1044">
        <v>0</v>
      </c>
      <c r="AH1044">
        <v>61188.12</v>
      </c>
      <c r="AI1044">
        <v>77255.38</v>
      </c>
      <c r="AJ1044">
        <v>0</v>
      </c>
      <c r="AK1044">
        <v>0</v>
      </c>
      <c r="AL1044">
        <v>0</v>
      </c>
      <c r="AM1044">
        <v>1</v>
      </c>
    </row>
    <row r="1045" spans="1:39" x14ac:dyDescent="0.25">
      <c r="A1045" t="s">
        <v>2780</v>
      </c>
      <c r="B1045">
        <v>1</v>
      </c>
      <c r="C1045" t="s">
        <v>2781</v>
      </c>
      <c r="D1045" t="s">
        <v>161</v>
      </c>
      <c r="E1045">
        <v>4</v>
      </c>
      <c r="F1045" t="s">
        <v>19</v>
      </c>
      <c r="G1045" t="s">
        <v>781</v>
      </c>
      <c r="H1045">
        <v>6186</v>
      </c>
      <c r="I1045" t="s">
        <v>782</v>
      </c>
      <c r="J1045">
        <v>1454</v>
      </c>
      <c r="K1045" t="s">
        <v>765</v>
      </c>
      <c r="L1045" t="s">
        <v>766</v>
      </c>
      <c r="P1045">
        <v>1074</v>
      </c>
      <c r="Q1045" t="s">
        <v>779</v>
      </c>
      <c r="R1045" t="s">
        <v>780</v>
      </c>
      <c r="Y1045">
        <v>1370</v>
      </c>
      <c r="Z1045" t="s">
        <v>477</v>
      </c>
      <c r="AA1045" t="s">
        <v>478</v>
      </c>
      <c r="AB1045">
        <v>7071.9939999999997</v>
      </c>
      <c r="AC1045">
        <v>8557.1119999999992</v>
      </c>
      <c r="AD1045">
        <v>1</v>
      </c>
      <c r="AE1045">
        <v>0</v>
      </c>
      <c r="AF1045">
        <v>1</v>
      </c>
      <c r="AG1045">
        <v>0</v>
      </c>
      <c r="AH1045">
        <v>7071.99</v>
      </c>
      <c r="AI1045">
        <v>8557.11</v>
      </c>
      <c r="AJ1045">
        <v>1</v>
      </c>
      <c r="AK1045">
        <v>1</v>
      </c>
      <c r="AL1045">
        <v>0</v>
      </c>
      <c r="AM1045">
        <v>1</v>
      </c>
    </row>
    <row r="1046" spans="1:39" x14ac:dyDescent="0.25">
      <c r="A1046" t="s">
        <v>2780</v>
      </c>
      <c r="B1046">
        <v>1</v>
      </c>
      <c r="C1046" t="s">
        <v>2781</v>
      </c>
      <c r="D1046" t="s">
        <v>161</v>
      </c>
      <c r="E1046">
        <v>4</v>
      </c>
      <c r="F1046" t="s">
        <v>19</v>
      </c>
      <c r="G1046" t="s">
        <v>783</v>
      </c>
      <c r="H1046">
        <v>6188</v>
      </c>
      <c r="I1046" t="s">
        <v>784</v>
      </c>
      <c r="J1046">
        <v>1454</v>
      </c>
      <c r="K1046" t="s">
        <v>765</v>
      </c>
      <c r="L1046" t="s">
        <v>766</v>
      </c>
      <c r="P1046">
        <v>1074</v>
      </c>
      <c r="Q1046" t="s">
        <v>779</v>
      </c>
      <c r="R1046" t="s">
        <v>780</v>
      </c>
      <c r="Y1046">
        <v>1370</v>
      </c>
      <c r="Z1046" t="s">
        <v>477</v>
      </c>
      <c r="AA1046" t="s">
        <v>478</v>
      </c>
      <c r="AB1046">
        <v>6808.4409999999998</v>
      </c>
      <c r="AC1046">
        <v>8580.3050000000003</v>
      </c>
      <c r="AD1046">
        <v>7</v>
      </c>
      <c r="AE1046">
        <v>0</v>
      </c>
      <c r="AF1046">
        <v>7</v>
      </c>
      <c r="AG1046">
        <v>0</v>
      </c>
      <c r="AH1046">
        <v>47659.09</v>
      </c>
      <c r="AI1046">
        <v>60062.14</v>
      </c>
      <c r="AJ1046">
        <v>0</v>
      </c>
      <c r="AK1046">
        <v>0</v>
      </c>
      <c r="AL1046">
        <v>0</v>
      </c>
      <c r="AM1046">
        <v>1</v>
      </c>
    </row>
    <row r="1047" spans="1:39" x14ac:dyDescent="0.25">
      <c r="A1047" t="s">
        <v>2780</v>
      </c>
      <c r="B1047">
        <v>1</v>
      </c>
      <c r="C1047" t="s">
        <v>2781</v>
      </c>
      <c r="D1047" t="s">
        <v>161</v>
      </c>
      <c r="E1047">
        <v>4</v>
      </c>
      <c r="F1047" t="s">
        <v>19</v>
      </c>
      <c r="G1047" t="s">
        <v>785</v>
      </c>
      <c r="H1047">
        <v>6189</v>
      </c>
      <c r="I1047" t="s">
        <v>786</v>
      </c>
      <c r="J1047">
        <v>1454</v>
      </c>
      <c r="K1047" t="s">
        <v>765</v>
      </c>
      <c r="L1047" t="s">
        <v>766</v>
      </c>
      <c r="P1047">
        <v>1074</v>
      </c>
      <c r="Q1047" t="s">
        <v>779</v>
      </c>
      <c r="R1047" t="s">
        <v>780</v>
      </c>
      <c r="Y1047">
        <v>1370</v>
      </c>
      <c r="Z1047" t="s">
        <v>477</v>
      </c>
      <c r="AA1047" t="s">
        <v>478</v>
      </c>
      <c r="AB1047">
        <v>6861.6139999999996</v>
      </c>
      <c r="AC1047">
        <v>8601.4220000000005</v>
      </c>
      <c r="AD1047">
        <v>19</v>
      </c>
      <c r="AE1047">
        <v>0</v>
      </c>
      <c r="AF1047">
        <v>19</v>
      </c>
      <c r="AG1047">
        <v>0</v>
      </c>
      <c r="AH1047">
        <v>130370.67</v>
      </c>
      <c r="AI1047">
        <v>163427.01</v>
      </c>
      <c r="AJ1047">
        <v>1</v>
      </c>
      <c r="AK1047">
        <v>19</v>
      </c>
      <c r="AL1047">
        <v>0</v>
      </c>
      <c r="AM1047">
        <v>1</v>
      </c>
    </row>
    <row r="1048" spans="1:39" x14ac:dyDescent="0.25">
      <c r="A1048" t="s">
        <v>2780</v>
      </c>
      <c r="B1048">
        <v>1</v>
      </c>
      <c r="C1048" t="s">
        <v>2781</v>
      </c>
      <c r="D1048" t="s">
        <v>161</v>
      </c>
      <c r="E1048">
        <v>4</v>
      </c>
      <c r="F1048" t="s">
        <v>19</v>
      </c>
      <c r="G1048" t="s">
        <v>787</v>
      </c>
      <c r="H1048">
        <v>6190</v>
      </c>
      <c r="I1048" t="s">
        <v>788</v>
      </c>
      <c r="J1048">
        <v>1454</v>
      </c>
      <c r="K1048" t="s">
        <v>765</v>
      </c>
      <c r="L1048" t="s">
        <v>766</v>
      </c>
      <c r="P1048">
        <v>1074</v>
      </c>
      <c r="Q1048" t="s">
        <v>779</v>
      </c>
      <c r="R1048" t="s">
        <v>780</v>
      </c>
      <c r="Y1048">
        <v>1370</v>
      </c>
      <c r="Z1048" t="s">
        <v>477</v>
      </c>
      <c r="AA1048" t="s">
        <v>478</v>
      </c>
      <c r="AB1048">
        <v>6841.3860000000004</v>
      </c>
      <c r="AC1048">
        <v>8570.3690000000006</v>
      </c>
      <c r="AD1048">
        <v>11</v>
      </c>
      <c r="AE1048">
        <v>0</v>
      </c>
      <c r="AF1048">
        <v>11</v>
      </c>
      <c r="AG1048">
        <v>0</v>
      </c>
      <c r="AH1048">
        <v>75255.240000000005</v>
      </c>
      <c r="AI1048">
        <v>94274.06</v>
      </c>
      <c r="AJ1048">
        <v>0</v>
      </c>
      <c r="AK1048">
        <v>0</v>
      </c>
      <c r="AL1048">
        <v>0</v>
      </c>
      <c r="AM1048">
        <v>1</v>
      </c>
    </row>
    <row r="1049" spans="1:39" x14ac:dyDescent="0.25">
      <c r="A1049" t="s">
        <v>2780</v>
      </c>
      <c r="B1049">
        <v>1</v>
      </c>
      <c r="C1049" t="s">
        <v>2781</v>
      </c>
      <c r="D1049" t="s">
        <v>161</v>
      </c>
      <c r="E1049">
        <v>4</v>
      </c>
      <c r="F1049" t="s">
        <v>19</v>
      </c>
      <c r="G1049" t="s">
        <v>789</v>
      </c>
      <c r="H1049">
        <v>6192</v>
      </c>
      <c r="I1049" t="s">
        <v>790</v>
      </c>
      <c r="J1049">
        <v>1316</v>
      </c>
      <c r="K1049" t="s">
        <v>759</v>
      </c>
      <c r="L1049" t="s">
        <v>760</v>
      </c>
      <c r="Y1049">
        <v>1374</v>
      </c>
      <c r="Z1049" t="s">
        <v>393</v>
      </c>
      <c r="AA1049" t="s">
        <v>394</v>
      </c>
      <c r="AB1049">
        <v>200980.63</v>
      </c>
      <c r="AC1049">
        <v>255044.38500000001</v>
      </c>
      <c r="AD1049">
        <v>3.3300000000000003E-2</v>
      </c>
      <c r="AE1049">
        <v>0</v>
      </c>
      <c r="AF1049">
        <v>3.3300000000000003E-2</v>
      </c>
      <c r="AG1049">
        <v>0</v>
      </c>
      <c r="AH1049">
        <v>6699.35</v>
      </c>
      <c r="AI1049">
        <v>8501.48</v>
      </c>
      <c r="AJ1049">
        <v>0</v>
      </c>
      <c r="AK1049">
        <v>0</v>
      </c>
      <c r="AL1049">
        <v>0</v>
      </c>
      <c r="AM1049">
        <v>1</v>
      </c>
    </row>
    <row r="1050" spans="1:39" x14ac:dyDescent="0.25">
      <c r="A1050" t="s">
        <v>2780</v>
      </c>
      <c r="B1050">
        <v>1</v>
      </c>
      <c r="C1050" t="s">
        <v>2781</v>
      </c>
      <c r="D1050" t="s">
        <v>161</v>
      </c>
      <c r="E1050">
        <v>4</v>
      </c>
      <c r="F1050" t="s">
        <v>19</v>
      </c>
      <c r="G1050" t="s">
        <v>791</v>
      </c>
      <c r="H1050">
        <v>6201</v>
      </c>
      <c r="I1050" t="s">
        <v>792</v>
      </c>
      <c r="J1050">
        <v>1454</v>
      </c>
      <c r="K1050" t="s">
        <v>765</v>
      </c>
      <c r="L1050" t="s">
        <v>766</v>
      </c>
      <c r="P1050">
        <v>1214</v>
      </c>
      <c r="Q1050" t="s">
        <v>793</v>
      </c>
      <c r="R1050" t="s">
        <v>794</v>
      </c>
      <c r="Y1050">
        <v>1370</v>
      </c>
      <c r="Z1050" t="s">
        <v>477</v>
      </c>
      <c r="AA1050" t="s">
        <v>478</v>
      </c>
      <c r="AB1050">
        <v>4414.5290000000005</v>
      </c>
      <c r="AC1050">
        <v>5510.9870000000001</v>
      </c>
      <c r="AD1050">
        <v>32</v>
      </c>
      <c r="AE1050">
        <v>0</v>
      </c>
      <c r="AF1050">
        <v>32</v>
      </c>
      <c r="AG1050">
        <v>0</v>
      </c>
      <c r="AH1050">
        <v>141264.92000000001</v>
      </c>
      <c r="AI1050">
        <v>176351.6</v>
      </c>
      <c r="AJ1050">
        <v>2</v>
      </c>
      <c r="AK1050">
        <v>16</v>
      </c>
      <c r="AL1050">
        <v>0</v>
      </c>
      <c r="AM1050">
        <v>1</v>
      </c>
    </row>
    <row r="1051" spans="1:39" x14ac:dyDescent="0.25">
      <c r="A1051" t="s">
        <v>2780</v>
      </c>
      <c r="B1051">
        <v>1</v>
      </c>
      <c r="C1051" t="s">
        <v>2781</v>
      </c>
      <c r="D1051" t="s">
        <v>161</v>
      </c>
      <c r="E1051">
        <v>4</v>
      </c>
      <c r="F1051" t="s">
        <v>19</v>
      </c>
      <c r="G1051" t="s">
        <v>795</v>
      </c>
      <c r="H1051">
        <v>6208</v>
      </c>
      <c r="I1051" t="s">
        <v>796</v>
      </c>
      <c r="J1051">
        <v>1454</v>
      </c>
      <c r="K1051" t="s">
        <v>765</v>
      </c>
      <c r="L1051" t="s">
        <v>766</v>
      </c>
      <c r="P1051">
        <v>1075</v>
      </c>
      <c r="Q1051" t="s">
        <v>767</v>
      </c>
      <c r="R1051" t="s">
        <v>768</v>
      </c>
      <c r="Y1051">
        <v>1370</v>
      </c>
      <c r="Z1051" t="s">
        <v>477</v>
      </c>
      <c r="AA1051" t="s">
        <v>478</v>
      </c>
      <c r="AB1051">
        <v>10307.129000000001</v>
      </c>
      <c r="AC1051">
        <v>12845.703</v>
      </c>
      <c r="AD1051">
        <v>79.5</v>
      </c>
      <c r="AE1051">
        <v>0</v>
      </c>
      <c r="AF1051">
        <v>79.5</v>
      </c>
      <c r="AG1051">
        <v>0</v>
      </c>
      <c r="AH1051">
        <v>819416.76</v>
      </c>
      <c r="AI1051">
        <v>1021233.36</v>
      </c>
      <c r="AJ1051">
        <v>8</v>
      </c>
      <c r="AK1051">
        <v>9.94</v>
      </c>
      <c r="AL1051">
        <v>0</v>
      </c>
      <c r="AM1051">
        <v>1</v>
      </c>
    </row>
    <row r="1052" spans="1:39" x14ac:dyDescent="0.25">
      <c r="A1052" t="s">
        <v>2780</v>
      </c>
      <c r="B1052">
        <v>1</v>
      </c>
      <c r="C1052" t="s">
        <v>2781</v>
      </c>
      <c r="D1052" t="s">
        <v>161</v>
      </c>
      <c r="E1052">
        <v>4</v>
      </c>
      <c r="F1052" t="s">
        <v>19</v>
      </c>
      <c r="G1052" t="s">
        <v>797</v>
      </c>
      <c r="H1052">
        <v>6209</v>
      </c>
      <c r="I1052" t="s">
        <v>798</v>
      </c>
      <c r="J1052">
        <v>1454</v>
      </c>
      <c r="K1052" t="s">
        <v>765</v>
      </c>
      <c r="L1052" t="s">
        <v>766</v>
      </c>
      <c r="P1052">
        <v>1074</v>
      </c>
      <c r="Q1052" t="s">
        <v>779</v>
      </c>
      <c r="R1052" t="s">
        <v>780</v>
      </c>
      <c r="Y1052">
        <v>1370</v>
      </c>
      <c r="Z1052" t="s">
        <v>477</v>
      </c>
      <c r="AA1052" t="s">
        <v>478</v>
      </c>
      <c r="AB1052">
        <v>6883.2259999999997</v>
      </c>
      <c r="AC1052">
        <v>8547.2909999999993</v>
      </c>
      <c r="AD1052">
        <v>79</v>
      </c>
      <c r="AE1052">
        <v>0</v>
      </c>
      <c r="AF1052">
        <v>79</v>
      </c>
      <c r="AG1052">
        <v>0</v>
      </c>
      <c r="AH1052">
        <v>543774.84</v>
      </c>
      <c r="AI1052">
        <v>675235.97</v>
      </c>
      <c r="AJ1052">
        <v>3</v>
      </c>
      <c r="AK1052">
        <v>26.33</v>
      </c>
      <c r="AL1052">
        <v>0</v>
      </c>
      <c r="AM1052">
        <v>1</v>
      </c>
    </row>
    <row r="1053" spans="1:39" x14ac:dyDescent="0.25">
      <c r="A1053" t="s">
        <v>2780</v>
      </c>
      <c r="B1053">
        <v>1</v>
      </c>
      <c r="C1053" t="s">
        <v>2781</v>
      </c>
      <c r="D1053" t="s">
        <v>161</v>
      </c>
      <c r="E1053">
        <v>4</v>
      </c>
      <c r="F1053" t="s">
        <v>19</v>
      </c>
      <c r="G1053" t="s">
        <v>1542</v>
      </c>
      <c r="H1053">
        <v>6226</v>
      </c>
      <c r="I1053" t="s">
        <v>1543</v>
      </c>
      <c r="J1053">
        <v>1463</v>
      </c>
      <c r="K1053" t="s">
        <v>801</v>
      </c>
      <c r="L1053" t="s">
        <v>802</v>
      </c>
      <c r="Y1053">
        <v>1369</v>
      </c>
      <c r="Z1053" t="s">
        <v>413</v>
      </c>
      <c r="AA1053" t="s">
        <v>414</v>
      </c>
      <c r="AB1053">
        <v>50203.714</v>
      </c>
      <c r="AC1053">
        <v>61704.506999999998</v>
      </c>
      <c r="AD1053">
        <v>15</v>
      </c>
      <c r="AE1053">
        <v>0</v>
      </c>
      <c r="AF1053">
        <v>15</v>
      </c>
      <c r="AG1053">
        <v>0</v>
      </c>
      <c r="AH1053">
        <v>753055.72</v>
      </c>
      <c r="AI1053">
        <v>925567.61</v>
      </c>
      <c r="AJ1053">
        <v>1</v>
      </c>
      <c r="AK1053">
        <v>15</v>
      </c>
      <c r="AL1053">
        <v>0</v>
      </c>
      <c r="AM1053">
        <v>1</v>
      </c>
    </row>
    <row r="1054" spans="1:39" x14ac:dyDescent="0.25">
      <c r="A1054" t="s">
        <v>2780</v>
      </c>
      <c r="B1054">
        <v>1</v>
      </c>
      <c r="C1054" t="s">
        <v>2781</v>
      </c>
      <c r="D1054" t="s">
        <v>161</v>
      </c>
      <c r="E1054">
        <v>4</v>
      </c>
      <c r="F1054" t="s">
        <v>19</v>
      </c>
      <c r="G1054" t="s">
        <v>799</v>
      </c>
      <c r="H1054">
        <v>6227</v>
      </c>
      <c r="I1054" t="s">
        <v>800</v>
      </c>
      <c r="J1054">
        <v>1463</v>
      </c>
      <c r="K1054" t="s">
        <v>801</v>
      </c>
      <c r="L1054" t="s">
        <v>802</v>
      </c>
      <c r="Y1054">
        <v>1369</v>
      </c>
      <c r="Z1054" t="s">
        <v>413</v>
      </c>
      <c r="AA1054" t="s">
        <v>414</v>
      </c>
      <c r="AB1054">
        <v>31217.107</v>
      </c>
      <c r="AC1054">
        <v>38667.245000000003</v>
      </c>
      <c r="AD1054">
        <v>42.166699999999999</v>
      </c>
      <c r="AE1054">
        <v>0</v>
      </c>
      <c r="AF1054">
        <v>42.166699999999999</v>
      </c>
      <c r="AG1054">
        <v>0</v>
      </c>
      <c r="AH1054">
        <v>1316321.33</v>
      </c>
      <c r="AI1054">
        <v>1630468.81</v>
      </c>
      <c r="AJ1054">
        <v>4</v>
      </c>
      <c r="AK1054">
        <v>10.54</v>
      </c>
      <c r="AL1054">
        <v>0</v>
      </c>
      <c r="AM1054">
        <v>1</v>
      </c>
    </row>
    <row r="1055" spans="1:39" x14ac:dyDescent="0.25">
      <c r="A1055" t="s">
        <v>2780</v>
      </c>
      <c r="B1055">
        <v>1</v>
      </c>
      <c r="C1055" t="s">
        <v>2781</v>
      </c>
      <c r="D1055" t="s">
        <v>161</v>
      </c>
      <c r="E1055">
        <v>4</v>
      </c>
      <c r="F1055" t="s">
        <v>19</v>
      </c>
      <c r="G1055" t="s">
        <v>1209</v>
      </c>
      <c r="H1055">
        <v>6230</v>
      </c>
      <c r="I1055" t="s">
        <v>1210</v>
      </c>
      <c r="J1055">
        <v>1064</v>
      </c>
      <c r="K1055" t="s">
        <v>529</v>
      </c>
      <c r="L1055" t="s">
        <v>530</v>
      </c>
      <c r="Y1055">
        <v>1373</v>
      </c>
      <c r="Z1055" t="s">
        <v>453</v>
      </c>
      <c r="AA1055" t="s">
        <v>454</v>
      </c>
      <c r="AB1055">
        <v>14866.593999999999</v>
      </c>
      <c r="AC1055">
        <v>18113.859</v>
      </c>
      <c r="AD1055">
        <v>2.625</v>
      </c>
      <c r="AE1055">
        <v>0</v>
      </c>
      <c r="AF1055">
        <v>2.625</v>
      </c>
      <c r="AG1055">
        <v>0</v>
      </c>
      <c r="AH1055">
        <v>39024.81</v>
      </c>
      <c r="AI1055">
        <v>47548.88</v>
      </c>
      <c r="AJ1055">
        <v>0</v>
      </c>
      <c r="AK1055">
        <v>0</v>
      </c>
      <c r="AL1055">
        <v>0</v>
      </c>
      <c r="AM1055">
        <v>1</v>
      </c>
    </row>
    <row r="1056" spans="1:39" x14ac:dyDescent="0.25">
      <c r="A1056" t="s">
        <v>2780</v>
      </c>
      <c r="B1056">
        <v>1</v>
      </c>
      <c r="C1056" t="s">
        <v>2781</v>
      </c>
      <c r="D1056" t="s">
        <v>161</v>
      </c>
      <c r="E1056">
        <v>4</v>
      </c>
      <c r="F1056" t="s">
        <v>19</v>
      </c>
      <c r="G1056" t="s">
        <v>803</v>
      </c>
      <c r="H1056">
        <v>6238</v>
      </c>
      <c r="I1056" t="s">
        <v>804</v>
      </c>
      <c r="J1056">
        <v>1019</v>
      </c>
      <c r="K1056" t="s">
        <v>281</v>
      </c>
      <c r="L1056" t="s">
        <v>352</v>
      </c>
      <c r="P1056">
        <v>1021</v>
      </c>
      <c r="Q1056" t="s">
        <v>805</v>
      </c>
      <c r="R1056" t="s">
        <v>806</v>
      </c>
      <c r="Y1056">
        <v>1376</v>
      </c>
      <c r="Z1056" t="s">
        <v>377</v>
      </c>
      <c r="AA1056" t="s">
        <v>378</v>
      </c>
      <c r="AB1056">
        <v>0</v>
      </c>
      <c r="AC1056">
        <v>0</v>
      </c>
      <c r="AD1056">
        <v>0</v>
      </c>
      <c r="AE1056">
        <v>5.75</v>
      </c>
      <c r="AF1056">
        <v>5.75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</row>
    <row r="1057" spans="1:39" x14ac:dyDescent="0.25">
      <c r="A1057" t="s">
        <v>2780</v>
      </c>
      <c r="B1057">
        <v>1</v>
      </c>
      <c r="C1057" t="s">
        <v>2781</v>
      </c>
      <c r="D1057" t="s">
        <v>161</v>
      </c>
      <c r="E1057">
        <v>4</v>
      </c>
      <c r="F1057" t="s">
        <v>19</v>
      </c>
      <c r="G1057" t="s">
        <v>1544</v>
      </c>
      <c r="H1057">
        <v>6246</v>
      </c>
      <c r="I1057" t="s">
        <v>1545</v>
      </c>
      <c r="J1057">
        <v>1454</v>
      </c>
      <c r="K1057" t="s">
        <v>765</v>
      </c>
      <c r="L1057" t="s">
        <v>766</v>
      </c>
      <c r="P1057">
        <v>1214</v>
      </c>
      <c r="Q1057" t="s">
        <v>793</v>
      </c>
      <c r="R1057" t="s">
        <v>794</v>
      </c>
      <c r="Y1057">
        <v>1370</v>
      </c>
      <c r="Z1057" t="s">
        <v>477</v>
      </c>
      <c r="AA1057" t="s">
        <v>478</v>
      </c>
      <c r="AB1057">
        <v>4414.5290000000005</v>
      </c>
      <c r="AC1057">
        <v>5602.0370000000003</v>
      </c>
      <c r="AD1057">
        <v>5</v>
      </c>
      <c r="AE1057">
        <v>0</v>
      </c>
      <c r="AF1057">
        <v>5</v>
      </c>
      <c r="AG1057">
        <v>0</v>
      </c>
      <c r="AH1057">
        <v>22072.639999999999</v>
      </c>
      <c r="AI1057">
        <v>28010.18</v>
      </c>
      <c r="AJ1057">
        <v>0</v>
      </c>
      <c r="AK1057">
        <v>0</v>
      </c>
      <c r="AL1057">
        <v>0</v>
      </c>
      <c r="AM1057">
        <v>1</v>
      </c>
    </row>
    <row r="1058" spans="1:39" x14ac:dyDescent="0.25">
      <c r="A1058" t="s">
        <v>2780</v>
      </c>
      <c r="B1058">
        <v>1</v>
      </c>
      <c r="C1058" t="s">
        <v>2781</v>
      </c>
      <c r="D1058" t="s">
        <v>161</v>
      </c>
      <c r="E1058">
        <v>4</v>
      </c>
      <c r="F1058" t="s">
        <v>19</v>
      </c>
      <c r="G1058" t="s">
        <v>807</v>
      </c>
      <c r="H1058">
        <v>6270</v>
      </c>
      <c r="I1058" t="s">
        <v>808</v>
      </c>
      <c r="J1058">
        <v>1450</v>
      </c>
      <c r="K1058" t="s">
        <v>735</v>
      </c>
      <c r="L1058" t="s">
        <v>736</v>
      </c>
      <c r="P1058">
        <v>1077</v>
      </c>
      <c r="Q1058" t="s">
        <v>737</v>
      </c>
      <c r="R1058" t="s">
        <v>738</v>
      </c>
      <c r="Y1058">
        <v>1370</v>
      </c>
      <c r="Z1058" t="s">
        <v>477</v>
      </c>
      <c r="AA1058" t="s">
        <v>478</v>
      </c>
      <c r="AB1058">
        <v>5395.2169999999996</v>
      </c>
      <c r="AC1058">
        <v>6711.3590000000004</v>
      </c>
      <c r="AD1058">
        <v>35</v>
      </c>
      <c r="AE1058">
        <v>0</v>
      </c>
      <c r="AF1058">
        <v>35</v>
      </c>
      <c r="AG1058">
        <v>0</v>
      </c>
      <c r="AH1058">
        <v>188832.6</v>
      </c>
      <c r="AI1058">
        <v>234897.58</v>
      </c>
      <c r="AJ1058">
        <v>0</v>
      </c>
      <c r="AK1058">
        <v>0</v>
      </c>
      <c r="AL1058">
        <v>0</v>
      </c>
      <c r="AM1058">
        <v>1</v>
      </c>
    </row>
    <row r="1059" spans="1:39" x14ac:dyDescent="0.25">
      <c r="A1059" t="s">
        <v>2780</v>
      </c>
      <c r="B1059">
        <v>1</v>
      </c>
      <c r="C1059" t="s">
        <v>2781</v>
      </c>
      <c r="D1059" t="s">
        <v>161</v>
      </c>
      <c r="E1059">
        <v>4</v>
      </c>
      <c r="F1059" t="s">
        <v>19</v>
      </c>
      <c r="G1059" t="s">
        <v>809</v>
      </c>
      <c r="H1059">
        <v>6271</v>
      </c>
      <c r="I1059" t="s">
        <v>810</v>
      </c>
      <c r="J1059">
        <v>1454</v>
      </c>
      <c r="K1059" t="s">
        <v>765</v>
      </c>
      <c r="L1059" t="s">
        <v>766</v>
      </c>
      <c r="P1059">
        <v>1075</v>
      </c>
      <c r="Q1059" t="s">
        <v>767</v>
      </c>
      <c r="R1059" t="s">
        <v>768</v>
      </c>
      <c r="Y1059">
        <v>1370</v>
      </c>
      <c r="Z1059" t="s">
        <v>477</v>
      </c>
      <c r="AA1059" t="s">
        <v>478</v>
      </c>
      <c r="AB1059">
        <v>13594.96</v>
      </c>
      <c r="AC1059">
        <v>16857.75</v>
      </c>
      <c r="AD1059">
        <v>1.5</v>
      </c>
      <c r="AE1059">
        <v>0</v>
      </c>
      <c r="AF1059">
        <v>1.5</v>
      </c>
      <c r="AG1059">
        <v>0</v>
      </c>
      <c r="AH1059">
        <v>20392.439999999999</v>
      </c>
      <c r="AI1059">
        <v>25286.63</v>
      </c>
      <c r="AJ1059">
        <v>0</v>
      </c>
      <c r="AK1059">
        <v>0</v>
      </c>
      <c r="AL1059">
        <v>0</v>
      </c>
      <c r="AM1059">
        <v>1</v>
      </c>
    </row>
    <row r="1060" spans="1:39" x14ac:dyDescent="0.25">
      <c r="A1060" t="s">
        <v>2780</v>
      </c>
      <c r="B1060">
        <v>1</v>
      </c>
      <c r="C1060" t="s">
        <v>2781</v>
      </c>
      <c r="D1060" t="s">
        <v>161</v>
      </c>
      <c r="E1060">
        <v>4</v>
      </c>
      <c r="F1060" t="s">
        <v>19</v>
      </c>
      <c r="G1060" t="s">
        <v>811</v>
      </c>
      <c r="H1060">
        <v>6273</v>
      </c>
      <c r="I1060" t="s">
        <v>812</v>
      </c>
      <c r="J1060">
        <v>1454</v>
      </c>
      <c r="K1060" t="s">
        <v>765</v>
      </c>
      <c r="L1060" t="s">
        <v>766</v>
      </c>
      <c r="P1060">
        <v>1075</v>
      </c>
      <c r="Q1060" t="s">
        <v>767</v>
      </c>
      <c r="R1060" t="s">
        <v>768</v>
      </c>
      <c r="Y1060">
        <v>1370</v>
      </c>
      <c r="Z1060" t="s">
        <v>477</v>
      </c>
      <c r="AA1060" t="s">
        <v>478</v>
      </c>
      <c r="AB1060">
        <v>13594.96</v>
      </c>
      <c r="AC1060">
        <v>16585.850999999999</v>
      </c>
      <c r="AD1060">
        <v>4.5</v>
      </c>
      <c r="AE1060">
        <v>0</v>
      </c>
      <c r="AF1060">
        <v>4.5</v>
      </c>
      <c r="AG1060">
        <v>0</v>
      </c>
      <c r="AH1060">
        <v>61177.32</v>
      </c>
      <c r="AI1060">
        <v>74636.33</v>
      </c>
      <c r="AJ1060">
        <v>2</v>
      </c>
      <c r="AK1060">
        <v>2.25</v>
      </c>
      <c r="AL1060">
        <v>0</v>
      </c>
      <c r="AM1060">
        <v>1</v>
      </c>
    </row>
    <row r="1061" spans="1:39" x14ac:dyDescent="0.25">
      <c r="A1061" t="s">
        <v>2780</v>
      </c>
      <c r="B1061">
        <v>1</v>
      </c>
      <c r="C1061" t="s">
        <v>2781</v>
      </c>
      <c r="D1061" t="s">
        <v>161</v>
      </c>
      <c r="E1061">
        <v>4</v>
      </c>
      <c r="F1061" t="s">
        <v>19</v>
      </c>
      <c r="G1061" t="s">
        <v>815</v>
      </c>
      <c r="H1061">
        <v>6466</v>
      </c>
      <c r="I1061" t="s">
        <v>816</v>
      </c>
      <c r="J1061">
        <v>1414</v>
      </c>
      <c r="K1061" t="s">
        <v>437</v>
      </c>
      <c r="L1061" t="s">
        <v>438</v>
      </c>
      <c r="P1061">
        <v>1072</v>
      </c>
      <c r="Q1061" t="s">
        <v>439</v>
      </c>
      <c r="R1061" t="s">
        <v>440</v>
      </c>
      <c r="Y1061">
        <v>1374</v>
      </c>
      <c r="Z1061" t="s">
        <v>393</v>
      </c>
      <c r="AA1061" t="s">
        <v>394</v>
      </c>
      <c r="AB1061">
        <v>40727.652000000002</v>
      </c>
      <c r="AC1061">
        <v>49716.828999999998</v>
      </c>
      <c r="AD1061">
        <v>0.5</v>
      </c>
      <c r="AE1061">
        <v>0</v>
      </c>
      <c r="AF1061">
        <v>0.5</v>
      </c>
      <c r="AG1061">
        <v>0</v>
      </c>
      <c r="AH1061">
        <v>20363.830000000002</v>
      </c>
      <c r="AI1061">
        <v>24858.41</v>
      </c>
      <c r="AJ1061">
        <v>2</v>
      </c>
      <c r="AK1061">
        <v>0.25</v>
      </c>
      <c r="AL1061">
        <v>0</v>
      </c>
      <c r="AM1061">
        <v>1</v>
      </c>
    </row>
    <row r="1062" spans="1:39" x14ac:dyDescent="0.25">
      <c r="A1062" t="s">
        <v>2780</v>
      </c>
      <c r="B1062">
        <v>1</v>
      </c>
      <c r="C1062" t="s">
        <v>2781</v>
      </c>
      <c r="D1062" t="s">
        <v>161</v>
      </c>
      <c r="E1062">
        <v>4</v>
      </c>
      <c r="F1062" t="s">
        <v>19</v>
      </c>
      <c r="G1062" t="s">
        <v>823</v>
      </c>
      <c r="H1062">
        <v>6499</v>
      </c>
      <c r="I1062" t="s">
        <v>824</v>
      </c>
      <c r="J1062">
        <v>1454</v>
      </c>
      <c r="K1062" t="s">
        <v>765</v>
      </c>
      <c r="L1062" t="s">
        <v>766</v>
      </c>
      <c r="Y1062">
        <v>1370</v>
      </c>
      <c r="Z1062" t="s">
        <v>477</v>
      </c>
      <c r="AA1062" t="s">
        <v>478</v>
      </c>
      <c r="AB1062">
        <v>13594.96</v>
      </c>
      <c r="AC1062">
        <v>16857.75</v>
      </c>
      <c r="AD1062">
        <v>1</v>
      </c>
      <c r="AE1062">
        <v>0</v>
      </c>
      <c r="AF1062">
        <v>1</v>
      </c>
      <c r="AG1062">
        <v>0</v>
      </c>
      <c r="AH1062">
        <v>13594.96</v>
      </c>
      <c r="AI1062">
        <v>16857.75</v>
      </c>
      <c r="AJ1062">
        <v>1</v>
      </c>
      <c r="AK1062">
        <v>1</v>
      </c>
      <c r="AL1062">
        <v>0</v>
      </c>
      <c r="AM1062">
        <v>1</v>
      </c>
    </row>
    <row r="1063" spans="1:39" x14ac:dyDescent="0.25">
      <c r="A1063" t="s">
        <v>2780</v>
      </c>
      <c r="B1063">
        <v>1</v>
      </c>
      <c r="C1063" t="s">
        <v>2781</v>
      </c>
      <c r="D1063" t="s">
        <v>161</v>
      </c>
      <c r="E1063">
        <v>4</v>
      </c>
      <c r="F1063" t="s">
        <v>19</v>
      </c>
      <c r="G1063" t="s">
        <v>827</v>
      </c>
      <c r="H1063">
        <v>6655</v>
      </c>
      <c r="I1063" t="s">
        <v>828</v>
      </c>
      <c r="J1063">
        <v>1414</v>
      </c>
      <c r="K1063" t="s">
        <v>437</v>
      </c>
      <c r="L1063" t="s">
        <v>438</v>
      </c>
      <c r="P1063">
        <v>1072</v>
      </c>
      <c r="Q1063" t="s">
        <v>439</v>
      </c>
      <c r="R1063" t="s">
        <v>440</v>
      </c>
      <c r="Y1063">
        <v>1374</v>
      </c>
      <c r="Z1063" t="s">
        <v>393</v>
      </c>
      <c r="AA1063" t="s">
        <v>394</v>
      </c>
      <c r="AB1063">
        <v>29713.702000000001</v>
      </c>
      <c r="AC1063">
        <v>36291.493999999999</v>
      </c>
      <c r="AD1063">
        <v>0.83330000000000004</v>
      </c>
      <c r="AE1063">
        <v>0</v>
      </c>
      <c r="AF1063">
        <v>0.83330000000000004</v>
      </c>
      <c r="AG1063">
        <v>0</v>
      </c>
      <c r="AH1063">
        <v>24761.42</v>
      </c>
      <c r="AI1063">
        <v>30242.91</v>
      </c>
      <c r="AJ1063">
        <v>0</v>
      </c>
      <c r="AK1063">
        <v>0</v>
      </c>
      <c r="AL1063">
        <v>0</v>
      </c>
      <c r="AM1063">
        <v>1</v>
      </c>
    </row>
    <row r="1064" spans="1:39" x14ac:dyDescent="0.25">
      <c r="A1064" t="s">
        <v>2780</v>
      </c>
      <c r="B1064">
        <v>1</v>
      </c>
      <c r="C1064" t="s">
        <v>2781</v>
      </c>
      <c r="D1064" t="s">
        <v>161</v>
      </c>
      <c r="E1064">
        <v>4</v>
      </c>
      <c r="F1064" t="s">
        <v>19</v>
      </c>
      <c r="G1064" t="s">
        <v>829</v>
      </c>
      <c r="H1064">
        <v>6660</v>
      </c>
      <c r="I1064" t="s">
        <v>830</v>
      </c>
      <c r="P1064">
        <v>1085</v>
      </c>
      <c r="Q1064" t="s">
        <v>695</v>
      </c>
      <c r="R1064" t="s">
        <v>696</v>
      </c>
      <c r="Y1064">
        <v>1373</v>
      </c>
      <c r="Z1064" t="s">
        <v>453</v>
      </c>
      <c r="AA1064" t="s">
        <v>454</v>
      </c>
      <c r="AB1064">
        <v>16417.63</v>
      </c>
      <c r="AC1064">
        <v>20474.491999999998</v>
      </c>
      <c r="AD1064">
        <v>3.6</v>
      </c>
      <c r="AE1064">
        <v>0</v>
      </c>
      <c r="AF1064">
        <v>3.6</v>
      </c>
      <c r="AG1064">
        <v>0</v>
      </c>
      <c r="AH1064">
        <v>59103.47</v>
      </c>
      <c r="AI1064">
        <v>73708.17</v>
      </c>
      <c r="AJ1064">
        <v>1</v>
      </c>
      <c r="AK1064">
        <v>3.6</v>
      </c>
      <c r="AL1064">
        <v>0</v>
      </c>
      <c r="AM1064">
        <v>1</v>
      </c>
    </row>
    <row r="1065" spans="1:39" x14ac:dyDescent="0.25">
      <c r="A1065" t="s">
        <v>2780</v>
      </c>
      <c r="B1065">
        <v>1</v>
      </c>
      <c r="C1065" t="s">
        <v>2781</v>
      </c>
      <c r="D1065" t="s">
        <v>161</v>
      </c>
      <c r="E1065">
        <v>4</v>
      </c>
      <c r="F1065" t="s">
        <v>19</v>
      </c>
      <c r="G1065" t="s">
        <v>1546</v>
      </c>
      <c r="H1065">
        <v>6704</v>
      </c>
      <c r="I1065" t="s">
        <v>1547</v>
      </c>
      <c r="J1065">
        <v>1454</v>
      </c>
      <c r="K1065" t="s">
        <v>765</v>
      </c>
      <c r="L1065" t="s">
        <v>766</v>
      </c>
      <c r="P1065">
        <v>1214</v>
      </c>
      <c r="Q1065" t="s">
        <v>793</v>
      </c>
      <c r="R1065" t="s">
        <v>794</v>
      </c>
      <c r="Y1065">
        <v>1370</v>
      </c>
      <c r="Z1065" t="s">
        <v>477</v>
      </c>
      <c r="AA1065" t="s">
        <v>478</v>
      </c>
      <c r="AB1065">
        <v>4414.5290000000005</v>
      </c>
      <c r="AC1065">
        <v>5602.0370000000003</v>
      </c>
      <c r="AD1065">
        <v>5</v>
      </c>
      <c r="AE1065">
        <v>0</v>
      </c>
      <c r="AF1065">
        <v>5</v>
      </c>
      <c r="AG1065">
        <v>0</v>
      </c>
      <c r="AH1065">
        <v>22072.639999999999</v>
      </c>
      <c r="AI1065">
        <v>28010.18</v>
      </c>
      <c r="AJ1065">
        <v>0</v>
      </c>
      <c r="AK1065">
        <v>0</v>
      </c>
      <c r="AL1065">
        <v>0</v>
      </c>
      <c r="AM1065">
        <v>1</v>
      </c>
    </row>
    <row r="1066" spans="1:39" x14ac:dyDescent="0.25">
      <c r="A1066" t="s">
        <v>2780</v>
      </c>
      <c r="B1066">
        <v>1</v>
      </c>
      <c r="C1066" t="s">
        <v>2781</v>
      </c>
      <c r="D1066" t="s">
        <v>161</v>
      </c>
      <c r="E1066">
        <v>4</v>
      </c>
      <c r="F1066" t="s">
        <v>19</v>
      </c>
      <c r="G1066" t="s">
        <v>1411</v>
      </c>
      <c r="H1066">
        <v>6711</v>
      </c>
      <c r="I1066" t="s">
        <v>1412</v>
      </c>
      <c r="J1066">
        <v>1419</v>
      </c>
      <c r="K1066" t="s">
        <v>665</v>
      </c>
      <c r="L1066" t="s">
        <v>666</v>
      </c>
      <c r="P1066">
        <v>1333</v>
      </c>
      <c r="Q1066" t="s">
        <v>1217</v>
      </c>
      <c r="R1066" t="s">
        <v>1218</v>
      </c>
      <c r="Y1066">
        <v>1369</v>
      </c>
      <c r="Z1066" t="s">
        <v>413</v>
      </c>
      <c r="AA1066" t="s">
        <v>414</v>
      </c>
      <c r="AB1066">
        <v>19218.475999999999</v>
      </c>
      <c r="AC1066">
        <v>24233.86</v>
      </c>
      <c r="AD1066">
        <v>0.66669999999999996</v>
      </c>
      <c r="AE1066">
        <v>0</v>
      </c>
      <c r="AF1066">
        <v>0.66669999999999996</v>
      </c>
      <c r="AG1066">
        <v>0</v>
      </c>
      <c r="AH1066">
        <v>12812.32</v>
      </c>
      <c r="AI1066">
        <v>16155.91</v>
      </c>
      <c r="AJ1066">
        <v>0</v>
      </c>
      <c r="AK1066">
        <v>0</v>
      </c>
      <c r="AL1066">
        <v>0</v>
      </c>
      <c r="AM1066">
        <v>1</v>
      </c>
    </row>
    <row r="1067" spans="1:39" x14ac:dyDescent="0.25">
      <c r="A1067" t="s">
        <v>2780</v>
      </c>
      <c r="B1067">
        <v>1</v>
      </c>
      <c r="C1067" t="s">
        <v>2781</v>
      </c>
      <c r="D1067" t="s">
        <v>161</v>
      </c>
      <c r="E1067">
        <v>4</v>
      </c>
      <c r="F1067" t="s">
        <v>19</v>
      </c>
      <c r="G1067" t="s">
        <v>1413</v>
      </c>
      <c r="H1067">
        <v>6712</v>
      </c>
      <c r="I1067" t="s">
        <v>1414</v>
      </c>
      <c r="J1067">
        <v>1419</v>
      </c>
      <c r="K1067" t="s">
        <v>665</v>
      </c>
      <c r="L1067" t="s">
        <v>666</v>
      </c>
      <c r="P1067">
        <v>1333</v>
      </c>
      <c r="Q1067" t="s">
        <v>1217</v>
      </c>
      <c r="R1067" t="s">
        <v>1218</v>
      </c>
      <c r="Y1067">
        <v>1369</v>
      </c>
      <c r="Z1067" t="s">
        <v>413</v>
      </c>
      <c r="AA1067" t="s">
        <v>414</v>
      </c>
      <c r="AB1067">
        <v>18921.870999999999</v>
      </c>
      <c r="AC1067">
        <v>23923.633999999998</v>
      </c>
      <c r="AD1067">
        <v>0.58330000000000004</v>
      </c>
      <c r="AE1067">
        <v>0</v>
      </c>
      <c r="AF1067">
        <v>0.58330000000000004</v>
      </c>
      <c r="AG1067">
        <v>0</v>
      </c>
      <c r="AH1067">
        <v>11037.76</v>
      </c>
      <c r="AI1067">
        <v>13955.45</v>
      </c>
      <c r="AJ1067">
        <v>0</v>
      </c>
      <c r="AK1067">
        <v>0</v>
      </c>
      <c r="AL1067">
        <v>0</v>
      </c>
      <c r="AM1067">
        <v>1</v>
      </c>
    </row>
    <row r="1068" spans="1:39" x14ac:dyDescent="0.25">
      <c r="A1068" t="s">
        <v>2780</v>
      </c>
      <c r="B1068">
        <v>1</v>
      </c>
      <c r="C1068" t="s">
        <v>2781</v>
      </c>
      <c r="D1068" t="s">
        <v>161</v>
      </c>
      <c r="E1068">
        <v>4</v>
      </c>
      <c r="F1068" t="s">
        <v>19</v>
      </c>
      <c r="G1068" t="s">
        <v>1215</v>
      </c>
      <c r="H1068">
        <v>6743</v>
      </c>
      <c r="I1068" t="s">
        <v>1216</v>
      </c>
      <c r="J1068">
        <v>1419</v>
      </c>
      <c r="K1068" t="s">
        <v>665</v>
      </c>
      <c r="L1068" t="s">
        <v>666</v>
      </c>
      <c r="P1068">
        <v>1333</v>
      </c>
      <c r="Q1068" t="s">
        <v>1217</v>
      </c>
      <c r="R1068" t="s">
        <v>1218</v>
      </c>
      <c r="Y1068">
        <v>1369</v>
      </c>
      <c r="Z1068" t="s">
        <v>413</v>
      </c>
      <c r="AA1068" t="s">
        <v>414</v>
      </c>
      <c r="AB1068">
        <v>24983.51</v>
      </c>
      <c r="AC1068">
        <v>31503.375</v>
      </c>
      <c r="AD1068">
        <v>0.66669999999999996</v>
      </c>
      <c r="AE1068">
        <v>0</v>
      </c>
      <c r="AF1068">
        <v>0.66669999999999996</v>
      </c>
      <c r="AG1068">
        <v>0</v>
      </c>
      <c r="AH1068">
        <v>16655.669999999998</v>
      </c>
      <c r="AI1068">
        <v>21002.25</v>
      </c>
      <c r="AJ1068">
        <v>0</v>
      </c>
      <c r="AK1068">
        <v>0</v>
      </c>
      <c r="AL1068">
        <v>0</v>
      </c>
      <c r="AM1068">
        <v>1</v>
      </c>
    </row>
    <row r="1069" spans="1:39" x14ac:dyDescent="0.25">
      <c r="A1069" t="s">
        <v>2780</v>
      </c>
      <c r="B1069">
        <v>1</v>
      </c>
      <c r="C1069" t="s">
        <v>2781</v>
      </c>
      <c r="D1069" t="s">
        <v>161</v>
      </c>
      <c r="E1069">
        <v>4</v>
      </c>
      <c r="F1069" t="s">
        <v>19</v>
      </c>
      <c r="G1069" t="s">
        <v>1221</v>
      </c>
      <c r="H1069">
        <v>6841</v>
      </c>
      <c r="I1069" t="s">
        <v>1222</v>
      </c>
      <c r="J1069">
        <v>1419</v>
      </c>
      <c r="K1069" t="s">
        <v>665</v>
      </c>
      <c r="L1069" t="s">
        <v>666</v>
      </c>
      <c r="P1069">
        <v>1333</v>
      </c>
      <c r="Q1069" t="s">
        <v>1217</v>
      </c>
      <c r="R1069" t="s">
        <v>1218</v>
      </c>
      <c r="Y1069">
        <v>1369</v>
      </c>
      <c r="Z1069" t="s">
        <v>413</v>
      </c>
      <c r="AA1069" t="s">
        <v>414</v>
      </c>
      <c r="AB1069">
        <v>18526.398000000001</v>
      </c>
      <c r="AC1069">
        <v>23509.999</v>
      </c>
      <c r="AD1069">
        <v>0.5</v>
      </c>
      <c r="AE1069">
        <v>0</v>
      </c>
      <c r="AF1069">
        <v>0.5</v>
      </c>
      <c r="AG1069">
        <v>0</v>
      </c>
      <c r="AH1069">
        <v>9263.2000000000007</v>
      </c>
      <c r="AI1069">
        <v>11755</v>
      </c>
      <c r="AJ1069">
        <v>0</v>
      </c>
      <c r="AK1069">
        <v>0</v>
      </c>
      <c r="AL1069">
        <v>0</v>
      </c>
      <c r="AM1069">
        <v>1</v>
      </c>
    </row>
    <row r="1070" spans="1:39" x14ac:dyDescent="0.25">
      <c r="A1070" t="s">
        <v>2780</v>
      </c>
      <c r="B1070">
        <v>1</v>
      </c>
      <c r="C1070" t="s">
        <v>2781</v>
      </c>
      <c r="D1070" t="s">
        <v>161</v>
      </c>
      <c r="E1070">
        <v>4</v>
      </c>
      <c r="F1070" t="s">
        <v>19</v>
      </c>
      <c r="G1070" t="s">
        <v>841</v>
      </c>
      <c r="H1070">
        <v>6874</v>
      </c>
      <c r="I1070" t="s">
        <v>842</v>
      </c>
      <c r="J1070">
        <v>1450</v>
      </c>
      <c r="K1070" t="s">
        <v>735</v>
      </c>
      <c r="L1070" t="s">
        <v>736</v>
      </c>
      <c r="P1070">
        <v>1078</v>
      </c>
      <c r="Q1070" t="s">
        <v>843</v>
      </c>
      <c r="R1070" t="s">
        <v>844</v>
      </c>
      <c r="Y1070">
        <v>1370</v>
      </c>
      <c r="Z1070" t="s">
        <v>477</v>
      </c>
      <c r="AA1070" t="s">
        <v>478</v>
      </c>
      <c r="AB1070">
        <v>3897.7089999999998</v>
      </c>
      <c r="AC1070">
        <v>4853.07</v>
      </c>
      <c r="AD1070">
        <v>28</v>
      </c>
      <c r="AE1070">
        <v>0</v>
      </c>
      <c r="AF1070">
        <v>28</v>
      </c>
      <c r="AG1070">
        <v>0</v>
      </c>
      <c r="AH1070">
        <v>109135.84</v>
      </c>
      <c r="AI1070">
        <v>135885.97</v>
      </c>
      <c r="AJ1070">
        <v>1</v>
      </c>
      <c r="AK1070">
        <v>28</v>
      </c>
      <c r="AL1070">
        <v>0</v>
      </c>
      <c r="AM1070">
        <v>1</v>
      </c>
    </row>
    <row r="1071" spans="1:39" x14ac:dyDescent="0.25">
      <c r="A1071" t="s">
        <v>2780</v>
      </c>
      <c r="B1071">
        <v>1</v>
      </c>
      <c r="C1071" t="s">
        <v>2781</v>
      </c>
      <c r="D1071" t="s">
        <v>161</v>
      </c>
      <c r="E1071">
        <v>4</v>
      </c>
      <c r="F1071" t="s">
        <v>19</v>
      </c>
      <c r="G1071" t="s">
        <v>845</v>
      </c>
      <c r="H1071">
        <v>6875</v>
      </c>
      <c r="I1071" t="s">
        <v>846</v>
      </c>
      <c r="J1071">
        <v>1450</v>
      </c>
      <c r="K1071" t="s">
        <v>735</v>
      </c>
      <c r="L1071" t="s">
        <v>736</v>
      </c>
      <c r="P1071">
        <v>1078</v>
      </c>
      <c r="Q1071" t="s">
        <v>843</v>
      </c>
      <c r="R1071" t="s">
        <v>844</v>
      </c>
      <c r="Y1071">
        <v>1370</v>
      </c>
      <c r="Z1071" t="s">
        <v>477</v>
      </c>
      <c r="AA1071" t="s">
        <v>478</v>
      </c>
      <c r="AB1071">
        <v>3897.7089999999998</v>
      </c>
      <c r="AC1071">
        <v>4853.07</v>
      </c>
      <c r="AD1071">
        <v>28</v>
      </c>
      <c r="AE1071">
        <v>0</v>
      </c>
      <c r="AF1071">
        <v>28</v>
      </c>
      <c r="AG1071">
        <v>0</v>
      </c>
      <c r="AH1071">
        <v>109135.84</v>
      </c>
      <c r="AI1071">
        <v>135885.97</v>
      </c>
      <c r="AJ1071">
        <v>2</v>
      </c>
      <c r="AK1071">
        <v>14</v>
      </c>
      <c r="AL1071">
        <v>0</v>
      </c>
      <c r="AM1071">
        <v>1</v>
      </c>
    </row>
    <row r="1072" spans="1:39" x14ac:dyDescent="0.25">
      <c r="A1072" t="s">
        <v>2780</v>
      </c>
      <c r="B1072">
        <v>1</v>
      </c>
      <c r="C1072" t="s">
        <v>2781</v>
      </c>
      <c r="D1072" t="s">
        <v>161</v>
      </c>
      <c r="E1072">
        <v>4</v>
      </c>
      <c r="F1072" t="s">
        <v>19</v>
      </c>
      <c r="G1072" t="s">
        <v>1415</v>
      </c>
      <c r="H1072">
        <v>6882</v>
      </c>
      <c r="I1072" t="s">
        <v>1416</v>
      </c>
      <c r="J1072">
        <v>1076</v>
      </c>
      <c r="K1072" t="s">
        <v>727</v>
      </c>
      <c r="L1072" t="s">
        <v>728</v>
      </c>
      <c r="Y1072">
        <v>1369</v>
      </c>
      <c r="Z1072" t="s">
        <v>413</v>
      </c>
      <c r="AA1072" t="s">
        <v>414</v>
      </c>
      <c r="AB1072">
        <v>10514.724</v>
      </c>
      <c r="AC1072">
        <v>13027.743</v>
      </c>
      <c r="AD1072">
        <v>1.6667000000000001</v>
      </c>
      <c r="AE1072">
        <v>0</v>
      </c>
      <c r="AF1072">
        <v>1.6667000000000001</v>
      </c>
      <c r="AG1072">
        <v>0</v>
      </c>
      <c r="AH1072">
        <v>17524.54</v>
      </c>
      <c r="AI1072">
        <v>21712.9</v>
      </c>
      <c r="AJ1072">
        <v>0</v>
      </c>
      <c r="AK1072">
        <v>0</v>
      </c>
      <c r="AL1072">
        <v>0</v>
      </c>
      <c r="AM1072">
        <v>1</v>
      </c>
    </row>
    <row r="1073" spans="1:39" x14ac:dyDescent="0.25">
      <c r="A1073" t="s">
        <v>2780</v>
      </c>
      <c r="B1073">
        <v>1</v>
      </c>
      <c r="C1073" t="s">
        <v>2781</v>
      </c>
      <c r="D1073" t="s">
        <v>161</v>
      </c>
      <c r="E1073">
        <v>4</v>
      </c>
      <c r="F1073" t="s">
        <v>19</v>
      </c>
      <c r="G1073" t="s">
        <v>847</v>
      </c>
      <c r="H1073">
        <v>6919</v>
      </c>
      <c r="I1073" t="s">
        <v>848</v>
      </c>
      <c r="J1073">
        <v>1459</v>
      </c>
      <c r="K1073" t="s">
        <v>849</v>
      </c>
      <c r="L1073" t="s">
        <v>850</v>
      </c>
      <c r="P1073">
        <v>1366</v>
      </c>
      <c r="Q1073" t="s">
        <v>851</v>
      </c>
      <c r="R1073" t="s">
        <v>852</v>
      </c>
      <c r="Y1073">
        <v>1370</v>
      </c>
      <c r="Z1073" t="s">
        <v>477</v>
      </c>
      <c r="AA1073" t="s">
        <v>478</v>
      </c>
      <c r="AB1073">
        <v>8897.6689999999999</v>
      </c>
      <c r="AC1073">
        <v>11005.732</v>
      </c>
      <c r="AD1073">
        <v>13</v>
      </c>
      <c r="AE1073">
        <v>0.66669999999999996</v>
      </c>
      <c r="AF1073">
        <v>13.666700000000001</v>
      </c>
      <c r="AG1073">
        <v>0</v>
      </c>
      <c r="AH1073">
        <v>121601.48</v>
      </c>
      <c r="AI1073">
        <v>150411.68</v>
      </c>
      <c r="AJ1073">
        <v>3</v>
      </c>
      <c r="AK1073">
        <v>4.5599999999999996</v>
      </c>
      <c r="AL1073">
        <v>0</v>
      </c>
      <c r="AM1073">
        <v>1</v>
      </c>
    </row>
    <row r="1074" spans="1:39" x14ac:dyDescent="0.25">
      <c r="A1074" t="s">
        <v>2780</v>
      </c>
      <c r="B1074">
        <v>1</v>
      </c>
      <c r="C1074" t="s">
        <v>2781</v>
      </c>
      <c r="D1074" t="s">
        <v>161</v>
      </c>
      <c r="E1074">
        <v>4</v>
      </c>
      <c r="F1074" t="s">
        <v>19</v>
      </c>
      <c r="G1074" t="s">
        <v>1417</v>
      </c>
      <c r="H1074">
        <v>6941</v>
      </c>
      <c r="I1074" t="s">
        <v>1418</v>
      </c>
      <c r="J1074">
        <v>1192</v>
      </c>
      <c r="K1074" t="s">
        <v>1117</v>
      </c>
      <c r="L1074" t="s">
        <v>1118</v>
      </c>
      <c r="P1074">
        <v>1101</v>
      </c>
      <c r="Q1074" t="s">
        <v>895</v>
      </c>
      <c r="R1074" t="s">
        <v>896</v>
      </c>
      <c r="Y1074">
        <v>1375</v>
      </c>
      <c r="Z1074" t="s">
        <v>371</v>
      </c>
      <c r="AA1074" t="s">
        <v>372</v>
      </c>
      <c r="AB1074">
        <v>44161.95</v>
      </c>
      <c r="AC1074">
        <v>54716.648999999998</v>
      </c>
      <c r="AD1074">
        <v>0.125</v>
      </c>
      <c r="AE1074">
        <v>0</v>
      </c>
      <c r="AF1074">
        <v>0.125</v>
      </c>
      <c r="AG1074">
        <v>0</v>
      </c>
      <c r="AH1074">
        <v>5520.24</v>
      </c>
      <c r="AI1074">
        <v>6839.58</v>
      </c>
      <c r="AJ1074">
        <v>0</v>
      </c>
      <c r="AK1074">
        <v>0</v>
      </c>
      <c r="AL1074">
        <v>0</v>
      </c>
      <c r="AM1074">
        <v>1</v>
      </c>
    </row>
    <row r="1075" spans="1:39" x14ac:dyDescent="0.25">
      <c r="A1075" t="s">
        <v>2780</v>
      </c>
      <c r="B1075">
        <v>1</v>
      </c>
      <c r="C1075" t="s">
        <v>2781</v>
      </c>
      <c r="D1075" t="s">
        <v>161</v>
      </c>
      <c r="E1075">
        <v>4</v>
      </c>
      <c r="F1075" t="s">
        <v>19</v>
      </c>
      <c r="G1075" t="s">
        <v>1419</v>
      </c>
      <c r="H1075">
        <v>6944</v>
      </c>
      <c r="I1075" t="s">
        <v>1420</v>
      </c>
      <c r="J1075">
        <v>1192</v>
      </c>
      <c r="K1075" t="s">
        <v>1117</v>
      </c>
      <c r="L1075" t="s">
        <v>1118</v>
      </c>
      <c r="P1075">
        <v>1112</v>
      </c>
      <c r="Q1075" t="s">
        <v>1227</v>
      </c>
      <c r="R1075" t="s">
        <v>1228</v>
      </c>
      <c r="Y1075">
        <v>1375</v>
      </c>
      <c r="Z1075" t="s">
        <v>371</v>
      </c>
      <c r="AA1075" t="s">
        <v>372</v>
      </c>
      <c r="AB1075">
        <v>29732.047999999999</v>
      </c>
      <c r="AC1075">
        <v>36867.74</v>
      </c>
      <c r="AD1075">
        <v>2</v>
      </c>
      <c r="AE1075">
        <v>0</v>
      </c>
      <c r="AF1075">
        <v>2</v>
      </c>
      <c r="AG1075">
        <v>0</v>
      </c>
      <c r="AH1075">
        <v>59464.1</v>
      </c>
      <c r="AI1075">
        <v>73735.48</v>
      </c>
      <c r="AJ1075">
        <v>0</v>
      </c>
      <c r="AK1075">
        <v>0</v>
      </c>
      <c r="AL1075">
        <v>0</v>
      </c>
      <c r="AM1075">
        <v>1</v>
      </c>
    </row>
    <row r="1076" spans="1:39" x14ac:dyDescent="0.25">
      <c r="A1076" t="s">
        <v>2780</v>
      </c>
      <c r="B1076">
        <v>1</v>
      </c>
      <c r="C1076" t="s">
        <v>2781</v>
      </c>
      <c r="D1076" t="s">
        <v>161</v>
      </c>
      <c r="E1076">
        <v>4</v>
      </c>
      <c r="F1076" t="s">
        <v>19</v>
      </c>
      <c r="G1076" t="s">
        <v>1989</v>
      </c>
      <c r="H1076">
        <v>6946</v>
      </c>
      <c r="I1076" t="s">
        <v>1990</v>
      </c>
      <c r="J1076">
        <v>1192</v>
      </c>
      <c r="K1076" t="s">
        <v>1117</v>
      </c>
      <c r="L1076" t="s">
        <v>1118</v>
      </c>
      <c r="P1076">
        <v>1101</v>
      </c>
      <c r="Q1076" t="s">
        <v>895</v>
      </c>
      <c r="R1076" t="s">
        <v>896</v>
      </c>
      <c r="Y1076">
        <v>1375</v>
      </c>
      <c r="Z1076" t="s">
        <v>371</v>
      </c>
      <c r="AA1076" t="s">
        <v>372</v>
      </c>
      <c r="AB1076">
        <v>44161.95</v>
      </c>
      <c r="AC1076">
        <v>54716.648999999998</v>
      </c>
      <c r="AD1076">
        <v>6.25E-2</v>
      </c>
      <c r="AE1076">
        <v>0</v>
      </c>
      <c r="AF1076">
        <v>6.25E-2</v>
      </c>
      <c r="AG1076">
        <v>0</v>
      </c>
      <c r="AH1076">
        <v>2760.12</v>
      </c>
      <c r="AI1076">
        <v>3419.79</v>
      </c>
      <c r="AJ1076">
        <v>0</v>
      </c>
      <c r="AK1076">
        <v>0</v>
      </c>
      <c r="AL1076">
        <v>0</v>
      </c>
      <c r="AM1076">
        <v>1</v>
      </c>
    </row>
    <row r="1077" spans="1:39" x14ac:dyDescent="0.25">
      <c r="A1077" t="s">
        <v>2780</v>
      </c>
      <c r="B1077">
        <v>1</v>
      </c>
      <c r="C1077" t="s">
        <v>2781</v>
      </c>
      <c r="D1077" t="s">
        <v>161</v>
      </c>
      <c r="E1077">
        <v>4</v>
      </c>
      <c r="F1077" t="s">
        <v>19</v>
      </c>
      <c r="G1077" t="s">
        <v>1421</v>
      </c>
      <c r="H1077">
        <v>6954</v>
      </c>
      <c r="I1077" t="s">
        <v>1422</v>
      </c>
      <c r="J1077">
        <v>1192</v>
      </c>
      <c r="K1077" t="s">
        <v>1117</v>
      </c>
      <c r="L1077" t="s">
        <v>1118</v>
      </c>
      <c r="P1077">
        <v>1112</v>
      </c>
      <c r="Q1077" t="s">
        <v>1227</v>
      </c>
      <c r="R1077" t="s">
        <v>1228</v>
      </c>
      <c r="Y1077">
        <v>1375</v>
      </c>
      <c r="Z1077" t="s">
        <v>371</v>
      </c>
      <c r="AA1077" t="s">
        <v>372</v>
      </c>
      <c r="AB1077">
        <v>23058.358</v>
      </c>
      <c r="AC1077">
        <v>28592.364000000001</v>
      </c>
      <c r="AD1077">
        <v>1</v>
      </c>
      <c r="AE1077">
        <v>0</v>
      </c>
      <c r="AF1077">
        <v>1</v>
      </c>
      <c r="AG1077">
        <v>0</v>
      </c>
      <c r="AH1077">
        <v>23058.36</v>
      </c>
      <c r="AI1077">
        <v>28592.36</v>
      </c>
      <c r="AJ1077">
        <v>0</v>
      </c>
      <c r="AK1077">
        <v>0</v>
      </c>
      <c r="AL1077">
        <v>0</v>
      </c>
      <c r="AM1077">
        <v>1</v>
      </c>
    </row>
    <row r="1078" spans="1:39" x14ac:dyDescent="0.25">
      <c r="A1078" t="s">
        <v>2780</v>
      </c>
      <c r="B1078">
        <v>1</v>
      </c>
      <c r="C1078" t="s">
        <v>2781</v>
      </c>
      <c r="D1078" t="s">
        <v>161</v>
      </c>
      <c r="E1078">
        <v>4</v>
      </c>
      <c r="F1078" t="s">
        <v>19</v>
      </c>
      <c r="G1078" t="s">
        <v>1548</v>
      </c>
      <c r="H1078">
        <v>6970</v>
      </c>
      <c r="I1078" t="s">
        <v>1549</v>
      </c>
      <c r="J1078">
        <v>1257</v>
      </c>
      <c r="K1078" t="s">
        <v>893</v>
      </c>
      <c r="L1078" t="s">
        <v>894</v>
      </c>
      <c r="P1078">
        <v>1114</v>
      </c>
      <c r="Q1078" t="s">
        <v>1550</v>
      </c>
      <c r="R1078" t="s">
        <v>1551</v>
      </c>
      <c r="Y1078">
        <v>1375</v>
      </c>
      <c r="Z1078" t="s">
        <v>371</v>
      </c>
      <c r="AA1078" t="s">
        <v>372</v>
      </c>
      <c r="AB1078">
        <v>17281.792000000001</v>
      </c>
      <c r="AC1078">
        <v>21425.965</v>
      </c>
      <c r="AD1078">
        <v>5</v>
      </c>
      <c r="AE1078">
        <v>0</v>
      </c>
      <c r="AF1078">
        <v>5</v>
      </c>
      <c r="AG1078">
        <v>0</v>
      </c>
      <c r="AH1078">
        <v>86408.960000000006</v>
      </c>
      <c r="AI1078">
        <v>107129.83</v>
      </c>
      <c r="AJ1078">
        <v>1</v>
      </c>
      <c r="AK1078">
        <v>5</v>
      </c>
      <c r="AL1078">
        <v>0</v>
      </c>
      <c r="AM1078">
        <v>1</v>
      </c>
    </row>
    <row r="1079" spans="1:39" x14ac:dyDescent="0.25">
      <c r="A1079" t="s">
        <v>2780</v>
      </c>
      <c r="B1079">
        <v>1</v>
      </c>
      <c r="C1079" t="s">
        <v>2781</v>
      </c>
      <c r="D1079" t="s">
        <v>161</v>
      </c>
      <c r="E1079">
        <v>4</v>
      </c>
      <c r="F1079" t="s">
        <v>19</v>
      </c>
      <c r="G1079" t="s">
        <v>1425</v>
      </c>
      <c r="H1079">
        <v>6976</v>
      </c>
      <c r="I1079" t="s">
        <v>1426</v>
      </c>
      <c r="J1079">
        <v>1257</v>
      </c>
      <c r="K1079" t="s">
        <v>893</v>
      </c>
      <c r="L1079" t="s">
        <v>894</v>
      </c>
      <c r="P1079">
        <v>1113</v>
      </c>
      <c r="Q1079" t="s">
        <v>1427</v>
      </c>
      <c r="R1079" t="s">
        <v>1428</v>
      </c>
      <c r="Y1079">
        <v>1375</v>
      </c>
      <c r="Z1079" t="s">
        <v>371</v>
      </c>
      <c r="AA1079" t="s">
        <v>372</v>
      </c>
      <c r="AB1079">
        <v>15408.052</v>
      </c>
      <c r="AC1079">
        <v>19090.576000000001</v>
      </c>
      <c r="AD1079">
        <v>1</v>
      </c>
      <c r="AE1079">
        <v>0</v>
      </c>
      <c r="AF1079">
        <v>1</v>
      </c>
      <c r="AG1079">
        <v>0</v>
      </c>
      <c r="AH1079">
        <v>15408.05</v>
      </c>
      <c r="AI1079">
        <v>19090.580000000002</v>
      </c>
      <c r="AJ1079">
        <v>0</v>
      </c>
      <c r="AK1079">
        <v>0</v>
      </c>
      <c r="AL1079">
        <v>0</v>
      </c>
      <c r="AM1079">
        <v>1</v>
      </c>
    </row>
    <row r="1080" spans="1:39" x14ac:dyDescent="0.25">
      <c r="A1080" t="s">
        <v>2780</v>
      </c>
      <c r="B1080">
        <v>1</v>
      </c>
      <c r="C1080" t="s">
        <v>2781</v>
      </c>
      <c r="D1080" t="s">
        <v>161</v>
      </c>
      <c r="E1080">
        <v>4</v>
      </c>
      <c r="F1080" t="s">
        <v>19</v>
      </c>
      <c r="G1080" t="s">
        <v>1552</v>
      </c>
      <c r="H1080">
        <v>6982</v>
      </c>
      <c r="I1080" t="s">
        <v>1553</v>
      </c>
      <c r="J1080">
        <v>1192</v>
      </c>
      <c r="K1080" t="s">
        <v>1117</v>
      </c>
      <c r="L1080" t="s">
        <v>1118</v>
      </c>
      <c r="P1080">
        <v>1112</v>
      </c>
      <c r="Q1080" t="s">
        <v>1227</v>
      </c>
      <c r="R1080" t="s">
        <v>1228</v>
      </c>
      <c r="Y1080">
        <v>1375</v>
      </c>
      <c r="Z1080" t="s">
        <v>371</v>
      </c>
      <c r="AA1080" t="s">
        <v>372</v>
      </c>
      <c r="AB1080">
        <v>19922.580999999998</v>
      </c>
      <c r="AC1080">
        <v>24704</v>
      </c>
      <c r="AD1080">
        <v>2</v>
      </c>
      <c r="AE1080">
        <v>0</v>
      </c>
      <c r="AF1080">
        <v>2</v>
      </c>
      <c r="AG1080">
        <v>0</v>
      </c>
      <c r="AH1080">
        <v>39845.160000000003</v>
      </c>
      <c r="AI1080">
        <v>49408</v>
      </c>
      <c r="AJ1080">
        <v>0</v>
      </c>
      <c r="AK1080">
        <v>0</v>
      </c>
      <c r="AL1080">
        <v>0</v>
      </c>
      <c r="AM1080">
        <v>1</v>
      </c>
    </row>
    <row r="1081" spans="1:39" x14ac:dyDescent="0.25">
      <c r="A1081" t="s">
        <v>2780</v>
      </c>
      <c r="B1081">
        <v>1</v>
      </c>
      <c r="C1081" t="s">
        <v>2781</v>
      </c>
      <c r="D1081" t="s">
        <v>161</v>
      </c>
      <c r="E1081">
        <v>4</v>
      </c>
      <c r="F1081" t="s">
        <v>19</v>
      </c>
      <c r="G1081" t="s">
        <v>859</v>
      </c>
      <c r="H1081">
        <v>7081</v>
      </c>
      <c r="I1081" t="s">
        <v>860</v>
      </c>
      <c r="J1081">
        <v>1450</v>
      </c>
      <c r="K1081" t="s">
        <v>735</v>
      </c>
      <c r="L1081" t="s">
        <v>736</v>
      </c>
      <c r="P1081">
        <v>1259</v>
      </c>
      <c r="Q1081" t="s">
        <v>861</v>
      </c>
      <c r="R1081" t="s">
        <v>862</v>
      </c>
      <c r="Y1081">
        <v>1370</v>
      </c>
      <c r="Z1081" t="s">
        <v>477</v>
      </c>
      <c r="AA1081" t="s">
        <v>478</v>
      </c>
      <c r="AB1081">
        <v>3776.1930000000002</v>
      </c>
      <c r="AC1081">
        <v>4622.6570000000002</v>
      </c>
      <c r="AD1081">
        <v>19</v>
      </c>
      <c r="AE1081">
        <v>0</v>
      </c>
      <c r="AF1081">
        <v>19</v>
      </c>
      <c r="AG1081">
        <v>0</v>
      </c>
      <c r="AH1081">
        <v>71747.67</v>
      </c>
      <c r="AI1081">
        <v>87830.48</v>
      </c>
      <c r="AJ1081">
        <v>4</v>
      </c>
      <c r="AK1081">
        <v>4.75</v>
      </c>
      <c r="AL1081">
        <v>0</v>
      </c>
      <c r="AM1081">
        <v>1</v>
      </c>
    </row>
    <row r="1082" spans="1:39" x14ac:dyDescent="0.25">
      <c r="A1082" t="s">
        <v>2780</v>
      </c>
      <c r="B1082">
        <v>1</v>
      </c>
      <c r="C1082" t="s">
        <v>2781</v>
      </c>
      <c r="D1082" t="s">
        <v>161</v>
      </c>
      <c r="E1082">
        <v>4</v>
      </c>
      <c r="F1082" t="s">
        <v>19</v>
      </c>
      <c r="G1082" t="s">
        <v>1431</v>
      </c>
      <c r="H1082">
        <v>7094</v>
      </c>
      <c r="I1082" t="s">
        <v>1432</v>
      </c>
      <c r="J1082">
        <v>1455</v>
      </c>
      <c r="K1082" t="s">
        <v>865</v>
      </c>
      <c r="L1082" t="s">
        <v>866</v>
      </c>
      <c r="Y1082">
        <v>1369</v>
      </c>
      <c r="Z1082" t="s">
        <v>413</v>
      </c>
      <c r="AA1082" t="s">
        <v>414</v>
      </c>
      <c r="AB1082">
        <v>61067.61</v>
      </c>
      <c r="AC1082">
        <v>73891.813999999998</v>
      </c>
      <c r="AD1082">
        <v>0.16669999999999999</v>
      </c>
      <c r="AE1082">
        <v>0</v>
      </c>
      <c r="AF1082">
        <v>0.16669999999999999</v>
      </c>
      <c r="AG1082">
        <v>0</v>
      </c>
      <c r="AH1082">
        <v>10177.94</v>
      </c>
      <c r="AI1082">
        <v>12315.3</v>
      </c>
      <c r="AJ1082">
        <v>0</v>
      </c>
      <c r="AK1082">
        <v>0</v>
      </c>
      <c r="AL1082">
        <v>0</v>
      </c>
      <c r="AM1082">
        <v>1</v>
      </c>
    </row>
    <row r="1083" spans="1:39" x14ac:dyDescent="0.25">
      <c r="A1083" t="s">
        <v>2780</v>
      </c>
      <c r="B1083">
        <v>1</v>
      </c>
      <c r="C1083" t="s">
        <v>2781</v>
      </c>
      <c r="D1083" t="s">
        <v>161</v>
      </c>
      <c r="E1083">
        <v>4</v>
      </c>
      <c r="F1083" t="s">
        <v>19</v>
      </c>
      <c r="G1083" t="s">
        <v>867</v>
      </c>
      <c r="H1083">
        <v>7230</v>
      </c>
      <c r="I1083" t="s">
        <v>868</v>
      </c>
      <c r="J1083">
        <v>1450</v>
      </c>
      <c r="K1083" t="s">
        <v>735</v>
      </c>
      <c r="L1083" t="s">
        <v>736</v>
      </c>
      <c r="P1083">
        <v>1077</v>
      </c>
      <c r="Q1083" t="s">
        <v>737</v>
      </c>
      <c r="R1083" t="s">
        <v>738</v>
      </c>
      <c r="Y1083">
        <v>1370</v>
      </c>
      <c r="Z1083" t="s">
        <v>477</v>
      </c>
      <c r="AA1083" t="s">
        <v>478</v>
      </c>
      <c r="AB1083">
        <v>5230.8999999999996</v>
      </c>
      <c r="AC1083">
        <v>6555.04</v>
      </c>
      <c r="AD1083">
        <v>11</v>
      </c>
      <c r="AE1083">
        <v>0</v>
      </c>
      <c r="AF1083">
        <v>11</v>
      </c>
      <c r="AG1083">
        <v>0</v>
      </c>
      <c r="AH1083">
        <v>57539.9</v>
      </c>
      <c r="AI1083">
        <v>72105.440000000002</v>
      </c>
      <c r="AJ1083">
        <v>0</v>
      </c>
      <c r="AK1083">
        <v>0</v>
      </c>
      <c r="AL1083">
        <v>0</v>
      </c>
      <c r="AM1083">
        <v>1</v>
      </c>
    </row>
    <row r="1084" spans="1:39" x14ac:dyDescent="0.25">
      <c r="A1084" t="s">
        <v>2780</v>
      </c>
      <c r="B1084">
        <v>1</v>
      </c>
      <c r="C1084" t="s">
        <v>2781</v>
      </c>
      <c r="D1084" t="s">
        <v>161</v>
      </c>
      <c r="E1084">
        <v>4</v>
      </c>
      <c r="F1084" t="s">
        <v>19</v>
      </c>
      <c r="G1084" t="s">
        <v>869</v>
      </c>
      <c r="H1084">
        <v>7235</v>
      </c>
      <c r="I1084" t="s">
        <v>870</v>
      </c>
      <c r="J1084">
        <v>1194</v>
      </c>
      <c r="K1084" t="s">
        <v>367</v>
      </c>
      <c r="L1084" t="s">
        <v>368</v>
      </c>
      <c r="P1084">
        <v>1094</v>
      </c>
      <c r="Q1084" t="s">
        <v>871</v>
      </c>
      <c r="R1084" t="s">
        <v>872</v>
      </c>
      <c r="Y1084">
        <v>1375</v>
      </c>
      <c r="Z1084" t="s">
        <v>371</v>
      </c>
      <c r="AA1084" t="s">
        <v>372</v>
      </c>
      <c r="AB1084">
        <v>9077.7060000000001</v>
      </c>
      <c r="AC1084">
        <v>11247.279</v>
      </c>
      <c r="AD1084">
        <v>1</v>
      </c>
      <c r="AE1084">
        <v>0</v>
      </c>
      <c r="AF1084">
        <v>1</v>
      </c>
      <c r="AG1084">
        <v>0</v>
      </c>
      <c r="AH1084">
        <v>9077.7099999999991</v>
      </c>
      <c r="AI1084">
        <v>11247.28</v>
      </c>
      <c r="AJ1084">
        <v>0</v>
      </c>
      <c r="AK1084">
        <v>0</v>
      </c>
      <c r="AL1084">
        <v>0</v>
      </c>
      <c r="AM1084">
        <v>1</v>
      </c>
    </row>
    <row r="1085" spans="1:39" x14ac:dyDescent="0.25">
      <c r="A1085" t="s">
        <v>2780</v>
      </c>
      <c r="B1085">
        <v>1</v>
      </c>
      <c r="C1085" t="s">
        <v>2781</v>
      </c>
      <c r="D1085" t="s">
        <v>161</v>
      </c>
      <c r="E1085">
        <v>4</v>
      </c>
      <c r="F1085" t="s">
        <v>19</v>
      </c>
      <c r="G1085" t="s">
        <v>1237</v>
      </c>
      <c r="H1085">
        <v>7236</v>
      </c>
      <c r="I1085" t="s">
        <v>1238</v>
      </c>
      <c r="J1085">
        <v>1194</v>
      </c>
      <c r="K1085" t="s">
        <v>367</v>
      </c>
      <c r="L1085" t="s">
        <v>368</v>
      </c>
      <c r="P1085">
        <v>1094</v>
      </c>
      <c r="Q1085" t="s">
        <v>871</v>
      </c>
      <c r="R1085" t="s">
        <v>872</v>
      </c>
      <c r="Y1085">
        <v>1375</v>
      </c>
      <c r="Z1085" t="s">
        <v>371</v>
      </c>
      <c r="AA1085" t="s">
        <v>372</v>
      </c>
      <c r="AB1085">
        <v>9555.48</v>
      </c>
      <c r="AC1085">
        <v>11562.130999999999</v>
      </c>
      <c r="AD1085">
        <v>1</v>
      </c>
      <c r="AE1085">
        <v>0</v>
      </c>
      <c r="AF1085">
        <v>1</v>
      </c>
      <c r="AG1085">
        <v>0</v>
      </c>
      <c r="AH1085">
        <v>9555.48</v>
      </c>
      <c r="AI1085">
        <v>11562.13</v>
      </c>
      <c r="AJ1085">
        <v>1</v>
      </c>
      <c r="AK1085">
        <v>1</v>
      </c>
      <c r="AL1085">
        <v>0</v>
      </c>
      <c r="AM1085">
        <v>1</v>
      </c>
    </row>
    <row r="1086" spans="1:39" x14ac:dyDescent="0.25">
      <c r="A1086" t="s">
        <v>2780</v>
      </c>
      <c r="B1086">
        <v>1</v>
      </c>
      <c r="C1086" t="s">
        <v>2781</v>
      </c>
      <c r="D1086" t="s">
        <v>161</v>
      </c>
      <c r="E1086">
        <v>4</v>
      </c>
      <c r="F1086" t="s">
        <v>19</v>
      </c>
      <c r="G1086" t="s">
        <v>875</v>
      </c>
      <c r="H1086">
        <v>7238</v>
      </c>
      <c r="I1086" t="s">
        <v>876</v>
      </c>
      <c r="J1086">
        <v>1193</v>
      </c>
      <c r="K1086" t="s">
        <v>593</v>
      </c>
      <c r="L1086" t="s">
        <v>594</v>
      </c>
      <c r="P1086">
        <v>1094</v>
      </c>
      <c r="Q1086" t="s">
        <v>871</v>
      </c>
      <c r="R1086" t="s">
        <v>872</v>
      </c>
      <c r="Y1086">
        <v>1375</v>
      </c>
      <c r="Z1086" t="s">
        <v>371</v>
      </c>
      <c r="AA1086" t="s">
        <v>372</v>
      </c>
      <c r="AB1086">
        <v>8408.8220000000001</v>
      </c>
      <c r="AC1086">
        <v>10418.530000000001</v>
      </c>
      <c r="AD1086">
        <v>1</v>
      </c>
      <c r="AE1086">
        <v>0</v>
      </c>
      <c r="AF1086">
        <v>1</v>
      </c>
      <c r="AG1086">
        <v>0</v>
      </c>
      <c r="AH1086">
        <v>8408.82</v>
      </c>
      <c r="AI1086">
        <v>10418.530000000001</v>
      </c>
      <c r="AJ1086">
        <v>0</v>
      </c>
      <c r="AK1086">
        <v>0</v>
      </c>
      <c r="AL1086">
        <v>0</v>
      </c>
      <c r="AM1086">
        <v>1</v>
      </c>
    </row>
    <row r="1087" spans="1:39" x14ac:dyDescent="0.25">
      <c r="A1087" t="s">
        <v>2780</v>
      </c>
      <c r="B1087">
        <v>1</v>
      </c>
      <c r="C1087" t="s">
        <v>2781</v>
      </c>
      <c r="D1087" t="s">
        <v>161</v>
      </c>
      <c r="E1087">
        <v>4</v>
      </c>
      <c r="F1087" t="s">
        <v>19</v>
      </c>
      <c r="G1087" t="s">
        <v>879</v>
      </c>
      <c r="H1087">
        <v>7240</v>
      </c>
      <c r="I1087" t="s">
        <v>880</v>
      </c>
      <c r="J1087">
        <v>1193</v>
      </c>
      <c r="K1087" t="s">
        <v>593</v>
      </c>
      <c r="L1087" t="s">
        <v>594</v>
      </c>
      <c r="P1087">
        <v>1094</v>
      </c>
      <c r="Q1087" t="s">
        <v>871</v>
      </c>
      <c r="R1087" t="s">
        <v>872</v>
      </c>
      <c r="Y1087">
        <v>1375</v>
      </c>
      <c r="Z1087" t="s">
        <v>371</v>
      </c>
      <c r="AA1087" t="s">
        <v>372</v>
      </c>
      <c r="AB1087">
        <v>8982.1509999999998</v>
      </c>
      <c r="AC1087">
        <v>11128.885</v>
      </c>
      <c r="AD1087">
        <v>2</v>
      </c>
      <c r="AE1087">
        <v>0</v>
      </c>
      <c r="AF1087">
        <v>2</v>
      </c>
      <c r="AG1087">
        <v>0</v>
      </c>
      <c r="AH1087">
        <v>17964.3</v>
      </c>
      <c r="AI1087">
        <v>22257.77</v>
      </c>
      <c r="AJ1087">
        <v>0</v>
      </c>
      <c r="AK1087">
        <v>0</v>
      </c>
      <c r="AL1087">
        <v>0</v>
      </c>
      <c r="AM1087">
        <v>1</v>
      </c>
    </row>
    <row r="1088" spans="1:39" x14ac:dyDescent="0.25">
      <c r="A1088" t="s">
        <v>2780</v>
      </c>
      <c r="B1088">
        <v>1</v>
      </c>
      <c r="C1088" t="s">
        <v>2781</v>
      </c>
      <c r="D1088" t="s">
        <v>161</v>
      </c>
      <c r="E1088">
        <v>4</v>
      </c>
      <c r="F1088" t="s">
        <v>19</v>
      </c>
      <c r="G1088" t="s">
        <v>881</v>
      </c>
      <c r="H1088">
        <v>7241</v>
      </c>
      <c r="I1088" t="s">
        <v>882</v>
      </c>
      <c r="J1088">
        <v>1193</v>
      </c>
      <c r="K1088" t="s">
        <v>593</v>
      </c>
      <c r="L1088" t="s">
        <v>594</v>
      </c>
      <c r="P1088">
        <v>1094</v>
      </c>
      <c r="Q1088" t="s">
        <v>871</v>
      </c>
      <c r="R1088" t="s">
        <v>872</v>
      </c>
      <c r="Y1088">
        <v>1375</v>
      </c>
      <c r="Z1088" t="s">
        <v>371</v>
      </c>
      <c r="AA1088" t="s">
        <v>372</v>
      </c>
      <c r="AB1088">
        <v>9555.48</v>
      </c>
      <c r="AC1088">
        <v>11848.795</v>
      </c>
      <c r="AD1088">
        <v>1</v>
      </c>
      <c r="AE1088">
        <v>0</v>
      </c>
      <c r="AF1088">
        <v>1</v>
      </c>
      <c r="AG1088">
        <v>0</v>
      </c>
      <c r="AH1088">
        <v>9555.48</v>
      </c>
      <c r="AI1088">
        <v>11848.8</v>
      </c>
      <c r="AJ1088">
        <v>1</v>
      </c>
      <c r="AK1088">
        <v>1</v>
      </c>
      <c r="AL1088">
        <v>0</v>
      </c>
      <c r="AM1088">
        <v>1</v>
      </c>
    </row>
    <row r="1089" spans="1:39" x14ac:dyDescent="0.25">
      <c r="A1089" t="s">
        <v>2780</v>
      </c>
      <c r="B1089">
        <v>1</v>
      </c>
      <c r="C1089" t="s">
        <v>2781</v>
      </c>
      <c r="D1089" t="s">
        <v>161</v>
      </c>
      <c r="E1089">
        <v>4</v>
      </c>
      <c r="F1089" t="s">
        <v>19</v>
      </c>
      <c r="G1089" t="s">
        <v>887</v>
      </c>
      <c r="H1089">
        <v>7377</v>
      </c>
      <c r="I1089" t="s">
        <v>888</v>
      </c>
      <c r="P1089">
        <v>1328</v>
      </c>
      <c r="Q1089" t="s">
        <v>889</v>
      </c>
      <c r="R1089" t="s">
        <v>890</v>
      </c>
      <c r="Y1089">
        <v>1376</v>
      </c>
      <c r="Z1089" t="s">
        <v>377</v>
      </c>
      <c r="AA1089" t="s">
        <v>378</v>
      </c>
      <c r="AB1089">
        <v>647380.16</v>
      </c>
      <c r="AC1089">
        <v>797572.34400000004</v>
      </c>
      <c r="AD1089">
        <v>0.1</v>
      </c>
      <c r="AE1089">
        <v>0</v>
      </c>
      <c r="AF1089">
        <v>0.1</v>
      </c>
      <c r="AG1089">
        <v>0</v>
      </c>
      <c r="AH1089">
        <v>64738.02</v>
      </c>
      <c r="AI1089">
        <v>79757.23</v>
      </c>
      <c r="AJ1089">
        <v>2</v>
      </c>
      <c r="AK1089">
        <v>0.05</v>
      </c>
      <c r="AL1089">
        <v>0</v>
      </c>
      <c r="AM1089">
        <v>1</v>
      </c>
    </row>
    <row r="1090" spans="1:39" x14ac:dyDescent="0.25">
      <c r="A1090" t="s">
        <v>2780</v>
      </c>
      <c r="B1090">
        <v>1</v>
      </c>
      <c r="C1090" t="s">
        <v>2781</v>
      </c>
      <c r="D1090" t="s">
        <v>161</v>
      </c>
      <c r="E1090">
        <v>4</v>
      </c>
      <c r="F1090" t="s">
        <v>19</v>
      </c>
      <c r="G1090" t="s">
        <v>1433</v>
      </c>
      <c r="H1090">
        <v>7423</v>
      </c>
      <c r="I1090" t="s">
        <v>1434</v>
      </c>
      <c r="J1090">
        <v>1469</v>
      </c>
      <c r="K1090" t="s">
        <v>1435</v>
      </c>
      <c r="L1090" t="s">
        <v>1436</v>
      </c>
      <c r="P1090">
        <v>1103</v>
      </c>
      <c r="Q1090" t="s">
        <v>1437</v>
      </c>
      <c r="R1090" t="s">
        <v>1438</v>
      </c>
      <c r="Y1090">
        <v>1374</v>
      </c>
      <c r="Z1090" t="s">
        <v>393</v>
      </c>
      <c r="AA1090" t="s">
        <v>394</v>
      </c>
      <c r="AB1090">
        <v>36522.6</v>
      </c>
      <c r="AC1090">
        <v>45288.023999999998</v>
      </c>
      <c r="AD1090">
        <v>8.3299999999999999E-2</v>
      </c>
      <c r="AE1090">
        <v>0</v>
      </c>
      <c r="AF1090">
        <v>8.3299999999999999E-2</v>
      </c>
      <c r="AG1090">
        <v>0</v>
      </c>
      <c r="AH1090">
        <v>3043.55</v>
      </c>
      <c r="AI1090">
        <v>3774</v>
      </c>
      <c r="AJ1090">
        <v>0</v>
      </c>
      <c r="AK1090">
        <v>0</v>
      </c>
      <c r="AL1090">
        <v>0</v>
      </c>
      <c r="AM1090">
        <v>1</v>
      </c>
    </row>
    <row r="1091" spans="1:39" x14ac:dyDescent="0.25">
      <c r="A1091" t="s">
        <v>2780</v>
      </c>
      <c r="B1091">
        <v>1</v>
      </c>
      <c r="C1091" t="s">
        <v>2781</v>
      </c>
      <c r="D1091" t="s">
        <v>161</v>
      </c>
      <c r="E1091">
        <v>4</v>
      </c>
      <c r="F1091" t="s">
        <v>19</v>
      </c>
      <c r="G1091" t="s">
        <v>891</v>
      </c>
      <c r="H1091">
        <v>7431</v>
      </c>
      <c r="I1091" t="s">
        <v>892</v>
      </c>
      <c r="J1091">
        <v>1257</v>
      </c>
      <c r="K1091" t="s">
        <v>893</v>
      </c>
      <c r="L1091" t="s">
        <v>894</v>
      </c>
      <c r="P1091">
        <v>1101</v>
      </c>
      <c r="Q1091" t="s">
        <v>895</v>
      </c>
      <c r="R1091" t="s">
        <v>896</v>
      </c>
      <c r="Y1091">
        <v>1375</v>
      </c>
      <c r="Z1091" t="s">
        <v>371</v>
      </c>
      <c r="AA1091" t="s">
        <v>372</v>
      </c>
      <c r="AB1091">
        <v>15997.040999999999</v>
      </c>
      <c r="AC1091">
        <v>19836.330999999998</v>
      </c>
      <c r="AD1091">
        <v>1</v>
      </c>
      <c r="AE1091">
        <v>0</v>
      </c>
      <c r="AF1091">
        <v>1</v>
      </c>
      <c r="AG1091">
        <v>0</v>
      </c>
      <c r="AH1091">
        <v>15997.04</v>
      </c>
      <c r="AI1091">
        <v>19836.330000000002</v>
      </c>
      <c r="AJ1091">
        <v>0</v>
      </c>
      <c r="AK1091">
        <v>0</v>
      </c>
      <c r="AL1091">
        <v>0</v>
      </c>
      <c r="AM1091">
        <v>1</v>
      </c>
    </row>
    <row r="1092" spans="1:39" x14ac:dyDescent="0.25">
      <c r="A1092" t="s">
        <v>2780</v>
      </c>
      <c r="B1092">
        <v>1</v>
      </c>
      <c r="C1092" t="s">
        <v>2781</v>
      </c>
      <c r="D1092" t="s">
        <v>161</v>
      </c>
      <c r="E1092">
        <v>4</v>
      </c>
      <c r="F1092" t="s">
        <v>19</v>
      </c>
      <c r="G1092" t="s">
        <v>1243</v>
      </c>
      <c r="H1092">
        <v>7688</v>
      </c>
      <c r="I1092" t="s">
        <v>1244</v>
      </c>
      <c r="J1092">
        <v>1193</v>
      </c>
      <c r="K1092" t="s">
        <v>593</v>
      </c>
      <c r="L1092" t="s">
        <v>594</v>
      </c>
      <c r="P1092">
        <v>1098</v>
      </c>
      <c r="Q1092" t="s">
        <v>369</v>
      </c>
      <c r="R1092" t="s">
        <v>370</v>
      </c>
      <c r="Y1092">
        <v>1375</v>
      </c>
      <c r="Z1092" t="s">
        <v>371</v>
      </c>
      <c r="AA1092" t="s">
        <v>372</v>
      </c>
      <c r="AB1092">
        <v>41947.767</v>
      </c>
      <c r="AC1092">
        <v>51973.283000000003</v>
      </c>
      <c r="AD1092">
        <v>1.2</v>
      </c>
      <c r="AE1092">
        <v>0</v>
      </c>
      <c r="AF1092">
        <v>1.2</v>
      </c>
      <c r="AG1092">
        <v>0</v>
      </c>
      <c r="AH1092">
        <v>50337.32</v>
      </c>
      <c r="AI1092">
        <v>62367.94</v>
      </c>
      <c r="AJ1092">
        <v>0</v>
      </c>
      <c r="AK1092">
        <v>0</v>
      </c>
      <c r="AL1092">
        <v>0</v>
      </c>
      <c r="AM1092">
        <v>1</v>
      </c>
    </row>
    <row r="1093" spans="1:39" x14ac:dyDescent="0.25">
      <c r="A1093" t="s">
        <v>2780</v>
      </c>
      <c r="B1093">
        <v>1</v>
      </c>
      <c r="C1093" t="s">
        <v>2781</v>
      </c>
      <c r="D1093" t="s">
        <v>161</v>
      </c>
      <c r="E1093">
        <v>4</v>
      </c>
      <c r="F1093" t="s">
        <v>19</v>
      </c>
      <c r="G1093" t="s">
        <v>901</v>
      </c>
      <c r="H1093">
        <v>7691</v>
      </c>
      <c r="I1093" t="s">
        <v>902</v>
      </c>
      <c r="J1093">
        <v>1193</v>
      </c>
      <c r="K1093" t="s">
        <v>593</v>
      </c>
      <c r="L1093" t="s">
        <v>594</v>
      </c>
      <c r="P1093">
        <v>1098</v>
      </c>
      <c r="Q1093" t="s">
        <v>369</v>
      </c>
      <c r="R1093" t="s">
        <v>370</v>
      </c>
      <c r="Y1093">
        <v>1375</v>
      </c>
      <c r="Z1093" t="s">
        <v>371</v>
      </c>
      <c r="AA1093" t="s">
        <v>372</v>
      </c>
      <c r="AB1093">
        <v>48462.8</v>
      </c>
      <c r="AC1093">
        <v>60045.409</v>
      </c>
      <c r="AD1093">
        <v>0.3</v>
      </c>
      <c r="AE1093">
        <v>0</v>
      </c>
      <c r="AF1093">
        <v>0.3</v>
      </c>
      <c r="AG1093">
        <v>0</v>
      </c>
      <c r="AH1093">
        <v>14538.84</v>
      </c>
      <c r="AI1093">
        <v>18013.62</v>
      </c>
      <c r="AJ1093">
        <v>0</v>
      </c>
      <c r="AK1093">
        <v>0</v>
      </c>
      <c r="AL1093">
        <v>0</v>
      </c>
      <c r="AM1093">
        <v>1</v>
      </c>
    </row>
    <row r="1094" spans="1:39" x14ac:dyDescent="0.25">
      <c r="A1094" t="s">
        <v>2780</v>
      </c>
      <c r="B1094">
        <v>1</v>
      </c>
      <c r="C1094" t="s">
        <v>2781</v>
      </c>
      <c r="D1094" t="s">
        <v>161</v>
      </c>
      <c r="E1094">
        <v>4</v>
      </c>
      <c r="F1094" t="s">
        <v>19</v>
      </c>
      <c r="G1094" t="s">
        <v>1895</v>
      </c>
      <c r="H1094">
        <v>7731</v>
      </c>
      <c r="I1094" t="s">
        <v>1896</v>
      </c>
      <c r="J1094">
        <v>1202</v>
      </c>
      <c r="K1094" t="s">
        <v>559</v>
      </c>
      <c r="L1094" t="s">
        <v>560</v>
      </c>
      <c r="Y1094">
        <v>1372</v>
      </c>
      <c r="Z1094" t="s">
        <v>405</v>
      </c>
      <c r="AA1094" t="s">
        <v>406</v>
      </c>
      <c r="AB1094">
        <v>120237.927</v>
      </c>
      <c r="AC1094">
        <v>151551.31899999999</v>
      </c>
      <c r="AD1094">
        <v>0.33329999999999999</v>
      </c>
      <c r="AE1094">
        <v>0</v>
      </c>
      <c r="AF1094">
        <v>0.33329999999999999</v>
      </c>
      <c r="AG1094">
        <v>0</v>
      </c>
      <c r="AH1094">
        <v>40079.31</v>
      </c>
      <c r="AI1094">
        <v>50517.11</v>
      </c>
      <c r="AJ1094">
        <v>1</v>
      </c>
      <c r="AK1094">
        <v>0.33</v>
      </c>
      <c r="AL1094">
        <v>0</v>
      </c>
      <c r="AM1094">
        <v>1</v>
      </c>
    </row>
    <row r="1095" spans="1:39" x14ac:dyDescent="0.25">
      <c r="A1095" t="s">
        <v>2780</v>
      </c>
      <c r="B1095">
        <v>1</v>
      </c>
      <c r="C1095" t="s">
        <v>2781</v>
      </c>
      <c r="D1095" t="s">
        <v>161</v>
      </c>
      <c r="E1095">
        <v>4</v>
      </c>
      <c r="F1095" t="s">
        <v>19</v>
      </c>
      <c r="G1095" t="s">
        <v>905</v>
      </c>
      <c r="H1095">
        <v>7784</v>
      </c>
      <c r="I1095" t="s">
        <v>906</v>
      </c>
      <c r="J1095">
        <v>1193</v>
      </c>
      <c r="K1095" t="s">
        <v>593</v>
      </c>
      <c r="L1095" t="s">
        <v>594</v>
      </c>
      <c r="P1095">
        <v>1098</v>
      </c>
      <c r="Q1095" t="s">
        <v>369</v>
      </c>
      <c r="R1095" t="s">
        <v>370</v>
      </c>
      <c r="Y1095">
        <v>1375</v>
      </c>
      <c r="Z1095" t="s">
        <v>371</v>
      </c>
      <c r="AA1095" t="s">
        <v>372</v>
      </c>
      <c r="AB1095">
        <v>41185.08</v>
      </c>
      <c r="AC1095">
        <v>50497.485000000001</v>
      </c>
      <c r="AD1095">
        <v>2.2000000000000002</v>
      </c>
      <c r="AE1095">
        <v>0</v>
      </c>
      <c r="AF1095">
        <v>2.2000000000000002</v>
      </c>
      <c r="AG1095">
        <v>0</v>
      </c>
      <c r="AH1095">
        <v>90607.18</v>
      </c>
      <c r="AI1095">
        <v>111094.47</v>
      </c>
      <c r="AJ1095">
        <v>0</v>
      </c>
      <c r="AK1095">
        <v>0</v>
      </c>
      <c r="AL1095">
        <v>0</v>
      </c>
      <c r="AM1095">
        <v>1</v>
      </c>
    </row>
    <row r="1096" spans="1:39" x14ac:dyDescent="0.25">
      <c r="A1096" t="s">
        <v>2780</v>
      </c>
      <c r="B1096">
        <v>1</v>
      </c>
      <c r="C1096" t="s">
        <v>2781</v>
      </c>
      <c r="D1096" t="s">
        <v>161</v>
      </c>
      <c r="E1096">
        <v>4</v>
      </c>
      <c r="F1096" t="s">
        <v>19</v>
      </c>
      <c r="G1096" t="s">
        <v>907</v>
      </c>
      <c r="H1096">
        <v>7786</v>
      </c>
      <c r="I1096" t="s">
        <v>908</v>
      </c>
      <c r="J1096">
        <v>1193</v>
      </c>
      <c r="K1096" t="s">
        <v>593</v>
      </c>
      <c r="L1096" t="s">
        <v>594</v>
      </c>
      <c r="P1096">
        <v>1098</v>
      </c>
      <c r="Q1096" t="s">
        <v>369</v>
      </c>
      <c r="R1096" t="s">
        <v>370</v>
      </c>
      <c r="Y1096">
        <v>1375</v>
      </c>
      <c r="Z1096" t="s">
        <v>371</v>
      </c>
      <c r="AA1096" t="s">
        <v>372</v>
      </c>
      <c r="AB1096">
        <v>43473.14</v>
      </c>
      <c r="AC1096">
        <v>53863.211000000003</v>
      </c>
      <c r="AD1096">
        <v>0.2</v>
      </c>
      <c r="AE1096">
        <v>0</v>
      </c>
      <c r="AF1096">
        <v>0.2</v>
      </c>
      <c r="AG1096">
        <v>0</v>
      </c>
      <c r="AH1096">
        <v>8694.6299999999992</v>
      </c>
      <c r="AI1096">
        <v>10772.64</v>
      </c>
      <c r="AJ1096">
        <v>0</v>
      </c>
      <c r="AK1096">
        <v>0</v>
      </c>
      <c r="AL1096">
        <v>0</v>
      </c>
      <c r="AM1096">
        <v>1</v>
      </c>
    </row>
    <row r="1097" spans="1:39" x14ac:dyDescent="0.25">
      <c r="A1097" t="s">
        <v>2780</v>
      </c>
      <c r="B1097">
        <v>1</v>
      </c>
      <c r="C1097" t="s">
        <v>2781</v>
      </c>
      <c r="D1097" t="s">
        <v>161</v>
      </c>
      <c r="E1097">
        <v>4</v>
      </c>
      <c r="F1097" t="s">
        <v>19</v>
      </c>
      <c r="G1097" t="s">
        <v>1245</v>
      </c>
      <c r="H1097">
        <v>7811</v>
      </c>
      <c r="I1097" t="s">
        <v>1246</v>
      </c>
      <c r="Y1097">
        <v>1370</v>
      </c>
      <c r="Z1097" t="s">
        <v>477</v>
      </c>
      <c r="AA1097" t="s">
        <v>478</v>
      </c>
      <c r="AB1097">
        <v>18253.324000000001</v>
      </c>
      <c r="AC1097">
        <v>22762.688999999998</v>
      </c>
      <c r="AD1097">
        <v>3.8332999999999999</v>
      </c>
      <c r="AE1097">
        <v>0.66669999999999996</v>
      </c>
      <c r="AF1097">
        <v>4.5</v>
      </c>
      <c r="AG1097">
        <v>0</v>
      </c>
      <c r="AH1097">
        <v>82139.960000000006</v>
      </c>
      <c r="AI1097">
        <v>102432.1</v>
      </c>
      <c r="AJ1097">
        <v>0</v>
      </c>
      <c r="AK1097">
        <v>0</v>
      </c>
      <c r="AL1097">
        <v>0</v>
      </c>
      <c r="AM1097">
        <v>1</v>
      </c>
    </row>
    <row r="1098" spans="1:39" x14ac:dyDescent="0.25">
      <c r="A1098" t="s">
        <v>2780</v>
      </c>
      <c r="B1098">
        <v>1</v>
      </c>
      <c r="C1098" t="s">
        <v>2781</v>
      </c>
      <c r="D1098" t="s">
        <v>161</v>
      </c>
      <c r="E1098">
        <v>4</v>
      </c>
      <c r="F1098" t="s">
        <v>19</v>
      </c>
      <c r="G1098" t="s">
        <v>1247</v>
      </c>
      <c r="H1098">
        <v>7875</v>
      </c>
      <c r="I1098" t="s">
        <v>1248</v>
      </c>
      <c r="J1098">
        <v>1193</v>
      </c>
      <c r="K1098" t="s">
        <v>593</v>
      </c>
      <c r="L1098" t="s">
        <v>594</v>
      </c>
      <c r="P1098">
        <v>1098</v>
      </c>
      <c r="Q1098" t="s">
        <v>369</v>
      </c>
      <c r="R1098" t="s">
        <v>370</v>
      </c>
      <c r="Y1098">
        <v>1375</v>
      </c>
      <c r="Z1098" t="s">
        <v>371</v>
      </c>
      <c r="AA1098" t="s">
        <v>372</v>
      </c>
      <c r="AB1098">
        <v>45761.2</v>
      </c>
      <c r="AC1098">
        <v>56698.127</v>
      </c>
      <c r="AD1098">
        <v>0.6</v>
      </c>
      <c r="AE1098">
        <v>0</v>
      </c>
      <c r="AF1098">
        <v>0.6</v>
      </c>
      <c r="AG1098">
        <v>0</v>
      </c>
      <c r="AH1098">
        <v>27456.720000000001</v>
      </c>
      <c r="AI1098">
        <v>34018.879999999997</v>
      </c>
      <c r="AJ1098">
        <v>0</v>
      </c>
      <c r="AK1098">
        <v>0</v>
      </c>
      <c r="AL1098">
        <v>0</v>
      </c>
      <c r="AM1098">
        <v>1</v>
      </c>
    </row>
    <row r="1099" spans="1:39" x14ac:dyDescent="0.25">
      <c r="A1099" t="s">
        <v>2780</v>
      </c>
      <c r="B1099">
        <v>1</v>
      </c>
      <c r="C1099" t="s">
        <v>2781</v>
      </c>
      <c r="D1099" t="s">
        <v>161</v>
      </c>
      <c r="E1099">
        <v>4</v>
      </c>
      <c r="F1099" t="s">
        <v>19</v>
      </c>
      <c r="G1099" t="s">
        <v>1445</v>
      </c>
      <c r="H1099">
        <v>7907</v>
      </c>
      <c r="I1099" t="s">
        <v>1446</v>
      </c>
      <c r="Y1099">
        <v>1374</v>
      </c>
      <c r="Z1099" t="s">
        <v>393</v>
      </c>
      <c r="AA1099" t="s">
        <v>394</v>
      </c>
      <c r="AB1099">
        <v>16471.083999999999</v>
      </c>
      <c r="AC1099">
        <v>20419.181</v>
      </c>
      <c r="AD1099">
        <v>2.8332999999999999</v>
      </c>
      <c r="AE1099">
        <v>0</v>
      </c>
      <c r="AF1099">
        <v>2.8332999999999999</v>
      </c>
      <c r="AG1099">
        <v>0</v>
      </c>
      <c r="AH1099">
        <v>46668.07</v>
      </c>
      <c r="AI1099">
        <v>57854.35</v>
      </c>
      <c r="AJ1099">
        <v>3</v>
      </c>
      <c r="AK1099">
        <v>0.94</v>
      </c>
      <c r="AL1099">
        <v>0</v>
      </c>
      <c r="AM1099">
        <v>1</v>
      </c>
    </row>
    <row r="1100" spans="1:39" x14ac:dyDescent="0.25">
      <c r="A1100" t="s">
        <v>2780</v>
      </c>
      <c r="B1100">
        <v>1</v>
      </c>
      <c r="C1100" t="s">
        <v>2781</v>
      </c>
      <c r="D1100" t="s">
        <v>161</v>
      </c>
      <c r="E1100">
        <v>4</v>
      </c>
      <c r="F1100" t="s">
        <v>19</v>
      </c>
      <c r="G1100" t="s">
        <v>1447</v>
      </c>
      <c r="H1100">
        <v>8048</v>
      </c>
      <c r="I1100" t="s">
        <v>1448</v>
      </c>
      <c r="J1100">
        <v>1162</v>
      </c>
      <c r="K1100" t="s">
        <v>1449</v>
      </c>
      <c r="L1100" t="s">
        <v>1450</v>
      </c>
      <c r="P1100">
        <v>1073</v>
      </c>
      <c r="Q1100" t="s">
        <v>1393</v>
      </c>
      <c r="R1100" t="s">
        <v>1394</v>
      </c>
      <c r="Y1100">
        <v>1370</v>
      </c>
      <c r="Z1100" t="s">
        <v>477</v>
      </c>
      <c r="AA1100" t="s">
        <v>478</v>
      </c>
      <c r="AB1100">
        <v>13343.808000000001</v>
      </c>
      <c r="AC1100">
        <v>16277.578</v>
      </c>
      <c r="AD1100">
        <v>3</v>
      </c>
      <c r="AE1100">
        <v>0</v>
      </c>
      <c r="AF1100">
        <v>3</v>
      </c>
      <c r="AG1100">
        <v>0</v>
      </c>
      <c r="AH1100">
        <v>40031.43</v>
      </c>
      <c r="AI1100">
        <v>48832.73</v>
      </c>
      <c r="AJ1100">
        <v>2</v>
      </c>
      <c r="AK1100">
        <v>1.5</v>
      </c>
      <c r="AL1100">
        <v>0</v>
      </c>
      <c r="AM1100">
        <v>1</v>
      </c>
    </row>
    <row r="1101" spans="1:39" x14ac:dyDescent="0.25">
      <c r="A1101" t="s">
        <v>2780</v>
      </c>
      <c r="B1101">
        <v>1</v>
      </c>
      <c r="C1101" t="s">
        <v>2781</v>
      </c>
      <c r="D1101" t="s">
        <v>161</v>
      </c>
      <c r="E1101">
        <v>4</v>
      </c>
      <c r="F1101" t="s">
        <v>19</v>
      </c>
      <c r="G1101" t="s">
        <v>1451</v>
      </c>
      <c r="H1101">
        <v>8049</v>
      </c>
      <c r="I1101" t="s">
        <v>1452</v>
      </c>
      <c r="J1101">
        <v>1162</v>
      </c>
      <c r="K1101" t="s">
        <v>1449</v>
      </c>
      <c r="L1101" t="s">
        <v>1450</v>
      </c>
      <c r="P1101">
        <v>1073</v>
      </c>
      <c r="Q1101" t="s">
        <v>1393</v>
      </c>
      <c r="R1101" t="s">
        <v>1394</v>
      </c>
      <c r="Y1101">
        <v>1370</v>
      </c>
      <c r="Z1101" t="s">
        <v>477</v>
      </c>
      <c r="AA1101" t="s">
        <v>478</v>
      </c>
      <c r="AB1101">
        <v>12860.094999999999</v>
      </c>
      <c r="AC1101">
        <v>15610.905000000001</v>
      </c>
      <c r="AD1101">
        <v>16</v>
      </c>
      <c r="AE1101">
        <v>0</v>
      </c>
      <c r="AF1101">
        <v>16</v>
      </c>
      <c r="AG1101">
        <v>0</v>
      </c>
      <c r="AH1101">
        <v>205761.52</v>
      </c>
      <c r="AI1101">
        <v>249774.47</v>
      </c>
      <c r="AJ1101">
        <v>0</v>
      </c>
      <c r="AK1101">
        <v>0</v>
      </c>
      <c r="AL1101">
        <v>0</v>
      </c>
      <c r="AM1101">
        <v>1</v>
      </c>
    </row>
    <row r="1102" spans="1:39" x14ac:dyDescent="0.25">
      <c r="A1102" t="s">
        <v>2780</v>
      </c>
      <c r="B1102">
        <v>1</v>
      </c>
      <c r="C1102" t="s">
        <v>2781</v>
      </c>
      <c r="D1102" t="s">
        <v>161</v>
      </c>
      <c r="E1102">
        <v>4</v>
      </c>
      <c r="F1102" t="s">
        <v>19</v>
      </c>
      <c r="G1102" t="s">
        <v>1554</v>
      </c>
      <c r="H1102">
        <v>8056</v>
      </c>
      <c r="I1102" t="s">
        <v>1555</v>
      </c>
      <c r="J1102">
        <v>1194</v>
      </c>
      <c r="K1102" t="s">
        <v>367</v>
      </c>
      <c r="L1102" t="s">
        <v>368</v>
      </c>
      <c r="Y1102">
        <v>1375</v>
      </c>
      <c r="Z1102" t="s">
        <v>371</v>
      </c>
      <c r="AA1102" t="s">
        <v>372</v>
      </c>
      <c r="AB1102">
        <v>19027.7</v>
      </c>
      <c r="AC1102">
        <v>23023.517</v>
      </c>
      <c r="AD1102">
        <v>1</v>
      </c>
      <c r="AE1102">
        <v>0</v>
      </c>
      <c r="AF1102">
        <v>1</v>
      </c>
      <c r="AG1102">
        <v>0</v>
      </c>
      <c r="AH1102">
        <v>19027.7</v>
      </c>
      <c r="AI1102">
        <v>23023.52</v>
      </c>
      <c r="AJ1102">
        <v>1</v>
      </c>
      <c r="AK1102">
        <v>1</v>
      </c>
      <c r="AL1102">
        <v>0</v>
      </c>
      <c r="AM1102">
        <v>1</v>
      </c>
    </row>
    <row r="1103" spans="1:39" x14ac:dyDescent="0.25">
      <c r="A1103" t="s">
        <v>2780</v>
      </c>
      <c r="B1103">
        <v>1</v>
      </c>
      <c r="C1103" t="s">
        <v>2781</v>
      </c>
      <c r="D1103" t="s">
        <v>161</v>
      </c>
      <c r="E1103">
        <v>4</v>
      </c>
      <c r="F1103" t="s">
        <v>19</v>
      </c>
      <c r="G1103" t="s">
        <v>1556</v>
      </c>
      <c r="H1103">
        <v>8110</v>
      </c>
      <c r="I1103" t="s">
        <v>1557</v>
      </c>
      <c r="J1103">
        <v>1194</v>
      </c>
      <c r="K1103" t="s">
        <v>367</v>
      </c>
      <c r="L1103" t="s">
        <v>368</v>
      </c>
      <c r="Y1103">
        <v>1375</v>
      </c>
      <c r="Z1103" t="s">
        <v>371</v>
      </c>
      <c r="AA1103" t="s">
        <v>372</v>
      </c>
      <c r="AB1103">
        <v>28551.105</v>
      </c>
      <c r="AC1103">
        <v>34546.838000000003</v>
      </c>
      <c r="AD1103">
        <v>3</v>
      </c>
      <c r="AE1103">
        <v>0</v>
      </c>
      <c r="AF1103">
        <v>3</v>
      </c>
      <c r="AG1103">
        <v>0</v>
      </c>
      <c r="AH1103">
        <v>85653.32</v>
      </c>
      <c r="AI1103">
        <v>103640.51</v>
      </c>
      <c r="AJ1103">
        <v>0</v>
      </c>
      <c r="AK1103">
        <v>0</v>
      </c>
      <c r="AL1103">
        <v>0</v>
      </c>
      <c r="AM1103">
        <v>1</v>
      </c>
    </row>
    <row r="1104" spans="1:39" x14ac:dyDescent="0.25">
      <c r="A1104" t="s">
        <v>2780</v>
      </c>
      <c r="B1104">
        <v>1</v>
      </c>
      <c r="C1104" t="s">
        <v>2781</v>
      </c>
      <c r="D1104" t="s">
        <v>161</v>
      </c>
      <c r="E1104">
        <v>4</v>
      </c>
      <c r="F1104" t="s">
        <v>19</v>
      </c>
      <c r="G1104" t="s">
        <v>1558</v>
      </c>
      <c r="H1104">
        <v>8129</v>
      </c>
      <c r="I1104" t="s">
        <v>1559</v>
      </c>
      <c r="J1104">
        <v>1006</v>
      </c>
      <c r="K1104" t="s">
        <v>409</v>
      </c>
      <c r="L1104" t="s">
        <v>410</v>
      </c>
      <c r="P1104">
        <v>1005</v>
      </c>
      <c r="Q1104" t="s">
        <v>675</v>
      </c>
      <c r="R1104" t="s">
        <v>676</v>
      </c>
      <c r="Y1104">
        <v>1369</v>
      </c>
      <c r="Z1104" t="s">
        <v>413</v>
      </c>
      <c r="AA1104" t="s">
        <v>414</v>
      </c>
      <c r="AB1104">
        <v>29213.207999999999</v>
      </c>
      <c r="AC1104">
        <v>35347.981</v>
      </c>
      <c r="AD1104">
        <v>3</v>
      </c>
      <c r="AE1104">
        <v>0</v>
      </c>
      <c r="AF1104">
        <v>3</v>
      </c>
      <c r="AG1104">
        <v>0</v>
      </c>
      <c r="AH1104">
        <v>87639.62</v>
      </c>
      <c r="AI1104">
        <v>106043.94</v>
      </c>
      <c r="AJ1104">
        <v>0</v>
      </c>
      <c r="AK1104">
        <v>0</v>
      </c>
      <c r="AL1104">
        <v>0</v>
      </c>
      <c r="AM1104">
        <v>1</v>
      </c>
    </row>
    <row r="1105" spans="1:39" x14ac:dyDescent="0.25">
      <c r="A1105" t="s">
        <v>2780</v>
      </c>
      <c r="B1105">
        <v>1</v>
      </c>
      <c r="C1105" t="s">
        <v>2781</v>
      </c>
      <c r="D1105" t="s">
        <v>161</v>
      </c>
      <c r="E1105">
        <v>4</v>
      </c>
      <c r="F1105" t="s">
        <v>19</v>
      </c>
      <c r="G1105" t="s">
        <v>913</v>
      </c>
      <c r="H1105">
        <v>8130</v>
      </c>
      <c r="I1105" t="s">
        <v>914</v>
      </c>
      <c r="J1105">
        <v>1006</v>
      </c>
      <c r="K1105" t="s">
        <v>409</v>
      </c>
      <c r="L1105" t="s">
        <v>410</v>
      </c>
      <c r="P1105">
        <v>1005</v>
      </c>
      <c r="Q1105" t="s">
        <v>675</v>
      </c>
      <c r="R1105" t="s">
        <v>676</v>
      </c>
      <c r="Y1105">
        <v>1369</v>
      </c>
      <c r="Z1105" t="s">
        <v>413</v>
      </c>
      <c r="AA1105" t="s">
        <v>414</v>
      </c>
      <c r="AB1105">
        <v>13208.811</v>
      </c>
      <c r="AC1105">
        <v>16273.254999999999</v>
      </c>
      <c r="AD1105">
        <v>4</v>
      </c>
      <c r="AE1105">
        <v>0</v>
      </c>
      <c r="AF1105">
        <v>4</v>
      </c>
      <c r="AG1105">
        <v>0</v>
      </c>
      <c r="AH1105">
        <v>52835.24</v>
      </c>
      <c r="AI1105">
        <v>65093.02</v>
      </c>
      <c r="AJ1105">
        <v>1</v>
      </c>
      <c r="AK1105">
        <v>4</v>
      </c>
      <c r="AL1105">
        <v>0</v>
      </c>
      <c r="AM1105">
        <v>1</v>
      </c>
    </row>
    <row r="1106" spans="1:39" x14ac:dyDescent="0.25">
      <c r="A1106" t="s">
        <v>2780</v>
      </c>
      <c r="B1106">
        <v>1</v>
      </c>
      <c r="C1106" t="s">
        <v>2781</v>
      </c>
      <c r="D1106" t="s">
        <v>161</v>
      </c>
      <c r="E1106">
        <v>4</v>
      </c>
      <c r="F1106" t="s">
        <v>19</v>
      </c>
      <c r="G1106" t="s">
        <v>915</v>
      </c>
      <c r="H1106">
        <v>8132</v>
      </c>
      <c r="I1106" t="s">
        <v>916</v>
      </c>
      <c r="J1106">
        <v>1008</v>
      </c>
      <c r="K1106" t="s">
        <v>683</v>
      </c>
      <c r="L1106" t="s">
        <v>684</v>
      </c>
      <c r="P1106">
        <v>1005</v>
      </c>
      <c r="Q1106" t="s">
        <v>675</v>
      </c>
      <c r="R1106" t="s">
        <v>676</v>
      </c>
      <c r="Y1106">
        <v>1369</v>
      </c>
      <c r="Z1106" t="s">
        <v>413</v>
      </c>
      <c r="AA1106" t="s">
        <v>414</v>
      </c>
      <c r="AB1106">
        <v>13506.754000000001</v>
      </c>
      <c r="AC1106">
        <v>16741.422999999999</v>
      </c>
      <c r="AD1106">
        <v>9.5</v>
      </c>
      <c r="AE1106">
        <v>0</v>
      </c>
      <c r="AF1106">
        <v>9.5</v>
      </c>
      <c r="AG1106">
        <v>0</v>
      </c>
      <c r="AH1106">
        <v>128314.16</v>
      </c>
      <c r="AI1106">
        <v>159043.51999999999</v>
      </c>
      <c r="AJ1106">
        <v>1</v>
      </c>
      <c r="AK1106">
        <v>9.5</v>
      </c>
      <c r="AL1106">
        <v>0</v>
      </c>
      <c r="AM1106">
        <v>1</v>
      </c>
    </row>
    <row r="1107" spans="1:39" x14ac:dyDescent="0.25">
      <c r="A1107" t="s">
        <v>2780</v>
      </c>
      <c r="B1107">
        <v>1</v>
      </c>
      <c r="C1107" t="s">
        <v>2781</v>
      </c>
      <c r="D1107" t="s">
        <v>161</v>
      </c>
      <c r="E1107">
        <v>4</v>
      </c>
      <c r="F1107" t="s">
        <v>19</v>
      </c>
      <c r="G1107" t="s">
        <v>921</v>
      </c>
      <c r="H1107">
        <v>8134</v>
      </c>
      <c r="I1107" t="s">
        <v>922</v>
      </c>
      <c r="J1107">
        <v>1014</v>
      </c>
      <c r="K1107" t="s">
        <v>919</v>
      </c>
      <c r="L1107" t="s">
        <v>920</v>
      </c>
      <c r="P1107">
        <v>1005</v>
      </c>
      <c r="Q1107" t="s">
        <v>675</v>
      </c>
      <c r="R1107" t="s">
        <v>676</v>
      </c>
      <c r="Y1107">
        <v>1369</v>
      </c>
      <c r="Z1107" t="s">
        <v>413</v>
      </c>
      <c r="AA1107" t="s">
        <v>414</v>
      </c>
      <c r="AB1107">
        <v>13361.808999999999</v>
      </c>
      <c r="AC1107">
        <v>16526.210999999999</v>
      </c>
      <c r="AD1107">
        <v>18.5</v>
      </c>
      <c r="AE1107">
        <v>0</v>
      </c>
      <c r="AF1107">
        <v>18.5</v>
      </c>
      <c r="AG1107">
        <v>0</v>
      </c>
      <c r="AH1107">
        <v>247193.46</v>
      </c>
      <c r="AI1107">
        <v>305734.90999999997</v>
      </c>
      <c r="AJ1107">
        <v>3</v>
      </c>
      <c r="AK1107">
        <v>6.17</v>
      </c>
      <c r="AL1107">
        <v>0</v>
      </c>
      <c r="AM1107">
        <v>1</v>
      </c>
    </row>
    <row r="1108" spans="1:39" x14ac:dyDescent="0.25">
      <c r="A1108" t="s">
        <v>2780</v>
      </c>
      <c r="B1108">
        <v>1</v>
      </c>
      <c r="C1108" t="s">
        <v>2781</v>
      </c>
      <c r="D1108" t="s">
        <v>161</v>
      </c>
      <c r="E1108">
        <v>4</v>
      </c>
      <c r="F1108" t="s">
        <v>19</v>
      </c>
      <c r="G1108" t="s">
        <v>931</v>
      </c>
      <c r="H1108">
        <v>8217</v>
      </c>
      <c r="I1108" t="s">
        <v>932</v>
      </c>
      <c r="Y1108">
        <v>1376</v>
      </c>
      <c r="Z1108" t="s">
        <v>377</v>
      </c>
      <c r="AA1108" t="s">
        <v>378</v>
      </c>
      <c r="AB1108">
        <v>414148.75799999997</v>
      </c>
      <c r="AC1108">
        <v>513544.45400000003</v>
      </c>
      <c r="AD1108">
        <v>0.125</v>
      </c>
      <c r="AE1108">
        <v>2.5000000000000001E-2</v>
      </c>
      <c r="AF1108">
        <v>0.15</v>
      </c>
      <c r="AG1108">
        <v>0</v>
      </c>
      <c r="AH1108">
        <v>62122.31</v>
      </c>
      <c r="AI1108">
        <v>77031.67</v>
      </c>
      <c r="AJ1108">
        <v>0</v>
      </c>
      <c r="AK1108">
        <v>0</v>
      </c>
      <c r="AL1108">
        <v>0</v>
      </c>
      <c r="AM1108">
        <v>1</v>
      </c>
    </row>
    <row r="1109" spans="1:39" x14ac:dyDescent="0.25">
      <c r="A1109" t="s">
        <v>2780</v>
      </c>
      <c r="B1109">
        <v>1</v>
      </c>
      <c r="C1109" t="s">
        <v>2781</v>
      </c>
      <c r="D1109" t="s">
        <v>161</v>
      </c>
      <c r="E1109">
        <v>4</v>
      </c>
      <c r="F1109" t="s">
        <v>19</v>
      </c>
      <c r="G1109" t="s">
        <v>933</v>
      </c>
      <c r="H1109">
        <v>8296</v>
      </c>
      <c r="I1109" t="s">
        <v>934</v>
      </c>
      <c r="J1109">
        <v>1164</v>
      </c>
      <c r="K1109" t="s">
        <v>935</v>
      </c>
      <c r="L1109" t="s">
        <v>936</v>
      </c>
      <c r="Y1109">
        <v>1373</v>
      </c>
      <c r="Z1109" t="s">
        <v>453</v>
      </c>
      <c r="AA1109" t="s">
        <v>454</v>
      </c>
      <c r="AB1109">
        <v>19493.401000000002</v>
      </c>
      <c r="AC1109">
        <v>24576.466</v>
      </c>
      <c r="AD1109">
        <v>1.3332999999999999</v>
      </c>
      <c r="AE1109">
        <v>0</v>
      </c>
      <c r="AF1109">
        <v>1.3332999999999999</v>
      </c>
      <c r="AG1109">
        <v>0</v>
      </c>
      <c r="AH1109">
        <v>25991.200000000001</v>
      </c>
      <c r="AI1109">
        <v>32768.620000000003</v>
      </c>
      <c r="AJ1109">
        <v>0</v>
      </c>
      <c r="AK1109">
        <v>0</v>
      </c>
      <c r="AL1109">
        <v>0</v>
      </c>
      <c r="AM1109">
        <v>1</v>
      </c>
    </row>
    <row r="1110" spans="1:39" x14ac:dyDescent="0.25">
      <c r="A1110" t="s">
        <v>2780</v>
      </c>
      <c r="B1110">
        <v>1</v>
      </c>
      <c r="C1110" t="s">
        <v>2781</v>
      </c>
      <c r="D1110" t="s">
        <v>161</v>
      </c>
      <c r="E1110">
        <v>4</v>
      </c>
      <c r="F1110" t="s">
        <v>19</v>
      </c>
      <c r="G1110" t="s">
        <v>937</v>
      </c>
      <c r="H1110">
        <v>8327</v>
      </c>
      <c r="I1110" t="s">
        <v>938</v>
      </c>
      <c r="J1110">
        <v>1204</v>
      </c>
      <c r="K1110" t="s">
        <v>577</v>
      </c>
      <c r="L1110" t="s">
        <v>578</v>
      </c>
      <c r="P1110">
        <v>1201</v>
      </c>
      <c r="Q1110" t="s">
        <v>939</v>
      </c>
      <c r="R1110" t="s">
        <v>940</v>
      </c>
      <c r="Y1110">
        <v>1372</v>
      </c>
      <c r="Z1110" t="s">
        <v>405</v>
      </c>
      <c r="AA1110" t="s">
        <v>406</v>
      </c>
      <c r="AB1110">
        <v>165282.31400000001</v>
      </c>
      <c r="AC1110">
        <v>206024.79300000001</v>
      </c>
      <c r="AD1110">
        <v>1.875</v>
      </c>
      <c r="AE1110">
        <v>0</v>
      </c>
      <c r="AF1110">
        <v>1.875</v>
      </c>
      <c r="AG1110">
        <v>0</v>
      </c>
      <c r="AH1110">
        <v>309904.34000000003</v>
      </c>
      <c r="AI1110">
        <v>386296.49</v>
      </c>
      <c r="AJ1110">
        <v>3</v>
      </c>
      <c r="AK1110">
        <v>0.63</v>
      </c>
      <c r="AL1110">
        <v>0</v>
      </c>
      <c r="AM1110">
        <v>1</v>
      </c>
    </row>
    <row r="1111" spans="1:39" x14ac:dyDescent="0.25">
      <c r="A1111" t="s">
        <v>2780</v>
      </c>
      <c r="B1111">
        <v>1</v>
      </c>
      <c r="C1111" t="s">
        <v>2781</v>
      </c>
      <c r="D1111" t="s">
        <v>161</v>
      </c>
      <c r="E1111">
        <v>4</v>
      </c>
      <c r="F1111" t="s">
        <v>19</v>
      </c>
      <c r="G1111" t="s">
        <v>941</v>
      </c>
      <c r="H1111">
        <v>8328</v>
      </c>
      <c r="I1111" t="s">
        <v>942</v>
      </c>
      <c r="J1111">
        <v>1204</v>
      </c>
      <c r="K1111" t="s">
        <v>577</v>
      </c>
      <c r="L1111" t="s">
        <v>578</v>
      </c>
      <c r="P1111">
        <v>1201</v>
      </c>
      <c r="Q1111" t="s">
        <v>939</v>
      </c>
      <c r="R1111" t="s">
        <v>940</v>
      </c>
      <c r="Y1111">
        <v>1372</v>
      </c>
      <c r="Z1111" t="s">
        <v>405</v>
      </c>
      <c r="AA1111" t="s">
        <v>406</v>
      </c>
      <c r="AB1111">
        <v>165402.826</v>
      </c>
      <c r="AC1111">
        <v>205605.65100000001</v>
      </c>
      <c r="AD1111">
        <v>1.625</v>
      </c>
      <c r="AE1111">
        <v>0</v>
      </c>
      <c r="AF1111">
        <v>1.625</v>
      </c>
      <c r="AG1111">
        <v>0</v>
      </c>
      <c r="AH1111">
        <v>268779.59000000003</v>
      </c>
      <c r="AI1111">
        <v>334109.18</v>
      </c>
      <c r="AJ1111">
        <v>2</v>
      </c>
      <c r="AK1111">
        <v>0.81</v>
      </c>
      <c r="AL1111">
        <v>0</v>
      </c>
      <c r="AM1111">
        <v>1</v>
      </c>
    </row>
    <row r="1112" spans="1:39" x14ac:dyDescent="0.25">
      <c r="A1112" t="s">
        <v>2780</v>
      </c>
      <c r="B1112">
        <v>1</v>
      </c>
      <c r="C1112" t="s">
        <v>2781</v>
      </c>
      <c r="D1112" t="s">
        <v>161</v>
      </c>
      <c r="E1112">
        <v>4</v>
      </c>
      <c r="F1112" t="s">
        <v>19</v>
      </c>
      <c r="G1112" t="s">
        <v>1560</v>
      </c>
      <c r="H1112">
        <v>8344</v>
      </c>
      <c r="I1112" t="s">
        <v>1561</v>
      </c>
      <c r="J1112">
        <v>1018</v>
      </c>
      <c r="K1112" t="s">
        <v>467</v>
      </c>
      <c r="L1112" t="s">
        <v>468</v>
      </c>
      <c r="P1112">
        <v>1020</v>
      </c>
      <c r="Q1112" t="s">
        <v>353</v>
      </c>
      <c r="R1112" t="s">
        <v>354</v>
      </c>
      <c r="Y1112">
        <v>1402</v>
      </c>
      <c r="Z1112" t="s">
        <v>355</v>
      </c>
      <c r="AA1112" t="s">
        <v>356</v>
      </c>
      <c r="AB1112">
        <v>426433.03200000001</v>
      </c>
      <c r="AC1112">
        <v>515983.95400000003</v>
      </c>
      <c r="AD1112">
        <v>4.1700000000000001E-2</v>
      </c>
      <c r="AE1112">
        <v>0</v>
      </c>
      <c r="AF1112">
        <v>4.1700000000000001E-2</v>
      </c>
      <c r="AG1112">
        <v>0</v>
      </c>
      <c r="AH1112">
        <v>17768.04</v>
      </c>
      <c r="AI1112">
        <v>21499.33</v>
      </c>
      <c r="AJ1112">
        <v>1</v>
      </c>
      <c r="AK1112">
        <v>0.04</v>
      </c>
      <c r="AL1112">
        <v>0</v>
      </c>
      <c r="AM1112">
        <v>1</v>
      </c>
    </row>
    <row r="1113" spans="1:39" x14ac:dyDescent="0.25">
      <c r="A1113" t="s">
        <v>2780</v>
      </c>
      <c r="B1113">
        <v>1</v>
      </c>
      <c r="C1113" t="s">
        <v>2781</v>
      </c>
      <c r="D1113" t="s">
        <v>161</v>
      </c>
      <c r="E1113">
        <v>4</v>
      </c>
      <c r="F1113" t="s">
        <v>19</v>
      </c>
      <c r="G1113" t="s">
        <v>1562</v>
      </c>
      <c r="H1113">
        <v>8375</v>
      </c>
      <c r="I1113" t="s">
        <v>1563</v>
      </c>
      <c r="J1113">
        <v>1008</v>
      </c>
      <c r="K1113" t="s">
        <v>683</v>
      </c>
      <c r="L1113" t="s">
        <v>684</v>
      </c>
      <c r="P1113">
        <v>1005</v>
      </c>
      <c r="Q1113" t="s">
        <v>675</v>
      </c>
      <c r="R1113" t="s">
        <v>676</v>
      </c>
      <c r="Y1113">
        <v>1369</v>
      </c>
      <c r="Z1113" t="s">
        <v>413</v>
      </c>
      <c r="AA1113" t="s">
        <v>414</v>
      </c>
      <c r="AB1113">
        <v>17301.319</v>
      </c>
      <c r="AC1113">
        <v>20934.596000000001</v>
      </c>
      <c r="AD1113">
        <v>2.5</v>
      </c>
      <c r="AE1113">
        <v>0</v>
      </c>
      <c r="AF1113">
        <v>2.5</v>
      </c>
      <c r="AG1113">
        <v>0</v>
      </c>
      <c r="AH1113">
        <v>43253.3</v>
      </c>
      <c r="AI1113">
        <v>52336.49</v>
      </c>
      <c r="AJ1113">
        <v>1</v>
      </c>
      <c r="AK1113">
        <v>2.5</v>
      </c>
      <c r="AL1113">
        <v>0</v>
      </c>
      <c r="AM1113">
        <v>1</v>
      </c>
    </row>
    <row r="1114" spans="1:39" x14ac:dyDescent="0.25">
      <c r="A1114" t="s">
        <v>2780</v>
      </c>
      <c r="B1114">
        <v>1</v>
      </c>
      <c r="C1114" t="s">
        <v>2781</v>
      </c>
      <c r="D1114" t="s">
        <v>161</v>
      </c>
      <c r="E1114">
        <v>4</v>
      </c>
      <c r="F1114" t="s">
        <v>19</v>
      </c>
      <c r="G1114" t="s">
        <v>947</v>
      </c>
      <c r="H1114">
        <v>8386</v>
      </c>
      <c r="I1114" t="s">
        <v>948</v>
      </c>
      <c r="P1114">
        <v>1088</v>
      </c>
      <c r="Q1114" t="s">
        <v>949</v>
      </c>
      <c r="R1114" t="s">
        <v>950</v>
      </c>
      <c r="Y1114">
        <v>1373</v>
      </c>
      <c r="Z1114" t="s">
        <v>453</v>
      </c>
      <c r="AA1114" t="s">
        <v>454</v>
      </c>
      <c r="AB1114">
        <v>76291.652000000002</v>
      </c>
      <c r="AC1114">
        <v>94744.442999999999</v>
      </c>
      <c r="AD1114">
        <v>3.45</v>
      </c>
      <c r="AE1114">
        <v>0</v>
      </c>
      <c r="AF1114">
        <v>3.45</v>
      </c>
      <c r="AG1114">
        <v>0</v>
      </c>
      <c r="AH1114">
        <v>263206.2</v>
      </c>
      <c r="AI1114">
        <v>326868.33</v>
      </c>
      <c r="AJ1114">
        <v>2</v>
      </c>
      <c r="AK1114">
        <v>1.73</v>
      </c>
      <c r="AL1114">
        <v>0</v>
      </c>
      <c r="AM1114">
        <v>1</v>
      </c>
    </row>
    <row r="1115" spans="1:39" x14ac:dyDescent="0.25">
      <c r="A1115" t="s">
        <v>2780</v>
      </c>
      <c r="B1115">
        <v>1</v>
      </c>
      <c r="C1115" t="s">
        <v>2781</v>
      </c>
      <c r="D1115" t="s">
        <v>161</v>
      </c>
      <c r="E1115">
        <v>4</v>
      </c>
      <c r="F1115" t="s">
        <v>19</v>
      </c>
      <c r="G1115" t="s">
        <v>951</v>
      </c>
      <c r="H1115">
        <v>8388</v>
      </c>
      <c r="I1115" t="s">
        <v>952</v>
      </c>
      <c r="J1115">
        <v>1272</v>
      </c>
      <c r="K1115" t="s">
        <v>953</v>
      </c>
      <c r="L1115" t="s">
        <v>954</v>
      </c>
      <c r="P1115">
        <v>1088</v>
      </c>
      <c r="Q1115" t="s">
        <v>949</v>
      </c>
      <c r="R1115" t="s">
        <v>950</v>
      </c>
      <c r="Y1115">
        <v>1373</v>
      </c>
      <c r="Z1115" t="s">
        <v>453</v>
      </c>
      <c r="AA1115" t="s">
        <v>454</v>
      </c>
      <c r="AB1115">
        <v>50340.591999999997</v>
      </c>
      <c r="AC1115">
        <v>62749.930999999997</v>
      </c>
      <c r="AD1115">
        <v>3.75</v>
      </c>
      <c r="AE1115">
        <v>0</v>
      </c>
      <c r="AF1115">
        <v>3.75</v>
      </c>
      <c r="AG1115">
        <v>0</v>
      </c>
      <c r="AH1115">
        <v>188777.22</v>
      </c>
      <c r="AI1115">
        <v>235312.24</v>
      </c>
      <c r="AJ1115">
        <v>0</v>
      </c>
      <c r="AK1115">
        <v>0</v>
      </c>
      <c r="AL1115">
        <v>0</v>
      </c>
      <c r="AM1115">
        <v>1</v>
      </c>
    </row>
    <row r="1116" spans="1:39" x14ac:dyDescent="0.25">
      <c r="A1116" t="s">
        <v>2780</v>
      </c>
      <c r="B1116">
        <v>1</v>
      </c>
      <c r="C1116" t="s">
        <v>2781</v>
      </c>
      <c r="D1116" t="s">
        <v>161</v>
      </c>
      <c r="E1116">
        <v>4</v>
      </c>
      <c r="F1116" t="s">
        <v>19</v>
      </c>
      <c r="G1116" t="s">
        <v>955</v>
      </c>
      <c r="H1116">
        <v>8404</v>
      </c>
      <c r="I1116" t="s">
        <v>956</v>
      </c>
      <c r="J1116">
        <v>1014</v>
      </c>
      <c r="K1116" t="s">
        <v>919</v>
      </c>
      <c r="L1116" t="s">
        <v>920</v>
      </c>
      <c r="P1116">
        <v>1005</v>
      </c>
      <c r="Q1116" t="s">
        <v>675</v>
      </c>
      <c r="R1116" t="s">
        <v>676</v>
      </c>
      <c r="Y1116">
        <v>1369</v>
      </c>
      <c r="Z1116" t="s">
        <v>413</v>
      </c>
      <c r="AA1116" t="s">
        <v>414</v>
      </c>
      <c r="AB1116">
        <v>11442.709000000001</v>
      </c>
      <c r="AC1116">
        <v>14302.928</v>
      </c>
      <c r="AD1116">
        <v>5.5</v>
      </c>
      <c r="AE1116">
        <v>0</v>
      </c>
      <c r="AF1116">
        <v>5.5</v>
      </c>
      <c r="AG1116">
        <v>0</v>
      </c>
      <c r="AH1116">
        <v>62934.9</v>
      </c>
      <c r="AI1116">
        <v>78666.11</v>
      </c>
      <c r="AJ1116">
        <v>3</v>
      </c>
      <c r="AK1116">
        <v>1.83</v>
      </c>
      <c r="AL1116">
        <v>0</v>
      </c>
      <c r="AM1116">
        <v>1</v>
      </c>
    </row>
    <row r="1117" spans="1:39" x14ac:dyDescent="0.25">
      <c r="A1117" t="s">
        <v>2780</v>
      </c>
      <c r="B1117">
        <v>1</v>
      </c>
      <c r="C1117" t="s">
        <v>2781</v>
      </c>
      <c r="D1117" t="s">
        <v>161</v>
      </c>
      <c r="E1117">
        <v>4</v>
      </c>
      <c r="F1117" t="s">
        <v>19</v>
      </c>
      <c r="G1117" t="s">
        <v>957</v>
      </c>
      <c r="H1117">
        <v>8406</v>
      </c>
      <c r="I1117" t="s">
        <v>958</v>
      </c>
      <c r="J1117">
        <v>1006</v>
      </c>
      <c r="K1117" t="s">
        <v>409</v>
      </c>
      <c r="L1117" t="s">
        <v>410</v>
      </c>
      <c r="P1117">
        <v>1004</v>
      </c>
      <c r="Q1117" t="s">
        <v>411</v>
      </c>
      <c r="R1117" t="s">
        <v>412</v>
      </c>
      <c r="Y1117">
        <v>1369</v>
      </c>
      <c r="Z1117" t="s">
        <v>413</v>
      </c>
      <c r="AA1117" t="s">
        <v>414</v>
      </c>
      <c r="AB1117">
        <v>8518.7620000000006</v>
      </c>
      <c r="AC1117">
        <v>10463.136</v>
      </c>
      <c r="AD1117">
        <v>2</v>
      </c>
      <c r="AE1117">
        <v>0</v>
      </c>
      <c r="AF1117">
        <v>2</v>
      </c>
      <c r="AG1117">
        <v>0</v>
      </c>
      <c r="AH1117">
        <v>17037.52</v>
      </c>
      <c r="AI1117">
        <v>20926.27</v>
      </c>
      <c r="AJ1117">
        <v>0</v>
      </c>
      <c r="AK1117">
        <v>0</v>
      </c>
      <c r="AL1117">
        <v>0</v>
      </c>
      <c r="AM1117">
        <v>1</v>
      </c>
    </row>
    <row r="1118" spans="1:39" x14ac:dyDescent="0.25">
      <c r="A1118" t="s">
        <v>2780</v>
      </c>
      <c r="B1118">
        <v>1</v>
      </c>
      <c r="C1118" t="s">
        <v>2781</v>
      </c>
      <c r="D1118" t="s">
        <v>161</v>
      </c>
      <c r="E1118">
        <v>4</v>
      </c>
      <c r="F1118" t="s">
        <v>19</v>
      </c>
      <c r="G1118" t="s">
        <v>959</v>
      </c>
      <c r="H1118">
        <v>8476</v>
      </c>
      <c r="I1118" t="s">
        <v>960</v>
      </c>
      <c r="J1118">
        <v>1419</v>
      </c>
      <c r="K1118" t="s">
        <v>665</v>
      </c>
      <c r="L1118" t="s">
        <v>666</v>
      </c>
      <c r="Y1118">
        <v>1369</v>
      </c>
      <c r="Z1118" t="s">
        <v>413</v>
      </c>
      <c r="AA1118" t="s">
        <v>414</v>
      </c>
      <c r="AB1118">
        <v>39408.409</v>
      </c>
      <c r="AC1118">
        <v>49219.366000000002</v>
      </c>
      <c r="AD1118">
        <v>0.83330000000000004</v>
      </c>
      <c r="AE1118">
        <v>0.125</v>
      </c>
      <c r="AF1118">
        <v>0.95830000000000004</v>
      </c>
      <c r="AG1118">
        <v>0</v>
      </c>
      <c r="AH1118">
        <v>37766.39</v>
      </c>
      <c r="AI1118">
        <v>47168.56</v>
      </c>
      <c r="AJ1118">
        <v>0</v>
      </c>
      <c r="AK1118">
        <v>0</v>
      </c>
      <c r="AL1118">
        <v>0</v>
      </c>
      <c r="AM1118">
        <v>1</v>
      </c>
    </row>
    <row r="1119" spans="1:39" x14ac:dyDescent="0.25">
      <c r="A1119" t="s">
        <v>2780</v>
      </c>
      <c r="B1119">
        <v>1</v>
      </c>
      <c r="C1119" t="s">
        <v>2781</v>
      </c>
      <c r="D1119" t="s">
        <v>161</v>
      </c>
      <c r="E1119">
        <v>4</v>
      </c>
      <c r="F1119" t="s">
        <v>19</v>
      </c>
      <c r="G1119" t="s">
        <v>963</v>
      </c>
      <c r="H1119">
        <v>8490</v>
      </c>
      <c r="I1119" t="s">
        <v>964</v>
      </c>
      <c r="J1119">
        <v>1430</v>
      </c>
      <c r="K1119" t="s">
        <v>499</v>
      </c>
      <c r="L1119" t="s">
        <v>500</v>
      </c>
      <c r="Y1119">
        <v>1374</v>
      </c>
      <c r="Z1119" t="s">
        <v>393</v>
      </c>
      <c r="AA1119" t="s">
        <v>394</v>
      </c>
      <c r="AB1119">
        <v>63309.385000000002</v>
      </c>
      <c r="AC1119">
        <v>78503.630999999994</v>
      </c>
      <c r="AD1119">
        <v>0.125</v>
      </c>
      <c r="AE1119">
        <v>0</v>
      </c>
      <c r="AF1119">
        <v>0.125</v>
      </c>
      <c r="AG1119">
        <v>0</v>
      </c>
      <c r="AH1119">
        <v>7913.67</v>
      </c>
      <c r="AI1119">
        <v>9812.9500000000007</v>
      </c>
      <c r="AJ1119">
        <v>0</v>
      </c>
      <c r="AK1119">
        <v>0</v>
      </c>
      <c r="AL1119">
        <v>0</v>
      </c>
      <c r="AM1119">
        <v>1</v>
      </c>
    </row>
    <row r="1120" spans="1:39" x14ac:dyDescent="0.25">
      <c r="A1120" t="s">
        <v>2780</v>
      </c>
      <c r="B1120">
        <v>1</v>
      </c>
      <c r="C1120" t="s">
        <v>2781</v>
      </c>
      <c r="D1120" t="s">
        <v>161</v>
      </c>
      <c r="E1120">
        <v>4</v>
      </c>
      <c r="F1120" t="s">
        <v>19</v>
      </c>
      <c r="G1120" t="s">
        <v>965</v>
      </c>
      <c r="H1120">
        <v>8491</v>
      </c>
      <c r="I1120" t="s">
        <v>966</v>
      </c>
      <c r="J1120">
        <v>1430</v>
      </c>
      <c r="K1120" t="s">
        <v>499</v>
      </c>
      <c r="L1120" t="s">
        <v>500</v>
      </c>
      <c r="Y1120">
        <v>1374</v>
      </c>
      <c r="Z1120" t="s">
        <v>393</v>
      </c>
      <c r="AA1120" t="s">
        <v>394</v>
      </c>
      <c r="AB1120">
        <v>63122.796000000002</v>
      </c>
      <c r="AC1120">
        <v>78388.913</v>
      </c>
      <c r="AD1120">
        <v>1.575</v>
      </c>
      <c r="AE1120">
        <v>0</v>
      </c>
      <c r="AF1120">
        <v>1.575</v>
      </c>
      <c r="AG1120">
        <v>0</v>
      </c>
      <c r="AH1120">
        <v>99418.4</v>
      </c>
      <c r="AI1120">
        <v>123462.54</v>
      </c>
      <c r="AJ1120">
        <v>1</v>
      </c>
      <c r="AK1120">
        <v>1.58</v>
      </c>
      <c r="AL1120">
        <v>0</v>
      </c>
      <c r="AM1120">
        <v>1</v>
      </c>
    </row>
    <row r="1121" spans="1:39" x14ac:dyDescent="0.25">
      <c r="A1121" t="s">
        <v>2780</v>
      </c>
      <c r="B1121">
        <v>1</v>
      </c>
      <c r="C1121" t="s">
        <v>2781</v>
      </c>
      <c r="D1121" t="s">
        <v>161</v>
      </c>
      <c r="E1121">
        <v>4</v>
      </c>
      <c r="F1121" t="s">
        <v>19</v>
      </c>
      <c r="G1121" t="s">
        <v>971</v>
      </c>
      <c r="H1121">
        <v>8575</v>
      </c>
      <c r="I1121" t="s">
        <v>972</v>
      </c>
      <c r="J1121">
        <v>1430</v>
      </c>
      <c r="K1121" t="s">
        <v>499</v>
      </c>
      <c r="L1121" t="s">
        <v>500</v>
      </c>
      <c r="Y1121">
        <v>1374</v>
      </c>
      <c r="Z1121" t="s">
        <v>393</v>
      </c>
      <c r="AA1121" t="s">
        <v>394</v>
      </c>
      <c r="AB1121">
        <v>62861.891000000003</v>
      </c>
      <c r="AC1121">
        <v>77496.663</v>
      </c>
      <c r="AD1121">
        <v>1.125</v>
      </c>
      <c r="AE1121">
        <v>0</v>
      </c>
      <c r="AF1121">
        <v>1.125</v>
      </c>
      <c r="AG1121">
        <v>0</v>
      </c>
      <c r="AH1121">
        <v>70719.63</v>
      </c>
      <c r="AI1121">
        <v>87183.75</v>
      </c>
      <c r="AJ1121">
        <v>4</v>
      </c>
      <c r="AK1121">
        <v>0.28000000000000003</v>
      </c>
      <c r="AL1121">
        <v>0</v>
      </c>
      <c r="AM1121">
        <v>1</v>
      </c>
    </row>
    <row r="1122" spans="1:39" x14ac:dyDescent="0.25">
      <c r="A1122" t="s">
        <v>2780</v>
      </c>
      <c r="B1122">
        <v>1</v>
      </c>
      <c r="C1122" t="s">
        <v>2781</v>
      </c>
      <c r="D1122" t="s">
        <v>161</v>
      </c>
      <c r="E1122">
        <v>4</v>
      </c>
      <c r="F1122" t="s">
        <v>19</v>
      </c>
      <c r="G1122" t="s">
        <v>973</v>
      </c>
      <c r="H1122">
        <v>8638</v>
      </c>
      <c r="I1122" t="s">
        <v>974</v>
      </c>
      <c r="J1122">
        <v>1076</v>
      </c>
      <c r="K1122" t="s">
        <v>727</v>
      </c>
      <c r="L1122" t="s">
        <v>728</v>
      </c>
      <c r="Y1122">
        <v>1369</v>
      </c>
      <c r="Z1122" t="s">
        <v>413</v>
      </c>
      <c r="AA1122" t="s">
        <v>414</v>
      </c>
      <c r="AB1122">
        <v>12450.757</v>
      </c>
      <c r="AC1122">
        <v>15065.416999999999</v>
      </c>
      <c r="AD1122">
        <v>1</v>
      </c>
      <c r="AE1122">
        <v>0</v>
      </c>
      <c r="AF1122">
        <v>1</v>
      </c>
      <c r="AG1122">
        <v>0</v>
      </c>
      <c r="AH1122">
        <v>12450.76</v>
      </c>
      <c r="AI1122">
        <v>15065.42</v>
      </c>
      <c r="AJ1122">
        <v>1</v>
      </c>
      <c r="AK1122">
        <v>1</v>
      </c>
      <c r="AL1122">
        <v>0</v>
      </c>
      <c r="AM1122">
        <v>1</v>
      </c>
    </row>
    <row r="1123" spans="1:39" x14ac:dyDescent="0.25">
      <c r="A1123" t="s">
        <v>2780</v>
      </c>
      <c r="B1123">
        <v>1</v>
      </c>
      <c r="C1123" t="s">
        <v>2781</v>
      </c>
      <c r="D1123" t="s">
        <v>161</v>
      </c>
      <c r="E1123">
        <v>4</v>
      </c>
      <c r="F1123" t="s">
        <v>19</v>
      </c>
      <c r="G1123" t="s">
        <v>975</v>
      </c>
      <c r="H1123">
        <v>8640</v>
      </c>
      <c r="I1123" t="s">
        <v>976</v>
      </c>
      <c r="J1123">
        <v>1076</v>
      </c>
      <c r="K1123" t="s">
        <v>727</v>
      </c>
      <c r="L1123" t="s">
        <v>728</v>
      </c>
      <c r="Y1123">
        <v>1369</v>
      </c>
      <c r="Z1123" t="s">
        <v>413</v>
      </c>
      <c r="AA1123" t="s">
        <v>414</v>
      </c>
      <c r="AB1123">
        <v>6670.5110000000004</v>
      </c>
      <c r="AC1123">
        <v>8264.7620000000006</v>
      </c>
      <c r="AD1123">
        <v>1</v>
      </c>
      <c r="AE1123">
        <v>0</v>
      </c>
      <c r="AF1123">
        <v>1</v>
      </c>
      <c r="AG1123">
        <v>0</v>
      </c>
      <c r="AH1123">
        <v>6670.51</v>
      </c>
      <c r="AI1123">
        <v>8264.76</v>
      </c>
      <c r="AJ1123">
        <v>0</v>
      </c>
      <c r="AK1123">
        <v>0</v>
      </c>
      <c r="AL1123">
        <v>0</v>
      </c>
      <c r="AM1123">
        <v>1</v>
      </c>
    </row>
    <row r="1124" spans="1:39" x14ac:dyDescent="0.25">
      <c r="A1124" t="s">
        <v>2780</v>
      </c>
      <c r="B1124">
        <v>1</v>
      </c>
      <c r="C1124" t="s">
        <v>2781</v>
      </c>
      <c r="D1124" t="s">
        <v>161</v>
      </c>
      <c r="E1124">
        <v>4</v>
      </c>
      <c r="F1124" t="s">
        <v>19</v>
      </c>
      <c r="G1124" t="s">
        <v>1461</v>
      </c>
      <c r="H1124">
        <v>8675</v>
      </c>
      <c r="I1124" t="s">
        <v>1462</v>
      </c>
      <c r="J1124">
        <v>1414</v>
      </c>
      <c r="K1124" t="s">
        <v>437</v>
      </c>
      <c r="L1124" t="s">
        <v>438</v>
      </c>
      <c r="Y1124">
        <v>1374</v>
      </c>
      <c r="Z1124" t="s">
        <v>393</v>
      </c>
      <c r="AA1124" t="s">
        <v>394</v>
      </c>
      <c r="AB1124">
        <v>72045.09</v>
      </c>
      <c r="AC1124">
        <v>87965.413</v>
      </c>
      <c r="AD1124">
        <v>0.25</v>
      </c>
      <c r="AE1124">
        <v>0</v>
      </c>
      <c r="AF1124">
        <v>0.25</v>
      </c>
      <c r="AG1124">
        <v>0</v>
      </c>
      <c r="AH1124">
        <v>18011.27</v>
      </c>
      <c r="AI1124">
        <v>21991.35</v>
      </c>
      <c r="AJ1124">
        <v>0</v>
      </c>
      <c r="AK1124">
        <v>0</v>
      </c>
      <c r="AL1124">
        <v>0</v>
      </c>
      <c r="AM1124">
        <v>1</v>
      </c>
    </row>
    <row r="1125" spans="1:39" x14ac:dyDescent="0.25">
      <c r="A1125" t="s">
        <v>2780</v>
      </c>
      <c r="B1125">
        <v>1</v>
      </c>
      <c r="C1125" t="s">
        <v>2781</v>
      </c>
      <c r="D1125" t="s">
        <v>161</v>
      </c>
      <c r="E1125">
        <v>4</v>
      </c>
      <c r="F1125" t="s">
        <v>19</v>
      </c>
      <c r="G1125" t="s">
        <v>979</v>
      </c>
      <c r="H1125">
        <v>8755</v>
      </c>
      <c r="I1125" t="s">
        <v>980</v>
      </c>
      <c r="Y1125">
        <v>1373</v>
      </c>
      <c r="Z1125" t="s">
        <v>453</v>
      </c>
      <c r="AA1125" t="s">
        <v>454</v>
      </c>
      <c r="AB1125">
        <v>44484.362999999998</v>
      </c>
      <c r="AC1125">
        <v>55160.608999999997</v>
      </c>
      <c r="AD1125">
        <v>0.45</v>
      </c>
      <c r="AE1125">
        <v>0.05</v>
      </c>
      <c r="AF1125">
        <v>0.5</v>
      </c>
      <c r="AG1125">
        <v>0</v>
      </c>
      <c r="AH1125">
        <v>22242.18</v>
      </c>
      <c r="AI1125">
        <v>27580.3</v>
      </c>
      <c r="AJ1125">
        <v>0</v>
      </c>
      <c r="AK1125">
        <v>0</v>
      </c>
      <c r="AL1125">
        <v>0</v>
      </c>
      <c r="AM1125">
        <v>1</v>
      </c>
    </row>
    <row r="1126" spans="1:39" x14ac:dyDescent="0.25">
      <c r="A1126" t="s">
        <v>2780</v>
      </c>
      <c r="B1126">
        <v>1</v>
      </c>
      <c r="C1126" t="s">
        <v>2781</v>
      </c>
      <c r="D1126" t="s">
        <v>161</v>
      </c>
      <c r="E1126">
        <v>4</v>
      </c>
      <c r="F1126" t="s">
        <v>19</v>
      </c>
      <c r="G1126" t="s">
        <v>981</v>
      </c>
      <c r="H1126">
        <v>8805</v>
      </c>
      <c r="I1126" t="s">
        <v>982</v>
      </c>
      <c r="J1126">
        <v>1064</v>
      </c>
      <c r="K1126" t="s">
        <v>529</v>
      </c>
      <c r="L1126" t="s">
        <v>530</v>
      </c>
      <c r="P1126">
        <v>1066</v>
      </c>
      <c r="Q1126" t="s">
        <v>531</v>
      </c>
      <c r="R1126" t="s">
        <v>532</v>
      </c>
      <c r="Y1126">
        <v>1373</v>
      </c>
      <c r="Z1126" t="s">
        <v>453</v>
      </c>
      <c r="AA1126" t="s">
        <v>454</v>
      </c>
      <c r="AB1126">
        <v>23900.187000000002</v>
      </c>
      <c r="AC1126">
        <v>29833.526999999998</v>
      </c>
      <c r="AD1126">
        <v>11.25</v>
      </c>
      <c r="AE1126">
        <v>0</v>
      </c>
      <c r="AF1126">
        <v>11.25</v>
      </c>
      <c r="AG1126">
        <v>0</v>
      </c>
      <c r="AH1126">
        <v>268877.09999999998</v>
      </c>
      <c r="AI1126">
        <v>335627.18</v>
      </c>
      <c r="AJ1126">
        <v>5</v>
      </c>
      <c r="AK1126">
        <v>2.25</v>
      </c>
      <c r="AL1126">
        <v>0</v>
      </c>
      <c r="AM1126">
        <v>1</v>
      </c>
    </row>
    <row r="1127" spans="1:39" x14ac:dyDescent="0.25">
      <c r="A1127" t="s">
        <v>2780</v>
      </c>
      <c r="B1127">
        <v>1</v>
      </c>
      <c r="C1127" t="s">
        <v>2781</v>
      </c>
      <c r="D1127" t="s">
        <v>161</v>
      </c>
      <c r="E1127">
        <v>4</v>
      </c>
      <c r="F1127" t="s">
        <v>19</v>
      </c>
      <c r="G1127" t="s">
        <v>1700</v>
      </c>
      <c r="H1127">
        <v>10026</v>
      </c>
      <c r="I1127" t="s">
        <v>1701</v>
      </c>
      <c r="J1127">
        <v>1194</v>
      </c>
      <c r="K1127" t="s">
        <v>367</v>
      </c>
      <c r="L1127" t="s">
        <v>368</v>
      </c>
      <c r="P1127">
        <v>1098</v>
      </c>
      <c r="Q1127" t="s">
        <v>369</v>
      </c>
      <c r="R1127" t="s">
        <v>370</v>
      </c>
      <c r="Y1127">
        <v>1375</v>
      </c>
      <c r="Z1127" t="s">
        <v>371</v>
      </c>
      <c r="AA1127" t="s">
        <v>372</v>
      </c>
      <c r="AB1127">
        <v>35247.222000000002</v>
      </c>
      <c r="AC1127">
        <v>43671.307999999997</v>
      </c>
      <c r="AD1127">
        <v>1</v>
      </c>
      <c r="AE1127">
        <v>0</v>
      </c>
      <c r="AF1127">
        <v>1</v>
      </c>
      <c r="AG1127">
        <v>0</v>
      </c>
      <c r="AH1127">
        <v>35247.22</v>
      </c>
      <c r="AI1127">
        <v>43671.31</v>
      </c>
      <c r="AJ1127">
        <v>0</v>
      </c>
      <c r="AK1127">
        <v>0</v>
      </c>
      <c r="AL1127">
        <v>0</v>
      </c>
      <c r="AM1127">
        <v>1</v>
      </c>
    </row>
    <row r="1128" spans="1:39" x14ac:dyDescent="0.25">
      <c r="A1128" t="s">
        <v>2780</v>
      </c>
      <c r="B1128">
        <v>1</v>
      </c>
      <c r="C1128" t="s">
        <v>2781</v>
      </c>
      <c r="D1128" t="s">
        <v>161</v>
      </c>
      <c r="E1128">
        <v>4</v>
      </c>
      <c r="F1128" t="s">
        <v>19</v>
      </c>
      <c r="G1128" t="s">
        <v>1253</v>
      </c>
      <c r="H1128">
        <v>10054</v>
      </c>
      <c r="I1128" t="s">
        <v>1254</v>
      </c>
      <c r="Y1128">
        <v>1376</v>
      </c>
      <c r="Z1128" t="s">
        <v>377</v>
      </c>
      <c r="AA1128" t="s">
        <v>378</v>
      </c>
      <c r="AB1128">
        <v>910993.76</v>
      </c>
      <c r="AC1128">
        <v>1129176.804</v>
      </c>
      <c r="AD1128">
        <v>6.25E-2</v>
      </c>
      <c r="AE1128">
        <v>0</v>
      </c>
      <c r="AF1128">
        <v>6.25E-2</v>
      </c>
      <c r="AG1128">
        <v>0</v>
      </c>
      <c r="AH1128">
        <v>56937.11</v>
      </c>
      <c r="AI1128">
        <v>70573.55</v>
      </c>
      <c r="AJ1128">
        <v>1</v>
      </c>
      <c r="AK1128">
        <v>0.06</v>
      </c>
      <c r="AL1128">
        <v>0</v>
      </c>
      <c r="AM1128">
        <v>1</v>
      </c>
    </row>
    <row r="1129" spans="1:39" x14ac:dyDescent="0.25">
      <c r="A1129" t="s">
        <v>2780</v>
      </c>
      <c r="B1129">
        <v>1</v>
      </c>
      <c r="C1129" t="s">
        <v>2781</v>
      </c>
      <c r="D1129" t="s">
        <v>161</v>
      </c>
      <c r="E1129">
        <v>4</v>
      </c>
      <c r="F1129" t="s">
        <v>19</v>
      </c>
      <c r="G1129" t="s">
        <v>985</v>
      </c>
      <c r="H1129">
        <v>10109</v>
      </c>
      <c r="I1129" t="s">
        <v>986</v>
      </c>
      <c r="J1129">
        <v>1447</v>
      </c>
      <c r="K1129" t="s">
        <v>987</v>
      </c>
      <c r="L1129" t="s">
        <v>988</v>
      </c>
      <c r="P1129">
        <v>1090</v>
      </c>
      <c r="Q1129" t="s">
        <v>621</v>
      </c>
      <c r="R1129" t="s">
        <v>622</v>
      </c>
      <c r="Y1129">
        <v>1376</v>
      </c>
      <c r="Z1129" t="s">
        <v>377</v>
      </c>
      <c r="AA1129" t="s">
        <v>378</v>
      </c>
      <c r="AB1129">
        <v>557439.21</v>
      </c>
      <c r="AC1129">
        <v>690763.29399999999</v>
      </c>
      <c r="AD1129">
        <v>4.8599999999999997E-2</v>
      </c>
      <c r="AE1129">
        <v>0</v>
      </c>
      <c r="AF1129">
        <v>4.8599999999999997E-2</v>
      </c>
      <c r="AG1129">
        <v>0</v>
      </c>
      <c r="AH1129">
        <v>27097.74</v>
      </c>
      <c r="AI1129">
        <v>33578.769999999997</v>
      </c>
      <c r="AJ1129">
        <v>0</v>
      </c>
      <c r="AK1129">
        <v>0</v>
      </c>
      <c r="AL1129">
        <v>0</v>
      </c>
      <c r="AM1129">
        <v>1</v>
      </c>
    </row>
    <row r="1130" spans="1:39" x14ac:dyDescent="0.25">
      <c r="A1130" t="s">
        <v>2780</v>
      </c>
      <c r="B1130">
        <v>1</v>
      </c>
      <c r="C1130" t="s">
        <v>2781</v>
      </c>
      <c r="D1130" t="s">
        <v>161</v>
      </c>
      <c r="E1130">
        <v>4</v>
      </c>
      <c r="F1130" t="s">
        <v>19</v>
      </c>
      <c r="G1130" t="s">
        <v>1564</v>
      </c>
      <c r="H1130">
        <v>10198</v>
      </c>
      <c r="I1130" t="s">
        <v>1565</v>
      </c>
      <c r="J1130">
        <v>1204</v>
      </c>
      <c r="K1130" t="s">
        <v>577</v>
      </c>
      <c r="L1130" t="s">
        <v>578</v>
      </c>
      <c r="Y1130">
        <v>1372</v>
      </c>
      <c r="Z1130" t="s">
        <v>405</v>
      </c>
      <c r="AA1130" t="s">
        <v>406</v>
      </c>
      <c r="AB1130">
        <v>509234.75</v>
      </c>
      <c r="AC1130">
        <v>639089.60400000005</v>
      </c>
      <c r="AD1130">
        <v>0.125</v>
      </c>
      <c r="AE1130">
        <v>0</v>
      </c>
      <c r="AF1130">
        <v>0.125</v>
      </c>
      <c r="AG1130">
        <v>0</v>
      </c>
      <c r="AH1130">
        <v>63654.34</v>
      </c>
      <c r="AI1130">
        <v>79886.2</v>
      </c>
      <c r="AJ1130">
        <v>0</v>
      </c>
      <c r="AK1130">
        <v>0</v>
      </c>
      <c r="AL1130">
        <v>0</v>
      </c>
      <c r="AM1130">
        <v>1</v>
      </c>
    </row>
    <row r="1131" spans="1:39" x14ac:dyDescent="0.25">
      <c r="A1131" t="s">
        <v>2780</v>
      </c>
      <c r="B1131">
        <v>1</v>
      </c>
      <c r="C1131" t="s">
        <v>2781</v>
      </c>
      <c r="D1131" t="s">
        <v>161</v>
      </c>
      <c r="E1131">
        <v>4</v>
      </c>
      <c r="F1131" t="s">
        <v>19</v>
      </c>
      <c r="G1131" t="s">
        <v>1255</v>
      </c>
      <c r="H1131">
        <v>10235</v>
      </c>
      <c r="I1131" t="s">
        <v>1256</v>
      </c>
      <c r="J1131">
        <v>1440</v>
      </c>
      <c r="K1131" t="s">
        <v>999</v>
      </c>
      <c r="L1131" t="s">
        <v>1000</v>
      </c>
      <c r="Y1131">
        <v>1376</v>
      </c>
      <c r="Z1131" t="s">
        <v>377</v>
      </c>
      <c r="AA1131" t="s">
        <v>378</v>
      </c>
      <c r="AB1131">
        <v>451472.196</v>
      </c>
      <c r="AC1131">
        <v>559374.05200000003</v>
      </c>
      <c r="AD1131">
        <v>0.1</v>
      </c>
      <c r="AE1131">
        <v>0</v>
      </c>
      <c r="AF1131">
        <v>0.1</v>
      </c>
      <c r="AG1131">
        <v>0</v>
      </c>
      <c r="AH1131">
        <v>45147.22</v>
      </c>
      <c r="AI1131">
        <v>55937.41</v>
      </c>
      <c r="AJ1131">
        <v>1</v>
      </c>
      <c r="AK1131">
        <v>0.1</v>
      </c>
      <c r="AL1131">
        <v>0</v>
      </c>
      <c r="AM1131">
        <v>1</v>
      </c>
    </row>
    <row r="1132" spans="1:39" x14ac:dyDescent="0.25">
      <c r="A1132" t="s">
        <v>2780</v>
      </c>
      <c r="B1132">
        <v>1</v>
      </c>
      <c r="C1132" t="s">
        <v>2781</v>
      </c>
      <c r="D1132" t="s">
        <v>161</v>
      </c>
      <c r="E1132">
        <v>4</v>
      </c>
      <c r="F1132" t="s">
        <v>19</v>
      </c>
      <c r="G1132" t="s">
        <v>991</v>
      </c>
      <c r="H1132">
        <v>10278</v>
      </c>
      <c r="I1132" t="s">
        <v>992</v>
      </c>
      <c r="P1132">
        <v>1005</v>
      </c>
      <c r="Q1132" t="s">
        <v>675</v>
      </c>
      <c r="R1132" t="s">
        <v>676</v>
      </c>
      <c r="Y1132">
        <v>1369</v>
      </c>
      <c r="Z1132" t="s">
        <v>413</v>
      </c>
      <c r="AA1132" t="s">
        <v>414</v>
      </c>
      <c r="AB1132">
        <v>12816.459000000001</v>
      </c>
      <c r="AC1132">
        <v>15919.267</v>
      </c>
      <c r="AD1132">
        <v>44.2</v>
      </c>
      <c r="AE1132">
        <v>0</v>
      </c>
      <c r="AF1132">
        <v>44.2</v>
      </c>
      <c r="AG1132">
        <v>0</v>
      </c>
      <c r="AH1132">
        <v>566487.47</v>
      </c>
      <c r="AI1132">
        <v>703631.59</v>
      </c>
      <c r="AJ1132">
        <v>11</v>
      </c>
      <c r="AK1132">
        <v>4.0199999999999996</v>
      </c>
      <c r="AL1132">
        <v>0</v>
      </c>
      <c r="AM1132">
        <v>1</v>
      </c>
    </row>
    <row r="1133" spans="1:39" x14ac:dyDescent="0.25">
      <c r="A1133" t="s">
        <v>2780</v>
      </c>
      <c r="B1133">
        <v>1</v>
      </c>
      <c r="C1133" t="s">
        <v>2781</v>
      </c>
      <c r="D1133" t="s">
        <v>161</v>
      </c>
      <c r="E1133">
        <v>4</v>
      </c>
      <c r="F1133" t="s">
        <v>19</v>
      </c>
      <c r="G1133" t="s">
        <v>993</v>
      </c>
      <c r="H1133">
        <v>10285</v>
      </c>
      <c r="I1133" t="s">
        <v>994</v>
      </c>
      <c r="Y1133">
        <v>1376</v>
      </c>
      <c r="Z1133" t="s">
        <v>377</v>
      </c>
      <c r="AA1133" t="s">
        <v>378</v>
      </c>
      <c r="AB1133">
        <v>744612.96</v>
      </c>
      <c r="AC1133">
        <v>900981.66899999999</v>
      </c>
      <c r="AD1133">
        <v>3.3300000000000003E-2</v>
      </c>
      <c r="AE1133">
        <v>0</v>
      </c>
      <c r="AF1133">
        <v>3.3300000000000003E-2</v>
      </c>
      <c r="AG1133">
        <v>0</v>
      </c>
      <c r="AH1133">
        <v>24820.43</v>
      </c>
      <c r="AI1133">
        <v>30032.720000000001</v>
      </c>
      <c r="AJ1133">
        <v>0</v>
      </c>
      <c r="AK1133">
        <v>0</v>
      </c>
      <c r="AL1133">
        <v>0</v>
      </c>
      <c r="AM1133">
        <v>1</v>
      </c>
    </row>
    <row r="1134" spans="1:39" x14ac:dyDescent="0.25">
      <c r="A1134" t="s">
        <v>2780</v>
      </c>
      <c r="B1134">
        <v>1</v>
      </c>
      <c r="C1134" t="s">
        <v>2781</v>
      </c>
      <c r="D1134" t="s">
        <v>161</v>
      </c>
      <c r="E1134">
        <v>4</v>
      </c>
      <c r="F1134" t="s">
        <v>19</v>
      </c>
      <c r="G1134" t="s">
        <v>1566</v>
      </c>
      <c r="H1134">
        <v>10300</v>
      </c>
      <c r="I1134" t="s">
        <v>1567</v>
      </c>
      <c r="P1134">
        <v>1102</v>
      </c>
      <c r="Q1134" t="s">
        <v>475</v>
      </c>
      <c r="R1134" t="s">
        <v>476</v>
      </c>
      <c r="AB1134">
        <v>13819.69</v>
      </c>
      <c r="AC1134">
        <v>17136.413</v>
      </c>
      <c r="AD1134">
        <v>0.25</v>
      </c>
      <c r="AE1134">
        <v>0</v>
      </c>
      <c r="AF1134">
        <v>0.25</v>
      </c>
      <c r="AG1134">
        <v>0</v>
      </c>
      <c r="AH1134">
        <v>3454.92</v>
      </c>
      <c r="AI1134">
        <v>4284.1000000000004</v>
      </c>
      <c r="AJ1134">
        <v>0</v>
      </c>
      <c r="AK1134">
        <v>0</v>
      </c>
      <c r="AL1134">
        <v>0</v>
      </c>
      <c r="AM1134">
        <v>1</v>
      </c>
    </row>
    <row r="1135" spans="1:39" x14ac:dyDescent="0.25">
      <c r="A1135" t="s">
        <v>2780</v>
      </c>
      <c r="B1135">
        <v>1</v>
      </c>
      <c r="C1135" t="s">
        <v>2781</v>
      </c>
      <c r="D1135" t="s">
        <v>161</v>
      </c>
      <c r="E1135">
        <v>4</v>
      </c>
      <c r="F1135" t="s">
        <v>19</v>
      </c>
      <c r="G1135" t="s">
        <v>1001</v>
      </c>
      <c r="H1135">
        <v>10352</v>
      </c>
      <c r="I1135" t="s">
        <v>1002</v>
      </c>
      <c r="J1135">
        <v>1015</v>
      </c>
      <c r="K1135" t="s">
        <v>655</v>
      </c>
      <c r="L1135" t="s">
        <v>656</v>
      </c>
      <c r="P1135">
        <v>1236</v>
      </c>
      <c r="Q1135" t="s">
        <v>1003</v>
      </c>
      <c r="R1135" t="s">
        <v>1004</v>
      </c>
      <c r="Y1135">
        <v>1374</v>
      </c>
      <c r="Z1135" t="s">
        <v>393</v>
      </c>
      <c r="AA1135" t="s">
        <v>394</v>
      </c>
      <c r="AB1135">
        <v>52802.697</v>
      </c>
      <c r="AC1135">
        <v>65416.951000000001</v>
      </c>
      <c r="AD1135">
        <v>5.6666999999999996</v>
      </c>
      <c r="AE1135">
        <v>0</v>
      </c>
      <c r="AF1135">
        <v>5.6666999999999996</v>
      </c>
      <c r="AG1135">
        <v>0</v>
      </c>
      <c r="AH1135">
        <v>299215.28000000003</v>
      </c>
      <c r="AI1135">
        <v>370696.05</v>
      </c>
      <c r="AJ1135">
        <v>1</v>
      </c>
      <c r="AK1135">
        <v>5.67</v>
      </c>
      <c r="AL1135">
        <v>0</v>
      </c>
      <c r="AM1135">
        <v>1</v>
      </c>
    </row>
    <row r="1136" spans="1:39" x14ac:dyDescent="0.25">
      <c r="A1136" t="s">
        <v>2780</v>
      </c>
      <c r="B1136">
        <v>1</v>
      </c>
      <c r="C1136" t="s">
        <v>2781</v>
      </c>
      <c r="D1136" t="s">
        <v>161</v>
      </c>
      <c r="E1136">
        <v>4</v>
      </c>
      <c r="F1136" t="s">
        <v>19</v>
      </c>
      <c r="G1136" t="s">
        <v>1568</v>
      </c>
      <c r="H1136">
        <v>10362</v>
      </c>
      <c r="I1136" t="s">
        <v>1569</v>
      </c>
      <c r="P1136">
        <v>1328</v>
      </c>
      <c r="Q1136" t="s">
        <v>889</v>
      </c>
      <c r="R1136" t="s">
        <v>890</v>
      </c>
      <c r="Y1136">
        <v>1376</v>
      </c>
      <c r="Z1136" t="s">
        <v>377</v>
      </c>
      <c r="AA1136" t="s">
        <v>378</v>
      </c>
      <c r="AB1136">
        <v>647380.16</v>
      </c>
      <c r="AC1136">
        <v>783329.96</v>
      </c>
      <c r="AD1136">
        <v>2.5000000000000001E-2</v>
      </c>
      <c r="AE1136">
        <v>0</v>
      </c>
      <c r="AF1136">
        <v>2.5000000000000001E-2</v>
      </c>
      <c r="AG1136">
        <v>0</v>
      </c>
      <c r="AH1136">
        <v>16184.5</v>
      </c>
      <c r="AI1136">
        <v>19583.25</v>
      </c>
      <c r="AJ1136">
        <v>0</v>
      </c>
      <c r="AK1136">
        <v>0</v>
      </c>
      <c r="AL1136">
        <v>0</v>
      </c>
      <c r="AM1136">
        <v>1</v>
      </c>
    </row>
    <row r="1137" spans="1:39" x14ac:dyDescent="0.25">
      <c r="A1137" t="s">
        <v>2780</v>
      </c>
      <c r="B1137">
        <v>1</v>
      </c>
      <c r="C1137" t="s">
        <v>2781</v>
      </c>
      <c r="D1137" t="s">
        <v>161</v>
      </c>
      <c r="E1137">
        <v>4</v>
      </c>
      <c r="F1137" t="s">
        <v>19</v>
      </c>
      <c r="G1137" t="s">
        <v>1005</v>
      </c>
      <c r="H1137">
        <v>10390</v>
      </c>
      <c r="I1137" t="s">
        <v>1006</v>
      </c>
      <c r="J1137">
        <v>1015</v>
      </c>
      <c r="K1137" t="s">
        <v>655</v>
      </c>
      <c r="L1137" t="s">
        <v>656</v>
      </c>
      <c r="P1137">
        <v>1236</v>
      </c>
      <c r="Q1137" t="s">
        <v>1003</v>
      </c>
      <c r="R1137" t="s">
        <v>1004</v>
      </c>
      <c r="Y1137">
        <v>1374</v>
      </c>
      <c r="Z1137" t="s">
        <v>393</v>
      </c>
      <c r="AA1137" t="s">
        <v>394</v>
      </c>
      <c r="AB1137">
        <v>52614.661</v>
      </c>
      <c r="AC1137">
        <v>65438.381999999998</v>
      </c>
      <c r="AD1137">
        <v>1.1111</v>
      </c>
      <c r="AE1137">
        <v>0</v>
      </c>
      <c r="AF1137">
        <v>1.1111</v>
      </c>
      <c r="AG1137">
        <v>0</v>
      </c>
      <c r="AH1137">
        <v>58460.73</v>
      </c>
      <c r="AI1137">
        <v>72709.31</v>
      </c>
      <c r="AJ1137">
        <v>0</v>
      </c>
      <c r="AK1137">
        <v>0</v>
      </c>
      <c r="AL1137">
        <v>0</v>
      </c>
      <c r="AM1137">
        <v>1</v>
      </c>
    </row>
    <row r="1138" spans="1:39" x14ac:dyDescent="0.25">
      <c r="A1138" t="s">
        <v>2780</v>
      </c>
      <c r="B1138">
        <v>1</v>
      </c>
      <c r="C1138" t="s">
        <v>2781</v>
      </c>
      <c r="D1138" t="s">
        <v>161</v>
      </c>
      <c r="E1138">
        <v>4</v>
      </c>
      <c r="F1138" t="s">
        <v>19</v>
      </c>
      <c r="G1138" t="s">
        <v>1263</v>
      </c>
      <c r="H1138">
        <v>10399</v>
      </c>
      <c r="I1138" t="s">
        <v>1264</v>
      </c>
      <c r="J1138">
        <v>1351</v>
      </c>
      <c r="K1138" t="s">
        <v>553</v>
      </c>
      <c r="L1138" t="s">
        <v>554</v>
      </c>
      <c r="P1138">
        <v>1141</v>
      </c>
      <c r="Q1138" t="s">
        <v>555</v>
      </c>
      <c r="R1138" t="s">
        <v>556</v>
      </c>
      <c r="Y1138">
        <v>1372</v>
      </c>
      <c r="Z1138" t="s">
        <v>405</v>
      </c>
      <c r="AA1138" t="s">
        <v>406</v>
      </c>
      <c r="AB1138">
        <v>92529.017000000007</v>
      </c>
      <c r="AC1138">
        <v>116123.912</v>
      </c>
      <c r="AD1138">
        <v>4.1700000000000001E-2</v>
      </c>
      <c r="AE1138">
        <v>4.1700000000000001E-2</v>
      </c>
      <c r="AF1138">
        <v>8.3299999999999999E-2</v>
      </c>
      <c r="AG1138">
        <v>0</v>
      </c>
      <c r="AH1138">
        <v>7710.75</v>
      </c>
      <c r="AI1138">
        <v>9676.99</v>
      </c>
      <c r="AJ1138">
        <v>0</v>
      </c>
      <c r="AK1138">
        <v>0</v>
      </c>
      <c r="AL1138">
        <v>0</v>
      </c>
      <c r="AM1138">
        <v>1</v>
      </c>
    </row>
    <row r="1139" spans="1:39" x14ac:dyDescent="0.25">
      <c r="A1139" t="s">
        <v>2780</v>
      </c>
      <c r="B1139">
        <v>1</v>
      </c>
      <c r="C1139" t="s">
        <v>2781</v>
      </c>
      <c r="D1139" t="s">
        <v>161</v>
      </c>
      <c r="E1139">
        <v>4</v>
      </c>
      <c r="F1139" t="s">
        <v>19</v>
      </c>
      <c r="G1139" t="s">
        <v>1265</v>
      </c>
      <c r="H1139">
        <v>10411</v>
      </c>
      <c r="I1139" t="s">
        <v>1266</v>
      </c>
      <c r="J1139">
        <v>1416</v>
      </c>
      <c r="K1139" t="s">
        <v>643</v>
      </c>
      <c r="L1139" t="s">
        <v>644</v>
      </c>
      <c r="Y1139">
        <v>1372</v>
      </c>
      <c r="Z1139" t="s">
        <v>405</v>
      </c>
      <c r="AA1139" t="s">
        <v>406</v>
      </c>
      <c r="AB1139">
        <v>0</v>
      </c>
      <c r="AC1139">
        <v>0</v>
      </c>
      <c r="AD1139">
        <v>0</v>
      </c>
      <c r="AE1139">
        <v>2.5000000000000001E-2</v>
      </c>
      <c r="AF1139">
        <v>2.5000000000000001E-2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</row>
    <row r="1140" spans="1:39" x14ac:dyDescent="0.25">
      <c r="A1140" t="s">
        <v>2780</v>
      </c>
      <c r="B1140">
        <v>1</v>
      </c>
      <c r="C1140" t="s">
        <v>2781</v>
      </c>
      <c r="D1140" t="s">
        <v>161</v>
      </c>
      <c r="E1140">
        <v>4</v>
      </c>
      <c r="F1140" t="s">
        <v>19</v>
      </c>
      <c r="G1140" t="s">
        <v>1007</v>
      </c>
      <c r="H1140">
        <v>10412</v>
      </c>
      <c r="I1140" t="s">
        <v>1008</v>
      </c>
      <c r="J1140">
        <v>1416</v>
      </c>
      <c r="K1140" t="s">
        <v>643</v>
      </c>
      <c r="L1140" t="s">
        <v>644</v>
      </c>
      <c r="Y1140">
        <v>1372</v>
      </c>
      <c r="Z1140" t="s">
        <v>405</v>
      </c>
      <c r="AA1140" t="s">
        <v>406</v>
      </c>
      <c r="AB1140">
        <v>1208.3910000000001</v>
      </c>
      <c r="AC1140">
        <v>1462.153</v>
      </c>
      <c r="AD1140">
        <v>0.1071</v>
      </c>
      <c r="AE1140">
        <v>1.2857000000000001</v>
      </c>
      <c r="AF1140">
        <v>1.3929</v>
      </c>
      <c r="AG1140">
        <v>0</v>
      </c>
      <c r="AH1140">
        <v>1683.12</v>
      </c>
      <c r="AI1140">
        <v>2036.57</v>
      </c>
      <c r="AJ1140">
        <v>0</v>
      </c>
      <c r="AK1140">
        <v>0</v>
      </c>
      <c r="AL1140">
        <v>0</v>
      </c>
      <c r="AM1140">
        <v>1</v>
      </c>
    </row>
    <row r="1141" spans="1:39" x14ac:dyDescent="0.25">
      <c r="A1141" t="s">
        <v>2780</v>
      </c>
      <c r="B1141">
        <v>1</v>
      </c>
      <c r="C1141" t="s">
        <v>2781</v>
      </c>
      <c r="D1141" t="s">
        <v>161</v>
      </c>
      <c r="E1141">
        <v>4</v>
      </c>
      <c r="F1141" t="s">
        <v>19</v>
      </c>
      <c r="G1141" t="s">
        <v>1013</v>
      </c>
      <c r="H1141">
        <v>10427</v>
      </c>
      <c r="I1141" t="s">
        <v>1014</v>
      </c>
      <c r="J1141">
        <v>1164</v>
      </c>
      <c r="K1141" t="s">
        <v>935</v>
      </c>
      <c r="L1141" t="s">
        <v>936</v>
      </c>
      <c r="Y1141">
        <v>1373</v>
      </c>
      <c r="Z1141" t="s">
        <v>453</v>
      </c>
      <c r="AA1141" t="s">
        <v>454</v>
      </c>
      <c r="AB1141">
        <v>21421.32</v>
      </c>
      <c r="AC1141">
        <v>26541.014999999999</v>
      </c>
      <c r="AD1141">
        <v>0.33329999999999999</v>
      </c>
      <c r="AE1141">
        <v>0</v>
      </c>
      <c r="AF1141">
        <v>0.33329999999999999</v>
      </c>
      <c r="AG1141">
        <v>0</v>
      </c>
      <c r="AH1141">
        <v>7140.44</v>
      </c>
      <c r="AI1141">
        <v>8847.01</v>
      </c>
      <c r="AJ1141">
        <v>0</v>
      </c>
      <c r="AK1141">
        <v>0</v>
      </c>
      <c r="AL1141">
        <v>0</v>
      </c>
      <c r="AM1141">
        <v>1</v>
      </c>
    </row>
    <row r="1142" spans="1:39" x14ac:dyDescent="0.25">
      <c r="A1142" t="s">
        <v>2780</v>
      </c>
      <c r="B1142">
        <v>1</v>
      </c>
      <c r="C1142" t="s">
        <v>2781</v>
      </c>
      <c r="D1142" t="s">
        <v>161</v>
      </c>
      <c r="E1142">
        <v>4</v>
      </c>
      <c r="F1142" t="s">
        <v>19</v>
      </c>
      <c r="G1142" t="s">
        <v>1015</v>
      </c>
      <c r="H1142">
        <v>10429</v>
      </c>
      <c r="I1142" t="s">
        <v>1016</v>
      </c>
      <c r="J1142">
        <v>1064</v>
      </c>
      <c r="K1142" t="s">
        <v>529</v>
      </c>
      <c r="L1142" t="s">
        <v>530</v>
      </c>
      <c r="Y1142">
        <v>1373</v>
      </c>
      <c r="Z1142" t="s">
        <v>453</v>
      </c>
      <c r="AA1142" t="s">
        <v>454</v>
      </c>
      <c r="AB1142">
        <v>19323.93</v>
      </c>
      <c r="AC1142">
        <v>23961.671999999999</v>
      </c>
      <c r="AD1142">
        <v>0.83330000000000004</v>
      </c>
      <c r="AE1142">
        <v>0</v>
      </c>
      <c r="AF1142">
        <v>0.83330000000000004</v>
      </c>
      <c r="AG1142">
        <v>0</v>
      </c>
      <c r="AH1142">
        <v>16103.27</v>
      </c>
      <c r="AI1142">
        <v>19968.060000000001</v>
      </c>
      <c r="AJ1142">
        <v>0</v>
      </c>
      <c r="AK1142">
        <v>0</v>
      </c>
      <c r="AL1142">
        <v>0</v>
      </c>
      <c r="AM1142">
        <v>1</v>
      </c>
    </row>
    <row r="1143" spans="1:39" x14ac:dyDescent="0.25">
      <c r="A1143" t="s">
        <v>2780</v>
      </c>
      <c r="B1143">
        <v>1</v>
      </c>
      <c r="C1143" t="s">
        <v>2781</v>
      </c>
      <c r="D1143" t="s">
        <v>161</v>
      </c>
      <c r="E1143">
        <v>4</v>
      </c>
      <c r="F1143" t="s">
        <v>19</v>
      </c>
      <c r="G1143" t="s">
        <v>1570</v>
      </c>
      <c r="H1143">
        <v>10434</v>
      </c>
      <c r="I1143" t="s">
        <v>1571</v>
      </c>
      <c r="J1143">
        <v>1064</v>
      </c>
      <c r="K1143" t="s">
        <v>529</v>
      </c>
      <c r="L1143" t="s">
        <v>530</v>
      </c>
      <c r="Y1143">
        <v>1373</v>
      </c>
      <c r="Z1143" t="s">
        <v>453</v>
      </c>
      <c r="AA1143" t="s">
        <v>454</v>
      </c>
      <c r="AB1143">
        <v>24292.792000000001</v>
      </c>
      <c r="AC1143">
        <v>29394.277999999998</v>
      </c>
      <c r="AD1143">
        <v>2</v>
      </c>
      <c r="AE1143">
        <v>0</v>
      </c>
      <c r="AF1143">
        <v>2</v>
      </c>
      <c r="AG1143">
        <v>0</v>
      </c>
      <c r="AH1143">
        <v>48585.58</v>
      </c>
      <c r="AI1143">
        <v>58788.56</v>
      </c>
      <c r="AJ1143">
        <v>0</v>
      </c>
      <c r="AK1143">
        <v>0</v>
      </c>
      <c r="AL1143">
        <v>0</v>
      </c>
      <c r="AM1143">
        <v>1</v>
      </c>
    </row>
    <row r="1144" spans="1:39" x14ac:dyDescent="0.25">
      <c r="A1144" t="s">
        <v>2780</v>
      </c>
      <c r="B1144">
        <v>1</v>
      </c>
      <c r="C1144" t="s">
        <v>2781</v>
      </c>
      <c r="D1144" t="s">
        <v>161</v>
      </c>
      <c r="E1144">
        <v>4</v>
      </c>
      <c r="F1144" t="s">
        <v>19</v>
      </c>
      <c r="G1144" t="s">
        <v>1572</v>
      </c>
      <c r="H1144">
        <v>10443</v>
      </c>
      <c r="I1144" t="s">
        <v>1573</v>
      </c>
      <c r="Y1144">
        <v>1372</v>
      </c>
      <c r="Z1144" t="s">
        <v>405</v>
      </c>
      <c r="AA1144" t="s">
        <v>406</v>
      </c>
      <c r="AB1144">
        <v>104955.814</v>
      </c>
      <c r="AC1144">
        <v>126996.54</v>
      </c>
      <c r="AD1144">
        <v>0.125</v>
      </c>
      <c r="AE1144">
        <v>0</v>
      </c>
      <c r="AF1144">
        <v>0.125</v>
      </c>
      <c r="AG1144">
        <v>0</v>
      </c>
      <c r="AH1144">
        <v>13119.48</v>
      </c>
      <c r="AI1144">
        <v>15874.57</v>
      </c>
      <c r="AJ1144">
        <v>0</v>
      </c>
      <c r="AK1144">
        <v>0</v>
      </c>
      <c r="AL1144">
        <v>0</v>
      </c>
      <c r="AM1144">
        <v>1</v>
      </c>
    </row>
    <row r="1145" spans="1:39" x14ac:dyDescent="0.25">
      <c r="A1145" t="s">
        <v>2780</v>
      </c>
      <c r="B1145">
        <v>1</v>
      </c>
      <c r="C1145" t="s">
        <v>2781</v>
      </c>
      <c r="D1145" t="s">
        <v>161</v>
      </c>
      <c r="E1145">
        <v>4</v>
      </c>
      <c r="F1145" t="s">
        <v>19</v>
      </c>
      <c r="G1145" t="s">
        <v>1574</v>
      </c>
      <c r="H1145">
        <v>10450</v>
      </c>
      <c r="I1145" t="s">
        <v>1575</v>
      </c>
      <c r="J1145">
        <v>1015</v>
      </c>
      <c r="K1145" t="s">
        <v>655</v>
      </c>
      <c r="L1145" t="s">
        <v>656</v>
      </c>
      <c r="P1145">
        <v>1237</v>
      </c>
      <c r="Q1145" t="s">
        <v>657</v>
      </c>
      <c r="R1145" t="s">
        <v>658</v>
      </c>
      <c r="Y1145">
        <v>1374</v>
      </c>
      <c r="Z1145" t="s">
        <v>393</v>
      </c>
      <c r="AA1145" t="s">
        <v>394</v>
      </c>
      <c r="AB1145">
        <v>16774.856</v>
      </c>
      <c r="AC1145">
        <v>21287.293000000001</v>
      </c>
      <c r="AD1145">
        <v>1</v>
      </c>
      <c r="AE1145">
        <v>0</v>
      </c>
      <c r="AF1145">
        <v>1</v>
      </c>
      <c r="AG1145">
        <v>0</v>
      </c>
      <c r="AH1145">
        <v>16774.86</v>
      </c>
      <c r="AI1145">
        <v>21287.29</v>
      </c>
      <c r="AJ1145">
        <v>1</v>
      </c>
      <c r="AK1145">
        <v>1</v>
      </c>
      <c r="AL1145">
        <v>0</v>
      </c>
      <c r="AM1145">
        <v>1</v>
      </c>
    </row>
    <row r="1146" spans="1:39" x14ac:dyDescent="0.25">
      <c r="A1146" t="s">
        <v>2780</v>
      </c>
      <c r="B1146">
        <v>1</v>
      </c>
      <c r="C1146" t="s">
        <v>2781</v>
      </c>
      <c r="D1146" t="s">
        <v>161</v>
      </c>
      <c r="E1146">
        <v>4</v>
      </c>
      <c r="F1146" t="s">
        <v>19</v>
      </c>
      <c r="G1146" t="s">
        <v>1019</v>
      </c>
      <c r="H1146">
        <v>10451</v>
      </c>
      <c r="I1146" t="s">
        <v>1020</v>
      </c>
      <c r="J1146">
        <v>1015</v>
      </c>
      <c r="K1146" t="s">
        <v>655</v>
      </c>
      <c r="L1146" t="s">
        <v>656</v>
      </c>
      <c r="P1146">
        <v>1236</v>
      </c>
      <c r="Q1146" t="s">
        <v>1003</v>
      </c>
      <c r="R1146" t="s">
        <v>1004</v>
      </c>
      <c r="Y1146">
        <v>1374</v>
      </c>
      <c r="Z1146" t="s">
        <v>393</v>
      </c>
      <c r="AA1146" t="s">
        <v>394</v>
      </c>
      <c r="AB1146">
        <v>52809.05</v>
      </c>
      <c r="AC1146">
        <v>65747.913</v>
      </c>
      <c r="AD1146">
        <v>0.88890000000000002</v>
      </c>
      <c r="AE1146">
        <v>0</v>
      </c>
      <c r="AF1146">
        <v>0.88890000000000002</v>
      </c>
      <c r="AG1146">
        <v>0</v>
      </c>
      <c r="AH1146">
        <v>46941.38</v>
      </c>
      <c r="AI1146">
        <v>58442.59</v>
      </c>
      <c r="AJ1146">
        <v>0</v>
      </c>
      <c r="AK1146">
        <v>0</v>
      </c>
      <c r="AL1146">
        <v>0</v>
      </c>
      <c r="AM1146">
        <v>1</v>
      </c>
    </row>
    <row r="1147" spans="1:39" x14ac:dyDescent="0.25">
      <c r="A1147" t="s">
        <v>2780</v>
      </c>
      <c r="B1147">
        <v>1</v>
      </c>
      <c r="C1147" t="s">
        <v>2781</v>
      </c>
      <c r="D1147" t="s">
        <v>161</v>
      </c>
      <c r="E1147">
        <v>4</v>
      </c>
      <c r="F1147" t="s">
        <v>19</v>
      </c>
      <c r="G1147" t="s">
        <v>1475</v>
      </c>
      <c r="H1147">
        <v>10452</v>
      </c>
      <c r="I1147" t="s">
        <v>1476</v>
      </c>
      <c r="J1147">
        <v>1464</v>
      </c>
      <c r="K1147" t="s">
        <v>1023</v>
      </c>
      <c r="L1147" t="s">
        <v>1024</v>
      </c>
      <c r="P1147">
        <v>1256</v>
      </c>
      <c r="Q1147" t="s">
        <v>1025</v>
      </c>
      <c r="R1147" t="s">
        <v>1026</v>
      </c>
      <c r="Y1147">
        <v>1369</v>
      </c>
      <c r="Z1147" t="s">
        <v>413</v>
      </c>
      <c r="AA1147" t="s">
        <v>414</v>
      </c>
      <c r="AB1147">
        <v>6836.8990000000003</v>
      </c>
      <c r="AC1147">
        <v>8470.9179999999997</v>
      </c>
      <c r="AD1147">
        <v>1</v>
      </c>
      <c r="AE1147">
        <v>0</v>
      </c>
      <c r="AF1147">
        <v>1</v>
      </c>
      <c r="AG1147">
        <v>0</v>
      </c>
      <c r="AH1147">
        <v>6836.9</v>
      </c>
      <c r="AI1147">
        <v>8470.92</v>
      </c>
      <c r="AJ1147">
        <v>0</v>
      </c>
      <c r="AK1147">
        <v>0</v>
      </c>
      <c r="AL1147">
        <v>0</v>
      </c>
      <c r="AM1147">
        <v>1</v>
      </c>
    </row>
    <row r="1148" spans="1:39" x14ac:dyDescent="0.25">
      <c r="A1148" t="s">
        <v>2780</v>
      </c>
      <c r="B1148">
        <v>1</v>
      </c>
      <c r="C1148" t="s">
        <v>2781</v>
      </c>
      <c r="D1148" t="s">
        <v>161</v>
      </c>
      <c r="E1148">
        <v>4</v>
      </c>
      <c r="F1148" t="s">
        <v>19</v>
      </c>
      <c r="G1148" t="s">
        <v>1576</v>
      </c>
      <c r="H1148">
        <v>10594</v>
      </c>
      <c r="I1148" t="s">
        <v>1577</v>
      </c>
      <c r="J1148">
        <v>1427</v>
      </c>
      <c r="K1148" t="s">
        <v>517</v>
      </c>
      <c r="L1148" t="s">
        <v>518</v>
      </c>
      <c r="Y1148">
        <v>1374</v>
      </c>
      <c r="Z1148" t="s">
        <v>393</v>
      </c>
      <c r="AA1148" t="s">
        <v>394</v>
      </c>
      <c r="AB1148">
        <v>68737.221999999994</v>
      </c>
      <c r="AC1148">
        <v>85165.399000000005</v>
      </c>
      <c r="AD1148">
        <v>5.5599999999999997E-2</v>
      </c>
      <c r="AE1148">
        <v>0</v>
      </c>
      <c r="AF1148">
        <v>5.5599999999999997E-2</v>
      </c>
      <c r="AG1148">
        <v>0</v>
      </c>
      <c r="AH1148">
        <v>3818.73</v>
      </c>
      <c r="AI1148">
        <v>4731.41</v>
      </c>
      <c r="AJ1148">
        <v>1</v>
      </c>
      <c r="AK1148">
        <v>0.06</v>
      </c>
      <c r="AL1148">
        <v>0</v>
      </c>
      <c r="AM1148">
        <v>1</v>
      </c>
    </row>
    <row r="1149" spans="1:39" x14ac:dyDescent="0.25">
      <c r="A1149" t="s">
        <v>2780</v>
      </c>
      <c r="B1149">
        <v>1</v>
      </c>
      <c r="C1149" t="s">
        <v>2781</v>
      </c>
      <c r="D1149" t="s">
        <v>161</v>
      </c>
      <c r="E1149">
        <v>4</v>
      </c>
      <c r="F1149" t="s">
        <v>19</v>
      </c>
      <c r="G1149" t="s">
        <v>1578</v>
      </c>
      <c r="H1149">
        <v>10721</v>
      </c>
      <c r="I1149" t="s">
        <v>1579</v>
      </c>
      <c r="J1149">
        <v>1351</v>
      </c>
      <c r="K1149" t="s">
        <v>553</v>
      </c>
      <c r="L1149" t="s">
        <v>554</v>
      </c>
      <c r="P1149">
        <v>1141</v>
      </c>
      <c r="Q1149" t="s">
        <v>555</v>
      </c>
      <c r="R1149" t="s">
        <v>556</v>
      </c>
      <c r="Y1149">
        <v>1372</v>
      </c>
      <c r="Z1149" t="s">
        <v>405</v>
      </c>
      <c r="AA1149" t="s">
        <v>406</v>
      </c>
      <c r="AB1149">
        <v>185058.03400000001</v>
      </c>
      <c r="AC1149">
        <v>232247.82399999999</v>
      </c>
      <c r="AD1149">
        <v>4.1700000000000001E-2</v>
      </c>
      <c r="AE1149">
        <v>0</v>
      </c>
      <c r="AF1149">
        <v>4.1700000000000001E-2</v>
      </c>
      <c r="AG1149">
        <v>0</v>
      </c>
      <c r="AH1149">
        <v>7710.75</v>
      </c>
      <c r="AI1149">
        <v>9676.99</v>
      </c>
      <c r="AJ1149">
        <v>0</v>
      </c>
      <c r="AK1149">
        <v>0</v>
      </c>
      <c r="AL1149">
        <v>0</v>
      </c>
      <c r="AM1149">
        <v>1</v>
      </c>
    </row>
    <row r="1150" spans="1:39" x14ac:dyDescent="0.25">
      <c r="A1150" t="s">
        <v>2780</v>
      </c>
      <c r="B1150">
        <v>1</v>
      </c>
      <c r="C1150" t="s">
        <v>2781</v>
      </c>
      <c r="D1150" t="s">
        <v>161</v>
      </c>
      <c r="E1150">
        <v>4</v>
      </c>
      <c r="F1150" t="s">
        <v>19</v>
      </c>
      <c r="G1150" t="s">
        <v>1049</v>
      </c>
      <c r="H1150">
        <v>10722</v>
      </c>
      <c r="I1150" t="s">
        <v>1050</v>
      </c>
      <c r="J1150">
        <v>1446</v>
      </c>
      <c r="K1150" t="s">
        <v>745</v>
      </c>
      <c r="L1150" t="s">
        <v>746</v>
      </c>
      <c r="P1150">
        <v>1090</v>
      </c>
      <c r="Q1150" t="s">
        <v>621</v>
      </c>
      <c r="R1150" t="s">
        <v>622</v>
      </c>
      <c r="Y1150">
        <v>1376</v>
      </c>
      <c r="Z1150" t="s">
        <v>377</v>
      </c>
      <c r="AA1150" t="s">
        <v>378</v>
      </c>
      <c r="AB1150">
        <v>516543.10399999999</v>
      </c>
      <c r="AC1150">
        <v>640181.40899999999</v>
      </c>
      <c r="AD1150">
        <v>7.4999999999999997E-2</v>
      </c>
      <c r="AE1150">
        <v>0</v>
      </c>
      <c r="AF1150">
        <v>7.4999999999999997E-2</v>
      </c>
      <c r="AG1150">
        <v>0</v>
      </c>
      <c r="AH1150">
        <v>38740.730000000003</v>
      </c>
      <c r="AI1150">
        <v>48013.61</v>
      </c>
      <c r="AJ1150">
        <v>3</v>
      </c>
      <c r="AK1150">
        <v>0.03</v>
      </c>
      <c r="AL1150">
        <v>0</v>
      </c>
      <c r="AM1150">
        <v>1</v>
      </c>
    </row>
    <row r="1151" spans="1:39" x14ac:dyDescent="0.25">
      <c r="A1151" t="s">
        <v>2780</v>
      </c>
      <c r="B1151">
        <v>1</v>
      </c>
      <c r="C1151" t="s">
        <v>2781</v>
      </c>
      <c r="D1151" t="s">
        <v>161</v>
      </c>
      <c r="E1151">
        <v>4</v>
      </c>
      <c r="F1151" t="s">
        <v>19</v>
      </c>
      <c r="G1151" t="s">
        <v>1055</v>
      </c>
      <c r="H1151">
        <v>10739</v>
      </c>
      <c r="I1151" t="s">
        <v>1056</v>
      </c>
      <c r="J1151">
        <v>1433</v>
      </c>
      <c r="K1151" t="s">
        <v>1057</v>
      </c>
      <c r="L1151" t="s">
        <v>1058</v>
      </c>
      <c r="Y1151">
        <v>1374</v>
      </c>
      <c r="Z1151" t="s">
        <v>393</v>
      </c>
      <c r="AA1151" t="s">
        <v>394</v>
      </c>
      <c r="AB1151">
        <v>0</v>
      </c>
      <c r="AC1151">
        <v>0</v>
      </c>
      <c r="AD1151">
        <v>0</v>
      </c>
      <c r="AE1151">
        <v>4.75</v>
      </c>
      <c r="AF1151">
        <v>4.75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</row>
    <row r="1152" spans="1:39" x14ac:dyDescent="0.25">
      <c r="A1152" t="s">
        <v>2780</v>
      </c>
      <c r="B1152">
        <v>1</v>
      </c>
      <c r="C1152" t="s">
        <v>2781</v>
      </c>
      <c r="D1152" t="s">
        <v>161</v>
      </c>
      <c r="E1152">
        <v>4</v>
      </c>
      <c r="F1152" t="s">
        <v>19</v>
      </c>
      <c r="G1152" t="s">
        <v>1580</v>
      </c>
      <c r="H1152">
        <v>10740</v>
      </c>
      <c r="I1152" t="s">
        <v>1581</v>
      </c>
      <c r="J1152">
        <v>1433</v>
      </c>
      <c r="K1152" t="s">
        <v>1057</v>
      </c>
      <c r="L1152" t="s">
        <v>1058</v>
      </c>
      <c r="Y1152">
        <v>1374</v>
      </c>
      <c r="Z1152" t="s">
        <v>393</v>
      </c>
      <c r="AA1152" t="s">
        <v>394</v>
      </c>
      <c r="AB1152">
        <v>0</v>
      </c>
      <c r="AC1152">
        <v>0</v>
      </c>
      <c r="AD1152">
        <v>0</v>
      </c>
      <c r="AE1152">
        <v>0.41670000000000001</v>
      </c>
      <c r="AF1152">
        <v>0.41670000000000001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</row>
    <row r="1153" spans="1:39" x14ac:dyDescent="0.25">
      <c r="A1153" t="s">
        <v>2780</v>
      </c>
      <c r="B1153">
        <v>1</v>
      </c>
      <c r="C1153" t="s">
        <v>2781</v>
      </c>
      <c r="D1153" t="s">
        <v>161</v>
      </c>
      <c r="E1153">
        <v>4</v>
      </c>
      <c r="F1153" t="s">
        <v>19</v>
      </c>
      <c r="G1153" t="s">
        <v>1059</v>
      </c>
      <c r="H1153">
        <v>10747</v>
      </c>
      <c r="I1153" t="s">
        <v>1060</v>
      </c>
      <c r="J1153">
        <v>1433</v>
      </c>
      <c r="K1153" t="s">
        <v>1057</v>
      </c>
      <c r="L1153" t="s">
        <v>1058</v>
      </c>
      <c r="Y1153">
        <v>1374</v>
      </c>
      <c r="Z1153" t="s">
        <v>393</v>
      </c>
      <c r="AA1153" t="s">
        <v>394</v>
      </c>
      <c r="AB1153">
        <v>0</v>
      </c>
      <c r="AC1153">
        <v>0</v>
      </c>
      <c r="AD1153">
        <v>0</v>
      </c>
      <c r="AE1153">
        <v>0.33329999999999999</v>
      </c>
      <c r="AF1153">
        <v>0.33329999999999999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</row>
    <row r="1154" spans="1:39" x14ac:dyDescent="0.25">
      <c r="A1154" t="s">
        <v>2780</v>
      </c>
      <c r="B1154">
        <v>1</v>
      </c>
      <c r="C1154" t="s">
        <v>2781</v>
      </c>
      <c r="D1154" t="s">
        <v>161</v>
      </c>
      <c r="E1154">
        <v>4</v>
      </c>
      <c r="F1154" t="s">
        <v>19</v>
      </c>
      <c r="G1154" t="s">
        <v>1061</v>
      </c>
      <c r="H1154">
        <v>10761</v>
      </c>
      <c r="I1154" t="s">
        <v>1062</v>
      </c>
      <c r="J1154">
        <v>1433</v>
      </c>
      <c r="K1154" t="s">
        <v>1057</v>
      </c>
      <c r="L1154" t="s">
        <v>1058</v>
      </c>
      <c r="Y1154">
        <v>1374</v>
      </c>
      <c r="Z1154" t="s">
        <v>393</v>
      </c>
      <c r="AA1154" t="s">
        <v>394</v>
      </c>
      <c r="AB1154">
        <v>6584.3860000000004</v>
      </c>
      <c r="AC1154">
        <v>8164.6379999999999</v>
      </c>
      <c r="AD1154">
        <v>0.16669999999999999</v>
      </c>
      <c r="AE1154">
        <v>1.0832999999999999</v>
      </c>
      <c r="AF1154">
        <v>1.25</v>
      </c>
      <c r="AG1154">
        <v>0</v>
      </c>
      <c r="AH1154">
        <v>8230.48</v>
      </c>
      <c r="AI1154">
        <v>10205.799999999999</v>
      </c>
      <c r="AJ1154">
        <v>1</v>
      </c>
      <c r="AK1154">
        <v>1.25</v>
      </c>
      <c r="AL1154">
        <v>0</v>
      </c>
      <c r="AM1154">
        <v>1</v>
      </c>
    </row>
    <row r="1155" spans="1:39" x14ac:dyDescent="0.25">
      <c r="A1155" t="s">
        <v>2780</v>
      </c>
      <c r="B1155">
        <v>1</v>
      </c>
      <c r="C1155" t="s">
        <v>2781</v>
      </c>
      <c r="D1155" t="s">
        <v>161</v>
      </c>
      <c r="E1155">
        <v>4</v>
      </c>
      <c r="F1155" t="s">
        <v>19</v>
      </c>
      <c r="G1155" t="s">
        <v>1271</v>
      </c>
      <c r="H1155">
        <v>10762</v>
      </c>
      <c r="I1155" t="s">
        <v>1272</v>
      </c>
      <c r="J1155">
        <v>1433</v>
      </c>
      <c r="K1155" t="s">
        <v>1057</v>
      </c>
      <c r="L1155" t="s">
        <v>1058</v>
      </c>
      <c r="Y1155">
        <v>1374</v>
      </c>
      <c r="Z1155" t="s">
        <v>393</v>
      </c>
      <c r="AA1155" t="s">
        <v>394</v>
      </c>
      <c r="AB1155">
        <v>0</v>
      </c>
      <c r="AC1155">
        <v>0</v>
      </c>
      <c r="AD1155">
        <v>0</v>
      </c>
      <c r="AE1155">
        <v>0.41670000000000001</v>
      </c>
      <c r="AF1155">
        <v>0.41670000000000001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</row>
    <row r="1156" spans="1:39" x14ac:dyDescent="0.25">
      <c r="A1156" t="s">
        <v>2780</v>
      </c>
      <c r="B1156">
        <v>1</v>
      </c>
      <c r="C1156" t="s">
        <v>2781</v>
      </c>
      <c r="D1156" t="s">
        <v>161</v>
      </c>
      <c r="E1156">
        <v>4</v>
      </c>
      <c r="F1156" t="s">
        <v>19</v>
      </c>
      <c r="G1156" t="s">
        <v>1063</v>
      </c>
      <c r="H1156">
        <v>10789</v>
      </c>
      <c r="I1156" t="s">
        <v>1064</v>
      </c>
      <c r="Y1156">
        <v>1373</v>
      </c>
      <c r="Z1156" t="s">
        <v>453</v>
      </c>
      <c r="AA1156" t="s">
        <v>454</v>
      </c>
      <c r="AB1156">
        <v>45996.480000000003</v>
      </c>
      <c r="AC1156">
        <v>56989.639000000003</v>
      </c>
      <c r="AD1156">
        <v>0.25</v>
      </c>
      <c r="AE1156">
        <v>0</v>
      </c>
      <c r="AF1156">
        <v>0.25</v>
      </c>
      <c r="AG1156">
        <v>0</v>
      </c>
      <c r="AH1156">
        <v>11499.12</v>
      </c>
      <c r="AI1156">
        <v>14247.41</v>
      </c>
      <c r="AJ1156">
        <v>0</v>
      </c>
      <c r="AK1156">
        <v>0</v>
      </c>
      <c r="AL1156">
        <v>0</v>
      </c>
      <c r="AM1156">
        <v>1</v>
      </c>
    </row>
    <row r="1157" spans="1:39" x14ac:dyDescent="0.25">
      <c r="A1157" t="s">
        <v>2780</v>
      </c>
      <c r="B1157">
        <v>1</v>
      </c>
      <c r="C1157" t="s">
        <v>2781</v>
      </c>
      <c r="D1157" t="s">
        <v>161</v>
      </c>
      <c r="E1157">
        <v>4</v>
      </c>
      <c r="F1157" t="s">
        <v>19</v>
      </c>
      <c r="G1157" t="s">
        <v>1065</v>
      </c>
      <c r="H1157">
        <v>10802</v>
      </c>
      <c r="I1157" t="s">
        <v>1066</v>
      </c>
      <c r="P1157">
        <v>1004</v>
      </c>
      <c r="Q1157" t="s">
        <v>411</v>
      </c>
      <c r="R1157" t="s">
        <v>412</v>
      </c>
      <c r="Y1157">
        <v>1369</v>
      </c>
      <c r="Z1157" t="s">
        <v>413</v>
      </c>
      <c r="AA1157" t="s">
        <v>414</v>
      </c>
      <c r="AB1157">
        <v>5582.9160000000002</v>
      </c>
      <c r="AC1157">
        <v>6873.8280000000004</v>
      </c>
      <c r="AD1157">
        <v>1.8332999999999999</v>
      </c>
      <c r="AE1157">
        <v>0</v>
      </c>
      <c r="AF1157">
        <v>1.8332999999999999</v>
      </c>
      <c r="AG1157">
        <v>0</v>
      </c>
      <c r="AH1157">
        <v>10235.35</v>
      </c>
      <c r="AI1157">
        <v>12602.02</v>
      </c>
      <c r="AJ1157">
        <v>0</v>
      </c>
      <c r="AK1157">
        <v>0</v>
      </c>
      <c r="AL1157">
        <v>0</v>
      </c>
      <c r="AM1157">
        <v>1</v>
      </c>
    </row>
    <row r="1158" spans="1:39" x14ac:dyDescent="0.25">
      <c r="A1158" t="s">
        <v>2780</v>
      </c>
      <c r="B1158">
        <v>1</v>
      </c>
      <c r="C1158" t="s">
        <v>2781</v>
      </c>
      <c r="D1158" t="s">
        <v>161</v>
      </c>
      <c r="E1158">
        <v>4</v>
      </c>
      <c r="F1158" t="s">
        <v>19</v>
      </c>
      <c r="G1158" t="s">
        <v>1067</v>
      </c>
      <c r="H1158">
        <v>10803</v>
      </c>
      <c r="I1158" t="s">
        <v>1068</v>
      </c>
      <c r="P1158">
        <v>1004</v>
      </c>
      <c r="Q1158" t="s">
        <v>411</v>
      </c>
      <c r="R1158" t="s">
        <v>412</v>
      </c>
      <c r="Y1158">
        <v>1369</v>
      </c>
      <c r="Z1158" t="s">
        <v>413</v>
      </c>
      <c r="AA1158" t="s">
        <v>414</v>
      </c>
      <c r="AB1158">
        <v>5568.7510000000002</v>
      </c>
      <c r="AC1158">
        <v>6942.0910000000003</v>
      </c>
      <c r="AD1158">
        <v>2.5</v>
      </c>
      <c r="AE1158">
        <v>0</v>
      </c>
      <c r="AF1158">
        <v>2.5</v>
      </c>
      <c r="AG1158">
        <v>0</v>
      </c>
      <c r="AH1158">
        <v>13921.88</v>
      </c>
      <c r="AI1158">
        <v>17355.23</v>
      </c>
      <c r="AJ1158">
        <v>1</v>
      </c>
      <c r="AK1158">
        <v>2.5</v>
      </c>
      <c r="AL1158">
        <v>0</v>
      </c>
      <c r="AM1158">
        <v>1</v>
      </c>
    </row>
    <row r="1159" spans="1:39" x14ac:dyDescent="0.25">
      <c r="A1159" t="s">
        <v>2780</v>
      </c>
      <c r="B1159">
        <v>1</v>
      </c>
      <c r="C1159" t="s">
        <v>2781</v>
      </c>
      <c r="D1159" t="s">
        <v>161</v>
      </c>
      <c r="E1159">
        <v>4</v>
      </c>
      <c r="F1159" t="s">
        <v>19</v>
      </c>
      <c r="G1159" t="s">
        <v>1582</v>
      </c>
      <c r="H1159">
        <v>10854</v>
      </c>
      <c r="I1159" t="s">
        <v>1583</v>
      </c>
      <c r="J1159">
        <v>1423</v>
      </c>
      <c r="K1159" t="s">
        <v>1584</v>
      </c>
      <c r="L1159" t="s">
        <v>1585</v>
      </c>
      <c r="Y1159">
        <v>1372</v>
      </c>
      <c r="Z1159" t="s">
        <v>405</v>
      </c>
      <c r="AA1159" t="s">
        <v>406</v>
      </c>
      <c r="AB1159">
        <v>88985.551999999996</v>
      </c>
      <c r="AC1159">
        <v>110253.091</v>
      </c>
      <c r="AD1159">
        <v>8.3299999999999999E-2</v>
      </c>
      <c r="AE1159">
        <v>0</v>
      </c>
      <c r="AF1159">
        <v>8.3299999999999999E-2</v>
      </c>
      <c r="AG1159">
        <v>0</v>
      </c>
      <c r="AH1159">
        <v>7415.46</v>
      </c>
      <c r="AI1159">
        <v>9187.76</v>
      </c>
      <c r="AJ1159">
        <v>0</v>
      </c>
      <c r="AK1159">
        <v>0</v>
      </c>
      <c r="AL1159">
        <v>0</v>
      </c>
      <c r="AM1159">
        <v>1</v>
      </c>
    </row>
    <row r="1160" spans="1:39" x14ac:dyDescent="0.25">
      <c r="A1160" t="s">
        <v>2780</v>
      </c>
      <c r="B1160">
        <v>1</v>
      </c>
      <c r="C1160" t="s">
        <v>2781</v>
      </c>
      <c r="D1160" t="s">
        <v>161</v>
      </c>
      <c r="E1160">
        <v>4</v>
      </c>
      <c r="F1160" t="s">
        <v>19</v>
      </c>
      <c r="G1160" t="s">
        <v>1071</v>
      </c>
      <c r="H1160">
        <v>10858</v>
      </c>
      <c r="I1160" t="s">
        <v>1072</v>
      </c>
      <c r="J1160">
        <v>1015</v>
      </c>
      <c r="K1160" t="s">
        <v>655</v>
      </c>
      <c r="L1160" t="s">
        <v>656</v>
      </c>
      <c r="P1160">
        <v>1236</v>
      </c>
      <c r="Q1160" t="s">
        <v>1003</v>
      </c>
      <c r="R1160" t="s">
        <v>1004</v>
      </c>
      <c r="Y1160">
        <v>1374</v>
      </c>
      <c r="Z1160" t="s">
        <v>393</v>
      </c>
      <c r="AA1160" t="s">
        <v>394</v>
      </c>
      <c r="AB1160">
        <v>53392.216999999997</v>
      </c>
      <c r="AC1160">
        <v>66660.959000000003</v>
      </c>
      <c r="AD1160">
        <v>0.55559999999999998</v>
      </c>
      <c r="AE1160">
        <v>0</v>
      </c>
      <c r="AF1160">
        <v>0.55559999999999998</v>
      </c>
      <c r="AG1160">
        <v>0</v>
      </c>
      <c r="AH1160">
        <v>29662.34</v>
      </c>
      <c r="AI1160">
        <v>37033.870000000003</v>
      </c>
      <c r="AJ1160">
        <v>0</v>
      </c>
      <c r="AK1160">
        <v>0</v>
      </c>
      <c r="AL1160">
        <v>0</v>
      </c>
      <c r="AM1160">
        <v>1</v>
      </c>
    </row>
    <row r="1161" spans="1:39" x14ac:dyDescent="0.25">
      <c r="A1161" t="s">
        <v>2780</v>
      </c>
      <c r="B1161">
        <v>1</v>
      </c>
      <c r="C1161" t="s">
        <v>2781</v>
      </c>
      <c r="D1161" t="s">
        <v>161</v>
      </c>
      <c r="E1161">
        <v>4</v>
      </c>
      <c r="F1161" t="s">
        <v>19</v>
      </c>
      <c r="G1161" t="s">
        <v>1073</v>
      </c>
      <c r="H1161">
        <v>10866</v>
      </c>
      <c r="I1161" t="s">
        <v>1074</v>
      </c>
      <c r="Y1161">
        <v>1373</v>
      </c>
      <c r="Z1161" t="s">
        <v>453</v>
      </c>
      <c r="AA1161" t="s">
        <v>454</v>
      </c>
      <c r="AB1161">
        <v>30401.392</v>
      </c>
      <c r="AC1161">
        <v>37721.243999999999</v>
      </c>
      <c r="AD1161">
        <v>3</v>
      </c>
      <c r="AE1161">
        <v>0</v>
      </c>
      <c r="AF1161">
        <v>3</v>
      </c>
      <c r="AG1161">
        <v>0</v>
      </c>
      <c r="AH1161">
        <v>91204.18</v>
      </c>
      <c r="AI1161">
        <v>113163.73</v>
      </c>
      <c r="AJ1161">
        <v>0</v>
      </c>
      <c r="AK1161">
        <v>0</v>
      </c>
      <c r="AL1161">
        <v>0</v>
      </c>
      <c r="AM1161">
        <v>1</v>
      </c>
    </row>
    <row r="1162" spans="1:39" x14ac:dyDescent="0.25">
      <c r="A1162" t="s">
        <v>2780</v>
      </c>
      <c r="B1162">
        <v>1</v>
      </c>
      <c r="C1162" t="s">
        <v>2781</v>
      </c>
      <c r="D1162" t="s">
        <v>161</v>
      </c>
      <c r="E1162">
        <v>4</v>
      </c>
      <c r="F1162" t="s">
        <v>19</v>
      </c>
      <c r="G1162" t="s">
        <v>1487</v>
      </c>
      <c r="H1162">
        <v>10868</v>
      </c>
      <c r="I1162" t="s">
        <v>1488</v>
      </c>
      <c r="Y1162">
        <v>1402</v>
      </c>
      <c r="Z1162" t="s">
        <v>355</v>
      </c>
      <c r="AA1162" t="s">
        <v>356</v>
      </c>
      <c r="AB1162">
        <v>523440.12</v>
      </c>
      <c r="AC1162">
        <v>648542.28</v>
      </c>
      <c r="AD1162">
        <v>1.67E-2</v>
      </c>
      <c r="AE1162">
        <v>0</v>
      </c>
      <c r="AF1162">
        <v>1.67E-2</v>
      </c>
      <c r="AG1162">
        <v>0</v>
      </c>
      <c r="AH1162">
        <v>8724</v>
      </c>
      <c r="AI1162">
        <v>10809.04</v>
      </c>
      <c r="AJ1162">
        <v>1</v>
      </c>
      <c r="AK1162">
        <v>0.02</v>
      </c>
      <c r="AL1162">
        <v>0</v>
      </c>
      <c r="AM1162">
        <v>1</v>
      </c>
    </row>
    <row r="1163" spans="1:39" x14ac:dyDescent="0.25">
      <c r="A1163" t="s">
        <v>2780</v>
      </c>
      <c r="B1163">
        <v>1</v>
      </c>
      <c r="C1163" t="s">
        <v>2781</v>
      </c>
      <c r="D1163" t="s">
        <v>161</v>
      </c>
      <c r="E1163">
        <v>4</v>
      </c>
      <c r="F1163" t="s">
        <v>19</v>
      </c>
      <c r="G1163" t="s">
        <v>1075</v>
      </c>
      <c r="H1163">
        <v>10985</v>
      </c>
      <c r="I1163" t="s">
        <v>1076</v>
      </c>
      <c r="P1163">
        <v>1004</v>
      </c>
      <c r="Q1163" t="s">
        <v>411</v>
      </c>
      <c r="R1163" t="s">
        <v>412</v>
      </c>
      <c r="Y1163">
        <v>1369</v>
      </c>
      <c r="Z1163" t="s">
        <v>413</v>
      </c>
      <c r="AA1163" t="s">
        <v>414</v>
      </c>
      <c r="AB1163">
        <v>6601.5720000000001</v>
      </c>
      <c r="AC1163">
        <v>8068.6949999999997</v>
      </c>
      <c r="AD1163">
        <v>0.83330000000000004</v>
      </c>
      <c r="AE1163">
        <v>0</v>
      </c>
      <c r="AF1163">
        <v>0.83330000000000004</v>
      </c>
      <c r="AG1163">
        <v>0</v>
      </c>
      <c r="AH1163">
        <v>5501.31</v>
      </c>
      <c r="AI1163">
        <v>6723.91</v>
      </c>
      <c r="AJ1163">
        <v>1</v>
      </c>
      <c r="AK1163">
        <v>0.83</v>
      </c>
      <c r="AL1163">
        <v>0</v>
      </c>
      <c r="AM1163">
        <v>1</v>
      </c>
    </row>
    <row r="1164" spans="1:39" x14ac:dyDescent="0.25">
      <c r="A1164" t="s">
        <v>2780</v>
      </c>
      <c r="B1164">
        <v>1</v>
      </c>
      <c r="C1164" t="s">
        <v>2781</v>
      </c>
      <c r="D1164" t="s">
        <v>161</v>
      </c>
      <c r="E1164">
        <v>4</v>
      </c>
      <c r="F1164" t="s">
        <v>19</v>
      </c>
      <c r="G1164" t="s">
        <v>1273</v>
      </c>
      <c r="H1164">
        <v>10986</v>
      </c>
      <c r="I1164" t="s">
        <v>1274</v>
      </c>
      <c r="J1164">
        <v>1065</v>
      </c>
      <c r="K1164" t="s">
        <v>537</v>
      </c>
      <c r="L1164" t="s">
        <v>538</v>
      </c>
      <c r="P1164">
        <v>1332</v>
      </c>
      <c r="Q1164" t="s">
        <v>1079</v>
      </c>
      <c r="R1164" t="s">
        <v>1080</v>
      </c>
      <c r="Y1164">
        <v>1373</v>
      </c>
      <c r="Z1164" t="s">
        <v>453</v>
      </c>
      <c r="AA1164" t="s">
        <v>454</v>
      </c>
      <c r="AB1164">
        <v>15186.546</v>
      </c>
      <c r="AC1164">
        <v>18816.131000000001</v>
      </c>
      <c r="AD1164">
        <v>1</v>
      </c>
      <c r="AE1164">
        <v>0</v>
      </c>
      <c r="AF1164">
        <v>1</v>
      </c>
      <c r="AG1164">
        <v>0</v>
      </c>
      <c r="AH1164">
        <v>15186.55</v>
      </c>
      <c r="AI1164">
        <v>18816.13</v>
      </c>
      <c r="AJ1164">
        <v>0</v>
      </c>
      <c r="AK1164">
        <v>0</v>
      </c>
      <c r="AL1164">
        <v>0</v>
      </c>
      <c r="AM1164">
        <v>1</v>
      </c>
    </row>
    <row r="1165" spans="1:39" x14ac:dyDescent="0.25">
      <c r="A1165" t="s">
        <v>2780</v>
      </c>
      <c r="B1165">
        <v>1</v>
      </c>
      <c r="C1165" t="s">
        <v>2781</v>
      </c>
      <c r="D1165" t="s">
        <v>161</v>
      </c>
      <c r="E1165">
        <v>4</v>
      </c>
      <c r="F1165" t="s">
        <v>19</v>
      </c>
      <c r="G1165" t="s">
        <v>1275</v>
      </c>
      <c r="H1165">
        <v>10987</v>
      </c>
      <c r="I1165" t="s">
        <v>1276</v>
      </c>
      <c r="J1165">
        <v>1065</v>
      </c>
      <c r="K1165" t="s">
        <v>537</v>
      </c>
      <c r="L1165" t="s">
        <v>538</v>
      </c>
      <c r="P1165">
        <v>1332</v>
      </c>
      <c r="Q1165" t="s">
        <v>1079</v>
      </c>
      <c r="R1165" t="s">
        <v>1080</v>
      </c>
      <c r="Y1165">
        <v>1373</v>
      </c>
      <c r="Z1165" t="s">
        <v>453</v>
      </c>
      <c r="AA1165" t="s">
        <v>454</v>
      </c>
      <c r="AB1165">
        <v>15186.546</v>
      </c>
      <c r="AC1165">
        <v>18831.319</v>
      </c>
      <c r="AD1165">
        <v>0.35709999999999997</v>
      </c>
      <c r="AE1165">
        <v>0</v>
      </c>
      <c r="AF1165">
        <v>0.35709999999999997</v>
      </c>
      <c r="AG1165">
        <v>0</v>
      </c>
      <c r="AH1165">
        <v>5423.77</v>
      </c>
      <c r="AI1165">
        <v>6725.47</v>
      </c>
      <c r="AJ1165">
        <v>1</v>
      </c>
      <c r="AK1165">
        <v>0.36</v>
      </c>
      <c r="AL1165">
        <v>0</v>
      </c>
      <c r="AM1165">
        <v>1</v>
      </c>
    </row>
    <row r="1166" spans="1:39" x14ac:dyDescent="0.25">
      <c r="A1166" t="s">
        <v>2780</v>
      </c>
      <c r="B1166">
        <v>1</v>
      </c>
      <c r="C1166" t="s">
        <v>2781</v>
      </c>
      <c r="D1166" t="s">
        <v>161</v>
      </c>
      <c r="E1166">
        <v>4</v>
      </c>
      <c r="F1166" t="s">
        <v>19</v>
      </c>
      <c r="G1166" t="s">
        <v>1077</v>
      </c>
      <c r="H1166">
        <v>10988</v>
      </c>
      <c r="I1166" t="s">
        <v>1078</v>
      </c>
      <c r="J1166">
        <v>1065</v>
      </c>
      <c r="K1166" t="s">
        <v>537</v>
      </c>
      <c r="L1166" t="s">
        <v>538</v>
      </c>
      <c r="P1166">
        <v>1332</v>
      </c>
      <c r="Q1166" t="s">
        <v>1079</v>
      </c>
      <c r="R1166" t="s">
        <v>1080</v>
      </c>
      <c r="Y1166">
        <v>1373</v>
      </c>
      <c r="Z1166" t="s">
        <v>453</v>
      </c>
      <c r="AA1166" t="s">
        <v>454</v>
      </c>
      <c r="AB1166">
        <v>15186.546</v>
      </c>
      <c r="AC1166">
        <v>18831.319</v>
      </c>
      <c r="AD1166">
        <v>0.35709999999999997</v>
      </c>
      <c r="AE1166">
        <v>0</v>
      </c>
      <c r="AF1166">
        <v>0.35709999999999997</v>
      </c>
      <c r="AG1166">
        <v>0</v>
      </c>
      <c r="AH1166">
        <v>5423.77</v>
      </c>
      <c r="AI1166">
        <v>6725.47</v>
      </c>
      <c r="AJ1166">
        <v>0</v>
      </c>
      <c r="AK1166">
        <v>0</v>
      </c>
      <c r="AL1166">
        <v>0</v>
      </c>
      <c r="AM1166">
        <v>1</v>
      </c>
    </row>
    <row r="1167" spans="1:39" x14ac:dyDescent="0.25">
      <c r="A1167" t="s">
        <v>2780</v>
      </c>
      <c r="B1167">
        <v>1</v>
      </c>
      <c r="C1167" t="s">
        <v>2781</v>
      </c>
      <c r="D1167" t="s">
        <v>161</v>
      </c>
      <c r="E1167">
        <v>4</v>
      </c>
      <c r="F1167" t="s">
        <v>19</v>
      </c>
      <c r="G1167" t="s">
        <v>1586</v>
      </c>
      <c r="H1167">
        <v>11027</v>
      </c>
      <c r="I1167" t="s">
        <v>1587</v>
      </c>
      <c r="J1167">
        <v>1064</v>
      </c>
      <c r="K1167" t="s">
        <v>529</v>
      </c>
      <c r="L1167" t="s">
        <v>530</v>
      </c>
      <c r="P1167">
        <v>1334</v>
      </c>
      <c r="Q1167" t="s">
        <v>1588</v>
      </c>
      <c r="R1167" t="s">
        <v>1589</v>
      </c>
      <c r="Y1167">
        <v>1373</v>
      </c>
      <c r="Z1167" t="s">
        <v>453</v>
      </c>
      <c r="AA1167" t="s">
        <v>454</v>
      </c>
      <c r="AB1167">
        <v>10780.025</v>
      </c>
      <c r="AC1167">
        <v>13043.831</v>
      </c>
      <c r="AD1167">
        <v>1</v>
      </c>
      <c r="AE1167">
        <v>0</v>
      </c>
      <c r="AF1167">
        <v>1</v>
      </c>
      <c r="AG1167">
        <v>0</v>
      </c>
      <c r="AH1167">
        <v>10780.03</v>
      </c>
      <c r="AI1167">
        <v>13043.83</v>
      </c>
      <c r="AJ1167">
        <v>0</v>
      </c>
      <c r="AK1167">
        <v>0</v>
      </c>
      <c r="AL1167">
        <v>0</v>
      </c>
      <c r="AM1167">
        <v>1</v>
      </c>
    </row>
    <row r="1168" spans="1:39" x14ac:dyDescent="0.25">
      <c r="A1168" t="s">
        <v>2780</v>
      </c>
      <c r="B1168">
        <v>1</v>
      </c>
      <c r="C1168" t="s">
        <v>2781</v>
      </c>
      <c r="D1168" t="s">
        <v>161</v>
      </c>
      <c r="E1168">
        <v>4</v>
      </c>
      <c r="F1168" t="s">
        <v>19</v>
      </c>
      <c r="G1168" t="s">
        <v>1083</v>
      </c>
      <c r="H1168">
        <v>11064</v>
      </c>
      <c r="I1168" t="s">
        <v>1084</v>
      </c>
      <c r="J1168">
        <v>1467</v>
      </c>
      <c r="K1168" t="s">
        <v>1085</v>
      </c>
      <c r="L1168" t="s">
        <v>1086</v>
      </c>
      <c r="Y1168">
        <v>1374</v>
      </c>
      <c r="Z1168" t="s">
        <v>393</v>
      </c>
      <c r="AA1168" t="s">
        <v>394</v>
      </c>
      <c r="AB1168">
        <v>77856.445999999996</v>
      </c>
      <c r="AC1168">
        <v>96807.069000000003</v>
      </c>
      <c r="AD1168">
        <v>0.4375</v>
      </c>
      <c r="AE1168">
        <v>0</v>
      </c>
      <c r="AF1168">
        <v>0.4375</v>
      </c>
      <c r="AG1168">
        <v>0</v>
      </c>
      <c r="AH1168">
        <v>34062.199999999997</v>
      </c>
      <c r="AI1168">
        <v>42353.09</v>
      </c>
      <c r="AJ1168">
        <v>2</v>
      </c>
      <c r="AK1168">
        <v>0.22</v>
      </c>
      <c r="AL1168">
        <v>0</v>
      </c>
      <c r="AM1168">
        <v>1</v>
      </c>
    </row>
    <row r="1169" spans="1:39" x14ac:dyDescent="0.25">
      <c r="A1169" t="s">
        <v>2780</v>
      </c>
      <c r="B1169">
        <v>1</v>
      </c>
      <c r="C1169" t="s">
        <v>2781</v>
      </c>
      <c r="D1169" t="s">
        <v>161</v>
      </c>
      <c r="E1169">
        <v>4</v>
      </c>
      <c r="F1169" t="s">
        <v>19</v>
      </c>
      <c r="G1169" t="s">
        <v>1283</v>
      </c>
      <c r="H1169">
        <v>11068</v>
      </c>
      <c r="I1169" t="s">
        <v>1284</v>
      </c>
      <c r="Y1169">
        <v>1370</v>
      </c>
      <c r="Z1169" t="s">
        <v>477</v>
      </c>
      <c r="AA1169" t="s">
        <v>478</v>
      </c>
      <c r="AB1169">
        <v>10171.61</v>
      </c>
      <c r="AC1169">
        <v>12492.743</v>
      </c>
      <c r="AD1169">
        <v>13</v>
      </c>
      <c r="AE1169">
        <v>0</v>
      </c>
      <c r="AF1169">
        <v>13</v>
      </c>
      <c r="AG1169">
        <v>0</v>
      </c>
      <c r="AH1169">
        <v>132230.93</v>
      </c>
      <c r="AI1169">
        <v>162405.66</v>
      </c>
      <c r="AJ1169">
        <v>2</v>
      </c>
      <c r="AK1169">
        <v>6.5</v>
      </c>
      <c r="AL1169">
        <v>0</v>
      </c>
      <c r="AM1169">
        <v>1</v>
      </c>
    </row>
    <row r="1170" spans="1:39" x14ac:dyDescent="0.25">
      <c r="A1170" t="s">
        <v>2780</v>
      </c>
      <c r="B1170">
        <v>1</v>
      </c>
      <c r="C1170" t="s">
        <v>2781</v>
      </c>
      <c r="D1170" t="s">
        <v>161</v>
      </c>
      <c r="E1170">
        <v>4</v>
      </c>
      <c r="F1170" t="s">
        <v>19</v>
      </c>
      <c r="G1170" t="s">
        <v>1497</v>
      </c>
      <c r="H1170">
        <v>11074</v>
      </c>
      <c r="I1170" t="s">
        <v>1498</v>
      </c>
      <c r="Y1170">
        <v>1373</v>
      </c>
      <c r="Z1170" t="s">
        <v>453</v>
      </c>
      <c r="AA1170" t="s">
        <v>454</v>
      </c>
      <c r="AB1170">
        <v>31389.38</v>
      </c>
      <c r="AC1170">
        <v>39362.283000000003</v>
      </c>
      <c r="AD1170">
        <v>1</v>
      </c>
      <c r="AE1170">
        <v>0</v>
      </c>
      <c r="AF1170">
        <v>1</v>
      </c>
      <c r="AG1170">
        <v>0</v>
      </c>
      <c r="AH1170">
        <v>31389.38</v>
      </c>
      <c r="AI1170">
        <v>39362.28</v>
      </c>
      <c r="AJ1170">
        <v>1</v>
      </c>
      <c r="AK1170">
        <v>1</v>
      </c>
      <c r="AL1170">
        <v>0</v>
      </c>
      <c r="AM1170">
        <v>1</v>
      </c>
    </row>
    <row r="1171" spans="1:39" x14ac:dyDescent="0.25">
      <c r="A1171" t="s">
        <v>2780</v>
      </c>
      <c r="B1171">
        <v>1</v>
      </c>
      <c r="C1171" t="s">
        <v>2781</v>
      </c>
      <c r="D1171" t="s">
        <v>161</v>
      </c>
      <c r="E1171">
        <v>4</v>
      </c>
      <c r="F1171" t="s">
        <v>19</v>
      </c>
      <c r="G1171" t="s">
        <v>1087</v>
      </c>
      <c r="H1171">
        <v>11078</v>
      </c>
      <c r="I1171" t="s">
        <v>1088</v>
      </c>
      <c r="J1171">
        <v>1018</v>
      </c>
      <c r="K1171" t="s">
        <v>467</v>
      </c>
      <c r="L1171" t="s">
        <v>468</v>
      </c>
      <c r="Y1171">
        <v>1402</v>
      </c>
      <c r="Z1171" t="s">
        <v>355</v>
      </c>
      <c r="AA1171" t="s">
        <v>356</v>
      </c>
      <c r="AB1171">
        <v>165465.50399999999</v>
      </c>
      <c r="AC1171">
        <v>205011.76800000001</v>
      </c>
      <c r="AD1171">
        <v>5.5599999999999997E-2</v>
      </c>
      <c r="AE1171">
        <v>0</v>
      </c>
      <c r="AF1171">
        <v>5.5599999999999997E-2</v>
      </c>
      <c r="AG1171">
        <v>0</v>
      </c>
      <c r="AH1171">
        <v>9192.5300000000007</v>
      </c>
      <c r="AI1171">
        <v>11389.54</v>
      </c>
      <c r="AJ1171">
        <v>1</v>
      </c>
      <c r="AK1171">
        <v>0.06</v>
      </c>
      <c r="AL1171">
        <v>0</v>
      </c>
      <c r="AM1171">
        <v>1</v>
      </c>
    </row>
    <row r="1172" spans="1:39" x14ac:dyDescent="0.25">
      <c r="A1172" t="s">
        <v>2780</v>
      </c>
      <c r="B1172">
        <v>1</v>
      </c>
      <c r="C1172" t="s">
        <v>2781</v>
      </c>
      <c r="D1172" t="s">
        <v>161</v>
      </c>
      <c r="E1172">
        <v>4</v>
      </c>
      <c r="F1172" t="s">
        <v>19</v>
      </c>
      <c r="G1172" t="s">
        <v>1089</v>
      </c>
      <c r="H1172">
        <v>11079</v>
      </c>
      <c r="I1172" t="s">
        <v>1090</v>
      </c>
      <c r="J1172">
        <v>1018</v>
      </c>
      <c r="K1172" t="s">
        <v>467</v>
      </c>
      <c r="L1172" t="s">
        <v>468</v>
      </c>
      <c r="Y1172">
        <v>1402</v>
      </c>
      <c r="Z1172" t="s">
        <v>355</v>
      </c>
      <c r="AA1172" t="s">
        <v>356</v>
      </c>
      <c r="AB1172">
        <v>165465.50399999999</v>
      </c>
      <c r="AC1172">
        <v>205011.76800000001</v>
      </c>
      <c r="AD1172">
        <v>5.5599999999999997E-2</v>
      </c>
      <c r="AE1172">
        <v>0</v>
      </c>
      <c r="AF1172">
        <v>5.5599999999999997E-2</v>
      </c>
      <c r="AG1172">
        <v>0</v>
      </c>
      <c r="AH1172">
        <v>9192.5300000000007</v>
      </c>
      <c r="AI1172">
        <v>11389.54</v>
      </c>
      <c r="AJ1172">
        <v>0</v>
      </c>
      <c r="AK1172">
        <v>0</v>
      </c>
      <c r="AL1172">
        <v>0</v>
      </c>
      <c r="AM1172">
        <v>1</v>
      </c>
    </row>
    <row r="1173" spans="1:39" x14ac:dyDescent="0.25">
      <c r="A1173" t="s">
        <v>2780</v>
      </c>
      <c r="B1173">
        <v>1</v>
      </c>
      <c r="C1173" t="s">
        <v>2781</v>
      </c>
      <c r="D1173" t="s">
        <v>161</v>
      </c>
      <c r="E1173">
        <v>4</v>
      </c>
      <c r="F1173" t="s">
        <v>19</v>
      </c>
      <c r="G1173" t="s">
        <v>1590</v>
      </c>
      <c r="H1173">
        <v>11092</v>
      </c>
      <c r="I1173" t="s">
        <v>1591</v>
      </c>
      <c r="J1173">
        <v>1192</v>
      </c>
      <c r="K1173" t="s">
        <v>1117</v>
      </c>
      <c r="L1173" t="s">
        <v>1118</v>
      </c>
      <c r="P1173">
        <v>1112</v>
      </c>
      <c r="Q1173" t="s">
        <v>1227</v>
      </c>
      <c r="R1173" t="s">
        <v>1228</v>
      </c>
      <c r="Y1173">
        <v>1375</v>
      </c>
      <c r="Z1173" t="s">
        <v>371</v>
      </c>
      <c r="AA1173" t="s">
        <v>372</v>
      </c>
      <c r="AB1173">
        <v>25692.014999999999</v>
      </c>
      <c r="AC1173">
        <v>31858.1</v>
      </c>
      <c r="AD1173">
        <v>1</v>
      </c>
      <c r="AE1173">
        <v>0</v>
      </c>
      <c r="AF1173">
        <v>1</v>
      </c>
      <c r="AG1173">
        <v>0</v>
      </c>
      <c r="AH1173">
        <v>25692.02</v>
      </c>
      <c r="AI1173">
        <v>31858.1</v>
      </c>
      <c r="AJ1173">
        <v>1</v>
      </c>
      <c r="AK1173">
        <v>1</v>
      </c>
      <c r="AL1173">
        <v>0</v>
      </c>
      <c r="AM1173">
        <v>1</v>
      </c>
    </row>
    <row r="1174" spans="1:39" x14ac:dyDescent="0.25">
      <c r="A1174" t="s">
        <v>2780</v>
      </c>
      <c r="B1174">
        <v>1</v>
      </c>
      <c r="C1174" t="s">
        <v>2781</v>
      </c>
      <c r="D1174" t="s">
        <v>161</v>
      </c>
      <c r="E1174">
        <v>4</v>
      </c>
      <c r="F1174" t="s">
        <v>19</v>
      </c>
      <c r="G1174" t="s">
        <v>1091</v>
      </c>
      <c r="H1174">
        <v>11093</v>
      </c>
      <c r="I1174" t="s">
        <v>1092</v>
      </c>
      <c r="J1174">
        <v>1351</v>
      </c>
      <c r="K1174" t="s">
        <v>553</v>
      </c>
      <c r="L1174" t="s">
        <v>554</v>
      </c>
      <c r="P1174">
        <v>1141</v>
      </c>
      <c r="Q1174" t="s">
        <v>555</v>
      </c>
      <c r="R1174" t="s">
        <v>556</v>
      </c>
      <c r="Y1174">
        <v>1372</v>
      </c>
      <c r="Z1174" t="s">
        <v>405</v>
      </c>
      <c r="AA1174" t="s">
        <v>406</v>
      </c>
      <c r="AB1174">
        <v>185058.03400000001</v>
      </c>
      <c r="AC1174">
        <v>232247.82399999999</v>
      </c>
      <c r="AD1174">
        <v>4.1700000000000001E-2</v>
      </c>
      <c r="AE1174">
        <v>0</v>
      </c>
      <c r="AF1174">
        <v>4.1700000000000001E-2</v>
      </c>
      <c r="AG1174">
        <v>0</v>
      </c>
      <c r="AH1174">
        <v>7710.75</v>
      </c>
      <c r="AI1174">
        <v>9676.99</v>
      </c>
      <c r="AJ1174">
        <v>0</v>
      </c>
      <c r="AK1174">
        <v>0</v>
      </c>
      <c r="AL1174">
        <v>0</v>
      </c>
      <c r="AM1174">
        <v>1</v>
      </c>
    </row>
    <row r="1175" spans="1:39" x14ac:dyDescent="0.25">
      <c r="A1175" t="s">
        <v>2780</v>
      </c>
      <c r="B1175">
        <v>1</v>
      </c>
      <c r="C1175" t="s">
        <v>2781</v>
      </c>
      <c r="D1175" t="s">
        <v>161</v>
      </c>
      <c r="E1175">
        <v>4</v>
      </c>
      <c r="F1175" t="s">
        <v>19</v>
      </c>
      <c r="G1175" t="s">
        <v>1093</v>
      </c>
      <c r="H1175">
        <v>11111</v>
      </c>
      <c r="I1175" t="s">
        <v>1094</v>
      </c>
      <c r="Y1175">
        <v>1374</v>
      </c>
      <c r="Z1175" t="s">
        <v>393</v>
      </c>
      <c r="AA1175" t="s">
        <v>394</v>
      </c>
      <c r="AB1175">
        <v>16511.206999999999</v>
      </c>
      <c r="AC1175">
        <v>20462.888999999999</v>
      </c>
      <c r="AD1175">
        <v>3</v>
      </c>
      <c r="AE1175">
        <v>0</v>
      </c>
      <c r="AF1175">
        <v>3</v>
      </c>
      <c r="AG1175">
        <v>0</v>
      </c>
      <c r="AH1175">
        <v>49533.62</v>
      </c>
      <c r="AI1175">
        <v>61388.67</v>
      </c>
      <c r="AJ1175">
        <v>1</v>
      </c>
      <c r="AK1175">
        <v>3</v>
      </c>
      <c r="AL1175">
        <v>0</v>
      </c>
      <c r="AM1175">
        <v>1</v>
      </c>
    </row>
    <row r="1176" spans="1:39" x14ac:dyDescent="0.25">
      <c r="A1176" t="s">
        <v>2780</v>
      </c>
      <c r="B1176">
        <v>1</v>
      </c>
      <c r="C1176" t="s">
        <v>2781</v>
      </c>
      <c r="D1176" t="s">
        <v>161</v>
      </c>
      <c r="E1176">
        <v>4</v>
      </c>
      <c r="F1176" t="s">
        <v>19</v>
      </c>
      <c r="G1176" t="s">
        <v>1287</v>
      </c>
      <c r="H1176">
        <v>11134</v>
      </c>
      <c r="I1176" t="s">
        <v>1288</v>
      </c>
      <c r="J1176">
        <v>1413</v>
      </c>
      <c r="K1176" t="s">
        <v>391</v>
      </c>
      <c r="L1176" t="s">
        <v>392</v>
      </c>
      <c r="Y1176">
        <v>1374</v>
      </c>
      <c r="Z1176" t="s">
        <v>393</v>
      </c>
      <c r="AA1176" t="s">
        <v>394</v>
      </c>
      <c r="AB1176">
        <v>31236.71</v>
      </c>
      <c r="AC1176">
        <v>37796.421000000002</v>
      </c>
      <c r="AD1176">
        <v>8.3299999999999999E-2</v>
      </c>
      <c r="AE1176">
        <v>0</v>
      </c>
      <c r="AF1176">
        <v>8.3299999999999999E-2</v>
      </c>
      <c r="AG1176">
        <v>0</v>
      </c>
      <c r="AH1176">
        <v>2603.06</v>
      </c>
      <c r="AI1176">
        <v>3149.7</v>
      </c>
      <c r="AJ1176">
        <v>0</v>
      </c>
      <c r="AK1176">
        <v>0</v>
      </c>
      <c r="AL1176">
        <v>0</v>
      </c>
      <c r="AM1176">
        <v>1</v>
      </c>
    </row>
    <row r="1177" spans="1:39" x14ac:dyDescent="0.25">
      <c r="A1177" t="s">
        <v>2780</v>
      </c>
      <c r="B1177">
        <v>1</v>
      </c>
      <c r="C1177" t="s">
        <v>2781</v>
      </c>
      <c r="D1177" t="s">
        <v>161</v>
      </c>
      <c r="E1177">
        <v>4</v>
      </c>
      <c r="F1177" t="s">
        <v>19</v>
      </c>
      <c r="G1177" t="s">
        <v>1592</v>
      </c>
      <c r="H1177">
        <v>11146</v>
      </c>
      <c r="I1177" t="s">
        <v>1593</v>
      </c>
      <c r="J1177">
        <v>1193</v>
      </c>
      <c r="K1177" t="s">
        <v>593</v>
      </c>
      <c r="L1177" t="s">
        <v>594</v>
      </c>
      <c r="Y1177">
        <v>1375</v>
      </c>
      <c r="Z1177" t="s">
        <v>371</v>
      </c>
      <c r="AA1177" t="s">
        <v>372</v>
      </c>
      <c r="AB1177">
        <v>61412.84</v>
      </c>
      <c r="AC1177">
        <v>76151.922000000006</v>
      </c>
      <c r="AD1177">
        <v>1</v>
      </c>
      <c r="AE1177">
        <v>0</v>
      </c>
      <c r="AF1177">
        <v>1</v>
      </c>
      <c r="AG1177">
        <v>0</v>
      </c>
      <c r="AH1177">
        <v>61412.84</v>
      </c>
      <c r="AI1177">
        <v>76151.92</v>
      </c>
      <c r="AJ1177">
        <v>1</v>
      </c>
      <c r="AK1177">
        <v>1</v>
      </c>
      <c r="AL1177">
        <v>0</v>
      </c>
      <c r="AM1177">
        <v>1</v>
      </c>
    </row>
    <row r="1178" spans="1:39" x14ac:dyDescent="0.25">
      <c r="A1178" t="s">
        <v>2780</v>
      </c>
      <c r="B1178">
        <v>1</v>
      </c>
      <c r="C1178" t="s">
        <v>2781</v>
      </c>
      <c r="D1178" t="s">
        <v>161</v>
      </c>
      <c r="E1178">
        <v>4</v>
      </c>
      <c r="F1178" t="s">
        <v>19</v>
      </c>
      <c r="G1178" t="s">
        <v>1289</v>
      </c>
      <c r="H1178">
        <v>11148</v>
      </c>
      <c r="I1178" t="s">
        <v>1290</v>
      </c>
      <c r="Y1178">
        <v>1374</v>
      </c>
      <c r="Z1178" t="s">
        <v>393</v>
      </c>
      <c r="AA1178" t="s">
        <v>394</v>
      </c>
      <c r="AB1178">
        <v>9979.2000000000007</v>
      </c>
      <c r="AC1178">
        <v>12364.228999999999</v>
      </c>
      <c r="AD1178">
        <v>1</v>
      </c>
      <c r="AE1178">
        <v>0</v>
      </c>
      <c r="AF1178">
        <v>1</v>
      </c>
      <c r="AG1178">
        <v>0</v>
      </c>
      <c r="AH1178">
        <v>9979.2000000000007</v>
      </c>
      <c r="AI1178">
        <v>12364.23</v>
      </c>
      <c r="AJ1178">
        <v>0</v>
      </c>
      <c r="AK1178">
        <v>0</v>
      </c>
      <c r="AL1178">
        <v>0</v>
      </c>
      <c r="AM1178">
        <v>1</v>
      </c>
    </row>
    <row r="1179" spans="1:39" x14ac:dyDescent="0.25">
      <c r="A1179" t="s">
        <v>2780</v>
      </c>
      <c r="B1179">
        <v>1</v>
      </c>
      <c r="C1179" t="s">
        <v>2781</v>
      </c>
      <c r="D1179" t="s">
        <v>161</v>
      </c>
      <c r="E1179">
        <v>4</v>
      </c>
      <c r="F1179" t="s">
        <v>19</v>
      </c>
      <c r="G1179" t="s">
        <v>1291</v>
      </c>
      <c r="H1179">
        <v>11165</v>
      </c>
      <c r="I1179" t="s">
        <v>1292</v>
      </c>
      <c r="Y1179">
        <v>1374</v>
      </c>
      <c r="Z1179" t="s">
        <v>393</v>
      </c>
      <c r="AA1179" t="s">
        <v>394</v>
      </c>
      <c r="AB1179">
        <v>213252.97</v>
      </c>
      <c r="AC1179">
        <v>270618.027</v>
      </c>
      <c r="AD1179">
        <v>0.05</v>
      </c>
      <c r="AE1179">
        <v>0</v>
      </c>
      <c r="AF1179">
        <v>0.05</v>
      </c>
      <c r="AG1179">
        <v>0</v>
      </c>
      <c r="AH1179">
        <v>10662.65</v>
      </c>
      <c r="AI1179">
        <v>13530.9</v>
      </c>
      <c r="AJ1179">
        <v>0</v>
      </c>
      <c r="AK1179">
        <v>0</v>
      </c>
      <c r="AL1179">
        <v>0</v>
      </c>
      <c r="AM1179">
        <v>1</v>
      </c>
    </row>
    <row r="1180" spans="1:39" x14ac:dyDescent="0.25">
      <c r="A1180" t="s">
        <v>2780</v>
      </c>
      <c r="B1180">
        <v>1</v>
      </c>
      <c r="C1180" t="s">
        <v>2781</v>
      </c>
      <c r="D1180" t="s">
        <v>161</v>
      </c>
      <c r="E1180">
        <v>4</v>
      </c>
      <c r="F1180" t="s">
        <v>19</v>
      </c>
      <c r="G1180" t="s">
        <v>1097</v>
      </c>
      <c r="H1180">
        <v>11166</v>
      </c>
      <c r="I1180" t="s">
        <v>1098</v>
      </c>
      <c r="Y1180">
        <v>1374</v>
      </c>
      <c r="Z1180" t="s">
        <v>393</v>
      </c>
      <c r="AA1180" t="s">
        <v>394</v>
      </c>
      <c r="AB1180">
        <v>213252.97</v>
      </c>
      <c r="AC1180">
        <v>263260.799</v>
      </c>
      <c r="AD1180">
        <v>0.3</v>
      </c>
      <c r="AE1180">
        <v>0</v>
      </c>
      <c r="AF1180">
        <v>0.3</v>
      </c>
      <c r="AG1180">
        <v>0</v>
      </c>
      <c r="AH1180">
        <v>63975.89</v>
      </c>
      <c r="AI1180">
        <v>78978.240000000005</v>
      </c>
      <c r="AJ1180">
        <v>1</v>
      </c>
      <c r="AK1180">
        <v>0.3</v>
      </c>
      <c r="AL1180">
        <v>0</v>
      </c>
      <c r="AM1180">
        <v>1</v>
      </c>
    </row>
    <row r="1181" spans="1:39" x14ac:dyDescent="0.25">
      <c r="A1181" t="s">
        <v>2780</v>
      </c>
      <c r="B1181">
        <v>1</v>
      </c>
      <c r="C1181" t="s">
        <v>2781</v>
      </c>
      <c r="D1181" t="s">
        <v>161</v>
      </c>
      <c r="E1181">
        <v>4</v>
      </c>
      <c r="F1181" t="s">
        <v>19</v>
      </c>
      <c r="G1181" t="s">
        <v>1099</v>
      </c>
      <c r="H1181">
        <v>11168</v>
      </c>
      <c r="I1181" t="s">
        <v>1100</v>
      </c>
      <c r="Y1181">
        <v>1374</v>
      </c>
      <c r="Z1181" t="s">
        <v>393</v>
      </c>
      <c r="AA1181" t="s">
        <v>394</v>
      </c>
      <c r="AB1181">
        <v>213252.97</v>
      </c>
      <c r="AC1181">
        <v>258036.1</v>
      </c>
      <c r="AD1181">
        <v>0.05</v>
      </c>
      <c r="AE1181">
        <v>0</v>
      </c>
      <c r="AF1181">
        <v>0.05</v>
      </c>
      <c r="AG1181">
        <v>0</v>
      </c>
      <c r="AH1181">
        <v>10662.65</v>
      </c>
      <c r="AI1181">
        <v>12901.81</v>
      </c>
      <c r="AJ1181">
        <v>0</v>
      </c>
      <c r="AK1181">
        <v>0</v>
      </c>
      <c r="AL1181">
        <v>0</v>
      </c>
      <c r="AM1181">
        <v>1</v>
      </c>
    </row>
    <row r="1182" spans="1:39" x14ac:dyDescent="0.25">
      <c r="A1182" t="s">
        <v>2780</v>
      </c>
      <c r="B1182">
        <v>1</v>
      </c>
      <c r="C1182" t="s">
        <v>2781</v>
      </c>
      <c r="D1182" t="s">
        <v>161</v>
      </c>
      <c r="E1182">
        <v>4</v>
      </c>
      <c r="F1182" t="s">
        <v>19</v>
      </c>
      <c r="G1182" t="s">
        <v>1301</v>
      </c>
      <c r="H1182">
        <v>11190</v>
      </c>
      <c r="I1182" t="s">
        <v>1302</v>
      </c>
      <c r="J1182">
        <v>1204</v>
      </c>
      <c r="K1182" t="s">
        <v>577</v>
      </c>
      <c r="L1182" t="s">
        <v>578</v>
      </c>
      <c r="Y1182">
        <v>1372</v>
      </c>
      <c r="Z1182" t="s">
        <v>405</v>
      </c>
      <c r="AA1182" t="s">
        <v>406</v>
      </c>
      <c r="AB1182">
        <v>127272.37300000001</v>
      </c>
      <c r="AC1182">
        <v>158635.06599999999</v>
      </c>
      <c r="AD1182">
        <v>0.7</v>
      </c>
      <c r="AE1182">
        <v>0</v>
      </c>
      <c r="AF1182">
        <v>0.7</v>
      </c>
      <c r="AG1182">
        <v>0</v>
      </c>
      <c r="AH1182">
        <v>89090.66</v>
      </c>
      <c r="AI1182">
        <v>111044.55</v>
      </c>
      <c r="AJ1182">
        <v>0</v>
      </c>
      <c r="AK1182">
        <v>0</v>
      </c>
      <c r="AL1182">
        <v>0</v>
      </c>
      <c r="AM1182">
        <v>1</v>
      </c>
    </row>
    <row r="1183" spans="1:39" x14ac:dyDescent="0.25">
      <c r="A1183" t="s">
        <v>2780</v>
      </c>
      <c r="B1183">
        <v>1</v>
      </c>
      <c r="C1183" t="s">
        <v>2781</v>
      </c>
      <c r="D1183" t="s">
        <v>161</v>
      </c>
      <c r="E1183">
        <v>4</v>
      </c>
      <c r="F1183" t="s">
        <v>19</v>
      </c>
      <c r="G1183" t="s">
        <v>1103</v>
      </c>
      <c r="H1183">
        <v>11206</v>
      </c>
      <c r="I1183" t="s">
        <v>1104</v>
      </c>
      <c r="Y1183">
        <v>1369</v>
      </c>
      <c r="Z1183" t="s">
        <v>413</v>
      </c>
      <c r="AA1183" t="s">
        <v>414</v>
      </c>
      <c r="AB1183">
        <v>41771.455000000002</v>
      </c>
      <c r="AC1183">
        <v>51796.603000000003</v>
      </c>
      <c r="AD1183">
        <v>0.2</v>
      </c>
      <c r="AE1183">
        <v>0</v>
      </c>
      <c r="AF1183">
        <v>0.2</v>
      </c>
      <c r="AG1183">
        <v>0</v>
      </c>
      <c r="AH1183">
        <v>8354.2900000000009</v>
      </c>
      <c r="AI1183">
        <v>10359.32</v>
      </c>
      <c r="AJ1183">
        <v>1</v>
      </c>
      <c r="AK1183">
        <v>0.2</v>
      </c>
      <c r="AL1183">
        <v>0</v>
      </c>
      <c r="AM1183">
        <v>1</v>
      </c>
    </row>
    <row r="1184" spans="1:39" x14ac:dyDescent="0.25">
      <c r="A1184" t="s">
        <v>2780</v>
      </c>
      <c r="B1184">
        <v>1</v>
      </c>
      <c r="C1184" t="s">
        <v>2781</v>
      </c>
      <c r="D1184" t="s">
        <v>161</v>
      </c>
      <c r="E1184">
        <v>4</v>
      </c>
      <c r="F1184" t="s">
        <v>19</v>
      </c>
      <c r="G1184" t="s">
        <v>2683</v>
      </c>
      <c r="H1184">
        <v>11208</v>
      </c>
      <c r="I1184" t="s">
        <v>2684</v>
      </c>
      <c r="J1184">
        <v>1019</v>
      </c>
      <c r="K1184" t="s">
        <v>281</v>
      </c>
      <c r="L1184" t="s">
        <v>352</v>
      </c>
      <c r="Y1184">
        <v>1402</v>
      </c>
      <c r="Z1184" t="s">
        <v>355</v>
      </c>
      <c r="AA1184" t="s">
        <v>356</v>
      </c>
      <c r="AB1184">
        <v>332076.24</v>
      </c>
      <c r="AC1184">
        <v>411442.46100000001</v>
      </c>
      <c r="AD1184">
        <v>4.1700000000000001E-2</v>
      </c>
      <c r="AE1184">
        <v>0</v>
      </c>
      <c r="AF1184">
        <v>4.1700000000000001E-2</v>
      </c>
      <c r="AG1184">
        <v>0</v>
      </c>
      <c r="AH1184">
        <v>13836.51</v>
      </c>
      <c r="AI1184">
        <v>17143.439999999999</v>
      </c>
      <c r="AJ1184">
        <v>0</v>
      </c>
      <c r="AK1184">
        <v>0</v>
      </c>
      <c r="AL1184">
        <v>0</v>
      </c>
      <c r="AM1184">
        <v>1</v>
      </c>
    </row>
    <row r="1185" spans="1:39" x14ac:dyDescent="0.25">
      <c r="A1185" t="s">
        <v>2780</v>
      </c>
      <c r="B1185">
        <v>1</v>
      </c>
      <c r="C1185" t="s">
        <v>2781</v>
      </c>
      <c r="D1185" t="s">
        <v>161</v>
      </c>
      <c r="E1185">
        <v>4</v>
      </c>
      <c r="F1185" t="s">
        <v>19</v>
      </c>
      <c r="G1185" t="s">
        <v>1105</v>
      </c>
      <c r="H1185">
        <v>11210</v>
      </c>
      <c r="I1185" t="s">
        <v>1106</v>
      </c>
      <c r="J1185">
        <v>1019</v>
      </c>
      <c r="K1185" t="s">
        <v>281</v>
      </c>
      <c r="L1185" t="s">
        <v>352</v>
      </c>
      <c r="Y1185">
        <v>1402</v>
      </c>
      <c r="Z1185" t="s">
        <v>355</v>
      </c>
      <c r="AA1185" t="s">
        <v>356</v>
      </c>
      <c r="AB1185">
        <v>163823.04000000001</v>
      </c>
      <c r="AC1185">
        <v>202976.747</v>
      </c>
      <c r="AD1185">
        <v>6.9400000000000003E-2</v>
      </c>
      <c r="AE1185">
        <v>0</v>
      </c>
      <c r="AF1185">
        <v>6.9400000000000003E-2</v>
      </c>
      <c r="AG1185">
        <v>0</v>
      </c>
      <c r="AH1185">
        <v>11376.6</v>
      </c>
      <c r="AI1185">
        <v>14095.61</v>
      </c>
      <c r="AJ1185">
        <v>0</v>
      </c>
      <c r="AK1185">
        <v>0</v>
      </c>
      <c r="AL1185">
        <v>0</v>
      </c>
      <c r="AM1185">
        <v>1</v>
      </c>
    </row>
    <row r="1186" spans="1:39" x14ac:dyDescent="0.25">
      <c r="A1186" t="s">
        <v>2780</v>
      </c>
      <c r="B1186">
        <v>1</v>
      </c>
      <c r="C1186" t="s">
        <v>2781</v>
      </c>
      <c r="D1186" t="s">
        <v>161</v>
      </c>
      <c r="E1186">
        <v>4</v>
      </c>
      <c r="F1186" t="s">
        <v>19</v>
      </c>
      <c r="G1186" t="s">
        <v>1594</v>
      </c>
      <c r="H1186">
        <v>11230</v>
      </c>
      <c r="I1186" t="s">
        <v>1595</v>
      </c>
      <c r="P1186">
        <v>1365</v>
      </c>
      <c r="Q1186" t="s">
        <v>1305</v>
      </c>
      <c r="R1186" t="s">
        <v>1306</v>
      </c>
      <c r="Y1186">
        <v>1374</v>
      </c>
      <c r="Z1186" t="s">
        <v>393</v>
      </c>
      <c r="AA1186" t="s">
        <v>394</v>
      </c>
      <c r="AB1186">
        <v>166194.37599999999</v>
      </c>
      <c r="AC1186">
        <v>208478.97</v>
      </c>
      <c r="AD1186">
        <v>0.16669999999999999</v>
      </c>
      <c r="AE1186">
        <v>0</v>
      </c>
      <c r="AF1186">
        <v>0.16669999999999999</v>
      </c>
      <c r="AG1186">
        <v>0</v>
      </c>
      <c r="AH1186">
        <v>27699.06</v>
      </c>
      <c r="AI1186">
        <v>34746.49</v>
      </c>
      <c r="AJ1186">
        <v>0</v>
      </c>
      <c r="AK1186">
        <v>0</v>
      </c>
      <c r="AL1186">
        <v>0</v>
      </c>
      <c r="AM1186">
        <v>1</v>
      </c>
    </row>
    <row r="1187" spans="1:39" x14ac:dyDescent="0.25">
      <c r="A1187" t="s">
        <v>2780</v>
      </c>
      <c r="B1187">
        <v>1</v>
      </c>
      <c r="C1187" t="s">
        <v>2781</v>
      </c>
      <c r="D1187" t="s">
        <v>161</v>
      </c>
      <c r="E1187">
        <v>4</v>
      </c>
      <c r="F1187" t="s">
        <v>19</v>
      </c>
      <c r="G1187" t="s">
        <v>1596</v>
      </c>
      <c r="H1187">
        <v>11232</v>
      </c>
      <c r="I1187" t="s">
        <v>1597</v>
      </c>
      <c r="P1187">
        <v>1365</v>
      </c>
      <c r="Q1187" t="s">
        <v>1305</v>
      </c>
      <c r="R1187" t="s">
        <v>1306</v>
      </c>
      <c r="Y1187">
        <v>1374</v>
      </c>
      <c r="Z1187" t="s">
        <v>393</v>
      </c>
      <c r="AA1187" t="s">
        <v>394</v>
      </c>
      <c r="AB1187">
        <v>170009.68100000001</v>
      </c>
      <c r="AC1187">
        <v>210811.995</v>
      </c>
      <c r="AD1187">
        <v>8.3299999999999999E-2</v>
      </c>
      <c r="AE1187">
        <v>0</v>
      </c>
      <c r="AF1187">
        <v>8.3299999999999999E-2</v>
      </c>
      <c r="AG1187">
        <v>0</v>
      </c>
      <c r="AH1187">
        <v>14167.47</v>
      </c>
      <c r="AI1187">
        <v>17567.669999999998</v>
      </c>
      <c r="AJ1187">
        <v>0</v>
      </c>
      <c r="AK1187">
        <v>0</v>
      </c>
      <c r="AL1187">
        <v>0</v>
      </c>
      <c r="AM1187">
        <v>1</v>
      </c>
    </row>
    <row r="1188" spans="1:39" x14ac:dyDescent="0.25">
      <c r="A1188" t="s">
        <v>2780</v>
      </c>
      <c r="B1188">
        <v>1</v>
      </c>
      <c r="C1188" t="s">
        <v>2781</v>
      </c>
      <c r="D1188" t="s">
        <v>161</v>
      </c>
      <c r="E1188">
        <v>4</v>
      </c>
      <c r="F1188" t="s">
        <v>19</v>
      </c>
      <c r="G1188" t="s">
        <v>1598</v>
      </c>
      <c r="H1188">
        <v>11233</v>
      </c>
      <c r="I1188" t="s">
        <v>1599</v>
      </c>
      <c r="P1188">
        <v>1365</v>
      </c>
      <c r="Q1188" t="s">
        <v>1305</v>
      </c>
      <c r="R1188" t="s">
        <v>1306</v>
      </c>
      <c r="Y1188">
        <v>1374</v>
      </c>
      <c r="Z1188" t="s">
        <v>393</v>
      </c>
      <c r="AA1188" t="s">
        <v>394</v>
      </c>
      <c r="AB1188">
        <v>169049.20699999999</v>
      </c>
      <c r="AC1188">
        <v>209621.005</v>
      </c>
      <c r="AD1188">
        <v>8.3299999999999999E-2</v>
      </c>
      <c r="AE1188">
        <v>0</v>
      </c>
      <c r="AF1188">
        <v>8.3299999999999999E-2</v>
      </c>
      <c r="AG1188">
        <v>0</v>
      </c>
      <c r="AH1188">
        <v>14087.43</v>
      </c>
      <c r="AI1188">
        <v>17468.419999999998</v>
      </c>
      <c r="AJ1188">
        <v>0</v>
      </c>
      <c r="AK1188">
        <v>0</v>
      </c>
      <c r="AL1188">
        <v>0</v>
      </c>
      <c r="AM1188">
        <v>1</v>
      </c>
    </row>
    <row r="1189" spans="1:39" x14ac:dyDescent="0.25">
      <c r="A1189" t="s">
        <v>2780</v>
      </c>
      <c r="B1189">
        <v>1</v>
      </c>
      <c r="C1189" t="s">
        <v>2781</v>
      </c>
      <c r="D1189" t="s">
        <v>161</v>
      </c>
      <c r="E1189">
        <v>4</v>
      </c>
      <c r="F1189" t="s">
        <v>19</v>
      </c>
      <c r="G1189" t="s">
        <v>1111</v>
      </c>
      <c r="H1189">
        <v>11250</v>
      </c>
      <c r="I1189" t="s">
        <v>1112</v>
      </c>
      <c r="J1189">
        <v>1460</v>
      </c>
      <c r="K1189" t="s">
        <v>545</v>
      </c>
      <c r="L1189" t="s">
        <v>546</v>
      </c>
      <c r="AB1189">
        <v>200896.52900000001</v>
      </c>
      <c r="AC1189">
        <v>245749.06299999999</v>
      </c>
      <c r="AD1189">
        <v>1.0249999999999999</v>
      </c>
      <c r="AE1189">
        <v>2.5000000000000001E-2</v>
      </c>
      <c r="AF1189">
        <v>1.05</v>
      </c>
      <c r="AG1189">
        <v>0</v>
      </c>
      <c r="AH1189">
        <v>210941.36</v>
      </c>
      <c r="AI1189">
        <v>258036.52</v>
      </c>
      <c r="AJ1189">
        <v>13</v>
      </c>
      <c r="AK1189">
        <v>0.08</v>
      </c>
      <c r="AL1189">
        <v>0</v>
      </c>
      <c r="AM1189">
        <v>1</v>
      </c>
    </row>
    <row r="1190" spans="1:39" x14ac:dyDescent="0.25">
      <c r="A1190" t="s">
        <v>2780</v>
      </c>
      <c r="B1190">
        <v>1</v>
      </c>
      <c r="C1190" t="s">
        <v>2781</v>
      </c>
      <c r="D1190" t="s">
        <v>161</v>
      </c>
      <c r="E1190">
        <v>4</v>
      </c>
      <c r="F1190" t="s">
        <v>19</v>
      </c>
      <c r="G1190" t="s">
        <v>1311</v>
      </c>
      <c r="H1190">
        <v>11253</v>
      </c>
      <c r="I1190" t="s">
        <v>1312</v>
      </c>
      <c r="J1190">
        <v>1204</v>
      </c>
      <c r="K1190" t="s">
        <v>577</v>
      </c>
      <c r="L1190" t="s">
        <v>578</v>
      </c>
      <c r="Y1190">
        <v>1372</v>
      </c>
      <c r="Z1190" t="s">
        <v>405</v>
      </c>
      <c r="AA1190" t="s">
        <v>406</v>
      </c>
      <c r="AB1190">
        <v>149147.31200000001</v>
      </c>
      <c r="AC1190">
        <v>184888.97500000001</v>
      </c>
      <c r="AD1190">
        <v>0.23330000000000001</v>
      </c>
      <c r="AE1190">
        <v>0</v>
      </c>
      <c r="AF1190">
        <v>0.23330000000000001</v>
      </c>
      <c r="AG1190">
        <v>0</v>
      </c>
      <c r="AH1190">
        <v>34801.040000000001</v>
      </c>
      <c r="AI1190">
        <v>43140.76</v>
      </c>
      <c r="AJ1190">
        <v>0</v>
      </c>
      <c r="AK1190">
        <v>0</v>
      </c>
      <c r="AL1190">
        <v>0</v>
      </c>
      <c r="AM1190">
        <v>1</v>
      </c>
    </row>
    <row r="1191" spans="1:39" x14ac:dyDescent="0.25">
      <c r="A1191" t="s">
        <v>2780</v>
      </c>
      <c r="B1191">
        <v>1</v>
      </c>
      <c r="C1191" t="s">
        <v>2781</v>
      </c>
      <c r="D1191" t="s">
        <v>161</v>
      </c>
      <c r="E1191">
        <v>4</v>
      </c>
      <c r="F1191" t="s">
        <v>19</v>
      </c>
      <c r="G1191" t="s">
        <v>1600</v>
      </c>
      <c r="H1191">
        <v>11263</v>
      </c>
      <c r="I1191" t="s">
        <v>1601</v>
      </c>
      <c r="Y1191">
        <v>1376</v>
      </c>
      <c r="Z1191" t="s">
        <v>377</v>
      </c>
      <c r="AA1191" t="s">
        <v>378</v>
      </c>
      <c r="AB1191">
        <v>222582.15</v>
      </c>
      <c r="AC1191">
        <v>276001.83</v>
      </c>
      <c r="AD1191">
        <v>0.1</v>
      </c>
      <c r="AE1191">
        <v>0</v>
      </c>
      <c r="AF1191">
        <v>0.1</v>
      </c>
      <c r="AG1191">
        <v>0</v>
      </c>
      <c r="AH1191">
        <v>22258.21</v>
      </c>
      <c r="AI1191">
        <v>27600.18</v>
      </c>
      <c r="AJ1191">
        <v>1</v>
      </c>
      <c r="AK1191">
        <v>0.1</v>
      </c>
      <c r="AL1191">
        <v>0</v>
      </c>
      <c r="AM1191">
        <v>1</v>
      </c>
    </row>
    <row r="1192" spans="1:39" x14ac:dyDescent="0.25">
      <c r="A1192" t="s">
        <v>2780</v>
      </c>
      <c r="B1192">
        <v>1</v>
      </c>
      <c r="C1192" t="s">
        <v>2781</v>
      </c>
      <c r="D1192" t="s">
        <v>161</v>
      </c>
      <c r="E1192">
        <v>4</v>
      </c>
      <c r="F1192" t="s">
        <v>19</v>
      </c>
      <c r="G1192" t="s">
        <v>1511</v>
      </c>
      <c r="H1192">
        <v>11356</v>
      </c>
      <c r="I1192" t="s">
        <v>1512</v>
      </c>
      <c r="AB1192">
        <v>198489.88</v>
      </c>
      <c r="AC1192">
        <v>245928.98</v>
      </c>
      <c r="AD1192">
        <v>5.5599999999999997E-2</v>
      </c>
      <c r="AE1192">
        <v>0</v>
      </c>
      <c r="AF1192">
        <v>5.5599999999999997E-2</v>
      </c>
      <c r="AG1192">
        <v>0</v>
      </c>
      <c r="AH1192">
        <v>11027.22</v>
      </c>
      <c r="AI1192">
        <v>13662.72</v>
      </c>
      <c r="AJ1192">
        <v>0</v>
      </c>
      <c r="AK1192">
        <v>0</v>
      </c>
      <c r="AL1192">
        <v>0</v>
      </c>
      <c r="AM1192">
        <v>1</v>
      </c>
    </row>
    <row r="1193" spans="1:39" x14ac:dyDescent="0.25">
      <c r="A1193" t="s">
        <v>2780</v>
      </c>
      <c r="B1193">
        <v>1</v>
      </c>
      <c r="C1193" t="s">
        <v>2781</v>
      </c>
      <c r="D1193" t="s">
        <v>161</v>
      </c>
      <c r="E1193">
        <v>4</v>
      </c>
      <c r="F1193" t="s">
        <v>19</v>
      </c>
      <c r="G1193" t="s">
        <v>1313</v>
      </c>
      <c r="H1193">
        <v>11368</v>
      </c>
      <c r="I1193" t="s">
        <v>1314</v>
      </c>
      <c r="J1193">
        <v>1205</v>
      </c>
      <c r="K1193" t="s">
        <v>689</v>
      </c>
      <c r="L1193" t="s">
        <v>690</v>
      </c>
      <c r="AB1193">
        <v>48092.097000000002</v>
      </c>
      <c r="AC1193">
        <v>59602.135000000002</v>
      </c>
      <c r="AD1193">
        <v>0.75</v>
      </c>
      <c r="AE1193">
        <v>0</v>
      </c>
      <c r="AF1193">
        <v>0.75</v>
      </c>
      <c r="AG1193">
        <v>0</v>
      </c>
      <c r="AH1193">
        <v>36069.07</v>
      </c>
      <c r="AI1193">
        <v>44701.599999999999</v>
      </c>
      <c r="AJ1193">
        <v>1</v>
      </c>
      <c r="AK1193">
        <v>0.75</v>
      </c>
      <c r="AL1193">
        <v>0</v>
      </c>
      <c r="AM1193">
        <v>1</v>
      </c>
    </row>
    <row r="1194" spans="1:39" x14ac:dyDescent="0.25">
      <c r="A1194" t="s">
        <v>2780</v>
      </c>
      <c r="B1194">
        <v>1</v>
      </c>
      <c r="C1194" t="s">
        <v>2781</v>
      </c>
      <c r="D1194" t="s">
        <v>161</v>
      </c>
      <c r="E1194">
        <v>4</v>
      </c>
      <c r="F1194" t="s">
        <v>19</v>
      </c>
      <c r="G1194" t="s">
        <v>1315</v>
      </c>
      <c r="H1194">
        <v>11373</v>
      </c>
      <c r="I1194" t="s">
        <v>1316</v>
      </c>
      <c r="J1194">
        <v>1462</v>
      </c>
      <c r="K1194" t="s">
        <v>1045</v>
      </c>
      <c r="L1194" t="s">
        <v>1046</v>
      </c>
      <c r="AB1194">
        <v>0</v>
      </c>
      <c r="AC1194">
        <v>0</v>
      </c>
      <c r="AD1194">
        <v>0</v>
      </c>
      <c r="AE1194">
        <v>1.67E-2</v>
      </c>
      <c r="AF1194">
        <v>1.67E-2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</row>
    <row r="1195" spans="1:39" x14ac:dyDescent="0.25">
      <c r="A1195" t="s">
        <v>2780</v>
      </c>
      <c r="B1195">
        <v>1</v>
      </c>
      <c r="C1195" t="s">
        <v>2781</v>
      </c>
      <c r="D1195" t="s">
        <v>161</v>
      </c>
      <c r="E1195">
        <v>4</v>
      </c>
      <c r="F1195" t="s">
        <v>19</v>
      </c>
      <c r="G1195" t="s">
        <v>1129</v>
      </c>
      <c r="H1195">
        <v>11408</v>
      </c>
      <c r="I1195" t="s">
        <v>1130</v>
      </c>
      <c r="AB1195">
        <v>0</v>
      </c>
      <c r="AC1195">
        <v>0</v>
      </c>
      <c r="AD1195">
        <v>0</v>
      </c>
      <c r="AE1195">
        <v>4.8000000000000001E-2</v>
      </c>
      <c r="AF1195">
        <v>4.8000000000000001E-2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</row>
    <row r="1196" spans="1:39" x14ac:dyDescent="0.25">
      <c r="A1196" t="s">
        <v>2780</v>
      </c>
      <c r="B1196">
        <v>1</v>
      </c>
      <c r="C1196" t="s">
        <v>2781</v>
      </c>
      <c r="D1196" t="s">
        <v>161</v>
      </c>
      <c r="E1196">
        <v>4</v>
      </c>
      <c r="F1196" t="s">
        <v>19</v>
      </c>
      <c r="G1196" t="s">
        <v>1602</v>
      </c>
      <c r="H1196">
        <v>11410</v>
      </c>
      <c r="I1196" t="s">
        <v>1603</v>
      </c>
      <c r="AB1196">
        <v>58574.379000000001</v>
      </c>
      <c r="AC1196">
        <v>72997.195000000007</v>
      </c>
      <c r="AD1196">
        <v>0.52</v>
      </c>
      <c r="AE1196">
        <v>0</v>
      </c>
      <c r="AF1196">
        <v>0.52</v>
      </c>
      <c r="AG1196">
        <v>0</v>
      </c>
      <c r="AH1196">
        <v>30458.68</v>
      </c>
      <c r="AI1196">
        <v>37958.54</v>
      </c>
      <c r="AJ1196">
        <v>2</v>
      </c>
      <c r="AK1196">
        <v>0.26</v>
      </c>
      <c r="AL1196">
        <v>0</v>
      </c>
      <c r="AM1196">
        <v>1</v>
      </c>
    </row>
    <row r="1197" spans="1:39" x14ac:dyDescent="0.25">
      <c r="A1197" t="s">
        <v>2780</v>
      </c>
      <c r="B1197">
        <v>1</v>
      </c>
      <c r="C1197" t="s">
        <v>2781</v>
      </c>
      <c r="D1197" t="s">
        <v>161</v>
      </c>
      <c r="E1197">
        <v>4</v>
      </c>
      <c r="F1197" t="s">
        <v>19</v>
      </c>
      <c r="G1197" t="s">
        <v>1604</v>
      </c>
      <c r="H1197">
        <v>11413</v>
      </c>
      <c r="I1197" t="s">
        <v>1605</v>
      </c>
      <c r="P1197">
        <v>1365</v>
      </c>
      <c r="Q1197" t="s">
        <v>1305</v>
      </c>
      <c r="R1197" t="s">
        <v>1306</v>
      </c>
      <c r="AB1197">
        <v>170002.64499999999</v>
      </c>
      <c r="AC1197">
        <v>210803.288</v>
      </c>
      <c r="AD1197">
        <v>8.3299999999999999E-2</v>
      </c>
      <c r="AE1197">
        <v>0</v>
      </c>
      <c r="AF1197">
        <v>8.3299999999999999E-2</v>
      </c>
      <c r="AG1197">
        <v>0</v>
      </c>
      <c r="AH1197">
        <v>14166.89</v>
      </c>
      <c r="AI1197">
        <v>17566.939999999999</v>
      </c>
      <c r="AJ1197">
        <v>1</v>
      </c>
      <c r="AK1197">
        <v>0.08</v>
      </c>
      <c r="AL1197">
        <v>0</v>
      </c>
      <c r="AM1197">
        <v>1</v>
      </c>
    </row>
    <row r="1198" spans="1:39" x14ac:dyDescent="0.25">
      <c r="A1198" t="s">
        <v>2780</v>
      </c>
      <c r="B1198">
        <v>1</v>
      </c>
      <c r="C1198" t="s">
        <v>2781</v>
      </c>
      <c r="D1198" t="s">
        <v>161</v>
      </c>
      <c r="E1198">
        <v>4</v>
      </c>
      <c r="F1198" t="s">
        <v>19</v>
      </c>
      <c r="G1198" t="s">
        <v>1606</v>
      </c>
      <c r="H1198">
        <v>11417</v>
      </c>
      <c r="I1198" t="s">
        <v>1607</v>
      </c>
      <c r="P1198">
        <v>1365</v>
      </c>
      <c r="Q1198" t="s">
        <v>1305</v>
      </c>
      <c r="R1198" t="s">
        <v>1306</v>
      </c>
      <c r="AB1198">
        <v>202383.717</v>
      </c>
      <c r="AC1198">
        <v>250802.56700000001</v>
      </c>
      <c r="AD1198">
        <v>0.25</v>
      </c>
      <c r="AE1198">
        <v>0</v>
      </c>
      <c r="AF1198">
        <v>0.25</v>
      </c>
      <c r="AG1198">
        <v>0</v>
      </c>
      <c r="AH1198">
        <v>50595.93</v>
      </c>
      <c r="AI1198">
        <v>62700.639999999999</v>
      </c>
      <c r="AJ1198">
        <v>2</v>
      </c>
      <c r="AK1198">
        <v>0.13</v>
      </c>
      <c r="AL1198">
        <v>0</v>
      </c>
      <c r="AM1198">
        <v>1</v>
      </c>
    </row>
    <row r="1199" spans="1:39" x14ac:dyDescent="0.25">
      <c r="A1199" t="s">
        <v>2780</v>
      </c>
      <c r="B1199">
        <v>1</v>
      </c>
      <c r="C1199" t="s">
        <v>2781</v>
      </c>
      <c r="D1199" t="s">
        <v>161</v>
      </c>
      <c r="E1199">
        <v>4</v>
      </c>
      <c r="F1199" t="s">
        <v>19</v>
      </c>
      <c r="G1199" t="s">
        <v>2396</v>
      </c>
      <c r="H1199">
        <v>11424</v>
      </c>
      <c r="I1199" t="s">
        <v>2397</v>
      </c>
      <c r="J1199">
        <v>1438</v>
      </c>
      <c r="K1199" t="s">
        <v>383</v>
      </c>
      <c r="L1199" t="s">
        <v>384</v>
      </c>
      <c r="AB1199">
        <v>116178.72</v>
      </c>
      <c r="AC1199">
        <v>143945.429</v>
      </c>
      <c r="AD1199">
        <v>0.2</v>
      </c>
      <c r="AE1199">
        <v>0</v>
      </c>
      <c r="AF1199">
        <v>0.2</v>
      </c>
      <c r="AG1199">
        <v>0</v>
      </c>
      <c r="AH1199">
        <v>23235.74</v>
      </c>
      <c r="AI1199">
        <v>28789.09</v>
      </c>
      <c r="AJ1199">
        <v>1</v>
      </c>
      <c r="AK1199">
        <v>0.2</v>
      </c>
      <c r="AL1199">
        <v>0</v>
      </c>
      <c r="AM1199">
        <v>1</v>
      </c>
    </row>
    <row r="1200" spans="1:39" x14ac:dyDescent="0.25">
      <c r="A1200" t="s">
        <v>2780</v>
      </c>
      <c r="B1200">
        <v>1</v>
      </c>
      <c r="C1200" t="s">
        <v>2781</v>
      </c>
      <c r="D1200" t="s">
        <v>161</v>
      </c>
      <c r="E1200">
        <v>4</v>
      </c>
      <c r="F1200" t="s">
        <v>19</v>
      </c>
      <c r="G1200" t="s">
        <v>1608</v>
      </c>
      <c r="H1200">
        <v>11426</v>
      </c>
      <c r="I1200" t="s">
        <v>1609</v>
      </c>
      <c r="AB1200">
        <v>206467.38</v>
      </c>
      <c r="AC1200">
        <v>262007.111</v>
      </c>
      <c r="AD1200">
        <v>0.1</v>
      </c>
      <c r="AE1200">
        <v>0</v>
      </c>
      <c r="AF1200">
        <v>0.1</v>
      </c>
      <c r="AG1200">
        <v>0</v>
      </c>
      <c r="AH1200">
        <v>20646.740000000002</v>
      </c>
      <c r="AI1200">
        <v>26200.71</v>
      </c>
      <c r="AJ1200">
        <v>0</v>
      </c>
      <c r="AK1200">
        <v>0</v>
      </c>
      <c r="AL1200">
        <v>0</v>
      </c>
      <c r="AM1200">
        <v>1</v>
      </c>
    </row>
    <row r="1201" spans="1:39" x14ac:dyDescent="0.25">
      <c r="A1201" t="s">
        <v>2780</v>
      </c>
      <c r="B1201">
        <v>1</v>
      </c>
      <c r="C1201" t="s">
        <v>2781</v>
      </c>
      <c r="D1201" t="s">
        <v>161</v>
      </c>
      <c r="E1201">
        <v>4</v>
      </c>
      <c r="F1201" t="s">
        <v>19</v>
      </c>
      <c r="G1201" t="s">
        <v>1131</v>
      </c>
      <c r="H1201">
        <v>11429</v>
      </c>
      <c r="I1201" t="s">
        <v>1132</v>
      </c>
      <c r="J1201">
        <v>1430</v>
      </c>
      <c r="K1201" t="s">
        <v>499</v>
      </c>
      <c r="L1201" t="s">
        <v>500</v>
      </c>
      <c r="AB1201">
        <v>14053.759</v>
      </c>
      <c r="AC1201">
        <v>17426.662</v>
      </c>
      <c r="AD1201">
        <v>1.25</v>
      </c>
      <c r="AE1201">
        <v>0</v>
      </c>
      <c r="AF1201">
        <v>1.25</v>
      </c>
      <c r="AG1201">
        <v>0</v>
      </c>
      <c r="AH1201">
        <v>17567.2</v>
      </c>
      <c r="AI1201">
        <v>21783.33</v>
      </c>
      <c r="AJ1201">
        <v>1</v>
      </c>
      <c r="AK1201">
        <v>1.25</v>
      </c>
      <c r="AL1201">
        <v>0</v>
      </c>
      <c r="AM1201">
        <v>1</v>
      </c>
    </row>
    <row r="1202" spans="1:39" x14ac:dyDescent="0.25">
      <c r="A1202" t="s">
        <v>2780</v>
      </c>
      <c r="B1202">
        <v>1</v>
      </c>
      <c r="C1202" t="s">
        <v>2781</v>
      </c>
      <c r="D1202" t="s">
        <v>161</v>
      </c>
      <c r="E1202">
        <v>4</v>
      </c>
      <c r="F1202" t="s">
        <v>19</v>
      </c>
      <c r="G1202" t="s">
        <v>1610</v>
      </c>
      <c r="H1202">
        <v>11442</v>
      </c>
      <c r="I1202" t="s">
        <v>1611</v>
      </c>
      <c r="J1202">
        <v>1426</v>
      </c>
      <c r="K1202" t="s">
        <v>1612</v>
      </c>
      <c r="L1202" t="s">
        <v>1613</v>
      </c>
      <c r="AB1202">
        <v>91222.82</v>
      </c>
      <c r="AC1202">
        <v>111479.11500000001</v>
      </c>
      <c r="AD1202">
        <v>0.83330000000000004</v>
      </c>
      <c r="AE1202">
        <v>0</v>
      </c>
      <c r="AF1202">
        <v>0.83330000000000004</v>
      </c>
      <c r="AG1202">
        <v>0</v>
      </c>
      <c r="AH1202">
        <v>76019.02</v>
      </c>
      <c r="AI1202">
        <v>92899.26</v>
      </c>
      <c r="AJ1202">
        <v>4</v>
      </c>
      <c r="AK1202">
        <v>0.21</v>
      </c>
      <c r="AL1202">
        <v>0</v>
      </c>
      <c r="AM1202">
        <v>1</v>
      </c>
    </row>
    <row r="1203" spans="1:39" x14ac:dyDescent="0.25">
      <c r="A1203" t="s">
        <v>2780</v>
      </c>
      <c r="B1203">
        <v>1</v>
      </c>
      <c r="C1203" t="s">
        <v>2781</v>
      </c>
      <c r="D1203" t="s">
        <v>161</v>
      </c>
      <c r="E1203">
        <v>4</v>
      </c>
      <c r="F1203" t="s">
        <v>19</v>
      </c>
      <c r="G1203" t="s">
        <v>1133</v>
      </c>
      <c r="H1203">
        <v>11449</v>
      </c>
      <c r="I1203" t="s">
        <v>1134</v>
      </c>
      <c r="J1203">
        <v>1430</v>
      </c>
      <c r="K1203" t="s">
        <v>499</v>
      </c>
      <c r="L1203" t="s">
        <v>500</v>
      </c>
      <c r="AB1203">
        <v>17723.386999999999</v>
      </c>
      <c r="AC1203">
        <v>21939.731</v>
      </c>
      <c r="AD1203">
        <v>4.5999999999999996</v>
      </c>
      <c r="AE1203">
        <v>0</v>
      </c>
      <c r="AF1203">
        <v>4.5999999999999996</v>
      </c>
      <c r="AG1203">
        <v>0</v>
      </c>
      <c r="AH1203">
        <v>81527.58</v>
      </c>
      <c r="AI1203">
        <v>100922.76</v>
      </c>
      <c r="AJ1203">
        <v>5</v>
      </c>
      <c r="AK1203">
        <v>0.92</v>
      </c>
      <c r="AL1203">
        <v>0</v>
      </c>
      <c r="AM1203">
        <v>1</v>
      </c>
    </row>
    <row r="1204" spans="1:39" x14ac:dyDescent="0.25">
      <c r="A1204" t="s">
        <v>2780</v>
      </c>
      <c r="B1204">
        <v>1</v>
      </c>
      <c r="C1204" t="s">
        <v>2781</v>
      </c>
      <c r="D1204" t="s">
        <v>161</v>
      </c>
      <c r="E1204">
        <v>4</v>
      </c>
      <c r="F1204" t="s">
        <v>19</v>
      </c>
      <c r="G1204" t="s">
        <v>1614</v>
      </c>
      <c r="H1204">
        <v>11506</v>
      </c>
      <c r="I1204" t="s">
        <v>1615</v>
      </c>
      <c r="AB1204">
        <v>43306.53</v>
      </c>
      <c r="AC1204">
        <v>54955.985000000001</v>
      </c>
      <c r="AD1204">
        <v>0.58330000000000004</v>
      </c>
      <c r="AE1204">
        <v>0</v>
      </c>
      <c r="AF1204">
        <v>0.58330000000000004</v>
      </c>
      <c r="AG1204">
        <v>0</v>
      </c>
      <c r="AH1204">
        <v>25262.14</v>
      </c>
      <c r="AI1204">
        <v>32057.66</v>
      </c>
      <c r="AJ1204">
        <v>0</v>
      </c>
      <c r="AK1204">
        <v>0</v>
      </c>
      <c r="AL1204">
        <v>0</v>
      </c>
      <c r="AM1204">
        <v>1</v>
      </c>
    </row>
    <row r="1205" spans="1:39" x14ac:dyDescent="0.25">
      <c r="A1205" t="s">
        <v>2780</v>
      </c>
      <c r="B1205">
        <v>1</v>
      </c>
      <c r="C1205" t="s">
        <v>2781</v>
      </c>
      <c r="D1205" t="s">
        <v>161</v>
      </c>
      <c r="E1205">
        <v>4</v>
      </c>
      <c r="F1205" t="s">
        <v>19</v>
      </c>
      <c r="G1205" t="s">
        <v>1137</v>
      </c>
      <c r="H1205">
        <v>11509</v>
      </c>
      <c r="I1205" t="s">
        <v>1138</v>
      </c>
      <c r="AB1205">
        <v>61583.822</v>
      </c>
      <c r="AC1205">
        <v>75123.531000000003</v>
      </c>
      <c r="AD1205">
        <v>0.75</v>
      </c>
      <c r="AE1205">
        <v>0</v>
      </c>
      <c r="AF1205">
        <v>0.75</v>
      </c>
      <c r="AG1205">
        <v>0</v>
      </c>
      <c r="AH1205">
        <v>46187.87</v>
      </c>
      <c r="AI1205">
        <v>56342.65</v>
      </c>
      <c r="AJ1205">
        <v>3</v>
      </c>
      <c r="AK1205">
        <v>0.25</v>
      </c>
      <c r="AL1205">
        <v>0</v>
      </c>
      <c r="AM1205">
        <v>1</v>
      </c>
    </row>
    <row r="1206" spans="1:39" x14ac:dyDescent="0.25">
      <c r="A1206" t="s">
        <v>2780</v>
      </c>
      <c r="B1206">
        <v>1</v>
      </c>
      <c r="C1206" t="s">
        <v>2781</v>
      </c>
      <c r="D1206" t="s">
        <v>161</v>
      </c>
      <c r="E1206">
        <v>4</v>
      </c>
      <c r="F1206" t="s">
        <v>19</v>
      </c>
      <c r="G1206" t="s">
        <v>1141</v>
      </c>
      <c r="H1206">
        <v>11519</v>
      </c>
      <c r="I1206" t="s">
        <v>1142</v>
      </c>
      <c r="AB1206">
        <v>14618.8</v>
      </c>
      <c r="AC1206">
        <v>18112.692999999999</v>
      </c>
      <c r="AD1206">
        <v>5</v>
      </c>
      <c r="AE1206">
        <v>0</v>
      </c>
      <c r="AF1206">
        <v>5</v>
      </c>
      <c r="AG1206">
        <v>0</v>
      </c>
      <c r="AH1206">
        <v>73094</v>
      </c>
      <c r="AI1206">
        <v>90563.47</v>
      </c>
      <c r="AJ1206">
        <v>4</v>
      </c>
      <c r="AK1206">
        <v>1.25</v>
      </c>
      <c r="AL1206">
        <v>0</v>
      </c>
      <c r="AM1206">
        <v>1</v>
      </c>
    </row>
    <row r="1207" spans="1:39" x14ac:dyDescent="0.25">
      <c r="A1207" t="s">
        <v>2780</v>
      </c>
      <c r="B1207">
        <v>1</v>
      </c>
      <c r="C1207" t="s">
        <v>2781</v>
      </c>
      <c r="D1207" t="s">
        <v>161</v>
      </c>
      <c r="E1207">
        <v>4</v>
      </c>
      <c r="F1207" t="s">
        <v>19</v>
      </c>
      <c r="G1207" t="s">
        <v>2707</v>
      </c>
      <c r="H1207">
        <v>11561</v>
      </c>
      <c r="I1207" t="s">
        <v>2708</v>
      </c>
      <c r="J1207">
        <v>1234</v>
      </c>
      <c r="K1207" t="s">
        <v>2709</v>
      </c>
      <c r="L1207" t="s">
        <v>2710</v>
      </c>
      <c r="Y1207">
        <v>1374</v>
      </c>
      <c r="Z1207" t="s">
        <v>393</v>
      </c>
      <c r="AA1207" t="s">
        <v>394</v>
      </c>
      <c r="AB1207">
        <v>181780.70300000001</v>
      </c>
      <c r="AC1207">
        <v>225226.33799999999</v>
      </c>
      <c r="AD1207">
        <v>1.61E-2</v>
      </c>
      <c r="AE1207">
        <v>0</v>
      </c>
      <c r="AF1207">
        <v>1.61E-2</v>
      </c>
      <c r="AG1207">
        <v>0</v>
      </c>
      <c r="AH1207">
        <v>2931.95</v>
      </c>
      <c r="AI1207">
        <v>3632.68</v>
      </c>
      <c r="AJ1207">
        <v>1</v>
      </c>
      <c r="AK1207">
        <v>0.02</v>
      </c>
      <c r="AL1207">
        <v>0</v>
      </c>
      <c r="AM1207">
        <v>1</v>
      </c>
    </row>
    <row r="1208" spans="1:39" x14ac:dyDescent="0.25">
      <c r="A1208" t="s">
        <v>2780</v>
      </c>
      <c r="B1208">
        <v>1</v>
      </c>
      <c r="C1208" t="s">
        <v>2781</v>
      </c>
      <c r="D1208" t="s">
        <v>162</v>
      </c>
      <c r="E1208">
        <v>5</v>
      </c>
      <c r="F1208" t="s">
        <v>70</v>
      </c>
      <c r="G1208" t="s">
        <v>361</v>
      </c>
      <c r="H1208">
        <v>4</v>
      </c>
      <c r="I1208" t="s">
        <v>362</v>
      </c>
      <c r="J1208">
        <v>1019</v>
      </c>
      <c r="K1208" t="s">
        <v>281</v>
      </c>
      <c r="L1208" t="s">
        <v>352</v>
      </c>
      <c r="P1208">
        <v>1020</v>
      </c>
      <c r="Q1208" t="s">
        <v>353</v>
      </c>
      <c r="R1208" t="s">
        <v>354</v>
      </c>
      <c r="Y1208">
        <v>1402</v>
      </c>
      <c r="Z1208" t="s">
        <v>355</v>
      </c>
      <c r="AA1208" t="s">
        <v>356</v>
      </c>
      <c r="AB1208">
        <v>86213.04</v>
      </c>
      <c r="AC1208">
        <v>107680.087</v>
      </c>
      <c r="AD1208">
        <v>0.16669999999999999</v>
      </c>
      <c r="AE1208">
        <v>8.3299999999999999E-2</v>
      </c>
      <c r="AF1208">
        <v>0.25</v>
      </c>
      <c r="AG1208">
        <v>0</v>
      </c>
      <c r="AH1208">
        <v>21553.26</v>
      </c>
      <c r="AI1208">
        <v>26920.02</v>
      </c>
      <c r="AJ1208">
        <v>0</v>
      </c>
      <c r="AK1208">
        <v>0</v>
      </c>
      <c r="AL1208">
        <v>0</v>
      </c>
      <c r="AM1208">
        <v>1</v>
      </c>
    </row>
    <row r="1209" spans="1:39" x14ac:dyDescent="0.25">
      <c r="A1209" t="s">
        <v>2780</v>
      </c>
      <c r="B1209">
        <v>1</v>
      </c>
      <c r="C1209" t="s">
        <v>2781</v>
      </c>
      <c r="D1209" t="s">
        <v>162</v>
      </c>
      <c r="E1209">
        <v>5</v>
      </c>
      <c r="F1209" t="s">
        <v>70</v>
      </c>
      <c r="G1209" t="s">
        <v>363</v>
      </c>
      <c r="H1209">
        <v>5</v>
      </c>
      <c r="I1209" t="s">
        <v>364</v>
      </c>
      <c r="J1209">
        <v>1019</v>
      </c>
      <c r="K1209" t="s">
        <v>281</v>
      </c>
      <c r="L1209" t="s">
        <v>352</v>
      </c>
      <c r="P1209">
        <v>1020</v>
      </c>
      <c r="Q1209" t="s">
        <v>353</v>
      </c>
      <c r="R1209" t="s">
        <v>354</v>
      </c>
      <c r="Y1209">
        <v>1402</v>
      </c>
      <c r="Z1209" t="s">
        <v>355</v>
      </c>
      <c r="AA1209" t="s">
        <v>356</v>
      </c>
      <c r="AB1209">
        <v>273958.50199999998</v>
      </c>
      <c r="AC1209">
        <v>338167.51799999998</v>
      </c>
      <c r="AD1209">
        <v>0.1042</v>
      </c>
      <c r="AE1209">
        <v>0</v>
      </c>
      <c r="AF1209">
        <v>0.1042</v>
      </c>
      <c r="AG1209">
        <v>0</v>
      </c>
      <c r="AH1209">
        <v>28537.34</v>
      </c>
      <c r="AI1209">
        <v>35225.78</v>
      </c>
      <c r="AJ1209">
        <v>2</v>
      </c>
      <c r="AK1209">
        <v>0.05</v>
      </c>
      <c r="AL1209">
        <v>0</v>
      </c>
      <c r="AM1209">
        <v>1</v>
      </c>
    </row>
    <row r="1210" spans="1:39" x14ac:dyDescent="0.25">
      <c r="A1210" t="s">
        <v>2780</v>
      </c>
      <c r="B1210">
        <v>1</v>
      </c>
      <c r="C1210" t="s">
        <v>2781</v>
      </c>
      <c r="D1210" t="s">
        <v>162</v>
      </c>
      <c r="E1210">
        <v>5</v>
      </c>
      <c r="F1210" t="s">
        <v>70</v>
      </c>
      <c r="G1210" t="s">
        <v>365</v>
      </c>
      <c r="H1210">
        <v>27</v>
      </c>
      <c r="I1210" t="s">
        <v>366</v>
      </c>
      <c r="J1210">
        <v>1194</v>
      </c>
      <c r="K1210" t="s">
        <v>367</v>
      </c>
      <c r="L1210" t="s">
        <v>368</v>
      </c>
      <c r="P1210">
        <v>1098</v>
      </c>
      <c r="Q1210" t="s">
        <v>369</v>
      </c>
      <c r="R1210" t="s">
        <v>370</v>
      </c>
      <c r="Y1210">
        <v>1375</v>
      </c>
      <c r="Z1210" t="s">
        <v>371</v>
      </c>
      <c r="AA1210" t="s">
        <v>372</v>
      </c>
      <c r="AB1210">
        <v>35247.222000000002</v>
      </c>
      <c r="AC1210">
        <v>42649.142</v>
      </c>
      <c r="AD1210">
        <v>0.22220000000000001</v>
      </c>
      <c r="AE1210">
        <v>0</v>
      </c>
      <c r="AF1210">
        <v>0.22220000000000001</v>
      </c>
      <c r="AG1210">
        <v>0</v>
      </c>
      <c r="AH1210">
        <v>7832.72</v>
      </c>
      <c r="AI1210">
        <v>9477.59</v>
      </c>
      <c r="AJ1210">
        <v>0</v>
      </c>
      <c r="AK1210">
        <v>0</v>
      </c>
      <c r="AL1210">
        <v>0</v>
      </c>
      <c r="AM1210">
        <v>1</v>
      </c>
    </row>
    <row r="1211" spans="1:39" x14ac:dyDescent="0.25">
      <c r="A1211" t="s">
        <v>2780</v>
      </c>
      <c r="B1211">
        <v>1</v>
      </c>
      <c r="C1211" t="s">
        <v>2781</v>
      </c>
      <c r="D1211" t="s">
        <v>162</v>
      </c>
      <c r="E1211">
        <v>5</v>
      </c>
      <c r="F1211" t="s">
        <v>70</v>
      </c>
      <c r="G1211" t="s">
        <v>373</v>
      </c>
      <c r="H1211">
        <v>156</v>
      </c>
      <c r="I1211" t="s">
        <v>374</v>
      </c>
      <c r="J1211">
        <v>1437</v>
      </c>
      <c r="K1211" t="s">
        <v>375</v>
      </c>
      <c r="L1211" t="s">
        <v>376</v>
      </c>
      <c r="Y1211">
        <v>1376</v>
      </c>
      <c r="Z1211" t="s">
        <v>377</v>
      </c>
      <c r="AA1211" t="s">
        <v>378</v>
      </c>
      <c r="AB1211">
        <v>348109.07699999999</v>
      </c>
      <c r="AC1211">
        <v>423000.94500000001</v>
      </c>
      <c r="AD1211">
        <v>0.58750000000000002</v>
      </c>
      <c r="AE1211">
        <v>0</v>
      </c>
      <c r="AF1211">
        <v>0.58750000000000002</v>
      </c>
      <c r="AG1211">
        <v>0</v>
      </c>
      <c r="AH1211">
        <v>204514.08</v>
      </c>
      <c r="AI1211">
        <v>248513.06</v>
      </c>
      <c r="AJ1211">
        <v>6</v>
      </c>
      <c r="AK1211">
        <v>0.1</v>
      </c>
      <c r="AL1211">
        <v>0</v>
      </c>
      <c r="AM1211">
        <v>1</v>
      </c>
    </row>
    <row r="1212" spans="1:39" x14ac:dyDescent="0.25">
      <c r="A1212" t="s">
        <v>2780</v>
      </c>
      <c r="B1212">
        <v>1</v>
      </c>
      <c r="C1212" t="s">
        <v>2781</v>
      </c>
      <c r="D1212" t="s">
        <v>162</v>
      </c>
      <c r="E1212">
        <v>5</v>
      </c>
      <c r="F1212" t="s">
        <v>70</v>
      </c>
      <c r="G1212" t="s">
        <v>379</v>
      </c>
      <c r="H1212">
        <v>158</v>
      </c>
      <c r="I1212" t="s">
        <v>380</v>
      </c>
      <c r="J1212">
        <v>1437</v>
      </c>
      <c r="K1212" t="s">
        <v>375</v>
      </c>
      <c r="L1212" t="s">
        <v>376</v>
      </c>
      <c r="Y1212">
        <v>1376</v>
      </c>
      <c r="Z1212" t="s">
        <v>377</v>
      </c>
      <c r="AA1212" t="s">
        <v>378</v>
      </c>
      <c r="AB1212">
        <v>423218.69500000001</v>
      </c>
      <c r="AC1212">
        <v>514218.29300000001</v>
      </c>
      <c r="AD1212">
        <v>0.15</v>
      </c>
      <c r="AE1212">
        <v>0</v>
      </c>
      <c r="AF1212">
        <v>0.15</v>
      </c>
      <c r="AG1212">
        <v>0</v>
      </c>
      <c r="AH1212">
        <v>63482.8</v>
      </c>
      <c r="AI1212">
        <v>77132.740000000005</v>
      </c>
      <c r="AJ1212">
        <v>0</v>
      </c>
      <c r="AK1212">
        <v>0</v>
      </c>
      <c r="AL1212">
        <v>0</v>
      </c>
      <c r="AM1212">
        <v>1</v>
      </c>
    </row>
    <row r="1213" spans="1:39" x14ac:dyDescent="0.25">
      <c r="A1213" t="s">
        <v>2780</v>
      </c>
      <c r="B1213">
        <v>1</v>
      </c>
      <c r="C1213" t="s">
        <v>2781</v>
      </c>
      <c r="D1213" t="s">
        <v>162</v>
      </c>
      <c r="E1213">
        <v>5</v>
      </c>
      <c r="F1213" t="s">
        <v>70</v>
      </c>
      <c r="G1213" t="s">
        <v>381</v>
      </c>
      <c r="H1213">
        <v>159</v>
      </c>
      <c r="I1213" t="s">
        <v>382</v>
      </c>
      <c r="J1213">
        <v>1438</v>
      </c>
      <c r="K1213" t="s">
        <v>383</v>
      </c>
      <c r="L1213" t="s">
        <v>384</v>
      </c>
      <c r="Y1213">
        <v>1376</v>
      </c>
      <c r="Z1213" t="s">
        <v>377</v>
      </c>
      <c r="AA1213" t="s">
        <v>378</v>
      </c>
      <c r="AB1213">
        <v>433794.55</v>
      </c>
      <c r="AC1213">
        <v>524891.41599999997</v>
      </c>
      <c r="AD1213">
        <v>0.05</v>
      </c>
      <c r="AE1213">
        <v>0</v>
      </c>
      <c r="AF1213">
        <v>0.05</v>
      </c>
      <c r="AG1213">
        <v>0</v>
      </c>
      <c r="AH1213">
        <v>21689.73</v>
      </c>
      <c r="AI1213">
        <v>26244.57</v>
      </c>
      <c r="AJ1213">
        <v>0</v>
      </c>
      <c r="AK1213">
        <v>0</v>
      </c>
      <c r="AL1213">
        <v>0</v>
      </c>
      <c r="AM1213">
        <v>1</v>
      </c>
    </row>
    <row r="1214" spans="1:39" x14ac:dyDescent="0.25">
      <c r="A1214" t="s">
        <v>2780</v>
      </c>
      <c r="B1214">
        <v>1</v>
      </c>
      <c r="C1214" t="s">
        <v>2781</v>
      </c>
      <c r="D1214" t="s">
        <v>162</v>
      </c>
      <c r="E1214">
        <v>5</v>
      </c>
      <c r="F1214" t="s">
        <v>70</v>
      </c>
      <c r="G1214" t="s">
        <v>1616</v>
      </c>
      <c r="H1214">
        <v>163</v>
      </c>
      <c r="I1214" t="s">
        <v>1617</v>
      </c>
      <c r="J1214">
        <v>1439</v>
      </c>
      <c r="K1214" t="s">
        <v>387</v>
      </c>
      <c r="L1214" t="s">
        <v>388</v>
      </c>
      <c r="Y1214">
        <v>1376</v>
      </c>
      <c r="Z1214" t="s">
        <v>377</v>
      </c>
      <c r="AA1214" t="s">
        <v>378</v>
      </c>
      <c r="AB1214">
        <v>1219387.68</v>
      </c>
      <c r="AC1214">
        <v>1475459.16</v>
      </c>
      <c r="AD1214">
        <v>1.2500000000000001E-2</v>
      </c>
      <c r="AE1214">
        <v>0</v>
      </c>
      <c r="AF1214">
        <v>1.2500000000000001E-2</v>
      </c>
      <c r="AG1214">
        <v>0</v>
      </c>
      <c r="AH1214">
        <v>15242.35</v>
      </c>
      <c r="AI1214">
        <v>18443.240000000002</v>
      </c>
      <c r="AJ1214">
        <v>0</v>
      </c>
      <c r="AK1214">
        <v>0</v>
      </c>
      <c r="AL1214">
        <v>0</v>
      </c>
      <c r="AM1214">
        <v>1</v>
      </c>
    </row>
    <row r="1215" spans="1:39" x14ac:dyDescent="0.25">
      <c r="A1215" t="s">
        <v>2780</v>
      </c>
      <c r="B1215">
        <v>1</v>
      </c>
      <c r="C1215" t="s">
        <v>2781</v>
      </c>
      <c r="D1215" t="s">
        <v>162</v>
      </c>
      <c r="E1215">
        <v>5</v>
      </c>
      <c r="F1215" t="s">
        <v>70</v>
      </c>
      <c r="G1215" t="s">
        <v>1618</v>
      </c>
      <c r="H1215">
        <v>170</v>
      </c>
      <c r="I1215" t="s">
        <v>1619</v>
      </c>
      <c r="J1215">
        <v>1440</v>
      </c>
      <c r="K1215" t="s">
        <v>999</v>
      </c>
      <c r="L1215" t="s">
        <v>1000</v>
      </c>
      <c r="Y1215">
        <v>1376</v>
      </c>
      <c r="Z1215" t="s">
        <v>377</v>
      </c>
      <c r="AA1215" t="s">
        <v>378</v>
      </c>
      <c r="AB1215">
        <v>577550.73600000003</v>
      </c>
      <c r="AC1215">
        <v>716162.92799999996</v>
      </c>
      <c r="AD1215">
        <v>2.5000000000000001E-2</v>
      </c>
      <c r="AE1215">
        <v>0</v>
      </c>
      <c r="AF1215">
        <v>2.5000000000000001E-2</v>
      </c>
      <c r="AG1215">
        <v>0</v>
      </c>
      <c r="AH1215">
        <v>14438.77</v>
      </c>
      <c r="AI1215">
        <v>17904.07</v>
      </c>
      <c r="AJ1215">
        <v>0</v>
      </c>
      <c r="AK1215">
        <v>0</v>
      </c>
      <c r="AL1215">
        <v>0</v>
      </c>
      <c r="AM1215">
        <v>1</v>
      </c>
    </row>
    <row r="1216" spans="1:39" x14ac:dyDescent="0.25">
      <c r="A1216" t="s">
        <v>2780</v>
      </c>
      <c r="B1216">
        <v>1</v>
      </c>
      <c r="C1216" t="s">
        <v>2781</v>
      </c>
      <c r="D1216" t="s">
        <v>162</v>
      </c>
      <c r="E1216">
        <v>5</v>
      </c>
      <c r="F1216" t="s">
        <v>70</v>
      </c>
      <c r="G1216" t="s">
        <v>1325</v>
      </c>
      <c r="H1216">
        <v>174</v>
      </c>
      <c r="I1216" t="s">
        <v>1326</v>
      </c>
      <c r="J1216">
        <v>1441</v>
      </c>
      <c r="K1216" t="s">
        <v>1327</v>
      </c>
      <c r="L1216" t="s">
        <v>1328</v>
      </c>
      <c r="Y1216">
        <v>1376</v>
      </c>
      <c r="Z1216" t="s">
        <v>377</v>
      </c>
      <c r="AA1216" t="s">
        <v>378</v>
      </c>
      <c r="AB1216">
        <v>498776.61599999998</v>
      </c>
      <c r="AC1216">
        <v>603519.70200000005</v>
      </c>
      <c r="AD1216">
        <v>0.1</v>
      </c>
      <c r="AE1216">
        <v>0</v>
      </c>
      <c r="AF1216">
        <v>0.1</v>
      </c>
      <c r="AG1216">
        <v>0</v>
      </c>
      <c r="AH1216">
        <v>49877.66</v>
      </c>
      <c r="AI1216">
        <v>60351.97</v>
      </c>
      <c r="AJ1216">
        <v>1</v>
      </c>
      <c r="AK1216">
        <v>0.1</v>
      </c>
      <c r="AL1216">
        <v>0</v>
      </c>
      <c r="AM1216">
        <v>1</v>
      </c>
    </row>
    <row r="1217" spans="1:39" x14ac:dyDescent="0.25">
      <c r="A1217" t="s">
        <v>2780</v>
      </c>
      <c r="B1217">
        <v>1</v>
      </c>
      <c r="C1217" t="s">
        <v>2781</v>
      </c>
      <c r="D1217" t="s">
        <v>162</v>
      </c>
      <c r="E1217">
        <v>5</v>
      </c>
      <c r="F1217" t="s">
        <v>70</v>
      </c>
      <c r="G1217" t="s">
        <v>1329</v>
      </c>
      <c r="H1217">
        <v>178</v>
      </c>
      <c r="I1217" t="s">
        <v>1330</v>
      </c>
      <c r="J1217">
        <v>1444</v>
      </c>
      <c r="K1217" t="s">
        <v>1331</v>
      </c>
      <c r="L1217" t="s">
        <v>1332</v>
      </c>
      <c r="P1217">
        <v>1090</v>
      </c>
      <c r="Q1217" t="s">
        <v>621</v>
      </c>
      <c r="R1217" t="s">
        <v>622</v>
      </c>
      <c r="Y1217">
        <v>1376</v>
      </c>
      <c r="Z1217" t="s">
        <v>377</v>
      </c>
      <c r="AA1217" t="s">
        <v>378</v>
      </c>
      <c r="AB1217">
        <v>191105.54</v>
      </c>
      <c r="AC1217">
        <v>231237.69899999999</v>
      </c>
      <c r="AD1217">
        <v>8.3299999999999999E-2</v>
      </c>
      <c r="AE1217">
        <v>0</v>
      </c>
      <c r="AF1217">
        <v>8.3299999999999999E-2</v>
      </c>
      <c r="AG1217">
        <v>0</v>
      </c>
      <c r="AH1217">
        <v>15925.46</v>
      </c>
      <c r="AI1217">
        <v>19269.810000000001</v>
      </c>
      <c r="AJ1217">
        <v>1</v>
      </c>
      <c r="AK1217">
        <v>0.08</v>
      </c>
      <c r="AL1217">
        <v>0</v>
      </c>
      <c r="AM1217">
        <v>1</v>
      </c>
    </row>
    <row r="1218" spans="1:39" x14ac:dyDescent="0.25">
      <c r="A1218" t="s">
        <v>2780</v>
      </c>
      <c r="B1218">
        <v>1</v>
      </c>
      <c r="C1218" t="s">
        <v>2781</v>
      </c>
      <c r="D1218" t="s">
        <v>162</v>
      </c>
      <c r="E1218">
        <v>5</v>
      </c>
      <c r="F1218" t="s">
        <v>70</v>
      </c>
      <c r="G1218" t="s">
        <v>389</v>
      </c>
      <c r="H1218">
        <v>273</v>
      </c>
      <c r="I1218" t="s">
        <v>390</v>
      </c>
      <c r="J1218">
        <v>1413</v>
      </c>
      <c r="K1218" t="s">
        <v>391</v>
      </c>
      <c r="L1218" t="s">
        <v>392</v>
      </c>
      <c r="Y1218">
        <v>1374</v>
      </c>
      <c r="Z1218" t="s">
        <v>393</v>
      </c>
      <c r="AA1218" t="s">
        <v>394</v>
      </c>
      <c r="AB1218">
        <v>76872.748000000007</v>
      </c>
      <c r="AC1218">
        <v>93016.028999999995</v>
      </c>
      <c r="AD1218">
        <v>0.3</v>
      </c>
      <c r="AE1218">
        <v>0</v>
      </c>
      <c r="AF1218">
        <v>0.3</v>
      </c>
      <c r="AG1218">
        <v>0</v>
      </c>
      <c r="AH1218">
        <v>23061.82</v>
      </c>
      <c r="AI1218">
        <v>27904.81</v>
      </c>
      <c r="AJ1218">
        <v>0</v>
      </c>
      <c r="AK1218">
        <v>0</v>
      </c>
      <c r="AL1218">
        <v>0</v>
      </c>
      <c r="AM1218">
        <v>1</v>
      </c>
    </row>
    <row r="1219" spans="1:39" x14ac:dyDescent="0.25">
      <c r="A1219" t="s">
        <v>2780</v>
      </c>
      <c r="B1219">
        <v>1</v>
      </c>
      <c r="C1219" t="s">
        <v>2781</v>
      </c>
      <c r="D1219" t="s">
        <v>162</v>
      </c>
      <c r="E1219">
        <v>5</v>
      </c>
      <c r="F1219" t="s">
        <v>70</v>
      </c>
      <c r="G1219" t="s">
        <v>395</v>
      </c>
      <c r="H1219">
        <v>274</v>
      </c>
      <c r="I1219" t="s">
        <v>396</v>
      </c>
      <c r="J1219">
        <v>1413</v>
      </c>
      <c r="K1219" t="s">
        <v>391</v>
      </c>
      <c r="L1219" t="s">
        <v>392</v>
      </c>
      <c r="P1219">
        <v>1069</v>
      </c>
      <c r="Q1219" t="s">
        <v>397</v>
      </c>
      <c r="R1219" t="s">
        <v>398</v>
      </c>
      <c r="Y1219">
        <v>1374</v>
      </c>
      <c r="Z1219" t="s">
        <v>393</v>
      </c>
      <c r="AA1219" t="s">
        <v>394</v>
      </c>
      <c r="AB1219">
        <v>79748.698999999993</v>
      </c>
      <c r="AC1219">
        <v>97915.990999999995</v>
      </c>
      <c r="AD1219">
        <v>0.5</v>
      </c>
      <c r="AE1219">
        <v>0</v>
      </c>
      <c r="AF1219">
        <v>0.5</v>
      </c>
      <c r="AG1219">
        <v>0</v>
      </c>
      <c r="AH1219">
        <v>39874.35</v>
      </c>
      <c r="AI1219">
        <v>48958</v>
      </c>
      <c r="AJ1219">
        <v>0</v>
      </c>
      <c r="AK1219">
        <v>0</v>
      </c>
      <c r="AL1219">
        <v>0</v>
      </c>
      <c r="AM1219">
        <v>1</v>
      </c>
    </row>
    <row r="1220" spans="1:39" x14ac:dyDescent="0.25">
      <c r="A1220" t="s">
        <v>2780</v>
      </c>
      <c r="B1220">
        <v>1</v>
      </c>
      <c r="C1220" t="s">
        <v>2781</v>
      </c>
      <c r="D1220" t="s">
        <v>162</v>
      </c>
      <c r="E1220">
        <v>5</v>
      </c>
      <c r="F1220" t="s">
        <v>70</v>
      </c>
      <c r="G1220" t="s">
        <v>1143</v>
      </c>
      <c r="H1220">
        <v>318</v>
      </c>
      <c r="I1220" t="s">
        <v>1144</v>
      </c>
      <c r="J1220">
        <v>1414</v>
      </c>
      <c r="K1220" t="s">
        <v>437</v>
      </c>
      <c r="L1220" t="s">
        <v>438</v>
      </c>
      <c r="P1220">
        <v>1071</v>
      </c>
      <c r="Q1220" t="s">
        <v>1145</v>
      </c>
      <c r="R1220" t="s">
        <v>1146</v>
      </c>
      <c r="Y1220">
        <v>1374</v>
      </c>
      <c r="Z1220" t="s">
        <v>393</v>
      </c>
      <c r="AA1220" t="s">
        <v>394</v>
      </c>
      <c r="AB1220">
        <v>42501.400999999998</v>
      </c>
      <c r="AC1220">
        <v>51646.231</v>
      </c>
      <c r="AD1220">
        <v>2.8332999999999999</v>
      </c>
      <c r="AE1220">
        <v>0</v>
      </c>
      <c r="AF1220">
        <v>2.8332999999999999</v>
      </c>
      <c r="AG1220">
        <v>0</v>
      </c>
      <c r="AH1220">
        <v>120420.64</v>
      </c>
      <c r="AI1220">
        <v>146330.99</v>
      </c>
      <c r="AJ1220">
        <v>7</v>
      </c>
      <c r="AK1220">
        <v>0.4</v>
      </c>
      <c r="AL1220">
        <v>0</v>
      </c>
      <c r="AM1220">
        <v>1</v>
      </c>
    </row>
    <row r="1221" spans="1:39" x14ac:dyDescent="0.25">
      <c r="A1221" t="s">
        <v>2780</v>
      </c>
      <c r="B1221">
        <v>1</v>
      </c>
      <c r="C1221" t="s">
        <v>2781</v>
      </c>
      <c r="D1221" t="s">
        <v>162</v>
      </c>
      <c r="E1221">
        <v>5</v>
      </c>
      <c r="F1221" t="s">
        <v>70</v>
      </c>
      <c r="G1221" t="s">
        <v>417</v>
      </c>
      <c r="H1221">
        <v>542</v>
      </c>
      <c r="I1221" t="s">
        <v>418</v>
      </c>
      <c r="J1221">
        <v>1019</v>
      </c>
      <c r="K1221" t="s">
        <v>281</v>
      </c>
      <c r="L1221" t="s">
        <v>352</v>
      </c>
      <c r="P1221">
        <v>1020</v>
      </c>
      <c r="Q1221" t="s">
        <v>353</v>
      </c>
      <c r="R1221" t="s">
        <v>354</v>
      </c>
      <c r="Y1221">
        <v>1402</v>
      </c>
      <c r="Z1221" t="s">
        <v>355</v>
      </c>
      <c r="AA1221" t="s">
        <v>356</v>
      </c>
      <c r="AB1221">
        <v>117110.83</v>
      </c>
      <c r="AC1221">
        <v>141704.098</v>
      </c>
      <c r="AD1221">
        <v>0.05</v>
      </c>
      <c r="AE1221">
        <v>0</v>
      </c>
      <c r="AF1221">
        <v>0.05</v>
      </c>
      <c r="AG1221">
        <v>0</v>
      </c>
      <c r="AH1221">
        <v>5855.54</v>
      </c>
      <c r="AI1221">
        <v>7085.2</v>
      </c>
      <c r="AJ1221">
        <v>2</v>
      </c>
      <c r="AK1221">
        <v>0.03</v>
      </c>
      <c r="AL1221">
        <v>0</v>
      </c>
      <c r="AM1221">
        <v>1</v>
      </c>
    </row>
    <row r="1222" spans="1:39" x14ac:dyDescent="0.25">
      <c r="A1222" t="s">
        <v>2780</v>
      </c>
      <c r="B1222">
        <v>1</v>
      </c>
      <c r="C1222" t="s">
        <v>2781</v>
      </c>
      <c r="D1222" t="s">
        <v>162</v>
      </c>
      <c r="E1222">
        <v>5</v>
      </c>
      <c r="F1222" t="s">
        <v>70</v>
      </c>
      <c r="G1222" t="s">
        <v>423</v>
      </c>
      <c r="H1222">
        <v>559</v>
      </c>
      <c r="I1222" t="s">
        <v>424</v>
      </c>
      <c r="J1222">
        <v>1442</v>
      </c>
      <c r="K1222" t="s">
        <v>425</v>
      </c>
      <c r="L1222" t="s">
        <v>426</v>
      </c>
      <c r="Y1222">
        <v>1376</v>
      </c>
      <c r="Z1222" t="s">
        <v>377</v>
      </c>
      <c r="AA1222" t="s">
        <v>378</v>
      </c>
      <c r="AB1222">
        <v>206759.77</v>
      </c>
      <c r="AC1222">
        <v>252441.334</v>
      </c>
      <c r="AD1222">
        <v>0.15</v>
      </c>
      <c r="AE1222">
        <v>0</v>
      </c>
      <c r="AF1222">
        <v>0.15</v>
      </c>
      <c r="AG1222">
        <v>0</v>
      </c>
      <c r="AH1222">
        <v>31013.97</v>
      </c>
      <c r="AI1222">
        <v>37866.199999999997</v>
      </c>
      <c r="AJ1222">
        <v>0</v>
      </c>
      <c r="AK1222">
        <v>0</v>
      </c>
      <c r="AL1222">
        <v>0</v>
      </c>
      <c r="AM1222">
        <v>1</v>
      </c>
    </row>
    <row r="1223" spans="1:39" x14ac:dyDescent="0.25">
      <c r="A1223" t="s">
        <v>2780</v>
      </c>
      <c r="B1223">
        <v>1</v>
      </c>
      <c r="C1223" t="s">
        <v>2781</v>
      </c>
      <c r="D1223" t="s">
        <v>162</v>
      </c>
      <c r="E1223">
        <v>5</v>
      </c>
      <c r="F1223" t="s">
        <v>70</v>
      </c>
      <c r="G1223" t="s">
        <v>427</v>
      </c>
      <c r="H1223">
        <v>565</v>
      </c>
      <c r="I1223" t="s">
        <v>428</v>
      </c>
      <c r="Y1223">
        <v>1374</v>
      </c>
      <c r="Z1223" t="s">
        <v>393</v>
      </c>
      <c r="AA1223" t="s">
        <v>394</v>
      </c>
      <c r="AB1223">
        <v>146131.82</v>
      </c>
      <c r="AC1223">
        <v>176819.50599999999</v>
      </c>
      <c r="AD1223">
        <v>6.25E-2</v>
      </c>
      <c r="AE1223">
        <v>0</v>
      </c>
      <c r="AF1223">
        <v>6.25E-2</v>
      </c>
      <c r="AG1223">
        <v>0</v>
      </c>
      <c r="AH1223">
        <v>9133.24</v>
      </c>
      <c r="AI1223">
        <v>11051.22</v>
      </c>
      <c r="AJ1223">
        <v>0</v>
      </c>
      <c r="AK1223">
        <v>0</v>
      </c>
      <c r="AL1223">
        <v>0</v>
      </c>
      <c r="AM1223">
        <v>1</v>
      </c>
    </row>
    <row r="1224" spans="1:39" x14ac:dyDescent="0.25">
      <c r="A1224" t="s">
        <v>2780</v>
      </c>
      <c r="B1224">
        <v>1</v>
      </c>
      <c r="C1224" t="s">
        <v>2781</v>
      </c>
      <c r="D1224" t="s">
        <v>162</v>
      </c>
      <c r="E1224">
        <v>5</v>
      </c>
      <c r="F1224" t="s">
        <v>70</v>
      </c>
      <c r="G1224" t="s">
        <v>429</v>
      </c>
      <c r="H1224">
        <v>566</v>
      </c>
      <c r="I1224" t="s">
        <v>430</v>
      </c>
      <c r="Y1224">
        <v>1374</v>
      </c>
      <c r="Z1224" t="s">
        <v>393</v>
      </c>
      <c r="AA1224" t="s">
        <v>394</v>
      </c>
      <c r="AB1224">
        <v>144342.45000000001</v>
      </c>
      <c r="AC1224">
        <v>178955.758</v>
      </c>
      <c r="AD1224">
        <v>0.15629999999999999</v>
      </c>
      <c r="AE1224">
        <v>0</v>
      </c>
      <c r="AF1224">
        <v>0.15629999999999999</v>
      </c>
      <c r="AG1224">
        <v>0</v>
      </c>
      <c r="AH1224">
        <v>22553.51</v>
      </c>
      <c r="AI1224">
        <v>27961.84</v>
      </c>
      <c r="AJ1224">
        <v>1</v>
      </c>
      <c r="AK1224">
        <v>0.16</v>
      </c>
      <c r="AL1224">
        <v>0</v>
      </c>
      <c r="AM1224">
        <v>1</v>
      </c>
    </row>
    <row r="1225" spans="1:39" x14ac:dyDescent="0.25">
      <c r="A1225" t="s">
        <v>2780</v>
      </c>
      <c r="B1225">
        <v>1</v>
      </c>
      <c r="C1225" t="s">
        <v>2781</v>
      </c>
      <c r="D1225" t="s">
        <v>162</v>
      </c>
      <c r="E1225">
        <v>5</v>
      </c>
      <c r="F1225" t="s">
        <v>70</v>
      </c>
      <c r="G1225" t="s">
        <v>431</v>
      </c>
      <c r="H1225">
        <v>567</v>
      </c>
      <c r="I1225" t="s">
        <v>432</v>
      </c>
      <c r="Y1225">
        <v>1374</v>
      </c>
      <c r="Z1225" t="s">
        <v>393</v>
      </c>
      <c r="AA1225" t="s">
        <v>394</v>
      </c>
      <c r="AB1225">
        <v>144342.45000000001</v>
      </c>
      <c r="AC1225">
        <v>178238.85699999999</v>
      </c>
      <c r="AD1225">
        <v>0.1875</v>
      </c>
      <c r="AE1225">
        <v>0</v>
      </c>
      <c r="AF1225">
        <v>0.1875</v>
      </c>
      <c r="AG1225">
        <v>0</v>
      </c>
      <c r="AH1225">
        <v>27064.21</v>
      </c>
      <c r="AI1225">
        <v>33419.79</v>
      </c>
      <c r="AJ1225">
        <v>0</v>
      </c>
      <c r="AK1225">
        <v>0</v>
      </c>
      <c r="AL1225">
        <v>0</v>
      </c>
      <c r="AM1225">
        <v>1</v>
      </c>
    </row>
    <row r="1226" spans="1:39" x14ac:dyDescent="0.25">
      <c r="A1226" t="s">
        <v>2780</v>
      </c>
      <c r="B1226">
        <v>1</v>
      </c>
      <c r="C1226" t="s">
        <v>2781</v>
      </c>
      <c r="D1226" t="s">
        <v>162</v>
      </c>
      <c r="E1226">
        <v>5</v>
      </c>
      <c r="F1226" t="s">
        <v>70</v>
      </c>
      <c r="G1226" t="s">
        <v>1333</v>
      </c>
      <c r="H1226">
        <v>568</v>
      </c>
      <c r="I1226" t="s">
        <v>1334</v>
      </c>
      <c r="Y1226">
        <v>1374</v>
      </c>
      <c r="Z1226" t="s">
        <v>393</v>
      </c>
      <c r="AA1226" t="s">
        <v>394</v>
      </c>
      <c r="AB1226">
        <v>144342.45000000001</v>
      </c>
      <c r="AC1226">
        <v>178984.62599999999</v>
      </c>
      <c r="AD1226">
        <v>9.3799999999999994E-2</v>
      </c>
      <c r="AE1226">
        <v>0</v>
      </c>
      <c r="AF1226">
        <v>9.3799999999999994E-2</v>
      </c>
      <c r="AG1226">
        <v>0</v>
      </c>
      <c r="AH1226">
        <v>13532.1</v>
      </c>
      <c r="AI1226">
        <v>16779.810000000001</v>
      </c>
      <c r="AJ1226">
        <v>0</v>
      </c>
      <c r="AK1226">
        <v>0</v>
      </c>
      <c r="AL1226">
        <v>0</v>
      </c>
      <c r="AM1226">
        <v>1</v>
      </c>
    </row>
    <row r="1227" spans="1:39" x14ac:dyDescent="0.25">
      <c r="A1227" t="s">
        <v>2780</v>
      </c>
      <c r="B1227">
        <v>1</v>
      </c>
      <c r="C1227" t="s">
        <v>2781</v>
      </c>
      <c r="D1227" t="s">
        <v>162</v>
      </c>
      <c r="E1227">
        <v>5</v>
      </c>
      <c r="F1227" t="s">
        <v>70</v>
      </c>
      <c r="G1227" t="s">
        <v>435</v>
      </c>
      <c r="H1227">
        <v>653</v>
      </c>
      <c r="I1227" t="s">
        <v>436</v>
      </c>
      <c r="J1227">
        <v>1414</v>
      </c>
      <c r="K1227" t="s">
        <v>437</v>
      </c>
      <c r="L1227" t="s">
        <v>438</v>
      </c>
      <c r="P1227">
        <v>1072</v>
      </c>
      <c r="Q1227" t="s">
        <v>439</v>
      </c>
      <c r="R1227" t="s">
        <v>440</v>
      </c>
      <c r="Y1227">
        <v>1374</v>
      </c>
      <c r="Z1227" t="s">
        <v>393</v>
      </c>
      <c r="AA1227" t="s">
        <v>394</v>
      </c>
      <c r="AB1227">
        <v>48139.326999999997</v>
      </c>
      <c r="AC1227">
        <v>58701.36</v>
      </c>
      <c r="AD1227">
        <v>3.1</v>
      </c>
      <c r="AE1227">
        <v>0</v>
      </c>
      <c r="AF1227">
        <v>3.1</v>
      </c>
      <c r="AG1227">
        <v>0</v>
      </c>
      <c r="AH1227">
        <v>149231.91</v>
      </c>
      <c r="AI1227">
        <v>181974.22</v>
      </c>
      <c r="AJ1227">
        <v>4</v>
      </c>
      <c r="AK1227">
        <v>0.78</v>
      </c>
      <c r="AL1227">
        <v>0</v>
      </c>
      <c r="AM1227">
        <v>1</v>
      </c>
    </row>
    <row r="1228" spans="1:39" x14ac:dyDescent="0.25">
      <c r="A1228" t="s">
        <v>2780</v>
      </c>
      <c r="B1228">
        <v>1</v>
      </c>
      <c r="C1228" t="s">
        <v>2781</v>
      </c>
      <c r="D1228" t="s">
        <v>162</v>
      </c>
      <c r="E1228">
        <v>5</v>
      </c>
      <c r="F1228" t="s">
        <v>70</v>
      </c>
      <c r="G1228" t="s">
        <v>441</v>
      </c>
      <c r="H1228">
        <v>692</v>
      </c>
      <c r="I1228" t="s">
        <v>442</v>
      </c>
      <c r="J1228">
        <v>1169</v>
      </c>
      <c r="K1228" t="s">
        <v>443</v>
      </c>
      <c r="L1228" t="s">
        <v>444</v>
      </c>
      <c r="Y1228">
        <v>1376</v>
      </c>
      <c r="Z1228" t="s">
        <v>377</v>
      </c>
      <c r="AA1228" t="s">
        <v>378</v>
      </c>
      <c r="AB1228">
        <v>72461.929999999993</v>
      </c>
      <c r="AC1228">
        <v>89780.328999999998</v>
      </c>
      <c r="AD1228">
        <v>0.25</v>
      </c>
      <c r="AE1228">
        <v>0</v>
      </c>
      <c r="AF1228">
        <v>0.25</v>
      </c>
      <c r="AG1228">
        <v>0</v>
      </c>
      <c r="AH1228">
        <v>18115.48</v>
      </c>
      <c r="AI1228">
        <v>22445.08</v>
      </c>
      <c r="AJ1228">
        <v>1</v>
      </c>
      <c r="AK1228">
        <v>0.25</v>
      </c>
      <c r="AL1228">
        <v>0</v>
      </c>
      <c r="AM1228">
        <v>1</v>
      </c>
    </row>
    <row r="1229" spans="1:39" x14ac:dyDescent="0.25">
      <c r="A1229" t="s">
        <v>2780</v>
      </c>
      <c r="B1229">
        <v>1</v>
      </c>
      <c r="C1229" t="s">
        <v>2781</v>
      </c>
      <c r="D1229" t="s">
        <v>162</v>
      </c>
      <c r="E1229">
        <v>5</v>
      </c>
      <c r="F1229" t="s">
        <v>70</v>
      </c>
      <c r="G1229" t="s">
        <v>1522</v>
      </c>
      <c r="H1229">
        <v>710</v>
      </c>
      <c r="I1229" t="s">
        <v>1523</v>
      </c>
      <c r="J1229">
        <v>1019</v>
      </c>
      <c r="K1229" t="s">
        <v>281</v>
      </c>
      <c r="L1229" t="s">
        <v>352</v>
      </c>
      <c r="P1229">
        <v>1020</v>
      </c>
      <c r="Q1229" t="s">
        <v>353</v>
      </c>
      <c r="R1229" t="s">
        <v>354</v>
      </c>
      <c r="Y1229">
        <v>1402</v>
      </c>
      <c r="Z1229" t="s">
        <v>355</v>
      </c>
      <c r="AA1229" t="s">
        <v>356</v>
      </c>
      <c r="AB1229">
        <v>114277.5</v>
      </c>
      <c r="AC1229">
        <v>141704.12400000001</v>
      </c>
      <c r="AD1229">
        <v>0.05</v>
      </c>
      <c r="AE1229">
        <v>0</v>
      </c>
      <c r="AF1229">
        <v>0.05</v>
      </c>
      <c r="AG1229">
        <v>0</v>
      </c>
      <c r="AH1229">
        <v>5713.88</v>
      </c>
      <c r="AI1229">
        <v>7085.21</v>
      </c>
      <c r="AJ1229">
        <v>1</v>
      </c>
      <c r="AK1229">
        <v>0.05</v>
      </c>
      <c r="AL1229">
        <v>0</v>
      </c>
      <c r="AM1229">
        <v>1</v>
      </c>
    </row>
    <row r="1230" spans="1:39" x14ac:dyDescent="0.25">
      <c r="A1230" t="s">
        <v>2780</v>
      </c>
      <c r="B1230">
        <v>1</v>
      </c>
      <c r="C1230" t="s">
        <v>2781</v>
      </c>
      <c r="D1230" t="s">
        <v>162</v>
      </c>
      <c r="E1230">
        <v>5</v>
      </c>
      <c r="F1230" t="s">
        <v>70</v>
      </c>
      <c r="G1230" t="s">
        <v>447</v>
      </c>
      <c r="H1230">
        <v>731</v>
      </c>
      <c r="I1230" t="s">
        <v>448</v>
      </c>
      <c r="J1230">
        <v>1422</v>
      </c>
      <c r="K1230" t="s">
        <v>449</v>
      </c>
      <c r="L1230" t="s">
        <v>450</v>
      </c>
      <c r="P1230">
        <v>1067</v>
      </c>
      <c r="Q1230" t="s">
        <v>451</v>
      </c>
      <c r="R1230" t="s">
        <v>452</v>
      </c>
      <c r="Y1230">
        <v>1373</v>
      </c>
      <c r="Z1230" t="s">
        <v>453</v>
      </c>
      <c r="AA1230" t="s">
        <v>454</v>
      </c>
      <c r="AB1230">
        <v>15320.92</v>
      </c>
      <c r="AC1230">
        <v>18702.061000000002</v>
      </c>
      <c r="AD1230">
        <v>3.9249999999999998</v>
      </c>
      <c r="AE1230">
        <v>0.52500000000000002</v>
      </c>
      <c r="AF1230">
        <v>4.45</v>
      </c>
      <c r="AG1230">
        <v>0</v>
      </c>
      <c r="AH1230">
        <v>68178.09</v>
      </c>
      <c r="AI1230">
        <v>83224.17</v>
      </c>
      <c r="AJ1230">
        <v>1</v>
      </c>
      <c r="AK1230">
        <v>4.45</v>
      </c>
      <c r="AL1230">
        <v>0</v>
      </c>
      <c r="AM1230">
        <v>1</v>
      </c>
    </row>
    <row r="1231" spans="1:39" x14ac:dyDescent="0.25">
      <c r="A1231" t="s">
        <v>2780</v>
      </c>
      <c r="B1231">
        <v>1</v>
      </c>
      <c r="C1231" t="s">
        <v>2781</v>
      </c>
      <c r="D1231" t="s">
        <v>162</v>
      </c>
      <c r="E1231">
        <v>5</v>
      </c>
      <c r="F1231" t="s">
        <v>70</v>
      </c>
      <c r="G1231" t="s">
        <v>455</v>
      </c>
      <c r="H1231">
        <v>742</v>
      </c>
      <c r="I1231" t="s">
        <v>456</v>
      </c>
      <c r="J1231">
        <v>1150</v>
      </c>
      <c r="K1231" t="s">
        <v>457</v>
      </c>
      <c r="L1231" t="s">
        <v>458</v>
      </c>
      <c r="Y1231">
        <v>1376</v>
      </c>
      <c r="Z1231" t="s">
        <v>377</v>
      </c>
      <c r="AA1231" t="s">
        <v>378</v>
      </c>
      <c r="AB1231">
        <v>50922.48</v>
      </c>
      <c r="AC1231">
        <v>62838.34</v>
      </c>
      <c r="AD1231">
        <v>0.41670000000000001</v>
      </c>
      <c r="AE1231">
        <v>0</v>
      </c>
      <c r="AF1231">
        <v>0.41670000000000001</v>
      </c>
      <c r="AG1231">
        <v>0</v>
      </c>
      <c r="AH1231">
        <v>21217.7</v>
      </c>
      <c r="AI1231">
        <v>26182.639999999999</v>
      </c>
      <c r="AJ1231">
        <v>0</v>
      </c>
      <c r="AK1231">
        <v>0</v>
      </c>
      <c r="AL1231">
        <v>0</v>
      </c>
      <c r="AM1231">
        <v>1</v>
      </c>
    </row>
    <row r="1232" spans="1:39" x14ac:dyDescent="0.25">
      <c r="A1232" t="s">
        <v>2780</v>
      </c>
      <c r="B1232">
        <v>1</v>
      </c>
      <c r="C1232" t="s">
        <v>2781</v>
      </c>
      <c r="D1232" t="s">
        <v>162</v>
      </c>
      <c r="E1232">
        <v>5</v>
      </c>
      <c r="F1232" t="s">
        <v>70</v>
      </c>
      <c r="G1232" t="s">
        <v>459</v>
      </c>
      <c r="H1232">
        <v>744</v>
      </c>
      <c r="I1232" t="s">
        <v>460</v>
      </c>
      <c r="J1232">
        <v>1150</v>
      </c>
      <c r="K1232" t="s">
        <v>457</v>
      </c>
      <c r="L1232" t="s">
        <v>458</v>
      </c>
      <c r="Y1232">
        <v>1376</v>
      </c>
      <c r="Z1232" t="s">
        <v>377</v>
      </c>
      <c r="AA1232" t="s">
        <v>378</v>
      </c>
      <c r="AB1232">
        <v>50922.48</v>
      </c>
      <c r="AC1232">
        <v>62634.65</v>
      </c>
      <c r="AD1232">
        <v>0.625</v>
      </c>
      <c r="AE1232">
        <v>0</v>
      </c>
      <c r="AF1232">
        <v>0.625</v>
      </c>
      <c r="AG1232">
        <v>0</v>
      </c>
      <c r="AH1232">
        <v>31826.55</v>
      </c>
      <c r="AI1232">
        <v>39146.660000000003</v>
      </c>
      <c r="AJ1232">
        <v>0</v>
      </c>
      <c r="AK1232">
        <v>0</v>
      </c>
      <c r="AL1232">
        <v>0</v>
      </c>
      <c r="AM1232">
        <v>1</v>
      </c>
    </row>
    <row r="1233" spans="1:39" x14ac:dyDescent="0.25">
      <c r="A1233" t="s">
        <v>2780</v>
      </c>
      <c r="B1233">
        <v>1</v>
      </c>
      <c r="C1233" t="s">
        <v>2781</v>
      </c>
      <c r="D1233" t="s">
        <v>162</v>
      </c>
      <c r="E1233">
        <v>5</v>
      </c>
      <c r="F1233" t="s">
        <v>70</v>
      </c>
      <c r="G1233" t="s">
        <v>461</v>
      </c>
      <c r="H1233">
        <v>746</v>
      </c>
      <c r="I1233" t="s">
        <v>462</v>
      </c>
      <c r="J1233">
        <v>1150</v>
      </c>
      <c r="K1233" t="s">
        <v>457</v>
      </c>
      <c r="L1233" t="s">
        <v>458</v>
      </c>
      <c r="Y1233">
        <v>1376</v>
      </c>
      <c r="Z1233" t="s">
        <v>377</v>
      </c>
      <c r="AA1233" t="s">
        <v>378</v>
      </c>
      <c r="AB1233">
        <v>50922.48</v>
      </c>
      <c r="AC1233">
        <v>62878.192999999999</v>
      </c>
      <c r="AD1233">
        <v>0.95830000000000004</v>
      </c>
      <c r="AE1233">
        <v>0</v>
      </c>
      <c r="AF1233">
        <v>0.95830000000000004</v>
      </c>
      <c r="AG1233">
        <v>0</v>
      </c>
      <c r="AH1233">
        <v>48800.71</v>
      </c>
      <c r="AI1233">
        <v>60258.27</v>
      </c>
      <c r="AJ1233">
        <v>0</v>
      </c>
      <c r="AK1233">
        <v>0</v>
      </c>
      <c r="AL1233">
        <v>0</v>
      </c>
      <c r="AM1233">
        <v>1</v>
      </c>
    </row>
    <row r="1234" spans="1:39" x14ac:dyDescent="0.25">
      <c r="A1234" t="s">
        <v>2780</v>
      </c>
      <c r="B1234">
        <v>1</v>
      </c>
      <c r="C1234" t="s">
        <v>2781</v>
      </c>
      <c r="D1234" t="s">
        <v>162</v>
      </c>
      <c r="E1234">
        <v>5</v>
      </c>
      <c r="F1234" t="s">
        <v>70</v>
      </c>
      <c r="G1234" t="s">
        <v>1147</v>
      </c>
      <c r="H1234">
        <v>819</v>
      </c>
      <c r="I1234" t="s">
        <v>1148</v>
      </c>
      <c r="J1234">
        <v>1018</v>
      </c>
      <c r="K1234" t="s">
        <v>467</v>
      </c>
      <c r="L1234" t="s">
        <v>468</v>
      </c>
      <c r="P1234">
        <v>1020</v>
      </c>
      <c r="Q1234" t="s">
        <v>353</v>
      </c>
      <c r="R1234" t="s">
        <v>354</v>
      </c>
      <c r="Y1234">
        <v>1402</v>
      </c>
      <c r="Z1234" t="s">
        <v>355</v>
      </c>
      <c r="AA1234" t="s">
        <v>356</v>
      </c>
      <c r="AB1234">
        <v>108224.405</v>
      </c>
      <c r="AC1234">
        <v>130951.52899999999</v>
      </c>
      <c r="AD1234">
        <v>0.33329999999999999</v>
      </c>
      <c r="AE1234">
        <v>0</v>
      </c>
      <c r="AF1234">
        <v>0.33329999999999999</v>
      </c>
      <c r="AG1234">
        <v>0</v>
      </c>
      <c r="AH1234">
        <v>36074.800000000003</v>
      </c>
      <c r="AI1234">
        <v>43650.51</v>
      </c>
      <c r="AJ1234">
        <v>3</v>
      </c>
      <c r="AK1234">
        <v>0.11</v>
      </c>
      <c r="AL1234">
        <v>0</v>
      </c>
      <c r="AM1234">
        <v>1</v>
      </c>
    </row>
    <row r="1235" spans="1:39" x14ac:dyDescent="0.25">
      <c r="A1235" t="s">
        <v>2780</v>
      </c>
      <c r="B1235">
        <v>1</v>
      </c>
      <c r="C1235" t="s">
        <v>2781</v>
      </c>
      <c r="D1235" t="s">
        <v>162</v>
      </c>
      <c r="E1235">
        <v>5</v>
      </c>
      <c r="F1235" t="s">
        <v>70</v>
      </c>
      <c r="G1235" t="s">
        <v>1620</v>
      </c>
      <c r="H1235">
        <v>821</v>
      </c>
      <c r="I1235" t="s">
        <v>1621</v>
      </c>
      <c r="J1235">
        <v>1018</v>
      </c>
      <c r="K1235" t="s">
        <v>467</v>
      </c>
      <c r="L1235" t="s">
        <v>468</v>
      </c>
      <c r="P1235">
        <v>1020</v>
      </c>
      <c r="Q1235" t="s">
        <v>353</v>
      </c>
      <c r="R1235" t="s">
        <v>354</v>
      </c>
      <c r="Y1235">
        <v>1402</v>
      </c>
      <c r="Z1235" t="s">
        <v>355</v>
      </c>
      <c r="AA1235" t="s">
        <v>356</v>
      </c>
      <c r="AB1235">
        <v>86320.396999999997</v>
      </c>
      <c r="AC1235">
        <v>104447.68399999999</v>
      </c>
      <c r="AD1235">
        <v>0.20830000000000001</v>
      </c>
      <c r="AE1235">
        <v>0</v>
      </c>
      <c r="AF1235">
        <v>0.20830000000000001</v>
      </c>
      <c r="AG1235">
        <v>0</v>
      </c>
      <c r="AH1235">
        <v>17983.419999999998</v>
      </c>
      <c r="AI1235">
        <v>21759.93</v>
      </c>
      <c r="AJ1235">
        <v>1</v>
      </c>
      <c r="AK1235">
        <v>0.21</v>
      </c>
      <c r="AL1235">
        <v>0</v>
      </c>
      <c r="AM1235">
        <v>1</v>
      </c>
    </row>
    <row r="1236" spans="1:39" x14ac:dyDescent="0.25">
      <c r="A1236" t="s">
        <v>2780</v>
      </c>
      <c r="B1236">
        <v>1</v>
      </c>
      <c r="C1236" t="s">
        <v>2781</v>
      </c>
      <c r="D1236" t="s">
        <v>162</v>
      </c>
      <c r="E1236">
        <v>5</v>
      </c>
      <c r="F1236" t="s">
        <v>70</v>
      </c>
      <c r="G1236" t="s">
        <v>465</v>
      </c>
      <c r="H1236">
        <v>822</v>
      </c>
      <c r="I1236" t="s">
        <v>466</v>
      </c>
      <c r="J1236">
        <v>1018</v>
      </c>
      <c r="K1236" t="s">
        <v>467</v>
      </c>
      <c r="L1236" t="s">
        <v>468</v>
      </c>
      <c r="P1236">
        <v>1020</v>
      </c>
      <c r="Q1236" t="s">
        <v>353</v>
      </c>
      <c r="R1236" t="s">
        <v>354</v>
      </c>
      <c r="Y1236">
        <v>1402</v>
      </c>
      <c r="Z1236" t="s">
        <v>355</v>
      </c>
      <c r="AA1236" t="s">
        <v>356</v>
      </c>
      <c r="AB1236">
        <v>84834.892000000007</v>
      </c>
      <c r="AC1236">
        <v>103360.274</v>
      </c>
      <c r="AD1236">
        <v>0.34720000000000001</v>
      </c>
      <c r="AE1236">
        <v>0</v>
      </c>
      <c r="AF1236">
        <v>0.34720000000000001</v>
      </c>
      <c r="AG1236">
        <v>0</v>
      </c>
      <c r="AH1236">
        <v>29456.560000000001</v>
      </c>
      <c r="AI1236">
        <v>35888.980000000003</v>
      </c>
      <c r="AJ1236">
        <v>2</v>
      </c>
      <c r="AK1236">
        <v>0.17</v>
      </c>
      <c r="AL1236">
        <v>0</v>
      </c>
      <c r="AM1236">
        <v>1</v>
      </c>
    </row>
    <row r="1237" spans="1:39" x14ac:dyDescent="0.25">
      <c r="A1237" t="s">
        <v>2780</v>
      </c>
      <c r="B1237">
        <v>1</v>
      </c>
      <c r="C1237" t="s">
        <v>2781</v>
      </c>
      <c r="D1237" t="s">
        <v>162</v>
      </c>
      <c r="E1237">
        <v>5</v>
      </c>
      <c r="F1237" t="s">
        <v>70</v>
      </c>
      <c r="G1237" t="s">
        <v>2062</v>
      </c>
      <c r="H1237">
        <v>825</v>
      </c>
      <c r="I1237" t="s">
        <v>2063</v>
      </c>
      <c r="J1237">
        <v>1018</v>
      </c>
      <c r="K1237" t="s">
        <v>467</v>
      </c>
      <c r="L1237" t="s">
        <v>468</v>
      </c>
      <c r="P1237">
        <v>1020</v>
      </c>
      <c r="Q1237" t="s">
        <v>353</v>
      </c>
      <c r="R1237" t="s">
        <v>354</v>
      </c>
      <c r="Y1237">
        <v>1402</v>
      </c>
      <c r="Z1237" t="s">
        <v>355</v>
      </c>
      <c r="AA1237" t="s">
        <v>356</v>
      </c>
      <c r="AB1237">
        <v>150189.62</v>
      </c>
      <c r="AC1237">
        <v>181729.43599999999</v>
      </c>
      <c r="AD1237">
        <v>4.1700000000000001E-2</v>
      </c>
      <c r="AE1237">
        <v>0</v>
      </c>
      <c r="AF1237">
        <v>4.1700000000000001E-2</v>
      </c>
      <c r="AG1237">
        <v>0</v>
      </c>
      <c r="AH1237">
        <v>6257.9</v>
      </c>
      <c r="AI1237">
        <v>7572.06</v>
      </c>
      <c r="AJ1237">
        <v>0</v>
      </c>
      <c r="AK1237">
        <v>0</v>
      </c>
      <c r="AL1237">
        <v>0</v>
      </c>
      <c r="AM1237">
        <v>1</v>
      </c>
    </row>
    <row r="1238" spans="1:39" x14ac:dyDescent="0.25">
      <c r="A1238" t="s">
        <v>2780</v>
      </c>
      <c r="B1238">
        <v>1</v>
      </c>
      <c r="C1238" t="s">
        <v>2781</v>
      </c>
      <c r="D1238" t="s">
        <v>162</v>
      </c>
      <c r="E1238">
        <v>5</v>
      </c>
      <c r="F1238" t="s">
        <v>70</v>
      </c>
      <c r="G1238" t="s">
        <v>1149</v>
      </c>
      <c r="H1238">
        <v>861</v>
      </c>
      <c r="I1238" t="s">
        <v>1150</v>
      </c>
      <c r="P1238">
        <v>1102</v>
      </c>
      <c r="Q1238" t="s">
        <v>475</v>
      </c>
      <c r="R1238" t="s">
        <v>476</v>
      </c>
      <c r="Y1238">
        <v>1370</v>
      </c>
      <c r="Z1238" t="s">
        <v>477</v>
      </c>
      <c r="AA1238" t="s">
        <v>478</v>
      </c>
      <c r="AB1238">
        <v>12328.834999999999</v>
      </c>
      <c r="AC1238">
        <v>14998.966</v>
      </c>
      <c r="AD1238">
        <v>9</v>
      </c>
      <c r="AE1238">
        <v>0</v>
      </c>
      <c r="AF1238">
        <v>9</v>
      </c>
      <c r="AG1238">
        <v>0</v>
      </c>
      <c r="AH1238">
        <v>110959.52</v>
      </c>
      <c r="AI1238">
        <v>134990.70000000001</v>
      </c>
      <c r="AJ1238">
        <v>2</v>
      </c>
      <c r="AK1238">
        <v>4.5</v>
      </c>
      <c r="AL1238">
        <v>0</v>
      </c>
      <c r="AM1238">
        <v>1</v>
      </c>
    </row>
    <row r="1239" spans="1:39" x14ac:dyDescent="0.25">
      <c r="A1239" t="s">
        <v>2780</v>
      </c>
      <c r="B1239">
        <v>1</v>
      </c>
      <c r="C1239" t="s">
        <v>2781</v>
      </c>
      <c r="D1239" t="s">
        <v>162</v>
      </c>
      <c r="E1239">
        <v>5</v>
      </c>
      <c r="F1239" t="s">
        <v>70</v>
      </c>
      <c r="G1239" t="s">
        <v>473</v>
      </c>
      <c r="H1239">
        <v>862</v>
      </c>
      <c r="I1239" t="s">
        <v>474</v>
      </c>
      <c r="P1239">
        <v>1102</v>
      </c>
      <c r="Q1239" t="s">
        <v>475</v>
      </c>
      <c r="R1239" t="s">
        <v>476</v>
      </c>
      <c r="Y1239">
        <v>1370</v>
      </c>
      <c r="Z1239" t="s">
        <v>477</v>
      </c>
      <c r="AA1239" t="s">
        <v>478</v>
      </c>
      <c r="AB1239">
        <v>10654.002</v>
      </c>
      <c r="AC1239">
        <v>12988.575000000001</v>
      </c>
      <c r="AD1239">
        <v>13</v>
      </c>
      <c r="AE1239">
        <v>0</v>
      </c>
      <c r="AF1239">
        <v>13</v>
      </c>
      <c r="AG1239">
        <v>0</v>
      </c>
      <c r="AH1239">
        <v>138502.03</v>
      </c>
      <c r="AI1239">
        <v>168851.48</v>
      </c>
      <c r="AJ1239">
        <v>3</v>
      </c>
      <c r="AK1239">
        <v>4.33</v>
      </c>
      <c r="AL1239">
        <v>0</v>
      </c>
      <c r="AM1239">
        <v>1</v>
      </c>
    </row>
    <row r="1240" spans="1:39" x14ac:dyDescent="0.25">
      <c r="A1240" t="s">
        <v>2780</v>
      </c>
      <c r="B1240">
        <v>1</v>
      </c>
      <c r="C1240" t="s">
        <v>2781</v>
      </c>
      <c r="D1240" t="s">
        <v>162</v>
      </c>
      <c r="E1240">
        <v>5</v>
      </c>
      <c r="F1240" t="s">
        <v>70</v>
      </c>
      <c r="G1240" t="s">
        <v>1337</v>
      </c>
      <c r="H1240">
        <v>866</v>
      </c>
      <c r="I1240" t="s">
        <v>1338</v>
      </c>
      <c r="P1240">
        <v>1102</v>
      </c>
      <c r="Q1240" t="s">
        <v>475</v>
      </c>
      <c r="R1240" t="s">
        <v>476</v>
      </c>
      <c r="Y1240">
        <v>1370</v>
      </c>
      <c r="Z1240" t="s">
        <v>477</v>
      </c>
      <c r="AA1240" t="s">
        <v>478</v>
      </c>
      <c r="AB1240">
        <v>10794.626</v>
      </c>
      <c r="AC1240">
        <v>13061.495999999999</v>
      </c>
      <c r="AD1240">
        <v>1</v>
      </c>
      <c r="AE1240">
        <v>0</v>
      </c>
      <c r="AF1240">
        <v>1</v>
      </c>
      <c r="AG1240">
        <v>0</v>
      </c>
      <c r="AH1240">
        <v>10794.63</v>
      </c>
      <c r="AI1240">
        <v>13061.5</v>
      </c>
      <c r="AJ1240">
        <v>0</v>
      </c>
      <c r="AK1240">
        <v>0</v>
      </c>
      <c r="AL1240">
        <v>0</v>
      </c>
      <c r="AM1240">
        <v>1</v>
      </c>
    </row>
    <row r="1241" spans="1:39" x14ac:dyDescent="0.25">
      <c r="A1241" t="s">
        <v>2780</v>
      </c>
      <c r="B1241">
        <v>1</v>
      </c>
      <c r="C1241" t="s">
        <v>2781</v>
      </c>
      <c r="D1241" t="s">
        <v>162</v>
      </c>
      <c r="E1241">
        <v>5</v>
      </c>
      <c r="F1241" t="s">
        <v>70</v>
      </c>
      <c r="G1241" t="s">
        <v>479</v>
      </c>
      <c r="H1241">
        <v>868</v>
      </c>
      <c r="I1241" t="s">
        <v>480</v>
      </c>
      <c r="J1241">
        <v>1150</v>
      </c>
      <c r="K1241" t="s">
        <v>457</v>
      </c>
      <c r="L1241" t="s">
        <v>458</v>
      </c>
      <c r="Y1241">
        <v>1376</v>
      </c>
      <c r="Z1241" t="s">
        <v>377</v>
      </c>
      <c r="AA1241" t="s">
        <v>378</v>
      </c>
      <c r="AB1241">
        <v>50922.48</v>
      </c>
      <c r="AC1241">
        <v>62925.635999999999</v>
      </c>
      <c r="AD1241">
        <v>0.58330000000000004</v>
      </c>
      <c r="AE1241">
        <v>0</v>
      </c>
      <c r="AF1241">
        <v>0.58330000000000004</v>
      </c>
      <c r="AG1241">
        <v>0</v>
      </c>
      <c r="AH1241">
        <v>29704.78</v>
      </c>
      <c r="AI1241">
        <v>36706.620000000003</v>
      </c>
      <c r="AJ1241">
        <v>0</v>
      </c>
      <c r="AK1241">
        <v>0</v>
      </c>
      <c r="AL1241">
        <v>0</v>
      </c>
      <c r="AM1241">
        <v>1</v>
      </c>
    </row>
    <row r="1242" spans="1:39" x14ac:dyDescent="0.25">
      <c r="A1242" t="s">
        <v>2780</v>
      </c>
      <c r="B1242">
        <v>1</v>
      </c>
      <c r="C1242" t="s">
        <v>2781</v>
      </c>
      <c r="D1242" t="s">
        <v>162</v>
      </c>
      <c r="E1242">
        <v>5</v>
      </c>
      <c r="F1242" t="s">
        <v>70</v>
      </c>
      <c r="G1242" t="s">
        <v>1339</v>
      </c>
      <c r="H1242">
        <v>871</v>
      </c>
      <c r="I1242" t="s">
        <v>1340</v>
      </c>
      <c r="P1242">
        <v>1102</v>
      </c>
      <c r="Q1242" t="s">
        <v>475</v>
      </c>
      <c r="R1242" t="s">
        <v>476</v>
      </c>
      <c r="Y1242">
        <v>1370</v>
      </c>
      <c r="Z1242" t="s">
        <v>477</v>
      </c>
      <c r="AA1242" t="s">
        <v>478</v>
      </c>
      <c r="AB1242">
        <v>10794.626</v>
      </c>
      <c r="AC1242">
        <v>13061.495999999999</v>
      </c>
      <c r="AD1242">
        <v>0.5</v>
      </c>
      <c r="AE1242">
        <v>0</v>
      </c>
      <c r="AF1242">
        <v>0.5</v>
      </c>
      <c r="AG1242">
        <v>0</v>
      </c>
      <c r="AH1242">
        <v>5397.31</v>
      </c>
      <c r="AI1242">
        <v>6530.75</v>
      </c>
      <c r="AJ1242">
        <v>0</v>
      </c>
      <c r="AK1242">
        <v>0</v>
      </c>
      <c r="AL1242">
        <v>0</v>
      </c>
      <c r="AM1242">
        <v>1</v>
      </c>
    </row>
    <row r="1243" spans="1:39" x14ac:dyDescent="0.25">
      <c r="A1243" t="s">
        <v>2780</v>
      </c>
      <c r="B1243">
        <v>1</v>
      </c>
      <c r="C1243" t="s">
        <v>2781</v>
      </c>
      <c r="D1243" t="s">
        <v>162</v>
      </c>
      <c r="E1243">
        <v>5</v>
      </c>
      <c r="F1243" t="s">
        <v>70</v>
      </c>
      <c r="G1243" t="s">
        <v>481</v>
      </c>
      <c r="H1243">
        <v>877</v>
      </c>
      <c r="I1243" t="s">
        <v>482</v>
      </c>
      <c r="P1243">
        <v>1102</v>
      </c>
      <c r="Q1243" t="s">
        <v>475</v>
      </c>
      <c r="R1243" t="s">
        <v>476</v>
      </c>
      <c r="Y1243">
        <v>1370</v>
      </c>
      <c r="Z1243" t="s">
        <v>477</v>
      </c>
      <c r="AA1243" t="s">
        <v>478</v>
      </c>
      <c r="AB1243">
        <v>11406.155000000001</v>
      </c>
      <c r="AC1243">
        <v>13896.888999999999</v>
      </c>
      <c r="AD1243">
        <v>10.5</v>
      </c>
      <c r="AE1243">
        <v>0</v>
      </c>
      <c r="AF1243">
        <v>10.5</v>
      </c>
      <c r="AG1243">
        <v>0</v>
      </c>
      <c r="AH1243">
        <v>119764.63</v>
      </c>
      <c r="AI1243">
        <v>145917.34</v>
      </c>
      <c r="AJ1243">
        <v>5</v>
      </c>
      <c r="AK1243">
        <v>2.1</v>
      </c>
      <c r="AL1243">
        <v>0</v>
      </c>
      <c r="AM1243">
        <v>1</v>
      </c>
    </row>
    <row r="1244" spans="1:39" x14ac:dyDescent="0.25">
      <c r="A1244" t="s">
        <v>2780</v>
      </c>
      <c r="B1244">
        <v>1</v>
      </c>
      <c r="C1244" t="s">
        <v>2781</v>
      </c>
      <c r="D1244" t="s">
        <v>162</v>
      </c>
      <c r="E1244">
        <v>5</v>
      </c>
      <c r="F1244" t="s">
        <v>70</v>
      </c>
      <c r="G1244" t="s">
        <v>483</v>
      </c>
      <c r="H1244">
        <v>1114</v>
      </c>
      <c r="I1244" t="s">
        <v>484</v>
      </c>
      <c r="Y1244">
        <v>1373</v>
      </c>
      <c r="Z1244" t="s">
        <v>453</v>
      </c>
      <c r="AA1244" t="s">
        <v>454</v>
      </c>
      <c r="AB1244">
        <v>21322.73</v>
      </c>
      <c r="AC1244">
        <v>26440.187999999998</v>
      </c>
      <c r="AD1244">
        <v>0.5</v>
      </c>
      <c r="AE1244">
        <v>0</v>
      </c>
      <c r="AF1244">
        <v>0.5</v>
      </c>
      <c r="AG1244">
        <v>0</v>
      </c>
      <c r="AH1244">
        <v>10661.37</v>
      </c>
      <c r="AI1244">
        <v>13220.09</v>
      </c>
      <c r="AJ1244">
        <v>1</v>
      </c>
      <c r="AK1244">
        <v>0.5</v>
      </c>
      <c r="AL1244">
        <v>0</v>
      </c>
      <c r="AM1244">
        <v>1</v>
      </c>
    </row>
    <row r="1245" spans="1:39" x14ac:dyDescent="0.25">
      <c r="A1245" t="s">
        <v>2780</v>
      </c>
      <c r="B1245">
        <v>1</v>
      </c>
      <c r="C1245" t="s">
        <v>2781</v>
      </c>
      <c r="D1245" t="s">
        <v>162</v>
      </c>
      <c r="E1245">
        <v>5</v>
      </c>
      <c r="F1245" t="s">
        <v>70</v>
      </c>
      <c r="G1245" t="s">
        <v>485</v>
      </c>
      <c r="H1245">
        <v>1115</v>
      </c>
      <c r="I1245" t="s">
        <v>486</v>
      </c>
      <c r="Y1245">
        <v>1373</v>
      </c>
      <c r="Z1245" t="s">
        <v>453</v>
      </c>
      <c r="AA1245" t="s">
        <v>454</v>
      </c>
      <c r="AB1245">
        <v>17106.837</v>
      </c>
      <c r="AC1245">
        <v>20968.198</v>
      </c>
      <c r="AD1245">
        <v>9.1667000000000005</v>
      </c>
      <c r="AE1245">
        <v>0</v>
      </c>
      <c r="AF1245">
        <v>9.1667000000000005</v>
      </c>
      <c r="AG1245">
        <v>0</v>
      </c>
      <c r="AH1245">
        <v>156812.67000000001</v>
      </c>
      <c r="AI1245">
        <v>192208.48</v>
      </c>
      <c r="AJ1245">
        <v>1</v>
      </c>
      <c r="AK1245">
        <v>9.17</v>
      </c>
      <c r="AL1245">
        <v>0</v>
      </c>
      <c r="AM1245">
        <v>1</v>
      </c>
    </row>
    <row r="1246" spans="1:39" x14ac:dyDescent="0.25">
      <c r="A1246" t="s">
        <v>2780</v>
      </c>
      <c r="B1246">
        <v>1</v>
      </c>
      <c r="C1246" t="s">
        <v>2781</v>
      </c>
      <c r="D1246" t="s">
        <v>162</v>
      </c>
      <c r="E1246">
        <v>5</v>
      </c>
      <c r="F1246" t="s">
        <v>70</v>
      </c>
      <c r="G1246" t="s">
        <v>487</v>
      </c>
      <c r="H1246">
        <v>1116</v>
      </c>
      <c r="I1246" t="s">
        <v>488</v>
      </c>
      <c r="Y1246">
        <v>1373</v>
      </c>
      <c r="Z1246" t="s">
        <v>453</v>
      </c>
      <c r="AA1246" t="s">
        <v>454</v>
      </c>
      <c r="AB1246">
        <v>15545.166999999999</v>
      </c>
      <c r="AC1246">
        <v>18972.399000000001</v>
      </c>
      <c r="AD1246">
        <v>6.1786000000000003</v>
      </c>
      <c r="AE1246">
        <v>0</v>
      </c>
      <c r="AF1246">
        <v>6.1786000000000003</v>
      </c>
      <c r="AG1246">
        <v>0</v>
      </c>
      <c r="AH1246">
        <v>96046.92</v>
      </c>
      <c r="AI1246">
        <v>117222.32</v>
      </c>
      <c r="AJ1246">
        <v>4</v>
      </c>
      <c r="AK1246">
        <v>1.54</v>
      </c>
      <c r="AL1246">
        <v>0</v>
      </c>
      <c r="AM1246">
        <v>1</v>
      </c>
    </row>
    <row r="1247" spans="1:39" x14ac:dyDescent="0.25">
      <c r="A1247" t="s">
        <v>2780</v>
      </c>
      <c r="B1247">
        <v>1</v>
      </c>
      <c r="C1247" t="s">
        <v>2781</v>
      </c>
      <c r="D1247" t="s">
        <v>162</v>
      </c>
      <c r="E1247">
        <v>5</v>
      </c>
      <c r="F1247" t="s">
        <v>70</v>
      </c>
      <c r="G1247" t="s">
        <v>489</v>
      </c>
      <c r="H1247">
        <v>1118</v>
      </c>
      <c r="I1247" t="s">
        <v>490</v>
      </c>
      <c r="P1247">
        <v>1335</v>
      </c>
      <c r="Q1247" t="s">
        <v>491</v>
      </c>
      <c r="R1247" t="s">
        <v>492</v>
      </c>
      <c r="Y1247">
        <v>1373</v>
      </c>
      <c r="Z1247" t="s">
        <v>453</v>
      </c>
      <c r="AA1247" t="s">
        <v>454</v>
      </c>
      <c r="AB1247">
        <v>15102.754999999999</v>
      </c>
      <c r="AC1247">
        <v>18361.473999999998</v>
      </c>
      <c r="AD1247">
        <v>5.25</v>
      </c>
      <c r="AE1247">
        <v>0</v>
      </c>
      <c r="AF1247">
        <v>5.25</v>
      </c>
      <c r="AG1247">
        <v>0</v>
      </c>
      <c r="AH1247">
        <v>79289.460000000006</v>
      </c>
      <c r="AI1247">
        <v>96397.74</v>
      </c>
      <c r="AJ1247">
        <v>3</v>
      </c>
      <c r="AK1247">
        <v>1.75</v>
      </c>
      <c r="AL1247">
        <v>0</v>
      </c>
      <c r="AM1247">
        <v>1</v>
      </c>
    </row>
    <row r="1248" spans="1:39" x14ac:dyDescent="0.25">
      <c r="A1248" t="s">
        <v>2780</v>
      </c>
      <c r="B1248">
        <v>1</v>
      </c>
      <c r="C1248" t="s">
        <v>2781</v>
      </c>
      <c r="D1248" t="s">
        <v>162</v>
      </c>
      <c r="E1248">
        <v>5</v>
      </c>
      <c r="F1248" t="s">
        <v>70</v>
      </c>
      <c r="G1248" t="s">
        <v>493</v>
      </c>
      <c r="H1248">
        <v>1119</v>
      </c>
      <c r="I1248" t="s">
        <v>494</v>
      </c>
      <c r="P1248">
        <v>1335</v>
      </c>
      <c r="Q1248" t="s">
        <v>491</v>
      </c>
      <c r="R1248" t="s">
        <v>492</v>
      </c>
      <c r="Y1248">
        <v>1373</v>
      </c>
      <c r="Z1248" t="s">
        <v>453</v>
      </c>
      <c r="AA1248" t="s">
        <v>454</v>
      </c>
      <c r="AB1248">
        <v>29753.643</v>
      </c>
      <c r="AC1248">
        <v>36535.315999999999</v>
      </c>
      <c r="AD1248">
        <v>2.1562999999999999</v>
      </c>
      <c r="AE1248">
        <v>0</v>
      </c>
      <c r="AF1248">
        <v>2.1562999999999999</v>
      </c>
      <c r="AG1248">
        <v>0</v>
      </c>
      <c r="AH1248">
        <v>64156.29</v>
      </c>
      <c r="AI1248">
        <v>78779.28</v>
      </c>
      <c r="AJ1248">
        <v>3</v>
      </c>
      <c r="AK1248">
        <v>0.72</v>
      </c>
      <c r="AL1248">
        <v>0</v>
      </c>
      <c r="AM1248">
        <v>1</v>
      </c>
    </row>
    <row r="1249" spans="1:39" x14ac:dyDescent="0.25">
      <c r="A1249" t="s">
        <v>2780</v>
      </c>
      <c r="B1249">
        <v>1</v>
      </c>
      <c r="C1249" t="s">
        <v>2781</v>
      </c>
      <c r="D1249" t="s">
        <v>162</v>
      </c>
      <c r="E1249">
        <v>5</v>
      </c>
      <c r="F1249" t="s">
        <v>70</v>
      </c>
      <c r="G1249" t="s">
        <v>495</v>
      </c>
      <c r="H1249">
        <v>1124</v>
      </c>
      <c r="I1249" t="s">
        <v>496</v>
      </c>
      <c r="Y1249">
        <v>1373</v>
      </c>
      <c r="Z1249" t="s">
        <v>453</v>
      </c>
      <c r="AA1249" t="s">
        <v>454</v>
      </c>
      <c r="AB1249">
        <v>21338.560000000001</v>
      </c>
      <c r="AC1249">
        <v>26261.079000000002</v>
      </c>
      <c r="AD1249">
        <v>1.3332999999999999</v>
      </c>
      <c r="AE1249">
        <v>0</v>
      </c>
      <c r="AF1249">
        <v>1.3332999999999999</v>
      </c>
      <c r="AG1249">
        <v>0</v>
      </c>
      <c r="AH1249">
        <v>28451.41</v>
      </c>
      <c r="AI1249">
        <v>35014.769999999997</v>
      </c>
      <c r="AJ1249">
        <v>1</v>
      </c>
      <c r="AK1249">
        <v>1.33</v>
      </c>
      <c r="AL1249">
        <v>0</v>
      </c>
      <c r="AM1249">
        <v>1</v>
      </c>
    </row>
    <row r="1250" spans="1:39" x14ac:dyDescent="0.25">
      <c r="A1250" t="s">
        <v>2780</v>
      </c>
      <c r="B1250">
        <v>1</v>
      </c>
      <c r="C1250" t="s">
        <v>2781</v>
      </c>
      <c r="D1250" t="s">
        <v>162</v>
      </c>
      <c r="E1250">
        <v>5</v>
      </c>
      <c r="F1250" t="s">
        <v>70</v>
      </c>
      <c r="G1250" t="s">
        <v>497</v>
      </c>
      <c r="H1250">
        <v>1150</v>
      </c>
      <c r="I1250" t="s">
        <v>498</v>
      </c>
      <c r="J1250">
        <v>1430</v>
      </c>
      <c r="K1250" t="s">
        <v>499</v>
      </c>
      <c r="L1250" t="s">
        <v>500</v>
      </c>
      <c r="Y1250">
        <v>1374</v>
      </c>
      <c r="Z1250" t="s">
        <v>393</v>
      </c>
      <c r="AA1250" t="s">
        <v>394</v>
      </c>
      <c r="AB1250">
        <v>71000.422999999995</v>
      </c>
      <c r="AC1250">
        <v>86793.375</v>
      </c>
      <c r="AD1250">
        <v>0.625</v>
      </c>
      <c r="AE1250">
        <v>0</v>
      </c>
      <c r="AF1250">
        <v>0.625</v>
      </c>
      <c r="AG1250">
        <v>0</v>
      </c>
      <c r="AH1250">
        <v>44375.26</v>
      </c>
      <c r="AI1250">
        <v>54245.86</v>
      </c>
      <c r="AJ1250">
        <v>2</v>
      </c>
      <c r="AK1250">
        <v>0.31</v>
      </c>
      <c r="AL1250">
        <v>0</v>
      </c>
      <c r="AM1250">
        <v>1</v>
      </c>
    </row>
    <row r="1251" spans="1:39" x14ac:dyDescent="0.25">
      <c r="A1251" t="s">
        <v>2780</v>
      </c>
      <c r="B1251">
        <v>1</v>
      </c>
      <c r="C1251" t="s">
        <v>2781</v>
      </c>
      <c r="D1251" t="s">
        <v>162</v>
      </c>
      <c r="E1251">
        <v>5</v>
      </c>
      <c r="F1251" t="s">
        <v>70</v>
      </c>
      <c r="G1251" t="s">
        <v>501</v>
      </c>
      <c r="H1251">
        <v>1340</v>
      </c>
      <c r="I1251" t="s">
        <v>502</v>
      </c>
      <c r="Y1251">
        <v>1372</v>
      </c>
      <c r="Z1251" t="s">
        <v>405</v>
      </c>
      <c r="AA1251" t="s">
        <v>406</v>
      </c>
      <c r="AB1251">
        <v>393658.06199999998</v>
      </c>
      <c r="AC1251">
        <v>488136.00099999999</v>
      </c>
      <c r="AD1251">
        <v>8.3299999999999999E-2</v>
      </c>
      <c r="AE1251">
        <v>0</v>
      </c>
      <c r="AF1251">
        <v>8.3299999999999999E-2</v>
      </c>
      <c r="AG1251">
        <v>0</v>
      </c>
      <c r="AH1251">
        <v>32804.839999999997</v>
      </c>
      <c r="AI1251">
        <v>40678</v>
      </c>
      <c r="AJ1251">
        <v>0</v>
      </c>
      <c r="AK1251">
        <v>0</v>
      </c>
      <c r="AL1251">
        <v>0</v>
      </c>
      <c r="AM1251">
        <v>1</v>
      </c>
    </row>
    <row r="1252" spans="1:39" x14ac:dyDescent="0.25">
      <c r="A1252" t="s">
        <v>2780</v>
      </c>
      <c r="B1252">
        <v>1</v>
      </c>
      <c r="C1252" t="s">
        <v>2781</v>
      </c>
      <c r="D1252" t="s">
        <v>162</v>
      </c>
      <c r="E1252">
        <v>5</v>
      </c>
      <c r="F1252" t="s">
        <v>70</v>
      </c>
      <c r="G1252" t="s">
        <v>1153</v>
      </c>
      <c r="H1252">
        <v>1345</v>
      </c>
      <c r="I1252" t="s">
        <v>1154</v>
      </c>
      <c r="Y1252">
        <v>1372</v>
      </c>
      <c r="Z1252" t="s">
        <v>405</v>
      </c>
      <c r="AA1252" t="s">
        <v>406</v>
      </c>
      <c r="AB1252">
        <v>239729.77900000001</v>
      </c>
      <c r="AC1252">
        <v>297264.97899999999</v>
      </c>
      <c r="AD1252">
        <v>8.3299999999999999E-2</v>
      </c>
      <c r="AE1252">
        <v>0</v>
      </c>
      <c r="AF1252">
        <v>8.3299999999999999E-2</v>
      </c>
      <c r="AG1252">
        <v>0</v>
      </c>
      <c r="AH1252">
        <v>19977.48</v>
      </c>
      <c r="AI1252">
        <v>24772.080000000002</v>
      </c>
      <c r="AJ1252">
        <v>1</v>
      </c>
      <c r="AK1252">
        <v>0.08</v>
      </c>
      <c r="AL1252">
        <v>0</v>
      </c>
      <c r="AM1252">
        <v>1</v>
      </c>
    </row>
    <row r="1253" spans="1:39" x14ac:dyDescent="0.25">
      <c r="A1253" t="s">
        <v>2780</v>
      </c>
      <c r="B1253">
        <v>1</v>
      </c>
      <c r="C1253" t="s">
        <v>2781</v>
      </c>
      <c r="D1253" t="s">
        <v>162</v>
      </c>
      <c r="E1253">
        <v>5</v>
      </c>
      <c r="F1253" t="s">
        <v>70</v>
      </c>
      <c r="G1253" t="s">
        <v>505</v>
      </c>
      <c r="H1253">
        <v>1352</v>
      </c>
      <c r="I1253" t="s">
        <v>506</v>
      </c>
      <c r="Y1253">
        <v>1372</v>
      </c>
      <c r="Z1253" t="s">
        <v>405</v>
      </c>
      <c r="AA1253" t="s">
        <v>406</v>
      </c>
      <c r="AB1253">
        <v>224608.89</v>
      </c>
      <c r="AC1253">
        <v>275341.14</v>
      </c>
      <c r="AD1253">
        <v>0.75</v>
      </c>
      <c r="AE1253">
        <v>0</v>
      </c>
      <c r="AF1253">
        <v>0.75</v>
      </c>
      <c r="AG1253">
        <v>0</v>
      </c>
      <c r="AH1253">
        <v>168456.67</v>
      </c>
      <c r="AI1253">
        <v>206505.85</v>
      </c>
      <c r="AJ1253">
        <v>3</v>
      </c>
      <c r="AK1253">
        <v>0.25</v>
      </c>
      <c r="AL1253">
        <v>0</v>
      </c>
      <c r="AM1253">
        <v>1</v>
      </c>
    </row>
    <row r="1254" spans="1:39" x14ac:dyDescent="0.25">
      <c r="A1254" t="s">
        <v>2780</v>
      </c>
      <c r="B1254">
        <v>1</v>
      </c>
      <c r="C1254" t="s">
        <v>2781</v>
      </c>
      <c r="D1254" t="s">
        <v>162</v>
      </c>
      <c r="E1254">
        <v>5</v>
      </c>
      <c r="F1254" t="s">
        <v>70</v>
      </c>
      <c r="G1254" t="s">
        <v>515</v>
      </c>
      <c r="H1254">
        <v>1410</v>
      </c>
      <c r="I1254" t="s">
        <v>516</v>
      </c>
      <c r="J1254">
        <v>1427</v>
      </c>
      <c r="K1254" t="s">
        <v>517</v>
      </c>
      <c r="L1254" t="s">
        <v>518</v>
      </c>
      <c r="Y1254">
        <v>1374</v>
      </c>
      <c r="Z1254" t="s">
        <v>393</v>
      </c>
      <c r="AA1254" t="s">
        <v>394</v>
      </c>
      <c r="AB1254">
        <v>76065.277000000002</v>
      </c>
      <c r="AC1254">
        <v>92922.743000000002</v>
      </c>
      <c r="AD1254">
        <v>0.38890000000000002</v>
      </c>
      <c r="AE1254">
        <v>0</v>
      </c>
      <c r="AF1254">
        <v>0.38890000000000002</v>
      </c>
      <c r="AG1254">
        <v>0</v>
      </c>
      <c r="AH1254">
        <v>29580.94</v>
      </c>
      <c r="AI1254">
        <v>36136.620000000003</v>
      </c>
      <c r="AJ1254">
        <v>1</v>
      </c>
      <c r="AK1254">
        <v>0.39</v>
      </c>
      <c r="AL1254">
        <v>0</v>
      </c>
      <c r="AM1254">
        <v>1</v>
      </c>
    </row>
    <row r="1255" spans="1:39" x14ac:dyDescent="0.25">
      <c r="A1255" t="s">
        <v>2780</v>
      </c>
      <c r="B1255">
        <v>1</v>
      </c>
      <c r="C1255" t="s">
        <v>2781</v>
      </c>
      <c r="D1255" t="s">
        <v>162</v>
      </c>
      <c r="E1255">
        <v>5</v>
      </c>
      <c r="F1255" t="s">
        <v>70</v>
      </c>
      <c r="G1255" t="s">
        <v>1155</v>
      </c>
      <c r="H1255">
        <v>1411</v>
      </c>
      <c r="I1255" t="s">
        <v>1156</v>
      </c>
      <c r="J1255">
        <v>1427</v>
      </c>
      <c r="K1255" t="s">
        <v>517</v>
      </c>
      <c r="L1255" t="s">
        <v>518</v>
      </c>
      <c r="Y1255">
        <v>1374</v>
      </c>
      <c r="Z1255" t="s">
        <v>393</v>
      </c>
      <c r="AA1255" t="s">
        <v>394</v>
      </c>
      <c r="AB1255">
        <v>75981.691000000006</v>
      </c>
      <c r="AC1255">
        <v>92968.903999999995</v>
      </c>
      <c r="AD1255">
        <v>0.33329999999999999</v>
      </c>
      <c r="AE1255">
        <v>0</v>
      </c>
      <c r="AF1255">
        <v>0.33329999999999999</v>
      </c>
      <c r="AG1255">
        <v>0</v>
      </c>
      <c r="AH1255">
        <v>25327.23</v>
      </c>
      <c r="AI1255">
        <v>30989.63</v>
      </c>
      <c r="AJ1255">
        <v>1</v>
      </c>
      <c r="AK1255">
        <v>0.33</v>
      </c>
      <c r="AL1255">
        <v>0</v>
      </c>
      <c r="AM1255">
        <v>1</v>
      </c>
    </row>
    <row r="1256" spans="1:39" x14ac:dyDescent="0.25">
      <c r="A1256" t="s">
        <v>2780</v>
      </c>
      <c r="B1256">
        <v>1</v>
      </c>
      <c r="C1256" t="s">
        <v>2781</v>
      </c>
      <c r="D1256" t="s">
        <v>162</v>
      </c>
      <c r="E1256">
        <v>5</v>
      </c>
      <c r="F1256" t="s">
        <v>70</v>
      </c>
      <c r="G1256" t="s">
        <v>1157</v>
      </c>
      <c r="H1256">
        <v>1448</v>
      </c>
      <c r="I1256" t="s">
        <v>1158</v>
      </c>
      <c r="P1256">
        <v>1335</v>
      </c>
      <c r="Q1256" t="s">
        <v>491</v>
      </c>
      <c r="R1256" t="s">
        <v>492</v>
      </c>
      <c r="Y1256">
        <v>1373</v>
      </c>
      <c r="Z1256" t="s">
        <v>453</v>
      </c>
      <c r="AA1256" t="s">
        <v>454</v>
      </c>
      <c r="AB1256">
        <v>25673.383000000002</v>
      </c>
      <c r="AC1256">
        <v>31064.793000000001</v>
      </c>
      <c r="AD1256">
        <v>1</v>
      </c>
      <c r="AE1256">
        <v>0</v>
      </c>
      <c r="AF1256">
        <v>1</v>
      </c>
      <c r="AG1256">
        <v>0</v>
      </c>
      <c r="AH1256">
        <v>25673.38</v>
      </c>
      <c r="AI1256">
        <v>31064.79</v>
      </c>
      <c r="AJ1256">
        <v>0</v>
      </c>
      <c r="AK1256">
        <v>0</v>
      </c>
      <c r="AL1256">
        <v>0</v>
      </c>
      <c r="AM1256">
        <v>1</v>
      </c>
    </row>
    <row r="1257" spans="1:39" x14ac:dyDescent="0.25">
      <c r="A1257" t="s">
        <v>2780</v>
      </c>
      <c r="B1257">
        <v>1</v>
      </c>
      <c r="C1257" t="s">
        <v>2781</v>
      </c>
      <c r="D1257" t="s">
        <v>162</v>
      </c>
      <c r="E1257">
        <v>5</v>
      </c>
      <c r="F1257" t="s">
        <v>70</v>
      </c>
      <c r="G1257" t="s">
        <v>1341</v>
      </c>
      <c r="H1257">
        <v>1512</v>
      </c>
      <c r="I1257" t="s">
        <v>1342</v>
      </c>
      <c r="J1257">
        <v>1414</v>
      </c>
      <c r="K1257" t="s">
        <v>437</v>
      </c>
      <c r="L1257" t="s">
        <v>438</v>
      </c>
      <c r="P1257">
        <v>1071</v>
      </c>
      <c r="Q1257" t="s">
        <v>1145</v>
      </c>
      <c r="R1257" t="s">
        <v>1146</v>
      </c>
      <c r="Y1257">
        <v>1374</v>
      </c>
      <c r="Z1257" t="s">
        <v>393</v>
      </c>
      <c r="AA1257" t="s">
        <v>394</v>
      </c>
      <c r="AB1257">
        <v>40755.214</v>
      </c>
      <c r="AC1257">
        <v>50089.64</v>
      </c>
      <c r="AD1257">
        <v>1.3332999999999999</v>
      </c>
      <c r="AE1257">
        <v>0</v>
      </c>
      <c r="AF1257">
        <v>1.3332999999999999</v>
      </c>
      <c r="AG1257">
        <v>0</v>
      </c>
      <c r="AH1257">
        <v>54340.29</v>
      </c>
      <c r="AI1257">
        <v>66786.19</v>
      </c>
      <c r="AJ1257">
        <v>0</v>
      </c>
      <c r="AK1257">
        <v>0</v>
      </c>
      <c r="AL1257">
        <v>0</v>
      </c>
      <c r="AM1257">
        <v>1</v>
      </c>
    </row>
    <row r="1258" spans="1:39" x14ac:dyDescent="0.25">
      <c r="A1258" t="s">
        <v>2780</v>
      </c>
      <c r="B1258">
        <v>1</v>
      </c>
      <c r="C1258" t="s">
        <v>2781</v>
      </c>
      <c r="D1258" t="s">
        <v>162</v>
      </c>
      <c r="E1258">
        <v>5</v>
      </c>
      <c r="F1258" t="s">
        <v>70</v>
      </c>
      <c r="G1258" t="s">
        <v>1343</v>
      </c>
      <c r="H1258">
        <v>1513</v>
      </c>
      <c r="I1258" t="s">
        <v>1344</v>
      </c>
      <c r="J1258">
        <v>1414</v>
      </c>
      <c r="K1258" t="s">
        <v>437</v>
      </c>
      <c r="L1258" t="s">
        <v>438</v>
      </c>
      <c r="P1258">
        <v>1071</v>
      </c>
      <c r="Q1258" t="s">
        <v>1145</v>
      </c>
      <c r="R1258" t="s">
        <v>1146</v>
      </c>
      <c r="Y1258">
        <v>1374</v>
      </c>
      <c r="Z1258" t="s">
        <v>393</v>
      </c>
      <c r="AA1258" t="s">
        <v>394</v>
      </c>
      <c r="AB1258">
        <v>42488.173999999999</v>
      </c>
      <c r="AC1258">
        <v>51730.06</v>
      </c>
      <c r="AD1258">
        <v>3.5</v>
      </c>
      <c r="AE1258">
        <v>0</v>
      </c>
      <c r="AF1258">
        <v>3.5</v>
      </c>
      <c r="AG1258">
        <v>0</v>
      </c>
      <c r="AH1258">
        <v>148708.60999999999</v>
      </c>
      <c r="AI1258">
        <v>181055.21</v>
      </c>
      <c r="AJ1258">
        <v>4</v>
      </c>
      <c r="AK1258">
        <v>0.88</v>
      </c>
      <c r="AL1258">
        <v>0</v>
      </c>
      <c r="AM1258">
        <v>1</v>
      </c>
    </row>
    <row r="1259" spans="1:39" x14ac:dyDescent="0.25">
      <c r="A1259" t="s">
        <v>2780</v>
      </c>
      <c r="B1259">
        <v>1</v>
      </c>
      <c r="C1259" t="s">
        <v>2781</v>
      </c>
      <c r="D1259" t="s">
        <v>162</v>
      </c>
      <c r="E1259">
        <v>5</v>
      </c>
      <c r="F1259" t="s">
        <v>70</v>
      </c>
      <c r="G1259" t="s">
        <v>523</v>
      </c>
      <c r="H1259">
        <v>1560</v>
      </c>
      <c r="I1259" t="s">
        <v>524</v>
      </c>
      <c r="J1259">
        <v>1150</v>
      </c>
      <c r="K1259" t="s">
        <v>457</v>
      </c>
      <c r="L1259" t="s">
        <v>458</v>
      </c>
      <c r="Y1259">
        <v>1376</v>
      </c>
      <c r="Z1259" t="s">
        <v>377</v>
      </c>
      <c r="AA1259" t="s">
        <v>378</v>
      </c>
      <c r="AB1259">
        <v>50922.48</v>
      </c>
      <c r="AC1259">
        <v>62380.038</v>
      </c>
      <c r="AD1259">
        <v>1.0832999999999999</v>
      </c>
      <c r="AE1259">
        <v>0</v>
      </c>
      <c r="AF1259">
        <v>1.0832999999999999</v>
      </c>
      <c r="AG1259">
        <v>0</v>
      </c>
      <c r="AH1259">
        <v>55166.02</v>
      </c>
      <c r="AI1259">
        <v>67578.37</v>
      </c>
      <c r="AJ1259">
        <v>0</v>
      </c>
      <c r="AK1259">
        <v>0</v>
      </c>
      <c r="AL1259">
        <v>0</v>
      </c>
      <c r="AM1259">
        <v>1</v>
      </c>
    </row>
    <row r="1260" spans="1:39" x14ac:dyDescent="0.25">
      <c r="A1260" t="s">
        <v>2780</v>
      </c>
      <c r="B1260">
        <v>1</v>
      </c>
      <c r="C1260" t="s">
        <v>2781</v>
      </c>
      <c r="D1260" t="s">
        <v>162</v>
      </c>
      <c r="E1260">
        <v>5</v>
      </c>
      <c r="F1260" t="s">
        <v>70</v>
      </c>
      <c r="G1260" t="s">
        <v>525</v>
      </c>
      <c r="H1260">
        <v>1594</v>
      </c>
      <c r="I1260" t="s">
        <v>526</v>
      </c>
      <c r="J1260">
        <v>1422</v>
      </c>
      <c r="K1260" t="s">
        <v>449</v>
      </c>
      <c r="L1260" t="s">
        <v>450</v>
      </c>
      <c r="P1260">
        <v>1067</v>
      </c>
      <c r="Q1260" t="s">
        <v>451</v>
      </c>
      <c r="R1260" t="s">
        <v>452</v>
      </c>
      <c r="Y1260">
        <v>1373</v>
      </c>
      <c r="Z1260" t="s">
        <v>453</v>
      </c>
      <c r="AA1260" t="s">
        <v>454</v>
      </c>
      <c r="AB1260">
        <v>16441.005000000001</v>
      </c>
      <c r="AC1260">
        <v>20033.276000000002</v>
      </c>
      <c r="AD1260">
        <v>4.3</v>
      </c>
      <c r="AE1260">
        <v>0.125</v>
      </c>
      <c r="AF1260">
        <v>4.4249999999999998</v>
      </c>
      <c r="AG1260">
        <v>0</v>
      </c>
      <c r="AH1260">
        <v>72751.45</v>
      </c>
      <c r="AI1260">
        <v>88647.25</v>
      </c>
      <c r="AJ1260">
        <v>1</v>
      </c>
      <c r="AK1260">
        <v>4.43</v>
      </c>
      <c r="AL1260">
        <v>0</v>
      </c>
      <c r="AM1260">
        <v>1</v>
      </c>
    </row>
    <row r="1261" spans="1:39" x14ac:dyDescent="0.25">
      <c r="A1261" t="s">
        <v>2780</v>
      </c>
      <c r="B1261">
        <v>1</v>
      </c>
      <c r="C1261" t="s">
        <v>2781</v>
      </c>
      <c r="D1261" t="s">
        <v>162</v>
      </c>
      <c r="E1261">
        <v>5</v>
      </c>
      <c r="F1261" t="s">
        <v>70</v>
      </c>
      <c r="G1261" t="s">
        <v>527</v>
      </c>
      <c r="H1261">
        <v>1641</v>
      </c>
      <c r="I1261" t="s">
        <v>528</v>
      </c>
      <c r="J1261">
        <v>1064</v>
      </c>
      <c r="K1261" t="s">
        <v>529</v>
      </c>
      <c r="L1261" t="s">
        <v>530</v>
      </c>
      <c r="P1261">
        <v>1066</v>
      </c>
      <c r="Q1261" t="s">
        <v>531</v>
      </c>
      <c r="R1261" t="s">
        <v>532</v>
      </c>
      <c r="Y1261">
        <v>1373</v>
      </c>
      <c r="Z1261" t="s">
        <v>453</v>
      </c>
      <c r="AA1261" t="s">
        <v>454</v>
      </c>
      <c r="AB1261">
        <v>16816.159</v>
      </c>
      <c r="AC1261">
        <v>20469.315999999999</v>
      </c>
      <c r="AD1261">
        <v>26.8</v>
      </c>
      <c r="AE1261">
        <v>0.3</v>
      </c>
      <c r="AF1261">
        <v>27.1</v>
      </c>
      <c r="AG1261">
        <v>0</v>
      </c>
      <c r="AH1261">
        <v>455717.92</v>
      </c>
      <c r="AI1261">
        <v>554718.47</v>
      </c>
      <c r="AJ1261">
        <v>3</v>
      </c>
      <c r="AK1261">
        <v>9.0299999999999994</v>
      </c>
      <c r="AL1261">
        <v>0</v>
      </c>
      <c r="AM1261">
        <v>1</v>
      </c>
    </row>
    <row r="1262" spans="1:39" x14ac:dyDescent="0.25">
      <c r="A1262" t="s">
        <v>2780</v>
      </c>
      <c r="B1262">
        <v>1</v>
      </c>
      <c r="C1262" t="s">
        <v>2781</v>
      </c>
      <c r="D1262" t="s">
        <v>162</v>
      </c>
      <c r="E1262">
        <v>5</v>
      </c>
      <c r="F1262" t="s">
        <v>70</v>
      </c>
      <c r="G1262" t="s">
        <v>533</v>
      </c>
      <c r="H1262">
        <v>1642</v>
      </c>
      <c r="I1262" t="s">
        <v>534</v>
      </c>
      <c r="J1262">
        <v>1064</v>
      </c>
      <c r="K1262" t="s">
        <v>529</v>
      </c>
      <c r="L1262" t="s">
        <v>530</v>
      </c>
      <c r="P1262">
        <v>1066</v>
      </c>
      <c r="Q1262" t="s">
        <v>531</v>
      </c>
      <c r="R1262" t="s">
        <v>532</v>
      </c>
      <c r="Y1262">
        <v>1373</v>
      </c>
      <c r="Z1262" t="s">
        <v>453</v>
      </c>
      <c r="AA1262" t="s">
        <v>454</v>
      </c>
      <c r="AB1262">
        <v>17483.792000000001</v>
      </c>
      <c r="AC1262">
        <v>21324.59</v>
      </c>
      <c r="AD1262">
        <v>4.05</v>
      </c>
      <c r="AE1262">
        <v>0.05</v>
      </c>
      <c r="AF1262">
        <v>4.0999999999999996</v>
      </c>
      <c r="AG1262">
        <v>0</v>
      </c>
      <c r="AH1262">
        <v>71683.55</v>
      </c>
      <c r="AI1262">
        <v>87430.82</v>
      </c>
      <c r="AJ1262">
        <v>0</v>
      </c>
      <c r="AK1262">
        <v>0</v>
      </c>
      <c r="AL1262">
        <v>0</v>
      </c>
      <c r="AM1262">
        <v>1</v>
      </c>
    </row>
    <row r="1263" spans="1:39" x14ac:dyDescent="0.25">
      <c r="A1263" t="s">
        <v>2780</v>
      </c>
      <c r="B1263">
        <v>1</v>
      </c>
      <c r="C1263" t="s">
        <v>2781</v>
      </c>
      <c r="D1263" t="s">
        <v>162</v>
      </c>
      <c r="E1263">
        <v>5</v>
      </c>
      <c r="F1263" t="s">
        <v>70</v>
      </c>
      <c r="G1263" t="s">
        <v>535</v>
      </c>
      <c r="H1263">
        <v>1643</v>
      </c>
      <c r="I1263" t="s">
        <v>536</v>
      </c>
      <c r="J1263">
        <v>1065</v>
      </c>
      <c r="K1263" t="s">
        <v>537</v>
      </c>
      <c r="L1263" t="s">
        <v>538</v>
      </c>
      <c r="Y1263">
        <v>1373</v>
      </c>
      <c r="Z1263" t="s">
        <v>453</v>
      </c>
      <c r="AA1263" t="s">
        <v>454</v>
      </c>
      <c r="AB1263">
        <v>11737.936</v>
      </c>
      <c r="AC1263">
        <v>14543.303</v>
      </c>
      <c r="AD1263">
        <v>0.35709999999999997</v>
      </c>
      <c r="AE1263">
        <v>0</v>
      </c>
      <c r="AF1263">
        <v>0.35709999999999997</v>
      </c>
      <c r="AG1263">
        <v>0</v>
      </c>
      <c r="AH1263">
        <v>4192.12</v>
      </c>
      <c r="AI1263">
        <v>5194.04</v>
      </c>
      <c r="AJ1263">
        <v>0</v>
      </c>
      <c r="AK1263">
        <v>0</v>
      </c>
      <c r="AL1263">
        <v>0</v>
      </c>
      <c r="AM1263">
        <v>1</v>
      </c>
    </row>
    <row r="1264" spans="1:39" x14ac:dyDescent="0.25">
      <c r="A1264" t="s">
        <v>2780</v>
      </c>
      <c r="B1264">
        <v>1</v>
      </c>
      <c r="C1264" t="s">
        <v>2781</v>
      </c>
      <c r="D1264" t="s">
        <v>162</v>
      </c>
      <c r="E1264">
        <v>5</v>
      </c>
      <c r="F1264" t="s">
        <v>70</v>
      </c>
      <c r="G1264" t="s">
        <v>539</v>
      </c>
      <c r="H1264">
        <v>1646</v>
      </c>
      <c r="I1264" t="s">
        <v>540</v>
      </c>
      <c r="J1264">
        <v>1064</v>
      </c>
      <c r="K1264" t="s">
        <v>529</v>
      </c>
      <c r="L1264" t="s">
        <v>530</v>
      </c>
      <c r="P1264">
        <v>1066</v>
      </c>
      <c r="Q1264" t="s">
        <v>531</v>
      </c>
      <c r="R1264" t="s">
        <v>532</v>
      </c>
      <c r="Y1264">
        <v>1373</v>
      </c>
      <c r="Z1264" t="s">
        <v>453</v>
      </c>
      <c r="AA1264" t="s">
        <v>454</v>
      </c>
      <c r="AB1264">
        <v>20170.001</v>
      </c>
      <c r="AC1264">
        <v>24621.292000000001</v>
      </c>
      <c r="AD1264">
        <v>15.375</v>
      </c>
      <c r="AE1264">
        <v>0.25</v>
      </c>
      <c r="AF1264">
        <v>15.625</v>
      </c>
      <c r="AG1264">
        <v>0</v>
      </c>
      <c r="AH1264">
        <v>315156.26</v>
      </c>
      <c r="AI1264">
        <v>384707.69</v>
      </c>
      <c r="AJ1264">
        <v>0</v>
      </c>
      <c r="AK1264">
        <v>0</v>
      </c>
      <c r="AL1264">
        <v>0</v>
      </c>
      <c r="AM1264">
        <v>1</v>
      </c>
    </row>
    <row r="1265" spans="1:39" x14ac:dyDescent="0.25">
      <c r="A1265" t="s">
        <v>2780</v>
      </c>
      <c r="B1265">
        <v>1</v>
      </c>
      <c r="C1265" t="s">
        <v>2781</v>
      </c>
      <c r="D1265" t="s">
        <v>162</v>
      </c>
      <c r="E1265">
        <v>5</v>
      </c>
      <c r="F1265" t="s">
        <v>70</v>
      </c>
      <c r="G1265" t="s">
        <v>541</v>
      </c>
      <c r="H1265">
        <v>1648</v>
      </c>
      <c r="I1265" t="s">
        <v>542</v>
      </c>
      <c r="J1265">
        <v>1422</v>
      </c>
      <c r="K1265" t="s">
        <v>449</v>
      </c>
      <c r="L1265" t="s">
        <v>450</v>
      </c>
      <c r="P1265">
        <v>1067</v>
      </c>
      <c r="Q1265" t="s">
        <v>451</v>
      </c>
      <c r="R1265" t="s">
        <v>452</v>
      </c>
      <c r="Y1265">
        <v>1373</v>
      </c>
      <c r="Z1265" t="s">
        <v>453</v>
      </c>
      <c r="AA1265" t="s">
        <v>454</v>
      </c>
      <c r="AB1265">
        <v>16912.481</v>
      </c>
      <c r="AC1265">
        <v>20695.403999999999</v>
      </c>
      <c r="AD1265">
        <v>3.85</v>
      </c>
      <c r="AE1265">
        <v>0.05</v>
      </c>
      <c r="AF1265">
        <v>3.9</v>
      </c>
      <c r="AG1265">
        <v>0</v>
      </c>
      <c r="AH1265">
        <v>65958.679999999993</v>
      </c>
      <c r="AI1265">
        <v>80712.08</v>
      </c>
      <c r="AJ1265">
        <v>0</v>
      </c>
      <c r="AK1265">
        <v>0</v>
      </c>
      <c r="AL1265">
        <v>0</v>
      </c>
      <c r="AM1265">
        <v>1</v>
      </c>
    </row>
    <row r="1266" spans="1:39" x14ac:dyDescent="0.25">
      <c r="A1266" t="s">
        <v>2780</v>
      </c>
      <c r="B1266">
        <v>1</v>
      </c>
      <c r="C1266" t="s">
        <v>2781</v>
      </c>
      <c r="D1266" t="s">
        <v>162</v>
      </c>
      <c r="E1266">
        <v>5</v>
      </c>
      <c r="F1266" t="s">
        <v>70</v>
      </c>
      <c r="G1266" t="s">
        <v>543</v>
      </c>
      <c r="H1266">
        <v>1696</v>
      </c>
      <c r="I1266" t="s">
        <v>544</v>
      </c>
      <c r="J1266">
        <v>1460</v>
      </c>
      <c r="K1266" t="s">
        <v>545</v>
      </c>
      <c r="L1266" t="s">
        <v>546</v>
      </c>
      <c r="Y1266">
        <v>1369</v>
      </c>
      <c r="Z1266" t="s">
        <v>413</v>
      </c>
      <c r="AA1266" t="s">
        <v>414</v>
      </c>
      <c r="AB1266">
        <v>61806.328999999998</v>
      </c>
      <c r="AC1266">
        <v>75656.202999999994</v>
      </c>
      <c r="AD1266">
        <v>0.22919999999999999</v>
      </c>
      <c r="AE1266">
        <v>0</v>
      </c>
      <c r="AF1266">
        <v>0.22919999999999999</v>
      </c>
      <c r="AG1266">
        <v>0</v>
      </c>
      <c r="AH1266">
        <v>14163.95</v>
      </c>
      <c r="AI1266">
        <v>17337.88</v>
      </c>
      <c r="AJ1266">
        <v>1</v>
      </c>
      <c r="AK1266">
        <v>0.23</v>
      </c>
      <c r="AL1266">
        <v>0</v>
      </c>
      <c r="AM1266">
        <v>1</v>
      </c>
    </row>
    <row r="1267" spans="1:39" x14ac:dyDescent="0.25">
      <c r="A1267" t="s">
        <v>2780</v>
      </c>
      <c r="B1267">
        <v>1</v>
      </c>
      <c r="C1267" t="s">
        <v>2781</v>
      </c>
      <c r="D1267" t="s">
        <v>162</v>
      </c>
      <c r="E1267">
        <v>5</v>
      </c>
      <c r="F1267" t="s">
        <v>70</v>
      </c>
      <c r="G1267" t="s">
        <v>1345</v>
      </c>
      <c r="H1267">
        <v>1699</v>
      </c>
      <c r="I1267" t="s">
        <v>1346</v>
      </c>
      <c r="J1267">
        <v>1419</v>
      </c>
      <c r="K1267" t="s">
        <v>665</v>
      </c>
      <c r="L1267" t="s">
        <v>666</v>
      </c>
      <c r="P1267">
        <v>1255</v>
      </c>
      <c r="Q1267" t="s">
        <v>1347</v>
      </c>
      <c r="R1267" t="s">
        <v>1348</v>
      </c>
      <c r="Y1267">
        <v>1369</v>
      </c>
      <c r="Z1267" t="s">
        <v>413</v>
      </c>
      <c r="AA1267" t="s">
        <v>414</v>
      </c>
      <c r="AB1267">
        <v>21759.32</v>
      </c>
      <c r="AC1267">
        <v>26981.556</v>
      </c>
      <c r="AD1267">
        <v>0.45829999999999999</v>
      </c>
      <c r="AE1267">
        <v>0</v>
      </c>
      <c r="AF1267">
        <v>0.45829999999999999</v>
      </c>
      <c r="AG1267">
        <v>0</v>
      </c>
      <c r="AH1267">
        <v>9973.02</v>
      </c>
      <c r="AI1267">
        <v>12366.55</v>
      </c>
      <c r="AJ1267">
        <v>0</v>
      </c>
      <c r="AK1267">
        <v>0</v>
      </c>
      <c r="AL1267">
        <v>0</v>
      </c>
      <c r="AM1267">
        <v>1</v>
      </c>
    </row>
    <row r="1268" spans="1:39" x14ac:dyDescent="0.25">
      <c r="A1268" t="s">
        <v>2780</v>
      </c>
      <c r="B1268">
        <v>1</v>
      </c>
      <c r="C1268" t="s">
        <v>2781</v>
      </c>
      <c r="D1268" t="s">
        <v>162</v>
      </c>
      <c r="E1268">
        <v>5</v>
      </c>
      <c r="F1268" t="s">
        <v>70</v>
      </c>
      <c r="G1268" t="s">
        <v>547</v>
      </c>
      <c r="H1268">
        <v>1808</v>
      </c>
      <c r="I1268" t="s">
        <v>548</v>
      </c>
      <c r="J1268">
        <v>1470</v>
      </c>
      <c r="K1268" t="s">
        <v>549</v>
      </c>
      <c r="L1268" t="s">
        <v>550</v>
      </c>
      <c r="Y1268">
        <v>1374</v>
      </c>
      <c r="Z1268" t="s">
        <v>393</v>
      </c>
      <c r="AA1268" t="s">
        <v>394</v>
      </c>
      <c r="AB1268">
        <v>106255.094</v>
      </c>
      <c r="AC1268">
        <v>130228.64</v>
      </c>
      <c r="AD1268">
        <v>1.25</v>
      </c>
      <c r="AE1268">
        <v>0</v>
      </c>
      <c r="AF1268">
        <v>1.25</v>
      </c>
      <c r="AG1268">
        <v>0</v>
      </c>
      <c r="AH1268">
        <v>132818.87</v>
      </c>
      <c r="AI1268">
        <v>162785.79999999999</v>
      </c>
      <c r="AJ1268">
        <v>3</v>
      </c>
      <c r="AK1268">
        <v>0.42</v>
      </c>
      <c r="AL1268">
        <v>0</v>
      </c>
      <c r="AM1268">
        <v>1</v>
      </c>
    </row>
    <row r="1269" spans="1:39" x14ac:dyDescent="0.25">
      <c r="A1269" t="s">
        <v>2780</v>
      </c>
      <c r="B1269">
        <v>1</v>
      </c>
      <c r="C1269" t="s">
        <v>2781</v>
      </c>
      <c r="D1269" t="s">
        <v>162</v>
      </c>
      <c r="E1269">
        <v>5</v>
      </c>
      <c r="F1269" t="s">
        <v>70</v>
      </c>
      <c r="G1269" t="s">
        <v>1349</v>
      </c>
      <c r="H1269">
        <v>1843</v>
      </c>
      <c r="I1269" t="s">
        <v>1350</v>
      </c>
      <c r="J1269">
        <v>1472</v>
      </c>
      <c r="K1269" t="s">
        <v>1351</v>
      </c>
      <c r="L1269" t="s">
        <v>1352</v>
      </c>
      <c r="P1269">
        <v>1105</v>
      </c>
      <c r="Q1269" t="s">
        <v>1353</v>
      </c>
      <c r="R1269" t="s">
        <v>1354</v>
      </c>
      <c r="Y1269">
        <v>1374</v>
      </c>
      <c r="Z1269" t="s">
        <v>393</v>
      </c>
      <c r="AA1269" t="s">
        <v>394</v>
      </c>
      <c r="AB1269">
        <v>27185.589</v>
      </c>
      <c r="AC1269">
        <v>33214.748</v>
      </c>
      <c r="AD1269">
        <v>1.25</v>
      </c>
      <c r="AE1269">
        <v>0</v>
      </c>
      <c r="AF1269">
        <v>1.25</v>
      </c>
      <c r="AG1269">
        <v>0</v>
      </c>
      <c r="AH1269">
        <v>33981.99</v>
      </c>
      <c r="AI1269">
        <v>41518.43</v>
      </c>
      <c r="AJ1269">
        <v>1</v>
      </c>
      <c r="AK1269">
        <v>1.25</v>
      </c>
      <c r="AL1269">
        <v>0</v>
      </c>
      <c r="AM1269">
        <v>1</v>
      </c>
    </row>
    <row r="1270" spans="1:39" x14ac:dyDescent="0.25">
      <c r="A1270" t="s">
        <v>2780</v>
      </c>
      <c r="B1270">
        <v>1</v>
      </c>
      <c r="C1270" t="s">
        <v>2781</v>
      </c>
      <c r="D1270" t="s">
        <v>162</v>
      </c>
      <c r="E1270">
        <v>5</v>
      </c>
      <c r="F1270" t="s">
        <v>70</v>
      </c>
      <c r="G1270" t="s">
        <v>551</v>
      </c>
      <c r="H1270">
        <v>1870</v>
      </c>
      <c r="I1270" t="s">
        <v>552</v>
      </c>
      <c r="J1270">
        <v>1351</v>
      </c>
      <c r="K1270" t="s">
        <v>553</v>
      </c>
      <c r="L1270" t="s">
        <v>554</v>
      </c>
      <c r="P1270">
        <v>1141</v>
      </c>
      <c r="Q1270" t="s">
        <v>555</v>
      </c>
      <c r="R1270" t="s">
        <v>556</v>
      </c>
      <c r="Y1270">
        <v>1372</v>
      </c>
      <c r="Z1270" t="s">
        <v>405</v>
      </c>
      <c r="AA1270" t="s">
        <v>406</v>
      </c>
      <c r="AB1270">
        <v>189646.25399999999</v>
      </c>
      <c r="AC1270">
        <v>229471.981</v>
      </c>
      <c r="AD1270">
        <v>4.1700000000000001E-2</v>
      </c>
      <c r="AE1270">
        <v>0</v>
      </c>
      <c r="AF1270">
        <v>4.1700000000000001E-2</v>
      </c>
      <c r="AG1270">
        <v>0</v>
      </c>
      <c r="AH1270">
        <v>7901.93</v>
      </c>
      <c r="AI1270">
        <v>9561.33</v>
      </c>
      <c r="AJ1270">
        <v>0</v>
      </c>
      <c r="AK1270">
        <v>0</v>
      </c>
      <c r="AL1270">
        <v>0</v>
      </c>
      <c r="AM1270">
        <v>1</v>
      </c>
    </row>
    <row r="1271" spans="1:39" x14ac:dyDescent="0.25">
      <c r="A1271" t="s">
        <v>2780</v>
      </c>
      <c r="B1271">
        <v>1</v>
      </c>
      <c r="C1271" t="s">
        <v>2781</v>
      </c>
      <c r="D1271" t="s">
        <v>162</v>
      </c>
      <c r="E1271">
        <v>5</v>
      </c>
      <c r="F1271" t="s">
        <v>70</v>
      </c>
      <c r="G1271" t="s">
        <v>557</v>
      </c>
      <c r="H1271">
        <v>1882</v>
      </c>
      <c r="I1271" t="s">
        <v>558</v>
      </c>
      <c r="J1271">
        <v>1202</v>
      </c>
      <c r="K1271" t="s">
        <v>559</v>
      </c>
      <c r="L1271" t="s">
        <v>560</v>
      </c>
      <c r="Y1271">
        <v>1372</v>
      </c>
      <c r="Z1271" t="s">
        <v>405</v>
      </c>
      <c r="AA1271" t="s">
        <v>406</v>
      </c>
      <c r="AB1271">
        <v>175787.73499999999</v>
      </c>
      <c r="AC1271">
        <v>214249.1</v>
      </c>
      <c r="AD1271">
        <v>0.5</v>
      </c>
      <c r="AE1271">
        <v>0.33329999999999999</v>
      </c>
      <c r="AF1271">
        <v>0.83330000000000004</v>
      </c>
      <c r="AG1271">
        <v>0</v>
      </c>
      <c r="AH1271">
        <v>146489.78</v>
      </c>
      <c r="AI1271">
        <v>178540.92</v>
      </c>
      <c r="AJ1271">
        <v>1</v>
      </c>
      <c r="AK1271">
        <v>0.83</v>
      </c>
      <c r="AL1271">
        <v>0</v>
      </c>
      <c r="AM1271">
        <v>1</v>
      </c>
    </row>
    <row r="1272" spans="1:39" x14ac:dyDescent="0.25">
      <c r="A1272" t="s">
        <v>2780</v>
      </c>
      <c r="B1272">
        <v>1</v>
      </c>
      <c r="C1272" t="s">
        <v>2781</v>
      </c>
      <c r="D1272" t="s">
        <v>162</v>
      </c>
      <c r="E1272">
        <v>5</v>
      </c>
      <c r="F1272" t="s">
        <v>70</v>
      </c>
      <c r="G1272" t="s">
        <v>561</v>
      </c>
      <c r="H1272">
        <v>1919</v>
      </c>
      <c r="I1272" t="s">
        <v>562</v>
      </c>
      <c r="J1272">
        <v>1421</v>
      </c>
      <c r="K1272" t="s">
        <v>563</v>
      </c>
      <c r="L1272" t="s">
        <v>564</v>
      </c>
      <c r="Y1272">
        <v>1374</v>
      </c>
      <c r="Z1272" t="s">
        <v>393</v>
      </c>
      <c r="AA1272" t="s">
        <v>394</v>
      </c>
      <c r="AB1272">
        <v>24370.914000000001</v>
      </c>
      <c r="AC1272">
        <v>29927.484</v>
      </c>
      <c r="AD1272">
        <v>0.5</v>
      </c>
      <c r="AE1272">
        <v>0</v>
      </c>
      <c r="AF1272">
        <v>0.5</v>
      </c>
      <c r="AG1272">
        <v>0</v>
      </c>
      <c r="AH1272">
        <v>12185.46</v>
      </c>
      <c r="AI1272">
        <v>14963.74</v>
      </c>
      <c r="AJ1272">
        <v>0</v>
      </c>
      <c r="AK1272">
        <v>0</v>
      </c>
      <c r="AL1272">
        <v>0</v>
      </c>
      <c r="AM1272">
        <v>1</v>
      </c>
    </row>
    <row r="1273" spans="1:39" x14ac:dyDescent="0.25">
      <c r="A1273" t="s">
        <v>2780</v>
      </c>
      <c r="B1273">
        <v>1</v>
      </c>
      <c r="C1273" t="s">
        <v>2781</v>
      </c>
      <c r="D1273" t="s">
        <v>162</v>
      </c>
      <c r="E1273">
        <v>5</v>
      </c>
      <c r="F1273" t="s">
        <v>70</v>
      </c>
      <c r="G1273" t="s">
        <v>565</v>
      </c>
      <c r="H1273">
        <v>1940</v>
      </c>
      <c r="I1273" t="s">
        <v>566</v>
      </c>
      <c r="J1273">
        <v>1425</v>
      </c>
      <c r="K1273" t="s">
        <v>567</v>
      </c>
      <c r="L1273" t="s">
        <v>568</v>
      </c>
      <c r="P1273">
        <v>1277</v>
      </c>
      <c r="Q1273" t="s">
        <v>569</v>
      </c>
      <c r="R1273" t="s">
        <v>570</v>
      </c>
      <c r="Y1273">
        <v>1374</v>
      </c>
      <c r="Z1273" t="s">
        <v>393</v>
      </c>
      <c r="AA1273" t="s">
        <v>394</v>
      </c>
      <c r="AB1273">
        <v>50799.919000000002</v>
      </c>
      <c r="AC1273">
        <v>62646.39</v>
      </c>
      <c r="AD1273">
        <v>1.3332999999999999</v>
      </c>
      <c r="AE1273">
        <v>0</v>
      </c>
      <c r="AF1273">
        <v>1.3332999999999999</v>
      </c>
      <c r="AG1273">
        <v>0</v>
      </c>
      <c r="AH1273">
        <v>67733.23</v>
      </c>
      <c r="AI1273">
        <v>83528.52</v>
      </c>
      <c r="AJ1273">
        <v>1</v>
      </c>
      <c r="AK1273">
        <v>1.33</v>
      </c>
      <c r="AL1273">
        <v>0</v>
      </c>
      <c r="AM1273">
        <v>1</v>
      </c>
    </row>
    <row r="1274" spans="1:39" x14ac:dyDescent="0.25">
      <c r="A1274" t="s">
        <v>2780</v>
      </c>
      <c r="B1274">
        <v>1</v>
      </c>
      <c r="C1274" t="s">
        <v>2781</v>
      </c>
      <c r="D1274" t="s">
        <v>162</v>
      </c>
      <c r="E1274">
        <v>5</v>
      </c>
      <c r="F1274" t="s">
        <v>70</v>
      </c>
      <c r="G1274" t="s">
        <v>571</v>
      </c>
      <c r="H1274">
        <v>1942</v>
      </c>
      <c r="I1274" t="s">
        <v>572</v>
      </c>
      <c r="J1274">
        <v>1425</v>
      </c>
      <c r="K1274" t="s">
        <v>567</v>
      </c>
      <c r="L1274" t="s">
        <v>568</v>
      </c>
      <c r="P1274">
        <v>1277</v>
      </c>
      <c r="Q1274" t="s">
        <v>569</v>
      </c>
      <c r="R1274" t="s">
        <v>570</v>
      </c>
      <c r="Y1274">
        <v>1374</v>
      </c>
      <c r="Z1274" t="s">
        <v>393</v>
      </c>
      <c r="AA1274" t="s">
        <v>394</v>
      </c>
      <c r="AB1274">
        <v>43780.93</v>
      </c>
      <c r="AC1274">
        <v>53977.648000000001</v>
      </c>
      <c r="AD1274">
        <v>0.33329999999999999</v>
      </c>
      <c r="AE1274">
        <v>0</v>
      </c>
      <c r="AF1274">
        <v>0.33329999999999999</v>
      </c>
      <c r="AG1274">
        <v>0</v>
      </c>
      <c r="AH1274">
        <v>14593.64</v>
      </c>
      <c r="AI1274">
        <v>17992.55</v>
      </c>
      <c r="AJ1274">
        <v>1</v>
      </c>
      <c r="AK1274">
        <v>0.33</v>
      </c>
      <c r="AL1274">
        <v>0</v>
      </c>
      <c r="AM1274">
        <v>1</v>
      </c>
    </row>
    <row r="1275" spans="1:39" x14ac:dyDescent="0.25">
      <c r="A1275" t="s">
        <v>2780</v>
      </c>
      <c r="B1275">
        <v>1</v>
      </c>
      <c r="C1275" t="s">
        <v>2781</v>
      </c>
      <c r="D1275" t="s">
        <v>162</v>
      </c>
      <c r="E1275">
        <v>5</v>
      </c>
      <c r="F1275" t="s">
        <v>70</v>
      </c>
      <c r="G1275" t="s">
        <v>1355</v>
      </c>
      <c r="H1275">
        <v>1943</v>
      </c>
      <c r="I1275" t="s">
        <v>1356</v>
      </c>
      <c r="J1275">
        <v>1425</v>
      </c>
      <c r="K1275" t="s">
        <v>567</v>
      </c>
      <c r="L1275" t="s">
        <v>568</v>
      </c>
      <c r="P1275">
        <v>1277</v>
      </c>
      <c r="Q1275" t="s">
        <v>569</v>
      </c>
      <c r="R1275" t="s">
        <v>570</v>
      </c>
      <c r="Y1275">
        <v>1374</v>
      </c>
      <c r="Z1275" t="s">
        <v>393</v>
      </c>
      <c r="AA1275" t="s">
        <v>394</v>
      </c>
      <c r="AB1275">
        <v>35075.106</v>
      </c>
      <c r="AC1275">
        <v>43142.392999999996</v>
      </c>
      <c r="AD1275">
        <v>0.25</v>
      </c>
      <c r="AE1275">
        <v>0</v>
      </c>
      <c r="AF1275">
        <v>0.25</v>
      </c>
      <c r="AG1275">
        <v>0</v>
      </c>
      <c r="AH1275">
        <v>8768.7800000000007</v>
      </c>
      <c r="AI1275">
        <v>10785.6</v>
      </c>
      <c r="AJ1275">
        <v>0</v>
      </c>
      <c r="AK1275">
        <v>0</v>
      </c>
      <c r="AL1275">
        <v>0</v>
      </c>
      <c r="AM1275">
        <v>1</v>
      </c>
    </row>
    <row r="1276" spans="1:39" x14ac:dyDescent="0.25">
      <c r="A1276" t="s">
        <v>2780</v>
      </c>
      <c r="B1276">
        <v>1</v>
      </c>
      <c r="C1276" t="s">
        <v>2781</v>
      </c>
      <c r="D1276" t="s">
        <v>162</v>
      </c>
      <c r="E1276">
        <v>5</v>
      </c>
      <c r="F1276" t="s">
        <v>70</v>
      </c>
      <c r="G1276" t="s">
        <v>573</v>
      </c>
      <c r="H1276">
        <v>1944</v>
      </c>
      <c r="I1276" t="s">
        <v>574</v>
      </c>
      <c r="J1276">
        <v>1425</v>
      </c>
      <c r="K1276" t="s">
        <v>567</v>
      </c>
      <c r="L1276" t="s">
        <v>568</v>
      </c>
      <c r="P1276">
        <v>1277</v>
      </c>
      <c r="Q1276" t="s">
        <v>569</v>
      </c>
      <c r="R1276" t="s">
        <v>570</v>
      </c>
      <c r="Y1276">
        <v>1374</v>
      </c>
      <c r="Z1276" t="s">
        <v>393</v>
      </c>
      <c r="AA1276" t="s">
        <v>394</v>
      </c>
      <c r="AB1276">
        <v>52299.737999999998</v>
      </c>
      <c r="AC1276">
        <v>64223.591</v>
      </c>
      <c r="AD1276">
        <v>1.25</v>
      </c>
      <c r="AE1276">
        <v>0</v>
      </c>
      <c r="AF1276">
        <v>1.25</v>
      </c>
      <c r="AG1276">
        <v>0</v>
      </c>
      <c r="AH1276">
        <v>65374.67</v>
      </c>
      <c r="AI1276">
        <v>80279.490000000005</v>
      </c>
      <c r="AJ1276">
        <v>1</v>
      </c>
      <c r="AK1276">
        <v>1.25</v>
      </c>
      <c r="AL1276">
        <v>0</v>
      </c>
      <c r="AM1276">
        <v>1</v>
      </c>
    </row>
    <row r="1277" spans="1:39" x14ac:dyDescent="0.25">
      <c r="A1277" t="s">
        <v>2780</v>
      </c>
      <c r="B1277">
        <v>1</v>
      </c>
      <c r="C1277" t="s">
        <v>2781</v>
      </c>
      <c r="D1277" t="s">
        <v>162</v>
      </c>
      <c r="E1277">
        <v>5</v>
      </c>
      <c r="F1277" t="s">
        <v>70</v>
      </c>
      <c r="G1277" t="s">
        <v>575</v>
      </c>
      <c r="H1277">
        <v>1971</v>
      </c>
      <c r="I1277" t="s">
        <v>576</v>
      </c>
      <c r="J1277">
        <v>1204</v>
      </c>
      <c r="K1277" t="s">
        <v>577</v>
      </c>
      <c r="L1277" t="s">
        <v>578</v>
      </c>
      <c r="Y1277">
        <v>1372</v>
      </c>
      <c r="Z1277" t="s">
        <v>405</v>
      </c>
      <c r="AA1277" t="s">
        <v>406</v>
      </c>
      <c r="AB1277">
        <v>162570.29999999999</v>
      </c>
      <c r="AC1277">
        <v>201587.15700000001</v>
      </c>
      <c r="AD1277">
        <v>3.5700000000000003E-2</v>
      </c>
      <c r="AE1277">
        <v>0</v>
      </c>
      <c r="AF1277">
        <v>3.5700000000000003E-2</v>
      </c>
      <c r="AG1277">
        <v>0</v>
      </c>
      <c r="AH1277">
        <v>5806.08</v>
      </c>
      <c r="AI1277">
        <v>7199.54</v>
      </c>
      <c r="AJ1277">
        <v>0</v>
      </c>
      <c r="AK1277">
        <v>0</v>
      </c>
      <c r="AL1277">
        <v>0</v>
      </c>
      <c r="AM1277">
        <v>1</v>
      </c>
    </row>
    <row r="1278" spans="1:39" x14ac:dyDescent="0.25">
      <c r="A1278" t="s">
        <v>2780</v>
      </c>
      <c r="B1278">
        <v>1</v>
      </c>
      <c r="C1278" t="s">
        <v>2781</v>
      </c>
      <c r="D1278" t="s">
        <v>162</v>
      </c>
      <c r="E1278">
        <v>5</v>
      </c>
      <c r="F1278" t="s">
        <v>70</v>
      </c>
      <c r="G1278" t="s">
        <v>581</v>
      </c>
      <c r="H1278">
        <v>2039</v>
      </c>
      <c r="I1278" t="s">
        <v>582</v>
      </c>
      <c r="Y1278">
        <v>1370</v>
      </c>
      <c r="Z1278" t="s">
        <v>477</v>
      </c>
      <c r="AA1278" t="s">
        <v>478</v>
      </c>
      <c r="AB1278">
        <v>23006.146000000001</v>
      </c>
      <c r="AC1278">
        <v>27992.547999999999</v>
      </c>
      <c r="AD1278">
        <v>3.9167000000000001</v>
      </c>
      <c r="AE1278">
        <v>0.58330000000000004</v>
      </c>
      <c r="AF1278">
        <v>4.5</v>
      </c>
      <c r="AG1278">
        <v>0</v>
      </c>
      <c r="AH1278">
        <v>103527.66</v>
      </c>
      <c r="AI1278">
        <v>125966.47</v>
      </c>
      <c r="AJ1278">
        <v>1</v>
      </c>
      <c r="AK1278">
        <v>4.5</v>
      </c>
      <c r="AL1278">
        <v>0</v>
      </c>
      <c r="AM1278">
        <v>1</v>
      </c>
    </row>
    <row r="1279" spans="1:39" x14ac:dyDescent="0.25">
      <c r="A1279" t="s">
        <v>2780</v>
      </c>
      <c r="B1279">
        <v>1</v>
      </c>
      <c r="C1279" t="s">
        <v>2781</v>
      </c>
      <c r="D1279" t="s">
        <v>162</v>
      </c>
      <c r="E1279">
        <v>5</v>
      </c>
      <c r="F1279" t="s">
        <v>70</v>
      </c>
      <c r="G1279" t="s">
        <v>583</v>
      </c>
      <c r="H1279">
        <v>2308</v>
      </c>
      <c r="I1279" t="s">
        <v>584</v>
      </c>
      <c r="Y1279">
        <v>1372</v>
      </c>
      <c r="Z1279" t="s">
        <v>405</v>
      </c>
      <c r="AA1279" t="s">
        <v>406</v>
      </c>
      <c r="AB1279">
        <v>301100.08299999998</v>
      </c>
      <c r="AC1279">
        <v>373364.12099999998</v>
      </c>
      <c r="AD1279">
        <v>4.1700000000000001E-2</v>
      </c>
      <c r="AE1279">
        <v>0</v>
      </c>
      <c r="AF1279">
        <v>4.1700000000000001E-2</v>
      </c>
      <c r="AG1279">
        <v>0</v>
      </c>
      <c r="AH1279">
        <v>12545.84</v>
      </c>
      <c r="AI1279">
        <v>15556.84</v>
      </c>
      <c r="AJ1279">
        <v>1</v>
      </c>
      <c r="AK1279">
        <v>0.04</v>
      </c>
      <c r="AL1279">
        <v>0</v>
      </c>
      <c r="AM1279">
        <v>1</v>
      </c>
    </row>
    <row r="1280" spans="1:39" x14ac:dyDescent="0.25">
      <c r="A1280" t="s">
        <v>2780</v>
      </c>
      <c r="B1280">
        <v>1</v>
      </c>
      <c r="C1280" t="s">
        <v>2781</v>
      </c>
      <c r="D1280" t="s">
        <v>162</v>
      </c>
      <c r="E1280">
        <v>5</v>
      </c>
      <c r="F1280" t="s">
        <v>70</v>
      </c>
      <c r="G1280" t="s">
        <v>585</v>
      </c>
      <c r="H1280">
        <v>2338</v>
      </c>
      <c r="I1280" t="s">
        <v>586</v>
      </c>
      <c r="P1280">
        <v>1086</v>
      </c>
      <c r="Q1280" t="s">
        <v>587</v>
      </c>
      <c r="R1280" t="s">
        <v>588</v>
      </c>
      <c r="Y1280">
        <v>1373</v>
      </c>
      <c r="Z1280" t="s">
        <v>453</v>
      </c>
      <c r="AA1280" t="s">
        <v>454</v>
      </c>
      <c r="AB1280">
        <v>24871.246999999999</v>
      </c>
      <c r="AC1280">
        <v>30517.942999999999</v>
      </c>
      <c r="AD1280">
        <v>3.2332999999999998</v>
      </c>
      <c r="AE1280">
        <v>0.4</v>
      </c>
      <c r="AF1280">
        <v>3.6333000000000002</v>
      </c>
      <c r="AG1280">
        <v>0</v>
      </c>
      <c r="AH1280">
        <v>90365.53</v>
      </c>
      <c r="AI1280">
        <v>110881.86</v>
      </c>
      <c r="AJ1280">
        <v>0</v>
      </c>
      <c r="AK1280">
        <v>0</v>
      </c>
      <c r="AL1280">
        <v>0</v>
      </c>
      <c r="AM1280">
        <v>1</v>
      </c>
    </row>
    <row r="1281" spans="1:39" x14ac:dyDescent="0.25">
      <c r="A1281" t="s">
        <v>2780</v>
      </c>
      <c r="B1281">
        <v>1</v>
      </c>
      <c r="C1281" t="s">
        <v>2781</v>
      </c>
      <c r="D1281" t="s">
        <v>162</v>
      </c>
      <c r="E1281">
        <v>5</v>
      </c>
      <c r="F1281" t="s">
        <v>70</v>
      </c>
      <c r="G1281" t="s">
        <v>589</v>
      </c>
      <c r="H1281">
        <v>2339</v>
      </c>
      <c r="I1281" t="s">
        <v>590</v>
      </c>
      <c r="P1281">
        <v>1086</v>
      </c>
      <c r="Q1281" t="s">
        <v>587</v>
      </c>
      <c r="R1281" t="s">
        <v>588</v>
      </c>
      <c r="Y1281">
        <v>1373</v>
      </c>
      <c r="Z1281" t="s">
        <v>453</v>
      </c>
      <c r="AA1281" t="s">
        <v>454</v>
      </c>
      <c r="AB1281">
        <v>26714.964</v>
      </c>
      <c r="AC1281">
        <v>32582.539000000001</v>
      </c>
      <c r="AD1281">
        <v>8.1667000000000005</v>
      </c>
      <c r="AE1281">
        <v>0.26669999999999999</v>
      </c>
      <c r="AF1281">
        <v>8.4332999999999991</v>
      </c>
      <c r="AG1281">
        <v>0</v>
      </c>
      <c r="AH1281">
        <v>225296.2</v>
      </c>
      <c r="AI1281">
        <v>274779.40999999997</v>
      </c>
      <c r="AJ1281">
        <v>1</v>
      </c>
      <c r="AK1281">
        <v>8.43</v>
      </c>
      <c r="AL1281">
        <v>0</v>
      </c>
      <c r="AM1281">
        <v>1</v>
      </c>
    </row>
    <row r="1282" spans="1:39" x14ac:dyDescent="0.25">
      <c r="A1282" t="s">
        <v>2780</v>
      </c>
      <c r="B1282">
        <v>1</v>
      </c>
      <c r="C1282" t="s">
        <v>2781</v>
      </c>
      <c r="D1282" t="s">
        <v>162</v>
      </c>
      <c r="E1282">
        <v>5</v>
      </c>
      <c r="F1282" t="s">
        <v>70</v>
      </c>
      <c r="G1282" t="s">
        <v>1359</v>
      </c>
      <c r="H1282">
        <v>2419</v>
      </c>
      <c r="I1282" t="s">
        <v>1360</v>
      </c>
      <c r="P1282">
        <v>1102</v>
      </c>
      <c r="Q1282" t="s">
        <v>475</v>
      </c>
      <c r="R1282" t="s">
        <v>476</v>
      </c>
      <c r="Y1282">
        <v>1370</v>
      </c>
      <c r="Z1282" t="s">
        <v>477</v>
      </c>
      <c r="AA1282" t="s">
        <v>478</v>
      </c>
      <c r="AB1282">
        <v>10794.626</v>
      </c>
      <c r="AC1282">
        <v>13061.495999999999</v>
      </c>
      <c r="AD1282">
        <v>0.5</v>
      </c>
      <c r="AE1282">
        <v>0</v>
      </c>
      <c r="AF1282">
        <v>0.5</v>
      </c>
      <c r="AG1282">
        <v>0</v>
      </c>
      <c r="AH1282">
        <v>5397.31</v>
      </c>
      <c r="AI1282">
        <v>6530.75</v>
      </c>
      <c r="AJ1282">
        <v>0</v>
      </c>
      <c r="AK1282">
        <v>0</v>
      </c>
      <c r="AL1282">
        <v>0</v>
      </c>
      <c r="AM1282">
        <v>1</v>
      </c>
    </row>
    <row r="1283" spans="1:39" x14ac:dyDescent="0.25">
      <c r="A1283" t="s">
        <v>2780</v>
      </c>
      <c r="B1283">
        <v>1</v>
      </c>
      <c r="C1283" t="s">
        <v>2781</v>
      </c>
      <c r="D1283" t="s">
        <v>162</v>
      </c>
      <c r="E1283">
        <v>5</v>
      </c>
      <c r="F1283" t="s">
        <v>70</v>
      </c>
      <c r="G1283" t="s">
        <v>2411</v>
      </c>
      <c r="H1283">
        <v>2420</v>
      </c>
      <c r="I1283" t="s">
        <v>2412</v>
      </c>
      <c r="P1283">
        <v>1102</v>
      </c>
      <c r="Q1283" t="s">
        <v>475</v>
      </c>
      <c r="R1283" t="s">
        <v>476</v>
      </c>
      <c r="Y1283">
        <v>1370</v>
      </c>
      <c r="Z1283" t="s">
        <v>477</v>
      </c>
      <c r="AA1283" t="s">
        <v>478</v>
      </c>
      <c r="AB1283">
        <v>10794.626</v>
      </c>
      <c r="AC1283">
        <v>13061.495999999999</v>
      </c>
      <c r="AD1283">
        <v>0.5</v>
      </c>
      <c r="AE1283">
        <v>0</v>
      </c>
      <c r="AF1283">
        <v>0.5</v>
      </c>
      <c r="AG1283">
        <v>0</v>
      </c>
      <c r="AH1283">
        <v>5397.31</v>
      </c>
      <c r="AI1283">
        <v>6530.75</v>
      </c>
      <c r="AJ1283">
        <v>0</v>
      </c>
      <c r="AK1283">
        <v>0</v>
      </c>
      <c r="AL1283">
        <v>0</v>
      </c>
      <c r="AM1283">
        <v>1</v>
      </c>
    </row>
    <row r="1284" spans="1:39" x14ac:dyDescent="0.25">
      <c r="A1284" t="s">
        <v>2780</v>
      </c>
      <c r="B1284">
        <v>1</v>
      </c>
      <c r="C1284" t="s">
        <v>2781</v>
      </c>
      <c r="D1284" t="s">
        <v>162</v>
      </c>
      <c r="E1284">
        <v>5</v>
      </c>
      <c r="F1284" t="s">
        <v>70</v>
      </c>
      <c r="G1284" t="s">
        <v>1622</v>
      </c>
      <c r="H1284">
        <v>2527</v>
      </c>
      <c r="I1284" t="s">
        <v>1623</v>
      </c>
      <c r="J1284">
        <v>1194</v>
      </c>
      <c r="K1284" t="s">
        <v>367</v>
      </c>
      <c r="L1284" t="s">
        <v>368</v>
      </c>
      <c r="P1284">
        <v>1100</v>
      </c>
      <c r="Q1284" t="s">
        <v>1624</v>
      </c>
      <c r="R1284" t="s">
        <v>1625</v>
      </c>
      <c r="Y1284">
        <v>1375</v>
      </c>
      <c r="Z1284" t="s">
        <v>371</v>
      </c>
      <c r="AA1284" t="s">
        <v>372</v>
      </c>
      <c r="AB1284">
        <v>55501.618000000002</v>
      </c>
      <c r="AC1284">
        <v>67156.956999999995</v>
      </c>
      <c r="AD1284">
        <v>0.41670000000000001</v>
      </c>
      <c r="AE1284">
        <v>4.1700000000000001E-2</v>
      </c>
      <c r="AF1284">
        <v>0.45829999999999999</v>
      </c>
      <c r="AG1284">
        <v>0</v>
      </c>
      <c r="AH1284">
        <v>25438.240000000002</v>
      </c>
      <c r="AI1284">
        <v>30780.27</v>
      </c>
      <c r="AJ1284">
        <v>1</v>
      </c>
      <c r="AK1284">
        <v>0.46</v>
      </c>
      <c r="AL1284">
        <v>0</v>
      </c>
      <c r="AM1284">
        <v>1</v>
      </c>
    </row>
    <row r="1285" spans="1:39" x14ac:dyDescent="0.25">
      <c r="A1285" t="s">
        <v>2780</v>
      </c>
      <c r="B1285">
        <v>1</v>
      </c>
      <c r="C1285" t="s">
        <v>2781</v>
      </c>
      <c r="D1285" t="s">
        <v>162</v>
      </c>
      <c r="E1285">
        <v>5</v>
      </c>
      <c r="F1285" t="s">
        <v>70</v>
      </c>
      <c r="G1285" t="s">
        <v>1365</v>
      </c>
      <c r="H1285">
        <v>2996</v>
      </c>
      <c r="I1285" t="s">
        <v>1366</v>
      </c>
      <c r="P1285">
        <v>1306</v>
      </c>
      <c r="Q1285" t="s">
        <v>1367</v>
      </c>
      <c r="R1285" t="s">
        <v>1368</v>
      </c>
      <c r="Y1285">
        <v>1370</v>
      </c>
      <c r="Z1285" t="s">
        <v>477</v>
      </c>
      <c r="AA1285" t="s">
        <v>478</v>
      </c>
      <c r="AB1285">
        <v>14704.316999999999</v>
      </c>
      <c r="AC1285">
        <v>17936.875</v>
      </c>
      <c r="AD1285">
        <v>3</v>
      </c>
      <c r="AE1285">
        <v>0</v>
      </c>
      <c r="AF1285">
        <v>3</v>
      </c>
      <c r="AG1285">
        <v>0</v>
      </c>
      <c r="AH1285">
        <v>44112.95</v>
      </c>
      <c r="AI1285">
        <v>53810.63</v>
      </c>
      <c r="AJ1285">
        <v>2</v>
      </c>
      <c r="AK1285">
        <v>1.5</v>
      </c>
      <c r="AL1285">
        <v>0</v>
      </c>
      <c r="AM1285">
        <v>1</v>
      </c>
    </row>
    <row r="1286" spans="1:39" x14ac:dyDescent="0.25">
      <c r="A1286" t="s">
        <v>2780</v>
      </c>
      <c r="B1286">
        <v>1</v>
      </c>
      <c r="C1286" t="s">
        <v>2781</v>
      </c>
      <c r="D1286" t="s">
        <v>162</v>
      </c>
      <c r="E1286">
        <v>5</v>
      </c>
      <c r="F1286" t="s">
        <v>70</v>
      </c>
      <c r="G1286" t="s">
        <v>597</v>
      </c>
      <c r="H1286">
        <v>3063</v>
      </c>
      <c r="I1286" t="s">
        <v>598</v>
      </c>
      <c r="J1286">
        <v>1414</v>
      </c>
      <c r="K1286" t="s">
        <v>437</v>
      </c>
      <c r="L1286" t="s">
        <v>438</v>
      </c>
      <c r="Y1286">
        <v>1374</v>
      </c>
      <c r="Z1286" t="s">
        <v>393</v>
      </c>
      <c r="AA1286" t="s">
        <v>394</v>
      </c>
      <c r="AB1286">
        <v>31011.252</v>
      </c>
      <c r="AC1286">
        <v>37523.614999999998</v>
      </c>
      <c r="AD1286">
        <v>5.25</v>
      </c>
      <c r="AE1286">
        <v>0</v>
      </c>
      <c r="AF1286">
        <v>5.25</v>
      </c>
      <c r="AG1286">
        <v>0</v>
      </c>
      <c r="AH1286">
        <v>162809.07</v>
      </c>
      <c r="AI1286">
        <v>196998.98</v>
      </c>
      <c r="AJ1286">
        <v>2</v>
      </c>
      <c r="AK1286">
        <v>2.63</v>
      </c>
      <c r="AL1286">
        <v>0</v>
      </c>
      <c r="AM1286">
        <v>1</v>
      </c>
    </row>
    <row r="1287" spans="1:39" x14ac:dyDescent="0.25">
      <c r="A1287" t="s">
        <v>2780</v>
      </c>
      <c r="B1287">
        <v>1</v>
      </c>
      <c r="C1287" t="s">
        <v>2781</v>
      </c>
      <c r="D1287" t="s">
        <v>162</v>
      </c>
      <c r="E1287">
        <v>5</v>
      </c>
      <c r="F1287" t="s">
        <v>70</v>
      </c>
      <c r="G1287" t="s">
        <v>1369</v>
      </c>
      <c r="H1287">
        <v>3197</v>
      </c>
      <c r="I1287" t="s">
        <v>1370</v>
      </c>
      <c r="J1287">
        <v>1420</v>
      </c>
      <c r="K1287" t="s">
        <v>661</v>
      </c>
      <c r="L1287" t="s">
        <v>662</v>
      </c>
      <c r="Y1287">
        <v>1369</v>
      </c>
      <c r="Z1287" t="s">
        <v>413</v>
      </c>
      <c r="AA1287" t="s">
        <v>414</v>
      </c>
      <c r="AB1287">
        <v>14824.54</v>
      </c>
      <c r="AC1287">
        <v>18382.43</v>
      </c>
      <c r="AD1287">
        <v>3.25</v>
      </c>
      <c r="AE1287">
        <v>0</v>
      </c>
      <c r="AF1287">
        <v>3.25</v>
      </c>
      <c r="AG1287">
        <v>0</v>
      </c>
      <c r="AH1287">
        <v>48179.75</v>
      </c>
      <c r="AI1287">
        <v>59742.9</v>
      </c>
      <c r="AJ1287">
        <v>2</v>
      </c>
      <c r="AK1287">
        <v>1.63</v>
      </c>
      <c r="AL1287">
        <v>0</v>
      </c>
      <c r="AM1287">
        <v>1</v>
      </c>
    </row>
    <row r="1288" spans="1:39" x14ac:dyDescent="0.25">
      <c r="A1288" t="s">
        <v>2780</v>
      </c>
      <c r="B1288">
        <v>1</v>
      </c>
      <c r="C1288" t="s">
        <v>2781</v>
      </c>
      <c r="D1288" t="s">
        <v>162</v>
      </c>
      <c r="E1288">
        <v>5</v>
      </c>
      <c r="F1288" t="s">
        <v>70</v>
      </c>
      <c r="G1288" t="s">
        <v>599</v>
      </c>
      <c r="H1288">
        <v>3235</v>
      </c>
      <c r="I1288" t="s">
        <v>600</v>
      </c>
      <c r="J1288">
        <v>1477</v>
      </c>
      <c r="K1288" t="s">
        <v>601</v>
      </c>
      <c r="L1288" t="s">
        <v>602</v>
      </c>
      <c r="P1288">
        <v>1197</v>
      </c>
      <c r="Q1288" t="s">
        <v>603</v>
      </c>
      <c r="R1288" t="s">
        <v>604</v>
      </c>
      <c r="Y1288">
        <v>1373</v>
      </c>
      <c r="Z1288" t="s">
        <v>453</v>
      </c>
      <c r="AA1288" t="s">
        <v>454</v>
      </c>
      <c r="AB1288">
        <v>86342.891000000003</v>
      </c>
      <c r="AC1288">
        <v>106522.89599999999</v>
      </c>
      <c r="AD1288">
        <v>0.41670000000000001</v>
      </c>
      <c r="AE1288">
        <v>8.3299999999999999E-2</v>
      </c>
      <c r="AF1288">
        <v>0.5</v>
      </c>
      <c r="AG1288">
        <v>0</v>
      </c>
      <c r="AH1288">
        <v>43171.45</v>
      </c>
      <c r="AI1288">
        <v>53261.45</v>
      </c>
      <c r="AJ1288">
        <v>0</v>
      </c>
      <c r="AK1288">
        <v>0</v>
      </c>
      <c r="AL1288">
        <v>0</v>
      </c>
      <c r="AM1288">
        <v>1</v>
      </c>
    </row>
    <row r="1289" spans="1:39" x14ac:dyDescent="0.25">
      <c r="A1289" t="s">
        <v>2780</v>
      </c>
      <c r="B1289">
        <v>1</v>
      </c>
      <c r="C1289" t="s">
        <v>2781</v>
      </c>
      <c r="D1289" t="s">
        <v>162</v>
      </c>
      <c r="E1289">
        <v>5</v>
      </c>
      <c r="F1289" t="s">
        <v>70</v>
      </c>
      <c r="G1289" t="s">
        <v>605</v>
      </c>
      <c r="H1289">
        <v>3236</v>
      </c>
      <c r="I1289" t="s">
        <v>606</v>
      </c>
      <c r="J1289">
        <v>1477</v>
      </c>
      <c r="K1289" t="s">
        <v>601</v>
      </c>
      <c r="L1289" t="s">
        <v>602</v>
      </c>
      <c r="P1289">
        <v>1197</v>
      </c>
      <c r="Q1289" t="s">
        <v>603</v>
      </c>
      <c r="R1289" t="s">
        <v>604</v>
      </c>
      <c r="Y1289">
        <v>1373</v>
      </c>
      <c r="Z1289" t="s">
        <v>453</v>
      </c>
      <c r="AA1289" t="s">
        <v>454</v>
      </c>
      <c r="AB1289">
        <v>107689.13499999999</v>
      </c>
      <c r="AC1289">
        <v>133069.71</v>
      </c>
      <c r="AD1289">
        <v>0.58330000000000004</v>
      </c>
      <c r="AE1289">
        <v>0</v>
      </c>
      <c r="AF1289">
        <v>0.58330000000000004</v>
      </c>
      <c r="AG1289">
        <v>0</v>
      </c>
      <c r="AH1289">
        <v>62818.66</v>
      </c>
      <c r="AI1289">
        <v>77624</v>
      </c>
      <c r="AJ1289">
        <v>4</v>
      </c>
      <c r="AK1289">
        <v>0.15</v>
      </c>
      <c r="AL1289">
        <v>0</v>
      </c>
      <c r="AM1289">
        <v>1</v>
      </c>
    </row>
    <row r="1290" spans="1:39" x14ac:dyDescent="0.25">
      <c r="A1290" t="s">
        <v>2780</v>
      </c>
      <c r="B1290">
        <v>1</v>
      </c>
      <c r="C1290" t="s">
        <v>2781</v>
      </c>
      <c r="D1290" t="s">
        <v>162</v>
      </c>
      <c r="E1290">
        <v>5</v>
      </c>
      <c r="F1290" t="s">
        <v>70</v>
      </c>
      <c r="G1290" t="s">
        <v>607</v>
      </c>
      <c r="H1290">
        <v>3237</v>
      </c>
      <c r="I1290" t="s">
        <v>608</v>
      </c>
      <c r="J1290">
        <v>1477</v>
      </c>
      <c r="K1290" t="s">
        <v>601</v>
      </c>
      <c r="L1290" t="s">
        <v>602</v>
      </c>
      <c r="P1290">
        <v>1093</v>
      </c>
      <c r="Q1290" t="s">
        <v>609</v>
      </c>
      <c r="R1290" t="s">
        <v>610</v>
      </c>
      <c r="Y1290">
        <v>1373</v>
      </c>
      <c r="Z1290" t="s">
        <v>453</v>
      </c>
      <c r="AA1290" t="s">
        <v>454</v>
      </c>
      <c r="AB1290">
        <v>97619.801000000007</v>
      </c>
      <c r="AC1290">
        <v>119056.09699999999</v>
      </c>
      <c r="AD1290">
        <v>11.916700000000001</v>
      </c>
      <c r="AE1290">
        <v>0</v>
      </c>
      <c r="AF1290">
        <v>11.916700000000001</v>
      </c>
      <c r="AG1290">
        <v>0</v>
      </c>
      <c r="AH1290">
        <v>1163302.6299999999</v>
      </c>
      <c r="AI1290">
        <v>1418751.82</v>
      </c>
      <c r="AJ1290">
        <v>1</v>
      </c>
      <c r="AK1290">
        <v>11.92</v>
      </c>
      <c r="AL1290">
        <v>0</v>
      </c>
      <c r="AM1290">
        <v>1</v>
      </c>
    </row>
    <row r="1291" spans="1:39" x14ac:dyDescent="0.25">
      <c r="A1291" t="s">
        <v>2780</v>
      </c>
      <c r="B1291">
        <v>1</v>
      </c>
      <c r="C1291" t="s">
        <v>2781</v>
      </c>
      <c r="D1291" t="s">
        <v>162</v>
      </c>
      <c r="E1291">
        <v>5</v>
      </c>
      <c r="F1291" t="s">
        <v>70</v>
      </c>
      <c r="G1291" t="s">
        <v>611</v>
      </c>
      <c r="H1291">
        <v>3238</v>
      </c>
      <c r="I1291" t="s">
        <v>612</v>
      </c>
      <c r="J1291">
        <v>1477</v>
      </c>
      <c r="K1291" t="s">
        <v>601</v>
      </c>
      <c r="L1291" t="s">
        <v>602</v>
      </c>
      <c r="P1291">
        <v>1093</v>
      </c>
      <c r="Q1291" t="s">
        <v>609</v>
      </c>
      <c r="R1291" t="s">
        <v>610</v>
      </c>
      <c r="Y1291">
        <v>1373</v>
      </c>
      <c r="Z1291" t="s">
        <v>453</v>
      </c>
      <c r="AA1291" t="s">
        <v>454</v>
      </c>
      <c r="AB1291">
        <v>97700.540999999997</v>
      </c>
      <c r="AC1291">
        <v>119162.88</v>
      </c>
      <c r="AD1291">
        <v>13.666700000000001</v>
      </c>
      <c r="AE1291">
        <v>0</v>
      </c>
      <c r="AF1291">
        <v>13.666700000000001</v>
      </c>
      <c r="AG1291">
        <v>0</v>
      </c>
      <c r="AH1291">
        <v>1335240.73</v>
      </c>
      <c r="AI1291">
        <v>1628559.3600000001</v>
      </c>
      <c r="AJ1291">
        <v>17</v>
      </c>
      <c r="AK1291">
        <v>0.8</v>
      </c>
      <c r="AL1291">
        <v>0</v>
      </c>
      <c r="AM1291">
        <v>1</v>
      </c>
    </row>
    <row r="1292" spans="1:39" x14ac:dyDescent="0.25">
      <c r="A1292" t="s">
        <v>2780</v>
      </c>
      <c r="B1292">
        <v>1</v>
      </c>
      <c r="C1292" t="s">
        <v>2781</v>
      </c>
      <c r="D1292" t="s">
        <v>162</v>
      </c>
      <c r="E1292">
        <v>5</v>
      </c>
      <c r="F1292" t="s">
        <v>70</v>
      </c>
      <c r="G1292" t="s">
        <v>613</v>
      </c>
      <c r="H1292">
        <v>3239</v>
      </c>
      <c r="I1292" t="s">
        <v>614</v>
      </c>
      <c r="J1292">
        <v>1477</v>
      </c>
      <c r="K1292" t="s">
        <v>601</v>
      </c>
      <c r="L1292" t="s">
        <v>602</v>
      </c>
      <c r="P1292">
        <v>1093</v>
      </c>
      <c r="Q1292" t="s">
        <v>609</v>
      </c>
      <c r="R1292" t="s">
        <v>610</v>
      </c>
      <c r="Y1292">
        <v>1373</v>
      </c>
      <c r="Z1292" t="s">
        <v>453</v>
      </c>
      <c r="AA1292" t="s">
        <v>454</v>
      </c>
      <c r="AB1292">
        <v>96754.308999999994</v>
      </c>
      <c r="AC1292">
        <v>117610.22500000001</v>
      </c>
      <c r="AD1292">
        <v>4.4166999999999996</v>
      </c>
      <c r="AE1292">
        <v>0</v>
      </c>
      <c r="AF1292">
        <v>4.4166999999999996</v>
      </c>
      <c r="AG1292">
        <v>0</v>
      </c>
      <c r="AH1292">
        <v>427331.53</v>
      </c>
      <c r="AI1292">
        <v>519445.16</v>
      </c>
      <c r="AJ1292">
        <v>8</v>
      </c>
      <c r="AK1292">
        <v>0.55000000000000004</v>
      </c>
      <c r="AL1292">
        <v>0</v>
      </c>
      <c r="AM1292">
        <v>1</v>
      </c>
    </row>
    <row r="1293" spans="1:39" x14ac:dyDescent="0.25">
      <c r="A1293" t="s">
        <v>2780</v>
      </c>
      <c r="B1293">
        <v>1</v>
      </c>
      <c r="C1293" t="s">
        <v>2781</v>
      </c>
      <c r="D1293" t="s">
        <v>162</v>
      </c>
      <c r="E1293">
        <v>5</v>
      </c>
      <c r="F1293" t="s">
        <v>70</v>
      </c>
      <c r="G1293" t="s">
        <v>1371</v>
      </c>
      <c r="H1293">
        <v>3479</v>
      </c>
      <c r="I1293" t="s">
        <v>1372</v>
      </c>
      <c r="AB1293">
        <v>58176.391000000003</v>
      </c>
      <c r="AC1293">
        <v>70459.100000000006</v>
      </c>
      <c r="AD1293">
        <v>1.56</v>
      </c>
      <c r="AE1293">
        <v>0</v>
      </c>
      <c r="AF1293">
        <v>1.56</v>
      </c>
      <c r="AG1293">
        <v>0</v>
      </c>
      <c r="AH1293">
        <v>90755.17</v>
      </c>
      <c r="AI1293">
        <v>109916.2</v>
      </c>
      <c r="AJ1293">
        <v>4</v>
      </c>
      <c r="AK1293">
        <v>0.39</v>
      </c>
      <c r="AL1293">
        <v>0</v>
      </c>
      <c r="AM1293">
        <v>1</v>
      </c>
    </row>
    <row r="1294" spans="1:39" x14ac:dyDescent="0.25">
      <c r="A1294" t="s">
        <v>2780</v>
      </c>
      <c r="B1294">
        <v>1</v>
      </c>
      <c r="C1294" t="s">
        <v>2781</v>
      </c>
      <c r="D1294" t="s">
        <v>162</v>
      </c>
      <c r="E1294">
        <v>5</v>
      </c>
      <c r="F1294" t="s">
        <v>70</v>
      </c>
      <c r="G1294" t="s">
        <v>1167</v>
      </c>
      <c r="H1294">
        <v>3491</v>
      </c>
      <c r="I1294" t="s">
        <v>1168</v>
      </c>
      <c r="J1294">
        <v>1418</v>
      </c>
      <c r="K1294" t="s">
        <v>1169</v>
      </c>
      <c r="L1294" t="s">
        <v>1170</v>
      </c>
      <c r="P1294">
        <v>1068</v>
      </c>
      <c r="Q1294" t="s">
        <v>1171</v>
      </c>
      <c r="R1294" t="s">
        <v>1172</v>
      </c>
      <c r="Y1294">
        <v>1374</v>
      </c>
      <c r="Z1294" t="s">
        <v>393</v>
      </c>
      <c r="AA1294" t="s">
        <v>394</v>
      </c>
      <c r="AB1294">
        <v>38164.712</v>
      </c>
      <c r="AC1294">
        <v>46179.303</v>
      </c>
      <c r="AD1294">
        <v>0.125</v>
      </c>
      <c r="AE1294">
        <v>0</v>
      </c>
      <c r="AF1294">
        <v>0.125</v>
      </c>
      <c r="AG1294">
        <v>0</v>
      </c>
      <c r="AH1294">
        <v>4770.59</v>
      </c>
      <c r="AI1294">
        <v>5772.41</v>
      </c>
      <c r="AJ1294">
        <v>1</v>
      </c>
      <c r="AK1294">
        <v>0.13</v>
      </c>
      <c r="AL1294">
        <v>0</v>
      </c>
      <c r="AM1294">
        <v>1</v>
      </c>
    </row>
    <row r="1295" spans="1:39" x14ac:dyDescent="0.25">
      <c r="A1295" t="s">
        <v>2780</v>
      </c>
      <c r="B1295">
        <v>1</v>
      </c>
      <c r="C1295" t="s">
        <v>2781</v>
      </c>
      <c r="D1295" t="s">
        <v>162</v>
      </c>
      <c r="E1295">
        <v>5</v>
      </c>
      <c r="F1295" t="s">
        <v>70</v>
      </c>
      <c r="G1295" t="s">
        <v>1173</v>
      </c>
      <c r="H1295">
        <v>3493</v>
      </c>
      <c r="I1295" t="s">
        <v>1174</v>
      </c>
      <c r="J1295">
        <v>1418</v>
      </c>
      <c r="K1295" t="s">
        <v>1169</v>
      </c>
      <c r="L1295" t="s">
        <v>1170</v>
      </c>
      <c r="P1295">
        <v>1068</v>
      </c>
      <c r="Q1295" t="s">
        <v>1171</v>
      </c>
      <c r="R1295" t="s">
        <v>1172</v>
      </c>
      <c r="Y1295">
        <v>1374</v>
      </c>
      <c r="Z1295" t="s">
        <v>393</v>
      </c>
      <c r="AA1295" t="s">
        <v>394</v>
      </c>
      <c r="AB1295">
        <v>36995.249000000003</v>
      </c>
      <c r="AC1295">
        <v>45054.894999999997</v>
      </c>
      <c r="AD1295">
        <v>0.875</v>
      </c>
      <c r="AE1295">
        <v>0</v>
      </c>
      <c r="AF1295">
        <v>0.875</v>
      </c>
      <c r="AG1295">
        <v>0</v>
      </c>
      <c r="AH1295">
        <v>32370.84</v>
      </c>
      <c r="AI1295">
        <v>39423.03</v>
      </c>
      <c r="AJ1295">
        <v>5</v>
      </c>
      <c r="AK1295">
        <v>0.18</v>
      </c>
      <c r="AL1295">
        <v>0</v>
      </c>
      <c r="AM1295">
        <v>1</v>
      </c>
    </row>
    <row r="1296" spans="1:39" x14ac:dyDescent="0.25">
      <c r="A1296" t="s">
        <v>2780</v>
      </c>
      <c r="B1296">
        <v>1</v>
      </c>
      <c r="C1296" t="s">
        <v>2781</v>
      </c>
      <c r="D1296" t="s">
        <v>162</v>
      </c>
      <c r="E1296">
        <v>5</v>
      </c>
      <c r="F1296" t="s">
        <v>70</v>
      </c>
      <c r="G1296" t="s">
        <v>1177</v>
      </c>
      <c r="H1296">
        <v>3495</v>
      </c>
      <c r="I1296" t="s">
        <v>1178</v>
      </c>
      <c r="J1296">
        <v>1418</v>
      </c>
      <c r="K1296" t="s">
        <v>1169</v>
      </c>
      <c r="L1296" t="s">
        <v>1170</v>
      </c>
      <c r="P1296">
        <v>1068</v>
      </c>
      <c r="Q1296" t="s">
        <v>1171</v>
      </c>
      <c r="R1296" t="s">
        <v>1172</v>
      </c>
      <c r="Y1296">
        <v>1374</v>
      </c>
      <c r="Z1296" t="s">
        <v>393</v>
      </c>
      <c r="AA1296" t="s">
        <v>394</v>
      </c>
      <c r="AB1296">
        <v>36256.381000000001</v>
      </c>
      <c r="AC1296">
        <v>44277.123</v>
      </c>
      <c r="AD1296">
        <v>0.625</v>
      </c>
      <c r="AE1296">
        <v>0</v>
      </c>
      <c r="AF1296">
        <v>0.625</v>
      </c>
      <c r="AG1296">
        <v>0</v>
      </c>
      <c r="AH1296">
        <v>22660.240000000002</v>
      </c>
      <c r="AI1296">
        <v>27673.200000000001</v>
      </c>
      <c r="AJ1296">
        <v>1</v>
      </c>
      <c r="AK1296">
        <v>0.63</v>
      </c>
      <c r="AL1296">
        <v>0</v>
      </c>
      <c r="AM1296">
        <v>1</v>
      </c>
    </row>
    <row r="1297" spans="1:39" x14ac:dyDescent="0.25">
      <c r="A1297" t="s">
        <v>2780</v>
      </c>
      <c r="B1297">
        <v>1</v>
      </c>
      <c r="C1297" t="s">
        <v>2781</v>
      </c>
      <c r="D1297" t="s">
        <v>162</v>
      </c>
      <c r="E1297">
        <v>5</v>
      </c>
      <c r="F1297" t="s">
        <v>70</v>
      </c>
      <c r="G1297" t="s">
        <v>625</v>
      </c>
      <c r="H1297">
        <v>3536</v>
      </c>
      <c r="I1297" t="s">
        <v>626</v>
      </c>
      <c r="J1297">
        <v>1422</v>
      </c>
      <c r="K1297" t="s">
        <v>449</v>
      </c>
      <c r="L1297" t="s">
        <v>450</v>
      </c>
      <c r="Y1297">
        <v>1373</v>
      </c>
      <c r="Z1297" t="s">
        <v>453</v>
      </c>
      <c r="AA1297" t="s">
        <v>454</v>
      </c>
      <c r="AB1297">
        <v>23269.486000000001</v>
      </c>
      <c r="AC1297">
        <v>28376.473000000002</v>
      </c>
      <c r="AD1297">
        <v>0.66669999999999996</v>
      </c>
      <c r="AE1297">
        <v>8.3299999999999999E-2</v>
      </c>
      <c r="AF1297">
        <v>0.75</v>
      </c>
      <c r="AG1297">
        <v>0</v>
      </c>
      <c r="AH1297">
        <v>17452.11</v>
      </c>
      <c r="AI1297">
        <v>21282.35</v>
      </c>
      <c r="AJ1297">
        <v>0</v>
      </c>
      <c r="AK1297">
        <v>0</v>
      </c>
      <c r="AL1297">
        <v>0</v>
      </c>
      <c r="AM1297">
        <v>1</v>
      </c>
    </row>
    <row r="1298" spans="1:39" x14ac:dyDescent="0.25">
      <c r="A1298" t="s">
        <v>2780</v>
      </c>
      <c r="B1298">
        <v>1</v>
      </c>
      <c r="C1298" t="s">
        <v>2781</v>
      </c>
      <c r="D1298" t="s">
        <v>162</v>
      </c>
      <c r="E1298">
        <v>5</v>
      </c>
      <c r="F1298" t="s">
        <v>70</v>
      </c>
      <c r="G1298" t="s">
        <v>627</v>
      </c>
      <c r="H1298">
        <v>3537</v>
      </c>
      <c r="I1298" t="s">
        <v>628</v>
      </c>
      <c r="J1298">
        <v>1422</v>
      </c>
      <c r="K1298" t="s">
        <v>449</v>
      </c>
      <c r="L1298" t="s">
        <v>450</v>
      </c>
      <c r="P1298">
        <v>1167</v>
      </c>
      <c r="Q1298" t="s">
        <v>629</v>
      </c>
      <c r="R1298" t="s">
        <v>630</v>
      </c>
      <c r="Y1298">
        <v>1373</v>
      </c>
      <c r="Z1298" t="s">
        <v>453</v>
      </c>
      <c r="AA1298" t="s">
        <v>454</v>
      </c>
      <c r="AB1298">
        <v>26178.170999999998</v>
      </c>
      <c r="AC1298">
        <v>31923.531999999999</v>
      </c>
      <c r="AD1298">
        <v>0.66669999999999996</v>
      </c>
      <c r="AE1298">
        <v>0</v>
      </c>
      <c r="AF1298">
        <v>0.66669999999999996</v>
      </c>
      <c r="AG1298">
        <v>0</v>
      </c>
      <c r="AH1298">
        <v>17452.11</v>
      </c>
      <c r="AI1298">
        <v>21282.35</v>
      </c>
      <c r="AJ1298">
        <v>0</v>
      </c>
      <c r="AK1298">
        <v>0</v>
      </c>
      <c r="AL1298">
        <v>0</v>
      </c>
      <c r="AM1298">
        <v>1</v>
      </c>
    </row>
    <row r="1299" spans="1:39" x14ac:dyDescent="0.25">
      <c r="A1299" t="s">
        <v>2780</v>
      </c>
      <c r="B1299">
        <v>1</v>
      </c>
      <c r="C1299" t="s">
        <v>2781</v>
      </c>
      <c r="D1299" t="s">
        <v>162</v>
      </c>
      <c r="E1299">
        <v>5</v>
      </c>
      <c r="F1299" t="s">
        <v>70</v>
      </c>
      <c r="G1299" t="s">
        <v>631</v>
      </c>
      <c r="H1299">
        <v>3586</v>
      </c>
      <c r="I1299" t="s">
        <v>632</v>
      </c>
      <c r="J1299">
        <v>1006</v>
      </c>
      <c r="K1299" t="s">
        <v>409</v>
      </c>
      <c r="L1299" t="s">
        <v>410</v>
      </c>
      <c r="P1299">
        <v>1004</v>
      </c>
      <c r="Q1299" t="s">
        <v>411</v>
      </c>
      <c r="R1299" t="s">
        <v>412</v>
      </c>
      <c r="Y1299">
        <v>1369</v>
      </c>
      <c r="Z1299" t="s">
        <v>413</v>
      </c>
      <c r="AA1299" t="s">
        <v>414</v>
      </c>
      <c r="AB1299">
        <v>6044.3270000000002</v>
      </c>
      <c r="AC1299">
        <v>7417.7759999999998</v>
      </c>
      <c r="AD1299">
        <v>2.4</v>
      </c>
      <c r="AE1299">
        <v>0</v>
      </c>
      <c r="AF1299">
        <v>2.4</v>
      </c>
      <c r="AG1299">
        <v>0</v>
      </c>
      <c r="AH1299">
        <v>14506.39</v>
      </c>
      <c r="AI1299">
        <v>17802.66</v>
      </c>
      <c r="AJ1299">
        <v>0</v>
      </c>
      <c r="AK1299">
        <v>0</v>
      </c>
      <c r="AL1299">
        <v>0</v>
      </c>
      <c r="AM1299">
        <v>1</v>
      </c>
    </row>
    <row r="1300" spans="1:39" x14ac:dyDescent="0.25">
      <c r="A1300" t="s">
        <v>2780</v>
      </c>
      <c r="B1300">
        <v>1</v>
      </c>
      <c r="C1300" t="s">
        <v>2781</v>
      </c>
      <c r="D1300" t="s">
        <v>162</v>
      </c>
      <c r="E1300">
        <v>5</v>
      </c>
      <c r="F1300" t="s">
        <v>70</v>
      </c>
      <c r="G1300" t="s">
        <v>1373</v>
      </c>
      <c r="H1300">
        <v>3601</v>
      </c>
      <c r="I1300" t="s">
        <v>1374</v>
      </c>
      <c r="J1300">
        <v>1472</v>
      </c>
      <c r="K1300" t="s">
        <v>1351</v>
      </c>
      <c r="L1300" t="s">
        <v>1352</v>
      </c>
      <c r="P1300">
        <v>1105</v>
      </c>
      <c r="Q1300" t="s">
        <v>1353</v>
      </c>
      <c r="R1300" t="s">
        <v>1354</v>
      </c>
      <c r="Y1300">
        <v>1374</v>
      </c>
      <c r="Z1300" t="s">
        <v>393</v>
      </c>
      <c r="AA1300" t="s">
        <v>394</v>
      </c>
      <c r="AB1300">
        <v>27362.984</v>
      </c>
      <c r="AC1300">
        <v>33270.203999999998</v>
      </c>
      <c r="AD1300">
        <v>0.41670000000000001</v>
      </c>
      <c r="AE1300">
        <v>0</v>
      </c>
      <c r="AF1300">
        <v>0.41670000000000001</v>
      </c>
      <c r="AG1300">
        <v>0</v>
      </c>
      <c r="AH1300">
        <v>11401.24</v>
      </c>
      <c r="AI1300">
        <v>13862.58</v>
      </c>
      <c r="AJ1300">
        <v>0</v>
      </c>
      <c r="AK1300">
        <v>0</v>
      </c>
      <c r="AL1300">
        <v>0</v>
      </c>
      <c r="AM1300">
        <v>1</v>
      </c>
    </row>
    <row r="1301" spans="1:39" x14ac:dyDescent="0.25">
      <c r="A1301" t="s">
        <v>2780</v>
      </c>
      <c r="B1301">
        <v>1</v>
      </c>
      <c r="C1301" t="s">
        <v>2781</v>
      </c>
      <c r="D1301" t="s">
        <v>162</v>
      </c>
      <c r="E1301">
        <v>5</v>
      </c>
      <c r="F1301" t="s">
        <v>70</v>
      </c>
      <c r="G1301" t="s">
        <v>633</v>
      </c>
      <c r="H1301">
        <v>3994</v>
      </c>
      <c r="I1301" t="s">
        <v>634</v>
      </c>
      <c r="Y1301">
        <v>1373</v>
      </c>
      <c r="Z1301" t="s">
        <v>453</v>
      </c>
      <c r="AA1301" t="s">
        <v>454</v>
      </c>
      <c r="AB1301">
        <v>61729.461000000003</v>
      </c>
      <c r="AC1301">
        <v>75455.031000000003</v>
      </c>
      <c r="AD1301">
        <v>0.48330000000000001</v>
      </c>
      <c r="AE1301">
        <v>8.3299999999999999E-2</v>
      </c>
      <c r="AF1301">
        <v>0.56669999999999998</v>
      </c>
      <c r="AG1301">
        <v>0</v>
      </c>
      <c r="AH1301">
        <v>34980.03</v>
      </c>
      <c r="AI1301">
        <v>42757.85</v>
      </c>
      <c r="AJ1301">
        <v>1</v>
      </c>
      <c r="AK1301">
        <v>0.56999999999999995</v>
      </c>
      <c r="AL1301">
        <v>0</v>
      </c>
      <c r="AM1301">
        <v>1</v>
      </c>
    </row>
    <row r="1302" spans="1:39" x14ac:dyDescent="0.25">
      <c r="A1302" t="s">
        <v>2780</v>
      </c>
      <c r="B1302">
        <v>1</v>
      </c>
      <c r="C1302" t="s">
        <v>2781</v>
      </c>
      <c r="D1302" t="s">
        <v>162</v>
      </c>
      <c r="E1302">
        <v>5</v>
      </c>
      <c r="F1302" t="s">
        <v>70</v>
      </c>
      <c r="G1302" t="s">
        <v>635</v>
      </c>
      <c r="H1302">
        <v>3996</v>
      </c>
      <c r="I1302" t="s">
        <v>636</v>
      </c>
      <c r="Y1302">
        <v>1373</v>
      </c>
      <c r="Z1302" t="s">
        <v>453</v>
      </c>
      <c r="AA1302" t="s">
        <v>454</v>
      </c>
      <c r="AB1302">
        <v>62482.046000000002</v>
      </c>
      <c r="AC1302">
        <v>76529.025999999998</v>
      </c>
      <c r="AD1302">
        <v>0.2</v>
      </c>
      <c r="AE1302">
        <v>3.3300000000000003E-2</v>
      </c>
      <c r="AF1302">
        <v>0.23330000000000001</v>
      </c>
      <c r="AG1302">
        <v>0</v>
      </c>
      <c r="AH1302">
        <v>14579.14</v>
      </c>
      <c r="AI1302">
        <v>17856.77</v>
      </c>
      <c r="AJ1302">
        <v>0</v>
      </c>
      <c r="AK1302">
        <v>0</v>
      </c>
      <c r="AL1302">
        <v>0</v>
      </c>
      <c r="AM1302">
        <v>1</v>
      </c>
    </row>
    <row r="1303" spans="1:39" x14ac:dyDescent="0.25">
      <c r="A1303" t="s">
        <v>2780</v>
      </c>
      <c r="B1303">
        <v>1</v>
      </c>
      <c r="C1303" t="s">
        <v>2781</v>
      </c>
      <c r="D1303" t="s">
        <v>162</v>
      </c>
      <c r="E1303">
        <v>5</v>
      </c>
      <c r="F1303" t="s">
        <v>70</v>
      </c>
      <c r="G1303" t="s">
        <v>1530</v>
      </c>
      <c r="H1303">
        <v>4059</v>
      </c>
      <c r="I1303" t="s">
        <v>1531</v>
      </c>
      <c r="J1303">
        <v>1469</v>
      </c>
      <c r="K1303" t="s">
        <v>1435</v>
      </c>
      <c r="L1303" t="s">
        <v>1436</v>
      </c>
      <c r="P1303">
        <v>1103</v>
      </c>
      <c r="Q1303" t="s">
        <v>1437</v>
      </c>
      <c r="R1303" t="s">
        <v>1438</v>
      </c>
      <c r="Y1303">
        <v>1374</v>
      </c>
      <c r="Z1303" t="s">
        <v>393</v>
      </c>
      <c r="AA1303" t="s">
        <v>394</v>
      </c>
      <c r="AB1303">
        <v>36522.6</v>
      </c>
      <c r="AC1303">
        <v>45288.023999999998</v>
      </c>
      <c r="AD1303">
        <v>8.3299999999999999E-2</v>
      </c>
      <c r="AE1303">
        <v>0</v>
      </c>
      <c r="AF1303">
        <v>8.3299999999999999E-2</v>
      </c>
      <c r="AG1303">
        <v>0</v>
      </c>
      <c r="AH1303">
        <v>3043.55</v>
      </c>
      <c r="AI1303">
        <v>3774</v>
      </c>
      <c r="AJ1303">
        <v>0</v>
      </c>
      <c r="AK1303">
        <v>0</v>
      </c>
      <c r="AL1303">
        <v>0</v>
      </c>
      <c r="AM1303">
        <v>1</v>
      </c>
    </row>
    <row r="1304" spans="1:39" x14ac:dyDescent="0.25">
      <c r="A1304" t="s">
        <v>2780</v>
      </c>
      <c r="B1304">
        <v>1</v>
      </c>
      <c r="C1304" t="s">
        <v>2781</v>
      </c>
      <c r="D1304" t="s">
        <v>162</v>
      </c>
      <c r="E1304">
        <v>5</v>
      </c>
      <c r="F1304" t="s">
        <v>70</v>
      </c>
      <c r="G1304" t="s">
        <v>1532</v>
      </c>
      <c r="H1304">
        <v>4060</v>
      </c>
      <c r="I1304" t="s">
        <v>1533</v>
      </c>
      <c r="J1304">
        <v>1469</v>
      </c>
      <c r="K1304" t="s">
        <v>1435</v>
      </c>
      <c r="L1304" t="s">
        <v>1436</v>
      </c>
      <c r="P1304">
        <v>1103</v>
      </c>
      <c r="Q1304" t="s">
        <v>1437</v>
      </c>
      <c r="R1304" t="s">
        <v>1438</v>
      </c>
      <c r="Y1304">
        <v>1374</v>
      </c>
      <c r="Z1304" t="s">
        <v>393</v>
      </c>
      <c r="AA1304" t="s">
        <v>394</v>
      </c>
      <c r="AB1304">
        <v>36522.6</v>
      </c>
      <c r="AC1304">
        <v>45288.023999999998</v>
      </c>
      <c r="AD1304">
        <v>8.3299999999999999E-2</v>
      </c>
      <c r="AE1304">
        <v>0</v>
      </c>
      <c r="AF1304">
        <v>8.3299999999999999E-2</v>
      </c>
      <c r="AG1304">
        <v>0</v>
      </c>
      <c r="AH1304">
        <v>3043.55</v>
      </c>
      <c r="AI1304">
        <v>3774</v>
      </c>
      <c r="AJ1304">
        <v>0</v>
      </c>
      <c r="AK1304">
        <v>0</v>
      </c>
      <c r="AL1304">
        <v>0</v>
      </c>
      <c r="AM1304">
        <v>1</v>
      </c>
    </row>
    <row r="1305" spans="1:39" x14ac:dyDescent="0.25">
      <c r="A1305" t="s">
        <v>2780</v>
      </c>
      <c r="B1305">
        <v>1</v>
      </c>
      <c r="C1305" t="s">
        <v>2781</v>
      </c>
      <c r="D1305" t="s">
        <v>162</v>
      </c>
      <c r="E1305">
        <v>5</v>
      </c>
      <c r="F1305" t="s">
        <v>70</v>
      </c>
      <c r="G1305" t="s">
        <v>637</v>
      </c>
      <c r="H1305">
        <v>4117</v>
      </c>
      <c r="I1305" t="s">
        <v>638</v>
      </c>
      <c r="J1305">
        <v>1019</v>
      </c>
      <c r="K1305" t="s">
        <v>281</v>
      </c>
      <c r="L1305" t="s">
        <v>352</v>
      </c>
      <c r="P1305">
        <v>1020</v>
      </c>
      <c r="Q1305" t="s">
        <v>353</v>
      </c>
      <c r="R1305" t="s">
        <v>354</v>
      </c>
      <c r="Y1305">
        <v>1402</v>
      </c>
      <c r="Z1305" t="s">
        <v>355</v>
      </c>
      <c r="AA1305" t="s">
        <v>356</v>
      </c>
      <c r="AB1305">
        <v>124418.50900000001</v>
      </c>
      <c r="AC1305">
        <v>151470.13699999999</v>
      </c>
      <c r="AD1305">
        <v>2.6667000000000001</v>
      </c>
      <c r="AE1305">
        <v>0</v>
      </c>
      <c r="AF1305">
        <v>2.6667000000000001</v>
      </c>
      <c r="AG1305">
        <v>0</v>
      </c>
      <c r="AH1305">
        <v>331782.69</v>
      </c>
      <c r="AI1305">
        <v>403920.37</v>
      </c>
      <c r="AJ1305">
        <v>4</v>
      </c>
      <c r="AK1305">
        <v>0.67</v>
      </c>
      <c r="AL1305">
        <v>0</v>
      </c>
      <c r="AM1305">
        <v>1</v>
      </c>
    </row>
    <row r="1306" spans="1:39" x14ac:dyDescent="0.25">
      <c r="A1306" t="s">
        <v>2780</v>
      </c>
      <c r="B1306">
        <v>1</v>
      </c>
      <c r="C1306" t="s">
        <v>2781</v>
      </c>
      <c r="D1306" t="s">
        <v>162</v>
      </c>
      <c r="E1306">
        <v>5</v>
      </c>
      <c r="F1306" t="s">
        <v>70</v>
      </c>
      <c r="G1306" t="s">
        <v>639</v>
      </c>
      <c r="H1306">
        <v>4118</v>
      </c>
      <c r="I1306" t="s">
        <v>640</v>
      </c>
      <c r="J1306">
        <v>1019</v>
      </c>
      <c r="K1306" t="s">
        <v>281</v>
      </c>
      <c r="L1306" t="s">
        <v>352</v>
      </c>
      <c r="P1306">
        <v>1020</v>
      </c>
      <c r="Q1306" t="s">
        <v>353</v>
      </c>
      <c r="R1306" t="s">
        <v>354</v>
      </c>
      <c r="Y1306">
        <v>1402</v>
      </c>
      <c r="Z1306" t="s">
        <v>355</v>
      </c>
      <c r="AA1306" t="s">
        <v>356</v>
      </c>
      <c r="AB1306">
        <v>118061.269</v>
      </c>
      <c r="AC1306">
        <v>143803.71599999999</v>
      </c>
      <c r="AD1306">
        <v>2.5</v>
      </c>
      <c r="AE1306">
        <v>0</v>
      </c>
      <c r="AF1306">
        <v>2.5</v>
      </c>
      <c r="AG1306">
        <v>0</v>
      </c>
      <c r="AH1306">
        <v>295153.17</v>
      </c>
      <c r="AI1306">
        <v>359509.29</v>
      </c>
      <c r="AJ1306">
        <v>4</v>
      </c>
      <c r="AK1306">
        <v>0.63</v>
      </c>
      <c r="AL1306">
        <v>0</v>
      </c>
      <c r="AM1306">
        <v>1</v>
      </c>
    </row>
    <row r="1307" spans="1:39" x14ac:dyDescent="0.25">
      <c r="A1307" t="s">
        <v>2780</v>
      </c>
      <c r="B1307">
        <v>1</v>
      </c>
      <c r="C1307" t="s">
        <v>2781</v>
      </c>
      <c r="D1307" t="s">
        <v>162</v>
      </c>
      <c r="E1307">
        <v>5</v>
      </c>
      <c r="F1307" t="s">
        <v>70</v>
      </c>
      <c r="G1307" t="s">
        <v>641</v>
      </c>
      <c r="H1307">
        <v>4174</v>
      </c>
      <c r="I1307" t="s">
        <v>642</v>
      </c>
      <c r="J1307">
        <v>1416</v>
      </c>
      <c r="K1307" t="s">
        <v>643</v>
      </c>
      <c r="L1307" t="s">
        <v>644</v>
      </c>
      <c r="P1307">
        <v>1070</v>
      </c>
      <c r="Q1307" t="s">
        <v>645</v>
      </c>
      <c r="R1307" t="s">
        <v>646</v>
      </c>
      <c r="Y1307">
        <v>1372</v>
      </c>
      <c r="Z1307" t="s">
        <v>405</v>
      </c>
      <c r="AA1307" t="s">
        <v>406</v>
      </c>
      <c r="AB1307">
        <v>102662.087</v>
      </c>
      <c r="AC1307">
        <v>124600.57799999999</v>
      </c>
      <c r="AD1307">
        <v>2</v>
      </c>
      <c r="AE1307">
        <v>0</v>
      </c>
      <c r="AF1307">
        <v>2</v>
      </c>
      <c r="AG1307">
        <v>0</v>
      </c>
      <c r="AH1307">
        <v>205324.17</v>
      </c>
      <c r="AI1307">
        <v>249201.16</v>
      </c>
      <c r="AJ1307">
        <v>7</v>
      </c>
      <c r="AK1307">
        <v>0.28999999999999998</v>
      </c>
      <c r="AL1307">
        <v>0</v>
      </c>
      <c r="AM1307">
        <v>1</v>
      </c>
    </row>
    <row r="1308" spans="1:39" x14ac:dyDescent="0.25">
      <c r="A1308" t="s">
        <v>2780</v>
      </c>
      <c r="B1308">
        <v>1</v>
      </c>
      <c r="C1308" t="s">
        <v>2781</v>
      </c>
      <c r="D1308" t="s">
        <v>162</v>
      </c>
      <c r="E1308">
        <v>5</v>
      </c>
      <c r="F1308" t="s">
        <v>70</v>
      </c>
      <c r="G1308" t="s">
        <v>647</v>
      </c>
      <c r="H1308">
        <v>4175</v>
      </c>
      <c r="I1308" t="s">
        <v>648</v>
      </c>
      <c r="J1308">
        <v>1416</v>
      </c>
      <c r="K1308" t="s">
        <v>643</v>
      </c>
      <c r="L1308" t="s">
        <v>644</v>
      </c>
      <c r="P1308">
        <v>1070</v>
      </c>
      <c r="Q1308" t="s">
        <v>645</v>
      </c>
      <c r="R1308" t="s">
        <v>646</v>
      </c>
      <c r="Y1308">
        <v>1372</v>
      </c>
      <c r="Z1308" t="s">
        <v>405</v>
      </c>
      <c r="AA1308" t="s">
        <v>406</v>
      </c>
      <c r="AB1308">
        <v>99789.649000000005</v>
      </c>
      <c r="AC1308">
        <v>121499.507</v>
      </c>
      <c r="AD1308">
        <v>2</v>
      </c>
      <c r="AE1308">
        <v>0</v>
      </c>
      <c r="AF1308">
        <v>2</v>
      </c>
      <c r="AG1308">
        <v>0</v>
      </c>
      <c r="AH1308">
        <v>199579.3</v>
      </c>
      <c r="AI1308">
        <v>242999.01</v>
      </c>
      <c r="AJ1308">
        <v>1</v>
      </c>
      <c r="AK1308">
        <v>2</v>
      </c>
      <c r="AL1308">
        <v>0</v>
      </c>
      <c r="AM1308">
        <v>1</v>
      </c>
    </row>
    <row r="1309" spans="1:39" x14ac:dyDescent="0.25">
      <c r="A1309" t="s">
        <v>2780</v>
      </c>
      <c r="B1309">
        <v>1</v>
      </c>
      <c r="C1309" t="s">
        <v>2781</v>
      </c>
      <c r="D1309" t="s">
        <v>162</v>
      </c>
      <c r="E1309">
        <v>5</v>
      </c>
      <c r="F1309" t="s">
        <v>70</v>
      </c>
      <c r="G1309" t="s">
        <v>649</v>
      </c>
      <c r="H1309">
        <v>4176</v>
      </c>
      <c r="I1309" t="s">
        <v>650</v>
      </c>
      <c r="J1309">
        <v>1416</v>
      </c>
      <c r="K1309" t="s">
        <v>643</v>
      </c>
      <c r="L1309" t="s">
        <v>644</v>
      </c>
      <c r="P1309">
        <v>1070</v>
      </c>
      <c r="Q1309" t="s">
        <v>645</v>
      </c>
      <c r="R1309" t="s">
        <v>646</v>
      </c>
      <c r="Y1309">
        <v>1372</v>
      </c>
      <c r="Z1309" t="s">
        <v>405</v>
      </c>
      <c r="AA1309" t="s">
        <v>406</v>
      </c>
      <c r="AB1309">
        <v>99570.554000000004</v>
      </c>
      <c r="AC1309">
        <v>120962.061</v>
      </c>
      <c r="AD1309">
        <v>1.5</v>
      </c>
      <c r="AE1309">
        <v>0</v>
      </c>
      <c r="AF1309">
        <v>1.5</v>
      </c>
      <c r="AG1309">
        <v>0</v>
      </c>
      <c r="AH1309">
        <v>149355.82999999999</v>
      </c>
      <c r="AI1309">
        <v>181443.09</v>
      </c>
      <c r="AJ1309">
        <v>2</v>
      </c>
      <c r="AK1309">
        <v>0.75</v>
      </c>
      <c r="AL1309">
        <v>0</v>
      </c>
      <c r="AM1309">
        <v>1</v>
      </c>
    </row>
    <row r="1310" spans="1:39" x14ac:dyDescent="0.25">
      <c r="A1310" t="s">
        <v>2780</v>
      </c>
      <c r="B1310">
        <v>1</v>
      </c>
      <c r="C1310" t="s">
        <v>2781</v>
      </c>
      <c r="D1310" t="s">
        <v>162</v>
      </c>
      <c r="E1310">
        <v>5</v>
      </c>
      <c r="F1310" t="s">
        <v>70</v>
      </c>
      <c r="G1310" t="s">
        <v>1181</v>
      </c>
      <c r="H1310">
        <v>4177</v>
      </c>
      <c r="I1310" t="s">
        <v>1182</v>
      </c>
      <c r="J1310">
        <v>1416</v>
      </c>
      <c r="K1310" t="s">
        <v>643</v>
      </c>
      <c r="L1310" t="s">
        <v>644</v>
      </c>
      <c r="P1310">
        <v>1070</v>
      </c>
      <c r="Q1310" t="s">
        <v>645</v>
      </c>
      <c r="R1310" t="s">
        <v>646</v>
      </c>
      <c r="Y1310">
        <v>1372</v>
      </c>
      <c r="Z1310" t="s">
        <v>405</v>
      </c>
      <c r="AA1310" t="s">
        <v>406</v>
      </c>
      <c r="AB1310">
        <v>102531.277</v>
      </c>
      <c r="AC1310">
        <v>124318.826</v>
      </c>
      <c r="AD1310">
        <v>1.5</v>
      </c>
      <c r="AE1310">
        <v>0</v>
      </c>
      <c r="AF1310">
        <v>1.5</v>
      </c>
      <c r="AG1310">
        <v>0</v>
      </c>
      <c r="AH1310">
        <v>153796.92000000001</v>
      </c>
      <c r="AI1310">
        <v>186478.24</v>
      </c>
      <c r="AJ1310">
        <v>4</v>
      </c>
      <c r="AK1310">
        <v>0.38</v>
      </c>
      <c r="AL1310">
        <v>0</v>
      </c>
      <c r="AM1310">
        <v>1</v>
      </c>
    </row>
    <row r="1311" spans="1:39" x14ac:dyDescent="0.25">
      <c r="A1311" t="s">
        <v>2780</v>
      </c>
      <c r="B1311">
        <v>1</v>
      </c>
      <c r="C1311" t="s">
        <v>2781</v>
      </c>
      <c r="D1311" t="s">
        <v>162</v>
      </c>
      <c r="E1311">
        <v>5</v>
      </c>
      <c r="F1311" t="s">
        <v>70</v>
      </c>
      <c r="G1311" t="s">
        <v>1375</v>
      </c>
      <c r="H1311">
        <v>4244</v>
      </c>
      <c r="I1311" t="s">
        <v>1376</v>
      </c>
      <c r="J1311">
        <v>1416</v>
      </c>
      <c r="K1311" t="s">
        <v>643</v>
      </c>
      <c r="L1311" t="s">
        <v>644</v>
      </c>
      <c r="P1311">
        <v>1070</v>
      </c>
      <c r="Q1311" t="s">
        <v>645</v>
      </c>
      <c r="R1311" t="s">
        <v>646</v>
      </c>
      <c r="Y1311">
        <v>1372</v>
      </c>
      <c r="Z1311" t="s">
        <v>405</v>
      </c>
      <c r="AA1311" t="s">
        <v>406</v>
      </c>
      <c r="AB1311">
        <v>97426.206000000006</v>
      </c>
      <c r="AC1311">
        <v>117885.708</v>
      </c>
      <c r="AD1311">
        <v>0.25</v>
      </c>
      <c r="AE1311">
        <v>0</v>
      </c>
      <c r="AF1311">
        <v>0.25</v>
      </c>
      <c r="AG1311">
        <v>0</v>
      </c>
      <c r="AH1311">
        <v>24356.55</v>
      </c>
      <c r="AI1311">
        <v>29471.43</v>
      </c>
      <c r="AJ1311">
        <v>0</v>
      </c>
      <c r="AK1311">
        <v>0</v>
      </c>
      <c r="AL1311">
        <v>0</v>
      </c>
      <c r="AM1311">
        <v>1</v>
      </c>
    </row>
    <row r="1312" spans="1:39" x14ac:dyDescent="0.25">
      <c r="A1312" t="s">
        <v>2780</v>
      </c>
      <c r="B1312">
        <v>1</v>
      </c>
      <c r="C1312" t="s">
        <v>2781</v>
      </c>
      <c r="D1312" t="s">
        <v>162</v>
      </c>
      <c r="E1312">
        <v>5</v>
      </c>
      <c r="F1312" t="s">
        <v>70</v>
      </c>
      <c r="G1312" t="s">
        <v>1626</v>
      </c>
      <c r="H1312">
        <v>4245</v>
      </c>
      <c r="I1312" t="s">
        <v>1627</v>
      </c>
      <c r="J1312">
        <v>1416</v>
      </c>
      <c r="K1312" t="s">
        <v>643</v>
      </c>
      <c r="L1312" t="s">
        <v>644</v>
      </c>
      <c r="P1312">
        <v>1070</v>
      </c>
      <c r="Q1312" t="s">
        <v>645</v>
      </c>
      <c r="R1312" t="s">
        <v>646</v>
      </c>
      <c r="Y1312">
        <v>1372</v>
      </c>
      <c r="Z1312" t="s">
        <v>405</v>
      </c>
      <c r="AA1312" t="s">
        <v>406</v>
      </c>
      <c r="AB1312">
        <v>97426.206000000006</v>
      </c>
      <c r="AC1312">
        <v>117885.708</v>
      </c>
      <c r="AD1312">
        <v>0.25</v>
      </c>
      <c r="AE1312">
        <v>0</v>
      </c>
      <c r="AF1312">
        <v>0.25</v>
      </c>
      <c r="AG1312">
        <v>0</v>
      </c>
      <c r="AH1312">
        <v>24356.55</v>
      </c>
      <c r="AI1312">
        <v>29471.43</v>
      </c>
      <c r="AJ1312">
        <v>0</v>
      </c>
      <c r="AK1312">
        <v>0</v>
      </c>
      <c r="AL1312">
        <v>0</v>
      </c>
      <c r="AM1312">
        <v>1</v>
      </c>
    </row>
    <row r="1313" spans="1:39" x14ac:dyDescent="0.25">
      <c r="A1313" t="s">
        <v>2780</v>
      </c>
      <c r="B1313">
        <v>1</v>
      </c>
      <c r="C1313" t="s">
        <v>2781</v>
      </c>
      <c r="D1313" t="s">
        <v>162</v>
      </c>
      <c r="E1313">
        <v>5</v>
      </c>
      <c r="F1313" t="s">
        <v>70</v>
      </c>
      <c r="G1313" t="s">
        <v>1377</v>
      </c>
      <c r="H1313">
        <v>4298</v>
      </c>
      <c r="I1313" t="s">
        <v>1378</v>
      </c>
      <c r="J1313">
        <v>1194</v>
      </c>
      <c r="K1313" t="s">
        <v>367</v>
      </c>
      <c r="L1313" t="s">
        <v>368</v>
      </c>
      <c r="P1313">
        <v>1106</v>
      </c>
      <c r="Q1313" t="s">
        <v>1363</v>
      </c>
      <c r="R1313" t="s">
        <v>1364</v>
      </c>
      <c r="Y1313">
        <v>1375</v>
      </c>
      <c r="Z1313" t="s">
        <v>371</v>
      </c>
      <c r="AA1313" t="s">
        <v>372</v>
      </c>
      <c r="AB1313">
        <v>46019.688000000002</v>
      </c>
      <c r="AC1313">
        <v>55683.822999999997</v>
      </c>
      <c r="AD1313">
        <v>1</v>
      </c>
      <c r="AE1313">
        <v>0</v>
      </c>
      <c r="AF1313">
        <v>1</v>
      </c>
      <c r="AG1313">
        <v>0</v>
      </c>
      <c r="AH1313">
        <v>46019.69</v>
      </c>
      <c r="AI1313">
        <v>55683.82</v>
      </c>
      <c r="AJ1313">
        <v>0</v>
      </c>
      <c r="AK1313">
        <v>0</v>
      </c>
      <c r="AL1313">
        <v>0</v>
      </c>
      <c r="AM1313">
        <v>1</v>
      </c>
    </row>
    <row r="1314" spans="1:39" x14ac:dyDescent="0.25">
      <c r="A1314" t="s">
        <v>2780</v>
      </c>
      <c r="B1314">
        <v>1</v>
      </c>
      <c r="C1314" t="s">
        <v>2781</v>
      </c>
      <c r="D1314" t="s">
        <v>162</v>
      </c>
      <c r="E1314">
        <v>5</v>
      </c>
      <c r="F1314" t="s">
        <v>70</v>
      </c>
      <c r="G1314" t="s">
        <v>1628</v>
      </c>
      <c r="H1314">
        <v>4303</v>
      </c>
      <c r="I1314" t="s">
        <v>1629</v>
      </c>
      <c r="J1314">
        <v>1194</v>
      </c>
      <c r="K1314" t="s">
        <v>367</v>
      </c>
      <c r="L1314" t="s">
        <v>368</v>
      </c>
      <c r="P1314">
        <v>1106</v>
      </c>
      <c r="Q1314" t="s">
        <v>1363</v>
      </c>
      <c r="R1314" t="s">
        <v>1364</v>
      </c>
      <c r="Y1314">
        <v>1375</v>
      </c>
      <c r="Z1314" t="s">
        <v>371</v>
      </c>
      <c r="AA1314" t="s">
        <v>372</v>
      </c>
      <c r="AB1314">
        <v>43462.603000000003</v>
      </c>
      <c r="AC1314">
        <v>52589.749000000003</v>
      </c>
      <c r="AD1314">
        <v>1</v>
      </c>
      <c r="AE1314">
        <v>0</v>
      </c>
      <c r="AF1314">
        <v>1</v>
      </c>
      <c r="AG1314">
        <v>0</v>
      </c>
      <c r="AH1314">
        <v>43462.6</v>
      </c>
      <c r="AI1314">
        <v>52589.75</v>
      </c>
      <c r="AJ1314">
        <v>0</v>
      </c>
      <c r="AK1314">
        <v>0</v>
      </c>
      <c r="AL1314">
        <v>0</v>
      </c>
      <c r="AM1314">
        <v>1</v>
      </c>
    </row>
    <row r="1315" spans="1:39" x14ac:dyDescent="0.25">
      <c r="A1315" t="s">
        <v>2780</v>
      </c>
      <c r="B1315">
        <v>1</v>
      </c>
      <c r="C1315" t="s">
        <v>2781</v>
      </c>
      <c r="D1315" t="s">
        <v>162</v>
      </c>
      <c r="E1315">
        <v>5</v>
      </c>
      <c r="F1315" t="s">
        <v>70</v>
      </c>
      <c r="G1315" t="s">
        <v>651</v>
      </c>
      <c r="H1315">
        <v>4353</v>
      </c>
      <c r="I1315" t="s">
        <v>652</v>
      </c>
      <c r="Y1315">
        <v>1373</v>
      </c>
      <c r="Z1315" t="s">
        <v>453</v>
      </c>
      <c r="AA1315" t="s">
        <v>454</v>
      </c>
      <c r="AB1315">
        <v>29660.275000000001</v>
      </c>
      <c r="AC1315">
        <v>35888.934000000001</v>
      </c>
      <c r="AD1315">
        <v>0.1389</v>
      </c>
      <c r="AE1315">
        <v>2.7799999999999998E-2</v>
      </c>
      <c r="AF1315">
        <v>0.16669999999999999</v>
      </c>
      <c r="AG1315">
        <v>0</v>
      </c>
      <c r="AH1315">
        <v>4943.38</v>
      </c>
      <c r="AI1315">
        <v>5981.49</v>
      </c>
      <c r="AJ1315">
        <v>0</v>
      </c>
      <c r="AK1315">
        <v>0</v>
      </c>
      <c r="AL1315">
        <v>0</v>
      </c>
      <c r="AM1315">
        <v>1</v>
      </c>
    </row>
    <row r="1316" spans="1:39" x14ac:dyDescent="0.25">
      <c r="A1316" t="s">
        <v>2780</v>
      </c>
      <c r="B1316">
        <v>1</v>
      </c>
      <c r="C1316" t="s">
        <v>2781</v>
      </c>
      <c r="D1316" t="s">
        <v>162</v>
      </c>
      <c r="E1316">
        <v>5</v>
      </c>
      <c r="F1316" t="s">
        <v>70</v>
      </c>
      <c r="G1316" t="s">
        <v>653</v>
      </c>
      <c r="H1316">
        <v>4386</v>
      </c>
      <c r="I1316" t="s">
        <v>654</v>
      </c>
      <c r="J1316">
        <v>1015</v>
      </c>
      <c r="K1316" t="s">
        <v>655</v>
      </c>
      <c r="L1316" t="s">
        <v>656</v>
      </c>
      <c r="P1316">
        <v>1237</v>
      </c>
      <c r="Q1316" t="s">
        <v>657</v>
      </c>
      <c r="R1316" t="s">
        <v>658</v>
      </c>
      <c r="Y1316">
        <v>1374</v>
      </c>
      <c r="Z1316" t="s">
        <v>393</v>
      </c>
      <c r="AA1316" t="s">
        <v>394</v>
      </c>
      <c r="AB1316">
        <v>17349.758000000002</v>
      </c>
      <c r="AC1316">
        <v>21186.641</v>
      </c>
      <c r="AD1316">
        <v>2</v>
      </c>
      <c r="AE1316">
        <v>0</v>
      </c>
      <c r="AF1316">
        <v>2</v>
      </c>
      <c r="AG1316">
        <v>0</v>
      </c>
      <c r="AH1316">
        <v>34699.519999999997</v>
      </c>
      <c r="AI1316">
        <v>42373.279999999999</v>
      </c>
      <c r="AJ1316">
        <v>0</v>
      </c>
      <c r="AK1316">
        <v>0</v>
      </c>
      <c r="AL1316">
        <v>0</v>
      </c>
      <c r="AM1316">
        <v>1</v>
      </c>
    </row>
    <row r="1317" spans="1:39" x14ac:dyDescent="0.25">
      <c r="A1317" t="s">
        <v>2780</v>
      </c>
      <c r="B1317">
        <v>1</v>
      </c>
      <c r="C1317" t="s">
        <v>2781</v>
      </c>
      <c r="D1317" t="s">
        <v>162</v>
      </c>
      <c r="E1317">
        <v>5</v>
      </c>
      <c r="F1317" t="s">
        <v>70</v>
      </c>
      <c r="G1317" t="s">
        <v>1183</v>
      </c>
      <c r="H1317">
        <v>4406</v>
      </c>
      <c r="I1317" t="s">
        <v>1184</v>
      </c>
      <c r="J1317">
        <v>1414</v>
      </c>
      <c r="K1317" t="s">
        <v>437</v>
      </c>
      <c r="L1317" t="s">
        <v>438</v>
      </c>
      <c r="P1317">
        <v>1072</v>
      </c>
      <c r="Q1317" t="s">
        <v>439</v>
      </c>
      <c r="R1317" t="s">
        <v>440</v>
      </c>
      <c r="Y1317">
        <v>1374</v>
      </c>
      <c r="Z1317" t="s">
        <v>393</v>
      </c>
      <c r="AA1317" t="s">
        <v>394</v>
      </c>
      <c r="AB1317">
        <v>31265.706999999999</v>
      </c>
      <c r="AC1317">
        <v>38175.546000000002</v>
      </c>
      <c r="AD1317">
        <v>1.3332999999999999</v>
      </c>
      <c r="AE1317">
        <v>0</v>
      </c>
      <c r="AF1317">
        <v>1.3332999999999999</v>
      </c>
      <c r="AG1317">
        <v>0</v>
      </c>
      <c r="AH1317">
        <v>41687.61</v>
      </c>
      <c r="AI1317">
        <v>50900.73</v>
      </c>
      <c r="AJ1317">
        <v>1</v>
      </c>
      <c r="AK1317">
        <v>1.33</v>
      </c>
      <c r="AL1317">
        <v>0</v>
      </c>
      <c r="AM1317">
        <v>1</v>
      </c>
    </row>
    <row r="1318" spans="1:39" x14ac:dyDescent="0.25">
      <c r="A1318" t="s">
        <v>2780</v>
      </c>
      <c r="B1318">
        <v>1</v>
      </c>
      <c r="C1318" t="s">
        <v>2781</v>
      </c>
      <c r="D1318" t="s">
        <v>162</v>
      </c>
      <c r="E1318">
        <v>5</v>
      </c>
      <c r="F1318" t="s">
        <v>70</v>
      </c>
      <c r="G1318" t="s">
        <v>1837</v>
      </c>
      <c r="H1318">
        <v>4412</v>
      </c>
      <c r="I1318" t="s">
        <v>1838</v>
      </c>
      <c r="J1318">
        <v>1413</v>
      </c>
      <c r="K1318" t="s">
        <v>391</v>
      </c>
      <c r="L1318" t="s">
        <v>392</v>
      </c>
      <c r="Y1318">
        <v>1374</v>
      </c>
      <c r="Z1318" t="s">
        <v>393</v>
      </c>
      <c r="AA1318" t="s">
        <v>394</v>
      </c>
      <c r="AB1318">
        <v>84455.03</v>
      </c>
      <c r="AC1318">
        <v>104724.23</v>
      </c>
      <c r="AD1318">
        <v>0.1</v>
      </c>
      <c r="AE1318">
        <v>0</v>
      </c>
      <c r="AF1318">
        <v>0.1</v>
      </c>
      <c r="AG1318">
        <v>0</v>
      </c>
      <c r="AH1318">
        <v>8445.5</v>
      </c>
      <c r="AI1318">
        <v>10472.42</v>
      </c>
      <c r="AJ1318">
        <v>0</v>
      </c>
      <c r="AK1318">
        <v>0</v>
      </c>
      <c r="AL1318">
        <v>0</v>
      </c>
      <c r="AM1318">
        <v>1</v>
      </c>
    </row>
    <row r="1319" spans="1:39" x14ac:dyDescent="0.25">
      <c r="A1319" t="s">
        <v>2780</v>
      </c>
      <c r="B1319">
        <v>1</v>
      </c>
      <c r="C1319" t="s">
        <v>2781</v>
      </c>
      <c r="D1319" t="s">
        <v>162</v>
      </c>
      <c r="E1319">
        <v>5</v>
      </c>
      <c r="F1319" t="s">
        <v>70</v>
      </c>
      <c r="G1319" t="s">
        <v>1185</v>
      </c>
      <c r="H1319">
        <v>4414</v>
      </c>
      <c r="I1319" t="s">
        <v>1186</v>
      </c>
      <c r="P1319">
        <v>1069</v>
      </c>
      <c r="Q1319" t="s">
        <v>397</v>
      </c>
      <c r="R1319" t="s">
        <v>398</v>
      </c>
      <c r="Y1319">
        <v>1374</v>
      </c>
      <c r="Z1319" t="s">
        <v>393</v>
      </c>
      <c r="AA1319" t="s">
        <v>394</v>
      </c>
      <c r="AB1319">
        <v>48484.921000000002</v>
      </c>
      <c r="AC1319">
        <v>59864.131999999998</v>
      </c>
      <c r="AD1319">
        <v>0.85709999999999997</v>
      </c>
      <c r="AE1319">
        <v>0</v>
      </c>
      <c r="AF1319">
        <v>0.85709999999999997</v>
      </c>
      <c r="AG1319">
        <v>0</v>
      </c>
      <c r="AH1319">
        <v>41558.5</v>
      </c>
      <c r="AI1319">
        <v>51312.11</v>
      </c>
      <c r="AJ1319">
        <v>2</v>
      </c>
      <c r="AK1319">
        <v>0.43</v>
      </c>
      <c r="AL1319">
        <v>0</v>
      </c>
      <c r="AM1319">
        <v>1</v>
      </c>
    </row>
    <row r="1320" spans="1:39" x14ac:dyDescent="0.25">
      <c r="A1320" t="s">
        <v>2780</v>
      </c>
      <c r="B1320">
        <v>1</v>
      </c>
      <c r="C1320" t="s">
        <v>2781</v>
      </c>
      <c r="D1320" t="s">
        <v>162</v>
      </c>
      <c r="E1320">
        <v>5</v>
      </c>
      <c r="F1320" t="s">
        <v>70</v>
      </c>
      <c r="G1320" t="s">
        <v>1630</v>
      </c>
      <c r="H1320">
        <v>4433</v>
      </c>
      <c r="I1320" t="s">
        <v>1631</v>
      </c>
      <c r="J1320">
        <v>1414</v>
      </c>
      <c r="K1320" t="s">
        <v>437</v>
      </c>
      <c r="L1320" t="s">
        <v>438</v>
      </c>
      <c r="Y1320">
        <v>1372</v>
      </c>
      <c r="Z1320" t="s">
        <v>405</v>
      </c>
      <c r="AA1320" t="s">
        <v>406</v>
      </c>
      <c r="AB1320">
        <v>153799.24</v>
      </c>
      <c r="AC1320">
        <v>186097.08499999999</v>
      </c>
      <c r="AD1320">
        <v>0.16669999999999999</v>
      </c>
      <c r="AE1320">
        <v>0</v>
      </c>
      <c r="AF1320">
        <v>0.16669999999999999</v>
      </c>
      <c r="AG1320">
        <v>0</v>
      </c>
      <c r="AH1320">
        <v>25633.21</v>
      </c>
      <c r="AI1320">
        <v>31016.18</v>
      </c>
      <c r="AJ1320">
        <v>0</v>
      </c>
      <c r="AK1320">
        <v>0</v>
      </c>
      <c r="AL1320">
        <v>0</v>
      </c>
      <c r="AM1320">
        <v>1</v>
      </c>
    </row>
    <row r="1321" spans="1:39" x14ac:dyDescent="0.25">
      <c r="A1321" t="s">
        <v>2780</v>
      </c>
      <c r="B1321">
        <v>1</v>
      </c>
      <c r="C1321" t="s">
        <v>2781</v>
      </c>
      <c r="D1321" t="s">
        <v>162</v>
      </c>
      <c r="E1321">
        <v>5</v>
      </c>
      <c r="F1321" t="s">
        <v>70</v>
      </c>
      <c r="G1321" t="s">
        <v>1187</v>
      </c>
      <c r="H1321">
        <v>4438</v>
      </c>
      <c r="I1321" t="s">
        <v>1188</v>
      </c>
      <c r="J1321">
        <v>1414</v>
      </c>
      <c r="K1321" t="s">
        <v>437</v>
      </c>
      <c r="L1321" t="s">
        <v>438</v>
      </c>
      <c r="Y1321">
        <v>1372</v>
      </c>
      <c r="Z1321" t="s">
        <v>405</v>
      </c>
      <c r="AA1321" t="s">
        <v>406</v>
      </c>
      <c r="AB1321">
        <v>245160.38699999999</v>
      </c>
      <c r="AC1321">
        <v>296644.071</v>
      </c>
      <c r="AD1321">
        <v>0.25</v>
      </c>
      <c r="AE1321">
        <v>0</v>
      </c>
      <c r="AF1321">
        <v>0.25</v>
      </c>
      <c r="AG1321">
        <v>0</v>
      </c>
      <c r="AH1321">
        <v>61290.1</v>
      </c>
      <c r="AI1321">
        <v>74161.02</v>
      </c>
      <c r="AJ1321">
        <v>1</v>
      </c>
      <c r="AK1321">
        <v>0.25</v>
      </c>
      <c r="AL1321">
        <v>0</v>
      </c>
      <c r="AM1321">
        <v>1</v>
      </c>
    </row>
    <row r="1322" spans="1:39" x14ac:dyDescent="0.25">
      <c r="A1322" t="s">
        <v>2780</v>
      </c>
      <c r="B1322">
        <v>1</v>
      </c>
      <c r="C1322" t="s">
        <v>2781</v>
      </c>
      <c r="D1322" t="s">
        <v>162</v>
      </c>
      <c r="E1322">
        <v>5</v>
      </c>
      <c r="F1322" t="s">
        <v>70</v>
      </c>
      <c r="G1322" t="s">
        <v>1189</v>
      </c>
      <c r="H1322">
        <v>4439</v>
      </c>
      <c r="I1322" t="s">
        <v>1190</v>
      </c>
      <c r="J1322">
        <v>1414</v>
      </c>
      <c r="K1322" t="s">
        <v>437</v>
      </c>
      <c r="L1322" t="s">
        <v>438</v>
      </c>
      <c r="Y1322">
        <v>1372</v>
      </c>
      <c r="Z1322" t="s">
        <v>405</v>
      </c>
      <c r="AA1322" t="s">
        <v>406</v>
      </c>
      <c r="AB1322">
        <v>236333.05300000001</v>
      </c>
      <c r="AC1322">
        <v>288287.90299999999</v>
      </c>
      <c r="AD1322">
        <v>0.25</v>
      </c>
      <c r="AE1322">
        <v>0</v>
      </c>
      <c r="AF1322">
        <v>0.25</v>
      </c>
      <c r="AG1322">
        <v>0</v>
      </c>
      <c r="AH1322">
        <v>59083.26</v>
      </c>
      <c r="AI1322">
        <v>72071.98</v>
      </c>
      <c r="AJ1322">
        <v>1</v>
      </c>
      <c r="AK1322">
        <v>0.25</v>
      </c>
      <c r="AL1322">
        <v>0</v>
      </c>
      <c r="AM1322">
        <v>1</v>
      </c>
    </row>
    <row r="1323" spans="1:39" x14ac:dyDescent="0.25">
      <c r="A1323" t="s">
        <v>2780</v>
      </c>
      <c r="B1323">
        <v>1</v>
      </c>
      <c r="C1323" t="s">
        <v>2781</v>
      </c>
      <c r="D1323" t="s">
        <v>162</v>
      </c>
      <c r="E1323">
        <v>5</v>
      </c>
      <c r="F1323" t="s">
        <v>70</v>
      </c>
      <c r="G1323" t="s">
        <v>1632</v>
      </c>
      <c r="H1323">
        <v>4443</v>
      </c>
      <c r="I1323" t="s">
        <v>1633</v>
      </c>
      <c r="J1323">
        <v>1414</v>
      </c>
      <c r="K1323" t="s">
        <v>437</v>
      </c>
      <c r="L1323" t="s">
        <v>438</v>
      </c>
      <c r="Y1323">
        <v>1372</v>
      </c>
      <c r="Z1323" t="s">
        <v>405</v>
      </c>
      <c r="AA1323" t="s">
        <v>406</v>
      </c>
      <c r="AB1323">
        <v>193866.13</v>
      </c>
      <c r="AC1323">
        <v>234578.024</v>
      </c>
      <c r="AD1323">
        <v>0.125</v>
      </c>
      <c r="AE1323">
        <v>0</v>
      </c>
      <c r="AF1323">
        <v>0.125</v>
      </c>
      <c r="AG1323">
        <v>0</v>
      </c>
      <c r="AH1323">
        <v>24233.27</v>
      </c>
      <c r="AI1323">
        <v>29322.25</v>
      </c>
      <c r="AJ1323">
        <v>1</v>
      </c>
      <c r="AK1323">
        <v>0.13</v>
      </c>
      <c r="AL1323">
        <v>0</v>
      </c>
      <c r="AM1323">
        <v>1</v>
      </c>
    </row>
    <row r="1324" spans="1:39" x14ac:dyDescent="0.25">
      <c r="A1324" t="s">
        <v>2780</v>
      </c>
      <c r="B1324">
        <v>1</v>
      </c>
      <c r="C1324" t="s">
        <v>2781</v>
      </c>
      <c r="D1324" t="s">
        <v>162</v>
      </c>
      <c r="E1324">
        <v>5</v>
      </c>
      <c r="F1324" t="s">
        <v>70</v>
      </c>
      <c r="G1324" t="s">
        <v>659</v>
      </c>
      <c r="H1324">
        <v>4446</v>
      </c>
      <c r="I1324" t="s">
        <v>660</v>
      </c>
      <c r="J1324">
        <v>1420</v>
      </c>
      <c r="K1324" t="s">
        <v>661</v>
      </c>
      <c r="L1324" t="s">
        <v>662</v>
      </c>
      <c r="Y1324">
        <v>1373</v>
      </c>
      <c r="Z1324" t="s">
        <v>453</v>
      </c>
      <c r="AA1324" t="s">
        <v>454</v>
      </c>
      <c r="AB1324">
        <v>16095.852999999999</v>
      </c>
      <c r="AC1324">
        <v>19614.255000000001</v>
      </c>
      <c r="AD1324">
        <v>17.1875</v>
      </c>
      <c r="AE1324">
        <v>1</v>
      </c>
      <c r="AF1324">
        <v>18.1875</v>
      </c>
      <c r="AG1324">
        <v>0</v>
      </c>
      <c r="AH1324">
        <v>292743.32</v>
      </c>
      <c r="AI1324">
        <v>356734.26</v>
      </c>
      <c r="AJ1324">
        <v>3</v>
      </c>
      <c r="AK1324">
        <v>6.06</v>
      </c>
      <c r="AL1324">
        <v>0</v>
      </c>
      <c r="AM1324">
        <v>1</v>
      </c>
    </row>
    <row r="1325" spans="1:39" x14ac:dyDescent="0.25">
      <c r="A1325" t="s">
        <v>2780</v>
      </c>
      <c r="B1325">
        <v>1</v>
      </c>
      <c r="C1325" t="s">
        <v>2781</v>
      </c>
      <c r="D1325" t="s">
        <v>162</v>
      </c>
      <c r="E1325">
        <v>5</v>
      </c>
      <c r="F1325" t="s">
        <v>70</v>
      </c>
      <c r="G1325" t="s">
        <v>663</v>
      </c>
      <c r="H1325">
        <v>4450</v>
      </c>
      <c r="I1325" t="s">
        <v>664</v>
      </c>
      <c r="J1325">
        <v>1419</v>
      </c>
      <c r="K1325" t="s">
        <v>665</v>
      </c>
      <c r="L1325" t="s">
        <v>666</v>
      </c>
      <c r="Y1325">
        <v>1369</v>
      </c>
      <c r="Z1325" t="s">
        <v>413</v>
      </c>
      <c r="AA1325" t="s">
        <v>414</v>
      </c>
      <c r="AB1325">
        <v>17931.11</v>
      </c>
      <c r="AC1325">
        <v>21696.645</v>
      </c>
      <c r="AD1325">
        <v>0.25</v>
      </c>
      <c r="AE1325">
        <v>0</v>
      </c>
      <c r="AF1325">
        <v>0.25</v>
      </c>
      <c r="AG1325">
        <v>0</v>
      </c>
      <c r="AH1325">
        <v>4482.78</v>
      </c>
      <c r="AI1325">
        <v>5424.16</v>
      </c>
      <c r="AJ1325">
        <v>1</v>
      </c>
      <c r="AK1325">
        <v>0.25</v>
      </c>
      <c r="AL1325">
        <v>0</v>
      </c>
      <c r="AM1325">
        <v>1</v>
      </c>
    </row>
    <row r="1326" spans="1:39" x14ac:dyDescent="0.25">
      <c r="A1326" t="s">
        <v>2780</v>
      </c>
      <c r="B1326">
        <v>1</v>
      </c>
      <c r="C1326" t="s">
        <v>2781</v>
      </c>
      <c r="D1326" t="s">
        <v>162</v>
      </c>
      <c r="E1326">
        <v>5</v>
      </c>
      <c r="F1326" t="s">
        <v>70</v>
      </c>
      <c r="G1326" t="s">
        <v>669</v>
      </c>
      <c r="H1326">
        <v>4452</v>
      </c>
      <c r="I1326" t="s">
        <v>670</v>
      </c>
      <c r="J1326">
        <v>1419</v>
      </c>
      <c r="K1326" t="s">
        <v>665</v>
      </c>
      <c r="L1326" t="s">
        <v>666</v>
      </c>
      <c r="Y1326">
        <v>1369</v>
      </c>
      <c r="Z1326" t="s">
        <v>413</v>
      </c>
      <c r="AA1326" t="s">
        <v>414</v>
      </c>
      <c r="AB1326">
        <v>24216.536</v>
      </c>
      <c r="AC1326">
        <v>30004.289000000001</v>
      </c>
      <c r="AD1326">
        <v>1</v>
      </c>
      <c r="AE1326">
        <v>0</v>
      </c>
      <c r="AF1326">
        <v>1</v>
      </c>
      <c r="AG1326">
        <v>0</v>
      </c>
      <c r="AH1326">
        <v>24216.54</v>
      </c>
      <c r="AI1326">
        <v>30004.29</v>
      </c>
      <c r="AJ1326">
        <v>1</v>
      </c>
      <c r="AK1326">
        <v>1</v>
      </c>
      <c r="AL1326">
        <v>0</v>
      </c>
      <c r="AM1326">
        <v>1</v>
      </c>
    </row>
    <row r="1327" spans="1:39" x14ac:dyDescent="0.25">
      <c r="A1327" t="s">
        <v>2780</v>
      </c>
      <c r="B1327">
        <v>1</v>
      </c>
      <c r="C1327" t="s">
        <v>2781</v>
      </c>
      <c r="D1327" t="s">
        <v>162</v>
      </c>
      <c r="E1327">
        <v>5</v>
      </c>
      <c r="F1327" t="s">
        <v>70</v>
      </c>
      <c r="G1327" t="s">
        <v>1634</v>
      </c>
      <c r="H1327">
        <v>4454</v>
      </c>
      <c r="I1327" t="s">
        <v>1635</v>
      </c>
      <c r="J1327">
        <v>1419</v>
      </c>
      <c r="K1327" t="s">
        <v>665</v>
      </c>
      <c r="L1327" t="s">
        <v>666</v>
      </c>
      <c r="Y1327">
        <v>1369</v>
      </c>
      <c r="Z1327" t="s">
        <v>413</v>
      </c>
      <c r="AA1327" t="s">
        <v>414</v>
      </c>
      <c r="AB1327">
        <v>31613.599999999999</v>
      </c>
      <c r="AC1327">
        <v>38252.455999999998</v>
      </c>
      <c r="AD1327">
        <v>0.5</v>
      </c>
      <c r="AE1327">
        <v>0</v>
      </c>
      <c r="AF1327">
        <v>0.5</v>
      </c>
      <c r="AG1327">
        <v>0</v>
      </c>
      <c r="AH1327">
        <v>15806.8</v>
      </c>
      <c r="AI1327">
        <v>19126.23</v>
      </c>
      <c r="AJ1327">
        <v>0</v>
      </c>
      <c r="AK1327">
        <v>0</v>
      </c>
      <c r="AL1327">
        <v>0</v>
      </c>
      <c r="AM1327">
        <v>1</v>
      </c>
    </row>
    <row r="1328" spans="1:39" x14ac:dyDescent="0.25">
      <c r="A1328" t="s">
        <v>2780</v>
      </c>
      <c r="B1328">
        <v>1</v>
      </c>
      <c r="C1328" t="s">
        <v>2781</v>
      </c>
      <c r="D1328" t="s">
        <v>162</v>
      </c>
      <c r="E1328">
        <v>5</v>
      </c>
      <c r="F1328" t="s">
        <v>70</v>
      </c>
      <c r="G1328" t="s">
        <v>1636</v>
      </c>
      <c r="H1328">
        <v>4456</v>
      </c>
      <c r="I1328" t="s">
        <v>1637</v>
      </c>
      <c r="J1328">
        <v>1419</v>
      </c>
      <c r="K1328" t="s">
        <v>665</v>
      </c>
      <c r="L1328" t="s">
        <v>666</v>
      </c>
      <c r="Y1328">
        <v>1369</v>
      </c>
      <c r="Z1328" t="s">
        <v>413</v>
      </c>
      <c r="AA1328" t="s">
        <v>414</v>
      </c>
      <c r="AB1328">
        <v>38720.79</v>
      </c>
      <c r="AC1328">
        <v>46852.158000000003</v>
      </c>
      <c r="AD1328">
        <v>0.5</v>
      </c>
      <c r="AE1328">
        <v>0</v>
      </c>
      <c r="AF1328">
        <v>0.5</v>
      </c>
      <c r="AG1328">
        <v>0</v>
      </c>
      <c r="AH1328">
        <v>19360.400000000001</v>
      </c>
      <c r="AI1328">
        <v>23426.080000000002</v>
      </c>
      <c r="AJ1328">
        <v>0</v>
      </c>
      <c r="AK1328">
        <v>0</v>
      </c>
      <c r="AL1328">
        <v>0</v>
      </c>
      <c r="AM1328">
        <v>1</v>
      </c>
    </row>
    <row r="1329" spans="1:39" x14ac:dyDescent="0.25">
      <c r="A1329" t="s">
        <v>2780</v>
      </c>
      <c r="B1329">
        <v>1</v>
      </c>
      <c r="C1329" t="s">
        <v>2781</v>
      </c>
      <c r="D1329" t="s">
        <v>162</v>
      </c>
      <c r="E1329">
        <v>5</v>
      </c>
      <c r="F1329" t="s">
        <v>70</v>
      </c>
      <c r="G1329" t="s">
        <v>1638</v>
      </c>
      <c r="H1329">
        <v>4457</v>
      </c>
      <c r="I1329" t="s">
        <v>1639</v>
      </c>
      <c r="J1329">
        <v>1419</v>
      </c>
      <c r="K1329" t="s">
        <v>665</v>
      </c>
      <c r="L1329" t="s">
        <v>666</v>
      </c>
      <c r="Y1329">
        <v>1369</v>
      </c>
      <c r="Z1329" t="s">
        <v>413</v>
      </c>
      <c r="AA1329" t="s">
        <v>414</v>
      </c>
      <c r="AB1329">
        <v>10349.337</v>
      </c>
      <c r="AC1329">
        <v>12732.373</v>
      </c>
      <c r="AD1329">
        <v>3</v>
      </c>
      <c r="AE1329">
        <v>0</v>
      </c>
      <c r="AF1329">
        <v>3</v>
      </c>
      <c r="AG1329">
        <v>0</v>
      </c>
      <c r="AH1329">
        <v>31048.01</v>
      </c>
      <c r="AI1329">
        <v>38197.120000000003</v>
      </c>
      <c r="AJ1329">
        <v>1</v>
      </c>
      <c r="AK1329">
        <v>3</v>
      </c>
      <c r="AL1329">
        <v>0</v>
      </c>
      <c r="AM1329">
        <v>1</v>
      </c>
    </row>
    <row r="1330" spans="1:39" x14ac:dyDescent="0.25">
      <c r="A1330" t="s">
        <v>2780</v>
      </c>
      <c r="B1330">
        <v>1</v>
      </c>
      <c r="C1330" t="s">
        <v>2781</v>
      </c>
      <c r="D1330" t="s">
        <v>162</v>
      </c>
      <c r="E1330">
        <v>5</v>
      </c>
      <c r="F1330" t="s">
        <v>70</v>
      </c>
      <c r="G1330" t="s">
        <v>1640</v>
      </c>
      <c r="H1330">
        <v>4459</v>
      </c>
      <c r="I1330" t="s">
        <v>1641</v>
      </c>
      <c r="J1330">
        <v>1419</v>
      </c>
      <c r="K1330" t="s">
        <v>665</v>
      </c>
      <c r="L1330" t="s">
        <v>666</v>
      </c>
      <c r="Y1330">
        <v>1369</v>
      </c>
      <c r="Z1330" t="s">
        <v>413</v>
      </c>
      <c r="AA1330" t="s">
        <v>414</v>
      </c>
      <c r="AB1330">
        <v>13424.486000000001</v>
      </c>
      <c r="AC1330">
        <v>16434.789000000001</v>
      </c>
      <c r="AD1330">
        <v>2</v>
      </c>
      <c r="AE1330">
        <v>0</v>
      </c>
      <c r="AF1330">
        <v>2</v>
      </c>
      <c r="AG1330">
        <v>0</v>
      </c>
      <c r="AH1330">
        <v>26848.97</v>
      </c>
      <c r="AI1330">
        <v>32869.58</v>
      </c>
      <c r="AJ1330">
        <v>0</v>
      </c>
      <c r="AK1330">
        <v>0</v>
      </c>
      <c r="AL1330">
        <v>0</v>
      </c>
      <c r="AM1330">
        <v>1</v>
      </c>
    </row>
    <row r="1331" spans="1:39" x14ac:dyDescent="0.25">
      <c r="A1331" t="s">
        <v>2780</v>
      </c>
      <c r="B1331">
        <v>1</v>
      </c>
      <c r="C1331" t="s">
        <v>2781</v>
      </c>
      <c r="D1331" t="s">
        <v>162</v>
      </c>
      <c r="E1331">
        <v>5</v>
      </c>
      <c r="F1331" t="s">
        <v>70</v>
      </c>
      <c r="G1331" t="s">
        <v>1642</v>
      </c>
      <c r="H1331">
        <v>4464</v>
      </c>
      <c r="I1331" t="s">
        <v>1643</v>
      </c>
      <c r="J1331">
        <v>1419</v>
      </c>
      <c r="K1331" t="s">
        <v>665</v>
      </c>
      <c r="L1331" t="s">
        <v>666</v>
      </c>
      <c r="P1331">
        <v>1333</v>
      </c>
      <c r="Q1331" t="s">
        <v>1217</v>
      </c>
      <c r="R1331" t="s">
        <v>1218</v>
      </c>
      <c r="Y1331">
        <v>1369</v>
      </c>
      <c r="Z1331" t="s">
        <v>413</v>
      </c>
      <c r="AA1331" t="s">
        <v>414</v>
      </c>
      <c r="AB1331">
        <v>31709.1</v>
      </c>
      <c r="AC1331">
        <v>38367.998</v>
      </c>
      <c r="AD1331">
        <v>8.3299999999999999E-2</v>
      </c>
      <c r="AE1331">
        <v>0</v>
      </c>
      <c r="AF1331">
        <v>8.3299999999999999E-2</v>
      </c>
      <c r="AG1331">
        <v>0</v>
      </c>
      <c r="AH1331">
        <v>2642.42</v>
      </c>
      <c r="AI1331">
        <v>3197.33</v>
      </c>
      <c r="AJ1331">
        <v>0</v>
      </c>
      <c r="AK1331">
        <v>0</v>
      </c>
      <c r="AL1331">
        <v>0</v>
      </c>
      <c r="AM1331">
        <v>1</v>
      </c>
    </row>
    <row r="1332" spans="1:39" x14ac:dyDescent="0.25">
      <c r="A1332" t="s">
        <v>2780</v>
      </c>
      <c r="B1332">
        <v>1</v>
      </c>
      <c r="C1332" t="s">
        <v>2781</v>
      </c>
      <c r="D1332" t="s">
        <v>162</v>
      </c>
      <c r="E1332">
        <v>5</v>
      </c>
      <c r="F1332" t="s">
        <v>70</v>
      </c>
      <c r="G1332" t="s">
        <v>1381</v>
      </c>
      <c r="H1332">
        <v>4523</v>
      </c>
      <c r="I1332" t="s">
        <v>1382</v>
      </c>
      <c r="J1332">
        <v>1013</v>
      </c>
      <c r="K1332" t="s">
        <v>673</v>
      </c>
      <c r="L1332" t="s">
        <v>674</v>
      </c>
      <c r="P1332">
        <v>1005</v>
      </c>
      <c r="Q1332" t="s">
        <v>675</v>
      </c>
      <c r="R1332" t="s">
        <v>676</v>
      </c>
      <c r="Y1332">
        <v>1369</v>
      </c>
      <c r="Z1332" t="s">
        <v>413</v>
      </c>
      <c r="AA1332" t="s">
        <v>414</v>
      </c>
      <c r="AB1332">
        <v>20974.378000000001</v>
      </c>
      <c r="AC1332">
        <v>26008.228999999999</v>
      </c>
      <c r="AD1332">
        <v>0.33329999999999999</v>
      </c>
      <c r="AE1332">
        <v>0</v>
      </c>
      <c r="AF1332">
        <v>0.33329999999999999</v>
      </c>
      <c r="AG1332">
        <v>0</v>
      </c>
      <c r="AH1332">
        <v>6991.46</v>
      </c>
      <c r="AI1332">
        <v>8669.41</v>
      </c>
      <c r="AJ1332">
        <v>0</v>
      </c>
      <c r="AK1332">
        <v>0</v>
      </c>
      <c r="AL1332">
        <v>0</v>
      </c>
      <c r="AM1332">
        <v>1</v>
      </c>
    </row>
    <row r="1333" spans="1:39" x14ac:dyDescent="0.25">
      <c r="A1333" t="s">
        <v>2780</v>
      </c>
      <c r="B1333">
        <v>1</v>
      </c>
      <c r="C1333" t="s">
        <v>2781</v>
      </c>
      <c r="D1333" t="s">
        <v>162</v>
      </c>
      <c r="E1333">
        <v>5</v>
      </c>
      <c r="F1333" t="s">
        <v>70</v>
      </c>
      <c r="G1333" t="s">
        <v>1644</v>
      </c>
      <c r="H1333">
        <v>4616</v>
      </c>
      <c r="I1333" t="s">
        <v>1645</v>
      </c>
      <c r="J1333">
        <v>1418</v>
      </c>
      <c r="K1333" t="s">
        <v>1169</v>
      </c>
      <c r="L1333" t="s">
        <v>1170</v>
      </c>
      <c r="P1333">
        <v>1068</v>
      </c>
      <c r="Q1333" t="s">
        <v>1171</v>
      </c>
      <c r="R1333" t="s">
        <v>1172</v>
      </c>
      <c r="Y1333">
        <v>1372</v>
      </c>
      <c r="Z1333" t="s">
        <v>405</v>
      </c>
      <c r="AA1333" t="s">
        <v>406</v>
      </c>
      <c r="AB1333">
        <v>61983.813000000002</v>
      </c>
      <c r="AC1333">
        <v>75242.629000000001</v>
      </c>
      <c r="AD1333">
        <v>1.1667000000000001</v>
      </c>
      <c r="AE1333">
        <v>0</v>
      </c>
      <c r="AF1333">
        <v>1.1667000000000001</v>
      </c>
      <c r="AG1333">
        <v>0</v>
      </c>
      <c r="AH1333">
        <v>72314.45</v>
      </c>
      <c r="AI1333">
        <v>87783.07</v>
      </c>
      <c r="AJ1333">
        <v>2</v>
      </c>
      <c r="AK1333">
        <v>0.57999999999999996</v>
      </c>
      <c r="AL1333">
        <v>0</v>
      </c>
      <c r="AM1333">
        <v>1</v>
      </c>
    </row>
    <row r="1334" spans="1:39" x14ac:dyDescent="0.25">
      <c r="A1334" t="s">
        <v>2780</v>
      </c>
      <c r="B1334">
        <v>1</v>
      </c>
      <c r="C1334" t="s">
        <v>2781</v>
      </c>
      <c r="D1334" t="s">
        <v>162</v>
      </c>
      <c r="E1334">
        <v>5</v>
      </c>
      <c r="F1334" t="s">
        <v>70</v>
      </c>
      <c r="G1334" t="s">
        <v>1536</v>
      </c>
      <c r="H1334">
        <v>4630</v>
      </c>
      <c r="I1334" t="s">
        <v>1537</v>
      </c>
      <c r="J1334">
        <v>1469</v>
      </c>
      <c r="K1334" t="s">
        <v>1435</v>
      </c>
      <c r="L1334" t="s">
        <v>1436</v>
      </c>
      <c r="P1334">
        <v>1103</v>
      </c>
      <c r="Q1334" t="s">
        <v>1437</v>
      </c>
      <c r="R1334" t="s">
        <v>1438</v>
      </c>
      <c r="Y1334">
        <v>1374</v>
      </c>
      <c r="Z1334" t="s">
        <v>393</v>
      </c>
      <c r="AA1334" t="s">
        <v>394</v>
      </c>
      <c r="AB1334">
        <v>38818.519999999997</v>
      </c>
      <c r="AC1334">
        <v>46970.406000000003</v>
      </c>
      <c r="AD1334">
        <v>0.66669999999999996</v>
      </c>
      <c r="AE1334">
        <v>8.3299999999999999E-2</v>
      </c>
      <c r="AF1334">
        <v>0.75</v>
      </c>
      <c r="AG1334">
        <v>0</v>
      </c>
      <c r="AH1334">
        <v>29113.89</v>
      </c>
      <c r="AI1334">
        <v>35227.800000000003</v>
      </c>
      <c r="AJ1334">
        <v>1</v>
      </c>
      <c r="AK1334">
        <v>0.75</v>
      </c>
      <c r="AL1334">
        <v>0</v>
      </c>
      <c r="AM1334">
        <v>1</v>
      </c>
    </row>
    <row r="1335" spans="1:39" x14ac:dyDescent="0.25">
      <c r="A1335" t="s">
        <v>2780</v>
      </c>
      <c r="B1335">
        <v>1</v>
      </c>
      <c r="C1335" t="s">
        <v>2781</v>
      </c>
      <c r="D1335" t="s">
        <v>162</v>
      </c>
      <c r="E1335">
        <v>5</v>
      </c>
      <c r="F1335" t="s">
        <v>70</v>
      </c>
      <c r="G1335" t="s">
        <v>691</v>
      </c>
      <c r="H1335">
        <v>4828</v>
      </c>
      <c r="I1335" t="s">
        <v>692</v>
      </c>
      <c r="J1335">
        <v>1413</v>
      </c>
      <c r="K1335" t="s">
        <v>391</v>
      </c>
      <c r="L1335" t="s">
        <v>392</v>
      </c>
      <c r="P1335">
        <v>1069</v>
      </c>
      <c r="Q1335" t="s">
        <v>397</v>
      </c>
      <c r="R1335" t="s">
        <v>398</v>
      </c>
      <c r="Y1335">
        <v>1374</v>
      </c>
      <c r="Z1335" t="s">
        <v>393</v>
      </c>
      <c r="AA1335" t="s">
        <v>394</v>
      </c>
      <c r="AB1335">
        <v>79143.432000000001</v>
      </c>
      <c r="AC1335">
        <v>96346.285999999993</v>
      </c>
      <c r="AD1335">
        <v>0.4</v>
      </c>
      <c r="AE1335">
        <v>0</v>
      </c>
      <c r="AF1335">
        <v>0.4</v>
      </c>
      <c r="AG1335">
        <v>0</v>
      </c>
      <c r="AH1335">
        <v>31657.37</v>
      </c>
      <c r="AI1335">
        <v>38538.51</v>
      </c>
      <c r="AJ1335">
        <v>0</v>
      </c>
      <c r="AK1335">
        <v>0</v>
      </c>
      <c r="AL1335">
        <v>0</v>
      </c>
      <c r="AM1335">
        <v>1</v>
      </c>
    </row>
    <row r="1336" spans="1:39" x14ac:dyDescent="0.25">
      <c r="A1336" t="s">
        <v>2780</v>
      </c>
      <c r="B1336">
        <v>1</v>
      </c>
      <c r="C1336" t="s">
        <v>2781</v>
      </c>
      <c r="D1336" t="s">
        <v>162</v>
      </c>
      <c r="E1336">
        <v>5</v>
      </c>
      <c r="F1336" t="s">
        <v>70</v>
      </c>
      <c r="G1336" t="s">
        <v>693</v>
      </c>
      <c r="H1336">
        <v>4940</v>
      </c>
      <c r="I1336" t="s">
        <v>694</v>
      </c>
      <c r="P1336">
        <v>1085</v>
      </c>
      <c r="Q1336" t="s">
        <v>695</v>
      </c>
      <c r="R1336" t="s">
        <v>696</v>
      </c>
      <c r="Y1336">
        <v>1373</v>
      </c>
      <c r="Z1336" t="s">
        <v>453</v>
      </c>
      <c r="AA1336" t="s">
        <v>454</v>
      </c>
      <c r="AB1336">
        <v>16781.100999999999</v>
      </c>
      <c r="AC1336">
        <v>20591.702000000001</v>
      </c>
      <c r="AD1336">
        <v>9.6</v>
      </c>
      <c r="AE1336">
        <v>0</v>
      </c>
      <c r="AF1336">
        <v>9.6</v>
      </c>
      <c r="AG1336">
        <v>0</v>
      </c>
      <c r="AH1336">
        <v>161098.57</v>
      </c>
      <c r="AI1336">
        <v>197680.34</v>
      </c>
      <c r="AJ1336">
        <v>2</v>
      </c>
      <c r="AK1336">
        <v>4.8</v>
      </c>
      <c r="AL1336">
        <v>0</v>
      </c>
      <c r="AM1336">
        <v>1</v>
      </c>
    </row>
    <row r="1337" spans="1:39" x14ac:dyDescent="0.25">
      <c r="A1337" t="s">
        <v>2780</v>
      </c>
      <c r="B1337">
        <v>1</v>
      </c>
      <c r="C1337" t="s">
        <v>2781</v>
      </c>
      <c r="D1337" t="s">
        <v>162</v>
      </c>
      <c r="E1337">
        <v>5</v>
      </c>
      <c r="F1337" t="s">
        <v>70</v>
      </c>
      <c r="G1337" t="s">
        <v>697</v>
      </c>
      <c r="H1337">
        <v>4941</v>
      </c>
      <c r="I1337" t="s">
        <v>698</v>
      </c>
      <c r="P1337">
        <v>1085</v>
      </c>
      <c r="Q1337" t="s">
        <v>695</v>
      </c>
      <c r="R1337" t="s">
        <v>696</v>
      </c>
      <c r="Y1337">
        <v>1373</v>
      </c>
      <c r="Z1337" t="s">
        <v>453</v>
      </c>
      <c r="AA1337" t="s">
        <v>454</v>
      </c>
      <c r="AB1337">
        <v>16668.87</v>
      </c>
      <c r="AC1337">
        <v>20465.133000000002</v>
      </c>
      <c r="AD1337">
        <v>5.0999999999999996</v>
      </c>
      <c r="AE1337">
        <v>0</v>
      </c>
      <c r="AF1337">
        <v>5.0999999999999996</v>
      </c>
      <c r="AG1337">
        <v>0</v>
      </c>
      <c r="AH1337">
        <v>85011.24</v>
      </c>
      <c r="AI1337">
        <v>104372.18</v>
      </c>
      <c r="AJ1337">
        <v>1</v>
      </c>
      <c r="AK1337">
        <v>5.0999999999999996</v>
      </c>
      <c r="AL1337">
        <v>0</v>
      </c>
      <c r="AM1337">
        <v>1</v>
      </c>
    </row>
    <row r="1338" spans="1:39" x14ac:dyDescent="0.25">
      <c r="A1338" t="s">
        <v>2780</v>
      </c>
      <c r="B1338">
        <v>1</v>
      </c>
      <c r="C1338" t="s">
        <v>2781</v>
      </c>
      <c r="D1338" t="s">
        <v>162</v>
      </c>
      <c r="E1338">
        <v>5</v>
      </c>
      <c r="F1338" t="s">
        <v>70</v>
      </c>
      <c r="G1338" t="s">
        <v>699</v>
      </c>
      <c r="H1338">
        <v>4942</v>
      </c>
      <c r="I1338" t="s">
        <v>700</v>
      </c>
      <c r="J1338">
        <v>1253</v>
      </c>
      <c r="K1338" t="s">
        <v>701</v>
      </c>
      <c r="L1338" t="s">
        <v>702</v>
      </c>
      <c r="Y1338">
        <v>1373</v>
      </c>
      <c r="Z1338" t="s">
        <v>453</v>
      </c>
      <c r="AA1338" t="s">
        <v>454</v>
      </c>
      <c r="AB1338">
        <v>20550.825000000001</v>
      </c>
      <c r="AC1338">
        <v>25483.026000000002</v>
      </c>
      <c r="AD1338">
        <v>0.25</v>
      </c>
      <c r="AE1338">
        <v>0</v>
      </c>
      <c r="AF1338">
        <v>0.25</v>
      </c>
      <c r="AG1338">
        <v>0</v>
      </c>
      <c r="AH1338">
        <v>5137.71</v>
      </c>
      <c r="AI1338">
        <v>6370.76</v>
      </c>
      <c r="AJ1338">
        <v>0</v>
      </c>
      <c r="AK1338">
        <v>0</v>
      </c>
      <c r="AL1338">
        <v>0</v>
      </c>
      <c r="AM1338">
        <v>1</v>
      </c>
    </row>
    <row r="1339" spans="1:39" x14ac:dyDescent="0.25">
      <c r="A1339" t="s">
        <v>2780</v>
      </c>
      <c r="B1339">
        <v>1</v>
      </c>
      <c r="C1339" t="s">
        <v>2781</v>
      </c>
      <c r="D1339" t="s">
        <v>162</v>
      </c>
      <c r="E1339">
        <v>5</v>
      </c>
      <c r="F1339" t="s">
        <v>70</v>
      </c>
      <c r="G1339" t="s">
        <v>703</v>
      </c>
      <c r="H1339">
        <v>4943</v>
      </c>
      <c r="I1339" t="s">
        <v>704</v>
      </c>
      <c r="J1339">
        <v>1253</v>
      </c>
      <c r="K1339" t="s">
        <v>701</v>
      </c>
      <c r="L1339" t="s">
        <v>702</v>
      </c>
      <c r="Y1339">
        <v>1373</v>
      </c>
      <c r="Z1339" t="s">
        <v>453</v>
      </c>
      <c r="AA1339" t="s">
        <v>454</v>
      </c>
      <c r="AB1339">
        <v>22606.724999999999</v>
      </c>
      <c r="AC1339">
        <v>28032.338</v>
      </c>
      <c r="AD1339">
        <v>0.5</v>
      </c>
      <c r="AE1339">
        <v>0</v>
      </c>
      <c r="AF1339">
        <v>0.5</v>
      </c>
      <c r="AG1339">
        <v>0</v>
      </c>
      <c r="AH1339">
        <v>11303.36</v>
      </c>
      <c r="AI1339">
        <v>14016.17</v>
      </c>
      <c r="AJ1339">
        <v>0</v>
      </c>
      <c r="AK1339">
        <v>0</v>
      </c>
      <c r="AL1339">
        <v>0</v>
      </c>
      <c r="AM1339">
        <v>1</v>
      </c>
    </row>
    <row r="1340" spans="1:39" x14ac:dyDescent="0.25">
      <c r="A1340" t="s">
        <v>2780</v>
      </c>
      <c r="B1340">
        <v>1</v>
      </c>
      <c r="C1340" t="s">
        <v>2781</v>
      </c>
      <c r="D1340" t="s">
        <v>162</v>
      </c>
      <c r="E1340">
        <v>5</v>
      </c>
      <c r="F1340" t="s">
        <v>70</v>
      </c>
      <c r="G1340" t="s">
        <v>705</v>
      </c>
      <c r="H1340">
        <v>4945</v>
      </c>
      <c r="I1340" t="s">
        <v>706</v>
      </c>
      <c r="Y1340">
        <v>1373</v>
      </c>
      <c r="Z1340" t="s">
        <v>453</v>
      </c>
      <c r="AA1340" t="s">
        <v>454</v>
      </c>
      <c r="AB1340">
        <v>15848.683999999999</v>
      </c>
      <c r="AC1340">
        <v>19652.366999999998</v>
      </c>
      <c r="AD1340">
        <v>1</v>
      </c>
      <c r="AE1340">
        <v>0</v>
      </c>
      <c r="AF1340">
        <v>1</v>
      </c>
      <c r="AG1340">
        <v>0</v>
      </c>
      <c r="AH1340">
        <v>15848.68</v>
      </c>
      <c r="AI1340">
        <v>19652.37</v>
      </c>
      <c r="AJ1340">
        <v>1</v>
      </c>
      <c r="AK1340">
        <v>1</v>
      </c>
      <c r="AL1340">
        <v>0</v>
      </c>
      <c r="AM1340">
        <v>1</v>
      </c>
    </row>
    <row r="1341" spans="1:39" x14ac:dyDescent="0.25">
      <c r="A1341" t="s">
        <v>2780</v>
      </c>
      <c r="B1341">
        <v>1</v>
      </c>
      <c r="C1341" t="s">
        <v>2781</v>
      </c>
      <c r="D1341" t="s">
        <v>162</v>
      </c>
      <c r="E1341">
        <v>5</v>
      </c>
      <c r="F1341" t="s">
        <v>70</v>
      </c>
      <c r="G1341" t="s">
        <v>707</v>
      </c>
      <c r="H1341">
        <v>4981</v>
      </c>
      <c r="I1341" t="s">
        <v>708</v>
      </c>
      <c r="P1341">
        <v>1085</v>
      </c>
      <c r="Q1341" t="s">
        <v>695</v>
      </c>
      <c r="R1341" t="s">
        <v>696</v>
      </c>
      <c r="Y1341">
        <v>1373</v>
      </c>
      <c r="Z1341" t="s">
        <v>453</v>
      </c>
      <c r="AA1341" t="s">
        <v>454</v>
      </c>
      <c r="AB1341">
        <v>16597.308000000001</v>
      </c>
      <c r="AC1341">
        <v>20163.573</v>
      </c>
      <c r="AD1341">
        <v>3</v>
      </c>
      <c r="AE1341">
        <v>0</v>
      </c>
      <c r="AF1341">
        <v>3</v>
      </c>
      <c r="AG1341">
        <v>0</v>
      </c>
      <c r="AH1341">
        <v>49791.92</v>
      </c>
      <c r="AI1341">
        <v>60490.720000000001</v>
      </c>
      <c r="AJ1341">
        <v>0</v>
      </c>
      <c r="AK1341">
        <v>0</v>
      </c>
      <c r="AL1341">
        <v>0</v>
      </c>
      <c r="AM1341">
        <v>1</v>
      </c>
    </row>
    <row r="1342" spans="1:39" x14ac:dyDescent="0.25">
      <c r="A1342" t="s">
        <v>2780</v>
      </c>
      <c r="B1342">
        <v>1</v>
      </c>
      <c r="C1342" t="s">
        <v>2781</v>
      </c>
      <c r="D1342" t="s">
        <v>162</v>
      </c>
      <c r="E1342">
        <v>5</v>
      </c>
      <c r="F1342" t="s">
        <v>70</v>
      </c>
      <c r="G1342" t="s">
        <v>709</v>
      </c>
      <c r="H1342">
        <v>5002</v>
      </c>
      <c r="I1342" t="s">
        <v>710</v>
      </c>
      <c r="P1342">
        <v>1085</v>
      </c>
      <c r="Q1342" t="s">
        <v>695</v>
      </c>
      <c r="R1342" t="s">
        <v>696</v>
      </c>
      <c r="Y1342">
        <v>1373</v>
      </c>
      <c r="Z1342" t="s">
        <v>453</v>
      </c>
      <c r="AA1342" t="s">
        <v>454</v>
      </c>
      <c r="AB1342">
        <v>16723.527999999998</v>
      </c>
      <c r="AC1342">
        <v>20378.316999999999</v>
      </c>
      <c r="AD1342">
        <v>2.4</v>
      </c>
      <c r="AE1342">
        <v>0</v>
      </c>
      <c r="AF1342">
        <v>2.4</v>
      </c>
      <c r="AG1342">
        <v>0</v>
      </c>
      <c r="AH1342">
        <v>40136.47</v>
      </c>
      <c r="AI1342">
        <v>48907.96</v>
      </c>
      <c r="AJ1342">
        <v>0</v>
      </c>
      <c r="AK1342">
        <v>0</v>
      </c>
      <c r="AL1342">
        <v>0</v>
      </c>
      <c r="AM1342">
        <v>1</v>
      </c>
    </row>
    <row r="1343" spans="1:39" x14ac:dyDescent="0.25">
      <c r="A1343" t="s">
        <v>2780</v>
      </c>
      <c r="B1343">
        <v>1</v>
      </c>
      <c r="C1343" t="s">
        <v>2781</v>
      </c>
      <c r="D1343" t="s">
        <v>162</v>
      </c>
      <c r="E1343">
        <v>5</v>
      </c>
      <c r="F1343" t="s">
        <v>70</v>
      </c>
      <c r="G1343" t="s">
        <v>1646</v>
      </c>
      <c r="H1343">
        <v>5063</v>
      </c>
      <c r="I1343" t="s">
        <v>1647</v>
      </c>
      <c r="J1343">
        <v>1472</v>
      </c>
      <c r="K1343" t="s">
        <v>1351</v>
      </c>
      <c r="L1343" t="s">
        <v>1352</v>
      </c>
      <c r="P1343">
        <v>1105</v>
      </c>
      <c r="Q1343" t="s">
        <v>1353</v>
      </c>
      <c r="R1343" t="s">
        <v>1354</v>
      </c>
      <c r="Y1343">
        <v>1374</v>
      </c>
      <c r="Z1343" t="s">
        <v>393</v>
      </c>
      <c r="AA1343" t="s">
        <v>394</v>
      </c>
      <c r="AB1343">
        <v>27348.201000000001</v>
      </c>
      <c r="AC1343">
        <v>33270.201000000001</v>
      </c>
      <c r="AD1343">
        <v>0.75</v>
      </c>
      <c r="AE1343">
        <v>0</v>
      </c>
      <c r="AF1343">
        <v>0.75</v>
      </c>
      <c r="AG1343">
        <v>0</v>
      </c>
      <c r="AH1343">
        <v>20511.150000000001</v>
      </c>
      <c r="AI1343">
        <v>24952.65</v>
      </c>
      <c r="AJ1343">
        <v>1</v>
      </c>
      <c r="AK1343">
        <v>0.75</v>
      </c>
      <c r="AL1343">
        <v>0</v>
      </c>
      <c r="AM1343">
        <v>1</v>
      </c>
    </row>
    <row r="1344" spans="1:39" x14ac:dyDescent="0.25">
      <c r="A1344" t="s">
        <v>2780</v>
      </c>
      <c r="B1344">
        <v>1</v>
      </c>
      <c r="C1344" t="s">
        <v>2781</v>
      </c>
      <c r="D1344" t="s">
        <v>162</v>
      </c>
      <c r="E1344">
        <v>5</v>
      </c>
      <c r="F1344" t="s">
        <v>70</v>
      </c>
      <c r="G1344" t="s">
        <v>711</v>
      </c>
      <c r="H1344">
        <v>5083</v>
      </c>
      <c r="I1344" t="s">
        <v>712</v>
      </c>
      <c r="J1344">
        <v>1460</v>
      </c>
      <c r="K1344" t="s">
        <v>545</v>
      </c>
      <c r="L1344" t="s">
        <v>546</v>
      </c>
      <c r="Y1344">
        <v>1376</v>
      </c>
      <c r="Z1344" t="s">
        <v>377</v>
      </c>
      <c r="AA1344" t="s">
        <v>378</v>
      </c>
      <c r="AB1344">
        <v>151036.31700000001</v>
      </c>
      <c r="AC1344">
        <v>187285.04699999999</v>
      </c>
      <c r="AD1344">
        <v>0.08</v>
      </c>
      <c r="AE1344">
        <v>0</v>
      </c>
      <c r="AF1344">
        <v>0.08</v>
      </c>
      <c r="AG1344">
        <v>0</v>
      </c>
      <c r="AH1344">
        <v>12082.91</v>
      </c>
      <c r="AI1344">
        <v>14982.8</v>
      </c>
      <c r="AJ1344">
        <v>0</v>
      </c>
      <c r="AK1344">
        <v>0</v>
      </c>
      <c r="AL1344">
        <v>0</v>
      </c>
      <c r="AM1344">
        <v>1</v>
      </c>
    </row>
    <row r="1345" spans="1:39" x14ac:dyDescent="0.25">
      <c r="A1345" t="s">
        <v>2780</v>
      </c>
      <c r="B1345">
        <v>1</v>
      </c>
      <c r="C1345" t="s">
        <v>2781</v>
      </c>
      <c r="D1345" t="s">
        <v>162</v>
      </c>
      <c r="E1345">
        <v>5</v>
      </c>
      <c r="F1345" t="s">
        <v>70</v>
      </c>
      <c r="G1345" t="s">
        <v>713</v>
      </c>
      <c r="H1345">
        <v>5108</v>
      </c>
      <c r="I1345" t="s">
        <v>714</v>
      </c>
      <c r="J1345">
        <v>1065</v>
      </c>
      <c r="K1345" t="s">
        <v>537</v>
      </c>
      <c r="L1345" t="s">
        <v>538</v>
      </c>
      <c r="Y1345">
        <v>1373</v>
      </c>
      <c r="Z1345" t="s">
        <v>453</v>
      </c>
      <c r="AA1345" t="s">
        <v>454</v>
      </c>
      <c r="AB1345">
        <v>18156.98</v>
      </c>
      <c r="AC1345">
        <v>21969.947</v>
      </c>
      <c r="AD1345">
        <v>0.28570000000000001</v>
      </c>
      <c r="AE1345">
        <v>0</v>
      </c>
      <c r="AF1345">
        <v>0.28570000000000001</v>
      </c>
      <c r="AG1345">
        <v>0</v>
      </c>
      <c r="AH1345">
        <v>5187.71</v>
      </c>
      <c r="AI1345">
        <v>6277.13</v>
      </c>
      <c r="AJ1345">
        <v>0</v>
      </c>
      <c r="AK1345">
        <v>0</v>
      </c>
      <c r="AL1345">
        <v>0</v>
      </c>
      <c r="AM1345">
        <v>1</v>
      </c>
    </row>
    <row r="1346" spans="1:39" x14ac:dyDescent="0.25">
      <c r="A1346" t="s">
        <v>2780</v>
      </c>
      <c r="B1346">
        <v>1</v>
      </c>
      <c r="C1346" t="s">
        <v>2781</v>
      </c>
      <c r="D1346" t="s">
        <v>162</v>
      </c>
      <c r="E1346">
        <v>5</v>
      </c>
      <c r="F1346" t="s">
        <v>70</v>
      </c>
      <c r="G1346" t="s">
        <v>715</v>
      </c>
      <c r="H1346">
        <v>5109</v>
      </c>
      <c r="I1346" t="s">
        <v>716</v>
      </c>
      <c r="J1346">
        <v>1065</v>
      </c>
      <c r="K1346" t="s">
        <v>537</v>
      </c>
      <c r="L1346" t="s">
        <v>538</v>
      </c>
      <c r="Y1346">
        <v>1373</v>
      </c>
      <c r="Z1346" t="s">
        <v>453</v>
      </c>
      <c r="AA1346" t="s">
        <v>454</v>
      </c>
      <c r="AB1346">
        <v>13042.151</v>
      </c>
      <c r="AC1346">
        <v>16165.745999999999</v>
      </c>
      <c r="AD1346">
        <v>0.64290000000000003</v>
      </c>
      <c r="AE1346">
        <v>0</v>
      </c>
      <c r="AF1346">
        <v>0.64290000000000003</v>
      </c>
      <c r="AG1346">
        <v>0</v>
      </c>
      <c r="AH1346">
        <v>8384.24</v>
      </c>
      <c r="AI1346">
        <v>10392.27</v>
      </c>
      <c r="AJ1346">
        <v>0</v>
      </c>
      <c r="AK1346">
        <v>0</v>
      </c>
      <c r="AL1346">
        <v>0</v>
      </c>
      <c r="AM1346">
        <v>1</v>
      </c>
    </row>
    <row r="1347" spans="1:39" x14ac:dyDescent="0.25">
      <c r="A1347" t="s">
        <v>2780</v>
      </c>
      <c r="B1347">
        <v>1</v>
      </c>
      <c r="C1347" t="s">
        <v>2781</v>
      </c>
      <c r="D1347" t="s">
        <v>162</v>
      </c>
      <c r="E1347">
        <v>5</v>
      </c>
      <c r="F1347" t="s">
        <v>70</v>
      </c>
      <c r="G1347" t="s">
        <v>1191</v>
      </c>
      <c r="H1347">
        <v>5111</v>
      </c>
      <c r="I1347" t="s">
        <v>1192</v>
      </c>
      <c r="J1347">
        <v>1065</v>
      </c>
      <c r="K1347" t="s">
        <v>537</v>
      </c>
      <c r="L1347" t="s">
        <v>538</v>
      </c>
      <c r="Y1347">
        <v>1373</v>
      </c>
      <c r="Z1347" t="s">
        <v>453</v>
      </c>
      <c r="AA1347" t="s">
        <v>454</v>
      </c>
      <c r="AB1347">
        <v>17545.194</v>
      </c>
      <c r="AC1347">
        <v>21341.897000000001</v>
      </c>
      <c r="AD1347">
        <v>3</v>
      </c>
      <c r="AE1347">
        <v>0</v>
      </c>
      <c r="AF1347">
        <v>3</v>
      </c>
      <c r="AG1347">
        <v>0</v>
      </c>
      <c r="AH1347">
        <v>52635.58</v>
      </c>
      <c r="AI1347">
        <v>64025.69</v>
      </c>
      <c r="AJ1347">
        <v>0</v>
      </c>
      <c r="AK1347">
        <v>0</v>
      </c>
      <c r="AL1347">
        <v>0</v>
      </c>
      <c r="AM1347">
        <v>1</v>
      </c>
    </row>
    <row r="1348" spans="1:39" x14ac:dyDescent="0.25">
      <c r="A1348" t="s">
        <v>2780</v>
      </c>
      <c r="B1348">
        <v>1</v>
      </c>
      <c r="C1348" t="s">
        <v>2781</v>
      </c>
      <c r="D1348" t="s">
        <v>162</v>
      </c>
      <c r="E1348">
        <v>5</v>
      </c>
      <c r="F1348" t="s">
        <v>70</v>
      </c>
      <c r="G1348" t="s">
        <v>1389</v>
      </c>
      <c r="H1348">
        <v>5626</v>
      </c>
      <c r="I1348" t="s">
        <v>1390</v>
      </c>
      <c r="J1348">
        <v>1161</v>
      </c>
      <c r="K1348" t="s">
        <v>1391</v>
      </c>
      <c r="L1348" t="s">
        <v>1392</v>
      </c>
      <c r="P1348">
        <v>1073</v>
      </c>
      <c r="Q1348" t="s">
        <v>1393</v>
      </c>
      <c r="R1348" t="s">
        <v>1394</v>
      </c>
      <c r="Y1348">
        <v>1370</v>
      </c>
      <c r="Z1348" t="s">
        <v>477</v>
      </c>
      <c r="AA1348" t="s">
        <v>478</v>
      </c>
      <c r="AB1348">
        <v>13221.347</v>
      </c>
      <c r="AC1348">
        <v>16182.356</v>
      </c>
      <c r="AD1348">
        <v>31.5</v>
      </c>
      <c r="AE1348">
        <v>0</v>
      </c>
      <c r="AF1348">
        <v>31.5</v>
      </c>
      <c r="AG1348">
        <v>0</v>
      </c>
      <c r="AH1348">
        <v>416472.43</v>
      </c>
      <c r="AI1348">
        <v>509744.21</v>
      </c>
      <c r="AJ1348">
        <v>9</v>
      </c>
      <c r="AK1348">
        <v>3.5</v>
      </c>
      <c r="AL1348">
        <v>0</v>
      </c>
      <c r="AM1348">
        <v>1</v>
      </c>
    </row>
    <row r="1349" spans="1:39" x14ac:dyDescent="0.25">
      <c r="A1349" t="s">
        <v>2780</v>
      </c>
      <c r="B1349">
        <v>1</v>
      </c>
      <c r="C1349" t="s">
        <v>2781</v>
      </c>
      <c r="D1349" t="s">
        <v>162</v>
      </c>
      <c r="E1349">
        <v>5</v>
      </c>
      <c r="F1349" t="s">
        <v>70</v>
      </c>
      <c r="G1349" t="s">
        <v>1395</v>
      </c>
      <c r="H1349">
        <v>5627</v>
      </c>
      <c r="I1349" t="s">
        <v>1396</v>
      </c>
      <c r="J1349">
        <v>1161</v>
      </c>
      <c r="K1349" t="s">
        <v>1391</v>
      </c>
      <c r="L1349" t="s">
        <v>1392</v>
      </c>
      <c r="P1349">
        <v>1073</v>
      </c>
      <c r="Q1349" t="s">
        <v>1393</v>
      </c>
      <c r="R1349" t="s">
        <v>1394</v>
      </c>
      <c r="Y1349">
        <v>1370</v>
      </c>
      <c r="Z1349" t="s">
        <v>477</v>
      </c>
      <c r="AA1349" t="s">
        <v>478</v>
      </c>
      <c r="AB1349">
        <v>13354.026</v>
      </c>
      <c r="AC1349">
        <v>16262.031000000001</v>
      </c>
      <c r="AD1349">
        <v>9.5</v>
      </c>
      <c r="AE1349">
        <v>0</v>
      </c>
      <c r="AF1349">
        <v>9.5</v>
      </c>
      <c r="AG1349">
        <v>0</v>
      </c>
      <c r="AH1349">
        <v>126863.25</v>
      </c>
      <c r="AI1349">
        <v>154489.29999999999</v>
      </c>
      <c r="AJ1349">
        <v>1</v>
      </c>
      <c r="AK1349">
        <v>9.5</v>
      </c>
      <c r="AL1349">
        <v>0</v>
      </c>
      <c r="AM1349">
        <v>1</v>
      </c>
    </row>
    <row r="1350" spans="1:39" x14ac:dyDescent="0.25">
      <c r="A1350" t="s">
        <v>2780</v>
      </c>
      <c r="B1350">
        <v>1</v>
      </c>
      <c r="C1350" t="s">
        <v>2781</v>
      </c>
      <c r="D1350" t="s">
        <v>162</v>
      </c>
      <c r="E1350">
        <v>5</v>
      </c>
      <c r="F1350" t="s">
        <v>70</v>
      </c>
      <c r="G1350" t="s">
        <v>717</v>
      </c>
      <c r="H1350">
        <v>5629</v>
      </c>
      <c r="I1350" t="s">
        <v>718</v>
      </c>
      <c r="J1350">
        <v>1449</v>
      </c>
      <c r="K1350" t="s">
        <v>719</v>
      </c>
      <c r="L1350" t="s">
        <v>720</v>
      </c>
      <c r="Y1350">
        <v>1370</v>
      </c>
      <c r="Z1350" t="s">
        <v>477</v>
      </c>
      <c r="AA1350" t="s">
        <v>478</v>
      </c>
      <c r="AB1350">
        <v>9724.6440000000002</v>
      </c>
      <c r="AC1350">
        <v>11766.817999999999</v>
      </c>
      <c r="AD1350">
        <v>1</v>
      </c>
      <c r="AE1350">
        <v>0</v>
      </c>
      <c r="AF1350">
        <v>1</v>
      </c>
      <c r="AG1350">
        <v>0</v>
      </c>
      <c r="AH1350">
        <v>9724.64</v>
      </c>
      <c r="AI1350">
        <v>11766.82</v>
      </c>
      <c r="AJ1350">
        <v>0</v>
      </c>
      <c r="AK1350">
        <v>0</v>
      </c>
      <c r="AL1350">
        <v>0</v>
      </c>
      <c r="AM1350">
        <v>1</v>
      </c>
    </row>
    <row r="1351" spans="1:39" x14ac:dyDescent="0.25">
      <c r="A1351" t="s">
        <v>2780</v>
      </c>
      <c r="B1351">
        <v>1</v>
      </c>
      <c r="C1351" t="s">
        <v>2781</v>
      </c>
      <c r="D1351" t="s">
        <v>162</v>
      </c>
      <c r="E1351">
        <v>5</v>
      </c>
      <c r="F1351" t="s">
        <v>70</v>
      </c>
      <c r="G1351" t="s">
        <v>721</v>
      </c>
      <c r="H1351">
        <v>5630</v>
      </c>
      <c r="I1351" t="s">
        <v>722</v>
      </c>
      <c r="J1351">
        <v>1449</v>
      </c>
      <c r="K1351" t="s">
        <v>719</v>
      </c>
      <c r="L1351" t="s">
        <v>720</v>
      </c>
      <c r="Y1351">
        <v>1370</v>
      </c>
      <c r="Z1351" t="s">
        <v>477</v>
      </c>
      <c r="AA1351" t="s">
        <v>478</v>
      </c>
      <c r="AB1351">
        <v>7714.9539999999997</v>
      </c>
      <c r="AC1351">
        <v>9398.0779999999995</v>
      </c>
      <c r="AD1351">
        <v>51.5</v>
      </c>
      <c r="AE1351">
        <v>0</v>
      </c>
      <c r="AF1351">
        <v>51.5</v>
      </c>
      <c r="AG1351">
        <v>0</v>
      </c>
      <c r="AH1351">
        <v>397320.15</v>
      </c>
      <c r="AI1351">
        <v>484001.04</v>
      </c>
      <c r="AJ1351">
        <v>14</v>
      </c>
      <c r="AK1351">
        <v>3.68</v>
      </c>
      <c r="AL1351">
        <v>0</v>
      </c>
      <c r="AM1351">
        <v>1</v>
      </c>
    </row>
    <row r="1352" spans="1:39" x14ac:dyDescent="0.25">
      <c r="A1352" t="s">
        <v>2780</v>
      </c>
      <c r="B1352">
        <v>1</v>
      </c>
      <c r="C1352" t="s">
        <v>2781</v>
      </c>
      <c r="D1352" t="s">
        <v>162</v>
      </c>
      <c r="E1352">
        <v>5</v>
      </c>
      <c r="F1352" t="s">
        <v>70</v>
      </c>
      <c r="G1352" t="s">
        <v>723</v>
      </c>
      <c r="H1352">
        <v>5631</v>
      </c>
      <c r="I1352" t="s">
        <v>724</v>
      </c>
      <c r="J1352">
        <v>1449</v>
      </c>
      <c r="K1352" t="s">
        <v>719</v>
      </c>
      <c r="L1352" t="s">
        <v>720</v>
      </c>
      <c r="Y1352">
        <v>1370</v>
      </c>
      <c r="Z1352" t="s">
        <v>477</v>
      </c>
      <c r="AA1352" t="s">
        <v>478</v>
      </c>
      <c r="AB1352">
        <v>6775.13</v>
      </c>
      <c r="AC1352">
        <v>8316.1740000000009</v>
      </c>
      <c r="AD1352">
        <v>23.5</v>
      </c>
      <c r="AE1352">
        <v>0</v>
      </c>
      <c r="AF1352">
        <v>23.5</v>
      </c>
      <c r="AG1352">
        <v>0</v>
      </c>
      <c r="AH1352">
        <v>159215.56</v>
      </c>
      <c r="AI1352">
        <v>195430.08</v>
      </c>
      <c r="AJ1352">
        <v>3</v>
      </c>
      <c r="AK1352">
        <v>7.83</v>
      </c>
      <c r="AL1352">
        <v>0</v>
      </c>
      <c r="AM1352">
        <v>1</v>
      </c>
    </row>
    <row r="1353" spans="1:39" x14ac:dyDescent="0.25">
      <c r="A1353" t="s">
        <v>2780</v>
      </c>
      <c r="B1353">
        <v>1</v>
      </c>
      <c r="C1353" t="s">
        <v>2781</v>
      </c>
      <c r="D1353" t="s">
        <v>162</v>
      </c>
      <c r="E1353">
        <v>5</v>
      </c>
      <c r="F1353" t="s">
        <v>70</v>
      </c>
      <c r="G1353" t="s">
        <v>725</v>
      </c>
      <c r="H1353">
        <v>5633</v>
      </c>
      <c r="I1353" t="s">
        <v>726</v>
      </c>
      <c r="J1353">
        <v>1076</v>
      </c>
      <c r="K1353" t="s">
        <v>727</v>
      </c>
      <c r="L1353" t="s">
        <v>728</v>
      </c>
      <c r="Y1353">
        <v>1369</v>
      </c>
      <c r="Z1353" t="s">
        <v>413</v>
      </c>
      <c r="AA1353" t="s">
        <v>414</v>
      </c>
      <c r="AB1353">
        <v>12145.388999999999</v>
      </c>
      <c r="AC1353">
        <v>14695.921</v>
      </c>
      <c r="AD1353">
        <v>1</v>
      </c>
      <c r="AE1353">
        <v>0</v>
      </c>
      <c r="AF1353">
        <v>1</v>
      </c>
      <c r="AG1353">
        <v>0</v>
      </c>
      <c r="AH1353">
        <v>12145.39</v>
      </c>
      <c r="AI1353">
        <v>14695.92</v>
      </c>
      <c r="AJ1353">
        <v>0</v>
      </c>
      <c r="AK1353">
        <v>0</v>
      </c>
      <c r="AL1353">
        <v>0</v>
      </c>
      <c r="AM1353">
        <v>1</v>
      </c>
    </row>
    <row r="1354" spans="1:39" x14ac:dyDescent="0.25">
      <c r="A1354" t="s">
        <v>2780</v>
      </c>
      <c r="B1354">
        <v>1</v>
      </c>
      <c r="C1354" t="s">
        <v>2781</v>
      </c>
      <c r="D1354" t="s">
        <v>162</v>
      </c>
      <c r="E1354">
        <v>5</v>
      </c>
      <c r="F1354" t="s">
        <v>70</v>
      </c>
      <c r="G1354" t="s">
        <v>729</v>
      </c>
      <c r="H1354">
        <v>5634</v>
      </c>
      <c r="I1354" t="s">
        <v>730</v>
      </c>
      <c r="J1354">
        <v>1076</v>
      </c>
      <c r="K1354" t="s">
        <v>727</v>
      </c>
      <c r="L1354" t="s">
        <v>728</v>
      </c>
      <c r="Y1354">
        <v>1369</v>
      </c>
      <c r="Z1354" t="s">
        <v>413</v>
      </c>
      <c r="AA1354" t="s">
        <v>414</v>
      </c>
      <c r="AB1354">
        <v>6498.549</v>
      </c>
      <c r="AC1354">
        <v>7902.8810000000003</v>
      </c>
      <c r="AD1354">
        <v>3.8332999999999999</v>
      </c>
      <c r="AE1354">
        <v>0</v>
      </c>
      <c r="AF1354">
        <v>3.8332999999999999</v>
      </c>
      <c r="AG1354">
        <v>0</v>
      </c>
      <c r="AH1354">
        <v>24911.1</v>
      </c>
      <c r="AI1354">
        <v>30294.38</v>
      </c>
      <c r="AJ1354">
        <v>1</v>
      </c>
      <c r="AK1354">
        <v>3.83</v>
      </c>
      <c r="AL1354">
        <v>0</v>
      </c>
      <c r="AM1354">
        <v>1</v>
      </c>
    </row>
    <row r="1355" spans="1:39" x14ac:dyDescent="0.25">
      <c r="A1355" t="s">
        <v>2780</v>
      </c>
      <c r="B1355">
        <v>1</v>
      </c>
      <c r="C1355" t="s">
        <v>2781</v>
      </c>
      <c r="D1355" t="s">
        <v>162</v>
      </c>
      <c r="E1355">
        <v>5</v>
      </c>
      <c r="F1355" t="s">
        <v>70</v>
      </c>
      <c r="G1355" t="s">
        <v>1397</v>
      </c>
      <c r="H1355">
        <v>5679</v>
      </c>
      <c r="I1355" t="s">
        <v>1398</v>
      </c>
      <c r="J1355">
        <v>1413</v>
      </c>
      <c r="K1355" t="s">
        <v>391</v>
      </c>
      <c r="L1355" t="s">
        <v>392</v>
      </c>
      <c r="Y1355">
        <v>1374</v>
      </c>
      <c r="Z1355" t="s">
        <v>393</v>
      </c>
      <c r="AA1355" t="s">
        <v>394</v>
      </c>
      <c r="AB1355">
        <v>77938.281000000003</v>
      </c>
      <c r="AC1355">
        <v>94305.32</v>
      </c>
      <c r="AD1355">
        <v>0.9</v>
      </c>
      <c r="AE1355">
        <v>0</v>
      </c>
      <c r="AF1355">
        <v>0.9</v>
      </c>
      <c r="AG1355">
        <v>0</v>
      </c>
      <c r="AH1355">
        <v>70144.45</v>
      </c>
      <c r="AI1355">
        <v>84874.79</v>
      </c>
      <c r="AJ1355">
        <v>2</v>
      </c>
      <c r="AK1355">
        <v>0.45</v>
      </c>
      <c r="AL1355">
        <v>0</v>
      </c>
      <c r="AM1355">
        <v>1</v>
      </c>
    </row>
    <row r="1356" spans="1:39" x14ac:dyDescent="0.25">
      <c r="A1356" t="s">
        <v>2780</v>
      </c>
      <c r="B1356">
        <v>1</v>
      </c>
      <c r="C1356" t="s">
        <v>2781</v>
      </c>
      <c r="D1356" t="s">
        <v>162</v>
      </c>
      <c r="E1356">
        <v>5</v>
      </c>
      <c r="F1356" t="s">
        <v>70</v>
      </c>
      <c r="G1356" t="s">
        <v>733</v>
      </c>
      <c r="H1356">
        <v>5723</v>
      </c>
      <c r="I1356" t="s">
        <v>734</v>
      </c>
      <c r="J1356">
        <v>1450</v>
      </c>
      <c r="K1356" t="s">
        <v>735</v>
      </c>
      <c r="L1356" t="s">
        <v>736</v>
      </c>
      <c r="P1356">
        <v>1077</v>
      </c>
      <c r="Q1356" t="s">
        <v>737</v>
      </c>
      <c r="R1356" t="s">
        <v>738</v>
      </c>
      <c r="Y1356">
        <v>1370</v>
      </c>
      <c r="Z1356" t="s">
        <v>477</v>
      </c>
      <c r="AA1356" t="s">
        <v>478</v>
      </c>
      <c r="AB1356">
        <v>5561.6930000000002</v>
      </c>
      <c r="AC1356">
        <v>6794.0079999999998</v>
      </c>
      <c r="AD1356">
        <v>15</v>
      </c>
      <c r="AE1356">
        <v>0</v>
      </c>
      <c r="AF1356">
        <v>15</v>
      </c>
      <c r="AG1356">
        <v>0</v>
      </c>
      <c r="AH1356">
        <v>83425.39</v>
      </c>
      <c r="AI1356">
        <v>101910.12</v>
      </c>
      <c r="AJ1356">
        <v>2</v>
      </c>
      <c r="AK1356">
        <v>7.5</v>
      </c>
      <c r="AL1356">
        <v>0</v>
      </c>
      <c r="AM1356">
        <v>1</v>
      </c>
    </row>
    <row r="1357" spans="1:39" x14ac:dyDescent="0.25">
      <c r="A1357" t="s">
        <v>2780</v>
      </c>
      <c r="B1357">
        <v>1</v>
      </c>
      <c r="C1357" t="s">
        <v>2781</v>
      </c>
      <c r="D1357" t="s">
        <v>162</v>
      </c>
      <c r="E1357">
        <v>5</v>
      </c>
      <c r="F1357" t="s">
        <v>70</v>
      </c>
      <c r="G1357" t="s">
        <v>739</v>
      </c>
      <c r="H1357">
        <v>5761</v>
      </c>
      <c r="I1357" t="s">
        <v>740</v>
      </c>
      <c r="J1357">
        <v>1450</v>
      </c>
      <c r="K1357" t="s">
        <v>735</v>
      </c>
      <c r="L1357" t="s">
        <v>736</v>
      </c>
      <c r="P1357">
        <v>1077</v>
      </c>
      <c r="Q1357" t="s">
        <v>737</v>
      </c>
      <c r="R1357" t="s">
        <v>738</v>
      </c>
      <c r="Y1357">
        <v>1370</v>
      </c>
      <c r="Z1357" t="s">
        <v>477</v>
      </c>
      <c r="AA1357" t="s">
        <v>478</v>
      </c>
      <c r="AB1357">
        <v>5581.1930000000002</v>
      </c>
      <c r="AC1357">
        <v>6789.366</v>
      </c>
      <c r="AD1357">
        <v>14</v>
      </c>
      <c r="AE1357">
        <v>0</v>
      </c>
      <c r="AF1357">
        <v>14</v>
      </c>
      <c r="AG1357">
        <v>0</v>
      </c>
      <c r="AH1357">
        <v>78136.7</v>
      </c>
      <c r="AI1357">
        <v>95051.12</v>
      </c>
      <c r="AJ1357">
        <v>2</v>
      </c>
      <c r="AK1357">
        <v>7</v>
      </c>
      <c r="AL1357">
        <v>0</v>
      </c>
      <c r="AM1357">
        <v>1</v>
      </c>
    </row>
    <row r="1358" spans="1:39" x14ac:dyDescent="0.25">
      <c r="A1358" t="s">
        <v>2780</v>
      </c>
      <c r="B1358">
        <v>1</v>
      </c>
      <c r="C1358" t="s">
        <v>2781</v>
      </c>
      <c r="D1358" t="s">
        <v>162</v>
      </c>
      <c r="E1358">
        <v>5</v>
      </c>
      <c r="F1358" t="s">
        <v>70</v>
      </c>
      <c r="G1358" t="s">
        <v>741</v>
      </c>
      <c r="H1358">
        <v>5763</v>
      </c>
      <c r="I1358" t="s">
        <v>742</v>
      </c>
      <c r="J1358">
        <v>1076</v>
      </c>
      <c r="K1358" t="s">
        <v>727</v>
      </c>
      <c r="L1358" t="s">
        <v>728</v>
      </c>
      <c r="Y1358">
        <v>1369</v>
      </c>
      <c r="Z1358" t="s">
        <v>413</v>
      </c>
      <c r="AA1358" t="s">
        <v>414</v>
      </c>
      <c r="AB1358">
        <v>5676.0360000000001</v>
      </c>
      <c r="AC1358">
        <v>6880.067</v>
      </c>
      <c r="AD1358">
        <v>2.1667000000000001</v>
      </c>
      <c r="AE1358">
        <v>0</v>
      </c>
      <c r="AF1358">
        <v>2.1667000000000001</v>
      </c>
      <c r="AG1358">
        <v>0</v>
      </c>
      <c r="AH1358">
        <v>12298.08</v>
      </c>
      <c r="AI1358">
        <v>14906.81</v>
      </c>
      <c r="AJ1358">
        <v>1</v>
      </c>
      <c r="AK1358">
        <v>2.17</v>
      </c>
      <c r="AL1358">
        <v>0</v>
      </c>
      <c r="AM1358">
        <v>1</v>
      </c>
    </row>
    <row r="1359" spans="1:39" x14ac:dyDescent="0.25">
      <c r="A1359" t="s">
        <v>2780</v>
      </c>
      <c r="B1359">
        <v>1</v>
      </c>
      <c r="C1359" t="s">
        <v>2781</v>
      </c>
      <c r="D1359" t="s">
        <v>162</v>
      </c>
      <c r="E1359">
        <v>5</v>
      </c>
      <c r="F1359" t="s">
        <v>70</v>
      </c>
      <c r="G1359" t="s">
        <v>743</v>
      </c>
      <c r="H1359">
        <v>5765</v>
      </c>
      <c r="I1359" t="s">
        <v>744</v>
      </c>
      <c r="J1359">
        <v>1446</v>
      </c>
      <c r="K1359" t="s">
        <v>745</v>
      </c>
      <c r="L1359" t="s">
        <v>746</v>
      </c>
      <c r="Y1359">
        <v>1376</v>
      </c>
      <c r="Z1359" t="s">
        <v>377</v>
      </c>
      <c r="AA1359" t="s">
        <v>378</v>
      </c>
      <c r="AB1359">
        <v>519936.22100000002</v>
      </c>
      <c r="AC1359">
        <v>632445.353</v>
      </c>
      <c r="AD1359">
        <v>0.125</v>
      </c>
      <c r="AE1359">
        <v>0</v>
      </c>
      <c r="AF1359">
        <v>0.125</v>
      </c>
      <c r="AG1359">
        <v>0</v>
      </c>
      <c r="AH1359">
        <v>64992.03</v>
      </c>
      <c r="AI1359">
        <v>79055.67</v>
      </c>
      <c r="AJ1359">
        <v>2</v>
      </c>
      <c r="AK1359">
        <v>0.06</v>
      </c>
      <c r="AL1359">
        <v>0</v>
      </c>
      <c r="AM1359">
        <v>1</v>
      </c>
    </row>
    <row r="1360" spans="1:39" x14ac:dyDescent="0.25">
      <c r="A1360" t="s">
        <v>2780</v>
      </c>
      <c r="B1360">
        <v>1</v>
      </c>
      <c r="C1360" t="s">
        <v>2781</v>
      </c>
      <c r="D1360" t="s">
        <v>162</v>
      </c>
      <c r="E1360">
        <v>5</v>
      </c>
      <c r="F1360" t="s">
        <v>70</v>
      </c>
      <c r="G1360" t="s">
        <v>747</v>
      </c>
      <c r="H1360">
        <v>5801</v>
      </c>
      <c r="I1360" t="s">
        <v>748</v>
      </c>
      <c r="J1360">
        <v>1351</v>
      </c>
      <c r="K1360" t="s">
        <v>553</v>
      </c>
      <c r="L1360" t="s">
        <v>554</v>
      </c>
      <c r="P1360">
        <v>1141</v>
      </c>
      <c r="Q1360" t="s">
        <v>555</v>
      </c>
      <c r="R1360" t="s">
        <v>556</v>
      </c>
      <c r="Y1360">
        <v>1372</v>
      </c>
      <c r="Z1360" t="s">
        <v>405</v>
      </c>
      <c r="AA1360" t="s">
        <v>406</v>
      </c>
      <c r="AB1360">
        <v>207179.79</v>
      </c>
      <c r="AC1360">
        <v>254058.26699999999</v>
      </c>
      <c r="AD1360">
        <v>8.3299999999999999E-2</v>
      </c>
      <c r="AE1360">
        <v>0</v>
      </c>
      <c r="AF1360">
        <v>8.3299999999999999E-2</v>
      </c>
      <c r="AG1360">
        <v>0</v>
      </c>
      <c r="AH1360">
        <v>17264.98</v>
      </c>
      <c r="AI1360">
        <v>21171.52</v>
      </c>
      <c r="AJ1360">
        <v>0</v>
      </c>
      <c r="AK1360">
        <v>0</v>
      </c>
      <c r="AL1360">
        <v>0</v>
      </c>
      <c r="AM1360">
        <v>1</v>
      </c>
    </row>
    <row r="1361" spans="1:39" x14ac:dyDescent="0.25">
      <c r="A1361" t="s">
        <v>2780</v>
      </c>
      <c r="B1361">
        <v>1</v>
      </c>
      <c r="C1361" t="s">
        <v>2781</v>
      </c>
      <c r="D1361" t="s">
        <v>162</v>
      </c>
      <c r="E1361">
        <v>5</v>
      </c>
      <c r="F1361" t="s">
        <v>70</v>
      </c>
      <c r="G1361" t="s">
        <v>749</v>
      </c>
      <c r="H1361">
        <v>5816</v>
      </c>
      <c r="I1361" t="s">
        <v>750</v>
      </c>
      <c r="J1361">
        <v>1450</v>
      </c>
      <c r="K1361" t="s">
        <v>735</v>
      </c>
      <c r="L1361" t="s">
        <v>736</v>
      </c>
      <c r="P1361">
        <v>1077</v>
      </c>
      <c r="Q1361" t="s">
        <v>737</v>
      </c>
      <c r="R1361" t="s">
        <v>738</v>
      </c>
      <c r="Y1361">
        <v>1370</v>
      </c>
      <c r="Z1361" t="s">
        <v>477</v>
      </c>
      <c r="AA1361" t="s">
        <v>478</v>
      </c>
      <c r="AB1361">
        <v>5457.2969999999996</v>
      </c>
      <c r="AC1361">
        <v>6682.3680000000004</v>
      </c>
      <c r="AD1361">
        <v>14</v>
      </c>
      <c r="AE1361">
        <v>0</v>
      </c>
      <c r="AF1361">
        <v>14</v>
      </c>
      <c r="AG1361">
        <v>0</v>
      </c>
      <c r="AH1361">
        <v>76402.16</v>
      </c>
      <c r="AI1361">
        <v>93553.16</v>
      </c>
      <c r="AJ1361">
        <v>0</v>
      </c>
      <c r="AK1361">
        <v>0</v>
      </c>
      <c r="AL1361">
        <v>0</v>
      </c>
      <c r="AM1361">
        <v>1</v>
      </c>
    </row>
    <row r="1362" spans="1:39" x14ac:dyDescent="0.25">
      <c r="A1362" t="s">
        <v>2780</v>
      </c>
      <c r="B1362">
        <v>1</v>
      </c>
      <c r="C1362" t="s">
        <v>2781</v>
      </c>
      <c r="D1362" t="s">
        <v>162</v>
      </c>
      <c r="E1362">
        <v>5</v>
      </c>
      <c r="F1362" t="s">
        <v>70</v>
      </c>
      <c r="G1362" t="s">
        <v>753</v>
      </c>
      <c r="H1362">
        <v>6009</v>
      </c>
      <c r="I1362" t="s">
        <v>754</v>
      </c>
      <c r="J1362">
        <v>1194</v>
      </c>
      <c r="K1362" t="s">
        <v>367</v>
      </c>
      <c r="L1362" t="s">
        <v>368</v>
      </c>
      <c r="P1362">
        <v>1098</v>
      </c>
      <c r="Q1362" t="s">
        <v>369</v>
      </c>
      <c r="R1362" t="s">
        <v>370</v>
      </c>
      <c r="Y1362">
        <v>1375</v>
      </c>
      <c r="Z1362" t="s">
        <v>371</v>
      </c>
      <c r="AA1362" t="s">
        <v>372</v>
      </c>
      <c r="AB1362">
        <v>38654.417000000001</v>
      </c>
      <c r="AC1362">
        <v>47931.478999999999</v>
      </c>
      <c r="AD1362">
        <v>0.55559999999999998</v>
      </c>
      <c r="AE1362">
        <v>0</v>
      </c>
      <c r="AF1362">
        <v>0.55559999999999998</v>
      </c>
      <c r="AG1362">
        <v>0</v>
      </c>
      <c r="AH1362">
        <v>21474.68</v>
      </c>
      <c r="AI1362">
        <v>26628.6</v>
      </c>
      <c r="AJ1362">
        <v>1</v>
      </c>
      <c r="AK1362">
        <v>0.56000000000000005</v>
      </c>
      <c r="AL1362">
        <v>0</v>
      </c>
      <c r="AM1362">
        <v>1</v>
      </c>
    </row>
    <row r="1363" spans="1:39" x14ac:dyDescent="0.25">
      <c r="A1363" t="s">
        <v>2780</v>
      </c>
      <c r="B1363">
        <v>1</v>
      </c>
      <c r="C1363" t="s">
        <v>2781</v>
      </c>
      <c r="D1363" t="s">
        <v>162</v>
      </c>
      <c r="E1363">
        <v>5</v>
      </c>
      <c r="F1363" t="s">
        <v>70</v>
      </c>
      <c r="G1363" t="s">
        <v>1648</v>
      </c>
      <c r="H1363">
        <v>6091</v>
      </c>
      <c r="I1363" t="s">
        <v>1649</v>
      </c>
      <c r="Y1363">
        <v>1375</v>
      </c>
      <c r="Z1363" t="s">
        <v>371</v>
      </c>
      <c r="AA1363" t="s">
        <v>372</v>
      </c>
      <c r="AB1363">
        <v>13534.236000000001</v>
      </c>
      <c r="AC1363">
        <v>16782.454000000002</v>
      </c>
      <c r="AD1363">
        <v>1</v>
      </c>
      <c r="AE1363">
        <v>0</v>
      </c>
      <c r="AF1363">
        <v>1</v>
      </c>
      <c r="AG1363">
        <v>0</v>
      </c>
      <c r="AH1363">
        <v>13534.24</v>
      </c>
      <c r="AI1363">
        <v>16782.45</v>
      </c>
      <c r="AJ1363">
        <v>0</v>
      </c>
      <c r="AK1363">
        <v>0</v>
      </c>
      <c r="AL1363">
        <v>0</v>
      </c>
      <c r="AM1363">
        <v>1</v>
      </c>
    </row>
    <row r="1364" spans="1:39" x14ac:dyDescent="0.25">
      <c r="A1364" t="s">
        <v>2780</v>
      </c>
      <c r="B1364">
        <v>1</v>
      </c>
      <c r="C1364" t="s">
        <v>2781</v>
      </c>
      <c r="D1364" t="s">
        <v>162</v>
      </c>
      <c r="E1364">
        <v>5</v>
      </c>
      <c r="F1364" t="s">
        <v>70</v>
      </c>
      <c r="G1364" t="s">
        <v>757</v>
      </c>
      <c r="H1364">
        <v>6107</v>
      </c>
      <c r="I1364" t="s">
        <v>758</v>
      </c>
      <c r="J1364">
        <v>1316</v>
      </c>
      <c r="K1364" t="s">
        <v>759</v>
      </c>
      <c r="L1364" t="s">
        <v>760</v>
      </c>
      <c r="Y1364">
        <v>1374</v>
      </c>
      <c r="Z1364" t="s">
        <v>393</v>
      </c>
      <c r="AA1364" t="s">
        <v>394</v>
      </c>
      <c r="AB1364">
        <v>200980.63</v>
      </c>
      <c r="AC1364">
        <v>247658.351</v>
      </c>
      <c r="AD1364">
        <v>0.1333</v>
      </c>
      <c r="AE1364">
        <v>0</v>
      </c>
      <c r="AF1364">
        <v>0.1333</v>
      </c>
      <c r="AG1364">
        <v>0</v>
      </c>
      <c r="AH1364">
        <v>26797.42</v>
      </c>
      <c r="AI1364">
        <v>33021.11</v>
      </c>
      <c r="AJ1364">
        <v>0</v>
      </c>
      <c r="AK1364">
        <v>0</v>
      </c>
      <c r="AL1364">
        <v>0</v>
      </c>
      <c r="AM1364">
        <v>1</v>
      </c>
    </row>
    <row r="1365" spans="1:39" x14ac:dyDescent="0.25">
      <c r="A1365" t="s">
        <v>2780</v>
      </c>
      <c r="B1365">
        <v>1</v>
      </c>
      <c r="C1365" t="s">
        <v>2781</v>
      </c>
      <c r="D1365" t="s">
        <v>162</v>
      </c>
      <c r="E1365">
        <v>5</v>
      </c>
      <c r="F1365" t="s">
        <v>70</v>
      </c>
      <c r="G1365" t="s">
        <v>761</v>
      </c>
      <c r="H1365">
        <v>6138</v>
      </c>
      <c r="I1365" t="s">
        <v>762</v>
      </c>
      <c r="J1365">
        <v>1253</v>
      </c>
      <c r="K1365" t="s">
        <v>701</v>
      </c>
      <c r="L1365" t="s">
        <v>702</v>
      </c>
      <c r="Y1365">
        <v>1373</v>
      </c>
      <c r="Z1365" t="s">
        <v>453</v>
      </c>
      <c r="AA1365" t="s">
        <v>454</v>
      </c>
      <c r="AB1365">
        <v>22606.724999999999</v>
      </c>
      <c r="AC1365">
        <v>28032.338</v>
      </c>
      <c r="AD1365">
        <v>0.25</v>
      </c>
      <c r="AE1365">
        <v>0</v>
      </c>
      <c r="AF1365">
        <v>0.25</v>
      </c>
      <c r="AG1365">
        <v>0</v>
      </c>
      <c r="AH1365">
        <v>5651.68</v>
      </c>
      <c r="AI1365">
        <v>7008.08</v>
      </c>
      <c r="AJ1365">
        <v>0</v>
      </c>
      <c r="AK1365">
        <v>0</v>
      </c>
      <c r="AL1365">
        <v>0</v>
      </c>
      <c r="AM1365">
        <v>1</v>
      </c>
    </row>
    <row r="1366" spans="1:39" x14ac:dyDescent="0.25">
      <c r="A1366" t="s">
        <v>2780</v>
      </c>
      <c r="B1366">
        <v>1</v>
      </c>
      <c r="C1366" t="s">
        <v>2781</v>
      </c>
      <c r="D1366" t="s">
        <v>162</v>
      </c>
      <c r="E1366">
        <v>5</v>
      </c>
      <c r="F1366" t="s">
        <v>70</v>
      </c>
      <c r="G1366" t="s">
        <v>763</v>
      </c>
      <c r="H1366">
        <v>6179</v>
      </c>
      <c r="I1366" t="s">
        <v>764</v>
      </c>
      <c r="J1366">
        <v>1454</v>
      </c>
      <c r="K1366" t="s">
        <v>765</v>
      </c>
      <c r="L1366" t="s">
        <v>766</v>
      </c>
      <c r="P1366">
        <v>1075</v>
      </c>
      <c r="Q1366" t="s">
        <v>767</v>
      </c>
      <c r="R1366" t="s">
        <v>768</v>
      </c>
      <c r="Y1366">
        <v>1370</v>
      </c>
      <c r="Z1366" t="s">
        <v>477</v>
      </c>
      <c r="AA1366" t="s">
        <v>478</v>
      </c>
      <c r="AB1366">
        <v>10907.593999999999</v>
      </c>
      <c r="AC1366">
        <v>13198.188</v>
      </c>
      <c r="AD1366">
        <v>1</v>
      </c>
      <c r="AE1366">
        <v>0</v>
      </c>
      <c r="AF1366">
        <v>1</v>
      </c>
      <c r="AG1366">
        <v>0</v>
      </c>
      <c r="AH1366">
        <v>10907.59</v>
      </c>
      <c r="AI1366">
        <v>13198.19</v>
      </c>
      <c r="AJ1366">
        <v>0</v>
      </c>
      <c r="AK1366">
        <v>0</v>
      </c>
      <c r="AL1366">
        <v>0</v>
      </c>
      <c r="AM1366">
        <v>1</v>
      </c>
    </row>
    <row r="1367" spans="1:39" x14ac:dyDescent="0.25">
      <c r="A1367" t="s">
        <v>2780</v>
      </c>
      <c r="B1367">
        <v>1</v>
      </c>
      <c r="C1367" t="s">
        <v>2781</v>
      </c>
      <c r="D1367" t="s">
        <v>162</v>
      </c>
      <c r="E1367">
        <v>5</v>
      </c>
      <c r="F1367" t="s">
        <v>70</v>
      </c>
      <c r="G1367" t="s">
        <v>769</v>
      </c>
      <c r="H1367">
        <v>6180</v>
      </c>
      <c r="I1367" t="s">
        <v>770</v>
      </c>
      <c r="J1367">
        <v>1454</v>
      </c>
      <c r="K1367" t="s">
        <v>765</v>
      </c>
      <c r="L1367" t="s">
        <v>766</v>
      </c>
      <c r="P1367">
        <v>1075</v>
      </c>
      <c r="Q1367" t="s">
        <v>767</v>
      </c>
      <c r="R1367" t="s">
        <v>768</v>
      </c>
      <c r="Y1367">
        <v>1370</v>
      </c>
      <c r="Z1367" t="s">
        <v>477</v>
      </c>
      <c r="AA1367" t="s">
        <v>478</v>
      </c>
      <c r="AB1367">
        <v>10412.316000000001</v>
      </c>
      <c r="AC1367">
        <v>12751.616</v>
      </c>
      <c r="AD1367">
        <v>2</v>
      </c>
      <c r="AE1367">
        <v>0</v>
      </c>
      <c r="AF1367">
        <v>2</v>
      </c>
      <c r="AG1367">
        <v>0</v>
      </c>
      <c r="AH1367">
        <v>20824.63</v>
      </c>
      <c r="AI1367">
        <v>25503.23</v>
      </c>
      <c r="AJ1367">
        <v>0</v>
      </c>
      <c r="AK1367">
        <v>0</v>
      </c>
      <c r="AL1367">
        <v>0</v>
      </c>
      <c r="AM1367">
        <v>1</v>
      </c>
    </row>
    <row r="1368" spans="1:39" x14ac:dyDescent="0.25">
      <c r="A1368" t="s">
        <v>2780</v>
      </c>
      <c r="B1368">
        <v>1</v>
      </c>
      <c r="C1368" t="s">
        <v>2781</v>
      </c>
      <c r="D1368" t="s">
        <v>162</v>
      </c>
      <c r="E1368">
        <v>5</v>
      </c>
      <c r="F1368" t="s">
        <v>70</v>
      </c>
      <c r="G1368" t="s">
        <v>773</v>
      </c>
      <c r="H1368">
        <v>6183</v>
      </c>
      <c r="I1368" t="s">
        <v>774</v>
      </c>
      <c r="J1368">
        <v>1454</v>
      </c>
      <c r="K1368" t="s">
        <v>765</v>
      </c>
      <c r="L1368" t="s">
        <v>766</v>
      </c>
      <c r="P1368">
        <v>1075</v>
      </c>
      <c r="Q1368" t="s">
        <v>767</v>
      </c>
      <c r="R1368" t="s">
        <v>768</v>
      </c>
      <c r="Y1368">
        <v>1370</v>
      </c>
      <c r="Z1368" t="s">
        <v>477</v>
      </c>
      <c r="AA1368" t="s">
        <v>478</v>
      </c>
      <c r="AB1368">
        <v>10226.188</v>
      </c>
      <c r="AC1368">
        <v>12897.099</v>
      </c>
      <c r="AD1368">
        <v>27</v>
      </c>
      <c r="AE1368">
        <v>0</v>
      </c>
      <c r="AF1368">
        <v>27</v>
      </c>
      <c r="AG1368">
        <v>0</v>
      </c>
      <c r="AH1368">
        <v>276107.08</v>
      </c>
      <c r="AI1368">
        <v>348221.67</v>
      </c>
      <c r="AJ1368">
        <v>3</v>
      </c>
      <c r="AK1368">
        <v>9</v>
      </c>
      <c r="AL1368">
        <v>0</v>
      </c>
      <c r="AM1368">
        <v>1</v>
      </c>
    </row>
    <row r="1369" spans="1:39" x14ac:dyDescent="0.25">
      <c r="A1369" t="s">
        <v>2780</v>
      </c>
      <c r="B1369">
        <v>1</v>
      </c>
      <c r="C1369" t="s">
        <v>2781</v>
      </c>
      <c r="D1369" t="s">
        <v>162</v>
      </c>
      <c r="E1369">
        <v>5</v>
      </c>
      <c r="F1369" t="s">
        <v>70</v>
      </c>
      <c r="G1369" t="s">
        <v>775</v>
      </c>
      <c r="H1369">
        <v>6184</v>
      </c>
      <c r="I1369" t="s">
        <v>776</v>
      </c>
      <c r="J1369">
        <v>1454</v>
      </c>
      <c r="K1369" t="s">
        <v>765</v>
      </c>
      <c r="L1369" t="s">
        <v>766</v>
      </c>
      <c r="P1369">
        <v>1075</v>
      </c>
      <c r="Q1369" t="s">
        <v>767</v>
      </c>
      <c r="R1369" t="s">
        <v>768</v>
      </c>
      <c r="Y1369">
        <v>1370</v>
      </c>
      <c r="Z1369" t="s">
        <v>477</v>
      </c>
      <c r="AA1369" t="s">
        <v>478</v>
      </c>
      <c r="AB1369">
        <v>10180.931</v>
      </c>
      <c r="AC1369">
        <v>12624.353999999999</v>
      </c>
      <c r="AD1369">
        <v>1</v>
      </c>
      <c r="AE1369">
        <v>0</v>
      </c>
      <c r="AF1369">
        <v>1</v>
      </c>
      <c r="AG1369">
        <v>0</v>
      </c>
      <c r="AH1369">
        <v>10180.93</v>
      </c>
      <c r="AI1369">
        <v>12624.35</v>
      </c>
      <c r="AJ1369">
        <v>0</v>
      </c>
      <c r="AK1369">
        <v>0</v>
      </c>
      <c r="AL1369">
        <v>0</v>
      </c>
      <c r="AM1369">
        <v>1</v>
      </c>
    </row>
    <row r="1370" spans="1:39" x14ac:dyDescent="0.25">
      <c r="A1370" t="s">
        <v>2780</v>
      </c>
      <c r="B1370">
        <v>1</v>
      </c>
      <c r="C1370" t="s">
        <v>2781</v>
      </c>
      <c r="D1370" t="s">
        <v>162</v>
      </c>
      <c r="E1370">
        <v>5</v>
      </c>
      <c r="F1370" t="s">
        <v>70</v>
      </c>
      <c r="G1370" t="s">
        <v>777</v>
      </c>
      <c r="H1370">
        <v>6185</v>
      </c>
      <c r="I1370" t="s">
        <v>778</v>
      </c>
      <c r="J1370">
        <v>1454</v>
      </c>
      <c r="K1370" t="s">
        <v>765</v>
      </c>
      <c r="L1370" t="s">
        <v>766</v>
      </c>
      <c r="P1370">
        <v>1074</v>
      </c>
      <c r="Q1370" t="s">
        <v>779</v>
      </c>
      <c r="R1370" t="s">
        <v>780</v>
      </c>
      <c r="Y1370">
        <v>1370</v>
      </c>
      <c r="Z1370" t="s">
        <v>477</v>
      </c>
      <c r="AA1370" t="s">
        <v>478</v>
      </c>
      <c r="AB1370">
        <v>7247.3370000000004</v>
      </c>
      <c r="AC1370">
        <v>8769.2780000000002</v>
      </c>
      <c r="AD1370">
        <v>1</v>
      </c>
      <c r="AE1370">
        <v>0</v>
      </c>
      <c r="AF1370">
        <v>1</v>
      </c>
      <c r="AG1370">
        <v>0</v>
      </c>
      <c r="AH1370">
        <v>7247.34</v>
      </c>
      <c r="AI1370">
        <v>8769.2800000000007</v>
      </c>
      <c r="AJ1370">
        <v>0</v>
      </c>
      <c r="AK1370">
        <v>0</v>
      </c>
      <c r="AL1370">
        <v>0</v>
      </c>
      <c r="AM1370">
        <v>1</v>
      </c>
    </row>
    <row r="1371" spans="1:39" x14ac:dyDescent="0.25">
      <c r="A1371" t="s">
        <v>2780</v>
      </c>
      <c r="B1371">
        <v>1</v>
      </c>
      <c r="C1371" t="s">
        <v>2781</v>
      </c>
      <c r="D1371" t="s">
        <v>162</v>
      </c>
      <c r="E1371">
        <v>5</v>
      </c>
      <c r="F1371" t="s">
        <v>70</v>
      </c>
      <c r="G1371" t="s">
        <v>1207</v>
      </c>
      <c r="H1371">
        <v>6187</v>
      </c>
      <c r="I1371" t="s">
        <v>1208</v>
      </c>
      <c r="J1371">
        <v>1454</v>
      </c>
      <c r="K1371" t="s">
        <v>765</v>
      </c>
      <c r="L1371" t="s">
        <v>766</v>
      </c>
      <c r="P1371">
        <v>1074</v>
      </c>
      <c r="Q1371" t="s">
        <v>779</v>
      </c>
      <c r="R1371" t="s">
        <v>780</v>
      </c>
      <c r="Y1371">
        <v>1370</v>
      </c>
      <c r="Z1371" t="s">
        <v>477</v>
      </c>
      <c r="AA1371" t="s">
        <v>478</v>
      </c>
      <c r="AB1371">
        <v>7071.9939999999997</v>
      </c>
      <c r="AC1371">
        <v>8762.2019999999993</v>
      </c>
      <c r="AD1371">
        <v>-0.5</v>
      </c>
      <c r="AE1371">
        <v>0</v>
      </c>
      <c r="AF1371">
        <v>-0.5</v>
      </c>
      <c r="AG1371">
        <v>0</v>
      </c>
      <c r="AH1371">
        <v>-3536</v>
      </c>
      <c r="AI1371">
        <v>-4381.1000000000004</v>
      </c>
      <c r="AJ1371">
        <v>0</v>
      </c>
      <c r="AK1371">
        <v>0</v>
      </c>
      <c r="AL1371">
        <v>0</v>
      </c>
      <c r="AM1371">
        <v>1</v>
      </c>
    </row>
    <row r="1372" spans="1:39" x14ac:dyDescent="0.25">
      <c r="A1372" t="s">
        <v>2780</v>
      </c>
      <c r="B1372">
        <v>1</v>
      </c>
      <c r="C1372" t="s">
        <v>2781</v>
      </c>
      <c r="D1372" t="s">
        <v>162</v>
      </c>
      <c r="E1372">
        <v>5</v>
      </c>
      <c r="F1372" t="s">
        <v>70</v>
      </c>
      <c r="G1372" t="s">
        <v>785</v>
      </c>
      <c r="H1372">
        <v>6189</v>
      </c>
      <c r="I1372" t="s">
        <v>786</v>
      </c>
      <c r="J1372">
        <v>1454</v>
      </c>
      <c r="K1372" t="s">
        <v>765</v>
      </c>
      <c r="L1372" t="s">
        <v>766</v>
      </c>
      <c r="P1372">
        <v>1074</v>
      </c>
      <c r="Q1372" t="s">
        <v>779</v>
      </c>
      <c r="R1372" t="s">
        <v>780</v>
      </c>
      <c r="Y1372">
        <v>1370</v>
      </c>
      <c r="Z1372" t="s">
        <v>477</v>
      </c>
      <c r="AA1372" t="s">
        <v>478</v>
      </c>
      <c r="AB1372">
        <v>7137.643</v>
      </c>
      <c r="AC1372">
        <v>8670.73</v>
      </c>
      <c r="AD1372">
        <v>3</v>
      </c>
      <c r="AE1372">
        <v>0</v>
      </c>
      <c r="AF1372">
        <v>3</v>
      </c>
      <c r="AG1372">
        <v>0</v>
      </c>
      <c r="AH1372">
        <v>21412.93</v>
      </c>
      <c r="AI1372">
        <v>26012.19</v>
      </c>
      <c r="AJ1372">
        <v>0</v>
      </c>
      <c r="AK1372">
        <v>0</v>
      </c>
      <c r="AL1372">
        <v>0</v>
      </c>
      <c r="AM1372">
        <v>1</v>
      </c>
    </row>
    <row r="1373" spans="1:39" x14ac:dyDescent="0.25">
      <c r="A1373" t="s">
        <v>2780</v>
      </c>
      <c r="B1373">
        <v>1</v>
      </c>
      <c r="C1373" t="s">
        <v>2781</v>
      </c>
      <c r="D1373" t="s">
        <v>162</v>
      </c>
      <c r="E1373">
        <v>5</v>
      </c>
      <c r="F1373" t="s">
        <v>70</v>
      </c>
      <c r="G1373" t="s">
        <v>789</v>
      </c>
      <c r="H1373">
        <v>6192</v>
      </c>
      <c r="I1373" t="s">
        <v>790</v>
      </c>
      <c r="J1373">
        <v>1316</v>
      </c>
      <c r="K1373" t="s">
        <v>759</v>
      </c>
      <c r="L1373" t="s">
        <v>760</v>
      </c>
      <c r="Y1373">
        <v>1374</v>
      </c>
      <c r="Z1373" t="s">
        <v>393</v>
      </c>
      <c r="AA1373" t="s">
        <v>394</v>
      </c>
      <c r="AB1373">
        <v>200980.63</v>
      </c>
      <c r="AC1373">
        <v>246100.75200000001</v>
      </c>
      <c r="AD1373">
        <v>6.6699999999999995E-2</v>
      </c>
      <c r="AE1373">
        <v>0</v>
      </c>
      <c r="AF1373">
        <v>6.6699999999999995E-2</v>
      </c>
      <c r="AG1373">
        <v>0</v>
      </c>
      <c r="AH1373">
        <v>13398.71</v>
      </c>
      <c r="AI1373">
        <v>16406.72</v>
      </c>
      <c r="AJ1373">
        <v>0</v>
      </c>
      <c r="AK1373">
        <v>0</v>
      </c>
      <c r="AL1373">
        <v>0</v>
      </c>
      <c r="AM1373">
        <v>1</v>
      </c>
    </row>
    <row r="1374" spans="1:39" x14ac:dyDescent="0.25">
      <c r="A1374" t="s">
        <v>2780</v>
      </c>
      <c r="B1374">
        <v>1</v>
      </c>
      <c r="C1374" t="s">
        <v>2781</v>
      </c>
      <c r="D1374" t="s">
        <v>162</v>
      </c>
      <c r="E1374">
        <v>5</v>
      </c>
      <c r="F1374" t="s">
        <v>70</v>
      </c>
      <c r="G1374" t="s">
        <v>791</v>
      </c>
      <c r="H1374">
        <v>6201</v>
      </c>
      <c r="I1374" t="s">
        <v>792</v>
      </c>
      <c r="J1374">
        <v>1454</v>
      </c>
      <c r="K1374" t="s">
        <v>765</v>
      </c>
      <c r="L1374" t="s">
        <v>766</v>
      </c>
      <c r="P1374">
        <v>1214</v>
      </c>
      <c r="Q1374" t="s">
        <v>793</v>
      </c>
      <c r="R1374" t="s">
        <v>794</v>
      </c>
      <c r="Y1374">
        <v>1370</v>
      </c>
      <c r="Z1374" t="s">
        <v>477</v>
      </c>
      <c r="AA1374" t="s">
        <v>478</v>
      </c>
      <c r="AB1374">
        <v>4615.1890000000003</v>
      </c>
      <c r="AC1374">
        <v>5718.22</v>
      </c>
      <c r="AD1374">
        <v>2</v>
      </c>
      <c r="AE1374">
        <v>0</v>
      </c>
      <c r="AF1374">
        <v>2</v>
      </c>
      <c r="AG1374">
        <v>0</v>
      </c>
      <c r="AH1374">
        <v>9230.3799999999992</v>
      </c>
      <c r="AI1374">
        <v>11436.44</v>
      </c>
      <c r="AJ1374">
        <v>1</v>
      </c>
      <c r="AK1374">
        <v>2</v>
      </c>
      <c r="AL1374">
        <v>0</v>
      </c>
      <c r="AM1374">
        <v>1</v>
      </c>
    </row>
    <row r="1375" spans="1:39" x14ac:dyDescent="0.25">
      <c r="A1375" t="s">
        <v>2780</v>
      </c>
      <c r="B1375">
        <v>1</v>
      </c>
      <c r="C1375" t="s">
        <v>2781</v>
      </c>
      <c r="D1375" t="s">
        <v>162</v>
      </c>
      <c r="E1375">
        <v>5</v>
      </c>
      <c r="F1375" t="s">
        <v>70</v>
      </c>
      <c r="G1375" t="s">
        <v>795</v>
      </c>
      <c r="H1375">
        <v>6208</v>
      </c>
      <c r="I1375" t="s">
        <v>796</v>
      </c>
      <c r="J1375">
        <v>1454</v>
      </c>
      <c r="K1375" t="s">
        <v>765</v>
      </c>
      <c r="L1375" t="s">
        <v>766</v>
      </c>
      <c r="P1375">
        <v>1075</v>
      </c>
      <c r="Q1375" t="s">
        <v>767</v>
      </c>
      <c r="R1375" t="s">
        <v>768</v>
      </c>
      <c r="Y1375">
        <v>1370</v>
      </c>
      <c r="Z1375" t="s">
        <v>477</v>
      </c>
      <c r="AA1375" t="s">
        <v>478</v>
      </c>
      <c r="AB1375">
        <v>10425.712</v>
      </c>
      <c r="AC1375">
        <v>12769.736000000001</v>
      </c>
      <c r="AD1375">
        <v>47.5</v>
      </c>
      <c r="AE1375">
        <v>0</v>
      </c>
      <c r="AF1375">
        <v>47.5</v>
      </c>
      <c r="AG1375">
        <v>0</v>
      </c>
      <c r="AH1375">
        <v>495221.31</v>
      </c>
      <c r="AI1375">
        <v>606562.44999999995</v>
      </c>
      <c r="AJ1375">
        <v>5</v>
      </c>
      <c r="AK1375">
        <v>9.5</v>
      </c>
      <c r="AL1375">
        <v>0</v>
      </c>
      <c r="AM1375">
        <v>1</v>
      </c>
    </row>
    <row r="1376" spans="1:39" x14ac:dyDescent="0.25">
      <c r="A1376" t="s">
        <v>2780</v>
      </c>
      <c r="B1376">
        <v>1</v>
      </c>
      <c r="C1376" t="s">
        <v>2781</v>
      </c>
      <c r="D1376" t="s">
        <v>162</v>
      </c>
      <c r="E1376">
        <v>5</v>
      </c>
      <c r="F1376" t="s">
        <v>70</v>
      </c>
      <c r="G1376" t="s">
        <v>797</v>
      </c>
      <c r="H1376">
        <v>6209</v>
      </c>
      <c r="I1376" t="s">
        <v>798</v>
      </c>
      <c r="J1376">
        <v>1454</v>
      </c>
      <c r="K1376" t="s">
        <v>765</v>
      </c>
      <c r="L1376" t="s">
        <v>766</v>
      </c>
      <c r="P1376">
        <v>1074</v>
      </c>
      <c r="Q1376" t="s">
        <v>779</v>
      </c>
      <c r="R1376" t="s">
        <v>780</v>
      </c>
      <c r="Y1376">
        <v>1370</v>
      </c>
      <c r="Z1376" t="s">
        <v>477</v>
      </c>
      <c r="AA1376" t="s">
        <v>478</v>
      </c>
      <c r="AB1376">
        <v>7031.9269999999997</v>
      </c>
      <c r="AC1376">
        <v>8616.5969999999998</v>
      </c>
      <c r="AD1376">
        <v>57.722200000000001</v>
      </c>
      <c r="AE1376">
        <v>0</v>
      </c>
      <c r="AF1376">
        <v>57.722200000000001</v>
      </c>
      <c r="AG1376">
        <v>0</v>
      </c>
      <c r="AH1376">
        <v>405898.43</v>
      </c>
      <c r="AI1376">
        <v>497369.13</v>
      </c>
      <c r="AJ1376">
        <v>13</v>
      </c>
      <c r="AK1376">
        <v>4.4400000000000004</v>
      </c>
      <c r="AL1376">
        <v>0</v>
      </c>
      <c r="AM1376">
        <v>1</v>
      </c>
    </row>
    <row r="1377" spans="1:39" x14ac:dyDescent="0.25">
      <c r="A1377" t="s">
        <v>2780</v>
      </c>
      <c r="B1377">
        <v>1</v>
      </c>
      <c r="C1377" t="s">
        <v>2781</v>
      </c>
      <c r="D1377" t="s">
        <v>162</v>
      </c>
      <c r="E1377">
        <v>5</v>
      </c>
      <c r="F1377" t="s">
        <v>70</v>
      </c>
      <c r="G1377" t="s">
        <v>1542</v>
      </c>
      <c r="H1377">
        <v>6226</v>
      </c>
      <c r="I1377" t="s">
        <v>1543</v>
      </c>
      <c r="J1377">
        <v>1463</v>
      </c>
      <c r="K1377" t="s">
        <v>801</v>
      </c>
      <c r="L1377" t="s">
        <v>802</v>
      </c>
      <c r="Y1377">
        <v>1369</v>
      </c>
      <c r="Z1377" t="s">
        <v>413</v>
      </c>
      <c r="AA1377" t="s">
        <v>414</v>
      </c>
      <c r="AB1377">
        <v>50322.847999999998</v>
      </c>
      <c r="AC1377">
        <v>60890.646999999997</v>
      </c>
      <c r="AD1377">
        <v>2</v>
      </c>
      <c r="AE1377">
        <v>0</v>
      </c>
      <c r="AF1377">
        <v>2</v>
      </c>
      <c r="AG1377">
        <v>0</v>
      </c>
      <c r="AH1377">
        <v>100645.7</v>
      </c>
      <c r="AI1377">
        <v>121781.29</v>
      </c>
      <c r="AJ1377">
        <v>2</v>
      </c>
      <c r="AK1377">
        <v>1</v>
      </c>
      <c r="AL1377">
        <v>0</v>
      </c>
      <c r="AM1377">
        <v>1</v>
      </c>
    </row>
    <row r="1378" spans="1:39" x14ac:dyDescent="0.25">
      <c r="A1378" t="s">
        <v>2780</v>
      </c>
      <c r="B1378">
        <v>1</v>
      </c>
      <c r="C1378" t="s">
        <v>2781</v>
      </c>
      <c r="D1378" t="s">
        <v>162</v>
      </c>
      <c r="E1378">
        <v>5</v>
      </c>
      <c r="F1378" t="s">
        <v>70</v>
      </c>
      <c r="G1378" t="s">
        <v>799</v>
      </c>
      <c r="H1378">
        <v>6227</v>
      </c>
      <c r="I1378" t="s">
        <v>800</v>
      </c>
      <c r="J1378">
        <v>1463</v>
      </c>
      <c r="K1378" t="s">
        <v>801</v>
      </c>
      <c r="L1378" t="s">
        <v>802</v>
      </c>
      <c r="Y1378">
        <v>1369</v>
      </c>
      <c r="Z1378" t="s">
        <v>413</v>
      </c>
      <c r="AA1378" t="s">
        <v>414</v>
      </c>
      <c r="AB1378">
        <v>32469.407999999999</v>
      </c>
      <c r="AC1378">
        <v>39325.213000000003</v>
      </c>
      <c r="AD1378">
        <v>15.5</v>
      </c>
      <c r="AE1378">
        <v>0</v>
      </c>
      <c r="AF1378">
        <v>15.5</v>
      </c>
      <c r="AG1378">
        <v>0</v>
      </c>
      <c r="AH1378">
        <v>503275.83</v>
      </c>
      <c r="AI1378">
        <v>609540.79</v>
      </c>
      <c r="AJ1378">
        <v>3</v>
      </c>
      <c r="AK1378">
        <v>5.17</v>
      </c>
      <c r="AL1378">
        <v>0</v>
      </c>
      <c r="AM1378">
        <v>1</v>
      </c>
    </row>
    <row r="1379" spans="1:39" x14ac:dyDescent="0.25">
      <c r="A1379" t="s">
        <v>2780</v>
      </c>
      <c r="B1379">
        <v>1</v>
      </c>
      <c r="C1379" t="s">
        <v>2781</v>
      </c>
      <c r="D1379" t="s">
        <v>162</v>
      </c>
      <c r="E1379">
        <v>5</v>
      </c>
      <c r="F1379" t="s">
        <v>70</v>
      </c>
      <c r="G1379" t="s">
        <v>803</v>
      </c>
      <c r="H1379">
        <v>6238</v>
      </c>
      <c r="I1379" t="s">
        <v>804</v>
      </c>
      <c r="J1379">
        <v>1019</v>
      </c>
      <c r="K1379" t="s">
        <v>281</v>
      </c>
      <c r="L1379" t="s">
        <v>352</v>
      </c>
      <c r="P1379">
        <v>1021</v>
      </c>
      <c r="Q1379" t="s">
        <v>805</v>
      </c>
      <c r="R1379" t="s">
        <v>806</v>
      </c>
      <c r="Y1379">
        <v>1376</v>
      </c>
      <c r="Z1379" t="s">
        <v>377</v>
      </c>
      <c r="AA1379" t="s">
        <v>378</v>
      </c>
      <c r="AB1379">
        <v>0</v>
      </c>
      <c r="AC1379">
        <v>0</v>
      </c>
      <c r="AD1379">
        <v>0</v>
      </c>
      <c r="AE1379">
        <v>1.5</v>
      </c>
      <c r="AF1379">
        <v>1.5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</row>
    <row r="1380" spans="1:39" x14ac:dyDescent="0.25">
      <c r="A1380" t="s">
        <v>2780</v>
      </c>
      <c r="B1380">
        <v>1</v>
      </c>
      <c r="C1380" t="s">
        <v>2781</v>
      </c>
      <c r="D1380" t="s">
        <v>162</v>
      </c>
      <c r="E1380">
        <v>5</v>
      </c>
      <c r="F1380" t="s">
        <v>70</v>
      </c>
      <c r="G1380" t="s">
        <v>1650</v>
      </c>
      <c r="H1380">
        <v>6260</v>
      </c>
      <c r="I1380" t="s">
        <v>1651</v>
      </c>
      <c r="Y1380">
        <v>1373</v>
      </c>
      <c r="Z1380" t="s">
        <v>453</v>
      </c>
      <c r="AA1380" t="s">
        <v>454</v>
      </c>
      <c r="AB1380">
        <v>21143.521000000001</v>
      </c>
      <c r="AC1380">
        <v>25583.66</v>
      </c>
      <c r="AD1380">
        <v>0.5</v>
      </c>
      <c r="AE1380">
        <v>0</v>
      </c>
      <c r="AF1380">
        <v>0.5</v>
      </c>
      <c r="AG1380">
        <v>0</v>
      </c>
      <c r="AH1380">
        <v>10571.76</v>
      </c>
      <c r="AI1380">
        <v>12791.83</v>
      </c>
      <c r="AJ1380">
        <v>0</v>
      </c>
      <c r="AK1380">
        <v>0</v>
      </c>
      <c r="AL1380">
        <v>0</v>
      </c>
      <c r="AM1380">
        <v>1</v>
      </c>
    </row>
    <row r="1381" spans="1:39" x14ac:dyDescent="0.25">
      <c r="A1381" t="s">
        <v>2780</v>
      </c>
      <c r="B1381">
        <v>1</v>
      </c>
      <c r="C1381" t="s">
        <v>2781</v>
      </c>
      <c r="D1381" t="s">
        <v>162</v>
      </c>
      <c r="E1381">
        <v>5</v>
      </c>
      <c r="F1381" t="s">
        <v>70</v>
      </c>
      <c r="G1381" t="s">
        <v>807</v>
      </c>
      <c r="H1381">
        <v>6270</v>
      </c>
      <c r="I1381" t="s">
        <v>808</v>
      </c>
      <c r="J1381">
        <v>1450</v>
      </c>
      <c r="K1381" t="s">
        <v>735</v>
      </c>
      <c r="L1381" t="s">
        <v>736</v>
      </c>
      <c r="P1381">
        <v>1077</v>
      </c>
      <c r="Q1381" t="s">
        <v>737</v>
      </c>
      <c r="R1381" t="s">
        <v>738</v>
      </c>
      <c r="Y1381">
        <v>1370</v>
      </c>
      <c r="Z1381" t="s">
        <v>477</v>
      </c>
      <c r="AA1381" t="s">
        <v>478</v>
      </c>
      <c r="AB1381">
        <v>5629.0559999999996</v>
      </c>
      <c r="AC1381">
        <v>6865.09</v>
      </c>
      <c r="AD1381">
        <v>15</v>
      </c>
      <c r="AE1381">
        <v>0</v>
      </c>
      <c r="AF1381">
        <v>15</v>
      </c>
      <c r="AG1381">
        <v>0</v>
      </c>
      <c r="AH1381">
        <v>84435.839999999997</v>
      </c>
      <c r="AI1381">
        <v>102976.35</v>
      </c>
      <c r="AJ1381">
        <v>0</v>
      </c>
      <c r="AK1381">
        <v>0</v>
      </c>
      <c r="AL1381">
        <v>0</v>
      </c>
      <c r="AM1381">
        <v>1</v>
      </c>
    </row>
    <row r="1382" spans="1:39" x14ac:dyDescent="0.25">
      <c r="A1382" t="s">
        <v>2780</v>
      </c>
      <c r="B1382">
        <v>1</v>
      </c>
      <c r="C1382" t="s">
        <v>2781</v>
      </c>
      <c r="D1382" t="s">
        <v>162</v>
      </c>
      <c r="E1382">
        <v>5</v>
      </c>
      <c r="F1382" t="s">
        <v>70</v>
      </c>
      <c r="G1382" t="s">
        <v>809</v>
      </c>
      <c r="H1382">
        <v>6271</v>
      </c>
      <c r="I1382" t="s">
        <v>810</v>
      </c>
      <c r="J1382">
        <v>1454</v>
      </c>
      <c r="K1382" t="s">
        <v>765</v>
      </c>
      <c r="L1382" t="s">
        <v>766</v>
      </c>
      <c r="P1382">
        <v>1075</v>
      </c>
      <c r="Q1382" t="s">
        <v>767</v>
      </c>
      <c r="R1382" t="s">
        <v>768</v>
      </c>
      <c r="Y1382">
        <v>1370</v>
      </c>
      <c r="Z1382" t="s">
        <v>477</v>
      </c>
      <c r="AA1382" t="s">
        <v>478</v>
      </c>
      <c r="AB1382">
        <v>13594.96</v>
      </c>
      <c r="AC1382">
        <v>16449.901000000002</v>
      </c>
      <c r="AD1382">
        <v>2</v>
      </c>
      <c r="AE1382">
        <v>0</v>
      </c>
      <c r="AF1382">
        <v>2</v>
      </c>
      <c r="AG1382">
        <v>0</v>
      </c>
      <c r="AH1382">
        <v>27189.919999999998</v>
      </c>
      <c r="AI1382">
        <v>32899.800000000003</v>
      </c>
      <c r="AJ1382">
        <v>1</v>
      </c>
      <c r="AK1382">
        <v>2</v>
      </c>
      <c r="AL1382">
        <v>0</v>
      </c>
      <c r="AM1382">
        <v>1</v>
      </c>
    </row>
    <row r="1383" spans="1:39" x14ac:dyDescent="0.25">
      <c r="A1383" t="s">
        <v>2780</v>
      </c>
      <c r="B1383">
        <v>1</v>
      </c>
      <c r="C1383" t="s">
        <v>2781</v>
      </c>
      <c r="D1383" t="s">
        <v>162</v>
      </c>
      <c r="E1383">
        <v>5</v>
      </c>
      <c r="F1383" t="s">
        <v>70</v>
      </c>
      <c r="G1383" t="s">
        <v>811</v>
      </c>
      <c r="H1383">
        <v>6273</v>
      </c>
      <c r="I1383" t="s">
        <v>812</v>
      </c>
      <c r="J1383">
        <v>1454</v>
      </c>
      <c r="K1383" t="s">
        <v>765</v>
      </c>
      <c r="L1383" t="s">
        <v>766</v>
      </c>
      <c r="P1383">
        <v>1075</v>
      </c>
      <c r="Q1383" t="s">
        <v>767</v>
      </c>
      <c r="R1383" t="s">
        <v>768</v>
      </c>
      <c r="Y1383">
        <v>1370</v>
      </c>
      <c r="Z1383" t="s">
        <v>477</v>
      </c>
      <c r="AA1383" t="s">
        <v>478</v>
      </c>
      <c r="AB1383">
        <v>13579.37</v>
      </c>
      <c r="AC1383">
        <v>16470.362000000001</v>
      </c>
      <c r="AD1383">
        <v>21</v>
      </c>
      <c r="AE1383">
        <v>0</v>
      </c>
      <c r="AF1383">
        <v>21</v>
      </c>
      <c r="AG1383">
        <v>0</v>
      </c>
      <c r="AH1383">
        <v>285166.78000000003</v>
      </c>
      <c r="AI1383">
        <v>345877.61</v>
      </c>
      <c r="AJ1383">
        <v>1</v>
      </c>
      <c r="AK1383">
        <v>21</v>
      </c>
      <c r="AL1383">
        <v>0</v>
      </c>
      <c r="AM1383">
        <v>1</v>
      </c>
    </row>
    <row r="1384" spans="1:39" x14ac:dyDescent="0.25">
      <c r="A1384" t="s">
        <v>2780</v>
      </c>
      <c r="B1384">
        <v>1</v>
      </c>
      <c r="C1384" t="s">
        <v>2781</v>
      </c>
      <c r="D1384" t="s">
        <v>162</v>
      </c>
      <c r="E1384">
        <v>5</v>
      </c>
      <c r="F1384" t="s">
        <v>70</v>
      </c>
      <c r="G1384" t="s">
        <v>1211</v>
      </c>
      <c r="H1384">
        <v>6451</v>
      </c>
      <c r="I1384" t="s">
        <v>1212</v>
      </c>
      <c r="J1384">
        <v>1459</v>
      </c>
      <c r="K1384" t="s">
        <v>849</v>
      </c>
      <c r="L1384" t="s">
        <v>850</v>
      </c>
      <c r="P1384">
        <v>1366</v>
      </c>
      <c r="Q1384" t="s">
        <v>851</v>
      </c>
      <c r="R1384" t="s">
        <v>852</v>
      </c>
      <c r="Y1384">
        <v>1370</v>
      </c>
      <c r="Z1384" t="s">
        <v>477</v>
      </c>
      <c r="AA1384" t="s">
        <v>478</v>
      </c>
      <c r="AB1384">
        <v>14071.8</v>
      </c>
      <c r="AC1384">
        <v>17026.878000000001</v>
      </c>
      <c r="AD1384">
        <v>-0.375</v>
      </c>
      <c r="AE1384">
        <v>0</v>
      </c>
      <c r="AF1384">
        <v>-0.375</v>
      </c>
      <c r="AG1384">
        <v>0</v>
      </c>
      <c r="AH1384">
        <v>-5276.93</v>
      </c>
      <c r="AI1384">
        <v>-6385.08</v>
      </c>
      <c r="AJ1384">
        <v>1</v>
      </c>
      <c r="AK1384">
        <v>-0.38</v>
      </c>
      <c r="AL1384">
        <v>0</v>
      </c>
      <c r="AM1384">
        <v>1</v>
      </c>
    </row>
    <row r="1385" spans="1:39" x14ac:dyDescent="0.25">
      <c r="A1385" t="s">
        <v>2780</v>
      </c>
      <c r="B1385">
        <v>1</v>
      </c>
      <c r="C1385" t="s">
        <v>2781</v>
      </c>
      <c r="D1385" t="s">
        <v>162</v>
      </c>
      <c r="E1385">
        <v>5</v>
      </c>
      <c r="F1385" t="s">
        <v>70</v>
      </c>
      <c r="G1385" t="s">
        <v>1652</v>
      </c>
      <c r="H1385">
        <v>6452</v>
      </c>
      <c r="I1385" t="s">
        <v>1653</v>
      </c>
      <c r="J1385">
        <v>1470</v>
      </c>
      <c r="K1385" t="s">
        <v>549</v>
      </c>
      <c r="L1385" t="s">
        <v>550</v>
      </c>
      <c r="Y1385">
        <v>1374</v>
      </c>
      <c r="Z1385" t="s">
        <v>393</v>
      </c>
      <c r="AA1385" t="s">
        <v>394</v>
      </c>
      <c r="AB1385">
        <v>40655.599999999999</v>
      </c>
      <c r="AC1385">
        <v>49193.284</v>
      </c>
      <c r="AD1385">
        <v>8.3299999999999999E-2</v>
      </c>
      <c r="AE1385">
        <v>0</v>
      </c>
      <c r="AF1385">
        <v>8.3299999999999999E-2</v>
      </c>
      <c r="AG1385">
        <v>0</v>
      </c>
      <c r="AH1385">
        <v>3387.97</v>
      </c>
      <c r="AI1385">
        <v>4099.4399999999996</v>
      </c>
      <c r="AJ1385">
        <v>0</v>
      </c>
      <c r="AK1385">
        <v>0</v>
      </c>
      <c r="AL1385">
        <v>0</v>
      </c>
      <c r="AM1385">
        <v>1</v>
      </c>
    </row>
    <row r="1386" spans="1:39" x14ac:dyDescent="0.25">
      <c r="A1386" t="s">
        <v>2780</v>
      </c>
      <c r="B1386">
        <v>1</v>
      </c>
      <c r="C1386" t="s">
        <v>2781</v>
      </c>
      <c r="D1386" t="s">
        <v>162</v>
      </c>
      <c r="E1386">
        <v>5</v>
      </c>
      <c r="F1386" t="s">
        <v>70</v>
      </c>
      <c r="G1386" t="s">
        <v>813</v>
      </c>
      <c r="H1386">
        <v>6464</v>
      </c>
      <c r="I1386" t="s">
        <v>814</v>
      </c>
      <c r="J1386">
        <v>1414</v>
      </c>
      <c r="K1386" t="s">
        <v>437</v>
      </c>
      <c r="L1386" t="s">
        <v>438</v>
      </c>
      <c r="P1386">
        <v>1072</v>
      </c>
      <c r="Q1386" t="s">
        <v>439</v>
      </c>
      <c r="R1386" t="s">
        <v>440</v>
      </c>
      <c r="Y1386">
        <v>1374</v>
      </c>
      <c r="Z1386" t="s">
        <v>393</v>
      </c>
      <c r="AA1386" t="s">
        <v>394</v>
      </c>
      <c r="AB1386">
        <v>41210.222000000002</v>
      </c>
      <c r="AC1386">
        <v>49864.366999999998</v>
      </c>
      <c r="AD1386">
        <v>1.5</v>
      </c>
      <c r="AE1386">
        <v>0</v>
      </c>
      <c r="AF1386">
        <v>1.5</v>
      </c>
      <c r="AG1386">
        <v>0</v>
      </c>
      <c r="AH1386">
        <v>61815.33</v>
      </c>
      <c r="AI1386">
        <v>74796.55</v>
      </c>
      <c r="AJ1386">
        <v>0</v>
      </c>
      <c r="AK1386">
        <v>0</v>
      </c>
      <c r="AL1386">
        <v>0</v>
      </c>
      <c r="AM1386">
        <v>1</v>
      </c>
    </row>
    <row r="1387" spans="1:39" x14ac:dyDescent="0.25">
      <c r="A1387" t="s">
        <v>2780</v>
      </c>
      <c r="B1387">
        <v>1</v>
      </c>
      <c r="C1387" t="s">
        <v>2781</v>
      </c>
      <c r="D1387" t="s">
        <v>162</v>
      </c>
      <c r="E1387">
        <v>5</v>
      </c>
      <c r="F1387" t="s">
        <v>70</v>
      </c>
      <c r="G1387" t="s">
        <v>815</v>
      </c>
      <c r="H1387">
        <v>6466</v>
      </c>
      <c r="I1387" t="s">
        <v>816</v>
      </c>
      <c r="J1387">
        <v>1414</v>
      </c>
      <c r="K1387" t="s">
        <v>437</v>
      </c>
      <c r="L1387" t="s">
        <v>438</v>
      </c>
      <c r="P1387">
        <v>1072</v>
      </c>
      <c r="Q1387" t="s">
        <v>439</v>
      </c>
      <c r="R1387" t="s">
        <v>440</v>
      </c>
      <c r="Y1387">
        <v>1374</v>
      </c>
      <c r="Z1387" t="s">
        <v>393</v>
      </c>
      <c r="AA1387" t="s">
        <v>394</v>
      </c>
      <c r="AB1387">
        <v>40549.218999999997</v>
      </c>
      <c r="AC1387">
        <v>49467.995000000003</v>
      </c>
      <c r="AD1387">
        <v>2</v>
      </c>
      <c r="AE1387">
        <v>0</v>
      </c>
      <c r="AF1387">
        <v>2</v>
      </c>
      <c r="AG1387">
        <v>0</v>
      </c>
      <c r="AH1387">
        <v>81098.44</v>
      </c>
      <c r="AI1387">
        <v>98935.99</v>
      </c>
      <c r="AJ1387">
        <v>4</v>
      </c>
      <c r="AK1387">
        <v>0.5</v>
      </c>
      <c r="AL1387">
        <v>0</v>
      </c>
      <c r="AM1387">
        <v>1</v>
      </c>
    </row>
    <row r="1388" spans="1:39" x14ac:dyDescent="0.25">
      <c r="A1388" t="s">
        <v>2780</v>
      </c>
      <c r="B1388">
        <v>1</v>
      </c>
      <c r="C1388" t="s">
        <v>2781</v>
      </c>
      <c r="D1388" t="s">
        <v>162</v>
      </c>
      <c r="E1388">
        <v>5</v>
      </c>
      <c r="F1388" t="s">
        <v>70</v>
      </c>
      <c r="G1388" t="s">
        <v>817</v>
      </c>
      <c r="H1388">
        <v>6469</v>
      </c>
      <c r="I1388" t="s">
        <v>818</v>
      </c>
      <c r="J1388">
        <v>1414</v>
      </c>
      <c r="K1388" t="s">
        <v>437</v>
      </c>
      <c r="L1388" t="s">
        <v>438</v>
      </c>
      <c r="P1388">
        <v>1069</v>
      </c>
      <c r="Q1388" t="s">
        <v>397</v>
      </c>
      <c r="R1388" t="s">
        <v>398</v>
      </c>
      <c r="Y1388">
        <v>1374</v>
      </c>
      <c r="Z1388" t="s">
        <v>393</v>
      </c>
      <c r="AA1388" t="s">
        <v>394</v>
      </c>
      <c r="AB1388">
        <v>40867.847999999998</v>
      </c>
      <c r="AC1388">
        <v>49572.082000000002</v>
      </c>
      <c r="AD1388">
        <v>1.25</v>
      </c>
      <c r="AE1388">
        <v>0</v>
      </c>
      <c r="AF1388">
        <v>1.25</v>
      </c>
      <c r="AG1388">
        <v>0</v>
      </c>
      <c r="AH1388">
        <v>51084.81</v>
      </c>
      <c r="AI1388">
        <v>61965.1</v>
      </c>
      <c r="AJ1388">
        <v>0</v>
      </c>
      <c r="AK1388">
        <v>0</v>
      </c>
      <c r="AL1388">
        <v>0</v>
      </c>
      <c r="AM1388">
        <v>1</v>
      </c>
    </row>
    <row r="1389" spans="1:39" x14ac:dyDescent="0.25">
      <c r="A1389" t="s">
        <v>2780</v>
      </c>
      <c r="B1389">
        <v>1</v>
      </c>
      <c r="C1389" t="s">
        <v>2781</v>
      </c>
      <c r="D1389" t="s">
        <v>162</v>
      </c>
      <c r="E1389">
        <v>5</v>
      </c>
      <c r="F1389" t="s">
        <v>70</v>
      </c>
      <c r="G1389" t="s">
        <v>819</v>
      </c>
      <c r="H1389">
        <v>6493</v>
      </c>
      <c r="I1389" t="s">
        <v>820</v>
      </c>
      <c r="J1389">
        <v>1413</v>
      </c>
      <c r="K1389" t="s">
        <v>391</v>
      </c>
      <c r="L1389" t="s">
        <v>392</v>
      </c>
      <c r="P1389">
        <v>1069</v>
      </c>
      <c r="Q1389" t="s">
        <v>397</v>
      </c>
      <c r="R1389" t="s">
        <v>398</v>
      </c>
      <c r="Y1389">
        <v>1374</v>
      </c>
      <c r="Z1389" t="s">
        <v>393</v>
      </c>
      <c r="AA1389" t="s">
        <v>394</v>
      </c>
      <c r="AB1389">
        <v>28135.457999999999</v>
      </c>
      <c r="AC1389">
        <v>34648.277000000002</v>
      </c>
      <c r="AD1389">
        <v>1.1667000000000001</v>
      </c>
      <c r="AE1389">
        <v>0</v>
      </c>
      <c r="AF1389">
        <v>1.1667000000000001</v>
      </c>
      <c r="AG1389">
        <v>0</v>
      </c>
      <c r="AH1389">
        <v>32824.699999999997</v>
      </c>
      <c r="AI1389">
        <v>40422.99</v>
      </c>
      <c r="AJ1389">
        <v>2</v>
      </c>
      <c r="AK1389">
        <v>0.57999999999999996</v>
      </c>
      <c r="AL1389">
        <v>0</v>
      </c>
      <c r="AM1389">
        <v>1</v>
      </c>
    </row>
    <row r="1390" spans="1:39" x14ac:dyDescent="0.25">
      <c r="A1390" t="s">
        <v>2780</v>
      </c>
      <c r="B1390">
        <v>1</v>
      </c>
      <c r="C1390" t="s">
        <v>2781</v>
      </c>
      <c r="D1390" t="s">
        <v>162</v>
      </c>
      <c r="E1390">
        <v>5</v>
      </c>
      <c r="F1390" t="s">
        <v>70</v>
      </c>
      <c r="G1390" t="s">
        <v>821</v>
      </c>
      <c r="H1390">
        <v>6494</v>
      </c>
      <c r="I1390" t="s">
        <v>822</v>
      </c>
      <c r="J1390">
        <v>1413</v>
      </c>
      <c r="K1390" t="s">
        <v>391</v>
      </c>
      <c r="L1390" t="s">
        <v>392</v>
      </c>
      <c r="P1390">
        <v>1069</v>
      </c>
      <c r="Q1390" t="s">
        <v>397</v>
      </c>
      <c r="R1390" t="s">
        <v>398</v>
      </c>
      <c r="Y1390">
        <v>1374</v>
      </c>
      <c r="Z1390" t="s">
        <v>393</v>
      </c>
      <c r="AA1390" t="s">
        <v>394</v>
      </c>
      <c r="AB1390">
        <v>27445.377</v>
      </c>
      <c r="AC1390">
        <v>33613.811999999998</v>
      </c>
      <c r="AD1390">
        <v>0.5</v>
      </c>
      <c r="AE1390">
        <v>0</v>
      </c>
      <c r="AF1390">
        <v>0.5</v>
      </c>
      <c r="AG1390">
        <v>0</v>
      </c>
      <c r="AH1390">
        <v>13722.69</v>
      </c>
      <c r="AI1390">
        <v>16806.91</v>
      </c>
      <c r="AJ1390">
        <v>2</v>
      </c>
      <c r="AK1390">
        <v>0.25</v>
      </c>
      <c r="AL1390">
        <v>0</v>
      </c>
      <c r="AM1390">
        <v>1</v>
      </c>
    </row>
    <row r="1391" spans="1:39" x14ac:dyDescent="0.25">
      <c r="A1391" t="s">
        <v>2780</v>
      </c>
      <c r="B1391">
        <v>1</v>
      </c>
      <c r="C1391" t="s">
        <v>2781</v>
      </c>
      <c r="D1391" t="s">
        <v>162</v>
      </c>
      <c r="E1391">
        <v>5</v>
      </c>
      <c r="F1391" t="s">
        <v>70</v>
      </c>
      <c r="G1391" t="s">
        <v>823</v>
      </c>
      <c r="H1391">
        <v>6499</v>
      </c>
      <c r="I1391" t="s">
        <v>824</v>
      </c>
      <c r="J1391">
        <v>1454</v>
      </c>
      <c r="K1391" t="s">
        <v>765</v>
      </c>
      <c r="L1391" t="s">
        <v>766</v>
      </c>
      <c r="Y1391">
        <v>1370</v>
      </c>
      <c r="Z1391" t="s">
        <v>477</v>
      </c>
      <c r="AA1391" t="s">
        <v>478</v>
      </c>
      <c r="AB1391">
        <v>13594.96</v>
      </c>
      <c r="AC1391">
        <v>16449.901000000002</v>
      </c>
      <c r="AD1391">
        <v>1</v>
      </c>
      <c r="AE1391">
        <v>0</v>
      </c>
      <c r="AF1391">
        <v>1</v>
      </c>
      <c r="AG1391">
        <v>0</v>
      </c>
      <c r="AH1391">
        <v>13594.96</v>
      </c>
      <c r="AI1391">
        <v>16449.900000000001</v>
      </c>
      <c r="AJ1391">
        <v>0</v>
      </c>
      <c r="AK1391">
        <v>0</v>
      </c>
      <c r="AL1391">
        <v>0</v>
      </c>
      <c r="AM1391">
        <v>1</v>
      </c>
    </row>
    <row r="1392" spans="1:39" x14ac:dyDescent="0.25">
      <c r="A1392" t="s">
        <v>2780</v>
      </c>
      <c r="B1392">
        <v>1</v>
      </c>
      <c r="C1392" t="s">
        <v>2781</v>
      </c>
      <c r="D1392" t="s">
        <v>162</v>
      </c>
      <c r="E1392">
        <v>5</v>
      </c>
      <c r="F1392" t="s">
        <v>70</v>
      </c>
      <c r="G1392" t="s">
        <v>825</v>
      </c>
      <c r="H1392">
        <v>6501</v>
      </c>
      <c r="I1392" t="s">
        <v>826</v>
      </c>
      <c r="J1392">
        <v>1413</v>
      </c>
      <c r="K1392" t="s">
        <v>391</v>
      </c>
      <c r="L1392" t="s">
        <v>392</v>
      </c>
      <c r="P1392">
        <v>1069</v>
      </c>
      <c r="Q1392" t="s">
        <v>397</v>
      </c>
      <c r="R1392" t="s">
        <v>398</v>
      </c>
      <c r="Y1392">
        <v>1374</v>
      </c>
      <c r="Z1392" t="s">
        <v>393</v>
      </c>
      <c r="AA1392" t="s">
        <v>394</v>
      </c>
      <c r="AB1392">
        <v>28402.595000000001</v>
      </c>
      <c r="AC1392">
        <v>35051.879999999997</v>
      </c>
      <c r="AD1392">
        <v>0.83330000000000004</v>
      </c>
      <c r="AE1392">
        <v>0</v>
      </c>
      <c r="AF1392">
        <v>0.83330000000000004</v>
      </c>
      <c r="AG1392">
        <v>0</v>
      </c>
      <c r="AH1392">
        <v>23668.83</v>
      </c>
      <c r="AI1392">
        <v>29209.9</v>
      </c>
      <c r="AJ1392">
        <v>1</v>
      </c>
      <c r="AK1392">
        <v>0.83</v>
      </c>
      <c r="AL1392">
        <v>0</v>
      </c>
      <c r="AM1392">
        <v>1</v>
      </c>
    </row>
    <row r="1393" spans="1:39" x14ac:dyDescent="0.25">
      <c r="A1393" t="s">
        <v>2780</v>
      </c>
      <c r="B1393">
        <v>1</v>
      </c>
      <c r="C1393" t="s">
        <v>2781</v>
      </c>
      <c r="D1393" t="s">
        <v>162</v>
      </c>
      <c r="E1393">
        <v>5</v>
      </c>
      <c r="F1393" t="s">
        <v>70</v>
      </c>
      <c r="G1393" t="s">
        <v>1407</v>
      </c>
      <c r="H1393">
        <v>6508</v>
      </c>
      <c r="I1393" t="s">
        <v>1408</v>
      </c>
      <c r="J1393">
        <v>1414</v>
      </c>
      <c r="K1393" t="s">
        <v>437</v>
      </c>
      <c r="L1393" t="s">
        <v>438</v>
      </c>
      <c r="P1393">
        <v>1072</v>
      </c>
      <c r="Q1393" t="s">
        <v>439</v>
      </c>
      <c r="R1393" t="s">
        <v>440</v>
      </c>
      <c r="Y1393">
        <v>1374</v>
      </c>
      <c r="Z1393" t="s">
        <v>393</v>
      </c>
      <c r="AA1393" t="s">
        <v>394</v>
      </c>
      <c r="AB1393">
        <v>41183.985000000001</v>
      </c>
      <c r="AC1393">
        <v>50037.317999999999</v>
      </c>
      <c r="AD1393">
        <v>0.5</v>
      </c>
      <c r="AE1393">
        <v>0</v>
      </c>
      <c r="AF1393">
        <v>0.5</v>
      </c>
      <c r="AG1393">
        <v>0</v>
      </c>
      <c r="AH1393">
        <v>20591.990000000002</v>
      </c>
      <c r="AI1393">
        <v>25018.66</v>
      </c>
      <c r="AJ1393">
        <v>2</v>
      </c>
      <c r="AK1393">
        <v>0.25</v>
      </c>
      <c r="AL1393">
        <v>0</v>
      </c>
      <c r="AM1393">
        <v>1</v>
      </c>
    </row>
    <row r="1394" spans="1:39" x14ac:dyDescent="0.25">
      <c r="A1394" t="s">
        <v>2780</v>
      </c>
      <c r="B1394">
        <v>1</v>
      </c>
      <c r="C1394" t="s">
        <v>2781</v>
      </c>
      <c r="D1394" t="s">
        <v>162</v>
      </c>
      <c r="E1394">
        <v>5</v>
      </c>
      <c r="F1394" t="s">
        <v>70</v>
      </c>
      <c r="G1394" t="s">
        <v>1409</v>
      </c>
      <c r="H1394">
        <v>6645</v>
      </c>
      <c r="I1394" t="s">
        <v>1410</v>
      </c>
      <c r="J1394">
        <v>1418</v>
      </c>
      <c r="K1394" t="s">
        <v>1169</v>
      </c>
      <c r="L1394" t="s">
        <v>1170</v>
      </c>
      <c r="P1394">
        <v>1068</v>
      </c>
      <c r="Q1394" t="s">
        <v>1171</v>
      </c>
      <c r="R1394" t="s">
        <v>1172</v>
      </c>
      <c r="Y1394">
        <v>1372</v>
      </c>
      <c r="Z1394" t="s">
        <v>405</v>
      </c>
      <c r="AA1394" t="s">
        <v>406</v>
      </c>
      <c r="AB1394">
        <v>61442.665000000001</v>
      </c>
      <c r="AC1394">
        <v>74345.619000000006</v>
      </c>
      <c r="AD1394">
        <v>0.5</v>
      </c>
      <c r="AE1394">
        <v>0</v>
      </c>
      <c r="AF1394">
        <v>0.5</v>
      </c>
      <c r="AG1394">
        <v>0</v>
      </c>
      <c r="AH1394">
        <v>30721.33</v>
      </c>
      <c r="AI1394">
        <v>37172.81</v>
      </c>
      <c r="AJ1394">
        <v>1</v>
      </c>
      <c r="AK1394">
        <v>0.5</v>
      </c>
      <c r="AL1394">
        <v>0</v>
      </c>
      <c r="AM1394">
        <v>1</v>
      </c>
    </row>
    <row r="1395" spans="1:39" x14ac:dyDescent="0.25">
      <c r="A1395" t="s">
        <v>2780</v>
      </c>
      <c r="B1395">
        <v>1</v>
      </c>
      <c r="C1395" t="s">
        <v>2781</v>
      </c>
      <c r="D1395" t="s">
        <v>162</v>
      </c>
      <c r="E1395">
        <v>5</v>
      </c>
      <c r="F1395" t="s">
        <v>70</v>
      </c>
      <c r="G1395" t="s">
        <v>827</v>
      </c>
      <c r="H1395">
        <v>6655</v>
      </c>
      <c r="I1395" t="s">
        <v>828</v>
      </c>
      <c r="J1395">
        <v>1414</v>
      </c>
      <c r="K1395" t="s">
        <v>437</v>
      </c>
      <c r="L1395" t="s">
        <v>438</v>
      </c>
      <c r="P1395">
        <v>1072</v>
      </c>
      <c r="Q1395" t="s">
        <v>439</v>
      </c>
      <c r="R1395" t="s">
        <v>440</v>
      </c>
      <c r="Y1395">
        <v>1374</v>
      </c>
      <c r="Z1395" t="s">
        <v>393</v>
      </c>
      <c r="AA1395" t="s">
        <v>394</v>
      </c>
      <c r="AB1395">
        <v>31883.625</v>
      </c>
      <c r="AC1395">
        <v>38976.851000000002</v>
      </c>
      <c r="AD1395">
        <v>1.1667000000000001</v>
      </c>
      <c r="AE1395">
        <v>0</v>
      </c>
      <c r="AF1395">
        <v>1.1667000000000001</v>
      </c>
      <c r="AG1395">
        <v>0</v>
      </c>
      <c r="AH1395">
        <v>37197.56</v>
      </c>
      <c r="AI1395">
        <v>45472.99</v>
      </c>
      <c r="AJ1395">
        <v>2</v>
      </c>
      <c r="AK1395">
        <v>0.57999999999999996</v>
      </c>
      <c r="AL1395">
        <v>0</v>
      </c>
      <c r="AM1395">
        <v>1</v>
      </c>
    </row>
    <row r="1396" spans="1:39" x14ac:dyDescent="0.25">
      <c r="A1396" t="s">
        <v>2780</v>
      </c>
      <c r="B1396">
        <v>1</v>
      </c>
      <c r="C1396" t="s">
        <v>2781</v>
      </c>
      <c r="D1396" t="s">
        <v>162</v>
      </c>
      <c r="E1396">
        <v>5</v>
      </c>
      <c r="F1396" t="s">
        <v>70</v>
      </c>
      <c r="G1396" t="s">
        <v>1654</v>
      </c>
      <c r="H1396">
        <v>6659</v>
      </c>
      <c r="I1396" t="s">
        <v>1655</v>
      </c>
      <c r="J1396">
        <v>1416</v>
      </c>
      <c r="K1396" t="s">
        <v>643</v>
      </c>
      <c r="L1396" t="s">
        <v>644</v>
      </c>
      <c r="Y1396">
        <v>1372</v>
      </c>
      <c r="Z1396" t="s">
        <v>405</v>
      </c>
      <c r="AA1396" t="s">
        <v>406</v>
      </c>
      <c r="AB1396">
        <v>77799.53</v>
      </c>
      <c r="AC1396">
        <v>94137.421000000002</v>
      </c>
      <c r="AD1396">
        <v>8.3299999999999999E-2</v>
      </c>
      <c r="AE1396">
        <v>0</v>
      </c>
      <c r="AF1396">
        <v>8.3299999999999999E-2</v>
      </c>
      <c r="AG1396">
        <v>0</v>
      </c>
      <c r="AH1396">
        <v>6483.29</v>
      </c>
      <c r="AI1396">
        <v>7844.79</v>
      </c>
      <c r="AJ1396">
        <v>1</v>
      </c>
      <c r="AK1396">
        <v>0.08</v>
      </c>
      <c r="AL1396">
        <v>0</v>
      </c>
      <c r="AM1396">
        <v>1</v>
      </c>
    </row>
    <row r="1397" spans="1:39" x14ac:dyDescent="0.25">
      <c r="A1397" t="s">
        <v>2780</v>
      </c>
      <c r="B1397">
        <v>1</v>
      </c>
      <c r="C1397" t="s">
        <v>2781</v>
      </c>
      <c r="D1397" t="s">
        <v>162</v>
      </c>
      <c r="E1397">
        <v>5</v>
      </c>
      <c r="F1397" t="s">
        <v>70</v>
      </c>
      <c r="G1397" t="s">
        <v>829</v>
      </c>
      <c r="H1397">
        <v>6660</v>
      </c>
      <c r="I1397" t="s">
        <v>830</v>
      </c>
      <c r="P1397">
        <v>1085</v>
      </c>
      <c r="Q1397" t="s">
        <v>695</v>
      </c>
      <c r="R1397" t="s">
        <v>696</v>
      </c>
      <c r="Y1397">
        <v>1373</v>
      </c>
      <c r="Z1397" t="s">
        <v>453</v>
      </c>
      <c r="AA1397" t="s">
        <v>454</v>
      </c>
      <c r="AB1397">
        <v>16606.589</v>
      </c>
      <c r="AC1397">
        <v>20154.595000000001</v>
      </c>
      <c r="AD1397">
        <v>4</v>
      </c>
      <c r="AE1397">
        <v>0</v>
      </c>
      <c r="AF1397">
        <v>4</v>
      </c>
      <c r="AG1397">
        <v>0</v>
      </c>
      <c r="AH1397">
        <v>66426.36</v>
      </c>
      <c r="AI1397">
        <v>80618.38</v>
      </c>
      <c r="AJ1397">
        <v>1</v>
      </c>
      <c r="AK1397">
        <v>4</v>
      </c>
      <c r="AL1397">
        <v>0</v>
      </c>
      <c r="AM1397">
        <v>1</v>
      </c>
    </row>
    <row r="1398" spans="1:39" x14ac:dyDescent="0.25">
      <c r="A1398" t="s">
        <v>2780</v>
      </c>
      <c r="B1398">
        <v>1</v>
      </c>
      <c r="C1398" t="s">
        <v>2781</v>
      </c>
      <c r="D1398" t="s">
        <v>162</v>
      </c>
      <c r="E1398">
        <v>5</v>
      </c>
      <c r="F1398" t="s">
        <v>70</v>
      </c>
      <c r="G1398" t="s">
        <v>1656</v>
      </c>
      <c r="H1398">
        <v>6675</v>
      </c>
      <c r="I1398" t="s">
        <v>1657</v>
      </c>
      <c r="J1398">
        <v>1470</v>
      </c>
      <c r="K1398" t="s">
        <v>549</v>
      </c>
      <c r="L1398" t="s">
        <v>550</v>
      </c>
      <c r="Y1398">
        <v>1374</v>
      </c>
      <c r="Z1398" t="s">
        <v>393</v>
      </c>
      <c r="AA1398" t="s">
        <v>394</v>
      </c>
      <c r="AB1398">
        <v>40655.599999999999</v>
      </c>
      <c r="AC1398">
        <v>49193.284</v>
      </c>
      <c r="AD1398">
        <v>8.3299999999999999E-2</v>
      </c>
      <c r="AE1398">
        <v>0</v>
      </c>
      <c r="AF1398">
        <v>8.3299999999999999E-2</v>
      </c>
      <c r="AG1398">
        <v>0</v>
      </c>
      <c r="AH1398">
        <v>3387.97</v>
      </c>
      <c r="AI1398">
        <v>4099.4399999999996</v>
      </c>
      <c r="AJ1398">
        <v>0</v>
      </c>
      <c r="AK1398">
        <v>0</v>
      </c>
      <c r="AL1398">
        <v>0</v>
      </c>
      <c r="AM1398">
        <v>1</v>
      </c>
    </row>
    <row r="1399" spans="1:39" x14ac:dyDescent="0.25">
      <c r="A1399" t="s">
        <v>2780</v>
      </c>
      <c r="B1399">
        <v>1</v>
      </c>
      <c r="C1399" t="s">
        <v>2781</v>
      </c>
      <c r="D1399" t="s">
        <v>162</v>
      </c>
      <c r="E1399">
        <v>5</v>
      </c>
      <c r="F1399" t="s">
        <v>70</v>
      </c>
      <c r="G1399" t="s">
        <v>1413</v>
      </c>
      <c r="H1399">
        <v>6712</v>
      </c>
      <c r="I1399" t="s">
        <v>1414</v>
      </c>
      <c r="J1399">
        <v>1419</v>
      </c>
      <c r="K1399" t="s">
        <v>665</v>
      </c>
      <c r="L1399" t="s">
        <v>666</v>
      </c>
      <c r="P1399">
        <v>1333</v>
      </c>
      <c r="Q1399" t="s">
        <v>1217</v>
      </c>
      <c r="R1399" t="s">
        <v>1218</v>
      </c>
      <c r="Y1399">
        <v>1369</v>
      </c>
      <c r="Z1399" t="s">
        <v>413</v>
      </c>
      <c r="AA1399" t="s">
        <v>414</v>
      </c>
      <c r="AB1399">
        <v>23568.5</v>
      </c>
      <c r="AC1399">
        <v>28517.884999999998</v>
      </c>
      <c r="AD1399">
        <v>0.5</v>
      </c>
      <c r="AE1399">
        <v>0</v>
      </c>
      <c r="AF1399">
        <v>0.5</v>
      </c>
      <c r="AG1399">
        <v>0</v>
      </c>
      <c r="AH1399">
        <v>11784.25</v>
      </c>
      <c r="AI1399">
        <v>14258.94</v>
      </c>
      <c r="AJ1399">
        <v>0</v>
      </c>
      <c r="AK1399">
        <v>0</v>
      </c>
      <c r="AL1399">
        <v>0</v>
      </c>
      <c r="AM1399">
        <v>1</v>
      </c>
    </row>
    <row r="1400" spans="1:39" x14ac:dyDescent="0.25">
      <c r="A1400" t="s">
        <v>2780</v>
      </c>
      <c r="B1400">
        <v>1</v>
      </c>
      <c r="C1400" t="s">
        <v>2781</v>
      </c>
      <c r="D1400" t="s">
        <v>162</v>
      </c>
      <c r="E1400">
        <v>5</v>
      </c>
      <c r="F1400" t="s">
        <v>70</v>
      </c>
      <c r="G1400" t="s">
        <v>1221</v>
      </c>
      <c r="H1400">
        <v>6841</v>
      </c>
      <c r="I1400" t="s">
        <v>1222</v>
      </c>
      <c r="J1400">
        <v>1419</v>
      </c>
      <c r="K1400" t="s">
        <v>665</v>
      </c>
      <c r="L1400" t="s">
        <v>666</v>
      </c>
      <c r="P1400">
        <v>1333</v>
      </c>
      <c r="Q1400" t="s">
        <v>1217</v>
      </c>
      <c r="R1400" t="s">
        <v>1218</v>
      </c>
      <c r="Y1400">
        <v>1369</v>
      </c>
      <c r="Z1400" t="s">
        <v>413</v>
      </c>
      <c r="AA1400" t="s">
        <v>414</v>
      </c>
      <c r="AB1400">
        <v>23568.5</v>
      </c>
      <c r="AC1400">
        <v>28517.881000000001</v>
      </c>
      <c r="AD1400">
        <v>0.16669999999999999</v>
      </c>
      <c r="AE1400">
        <v>0</v>
      </c>
      <c r="AF1400">
        <v>0.16669999999999999</v>
      </c>
      <c r="AG1400">
        <v>0</v>
      </c>
      <c r="AH1400">
        <v>3928.08</v>
      </c>
      <c r="AI1400">
        <v>4752.9799999999996</v>
      </c>
      <c r="AJ1400">
        <v>0</v>
      </c>
      <c r="AK1400">
        <v>0</v>
      </c>
      <c r="AL1400">
        <v>0</v>
      </c>
      <c r="AM1400">
        <v>1</v>
      </c>
    </row>
    <row r="1401" spans="1:39" x14ac:dyDescent="0.25">
      <c r="A1401" t="s">
        <v>2780</v>
      </c>
      <c r="B1401">
        <v>1</v>
      </c>
      <c r="C1401" t="s">
        <v>2781</v>
      </c>
      <c r="D1401" t="s">
        <v>162</v>
      </c>
      <c r="E1401">
        <v>5</v>
      </c>
      <c r="F1401" t="s">
        <v>70</v>
      </c>
      <c r="G1401" t="s">
        <v>841</v>
      </c>
      <c r="H1401">
        <v>6874</v>
      </c>
      <c r="I1401" t="s">
        <v>842</v>
      </c>
      <c r="J1401">
        <v>1450</v>
      </c>
      <c r="K1401" t="s">
        <v>735</v>
      </c>
      <c r="L1401" t="s">
        <v>736</v>
      </c>
      <c r="P1401">
        <v>1078</v>
      </c>
      <c r="Q1401" t="s">
        <v>843</v>
      </c>
      <c r="R1401" t="s">
        <v>844</v>
      </c>
      <c r="Y1401">
        <v>1370</v>
      </c>
      <c r="Z1401" t="s">
        <v>477</v>
      </c>
      <c r="AA1401" t="s">
        <v>478</v>
      </c>
      <c r="AB1401">
        <v>4177.3999999999996</v>
      </c>
      <c r="AC1401">
        <v>5054.6540000000005</v>
      </c>
      <c r="AD1401">
        <v>4</v>
      </c>
      <c r="AE1401">
        <v>0</v>
      </c>
      <c r="AF1401">
        <v>4</v>
      </c>
      <c r="AG1401">
        <v>0</v>
      </c>
      <c r="AH1401">
        <v>16709.599999999999</v>
      </c>
      <c r="AI1401">
        <v>20218.61</v>
      </c>
      <c r="AJ1401">
        <v>0</v>
      </c>
      <c r="AK1401">
        <v>0</v>
      </c>
      <c r="AL1401">
        <v>0</v>
      </c>
      <c r="AM1401">
        <v>1</v>
      </c>
    </row>
    <row r="1402" spans="1:39" x14ac:dyDescent="0.25">
      <c r="A1402" t="s">
        <v>2780</v>
      </c>
      <c r="B1402">
        <v>1</v>
      </c>
      <c r="C1402" t="s">
        <v>2781</v>
      </c>
      <c r="D1402" t="s">
        <v>162</v>
      </c>
      <c r="E1402">
        <v>5</v>
      </c>
      <c r="F1402" t="s">
        <v>70</v>
      </c>
      <c r="G1402" t="s">
        <v>845</v>
      </c>
      <c r="H1402">
        <v>6875</v>
      </c>
      <c r="I1402" t="s">
        <v>846</v>
      </c>
      <c r="J1402">
        <v>1450</v>
      </c>
      <c r="K1402" t="s">
        <v>735</v>
      </c>
      <c r="L1402" t="s">
        <v>736</v>
      </c>
      <c r="P1402">
        <v>1078</v>
      </c>
      <c r="Q1402" t="s">
        <v>843</v>
      </c>
      <c r="R1402" t="s">
        <v>844</v>
      </c>
      <c r="Y1402">
        <v>1370</v>
      </c>
      <c r="Z1402" t="s">
        <v>477</v>
      </c>
      <c r="AA1402" t="s">
        <v>478</v>
      </c>
      <c r="AB1402">
        <v>4151.9790000000003</v>
      </c>
      <c r="AC1402">
        <v>5023.8950000000004</v>
      </c>
      <c r="AD1402">
        <v>2</v>
      </c>
      <c r="AE1402">
        <v>0</v>
      </c>
      <c r="AF1402">
        <v>2</v>
      </c>
      <c r="AG1402">
        <v>0</v>
      </c>
      <c r="AH1402">
        <v>8303.9599999999991</v>
      </c>
      <c r="AI1402">
        <v>10047.790000000001</v>
      </c>
      <c r="AJ1402">
        <v>0</v>
      </c>
      <c r="AK1402">
        <v>0</v>
      </c>
      <c r="AL1402">
        <v>0</v>
      </c>
      <c r="AM1402">
        <v>1</v>
      </c>
    </row>
    <row r="1403" spans="1:39" x14ac:dyDescent="0.25">
      <c r="A1403" t="s">
        <v>2780</v>
      </c>
      <c r="B1403">
        <v>1</v>
      </c>
      <c r="C1403" t="s">
        <v>2781</v>
      </c>
      <c r="D1403" t="s">
        <v>162</v>
      </c>
      <c r="E1403">
        <v>5</v>
      </c>
      <c r="F1403" t="s">
        <v>70</v>
      </c>
      <c r="G1403" t="s">
        <v>1415</v>
      </c>
      <c r="H1403">
        <v>6882</v>
      </c>
      <c r="I1403" t="s">
        <v>1416</v>
      </c>
      <c r="J1403">
        <v>1076</v>
      </c>
      <c r="K1403" t="s">
        <v>727</v>
      </c>
      <c r="L1403" t="s">
        <v>728</v>
      </c>
      <c r="Y1403">
        <v>1369</v>
      </c>
      <c r="Z1403" t="s">
        <v>413</v>
      </c>
      <c r="AA1403" t="s">
        <v>414</v>
      </c>
      <c r="AB1403">
        <v>10514.724</v>
      </c>
      <c r="AC1403">
        <v>12722.815000000001</v>
      </c>
      <c r="AD1403">
        <v>2</v>
      </c>
      <c r="AE1403">
        <v>0</v>
      </c>
      <c r="AF1403">
        <v>2</v>
      </c>
      <c r="AG1403">
        <v>0</v>
      </c>
      <c r="AH1403">
        <v>21029.45</v>
      </c>
      <c r="AI1403">
        <v>25445.63</v>
      </c>
      <c r="AJ1403">
        <v>0</v>
      </c>
      <c r="AK1403">
        <v>0</v>
      </c>
      <c r="AL1403">
        <v>0</v>
      </c>
      <c r="AM1403">
        <v>1</v>
      </c>
    </row>
    <row r="1404" spans="1:39" x14ac:dyDescent="0.25">
      <c r="A1404" t="s">
        <v>2780</v>
      </c>
      <c r="B1404">
        <v>1</v>
      </c>
      <c r="C1404" t="s">
        <v>2781</v>
      </c>
      <c r="D1404" t="s">
        <v>162</v>
      </c>
      <c r="E1404">
        <v>5</v>
      </c>
      <c r="F1404" t="s">
        <v>70</v>
      </c>
      <c r="G1404" t="s">
        <v>847</v>
      </c>
      <c r="H1404">
        <v>6919</v>
      </c>
      <c r="I1404" t="s">
        <v>848</v>
      </c>
      <c r="J1404">
        <v>1459</v>
      </c>
      <c r="K1404" t="s">
        <v>849</v>
      </c>
      <c r="L1404" t="s">
        <v>850</v>
      </c>
      <c r="P1404">
        <v>1366</v>
      </c>
      <c r="Q1404" t="s">
        <v>851</v>
      </c>
      <c r="R1404" t="s">
        <v>852</v>
      </c>
      <c r="Y1404">
        <v>1370</v>
      </c>
      <c r="Z1404" t="s">
        <v>477</v>
      </c>
      <c r="AA1404" t="s">
        <v>478</v>
      </c>
      <c r="AB1404">
        <v>-4409.2030000000004</v>
      </c>
      <c r="AC1404">
        <v>-5335.1350000000002</v>
      </c>
      <c r="AD1404">
        <v>-1.0556000000000001</v>
      </c>
      <c r="AE1404">
        <v>3.3332999999999999</v>
      </c>
      <c r="AF1404">
        <v>2.2778</v>
      </c>
      <c r="AG1404">
        <v>0</v>
      </c>
      <c r="AH1404">
        <v>-10043.18</v>
      </c>
      <c r="AI1404">
        <v>-12152.25</v>
      </c>
      <c r="AJ1404">
        <v>1</v>
      </c>
      <c r="AK1404">
        <v>2.2799999999999998</v>
      </c>
      <c r="AL1404">
        <v>0</v>
      </c>
      <c r="AM1404">
        <v>1</v>
      </c>
    </row>
    <row r="1405" spans="1:39" x14ac:dyDescent="0.25">
      <c r="A1405" t="s">
        <v>2780</v>
      </c>
      <c r="B1405">
        <v>1</v>
      </c>
      <c r="C1405" t="s">
        <v>2781</v>
      </c>
      <c r="D1405" t="s">
        <v>162</v>
      </c>
      <c r="E1405">
        <v>5</v>
      </c>
      <c r="F1405" t="s">
        <v>70</v>
      </c>
      <c r="G1405" t="s">
        <v>1223</v>
      </c>
      <c r="H1405">
        <v>6940</v>
      </c>
      <c r="I1405" t="s">
        <v>1224</v>
      </c>
      <c r="J1405">
        <v>1192</v>
      </c>
      <c r="K1405" t="s">
        <v>1117</v>
      </c>
      <c r="L1405" t="s">
        <v>1118</v>
      </c>
      <c r="P1405">
        <v>1101</v>
      </c>
      <c r="Q1405" t="s">
        <v>895</v>
      </c>
      <c r="R1405" t="s">
        <v>896</v>
      </c>
      <c r="Y1405">
        <v>1375</v>
      </c>
      <c r="Z1405" t="s">
        <v>371</v>
      </c>
      <c r="AA1405" t="s">
        <v>372</v>
      </c>
      <c r="AB1405">
        <v>21685.491000000002</v>
      </c>
      <c r="AC1405">
        <v>26489.661</v>
      </c>
      <c r="AD1405">
        <v>0.8125</v>
      </c>
      <c r="AE1405">
        <v>0</v>
      </c>
      <c r="AF1405">
        <v>0.8125</v>
      </c>
      <c r="AG1405">
        <v>0</v>
      </c>
      <c r="AH1405">
        <v>17619.46</v>
      </c>
      <c r="AI1405">
        <v>21522.85</v>
      </c>
      <c r="AJ1405">
        <v>0</v>
      </c>
      <c r="AK1405">
        <v>0</v>
      </c>
      <c r="AL1405">
        <v>0</v>
      </c>
      <c r="AM1405">
        <v>1</v>
      </c>
    </row>
    <row r="1406" spans="1:39" x14ac:dyDescent="0.25">
      <c r="A1406" t="s">
        <v>2780</v>
      </c>
      <c r="B1406">
        <v>1</v>
      </c>
      <c r="C1406" t="s">
        <v>2781</v>
      </c>
      <c r="D1406" t="s">
        <v>162</v>
      </c>
      <c r="E1406">
        <v>5</v>
      </c>
      <c r="F1406" t="s">
        <v>70</v>
      </c>
      <c r="G1406" t="s">
        <v>1225</v>
      </c>
      <c r="H1406">
        <v>6943</v>
      </c>
      <c r="I1406" t="s">
        <v>1226</v>
      </c>
      <c r="J1406">
        <v>1192</v>
      </c>
      <c r="K1406" t="s">
        <v>1117</v>
      </c>
      <c r="L1406" t="s">
        <v>1118</v>
      </c>
      <c r="P1406">
        <v>1112</v>
      </c>
      <c r="Q1406" t="s">
        <v>1227</v>
      </c>
      <c r="R1406" t="s">
        <v>1228</v>
      </c>
      <c r="Y1406">
        <v>1375</v>
      </c>
      <c r="Z1406" t="s">
        <v>371</v>
      </c>
      <c r="AA1406" t="s">
        <v>372</v>
      </c>
      <c r="AB1406">
        <v>21887.641</v>
      </c>
      <c r="AC1406">
        <v>26631.165000000001</v>
      </c>
      <c r="AD1406">
        <v>5</v>
      </c>
      <c r="AE1406">
        <v>0</v>
      </c>
      <c r="AF1406">
        <v>5</v>
      </c>
      <c r="AG1406">
        <v>0</v>
      </c>
      <c r="AH1406">
        <v>109438.2</v>
      </c>
      <c r="AI1406">
        <v>133155.82</v>
      </c>
      <c r="AJ1406">
        <v>4</v>
      </c>
      <c r="AK1406">
        <v>1.25</v>
      </c>
      <c r="AL1406">
        <v>0</v>
      </c>
      <c r="AM1406">
        <v>1</v>
      </c>
    </row>
    <row r="1407" spans="1:39" x14ac:dyDescent="0.25">
      <c r="A1407" t="s">
        <v>2780</v>
      </c>
      <c r="B1407">
        <v>1</v>
      </c>
      <c r="C1407" t="s">
        <v>2781</v>
      </c>
      <c r="D1407" t="s">
        <v>162</v>
      </c>
      <c r="E1407">
        <v>5</v>
      </c>
      <c r="F1407" t="s">
        <v>70</v>
      </c>
      <c r="G1407" t="s">
        <v>1419</v>
      </c>
      <c r="H1407">
        <v>6944</v>
      </c>
      <c r="I1407" t="s">
        <v>1420</v>
      </c>
      <c r="J1407">
        <v>1192</v>
      </c>
      <c r="K1407" t="s">
        <v>1117</v>
      </c>
      <c r="L1407" t="s">
        <v>1118</v>
      </c>
      <c r="P1407">
        <v>1112</v>
      </c>
      <c r="Q1407" t="s">
        <v>1227</v>
      </c>
      <c r="R1407" t="s">
        <v>1228</v>
      </c>
      <c r="Y1407">
        <v>1375</v>
      </c>
      <c r="Z1407" t="s">
        <v>371</v>
      </c>
      <c r="AA1407" t="s">
        <v>372</v>
      </c>
      <c r="AB1407">
        <v>34978.879999999997</v>
      </c>
      <c r="AC1407">
        <v>42324.445</v>
      </c>
      <c r="AD1407">
        <v>1</v>
      </c>
      <c r="AE1407">
        <v>0</v>
      </c>
      <c r="AF1407">
        <v>1</v>
      </c>
      <c r="AG1407">
        <v>0</v>
      </c>
      <c r="AH1407">
        <v>34978.879999999997</v>
      </c>
      <c r="AI1407">
        <v>42324.44</v>
      </c>
      <c r="AJ1407">
        <v>1</v>
      </c>
      <c r="AK1407">
        <v>1</v>
      </c>
      <c r="AL1407">
        <v>0</v>
      </c>
      <c r="AM1407">
        <v>1</v>
      </c>
    </row>
    <row r="1408" spans="1:39" x14ac:dyDescent="0.25">
      <c r="A1408" t="s">
        <v>2780</v>
      </c>
      <c r="B1408">
        <v>1</v>
      </c>
      <c r="C1408" t="s">
        <v>2781</v>
      </c>
      <c r="D1408" t="s">
        <v>162</v>
      </c>
      <c r="E1408">
        <v>5</v>
      </c>
      <c r="F1408" t="s">
        <v>70</v>
      </c>
      <c r="G1408" t="s">
        <v>1658</v>
      </c>
      <c r="H1408">
        <v>6947</v>
      </c>
      <c r="I1408" t="s">
        <v>1659</v>
      </c>
      <c r="J1408">
        <v>1192</v>
      </c>
      <c r="K1408" t="s">
        <v>1117</v>
      </c>
      <c r="L1408" t="s">
        <v>1118</v>
      </c>
      <c r="P1408">
        <v>1112</v>
      </c>
      <c r="Q1408" t="s">
        <v>1227</v>
      </c>
      <c r="R1408" t="s">
        <v>1228</v>
      </c>
      <c r="Y1408">
        <v>1375</v>
      </c>
      <c r="Z1408" t="s">
        <v>371</v>
      </c>
      <c r="AA1408" t="s">
        <v>372</v>
      </c>
      <c r="AB1408">
        <v>20841.991999999998</v>
      </c>
      <c r="AC1408">
        <v>25218.809000000001</v>
      </c>
      <c r="AD1408">
        <v>1</v>
      </c>
      <c r="AE1408">
        <v>0</v>
      </c>
      <c r="AF1408">
        <v>1</v>
      </c>
      <c r="AG1408">
        <v>0</v>
      </c>
      <c r="AH1408">
        <v>20841.990000000002</v>
      </c>
      <c r="AI1408">
        <v>25218.81</v>
      </c>
      <c r="AJ1408">
        <v>0</v>
      </c>
      <c r="AK1408">
        <v>0</v>
      </c>
      <c r="AL1408">
        <v>0</v>
      </c>
      <c r="AM1408">
        <v>1</v>
      </c>
    </row>
    <row r="1409" spans="1:39" x14ac:dyDescent="0.25">
      <c r="A1409" t="s">
        <v>2780</v>
      </c>
      <c r="B1409">
        <v>1</v>
      </c>
      <c r="C1409" t="s">
        <v>2781</v>
      </c>
      <c r="D1409" t="s">
        <v>162</v>
      </c>
      <c r="E1409">
        <v>5</v>
      </c>
      <c r="F1409" t="s">
        <v>70</v>
      </c>
      <c r="G1409" t="s">
        <v>1660</v>
      </c>
      <c r="H1409">
        <v>6950</v>
      </c>
      <c r="I1409" t="s">
        <v>1661</v>
      </c>
      <c r="J1409">
        <v>1192</v>
      </c>
      <c r="K1409" t="s">
        <v>1117</v>
      </c>
      <c r="L1409" t="s">
        <v>1118</v>
      </c>
      <c r="P1409">
        <v>1112</v>
      </c>
      <c r="Q1409" t="s">
        <v>1227</v>
      </c>
      <c r="R1409" t="s">
        <v>1228</v>
      </c>
      <c r="Y1409">
        <v>1375</v>
      </c>
      <c r="Z1409" t="s">
        <v>371</v>
      </c>
      <c r="AA1409" t="s">
        <v>372</v>
      </c>
      <c r="AB1409">
        <v>21358.741000000002</v>
      </c>
      <c r="AC1409">
        <v>25844.076000000001</v>
      </c>
      <c r="AD1409">
        <v>1</v>
      </c>
      <c r="AE1409">
        <v>0</v>
      </c>
      <c r="AF1409">
        <v>1</v>
      </c>
      <c r="AG1409">
        <v>0</v>
      </c>
      <c r="AH1409">
        <v>21358.74</v>
      </c>
      <c r="AI1409">
        <v>25844.080000000002</v>
      </c>
      <c r="AJ1409">
        <v>0</v>
      </c>
      <c r="AK1409">
        <v>0</v>
      </c>
      <c r="AL1409">
        <v>0</v>
      </c>
      <c r="AM1409">
        <v>1</v>
      </c>
    </row>
    <row r="1410" spans="1:39" x14ac:dyDescent="0.25">
      <c r="A1410" t="s">
        <v>2780</v>
      </c>
      <c r="B1410">
        <v>1</v>
      </c>
      <c r="C1410" t="s">
        <v>2781</v>
      </c>
      <c r="D1410" t="s">
        <v>162</v>
      </c>
      <c r="E1410">
        <v>5</v>
      </c>
      <c r="F1410" t="s">
        <v>70</v>
      </c>
      <c r="G1410" t="s">
        <v>1421</v>
      </c>
      <c r="H1410">
        <v>6954</v>
      </c>
      <c r="I1410" t="s">
        <v>1422</v>
      </c>
      <c r="J1410">
        <v>1192</v>
      </c>
      <c r="K1410" t="s">
        <v>1117</v>
      </c>
      <c r="L1410" t="s">
        <v>1118</v>
      </c>
      <c r="P1410">
        <v>1112</v>
      </c>
      <c r="Q1410" t="s">
        <v>1227</v>
      </c>
      <c r="R1410" t="s">
        <v>1228</v>
      </c>
      <c r="Y1410">
        <v>1375</v>
      </c>
      <c r="Z1410" t="s">
        <v>371</v>
      </c>
      <c r="AA1410" t="s">
        <v>372</v>
      </c>
      <c r="AB1410">
        <v>27800.06</v>
      </c>
      <c r="AC1410">
        <v>33638.072999999997</v>
      </c>
      <c r="AD1410">
        <v>1</v>
      </c>
      <c r="AE1410">
        <v>0</v>
      </c>
      <c r="AF1410">
        <v>1</v>
      </c>
      <c r="AG1410">
        <v>0</v>
      </c>
      <c r="AH1410">
        <v>27800.06</v>
      </c>
      <c r="AI1410">
        <v>33638.07</v>
      </c>
      <c r="AJ1410">
        <v>0</v>
      </c>
      <c r="AK1410">
        <v>0</v>
      </c>
      <c r="AL1410">
        <v>0</v>
      </c>
      <c r="AM1410">
        <v>1</v>
      </c>
    </row>
    <row r="1411" spans="1:39" x14ac:dyDescent="0.25">
      <c r="A1411" t="s">
        <v>2780</v>
      </c>
      <c r="B1411">
        <v>1</v>
      </c>
      <c r="C1411" t="s">
        <v>2781</v>
      </c>
      <c r="D1411" t="s">
        <v>162</v>
      </c>
      <c r="E1411">
        <v>5</v>
      </c>
      <c r="F1411" t="s">
        <v>70</v>
      </c>
      <c r="G1411" t="s">
        <v>1662</v>
      </c>
      <c r="H1411">
        <v>6958</v>
      </c>
      <c r="I1411" t="s">
        <v>1663</v>
      </c>
      <c r="J1411">
        <v>1192</v>
      </c>
      <c r="K1411" t="s">
        <v>1117</v>
      </c>
      <c r="L1411" t="s">
        <v>1118</v>
      </c>
      <c r="P1411">
        <v>1112</v>
      </c>
      <c r="Q1411" t="s">
        <v>1227</v>
      </c>
      <c r="R1411" t="s">
        <v>1228</v>
      </c>
      <c r="Y1411">
        <v>1375</v>
      </c>
      <c r="Z1411" t="s">
        <v>371</v>
      </c>
      <c r="AA1411" t="s">
        <v>372</v>
      </c>
      <c r="AB1411">
        <v>22345.834999999999</v>
      </c>
      <c r="AC1411">
        <v>27179.09</v>
      </c>
      <c r="AD1411">
        <v>5</v>
      </c>
      <c r="AE1411">
        <v>0</v>
      </c>
      <c r="AF1411">
        <v>5</v>
      </c>
      <c r="AG1411">
        <v>0</v>
      </c>
      <c r="AH1411">
        <v>111729.18</v>
      </c>
      <c r="AI1411">
        <v>135895.45000000001</v>
      </c>
      <c r="AJ1411">
        <v>1</v>
      </c>
      <c r="AK1411">
        <v>5</v>
      </c>
      <c r="AL1411">
        <v>0</v>
      </c>
      <c r="AM1411">
        <v>1</v>
      </c>
    </row>
    <row r="1412" spans="1:39" x14ac:dyDescent="0.25">
      <c r="A1412" t="s">
        <v>2780</v>
      </c>
      <c r="B1412">
        <v>1</v>
      </c>
      <c r="C1412" t="s">
        <v>2781</v>
      </c>
      <c r="D1412" t="s">
        <v>162</v>
      </c>
      <c r="E1412">
        <v>5</v>
      </c>
      <c r="F1412" t="s">
        <v>70</v>
      </c>
      <c r="G1412" t="s">
        <v>1423</v>
      </c>
      <c r="H1412">
        <v>6961</v>
      </c>
      <c r="I1412" t="s">
        <v>1424</v>
      </c>
      <c r="J1412">
        <v>1192</v>
      </c>
      <c r="K1412" t="s">
        <v>1117</v>
      </c>
      <c r="L1412" t="s">
        <v>1118</v>
      </c>
      <c r="P1412">
        <v>1112</v>
      </c>
      <c r="Q1412" t="s">
        <v>1227</v>
      </c>
      <c r="R1412" t="s">
        <v>1228</v>
      </c>
      <c r="Y1412">
        <v>1375</v>
      </c>
      <c r="Z1412" t="s">
        <v>371</v>
      </c>
      <c r="AA1412" t="s">
        <v>372</v>
      </c>
      <c r="AB1412">
        <v>20391.347000000002</v>
      </c>
      <c r="AC1412">
        <v>24673.530999999999</v>
      </c>
      <c r="AD1412">
        <v>1</v>
      </c>
      <c r="AE1412">
        <v>0</v>
      </c>
      <c r="AF1412">
        <v>1</v>
      </c>
      <c r="AG1412">
        <v>0</v>
      </c>
      <c r="AH1412">
        <v>20391.349999999999</v>
      </c>
      <c r="AI1412">
        <v>24673.53</v>
      </c>
      <c r="AJ1412">
        <v>0</v>
      </c>
      <c r="AK1412">
        <v>0</v>
      </c>
      <c r="AL1412">
        <v>0</v>
      </c>
      <c r="AM1412">
        <v>1</v>
      </c>
    </row>
    <row r="1413" spans="1:39" x14ac:dyDescent="0.25">
      <c r="A1413" t="s">
        <v>2780</v>
      </c>
      <c r="B1413">
        <v>1</v>
      </c>
      <c r="C1413" t="s">
        <v>2781</v>
      </c>
      <c r="D1413" t="s">
        <v>162</v>
      </c>
      <c r="E1413">
        <v>5</v>
      </c>
      <c r="F1413" t="s">
        <v>70</v>
      </c>
      <c r="G1413" t="s">
        <v>1233</v>
      </c>
      <c r="H1413">
        <v>6963</v>
      </c>
      <c r="I1413" t="s">
        <v>1234</v>
      </c>
      <c r="J1413">
        <v>1192</v>
      </c>
      <c r="K1413" t="s">
        <v>1117</v>
      </c>
      <c r="L1413" t="s">
        <v>1118</v>
      </c>
      <c r="P1413">
        <v>1101</v>
      </c>
      <c r="Q1413" t="s">
        <v>895</v>
      </c>
      <c r="R1413" t="s">
        <v>896</v>
      </c>
      <c r="Y1413">
        <v>1375</v>
      </c>
      <c r="Z1413" t="s">
        <v>371</v>
      </c>
      <c r="AA1413" t="s">
        <v>372</v>
      </c>
      <c r="AB1413">
        <v>28511.379000000001</v>
      </c>
      <c r="AC1413">
        <v>35354.11</v>
      </c>
      <c r="AD1413">
        <v>0.5</v>
      </c>
      <c r="AE1413">
        <v>0</v>
      </c>
      <c r="AF1413">
        <v>0.5</v>
      </c>
      <c r="AG1413">
        <v>0</v>
      </c>
      <c r="AH1413">
        <v>14255.69</v>
      </c>
      <c r="AI1413">
        <v>17677.060000000001</v>
      </c>
      <c r="AJ1413">
        <v>0</v>
      </c>
      <c r="AK1413">
        <v>0</v>
      </c>
      <c r="AL1413">
        <v>0</v>
      </c>
      <c r="AM1413">
        <v>1</v>
      </c>
    </row>
    <row r="1414" spans="1:39" x14ac:dyDescent="0.25">
      <c r="A1414" t="s">
        <v>2780</v>
      </c>
      <c r="B1414">
        <v>1</v>
      </c>
      <c r="C1414" t="s">
        <v>2781</v>
      </c>
      <c r="D1414" t="s">
        <v>162</v>
      </c>
      <c r="E1414">
        <v>5</v>
      </c>
      <c r="F1414" t="s">
        <v>70</v>
      </c>
      <c r="G1414" t="s">
        <v>1548</v>
      </c>
      <c r="H1414">
        <v>6970</v>
      </c>
      <c r="I1414" t="s">
        <v>1549</v>
      </c>
      <c r="J1414">
        <v>1257</v>
      </c>
      <c r="K1414" t="s">
        <v>893</v>
      </c>
      <c r="L1414" t="s">
        <v>894</v>
      </c>
      <c r="P1414">
        <v>1114</v>
      </c>
      <c r="Q1414" t="s">
        <v>1550</v>
      </c>
      <c r="R1414" t="s">
        <v>1551</v>
      </c>
      <c r="Y1414">
        <v>1375</v>
      </c>
      <c r="Z1414" t="s">
        <v>371</v>
      </c>
      <c r="AA1414" t="s">
        <v>372</v>
      </c>
      <c r="AB1414">
        <v>17710.269</v>
      </c>
      <c r="AC1414">
        <v>21429.424999999999</v>
      </c>
      <c r="AD1414">
        <v>2</v>
      </c>
      <c r="AE1414">
        <v>0</v>
      </c>
      <c r="AF1414">
        <v>2</v>
      </c>
      <c r="AG1414">
        <v>0</v>
      </c>
      <c r="AH1414">
        <v>35420.54</v>
      </c>
      <c r="AI1414">
        <v>42858.85</v>
      </c>
      <c r="AJ1414">
        <v>1</v>
      </c>
      <c r="AK1414">
        <v>2</v>
      </c>
      <c r="AL1414">
        <v>0</v>
      </c>
      <c r="AM1414">
        <v>1</v>
      </c>
    </row>
    <row r="1415" spans="1:39" x14ac:dyDescent="0.25">
      <c r="A1415" t="s">
        <v>2780</v>
      </c>
      <c r="B1415">
        <v>1</v>
      </c>
      <c r="C1415" t="s">
        <v>2781</v>
      </c>
      <c r="D1415" t="s">
        <v>162</v>
      </c>
      <c r="E1415">
        <v>5</v>
      </c>
      <c r="F1415" t="s">
        <v>70</v>
      </c>
      <c r="G1415" t="s">
        <v>1664</v>
      </c>
      <c r="H1415">
        <v>6971</v>
      </c>
      <c r="I1415" t="s">
        <v>1665</v>
      </c>
      <c r="J1415">
        <v>1257</v>
      </c>
      <c r="K1415" t="s">
        <v>893</v>
      </c>
      <c r="L1415" t="s">
        <v>894</v>
      </c>
      <c r="P1415">
        <v>1114</v>
      </c>
      <c r="Q1415" t="s">
        <v>1550</v>
      </c>
      <c r="R1415" t="s">
        <v>1551</v>
      </c>
      <c r="Y1415">
        <v>1375</v>
      </c>
      <c r="Z1415" t="s">
        <v>371</v>
      </c>
      <c r="AA1415" t="s">
        <v>372</v>
      </c>
      <c r="AB1415">
        <v>29690.2</v>
      </c>
      <c r="AC1415">
        <v>35925.142</v>
      </c>
      <c r="AD1415">
        <v>1</v>
      </c>
      <c r="AE1415">
        <v>0</v>
      </c>
      <c r="AF1415">
        <v>1</v>
      </c>
      <c r="AG1415">
        <v>0</v>
      </c>
      <c r="AH1415">
        <v>29690.2</v>
      </c>
      <c r="AI1415">
        <v>35925.14</v>
      </c>
      <c r="AJ1415">
        <v>1</v>
      </c>
      <c r="AK1415">
        <v>1</v>
      </c>
      <c r="AL1415">
        <v>0</v>
      </c>
      <c r="AM1415">
        <v>1</v>
      </c>
    </row>
    <row r="1416" spans="1:39" x14ac:dyDescent="0.25">
      <c r="A1416" t="s">
        <v>2780</v>
      </c>
      <c r="B1416">
        <v>1</v>
      </c>
      <c r="C1416" t="s">
        <v>2781</v>
      </c>
      <c r="D1416" t="s">
        <v>162</v>
      </c>
      <c r="E1416">
        <v>5</v>
      </c>
      <c r="F1416" t="s">
        <v>70</v>
      </c>
      <c r="G1416" t="s">
        <v>867</v>
      </c>
      <c r="H1416">
        <v>7230</v>
      </c>
      <c r="I1416" t="s">
        <v>868</v>
      </c>
      <c r="J1416">
        <v>1450</v>
      </c>
      <c r="K1416" t="s">
        <v>735</v>
      </c>
      <c r="L1416" t="s">
        <v>736</v>
      </c>
      <c r="P1416">
        <v>1077</v>
      </c>
      <c r="Q1416" t="s">
        <v>737</v>
      </c>
      <c r="R1416" t="s">
        <v>738</v>
      </c>
      <c r="Y1416">
        <v>1370</v>
      </c>
      <c r="Z1416" t="s">
        <v>477</v>
      </c>
      <c r="AA1416" t="s">
        <v>478</v>
      </c>
      <c r="AB1416">
        <v>5685.0690000000004</v>
      </c>
      <c r="AC1416">
        <v>6933.0190000000002</v>
      </c>
      <c r="AD1416">
        <v>6</v>
      </c>
      <c r="AE1416">
        <v>0</v>
      </c>
      <c r="AF1416">
        <v>6</v>
      </c>
      <c r="AG1416">
        <v>0</v>
      </c>
      <c r="AH1416">
        <v>34110.42</v>
      </c>
      <c r="AI1416">
        <v>41598.120000000003</v>
      </c>
      <c r="AJ1416">
        <v>0</v>
      </c>
      <c r="AK1416">
        <v>0</v>
      </c>
      <c r="AL1416">
        <v>0</v>
      </c>
      <c r="AM1416">
        <v>1</v>
      </c>
    </row>
    <row r="1417" spans="1:39" x14ac:dyDescent="0.25">
      <c r="A1417" t="s">
        <v>2780</v>
      </c>
      <c r="B1417">
        <v>1</v>
      </c>
      <c r="C1417" t="s">
        <v>2781</v>
      </c>
      <c r="D1417" t="s">
        <v>162</v>
      </c>
      <c r="E1417">
        <v>5</v>
      </c>
      <c r="F1417" t="s">
        <v>70</v>
      </c>
      <c r="G1417" t="s">
        <v>869</v>
      </c>
      <c r="H1417">
        <v>7235</v>
      </c>
      <c r="I1417" t="s">
        <v>870</v>
      </c>
      <c r="J1417">
        <v>1194</v>
      </c>
      <c r="K1417" t="s">
        <v>367</v>
      </c>
      <c r="L1417" t="s">
        <v>368</v>
      </c>
      <c r="P1417">
        <v>1094</v>
      </c>
      <c r="Q1417" t="s">
        <v>871</v>
      </c>
      <c r="R1417" t="s">
        <v>872</v>
      </c>
      <c r="Y1417">
        <v>1375</v>
      </c>
      <c r="Z1417" t="s">
        <v>371</v>
      </c>
      <c r="AA1417" t="s">
        <v>372</v>
      </c>
      <c r="AB1417">
        <v>8982.1509999999998</v>
      </c>
      <c r="AC1417">
        <v>11137.867</v>
      </c>
      <c r="AD1417">
        <v>2</v>
      </c>
      <c r="AE1417">
        <v>0</v>
      </c>
      <c r="AF1417">
        <v>2</v>
      </c>
      <c r="AG1417">
        <v>0</v>
      </c>
      <c r="AH1417">
        <v>17964.3</v>
      </c>
      <c r="AI1417">
        <v>22275.73</v>
      </c>
      <c r="AJ1417">
        <v>0</v>
      </c>
      <c r="AK1417">
        <v>0</v>
      </c>
      <c r="AL1417">
        <v>0</v>
      </c>
      <c r="AM1417">
        <v>1</v>
      </c>
    </row>
    <row r="1418" spans="1:39" x14ac:dyDescent="0.25">
      <c r="A1418" t="s">
        <v>2780</v>
      </c>
      <c r="B1418">
        <v>1</v>
      </c>
      <c r="C1418" t="s">
        <v>2781</v>
      </c>
      <c r="D1418" t="s">
        <v>162</v>
      </c>
      <c r="E1418">
        <v>5</v>
      </c>
      <c r="F1418" t="s">
        <v>70</v>
      </c>
      <c r="G1418" t="s">
        <v>879</v>
      </c>
      <c r="H1418">
        <v>7240</v>
      </c>
      <c r="I1418" t="s">
        <v>880</v>
      </c>
      <c r="J1418">
        <v>1193</v>
      </c>
      <c r="K1418" t="s">
        <v>593</v>
      </c>
      <c r="L1418" t="s">
        <v>594</v>
      </c>
      <c r="P1418">
        <v>1094</v>
      </c>
      <c r="Q1418" t="s">
        <v>871</v>
      </c>
      <c r="R1418" t="s">
        <v>872</v>
      </c>
      <c r="Y1418">
        <v>1375</v>
      </c>
      <c r="Z1418" t="s">
        <v>371</v>
      </c>
      <c r="AA1418" t="s">
        <v>372</v>
      </c>
      <c r="AB1418">
        <v>8408.8220000000001</v>
      </c>
      <c r="AC1418">
        <v>10426.939</v>
      </c>
      <c r="AD1418">
        <v>2</v>
      </c>
      <c r="AE1418">
        <v>0</v>
      </c>
      <c r="AF1418">
        <v>2</v>
      </c>
      <c r="AG1418">
        <v>0</v>
      </c>
      <c r="AH1418">
        <v>16817.64</v>
      </c>
      <c r="AI1418">
        <v>20853.88</v>
      </c>
      <c r="AJ1418">
        <v>1</v>
      </c>
      <c r="AK1418">
        <v>2</v>
      </c>
      <c r="AL1418">
        <v>0</v>
      </c>
      <c r="AM1418">
        <v>1</v>
      </c>
    </row>
    <row r="1419" spans="1:39" x14ac:dyDescent="0.25">
      <c r="A1419" t="s">
        <v>2780</v>
      </c>
      <c r="B1419">
        <v>1</v>
      </c>
      <c r="C1419" t="s">
        <v>2781</v>
      </c>
      <c r="D1419" t="s">
        <v>162</v>
      </c>
      <c r="E1419">
        <v>5</v>
      </c>
      <c r="F1419" t="s">
        <v>70</v>
      </c>
      <c r="G1419" t="s">
        <v>883</v>
      </c>
      <c r="H1419">
        <v>7242</v>
      </c>
      <c r="I1419" t="s">
        <v>884</v>
      </c>
      <c r="J1419">
        <v>1193</v>
      </c>
      <c r="K1419" t="s">
        <v>593</v>
      </c>
      <c r="L1419" t="s">
        <v>594</v>
      </c>
      <c r="P1419">
        <v>1094</v>
      </c>
      <c r="Q1419" t="s">
        <v>871</v>
      </c>
      <c r="R1419" t="s">
        <v>872</v>
      </c>
      <c r="Y1419">
        <v>1375</v>
      </c>
      <c r="Z1419" t="s">
        <v>371</v>
      </c>
      <c r="AA1419" t="s">
        <v>372</v>
      </c>
      <c r="AB1419">
        <v>8408.8220000000001</v>
      </c>
      <c r="AC1419">
        <v>10426.939</v>
      </c>
      <c r="AD1419">
        <v>3</v>
      </c>
      <c r="AE1419">
        <v>0</v>
      </c>
      <c r="AF1419">
        <v>3</v>
      </c>
      <c r="AG1419">
        <v>0</v>
      </c>
      <c r="AH1419">
        <v>25226.47</v>
      </c>
      <c r="AI1419">
        <v>31280.82</v>
      </c>
      <c r="AJ1419">
        <v>1</v>
      </c>
      <c r="AK1419">
        <v>3</v>
      </c>
      <c r="AL1419">
        <v>0</v>
      </c>
      <c r="AM1419">
        <v>1</v>
      </c>
    </row>
    <row r="1420" spans="1:39" x14ac:dyDescent="0.25">
      <c r="A1420" t="s">
        <v>2780</v>
      </c>
      <c r="B1420">
        <v>1</v>
      </c>
      <c r="C1420" t="s">
        <v>2781</v>
      </c>
      <c r="D1420" t="s">
        <v>162</v>
      </c>
      <c r="E1420">
        <v>5</v>
      </c>
      <c r="F1420" t="s">
        <v>70</v>
      </c>
      <c r="G1420" t="s">
        <v>2170</v>
      </c>
      <c r="H1420">
        <v>7273</v>
      </c>
      <c r="I1420" t="s">
        <v>2171</v>
      </c>
      <c r="J1420">
        <v>1202</v>
      </c>
      <c r="K1420" t="s">
        <v>559</v>
      </c>
      <c r="L1420" t="s">
        <v>560</v>
      </c>
      <c r="Y1420">
        <v>1372</v>
      </c>
      <c r="Z1420" t="s">
        <v>405</v>
      </c>
      <c r="AA1420" t="s">
        <v>406</v>
      </c>
      <c r="AB1420">
        <v>183844.34400000001</v>
      </c>
      <c r="AC1420">
        <v>227966.976</v>
      </c>
      <c r="AD1420">
        <v>0.1</v>
      </c>
      <c r="AE1420">
        <v>0</v>
      </c>
      <c r="AF1420">
        <v>0.1</v>
      </c>
      <c r="AG1420">
        <v>0</v>
      </c>
      <c r="AH1420">
        <v>18384.43</v>
      </c>
      <c r="AI1420">
        <v>22796.7</v>
      </c>
      <c r="AJ1420">
        <v>0</v>
      </c>
      <c r="AK1420">
        <v>0</v>
      </c>
      <c r="AL1420">
        <v>0</v>
      </c>
      <c r="AM1420">
        <v>1</v>
      </c>
    </row>
    <row r="1421" spans="1:39" x14ac:dyDescent="0.25">
      <c r="A1421" t="s">
        <v>2780</v>
      </c>
      <c r="B1421">
        <v>1</v>
      </c>
      <c r="C1421" t="s">
        <v>2781</v>
      </c>
      <c r="D1421" t="s">
        <v>162</v>
      </c>
      <c r="E1421">
        <v>5</v>
      </c>
      <c r="F1421" t="s">
        <v>70</v>
      </c>
      <c r="G1421" t="s">
        <v>887</v>
      </c>
      <c r="H1421">
        <v>7377</v>
      </c>
      <c r="I1421" t="s">
        <v>888</v>
      </c>
      <c r="P1421">
        <v>1328</v>
      </c>
      <c r="Q1421" t="s">
        <v>889</v>
      </c>
      <c r="R1421" t="s">
        <v>890</v>
      </c>
      <c r="Y1421">
        <v>1376</v>
      </c>
      <c r="Z1421" t="s">
        <v>377</v>
      </c>
      <c r="AA1421" t="s">
        <v>378</v>
      </c>
      <c r="AB1421">
        <v>658080.65899999999</v>
      </c>
      <c r="AC1421">
        <v>796277.59900000005</v>
      </c>
      <c r="AD1421">
        <v>7.4999999999999997E-2</v>
      </c>
      <c r="AE1421">
        <v>0</v>
      </c>
      <c r="AF1421">
        <v>7.4999999999999997E-2</v>
      </c>
      <c r="AG1421">
        <v>0</v>
      </c>
      <c r="AH1421">
        <v>49356.05</v>
      </c>
      <c r="AI1421">
        <v>59720.82</v>
      </c>
      <c r="AJ1421">
        <v>0</v>
      </c>
      <c r="AK1421">
        <v>0</v>
      </c>
      <c r="AL1421">
        <v>0</v>
      </c>
      <c r="AM1421">
        <v>1</v>
      </c>
    </row>
    <row r="1422" spans="1:39" x14ac:dyDescent="0.25">
      <c r="A1422" t="s">
        <v>2780</v>
      </c>
      <c r="B1422">
        <v>1</v>
      </c>
      <c r="C1422" t="s">
        <v>2781</v>
      </c>
      <c r="D1422" t="s">
        <v>162</v>
      </c>
      <c r="E1422">
        <v>5</v>
      </c>
      <c r="F1422" t="s">
        <v>70</v>
      </c>
      <c r="G1422" t="s">
        <v>1433</v>
      </c>
      <c r="H1422">
        <v>7423</v>
      </c>
      <c r="I1422" t="s">
        <v>1434</v>
      </c>
      <c r="J1422">
        <v>1469</v>
      </c>
      <c r="K1422" t="s">
        <v>1435</v>
      </c>
      <c r="L1422" t="s">
        <v>1436</v>
      </c>
      <c r="P1422">
        <v>1103</v>
      </c>
      <c r="Q1422" t="s">
        <v>1437</v>
      </c>
      <c r="R1422" t="s">
        <v>1438</v>
      </c>
      <c r="Y1422">
        <v>1374</v>
      </c>
      <c r="Z1422" t="s">
        <v>393</v>
      </c>
      <c r="AA1422" t="s">
        <v>394</v>
      </c>
      <c r="AB1422">
        <v>37096.095999999998</v>
      </c>
      <c r="AC1422">
        <v>45141.934000000001</v>
      </c>
      <c r="AD1422">
        <v>2.5</v>
      </c>
      <c r="AE1422">
        <v>0</v>
      </c>
      <c r="AF1422">
        <v>2.5</v>
      </c>
      <c r="AG1422">
        <v>0</v>
      </c>
      <c r="AH1422">
        <v>92740.24</v>
      </c>
      <c r="AI1422">
        <v>112854.84</v>
      </c>
      <c r="AJ1422">
        <v>1</v>
      </c>
      <c r="AK1422">
        <v>2.5</v>
      </c>
      <c r="AL1422">
        <v>0</v>
      </c>
      <c r="AM1422">
        <v>1</v>
      </c>
    </row>
    <row r="1423" spans="1:39" x14ac:dyDescent="0.25">
      <c r="A1423" t="s">
        <v>2780</v>
      </c>
      <c r="B1423">
        <v>1</v>
      </c>
      <c r="C1423" t="s">
        <v>2781</v>
      </c>
      <c r="D1423" t="s">
        <v>162</v>
      </c>
      <c r="E1423">
        <v>5</v>
      </c>
      <c r="F1423" t="s">
        <v>70</v>
      </c>
      <c r="G1423" t="s">
        <v>1243</v>
      </c>
      <c r="H1423">
        <v>7688</v>
      </c>
      <c r="I1423" t="s">
        <v>1244</v>
      </c>
      <c r="J1423">
        <v>1193</v>
      </c>
      <c r="K1423" t="s">
        <v>593</v>
      </c>
      <c r="L1423" t="s">
        <v>594</v>
      </c>
      <c r="P1423">
        <v>1098</v>
      </c>
      <c r="Q1423" t="s">
        <v>369</v>
      </c>
      <c r="R1423" t="s">
        <v>370</v>
      </c>
      <c r="Y1423">
        <v>1375</v>
      </c>
      <c r="Z1423" t="s">
        <v>371</v>
      </c>
      <c r="AA1423" t="s">
        <v>372</v>
      </c>
      <c r="AB1423">
        <v>45761.2</v>
      </c>
      <c r="AC1423">
        <v>55371.052000000003</v>
      </c>
      <c r="AD1423">
        <v>0.2</v>
      </c>
      <c r="AE1423">
        <v>0</v>
      </c>
      <c r="AF1423">
        <v>0.2</v>
      </c>
      <c r="AG1423">
        <v>0</v>
      </c>
      <c r="AH1423">
        <v>9152.24</v>
      </c>
      <c r="AI1423">
        <v>11074.21</v>
      </c>
      <c r="AJ1423">
        <v>0</v>
      </c>
      <c r="AK1423">
        <v>0</v>
      </c>
      <c r="AL1423">
        <v>0</v>
      </c>
      <c r="AM1423">
        <v>1</v>
      </c>
    </row>
    <row r="1424" spans="1:39" x14ac:dyDescent="0.25">
      <c r="A1424" t="s">
        <v>2780</v>
      </c>
      <c r="B1424">
        <v>1</v>
      </c>
      <c r="C1424" t="s">
        <v>2781</v>
      </c>
      <c r="D1424" t="s">
        <v>162</v>
      </c>
      <c r="E1424">
        <v>5</v>
      </c>
      <c r="F1424" t="s">
        <v>70</v>
      </c>
      <c r="G1424" t="s">
        <v>899</v>
      </c>
      <c r="H1424">
        <v>7690</v>
      </c>
      <c r="I1424" t="s">
        <v>900</v>
      </c>
      <c r="J1424">
        <v>1193</v>
      </c>
      <c r="K1424" t="s">
        <v>593</v>
      </c>
      <c r="L1424" t="s">
        <v>594</v>
      </c>
      <c r="P1424">
        <v>1098</v>
      </c>
      <c r="Q1424" t="s">
        <v>369</v>
      </c>
      <c r="R1424" t="s">
        <v>370</v>
      </c>
      <c r="Y1424">
        <v>1375</v>
      </c>
      <c r="Z1424" t="s">
        <v>371</v>
      </c>
      <c r="AA1424" t="s">
        <v>372</v>
      </c>
      <c r="AB1424">
        <v>44828.09</v>
      </c>
      <c r="AC1424">
        <v>54241.995999999999</v>
      </c>
      <c r="AD1424">
        <v>0.4</v>
      </c>
      <c r="AE1424">
        <v>0</v>
      </c>
      <c r="AF1424">
        <v>0.4</v>
      </c>
      <c r="AG1424">
        <v>0</v>
      </c>
      <c r="AH1424">
        <v>17931.240000000002</v>
      </c>
      <c r="AI1424">
        <v>21696.799999999999</v>
      </c>
      <c r="AJ1424">
        <v>0</v>
      </c>
      <c r="AK1424">
        <v>0</v>
      </c>
      <c r="AL1424">
        <v>0</v>
      </c>
      <c r="AM1424">
        <v>1</v>
      </c>
    </row>
    <row r="1425" spans="1:39" x14ac:dyDescent="0.25">
      <c r="A1425" t="s">
        <v>2780</v>
      </c>
      <c r="B1425">
        <v>1</v>
      </c>
      <c r="C1425" t="s">
        <v>2781</v>
      </c>
      <c r="D1425" t="s">
        <v>162</v>
      </c>
      <c r="E1425">
        <v>5</v>
      </c>
      <c r="F1425" t="s">
        <v>70</v>
      </c>
      <c r="G1425" t="s">
        <v>903</v>
      </c>
      <c r="H1425">
        <v>7693</v>
      </c>
      <c r="I1425" t="s">
        <v>904</v>
      </c>
      <c r="J1425">
        <v>1193</v>
      </c>
      <c r="K1425" t="s">
        <v>593</v>
      </c>
      <c r="L1425" t="s">
        <v>594</v>
      </c>
      <c r="P1425">
        <v>1098</v>
      </c>
      <c r="Q1425" t="s">
        <v>369</v>
      </c>
      <c r="R1425" t="s">
        <v>370</v>
      </c>
      <c r="Y1425">
        <v>1375</v>
      </c>
      <c r="Z1425" t="s">
        <v>371</v>
      </c>
      <c r="AA1425" t="s">
        <v>372</v>
      </c>
      <c r="AB1425">
        <v>43616.52</v>
      </c>
      <c r="AC1425">
        <v>52775.987999999998</v>
      </c>
      <c r="AD1425">
        <v>0.35</v>
      </c>
      <c r="AE1425">
        <v>0</v>
      </c>
      <c r="AF1425">
        <v>0.35</v>
      </c>
      <c r="AG1425">
        <v>0</v>
      </c>
      <c r="AH1425">
        <v>15265.78</v>
      </c>
      <c r="AI1425">
        <v>18471.599999999999</v>
      </c>
      <c r="AJ1425">
        <v>0</v>
      </c>
      <c r="AK1425">
        <v>0</v>
      </c>
      <c r="AL1425">
        <v>0</v>
      </c>
      <c r="AM1425">
        <v>1</v>
      </c>
    </row>
    <row r="1426" spans="1:39" x14ac:dyDescent="0.25">
      <c r="A1426" t="s">
        <v>2780</v>
      </c>
      <c r="B1426">
        <v>1</v>
      </c>
      <c r="C1426" t="s">
        <v>2781</v>
      </c>
      <c r="D1426" t="s">
        <v>162</v>
      </c>
      <c r="E1426">
        <v>5</v>
      </c>
      <c r="F1426" t="s">
        <v>70</v>
      </c>
      <c r="G1426" t="s">
        <v>905</v>
      </c>
      <c r="H1426">
        <v>7784</v>
      </c>
      <c r="I1426" t="s">
        <v>906</v>
      </c>
      <c r="J1426">
        <v>1193</v>
      </c>
      <c r="K1426" t="s">
        <v>593</v>
      </c>
      <c r="L1426" t="s">
        <v>594</v>
      </c>
      <c r="P1426">
        <v>1098</v>
      </c>
      <c r="Q1426" t="s">
        <v>369</v>
      </c>
      <c r="R1426" t="s">
        <v>370</v>
      </c>
      <c r="Y1426">
        <v>1375</v>
      </c>
      <c r="Z1426" t="s">
        <v>371</v>
      </c>
      <c r="AA1426" t="s">
        <v>372</v>
      </c>
      <c r="AB1426">
        <v>46139.392999999996</v>
      </c>
      <c r="AC1426">
        <v>56743.891000000003</v>
      </c>
      <c r="AD1426">
        <v>0.3</v>
      </c>
      <c r="AE1426">
        <v>0</v>
      </c>
      <c r="AF1426">
        <v>0.3</v>
      </c>
      <c r="AG1426">
        <v>0</v>
      </c>
      <c r="AH1426">
        <v>13841.82</v>
      </c>
      <c r="AI1426">
        <v>17023.169999999998</v>
      </c>
      <c r="AJ1426">
        <v>2</v>
      </c>
      <c r="AK1426">
        <v>0.15</v>
      </c>
      <c r="AL1426">
        <v>0</v>
      </c>
      <c r="AM1426">
        <v>1</v>
      </c>
    </row>
    <row r="1427" spans="1:39" x14ac:dyDescent="0.25">
      <c r="A1427" t="s">
        <v>2780</v>
      </c>
      <c r="B1427">
        <v>1</v>
      </c>
      <c r="C1427" t="s">
        <v>2781</v>
      </c>
      <c r="D1427" t="s">
        <v>162</v>
      </c>
      <c r="E1427">
        <v>5</v>
      </c>
      <c r="F1427" t="s">
        <v>70</v>
      </c>
      <c r="G1427" t="s">
        <v>1245</v>
      </c>
      <c r="H1427">
        <v>7811</v>
      </c>
      <c r="I1427" t="s">
        <v>1246</v>
      </c>
      <c r="Y1427">
        <v>1370</v>
      </c>
      <c r="Z1427" t="s">
        <v>477</v>
      </c>
      <c r="AA1427" t="s">
        <v>478</v>
      </c>
      <c r="AB1427">
        <v>17408.59</v>
      </c>
      <c r="AC1427">
        <v>21287.804</v>
      </c>
      <c r="AD1427">
        <v>12.666700000000001</v>
      </c>
      <c r="AE1427">
        <v>2</v>
      </c>
      <c r="AF1427">
        <v>14.666700000000001</v>
      </c>
      <c r="AG1427">
        <v>0</v>
      </c>
      <c r="AH1427">
        <v>255325.99</v>
      </c>
      <c r="AI1427">
        <v>312221.12</v>
      </c>
      <c r="AJ1427">
        <v>3</v>
      </c>
      <c r="AK1427">
        <v>4.8899999999999997</v>
      </c>
      <c r="AL1427">
        <v>0</v>
      </c>
      <c r="AM1427">
        <v>1</v>
      </c>
    </row>
    <row r="1428" spans="1:39" x14ac:dyDescent="0.25">
      <c r="A1428" t="s">
        <v>2780</v>
      </c>
      <c r="B1428">
        <v>1</v>
      </c>
      <c r="C1428" t="s">
        <v>2781</v>
      </c>
      <c r="D1428" t="s">
        <v>162</v>
      </c>
      <c r="E1428">
        <v>5</v>
      </c>
      <c r="F1428" t="s">
        <v>70</v>
      </c>
      <c r="G1428" t="s">
        <v>909</v>
      </c>
      <c r="H1428">
        <v>7827</v>
      </c>
      <c r="I1428" t="s">
        <v>910</v>
      </c>
      <c r="Y1428">
        <v>1376</v>
      </c>
      <c r="Z1428" t="s">
        <v>377</v>
      </c>
      <c r="AA1428" t="s">
        <v>378</v>
      </c>
      <c r="AB1428">
        <v>449895.614</v>
      </c>
      <c r="AC1428">
        <v>546411.31599999999</v>
      </c>
      <c r="AD1428">
        <v>0.15</v>
      </c>
      <c r="AE1428">
        <v>0</v>
      </c>
      <c r="AF1428">
        <v>0.15</v>
      </c>
      <c r="AG1428">
        <v>0</v>
      </c>
      <c r="AH1428">
        <v>67484.34</v>
      </c>
      <c r="AI1428">
        <v>81961.7</v>
      </c>
      <c r="AJ1428">
        <v>0</v>
      </c>
      <c r="AK1428">
        <v>0</v>
      </c>
      <c r="AL1428">
        <v>0</v>
      </c>
      <c r="AM1428">
        <v>1</v>
      </c>
    </row>
    <row r="1429" spans="1:39" x14ac:dyDescent="0.25">
      <c r="A1429" t="s">
        <v>2780</v>
      </c>
      <c r="B1429">
        <v>1</v>
      </c>
      <c r="C1429" t="s">
        <v>2781</v>
      </c>
      <c r="D1429" t="s">
        <v>162</v>
      </c>
      <c r="E1429">
        <v>5</v>
      </c>
      <c r="F1429" t="s">
        <v>70</v>
      </c>
      <c r="G1429" t="s">
        <v>1445</v>
      </c>
      <c r="H1429">
        <v>7907</v>
      </c>
      <c r="I1429" t="s">
        <v>1446</v>
      </c>
      <c r="Y1429">
        <v>1374</v>
      </c>
      <c r="Z1429" t="s">
        <v>393</v>
      </c>
      <c r="AA1429" t="s">
        <v>394</v>
      </c>
      <c r="AB1429">
        <v>17688.753000000001</v>
      </c>
      <c r="AC1429">
        <v>21403.391</v>
      </c>
      <c r="AD1429">
        <v>0.66669999999999996</v>
      </c>
      <c r="AE1429">
        <v>0</v>
      </c>
      <c r="AF1429">
        <v>0.66669999999999996</v>
      </c>
      <c r="AG1429">
        <v>0</v>
      </c>
      <c r="AH1429">
        <v>11792.5</v>
      </c>
      <c r="AI1429">
        <v>14268.93</v>
      </c>
      <c r="AJ1429">
        <v>0</v>
      </c>
      <c r="AK1429">
        <v>0</v>
      </c>
      <c r="AL1429">
        <v>0</v>
      </c>
      <c r="AM1429">
        <v>1</v>
      </c>
    </row>
    <row r="1430" spans="1:39" x14ac:dyDescent="0.25">
      <c r="A1430" t="s">
        <v>2780</v>
      </c>
      <c r="B1430">
        <v>1</v>
      </c>
      <c r="C1430" t="s">
        <v>2781</v>
      </c>
      <c r="D1430" t="s">
        <v>162</v>
      </c>
      <c r="E1430">
        <v>5</v>
      </c>
      <c r="F1430" t="s">
        <v>70</v>
      </c>
      <c r="G1430" t="s">
        <v>1447</v>
      </c>
      <c r="H1430">
        <v>8048</v>
      </c>
      <c r="I1430" t="s">
        <v>1448</v>
      </c>
      <c r="J1430">
        <v>1162</v>
      </c>
      <c r="K1430" t="s">
        <v>1449</v>
      </c>
      <c r="L1430" t="s">
        <v>1450</v>
      </c>
      <c r="P1430">
        <v>1073</v>
      </c>
      <c r="Q1430" t="s">
        <v>1393</v>
      </c>
      <c r="R1430" t="s">
        <v>1394</v>
      </c>
      <c r="Y1430">
        <v>1370</v>
      </c>
      <c r="Z1430" t="s">
        <v>477</v>
      </c>
      <c r="AA1430" t="s">
        <v>478</v>
      </c>
      <c r="AB1430">
        <v>13332.784</v>
      </c>
      <c r="AC1430">
        <v>16132.669</v>
      </c>
      <c r="AD1430">
        <v>8</v>
      </c>
      <c r="AE1430">
        <v>0</v>
      </c>
      <c r="AF1430">
        <v>8</v>
      </c>
      <c r="AG1430">
        <v>0</v>
      </c>
      <c r="AH1430">
        <v>106662.27</v>
      </c>
      <c r="AI1430">
        <v>129061.35</v>
      </c>
      <c r="AJ1430">
        <v>0</v>
      </c>
      <c r="AK1430">
        <v>0</v>
      </c>
      <c r="AL1430">
        <v>0</v>
      </c>
      <c r="AM1430">
        <v>1</v>
      </c>
    </row>
    <row r="1431" spans="1:39" x14ac:dyDescent="0.25">
      <c r="A1431" t="s">
        <v>2780</v>
      </c>
      <c r="B1431">
        <v>1</v>
      </c>
      <c r="C1431" t="s">
        <v>2781</v>
      </c>
      <c r="D1431" t="s">
        <v>162</v>
      </c>
      <c r="E1431">
        <v>5</v>
      </c>
      <c r="F1431" t="s">
        <v>70</v>
      </c>
      <c r="G1431" t="s">
        <v>1451</v>
      </c>
      <c r="H1431">
        <v>8049</v>
      </c>
      <c r="I1431" t="s">
        <v>1452</v>
      </c>
      <c r="J1431">
        <v>1162</v>
      </c>
      <c r="K1431" t="s">
        <v>1449</v>
      </c>
      <c r="L1431" t="s">
        <v>1450</v>
      </c>
      <c r="P1431">
        <v>1073</v>
      </c>
      <c r="Q1431" t="s">
        <v>1393</v>
      </c>
      <c r="R1431" t="s">
        <v>1394</v>
      </c>
      <c r="Y1431">
        <v>1370</v>
      </c>
      <c r="Z1431" t="s">
        <v>477</v>
      </c>
      <c r="AA1431" t="s">
        <v>478</v>
      </c>
      <c r="AB1431">
        <v>13413.838</v>
      </c>
      <c r="AC1431">
        <v>16332.824000000001</v>
      </c>
      <c r="AD1431">
        <v>8</v>
      </c>
      <c r="AE1431">
        <v>0</v>
      </c>
      <c r="AF1431">
        <v>8</v>
      </c>
      <c r="AG1431">
        <v>0</v>
      </c>
      <c r="AH1431">
        <v>107310.7</v>
      </c>
      <c r="AI1431">
        <v>130662.59</v>
      </c>
      <c r="AJ1431">
        <v>2</v>
      </c>
      <c r="AK1431">
        <v>4</v>
      </c>
      <c r="AL1431">
        <v>0</v>
      </c>
      <c r="AM1431">
        <v>1</v>
      </c>
    </row>
    <row r="1432" spans="1:39" x14ac:dyDescent="0.25">
      <c r="A1432" t="s">
        <v>2780</v>
      </c>
      <c r="B1432">
        <v>1</v>
      </c>
      <c r="C1432" t="s">
        <v>2781</v>
      </c>
      <c r="D1432" t="s">
        <v>162</v>
      </c>
      <c r="E1432">
        <v>5</v>
      </c>
      <c r="F1432" t="s">
        <v>70</v>
      </c>
      <c r="G1432" t="s">
        <v>1453</v>
      </c>
      <c r="H1432">
        <v>8050</v>
      </c>
      <c r="I1432" t="s">
        <v>1454</v>
      </c>
      <c r="J1432">
        <v>1162</v>
      </c>
      <c r="K1432" t="s">
        <v>1449</v>
      </c>
      <c r="L1432" t="s">
        <v>1450</v>
      </c>
      <c r="P1432">
        <v>1073</v>
      </c>
      <c r="Q1432" t="s">
        <v>1393</v>
      </c>
      <c r="R1432" t="s">
        <v>1394</v>
      </c>
      <c r="Y1432">
        <v>1370</v>
      </c>
      <c r="Z1432" t="s">
        <v>477</v>
      </c>
      <c r="AA1432" t="s">
        <v>478</v>
      </c>
      <c r="AB1432">
        <v>13537.904</v>
      </c>
      <c r="AC1432">
        <v>16380.862999999999</v>
      </c>
      <c r="AD1432">
        <v>2</v>
      </c>
      <c r="AE1432">
        <v>0</v>
      </c>
      <c r="AF1432">
        <v>2</v>
      </c>
      <c r="AG1432">
        <v>0</v>
      </c>
      <c r="AH1432">
        <v>27075.81</v>
      </c>
      <c r="AI1432">
        <v>32761.73</v>
      </c>
      <c r="AJ1432">
        <v>0</v>
      </c>
      <c r="AK1432">
        <v>0</v>
      </c>
      <c r="AL1432">
        <v>0</v>
      </c>
      <c r="AM1432">
        <v>1</v>
      </c>
    </row>
    <row r="1433" spans="1:39" x14ac:dyDescent="0.25">
      <c r="A1433" t="s">
        <v>2780</v>
      </c>
      <c r="B1433">
        <v>1</v>
      </c>
      <c r="C1433" t="s">
        <v>2781</v>
      </c>
      <c r="D1433" t="s">
        <v>162</v>
      </c>
      <c r="E1433">
        <v>5</v>
      </c>
      <c r="F1433" t="s">
        <v>70</v>
      </c>
      <c r="G1433" t="s">
        <v>1558</v>
      </c>
      <c r="H1433">
        <v>8129</v>
      </c>
      <c r="I1433" t="s">
        <v>1559</v>
      </c>
      <c r="J1433">
        <v>1006</v>
      </c>
      <c r="K1433" t="s">
        <v>409</v>
      </c>
      <c r="L1433" t="s">
        <v>410</v>
      </c>
      <c r="P1433">
        <v>1005</v>
      </c>
      <c r="Q1433" t="s">
        <v>675</v>
      </c>
      <c r="R1433" t="s">
        <v>676</v>
      </c>
      <c r="Y1433">
        <v>1369</v>
      </c>
      <c r="Z1433" t="s">
        <v>413</v>
      </c>
      <c r="AA1433" t="s">
        <v>414</v>
      </c>
      <c r="AB1433">
        <v>29937.504000000001</v>
      </c>
      <c r="AC1433">
        <v>36224.379000000001</v>
      </c>
      <c r="AD1433">
        <v>1</v>
      </c>
      <c r="AE1433">
        <v>0</v>
      </c>
      <c r="AF1433">
        <v>1</v>
      </c>
      <c r="AG1433">
        <v>0</v>
      </c>
      <c r="AH1433">
        <v>29937.5</v>
      </c>
      <c r="AI1433">
        <v>36224.379999999997</v>
      </c>
      <c r="AJ1433">
        <v>1</v>
      </c>
      <c r="AK1433">
        <v>1</v>
      </c>
      <c r="AL1433">
        <v>0</v>
      </c>
      <c r="AM1433">
        <v>1</v>
      </c>
    </row>
    <row r="1434" spans="1:39" x14ac:dyDescent="0.25">
      <c r="A1434" t="s">
        <v>2780</v>
      </c>
      <c r="B1434">
        <v>1</v>
      </c>
      <c r="C1434" t="s">
        <v>2781</v>
      </c>
      <c r="D1434" t="s">
        <v>162</v>
      </c>
      <c r="E1434">
        <v>5</v>
      </c>
      <c r="F1434" t="s">
        <v>70</v>
      </c>
      <c r="G1434" t="s">
        <v>913</v>
      </c>
      <c r="H1434">
        <v>8130</v>
      </c>
      <c r="I1434" t="s">
        <v>914</v>
      </c>
      <c r="J1434">
        <v>1006</v>
      </c>
      <c r="K1434" t="s">
        <v>409</v>
      </c>
      <c r="L1434" t="s">
        <v>410</v>
      </c>
      <c r="P1434">
        <v>1005</v>
      </c>
      <c r="Q1434" t="s">
        <v>675</v>
      </c>
      <c r="R1434" t="s">
        <v>676</v>
      </c>
      <c r="Y1434">
        <v>1369</v>
      </c>
      <c r="Z1434" t="s">
        <v>413</v>
      </c>
      <c r="AA1434" t="s">
        <v>414</v>
      </c>
      <c r="AB1434">
        <v>13704.538</v>
      </c>
      <c r="AC1434">
        <v>16884.761999999999</v>
      </c>
      <c r="AD1434">
        <v>5</v>
      </c>
      <c r="AE1434">
        <v>0</v>
      </c>
      <c r="AF1434">
        <v>5</v>
      </c>
      <c r="AG1434">
        <v>0</v>
      </c>
      <c r="AH1434">
        <v>68522.69</v>
      </c>
      <c r="AI1434">
        <v>84423.81</v>
      </c>
      <c r="AJ1434">
        <v>2</v>
      </c>
      <c r="AK1434">
        <v>2.5</v>
      </c>
      <c r="AL1434">
        <v>0</v>
      </c>
      <c r="AM1434">
        <v>1</v>
      </c>
    </row>
    <row r="1435" spans="1:39" x14ac:dyDescent="0.25">
      <c r="A1435" t="s">
        <v>2780</v>
      </c>
      <c r="B1435">
        <v>1</v>
      </c>
      <c r="C1435" t="s">
        <v>2781</v>
      </c>
      <c r="D1435" t="s">
        <v>162</v>
      </c>
      <c r="E1435">
        <v>5</v>
      </c>
      <c r="F1435" t="s">
        <v>70</v>
      </c>
      <c r="G1435" t="s">
        <v>915</v>
      </c>
      <c r="H1435">
        <v>8132</v>
      </c>
      <c r="I1435" t="s">
        <v>916</v>
      </c>
      <c r="J1435">
        <v>1008</v>
      </c>
      <c r="K1435" t="s">
        <v>683</v>
      </c>
      <c r="L1435" t="s">
        <v>684</v>
      </c>
      <c r="P1435">
        <v>1005</v>
      </c>
      <c r="Q1435" t="s">
        <v>675</v>
      </c>
      <c r="R1435" t="s">
        <v>676</v>
      </c>
      <c r="Y1435">
        <v>1369</v>
      </c>
      <c r="Z1435" t="s">
        <v>413</v>
      </c>
      <c r="AA1435" t="s">
        <v>414</v>
      </c>
      <c r="AB1435">
        <v>13470.800999999999</v>
      </c>
      <c r="AC1435">
        <v>16299.67</v>
      </c>
      <c r="AD1435">
        <v>5</v>
      </c>
      <c r="AE1435">
        <v>0</v>
      </c>
      <c r="AF1435">
        <v>5</v>
      </c>
      <c r="AG1435">
        <v>0</v>
      </c>
      <c r="AH1435">
        <v>67354.009999999995</v>
      </c>
      <c r="AI1435">
        <v>81498.350000000006</v>
      </c>
      <c r="AJ1435">
        <v>0</v>
      </c>
      <c r="AK1435">
        <v>0</v>
      </c>
      <c r="AL1435">
        <v>0</v>
      </c>
      <c r="AM1435">
        <v>1</v>
      </c>
    </row>
    <row r="1436" spans="1:39" x14ac:dyDescent="0.25">
      <c r="A1436" t="s">
        <v>2780</v>
      </c>
      <c r="B1436">
        <v>1</v>
      </c>
      <c r="C1436" t="s">
        <v>2781</v>
      </c>
      <c r="D1436" t="s">
        <v>162</v>
      </c>
      <c r="E1436">
        <v>5</v>
      </c>
      <c r="F1436" t="s">
        <v>70</v>
      </c>
      <c r="G1436" t="s">
        <v>921</v>
      </c>
      <c r="H1436">
        <v>8134</v>
      </c>
      <c r="I1436" t="s">
        <v>922</v>
      </c>
      <c r="J1436">
        <v>1014</v>
      </c>
      <c r="K1436" t="s">
        <v>919</v>
      </c>
      <c r="L1436" t="s">
        <v>920</v>
      </c>
      <c r="P1436">
        <v>1005</v>
      </c>
      <c r="Q1436" t="s">
        <v>675</v>
      </c>
      <c r="R1436" t="s">
        <v>676</v>
      </c>
      <c r="Y1436">
        <v>1369</v>
      </c>
      <c r="Z1436" t="s">
        <v>413</v>
      </c>
      <c r="AA1436" t="s">
        <v>414</v>
      </c>
      <c r="AB1436">
        <v>13468.021000000001</v>
      </c>
      <c r="AC1436">
        <v>16402.89</v>
      </c>
      <c r="AD1436">
        <v>21.8</v>
      </c>
      <c r="AE1436">
        <v>0</v>
      </c>
      <c r="AF1436">
        <v>21.8</v>
      </c>
      <c r="AG1436">
        <v>0</v>
      </c>
      <c r="AH1436">
        <v>293602.86</v>
      </c>
      <c r="AI1436">
        <v>357583</v>
      </c>
      <c r="AJ1436">
        <v>13</v>
      </c>
      <c r="AK1436">
        <v>1.68</v>
      </c>
      <c r="AL1436">
        <v>0</v>
      </c>
      <c r="AM1436">
        <v>1</v>
      </c>
    </row>
    <row r="1437" spans="1:39" x14ac:dyDescent="0.25">
      <c r="A1437" t="s">
        <v>2780</v>
      </c>
      <c r="B1437">
        <v>1</v>
      </c>
      <c r="C1437" t="s">
        <v>2781</v>
      </c>
      <c r="D1437" t="s">
        <v>162</v>
      </c>
      <c r="E1437">
        <v>5</v>
      </c>
      <c r="F1437" t="s">
        <v>70</v>
      </c>
      <c r="G1437" t="s">
        <v>1666</v>
      </c>
      <c r="H1437">
        <v>8148</v>
      </c>
      <c r="I1437" t="s">
        <v>1667</v>
      </c>
      <c r="J1437">
        <v>1471</v>
      </c>
      <c r="K1437" t="s">
        <v>1668</v>
      </c>
      <c r="L1437" t="s">
        <v>1669</v>
      </c>
      <c r="P1437">
        <v>1104</v>
      </c>
      <c r="Q1437" t="s">
        <v>1670</v>
      </c>
      <c r="R1437" t="s">
        <v>1671</v>
      </c>
      <c r="Y1437">
        <v>1374</v>
      </c>
      <c r="Z1437" t="s">
        <v>393</v>
      </c>
      <c r="AA1437" t="s">
        <v>394</v>
      </c>
      <c r="AB1437">
        <v>34683.519999999997</v>
      </c>
      <c r="AC1437">
        <v>42152.898999999998</v>
      </c>
      <c r="AD1437">
        <v>0.45829999999999999</v>
      </c>
      <c r="AE1437">
        <v>0</v>
      </c>
      <c r="AF1437">
        <v>0.45829999999999999</v>
      </c>
      <c r="AG1437">
        <v>0</v>
      </c>
      <c r="AH1437">
        <v>15896.61</v>
      </c>
      <c r="AI1437">
        <v>19320.080000000002</v>
      </c>
      <c r="AJ1437">
        <v>2</v>
      </c>
      <c r="AK1437">
        <v>0.23</v>
      </c>
      <c r="AL1437">
        <v>0</v>
      </c>
      <c r="AM1437">
        <v>1</v>
      </c>
    </row>
    <row r="1438" spans="1:39" x14ac:dyDescent="0.25">
      <c r="A1438" t="s">
        <v>2780</v>
      </c>
      <c r="B1438">
        <v>1</v>
      </c>
      <c r="C1438" t="s">
        <v>2781</v>
      </c>
      <c r="D1438" t="s">
        <v>162</v>
      </c>
      <c r="E1438">
        <v>5</v>
      </c>
      <c r="F1438" t="s">
        <v>70</v>
      </c>
      <c r="G1438" t="s">
        <v>1672</v>
      </c>
      <c r="H1438">
        <v>8149</v>
      </c>
      <c r="I1438" t="s">
        <v>1673</v>
      </c>
      <c r="J1438">
        <v>1471</v>
      </c>
      <c r="K1438" t="s">
        <v>1668</v>
      </c>
      <c r="L1438" t="s">
        <v>1669</v>
      </c>
      <c r="P1438">
        <v>1104</v>
      </c>
      <c r="Q1438" t="s">
        <v>1670</v>
      </c>
      <c r="R1438" t="s">
        <v>1671</v>
      </c>
      <c r="Y1438">
        <v>1374</v>
      </c>
      <c r="Z1438" t="s">
        <v>393</v>
      </c>
      <c r="AA1438" t="s">
        <v>394</v>
      </c>
      <c r="AB1438">
        <v>34773.108</v>
      </c>
      <c r="AC1438">
        <v>42245.81</v>
      </c>
      <c r="AD1438">
        <v>0.25</v>
      </c>
      <c r="AE1438">
        <v>0</v>
      </c>
      <c r="AF1438">
        <v>0.25</v>
      </c>
      <c r="AG1438">
        <v>0</v>
      </c>
      <c r="AH1438">
        <v>8693.2800000000007</v>
      </c>
      <c r="AI1438">
        <v>10561.45</v>
      </c>
      <c r="AJ1438">
        <v>0</v>
      </c>
      <c r="AK1438">
        <v>0</v>
      </c>
      <c r="AL1438">
        <v>0</v>
      </c>
      <c r="AM1438">
        <v>1</v>
      </c>
    </row>
    <row r="1439" spans="1:39" x14ac:dyDescent="0.25">
      <c r="A1439" t="s">
        <v>2780</v>
      </c>
      <c r="B1439">
        <v>1</v>
      </c>
      <c r="C1439" t="s">
        <v>2781</v>
      </c>
      <c r="D1439" t="s">
        <v>162</v>
      </c>
      <c r="E1439">
        <v>5</v>
      </c>
      <c r="F1439" t="s">
        <v>70</v>
      </c>
      <c r="G1439" t="s">
        <v>1674</v>
      </c>
      <c r="H1439">
        <v>8150</v>
      </c>
      <c r="I1439" t="s">
        <v>1675</v>
      </c>
      <c r="J1439">
        <v>1471</v>
      </c>
      <c r="K1439" t="s">
        <v>1668</v>
      </c>
      <c r="L1439" t="s">
        <v>1669</v>
      </c>
      <c r="P1439">
        <v>1104</v>
      </c>
      <c r="Q1439" t="s">
        <v>1670</v>
      </c>
      <c r="R1439" t="s">
        <v>1671</v>
      </c>
      <c r="Y1439">
        <v>1374</v>
      </c>
      <c r="Z1439" t="s">
        <v>393</v>
      </c>
      <c r="AA1439" t="s">
        <v>394</v>
      </c>
      <c r="AB1439">
        <v>31652.445</v>
      </c>
      <c r="AC1439">
        <v>38554.981</v>
      </c>
      <c r="AD1439">
        <v>0.45829999999999999</v>
      </c>
      <c r="AE1439">
        <v>4.1700000000000001E-2</v>
      </c>
      <c r="AF1439">
        <v>0.5</v>
      </c>
      <c r="AG1439">
        <v>0</v>
      </c>
      <c r="AH1439">
        <v>15826.22</v>
      </c>
      <c r="AI1439">
        <v>19277.490000000002</v>
      </c>
      <c r="AJ1439">
        <v>0</v>
      </c>
      <c r="AK1439">
        <v>0</v>
      </c>
      <c r="AL1439">
        <v>0</v>
      </c>
      <c r="AM1439">
        <v>1</v>
      </c>
    </row>
    <row r="1440" spans="1:39" x14ac:dyDescent="0.25">
      <c r="A1440" t="s">
        <v>2780</v>
      </c>
      <c r="B1440">
        <v>1</v>
      </c>
      <c r="C1440" t="s">
        <v>2781</v>
      </c>
      <c r="D1440" t="s">
        <v>162</v>
      </c>
      <c r="E1440">
        <v>5</v>
      </c>
      <c r="F1440" t="s">
        <v>70</v>
      </c>
      <c r="G1440" t="s">
        <v>931</v>
      </c>
      <c r="H1440">
        <v>8217</v>
      </c>
      <c r="I1440" t="s">
        <v>932</v>
      </c>
      <c r="Y1440">
        <v>1376</v>
      </c>
      <c r="Z1440" t="s">
        <v>377</v>
      </c>
      <c r="AA1440" t="s">
        <v>378</v>
      </c>
      <c r="AB1440">
        <v>407522.37800000003</v>
      </c>
      <c r="AC1440">
        <v>493102.08199999999</v>
      </c>
      <c r="AD1440">
        <v>2.5000000000000001E-2</v>
      </c>
      <c r="AE1440">
        <v>0</v>
      </c>
      <c r="AF1440">
        <v>2.5000000000000001E-2</v>
      </c>
      <c r="AG1440">
        <v>0</v>
      </c>
      <c r="AH1440">
        <v>10188.06</v>
      </c>
      <c r="AI1440">
        <v>12327.55</v>
      </c>
      <c r="AJ1440">
        <v>0</v>
      </c>
      <c r="AK1440">
        <v>0</v>
      </c>
      <c r="AL1440">
        <v>0</v>
      </c>
      <c r="AM1440">
        <v>1</v>
      </c>
    </row>
    <row r="1441" spans="1:39" x14ac:dyDescent="0.25">
      <c r="A1441" t="s">
        <v>2780</v>
      </c>
      <c r="B1441">
        <v>1</v>
      </c>
      <c r="C1441" t="s">
        <v>2781</v>
      </c>
      <c r="D1441" t="s">
        <v>162</v>
      </c>
      <c r="E1441">
        <v>5</v>
      </c>
      <c r="F1441" t="s">
        <v>70</v>
      </c>
      <c r="G1441" t="s">
        <v>1676</v>
      </c>
      <c r="H1441">
        <v>8295</v>
      </c>
      <c r="I1441" t="s">
        <v>1677</v>
      </c>
      <c r="J1441">
        <v>1164</v>
      </c>
      <c r="K1441" t="s">
        <v>935</v>
      </c>
      <c r="L1441" t="s">
        <v>936</v>
      </c>
      <c r="Y1441">
        <v>1373</v>
      </c>
      <c r="Z1441" t="s">
        <v>453</v>
      </c>
      <c r="AA1441" t="s">
        <v>454</v>
      </c>
      <c r="AB1441">
        <v>17851.23</v>
      </c>
      <c r="AC1441">
        <v>22117.673999999999</v>
      </c>
      <c r="AD1441">
        <v>0.33329999999999999</v>
      </c>
      <c r="AE1441">
        <v>0</v>
      </c>
      <c r="AF1441">
        <v>0.33329999999999999</v>
      </c>
      <c r="AG1441">
        <v>0</v>
      </c>
      <c r="AH1441">
        <v>5950.41</v>
      </c>
      <c r="AI1441">
        <v>7372.56</v>
      </c>
      <c r="AJ1441">
        <v>0</v>
      </c>
      <c r="AK1441">
        <v>0</v>
      </c>
      <c r="AL1441">
        <v>0</v>
      </c>
      <c r="AM1441">
        <v>1</v>
      </c>
    </row>
    <row r="1442" spans="1:39" x14ac:dyDescent="0.25">
      <c r="A1442" t="s">
        <v>2780</v>
      </c>
      <c r="B1442">
        <v>1</v>
      </c>
      <c r="C1442" t="s">
        <v>2781</v>
      </c>
      <c r="D1442" t="s">
        <v>162</v>
      </c>
      <c r="E1442">
        <v>5</v>
      </c>
      <c r="F1442" t="s">
        <v>70</v>
      </c>
      <c r="G1442" t="s">
        <v>933</v>
      </c>
      <c r="H1442">
        <v>8296</v>
      </c>
      <c r="I1442" t="s">
        <v>934</v>
      </c>
      <c r="J1442">
        <v>1164</v>
      </c>
      <c r="K1442" t="s">
        <v>935</v>
      </c>
      <c r="L1442" t="s">
        <v>936</v>
      </c>
      <c r="Y1442">
        <v>1373</v>
      </c>
      <c r="Z1442" t="s">
        <v>453</v>
      </c>
      <c r="AA1442" t="s">
        <v>454</v>
      </c>
      <c r="AB1442">
        <v>21849.635999999999</v>
      </c>
      <c r="AC1442">
        <v>26542.433000000001</v>
      </c>
      <c r="AD1442">
        <v>2.9167000000000001</v>
      </c>
      <c r="AE1442">
        <v>0</v>
      </c>
      <c r="AF1442">
        <v>2.9167000000000001</v>
      </c>
      <c r="AG1442">
        <v>0</v>
      </c>
      <c r="AH1442">
        <v>63728.1</v>
      </c>
      <c r="AI1442">
        <v>77415.429999999993</v>
      </c>
      <c r="AJ1442">
        <v>0</v>
      </c>
      <c r="AK1442">
        <v>0</v>
      </c>
      <c r="AL1442">
        <v>0</v>
      </c>
      <c r="AM1442">
        <v>1</v>
      </c>
    </row>
    <row r="1443" spans="1:39" x14ac:dyDescent="0.25">
      <c r="A1443" t="s">
        <v>2780</v>
      </c>
      <c r="B1443">
        <v>1</v>
      </c>
      <c r="C1443" t="s">
        <v>2781</v>
      </c>
      <c r="D1443" t="s">
        <v>162</v>
      </c>
      <c r="E1443">
        <v>5</v>
      </c>
      <c r="F1443" t="s">
        <v>70</v>
      </c>
      <c r="G1443" t="s">
        <v>937</v>
      </c>
      <c r="H1443">
        <v>8327</v>
      </c>
      <c r="I1443" t="s">
        <v>938</v>
      </c>
      <c r="J1443">
        <v>1204</v>
      </c>
      <c r="K1443" t="s">
        <v>577</v>
      </c>
      <c r="L1443" t="s">
        <v>578</v>
      </c>
      <c r="P1443">
        <v>1201</v>
      </c>
      <c r="Q1443" t="s">
        <v>939</v>
      </c>
      <c r="R1443" t="s">
        <v>940</v>
      </c>
      <c r="Y1443">
        <v>1372</v>
      </c>
      <c r="Z1443" t="s">
        <v>405</v>
      </c>
      <c r="AA1443" t="s">
        <v>406</v>
      </c>
      <c r="AB1443">
        <v>176367.601</v>
      </c>
      <c r="AC1443">
        <v>216363.166</v>
      </c>
      <c r="AD1443">
        <v>1.125</v>
      </c>
      <c r="AE1443">
        <v>0</v>
      </c>
      <c r="AF1443">
        <v>1.125</v>
      </c>
      <c r="AG1443">
        <v>0</v>
      </c>
      <c r="AH1443">
        <v>198413.55</v>
      </c>
      <c r="AI1443">
        <v>243408.56</v>
      </c>
      <c r="AJ1443">
        <v>3</v>
      </c>
      <c r="AK1443">
        <v>0.38</v>
      </c>
      <c r="AL1443">
        <v>0</v>
      </c>
      <c r="AM1443">
        <v>1</v>
      </c>
    </row>
    <row r="1444" spans="1:39" x14ac:dyDescent="0.25">
      <c r="A1444" t="s">
        <v>2780</v>
      </c>
      <c r="B1444">
        <v>1</v>
      </c>
      <c r="C1444" t="s">
        <v>2781</v>
      </c>
      <c r="D1444" t="s">
        <v>162</v>
      </c>
      <c r="E1444">
        <v>5</v>
      </c>
      <c r="F1444" t="s">
        <v>70</v>
      </c>
      <c r="G1444" t="s">
        <v>941</v>
      </c>
      <c r="H1444">
        <v>8328</v>
      </c>
      <c r="I1444" t="s">
        <v>942</v>
      </c>
      <c r="J1444">
        <v>1204</v>
      </c>
      <c r="K1444" t="s">
        <v>577</v>
      </c>
      <c r="L1444" t="s">
        <v>578</v>
      </c>
      <c r="P1444">
        <v>1201</v>
      </c>
      <c r="Q1444" t="s">
        <v>939</v>
      </c>
      <c r="R1444" t="s">
        <v>940</v>
      </c>
      <c r="Y1444">
        <v>1372</v>
      </c>
      <c r="Z1444" t="s">
        <v>405</v>
      </c>
      <c r="AA1444" t="s">
        <v>406</v>
      </c>
      <c r="AB1444">
        <v>178493.16099999999</v>
      </c>
      <c r="AC1444">
        <v>218935.09400000001</v>
      </c>
      <c r="AD1444">
        <v>1.125</v>
      </c>
      <c r="AE1444">
        <v>0</v>
      </c>
      <c r="AF1444">
        <v>1.125</v>
      </c>
      <c r="AG1444">
        <v>0</v>
      </c>
      <c r="AH1444">
        <v>200804.81</v>
      </c>
      <c r="AI1444">
        <v>246301.98</v>
      </c>
      <c r="AJ1444">
        <v>1</v>
      </c>
      <c r="AK1444">
        <v>1.1299999999999999</v>
      </c>
      <c r="AL1444">
        <v>0</v>
      </c>
      <c r="AM1444">
        <v>1</v>
      </c>
    </row>
    <row r="1445" spans="1:39" x14ac:dyDescent="0.25">
      <c r="A1445" t="s">
        <v>2780</v>
      </c>
      <c r="B1445">
        <v>1</v>
      </c>
      <c r="C1445" t="s">
        <v>2781</v>
      </c>
      <c r="D1445" t="s">
        <v>162</v>
      </c>
      <c r="E1445">
        <v>5</v>
      </c>
      <c r="F1445" t="s">
        <v>70</v>
      </c>
      <c r="G1445" t="s">
        <v>943</v>
      </c>
      <c r="H1445">
        <v>8329</v>
      </c>
      <c r="I1445" t="s">
        <v>944</v>
      </c>
      <c r="J1445">
        <v>1461</v>
      </c>
      <c r="K1445" t="s">
        <v>945</v>
      </c>
      <c r="L1445" t="s">
        <v>946</v>
      </c>
      <c r="Y1445">
        <v>1376</v>
      </c>
      <c r="Z1445" t="s">
        <v>377</v>
      </c>
      <c r="AA1445" t="s">
        <v>378</v>
      </c>
      <c r="AB1445">
        <v>32364.97</v>
      </c>
      <c r="AC1445">
        <v>39639.887999999999</v>
      </c>
      <c r="AD1445">
        <v>0.33329999999999999</v>
      </c>
      <c r="AE1445">
        <v>0</v>
      </c>
      <c r="AF1445">
        <v>0.33329999999999999</v>
      </c>
      <c r="AG1445">
        <v>0</v>
      </c>
      <c r="AH1445">
        <v>10788.32</v>
      </c>
      <c r="AI1445">
        <v>13213.3</v>
      </c>
      <c r="AJ1445">
        <v>0</v>
      </c>
      <c r="AK1445">
        <v>0</v>
      </c>
      <c r="AL1445">
        <v>0</v>
      </c>
      <c r="AM1445">
        <v>1</v>
      </c>
    </row>
    <row r="1446" spans="1:39" x14ac:dyDescent="0.25">
      <c r="A1446" t="s">
        <v>2780</v>
      </c>
      <c r="B1446">
        <v>1</v>
      </c>
      <c r="C1446" t="s">
        <v>2781</v>
      </c>
      <c r="D1446" t="s">
        <v>162</v>
      </c>
      <c r="E1446">
        <v>5</v>
      </c>
      <c r="F1446" t="s">
        <v>70</v>
      </c>
      <c r="G1446" t="s">
        <v>1678</v>
      </c>
      <c r="H1446">
        <v>8336</v>
      </c>
      <c r="I1446" t="s">
        <v>1679</v>
      </c>
      <c r="J1446">
        <v>1193</v>
      </c>
      <c r="K1446" t="s">
        <v>593</v>
      </c>
      <c r="L1446" t="s">
        <v>594</v>
      </c>
      <c r="P1446">
        <v>1107</v>
      </c>
      <c r="Q1446" t="s">
        <v>1441</v>
      </c>
      <c r="R1446" t="s">
        <v>1442</v>
      </c>
      <c r="Y1446">
        <v>1375</v>
      </c>
      <c r="Z1446" t="s">
        <v>371</v>
      </c>
      <c r="AA1446" t="s">
        <v>372</v>
      </c>
      <c r="AB1446">
        <v>34749.410000000003</v>
      </c>
      <c r="AC1446">
        <v>42046.786999999997</v>
      </c>
      <c r="AD1446">
        <v>2</v>
      </c>
      <c r="AE1446">
        <v>0</v>
      </c>
      <c r="AF1446">
        <v>2</v>
      </c>
      <c r="AG1446">
        <v>0</v>
      </c>
      <c r="AH1446">
        <v>69498.820000000007</v>
      </c>
      <c r="AI1446">
        <v>84093.57</v>
      </c>
      <c r="AJ1446">
        <v>2</v>
      </c>
      <c r="AK1446">
        <v>1</v>
      </c>
      <c r="AL1446">
        <v>0</v>
      </c>
      <c r="AM1446">
        <v>1</v>
      </c>
    </row>
    <row r="1447" spans="1:39" x14ac:dyDescent="0.25">
      <c r="A1447" t="s">
        <v>2780</v>
      </c>
      <c r="B1447">
        <v>1</v>
      </c>
      <c r="C1447" t="s">
        <v>2781</v>
      </c>
      <c r="D1447" t="s">
        <v>162</v>
      </c>
      <c r="E1447">
        <v>5</v>
      </c>
      <c r="F1447" t="s">
        <v>70</v>
      </c>
      <c r="G1447" t="s">
        <v>1560</v>
      </c>
      <c r="H1447">
        <v>8344</v>
      </c>
      <c r="I1447" t="s">
        <v>1561</v>
      </c>
      <c r="J1447">
        <v>1018</v>
      </c>
      <c r="K1447" t="s">
        <v>467</v>
      </c>
      <c r="L1447" t="s">
        <v>468</v>
      </c>
      <c r="P1447">
        <v>1020</v>
      </c>
      <c r="Q1447" t="s">
        <v>353</v>
      </c>
      <c r="R1447" t="s">
        <v>354</v>
      </c>
      <c r="Y1447">
        <v>1402</v>
      </c>
      <c r="Z1447" t="s">
        <v>355</v>
      </c>
      <c r="AA1447" t="s">
        <v>356</v>
      </c>
      <c r="AB1447">
        <v>430662.11900000001</v>
      </c>
      <c r="AC1447">
        <v>526218.34400000004</v>
      </c>
      <c r="AD1447">
        <v>0.20830000000000001</v>
      </c>
      <c r="AE1447">
        <v>0</v>
      </c>
      <c r="AF1447">
        <v>0.20830000000000001</v>
      </c>
      <c r="AG1447">
        <v>0</v>
      </c>
      <c r="AH1447">
        <v>89721.27</v>
      </c>
      <c r="AI1447">
        <v>109628.82</v>
      </c>
      <c r="AJ1447">
        <v>5</v>
      </c>
      <c r="AK1447">
        <v>0.04</v>
      </c>
      <c r="AL1447">
        <v>0</v>
      </c>
      <c r="AM1447">
        <v>1</v>
      </c>
    </row>
    <row r="1448" spans="1:39" x14ac:dyDescent="0.25">
      <c r="A1448" t="s">
        <v>2780</v>
      </c>
      <c r="B1448">
        <v>1</v>
      </c>
      <c r="C1448" t="s">
        <v>2781</v>
      </c>
      <c r="D1448" t="s">
        <v>162</v>
      </c>
      <c r="E1448">
        <v>5</v>
      </c>
      <c r="F1448" t="s">
        <v>70</v>
      </c>
      <c r="G1448" t="s">
        <v>947</v>
      </c>
      <c r="H1448">
        <v>8386</v>
      </c>
      <c r="I1448" t="s">
        <v>948</v>
      </c>
      <c r="P1448">
        <v>1088</v>
      </c>
      <c r="Q1448" t="s">
        <v>949</v>
      </c>
      <c r="R1448" t="s">
        <v>950</v>
      </c>
      <c r="Y1448">
        <v>1373</v>
      </c>
      <c r="Z1448" t="s">
        <v>453</v>
      </c>
      <c r="AA1448" t="s">
        <v>454</v>
      </c>
      <c r="AB1448">
        <v>78612.471000000005</v>
      </c>
      <c r="AC1448">
        <v>96474.055999999997</v>
      </c>
      <c r="AD1448">
        <v>0.63329999999999997</v>
      </c>
      <c r="AE1448">
        <v>0</v>
      </c>
      <c r="AF1448">
        <v>0.63329999999999997</v>
      </c>
      <c r="AG1448">
        <v>0</v>
      </c>
      <c r="AH1448">
        <v>49787.9</v>
      </c>
      <c r="AI1448">
        <v>61100.24</v>
      </c>
      <c r="AJ1448">
        <v>1</v>
      </c>
      <c r="AK1448">
        <v>0.63</v>
      </c>
      <c r="AL1448">
        <v>0</v>
      </c>
      <c r="AM1448">
        <v>1</v>
      </c>
    </row>
    <row r="1449" spans="1:39" x14ac:dyDescent="0.25">
      <c r="A1449" t="s">
        <v>2780</v>
      </c>
      <c r="B1449">
        <v>1</v>
      </c>
      <c r="C1449" t="s">
        <v>2781</v>
      </c>
      <c r="D1449" t="s">
        <v>162</v>
      </c>
      <c r="E1449">
        <v>5</v>
      </c>
      <c r="F1449" t="s">
        <v>70</v>
      </c>
      <c r="G1449" t="s">
        <v>951</v>
      </c>
      <c r="H1449">
        <v>8388</v>
      </c>
      <c r="I1449" t="s">
        <v>952</v>
      </c>
      <c r="J1449">
        <v>1272</v>
      </c>
      <c r="K1449" t="s">
        <v>953</v>
      </c>
      <c r="L1449" t="s">
        <v>954</v>
      </c>
      <c r="P1449">
        <v>1088</v>
      </c>
      <c r="Q1449" t="s">
        <v>949</v>
      </c>
      <c r="R1449" t="s">
        <v>950</v>
      </c>
      <c r="Y1449">
        <v>1373</v>
      </c>
      <c r="Z1449" t="s">
        <v>453</v>
      </c>
      <c r="AA1449" t="s">
        <v>454</v>
      </c>
      <c r="AB1449">
        <v>52173.692999999999</v>
      </c>
      <c r="AC1449">
        <v>63882.212</v>
      </c>
      <c r="AD1449">
        <v>2.5</v>
      </c>
      <c r="AE1449">
        <v>0</v>
      </c>
      <c r="AF1449">
        <v>2.5</v>
      </c>
      <c r="AG1449">
        <v>0</v>
      </c>
      <c r="AH1449">
        <v>130434.23</v>
      </c>
      <c r="AI1449">
        <v>159705.53</v>
      </c>
      <c r="AJ1449">
        <v>1</v>
      </c>
      <c r="AK1449">
        <v>2.5</v>
      </c>
      <c r="AL1449">
        <v>0</v>
      </c>
      <c r="AM1449">
        <v>1</v>
      </c>
    </row>
    <row r="1450" spans="1:39" x14ac:dyDescent="0.25">
      <c r="A1450" t="s">
        <v>2780</v>
      </c>
      <c r="B1450">
        <v>1</v>
      </c>
      <c r="C1450" t="s">
        <v>2781</v>
      </c>
      <c r="D1450" t="s">
        <v>162</v>
      </c>
      <c r="E1450">
        <v>5</v>
      </c>
      <c r="F1450" t="s">
        <v>70</v>
      </c>
      <c r="G1450" t="s">
        <v>957</v>
      </c>
      <c r="H1450">
        <v>8406</v>
      </c>
      <c r="I1450" t="s">
        <v>958</v>
      </c>
      <c r="J1450">
        <v>1006</v>
      </c>
      <c r="K1450" t="s">
        <v>409</v>
      </c>
      <c r="L1450" t="s">
        <v>410</v>
      </c>
      <c r="P1450">
        <v>1004</v>
      </c>
      <c r="Q1450" t="s">
        <v>411</v>
      </c>
      <c r="R1450" t="s">
        <v>412</v>
      </c>
      <c r="Y1450">
        <v>1369</v>
      </c>
      <c r="Z1450" t="s">
        <v>413</v>
      </c>
      <c r="AA1450" t="s">
        <v>414</v>
      </c>
      <c r="AB1450">
        <v>7035.5479999999998</v>
      </c>
      <c r="AC1450">
        <v>8601.3649999999998</v>
      </c>
      <c r="AD1450">
        <v>5.2</v>
      </c>
      <c r="AE1450">
        <v>0</v>
      </c>
      <c r="AF1450">
        <v>5.2</v>
      </c>
      <c r="AG1450">
        <v>0</v>
      </c>
      <c r="AH1450">
        <v>36584.85</v>
      </c>
      <c r="AI1450">
        <v>44727.1</v>
      </c>
      <c r="AJ1450">
        <v>1</v>
      </c>
      <c r="AK1450">
        <v>5.2</v>
      </c>
      <c r="AL1450">
        <v>0</v>
      </c>
      <c r="AM1450">
        <v>1</v>
      </c>
    </row>
    <row r="1451" spans="1:39" x14ac:dyDescent="0.25">
      <c r="A1451" t="s">
        <v>2780</v>
      </c>
      <c r="B1451">
        <v>1</v>
      </c>
      <c r="C1451" t="s">
        <v>2781</v>
      </c>
      <c r="D1451" t="s">
        <v>162</v>
      </c>
      <c r="E1451">
        <v>5</v>
      </c>
      <c r="F1451" t="s">
        <v>70</v>
      </c>
      <c r="G1451" t="s">
        <v>959</v>
      </c>
      <c r="H1451">
        <v>8476</v>
      </c>
      <c r="I1451" t="s">
        <v>960</v>
      </c>
      <c r="J1451">
        <v>1419</v>
      </c>
      <c r="K1451" t="s">
        <v>665</v>
      </c>
      <c r="L1451" t="s">
        <v>666</v>
      </c>
      <c r="Y1451">
        <v>1369</v>
      </c>
      <c r="Z1451" t="s">
        <v>413</v>
      </c>
      <c r="AA1451" t="s">
        <v>414</v>
      </c>
      <c r="AB1451">
        <v>39675.836000000003</v>
      </c>
      <c r="AC1451">
        <v>48394.313999999998</v>
      </c>
      <c r="AD1451">
        <v>1.5</v>
      </c>
      <c r="AE1451">
        <v>0.25</v>
      </c>
      <c r="AF1451">
        <v>1.75</v>
      </c>
      <c r="AG1451">
        <v>0</v>
      </c>
      <c r="AH1451">
        <v>69432.710000000006</v>
      </c>
      <c r="AI1451">
        <v>84690.05</v>
      </c>
      <c r="AJ1451">
        <v>2</v>
      </c>
      <c r="AK1451">
        <v>0.88</v>
      </c>
      <c r="AL1451">
        <v>0</v>
      </c>
      <c r="AM1451">
        <v>1</v>
      </c>
    </row>
    <row r="1452" spans="1:39" x14ac:dyDescent="0.25">
      <c r="A1452" t="s">
        <v>2780</v>
      </c>
      <c r="B1452">
        <v>1</v>
      </c>
      <c r="C1452" t="s">
        <v>2781</v>
      </c>
      <c r="D1452" t="s">
        <v>162</v>
      </c>
      <c r="E1452">
        <v>5</v>
      </c>
      <c r="F1452" t="s">
        <v>70</v>
      </c>
      <c r="G1452" t="s">
        <v>961</v>
      </c>
      <c r="H1452">
        <v>8485</v>
      </c>
      <c r="I1452" t="s">
        <v>962</v>
      </c>
      <c r="J1452">
        <v>1430</v>
      </c>
      <c r="K1452" t="s">
        <v>499</v>
      </c>
      <c r="L1452" t="s">
        <v>500</v>
      </c>
      <c r="Y1452">
        <v>1374</v>
      </c>
      <c r="Z1452" t="s">
        <v>393</v>
      </c>
      <c r="AA1452" t="s">
        <v>394</v>
      </c>
      <c r="AB1452">
        <v>116188.84600000001</v>
      </c>
      <c r="AC1452">
        <v>143202.04500000001</v>
      </c>
      <c r="AD1452">
        <v>0.27779999999999999</v>
      </c>
      <c r="AE1452">
        <v>0</v>
      </c>
      <c r="AF1452">
        <v>0.27779999999999999</v>
      </c>
      <c r="AG1452">
        <v>0</v>
      </c>
      <c r="AH1452">
        <v>32274.68</v>
      </c>
      <c r="AI1452">
        <v>39778.35</v>
      </c>
      <c r="AJ1452">
        <v>1</v>
      </c>
      <c r="AK1452">
        <v>0.28000000000000003</v>
      </c>
      <c r="AL1452">
        <v>0</v>
      </c>
      <c r="AM1452">
        <v>1</v>
      </c>
    </row>
    <row r="1453" spans="1:39" x14ac:dyDescent="0.25">
      <c r="A1453" t="s">
        <v>2780</v>
      </c>
      <c r="B1453">
        <v>1</v>
      </c>
      <c r="C1453" t="s">
        <v>2781</v>
      </c>
      <c r="D1453" t="s">
        <v>162</v>
      </c>
      <c r="E1453">
        <v>5</v>
      </c>
      <c r="F1453" t="s">
        <v>70</v>
      </c>
      <c r="G1453" t="s">
        <v>963</v>
      </c>
      <c r="H1453">
        <v>8490</v>
      </c>
      <c r="I1453" t="s">
        <v>964</v>
      </c>
      <c r="J1453">
        <v>1430</v>
      </c>
      <c r="K1453" t="s">
        <v>499</v>
      </c>
      <c r="L1453" t="s">
        <v>500</v>
      </c>
      <c r="Y1453">
        <v>1374</v>
      </c>
      <c r="Z1453" t="s">
        <v>393</v>
      </c>
      <c r="AA1453" t="s">
        <v>394</v>
      </c>
      <c r="AB1453">
        <v>69115.937999999995</v>
      </c>
      <c r="AC1453">
        <v>84263.375</v>
      </c>
      <c r="AD1453">
        <v>0.375</v>
      </c>
      <c r="AE1453">
        <v>0</v>
      </c>
      <c r="AF1453">
        <v>0.375</v>
      </c>
      <c r="AG1453">
        <v>0</v>
      </c>
      <c r="AH1453">
        <v>25918.48</v>
      </c>
      <c r="AI1453">
        <v>31598.77</v>
      </c>
      <c r="AJ1453">
        <v>2</v>
      </c>
      <c r="AK1453">
        <v>0.19</v>
      </c>
      <c r="AL1453">
        <v>0</v>
      </c>
      <c r="AM1453">
        <v>1</v>
      </c>
    </row>
    <row r="1454" spans="1:39" x14ac:dyDescent="0.25">
      <c r="A1454" t="s">
        <v>2780</v>
      </c>
      <c r="B1454">
        <v>1</v>
      </c>
      <c r="C1454" t="s">
        <v>2781</v>
      </c>
      <c r="D1454" t="s">
        <v>162</v>
      </c>
      <c r="E1454">
        <v>5</v>
      </c>
      <c r="F1454" t="s">
        <v>70</v>
      </c>
      <c r="G1454" t="s">
        <v>965</v>
      </c>
      <c r="H1454">
        <v>8491</v>
      </c>
      <c r="I1454" t="s">
        <v>966</v>
      </c>
      <c r="J1454">
        <v>1430</v>
      </c>
      <c r="K1454" t="s">
        <v>499</v>
      </c>
      <c r="L1454" t="s">
        <v>500</v>
      </c>
      <c r="Y1454">
        <v>1374</v>
      </c>
      <c r="Z1454" t="s">
        <v>393</v>
      </c>
      <c r="AA1454" t="s">
        <v>394</v>
      </c>
      <c r="AB1454">
        <v>64247.385999999999</v>
      </c>
      <c r="AC1454">
        <v>78366.241999999998</v>
      </c>
      <c r="AD1454">
        <v>2.875</v>
      </c>
      <c r="AE1454">
        <v>0</v>
      </c>
      <c r="AF1454">
        <v>2.875</v>
      </c>
      <c r="AG1454">
        <v>0</v>
      </c>
      <c r="AH1454">
        <v>184711.23</v>
      </c>
      <c r="AI1454">
        <v>225302.95</v>
      </c>
      <c r="AJ1454">
        <v>2</v>
      </c>
      <c r="AK1454">
        <v>1.44</v>
      </c>
      <c r="AL1454">
        <v>0</v>
      </c>
      <c r="AM1454">
        <v>1</v>
      </c>
    </row>
    <row r="1455" spans="1:39" x14ac:dyDescent="0.25">
      <c r="A1455" t="s">
        <v>2780</v>
      </c>
      <c r="B1455">
        <v>1</v>
      </c>
      <c r="C1455" t="s">
        <v>2781</v>
      </c>
      <c r="D1455" t="s">
        <v>162</v>
      </c>
      <c r="E1455">
        <v>5</v>
      </c>
      <c r="F1455" t="s">
        <v>70</v>
      </c>
      <c r="G1455" t="s">
        <v>2745</v>
      </c>
      <c r="H1455">
        <v>8492</v>
      </c>
      <c r="I1455" t="s">
        <v>2746</v>
      </c>
      <c r="J1455">
        <v>1162</v>
      </c>
      <c r="K1455" t="s">
        <v>1449</v>
      </c>
      <c r="L1455" t="s">
        <v>1450</v>
      </c>
      <c r="P1455">
        <v>1073</v>
      </c>
      <c r="Q1455" t="s">
        <v>1393</v>
      </c>
      <c r="R1455" t="s">
        <v>1394</v>
      </c>
      <c r="Y1455">
        <v>1370</v>
      </c>
      <c r="Z1455" t="s">
        <v>477</v>
      </c>
      <c r="AA1455" t="s">
        <v>478</v>
      </c>
      <c r="AB1455">
        <v>13021.795</v>
      </c>
      <c r="AC1455">
        <v>15884.472</v>
      </c>
      <c r="AD1455">
        <v>1.5</v>
      </c>
      <c r="AE1455">
        <v>0</v>
      </c>
      <c r="AF1455">
        <v>1.5</v>
      </c>
      <c r="AG1455">
        <v>0</v>
      </c>
      <c r="AH1455">
        <v>19532.689999999999</v>
      </c>
      <c r="AI1455">
        <v>23826.71</v>
      </c>
      <c r="AJ1455">
        <v>0</v>
      </c>
      <c r="AK1455">
        <v>0</v>
      </c>
      <c r="AL1455">
        <v>0</v>
      </c>
      <c r="AM1455">
        <v>1</v>
      </c>
    </row>
    <row r="1456" spans="1:39" x14ac:dyDescent="0.25">
      <c r="A1456" t="s">
        <v>2780</v>
      </c>
      <c r="B1456">
        <v>1</v>
      </c>
      <c r="C1456" t="s">
        <v>2781</v>
      </c>
      <c r="D1456" t="s">
        <v>162</v>
      </c>
      <c r="E1456">
        <v>5</v>
      </c>
      <c r="F1456" t="s">
        <v>70</v>
      </c>
      <c r="G1456" t="s">
        <v>967</v>
      </c>
      <c r="H1456">
        <v>8494</v>
      </c>
      <c r="I1456" t="s">
        <v>968</v>
      </c>
      <c r="J1456">
        <v>1397</v>
      </c>
      <c r="K1456" t="s">
        <v>969</v>
      </c>
      <c r="L1456" t="s">
        <v>970</v>
      </c>
      <c r="Y1456">
        <v>1369</v>
      </c>
      <c r="Z1456" t="s">
        <v>413</v>
      </c>
      <c r="AA1456" t="s">
        <v>414</v>
      </c>
      <c r="AB1456">
        <v>11676.411</v>
      </c>
      <c r="AC1456">
        <v>14128.457</v>
      </c>
      <c r="AD1456">
        <v>6</v>
      </c>
      <c r="AE1456">
        <v>0</v>
      </c>
      <c r="AF1456">
        <v>6</v>
      </c>
      <c r="AG1456">
        <v>0</v>
      </c>
      <c r="AH1456">
        <v>70058.47</v>
      </c>
      <c r="AI1456">
        <v>84770.74</v>
      </c>
      <c r="AJ1456">
        <v>2</v>
      </c>
      <c r="AK1456">
        <v>3</v>
      </c>
      <c r="AL1456">
        <v>0</v>
      </c>
      <c r="AM1456">
        <v>1</v>
      </c>
    </row>
    <row r="1457" spans="1:39" x14ac:dyDescent="0.25">
      <c r="A1457" t="s">
        <v>2780</v>
      </c>
      <c r="B1457">
        <v>1</v>
      </c>
      <c r="C1457" t="s">
        <v>2781</v>
      </c>
      <c r="D1457" t="s">
        <v>162</v>
      </c>
      <c r="E1457">
        <v>5</v>
      </c>
      <c r="F1457" t="s">
        <v>70</v>
      </c>
      <c r="G1457" t="s">
        <v>1680</v>
      </c>
      <c r="H1457">
        <v>8520</v>
      </c>
      <c r="I1457" t="s">
        <v>1681</v>
      </c>
      <c r="J1457">
        <v>1017</v>
      </c>
      <c r="K1457" t="s">
        <v>1682</v>
      </c>
      <c r="L1457" t="s">
        <v>1683</v>
      </c>
      <c r="P1457">
        <v>1020</v>
      </c>
      <c r="Q1457" t="s">
        <v>353</v>
      </c>
      <c r="R1457" t="s">
        <v>354</v>
      </c>
      <c r="Y1457">
        <v>1402</v>
      </c>
      <c r="Z1457" t="s">
        <v>355</v>
      </c>
      <c r="AA1457" t="s">
        <v>356</v>
      </c>
      <c r="AB1457">
        <v>152773.69699999999</v>
      </c>
      <c r="AC1457">
        <v>187119.742</v>
      </c>
      <c r="AD1457">
        <v>8.3299999999999999E-2</v>
      </c>
      <c r="AE1457">
        <v>0</v>
      </c>
      <c r="AF1457">
        <v>8.3299999999999999E-2</v>
      </c>
      <c r="AG1457">
        <v>0</v>
      </c>
      <c r="AH1457">
        <v>12731.14</v>
      </c>
      <c r="AI1457">
        <v>15593.31</v>
      </c>
      <c r="AJ1457">
        <v>2</v>
      </c>
      <c r="AK1457">
        <v>0.04</v>
      </c>
      <c r="AL1457">
        <v>0</v>
      </c>
      <c r="AM1457">
        <v>1</v>
      </c>
    </row>
    <row r="1458" spans="1:39" x14ac:dyDescent="0.25">
      <c r="A1458" t="s">
        <v>2780</v>
      </c>
      <c r="B1458">
        <v>1</v>
      </c>
      <c r="C1458" t="s">
        <v>2781</v>
      </c>
      <c r="D1458" t="s">
        <v>162</v>
      </c>
      <c r="E1458">
        <v>5</v>
      </c>
      <c r="F1458" t="s">
        <v>70</v>
      </c>
      <c r="G1458" t="s">
        <v>971</v>
      </c>
      <c r="H1458">
        <v>8575</v>
      </c>
      <c r="I1458" t="s">
        <v>972</v>
      </c>
      <c r="J1458">
        <v>1430</v>
      </c>
      <c r="K1458" t="s">
        <v>499</v>
      </c>
      <c r="L1458" t="s">
        <v>500</v>
      </c>
      <c r="Y1458">
        <v>1374</v>
      </c>
      <c r="Z1458" t="s">
        <v>393</v>
      </c>
      <c r="AA1458" t="s">
        <v>394</v>
      </c>
      <c r="AB1458">
        <v>69485.654999999999</v>
      </c>
      <c r="AC1458">
        <v>85135.070999999996</v>
      </c>
      <c r="AD1458">
        <v>0.75</v>
      </c>
      <c r="AE1458">
        <v>0</v>
      </c>
      <c r="AF1458">
        <v>0.75</v>
      </c>
      <c r="AG1458">
        <v>0</v>
      </c>
      <c r="AH1458">
        <v>52114.239999999998</v>
      </c>
      <c r="AI1458">
        <v>63851.3</v>
      </c>
      <c r="AJ1458">
        <v>2</v>
      </c>
      <c r="AK1458">
        <v>0.38</v>
      </c>
      <c r="AL1458">
        <v>0</v>
      </c>
      <c r="AM1458">
        <v>1</v>
      </c>
    </row>
    <row r="1459" spans="1:39" x14ac:dyDescent="0.25">
      <c r="A1459" t="s">
        <v>2780</v>
      </c>
      <c r="B1459">
        <v>1</v>
      </c>
      <c r="C1459" t="s">
        <v>2781</v>
      </c>
      <c r="D1459" t="s">
        <v>162</v>
      </c>
      <c r="E1459">
        <v>5</v>
      </c>
      <c r="F1459" t="s">
        <v>70</v>
      </c>
      <c r="G1459" t="s">
        <v>1684</v>
      </c>
      <c r="H1459">
        <v>8605</v>
      </c>
      <c r="I1459" t="s">
        <v>1685</v>
      </c>
      <c r="J1459">
        <v>1461</v>
      </c>
      <c r="K1459" t="s">
        <v>945</v>
      </c>
      <c r="L1459" t="s">
        <v>946</v>
      </c>
      <c r="P1459">
        <v>1091</v>
      </c>
      <c r="Q1459" t="s">
        <v>1686</v>
      </c>
      <c r="R1459" t="s">
        <v>1687</v>
      </c>
      <c r="Y1459">
        <v>1376</v>
      </c>
      <c r="Z1459" t="s">
        <v>377</v>
      </c>
      <c r="AA1459" t="s">
        <v>378</v>
      </c>
      <c r="AB1459">
        <v>132581.72200000001</v>
      </c>
      <c r="AC1459">
        <v>162388.25200000001</v>
      </c>
      <c r="AD1459">
        <v>0.1</v>
      </c>
      <c r="AE1459">
        <v>0</v>
      </c>
      <c r="AF1459">
        <v>0.1</v>
      </c>
      <c r="AG1459">
        <v>0</v>
      </c>
      <c r="AH1459">
        <v>13258.17</v>
      </c>
      <c r="AI1459">
        <v>16238.83</v>
      </c>
      <c r="AJ1459">
        <v>1</v>
      </c>
      <c r="AK1459">
        <v>0.1</v>
      </c>
      <c r="AL1459">
        <v>0</v>
      </c>
      <c r="AM1459">
        <v>1</v>
      </c>
    </row>
    <row r="1460" spans="1:39" x14ac:dyDescent="0.25">
      <c r="A1460" t="s">
        <v>2780</v>
      </c>
      <c r="B1460">
        <v>1</v>
      </c>
      <c r="C1460" t="s">
        <v>2781</v>
      </c>
      <c r="D1460" t="s">
        <v>162</v>
      </c>
      <c r="E1460">
        <v>5</v>
      </c>
      <c r="F1460" t="s">
        <v>70</v>
      </c>
      <c r="G1460" t="s">
        <v>1688</v>
      </c>
      <c r="H1460">
        <v>8655</v>
      </c>
      <c r="I1460" t="s">
        <v>1689</v>
      </c>
      <c r="J1460">
        <v>1460</v>
      </c>
      <c r="K1460" t="s">
        <v>545</v>
      </c>
      <c r="L1460" t="s">
        <v>546</v>
      </c>
      <c r="P1460">
        <v>1144</v>
      </c>
      <c r="Q1460" t="s">
        <v>1690</v>
      </c>
      <c r="R1460" t="s">
        <v>1691</v>
      </c>
      <c r="Y1460">
        <v>1376</v>
      </c>
      <c r="Z1460" t="s">
        <v>377</v>
      </c>
      <c r="AA1460" t="s">
        <v>378</v>
      </c>
      <c r="AB1460">
        <v>69124.532999999996</v>
      </c>
      <c r="AC1460">
        <v>76382.607999999993</v>
      </c>
      <c r="AD1460">
        <v>0.35</v>
      </c>
      <c r="AE1460">
        <v>0.35</v>
      </c>
      <c r="AF1460">
        <v>0.7</v>
      </c>
      <c r="AG1460">
        <v>0</v>
      </c>
      <c r="AH1460">
        <v>48387.17</v>
      </c>
      <c r="AI1460">
        <v>53467.83</v>
      </c>
      <c r="AJ1460">
        <v>0</v>
      </c>
      <c r="AK1460">
        <v>0</v>
      </c>
      <c r="AL1460">
        <v>0</v>
      </c>
      <c r="AM1460">
        <v>1</v>
      </c>
    </row>
    <row r="1461" spans="1:39" x14ac:dyDescent="0.25">
      <c r="A1461" t="s">
        <v>2780</v>
      </c>
      <c r="B1461">
        <v>1</v>
      </c>
      <c r="C1461" t="s">
        <v>2781</v>
      </c>
      <c r="D1461" t="s">
        <v>162</v>
      </c>
      <c r="E1461">
        <v>5</v>
      </c>
      <c r="F1461" t="s">
        <v>70</v>
      </c>
      <c r="G1461" t="s">
        <v>1692</v>
      </c>
      <c r="H1461">
        <v>8656</v>
      </c>
      <c r="I1461" t="s">
        <v>1693</v>
      </c>
      <c r="J1461">
        <v>1460</v>
      </c>
      <c r="K1461" t="s">
        <v>545</v>
      </c>
      <c r="L1461" t="s">
        <v>546</v>
      </c>
      <c r="P1461">
        <v>1144</v>
      </c>
      <c r="Q1461" t="s">
        <v>1690</v>
      </c>
      <c r="R1461" t="s">
        <v>1691</v>
      </c>
      <c r="Y1461">
        <v>1376</v>
      </c>
      <c r="Z1461" t="s">
        <v>377</v>
      </c>
      <c r="AA1461" t="s">
        <v>378</v>
      </c>
      <c r="AB1461">
        <v>112338.83900000001</v>
      </c>
      <c r="AC1461">
        <v>124134.417</v>
      </c>
      <c r="AD1461">
        <v>0.65</v>
      </c>
      <c r="AE1461">
        <v>0.65</v>
      </c>
      <c r="AF1461">
        <v>1.3</v>
      </c>
      <c r="AG1461">
        <v>0</v>
      </c>
      <c r="AH1461">
        <v>146040.49</v>
      </c>
      <c r="AI1461">
        <v>161374.74</v>
      </c>
      <c r="AJ1461">
        <v>2</v>
      </c>
      <c r="AK1461">
        <v>0.65</v>
      </c>
      <c r="AL1461">
        <v>0</v>
      </c>
      <c r="AM1461">
        <v>1</v>
      </c>
    </row>
    <row r="1462" spans="1:39" x14ac:dyDescent="0.25">
      <c r="A1462" t="s">
        <v>2780</v>
      </c>
      <c r="B1462">
        <v>1</v>
      </c>
      <c r="C1462" t="s">
        <v>2781</v>
      </c>
      <c r="D1462" t="s">
        <v>162</v>
      </c>
      <c r="E1462">
        <v>5</v>
      </c>
      <c r="F1462" t="s">
        <v>70</v>
      </c>
      <c r="G1462" t="s">
        <v>977</v>
      </c>
      <c r="H1462">
        <v>8670</v>
      </c>
      <c r="I1462" t="s">
        <v>978</v>
      </c>
      <c r="J1462">
        <v>1076</v>
      </c>
      <c r="K1462" t="s">
        <v>727</v>
      </c>
      <c r="L1462" t="s">
        <v>728</v>
      </c>
      <c r="Y1462">
        <v>1369</v>
      </c>
      <c r="Z1462" t="s">
        <v>413</v>
      </c>
      <c r="AA1462" t="s">
        <v>414</v>
      </c>
      <c r="AB1462">
        <v>7772.2640000000001</v>
      </c>
      <c r="AC1462">
        <v>9404.4380000000001</v>
      </c>
      <c r="AD1462">
        <v>1</v>
      </c>
      <c r="AE1462">
        <v>0</v>
      </c>
      <c r="AF1462">
        <v>1</v>
      </c>
      <c r="AG1462">
        <v>0</v>
      </c>
      <c r="AH1462">
        <v>7772.26</v>
      </c>
      <c r="AI1462">
        <v>9404.44</v>
      </c>
      <c r="AJ1462">
        <v>0</v>
      </c>
      <c r="AK1462">
        <v>0</v>
      </c>
      <c r="AL1462">
        <v>0</v>
      </c>
      <c r="AM1462">
        <v>1</v>
      </c>
    </row>
    <row r="1463" spans="1:39" x14ac:dyDescent="0.25">
      <c r="A1463" t="s">
        <v>2780</v>
      </c>
      <c r="B1463">
        <v>1</v>
      </c>
      <c r="C1463" t="s">
        <v>2781</v>
      </c>
      <c r="D1463" t="s">
        <v>162</v>
      </c>
      <c r="E1463">
        <v>5</v>
      </c>
      <c r="F1463" t="s">
        <v>70</v>
      </c>
      <c r="G1463" t="s">
        <v>1461</v>
      </c>
      <c r="H1463">
        <v>8675</v>
      </c>
      <c r="I1463" t="s">
        <v>1462</v>
      </c>
      <c r="J1463">
        <v>1414</v>
      </c>
      <c r="K1463" t="s">
        <v>437</v>
      </c>
      <c r="L1463" t="s">
        <v>438</v>
      </c>
      <c r="Y1463">
        <v>1374</v>
      </c>
      <c r="Z1463" t="s">
        <v>393</v>
      </c>
      <c r="AA1463" t="s">
        <v>394</v>
      </c>
      <c r="AB1463">
        <v>75717.822</v>
      </c>
      <c r="AC1463">
        <v>91971.653999999995</v>
      </c>
      <c r="AD1463">
        <v>2.2917000000000001</v>
      </c>
      <c r="AE1463">
        <v>0</v>
      </c>
      <c r="AF1463">
        <v>2.2917000000000001</v>
      </c>
      <c r="AG1463">
        <v>0</v>
      </c>
      <c r="AH1463">
        <v>173520.01</v>
      </c>
      <c r="AI1463">
        <v>210768.37</v>
      </c>
      <c r="AJ1463">
        <v>4</v>
      </c>
      <c r="AK1463">
        <v>0.56999999999999995</v>
      </c>
      <c r="AL1463">
        <v>0</v>
      </c>
      <c r="AM1463">
        <v>1</v>
      </c>
    </row>
    <row r="1464" spans="1:39" x14ac:dyDescent="0.25">
      <c r="A1464" t="s">
        <v>2780</v>
      </c>
      <c r="B1464">
        <v>1</v>
      </c>
      <c r="C1464" t="s">
        <v>2781</v>
      </c>
      <c r="D1464" t="s">
        <v>162</v>
      </c>
      <c r="E1464">
        <v>5</v>
      </c>
      <c r="F1464" t="s">
        <v>70</v>
      </c>
      <c r="G1464" t="s">
        <v>1694</v>
      </c>
      <c r="H1464">
        <v>8751</v>
      </c>
      <c r="I1464" t="s">
        <v>1695</v>
      </c>
      <c r="J1464">
        <v>1469</v>
      </c>
      <c r="K1464" t="s">
        <v>1435</v>
      </c>
      <c r="L1464" t="s">
        <v>1436</v>
      </c>
      <c r="P1464">
        <v>1103</v>
      </c>
      <c r="Q1464" t="s">
        <v>1437</v>
      </c>
      <c r="R1464" t="s">
        <v>1438</v>
      </c>
      <c r="Y1464">
        <v>1374</v>
      </c>
      <c r="Z1464" t="s">
        <v>393</v>
      </c>
      <c r="AA1464" t="s">
        <v>394</v>
      </c>
      <c r="AB1464">
        <v>36918.764999999999</v>
      </c>
      <c r="AC1464">
        <v>45288.025000000001</v>
      </c>
      <c r="AD1464">
        <v>1.3332999999999999</v>
      </c>
      <c r="AE1464">
        <v>0</v>
      </c>
      <c r="AF1464">
        <v>1.3332999999999999</v>
      </c>
      <c r="AG1464">
        <v>0</v>
      </c>
      <c r="AH1464">
        <v>49225.02</v>
      </c>
      <c r="AI1464">
        <v>60384.03</v>
      </c>
      <c r="AJ1464">
        <v>3</v>
      </c>
      <c r="AK1464">
        <v>0.44</v>
      </c>
      <c r="AL1464">
        <v>0</v>
      </c>
      <c r="AM1464">
        <v>1</v>
      </c>
    </row>
    <row r="1465" spans="1:39" x14ac:dyDescent="0.25">
      <c r="A1465" t="s">
        <v>2780</v>
      </c>
      <c r="B1465">
        <v>1</v>
      </c>
      <c r="C1465" t="s">
        <v>2781</v>
      </c>
      <c r="D1465" t="s">
        <v>162</v>
      </c>
      <c r="E1465">
        <v>5</v>
      </c>
      <c r="F1465" t="s">
        <v>70</v>
      </c>
      <c r="G1465" t="s">
        <v>979</v>
      </c>
      <c r="H1465">
        <v>8755</v>
      </c>
      <c r="I1465" t="s">
        <v>980</v>
      </c>
      <c r="Y1465">
        <v>1373</v>
      </c>
      <c r="Z1465" t="s">
        <v>453</v>
      </c>
      <c r="AA1465" t="s">
        <v>454</v>
      </c>
      <c r="AB1465">
        <v>41189.224999999999</v>
      </c>
      <c r="AC1465">
        <v>50539.180999999997</v>
      </c>
      <c r="AD1465">
        <v>1.75</v>
      </c>
      <c r="AE1465">
        <v>0.35</v>
      </c>
      <c r="AF1465">
        <v>2.1</v>
      </c>
      <c r="AG1465">
        <v>0</v>
      </c>
      <c r="AH1465">
        <v>86497.37</v>
      </c>
      <c r="AI1465">
        <v>106132.28</v>
      </c>
      <c r="AJ1465">
        <v>0</v>
      </c>
      <c r="AK1465">
        <v>0</v>
      </c>
      <c r="AL1465">
        <v>0</v>
      </c>
      <c r="AM1465">
        <v>1</v>
      </c>
    </row>
    <row r="1466" spans="1:39" x14ac:dyDescent="0.25">
      <c r="A1466" t="s">
        <v>2780</v>
      </c>
      <c r="B1466">
        <v>1</v>
      </c>
      <c r="C1466" t="s">
        <v>2781</v>
      </c>
      <c r="D1466" t="s">
        <v>162</v>
      </c>
      <c r="E1466">
        <v>5</v>
      </c>
      <c r="F1466" t="s">
        <v>70</v>
      </c>
      <c r="G1466" t="s">
        <v>981</v>
      </c>
      <c r="H1466">
        <v>8805</v>
      </c>
      <c r="I1466" t="s">
        <v>982</v>
      </c>
      <c r="J1466">
        <v>1064</v>
      </c>
      <c r="K1466" t="s">
        <v>529</v>
      </c>
      <c r="L1466" t="s">
        <v>530</v>
      </c>
      <c r="P1466">
        <v>1066</v>
      </c>
      <c r="Q1466" t="s">
        <v>531</v>
      </c>
      <c r="R1466" t="s">
        <v>532</v>
      </c>
      <c r="Y1466">
        <v>1373</v>
      </c>
      <c r="Z1466" t="s">
        <v>453</v>
      </c>
      <c r="AA1466" t="s">
        <v>454</v>
      </c>
      <c r="AB1466">
        <v>24110.732</v>
      </c>
      <c r="AC1466">
        <v>29459.356</v>
      </c>
      <c r="AD1466">
        <v>10.678599999999999</v>
      </c>
      <c r="AE1466">
        <v>0.1071</v>
      </c>
      <c r="AF1466">
        <v>10.7857</v>
      </c>
      <c r="AG1466">
        <v>0</v>
      </c>
      <c r="AH1466">
        <v>260051.47</v>
      </c>
      <c r="AI1466">
        <v>317740.2</v>
      </c>
      <c r="AJ1466">
        <v>7</v>
      </c>
      <c r="AK1466">
        <v>1.54</v>
      </c>
      <c r="AL1466">
        <v>0</v>
      </c>
      <c r="AM1466">
        <v>1</v>
      </c>
    </row>
    <row r="1467" spans="1:39" x14ac:dyDescent="0.25">
      <c r="A1467" t="s">
        <v>2780</v>
      </c>
      <c r="B1467">
        <v>1</v>
      </c>
      <c r="C1467" t="s">
        <v>2781</v>
      </c>
      <c r="D1467" t="s">
        <v>162</v>
      </c>
      <c r="E1467">
        <v>5</v>
      </c>
      <c r="F1467" t="s">
        <v>70</v>
      </c>
      <c r="G1467" t="s">
        <v>1696</v>
      </c>
      <c r="H1467">
        <v>8838</v>
      </c>
      <c r="I1467" t="s">
        <v>1697</v>
      </c>
      <c r="J1467">
        <v>1460</v>
      </c>
      <c r="K1467" t="s">
        <v>545</v>
      </c>
      <c r="L1467" t="s">
        <v>546</v>
      </c>
      <c r="P1467">
        <v>1144</v>
      </c>
      <c r="Q1467" t="s">
        <v>1690</v>
      </c>
      <c r="R1467" t="s">
        <v>1691</v>
      </c>
      <c r="Y1467">
        <v>1376</v>
      </c>
      <c r="Z1467" t="s">
        <v>377</v>
      </c>
      <c r="AA1467" t="s">
        <v>378</v>
      </c>
      <c r="AB1467">
        <v>32902.980000000003</v>
      </c>
      <c r="AC1467">
        <v>36357.794999999998</v>
      </c>
      <c r="AD1467">
        <v>0.25</v>
      </c>
      <c r="AE1467">
        <v>0.2</v>
      </c>
      <c r="AF1467">
        <v>0.45</v>
      </c>
      <c r="AG1467">
        <v>0</v>
      </c>
      <c r="AH1467">
        <v>14806.34</v>
      </c>
      <c r="AI1467">
        <v>16361.01</v>
      </c>
      <c r="AJ1467">
        <v>2</v>
      </c>
      <c r="AK1467">
        <v>0.23</v>
      </c>
      <c r="AL1467">
        <v>0</v>
      </c>
      <c r="AM1467">
        <v>1</v>
      </c>
    </row>
    <row r="1468" spans="1:39" x14ac:dyDescent="0.25">
      <c r="A1468" t="s">
        <v>2780</v>
      </c>
      <c r="B1468">
        <v>1</v>
      </c>
      <c r="C1468" t="s">
        <v>2781</v>
      </c>
      <c r="D1468" t="s">
        <v>162</v>
      </c>
      <c r="E1468">
        <v>5</v>
      </c>
      <c r="F1468" t="s">
        <v>70</v>
      </c>
      <c r="G1468" t="s">
        <v>1465</v>
      </c>
      <c r="H1468">
        <v>10013</v>
      </c>
      <c r="I1468" t="s">
        <v>1466</v>
      </c>
      <c r="J1468">
        <v>1161</v>
      </c>
      <c r="K1468" t="s">
        <v>1391</v>
      </c>
      <c r="L1468" t="s">
        <v>1392</v>
      </c>
      <c r="P1468">
        <v>1073</v>
      </c>
      <c r="Q1468" t="s">
        <v>1393</v>
      </c>
      <c r="R1468" t="s">
        <v>1394</v>
      </c>
      <c r="Y1468">
        <v>1370</v>
      </c>
      <c r="Z1468" t="s">
        <v>477</v>
      </c>
      <c r="AA1468" t="s">
        <v>478</v>
      </c>
      <c r="AB1468">
        <v>13948.143</v>
      </c>
      <c r="AC1468">
        <v>16877.252</v>
      </c>
      <c r="AD1468">
        <v>2</v>
      </c>
      <c r="AE1468">
        <v>0</v>
      </c>
      <c r="AF1468">
        <v>2</v>
      </c>
      <c r="AG1468">
        <v>0</v>
      </c>
      <c r="AH1468">
        <v>27896.29</v>
      </c>
      <c r="AI1468">
        <v>33754.5</v>
      </c>
      <c r="AJ1468">
        <v>1</v>
      </c>
      <c r="AK1468">
        <v>2</v>
      </c>
      <c r="AL1468">
        <v>0</v>
      </c>
      <c r="AM1468">
        <v>1</v>
      </c>
    </row>
    <row r="1469" spans="1:39" x14ac:dyDescent="0.25">
      <c r="A1469" t="s">
        <v>2780</v>
      </c>
      <c r="B1469">
        <v>1</v>
      </c>
      <c r="C1469" t="s">
        <v>2781</v>
      </c>
      <c r="D1469" t="s">
        <v>162</v>
      </c>
      <c r="E1469">
        <v>5</v>
      </c>
      <c r="F1469" t="s">
        <v>70</v>
      </c>
      <c r="G1469" t="s">
        <v>1698</v>
      </c>
      <c r="H1469">
        <v>10014</v>
      </c>
      <c r="I1469" t="s">
        <v>1699</v>
      </c>
      <c r="J1469">
        <v>1161</v>
      </c>
      <c r="K1469" t="s">
        <v>1391</v>
      </c>
      <c r="L1469" t="s">
        <v>1392</v>
      </c>
      <c r="P1469">
        <v>1073</v>
      </c>
      <c r="Q1469" t="s">
        <v>1393</v>
      </c>
      <c r="R1469" t="s">
        <v>1394</v>
      </c>
      <c r="Y1469">
        <v>1370</v>
      </c>
      <c r="Z1469" t="s">
        <v>477</v>
      </c>
      <c r="AA1469" t="s">
        <v>478</v>
      </c>
      <c r="AB1469">
        <v>13948.143</v>
      </c>
      <c r="AC1469">
        <v>16877.252</v>
      </c>
      <c r="AD1469">
        <v>1</v>
      </c>
      <c r="AE1469">
        <v>0</v>
      </c>
      <c r="AF1469">
        <v>1</v>
      </c>
      <c r="AG1469">
        <v>0</v>
      </c>
      <c r="AH1469">
        <v>13948.14</v>
      </c>
      <c r="AI1469">
        <v>16877.25</v>
      </c>
      <c r="AJ1469">
        <v>0</v>
      </c>
      <c r="AK1469">
        <v>0</v>
      </c>
      <c r="AL1469">
        <v>0</v>
      </c>
      <c r="AM1469">
        <v>1</v>
      </c>
    </row>
    <row r="1470" spans="1:39" x14ac:dyDescent="0.25">
      <c r="A1470" t="s">
        <v>2780</v>
      </c>
      <c r="B1470">
        <v>1</v>
      </c>
      <c r="C1470" t="s">
        <v>2781</v>
      </c>
      <c r="D1470" t="s">
        <v>162</v>
      </c>
      <c r="E1470">
        <v>5</v>
      </c>
      <c r="F1470" t="s">
        <v>70</v>
      </c>
      <c r="G1470" t="s">
        <v>1700</v>
      </c>
      <c r="H1470">
        <v>10026</v>
      </c>
      <c r="I1470" t="s">
        <v>1701</v>
      </c>
      <c r="J1470">
        <v>1194</v>
      </c>
      <c r="K1470" t="s">
        <v>367</v>
      </c>
      <c r="L1470" t="s">
        <v>368</v>
      </c>
      <c r="P1470">
        <v>1098</v>
      </c>
      <c r="Q1470" t="s">
        <v>369</v>
      </c>
      <c r="R1470" t="s">
        <v>370</v>
      </c>
      <c r="Y1470">
        <v>1375</v>
      </c>
      <c r="Z1470" t="s">
        <v>371</v>
      </c>
      <c r="AA1470" t="s">
        <v>372</v>
      </c>
      <c r="AB1470">
        <v>35247.222000000002</v>
      </c>
      <c r="AC1470">
        <v>42649.142</v>
      </c>
      <c r="AD1470">
        <v>0.66669999999999996</v>
      </c>
      <c r="AE1470">
        <v>0</v>
      </c>
      <c r="AF1470">
        <v>0.66669999999999996</v>
      </c>
      <c r="AG1470">
        <v>0</v>
      </c>
      <c r="AH1470">
        <v>23498.15</v>
      </c>
      <c r="AI1470">
        <v>28432.76</v>
      </c>
      <c r="AJ1470">
        <v>0</v>
      </c>
      <c r="AK1470">
        <v>0</v>
      </c>
      <c r="AL1470">
        <v>0</v>
      </c>
      <c r="AM1470">
        <v>1</v>
      </c>
    </row>
    <row r="1471" spans="1:39" x14ac:dyDescent="0.25">
      <c r="A1471" t="s">
        <v>2780</v>
      </c>
      <c r="B1471">
        <v>1</v>
      </c>
      <c r="C1471" t="s">
        <v>2781</v>
      </c>
      <c r="D1471" t="s">
        <v>162</v>
      </c>
      <c r="E1471">
        <v>5</v>
      </c>
      <c r="F1471" t="s">
        <v>70</v>
      </c>
      <c r="G1471" t="s">
        <v>1255</v>
      </c>
      <c r="H1471">
        <v>10235</v>
      </c>
      <c r="I1471" t="s">
        <v>1256</v>
      </c>
      <c r="J1471">
        <v>1440</v>
      </c>
      <c r="K1471" t="s">
        <v>999</v>
      </c>
      <c r="L1471" t="s">
        <v>1000</v>
      </c>
      <c r="Y1471">
        <v>1376</v>
      </c>
      <c r="Z1471" t="s">
        <v>377</v>
      </c>
      <c r="AA1471" t="s">
        <v>378</v>
      </c>
      <c r="AB1471">
        <v>478029.38400000002</v>
      </c>
      <c r="AC1471">
        <v>592756.39199999999</v>
      </c>
      <c r="AD1471">
        <v>2.5000000000000001E-2</v>
      </c>
      <c r="AE1471">
        <v>0</v>
      </c>
      <c r="AF1471">
        <v>2.5000000000000001E-2</v>
      </c>
      <c r="AG1471">
        <v>0</v>
      </c>
      <c r="AH1471">
        <v>11950.73</v>
      </c>
      <c r="AI1471">
        <v>14818.91</v>
      </c>
      <c r="AJ1471">
        <v>0</v>
      </c>
      <c r="AK1471">
        <v>0</v>
      </c>
      <c r="AL1471">
        <v>0</v>
      </c>
      <c r="AM1471">
        <v>1</v>
      </c>
    </row>
    <row r="1472" spans="1:39" x14ac:dyDescent="0.25">
      <c r="A1472" t="s">
        <v>2780</v>
      </c>
      <c r="B1472">
        <v>1</v>
      </c>
      <c r="C1472" t="s">
        <v>2781</v>
      </c>
      <c r="D1472" t="s">
        <v>162</v>
      </c>
      <c r="E1472">
        <v>5</v>
      </c>
      <c r="F1472" t="s">
        <v>70</v>
      </c>
      <c r="G1472" t="s">
        <v>991</v>
      </c>
      <c r="H1472">
        <v>10278</v>
      </c>
      <c r="I1472" t="s">
        <v>992</v>
      </c>
      <c r="P1472">
        <v>1005</v>
      </c>
      <c r="Q1472" t="s">
        <v>675</v>
      </c>
      <c r="R1472" t="s">
        <v>676</v>
      </c>
      <c r="Y1472">
        <v>1369</v>
      </c>
      <c r="Z1472" t="s">
        <v>413</v>
      </c>
      <c r="AA1472" t="s">
        <v>414</v>
      </c>
      <c r="AB1472">
        <v>13240.655000000001</v>
      </c>
      <c r="AC1472">
        <v>16056.402</v>
      </c>
      <c r="AD1472">
        <v>27</v>
      </c>
      <c r="AE1472">
        <v>0</v>
      </c>
      <c r="AF1472">
        <v>27</v>
      </c>
      <c r="AG1472">
        <v>0</v>
      </c>
      <c r="AH1472">
        <v>357497.69</v>
      </c>
      <c r="AI1472">
        <v>433522.84</v>
      </c>
      <c r="AJ1472">
        <v>14</v>
      </c>
      <c r="AK1472">
        <v>1.93</v>
      </c>
      <c r="AL1472">
        <v>0</v>
      </c>
      <c r="AM1472">
        <v>1</v>
      </c>
    </row>
    <row r="1473" spans="1:39" x14ac:dyDescent="0.25">
      <c r="A1473" t="s">
        <v>2780</v>
      </c>
      <c r="B1473">
        <v>1</v>
      </c>
      <c r="C1473" t="s">
        <v>2781</v>
      </c>
      <c r="D1473" t="s">
        <v>162</v>
      </c>
      <c r="E1473">
        <v>5</v>
      </c>
      <c r="F1473" t="s">
        <v>70</v>
      </c>
      <c r="G1473" t="s">
        <v>993</v>
      </c>
      <c r="H1473">
        <v>10285</v>
      </c>
      <c r="I1473" t="s">
        <v>994</v>
      </c>
      <c r="Y1473">
        <v>1376</v>
      </c>
      <c r="Z1473" t="s">
        <v>377</v>
      </c>
      <c r="AA1473" t="s">
        <v>378</v>
      </c>
      <c r="AB1473">
        <v>717975.68400000001</v>
      </c>
      <c r="AC1473">
        <v>875132.96499999997</v>
      </c>
      <c r="AD1473">
        <v>0.23330000000000001</v>
      </c>
      <c r="AE1473">
        <v>0</v>
      </c>
      <c r="AF1473">
        <v>0.23330000000000001</v>
      </c>
      <c r="AG1473">
        <v>0</v>
      </c>
      <c r="AH1473">
        <v>167527.66</v>
      </c>
      <c r="AI1473">
        <v>204197.69</v>
      </c>
      <c r="AJ1473">
        <v>1</v>
      </c>
      <c r="AK1473">
        <v>0.23</v>
      </c>
      <c r="AL1473">
        <v>0</v>
      </c>
      <c r="AM1473">
        <v>1</v>
      </c>
    </row>
    <row r="1474" spans="1:39" x14ac:dyDescent="0.25">
      <c r="A1474" t="s">
        <v>2780</v>
      </c>
      <c r="B1474">
        <v>1</v>
      </c>
      <c r="C1474" t="s">
        <v>2781</v>
      </c>
      <c r="D1474" t="s">
        <v>162</v>
      </c>
      <c r="E1474">
        <v>5</v>
      </c>
      <c r="F1474" t="s">
        <v>70</v>
      </c>
      <c r="G1474" t="s">
        <v>1261</v>
      </c>
      <c r="H1474">
        <v>10316</v>
      </c>
      <c r="I1474" t="s">
        <v>1262</v>
      </c>
      <c r="J1474">
        <v>1440</v>
      </c>
      <c r="K1474" t="s">
        <v>999</v>
      </c>
      <c r="L1474" t="s">
        <v>1000</v>
      </c>
      <c r="Y1474">
        <v>1376</v>
      </c>
      <c r="Z1474" t="s">
        <v>377</v>
      </c>
      <c r="AA1474" t="s">
        <v>378</v>
      </c>
      <c r="AB1474">
        <v>489881.34899999999</v>
      </c>
      <c r="AC1474">
        <v>592756.44299999997</v>
      </c>
      <c r="AD1474">
        <v>0.05</v>
      </c>
      <c r="AE1474">
        <v>0</v>
      </c>
      <c r="AF1474">
        <v>0.05</v>
      </c>
      <c r="AG1474">
        <v>0</v>
      </c>
      <c r="AH1474">
        <v>24494.07</v>
      </c>
      <c r="AI1474">
        <v>29637.82</v>
      </c>
      <c r="AJ1474">
        <v>0</v>
      </c>
      <c r="AK1474">
        <v>0</v>
      </c>
      <c r="AL1474">
        <v>0</v>
      </c>
      <c r="AM1474">
        <v>1</v>
      </c>
    </row>
    <row r="1475" spans="1:39" x14ac:dyDescent="0.25">
      <c r="A1475" t="s">
        <v>2780</v>
      </c>
      <c r="B1475">
        <v>1</v>
      </c>
      <c r="C1475" t="s">
        <v>2781</v>
      </c>
      <c r="D1475" t="s">
        <v>162</v>
      </c>
      <c r="E1475">
        <v>5</v>
      </c>
      <c r="F1475" t="s">
        <v>70</v>
      </c>
      <c r="G1475" t="s">
        <v>2784</v>
      </c>
      <c r="H1475">
        <v>10331</v>
      </c>
      <c r="I1475" t="s">
        <v>2785</v>
      </c>
      <c r="Y1475">
        <v>1374</v>
      </c>
      <c r="Z1475" t="s">
        <v>393</v>
      </c>
      <c r="AA1475" t="s">
        <v>394</v>
      </c>
      <c r="AB1475">
        <v>0</v>
      </c>
      <c r="AC1475">
        <v>0</v>
      </c>
      <c r="AD1475">
        <v>0</v>
      </c>
      <c r="AE1475">
        <v>1</v>
      </c>
      <c r="AF1475">
        <v>1</v>
      </c>
      <c r="AG1475">
        <v>0</v>
      </c>
      <c r="AH1475">
        <v>0</v>
      </c>
      <c r="AI1475">
        <v>0</v>
      </c>
      <c r="AJ1475">
        <v>1</v>
      </c>
      <c r="AK1475">
        <v>1</v>
      </c>
      <c r="AL1475">
        <v>0</v>
      </c>
      <c r="AM1475">
        <v>1</v>
      </c>
    </row>
    <row r="1476" spans="1:39" x14ac:dyDescent="0.25">
      <c r="A1476" t="s">
        <v>2780</v>
      </c>
      <c r="B1476">
        <v>1</v>
      </c>
      <c r="C1476" t="s">
        <v>2781</v>
      </c>
      <c r="D1476" t="s">
        <v>162</v>
      </c>
      <c r="E1476">
        <v>5</v>
      </c>
      <c r="F1476" t="s">
        <v>70</v>
      </c>
      <c r="G1476" t="s">
        <v>1001</v>
      </c>
      <c r="H1476">
        <v>10352</v>
      </c>
      <c r="I1476" t="s">
        <v>1002</v>
      </c>
      <c r="J1476">
        <v>1015</v>
      </c>
      <c r="K1476" t="s">
        <v>655</v>
      </c>
      <c r="L1476" t="s">
        <v>656</v>
      </c>
      <c r="P1476">
        <v>1236</v>
      </c>
      <c r="Q1476" t="s">
        <v>1003</v>
      </c>
      <c r="R1476" t="s">
        <v>1004</v>
      </c>
      <c r="Y1476">
        <v>1374</v>
      </c>
      <c r="Z1476" t="s">
        <v>393</v>
      </c>
      <c r="AA1476" t="s">
        <v>394</v>
      </c>
      <c r="AB1476">
        <v>53927.786999999997</v>
      </c>
      <c r="AC1476">
        <v>65440.15</v>
      </c>
      <c r="AD1476">
        <v>1.8889</v>
      </c>
      <c r="AE1476">
        <v>0</v>
      </c>
      <c r="AF1476">
        <v>1.8889</v>
      </c>
      <c r="AG1476">
        <v>0</v>
      </c>
      <c r="AH1476">
        <v>101863.6</v>
      </c>
      <c r="AI1476">
        <v>123609.17</v>
      </c>
      <c r="AJ1476">
        <v>0</v>
      </c>
      <c r="AK1476">
        <v>0</v>
      </c>
      <c r="AL1476">
        <v>0</v>
      </c>
      <c r="AM1476">
        <v>1</v>
      </c>
    </row>
    <row r="1477" spans="1:39" x14ac:dyDescent="0.25">
      <c r="A1477" t="s">
        <v>2780</v>
      </c>
      <c r="B1477">
        <v>1</v>
      </c>
      <c r="C1477" t="s">
        <v>2781</v>
      </c>
      <c r="D1477" t="s">
        <v>162</v>
      </c>
      <c r="E1477">
        <v>5</v>
      </c>
      <c r="F1477" t="s">
        <v>70</v>
      </c>
      <c r="G1477" t="s">
        <v>1702</v>
      </c>
      <c r="H1477">
        <v>10356</v>
      </c>
      <c r="I1477" t="s">
        <v>1703</v>
      </c>
      <c r="J1477">
        <v>1469</v>
      </c>
      <c r="K1477" t="s">
        <v>1435</v>
      </c>
      <c r="L1477" t="s">
        <v>1436</v>
      </c>
      <c r="P1477">
        <v>1103</v>
      </c>
      <c r="Q1477" t="s">
        <v>1437</v>
      </c>
      <c r="R1477" t="s">
        <v>1438</v>
      </c>
      <c r="Y1477">
        <v>1374</v>
      </c>
      <c r="Z1477" t="s">
        <v>393</v>
      </c>
      <c r="AA1477" t="s">
        <v>394</v>
      </c>
      <c r="AB1477">
        <v>37428.120000000003</v>
      </c>
      <c r="AC1477">
        <v>45288.025000000001</v>
      </c>
      <c r="AD1477">
        <v>0.16669999999999999</v>
      </c>
      <c r="AE1477">
        <v>0</v>
      </c>
      <c r="AF1477">
        <v>0.16669999999999999</v>
      </c>
      <c r="AG1477">
        <v>0</v>
      </c>
      <c r="AH1477">
        <v>6238.02</v>
      </c>
      <c r="AI1477">
        <v>7548</v>
      </c>
      <c r="AJ1477">
        <v>0</v>
      </c>
      <c r="AK1477">
        <v>0</v>
      </c>
      <c r="AL1477">
        <v>0</v>
      </c>
      <c r="AM1477">
        <v>1</v>
      </c>
    </row>
    <row r="1478" spans="1:39" x14ac:dyDescent="0.25">
      <c r="A1478" t="s">
        <v>2780</v>
      </c>
      <c r="B1478">
        <v>1</v>
      </c>
      <c r="C1478" t="s">
        <v>2781</v>
      </c>
      <c r="D1478" t="s">
        <v>162</v>
      </c>
      <c r="E1478">
        <v>5</v>
      </c>
      <c r="F1478" t="s">
        <v>70</v>
      </c>
      <c r="G1478" t="s">
        <v>1005</v>
      </c>
      <c r="H1478">
        <v>10390</v>
      </c>
      <c r="I1478" t="s">
        <v>1006</v>
      </c>
      <c r="J1478">
        <v>1015</v>
      </c>
      <c r="K1478" t="s">
        <v>655</v>
      </c>
      <c r="L1478" t="s">
        <v>656</v>
      </c>
      <c r="P1478">
        <v>1236</v>
      </c>
      <c r="Q1478" t="s">
        <v>1003</v>
      </c>
      <c r="R1478" t="s">
        <v>1004</v>
      </c>
      <c r="Y1478">
        <v>1374</v>
      </c>
      <c r="Z1478" t="s">
        <v>393</v>
      </c>
      <c r="AA1478" t="s">
        <v>394</v>
      </c>
      <c r="AB1478">
        <v>53308.983</v>
      </c>
      <c r="AC1478">
        <v>64655.678999999996</v>
      </c>
      <c r="AD1478">
        <v>1.1667000000000001</v>
      </c>
      <c r="AE1478">
        <v>0</v>
      </c>
      <c r="AF1478">
        <v>1.1667000000000001</v>
      </c>
      <c r="AG1478">
        <v>0</v>
      </c>
      <c r="AH1478">
        <v>62193.81</v>
      </c>
      <c r="AI1478">
        <v>75431.63</v>
      </c>
      <c r="AJ1478">
        <v>0</v>
      </c>
      <c r="AK1478">
        <v>0</v>
      </c>
      <c r="AL1478">
        <v>0</v>
      </c>
      <c r="AM1478">
        <v>1</v>
      </c>
    </row>
    <row r="1479" spans="1:39" x14ac:dyDescent="0.25">
      <c r="A1479" t="s">
        <v>2780</v>
      </c>
      <c r="B1479">
        <v>1</v>
      </c>
      <c r="C1479" t="s">
        <v>2781</v>
      </c>
      <c r="D1479" t="s">
        <v>162</v>
      </c>
      <c r="E1479">
        <v>5</v>
      </c>
      <c r="F1479" t="s">
        <v>70</v>
      </c>
      <c r="G1479" t="s">
        <v>1265</v>
      </c>
      <c r="H1479">
        <v>10411</v>
      </c>
      <c r="I1479" t="s">
        <v>1266</v>
      </c>
      <c r="J1479">
        <v>1416</v>
      </c>
      <c r="K1479" t="s">
        <v>643</v>
      </c>
      <c r="L1479" t="s">
        <v>644</v>
      </c>
      <c r="Y1479">
        <v>1372</v>
      </c>
      <c r="Z1479" t="s">
        <v>405</v>
      </c>
      <c r="AA1479" t="s">
        <v>406</v>
      </c>
      <c r="AB1479">
        <v>9662.8719999999994</v>
      </c>
      <c r="AC1479">
        <v>11721.455</v>
      </c>
      <c r="AD1479">
        <v>3.3250000000000002</v>
      </c>
      <c r="AE1479">
        <v>0.8</v>
      </c>
      <c r="AF1479">
        <v>4.125</v>
      </c>
      <c r="AG1479">
        <v>0</v>
      </c>
      <c r="AH1479">
        <v>39859.35</v>
      </c>
      <c r="AI1479">
        <v>48351</v>
      </c>
      <c r="AJ1479">
        <v>0</v>
      </c>
      <c r="AK1479">
        <v>0</v>
      </c>
      <c r="AL1479">
        <v>0</v>
      </c>
      <c r="AM1479">
        <v>1</v>
      </c>
    </row>
    <row r="1480" spans="1:39" x14ac:dyDescent="0.25">
      <c r="A1480" t="s">
        <v>2780</v>
      </c>
      <c r="B1480">
        <v>1</v>
      </c>
      <c r="C1480" t="s">
        <v>2781</v>
      </c>
      <c r="D1480" t="s">
        <v>162</v>
      </c>
      <c r="E1480">
        <v>5</v>
      </c>
      <c r="F1480" t="s">
        <v>70</v>
      </c>
      <c r="G1480" t="s">
        <v>1007</v>
      </c>
      <c r="H1480">
        <v>10412</v>
      </c>
      <c r="I1480" t="s">
        <v>1008</v>
      </c>
      <c r="J1480">
        <v>1416</v>
      </c>
      <c r="K1480" t="s">
        <v>643</v>
      </c>
      <c r="L1480" t="s">
        <v>644</v>
      </c>
      <c r="Y1480">
        <v>1372</v>
      </c>
      <c r="Z1480" t="s">
        <v>405</v>
      </c>
      <c r="AA1480" t="s">
        <v>406</v>
      </c>
      <c r="AB1480">
        <v>14255.272000000001</v>
      </c>
      <c r="AC1480">
        <v>17266.060000000001</v>
      </c>
      <c r="AD1480">
        <v>2.6071</v>
      </c>
      <c r="AE1480">
        <v>0.21429999999999999</v>
      </c>
      <c r="AF1480">
        <v>2.8214000000000001</v>
      </c>
      <c r="AG1480">
        <v>0</v>
      </c>
      <c r="AH1480">
        <v>40220.230000000003</v>
      </c>
      <c r="AI1480">
        <v>48714.95</v>
      </c>
      <c r="AJ1480">
        <v>3</v>
      </c>
      <c r="AK1480">
        <v>0.94</v>
      </c>
      <c r="AL1480">
        <v>0</v>
      </c>
      <c r="AM1480">
        <v>1</v>
      </c>
    </row>
    <row r="1481" spans="1:39" x14ac:dyDescent="0.25">
      <c r="A1481" t="s">
        <v>2780</v>
      </c>
      <c r="B1481">
        <v>1</v>
      </c>
      <c r="C1481" t="s">
        <v>2781</v>
      </c>
      <c r="D1481" t="s">
        <v>162</v>
      </c>
      <c r="E1481">
        <v>5</v>
      </c>
      <c r="F1481" t="s">
        <v>70</v>
      </c>
      <c r="G1481" t="s">
        <v>1009</v>
      </c>
      <c r="H1481">
        <v>10419</v>
      </c>
      <c r="I1481" t="s">
        <v>1010</v>
      </c>
      <c r="J1481">
        <v>1018</v>
      </c>
      <c r="K1481" t="s">
        <v>467</v>
      </c>
      <c r="L1481" t="s">
        <v>468</v>
      </c>
      <c r="P1481">
        <v>1250</v>
      </c>
      <c r="Q1481" t="s">
        <v>1011</v>
      </c>
      <c r="R1481" t="s">
        <v>1012</v>
      </c>
      <c r="Y1481">
        <v>1376</v>
      </c>
      <c r="Z1481" t="s">
        <v>377</v>
      </c>
      <c r="AA1481" t="s">
        <v>378</v>
      </c>
      <c r="AB1481">
        <v>34264.915000000001</v>
      </c>
      <c r="AC1481">
        <v>37862.731</v>
      </c>
      <c r="AD1481">
        <v>1.35</v>
      </c>
      <c r="AE1481">
        <v>0</v>
      </c>
      <c r="AF1481">
        <v>1.35</v>
      </c>
      <c r="AG1481">
        <v>0</v>
      </c>
      <c r="AH1481">
        <v>46257.64</v>
      </c>
      <c r="AI1481">
        <v>51114.69</v>
      </c>
      <c r="AJ1481">
        <v>3</v>
      </c>
      <c r="AK1481">
        <v>0.45</v>
      </c>
      <c r="AL1481">
        <v>0</v>
      </c>
      <c r="AM1481">
        <v>1</v>
      </c>
    </row>
    <row r="1482" spans="1:39" x14ac:dyDescent="0.25">
      <c r="A1482" t="s">
        <v>2780</v>
      </c>
      <c r="B1482">
        <v>1</v>
      </c>
      <c r="C1482" t="s">
        <v>2781</v>
      </c>
      <c r="D1482" t="s">
        <v>162</v>
      </c>
      <c r="E1482">
        <v>5</v>
      </c>
      <c r="F1482" t="s">
        <v>70</v>
      </c>
      <c r="G1482" t="s">
        <v>1471</v>
      </c>
      <c r="H1482">
        <v>10421</v>
      </c>
      <c r="I1482" t="s">
        <v>1472</v>
      </c>
      <c r="J1482">
        <v>1018</v>
      </c>
      <c r="K1482" t="s">
        <v>467</v>
      </c>
      <c r="L1482" t="s">
        <v>468</v>
      </c>
      <c r="P1482">
        <v>1250</v>
      </c>
      <c r="Q1482" t="s">
        <v>1011</v>
      </c>
      <c r="R1482" t="s">
        <v>1012</v>
      </c>
      <c r="Y1482">
        <v>1376</v>
      </c>
      <c r="Z1482" t="s">
        <v>377</v>
      </c>
      <c r="AA1482" t="s">
        <v>378</v>
      </c>
      <c r="AB1482">
        <v>38387.521999999997</v>
      </c>
      <c r="AC1482">
        <v>42418.211000000003</v>
      </c>
      <c r="AD1482">
        <v>0.97499999999999998</v>
      </c>
      <c r="AE1482">
        <v>0</v>
      </c>
      <c r="AF1482">
        <v>0.97499999999999998</v>
      </c>
      <c r="AG1482">
        <v>0</v>
      </c>
      <c r="AH1482">
        <v>37427.83</v>
      </c>
      <c r="AI1482">
        <v>41357.760000000002</v>
      </c>
      <c r="AJ1482">
        <v>2</v>
      </c>
      <c r="AK1482">
        <v>0.49</v>
      </c>
      <c r="AL1482">
        <v>0</v>
      </c>
      <c r="AM1482">
        <v>1</v>
      </c>
    </row>
    <row r="1483" spans="1:39" x14ac:dyDescent="0.25">
      <c r="A1483" t="s">
        <v>2780</v>
      </c>
      <c r="B1483">
        <v>1</v>
      </c>
      <c r="C1483" t="s">
        <v>2781</v>
      </c>
      <c r="D1483" t="s">
        <v>162</v>
      </c>
      <c r="E1483">
        <v>5</v>
      </c>
      <c r="F1483" t="s">
        <v>70</v>
      </c>
      <c r="G1483" t="s">
        <v>1473</v>
      </c>
      <c r="H1483">
        <v>10423</v>
      </c>
      <c r="I1483" t="s">
        <v>1474</v>
      </c>
      <c r="J1483">
        <v>1018</v>
      </c>
      <c r="K1483" t="s">
        <v>467</v>
      </c>
      <c r="L1483" t="s">
        <v>468</v>
      </c>
      <c r="P1483">
        <v>1250</v>
      </c>
      <c r="Q1483" t="s">
        <v>1011</v>
      </c>
      <c r="R1483" t="s">
        <v>1012</v>
      </c>
      <c r="Y1483">
        <v>1376</v>
      </c>
      <c r="Z1483" t="s">
        <v>377</v>
      </c>
      <c r="AA1483" t="s">
        <v>378</v>
      </c>
      <c r="AB1483">
        <v>48041.508999999998</v>
      </c>
      <c r="AC1483">
        <v>53085.866999999998</v>
      </c>
      <c r="AD1483">
        <v>0.67500000000000004</v>
      </c>
      <c r="AE1483">
        <v>0</v>
      </c>
      <c r="AF1483">
        <v>0.67500000000000004</v>
      </c>
      <c r="AG1483">
        <v>0</v>
      </c>
      <c r="AH1483">
        <v>32428.02</v>
      </c>
      <c r="AI1483">
        <v>35832.959999999999</v>
      </c>
      <c r="AJ1483">
        <v>3</v>
      </c>
      <c r="AK1483">
        <v>0.23</v>
      </c>
      <c r="AL1483">
        <v>0</v>
      </c>
      <c r="AM1483">
        <v>1</v>
      </c>
    </row>
    <row r="1484" spans="1:39" x14ac:dyDescent="0.25">
      <c r="A1484" t="s">
        <v>2780</v>
      </c>
      <c r="B1484">
        <v>1</v>
      </c>
      <c r="C1484" t="s">
        <v>2781</v>
      </c>
      <c r="D1484" t="s">
        <v>162</v>
      </c>
      <c r="E1484">
        <v>5</v>
      </c>
      <c r="F1484" t="s">
        <v>70</v>
      </c>
      <c r="G1484" t="s">
        <v>1013</v>
      </c>
      <c r="H1484">
        <v>10427</v>
      </c>
      <c r="I1484" t="s">
        <v>1014</v>
      </c>
      <c r="J1484">
        <v>1164</v>
      </c>
      <c r="K1484" t="s">
        <v>935</v>
      </c>
      <c r="L1484" t="s">
        <v>936</v>
      </c>
      <c r="Y1484">
        <v>1373</v>
      </c>
      <c r="Z1484" t="s">
        <v>453</v>
      </c>
      <c r="AA1484" t="s">
        <v>454</v>
      </c>
      <c r="AB1484">
        <v>21788.488000000001</v>
      </c>
      <c r="AC1484">
        <v>26563.967000000001</v>
      </c>
      <c r="AD1484">
        <v>3.6943999999999999</v>
      </c>
      <c r="AE1484">
        <v>0</v>
      </c>
      <c r="AF1484">
        <v>3.6943999999999999</v>
      </c>
      <c r="AG1484">
        <v>0</v>
      </c>
      <c r="AH1484">
        <v>80496.36</v>
      </c>
      <c r="AI1484">
        <v>98139.1</v>
      </c>
      <c r="AJ1484">
        <v>0</v>
      </c>
      <c r="AK1484">
        <v>0</v>
      </c>
      <c r="AL1484">
        <v>0</v>
      </c>
      <c r="AM1484">
        <v>1</v>
      </c>
    </row>
    <row r="1485" spans="1:39" x14ac:dyDescent="0.25">
      <c r="A1485" t="s">
        <v>2780</v>
      </c>
      <c r="B1485">
        <v>1</v>
      </c>
      <c r="C1485" t="s">
        <v>2781</v>
      </c>
      <c r="D1485" t="s">
        <v>162</v>
      </c>
      <c r="E1485">
        <v>5</v>
      </c>
      <c r="F1485" t="s">
        <v>70</v>
      </c>
      <c r="G1485" t="s">
        <v>1704</v>
      </c>
      <c r="H1485">
        <v>10430</v>
      </c>
      <c r="I1485" t="s">
        <v>1705</v>
      </c>
      <c r="J1485">
        <v>1164</v>
      </c>
      <c r="K1485" t="s">
        <v>935</v>
      </c>
      <c r="L1485" t="s">
        <v>936</v>
      </c>
      <c r="Y1485">
        <v>1373</v>
      </c>
      <c r="Z1485" t="s">
        <v>453</v>
      </c>
      <c r="AA1485" t="s">
        <v>454</v>
      </c>
      <c r="AB1485">
        <v>18535.694</v>
      </c>
      <c r="AC1485">
        <v>22820.503000000001</v>
      </c>
      <c r="AD1485">
        <v>1.8332999999999999</v>
      </c>
      <c r="AE1485">
        <v>0</v>
      </c>
      <c r="AF1485">
        <v>1.8332999999999999</v>
      </c>
      <c r="AG1485">
        <v>0</v>
      </c>
      <c r="AH1485">
        <v>33982.11</v>
      </c>
      <c r="AI1485">
        <v>41837.589999999997</v>
      </c>
      <c r="AJ1485">
        <v>0</v>
      </c>
      <c r="AK1485">
        <v>0</v>
      </c>
      <c r="AL1485">
        <v>0</v>
      </c>
      <c r="AM1485">
        <v>1</v>
      </c>
    </row>
    <row r="1486" spans="1:39" x14ac:dyDescent="0.25">
      <c r="A1486" t="s">
        <v>2780</v>
      </c>
      <c r="B1486">
        <v>1</v>
      </c>
      <c r="C1486" t="s">
        <v>2781</v>
      </c>
      <c r="D1486" t="s">
        <v>162</v>
      </c>
      <c r="E1486">
        <v>5</v>
      </c>
      <c r="F1486" t="s">
        <v>70</v>
      </c>
      <c r="G1486" t="s">
        <v>1017</v>
      </c>
      <c r="H1486">
        <v>10433</v>
      </c>
      <c r="I1486" t="s">
        <v>1018</v>
      </c>
      <c r="J1486">
        <v>1422</v>
      </c>
      <c r="K1486" t="s">
        <v>449</v>
      </c>
      <c r="L1486" t="s">
        <v>450</v>
      </c>
      <c r="Y1486">
        <v>1373</v>
      </c>
      <c r="Z1486" t="s">
        <v>453</v>
      </c>
      <c r="AA1486" t="s">
        <v>454</v>
      </c>
      <c r="AB1486">
        <v>26182.734</v>
      </c>
      <c r="AC1486">
        <v>32179.357</v>
      </c>
      <c r="AD1486">
        <v>0.80559999999999998</v>
      </c>
      <c r="AE1486">
        <v>2.7799999999999998E-2</v>
      </c>
      <c r="AF1486">
        <v>0.83330000000000004</v>
      </c>
      <c r="AG1486">
        <v>0</v>
      </c>
      <c r="AH1486">
        <v>21818.94</v>
      </c>
      <c r="AI1486">
        <v>26816.13</v>
      </c>
      <c r="AJ1486">
        <v>1</v>
      </c>
      <c r="AK1486">
        <v>0.83</v>
      </c>
      <c r="AL1486">
        <v>0</v>
      </c>
      <c r="AM1486">
        <v>1</v>
      </c>
    </row>
    <row r="1487" spans="1:39" x14ac:dyDescent="0.25">
      <c r="A1487" t="s">
        <v>2780</v>
      </c>
      <c r="B1487">
        <v>1</v>
      </c>
      <c r="C1487" t="s">
        <v>2781</v>
      </c>
      <c r="D1487" t="s">
        <v>162</v>
      </c>
      <c r="E1487">
        <v>5</v>
      </c>
      <c r="F1487" t="s">
        <v>70</v>
      </c>
      <c r="G1487" t="s">
        <v>1574</v>
      </c>
      <c r="H1487">
        <v>10450</v>
      </c>
      <c r="I1487" t="s">
        <v>1575</v>
      </c>
      <c r="J1487">
        <v>1015</v>
      </c>
      <c r="K1487" t="s">
        <v>655</v>
      </c>
      <c r="L1487" t="s">
        <v>656</v>
      </c>
      <c r="P1487">
        <v>1237</v>
      </c>
      <c r="Q1487" t="s">
        <v>657</v>
      </c>
      <c r="R1487" t="s">
        <v>658</v>
      </c>
      <c r="Y1487">
        <v>1374</v>
      </c>
      <c r="Z1487" t="s">
        <v>393</v>
      </c>
      <c r="AA1487" t="s">
        <v>394</v>
      </c>
      <c r="AB1487">
        <v>18452.342000000001</v>
      </c>
      <c r="AC1487">
        <v>22327.337</v>
      </c>
      <c r="AD1487">
        <v>0.25</v>
      </c>
      <c r="AE1487">
        <v>0</v>
      </c>
      <c r="AF1487">
        <v>0.25</v>
      </c>
      <c r="AG1487">
        <v>0</v>
      </c>
      <c r="AH1487">
        <v>4613.09</v>
      </c>
      <c r="AI1487">
        <v>5581.83</v>
      </c>
      <c r="AJ1487">
        <v>0</v>
      </c>
      <c r="AK1487">
        <v>0</v>
      </c>
      <c r="AL1487">
        <v>0</v>
      </c>
      <c r="AM1487">
        <v>1</v>
      </c>
    </row>
    <row r="1488" spans="1:39" x14ac:dyDescent="0.25">
      <c r="A1488" t="s">
        <v>2780</v>
      </c>
      <c r="B1488">
        <v>1</v>
      </c>
      <c r="C1488" t="s">
        <v>2781</v>
      </c>
      <c r="D1488" t="s">
        <v>162</v>
      </c>
      <c r="E1488">
        <v>5</v>
      </c>
      <c r="F1488" t="s">
        <v>70</v>
      </c>
      <c r="G1488" t="s">
        <v>1019</v>
      </c>
      <c r="H1488">
        <v>10451</v>
      </c>
      <c r="I1488" t="s">
        <v>1020</v>
      </c>
      <c r="J1488">
        <v>1015</v>
      </c>
      <c r="K1488" t="s">
        <v>655</v>
      </c>
      <c r="L1488" t="s">
        <v>656</v>
      </c>
      <c r="P1488">
        <v>1236</v>
      </c>
      <c r="Q1488" t="s">
        <v>1003</v>
      </c>
      <c r="R1488" t="s">
        <v>1004</v>
      </c>
      <c r="Y1488">
        <v>1374</v>
      </c>
      <c r="Z1488" t="s">
        <v>393</v>
      </c>
      <c r="AA1488" t="s">
        <v>394</v>
      </c>
      <c r="AB1488">
        <v>53494.114999999998</v>
      </c>
      <c r="AC1488">
        <v>64803.784</v>
      </c>
      <c r="AD1488">
        <v>1.1667000000000001</v>
      </c>
      <c r="AE1488">
        <v>0</v>
      </c>
      <c r="AF1488">
        <v>1.1667000000000001</v>
      </c>
      <c r="AG1488">
        <v>0</v>
      </c>
      <c r="AH1488">
        <v>62409.8</v>
      </c>
      <c r="AI1488">
        <v>75604.41</v>
      </c>
      <c r="AJ1488">
        <v>0</v>
      </c>
      <c r="AK1488">
        <v>0</v>
      </c>
      <c r="AL1488">
        <v>0</v>
      </c>
      <c r="AM1488">
        <v>1</v>
      </c>
    </row>
    <row r="1489" spans="1:39" x14ac:dyDescent="0.25">
      <c r="A1489" t="s">
        <v>2780</v>
      </c>
      <c r="B1489">
        <v>1</v>
      </c>
      <c r="C1489" t="s">
        <v>2781</v>
      </c>
      <c r="D1489" t="s">
        <v>162</v>
      </c>
      <c r="E1489">
        <v>5</v>
      </c>
      <c r="F1489" t="s">
        <v>70</v>
      </c>
      <c r="G1489" t="s">
        <v>1475</v>
      </c>
      <c r="H1489">
        <v>10452</v>
      </c>
      <c r="I1489" t="s">
        <v>1476</v>
      </c>
      <c r="J1489">
        <v>1464</v>
      </c>
      <c r="K1489" t="s">
        <v>1023</v>
      </c>
      <c r="L1489" t="s">
        <v>1024</v>
      </c>
      <c r="P1489">
        <v>1256</v>
      </c>
      <c r="Q1489" t="s">
        <v>1025</v>
      </c>
      <c r="R1489" t="s">
        <v>1026</v>
      </c>
      <c r="Y1489">
        <v>1369</v>
      </c>
      <c r="Z1489" t="s">
        <v>413</v>
      </c>
      <c r="AA1489" t="s">
        <v>414</v>
      </c>
      <c r="AB1489">
        <v>6156.4059999999999</v>
      </c>
      <c r="AC1489">
        <v>7449.25</v>
      </c>
      <c r="AD1489">
        <v>3.25</v>
      </c>
      <c r="AE1489">
        <v>0</v>
      </c>
      <c r="AF1489">
        <v>3.25</v>
      </c>
      <c r="AG1489">
        <v>0</v>
      </c>
      <c r="AH1489">
        <v>20008.32</v>
      </c>
      <c r="AI1489">
        <v>24210.06</v>
      </c>
      <c r="AJ1489">
        <v>0</v>
      </c>
      <c r="AK1489">
        <v>0</v>
      </c>
      <c r="AL1489">
        <v>0</v>
      </c>
      <c r="AM1489">
        <v>1</v>
      </c>
    </row>
    <row r="1490" spans="1:39" x14ac:dyDescent="0.25">
      <c r="A1490" t="s">
        <v>2780</v>
      </c>
      <c r="B1490">
        <v>1</v>
      </c>
      <c r="C1490" t="s">
        <v>2781</v>
      </c>
      <c r="D1490" t="s">
        <v>162</v>
      </c>
      <c r="E1490">
        <v>5</v>
      </c>
      <c r="F1490" t="s">
        <v>70</v>
      </c>
      <c r="G1490" t="s">
        <v>1477</v>
      </c>
      <c r="H1490">
        <v>10454</v>
      </c>
      <c r="I1490" t="s">
        <v>1478</v>
      </c>
      <c r="J1490">
        <v>1464</v>
      </c>
      <c r="K1490" t="s">
        <v>1023</v>
      </c>
      <c r="L1490" t="s">
        <v>1024</v>
      </c>
      <c r="P1490">
        <v>1256</v>
      </c>
      <c r="Q1490" t="s">
        <v>1025</v>
      </c>
      <c r="R1490" t="s">
        <v>1026</v>
      </c>
      <c r="Y1490">
        <v>1369</v>
      </c>
      <c r="Z1490" t="s">
        <v>413</v>
      </c>
      <c r="AA1490" t="s">
        <v>414</v>
      </c>
      <c r="AB1490">
        <v>6181.6090000000004</v>
      </c>
      <c r="AC1490">
        <v>7479.7470000000003</v>
      </c>
      <c r="AD1490">
        <v>2.25</v>
      </c>
      <c r="AE1490">
        <v>0</v>
      </c>
      <c r="AF1490">
        <v>2.25</v>
      </c>
      <c r="AG1490">
        <v>0</v>
      </c>
      <c r="AH1490">
        <v>13908.62</v>
      </c>
      <c r="AI1490">
        <v>16829.43</v>
      </c>
      <c r="AJ1490">
        <v>0</v>
      </c>
      <c r="AK1490">
        <v>0</v>
      </c>
      <c r="AL1490">
        <v>0</v>
      </c>
      <c r="AM1490">
        <v>1</v>
      </c>
    </row>
    <row r="1491" spans="1:39" x14ac:dyDescent="0.25">
      <c r="A1491" t="s">
        <v>2780</v>
      </c>
      <c r="B1491">
        <v>1</v>
      </c>
      <c r="C1491" t="s">
        <v>2781</v>
      </c>
      <c r="D1491" t="s">
        <v>162</v>
      </c>
      <c r="E1491">
        <v>5</v>
      </c>
      <c r="F1491" t="s">
        <v>70</v>
      </c>
      <c r="G1491" t="s">
        <v>1479</v>
      </c>
      <c r="H1491">
        <v>10456</v>
      </c>
      <c r="I1491" t="s">
        <v>1480</v>
      </c>
      <c r="J1491">
        <v>1464</v>
      </c>
      <c r="K1491" t="s">
        <v>1023</v>
      </c>
      <c r="L1491" t="s">
        <v>1024</v>
      </c>
      <c r="P1491">
        <v>1256</v>
      </c>
      <c r="Q1491" t="s">
        <v>1025</v>
      </c>
      <c r="R1491" t="s">
        <v>1026</v>
      </c>
      <c r="Y1491">
        <v>1369</v>
      </c>
      <c r="Z1491" t="s">
        <v>413</v>
      </c>
      <c r="AA1491" t="s">
        <v>414</v>
      </c>
      <c r="AB1491">
        <v>6156.4059999999999</v>
      </c>
      <c r="AC1491">
        <v>7449.25</v>
      </c>
      <c r="AD1491">
        <v>3.25</v>
      </c>
      <c r="AE1491">
        <v>0</v>
      </c>
      <c r="AF1491">
        <v>3.25</v>
      </c>
      <c r="AG1491">
        <v>0</v>
      </c>
      <c r="AH1491">
        <v>20008.32</v>
      </c>
      <c r="AI1491">
        <v>24210.06</v>
      </c>
      <c r="AJ1491">
        <v>1</v>
      </c>
      <c r="AK1491">
        <v>3.25</v>
      </c>
      <c r="AL1491">
        <v>0</v>
      </c>
      <c r="AM1491">
        <v>1</v>
      </c>
    </row>
    <row r="1492" spans="1:39" x14ac:dyDescent="0.25">
      <c r="A1492" t="s">
        <v>2780</v>
      </c>
      <c r="B1492">
        <v>1</v>
      </c>
      <c r="C1492" t="s">
        <v>2781</v>
      </c>
      <c r="D1492" t="s">
        <v>162</v>
      </c>
      <c r="E1492">
        <v>5</v>
      </c>
      <c r="F1492" t="s">
        <v>70</v>
      </c>
      <c r="G1492" t="s">
        <v>1021</v>
      </c>
      <c r="H1492">
        <v>10457</v>
      </c>
      <c r="I1492" t="s">
        <v>1022</v>
      </c>
      <c r="J1492">
        <v>1464</v>
      </c>
      <c r="K1492" t="s">
        <v>1023</v>
      </c>
      <c r="L1492" t="s">
        <v>1024</v>
      </c>
      <c r="P1492">
        <v>1256</v>
      </c>
      <c r="Q1492" t="s">
        <v>1025</v>
      </c>
      <c r="R1492" t="s">
        <v>1026</v>
      </c>
      <c r="Y1492">
        <v>1369</v>
      </c>
      <c r="Z1492" t="s">
        <v>413</v>
      </c>
      <c r="AA1492" t="s">
        <v>414</v>
      </c>
      <c r="AB1492">
        <v>6181.6090000000004</v>
      </c>
      <c r="AC1492">
        <v>7479.7470000000003</v>
      </c>
      <c r="AD1492">
        <v>2.25</v>
      </c>
      <c r="AE1492">
        <v>0</v>
      </c>
      <c r="AF1492">
        <v>2.25</v>
      </c>
      <c r="AG1492">
        <v>0</v>
      </c>
      <c r="AH1492">
        <v>13908.62</v>
      </c>
      <c r="AI1492">
        <v>16829.43</v>
      </c>
      <c r="AJ1492">
        <v>0</v>
      </c>
      <c r="AK1492">
        <v>0</v>
      </c>
      <c r="AL1492">
        <v>0</v>
      </c>
      <c r="AM1492">
        <v>1</v>
      </c>
    </row>
    <row r="1493" spans="1:39" x14ac:dyDescent="0.25">
      <c r="A1493" t="s">
        <v>2780</v>
      </c>
      <c r="B1493">
        <v>1</v>
      </c>
      <c r="C1493" t="s">
        <v>2781</v>
      </c>
      <c r="D1493" t="s">
        <v>162</v>
      </c>
      <c r="E1493">
        <v>5</v>
      </c>
      <c r="F1493" t="s">
        <v>70</v>
      </c>
      <c r="G1493" t="s">
        <v>1706</v>
      </c>
      <c r="H1493">
        <v>10480</v>
      </c>
      <c r="I1493" t="s">
        <v>1707</v>
      </c>
      <c r="J1493">
        <v>1349</v>
      </c>
      <c r="K1493" t="s">
        <v>1708</v>
      </c>
      <c r="L1493" t="s">
        <v>1709</v>
      </c>
      <c r="Y1493">
        <v>1375</v>
      </c>
      <c r="Z1493" t="s">
        <v>371</v>
      </c>
      <c r="AA1493" t="s">
        <v>372</v>
      </c>
      <c r="AB1493">
        <v>10731.182000000001</v>
      </c>
      <c r="AC1493">
        <v>13083.477999999999</v>
      </c>
      <c r="AD1493">
        <v>6</v>
      </c>
      <c r="AE1493">
        <v>0</v>
      </c>
      <c r="AF1493">
        <v>6</v>
      </c>
      <c r="AG1493">
        <v>0</v>
      </c>
      <c r="AH1493">
        <v>64387.09</v>
      </c>
      <c r="AI1493">
        <v>78500.87</v>
      </c>
      <c r="AJ1493">
        <v>3</v>
      </c>
      <c r="AK1493">
        <v>2</v>
      </c>
      <c r="AL1493">
        <v>0</v>
      </c>
      <c r="AM1493">
        <v>1</v>
      </c>
    </row>
    <row r="1494" spans="1:39" x14ac:dyDescent="0.25">
      <c r="A1494" t="s">
        <v>2780</v>
      </c>
      <c r="B1494">
        <v>1</v>
      </c>
      <c r="C1494" t="s">
        <v>2781</v>
      </c>
      <c r="D1494" t="s">
        <v>162</v>
      </c>
      <c r="E1494">
        <v>5</v>
      </c>
      <c r="F1494" t="s">
        <v>70</v>
      </c>
      <c r="G1494" t="s">
        <v>1710</v>
      </c>
      <c r="H1494">
        <v>10482</v>
      </c>
      <c r="I1494" t="s">
        <v>1711</v>
      </c>
      <c r="J1494">
        <v>1349</v>
      </c>
      <c r="K1494" t="s">
        <v>1708</v>
      </c>
      <c r="L1494" t="s">
        <v>1709</v>
      </c>
      <c r="Y1494">
        <v>1375</v>
      </c>
      <c r="Z1494" t="s">
        <v>371</v>
      </c>
      <c r="AA1494" t="s">
        <v>372</v>
      </c>
      <c r="AB1494">
        <v>10894.085999999999</v>
      </c>
      <c r="AC1494">
        <v>13508.665000000001</v>
      </c>
      <c r="AD1494">
        <v>0.5</v>
      </c>
      <c r="AE1494">
        <v>0</v>
      </c>
      <c r="AF1494">
        <v>0.5</v>
      </c>
      <c r="AG1494">
        <v>0</v>
      </c>
      <c r="AH1494">
        <v>5447.04</v>
      </c>
      <c r="AI1494">
        <v>6754.33</v>
      </c>
      <c r="AJ1494">
        <v>0</v>
      </c>
      <c r="AK1494">
        <v>0</v>
      </c>
      <c r="AL1494">
        <v>0</v>
      </c>
      <c r="AM1494">
        <v>1</v>
      </c>
    </row>
    <row r="1495" spans="1:39" x14ac:dyDescent="0.25">
      <c r="A1495" t="s">
        <v>2780</v>
      </c>
      <c r="B1495">
        <v>1</v>
      </c>
      <c r="C1495" t="s">
        <v>2781</v>
      </c>
      <c r="D1495" t="s">
        <v>162</v>
      </c>
      <c r="E1495">
        <v>5</v>
      </c>
      <c r="F1495" t="s">
        <v>70</v>
      </c>
      <c r="G1495" t="s">
        <v>2743</v>
      </c>
      <c r="H1495">
        <v>10484</v>
      </c>
      <c r="I1495" t="s">
        <v>2744</v>
      </c>
      <c r="J1495">
        <v>1349</v>
      </c>
      <c r="K1495" t="s">
        <v>1708</v>
      </c>
      <c r="L1495" t="s">
        <v>1709</v>
      </c>
      <c r="Y1495">
        <v>1375</v>
      </c>
      <c r="Z1495" t="s">
        <v>371</v>
      </c>
      <c r="AA1495" t="s">
        <v>372</v>
      </c>
      <c r="AB1495">
        <v>19637.065999999999</v>
      </c>
      <c r="AC1495">
        <v>23760.850999999999</v>
      </c>
      <c r="AD1495">
        <v>1</v>
      </c>
      <c r="AE1495">
        <v>0</v>
      </c>
      <c r="AF1495">
        <v>1</v>
      </c>
      <c r="AG1495">
        <v>0</v>
      </c>
      <c r="AH1495">
        <v>19637.07</v>
      </c>
      <c r="AI1495">
        <v>23760.85</v>
      </c>
      <c r="AJ1495">
        <v>0</v>
      </c>
      <c r="AK1495">
        <v>0</v>
      </c>
      <c r="AL1495">
        <v>0</v>
      </c>
      <c r="AM1495">
        <v>1</v>
      </c>
    </row>
    <row r="1496" spans="1:39" x14ac:dyDescent="0.25">
      <c r="A1496" t="s">
        <v>2780</v>
      </c>
      <c r="B1496">
        <v>1</v>
      </c>
      <c r="C1496" t="s">
        <v>2781</v>
      </c>
      <c r="D1496" t="s">
        <v>162</v>
      </c>
      <c r="E1496">
        <v>5</v>
      </c>
      <c r="F1496" t="s">
        <v>70</v>
      </c>
      <c r="G1496" t="s">
        <v>2705</v>
      </c>
      <c r="H1496">
        <v>10485</v>
      </c>
      <c r="I1496" t="s">
        <v>2706</v>
      </c>
      <c r="J1496">
        <v>1349</v>
      </c>
      <c r="K1496" t="s">
        <v>1708</v>
      </c>
      <c r="L1496" t="s">
        <v>1709</v>
      </c>
      <c r="Y1496">
        <v>1375</v>
      </c>
      <c r="Z1496" t="s">
        <v>371</v>
      </c>
      <c r="AA1496" t="s">
        <v>372</v>
      </c>
      <c r="AB1496">
        <v>11849.79</v>
      </c>
      <c r="AC1496">
        <v>14338.245999999999</v>
      </c>
      <c r="AD1496">
        <v>1</v>
      </c>
      <c r="AE1496">
        <v>0</v>
      </c>
      <c r="AF1496">
        <v>1</v>
      </c>
      <c r="AG1496">
        <v>0</v>
      </c>
      <c r="AH1496">
        <v>11849.79</v>
      </c>
      <c r="AI1496">
        <v>14338.25</v>
      </c>
      <c r="AJ1496">
        <v>0</v>
      </c>
      <c r="AK1496">
        <v>0</v>
      </c>
      <c r="AL1496">
        <v>0</v>
      </c>
      <c r="AM1496">
        <v>1</v>
      </c>
    </row>
    <row r="1497" spans="1:39" x14ac:dyDescent="0.25">
      <c r="A1497" t="s">
        <v>2780</v>
      </c>
      <c r="B1497">
        <v>1</v>
      </c>
      <c r="C1497" t="s">
        <v>2781</v>
      </c>
      <c r="D1497" t="s">
        <v>162</v>
      </c>
      <c r="E1497">
        <v>5</v>
      </c>
      <c r="F1497" t="s">
        <v>70</v>
      </c>
      <c r="G1497" t="s">
        <v>1712</v>
      </c>
      <c r="H1497">
        <v>10486</v>
      </c>
      <c r="I1497" t="s">
        <v>1713</v>
      </c>
      <c r="J1497">
        <v>1349</v>
      </c>
      <c r="K1497" t="s">
        <v>1708</v>
      </c>
      <c r="L1497" t="s">
        <v>1709</v>
      </c>
      <c r="Y1497">
        <v>1375</v>
      </c>
      <c r="Z1497" t="s">
        <v>371</v>
      </c>
      <c r="AA1497" t="s">
        <v>372</v>
      </c>
      <c r="AB1497">
        <v>29663.61</v>
      </c>
      <c r="AC1497">
        <v>36320.809000000001</v>
      </c>
      <c r="AD1497">
        <v>2</v>
      </c>
      <c r="AE1497">
        <v>0</v>
      </c>
      <c r="AF1497">
        <v>2</v>
      </c>
      <c r="AG1497">
        <v>0</v>
      </c>
      <c r="AH1497">
        <v>59327.22</v>
      </c>
      <c r="AI1497">
        <v>72641.62</v>
      </c>
      <c r="AJ1497">
        <v>0</v>
      </c>
      <c r="AK1497">
        <v>0</v>
      </c>
      <c r="AL1497">
        <v>0</v>
      </c>
      <c r="AM1497">
        <v>1</v>
      </c>
    </row>
    <row r="1498" spans="1:39" x14ac:dyDescent="0.25">
      <c r="A1498" t="s">
        <v>2780</v>
      </c>
      <c r="B1498">
        <v>1</v>
      </c>
      <c r="C1498" t="s">
        <v>2781</v>
      </c>
      <c r="D1498" t="s">
        <v>162</v>
      </c>
      <c r="E1498">
        <v>5</v>
      </c>
      <c r="F1498" t="s">
        <v>70</v>
      </c>
      <c r="G1498" t="s">
        <v>1714</v>
      </c>
      <c r="H1498">
        <v>10487</v>
      </c>
      <c r="I1498" t="s">
        <v>1715</v>
      </c>
      <c r="J1498">
        <v>1349</v>
      </c>
      <c r="K1498" t="s">
        <v>1708</v>
      </c>
      <c r="L1498" t="s">
        <v>1709</v>
      </c>
      <c r="Y1498">
        <v>1375</v>
      </c>
      <c r="Z1498" t="s">
        <v>371</v>
      </c>
      <c r="AA1498" t="s">
        <v>372</v>
      </c>
      <c r="AB1498">
        <v>15125.489</v>
      </c>
      <c r="AC1498">
        <v>18391.697</v>
      </c>
      <c r="AD1498">
        <v>5</v>
      </c>
      <c r="AE1498">
        <v>0</v>
      </c>
      <c r="AF1498">
        <v>5</v>
      </c>
      <c r="AG1498">
        <v>0</v>
      </c>
      <c r="AH1498">
        <v>75627.45</v>
      </c>
      <c r="AI1498">
        <v>91958.48</v>
      </c>
      <c r="AJ1498">
        <v>1</v>
      </c>
      <c r="AK1498">
        <v>5</v>
      </c>
      <c r="AL1498">
        <v>0</v>
      </c>
      <c r="AM1498">
        <v>1</v>
      </c>
    </row>
    <row r="1499" spans="1:39" x14ac:dyDescent="0.25">
      <c r="A1499" t="s">
        <v>2780</v>
      </c>
      <c r="B1499">
        <v>1</v>
      </c>
      <c r="C1499" t="s">
        <v>2781</v>
      </c>
      <c r="D1499" t="s">
        <v>162</v>
      </c>
      <c r="E1499">
        <v>5</v>
      </c>
      <c r="F1499" t="s">
        <v>70</v>
      </c>
      <c r="G1499" t="s">
        <v>1716</v>
      </c>
      <c r="H1499">
        <v>10488</v>
      </c>
      <c r="I1499" t="s">
        <v>1717</v>
      </c>
      <c r="J1499">
        <v>1349</v>
      </c>
      <c r="K1499" t="s">
        <v>1708</v>
      </c>
      <c r="L1499" t="s">
        <v>1709</v>
      </c>
      <c r="Y1499">
        <v>1375</v>
      </c>
      <c r="Z1499" t="s">
        <v>371</v>
      </c>
      <c r="AA1499" t="s">
        <v>372</v>
      </c>
      <c r="AB1499">
        <v>28482.057000000001</v>
      </c>
      <c r="AC1499">
        <v>35317.750999999997</v>
      </c>
      <c r="AD1499">
        <v>0.33329999999999999</v>
      </c>
      <c r="AE1499">
        <v>0</v>
      </c>
      <c r="AF1499">
        <v>0.33329999999999999</v>
      </c>
      <c r="AG1499">
        <v>0</v>
      </c>
      <c r="AH1499">
        <v>9494.02</v>
      </c>
      <c r="AI1499">
        <v>11772.58</v>
      </c>
      <c r="AJ1499">
        <v>0</v>
      </c>
      <c r="AK1499">
        <v>0</v>
      </c>
      <c r="AL1499">
        <v>0</v>
      </c>
      <c r="AM1499">
        <v>1</v>
      </c>
    </row>
    <row r="1500" spans="1:39" x14ac:dyDescent="0.25">
      <c r="A1500" t="s">
        <v>2780</v>
      </c>
      <c r="B1500">
        <v>1</v>
      </c>
      <c r="C1500" t="s">
        <v>2781</v>
      </c>
      <c r="D1500" t="s">
        <v>162</v>
      </c>
      <c r="E1500">
        <v>5</v>
      </c>
      <c r="F1500" t="s">
        <v>70</v>
      </c>
      <c r="G1500" t="s">
        <v>1718</v>
      </c>
      <c r="H1500">
        <v>10491</v>
      </c>
      <c r="I1500" t="s">
        <v>1719</v>
      </c>
      <c r="J1500">
        <v>1349</v>
      </c>
      <c r="K1500" t="s">
        <v>1708</v>
      </c>
      <c r="L1500" t="s">
        <v>1709</v>
      </c>
      <c r="Y1500">
        <v>1375</v>
      </c>
      <c r="Z1500" t="s">
        <v>371</v>
      </c>
      <c r="AA1500" t="s">
        <v>372</v>
      </c>
      <c r="AB1500">
        <v>39415.89</v>
      </c>
      <c r="AC1500">
        <v>48875.703999999998</v>
      </c>
      <c r="AD1500">
        <v>1</v>
      </c>
      <c r="AE1500">
        <v>0</v>
      </c>
      <c r="AF1500">
        <v>1</v>
      </c>
      <c r="AG1500">
        <v>0</v>
      </c>
      <c r="AH1500">
        <v>39415.89</v>
      </c>
      <c r="AI1500">
        <v>48875.7</v>
      </c>
      <c r="AJ1500">
        <v>1</v>
      </c>
      <c r="AK1500">
        <v>1</v>
      </c>
      <c r="AL1500">
        <v>0</v>
      </c>
      <c r="AM1500">
        <v>1</v>
      </c>
    </row>
    <row r="1501" spans="1:39" x14ac:dyDescent="0.25">
      <c r="A1501" t="s">
        <v>2780</v>
      </c>
      <c r="B1501">
        <v>1</v>
      </c>
      <c r="C1501" t="s">
        <v>2781</v>
      </c>
      <c r="D1501" t="s">
        <v>162</v>
      </c>
      <c r="E1501">
        <v>5</v>
      </c>
      <c r="F1501" t="s">
        <v>70</v>
      </c>
      <c r="G1501" t="s">
        <v>1720</v>
      </c>
      <c r="H1501">
        <v>10493</v>
      </c>
      <c r="I1501" t="s">
        <v>1721</v>
      </c>
      <c r="J1501">
        <v>1349</v>
      </c>
      <c r="K1501" t="s">
        <v>1708</v>
      </c>
      <c r="L1501" t="s">
        <v>1709</v>
      </c>
      <c r="Y1501">
        <v>1375</v>
      </c>
      <c r="Z1501" t="s">
        <v>371</v>
      </c>
      <c r="AA1501" t="s">
        <v>372</v>
      </c>
      <c r="AB1501">
        <v>18334.845000000001</v>
      </c>
      <c r="AC1501">
        <v>22185.162</v>
      </c>
      <c r="AD1501">
        <v>6</v>
      </c>
      <c r="AE1501">
        <v>0</v>
      </c>
      <c r="AF1501">
        <v>6</v>
      </c>
      <c r="AG1501">
        <v>0</v>
      </c>
      <c r="AH1501">
        <v>110009.07</v>
      </c>
      <c r="AI1501">
        <v>133110.97</v>
      </c>
      <c r="AJ1501">
        <v>1</v>
      </c>
      <c r="AK1501">
        <v>6</v>
      </c>
      <c r="AL1501">
        <v>0</v>
      </c>
      <c r="AM1501">
        <v>1</v>
      </c>
    </row>
    <row r="1502" spans="1:39" x14ac:dyDescent="0.25">
      <c r="A1502" t="s">
        <v>2780</v>
      </c>
      <c r="B1502">
        <v>1</v>
      </c>
      <c r="C1502" t="s">
        <v>2781</v>
      </c>
      <c r="D1502" t="s">
        <v>162</v>
      </c>
      <c r="E1502">
        <v>5</v>
      </c>
      <c r="F1502" t="s">
        <v>70</v>
      </c>
      <c r="G1502" t="s">
        <v>1722</v>
      </c>
      <c r="H1502">
        <v>10494</v>
      </c>
      <c r="I1502" t="s">
        <v>1723</v>
      </c>
      <c r="J1502">
        <v>1349</v>
      </c>
      <c r="K1502" t="s">
        <v>1708</v>
      </c>
      <c r="L1502" t="s">
        <v>1709</v>
      </c>
      <c r="Y1502">
        <v>1375</v>
      </c>
      <c r="Z1502" t="s">
        <v>371</v>
      </c>
      <c r="AA1502" t="s">
        <v>372</v>
      </c>
      <c r="AB1502">
        <v>24209.297999999999</v>
      </c>
      <c r="AC1502">
        <v>30019.53</v>
      </c>
      <c r="AD1502">
        <v>0.5</v>
      </c>
      <c r="AE1502">
        <v>0</v>
      </c>
      <c r="AF1502">
        <v>0.5</v>
      </c>
      <c r="AG1502">
        <v>0</v>
      </c>
      <c r="AH1502">
        <v>12104.65</v>
      </c>
      <c r="AI1502">
        <v>15009.77</v>
      </c>
      <c r="AJ1502">
        <v>0</v>
      </c>
      <c r="AK1502">
        <v>0</v>
      </c>
      <c r="AL1502">
        <v>0</v>
      </c>
      <c r="AM1502">
        <v>1</v>
      </c>
    </row>
    <row r="1503" spans="1:39" x14ac:dyDescent="0.25">
      <c r="A1503" t="s">
        <v>2780</v>
      </c>
      <c r="B1503">
        <v>1</v>
      </c>
      <c r="C1503" t="s">
        <v>2781</v>
      </c>
      <c r="D1503" t="s">
        <v>162</v>
      </c>
      <c r="E1503">
        <v>5</v>
      </c>
      <c r="F1503" t="s">
        <v>70</v>
      </c>
      <c r="G1503" t="s">
        <v>1576</v>
      </c>
      <c r="H1503">
        <v>10594</v>
      </c>
      <c r="I1503" t="s">
        <v>1577</v>
      </c>
      <c r="J1503">
        <v>1427</v>
      </c>
      <c r="K1503" t="s">
        <v>517</v>
      </c>
      <c r="L1503" t="s">
        <v>518</v>
      </c>
      <c r="Y1503">
        <v>1374</v>
      </c>
      <c r="Z1503" t="s">
        <v>393</v>
      </c>
      <c r="AA1503" t="s">
        <v>394</v>
      </c>
      <c r="AB1503">
        <v>68737.221999999994</v>
      </c>
      <c r="AC1503">
        <v>85234.135999999999</v>
      </c>
      <c r="AD1503">
        <v>5.5599999999999997E-2</v>
      </c>
      <c r="AE1503">
        <v>0</v>
      </c>
      <c r="AF1503">
        <v>5.5599999999999997E-2</v>
      </c>
      <c r="AG1503">
        <v>0</v>
      </c>
      <c r="AH1503">
        <v>3818.73</v>
      </c>
      <c r="AI1503">
        <v>4735.2299999999996</v>
      </c>
      <c r="AJ1503">
        <v>1</v>
      </c>
      <c r="AK1503">
        <v>0.06</v>
      </c>
      <c r="AL1503">
        <v>0</v>
      </c>
      <c r="AM1503">
        <v>1</v>
      </c>
    </row>
    <row r="1504" spans="1:39" x14ac:dyDescent="0.25">
      <c r="A1504" t="s">
        <v>2780</v>
      </c>
      <c r="B1504">
        <v>1</v>
      </c>
      <c r="C1504" t="s">
        <v>2781</v>
      </c>
      <c r="D1504" t="s">
        <v>162</v>
      </c>
      <c r="E1504">
        <v>5</v>
      </c>
      <c r="F1504" t="s">
        <v>70</v>
      </c>
      <c r="G1504" t="s">
        <v>1724</v>
      </c>
      <c r="H1504">
        <v>10595</v>
      </c>
      <c r="I1504" t="s">
        <v>1725</v>
      </c>
      <c r="J1504">
        <v>1431</v>
      </c>
      <c r="K1504" t="s">
        <v>1035</v>
      </c>
      <c r="L1504" t="s">
        <v>1036</v>
      </c>
      <c r="Y1504">
        <v>1374</v>
      </c>
      <c r="Z1504" t="s">
        <v>393</v>
      </c>
      <c r="AA1504" t="s">
        <v>394</v>
      </c>
      <c r="AB1504">
        <v>96724.847999999998</v>
      </c>
      <c r="AC1504">
        <v>117037.056</v>
      </c>
      <c r="AD1504">
        <v>5.5599999999999997E-2</v>
      </c>
      <c r="AE1504">
        <v>0</v>
      </c>
      <c r="AF1504">
        <v>5.5599999999999997E-2</v>
      </c>
      <c r="AG1504">
        <v>0</v>
      </c>
      <c r="AH1504">
        <v>5373.6</v>
      </c>
      <c r="AI1504">
        <v>6502.06</v>
      </c>
      <c r="AJ1504">
        <v>0</v>
      </c>
      <c r="AK1504">
        <v>0</v>
      </c>
      <c r="AL1504">
        <v>0</v>
      </c>
      <c r="AM1504">
        <v>1</v>
      </c>
    </row>
    <row r="1505" spans="1:39" x14ac:dyDescent="0.25">
      <c r="A1505" t="s">
        <v>2780</v>
      </c>
      <c r="B1505">
        <v>1</v>
      </c>
      <c r="C1505" t="s">
        <v>2781</v>
      </c>
      <c r="D1505" t="s">
        <v>162</v>
      </c>
      <c r="E1505">
        <v>5</v>
      </c>
      <c r="F1505" t="s">
        <v>70</v>
      </c>
      <c r="G1505" t="s">
        <v>1029</v>
      </c>
      <c r="H1505">
        <v>10605</v>
      </c>
      <c r="I1505" t="s">
        <v>1030</v>
      </c>
      <c r="J1505">
        <v>1436</v>
      </c>
      <c r="K1505" t="s">
        <v>1031</v>
      </c>
      <c r="L1505" t="s">
        <v>1032</v>
      </c>
      <c r="Y1505">
        <v>1374</v>
      </c>
      <c r="Z1505" t="s">
        <v>393</v>
      </c>
      <c r="AA1505" t="s">
        <v>394</v>
      </c>
      <c r="AB1505">
        <v>13303.271000000001</v>
      </c>
      <c r="AC1505">
        <v>16276.8</v>
      </c>
      <c r="AD1505">
        <v>8.5</v>
      </c>
      <c r="AE1505">
        <v>0</v>
      </c>
      <c r="AF1505">
        <v>8.5</v>
      </c>
      <c r="AG1505">
        <v>0</v>
      </c>
      <c r="AH1505">
        <v>113077.81</v>
      </c>
      <c r="AI1505">
        <v>138352.79999999999</v>
      </c>
      <c r="AJ1505">
        <v>9</v>
      </c>
      <c r="AK1505">
        <v>0.94</v>
      </c>
      <c r="AL1505">
        <v>0</v>
      </c>
      <c r="AM1505">
        <v>1</v>
      </c>
    </row>
    <row r="1506" spans="1:39" x14ac:dyDescent="0.25">
      <c r="A1506" t="s">
        <v>2780</v>
      </c>
      <c r="B1506">
        <v>1</v>
      </c>
      <c r="C1506" t="s">
        <v>2781</v>
      </c>
      <c r="D1506" t="s">
        <v>162</v>
      </c>
      <c r="E1506">
        <v>5</v>
      </c>
      <c r="F1506" t="s">
        <v>70</v>
      </c>
      <c r="G1506" t="s">
        <v>1726</v>
      </c>
      <c r="H1506">
        <v>10619</v>
      </c>
      <c r="I1506" t="s">
        <v>1727</v>
      </c>
      <c r="J1506">
        <v>1425</v>
      </c>
      <c r="K1506" t="s">
        <v>567</v>
      </c>
      <c r="L1506" t="s">
        <v>568</v>
      </c>
      <c r="P1506">
        <v>1276</v>
      </c>
      <c r="Q1506" t="s">
        <v>1728</v>
      </c>
      <c r="R1506" t="s">
        <v>1729</v>
      </c>
      <c r="Y1506">
        <v>1374</v>
      </c>
      <c r="Z1506" t="s">
        <v>393</v>
      </c>
      <c r="AA1506" t="s">
        <v>394</v>
      </c>
      <c r="AB1506">
        <v>69727.096000000005</v>
      </c>
      <c r="AC1506">
        <v>84369.796000000002</v>
      </c>
      <c r="AD1506">
        <v>5.5599999999999997E-2</v>
      </c>
      <c r="AE1506">
        <v>0</v>
      </c>
      <c r="AF1506">
        <v>5.5599999999999997E-2</v>
      </c>
      <c r="AG1506">
        <v>0</v>
      </c>
      <c r="AH1506">
        <v>3873.73</v>
      </c>
      <c r="AI1506">
        <v>4687.21</v>
      </c>
      <c r="AJ1506">
        <v>0</v>
      </c>
      <c r="AK1506">
        <v>0</v>
      </c>
      <c r="AL1506">
        <v>0</v>
      </c>
      <c r="AM1506">
        <v>1</v>
      </c>
    </row>
    <row r="1507" spans="1:39" x14ac:dyDescent="0.25">
      <c r="A1507" t="s">
        <v>2780</v>
      </c>
      <c r="B1507">
        <v>1</v>
      </c>
      <c r="C1507" t="s">
        <v>2781</v>
      </c>
      <c r="D1507" t="s">
        <v>162</v>
      </c>
      <c r="E1507">
        <v>5</v>
      </c>
      <c r="F1507" t="s">
        <v>70</v>
      </c>
      <c r="G1507" t="s">
        <v>1730</v>
      </c>
      <c r="H1507">
        <v>10625</v>
      </c>
      <c r="I1507" t="s">
        <v>1731</v>
      </c>
      <c r="J1507">
        <v>1425</v>
      </c>
      <c r="K1507" t="s">
        <v>567</v>
      </c>
      <c r="L1507" t="s">
        <v>568</v>
      </c>
      <c r="Y1507">
        <v>1374</v>
      </c>
      <c r="Z1507" t="s">
        <v>393</v>
      </c>
      <c r="AA1507" t="s">
        <v>394</v>
      </c>
      <c r="AB1507">
        <v>58859.014999999999</v>
      </c>
      <c r="AC1507">
        <v>72046.671000000002</v>
      </c>
      <c r="AD1507">
        <v>0.33329999999999999</v>
      </c>
      <c r="AE1507">
        <v>0</v>
      </c>
      <c r="AF1507">
        <v>0.33329999999999999</v>
      </c>
      <c r="AG1507">
        <v>0</v>
      </c>
      <c r="AH1507">
        <v>19619.669999999998</v>
      </c>
      <c r="AI1507">
        <v>24015.56</v>
      </c>
      <c r="AJ1507">
        <v>3</v>
      </c>
      <c r="AK1507">
        <v>0.11</v>
      </c>
      <c r="AL1507">
        <v>0</v>
      </c>
      <c r="AM1507">
        <v>1</v>
      </c>
    </row>
    <row r="1508" spans="1:39" x14ac:dyDescent="0.25">
      <c r="A1508" t="s">
        <v>2780</v>
      </c>
      <c r="B1508">
        <v>1</v>
      </c>
      <c r="C1508" t="s">
        <v>2781</v>
      </c>
      <c r="D1508" t="s">
        <v>162</v>
      </c>
      <c r="E1508">
        <v>5</v>
      </c>
      <c r="F1508" t="s">
        <v>70</v>
      </c>
      <c r="G1508" t="s">
        <v>1033</v>
      </c>
      <c r="H1508">
        <v>10630</v>
      </c>
      <c r="I1508" t="s">
        <v>1034</v>
      </c>
      <c r="J1508">
        <v>1431</v>
      </c>
      <c r="K1508" t="s">
        <v>1035</v>
      </c>
      <c r="L1508" t="s">
        <v>1036</v>
      </c>
      <c r="Y1508">
        <v>1374</v>
      </c>
      <c r="Z1508" t="s">
        <v>393</v>
      </c>
      <c r="AA1508" t="s">
        <v>394</v>
      </c>
      <c r="AB1508">
        <v>38056.057999999997</v>
      </c>
      <c r="AC1508">
        <v>46047.834999999999</v>
      </c>
      <c r="AD1508">
        <v>8.3299999999999999E-2</v>
      </c>
      <c r="AE1508">
        <v>0</v>
      </c>
      <c r="AF1508">
        <v>8.3299999999999999E-2</v>
      </c>
      <c r="AG1508">
        <v>0</v>
      </c>
      <c r="AH1508">
        <v>3171.34</v>
      </c>
      <c r="AI1508">
        <v>3837.32</v>
      </c>
      <c r="AJ1508">
        <v>0</v>
      </c>
      <c r="AK1508">
        <v>0</v>
      </c>
      <c r="AL1508">
        <v>0</v>
      </c>
      <c r="AM1508">
        <v>1</v>
      </c>
    </row>
    <row r="1509" spans="1:39" x14ac:dyDescent="0.25">
      <c r="A1509" t="s">
        <v>2780</v>
      </c>
      <c r="B1509">
        <v>1</v>
      </c>
      <c r="C1509" t="s">
        <v>2781</v>
      </c>
      <c r="D1509" t="s">
        <v>162</v>
      </c>
      <c r="E1509">
        <v>5</v>
      </c>
      <c r="F1509" t="s">
        <v>70</v>
      </c>
      <c r="G1509" t="s">
        <v>1732</v>
      </c>
      <c r="H1509">
        <v>10691</v>
      </c>
      <c r="I1509" t="s">
        <v>1733</v>
      </c>
      <c r="J1509">
        <v>1436</v>
      </c>
      <c r="K1509" t="s">
        <v>1031</v>
      </c>
      <c r="L1509" t="s">
        <v>1032</v>
      </c>
      <c r="Y1509">
        <v>1374</v>
      </c>
      <c r="Z1509" t="s">
        <v>393</v>
      </c>
      <c r="AA1509" t="s">
        <v>394</v>
      </c>
      <c r="AB1509">
        <v>27749.588</v>
      </c>
      <c r="AC1509">
        <v>34040.315000000002</v>
      </c>
      <c r="AD1509">
        <v>0.5</v>
      </c>
      <c r="AE1509">
        <v>0</v>
      </c>
      <c r="AF1509">
        <v>0.5</v>
      </c>
      <c r="AG1509">
        <v>0</v>
      </c>
      <c r="AH1509">
        <v>13874.79</v>
      </c>
      <c r="AI1509">
        <v>17020.16</v>
      </c>
      <c r="AJ1509">
        <v>2</v>
      </c>
      <c r="AK1509">
        <v>0.25</v>
      </c>
      <c r="AL1509">
        <v>0</v>
      </c>
      <c r="AM1509">
        <v>1</v>
      </c>
    </row>
    <row r="1510" spans="1:39" x14ac:dyDescent="0.25">
      <c r="A1510" t="s">
        <v>2780</v>
      </c>
      <c r="B1510">
        <v>1</v>
      </c>
      <c r="C1510" t="s">
        <v>2781</v>
      </c>
      <c r="D1510" t="s">
        <v>162</v>
      </c>
      <c r="E1510">
        <v>5</v>
      </c>
      <c r="F1510" t="s">
        <v>70</v>
      </c>
      <c r="G1510" t="s">
        <v>1049</v>
      </c>
      <c r="H1510">
        <v>10722</v>
      </c>
      <c r="I1510" t="s">
        <v>1050</v>
      </c>
      <c r="J1510">
        <v>1446</v>
      </c>
      <c r="K1510" t="s">
        <v>745</v>
      </c>
      <c r="L1510" t="s">
        <v>746</v>
      </c>
      <c r="P1510">
        <v>1090</v>
      </c>
      <c r="Q1510" t="s">
        <v>621</v>
      </c>
      <c r="R1510" t="s">
        <v>622</v>
      </c>
      <c r="Y1510">
        <v>1376</v>
      </c>
      <c r="Z1510" t="s">
        <v>377</v>
      </c>
      <c r="AA1510" t="s">
        <v>378</v>
      </c>
      <c r="AB1510">
        <v>567160.67000000004</v>
      </c>
      <c r="AC1510">
        <v>686264.43799999997</v>
      </c>
      <c r="AD1510">
        <v>8.7499999999999994E-2</v>
      </c>
      <c r="AE1510">
        <v>0</v>
      </c>
      <c r="AF1510">
        <v>8.7499999999999994E-2</v>
      </c>
      <c r="AG1510">
        <v>0</v>
      </c>
      <c r="AH1510">
        <v>49626.559999999998</v>
      </c>
      <c r="AI1510">
        <v>60048.14</v>
      </c>
      <c r="AJ1510">
        <v>2</v>
      </c>
      <c r="AK1510">
        <v>0.04</v>
      </c>
      <c r="AL1510">
        <v>0</v>
      </c>
      <c r="AM1510">
        <v>1</v>
      </c>
    </row>
    <row r="1511" spans="1:39" x14ac:dyDescent="0.25">
      <c r="A1511" t="s">
        <v>2780</v>
      </c>
      <c r="B1511">
        <v>1</v>
      </c>
      <c r="C1511" t="s">
        <v>2781</v>
      </c>
      <c r="D1511" t="s">
        <v>162</v>
      </c>
      <c r="E1511">
        <v>5</v>
      </c>
      <c r="F1511" t="s">
        <v>70</v>
      </c>
      <c r="G1511" t="s">
        <v>1055</v>
      </c>
      <c r="H1511">
        <v>10739</v>
      </c>
      <c r="I1511" t="s">
        <v>1056</v>
      </c>
      <c r="J1511">
        <v>1433</v>
      </c>
      <c r="K1511" t="s">
        <v>1057</v>
      </c>
      <c r="L1511" t="s">
        <v>1058</v>
      </c>
      <c r="Y1511">
        <v>1374</v>
      </c>
      <c r="Z1511" t="s">
        <v>393</v>
      </c>
      <c r="AA1511" t="s">
        <v>394</v>
      </c>
      <c r="AB1511">
        <v>0</v>
      </c>
      <c r="AC1511">
        <v>0</v>
      </c>
      <c r="AD1511">
        <v>0</v>
      </c>
      <c r="AE1511">
        <v>7.5</v>
      </c>
      <c r="AF1511">
        <v>7.5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</row>
    <row r="1512" spans="1:39" x14ac:dyDescent="0.25">
      <c r="A1512" t="s">
        <v>2780</v>
      </c>
      <c r="B1512">
        <v>1</v>
      </c>
      <c r="C1512" t="s">
        <v>2781</v>
      </c>
      <c r="D1512" t="s">
        <v>162</v>
      </c>
      <c r="E1512">
        <v>5</v>
      </c>
      <c r="F1512" t="s">
        <v>70</v>
      </c>
      <c r="G1512" t="s">
        <v>1059</v>
      </c>
      <c r="H1512">
        <v>10747</v>
      </c>
      <c r="I1512" t="s">
        <v>1060</v>
      </c>
      <c r="J1512">
        <v>1433</v>
      </c>
      <c r="K1512" t="s">
        <v>1057</v>
      </c>
      <c r="L1512" t="s">
        <v>1058</v>
      </c>
      <c r="Y1512">
        <v>1374</v>
      </c>
      <c r="Z1512" t="s">
        <v>393</v>
      </c>
      <c r="AA1512" t="s">
        <v>394</v>
      </c>
      <c r="AB1512">
        <v>0</v>
      </c>
      <c r="AC1512">
        <v>0</v>
      </c>
      <c r="AD1512">
        <v>0</v>
      </c>
      <c r="AE1512">
        <v>5.5599999999999997E-2</v>
      </c>
      <c r="AF1512">
        <v>5.5599999999999997E-2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</row>
    <row r="1513" spans="1:39" x14ac:dyDescent="0.25">
      <c r="A1513" t="s">
        <v>2780</v>
      </c>
      <c r="B1513">
        <v>1</v>
      </c>
      <c r="C1513" t="s">
        <v>2781</v>
      </c>
      <c r="D1513" t="s">
        <v>162</v>
      </c>
      <c r="E1513">
        <v>5</v>
      </c>
      <c r="F1513" t="s">
        <v>70</v>
      </c>
      <c r="G1513" t="s">
        <v>1061</v>
      </c>
      <c r="H1513">
        <v>10761</v>
      </c>
      <c r="I1513" t="s">
        <v>1062</v>
      </c>
      <c r="J1513">
        <v>1433</v>
      </c>
      <c r="K1513" t="s">
        <v>1057</v>
      </c>
      <c r="L1513" t="s">
        <v>1058</v>
      </c>
      <c r="Y1513">
        <v>1374</v>
      </c>
      <c r="Z1513" t="s">
        <v>393</v>
      </c>
      <c r="AA1513" t="s">
        <v>394</v>
      </c>
      <c r="AB1513">
        <v>0</v>
      </c>
      <c r="AC1513">
        <v>0</v>
      </c>
      <c r="AD1513">
        <v>0</v>
      </c>
      <c r="AE1513">
        <v>1.5556000000000001</v>
      </c>
      <c r="AF1513">
        <v>1.5556000000000001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</row>
    <row r="1514" spans="1:39" x14ac:dyDescent="0.25">
      <c r="A1514" t="s">
        <v>2780</v>
      </c>
      <c r="B1514">
        <v>1</v>
      </c>
      <c r="C1514" t="s">
        <v>2781</v>
      </c>
      <c r="D1514" t="s">
        <v>162</v>
      </c>
      <c r="E1514">
        <v>5</v>
      </c>
      <c r="F1514" t="s">
        <v>70</v>
      </c>
      <c r="G1514" t="s">
        <v>1485</v>
      </c>
      <c r="H1514">
        <v>10787</v>
      </c>
      <c r="I1514" t="s">
        <v>1486</v>
      </c>
      <c r="J1514">
        <v>1192</v>
      </c>
      <c r="K1514" t="s">
        <v>1117</v>
      </c>
      <c r="L1514" t="s">
        <v>1118</v>
      </c>
      <c r="P1514">
        <v>1112</v>
      </c>
      <c r="Q1514" t="s">
        <v>1227</v>
      </c>
      <c r="R1514" t="s">
        <v>1228</v>
      </c>
      <c r="Y1514">
        <v>1375</v>
      </c>
      <c r="Z1514" t="s">
        <v>371</v>
      </c>
      <c r="AA1514" t="s">
        <v>372</v>
      </c>
      <c r="AB1514">
        <v>25598.870999999999</v>
      </c>
      <c r="AC1514">
        <v>30974.633999999998</v>
      </c>
      <c r="AD1514">
        <v>1</v>
      </c>
      <c r="AE1514">
        <v>0</v>
      </c>
      <c r="AF1514">
        <v>1</v>
      </c>
      <c r="AG1514">
        <v>0</v>
      </c>
      <c r="AH1514">
        <v>25598.87</v>
      </c>
      <c r="AI1514">
        <v>30974.63</v>
      </c>
      <c r="AJ1514">
        <v>0</v>
      </c>
      <c r="AK1514">
        <v>0</v>
      </c>
      <c r="AL1514">
        <v>0</v>
      </c>
      <c r="AM1514">
        <v>1</v>
      </c>
    </row>
    <row r="1515" spans="1:39" x14ac:dyDescent="0.25">
      <c r="A1515" t="s">
        <v>2780</v>
      </c>
      <c r="B1515">
        <v>1</v>
      </c>
      <c r="C1515" t="s">
        <v>2781</v>
      </c>
      <c r="D1515" t="s">
        <v>162</v>
      </c>
      <c r="E1515">
        <v>5</v>
      </c>
      <c r="F1515" t="s">
        <v>70</v>
      </c>
      <c r="G1515" t="s">
        <v>1065</v>
      </c>
      <c r="H1515">
        <v>10802</v>
      </c>
      <c r="I1515" t="s">
        <v>1066</v>
      </c>
      <c r="P1515">
        <v>1004</v>
      </c>
      <c r="Q1515" t="s">
        <v>411</v>
      </c>
      <c r="R1515" t="s">
        <v>412</v>
      </c>
      <c r="Y1515">
        <v>1369</v>
      </c>
      <c r="Z1515" t="s">
        <v>413</v>
      </c>
      <c r="AA1515" t="s">
        <v>414</v>
      </c>
      <c r="AB1515">
        <v>6695.18</v>
      </c>
      <c r="AC1515">
        <v>8101.1639999999998</v>
      </c>
      <c r="AD1515">
        <v>0.16669999999999999</v>
      </c>
      <c r="AE1515">
        <v>0</v>
      </c>
      <c r="AF1515">
        <v>0.16669999999999999</v>
      </c>
      <c r="AG1515">
        <v>0</v>
      </c>
      <c r="AH1515">
        <v>1115.8599999999999</v>
      </c>
      <c r="AI1515">
        <v>1350.19</v>
      </c>
      <c r="AJ1515">
        <v>0</v>
      </c>
      <c r="AK1515">
        <v>0</v>
      </c>
      <c r="AL1515">
        <v>0</v>
      </c>
      <c r="AM1515">
        <v>1</v>
      </c>
    </row>
    <row r="1516" spans="1:39" x14ac:dyDescent="0.25">
      <c r="A1516" t="s">
        <v>2780</v>
      </c>
      <c r="B1516">
        <v>1</v>
      </c>
      <c r="C1516" t="s">
        <v>2781</v>
      </c>
      <c r="D1516" t="s">
        <v>162</v>
      </c>
      <c r="E1516">
        <v>5</v>
      </c>
      <c r="F1516" t="s">
        <v>70</v>
      </c>
      <c r="G1516" t="s">
        <v>1067</v>
      </c>
      <c r="H1516">
        <v>10803</v>
      </c>
      <c r="I1516" t="s">
        <v>1068</v>
      </c>
      <c r="P1516">
        <v>1004</v>
      </c>
      <c r="Q1516" t="s">
        <v>411</v>
      </c>
      <c r="R1516" t="s">
        <v>412</v>
      </c>
      <c r="Y1516">
        <v>1369</v>
      </c>
      <c r="Z1516" t="s">
        <v>413</v>
      </c>
      <c r="AA1516" t="s">
        <v>414</v>
      </c>
      <c r="AB1516">
        <v>5315.7870000000003</v>
      </c>
      <c r="AC1516">
        <v>6488.2470000000003</v>
      </c>
      <c r="AD1516">
        <v>4.8333000000000004</v>
      </c>
      <c r="AE1516">
        <v>0</v>
      </c>
      <c r="AF1516">
        <v>4.8333000000000004</v>
      </c>
      <c r="AG1516">
        <v>0</v>
      </c>
      <c r="AH1516">
        <v>25692.97</v>
      </c>
      <c r="AI1516">
        <v>31359.86</v>
      </c>
      <c r="AJ1516">
        <v>1</v>
      </c>
      <c r="AK1516">
        <v>4.83</v>
      </c>
      <c r="AL1516">
        <v>0</v>
      </c>
      <c r="AM1516">
        <v>1</v>
      </c>
    </row>
    <row r="1517" spans="1:39" x14ac:dyDescent="0.25">
      <c r="A1517" t="s">
        <v>2780</v>
      </c>
      <c r="B1517">
        <v>1</v>
      </c>
      <c r="C1517" t="s">
        <v>2781</v>
      </c>
      <c r="D1517" t="s">
        <v>162</v>
      </c>
      <c r="E1517">
        <v>5</v>
      </c>
      <c r="F1517" t="s">
        <v>70</v>
      </c>
      <c r="G1517" t="s">
        <v>1071</v>
      </c>
      <c r="H1517">
        <v>10858</v>
      </c>
      <c r="I1517" t="s">
        <v>1072</v>
      </c>
      <c r="J1517">
        <v>1015</v>
      </c>
      <c r="K1517" t="s">
        <v>655</v>
      </c>
      <c r="L1517" t="s">
        <v>656</v>
      </c>
      <c r="P1517">
        <v>1236</v>
      </c>
      <c r="Q1517" t="s">
        <v>1003</v>
      </c>
      <c r="R1517" t="s">
        <v>1004</v>
      </c>
      <c r="Y1517">
        <v>1374</v>
      </c>
      <c r="Z1517" t="s">
        <v>393</v>
      </c>
      <c r="AA1517" t="s">
        <v>394</v>
      </c>
      <c r="AB1517">
        <v>53512.169000000002</v>
      </c>
      <c r="AC1517">
        <v>64749.724000000002</v>
      </c>
      <c r="AD1517">
        <v>1.1111</v>
      </c>
      <c r="AE1517">
        <v>0</v>
      </c>
      <c r="AF1517">
        <v>1.1111</v>
      </c>
      <c r="AG1517">
        <v>0</v>
      </c>
      <c r="AH1517">
        <v>59457.97</v>
      </c>
      <c r="AI1517">
        <v>71944.14</v>
      </c>
      <c r="AJ1517">
        <v>2</v>
      </c>
      <c r="AK1517">
        <v>0.56000000000000005</v>
      </c>
      <c r="AL1517">
        <v>0</v>
      </c>
      <c r="AM1517">
        <v>1</v>
      </c>
    </row>
    <row r="1518" spans="1:39" x14ac:dyDescent="0.25">
      <c r="A1518" t="s">
        <v>2780</v>
      </c>
      <c r="B1518">
        <v>1</v>
      </c>
      <c r="C1518" t="s">
        <v>2781</v>
      </c>
      <c r="D1518" t="s">
        <v>162</v>
      </c>
      <c r="E1518">
        <v>5</v>
      </c>
      <c r="F1518" t="s">
        <v>70</v>
      </c>
      <c r="G1518" t="s">
        <v>1073</v>
      </c>
      <c r="H1518">
        <v>10866</v>
      </c>
      <c r="I1518" t="s">
        <v>1074</v>
      </c>
      <c r="Y1518">
        <v>1373</v>
      </c>
      <c r="Z1518" t="s">
        <v>453</v>
      </c>
      <c r="AA1518" t="s">
        <v>454</v>
      </c>
      <c r="AB1518">
        <v>31763.859</v>
      </c>
      <c r="AC1518">
        <v>38589.995000000003</v>
      </c>
      <c r="AD1518">
        <v>7.4762000000000004</v>
      </c>
      <c r="AE1518">
        <v>0</v>
      </c>
      <c r="AF1518">
        <v>7.4762000000000004</v>
      </c>
      <c r="AG1518">
        <v>0</v>
      </c>
      <c r="AH1518">
        <v>237472.66</v>
      </c>
      <c r="AI1518">
        <v>288506.15999999997</v>
      </c>
      <c r="AJ1518">
        <v>4</v>
      </c>
      <c r="AK1518">
        <v>1.87</v>
      </c>
      <c r="AL1518">
        <v>0</v>
      </c>
      <c r="AM1518">
        <v>1</v>
      </c>
    </row>
    <row r="1519" spans="1:39" x14ac:dyDescent="0.25">
      <c r="A1519" t="s">
        <v>2780</v>
      </c>
      <c r="B1519">
        <v>1</v>
      </c>
      <c r="C1519" t="s">
        <v>2781</v>
      </c>
      <c r="D1519" t="s">
        <v>162</v>
      </c>
      <c r="E1519">
        <v>5</v>
      </c>
      <c r="F1519" t="s">
        <v>70</v>
      </c>
      <c r="G1519" t="s">
        <v>1491</v>
      </c>
      <c r="H1519">
        <v>10918</v>
      </c>
      <c r="I1519" t="s">
        <v>1492</v>
      </c>
      <c r="P1519">
        <v>1004</v>
      </c>
      <c r="Q1519" t="s">
        <v>411</v>
      </c>
      <c r="R1519" t="s">
        <v>412</v>
      </c>
      <c r="Y1519">
        <v>1369</v>
      </c>
      <c r="Z1519" t="s">
        <v>413</v>
      </c>
      <c r="AA1519" t="s">
        <v>414</v>
      </c>
      <c r="AB1519">
        <v>9867.3700000000008</v>
      </c>
      <c r="AC1519">
        <v>11939.516</v>
      </c>
      <c r="AD1519">
        <v>0.16669999999999999</v>
      </c>
      <c r="AE1519">
        <v>0</v>
      </c>
      <c r="AF1519">
        <v>0.16669999999999999</v>
      </c>
      <c r="AG1519">
        <v>0</v>
      </c>
      <c r="AH1519">
        <v>1644.56</v>
      </c>
      <c r="AI1519">
        <v>1989.92</v>
      </c>
      <c r="AJ1519">
        <v>1</v>
      </c>
      <c r="AK1519">
        <v>0.17</v>
      </c>
      <c r="AL1519">
        <v>0</v>
      </c>
      <c r="AM1519">
        <v>1</v>
      </c>
    </row>
    <row r="1520" spans="1:39" x14ac:dyDescent="0.25">
      <c r="A1520" t="s">
        <v>2780</v>
      </c>
      <c r="B1520">
        <v>1</v>
      </c>
      <c r="C1520" t="s">
        <v>2781</v>
      </c>
      <c r="D1520" t="s">
        <v>162</v>
      </c>
      <c r="E1520">
        <v>5</v>
      </c>
      <c r="F1520" t="s">
        <v>70</v>
      </c>
      <c r="G1520" t="s">
        <v>1857</v>
      </c>
      <c r="H1520">
        <v>10955</v>
      </c>
      <c r="I1520" t="s">
        <v>1858</v>
      </c>
      <c r="J1520">
        <v>1018</v>
      </c>
      <c r="K1520" t="s">
        <v>467</v>
      </c>
      <c r="L1520" t="s">
        <v>468</v>
      </c>
      <c r="P1520">
        <v>1329</v>
      </c>
      <c r="Q1520" t="s">
        <v>1859</v>
      </c>
      <c r="R1520" t="s">
        <v>1860</v>
      </c>
      <c r="Y1520">
        <v>1402</v>
      </c>
      <c r="Z1520" t="s">
        <v>355</v>
      </c>
      <c r="AA1520" t="s">
        <v>356</v>
      </c>
      <c r="AB1520">
        <v>150150.51999999999</v>
      </c>
      <c r="AC1520">
        <v>181682.12100000001</v>
      </c>
      <c r="AD1520">
        <v>8.3299999999999999E-2</v>
      </c>
      <c r="AE1520">
        <v>0</v>
      </c>
      <c r="AF1520">
        <v>8.3299999999999999E-2</v>
      </c>
      <c r="AG1520">
        <v>0</v>
      </c>
      <c r="AH1520">
        <v>12512.54</v>
      </c>
      <c r="AI1520">
        <v>15140.18</v>
      </c>
      <c r="AJ1520">
        <v>0</v>
      </c>
      <c r="AK1520">
        <v>0</v>
      </c>
      <c r="AL1520">
        <v>0</v>
      </c>
      <c r="AM1520">
        <v>1</v>
      </c>
    </row>
    <row r="1521" spans="1:39" x14ac:dyDescent="0.25">
      <c r="A1521" t="s">
        <v>2780</v>
      </c>
      <c r="B1521">
        <v>1</v>
      </c>
      <c r="C1521" t="s">
        <v>2781</v>
      </c>
      <c r="D1521" t="s">
        <v>162</v>
      </c>
      <c r="E1521">
        <v>5</v>
      </c>
      <c r="F1521" t="s">
        <v>70</v>
      </c>
      <c r="G1521" t="s">
        <v>1075</v>
      </c>
      <c r="H1521">
        <v>10985</v>
      </c>
      <c r="I1521" t="s">
        <v>1076</v>
      </c>
      <c r="P1521">
        <v>1004</v>
      </c>
      <c r="Q1521" t="s">
        <v>411</v>
      </c>
      <c r="R1521" t="s">
        <v>412</v>
      </c>
      <c r="Y1521">
        <v>1369</v>
      </c>
      <c r="Z1521" t="s">
        <v>413</v>
      </c>
      <c r="AA1521" t="s">
        <v>414</v>
      </c>
      <c r="AB1521">
        <v>6417.6580000000004</v>
      </c>
      <c r="AC1521">
        <v>7905.8379999999997</v>
      </c>
      <c r="AD1521">
        <v>2</v>
      </c>
      <c r="AE1521">
        <v>0</v>
      </c>
      <c r="AF1521">
        <v>2</v>
      </c>
      <c r="AG1521">
        <v>0</v>
      </c>
      <c r="AH1521">
        <v>12835.32</v>
      </c>
      <c r="AI1521">
        <v>15811.68</v>
      </c>
      <c r="AJ1521">
        <v>2</v>
      </c>
      <c r="AK1521">
        <v>1</v>
      </c>
      <c r="AL1521">
        <v>0</v>
      </c>
      <c r="AM1521">
        <v>1</v>
      </c>
    </row>
    <row r="1522" spans="1:39" x14ac:dyDescent="0.25">
      <c r="A1522" t="s">
        <v>2780</v>
      </c>
      <c r="B1522">
        <v>1</v>
      </c>
      <c r="C1522" t="s">
        <v>2781</v>
      </c>
      <c r="D1522" t="s">
        <v>162</v>
      </c>
      <c r="E1522">
        <v>5</v>
      </c>
      <c r="F1522" t="s">
        <v>70</v>
      </c>
      <c r="G1522" t="s">
        <v>1734</v>
      </c>
      <c r="H1522">
        <v>11010</v>
      </c>
      <c r="I1522" t="s">
        <v>1735</v>
      </c>
      <c r="J1522">
        <v>1257</v>
      </c>
      <c r="K1522" t="s">
        <v>893</v>
      </c>
      <c r="L1522" t="s">
        <v>894</v>
      </c>
      <c r="P1522">
        <v>1113</v>
      </c>
      <c r="Q1522" t="s">
        <v>1427</v>
      </c>
      <c r="R1522" t="s">
        <v>1428</v>
      </c>
      <c r="Y1522">
        <v>1375</v>
      </c>
      <c r="Z1522" t="s">
        <v>371</v>
      </c>
      <c r="AA1522" t="s">
        <v>372</v>
      </c>
      <c r="AB1522">
        <v>18576.55</v>
      </c>
      <c r="AC1522">
        <v>22477.626</v>
      </c>
      <c r="AD1522">
        <v>1</v>
      </c>
      <c r="AE1522">
        <v>0</v>
      </c>
      <c r="AF1522">
        <v>1</v>
      </c>
      <c r="AG1522">
        <v>0</v>
      </c>
      <c r="AH1522">
        <v>18576.55</v>
      </c>
      <c r="AI1522">
        <v>22477.63</v>
      </c>
      <c r="AJ1522">
        <v>0</v>
      </c>
      <c r="AK1522">
        <v>0</v>
      </c>
      <c r="AL1522">
        <v>0</v>
      </c>
      <c r="AM1522">
        <v>1</v>
      </c>
    </row>
    <row r="1523" spans="1:39" x14ac:dyDescent="0.25">
      <c r="A1523" t="s">
        <v>2780</v>
      </c>
      <c r="B1523">
        <v>1</v>
      </c>
      <c r="C1523" t="s">
        <v>2781</v>
      </c>
      <c r="D1523" t="s">
        <v>162</v>
      </c>
      <c r="E1523">
        <v>5</v>
      </c>
      <c r="F1523" t="s">
        <v>70</v>
      </c>
      <c r="G1523" t="s">
        <v>1736</v>
      </c>
      <c r="H1523">
        <v>11016</v>
      </c>
      <c r="I1523" t="s">
        <v>1737</v>
      </c>
      <c r="J1523">
        <v>1349</v>
      </c>
      <c r="K1523" t="s">
        <v>1708</v>
      </c>
      <c r="L1523" t="s">
        <v>1709</v>
      </c>
      <c r="Y1523">
        <v>1375</v>
      </c>
      <c r="Z1523" t="s">
        <v>371</v>
      </c>
      <c r="AA1523" t="s">
        <v>372</v>
      </c>
      <c r="AB1523">
        <v>25037.769</v>
      </c>
      <c r="AC1523">
        <v>30822.074000000001</v>
      </c>
      <c r="AD1523">
        <v>3</v>
      </c>
      <c r="AE1523">
        <v>0</v>
      </c>
      <c r="AF1523">
        <v>3</v>
      </c>
      <c r="AG1523">
        <v>0</v>
      </c>
      <c r="AH1523">
        <v>75113.31</v>
      </c>
      <c r="AI1523">
        <v>92466.22</v>
      </c>
      <c r="AJ1523">
        <v>1</v>
      </c>
      <c r="AK1523">
        <v>3</v>
      </c>
      <c r="AL1523">
        <v>0</v>
      </c>
      <c r="AM1523">
        <v>1</v>
      </c>
    </row>
    <row r="1524" spans="1:39" x14ac:dyDescent="0.25">
      <c r="A1524" t="s">
        <v>2780</v>
      </c>
      <c r="B1524">
        <v>1</v>
      </c>
      <c r="C1524" t="s">
        <v>2781</v>
      </c>
      <c r="D1524" t="s">
        <v>162</v>
      </c>
      <c r="E1524">
        <v>5</v>
      </c>
      <c r="F1524" t="s">
        <v>70</v>
      </c>
      <c r="G1524" t="s">
        <v>1277</v>
      </c>
      <c r="H1524">
        <v>11035</v>
      </c>
      <c r="I1524" t="s">
        <v>1278</v>
      </c>
      <c r="J1524">
        <v>1316</v>
      </c>
      <c r="K1524" t="s">
        <v>759</v>
      </c>
      <c r="L1524" t="s">
        <v>760</v>
      </c>
      <c r="Y1524">
        <v>1374</v>
      </c>
      <c r="Z1524" t="s">
        <v>393</v>
      </c>
      <c r="AA1524" t="s">
        <v>394</v>
      </c>
      <c r="AB1524">
        <v>200980.63</v>
      </c>
      <c r="AC1524">
        <v>249014.97</v>
      </c>
      <c r="AD1524">
        <v>3.3300000000000003E-2</v>
      </c>
      <c r="AE1524">
        <v>0</v>
      </c>
      <c r="AF1524">
        <v>3.3300000000000003E-2</v>
      </c>
      <c r="AG1524">
        <v>0</v>
      </c>
      <c r="AH1524">
        <v>6699.35</v>
      </c>
      <c r="AI1524">
        <v>8300.5</v>
      </c>
      <c r="AJ1524">
        <v>0</v>
      </c>
      <c r="AK1524">
        <v>0</v>
      </c>
      <c r="AL1524">
        <v>0</v>
      </c>
      <c r="AM1524">
        <v>1</v>
      </c>
    </row>
    <row r="1525" spans="1:39" x14ac:dyDescent="0.25">
      <c r="A1525" t="s">
        <v>2780</v>
      </c>
      <c r="B1525">
        <v>1</v>
      </c>
      <c r="C1525" t="s">
        <v>2781</v>
      </c>
      <c r="D1525" t="s">
        <v>162</v>
      </c>
      <c r="E1525">
        <v>5</v>
      </c>
      <c r="F1525" t="s">
        <v>70</v>
      </c>
      <c r="G1525" t="s">
        <v>1738</v>
      </c>
      <c r="H1525">
        <v>11056</v>
      </c>
      <c r="I1525" t="s">
        <v>1739</v>
      </c>
      <c r="J1525">
        <v>1410</v>
      </c>
      <c r="K1525" t="s">
        <v>1740</v>
      </c>
      <c r="L1525" t="s">
        <v>1741</v>
      </c>
      <c r="Y1525">
        <v>1375</v>
      </c>
      <c r="Z1525" t="s">
        <v>371</v>
      </c>
      <c r="AA1525" t="s">
        <v>372</v>
      </c>
      <c r="AB1525">
        <v>20385.828000000001</v>
      </c>
      <c r="AC1525">
        <v>25066.026000000002</v>
      </c>
      <c r="AD1525">
        <v>3</v>
      </c>
      <c r="AE1525">
        <v>0</v>
      </c>
      <c r="AF1525">
        <v>3</v>
      </c>
      <c r="AG1525">
        <v>0</v>
      </c>
      <c r="AH1525">
        <v>61157.48</v>
      </c>
      <c r="AI1525">
        <v>75198.080000000002</v>
      </c>
      <c r="AJ1525">
        <v>1</v>
      </c>
      <c r="AK1525">
        <v>3</v>
      </c>
      <c r="AL1525">
        <v>0</v>
      </c>
      <c r="AM1525">
        <v>1</v>
      </c>
    </row>
    <row r="1526" spans="1:39" x14ac:dyDescent="0.25">
      <c r="A1526" t="s">
        <v>2780</v>
      </c>
      <c r="B1526">
        <v>1</v>
      </c>
      <c r="C1526" t="s">
        <v>2781</v>
      </c>
      <c r="D1526" t="s">
        <v>162</v>
      </c>
      <c r="E1526">
        <v>5</v>
      </c>
      <c r="F1526" t="s">
        <v>70</v>
      </c>
      <c r="G1526" t="s">
        <v>1083</v>
      </c>
      <c r="H1526">
        <v>11064</v>
      </c>
      <c r="I1526" t="s">
        <v>1084</v>
      </c>
      <c r="J1526">
        <v>1467</v>
      </c>
      <c r="K1526" t="s">
        <v>1085</v>
      </c>
      <c r="L1526" t="s">
        <v>1086</v>
      </c>
      <c r="Y1526">
        <v>1374</v>
      </c>
      <c r="Z1526" t="s">
        <v>393</v>
      </c>
      <c r="AA1526" t="s">
        <v>394</v>
      </c>
      <c r="AB1526">
        <v>79765.77</v>
      </c>
      <c r="AC1526">
        <v>97685.876999999993</v>
      </c>
      <c r="AD1526">
        <v>0.25</v>
      </c>
      <c r="AE1526">
        <v>0</v>
      </c>
      <c r="AF1526">
        <v>0.25</v>
      </c>
      <c r="AG1526">
        <v>0</v>
      </c>
      <c r="AH1526">
        <v>19941.439999999999</v>
      </c>
      <c r="AI1526">
        <v>24421.47</v>
      </c>
      <c r="AJ1526">
        <v>0</v>
      </c>
      <c r="AK1526">
        <v>0</v>
      </c>
      <c r="AL1526">
        <v>0</v>
      </c>
      <c r="AM1526">
        <v>1</v>
      </c>
    </row>
    <row r="1527" spans="1:39" x14ac:dyDescent="0.25">
      <c r="A1527" t="s">
        <v>2780</v>
      </c>
      <c r="B1527">
        <v>1</v>
      </c>
      <c r="C1527" t="s">
        <v>2781</v>
      </c>
      <c r="D1527" t="s">
        <v>162</v>
      </c>
      <c r="E1527">
        <v>5</v>
      </c>
      <c r="F1527" t="s">
        <v>70</v>
      </c>
      <c r="G1527" t="s">
        <v>1283</v>
      </c>
      <c r="H1527">
        <v>11068</v>
      </c>
      <c r="I1527" t="s">
        <v>1284</v>
      </c>
      <c r="Y1527">
        <v>1370</v>
      </c>
      <c r="Z1527" t="s">
        <v>477</v>
      </c>
      <c r="AA1527" t="s">
        <v>478</v>
      </c>
      <c r="AB1527">
        <v>10116.332</v>
      </c>
      <c r="AC1527">
        <v>12412.636</v>
      </c>
      <c r="AD1527">
        <v>7</v>
      </c>
      <c r="AE1527">
        <v>0</v>
      </c>
      <c r="AF1527">
        <v>7</v>
      </c>
      <c r="AG1527">
        <v>0</v>
      </c>
      <c r="AH1527">
        <v>70814.320000000007</v>
      </c>
      <c r="AI1527">
        <v>86888.45</v>
      </c>
      <c r="AJ1527">
        <v>3</v>
      </c>
      <c r="AK1527">
        <v>2.33</v>
      </c>
      <c r="AL1527">
        <v>0</v>
      </c>
      <c r="AM1527">
        <v>1</v>
      </c>
    </row>
    <row r="1528" spans="1:39" x14ac:dyDescent="0.25">
      <c r="A1528" t="s">
        <v>2780</v>
      </c>
      <c r="B1528">
        <v>1</v>
      </c>
      <c r="C1528" t="s">
        <v>2781</v>
      </c>
      <c r="D1528" t="s">
        <v>162</v>
      </c>
      <c r="E1528">
        <v>5</v>
      </c>
      <c r="F1528" t="s">
        <v>70</v>
      </c>
      <c r="G1528" t="s">
        <v>1742</v>
      </c>
      <c r="H1528">
        <v>11069</v>
      </c>
      <c r="I1528" t="s">
        <v>1743</v>
      </c>
      <c r="Y1528">
        <v>1374</v>
      </c>
      <c r="Z1528" t="s">
        <v>393</v>
      </c>
      <c r="AA1528" t="s">
        <v>394</v>
      </c>
      <c r="AB1528">
        <v>10226.619000000001</v>
      </c>
      <c r="AC1528">
        <v>12374.209000000001</v>
      </c>
      <c r="AD1528">
        <v>1</v>
      </c>
      <c r="AE1528">
        <v>0</v>
      </c>
      <c r="AF1528">
        <v>1</v>
      </c>
      <c r="AG1528">
        <v>0</v>
      </c>
      <c r="AH1528">
        <v>10226.620000000001</v>
      </c>
      <c r="AI1528">
        <v>12374.21</v>
      </c>
      <c r="AJ1528">
        <v>0</v>
      </c>
      <c r="AK1528">
        <v>0</v>
      </c>
      <c r="AL1528">
        <v>0</v>
      </c>
      <c r="AM1528">
        <v>1</v>
      </c>
    </row>
    <row r="1529" spans="1:39" x14ac:dyDescent="0.25">
      <c r="A1529" t="s">
        <v>2780</v>
      </c>
      <c r="B1529">
        <v>1</v>
      </c>
      <c r="C1529" t="s">
        <v>2781</v>
      </c>
      <c r="D1529" t="s">
        <v>162</v>
      </c>
      <c r="E1529">
        <v>5</v>
      </c>
      <c r="F1529" t="s">
        <v>70</v>
      </c>
      <c r="G1529" t="s">
        <v>1497</v>
      </c>
      <c r="H1529">
        <v>11074</v>
      </c>
      <c r="I1529" t="s">
        <v>1498</v>
      </c>
      <c r="Y1529">
        <v>1373</v>
      </c>
      <c r="Z1529" t="s">
        <v>453</v>
      </c>
      <c r="AA1529" t="s">
        <v>454</v>
      </c>
      <c r="AB1529">
        <v>32167.63</v>
      </c>
      <c r="AC1529">
        <v>38922.83</v>
      </c>
      <c r="AD1529">
        <v>0.16669999999999999</v>
      </c>
      <c r="AE1529">
        <v>0</v>
      </c>
      <c r="AF1529">
        <v>0.16669999999999999</v>
      </c>
      <c r="AG1529">
        <v>0</v>
      </c>
      <c r="AH1529">
        <v>5361.27</v>
      </c>
      <c r="AI1529">
        <v>6487.14</v>
      </c>
      <c r="AJ1529">
        <v>0</v>
      </c>
      <c r="AK1529">
        <v>0</v>
      </c>
      <c r="AL1529">
        <v>0</v>
      </c>
      <c r="AM1529">
        <v>1</v>
      </c>
    </row>
    <row r="1530" spans="1:39" x14ac:dyDescent="0.25">
      <c r="A1530" t="s">
        <v>2780</v>
      </c>
      <c r="B1530">
        <v>1</v>
      </c>
      <c r="C1530" t="s">
        <v>2781</v>
      </c>
      <c r="D1530" t="s">
        <v>162</v>
      </c>
      <c r="E1530">
        <v>5</v>
      </c>
      <c r="F1530" t="s">
        <v>70</v>
      </c>
      <c r="G1530" t="s">
        <v>1861</v>
      </c>
      <c r="H1530">
        <v>11075</v>
      </c>
      <c r="I1530" t="s">
        <v>1862</v>
      </c>
      <c r="J1530">
        <v>1012</v>
      </c>
      <c r="K1530" t="s">
        <v>1863</v>
      </c>
      <c r="L1530" t="s">
        <v>1864</v>
      </c>
      <c r="Y1530">
        <v>1369</v>
      </c>
      <c r="Z1530" t="s">
        <v>413</v>
      </c>
      <c r="AA1530" t="s">
        <v>414</v>
      </c>
      <c r="AB1530">
        <v>69285.892000000007</v>
      </c>
      <c r="AC1530">
        <v>84828.278999999995</v>
      </c>
      <c r="AD1530">
        <v>0.22220000000000001</v>
      </c>
      <c r="AE1530">
        <v>0</v>
      </c>
      <c r="AF1530">
        <v>0.22220000000000001</v>
      </c>
      <c r="AG1530">
        <v>0</v>
      </c>
      <c r="AH1530">
        <v>15396.86</v>
      </c>
      <c r="AI1530">
        <v>18850.73</v>
      </c>
      <c r="AJ1530">
        <v>0</v>
      </c>
      <c r="AK1530">
        <v>0</v>
      </c>
      <c r="AL1530">
        <v>0</v>
      </c>
      <c r="AM1530">
        <v>1</v>
      </c>
    </row>
    <row r="1531" spans="1:39" x14ac:dyDescent="0.25">
      <c r="A1531" t="s">
        <v>2780</v>
      </c>
      <c r="B1531">
        <v>1</v>
      </c>
      <c r="C1531" t="s">
        <v>2781</v>
      </c>
      <c r="D1531" t="s">
        <v>162</v>
      </c>
      <c r="E1531">
        <v>5</v>
      </c>
      <c r="F1531" t="s">
        <v>70</v>
      </c>
      <c r="G1531" t="s">
        <v>1087</v>
      </c>
      <c r="H1531">
        <v>11078</v>
      </c>
      <c r="I1531" t="s">
        <v>1088</v>
      </c>
      <c r="J1531">
        <v>1018</v>
      </c>
      <c r="K1531" t="s">
        <v>467</v>
      </c>
      <c r="L1531" t="s">
        <v>468</v>
      </c>
      <c r="Y1531">
        <v>1402</v>
      </c>
      <c r="Z1531" t="s">
        <v>355</v>
      </c>
      <c r="AA1531" t="s">
        <v>356</v>
      </c>
      <c r="AB1531">
        <v>167379.98199999999</v>
      </c>
      <c r="AC1531">
        <v>204835.26500000001</v>
      </c>
      <c r="AD1531">
        <v>0.83330000000000004</v>
      </c>
      <c r="AE1531">
        <v>0</v>
      </c>
      <c r="AF1531">
        <v>0.83330000000000004</v>
      </c>
      <c r="AG1531">
        <v>0</v>
      </c>
      <c r="AH1531">
        <v>139483.32</v>
      </c>
      <c r="AI1531">
        <v>170696.05</v>
      </c>
      <c r="AJ1531">
        <v>12</v>
      </c>
      <c r="AK1531">
        <v>7.0000000000000007E-2</v>
      </c>
      <c r="AL1531">
        <v>0</v>
      </c>
      <c r="AM1531">
        <v>1</v>
      </c>
    </row>
    <row r="1532" spans="1:39" x14ac:dyDescent="0.25">
      <c r="A1532" t="s">
        <v>2780</v>
      </c>
      <c r="B1532">
        <v>1</v>
      </c>
      <c r="C1532" t="s">
        <v>2781</v>
      </c>
      <c r="D1532" t="s">
        <v>162</v>
      </c>
      <c r="E1532">
        <v>5</v>
      </c>
      <c r="F1532" t="s">
        <v>70</v>
      </c>
      <c r="G1532" t="s">
        <v>1089</v>
      </c>
      <c r="H1532">
        <v>11079</v>
      </c>
      <c r="I1532" t="s">
        <v>1090</v>
      </c>
      <c r="J1532">
        <v>1018</v>
      </c>
      <c r="K1532" t="s">
        <v>467</v>
      </c>
      <c r="L1532" t="s">
        <v>468</v>
      </c>
      <c r="Y1532">
        <v>1402</v>
      </c>
      <c r="Z1532" t="s">
        <v>355</v>
      </c>
      <c r="AA1532" t="s">
        <v>356</v>
      </c>
      <c r="AB1532">
        <v>167703.20499999999</v>
      </c>
      <c r="AC1532">
        <v>205021.79</v>
      </c>
      <c r="AD1532">
        <v>1.8332999999999999</v>
      </c>
      <c r="AE1532">
        <v>0</v>
      </c>
      <c r="AF1532">
        <v>1.8332999999999999</v>
      </c>
      <c r="AG1532">
        <v>0</v>
      </c>
      <c r="AH1532">
        <v>307455.88</v>
      </c>
      <c r="AI1532">
        <v>375873.28000000003</v>
      </c>
      <c r="AJ1532">
        <v>10</v>
      </c>
      <c r="AK1532">
        <v>0.18</v>
      </c>
      <c r="AL1532">
        <v>0</v>
      </c>
      <c r="AM1532">
        <v>1</v>
      </c>
    </row>
    <row r="1533" spans="1:39" x14ac:dyDescent="0.25">
      <c r="A1533" t="s">
        <v>2780</v>
      </c>
      <c r="B1533">
        <v>1</v>
      </c>
      <c r="C1533" t="s">
        <v>2781</v>
      </c>
      <c r="D1533" t="s">
        <v>162</v>
      </c>
      <c r="E1533">
        <v>5</v>
      </c>
      <c r="F1533" t="s">
        <v>70</v>
      </c>
      <c r="G1533" t="s">
        <v>1091</v>
      </c>
      <c r="H1533">
        <v>11093</v>
      </c>
      <c r="I1533" t="s">
        <v>1092</v>
      </c>
      <c r="J1533">
        <v>1351</v>
      </c>
      <c r="K1533" t="s">
        <v>553</v>
      </c>
      <c r="L1533" t="s">
        <v>554</v>
      </c>
      <c r="P1533">
        <v>1141</v>
      </c>
      <c r="Q1533" t="s">
        <v>555</v>
      </c>
      <c r="R1533" t="s">
        <v>556</v>
      </c>
      <c r="Y1533">
        <v>1372</v>
      </c>
      <c r="Z1533" t="s">
        <v>405</v>
      </c>
      <c r="AA1533" t="s">
        <v>406</v>
      </c>
      <c r="AB1533">
        <v>189646.25399999999</v>
      </c>
      <c r="AC1533">
        <v>229471.981</v>
      </c>
      <c r="AD1533">
        <v>4.1700000000000001E-2</v>
      </c>
      <c r="AE1533">
        <v>0</v>
      </c>
      <c r="AF1533">
        <v>4.1700000000000001E-2</v>
      </c>
      <c r="AG1533">
        <v>0</v>
      </c>
      <c r="AH1533">
        <v>7901.93</v>
      </c>
      <c r="AI1533">
        <v>9561.33</v>
      </c>
      <c r="AJ1533">
        <v>0</v>
      </c>
      <c r="AK1533">
        <v>0</v>
      </c>
      <c r="AL1533">
        <v>0</v>
      </c>
      <c r="AM1533">
        <v>1</v>
      </c>
    </row>
    <row r="1534" spans="1:39" x14ac:dyDescent="0.25">
      <c r="A1534" t="s">
        <v>2780</v>
      </c>
      <c r="B1534">
        <v>1</v>
      </c>
      <c r="C1534" t="s">
        <v>2781</v>
      </c>
      <c r="D1534" t="s">
        <v>162</v>
      </c>
      <c r="E1534">
        <v>5</v>
      </c>
      <c r="F1534" t="s">
        <v>70</v>
      </c>
      <c r="G1534" t="s">
        <v>1287</v>
      </c>
      <c r="H1534">
        <v>11134</v>
      </c>
      <c r="I1534" t="s">
        <v>1288</v>
      </c>
      <c r="J1534">
        <v>1413</v>
      </c>
      <c r="K1534" t="s">
        <v>391</v>
      </c>
      <c r="L1534" t="s">
        <v>392</v>
      </c>
      <c r="Y1534">
        <v>1374</v>
      </c>
      <c r="Z1534" t="s">
        <v>393</v>
      </c>
      <c r="AA1534" t="s">
        <v>394</v>
      </c>
      <c r="AB1534">
        <v>32769.438000000002</v>
      </c>
      <c r="AC1534">
        <v>40566.889000000003</v>
      </c>
      <c r="AD1534">
        <v>0.25</v>
      </c>
      <c r="AE1534">
        <v>0</v>
      </c>
      <c r="AF1534">
        <v>0.25</v>
      </c>
      <c r="AG1534">
        <v>0</v>
      </c>
      <c r="AH1534">
        <v>8192.36</v>
      </c>
      <c r="AI1534">
        <v>10141.719999999999</v>
      </c>
      <c r="AJ1534">
        <v>4</v>
      </c>
      <c r="AK1534">
        <v>0.06</v>
      </c>
      <c r="AL1534">
        <v>0</v>
      </c>
      <c r="AM1534">
        <v>1</v>
      </c>
    </row>
    <row r="1535" spans="1:39" x14ac:dyDescent="0.25">
      <c r="A1535" t="s">
        <v>2780</v>
      </c>
      <c r="B1535">
        <v>1</v>
      </c>
      <c r="C1535" t="s">
        <v>2781</v>
      </c>
      <c r="D1535" t="s">
        <v>162</v>
      </c>
      <c r="E1535">
        <v>5</v>
      </c>
      <c r="F1535" t="s">
        <v>70</v>
      </c>
      <c r="G1535" t="s">
        <v>1289</v>
      </c>
      <c r="H1535">
        <v>11148</v>
      </c>
      <c r="I1535" t="s">
        <v>1290</v>
      </c>
      <c r="Y1535">
        <v>1374</v>
      </c>
      <c r="Z1535" t="s">
        <v>393</v>
      </c>
      <c r="AA1535" t="s">
        <v>394</v>
      </c>
      <c r="AB1535">
        <v>10226.619000000001</v>
      </c>
      <c r="AC1535">
        <v>12374.209000000001</v>
      </c>
      <c r="AD1535">
        <v>1</v>
      </c>
      <c r="AE1535">
        <v>0</v>
      </c>
      <c r="AF1535">
        <v>1</v>
      </c>
      <c r="AG1535">
        <v>0</v>
      </c>
      <c r="AH1535">
        <v>10226.620000000001</v>
      </c>
      <c r="AI1535">
        <v>12374.21</v>
      </c>
      <c r="AJ1535">
        <v>0</v>
      </c>
      <c r="AK1535">
        <v>0</v>
      </c>
      <c r="AL1535">
        <v>0</v>
      </c>
      <c r="AM1535">
        <v>1</v>
      </c>
    </row>
    <row r="1536" spans="1:39" x14ac:dyDescent="0.25">
      <c r="A1536" t="s">
        <v>2780</v>
      </c>
      <c r="B1536">
        <v>1</v>
      </c>
      <c r="C1536" t="s">
        <v>2781</v>
      </c>
      <c r="D1536" t="s">
        <v>162</v>
      </c>
      <c r="E1536">
        <v>5</v>
      </c>
      <c r="F1536" t="s">
        <v>70</v>
      </c>
      <c r="G1536" t="s">
        <v>1919</v>
      </c>
      <c r="H1536">
        <v>11156</v>
      </c>
      <c r="I1536" t="s">
        <v>1920</v>
      </c>
      <c r="J1536">
        <v>1345</v>
      </c>
      <c r="K1536" t="s">
        <v>1921</v>
      </c>
      <c r="L1536" t="s">
        <v>1922</v>
      </c>
      <c r="Y1536">
        <v>1373</v>
      </c>
      <c r="Z1536" t="s">
        <v>453</v>
      </c>
      <c r="AA1536" t="s">
        <v>454</v>
      </c>
      <c r="AB1536">
        <v>15501.388000000001</v>
      </c>
      <c r="AC1536">
        <v>18756.677</v>
      </c>
      <c r="AD1536">
        <v>0.3125</v>
      </c>
      <c r="AE1536">
        <v>0</v>
      </c>
      <c r="AF1536">
        <v>0.3125</v>
      </c>
      <c r="AG1536">
        <v>0</v>
      </c>
      <c r="AH1536">
        <v>4844.18</v>
      </c>
      <c r="AI1536">
        <v>5861.46</v>
      </c>
      <c r="AJ1536">
        <v>0</v>
      </c>
      <c r="AK1536">
        <v>0</v>
      </c>
      <c r="AL1536">
        <v>0</v>
      </c>
      <c r="AM1536">
        <v>1</v>
      </c>
    </row>
    <row r="1537" spans="1:39" x14ac:dyDescent="0.25">
      <c r="A1537" t="s">
        <v>2780</v>
      </c>
      <c r="B1537">
        <v>1</v>
      </c>
      <c r="C1537" t="s">
        <v>2781</v>
      </c>
      <c r="D1537" t="s">
        <v>162</v>
      </c>
      <c r="E1537">
        <v>5</v>
      </c>
      <c r="F1537" t="s">
        <v>70</v>
      </c>
      <c r="G1537" t="s">
        <v>1095</v>
      </c>
      <c r="H1537">
        <v>11164</v>
      </c>
      <c r="I1537" t="s">
        <v>1096</v>
      </c>
      <c r="Y1537">
        <v>1374</v>
      </c>
      <c r="Z1537" t="s">
        <v>393</v>
      </c>
      <c r="AA1537" t="s">
        <v>394</v>
      </c>
      <c r="AB1537">
        <v>213252.97</v>
      </c>
      <c r="AC1537">
        <v>264220.43699999998</v>
      </c>
      <c r="AD1537">
        <v>0.05</v>
      </c>
      <c r="AE1537">
        <v>0</v>
      </c>
      <c r="AF1537">
        <v>0.05</v>
      </c>
      <c r="AG1537">
        <v>0</v>
      </c>
      <c r="AH1537">
        <v>10662.65</v>
      </c>
      <c r="AI1537">
        <v>13211.02</v>
      </c>
      <c r="AJ1537">
        <v>1</v>
      </c>
      <c r="AK1537">
        <v>0.05</v>
      </c>
      <c r="AL1537">
        <v>0</v>
      </c>
      <c r="AM1537">
        <v>1</v>
      </c>
    </row>
    <row r="1538" spans="1:39" x14ac:dyDescent="0.25">
      <c r="A1538" t="s">
        <v>2780</v>
      </c>
      <c r="B1538">
        <v>1</v>
      </c>
      <c r="C1538" t="s">
        <v>2781</v>
      </c>
      <c r="D1538" t="s">
        <v>162</v>
      </c>
      <c r="E1538">
        <v>5</v>
      </c>
      <c r="F1538" t="s">
        <v>70</v>
      </c>
      <c r="G1538" t="s">
        <v>1291</v>
      </c>
      <c r="H1538">
        <v>11165</v>
      </c>
      <c r="I1538" t="s">
        <v>1292</v>
      </c>
      <c r="Y1538">
        <v>1374</v>
      </c>
      <c r="Z1538" t="s">
        <v>393</v>
      </c>
      <c r="AA1538" t="s">
        <v>394</v>
      </c>
      <c r="AB1538">
        <v>215896.60500000001</v>
      </c>
      <c r="AC1538">
        <v>264327.06</v>
      </c>
      <c r="AD1538">
        <v>0.1</v>
      </c>
      <c r="AE1538">
        <v>0</v>
      </c>
      <c r="AF1538">
        <v>0.1</v>
      </c>
      <c r="AG1538">
        <v>0</v>
      </c>
      <c r="AH1538">
        <v>21589.66</v>
      </c>
      <c r="AI1538">
        <v>26432.71</v>
      </c>
      <c r="AJ1538">
        <v>0</v>
      </c>
      <c r="AK1538">
        <v>0</v>
      </c>
      <c r="AL1538">
        <v>0</v>
      </c>
      <c r="AM1538">
        <v>1</v>
      </c>
    </row>
    <row r="1539" spans="1:39" x14ac:dyDescent="0.25">
      <c r="A1539" t="s">
        <v>2780</v>
      </c>
      <c r="B1539">
        <v>1</v>
      </c>
      <c r="C1539" t="s">
        <v>2781</v>
      </c>
      <c r="D1539" t="s">
        <v>162</v>
      </c>
      <c r="E1539">
        <v>5</v>
      </c>
      <c r="F1539" t="s">
        <v>70</v>
      </c>
      <c r="G1539" t="s">
        <v>1097</v>
      </c>
      <c r="H1539">
        <v>11166</v>
      </c>
      <c r="I1539" t="s">
        <v>1098</v>
      </c>
      <c r="Y1539">
        <v>1374</v>
      </c>
      <c r="Z1539" t="s">
        <v>393</v>
      </c>
      <c r="AA1539" t="s">
        <v>394</v>
      </c>
      <c r="AB1539">
        <v>214574.788</v>
      </c>
      <c r="AC1539">
        <v>262780.97700000001</v>
      </c>
      <c r="AD1539">
        <v>0.2</v>
      </c>
      <c r="AE1539">
        <v>0</v>
      </c>
      <c r="AF1539">
        <v>0.2</v>
      </c>
      <c r="AG1539">
        <v>0</v>
      </c>
      <c r="AH1539">
        <v>42914.96</v>
      </c>
      <c r="AI1539">
        <v>52556.2</v>
      </c>
      <c r="AJ1539">
        <v>2</v>
      </c>
      <c r="AK1539">
        <v>0.1</v>
      </c>
      <c r="AL1539">
        <v>0</v>
      </c>
      <c r="AM1539">
        <v>1</v>
      </c>
    </row>
    <row r="1540" spans="1:39" x14ac:dyDescent="0.25">
      <c r="A1540" t="s">
        <v>2780</v>
      </c>
      <c r="B1540">
        <v>1</v>
      </c>
      <c r="C1540" t="s">
        <v>2781</v>
      </c>
      <c r="D1540" t="s">
        <v>162</v>
      </c>
      <c r="E1540">
        <v>5</v>
      </c>
      <c r="F1540" t="s">
        <v>70</v>
      </c>
      <c r="G1540" t="s">
        <v>1293</v>
      </c>
      <c r="H1540">
        <v>11167</v>
      </c>
      <c r="I1540" t="s">
        <v>1294</v>
      </c>
      <c r="Y1540">
        <v>1374</v>
      </c>
      <c r="Z1540" t="s">
        <v>393</v>
      </c>
      <c r="AA1540" t="s">
        <v>394</v>
      </c>
      <c r="AB1540">
        <v>213252.97</v>
      </c>
      <c r="AC1540">
        <v>264433.69</v>
      </c>
      <c r="AD1540">
        <v>0.05</v>
      </c>
      <c r="AE1540">
        <v>0</v>
      </c>
      <c r="AF1540">
        <v>0.05</v>
      </c>
      <c r="AG1540">
        <v>0</v>
      </c>
      <c r="AH1540">
        <v>10662.65</v>
      </c>
      <c r="AI1540">
        <v>13221.68</v>
      </c>
      <c r="AJ1540">
        <v>0</v>
      </c>
      <c r="AK1540">
        <v>0</v>
      </c>
      <c r="AL1540">
        <v>0</v>
      </c>
      <c r="AM1540">
        <v>1</v>
      </c>
    </row>
    <row r="1541" spans="1:39" x14ac:dyDescent="0.25">
      <c r="A1541" t="s">
        <v>2780</v>
      </c>
      <c r="B1541">
        <v>1</v>
      </c>
      <c r="C1541" t="s">
        <v>2781</v>
      </c>
      <c r="D1541" t="s">
        <v>162</v>
      </c>
      <c r="E1541">
        <v>5</v>
      </c>
      <c r="F1541" t="s">
        <v>70</v>
      </c>
      <c r="G1541" t="s">
        <v>1301</v>
      </c>
      <c r="H1541">
        <v>11190</v>
      </c>
      <c r="I1541" t="s">
        <v>1302</v>
      </c>
      <c r="J1541">
        <v>1204</v>
      </c>
      <c r="K1541" t="s">
        <v>577</v>
      </c>
      <c r="L1541" t="s">
        <v>578</v>
      </c>
      <c r="Y1541">
        <v>1372</v>
      </c>
      <c r="Z1541" t="s">
        <v>405</v>
      </c>
      <c r="AA1541" t="s">
        <v>406</v>
      </c>
      <c r="AB1541">
        <v>141988.242</v>
      </c>
      <c r="AC1541">
        <v>173022.80499999999</v>
      </c>
      <c r="AD1541">
        <v>0.1167</v>
      </c>
      <c r="AE1541">
        <v>0</v>
      </c>
      <c r="AF1541">
        <v>0.1167</v>
      </c>
      <c r="AG1541">
        <v>0</v>
      </c>
      <c r="AH1541">
        <v>16565.29</v>
      </c>
      <c r="AI1541">
        <v>20185.990000000002</v>
      </c>
      <c r="AJ1541">
        <v>0</v>
      </c>
      <c r="AK1541">
        <v>0</v>
      </c>
      <c r="AL1541">
        <v>0</v>
      </c>
      <c r="AM1541">
        <v>1</v>
      </c>
    </row>
    <row r="1542" spans="1:39" x14ac:dyDescent="0.25">
      <c r="A1542" t="s">
        <v>2780</v>
      </c>
      <c r="B1542">
        <v>1</v>
      </c>
      <c r="C1542" t="s">
        <v>2781</v>
      </c>
      <c r="D1542" t="s">
        <v>162</v>
      </c>
      <c r="E1542">
        <v>5</v>
      </c>
      <c r="F1542" t="s">
        <v>70</v>
      </c>
      <c r="G1542" t="s">
        <v>1744</v>
      </c>
      <c r="H1542">
        <v>11195</v>
      </c>
      <c r="I1542" t="s">
        <v>1745</v>
      </c>
      <c r="J1542">
        <v>1018</v>
      </c>
      <c r="K1542" t="s">
        <v>467</v>
      </c>
      <c r="L1542" t="s">
        <v>468</v>
      </c>
      <c r="Y1542">
        <v>1376</v>
      </c>
      <c r="Z1542" t="s">
        <v>377</v>
      </c>
      <c r="AA1542" t="s">
        <v>378</v>
      </c>
      <c r="AB1542">
        <v>257531.43299999999</v>
      </c>
      <c r="AC1542">
        <v>315428.71799999999</v>
      </c>
      <c r="AD1542">
        <v>0.16</v>
      </c>
      <c r="AE1542">
        <v>0</v>
      </c>
      <c r="AF1542">
        <v>0.16</v>
      </c>
      <c r="AG1542">
        <v>0</v>
      </c>
      <c r="AH1542">
        <v>41205.03</v>
      </c>
      <c r="AI1542">
        <v>50468.59</v>
      </c>
      <c r="AJ1542">
        <v>4</v>
      </c>
      <c r="AK1542">
        <v>0.04</v>
      </c>
      <c r="AL1542">
        <v>0</v>
      </c>
      <c r="AM1542">
        <v>1</v>
      </c>
    </row>
    <row r="1543" spans="1:39" x14ac:dyDescent="0.25">
      <c r="A1543" t="s">
        <v>2780</v>
      </c>
      <c r="B1543">
        <v>1</v>
      </c>
      <c r="C1543" t="s">
        <v>2781</v>
      </c>
      <c r="D1543" t="s">
        <v>162</v>
      </c>
      <c r="E1543">
        <v>5</v>
      </c>
      <c r="F1543" t="s">
        <v>70</v>
      </c>
      <c r="G1543" t="s">
        <v>1103</v>
      </c>
      <c r="H1543">
        <v>11206</v>
      </c>
      <c r="I1543" t="s">
        <v>1104</v>
      </c>
      <c r="Y1543">
        <v>1369</v>
      </c>
      <c r="Z1543" t="s">
        <v>413</v>
      </c>
      <c r="AA1543" t="s">
        <v>414</v>
      </c>
      <c r="AB1543">
        <v>42807.11</v>
      </c>
      <c r="AC1543">
        <v>51796.601000000002</v>
      </c>
      <c r="AD1543">
        <v>0.4</v>
      </c>
      <c r="AE1543">
        <v>0</v>
      </c>
      <c r="AF1543">
        <v>0.4</v>
      </c>
      <c r="AG1543">
        <v>0</v>
      </c>
      <c r="AH1543">
        <v>17122.84</v>
      </c>
      <c r="AI1543">
        <v>20718.64</v>
      </c>
      <c r="AJ1543">
        <v>1</v>
      </c>
      <c r="AK1543">
        <v>0.4</v>
      </c>
      <c r="AL1543">
        <v>0</v>
      </c>
      <c r="AM1543">
        <v>1</v>
      </c>
    </row>
    <row r="1544" spans="1:39" x14ac:dyDescent="0.25">
      <c r="A1544" t="s">
        <v>2780</v>
      </c>
      <c r="B1544">
        <v>1</v>
      </c>
      <c r="C1544" t="s">
        <v>2781</v>
      </c>
      <c r="D1544" t="s">
        <v>162</v>
      </c>
      <c r="E1544">
        <v>5</v>
      </c>
      <c r="F1544" t="s">
        <v>70</v>
      </c>
      <c r="G1544" t="s">
        <v>1111</v>
      </c>
      <c r="H1544">
        <v>11250</v>
      </c>
      <c r="I1544" t="s">
        <v>1112</v>
      </c>
      <c r="J1544">
        <v>1460</v>
      </c>
      <c r="K1544" t="s">
        <v>545</v>
      </c>
      <c r="L1544" t="s">
        <v>546</v>
      </c>
      <c r="AB1544">
        <v>213123.96</v>
      </c>
      <c r="AC1544">
        <v>259010.01800000001</v>
      </c>
      <c r="AD1544">
        <v>0.6</v>
      </c>
      <c r="AE1544">
        <v>0</v>
      </c>
      <c r="AF1544">
        <v>0.6</v>
      </c>
      <c r="AG1544">
        <v>0</v>
      </c>
      <c r="AH1544">
        <v>127874.38</v>
      </c>
      <c r="AI1544">
        <v>155406.01</v>
      </c>
      <c r="AJ1544">
        <v>13</v>
      </c>
      <c r="AK1544">
        <v>0.05</v>
      </c>
      <c r="AL1544">
        <v>0</v>
      </c>
      <c r="AM1544">
        <v>1</v>
      </c>
    </row>
    <row r="1545" spans="1:39" x14ac:dyDescent="0.25">
      <c r="A1545" t="s">
        <v>2780</v>
      </c>
      <c r="B1545">
        <v>1</v>
      </c>
      <c r="C1545" t="s">
        <v>2781</v>
      </c>
      <c r="D1545" t="s">
        <v>162</v>
      </c>
      <c r="E1545">
        <v>5</v>
      </c>
      <c r="F1545" t="s">
        <v>70</v>
      </c>
      <c r="G1545" t="s">
        <v>1311</v>
      </c>
      <c r="H1545">
        <v>11253</v>
      </c>
      <c r="I1545" t="s">
        <v>1312</v>
      </c>
      <c r="J1545">
        <v>1204</v>
      </c>
      <c r="K1545" t="s">
        <v>577</v>
      </c>
      <c r="L1545" t="s">
        <v>578</v>
      </c>
      <c r="Y1545">
        <v>1372</v>
      </c>
      <c r="Z1545" t="s">
        <v>405</v>
      </c>
      <c r="AA1545" t="s">
        <v>406</v>
      </c>
      <c r="AB1545">
        <v>141988.242</v>
      </c>
      <c r="AC1545">
        <v>174361.55100000001</v>
      </c>
      <c r="AD1545">
        <v>8.3299999999999999E-2</v>
      </c>
      <c r="AE1545">
        <v>0</v>
      </c>
      <c r="AF1545">
        <v>8.3299999999999999E-2</v>
      </c>
      <c r="AG1545">
        <v>0</v>
      </c>
      <c r="AH1545">
        <v>11832.35</v>
      </c>
      <c r="AI1545">
        <v>14530.13</v>
      </c>
      <c r="AJ1545">
        <v>0</v>
      </c>
      <c r="AK1545">
        <v>0</v>
      </c>
      <c r="AL1545">
        <v>0</v>
      </c>
      <c r="AM1545">
        <v>1</v>
      </c>
    </row>
    <row r="1546" spans="1:39" x14ac:dyDescent="0.25">
      <c r="A1546" t="s">
        <v>2780</v>
      </c>
      <c r="B1546">
        <v>1</v>
      </c>
      <c r="C1546" t="s">
        <v>2781</v>
      </c>
      <c r="D1546" t="s">
        <v>162</v>
      </c>
      <c r="E1546">
        <v>5</v>
      </c>
      <c r="F1546" t="s">
        <v>70</v>
      </c>
      <c r="G1546" t="s">
        <v>1600</v>
      </c>
      <c r="H1546">
        <v>11263</v>
      </c>
      <c r="I1546" t="s">
        <v>1601</v>
      </c>
      <c r="Y1546">
        <v>1376</v>
      </c>
      <c r="Z1546" t="s">
        <v>377</v>
      </c>
      <c r="AA1546" t="s">
        <v>378</v>
      </c>
      <c r="AB1546">
        <v>205410.69399999999</v>
      </c>
      <c r="AC1546">
        <v>252005.17</v>
      </c>
      <c r="AD1546">
        <v>0.16669999999999999</v>
      </c>
      <c r="AE1546">
        <v>0</v>
      </c>
      <c r="AF1546">
        <v>0.16669999999999999</v>
      </c>
      <c r="AG1546">
        <v>0</v>
      </c>
      <c r="AH1546">
        <v>34235.120000000003</v>
      </c>
      <c r="AI1546">
        <v>42000.86</v>
      </c>
      <c r="AJ1546">
        <v>1</v>
      </c>
      <c r="AK1546">
        <v>0.17</v>
      </c>
      <c r="AL1546">
        <v>0</v>
      </c>
      <c r="AM1546">
        <v>1</v>
      </c>
    </row>
    <row r="1547" spans="1:39" x14ac:dyDescent="0.25">
      <c r="A1547" t="s">
        <v>2780</v>
      </c>
      <c r="B1547">
        <v>1</v>
      </c>
      <c r="C1547" t="s">
        <v>2781</v>
      </c>
      <c r="D1547" t="s">
        <v>162</v>
      </c>
      <c r="E1547">
        <v>5</v>
      </c>
      <c r="F1547" t="s">
        <v>70</v>
      </c>
      <c r="G1547" t="s">
        <v>2626</v>
      </c>
      <c r="H1547">
        <v>11329</v>
      </c>
      <c r="I1547" t="s">
        <v>2627</v>
      </c>
      <c r="AB1547">
        <v>60427.54</v>
      </c>
      <c r="AC1547">
        <v>73117.327999999994</v>
      </c>
      <c r="AD1547">
        <v>8.3299999999999999E-2</v>
      </c>
      <c r="AE1547">
        <v>0</v>
      </c>
      <c r="AF1547">
        <v>8.3299999999999999E-2</v>
      </c>
      <c r="AG1547">
        <v>0</v>
      </c>
      <c r="AH1547">
        <v>5035.63</v>
      </c>
      <c r="AI1547">
        <v>6093.11</v>
      </c>
      <c r="AJ1547">
        <v>0</v>
      </c>
      <c r="AK1547">
        <v>0</v>
      </c>
      <c r="AL1547">
        <v>0</v>
      </c>
      <c r="AM1547">
        <v>1</v>
      </c>
    </row>
    <row r="1548" spans="1:39" x14ac:dyDescent="0.25">
      <c r="A1548" t="s">
        <v>2780</v>
      </c>
      <c r="B1548">
        <v>1</v>
      </c>
      <c r="C1548" t="s">
        <v>2781</v>
      </c>
      <c r="D1548" t="s">
        <v>162</v>
      </c>
      <c r="E1548">
        <v>5</v>
      </c>
      <c r="F1548" t="s">
        <v>70</v>
      </c>
      <c r="G1548" t="s">
        <v>1746</v>
      </c>
      <c r="H1548">
        <v>11340</v>
      </c>
      <c r="I1548" t="s">
        <v>1747</v>
      </c>
      <c r="AB1548">
        <v>23166.880000000001</v>
      </c>
      <c r="AC1548">
        <v>28031.924999999999</v>
      </c>
      <c r="AD1548">
        <v>1</v>
      </c>
      <c r="AE1548">
        <v>0</v>
      </c>
      <c r="AF1548">
        <v>1</v>
      </c>
      <c r="AG1548">
        <v>0</v>
      </c>
      <c r="AH1548">
        <v>23166.880000000001</v>
      </c>
      <c r="AI1548">
        <v>28031.919999999998</v>
      </c>
      <c r="AJ1548">
        <v>0</v>
      </c>
      <c r="AK1548">
        <v>0</v>
      </c>
      <c r="AL1548">
        <v>0</v>
      </c>
      <c r="AM1548">
        <v>1</v>
      </c>
    </row>
    <row r="1549" spans="1:39" x14ac:dyDescent="0.25">
      <c r="A1549" t="s">
        <v>2780</v>
      </c>
      <c r="B1549">
        <v>1</v>
      </c>
      <c r="C1549" t="s">
        <v>2781</v>
      </c>
      <c r="D1549" t="s">
        <v>162</v>
      </c>
      <c r="E1549">
        <v>5</v>
      </c>
      <c r="F1549" t="s">
        <v>70</v>
      </c>
      <c r="G1549" t="s">
        <v>1129</v>
      </c>
      <c r="H1549">
        <v>11408</v>
      </c>
      <c r="I1549" t="s">
        <v>1130</v>
      </c>
      <c r="AB1549">
        <v>0</v>
      </c>
      <c r="AC1549">
        <v>0</v>
      </c>
      <c r="AD1549">
        <v>0</v>
      </c>
      <c r="AE1549">
        <v>2.4E-2</v>
      </c>
      <c r="AF1549">
        <v>2.4E-2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</row>
    <row r="1550" spans="1:39" x14ac:dyDescent="0.25">
      <c r="A1550" t="s">
        <v>2780</v>
      </c>
      <c r="B1550">
        <v>1</v>
      </c>
      <c r="C1550" t="s">
        <v>2781</v>
      </c>
      <c r="D1550" t="s">
        <v>162</v>
      </c>
      <c r="E1550">
        <v>5</v>
      </c>
      <c r="F1550" t="s">
        <v>70</v>
      </c>
      <c r="G1550" t="s">
        <v>1748</v>
      </c>
      <c r="H1550">
        <v>11409</v>
      </c>
      <c r="I1550" t="s">
        <v>1749</v>
      </c>
      <c r="AB1550">
        <v>56696.127</v>
      </c>
      <c r="AC1550">
        <v>70814.080000000002</v>
      </c>
      <c r="AD1550">
        <v>0.75</v>
      </c>
      <c r="AE1550">
        <v>0</v>
      </c>
      <c r="AF1550">
        <v>0.75</v>
      </c>
      <c r="AG1550">
        <v>0</v>
      </c>
      <c r="AH1550">
        <v>42522.1</v>
      </c>
      <c r="AI1550">
        <v>53110.559999999998</v>
      </c>
      <c r="AJ1550">
        <v>0</v>
      </c>
      <c r="AK1550">
        <v>0</v>
      </c>
      <c r="AL1550">
        <v>0</v>
      </c>
      <c r="AM1550">
        <v>1</v>
      </c>
    </row>
    <row r="1551" spans="1:39" x14ac:dyDescent="0.25">
      <c r="A1551" t="s">
        <v>2780</v>
      </c>
      <c r="B1551">
        <v>1</v>
      </c>
      <c r="C1551" t="s">
        <v>2781</v>
      </c>
      <c r="D1551" t="s">
        <v>162</v>
      </c>
      <c r="E1551">
        <v>5</v>
      </c>
      <c r="F1551" t="s">
        <v>70</v>
      </c>
      <c r="G1551" t="s">
        <v>1602</v>
      </c>
      <c r="H1551">
        <v>11410</v>
      </c>
      <c r="I1551" t="s">
        <v>1603</v>
      </c>
      <c r="AB1551">
        <v>59630.565999999999</v>
      </c>
      <c r="AC1551">
        <v>72152.990000000005</v>
      </c>
      <c r="AD1551">
        <v>0.44</v>
      </c>
      <c r="AE1551">
        <v>0</v>
      </c>
      <c r="AF1551">
        <v>0.44</v>
      </c>
      <c r="AG1551">
        <v>0</v>
      </c>
      <c r="AH1551">
        <v>26237.45</v>
      </c>
      <c r="AI1551">
        <v>31747.32</v>
      </c>
      <c r="AJ1551">
        <v>3</v>
      </c>
      <c r="AK1551">
        <v>0.15</v>
      </c>
      <c r="AL1551">
        <v>0</v>
      </c>
      <c r="AM1551">
        <v>1</v>
      </c>
    </row>
    <row r="1552" spans="1:39" x14ac:dyDescent="0.25">
      <c r="A1552" t="s">
        <v>2780</v>
      </c>
      <c r="B1552">
        <v>1</v>
      </c>
      <c r="C1552" t="s">
        <v>2781</v>
      </c>
      <c r="D1552" t="s">
        <v>162</v>
      </c>
      <c r="E1552">
        <v>5</v>
      </c>
      <c r="F1552" t="s">
        <v>70</v>
      </c>
      <c r="G1552" t="s">
        <v>1131</v>
      </c>
      <c r="H1552">
        <v>11429</v>
      </c>
      <c r="I1552" t="s">
        <v>1132</v>
      </c>
      <c r="J1552">
        <v>1430</v>
      </c>
      <c r="K1552" t="s">
        <v>499</v>
      </c>
      <c r="L1552" t="s">
        <v>500</v>
      </c>
      <c r="AB1552">
        <v>13903.814</v>
      </c>
      <c r="AC1552">
        <v>16996.925999999999</v>
      </c>
      <c r="AD1552">
        <v>5.25</v>
      </c>
      <c r="AE1552">
        <v>0</v>
      </c>
      <c r="AF1552">
        <v>5.25</v>
      </c>
      <c r="AG1552">
        <v>0</v>
      </c>
      <c r="AH1552">
        <v>72995.02</v>
      </c>
      <c r="AI1552">
        <v>89233.86</v>
      </c>
      <c r="AJ1552">
        <v>5</v>
      </c>
      <c r="AK1552">
        <v>1.05</v>
      </c>
      <c r="AL1552">
        <v>0</v>
      </c>
      <c r="AM1552">
        <v>1</v>
      </c>
    </row>
    <row r="1553" spans="1:39" x14ac:dyDescent="0.25">
      <c r="A1553" t="s">
        <v>2780</v>
      </c>
      <c r="B1553">
        <v>1</v>
      </c>
      <c r="C1553" t="s">
        <v>2781</v>
      </c>
      <c r="D1553" t="s">
        <v>162</v>
      </c>
      <c r="E1553">
        <v>5</v>
      </c>
      <c r="F1553" t="s">
        <v>70</v>
      </c>
      <c r="G1553" t="s">
        <v>1750</v>
      </c>
      <c r="H1553">
        <v>11437</v>
      </c>
      <c r="I1553" t="s">
        <v>1751</v>
      </c>
      <c r="AB1553">
        <v>77926.990000000005</v>
      </c>
      <c r="AC1553">
        <v>94291.668000000005</v>
      </c>
      <c r="AD1553">
        <v>8.3299999999999999E-2</v>
      </c>
      <c r="AE1553">
        <v>0</v>
      </c>
      <c r="AF1553">
        <v>8.3299999999999999E-2</v>
      </c>
      <c r="AG1553">
        <v>0</v>
      </c>
      <c r="AH1553">
        <v>6493.92</v>
      </c>
      <c r="AI1553">
        <v>7857.64</v>
      </c>
      <c r="AJ1553">
        <v>0</v>
      </c>
      <c r="AK1553">
        <v>0</v>
      </c>
      <c r="AL1553">
        <v>0</v>
      </c>
      <c r="AM1553">
        <v>1</v>
      </c>
    </row>
    <row r="1554" spans="1:39" x14ac:dyDescent="0.25">
      <c r="A1554" t="s">
        <v>2780</v>
      </c>
      <c r="B1554">
        <v>1</v>
      </c>
      <c r="C1554" t="s">
        <v>2781</v>
      </c>
      <c r="D1554" t="s">
        <v>162</v>
      </c>
      <c r="E1554">
        <v>5</v>
      </c>
      <c r="F1554" t="s">
        <v>70</v>
      </c>
      <c r="G1554" t="s">
        <v>1610</v>
      </c>
      <c r="H1554">
        <v>11442</v>
      </c>
      <c r="I1554" t="s">
        <v>1611</v>
      </c>
      <c r="J1554">
        <v>1426</v>
      </c>
      <c r="K1554" t="s">
        <v>1612</v>
      </c>
      <c r="L1554" t="s">
        <v>1613</v>
      </c>
      <c r="AB1554">
        <v>91816.39</v>
      </c>
      <c r="AC1554">
        <v>111097.83</v>
      </c>
      <c r="AD1554">
        <v>0.16669999999999999</v>
      </c>
      <c r="AE1554">
        <v>0</v>
      </c>
      <c r="AF1554">
        <v>0.16669999999999999</v>
      </c>
      <c r="AG1554">
        <v>0</v>
      </c>
      <c r="AH1554">
        <v>15302.73</v>
      </c>
      <c r="AI1554">
        <v>18516.310000000001</v>
      </c>
      <c r="AJ1554">
        <v>1</v>
      </c>
      <c r="AK1554">
        <v>0.17</v>
      </c>
      <c r="AL1554">
        <v>0</v>
      </c>
      <c r="AM1554">
        <v>1</v>
      </c>
    </row>
    <row r="1555" spans="1:39" x14ac:dyDescent="0.25">
      <c r="A1555" t="s">
        <v>2780</v>
      </c>
      <c r="B1555">
        <v>1</v>
      </c>
      <c r="C1555" t="s">
        <v>2781</v>
      </c>
      <c r="D1555" t="s">
        <v>162</v>
      </c>
      <c r="E1555">
        <v>5</v>
      </c>
      <c r="F1555" t="s">
        <v>70</v>
      </c>
      <c r="G1555" t="s">
        <v>1133</v>
      </c>
      <c r="H1555">
        <v>11449</v>
      </c>
      <c r="I1555" t="s">
        <v>1134</v>
      </c>
      <c r="J1555">
        <v>1430</v>
      </c>
      <c r="K1555" t="s">
        <v>499</v>
      </c>
      <c r="L1555" t="s">
        <v>500</v>
      </c>
      <c r="AB1555">
        <v>17893.932000000001</v>
      </c>
      <c r="AC1555">
        <v>21793.749</v>
      </c>
      <c r="AD1555">
        <v>7.4</v>
      </c>
      <c r="AE1555">
        <v>0</v>
      </c>
      <c r="AF1555">
        <v>7.4</v>
      </c>
      <c r="AG1555">
        <v>0</v>
      </c>
      <c r="AH1555">
        <v>132415.09</v>
      </c>
      <c r="AI1555">
        <v>161273.74</v>
      </c>
      <c r="AJ1555">
        <v>4</v>
      </c>
      <c r="AK1555">
        <v>1.85</v>
      </c>
      <c r="AL1555">
        <v>0</v>
      </c>
      <c r="AM1555">
        <v>1</v>
      </c>
    </row>
    <row r="1556" spans="1:39" x14ac:dyDescent="0.25">
      <c r="A1556" t="s">
        <v>2780</v>
      </c>
      <c r="B1556">
        <v>1</v>
      </c>
      <c r="C1556" t="s">
        <v>2781</v>
      </c>
      <c r="D1556" t="s">
        <v>162</v>
      </c>
      <c r="E1556">
        <v>5</v>
      </c>
      <c r="F1556" t="s">
        <v>70</v>
      </c>
      <c r="G1556" t="s">
        <v>1319</v>
      </c>
      <c r="H1556">
        <v>11464</v>
      </c>
      <c r="I1556" t="s">
        <v>1320</v>
      </c>
      <c r="AB1556">
        <v>16511.206999999999</v>
      </c>
      <c r="AC1556">
        <v>19978.561000000002</v>
      </c>
      <c r="AD1556">
        <v>1</v>
      </c>
      <c r="AE1556">
        <v>0</v>
      </c>
      <c r="AF1556">
        <v>1</v>
      </c>
      <c r="AG1556">
        <v>0</v>
      </c>
      <c r="AH1556">
        <v>16511.21</v>
      </c>
      <c r="AI1556">
        <v>19978.560000000001</v>
      </c>
      <c r="AJ1556">
        <v>0</v>
      </c>
      <c r="AK1556">
        <v>0</v>
      </c>
      <c r="AL1556">
        <v>0</v>
      </c>
      <c r="AM1556">
        <v>1</v>
      </c>
    </row>
    <row r="1557" spans="1:39" x14ac:dyDescent="0.25">
      <c r="A1557" t="s">
        <v>2780</v>
      </c>
      <c r="B1557">
        <v>1</v>
      </c>
      <c r="C1557" t="s">
        <v>2781</v>
      </c>
      <c r="D1557" t="s">
        <v>162</v>
      </c>
      <c r="E1557">
        <v>5</v>
      </c>
      <c r="F1557" t="s">
        <v>70</v>
      </c>
      <c r="G1557" t="s">
        <v>1752</v>
      </c>
      <c r="H1557">
        <v>11499</v>
      </c>
      <c r="I1557" t="s">
        <v>1753</v>
      </c>
      <c r="AB1557">
        <v>21427.814999999999</v>
      </c>
      <c r="AC1557">
        <v>25927.655999999999</v>
      </c>
      <c r="AD1557">
        <v>0.83330000000000004</v>
      </c>
      <c r="AE1557">
        <v>0</v>
      </c>
      <c r="AF1557">
        <v>0.83330000000000004</v>
      </c>
      <c r="AG1557">
        <v>0</v>
      </c>
      <c r="AH1557">
        <v>17856.509999999998</v>
      </c>
      <c r="AI1557">
        <v>21606.38</v>
      </c>
      <c r="AJ1557">
        <v>0</v>
      </c>
      <c r="AK1557">
        <v>0</v>
      </c>
      <c r="AL1557">
        <v>0</v>
      </c>
      <c r="AM1557">
        <v>1</v>
      </c>
    </row>
    <row r="1558" spans="1:39" x14ac:dyDescent="0.25">
      <c r="A1558" t="s">
        <v>2780</v>
      </c>
      <c r="B1558">
        <v>1</v>
      </c>
      <c r="C1558" t="s">
        <v>2781</v>
      </c>
      <c r="D1558" t="s">
        <v>162</v>
      </c>
      <c r="E1558">
        <v>5</v>
      </c>
      <c r="F1558" t="s">
        <v>70</v>
      </c>
      <c r="G1558" t="s">
        <v>1754</v>
      </c>
      <c r="H1558">
        <v>11550</v>
      </c>
      <c r="I1558" t="s">
        <v>1755</v>
      </c>
      <c r="AB1558">
        <v>25106.278999999999</v>
      </c>
      <c r="AC1558">
        <v>30378.598000000002</v>
      </c>
      <c r="AD1558">
        <v>0.25</v>
      </c>
      <c r="AE1558">
        <v>0</v>
      </c>
      <c r="AF1558">
        <v>0.25</v>
      </c>
      <c r="AG1558">
        <v>0</v>
      </c>
      <c r="AH1558">
        <v>6276.57</v>
      </c>
      <c r="AI1558">
        <v>7594.65</v>
      </c>
      <c r="AJ1558">
        <v>2</v>
      </c>
      <c r="AK1558">
        <v>0.13</v>
      </c>
      <c r="AL1558">
        <v>0</v>
      </c>
      <c r="AM1558">
        <v>1</v>
      </c>
    </row>
    <row r="1559" spans="1:39" x14ac:dyDescent="0.25">
      <c r="A1559" t="s">
        <v>2780</v>
      </c>
      <c r="B1559">
        <v>1</v>
      </c>
      <c r="C1559" t="s">
        <v>2781</v>
      </c>
      <c r="D1559" t="s">
        <v>162</v>
      </c>
      <c r="E1559">
        <v>5</v>
      </c>
      <c r="F1559" t="s">
        <v>70</v>
      </c>
      <c r="G1559" t="s">
        <v>1979</v>
      </c>
      <c r="H1559">
        <v>11551</v>
      </c>
      <c r="I1559" t="s">
        <v>1980</v>
      </c>
      <c r="AB1559">
        <v>24698.046999999999</v>
      </c>
      <c r="AC1559">
        <v>29884.634999999998</v>
      </c>
      <c r="AD1559">
        <v>8.3299999999999999E-2</v>
      </c>
      <c r="AE1559">
        <v>0</v>
      </c>
      <c r="AF1559">
        <v>8.3299999999999999E-2</v>
      </c>
      <c r="AG1559">
        <v>0</v>
      </c>
      <c r="AH1559">
        <v>2058.17</v>
      </c>
      <c r="AI1559">
        <v>2490.39</v>
      </c>
      <c r="AJ1559">
        <v>0</v>
      </c>
      <c r="AK1559">
        <v>0</v>
      </c>
      <c r="AL1559">
        <v>0</v>
      </c>
      <c r="AM1559">
        <v>1</v>
      </c>
    </row>
    <row r="1560" spans="1:39" x14ac:dyDescent="0.25">
      <c r="A1560" t="s">
        <v>2780</v>
      </c>
      <c r="B1560">
        <v>1</v>
      </c>
      <c r="C1560" t="s">
        <v>2781</v>
      </c>
      <c r="D1560" t="s">
        <v>162</v>
      </c>
      <c r="E1560">
        <v>5</v>
      </c>
      <c r="F1560" t="s">
        <v>70</v>
      </c>
      <c r="G1560" t="s">
        <v>1756</v>
      </c>
      <c r="H1560">
        <v>11552</v>
      </c>
      <c r="I1560" t="s">
        <v>1757</v>
      </c>
      <c r="AB1560">
        <v>25310.395</v>
      </c>
      <c r="AC1560">
        <v>30625.579000000002</v>
      </c>
      <c r="AD1560">
        <v>8.3299999999999999E-2</v>
      </c>
      <c r="AE1560">
        <v>0</v>
      </c>
      <c r="AF1560">
        <v>8.3299999999999999E-2</v>
      </c>
      <c r="AG1560">
        <v>0</v>
      </c>
      <c r="AH1560">
        <v>2109.1999999999998</v>
      </c>
      <c r="AI1560">
        <v>2552.13</v>
      </c>
      <c r="AJ1560">
        <v>1</v>
      </c>
      <c r="AK1560">
        <v>0.08</v>
      </c>
      <c r="AL1560">
        <v>0</v>
      </c>
      <c r="AM1560">
        <v>1</v>
      </c>
    </row>
    <row r="1561" spans="1:39" x14ac:dyDescent="0.25">
      <c r="A1561" t="s">
        <v>2780</v>
      </c>
      <c r="B1561">
        <v>1</v>
      </c>
      <c r="C1561" t="s">
        <v>2781</v>
      </c>
      <c r="D1561" t="s">
        <v>162</v>
      </c>
      <c r="E1561">
        <v>5</v>
      </c>
      <c r="F1561" t="s">
        <v>70</v>
      </c>
      <c r="G1561" t="s">
        <v>2721</v>
      </c>
      <c r="H1561">
        <v>11558</v>
      </c>
      <c r="I1561" t="s">
        <v>2722</v>
      </c>
      <c r="J1561">
        <v>1234</v>
      </c>
      <c r="K1561" t="s">
        <v>2709</v>
      </c>
      <c r="L1561" t="s">
        <v>2710</v>
      </c>
      <c r="Y1561">
        <v>1374</v>
      </c>
      <c r="Z1561" t="s">
        <v>393</v>
      </c>
      <c r="AA1561" t="s">
        <v>394</v>
      </c>
      <c r="AB1561">
        <v>122198.925</v>
      </c>
      <c r="AC1561">
        <v>147860.70199999999</v>
      </c>
      <c r="AD1561">
        <v>5.5599999999999997E-2</v>
      </c>
      <c r="AE1561">
        <v>0</v>
      </c>
      <c r="AF1561">
        <v>5.5599999999999997E-2</v>
      </c>
      <c r="AG1561">
        <v>0</v>
      </c>
      <c r="AH1561">
        <v>6788.83</v>
      </c>
      <c r="AI1561">
        <v>8214.48</v>
      </c>
      <c r="AJ1561">
        <v>1</v>
      </c>
      <c r="AK1561">
        <v>0.06</v>
      </c>
      <c r="AL1561">
        <v>0</v>
      </c>
      <c r="AM1561">
        <v>1</v>
      </c>
    </row>
    <row r="1562" spans="1:39" x14ac:dyDescent="0.25">
      <c r="A1562" t="s">
        <v>2780</v>
      </c>
      <c r="B1562">
        <v>1</v>
      </c>
      <c r="C1562" t="s">
        <v>2781</v>
      </c>
      <c r="D1562" t="s">
        <v>162</v>
      </c>
      <c r="E1562">
        <v>5</v>
      </c>
      <c r="F1562" t="s">
        <v>70</v>
      </c>
      <c r="G1562" t="s">
        <v>2723</v>
      </c>
      <c r="H1562">
        <v>11559</v>
      </c>
      <c r="I1562" t="s">
        <v>2724</v>
      </c>
      <c r="J1562">
        <v>1234</v>
      </c>
      <c r="K1562" t="s">
        <v>2709</v>
      </c>
      <c r="L1562" t="s">
        <v>2710</v>
      </c>
      <c r="Y1562">
        <v>1374</v>
      </c>
      <c r="Z1562" t="s">
        <v>393</v>
      </c>
      <c r="AA1562" t="s">
        <v>394</v>
      </c>
      <c r="AB1562">
        <v>122198.925</v>
      </c>
      <c r="AC1562">
        <v>147860.70199999999</v>
      </c>
      <c r="AD1562">
        <v>0.16669999999999999</v>
      </c>
      <c r="AE1562">
        <v>0</v>
      </c>
      <c r="AF1562">
        <v>0.16669999999999999</v>
      </c>
      <c r="AG1562">
        <v>0</v>
      </c>
      <c r="AH1562">
        <v>20366.490000000002</v>
      </c>
      <c r="AI1562">
        <v>24643.45</v>
      </c>
      <c r="AJ1562">
        <v>2</v>
      </c>
      <c r="AK1562">
        <v>0.08</v>
      </c>
      <c r="AL1562">
        <v>0</v>
      </c>
      <c r="AM1562">
        <v>1</v>
      </c>
    </row>
    <row r="1563" spans="1:39" x14ac:dyDescent="0.25">
      <c r="A1563" t="s">
        <v>2780</v>
      </c>
      <c r="B1563">
        <v>1</v>
      </c>
      <c r="C1563" t="s">
        <v>2781</v>
      </c>
      <c r="D1563" t="s">
        <v>162</v>
      </c>
      <c r="E1563">
        <v>5</v>
      </c>
      <c r="F1563" t="s">
        <v>70</v>
      </c>
      <c r="G1563" t="s">
        <v>2725</v>
      </c>
      <c r="H1563">
        <v>11560</v>
      </c>
      <c r="I1563" t="s">
        <v>2726</v>
      </c>
      <c r="J1563">
        <v>1234</v>
      </c>
      <c r="K1563" t="s">
        <v>2709</v>
      </c>
      <c r="L1563" t="s">
        <v>2710</v>
      </c>
      <c r="Y1563">
        <v>1374</v>
      </c>
      <c r="Z1563" t="s">
        <v>393</v>
      </c>
      <c r="AA1563" t="s">
        <v>394</v>
      </c>
      <c r="AB1563">
        <v>122198.925</v>
      </c>
      <c r="AC1563">
        <v>147860.70199999999</v>
      </c>
      <c r="AD1563">
        <v>0.1111</v>
      </c>
      <c r="AE1563">
        <v>0</v>
      </c>
      <c r="AF1563">
        <v>0.1111</v>
      </c>
      <c r="AG1563">
        <v>0</v>
      </c>
      <c r="AH1563">
        <v>13577.66</v>
      </c>
      <c r="AI1563">
        <v>16428.97</v>
      </c>
      <c r="AJ1563">
        <v>0</v>
      </c>
      <c r="AK1563">
        <v>0</v>
      </c>
      <c r="AL1563">
        <v>0</v>
      </c>
      <c r="AM1563">
        <v>1</v>
      </c>
    </row>
    <row r="1564" spans="1:39" x14ac:dyDescent="0.25">
      <c r="A1564" t="s">
        <v>2780</v>
      </c>
      <c r="B1564">
        <v>1</v>
      </c>
      <c r="C1564" t="s">
        <v>2781</v>
      </c>
      <c r="D1564" t="s">
        <v>162</v>
      </c>
      <c r="E1564">
        <v>5</v>
      </c>
      <c r="F1564" t="s">
        <v>70</v>
      </c>
      <c r="G1564" t="s">
        <v>1321</v>
      </c>
      <c r="H1564">
        <v>50001</v>
      </c>
      <c r="I1564" t="s">
        <v>1322</v>
      </c>
      <c r="AB1564">
        <v>9975.2019999999993</v>
      </c>
      <c r="AC1564">
        <v>12069.994000000001</v>
      </c>
      <c r="AD1564">
        <v>4</v>
      </c>
      <c r="AE1564">
        <v>0</v>
      </c>
      <c r="AF1564">
        <v>4</v>
      </c>
      <c r="AG1564">
        <v>0</v>
      </c>
      <c r="AH1564">
        <v>39900.81</v>
      </c>
      <c r="AI1564">
        <v>48279.98</v>
      </c>
      <c r="AJ1564">
        <v>3</v>
      </c>
      <c r="AK1564">
        <v>1.33</v>
      </c>
      <c r="AL1564">
        <v>0</v>
      </c>
      <c r="AM1564">
        <v>1</v>
      </c>
    </row>
    <row r="1565" spans="1:39" x14ac:dyDescent="0.25">
      <c r="A1565" t="s">
        <v>2780</v>
      </c>
      <c r="B1565">
        <v>1</v>
      </c>
      <c r="C1565" t="s">
        <v>2781</v>
      </c>
      <c r="D1565" t="s">
        <v>196</v>
      </c>
      <c r="E1565">
        <v>7</v>
      </c>
      <c r="F1565" t="s">
        <v>10</v>
      </c>
      <c r="G1565" t="s">
        <v>350</v>
      </c>
      <c r="H1565">
        <v>1</v>
      </c>
      <c r="I1565" t="s">
        <v>351</v>
      </c>
      <c r="J1565">
        <v>1019</v>
      </c>
      <c r="K1565" t="s">
        <v>281</v>
      </c>
      <c r="L1565" t="s">
        <v>352</v>
      </c>
      <c r="P1565">
        <v>1020</v>
      </c>
      <c r="Q1565" t="s">
        <v>353</v>
      </c>
      <c r="R1565" t="s">
        <v>354</v>
      </c>
      <c r="Y1565">
        <v>1402</v>
      </c>
      <c r="Z1565" t="s">
        <v>355</v>
      </c>
      <c r="AA1565" t="s">
        <v>356</v>
      </c>
      <c r="AB1565">
        <v>142973.28</v>
      </c>
      <c r="AC1565">
        <v>175142.26800000001</v>
      </c>
      <c r="AD1565">
        <v>3</v>
      </c>
      <c r="AE1565">
        <v>0</v>
      </c>
      <c r="AF1565">
        <v>3</v>
      </c>
      <c r="AG1565">
        <v>0</v>
      </c>
      <c r="AH1565">
        <v>428919.84</v>
      </c>
      <c r="AI1565">
        <v>525426.80000000005</v>
      </c>
      <c r="AJ1565">
        <v>0</v>
      </c>
      <c r="AK1565">
        <v>0</v>
      </c>
      <c r="AL1565">
        <v>0</v>
      </c>
      <c r="AM1565">
        <v>1</v>
      </c>
    </row>
    <row r="1566" spans="1:39" x14ac:dyDescent="0.25">
      <c r="A1566" t="s">
        <v>2780</v>
      </c>
      <c r="B1566">
        <v>1</v>
      </c>
      <c r="C1566" t="s">
        <v>2781</v>
      </c>
      <c r="D1566" t="s">
        <v>196</v>
      </c>
      <c r="E1566">
        <v>7</v>
      </c>
      <c r="F1566" t="s">
        <v>10</v>
      </c>
      <c r="G1566" t="s">
        <v>357</v>
      </c>
      <c r="H1566">
        <v>2</v>
      </c>
      <c r="I1566" t="s">
        <v>358</v>
      </c>
      <c r="J1566">
        <v>1019</v>
      </c>
      <c r="K1566" t="s">
        <v>281</v>
      </c>
      <c r="L1566" t="s">
        <v>352</v>
      </c>
      <c r="P1566">
        <v>1020</v>
      </c>
      <c r="Q1566" t="s">
        <v>353</v>
      </c>
      <c r="R1566" t="s">
        <v>354</v>
      </c>
      <c r="Y1566">
        <v>1402</v>
      </c>
      <c r="Z1566" t="s">
        <v>355</v>
      </c>
      <c r="AA1566" t="s">
        <v>356</v>
      </c>
      <c r="AB1566">
        <v>105778.48299999999</v>
      </c>
      <c r="AC1566">
        <v>129226.04700000001</v>
      </c>
      <c r="AD1566">
        <v>5</v>
      </c>
      <c r="AE1566">
        <v>0</v>
      </c>
      <c r="AF1566">
        <v>5</v>
      </c>
      <c r="AG1566">
        <v>0</v>
      </c>
      <c r="AH1566">
        <v>528892.42000000004</v>
      </c>
      <c r="AI1566">
        <v>646130.23</v>
      </c>
      <c r="AJ1566">
        <v>0</v>
      </c>
      <c r="AK1566">
        <v>0</v>
      </c>
      <c r="AL1566">
        <v>0</v>
      </c>
      <c r="AM1566">
        <v>1</v>
      </c>
    </row>
    <row r="1567" spans="1:39" x14ac:dyDescent="0.25">
      <c r="A1567" t="s">
        <v>2780</v>
      </c>
      <c r="B1567">
        <v>1</v>
      </c>
      <c r="C1567" t="s">
        <v>2781</v>
      </c>
      <c r="D1567" t="s">
        <v>196</v>
      </c>
      <c r="E1567">
        <v>7</v>
      </c>
      <c r="F1567" t="s">
        <v>10</v>
      </c>
      <c r="G1567" t="s">
        <v>363</v>
      </c>
      <c r="H1567">
        <v>5</v>
      </c>
      <c r="I1567" t="s">
        <v>364</v>
      </c>
      <c r="J1567">
        <v>1019</v>
      </c>
      <c r="K1567" t="s">
        <v>281</v>
      </c>
      <c r="L1567" t="s">
        <v>352</v>
      </c>
      <c r="P1567">
        <v>1020</v>
      </c>
      <c r="Q1567" t="s">
        <v>353</v>
      </c>
      <c r="R1567" t="s">
        <v>354</v>
      </c>
      <c r="Y1567">
        <v>1402</v>
      </c>
      <c r="Z1567" t="s">
        <v>355</v>
      </c>
      <c r="AA1567" t="s">
        <v>356</v>
      </c>
      <c r="AB1567">
        <v>228298.75200000001</v>
      </c>
      <c r="AC1567">
        <v>279665.97100000002</v>
      </c>
      <c r="AD1567">
        <v>2</v>
      </c>
      <c r="AE1567">
        <v>0</v>
      </c>
      <c r="AF1567">
        <v>2</v>
      </c>
      <c r="AG1567">
        <v>0</v>
      </c>
      <c r="AH1567">
        <v>456597.5</v>
      </c>
      <c r="AI1567">
        <v>559331.93999999994</v>
      </c>
      <c r="AJ1567">
        <v>1</v>
      </c>
      <c r="AK1567">
        <v>2</v>
      </c>
      <c r="AL1567">
        <v>0</v>
      </c>
      <c r="AM1567">
        <v>1</v>
      </c>
    </row>
    <row r="1568" spans="1:39" x14ac:dyDescent="0.25">
      <c r="A1568" t="s">
        <v>2780</v>
      </c>
      <c r="B1568">
        <v>1</v>
      </c>
      <c r="C1568" t="s">
        <v>2781</v>
      </c>
      <c r="D1568" t="s">
        <v>196</v>
      </c>
      <c r="E1568">
        <v>7</v>
      </c>
      <c r="F1568" t="s">
        <v>10</v>
      </c>
      <c r="G1568" t="s">
        <v>365</v>
      </c>
      <c r="H1568">
        <v>27</v>
      </c>
      <c r="I1568" t="s">
        <v>366</v>
      </c>
      <c r="J1568">
        <v>1194</v>
      </c>
      <c r="K1568" t="s">
        <v>367</v>
      </c>
      <c r="L1568" t="s">
        <v>368</v>
      </c>
      <c r="P1568">
        <v>1098</v>
      </c>
      <c r="Q1568" t="s">
        <v>369</v>
      </c>
      <c r="R1568" t="s">
        <v>370</v>
      </c>
      <c r="Y1568">
        <v>1375</v>
      </c>
      <c r="Z1568" t="s">
        <v>371</v>
      </c>
      <c r="AA1568" t="s">
        <v>372</v>
      </c>
      <c r="AB1568">
        <v>37205.400999999998</v>
      </c>
      <c r="AC1568">
        <v>44225.472000000002</v>
      </c>
      <c r="AD1568">
        <v>4</v>
      </c>
      <c r="AE1568">
        <v>0</v>
      </c>
      <c r="AF1568">
        <v>4</v>
      </c>
      <c r="AG1568">
        <v>0</v>
      </c>
      <c r="AH1568">
        <v>148821.6</v>
      </c>
      <c r="AI1568">
        <v>176901.89</v>
      </c>
      <c r="AJ1568">
        <v>2</v>
      </c>
      <c r="AK1568">
        <v>2</v>
      </c>
      <c r="AL1568">
        <v>0</v>
      </c>
      <c r="AM1568">
        <v>1</v>
      </c>
    </row>
    <row r="1569" spans="1:39" x14ac:dyDescent="0.25">
      <c r="A1569" t="s">
        <v>2780</v>
      </c>
      <c r="B1569">
        <v>1</v>
      </c>
      <c r="C1569" t="s">
        <v>2781</v>
      </c>
      <c r="D1569" t="s">
        <v>196</v>
      </c>
      <c r="E1569">
        <v>7</v>
      </c>
      <c r="F1569" t="s">
        <v>10</v>
      </c>
      <c r="G1569" t="s">
        <v>373</v>
      </c>
      <c r="H1569">
        <v>156</v>
      </c>
      <c r="I1569" t="s">
        <v>374</v>
      </c>
      <c r="J1569">
        <v>1437</v>
      </c>
      <c r="K1569" t="s">
        <v>375</v>
      </c>
      <c r="L1569" t="s">
        <v>376</v>
      </c>
      <c r="Y1569">
        <v>1376</v>
      </c>
      <c r="Z1569" t="s">
        <v>377</v>
      </c>
      <c r="AA1569" t="s">
        <v>378</v>
      </c>
      <c r="AB1569">
        <v>318490.36800000002</v>
      </c>
      <c r="AC1569">
        <v>390150.70799999998</v>
      </c>
      <c r="AD1569">
        <v>7.4999999999999997E-2</v>
      </c>
      <c r="AE1569">
        <v>0</v>
      </c>
      <c r="AF1569">
        <v>7.4999999999999997E-2</v>
      </c>
      <c r="AG1569">
        <v>0</v>
      </c>
      <c r="AH1569">
        <v>23886.78</v>
      </c>
      <c r="AI1569">
        <v>29261.3</v>
      </c>
      <c r="AJ1569">
        <v>0</v>
      </c>
      <c r="AK1569">
        <v>0</v>
      </c>
      <c r="AL1569">
        <v>0</v>
      </c>
      <c r="AM1569">
        <v>1</v>
      </c>
    </row>
    <row r="1570" spans="1:39" x14ac:dyDescent="0.25">
      <c r="A1570" t="s">
        <v>2780</v>
      </c>
      <c r="B1570">
        <v>1</v>
      </c>
      <c r="C1570" t="s">
        <v>2781</v>
      </c>
      <c r="D1570" t="s">
        <v>196</v>
      </c>
      <c r="E1570">
        <v>7</v>
      </c>
      <c r="F1570" t="s">
        <v>10</v>
      </c>
      <c r="G1570" t="s">
        <v>379</v>
      </c>
      <c r="H1570">
        <v>158</v>
      </c>
      <c r="I1570" t="s">
        <v>380</v>
      </c>
      <c r="J1570">
        <v>1437</v>
      </c>
      <c r="K1570" t="s">
        <v>375</v>
      </c>
      <c r="L1570" t="s">
        <v>376</v>
      </c>
      <c r="Y1570">
        <v>1376</v>
      </c>
      <c r="Z1570" t="s">
        <v>377</v>
      </c>
      <c r="AA1570" t="s">
        <v>378</v>
      </c>
      <c r="AB1570">
        <v>427213.408</v>
      </c>
      <c r="AC1570">
        <v>521295.53600000002</v>
      </c>
      <c r="AD1570">
        <v>1.05</v>
      </c>
      <c r="AE1570">
        <v>0</v>
      </c>
      <c r="AF1570">
        <v>1.05</v>
      </c>
      <c r="AG1570">
        <v>0</v>
      </c>
      <c r="AH1570">
        <v>448574.08</v>
      </c>
      <c r="AI1570">
        <v>547360.31000000006</v>
      </c>
      <c r="AJ1570">
        <v>0</v>
      </c>
      <c r="AK1570">
        <v>0</v>
      </c>
      <c r="AL1570">
        <v>0</v>
      </c>
      <c r="AM1570">
        <v>1</v>
      </c>
    </row>
    <row r="1571" spans="1:39" x14ac:dyDescent="0.25">
      <c r="A1571" t="s">
        <v>2780</v>
      </c>
      <c r="B1571">
        <v>1</v>
      </c>
      <c r="C1571" t="s">
        <v>2781</v>
      </c>
      <c r="D1571" t="s">
        <v>196</v>
      </c>
      <c r="E1571">
        <v>7</v>
      </c>
      <c r="F1571" t="s">
        <v>10</v>
      </c>
      <c r="G1571" t="s">
        <v>1325</v>
      </c>
      <c r="H1571">
        <v>174</v>
      </c>
      <c r="I1571" t="s">
        <v>1326</v>
      </c>
      <c r="J1571">
        <v>1441</v>
      </c>
      <c r="K1571" t="s">
        <v>1327</v>
      </c>
      <c r="L1571" t="s">
        <v>1328</v>
      </c>
      <c r="Y1571">
        <v>1376</v>
      </c>
      <c r="Z1571" t="s">
        <v>377</v>
      </c>
      <c r="AA1571" t="s">
        <v>378</v>
      </c>
      <c r="AB1571">
        <v>486709.44</v>
      </c>
      <c r="AC1571">
        <v>596219.05500000005</v>
      </c>
      <c r="AD1571">
        <v>0.1</v>
      </c>
      <c r="AE1571">
        <v>0</v>
      </c>
      <c r="AF1571">
        <v>0.1</v>
      </c>
      <c r="AG1571">
        <v>0</v>
      </c>
      <c r="AH1571">
        <v>48670.94</v>
      </c>
      <c r="AI1571">
        <v>59621.91</v>
      </c>
      <c r="AJ1571">
        <v>0</v>
      </c>
      <c r="AK1571">
        <v>0</v>
      </c>
      <c r="AL1571">
        <v>0</v>
      </c>
      <c r="AM1571">
        <v>1</v>
      </c>
    </row>
    <row r="1572" spans="1:39" x14ac:dyDescent="0.25">
      <c r="A1572" t="s">
        <v>2780</v>
      </c>
      <c r="B1572">
        <v>1</v>
      </c>
      <c r="C1572" t="s">
        <v>2781</v>
      </c>
      <c r="D1572" t="s">
        <v>196</v>
      </c>
      <c r="E1572">
        <v>7</v>
      </c>
      <c r="F1572" t="s">
        <v>10</v>
      </c>
      <c r="G1572" t="s">
        <v>399</v>
      </c>
      <c r="H1572">
        <v>344</v>
      </c>
      <c r="I1572" t="s">
        <v>400</v>
      </c>
      <c r="J1572">
        <v>1019</v>
      </c>
      <c r="K1572" t="s">
        <v>281</v>
      </c>
      <c r="L1572" t="s">
        <v>352</v>
      </c>
      <c r="P1572">
        <v>1020</v>
      </c>
      <c r="Q1572" t="s">
        <v>353</v>
      </c>
      <c r="R1572" t="s">
        <v>354</v>
      </c>
      <c r="Y1572">
        <v>1402</v>
      </c>
      <c r="Z1572" t="s">
        <v>355</v>
      </c>
      <c r="AA1572" t="s">
        <v>356</v>
      </c>
      <c r="AB1572">
        <v>99167.327999999994</v>
      </c>
      <c r="AC1572">
        <v>121259.605</v>
      </c>
      <c r="AD1572">
        <v>8</v>
      </c>
      <c r="AE1572">
        <v>0</v>
      </c>
      <c r="AF1572">
        <v>8</v>
      </c>
      <c r="AG1572">
        <v>0</v>
      </c>
      <c r="AH1572">
        <v>793338.62</v>
      </c>
      <c r="AI1572">
        <v>970076.84</v>
      </c>
      <c r="AJ1572">
        <v>0</v>
      </c>
      <c r="AK1572">
        <v>0</v>
      </c>
      <c r="AL1572">
        <v>0</v>
      </c>
      <c r="AM1572">
        <v>1</v>
      </c>
    </row>
    <row r="1573" spans="1:39" x14ac:dyDescent="0.25">
      <c r="A1573" t="s">
        <v>2780</v>
      </c>
      <c r="B1573">
        <v>1</v>
      </c>
      <c r="C1573" t="s">
        <v>2781</v>
      </c>
      <c r="D1573" t="s">
        <v>196</v>
      </c>
      <c r="E1573">
        <v>7</v>
      </c>
      <c r="F1573" t="s">
        <v>10</v>
      </c>
      <c r="G1573" t="s">
        <v>401</v>
      </c>
      <c r="H1573">
        <v>346</v>
      </c>
      <c r="I1573" t="s">
        <v>402</v>
      </c>
      <c r="J1573">
        <v>1019</v>
      </c>
      <c r="K1573" t="s">
        <v>281</v>
      </c>
      <c r="L1573" t="s">
        <v>352</v>
      </c>
      <c r="P1573">
        <v>1020</v>
      </c>
      <c r="Q1573" t="s">
        <v>353</v>
      </c>
      <c r="R1573" t="s">
        <v>354</v>
      </c>
      <c r="Y1573">
        <v>1402</v>
      </c>
      <c r="Z1573" t="s">
        <v>355</v>
      </c>
      <c r="AA1573" t="s">
        <v>356</v>
      </c>
      <c r="AB1573">
        <v>142973.28</v>
      </c>
      <c r="AC1573">
        <v>175142.26800000001</v>
      </c>
      <c r="AD1573">
        <v>3</v>
      </c>
      <c r="AE1573">
        <v>0</v>
      </c>
      <c r="AF1573">
        <v>3</v>
      </c>
      <c r="AG1573">
        <v>0</v>
      </c>
      <c r="AH1573">
        <v>428919.84</v>
      </c>
      <c r="AI1573">
        <v>525426.80000000005</v>
      </c>
      <c r="AJ1573">
        <v>0</v>
      </c>
      <c r="AK1573">
        <v>0</v>
      </c>
      <c r="AL1573">
        <v>0</v>
      </c>
      <c r="AM1573">
        <v>1</v>
      </c>
    </row>
    <row r="1574" spans="1:39" x14ac:dyDescent="0.25">
      <c r="A1574" t="s">
        <v>2780</v>
      </c>
      <c r="B1574">
        <v>1</v>
      </c>
      <c r="C1574" t="s">
        <v>2781</v>
      </c>
      <c r="D1574" t="s">
        <v>196</v>
      </c>
      <c r="E1574">
        <v>7</v>
      </c>
      <c r="F1574" t="s">
        <v>10</v>
      </c>
      <c r="G1574" t="s">
        <v>423</v>
      </c>
      <c r="H1574">
        <v>559</v>
      </c>
      <c r="I1574" t="s">
        <v>424</v>
      </c>
      <c r="J1574">
        <v>1442</v>
      </c>
      <c r="K1574" t="s">
        <v>425</v>
      </c>
      <c r="L1574" t="s">
        <v>426</v>
      </c>
      <c r="Y1574">
        <v>1376</v>
      </c>
      <c r="Z1574" t="s">
        <v>377</v>
      </c>
      <c r="AA1574" t="s">
        <v>378</v>
      </c>
      <c r="AB1574">
        <v>194014.54800000001</v>
      </c>
      <c r="AC1574">
        <v>236697.74900000001</v>
      </c>
      <c r="AD1574">
        <v>1</v>
      </c>
      <c r="AE1574">
        <v>0</v>
      </c>
      <c r="AF1574">
        <v>1</v>
      </c>
      <c r="AG1574">
        <v>0</v>
      </c>
      <c r="AH1574">
        <v>194014.55</v>
      </c>
      <c r="AI1574">
        <v>236697.75</v>
      </c>
      <c r="AJ1574">
        <v>0</v>
      </c>
      <c r="AK1574">
        <v>0</v>
      </c>
      <c r="AL1574">
        <v>0</v>
      </c>
      <c r="AM1574">
        <v>1</v>
      </c>
    </row>
    <row r="1575" spans="1:39" x14ac:dyDescent="0.25">
      <c r="A1575" t="s">
        <v>2780</v>
      </c>
      <c r="B1575">
        <v>1</v>
      </c>
      <c r="C1575" t="s">
        <v>2781</v>
      </c>
      <c r="D1575" t="s">
        <v>196</v>
      </c>
      <c r="E1575">
        <v>7</v>
      </c>
      <c r="F1575" t="s">
        <v>10</v>
      </c>
      <c r="G1575" t="s">
        <v>441</v>
      </c>
      <c r="H1575">
        <v>692</v>
      </c>
      <c r="I1575" t="s">
        <v>442</v>
      </c>
      <c r="J1575">
        <v>1169</v>
      </c>
      <c r="K1575" t="s">
        <v>443</v>
      </c>
      <c r="L1575" t="s">
        <v>444</v>
      </c>
      <c r="Y1575">
        <v>1376</v>
      </c>
      <c r="Z1575" t="s">
        <v>377</v>
      </c>
      <c r="AA1575" t="s">
        <v>378</v>
      </c>
      <c r="AB1575">
        <v>61592.641000000003</v>
      </c>
      <c r="AC1575">
        <v>75450.985000000001</v>
      </c>
      <c r="AD1575">
        <v>8</v>
      </c>
      <c r="AE1575">
        <v>0</v>
      </c>
      <c r="AF1575">
        <v>8</v>
      </c>
      <c r="AG1575">
        <v>0</v>
      </c>
      <c r="AH1575">
        <v>492741.12</v>
      </c>
      <c r="AI1575">
        <v>603607.88</v>
      </c>
      <c r="AJ1575">
        <v>0</v>
      </c>
      <c r="AK1575">
        <v>0</v>
      </c>
      <c r="AL1575">
        <v>0</v>
      </c>
      <c r="AM1575">
        <v>1</v>
      </c>
    </row>
    <row r="1576" spans="1:39" x14ac:dyDescent="0.25">
      <c r="A1576" t="s">
        <v>2780</v>
      </c>
      <c r="B1576">
        <v>1</v>
      </c>
      <c r="C1576" t="s">
        <v>2781</v>
      </c>
      <c r="D1576" t="s">
        <v>196</v>
      </c>
      <c r="E1576">
        <v>7</v>
      </c>
      <c r="F1576" t="s">
        <v>10</v>
      </c>
      <c r="G1576" t="s">
        <v>447</v>
      </c>
      <c r="H1576">
        <v>731</v>
      </c>
      <c r="I1576" t="s">
        <v>448</v>
      </c>
      <c r="J1576">
        <v>1422</v>
      </c>
      <c r="K1576" t="s">
        <v>449</v>
      </c>
      <c r="L1576" t="s">
        <v>450</v>
      </c>
      <c r="P1576">
        <v>1067</v>
      </c>
      <c r="Q1576" t="s">
        <v>451</v>
      </c>
      <c r="R1576" t="s">
        <v>452</v>
      </c>
      <c r="Y1576">
        <v>1373</v>
      </c>
      <c r="Z1576" t="s">
        <v>453</v>
      </c>
      <c r="AA1576" t="s">
        <v>454</v>
      </c>
      <c r="AB1576">
        <v>13390.18</v>
      </c>
      <c r="AC1576">
        <v>16804.674999999999</v>
      </c>
      <c r="AD1576">
        <v>31</v>
      </c>
      <c r="AE1576">
        <v>0</v>
      </c>
      <c r="AF1576">
        <v>31</v>
      </c>
      <c r="AG1576">
        <v>0</v>
      </c>
      <c r="AH1576">
        <v>415095.57</v>
      </c>
      <c r="AI1576">
        <v>520944.94</v>
      </c>
      <c r="AJ1576">
        <v>0</v>
      </c>
      <c r="AK1576">
        <v>0</v>
      </c>
      <c r="AL1576">
        <v>0</v>
      </c>
      <c r="AM1576">
        <v>1</v>
      </c>
    </row>
    <row r="1577" spans="1:39" x14ac:dyDescent="0.25">
      <c r="A1577" t="s">
        <v>2780</v>
      </c>
      <c r="B1577">
        <v>1</v>
      </c>
      <c r="C1577" t="s">
        <v>2781</v>
      </c>
      <c r="D1577" t="s">
        <v>196</v>
      </c>
      <c r="E1577">
        <v>7</v>
      </c>
      <c r="F1577" t="s">
        <v>10</v>
      </c>
      <c r="G1577" t="s">
        <v>1147</v>
      </c>
      <c r="H1577">
        <v>819</v>
      </c>
      <c r="I1577" t="s">
        <v>1148</v>
      </c>
      <c r="J1577">
        <v>1018</v>
      </c>
      <c r="K1577" t="s">
        <v>467</v>
      </c>
      <c r="L1577" t="s">
        <v>468</v>
      </c>
      <c r="P1577">
        <v>1020</v>
      </c>
      <c r="Q1577" t="s">
        <v>353</v>
      </c>
      <c r="R1577" t="s">
        <v>354</v>
      </c>
      <c r="Y1577">
        <v>1402</v>
      </c>
      <c r="Z1577" t="s">
        <v>355</v>
      </c>
      <c r="AA1577" t="s">
        <v>356</v>
      </c>
      <c r="AB1577">
        <v>96664.23</v>
      </c>
      <c r="AC1577">
        <v>118179.147</v>
      </c>
      <c r="AD1577">
        <v>7.2083000000000004</v>
      </c>
      <c r="AE1577">
        <v>0</v>
      </c>
      <c r="AF1577">
        <v>7.2083000000000004</v>
      </c>
      <c r="AG1577">
        <v>0</v>
      </c>
      <c r="AH1577">
        <v>696787.99</v>
      </c>
      <c r="AI1577">
        <v>851874.69</v>
      </c>
      <c r="AJ1577">
        <v>1</v>
      </c>
      <c r="AK1577">
        <v>7.21</v>
      </c>
      <c r="AL1577">
        <v>0</v>
      </c>
      <c r="AM1577">
        <v>1</v>
      </c>
    </row>
    <row r="1578" spans="1:39" x14ac:dyDescent="0.25">
      <c r="A1578" t="s">
        <v>2780</v>
      </c>
      <c r="B1578">
        <v>1</v>
      </c>
      <c r="C1578" t="s">
        <v>2781</v>
      </c>
      <c r="D1578" t="s">
        <v>196</v>
      </c>
      <c r="E1578">
        <v>7</v>
      </c>
      <c r="F1578" t="s">
        <v>10</v>
      </c>
      <c r="G1578" t="s">
        <v>465</v>
      </c>
      <c r="H1578">
        <v>822</v>
      </c>
      <c r="I1578" t="s">
        <v>466</v>
      </c>
      <c r="J1578">
        <v>1018</v>
      </c>
      <c r="K1578" t="s">
        <v>467</v>
      </c>
      <c r="L1578" t="s">
        <v>468</v>
      </c>
      <c r="P1578">
        <v>1020</v>
      </c>
      <c r="Q1578" t="s">
        <v>353</v>
      </c>
      <c r="R1578" t="s">
        <v>354</v>
      </c>
      <c r="Y1578">
        <v>1402</v>
      </c>
      <c r="Z1578" t="s">
        <v>355</v>
      </c>
      <c r="AA1578" t="s">
        <v>356</v>
      </c>
      <c r="AB1578">
        <v>83923.046000000002</v>
      </c>
      <c r="AC1578">
        <v>102455.951</v>
      </c>
      <c r="AD1578">
        <v>2.4167000000000001</v>
      </c>
      <c r="AE1578">
        <v>0</v>
      </c>
      <c r="AF1578">
        <v>2.4167000000000001</v>
      </c>
      <c r="AG1578">
        <v>0</v>
      </c>
      <c r="AH1578">
        <v>202814.03</v>
      </c>
      <c r="AI1578">
        <v>247601.88</v>
      </c>
      <c r="AJ1578">
        <v>0</v>
      </c>
      <c r="AK1578">
        <v>0</v>
      </c>
      <c r="AL1578">
        <v>0</v>
      </c>
      <c r="AM1578">
        <v>1</v>
      </c>
    </row>
    <row r="1579" spans="1:39" x14ac:dyDescent="0.25">
      <c r="A1579" t="s">
        <v>2780</v>
      </c>
      <c r="B1579">
        <v>1</v>
      </c>
      <c r="C1579" t="s">
        <v>2781</v>
      </c>
      <c r="D1579" t="s">
        <v>196</v>
      </c>
      <c r="E1579">
        <v>7</v>
      </c>
      <c r="F1579" t="s">
        <v>10</v>
      </c>
      <c r="G1579" t="s">
        <v>469</v>
      </c>
      <c r="H1579">
        <v>824</v>
      </c>
      <c r="I1579" t="s">
        <v>470</v>
      </c>
      <c r="J1579">
        <v>1018</v>
      </c>
      <c r="K1579" t="s">
        <v>467</v>
      </c>
      <c r="L1579" t="s">
        <v>468</v>
      </c>
      <c r="P1579">
        <v>1020</v>
      </c>
      <c r="Q1579" t="s">
        <v>353</v>
      </c>
      <c r="R1579" t="s">
        <v>354</v>
      </c>
      <c r="Y1579">
        <v>1402</v>
      </c>
      <c r="Z1579" t="s">
        <v>355</v>
      </c>
      <c r="AA1579" t="s">
        <v>356</v>
      </c>
      <c r="AB1579">
        <v>58311.936000000002</v>
      </c>
      <c r="AC1579">
        <v>71432.122000000003</v>
      </c>
      <c r="AD1579">
        <v>0.20830000000000001</v>
      </c>
      <c r="AE1579">
        <v>0</v>
      </c>
      <c r="AF1579">
        <v>0.20830000000000001</v>
      </c>
      <c r="AG1579">
        <v>0</v>
      </c>
      <c r="AH1579">
        <v>12148.32</v>
      </c>
      <c r="AI1579">
        <v>14881.69</v>
      </c>
      <c r="AJ1579">
        <v>0</v>
      </c>
      <c r="AK1579">
        <v>0</v>
      </c>
      <c r="AL1579">
        <v>0</v>
      </c>
      <c r="AM1579">
        <v>1</v>
      </c>
    </row>
    <row r="1580" spans="1:39" x14ac:dyDescent="0.25">
      <c r="A1580" t="s">
        <v>2780</v>
      </c>
      <c r="B1580">
        <v>1</v>
      </c>
      <c r="C1580" t="s">
        <v>2781</v>
      </c>
      <c r="D1580" t="s">
        <v>196</v>
      </c>
      <c r="E1580">
        <v>7</v>
      </c>
      <c r="F1580" t="s">
        <v>10</v>
      </c>
      <c r="G1580" t="s">
        <v>485</v>
      </c>
      <c r="H1580">
        <v>1115</v>
      </c>
      <c r="I1580" t="s">
        <v>486</v>
      </c>
      <c r="Y1580">
        <v>1373</v>
      </c>
      <c r="Z1580" t="s">
        <v>453</v>
      </c>
      <c r="AA1580" t="s">
        <v>454</v>
      </c>
      <c r="AB1580">
        <v>16531.018</v>
      </c>
      <c r="AC1580">
        <v>20716.796999999999</v>
      </c>
      <c r="AD1580">
        <v>45</v>
      </c>
      <c r="AE1580">
        <v>0</v>
      </c>
      <c r="AF1580">
        <v>45</v>
      </c>
      <c r="AG1580">
        <v>0</v>
      </c>
      <c r="AH1580">
        <v>743895.81</v>
      </c>
      <c r="AI1580">
        <v>932255.84</v>
      </c>
      <c r="AJ1580">
        <v>0</v>
      </c>
      <c r="AK1580">
        <v>0</v>
      </c>
      <c r="AL1580">
        <v>0</v>
      </c>
      <c r="AM1580">
        <v>1</v>
      </c>
    </row>
    <row r="1581" spans="1:39" x14ac:dyDescent="0.25">
      <c r="A1581" t="s">
        <v>2780</v>
      </c>
      <c r="B1581">
        <v>1</v>
      </c>
      <c r="C1581" t="s">
        <v>2781</v>
      </c>
      <c r="D1581" t="s">
        <v>196</v>
      </c>
      <c r="E1581">
        <v>7</v>
      </c>
      <c r="F1581" t="s">
        <v>10</v>
      </c>
      <c r="G1581" t="s">
        <v>487</v>
      </c>
      <c r="H1581">
        <v>1116</v>
      </c>
      <c r="I1581" t="s">
        <v>488</v>
      </c>
      <c r="Y1581">
        <v>1373</v>
      </c>
      <c r="Z1581" t="s">
        <v>453</v>
      </c>
      <c r="AA1581" t="s">
        <v>454</v>
      </c>
      <c r="AB1581">
        <v>14811.325999999999</v>
      </c>
      <c r="AC1581">
        <v>18565.334999999999</v>
      </c>
      <c r="AD1581">
        <v>42</v>
      </c>
      <c r="AE1581">
        <v>0</v>
      </c>
      <c r="AF1581">
        <v>42</v>
      </c>
      <c r="AG1581">
        <v>0</v>
      </c>
      <c r="AH1581">
        <v>622075.69999999995</v>
      </c>
      <c r="AI1581">
        <v>779744.07</v>
      </c>
      <c r="AJ1581">
        <v>0</v>
      </c>
      <c r="AK1581">
        <v>0</v>
      </c>
      <c r="AL1581">
        <v>0</v>
      </c>
      <c r="AM1581">
        <v>1</v>
      </c>
    </row>
    <row r="1582" spans="1:39" x14ac:dyDescent="0.25">
      <c r="A1582" t="s">
        <v>2780</v>
      </c>
      <c r="B1582">
        <v>1</v>
      </c>
      <c r="C1582" t="s">
        <v>2781</v>
      </c>
      <c r="D1582" t="s">
        <v>196</v>
      </c>
      <c r="E1582">
        <v>7</v>
      </c>
      <c r="F1582" t="s">
        <v>10</v>
      </c>
      <c r="G1582" t="s">
        <v>489</v>
      </c>
      <c r="H1582">
        <v>1118</v>
      </c>
      <c r="I1582" t="s">
        <v>490</v>
      </c>
      <c r="P1582">
        <v>1335</v>
      </c>
      <c r="Q1582" t="s">
        <v>491</v>
      </c>
      <c r="R1582" t="s">
        <v>492</v>
      </c>
      <c r="Y1582">
        <v>1373</v>
      </c>
      <c r="Z1582" t="s">
        <v>453</v>
      </c>
      <c r="AA1582" t="s">
        <v>454</v>
      </c>
      <c r="AB1582">
        <v>13693.746999999999</v>
      </c>
      <c r="AC1582">
        <v>16946.945</v>
      </c>
      <c r="AD1582">
        <v>92</v>
      </c>
      <c r="AE1582">
        <v>0</v>
      </c>
      <c r="AF1582">
        <v>92</v>
      </c>
      <c r="AG1582">
        <v>0</v>
      </c>
      <c r="AH1582">
        <v>1259824.71</v>
      </c>
      <c r="AI1582">
        <v>1559118.91</v>
      </c>
      <c r="AJ1582">
        <v>0</v>
      </c>
      <c r="AK1582">
        <v>0</v>
      </c>
      <c r="AL1582">
        <v>0</v>
      </c>
      <c r="AM1582">
        <v>1</v>
      </c>
    </row>
    <row r="1583" spans="1:39" x14ac:dyDescent="0.25">
      <c r="A1583" t="s">
        <v>2780</v>
      </c>
      <c r="B1583">
        <v>1</v>
      </c>
      <c r="C1583" t="s">
        <v>2781</v>
      </c>
      <c r="D1583" t="s">
        <v>196</v>
      </c>
      <c r="E1583">
        <v>7</v>
      </c>
      <c r="F1583" t="s">
        <v>10</v>
      </c>
      <c r="G1583" t="s">
        <v>493</v>
      </c>
      <c r="H1583">
        <v>1119</v>
      </c>
      <c r="I1583" t="s">
        <v>494</v>
      </c>
      <c r="P1583">
        <v>1335</v>
      </c>
      <c r="Q1583" t="s">
        <v>491</v>
      </c>
      <c r="R1583" t="s">
        <v>492</v>
      </c>
      <c r="Y1583">
        <v>1373</v>
      </c>
      <c r="Z1583" t="s">
        <v>453</v>
      </c>
      <c r="AA1583" t="s">
        <v>454</v>
      </c>
      <c r="AB1583">
        <v>26553.557000000001</v>
      </c>
      <c r="AC1583">
        <v>32681.231</v>
      </c>
      <c r="AD1583">
        <v>35</v>
      </c>
      <c r="AE1583">
        <v>0</v>
      </c>
      <c r="AF1583">
        <v>35</v>
      </c>
      <c r="AG1583">
        <v>0</v>
      </c>
      <c r="AH1583">
        <v>929374.51</v>
      </c>
      <c r="AI1583">
        <v>1143843.07</v>
      </c>
      <c r="AJ1583">
        <v>1</v>
      </c>
      <c r="AK1583">
        <v>35</v>
      </c>
      <c r="AL1583">
        <v>0</v>
      </c>
      <c r="AM1583">
        <v>1</v>
      </c>
    </row>
    <row r="1584" spans="1:39" x14ac:dyDescent="0.25">
      <c r="A1584" t="s">
        <v>2780</v>
      </c>
      <c r="B1584">
        <v>1</v>
      </c>
      <c r="C1584" t="s">
        <v>2781</v>
      </c>
      <c r="D1584" t="s">
        <v>196</v>
      </c>
      <c r="E1584">
        <v>7</v>
      </c>
      <c r="F1584" t="s">
        <v>10</v>
      </c>
      <c r="G1584" t="s">
        <v>495</v>
      </c>
      <c r="H1584">
        <v>1124</v>
      </c>
      <c r="I1584" t="s">
        <v>496</v>
      </c>
      <c r="Y1584">
        <v>1373</v>
      </c>
      <c r="Z1584" t="s">
        <v>453</v>
      </c>
      <c r="AA1584" t="s">
        <v>454</v>
      </c>
      <c r="AB1584">
        <v>20958.428</v>
      </c>
      <c r="AC1584">
        <v>26271.323</v>
      </c>
      <c r="AD1584">
        <v>36</v>
      </c>
      <c r="AE1584">
        <v>0</v>
      </c>
      <c r="AF1584">
        <v>36</v>
      </c>
      <c r="AG1584">
        <v>0</v>
      </c>
      <c r="AH1584">
        <v>754503.4</v>
      </c>
      <c r="AI1584">
        <v>945767.63</v>
      </c>
      <c r="AJ1584">
        <v>1</v>
      </c>
      <c r="AK1584">
        <v>36</v>
      </c>
      <c r="AL1584">
        <v>0</v>
      </c>
      <c r="AM1584">
        <v>1</v>
      </c>
    </row>
    <row r="1585" spans="1:39" x14ac:dyDescent="0.25">
      <c r="A1585" t="s">
        <v>2780</v>
      </c>
      <c r="B1585">
        <v>1</v>
      </c>
      <c r="C1585" t="s">
        <v>2781</v>
      </c>
      <c r="D1585" t="s">
        <v>196</v>
      </c>
      <c r="E1585">
        <v>7</v>
      </c>
      <c r="F1585" t="s">
        <v>10</v>
      </c>
      <c r="G1585" t="s">
        <v>1758</v>
      </c>
      <c r="H1585">
        <v>1142</v>
      </c>
      <c r="I1585" t="s">
        <v>1759</v>
      </c>
      <c r="Y1585">
        <v>1373</v>
      </c>
      <c r="Z1585" t="s">
        <v>453</v>
      </c>
      <c r="AA1585" t="s">
        <v>454</v>
      </c>
      <c r="AB1585">
        <v>22405.901999999998</v>
      </c>
      <c r="AC1585">
        <v>28007.378000000001</v>
      </c>
      <c r="AD1585">
        <v>10</v>
      </c>
      <c r="AE1585">
        <v>0</v>
      </c>
      <c r="AF1585">
        <v>10</v>
      </c>
      <c r="AG1585">
        <v>0</v>
      </c>
      <c r="AH1585">
        <v>224059.02</v>
      </c>
      <c r="AI1585">
        <v>280073.78000000003</v>
      </c>
      <c r="AJ1585">
        <v>0</v>
      </c>
      <c r="AK1585">
        <v>0</v>
      </c>
      <c r="AL1585">
        <v>0</v>
      </c>
      <c r="AM1585">
        <v>1</v>
      </c>
    </row>
    <row r="1586" spans="1:39" x14ac:dyDescent="0.25">
      <c r="A1586" t="s">
        <v>2780</v>
      </c>
      <c r="B1586">
        <v>1</v>
      </c>
      <c r="C1586" t="s">
        <v>2781</v>
      </c>
      <c r="D1586" t="s">
        <v>196</v>
      </c>
      <c r="E1586">
        <v>7</v>
      </c>
      <c r="F1586" t="s">
        <v>10</v>
      </c>
      <c r="G1586" t="s">
        <v>1157</v>
      </c>
      <c r="H1586">
        <v>1448</v>
      </c>
      <c r="I1586" t="s">
        <v>1158</v>
      </c>
      <c r="P1586">
        <v>1335</v>
      </c>
      <c r="Q1586" t="s">
        <v>491</v>
      </c>
      <c r="R1586" t="s">
        <v>492</v>
      </c>
      <c r="Y1586">
        <v>1373</v>
      </c>
      <c r="Z1586" t="s">
        <v>453</v>
      </c>
      <c r="AA1586" t="s">
        <v>454</v>
      </c>
      <c r="AB1586">
        <v>25789.084999999999</v>
      </c>
      <c r="AC1586">
        <v>31814.521000000001</v>
      </c>
      <c r="AD1586">
        <v>40</v>
      </c>
      <c r="AE1586">
        <v>0</v>
      </c>
      <c r="AF1586">
        <v>40</v>
      </c>
      <c r="AG1586">
        <v>0</v>
      </c>
      <c r="AH1586">
        <v>1031563.4</v>
      </c>
      <c r="AI1586">
        <v>1272580.8400000001</v>
      </c>
      <c r="AJ1586">
        <v>0</v>
      </c>
      <c r="AK1586">
        <v>0</v>
      </c>
      <c r="AL1586">
        <v>0</v>
      </c>
      <c r="AM1586">
        <v>1</v>
      </c>
    </row>
    <row r="1587" spans="1:39" x14ac:dyDescent="0.25">
      <c r="A1587" t="s">
        <v>2780</v>
      </c>
      <c r="B1587">
        <v>1</v>
      </c>
      <c r="C1587" t="s">
        <v>2781</v>
      </c>
      <c r="D1587" t="s">
        <v>196</v>
      </c>
      <c r="E1587">
        <v>7</v>
      </c>
      <c r="F1587" t="s">
        <v>10</v>
      </c>
      <c r="G1587" t="s">
        <v>525</v>
      </c>
      <c r="H1587">
        <v>1594</v>
      </c>
      <c r="I1587" t="s">
        <v>526</v>
      </c>
      <c r="J1587">
        <v>1422</v>
      </c>
      <c r="K1587" t="s">
        <v>449</v>
      </c>
      <c r="L1587" t="s">
        <v>450</v>
      </c>
      <c r="P1587">
        <v>1067</v>
      </c>
      <c r="Q1587" t="s">
        <v>451</v>
      </c>
      <c r="R1587" t="s">
        <v>452</v>
      </c>
      <c r="Y1587">
        <v>1373</v>
      </c>
      <c r="Z1587" t="s">
        <v>453</v>
      </c>
      <c r="AA1587" t="s">
        <v>454</v>
      </c>
      <c r="AB1587">
        <v>13390.18</v>
      </c>
      <c r="AC1587">
        <v>16804.674999999999</v>
      </c>
      <c r="AD1587">
        <v>31</v>
      </c>
      <c r="AE1587">
        <v>0</v>
      </c>
      <c r="AF1587">
        <v>31</v>
      </c>
      <c r="AG1587">
        <v>0</v>
      </c>
      <c r="AH1587">
        <v>415095.57</v>
      </c>
      <c r="AI1587">
        <v>520944.94</v>
      </c>
      <c r="AJ1587">
        <v>0</v>
      </c>
      <c r="AK1587">
        <v>0</v>
      </c>
      <c r="AL1587">
        <v>0</v>
      </c>
      <c r="AM1587">
        <v>1</v>
      </c>
    </row>
    <row r="1588" spans="1:39" x14ac:dyDescent="0.25">
      <c r="A1588" t="s">
        <v>2780</v>
      </c>
      <c r="B1588">
        <v>1</v>
      </c>
      <c r="C1588" t="s">
        <v>2781</v>
      </c>
      <c r="D1588" t="s">
        <v>196</v>
      </c>
      <c r="E1588">
        <v>7</v>
      </c>
      <c r="F1588" t="s">
        <v>10</v>
      </c>
      <c r="G1588" t="s">
        <v>527</v>
      </c>
      <c r="H1588">
        <v>1641</v>
      </c>
      <c r="I1588" t="s">
        <v>528</v>
      </c>
      <c r="J1588">
        <v>1064</v>
      </c>
      <c r="K1588" t="s">
        <v>529</v>
      </c>
      <c r="L1588" t="s">
        <v>530</v>
      </c>
      <c r="P1588">
        <v>1066</v>
      </c>
      <c r="Q1588" t="s">
        <v>531</v>
      </c>
      <c r="R1588" t="s">
        <v>532</v>
      </c>
      <c r="Y1588">
        <v>1373</v>
      </c>
      <c r="Z1588" t="s">
        <v>453</v>
      </c>
      <c r="AA1588" t="s">
        <v>454</v>
      </c>
      <c r="AB1588">
        <v>14449.629000000001</v>
      </c>
      <c r="AC1588">
        <v>18134.285</v>
      </c>
      <c r="AD1588">
        <v>148</v>
      </c>
      <c r="AE1588">
        <v>0</v>
      </c>
      <c r="AF1588">
        <v>148</v>
      </c>
      <c r="AG1588">
        <v>0</v>
      </c>
      <c r="AH1588">
        <v>2138545.12</v>
      </c>
      <c r="AI1588">
        <v>2683874.13</v>
      </c>
      <c r="AJ1588">
        <v>0</v>
      </c>
      <c r="AK1588">
        <v>0</v>
      </c>
      <c r="AL1588">
        <v>0</v>
      </c>
      <c r="AM1588">
        <v>1</v>
      </c>
    </row>
    <row r="1589" spans="1:39" x14ac:dyDescent="0.25">
      <c r="A1589" t="s">
        <v>2780</v>
      </c>
      <c r="B1589">
        <v>1</v>
      </c>
      <c r="C1589" t="s">
        <v>2781</v>
      </c>
      <c r="D1589" t="s">
        <v>196</v>
      </c>
      <c r="E1589">
        <v>7</v>
      </c>
      <c r="F1589" t="s">
        <v>10</v>
      </c>
      <c r="G1589" t="s">
        <v>539</v>
      </c>
      <c r="H1589">
        <v>1646</v>
      </c>
      <c r="I1589" t="s">
        <v>540</v>
      </c>
      <c r="J1589">
        <v>1064</v>
      </c>
      <c r="K1589" t="s">
        <v>529</v>
      </c>
      <c r="L1589" t="s">
        <v>530</v>
      </c>
      <c r="P1589">
        <v>1066</v>
      </c>
      <c r="Q1589" t="s">
        <v>531</v>
      </c>
      <c r="R1589" t="s">
        <v>532</v>
      </c>
      <c r="Y1589">
        <v>1373</v>
      </c>
      <c r="Z1589" t="s">
        <v>453</v>
      </c>
      <c r="AA1589" t="s">
        <v>454</v>
      </c>
      <c r="AB1589">
        <v>17339.552</v>
      </c>
      <c r="AC1589">
        <v>21761.137999999999</v>
      </c>
      <c r="AD1589">
        <v>30</v>
      </c>
      <c r="AE1589">
        <v>0</v>
      </c>
      <c r="AF1589">
        <v>30</v>
      </c>
      <c r="AG1589">
        <v>0</v>
      </c>
      <c r="AH1589">
        <v>520186.56</v>
      </c>
      <c r="AI1589">
        <v>652834.13</v>
      </c>
      <c r="AJ1589">
        <v>0</v>
      </c>
      <c r="AK1589">
        <v>0</v>
      </c>
      <c r="AL1589">
        <v>0</v>
      </c>
      <c r="AM1589">
        <v>1</v>
      </c>
    </row>
    <row r="1590" spans="1:39" x14ac:dyDescent="0.25">
      <c r="A1590" t="s">
        <v>2780</v>
      </c>
      <c r="B1590">
        <v>1</v>
      </c>
      <c r="C1590" t="s">
        <v>2781</v>
      </c>
      <c r="D1590" t="s">
        <v>196</v>
      </c>
      <c r="E1590">
        <v>7</v>
      </c>
      <c r="F1590" t="s">
        <v>10</v>
      </c>
      <c r="G1590" t="s">
        <v>541</v>
      </c>
      <c r="H1590">
        <v>1648</v>
      </c>
      <c r="I1590" t="s">
        <v>542</v>
      </c>
      <c r="J1590">
        <v>1422</v>
      </c>
      <c r="K1590" t="s">
        <v>449</v>
      </c>
      <c r="L1590" t="s">
        <v>450</v>
      </c>
      <c r="P1590">
        <v>1067</v>
      </c>
      <c r="Q1590" t="s">
        <v>451</v>
      </c>
      <c r="R1590" t="s">
        <v>452</v>
      </c>
      <c r="Y1590">
        <v>1373</v>
      </c>
      <c r="Z1590" t="s">
        <v>453</v>
      </c>
      <c r="AA1590" t="s">
        <v>454</v>
      </c>
      <c r="AB1590">
        <v>13328.752</v>
      </c>
      <c r="AC1590">
        <v>16727.583999999999</v>
      </c>
      <c r="AD1590">
        <v>30</v>
      </c>
      <c r="AE1590">
        <v>0</v>
      </c>
      <c r="AF1590">
        <v>30</v>
      </c>
      <c r="AG1590">
        <v>0</v>
      </c>
      <c r="AH1590">
        <v>399862.56</v>
      </c>
      <c r="AI1590">
        <v>501827.51</v>
      </c>
      <c r="AJ1590">
        <v>0</v>
      </c>
      <c r="AK1590">
        <v>0</v>
      </c>
      <c r="AL1590">
        <v>0</v>
      </c>
      <c r="AM1590">
        <v>1</v>
      </c>
    </row>
    <row r="1591" spans="1:39" x14ac:dyDescent="0.25">
      <c r="A1591" t="s">
        <v>2780</v>
      </c>
      <c r="B1591">
        <v>1</v>
      </c>
      <c r="C1591" t="s">
        <v>2781</v>
      </c>
      <c r="D1591" t="s">
        <v>196</v>
      </c>
      <c r="E1591">
        <v>7</v>
      </c>
      <c r="F1591" t="s">
        <v>10</v>
      </c>
      <c r="G1591" t="s">
        <v>1345</v>
      </c>
      <c r="H1591">
        <v>1699</v>
      </c>
      <c r="I1591" t="s">
        <v>1346</v>
      </c>
      <c r="J1591">
        <v>1419</v>
      </c>
      <c r="K1591" t="s">
        <v>665</v>
      </c>
      <c r="L1591" t="s">
        <v>666</v>
      </c>
      <c r="P1591">
        <v>1255</v>
      </c>
      <c r="Q1591" t="s">
        <v>1347</v>
      </c>
      <c r="R1591" t="s">
        <v>1348</v>
      </c>
      <c r="Y1591">
        <v>1369</v>
      </c>
      <c r="Z1591" t="s">
        <v>413</v>
      </c>
      <c r="AA1591" t="s">
        <v>414</v>
      </c>
      <c r="AB1591">
        <v>18495.421999999999</v>
      </c>
      <c r="AC1591">
        <v>23211.754000000001</v>
      </c>
      <c r="AD1591">
        <v>1</v>
      </c>
      <c r="AE1591">
        <v>0</v>
      </c>
      <c r="AF1591">
        <v>1</v>
      </c>
      <c r="AG1591">
        <v>0</v>
      </c>
      <c r="AH1591">
        <v>18495.419999999998</v>
      </c>
      <c r="AI1591">
        <v>23211.75</v>
      </c>
      <c r="AJ1591">
        <v>0</v>
      </c>
      <c r="AK1591">
        <v>0</v>
      </c>
      <c r="AL1591">
        <v>0</v>
      </c>
      <c r="AM1591">
        <v>1</v>
      </c>
    </row>
    <row r="1592" spans="1:39" x14ac:dyDescent="0.25">
      <c r="A1592" t="s">
        <v>2780</v>
      </c>
      <c r="B1592">
        <v>1</v>
      </c>
      <c r="C1592" t="s">
        <v>2781</v>
      </c>
      <c r="D1592" t="s">
        <v>196</v>
      </c>
      <c r="E1592">
        <v>7</v>
      </c>
      <c r="F1592" t="s">
        <v>10</v>
      </c>
      <c r="G1592" t="s">
        <v>547</v>
      </c>
      <c r="H1592">
        <v>1808</v>
      </c>
      <c r="I1592" t="s">
        <v>548</v>
      </c>
      <c r="J1592">
        <v>1470</v>
      </c>
      <c r="K1592" t="s">
        <v>549</v>
      </c>
      <c r="L1592" t="s">
        <v>550</v>
      </c>
      <c r="Y1592">
        <v>1374</v>
      </c>
      <c r="Z1592" t="s">
        <v>393</v>
      </c>
      <c r="AA1592" t="s">
        <v>394</v>
      </c>
      <c r="AB1592">
        <v>84981.6</v>
      </c>
      <c r="AC1592">
        <v>106651.908</v>
      </c>
      <c r="AD1592">
        <v>0.25</v>
      </c>
      <c r="AE1592">
        <v>0</v>
      </c>
      <c r="AF1592">
        <v>0.25</v>
      </c>
      <c r="AG1592">
        <v>0</v>
      </c>
      <c r="AH1592">
        <v>21245.4</v>
      </c>
      <c r="AI1592">
        <v>26662.98</v>
      </c>
      <c r="AJ1592">
        <v>0</v>
      </c>
      <c r="AK1592">
        <v>0</v>
      </c>
      <c r="AL1592">
        <v>0</v>
      </c>
      <c r="AM1592">
        <v>1</v>
      </c>
    </row>
    <row r="1593" spans="1:39" x14ac:dyDescent="0.25">
      <c r="A1593" t="s">
        <v>2780</v>
      </c>
      <c r="B1593">
        <v>1</v>
      </c>
      <c r="C1593" t="s">
        <v>2781</v>
      </c>
      <c r="D1593" t="s">
        <v>196</v>
      </c>
      <c r="E1593">
        <v>7</v>
      </c>
      <c r="F1593" t="s">
        <v>10</v>
      </c>
      <c r="G1593" t="s">
        <v>1349</v>
      </c>
      <c r="H1593">
        <v>1843</v>
      </c>
      <c r="I1593" t="s">
        <v>1350</v>
      </c>
      <c r="J1593">
        <v>1472</v>
      </c>
      <c r="K1593" t="s">
        <v>1351</v>
      </c>
      <c r="L1593" t="s">
        <v>1352</v>
      </c>
      <c r="P1593">
        <v>1105</v>
      </c>
      <c r="Q1593" t="s">
        <v>1353</v>
      </c>
      <c r="R1593" t="s">
        <v>1354</v>
      </c>
      <c r="Y1593">
        <v>1374</v>
      </c>
      <c r="Z1593" t="s">
        <v>393</v>
      </c>
      <c r="AA1593" t="s">
        <v>394</v>
      </c>
      <c r="AB1593">
        <v>22249.932000000001</v>
      </c>
      <c r="AC1593">
        <v>27923.664000000001</v>
      </c>
      <c r="AD1593">
        <v>40</v>
      </c>
      <c r="AE1593">
        <v>1</v>
      </c>
      <c r="AF1593">
        <v>41</v>
      </c>
      <c r="AG1593">
        <v>0</v>
      </c>
      <c r="AH1593">
        <v>912247.2</v>
      </c>
      <c r="AI1593">
        <v>1144870.24</v>
      </c>
      <c r="AJ1593">
        <v>1</v>
      </c>
      <c r="AK1593">
        <v>41</v>
      </c>
      <c r="AL1593">
        <v>0</v>
      </c>
      <c r="AM1593">
        <v>1</v>
      </c>
    </row>
    <row r="1594" spans="1:39" x14ac:dyDescent="0.25">
      <c r="A1594" t="s">
        <v>2780</v>
      </c>
      <c r="B1594">
        <v>1</v>
      </c>
      <c r="C1594" t="s">
        <v>2781</v>
      </c>
      <c r="D1594" t="s">
        <v>196</v>
      </c>
      <c r="E1594">
        <v>7</v>
      </c>
      <c r="F1594" t="s">
        <v>10</v>
      </c>
      <c r="G1594" t="s">
        <v>585</v>
      </c>
      <c r="H1594">
        <v>2338</v>
      </c>
      <c r="I1594" t="s">
        <v>586</v>
      </c>
      <c r="P1594">
        <v>1086</v>
      </c>
      <c r="Q1594" t="s">
        <v>587</v>
      </c>
      <c r="R1594" t="s">
        <v>588</v>
      </c>
      <c r="Y1594">
        <v>1373</v>
      </c>
      <c r="Z1594" t="s">
        <v>453</v>
      </c>
      <c r="AA1594" t="s">
        <v>454</v>
      </c>
      <c r="AB1594">
        <v>28250.441999999999</v>
      </c>
      <c r="AC1594">
        <v>35313.053</v>
      </c>
      <c r="AD1594">
        <v>10</v>
      </c>
      <c r="AE1594">
        <v>0</v>
      </c>
      <c r="AF1594">
        <v>10</v>
      </c>
      <c r="AG1594">
        <v>0</v>
      </c>
      <c r="AH1594">
        <v>282504.42</v>
      </c>
      <c r="AI1594">
        <v>353130.53</v>
      </c>
      <c r="AJ1594">
        <v>0</v>
      </c>
      <c r="AK1594">
        <v>0</v>
      </c>
      <c r="AL1594">
        <v>0</v>
      </c>
      <c r="AM1594">
        <v>1</v>
      </c>
    </row>
    <row r="1595" spans="1:39" x14ac:dyDescent="0.25">
      <c r="A1595" t="s">
        <v>2780</v>
      </c>
      <c r="B1595">
        <v>1</v>
      </c>
      <c r="C1595" t="s">
        <v>2781</v>
      </c>
      <c r="D1595" t="s">
        <v>196</v>
      </c>
      <c r="E1595">
        <v>7</v>
      </c>
      <c r="F1595" t="s">
        <v>10</v>
      </c>
      <c r="G1595" t="s">
        <v>589</v>
      </c>
      <c r="H1595">
        <v>2339</v>
      </c>
      <c r="I1595" t="s">
        <v>590</v>
      </c>
      <c r="P1595">
        <v>1086</v>
      </c>
      <c r="Q1595" t="s">
        <v>587</v>
      </c>
      <c r="R1595" t="s">
        <v>588</v>
      </c>
      <c r="Y1595">
        <v>1373</v>
      </c>
      <c r="Z1595" t="s">
        <v>453</v>
      </c>
      <c r="AA1595" t="s">
        <v>454</v>
      </c>
      <c r="AB1595">
        <v>28250.441999999999</v>
      </c>
      <c r="AC1595">
        <v>35313.053</v>
      </c>
      <c r="AD1595">
        <v>5</v>
      </c>
      <c r="AE1595">
        <v>0</v>
      </c>
      <c r="AF1595">
        <v>5</v>
      </c>
      <c r="AG1595">
        <v>0</v>
      </c>
      <c r="AH1595">
        <v>141252.21</v>
      </c>
      <c r="AI1595">
        <v>176565.26</v>
      </c>
      <c r="AJ1595">
        <v>0</v>
      </c>
      <c r="AK1595">
        <v>0</v>
      </c>
      <c r="AL1595">
        <v>0</v>
      </c>
      <c r="AM1595">
        <v>1</v>
      </c>
    </row>
    <row r="1596" spans="1:39" x14ac:dyDescent="0.25">
      <c r="A1596" t="s">
        <v>2780</v>
      </c>
      <c r="B1596">
        <v>1</v>
      </c>
      <c r="C1596" t="s">
        <v>2781</v>
      </c>
      <c r="D1596" t="s">
        <v>196</v>
      </c>
      <c r="E1596">
        <v>7</v>
      </c>
      <c r="F1596" t="s">
        <v>10</v>
      </c>
      <c r="G1596" t="s">
        <v>1760</v>
      </c>
      <c r="H1596">
        <v>2340</v>
      </c>
      <c r="I1596" t="s">
        <v>1761</v>
      </c>
      <c r="P1596">
        <v>1086</v>
      </c>
      <c r="Q1596" t="s">
        <v>587</v>
      </c>
      <c r="R1596" t="s">
        <v>588</v>
      </c>
      <c r="Y1596">
        <v>1373</v>
      </c>
      <c r="Z1596" t="s">
        <v>453</v>
      </c>
      <c r="AA1596" t="s">
        <v>454</v>
      </c>
      <c r="AB1596">
        <v>28250.441999999999</v>
      </c>
      <c r="AC1596">
        <v>35313.053</v>
      </c>
      <c r="AD1596">
        <v>5</v>
      </c>
      <c r="AE1596">
        <v>0</v>
      </c>
      <c r="AF1596">
        <v>5</v>
      </c>
      <c r="AG1596">
        <v>0</v>
      </c>
      <c r="AH1596">
        <v>141252.21</v>
      </c>
      <c r="AI1596">
        <v>176565.26</v>
      </c>
      <c r="AJ1596">
        <v>0</v>
      </c>
      <c r="AK1596">
        <v>0</v>
      </c>
      <c r="AL1596">
        <v>0</v>
      </c>
      <c r="AM1596">
        <v>1</v>
      </c>
    </row>
    <row r="1597" spans="1:39" x14ac:dyDescent="0.25">
      <c r="A1597" t="s">
        <v>2780</v>
      </c>
      <c r="B1597">
        <v>1</v>
      </c>
      <c r="C1597" t="s">
        <v>2781</v>
      </c>
      <c r="D1597" t="s">
        <v>196</v>
      </c>
      <c r="E1597">
        <v>7</v>
      </c>
      <c r="F1597" t="s">
        <v>10</v>
      </c>
      <c r="G1597" t="s">
        <v>1762</v>
      </c>
      <c r="H1597">
        <v>2423</v>
      </c>
      <c r="I1597" t="s">
        <v>1763</v>
      </c>
      <c r="P1597">
        <v>1140</v>
      </c>
      <c r="Q1597" t="s">
        <v>1764</v>
      </c>
      <c r="R1597" t="s">
        <v>1765</v>
      </c>
      <c r="Y1597">
        <v>1370</v>
      </c>
      <c r="Z1597" t="s">
        <v>477</v>
      </c>
      <c r="AA1597" t="s">
        <v>478</v>
      </c>
      <c r="AB1597">
        <v>19593.493999999999</v>
      </c>
      <c r="AC1597">
        <v>24491.866999999998</v>
      </c>
      <c r="AD1597">
        <v>8</v>
      </c>
      <c r="AE1597">
        <v>0</v>
      </c>
      <c r="AF1597">
        <v>8</v>
      </c>
      <c r="AG1597">
        <v>0</v>
      </c>
      <c r="AH1597">
        <v>156747.95000000001</v>
      </c>
      <c r="AI1597">
        <v>195934.94</v>
      </c>
      <c r="AJ1597">
        <v>0</v>
      </c>
      <c r="AK1597">
        <v>0</v>
      </c>
      <c r="AL1597">
        <v>0</v>
      </c>
      <c r="AM1597">
        <v>1</v>
      </c>
    </row>
    <row r="1598" spans="1:39" x14ac:dyDescent="0.25">
      <c r="A1598" t="s">
        <v>2780</v>
      </c>
      <c r="B1598">
        <v>1</v>
      </c>
      <c r="C1598" t="s">
        <v>2781</v>
      </c>
      <c r="D1598" t="s">
        <v>196</v>
      </c>
      <c r="E1598">
        <v>7</v>
      </c>
      <c r="F1598" t="s">
        <v>10</v>
      </c>
      <c r="G1598" t="s">
        <v>1766</v>
      </c>
      <c r="H1598">
        <v>2425</v>
      </c>
      <c r="I1598" t="s">
        <v>1767</v>
      </c>
      <c r="P1598">
        <v>1183</v>
      </c>
      <c r="Q1598" t="s">
        <v>1528</v>
      </c>
      <c r="R1598" t="s">
        <v>1529</v>
      </c>
      <c r="Y1598">
        <v>1370</v>
      </c>
      <c r="Z1598" t="s">
        <v>477</v>
      </c>
      <c r="AA1598" t="s">
        <v>478</v>
      </c>
      <c r="AB1598">
        <v>19499.092000000001</v>
      </c>
      <c r="AC1598">
        <v>24373.865000000002</v>
      </c>
      <c r="AD1598">
        <v>8</v>
      </c>
      <c r="AE1598">
        <v>0</v>
      </c>
      <c r="AF1598">
        <v>8</v>
      </c>
      <c r="AG1598">
        <v>0</v>
      </c>
      <c r="AH1598">
        <v>155992.74</v>
      </c>
      <c r="AI1598">
        <v>194990.92</v>
      </c>
      <c r="AJ1598">
        <v>0</v>
      </c>
      <c r="AK1598">
        <v>0</v>
      </c>
      <c r="AL1598">
        <v>0</v>
      </c>
      <c r="AM1598">
        <v>1</v>
      </c>
    </row>
    <row r="1599" spans="1:39" x14ac:dyDescent="0.25">
      <c r="A1599" t="s">
        <v>2780</v>
      </c>
      <c r="B1599">
        <v>1</v>
      </c>
      <c r="C1599" t="s">
        <v>2781</v>
      </c>
      <c r="D1599" t="s">
        <v>196</v>
      </c>
      <c r="E1599">
        <v>7</v>
      </c>
      <c r="F1599" t="s">
        <v>10</v>
      </c>
      <c r="G1599" t="s">
        <v>1768</v>
      </c>
      <c r="H1599">
        <v>2463</v>
      </c>
      <c r="I1599" t="s">
        <v>1769</v>
      </c>
      <c r="P1599">
        <v>1183</v>
      </c>
      <c r="Q1599" t="s">
        <v>1528</v>
      </c>
      <c r="R1599" t="s">
        <v>1529</v>
      </c>
      <c r="Y1599">
        <v>1370</v>
      </c>
      <c r="Z1599" t="s">
        <v>477</v>
      </c>
      <c r="AA1599" t="s">
        <v>478</v>
      </c>
      <c r="AB1599">
        <v>19499.092000000001</v>
      </c>
      <c r="AC1599">
        <v>24373.865000000002</v>
      </c>
      <c r="AD1599">
        <v>8</v>
      </c>
      <c r="AE1599">
        <v>0</v>
      </c>
      <c r="AF1599">
        <v>8</v>
      </c>
      <c r="AG1599">
        <v>0</v>
      </c>
      <c r="AH1599">
        <v>155992.74</v>
      </c>
      <c r="AI1599">
        <v>194990.92</v>
      </c>
      <c r="AJ1599">
        <v>0</v>
      </c>
      <c r="AK1599">
        <v>0</v>
      </c>
      <c r="AL1599">
        <v>0</v>
      </c>
      <c r="AM1599">
        <v>1</v>
      </c>
    </row>
    <row r="1600" spans="1:39" x14ac:dyDescent="0.25">
      <c r="A1600" t="s">
        <v>2780</v>
      </c>
      <c r="B1600">
        <v>1</v>
      </c>
      <c r="C1600" t="s">
        <v>2781</v>
      </c>
      <c r="D1600" t="s">
        <v>196</v>
      </c>
      <c r="E1600">
        <v>7</v>
      </c>
      <c r="F1600" t="s">
        <v>10</v>
      </c>
      <c r="G1600" t="s">
        <v>1770</v>
      </c>
      <c r="H1600">
        <v>2464</v>
      </c>
      <c r="I1600" t="s">
        <v>1771</v>
      </c>
      <c r="P1600">
        <v>1183</v>
      </c>
      <c r="Q1600" t="s">
        <v>1528</v>
      </c>
      <c r="R1600" t="s">
        <v>1529</v>
      </c>
      <c r="Y1600">
        <v>1370</v>
      </c>
      <c r="Z1600" t="s">
        <v>477</v>
      </c>
      <c r="AA1600" t="s">
        <v>478</v>
      </c>
      <c r="AB1600">
        <v>19499.092000000001</v>
      </c>
      <c r="AC1600">
        <v>24373.865000000002</v>
      </c>
      <c r="AD1600">
        <v>8</v>
      </c>
      <c r="AE1600">
        <v>0</v>
      </c>
      <c r="AF1600">
        <v>8</v>
      </c>
      <c r="AG1600">
        <v>0</v>
      </c>
      <c r="AH1600">
        <v>155992.74</v>
      </c>
      <c r="AI1600">
        <v>194990.92</v>
      </c>
      <c r="AJ1600">
        <v>0</v>
      </c>
      <c r="AK1600">
        <v>0</v>
      </c>
      <c r="AL1600">
        <v>0</v>
      </c>
      <c r="AM1600">
        <v>1</v>
      </c>
    </row>
    <row r="1601" spans="1:39" x14ac:dyDescent="0.25">
      <c r="A1601" t="s">
        <v>2780</v>
      </c>
      <c r="B1601">
        <v>1</v>
      </c>
      <c r="C1601" t="s">
        <v>2781</v>
      </c>
      <c r="D1601" t="s">
        <v>196</v>
      </c>
      <c r="E1601">
        <v>7</v>
      </c>
      <c r="F1601" t="s">
        <v>10</v>
      </c>
      <c r="G1601" t="s">
        <v>1526</v>
      </c>
      <c r="H1601">
        <v>2465</v>
      </c>
      <c r="I1601" t="s">
        <v>1527</v>
      </c>
      <c r="P1601">
        <v>1183</v>
      </c>
      <c r="Q1601" t="s">
        <v>1528</v>
      </c>
      <c r="R1601" t="s">
        <v>1529</v>
      </c>
      <c r="Y1601">
        <v>1370</v>
      </c>
      <c r="Z1601" t="s">
        <v>477</v>
      </c>
      <c r="AA1601" t="s">
        <v>478</v>
      </c>
      <c r="AB1601">
        <v>19801.449000000001</v>
      </c>
      <c r="AC1601">
        <v>24751.811000000002</v>
      </c>
      <c r="AD1601">
        <v>8</v>
      </c>
      <c r="AE1601">
        <v>0</v>
      </c>
      <c r="AF1601">
        <v>8</v>
      </c>
      <c r="AG1601">
        <v>0</v>
      </c>
      <c r="AH1601">
        <v>158411.59</v>
      </c>
      <c r="AI1601">
        <v>198014.49</v>
      </c>
      <c r="AJ1601">
        <v>0</v>
      </c>
      <c r="AK1601">
        <v>0</v>
      </c>
      <c r="AL1601">
        <v>0</v>
      </c>
      <c r="AM1601">
        <v>1</v>
      </c>
    </row>
    <row r="1602" spans="1:39" x14ac:dyDescent="0.25">
      <c r="A1602" t="s">
        <v>2780</v>
      </c>
      <c r="B1602">
        <v>1</v>
      </c>
      <c r="C1602" t="s">
        <v>2781</v>
      </c>
      <c r="D1602" t="s">
        <v>196</v>
      </c>
      <c r="E1602">
        <v>7</v>
      </c>
      <c r="F1602" t="s">
        <v>10</v>
      </c>
      <c r="G1602" t="s">
        <v>1772</v>
      </c>
      <c r="H1602">
        <v>2534</v>
      </c>
      <c r="I1602" t="s">
        <v>1773</v>
      </c>
      <c r="J1602">
        <v>1193</v>
      </c>
      <c r="K1602" t="s">
        <v>593</v>
      </c>
      <c r="L1602" t="s">
        <v>594</v>
      </c>
      <c r="P1602">
        <v>1133</v>
      </c>
      <c r="Q1602" t="s">
        <v>595</v>
      </c>
      <c r="R1602" t="s">
        <v>596</v>
      </c>
      <c r="Y1602">
        <v>1375</v>
      </c>
      <c r="Z1602" t="s">
        <v>371</v>
      </c>
      <c r="AA1602" t="s">
        <v>372</v>
      </c>
      <c r="AB1602">
        <v>55761.938000000002</v>
      </c>
      <c r="AC1602">
        <v>68081.990000000005</v>
      </c>
      <c r="AD1602">
        <v>2.5</v>
      </c>
      <c r="AE1602">
        <v>0</v>
      </c>
      <c r="AF1602">
        <v>2.5</v>
      </c>
      <c r="AG1602">
        <v>0</v>
      </c>
      <c r="AH1602">
        <v>139404.84</v>
      </c>
      <c r="AI1602">
        <v>170204.98</v>
      </c>
      <c r="AJ1602">
        <v>0</v>
      </c>
      <c r="AK1602">
        <v>0</v>
      </c>
      <c r="AL1602">
        <v>0</v>
      </c>
      <c r="AM1602">
        <v>1</v>
      </c>
    </row>
    <row r="1603" spans="1:39" x14ac:dyDescent="0.25">
      <c r="A1603" t="s">
        <v>2780</v>
      </c>
      <c r="B1603">
        <v>1</v>
      </c>
      <c r="C1603" t="s">
        <v>2781</v>
      </c>
      <c r="D1603" t="s">
        <v>196</v>
      </c>
      <c r="E1603">
        <v>7</v>
      </c>
      <c r="F1603" t="s">
        <v>10</v>
      </c>
      <c r="G1603" t="s">
        <v>591</v>
      </c>
      <c r="H1603">
        <v>2734</v>
      </c>
      <c r="I1603" t="s">
        <v>592</v>
      </c>
      <c r="J1603">
        <v>1193</v>
      </c>
      <c r="K1603" t="s">
        <v>593</v>
      </c>
      <c r="L1603" t="s">
        <v>594</v>
      </c>
      <c r="P1603">
        <v>1133</v>
      </c>
      <c r="Q1603" t="s">
        <v>595</v>
      </c>
      <c r="R1603" t="s">
        <v>596</v>
      </c>
      <c r="Y1603">
        <v>1375</v>
      </c>
      <c r="Z1603" t="s">
        <v>371</v>
      </c>
      <c r="AA1603" t="s">
        <v>372</v>
      </c>
      <c r="AB1603">
        <v>56595.983999999997</v>
      </c>
      <c r="AC1603">
        <v>69047.100999999995</v>
      </c>
      <c r="AD1603">
        <v>2</v>
      </c>
      <c r="AE1603">
        <v>0</v>
      </c>
      <c r="AF1603">
        <v>2</v>
      </c>
      <c r="AG1603">
        <v>0</v>
      </c>
      <c r="AH1603">
        <v>113191.97</v>
      </c>
      <c r="AI1603">
        <v>138094.20000000001</v>
      </c>
      <c r="AJ1603">
        <v>0</v>
      </c>
      <c r="AK1603">
        <v>0</v>
      </c>
      <c r="AL1603">
        <v>0</v>
      </c>
      <c r="AM1603">
        <v>1</v>
      </c>
    </row>
    <row r="1604" spans="1:39" x14ac:dyDescent="0.25">
      <c r="A1604" t="s">
        <v>2780</v>
      </c>
      <c r="B1604">
        <v>1</v>
      </c>
      <c r="C1604" t="s">
        <v>2781</v>
      </c>
      <c r="D1604" t="s">
        <v>196</v>
      </c>
      <c r="E1604">
        <v>7</v>
      </c>
      <c r="F1604" t="s">
        <v>10</v>
      </c>
      <c r="G1604" t="s">
        <v>1774</v>
      </c>
      <c r="H1604">
        <v>2852</v>
      </c>
      <c r="I1604" t="s">
        <v>1775</v>
      </c>
      <c r="P1604">
        <v>1183</v>
      </c>
      <c r="Q1604" t="s">
        <v>1528</v>
      </c>
      <c r="R1604" t="s">
        <v>1529</v>
      </c>
      <c r="Y1604">
        <v>1370</v>
      </c>
      <c r="Z1604" t="s">
        <v>477</v>
      </c>
      <c r="AA1604" t="s">
        <v>478</v>
      </c>
      <c r="AB1604">
        <v>19499.092000000001</v>
      </c>
      <c r="AC1604">
        <v>24373.865000000002</v>
      </c>
      <c r="AD1604">
        <v>8</v>
      </c>
      <c r="AE1604">
        <v>0</v>
      </c>
      <c r="AF1604">
        <v>8</v>
      </c>
      <c r="AG1604">
        <v>0</v>
      </c>
      <c r="AH1604">
        <v>155992.74</v>
      </c>
      <c r="AI1604">
        <v>194990.92</v>
      </c>
      <c r="AJ1604">
        <v>0</v>
      </c>
      <c r="AK1604">
        <v>0</v>
      </c>
      <c r="AL1604">
        <v>0</v>
      </c>
      <c r="AM1604">
        <v>1</v>
      </c>
    </row>
    <row r="1605" spans="1:39" x14ac:dyDescent="0.25">
      <c r="A1605" t="s">
        <v>2780</v>
      </c>
      <c r="B1605">
        <v>1</v>
      </c>
      <c r="C1605" t="s">
        <v>2781</v>
      </c>
      <c r="D1605" t="s">
        <v>196</v>
      </c>
      <c r="E1605">
        <v>7</v>
      </c>
      <c r="F1605" t="s">
        <v>10</v>
      </c>
      <c r="G1605" t="s">
        <v>1163</v>
      </c>
      <c r="H1605">
        <v>2885</v>
      </c>
      <c r="I1605" t="s">
        <v>1164</v>
      </c>
      <c r="J1605">
        <v>1193</v>
      </c>
      <c r="K1605" t="s">
        <v>593</v>
      </c>
      <c r="L1605" t="s">
        <v>594</v>
      </c>
      <c r="P1605">
        <v>1133</v>
      </c>
      <c r="Q1605" t="s">
        <v>595</v>
      </c>
      <c r="R1605" t="s">
        <v>596</v>
      </c>
      <c r="Y1605">
        <v>1375</v>
      </c>
      <c r="Z1605" t="s">
        <v>371</v>
      </c>
      <c r="AA1605" t="s">
        <v>372</v>
      </c>
      <c r="AB1605">
        <v>56595.983999999997</v>
      </c>
      <c r="AC1605">
        <v>69047.100000000006</v>
      </c>
      <c r="AD1605">
        <v>3</v>
      </c>
      <c r="AE1605">
        <v>0</v>
      </c>
      <c r="AF1605">
        <v>3</v>
      </c>
      <c r="AG1605">
        <v>0</v>
      </c>
      <c r="AH1605">
        <v>169787.95</v>
      </c>
      <c r="AI1605">
        <v>207141.3</v>
      </c>
      <c r="AJ1605">
        <v>0</v>
      </c>
      <c r="AK1605">
        <v>0</v>
      </c>
      <c r="AL1605">
        <v>0</v>
      </c>
      <c r="AM1605">
        <v>1</v>
      </c>
    </row>
    <row r="1606" spans="1:39" x14ac:dyDescent="0.25">
      <c r="A1606" t="s">
        <v>2780</v>
      </c>
      <c r="B1606">
        <v>1</v>
      </c>
      <c r="C1606" t="s">
        <v>2781</v>
      </c>
      <c r="D1606" t="s">
        <v>196</v>
      </c>
      <c r="E1606">
        <v>7</v>
      </c>
      <c r="F1606" t="s">
        <v>10</v>
      </c>
      <c r="G1606" t="s">
        <v>2018</v>
      </c>
      <c r="H1606">
        <v>2900</v>
      </c>
      <c r="I1606" t="s">
        <v>2019</v>
      </c>
      <c r="J1606">
        <v>1194</v>
      </c>
      <c r="K1606" t="s">
        <v>367</v>
      </c>
      <c r="L1606" t="s">
        <v>368</v>
      </c>
      <c r="P1606">
        <v>1100</v>
      </c>
      <c r="Q1606" t="s">
        <v>1624</v>
      </c>
      <c r="R1606" t="s">
        <v>1625</v>
      </c>
      <c r="Y1606">
        <v>1375</v>
      </c>
      <c r="Z1606" t="s">
        <v>371</v>
      </c>
      <c r="AA1606" t="s">
        <v>372</v>
      </c>
      <c r="AB1606">
        <v>52425.754000000001</v>
      </c>
      <c r="AC1606">
        <v>64221.55</v>
      </c>
      <c r="AD1606">
        <v>0.5</v>
      </c>
      <c r="AE1606">
        <v>0</v>
      </c>
      <c r="AF1606">
        <v>0.5</v>
      </c>
      <c r="AG1606">
        <v>0</v>
      </c>
      <c r="AH1606">
        <v>26212.880000000001</v>
      </c>
      <c r="AI1606">
        <v>32110.77</v>
      </c>
      <c r="AJ1606">
        <v>0</v>
      </c>
      <c r="AK1606">
        <v>0</v>
      </c>
      <c r="AL1606">
        <v>0</v>
      </c>
      <c r="AM1606">
        <v>1</v>
      </c>
    </row>
    <row r="1607" spans="1:39" x14ac:dyDescent="0.25">
      <c r="A1607" t="s">
        <v>2780</v>
      </c>
      <c r="B1607">
        <v>1</v>
      </c>
      <c r="C1607" t="s">
        <v>2781</v>
      </c>
      <c r="D1607" t="s">
        <v>196</v>
      </c>
      <c r="E1607">
        <v>7</v>
      </c>
      <c r="F1607" t="s">
        <v>10</v>
      </c>
      <c r="G1607" t="s">
        <v>1165</v>
      </c>
      <c r="H1607">
        <v>2901</v>
      </c>
      <c r="I1607" t="s">
        <v>1166</v>
      </c>
      <c r="J1607">
        <v>1193</v>
      </c>
      <c r="K1607" t="s">
        <v>593</v>
      </c>
      <c r="L1607" t="s">
        <v>594</v>
      </c>
      <c r="P1607">
        <v>1133</v>
      </c>
      <c r="Q1607" t="s">
        <v>595</v>
      </c>
      <c r="R1607" t="s">
        <v>596</v>
      </c>
      <c r="Y1607">
        <v>1375</v>
      </c>
      <c r="Z1607" t="s">
        <v>371</v>
      </c>
      <c r="AA1607" t="s">
        <v>372</v>
      </c>
      <c r="AB1607">
        <v>55761.938000000002</v>
      </c>
      <c r="AC1607">
        <v>68081.990000000005</v>
      </c>
      <c r="AD1607">
        <v>2.5</v>
      </c>
      <c r="AE1607">
        <v>0</v>
      </c>
      <c r="AF1607">
        <v>2.5</v>
      </c>
      <c r="AG1607">
        <v>0</v>
      </c>
      <c r="AH1607">
        <v>139404.84</v>
      </c>
      <c r="AI1607">
        <v>170204.98</v>
      </c>
      <c r="AJ1607">
        <v>0</v>
      </c>
      <c r="AK1607">
        <v>0</v>
      </c>
      <c r="AL1607">
        <v>0</v>
      </c>
      <c r="AM1607">
        <v>1</v>
      </c>
    </row>
    <row r="1608" spans="1:39" x14ac:dyDescent="0.25">
      <c r="A1608" t="s">
        <v>2780</v>
      </c>
      <c r="B1608">
        <v>1</v>
      </c>
      <c r="C1608" t="s">
        <v>2781</v>
      </c>
      <c r="D1608" t="s">
        <v>196</v>
      </c>
      <c r="E1608">
        <v>7</v>
      </c>
      <c r="F1608" t="s">
        <v>10</v>
      </c>
      <c r="G1608" t="s">
        <v>1776</v>
      </c>
      <c r="H1608">
        <v>3286</v>
      </c>
      <c r="I1608" t="s">
        <v>1777</v>
      </c>
      <c r="P1608">
        <v>1183</v>
      </c>
      <c r="Q1608" t="s">
        <v>1528</v>
      </c>
      <c r="R1608" t="s">
        <v>1529</v>
      </c>
      <c r="Y1608">
        <v>1370</v>
      </c>
      <c r="Z1608" t="s">
        <v>477</v>
      </c>
      <c r="AA1608" t="s">
        <v>478</v>
      </c>
      <c r="AB1608">
        <v>19593.493999999999</v>
      </c>
      <c r="AC1608">
        <v>24491.866999999998</v>
      </c>
      <c r="AD1608">
        <v>8</v>
      </c>
      <c r="AE1608">
        <v>0</v>
      </c>
      <c r="AF1608">
        <v>8</v>
      </c>
      <c r="AG1608">
        <v>0</v>
      </c>
      <c r="AH1608">
        <v>156747.95000000001</v>
      </c>
      <c r="AI1608">
        <v>195934.94</v>
      </c>
      <c r="AJ1608">
        <v>0</v>
      </c>
      <c r="AK1608">
        <v>0</v>
      </c>
      <c r="AL1608">
        <v>0</v>
      </c>
      <c r="AM1608">
        <v>1</v>
      </c>
    </row>
    <row r="1609" spans="1:39" x14ac:dyDescent="0.25">
      <c r="A1609" t="s">
        <v>2780</v>
      </c>
      <c r="B1609">
        <v>1</v>
      </c>
      <c r="C1609" t="s">
        <v>2781</v>
      </c>
      <c r="D1609" t="s">
        <v>196</v>
      </c>
      <c r="E1609">
        <v>7</v>
      </c>
      <c r="F1609" t="s">
        <v>10</v>
      </c>
      <c r="G1609" t="s">
        <v>625</v>
      </c>
      <c r="H1609">
        <v>3536</v>
      </c>
      <c r="I1609" t="s">
        <v>626</v>
      </c>
      <c r="J1609">
        <v>1422</v>
      </c>
      <c r="K1609" t="s">
        <v>449</v>
      </c>
      <c r="L1609" t="s">
        <v>450</v>
      </c>
      <c r="Y1609">
        <v>1373</v>
      </c>
      <c r="Z1609" t="s">
        <v>453</v>
      </c>
      <c r="AA1609" t="s">
        <v>454</v>
      </c>
      <c r="AB1609">
        <v>23991.448</v>
      </c>
      <c r="AC1609">
        <v>30109.268</v>
      </c>
      <c r="AD1609">
        <v>1</v>
      </c>
      <c r="AE1609">
        <v>0</v>
      </c>
      <c r="AF1609">
        <v>1</v>
      </c>
      <c r="AG1609">
        <v>0</v>
      </c>
      <c r="AH1609">
        <v>23991.45</v>
      </c>
      <c r="AI1609">
        <v>30109.27</v>
      </c>
      <c r="AJ1609">
        <v>0</v>
      </c>
      <c r="AK1609">
        <v>0</v>
      </c>
      <c r="AL1609">
        <v>0</v>
      </c>
      <c r="AM1609">
        <v>1</v>
      </c>
    </row>
    <row r="1610" spans="1:39" x14ac:dyDescent="0.25">
      <c r="A1610" t="s">
        <v>2780</v>
      </c>
      <c r="B1610">
        <v>1</v>
      </c>
      <c r="C1610" t="s">
        <v>2781</v>
      </c>
      <c r="D1610" t="s">
        <v>196</v>
      </c>
      <c r="E1610">
        <v>7</v>
      </c>
      <c r="F1610" t="s">
        <v>10</v>
      </c>
      <c r="G1610" t="s">
        <v>637</v>
      </c>
      <c r="H1610">
        <v>4117</v>
      </c>
      <c r="I1610" t="s">
        <v>638</v>
      </c>
      <c r="J1610">
        <v>1019</v>
      </c>
      <c r="K1610" t="s">
        <v>281</v>
      </c>
      <c r="L1610" t="s">
        <v>352</v>
      </c>
      <c r="P1610">
        <v>1020</v>
      </c>
      <c r="Q1610" t="s">
        <v>353</v>
      </c>
      <c r="R1610" t="s">
        <v>354</v>
      </c>
      <c r="Y1610">
        <v>1402</v>
      </c>
      <c r="Z1610" t="s">
        <v>355</v>
      </c>
      <c r="AA1610" t="s">
        <v>356</v>
      </c>
      <c r="AB1610">
        <v>128080.23</v>
      </c>
      <c r="AC1610">
        <v>156540.84899999999</v>
      </c>
      <c r="AD1610">
        <v>6</v>
      </c>
      <c r="AE1610">
        <v>0</v>
      </c>
      <c r="AF1610">
        <v>6</v>
      </c>
      <c r="AG1610">
        <v>0</v>
      </c>
      <c r="AH1610">
        <v>768481.38</v>
      </c>
      <c r="AI1610">
        <v>939245.09</v>
      </c>
      <c r="AJ1610">
        <v>0</v>
      </c>
      <c r="AK1610">
        <v>0</v>
      </c>
      <c r="AL1610">
        <v>0</v>
      </c>
      <c r="AM1610">
        <v>1</v>
      </c>
    </row>
    <row r="1611" spans="1:39" x14ac:dyDescent="0.25">
      <c r="A1611" t="s">
        <v>2780</v>
      </c>
      <c r="B1611">
        <v>1</v>
      </c>
      <c r="C1611" t="s">
        <v>2781</v>
      </c>
      <c r="D1611" t="s">
        <v>196</v>
      </c>
      <c r="E1611">
        <v>7</v>
      </c>
      <c r="F1611" t="s">
        <v>10</v>
      </c>
      <c r="G1611" t="s">
        <v>639</v>
      </c>
      <c r="H1611">
        <v>4118</v>
      </c>
      <c r="I1611" t="s">
        <v>640</v>
      </c>
      <c r="J1611">
        <v>1019</v>
      </c>
      <c r="K1611" t="s">
        <v>281</v>
      </c>
      <c r="L1611" t="s">
        <v>352</v>
      </c>
      <c r="P1611">
        <v>1020</v>
      </c>
      <c r="Q1611" t="s">
        <v>353</v>
      </c>
      <c r="R1611" t="s">
        <v>354</v>
      </c>
      <c r="Y1611">
        <v>1402</v>
      </c>
      <c r="Z1611" t="s">
        <v>355</v>
      </c>
      <c r="AA1611" t="s">
        <v>356</v>
      </c>
      <c r="AB1611">
        <v>128675.952</v>
      </c>
      <c r="AC1611">
        <v>157199.12100000001</v>
      </c>
      <c r="AD1611">
        <v>5</v>
      </c>
      <c r="AE1611">
        <v>0</v>
      </c>
      <c r="AF1611">
        <v>5</v>
      </c>
      <c r="AG1611">
        <v>0</v>
      </c>
      <c r="AH1611">
        <v>643379.76</v>
      </c>
      <c r="AI1611">
        <v>785995.61</v>
      </c>
      <c r="AJ1611">
        <v>0</v>
      </c>
      <c r="AK1611">
        <v>0</v>
      </c>
      <c r="AL1611">
        <v>0</v>
      </c>
      <c r="AM1611">
        <v>1</v>
      </c>
    </row>
    <row r="1612" spans="1:39" x14ac:dyDescent="0.25">
      <c r="A1612" t="s">
        <v>2780</v>
      </c>
      <c r="B1612">
        <v>1</v>
      </c>
      <c r="C1612" t="s">
        <v>2781</v>
      </c>
      <c r="D1612" t="s">
        <v>196</v>
      </c>
      <c r="E1612">
        <v>7</v>
      </c>
      <c r="F1612" t="s">
        <v>10</v>
      </c>
      <c r="G1612" t="s">
        <v>653</v>
      </c>
      <c r="H1612">
        <v>4386</v>
      </c>
      <c r="I1612" t="s">
        <v>654</v>
      </c>
      <c r="J1612">
        <v>1015</v>
      </c>
      <c r="K1612" t="s">
        <v>655</v>
      </c>
      <c r="L1612" t="s">
        <v>656</v>
      </c>
      <c r="P1612">
        <v>1237</v>
      </c>
      <c r="Q1612" t="s">
        <v>657</v>
      </c>
      <c r="R1612" t="s">
        <v>658</v>
      </c>
      <c r="Y1612">
        <v>1374</v>
      </c>
      <c r="Z1612" t="s">
        <v>393</v>
      </c>
      <c r="AA1612" t="s">
        <v>394</v>
      </c>
      <c r="AB1612">
        <v>18452.342000000001</v>
      </c>
      <c r="AC1612">
        <v>23157.687999999998</v>
      </c>
      <c r="AD1612">
        <v>1</v>
      </c>
      <c r="AE1612">
        <v>0</v>
      </c>
      <c r="AF1612">
        <v>1</v>
      </c>
      <c r="AG1612">
        <v>0</v>
      </c>
      <c r="AH1612">
        <v>18452.34</v>
      </c>
      <c r="AI1612">
        <v>23157.69</v>
      </c>
      <c r="AJ1612">
        <v>0</v>
      </c>
      <c r="AK1612">
        <v>0</v>
      </c>
      <c r="AL1612">
        <v>0</v>
      </c>
      <c r="AM1612">
        <v>1</v>
      </c>
    </row>
    <row r="1613" spans="1:39" x14ac:dyDescent="0.25">
      <c r="A1613" t="s">
        <v>2780</v>
      </c>
      <c r="B1613">
        <v>1</v>
      </c>
      <c r="C1613" t="s">
        <v>2781</v>
      </c>
      <c r="D1613" t="s">
        <v>196</v>
      </c>
      <c r="E1613">
        <v>7</v>
      </c>
      <c r="F1613" t="s">
        <v>10</v>
      </c>
      <c r="G1613" t="s">
        <v>659</v>
      </c>
      <c r="H1613">
        <v>4446</v>
      </c>
      <c r="I1613" t="s">
        <v>660</v>
      </c>
      <c r="J1613">
        <v>1420</v>
      </c>
      <c r="K1613" t="s">
        <v>661</v>
      </c>
      <c r="L1613" t="s">
        <v>662</v>
      </c>
      <c r="Y1613">
        <v>1373</v>
      </c>
      <c r="Z1613" t="s">
        <v>453</v>
      </c>
      <c r="AA1613" t="s">
        <v>454</v>
      </c>
      <c r="AB1613">
        <v>15002.032999999999</v>
      </c>
      <c r="AC1613">
        <v>18827.550999999999</v>
      </c>
      <c r="AD1613">
        <v>30</v>
      </c>
      <c r="AE1613">
        <v>0</v>
      </c>
      <c r="AF1613">
        <v>30</v>
      </c>
      <c r="AG1613">
        <v>0</v>
      </c>
      <c r="AH1613">
        <v>450060.98</v>
      </c>
      <c r="AI1613">
        <v>564826.52</v>
      </c>
      <c r="AJ1613">
        <v>0</v>
      </c>
      <c r="AK1613">
        <v>0</v>
      </c>
      <c r="AL1613">
        <v>0</v>
      </c>
      <c r="AM1613">
        <v>1</v>
      </c>
    </row>
    <row r="1614" spans="1:39" x14ac:dyDescent="0.25">
      <c r="A1614" t="s">
        <v>2780</v>
      </c>
      <c r="B1614">
        <v>1</v>
      </c>
      <c r="C1614" t="s">
        <v>2781</v>
      </c>
      <c r="D1614" t="s">
        <v>196</v>
      </c>
      <c r="E1614">
        <v>7</v>
      </c>
      <c r="F1614" t="s">
        <v>10</v>
      </c>
      <c r="G1614" t="s">
        <v>667</v>
      </c>
      <c r="H1614">
        <v>4451</v>
      </c>
      <c r="I1614" t="s">
        <v>668</v>
      </c>
      <c r="J1614">
        <v>1419</v>
      </c>
      <c r="K1614" t="s">
        <v>665</v>
      </c>
      <c r="L1614" t="s">
        <v>666</v>
      </c>
      <c r="Y1614">
        <v>1369</v>
      </c>
      <c r="Z1614" t="s">
        <v>413</v>
      </c>
      <c r="AA1614" t="s">
        <v>414</v>
      </c>
      <c r="AB1614">
        <v>25225.733</v>
      </c>
      <c r="AC1614">
        <v>31658.294000000002</v>
      </c>
      <c r="AD1614">
        <v>29.833300000000001</v>
      </c>
      <c r="AE1614">
        <v>0</v>
      </c>
      <c r="AF1614">
        <v>29.833300000000001</v>
      </c>
      <c r="AG1614">
        <v>0</v>
      </c>
      <c r="AH1614">
        <v>752567.69</v>
      </c>
      <c r="AI1614">
        <v>944472.45</v>
      </c>
      <c r="AJ1614">
        <v>2</v>
      </c>
      <c r="AK1614">
        <v>14.92</v>
      </c>
      <c r="AL1614">
        <v>0</v>
      </c>
      <c r="AM1614">
        <v>1</v>
      </c>
    </row>
    <row r="1615" spans="1:39" x14ac:dyDescent="0.25">
      <c r="A1615" t="s">
        <v>2780</v>
      </c>
      <c r="B1615">
        <v>1</v>
      </c>
      <c r="C1615" t="s">
        <v>2781</v>
      </c>
      <c r="D1615" t="s">
        <v>196</v>
      </c>
      <c r="E1615">
        <v>7</v>
      </c>
      <c r="F1615" t="s">
        <v>10</v>
      </c>
      <c r="G1615" t="s">
        <v>693</v>
      </c>
      <c r="H1615">
        <v>4940</v>
      </c>
      <c r="I1615" t="s">
        <v>694</v>
      </c>
      <c r="P1615">
        <v>1085</v>
      </c>
      <c r="Q1615" t="s">
        <v>695</v>
      </c>
      <c r="R1615" t="s">
        <v>696</v>
      </c>
      <c r="Y1615">
        <v>1373</v>
      </c>
      <c r="Z1615" t="s">
        <v>453</v>
      </c>
      <c r="AA1615" t="s">
        <v>454</v>
      </c>
      <c r="AB1615">
        <v>17707.626</v>
      </c>
      <c r="AC1615">
        <v>22134.531999999999</v>
      </c>
      <c r="AD1615">
        <v>9</v>
      </c>
      <c r="AE1615">
        <v>0</v>
      </c>
      <c r="AF1615">
        <v>9</v>
      </c>
      <c r="AG1615">
        <v>0</v>
      </c>
      <c r="AH1615">
        <v>159368.63</v>
      </c>
      <c r="AI1615">
        <v>199210.79</v>
      </c>
      <c r="AJ1615">
        <v>0</v>
      </c>
      <c r="AK1615">
        <v>0</v>
      </c>
      <c r="AL1615">
        <v>0</v>
      </c>
      <c r="AM1615">
        <v>1</v>
      </c>
    </row>
    <row r="1616" spans="1:39" x14ac:dyDescent="0.25">
      <c r="A1616" t="s">
        <v>2780</v>
      </c>
      <c r="B1616">
        <v>1</v>
      </c>
      <c r="C1616" t="s">
        <v>2781</v>
      </c>
      <c r="D1616" t="s">
        <v>196</v>
      </c>
      <c r="E1616">
        <v>7</v>
      </c>
      <c r="F1616" t="s">
        <v>10</v>
      </c>
      <c r="G1616" t="s">
        <v>697</v>
      </c>
      <c r="H1616">
        <v>4941</v>
      </c>
      <c r="I1616" t="s">
        <v>698</v>
      </c>
      <c r="P1616">
        <v>1085</v>
      </c>
      <c r="Q1616" t="s">
        <v>695</v>
      </c>
      <c r="R1616" t="s">
        <v>696</v>
      </c>
      <c r="Y1616">
        <v>1373</v>
      </c>
      <c r="Z1616" t="s">
        <v>453</v>
      </c>
      <c r="AA1616" t="s">
        <v>454</v>
      </c>
      <c r="AB1616">
        <v>17707.626</v>
      </c>
      <c r="AC1616">
        <v>22134.531999999999</v>
      </c>
      <c r="AD1616">
        <v>9</v>
      </c>
      <c r="AE1616">
        <v>0</v>
      </c>
      <c r="AF1616">
        <v>9</v>
      </c>
      <c r="AG1616">
        <v>0</v>
      </c>
      <c r="AH1616">
        <v>159368.63</v>
      </c>
      <c r="AI1616">
        <v>199210.79</v>
      </c>
      <c r="AJ1616">
        <v>0</v>
      </c>
      <c r="AK1616">
        <v>0</v>
      </c>
      <c r="AL1616">
        <v>0</v>
      </c>
      <c r="AM1616">
        <v>1</v>
      </c>
    </row>
    <row r="1617" spans="1:39" x14ac:dyDescent="0.25">
      <c r="A1617" t="s">
        <v>2780</v>
      </c>
      <c r="B1617">
        <v>1</v>
      </c>
      <c r="C1617" t="s">
        <v>2781</v>
      </c>
      <c r="D1617" t="s">
        <v>196</v>
      </c>
      <c r="E1617">
        <v>7</v>
      </c>
      <c r="F1617" t="s">
        <v>10</v>
      </c>
      <c r="G1617" t="s">
        <v>699</v>
      </c>
      <c r="H1617">
        <v>4942</v>
      </c>
      <c r="I1617" t="s">
        <v>700</v>
      </c>
      <c r="J1617">
        <v>1253</v>
      </c>
      <c r="K1617" t="s">
        <v>701</v>
      </c>
      <c r="L1617" t="s">
        <v>702</v>
      </c>
      <c r="Y1617">
        <v>1373</v>
      </c>
      <c r="Z1617" t="s">
        <v>453</v>
      </c>
      <c r="AA1617" t="s">
        <v>454</v>
      </c>
      <c r="AB1617">
        <v>21017.888999999999</v>
      </c>
      <c r="AC1617">
        <v>26272.362000000001</v>
      </c>
      <c r="AD1617">
        <v>5</v>
      </c>
      <c r="AE1617">
        <v>0</v>
      </c>
      <c r="AF1617">
        <v>5</v>
      </c>
      <c r="AG1617">
        <v>0</v>
      </c>
      <c r="AH1617">
        <v>105089.45</v>
      </c>
      <c r="AI1617">
        <v>131361.81</v>
      </c>
      <c r="AJ1617">
        <v>0</v>
      </c>
      <c r="AK1617">
        <v>0</v>
      </c>
      <c r="AL1617">
        <v>0</v>
      </c>
      <c r="AM1617">
        <v>1</v>
      </c>
    </row>
    <row r="1618" spans="1:39" x14ac:dyDescent="0.25">
      <c r="A1618" t="s">
        <v>2780</v>
      </c>
      <c r="B1618">
        <v>1</v>
      </c>
      <c r="C1618" t="s">
        <v>2781</v>
      </c>
      <c r="D1618" t="s">
        <v>196</v>
      </c>
      <c r="E1618">
        <v>7</v>
      </c>
      <c r="F1618" t="s">
        <v>10</v>
      </c>
      <c r="G1618" t="s">
        <v>703</v>
      </c>
      <c r="H1618">
        <v>4943</v>
      </c>
      <c r="I1618" t="s">
        <v>704</v>
      </c>
      <c r="J1618">
        <v>1253</v>
      </c>
      <c r="K1618" t="s">
        <v>701</v>
      </c>
      <c r="L1618" t="s">
        <v>702</v>
      </c>
      <c r="Y1618">
        <v>1373</v>
      </c>
      <c r="Z1618" t="s">
        <v>453</v>
      </c>
      <c r="AA1618" t="s">
        <v>454</v>
      </c>
      <c r="AB1618">
        <v>24404.987000000001</v>
      </c>
      <c r="AC1618">
        <v>30506.234</v>
      </c>
      <c r="AD1618">
        <v>5</v>
      </c>
      <c r="AE1618">
        <v>0</v>
      </c>
      <c r="AF1618">
        <v>5</v>
      </c>
      <c r="AG1618">
        <v>0</v>
      </c>
      <c r="AH1618">
        <v>122024.94</v>
      </c>
      <c r="AI1618">
        <v>152531.17000000001</v>
      </c>
      <c r="AJ1618">
        <v>0</v>
      </c>
      <c r="AK1618">
        <v>0</v>
      </c>
      <c r="AL1618">
        <v>0</v>
      </c>
      <c r="AM1618">
        <v>1</v>
      </c>
    </row>
    <row r="1619" spans="1:39" x14ac:dyDescent="0.25">
      <c r="A1619" t="s">
        <v>2780</v>
      </c>
      <c r="B1619">
        <v>1</v>
      </c>
      <c r="C1619" t="s">
        <v>2781</v>
      </c>
      <c r="D1619" t="s">
        <v>196</v>
      </c>
      <c r="E1619">
        <v>7</v>
      </c>
      <c r="F1619" t="s">
        <v>10</v>
      </c>
      <c r="G1619" t="s">
        <v>707</v>
      </c>
      <c r="H1619">
        <v>4981</v>
      </c>
      <c r="I1619" t="s">
        <v>708</v>
      </c>
      <c r="P1619">
        <v>1085</v>
      </c>
      <c r="Q1619" t="s">
        <v>695</v>
      </c>
      <c r="R1619" t="s">
        <v>696</v>
      </c>
      <c r="Y1619">
        <v>1373</v>
      </c>
      <c r="Z1619" t="s">
        <v>453</v>
      </c>
      <c r="AA1619" t="s">
        <v>454</v>
      </c>
      <c r="AB1619">
        <v>17707.626</v>
      </c>
      <c r="AC1619">
        <v>22134.531999999999</v>
      </c>
      <c r="AD1619">
        <v>9</v>
      </c>
      <c r="AE1619">
        <v>0</v>
      </c>
      <c r="AF1619">
        <v>9</v>
      </c>
      <c r="AG1619">
        <v>0</v>
      </c>
      <c r="AH1619">
        <v>159368.63</v>
      </c>
      <c r="AI1619">
        <v>199210.79</v>
      </c>
      <c r="AJ1619">
        <v>0</v>
      </c>
      <c r="AK1619">
        <v>0</v>
      </c>
      <c r="AL1619">
        <v>0</v>
      </c>
      <c r="AM1619">
        <v>1</v>
      </c>
    </row>
    <row r="1620" spans="1:39" x14ac:dyDescent="0.25">
      <c r="A1620" t="s">
        <v>2780</v>
      </c>
      <c r="B1620">
        <v>1</v>
      </c>
      <c r="C1620" t="s">
        <v>2781</v>
      </c>
      <c r="D1620" t="s">
        <v>196</v>
      </c>
      <c r="E1620">
        <v>7</v>
      </c>
      <c r="F1620" t="s">
        <v>10</v>
      </c>
      <c r="G1620" t="s">
        <v>709</v>
      </c>
      <c r="H1620">
        <v>5002</v>
      </c>
      <c r="I1620" t="s">
        <v>710</v>
      </c>
      <c r="P1620">
        <v>1085</v>
      </c>
      <c r="Q1620" t="s">
        <v>695</v>
      </c>
      <c r="R1620" t="s">
        <v>696</v>
      </c>
      <c r="Y1620">
        <v>1373</v>
      </c>
      <c r="Z1620" t="s">
        <v>453</v>
      </c>
      <c r="AA1620" t="s">
        <v>454</v>
      </c>
      <c r="AB1620">
        <v>17707.626</v>
      </c>
      <c r="AC1620">
        <v>22134.531999999999</v>
      </c>
      <c r="AD1620">
        <v>9</v>
      </c>
      <c r="AE1620">
        <v>0</v>
      </c>
      <c r="AF1620">
        <v>9</v>
      </c>
      <c r="AG1620">
        <v>0</v>
      </c>
      <c r="AH1620">
        <v>159368.63</v>
      </c>
      <c r="AI1620">
        <v>199210.79</v>
      </c>
      <c r="AJ1620">
        <v>0</v>
      </c>
      <c r="AK1620">
        <v>0</v>
      </c>
      <c r="AL1620">
        <v>0</v>
      </c>
      <c r="AM1620">
        <v>1</v>
      </c>
    </row>
    <row r="1621" spans="1:39" x14ac:dyDescent="0.25">
      <c r="A1621" t="s">
        <v>2780</v>
      </c>
      <c r="B1621">
        <v>1</v>
      </c>
      <c r="C1621" t="s">
        <v>2781</v>
      </c>
      <c r="D1621" t="s">
        <v>196</v>
      </c>
      <c r="E1621">
        <v>7</v>
      </c>
      <c r="F1621" t="s">
        <v>10</v>
      </c>
      <c r="G1621" t="s">
        <v>1538</v>
      </c>
      <c r="H1621">
        <v>5603</v>
      </c>
      <c r="I1621" t="s">
        <v>1539</v>
      </c>
      <c r="P1621">
        <v>1183</v>
      </c>
      <c r="Q1621" t="s">
        <v>1528</v>
      </c>
      <c r="R1621" t="s">
        <v>1529</v>
      </c>
      <c r="Y1621">
        <v>1370</v>
      </c>
      <c r="Z1621" t="s">
        <v>477</v>
      </c>
      <c r="AA1621" t="s">
        <v>478</v>
      </c>
      <c r="AB1621">
        <v>18406.811000000002</v>
      </c>
      <c r="AC1621">
        <v>23008.512999999999</v>
      </c>
      <c r="AD1621">
        <v>8</v>
      </c>
      <c r="AE1621">
        <v>0</v>
      </c>
      <c r="AF1621">
        <v>8</v>
      </c>
      <c r="AG1621">
        <v>0</v>
      </c>
      <c r="AH1621">
        <v>147254.48000000001</v>
      </c>
      <c r="AI1621">
        <v>184068.1</v>
      </c>
      <c r="AJ1621">
        <v>0</v>
      </c>
      <c r="AK1621">
        <v>0</v>
      </c>
      <c r="AL1621">
        <v>0</v>
      </c>
      <c r="AM1621">
        <v>1</v>
      </c>
    </row>
    <row r="1622" spans="1:39" x14ac:dyDescent="0.25">
      <c r="A1622" t="s">
        <v>2780</v>
      </c>
      <c r="B1622">
        <v>1</v>
      </c>
      <c r="C1622" t="s">
        <v>2781</v>
      </c>
      <c r="D1622" t="s">
        <v>196</v>
      </c>
      <c r="E1622">
        <v>7</v>
      </c>
      <c r="F1622" t="s">
        <v>10</v>
      </c>
      <c r="G1622" t="s">
        <v>721</v>
      </c>
      <c r="H1622">
        <v>5630</v>
      </c>
      <c r="I1622" t="s">
        <v>722</v>
      </c>
      <c r="J1622">
        <v>1449</v>
      </c>
      <c r="K1622" t="s">
        <v>719</v>
      </c>
      <c r="L1622" t="s">
        <v>720</v>
      </c>
      <c r="Y1622">
        <v>1370</v>
      </c>
      <c r="Z1622" t="s">
        <v>477</v>
      </c>
      <c r="AA1622" t="s">
        <v>478</v>
      </c>
      <c r="AB1622">
        <v>7219.7139999999999</v>
      </c>
      <c r="AC1622">
        <v>9060.74</v>
      </c>
      <c r="AD1622">
        <v>322</v>
      </c>
      <c r="AE1622">
        <v>0</v>
      </c>
      <c r="AF1622">
        <v>322</v>
      </c>
      <c r="AG1622">
        <v>0</v>
      </c>
      <c r="AH1622">
        <v>2324747.75</v>
      </c>
      <c r="AI1622">
        <v>2917558.42</v>
      </c>
      <c r="AJ1622">
        <v>0</v>
      </c>
      <c r="AK1622">
        <v>0</v>
      </c>
      <c r="AL1622">
        <v>0</v>
      </c>
      <c r="AM1622">
        <v>1</v>
      </c>
    </row>
    <row r="1623" spans="1:39" x14ac:dyDescent="0.25">
      <c r="A1623" t="s">
        <v>2780</v>
      </c>
      <c r="B1623">
        <v>1</v>
      </c>
      <c r="C1623" t="s">
        <v>2781</v>
      </c>
      <c r="D1623" t="s">
        <v>196</v>
      </c>
      <c r="E1623">
        <v>7</v>
      </c>
      <c r="F1623" t="s">
        <v>10</v>
      </c>
      <c r="G1623" t="s">
        <v>733</v>
      </c>
      <c r="H1623">
        <v>5723</v>
      </c>
      <c r="I1623" t="s">
        <v>734</v>
      </c>
      <c r="J1623">
        <v>1450</v>
      </c>
      <c r="K1623" t="s">
        <v>735</v>
      </c>
      <c r="L1623" t="s">
        <v>736</v>
      </c>
      <c r="P1623">
        <v>1077</v>
      </c>
      <c r="Q1623" t="s">
        <v>737</v>
      </c>
      <c r="R1623" t="s">
        <v>738</v>
      </c>
      <c r="Y1623">
        <v>1370</v>
      </c>
      <c r="Z1623" t="s">
        <v>477</v>
      </c>
      <c r="AA1623" t="s">
        <v>478</v>
      </c>
      <c r="AB1623">
        <v>5277.14</v>
      </c>
      <c r="AC1623">
        <v>6622.8109999999997</v>
      </c>
      <c r="AD1623">
        <v>250</v>
      </c>
      <c r="AE1623">
        <v>0</v>
      </c>
      <c r="AF1623">
        <v>250</v>
      </c>
      <c r="AG1623">
        <v>0</v>
      </c>
      <c r="AH1623">
        <v>1319285</v>
      </c>
      <c r="AI1623">
        <v>1655702.68</v>
      </c>
      <c r="AJ1623">
        <v>0</v>
      </c>
      <c r="AK1623">
        <v>0</v>
      </c>
      <c r="AL1623">
        <v>0</v>
      </c>
      <c r="AM1623">
        <v>1</v>
      </c>
    </row>
    <row r="1624" spans="1:39" x14ac:dyDescent="0.25">
      <c r="A1624" t="s">
        <v>2780</v>
      </c>
      <c r="B1624">
        <v>1</v>
      </c>
      <c r="C1624" t="s">
        <v>2781</v>
      </c>
      <c r="D1624" t="s">
        <v>196</v>
      </c>
      <c r="E1624">
        <v>7</v>
      </c>
      <c r="F1624" t="s">
        <v>10</v>
      </c>
      <c r="G1624" t="s">
        <v>739</v>
      </c>
      <c r="H1624">
        <v>5761</v>
      </c>
      <c r="I1624" t="s">
        <v>740</v>
      </c>
      <c r="J1624">
        <v>1450</v>
      </c>
      <c r="K1624" t="s">
        <v>735</v>
      </c>
      <c r="L1624" t="s">
        <v>736</v>
      </c>
      <c r="P1624">
        <v>1077</v>
      </c>
      <c r="Q1624" t="s">
        <v>737</v>
      </c>
      <c r="R1624" t="s">
        <v>738</v>
      </c>
      <c r="Y1624">
        <v>1370</v>
      </c>
      <c r="Z1624" t="s">
        <v>477</v>
      </c>
      <c r="AA1624" t="s">
        <v>478</v>
      </c>
      <c r="AB1624">
        <v>5277.14</v>
      </c>
      <c r="AC1624">
        <v>6622.8109999999997</v>
      </c>
      <c r="AD1624">
        <v>250</v>
      </c>
      <c r="AE1624">
        <v>0</v>
      </c>
      <c r="AF1624">
        <v>250</v>
      </c>
      <c r="AG1624">
        <v>0</v>
      </c>
      <c r="AH1624">
        <v>1319285</v>
      </c>
      <c r="AI1624">
        <v>1655702.68</v>
      </c>
      <c r="AJ1624">
        <v>0</v>
      </c>
      <c r="AK1624">
        <v>0</v>
      </c>
      <c r="AL1624">
        <v>0</v>
      </c>
      <c r="AM1624">
        <v>1</v>
      </c>
    </row>
    <row r="1625" spans="1:39" x14ac:dyDescent="0.25">
      <c r="A1625" t="s">
        <v>2780</v>
      </c>
      <c r="B1625">
        <v>1</v>
      </c>
      <c r="C1625" t="s">
        <v>2781</v>
      </c>
      <c r="D1625" t="s">
        <v>196</v>
      </c>
      <c r="E1625">
        <v>7</v>
      </c>
      <c r="F1625" t="s">
        <v>10</v>
      </c>
      <c r="G1625" t="s">
        <v>743</v>
      </c>
      <c r="H1625">
        <v>5765</v>
      </c>
      <c r="I1625" t="s">
        <v>744</v>
      </c>
      <c r="J1625">
        <v>1446</v>
      </c>
      <c r="K1625" t="s">
        <v>745</v>
      </c>
      <c r="L1625" t="s">
        <v>746</v>
      </c>
      <c r="Y1625">
        <v>1376</v>
      </c>
      <c r="Z1625" t="s">
        <v>377</v>
      </c>
      <c r="AA1625" t="s">
        <v>378</v>
      </c>
      <c r="AB1625">
        <v>474961.62</v>
      </c>
      <c r="AC1625">
        <v>579453.17599999998</v>
      </c>
      <c r="AD1625">
        <v>1</v>
      </c>
      <c r="AE1625">
        <v>0</v>
      </c>
      <c r="AF1625">
        <v>1</v>
      </c>
      <c r="AG1625">
        <v>0</v>
      </c>
      <c r="AH1625">
        <v>474961.62</v>
      </c>
      <c r="AI1625">
        <v>579453.18000000005</v>
      </c>
      <c r="AJ1625">
        <v>0</v>
      </c>
      <c r="AK1625">
        <v>0</v>
      </c>
      <c r="AL1625">
        <v>0</v>
      </c>
      <c r="AM1625">
        <v>1</v>
      </c>
    </row>
    <row r="1626" spans="1:39" x14ac:dyDescent="0.25">
      <c r="A1626" t="s">
        <v>2780</v>
      </c>
      <c r="B1626">
        <v>1</v>
      </c>
      <c r="C1626" t="s">
        <v>2781</v>
      </c>
      <c r="D1626" t="s">
        <v>196</v>
      </c>
      <c r="E1626">
        <v>7</v>
      </c>
      <c r="F1626" t="s">
        <v>10</v>
      </c>
      <c r="G1626" t="s">
        <v>753</v>
      </c>
      <c r="H1626">
        <v>6009</v>
      </c>
      <c r="I1626" t="s">
        <v>754</v>
      </c>
      <c r="J1626">
        <v>1194</v>
      </c>
      <c r="K1626" t="s">
        <v>367</v>
      </c>
      <c r="L1626" t="s">
        <v>368</v>
      </c>
      <c r="P1626">
        <v>1098</v>
      </c>
      <c r="Q1626" t="s">
        <v>369</v>
      </c>
      <c r="R1626" t="s">
        <v>370</v>
      </c>
      <c r="Y1626">
        <v>1375</v>
      </c>
      <c r="Z1626" t="s">
        <v>371</v>
      </c>
      <c r="AA1626" t="s">
        <v>372</v>
      </c>
      <c r="AB1626">
        <v>39065.633999999998</v>
      </c>
      <c r="AC1626">
        <v>46028.911999999997</v>
      </c>
      <c r="AD1626">
        <v>3</v>
      </c>
      <c r="AE1626">
        <v>0</v>
      </c>
      <c r="AF1626">
        <v>3</v>
      </c>
      <c r="AG1626">
        <v>0</v>
      </c>
      <c r="AH1626">
        <v>117196.9</v>
      </c>
      <c r="AI1626">
        <v>138086.74</v>
      </c>
      <c r="AJ1626">
        <v>0</v>
      </c>
      <c r="AK1626">
        <v>0</v>
      </c>
      <c r="AL1626">
        <v>0</v>
      </c>
      <c r="AM1626">
        <v>1</v>
      </c>
    </row>
    <row r="1627" spans="1:39" x14ac:dyDescent="0.25">
      <c r="A1627" t="s">
        <v>2780</v>
      </c>
      <c r="B1627">
        <v>1</v>
      </c>
      <c r="C1627" t="s">
        <v>2781</v>
      </c>
      <c r="D1627" t="s">
        <v>196</v>
      </c>
      <c r="E1627">
        <v>7</v>
      </c>
      <c r="F1627" t="s">
        <v>10</v>
      </c>
      <c r="G1627" t="s">
        <v>1199</v>
      </c>
      <c r="H1627">
        <v>6010</v>
      </c>
      <c r="I1627" t="s">
        <v>1200</v>
      </c>
      <c r="J1627">
        <v>1194</v>
      </c>
      <c r="K1627" t="s">
        <v>367</v>
      </c>
      <c r="L1627" t="s">
        <v>368</v>
      </c>
      <c r="P1627">
        <v>1098</v>
      </c>
      <c r="Q1627" t="s">
        <v>369</v>
      </c>
      <c r="R1627" t="s">
        <v>370</v>
      </c>
      <c r="Y1627">
        <v>1375</v>
      </c>
      <c r="Z1627" t="s">
        <v>371</v>
      </c>
      <c r="AA1627" t="s">
        <v>372</v>
      </c>
      <c r="AB1627">
        <v>0</v>
      </c>
      <c r="AC1627">
        <v>-1537.3030000000001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-1537.3</v>
      </c>
      <c r="AJ1627">
        <v>0</v>
      </c>
      <c r="AK1627">
        <v>0</v>
      </c>
      <c r="AL1627">
        <v>0</v>
      </c>
      <c r="AM1627">
        <v>1</v>
      </c>
    </row>
    <row r="1628" spans="1:39" x14ac:dyDescent="0.25">
      <c r="A1628" t="s">
        <v>2780</v>
      </c>
      <c r="B1628">
        <v>1</v>
      </c>
      <c r="C1628" t="s">
        <v>2781</v>
      </c>
      <c r="D1628" t="s">
        <v>196</v>
      </c>
      <c r="E1628">
        <v>7</v>
      </c>
      <c r="F1628" t="s">
        <v>10</v>
      </c>
      <c r="G1628" t="s">
        <v>1540</v>
      </c>
      <c r="H1628">
        <v>6012</v>
      </c>
      <c r="I1628" t="s">
        <v>1541</v>
      </c>
      <c r="J1628">
        <v>1194</v>
      </c>
      <c r="K1628" t="s">
        <v>367</v>
      </c>
      <c r="L1628" t="s">
        <v>368</v>
      </c>
      <c r="P1628">
        <v>1098</v>
      </c>
      <c r="Q1628" t="s">
        <v>369</v>
      </c>
      <c r="R1628" t="s">
        <v>370</v>
      </c>
      <c r="Y1628">
        <v>1375</v>
      </c>
      <c r="Z1628" t="s">
        <v>371</v>
      </c>
      <c r="AA1628" t="s">
        <v>372</v>
      </c>
      <c r="AB1628">
        <v>46752.701999999997</v>
      </c>
      <c r="AC1628">
        <v>56745.476000000002</v>
      </c>
      <c r="AD1628">
        <v>5</v>
      </c>
      <c r="AE1628">
        <v>0</v>
      </c>
      <c r="AF1628">
        <v>5</v>
      </c>
      <c r="AG1628">
        <v>0</v>
      </c>
      <c r="AH1628">
        <v>233763.51</v>
      </c>
      <c r="AI1628">
        <v>283727.38</v>
      </c>
      <c r="AJ1628">
        <v>0</v>
      </c>
      <c r="AK1628">
        <v>0</v>
      </c>
      <c r="AL1628">
        <v>0</v>
      </c>
      <c r="AM1628">
        <v>1</v>
      </c>
    </row>
    <row r="1629" spans="1:39" x14ac:dyDescent="0.25">
      <c r="A1629" t="s">
        <v>2780</v>
      </c>
      <c r="B1629">
        <v>1</v>
      </c>
      <c r="C1629" t="s">
        <v>2781</v>
      </c>
      <c r="D1629" t="s">
        <v>196</v>
      </c>
      <c r="E1629">
        <v>7</v>
      </c>
      <c r="F1629" t="s">
        <v>10</v>
      </c>
      <c r="G1629" t="s">
        <v>1201</v>
      </c>
      <c r="H1629">
        <v>6028</v>
      </c>
      <c r="I1629" t="s">
        <v>1202</v>
      </c>
      <c r="J1629">
        <v>1194</v>
      </c>
      <c r="K1629" t="s">
        <v>367</v>
      </c>
      <c r="L1629" t="s">
        <v>368</v>
      </c>
      <c r="P1629">
        <v>1098</v>
      </c>
      <c r="Q1629" t="s">
        <v>369</v>
      </c>
      <c r="R1629" t="s">
        <v>370</v>
      </c>
      <c r="Y1629">
        <v>1375</v>
      </c>
      <c r="Z1629" t="s">
        <v>371</v>
      </c>
      <c r="AA1629" t="s">
        <v>372</v>
      </c>
      <c r="AB1629">
        <v>41831.364999999998</v>
      </c>
      <c r="AC1629">
        <v>51243.421999999999</v>
      </c>
      <c r="AD1629">
        <v>8</v>
      </c>
      <c r="AE1629">
        <v>0</v>
      </c>
      <c r="AF1629">
        <v>8</v>
      </c>
      <c r="AG1629">
        <v>0</v>
      </c>
      <c r="AH1629">
        <v>334650.92</v>
      </c>
      <c r="AI1629">
        <v>409947.37</v>
      </c>
      <c r="AJ1629">
        <v>0</v>
      </c>
      <c r="AK1629">
        <v>0</v>
      </c>
      <c r="AL1629">
        <v>0</v>
      </c>
      <c r="AM1629">
        <v>1</v>
      </c>
    </row>
    <row r="1630" spans="1:39" x14ac:dyDescent="0.25">
      <c r="A1630" t="s">
        <v>2780</v>
      </c>
      <c r="B1630">
        <v>1</v>
      </c>
      <c r="C1630" t="s">
        <v>2781</v>
      </c>
      <c r="D1630" t="s">
        <v>196</v>
      </c>
      <c r="E1630">
        <v>7</v>
      </c>
      <c r="F1630" t="s">
        <v>10</v>
      </c>
      <c r="G1630" t="s">
        <v>1203</v>
      </c>
      <c r="H1630">
        <v>6029</v>
      </c>
      <c r="I1630" t="s">
        <v>1204</v>
      </c>
      <c r="J1630">
        <v>1194</v>
      </c>
      <c r="K1630" t="s">
        <v>367</v>
      </c>
      <c r="L1630" t="s">
        <v>368</v>
      </c>
      <c r="P1630">
        <v>1098</v>
      </c>
      <c r="Q1630" t="s">
        <v>369</v>
      </c>
      <c r="R1630" t="s">
        <v>370</v>
      </c>
      <c r="Y1630">
        <v>1375</v>
      </c>
      <c r="Z1630" t="s">
        <v>371</v>
      </c>
      <c r="AA1630" t="s">
        <v>372</v>
      </c>
      <c r="AB1630">
        <v>43184.732000000004</v>
      </c>
      <c r="AC1630">
        <v>52720.847999999998</v>
      </c>
      <c r="AD1630">
        <v>12</v>
      </c>
      <c r="AE1630">
        <v>0</v>
      </c>
      <c r="AF1630">
        <v>12</v>
      </c>
      <c r="AG1630">
        <v>0</v>
      </c>
      <c r="AH1630">
        <v>518216.79</v>
      </c>
      <c r="AI1630">
        <v>632650.18000000005</v>
      </c>
      <c r="AJ1630">
        <v>0</v>
      </c>
      <c r="AK1630">
        <v>0</v>
      </c>
      <c r="AL1630">
        <v>0</v>
      </c>
      <c r="AM1630">
        <v>1</v>
      </c>
    </row>
    <row r="1631" spans="1:39" x14ac:dyDescent="0.25">
      <c r="A1631" t="s">
        <v>2780</v>
      </c>
      <c r="B1631">
        <v>1</v>
      </c>
      <c r="C1631" t="s">
        <v>2781</v>
      </c>
      <c r="D1631" t="s">
        <v>196</v>
      </c>
      <c r="E1631">
        <v>7</v>
      </c>
      <c r="F1631" t="s">
        <v>10</v>
      </c>
      <c r="G1631" t="s">
        <v>1778</v>
      </c>
      <c r="H1631">
        <v>6030</v>
      </c>
      <c r="I1631" t="s">
        <v>1779</v>
      </c>
      <c r="J1631">
        <v>1194</v>
      </c>
      <c r="K1631" t="s">
        <v>367</v>
      </c>
      <c r="L1631" t="s">
        <v>368</v>
      </c>
      <c r="P1631">
        <v>1098</v>
      </c>
      <c r="Q1631" t="s">
        <v>369</v>
      </c>
      <c r="R1631" t="s">
        <v>370</v>
      </c>
      <c r="Y1631">
        <v>1375</v>
      </c>
      <c r="Z1631" t="s">
        <v>371</v>
      </c>
      <c r="AA1631" t="s">
        <v>372</v>
      </c>
      <c r="AB1631">
        <v>36187.114000000001</v>
      </c>
      <c r="AC1631">
        <v>43717.527999999998</v>
      </c>
      <c r="AD1631">
        <v>2</v>
      </c>
      <c r="AE1631">
        <v>0</v>
      </c>
      <c r="AF1631">
        <v>2</v>
      </c>
      <c r="AG1631">
        <v>0</v>
      </c>
      <c r="AH1631">
        <v>72374.23</v>
      </c>
      <c r="AI1631">
        <v>87435.06</v>
      </c>
      <c r="AJ1631">
        <v>0</v>
      </c>
      <c r="AK1631">
        <v>0</v>
      </c>
      <c r="AL1631">
        <v>0</v>
      </c>
      <c r="AM1631">
        <v>1</v>
      </c>
    </row>
    <row r="1632" spans="1:39" x14ac:dyDescent="0.25">
      <c r="A1632" t="s">
        <v>2780</v>
      </c>
      <c r="B1632">
        <v>1</v>
      </c>
      <c r="C1632" t="s">
        <v>2781</v>
      </c>
      <c r="D1632" t="s">
        <v>196</v>
      </c>
      <c r="E1632">
        <v>7</v>
      </c>
      <c r="F1632" t="s">
        <v>10</v>
      </c>
      <c r="G1632" t="s">
        <v>1205</v>
      </c>
      <c r="H1632">
        <v>6031</v>
      </c>
      <c r="I1632" t="s">
        <v>1206</v>
      </c>
      <c r="J1632">
        <v>1194</v>
      </c>
      <c r="K1632" t="s">
        <v>367</v>
      </c>
      <c r="L1632" t="s">
        <v>368</v>
      </c>
      <c r="P1632">
        <v>1098</v>
      </c>
      <c r="Q1632" t="s">
        <v>369</v>
      </c>
      <c r="R1632" t="s">
        <v>370</v>
      </c>
      <c r="Y1632">
        <v>1375</v>
      </c>
      <c r="Z1632" t="s">
        <v>371</v>
      </c>
      <c r="AA1632" t="s">
        <v>372</v>
      </c>
      <c r="AB1632">
        <v>49090.338000000003</v>
      </c>
      <c r="AC1632">
        <v>59121.561000000002</v>
      </c>
      <c r="AD1632">
        <v>2</v>
      </c>
      <c r="AE1632">
        <v>0</v>
      </c>
      <c r="AF1632">
        <v>2</v>
      </c>
      <c r="AG1632">
        <v>0</v>
      </c>
      <c r="AH1632">
        <v>98180.68</v>
      </c>
      <c r="AI1632">
        <v>118243.12</v>
      </c>
      <c r="AJ1632">
        <v>0</v>
      </c>
      <c r="AK1632">
        <v>0</v>
      </c>
      <c r="AL1632">
        <v>0</v>
      </c>
      <c r="AM1632">
        <v>1</v>
      </c>
    </row>
    <row r="1633" spans="1:39" x14ac:dyDescent="0.25">
      <c r="A1633" t="s">
        <v>2780</v>
      </c>
      <c r="B1633">
        <v>1</v>
      </c>
      <c r="C1633" t="s">
        <v>2781</v>
      </c>
      <c r="D1633" t="s">
        <v>196</v>
      </c>
      <c r="E1633">
        <v>7</v>
      </c>
      <c r="F1633" t="s">
        <v>10</v>
      </c>
      <c r="G1633" t="s">
        <v>1648</v>
      </c>
      <c r="H1633">
        <v>6091</v>
      </c>
      <c r="I1633" t="s">
        <v>1649</v>
      </c>
      <c r="Y1633">
        <v>1375</v>
      </c>
      <c r="Z1633" t="s">
        <v>371</v>
      </c>
      <c r="AA1633" t="s">
        <v>372</v>
      </c>
      <c r="AB1633">
        <v>12782.334000000001</v>
      </c>
      <c r="AC1633">
        <v>15786.182000000001</v>
      </c>
      <c r="AD1633">
        <v>-15</v>
      </c>
      <c r="AE1633">
        <v>0</v>
      </c>
      <c r="AF1633">
        <v>-15</v>
      </c>
      <c r="AG1633">
        <v>0</v>
      </c>
      <c r="AH1633">
        <v>-191735.01</v>
      </c>
      <c r="AI1633">
        <v>-236792.74</v>
      </c>
      <c r="AJ1633">
        <v>0</v>
      </c>
      <c r="AK1633">
        <v>0</v>
      </c>
      <c r="AL1633">
        <v>0</v>
      </c>
      <c r="AM1633">
        <v>1</v>
      </c>
    </row>
    <row r="1634" spans="1:39" x14ac:dyDescent="0.25">
      <c r="A1634" t="s">
        <v>2780</v>
      </c>
      <c r="B1634">
        <v>1</v>
      </c>
      <c r="C1634" t="s">
        <v>2781</v>
      </c>
      <c r="D1634" t="s">
        <v>196</v>
      </c>
      <c r="E1634">
        <v>7</v>
      </c>
      <c r="F1634" t="s">
        <v>10</v>
      </c>
      <c r="G1634" t="s">
        <v>761</v>
      </c>
      <c r="H1634">
        <v>6138</v>
      </c>
      <c r="I1634" t="s">
        <v>762</v>
      </c>
      <c r="J1634">
        <v>1253</v>
      </c>
      <c r="K1634" t="s">
        <v>701</v>
      </c>
      <c r="L1634" t="s">
        <v>702</v>
      </c>
      <c r="Y1634">
        <v>1373</v>
      </c>
      <c r="Z1634" t="s">
        <v>453</v>
      </c>
      <c r="AA1634" t="s">
        <v>454</v>
      </c>
      <c r="AB1634">
        <v>23120.513999999999</v>
      </c>
      <c r="AC1634">
        <v>28900.643</v>
      </c>
      <c r="AD1634">
        <v>5</v>
      </c>
      <c r="AE1634">
        <v>0</v>
      </c>
      <c r="AF1634">
        <v>5</v>
      </c>
      <c r="AG1634">
        <v>0</v>
      </c>
      <c r="AH1634">
        <v>115602.57</v>
      </c>
      <c r="AI1634">
        <v>144503.21</v>
      </c>
      <c r="AJ1634">
        <v>0</v>
      </c>
      <c r="AK1634">
        <v>0</v>
      </c>
      <c r="AL1634">
        <v>0</v>
      </c>
      <c r="AM1634">
        <v>1</v>
      </c>
    </row>
    <row r="1635" spans="1:39" x14ac:dyDescent="0.25">
      <c r="A1635" t="s">
        <v>2780</v>
      </c>
      <c r="B1635">
        <v>1</v>
      </c>
      <c r="C1635" t="s">
        <v>2781</v>
      </c>
      <c r="D1635" t="s">
        <v>196</v>
      </c>
      <c r="E1635">
        <v>7</v>
      </c>
      <c r="F1635" t="s">
        <v>10</v>
      </c>
      <c r="G1635" t="s">
        <v>795</v>
      </c>
      <c r="H1635">
        <v>6208</v>
      </c>
      <c r="I1635" t="s">
        <v>796</v>
      </c>
      <c r="J1635">
        <v>1454</v>
      </c>
      <c r="K1635" t="s">
        <v>765</v>
      </c>
      <c r="L1635" t="s">
        <v>766</v>
      </c>
      <c r="P1635">
        <v>1075</v>
      </c>
      <c r="Q1635" t="s">
        <v>767</v>
      </c>
      <c r="R1635" t="s">
        <v>768</v>
      </c>
      <c r="Y1635">
        <v>1370</v>
      </c>
      <c r="Z1635" t="s">
        <v>477</v>
      </c>
      <c r="AA1635" t="s">
        <v>478</v>
      </c>
      <c r="AB1635">
        <v>9602.4689999999991</v>
      </c>
      <c r="AC1635">
        <v>12051.099</v>
      </c>
      <c r="AD1635">
        <v>230</v>
      </c>
      <c r="AE1635">
        <v>0</v>
      </c>
      <c r="AF1635">
        <v>230</v>
      </c>
      <c r="AG1635">
        <v>0</v>
      </c>
      <c r="AH1635">
        <v>2208567.92</v>
      </c>
      <c r="AI1635">
        <v>2771752.74</v>
      </c>
      <c r="AJ1635">
        <v>0</v>
      </c>
      <c r="AK1635">
        <v>0</v>
      </c>
      <c r="AL1635">
        <v>0</v>
      </c>
      <c r="AM1635">
        <v>1</v>
      </c>
    </row>
    <row r="1636" spans="1:39" x14ac:dyDescent="0.25">
      <c r="A1636" t="s">
        <v>2780</v>
      </c>
      <c r="B1636">
        <v>1</v>
      </c>
      <c r="C1636" t="s">
        <v>2781</v>
      </c>
      <c r="D1636" t="s">
        <v>196</v>
      </c>
      <c r="E1636">
        <v>7</v>
      </c>
      <c r="F1636" t="s">
        <v>10</v>
      </c>
      <c r="G1636" t="s">
        <v>797</v>
      </c>
      <c r="H1636">
        <v>6209</v>
      </c>
      <c r="I1636" t="s">
        <v>798</v>
      </c>
      <c r="J1636">
        <v>1454</v>
      </c>
      <c r="K1636" t="s">
        <v>765</v>
      </c>
      <c r="L1636" t="s">
        <v>766</v>
      </c>
      <c r="P1636">
        <v>1074</v>
      </c>
      <c r="Q1636" t="s">
        <v>779</v>
      </c>
      <c r="R1636" t="s">
        <v>780</v>
      </c>
      <c r="Y1636">
        <v>1370</v>
      </c>
      <c r="Z1636" t="s">
        <v>477</v>
      </c>
      <c r="AA1636" t="s">
        <v>478</v>
      </c>
      <c r="AB1636">
        <v>6380.1689999999999</v>
      </c>
      <c r="AC1636">
        <v>8007.1109999999999</v>
      </c>
      <c r="AD1636">
        <v>261</v>
      </c>
      <c r="AE1636">
        <v>0</v>
      </c>
      <c r="AF1636">
        <v>261</v>
      </c>
      <c r="AG1636">
        <v>0</v>
      </c>
      <c r="AH1636">
        <v>1665223.98</v>
      </c>
      <c r="AI1636">
        <v>2089856.09</v>
      </c>
      <c r="AJ1636">
        <v>0</v>
      </c>
      <c r="AK1636">
        <v>0</v>
      </c>
      <c r="AL1636">
        <v>0</v>
      </c>
      <c r="AM1636">
        <v>1</v>
      </c>
    </row>
    <row r="1637" spans="1:39" x14ac:dyDescent="0.25">
      <c r="A1637" t="s">
        <v>2780</v>
      </c>
      <c r="B1637">
        <v>1</v>
      </c>
      <c r="C1637" t="s">
        <v>2781</v>
      </c>
      <c r="D1637" t="s">
        <v>196</v>
      </c>
      <c r="E1637">
        <v>7</v>
      </c>
      <c r="F1637" t="s">
        <v>10</v>
      </c>
      <c r="G1637" t="s">
        <v>803</v>
      </c>
      <c r="H1637">
        <v>6238</v>
      </c>
      <c r="I1637" t="s">
        <v>804</v>
      </c>
      <c r="J1637">
        <v>1019</v>
      </c>
      <c r="K1637" t="s">
        <v>281</v>
      </c>
      <c r="L1637" t="s">
        <v>352</v>
      </c>
      <c r="P1637">
        <v>1021</v>
      </c>
      <c r="Q1637" t="s">
        <v>805</v>
      </c>
      <c r="R1637" t="s">
        <v>806</v>
      </c>
      <c r="Y1637">
        <v>1376</v>
      </c>
      <c r="Z1637" t="s">
        <v>377</v>
      </c>
      <c r="AA1637" t="s">
        <v>378</v>
      </c>
      <c r="AB1637">
        <v>0</v>
      </c>
      <c r="AC1637">
        <v>0</v>
      </c>
      <c r="AD1637">
        <v>0</v>
      </c>
      <c r="AE1637">
        <v>0.75</v>
      </c>
      <c r="AF1637">
        <v>0.75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</row>
    <row r="1638" spans="1:39" x14ac:dyDescent="0.25">
      <c r="A1638" t="s">
        <v>2780</v>
      </c>
      <c r="B1638">
        <v>1</v>
      </c>
      <c r="C1638" t="s">
        <v>2781</v>
      </c>
      <c r="D1638" t="s">
        <v>196</v>
      </c>
      <c r="E1638">
        <v>7</v>
      </c>
      <c r="F1638" t="s">
        <v>10</v>
      </c>
      <c r="G1638" t="s">
        <v>1650</v>
      </c>
      <c r="H1638">
        <v>6260</v>
      </c>
      <c r="I1638" t="s">
        <v>1651</v>
      </c>
      <c r="Y1638">
        <v>1373</v>
      </c>
      <c r="Z1638" t="s">
        <v>453</v>
      </c>
      <c r="AA1638" t="s">
        <v>454</v>
      </c>
      <c r="AB1638">
        <v>23059.284</v>
      </c>
      <c r="AC1638">
        <v>28824.103999999999</v>
      </c>
      <c r="AD1638">
        <v>12</v>
      </c>
      <c r="AE1638">
        <v>0</v>
      </c>
      <c r="AF1638">
        <v>12</v>
      </c>
      <c r="AG1638">
        <v>0</v>
      </c>
      <c r="AH1638">
        <v>276711.40000000002</v>
      </c>
      <c r="AI1638">
        <v>345889.25</v>
      </c>
      <c r="AJ1638">
        <v>0</v>
      </c>
      <c r="AK1638">
        <v>0</v>
      </c>
      <c r="AL1638">
        <v>0</v>
      </c>
      <c r="AM1638">
        <v>1</v>
      </c>
    </row>
    <row r="1639" spans="1:39" x14ac:dyDescent="0.25">
      <c r="A1639" t="s">
        <v>2780</v>
      </c>
      <c r="B1639">
        <v>1</v>
      </c>
      <c r="C1639" t="s">
        <v>2781</v>
      </c>
      <c r="D1639" t="s">
        <v>196</v>
      </c>
      <c r="E1639">
        <v>7</v>
      </c>
      <c r="F1639" t="s">
        <v>10</v>
      </c>
      <c r="G1639" t="s">
        <v>807</v>
      </c>
      <c r="H1639">
        <v>6270</v>
      </c>
      <c r="I1639" t="s">
        <v>808</v>
      </c>
      <c r="J1639">
        <v>1450</v>
      </c>
      <c r="K1639" t="s">
        <v>735</v>
      </c>
      <c r="L1639" t="s">
        <v>736</v>
      </c>
      <c r="P1639">
        <v>1077</v>
      </c>
      <c r="Q1639" t="s">
        <v>737</v>
      </c>
      <c r="R1639" t="s">
        <v>738</v>
      </c>
      <c r="Y1639">
        <v>1370</v>
      </c>
      <c r="Z1639" t="s">
        <v>477</v>
      </c>
      <c r="AA1639" t="s">
        <v>478</v>
      </c>
      <c r="AB1639">
        <v>5277.14</v>
      </c>
      <c r="AC1639">
        <v>6622.8109999999997</v>
      </c>
      <c r="AD1639">
        <v>250</v>
      </c>
      <c r="AE1639">
        <v>0</v>
      </c>
      <c r="AF1639">
        <v>250</v>
      </c>
      <c r="AG1639">
        <v>0</v>
      </c>
      <c r="AH1639">
        <v>1319285</v>
      </c>
      <c r="AI1639">
        <v>1655702.68</v>
      </c>
      <c r="AJ1639">
        <v>0</v>
      </c>
      <c r="AK1639">
        <v>0</v>
      </c>
      <c r="AL1639">
        <v>0</v>
      </c>
      <c r="AM1639">
        <v>1</v>
      </c>
    </row>
    <row r="1640" spans="1:39" x14ac:dyDescent="0.25">
      <c r="A1640" t="s">
        <v>2780</v>
      </c>
      <c r="B1640">
        <v>1</v>
      </c>
      <c r="C1640" t="s">
        <v>2781</v>
      </c>
      <c r="D1640" t="s">
        <v>196</v>
      </c>
      <c r="E1640">
        <v>7</v>
      </c>
      <c r="F1640" t="s">
        <v>10</v>
      </c>
      <c r="G1640" t="s">
        <v>811</v>
      </c>
      <c r="H1640">
        <v>6273</v>
      </c>
      <c r="I1640" t="s">
        <v>812</v>
      </c>
      <c r="J1640">
        <v>1454</v>
      </c>
      <c r="K1640" t="s">
        <v>765</v>
      </c>
      <c r="L1640" t="s">
        <v>766</v>
      </c>
      <c r="P1640">
        <v>1075</v>
      </c>
      <c r="Q1640" t="s">
        <v>767</v>
      </c>
      <c r="R1640" t="s">
        <v>768</v>
      </c>
      <c r="Y1640">
        <v>1370</v>
      </c>
      <c r="Z1640" t="s">
        <v>477</v>
      </c>
      <c r="AA1640" t="s">
        <v>478</v>
      </c>
      <c r="AB1640">
        <v>12265.018</v>
      </c>
      <c r="AC1640">
        <v>15392.597</v>
      </c>
      <c r="AD1640">
        <v>80</v>
      </c>
      <c r="AE1640">
        <v>0</v>
      </c>
      <c r="AF1640">
        <v>80</v>
      </c>
      <c r="AG1640">
        <v>0</v>
      </c>
      <c r="AH1640">
        <v>981201.43</v>
      </c>
      <c r="AI1640">
        <v>1231407.8</v>
      </c>
      <c r="AJ1640">
        <v>0</v>
      </c>
      <c r="AK1640">
        <v>0</v>
      </c>
      <c r="AL1640">
        <v>0</v>
      </c>
      <c r="AM1640">
        <v>1</v>
      </c>
    </row>
    <row r="1641" spans="1:39" x14ac:dyDescent="0.25">
      <c r="A1641" t="s">
        <v>2780</v>
      </c>
      <c r="B1641">
        <v>1</v>
      </c>
      <c r="C1641" t="s">
        <v>2781</v>
      </c>
      <c r="D1641" t="s">
        <v>196</v>
      </c>
      <c r="E1641">
        <v>7</v>
      </c>
      <c r="F1641" t="s">
        <v>10</v>
      </c>
      <c r="G1641" t="s">
        <v>1223</v>
      </c>
      <c r="H1641">
        <v>6940</v>
      </c>
      <c r="I1641" t="s">
        <v>1224</v>
      </c>
      <c r="J1641">
        <v>1192</v>
      </c>
      <c r="K1641" t="s">
        <v>1117</v>
      </c>
      <c r="L1641" t="s">
        <v>1118</v>
      </c>
      <c r="P1641">
        <v>1101</v>
      </c>
      <c r="Q1641" t="s">
        <v>895</v>
      </c>
      <c r="R1641" t="s">
        <v>896</v>
      </c>
      <c r="Y1641">
        <v>1375</v>
      </c>
      <c r="Z1641" t="s">
        <v>371</v>
      </c>
      <c r="AA1641" t="s">
        <v>372</v>
      </c>
      <c r="AB1641">
        <v>20480.741999999998</v>
      </c>
      <c r="AC1641">
        <v>25088.909</v>
      </c>
      <c r="AD1641">
        <v>4</v>
      </c>
      <c r="AE1641">
        <v>0</v>
      </c>
      <c r="AF1641">
        <v>4</v>
      </c>
      <c r="AG1641">
        <v>0</v>
      </c>
      <c r="AH1641">
        <v>81922.97</v>
      </c>
      <c r="AI1641">
        <v>100355.63</v>
      </c>
      <c r="AJ1641">
        <v>0</v>
      </c>
      <c r="AK1641">
        <v>0</v>
      </c>
      <c r="AL1641">
        <v>0</v>
      </c>
      <c r="AM1641">
        <v>1</v>
      </c>
    </row>
    <row r="1642" spans="1:39" x14ac:dyDescent="0.25">
      <c r="A1642" t="s">
        <v>2780</v>
      </c>
      <c r="B1642">
        <v>1</v>
      </c>
      <c r="C1642" t="s">
        <v>2781</v>
      </c>
      <c r="D1642" t="s">
        <v>196</v>
      </c>
      <c r="E1642">
        <v>7</v>
      </c>
      <c r="F1642" t="s">
        <v>10</v>
      </c>
      <c r="G1642" t="s">
        <v>1231</v>
      </c>
      <c r="H1642">
        <v>6951</v>
      </c>
      <c r="I1642" t="s">
        <v>1232</v>
      </c>
      <c r="J1642">
        <v>1192</v>
      </c>
      <c r="K1642" t="s">
        <v>1117</v>
      </c>
      <c r="L1642" t="s">
        <v>1118</v>
      </c>
      <c r="P1642">
        <v>1101</v>
      </c>
      <c r="Q1642" t="s">
        <v>895</v>
      </c>
      <c r="R1642" t="s">
        <v>896</v>
      </c>
      <c r="Y1642">
        <v>1375</v>
      </c>
      <c r="Z1642" t="s">
        <v>371</v>
      </c>
      <c r="AA1642" t="s">
        <v>372</v>
      </c>
      <c r="AB1642">
        <v>24478.703000000001</v>
      </c>
      <c r="AC1642">
        <v>29986.411</v>
      </c>
      <c r="AD1642">
        <v>7</v>
      </c>
      <c r="AE1642">
        <v>0</v>
      </c>
      <c r="AF1642">
        <v>7</v>
      </c>
      <c r="AG1642">
        <v>0</v>
      </c>
      <c r="AH1642">
        <v>171350.92</v>
      </c>
      <c r="AI1642">
        <v>209904.88</v>
      </c>
      <c r="AJ1642">
        <v>0</v>
      </c>
      <c r="AK1642">
        <v>0</v>
      </c>
      <c r="AL1642">
        <v>0</v>
      </c>
      <c r="AM1642">
        <v>1</v>
      </c>
    </row>
    <row r="1643" spans="1:39" x14ac:dyDescent="0.25">
      <c r="A1643" t="s">
        <v>2780</v>
      </c>
      <c r="B1643">
        <v>1</v>
      </c>
      <c r="C1643" t="s">
        <v>2781</v>
      </c>
      <c r="D1643" t="s">
        <v>196</v>
      </c>
      <c r="E1643">
        <v>7</v>
      </c>
      <c r="F1643" t="s">
        <v>10</v>
      </c>
      <c r="G1643" t="s">
        <v>2279</v>
      </c>
      <c r="H1643">
        <v>6956</v>
      </c>
      <c r="I1643" t="s">
        <v>2280</v>
      </c>
      <c r="J1643">
        <v>1192</v>
      </c>
      <c r="K1643" t="s">
        <v>1117</v>
      </c>
      <c r="L1643" t="s">
        <v>1118</v>
      </c>
      <c r="P1643">
        <v>1101</v>
      </c>
      <c r="Q1643" t="s">
        <v>895</v>
      </c>
      <c r="R1643" t="s">
        <v>896</v>
      </c>
      <c r="Y1643">
        <v>1375</v>
      </c>
      <c r="Z1643" t="s">
        <v>371</v>
      </c>
      <c r="AA1643" t="s">
        <v>372</v>
      </c>
      <c r="AB1643">
        <v>27877.793000000001</v>
      </c>
      <c r="AC1643">
        <v>34150.296999999999</v>
      </c>
      <c r="AD1643">
        <v>2</v>
      </c>
      <c r="AE1643">
        <v>0</v>
      </c>
      <c r="AF1643">
        <v>2</v>
      </c>
      <c r="AG1643">
        <v>0</v>
      </c>
      <c r="AH1643">
        <v>55755.59</v>
      </c>
      <c r="AI1643">
        <v>68300.59</v>
      </c>
      <c r="AJ1643">
        <v>0</v>
      </c>
      <c r="AK1643">
        <v>0</v>
      </c>
      <c r="AL1643">
        <v>0</v>
      </c>
      <c r="AM1643">
        <v>1</v>
      </c>
    </row>
    <row r="1644" spans="1:39" x14ac:dyDescent="0.25">
      <c r="A1644" t="s">
        <v>2780</v>
      </c>
      <c r="B1644">
        <v>1</v>
      </c>
      <c r="C1644" t="s">
        <v>2781</v>
      </c>
      <c r="D1644" t="s">
        <v>196</v>
      </c>
      <c r="E1644">
        <v>7</v>
      </c>
      <c r="F1644" t="s">
        <v>10</v>
      </c>
      <c r="G1644" t="s">
        <v>853</v>
      </c>
      <c r="H1644">
        <v>7019</v>
      </c>
      <c r="I1644" t="s">
        <v>854</v>
      </c>
      <c r="J1644">
        <v>1194</v>
      </c>
      <c r="K1644" t="s">
        <v>367</v>
      </c>
      <c r="L1644" t="s">
        <v>368</v>
      </c>
      <c r="P1644">
        <v>1132</v>
      </c>
      <c r="Q1644" t="s">
        <v>855</v>
      </c>
      <c r="R1644" t="s">
        <v>856</v>
      </c>
      <c r="Y1644">
        <v>1375</v>
      </c>
      <c r="Z1644" t="s">
        <v>371</v>
      </c>
      <c r="AA1644" t="s">
        <v>372</v>
      </c>
      <c r="AB1644">
        <v>19396.91</v>
      </c>
      <c r="AC1644">
        <v>23664.23</v>
      </c>
      <c r="AD1644">
        <v>4</v>
      </c>
      <c r="AE1644">
        <v>0</v>
      </c>
      <c r="AF1644">
        <v>4</v>
      </c>
      <c r="AG1644">
        <v>0</v>
      </c>
      <c r="AH1644">
        <v>77587.64</v>
      </c>
      <c r="AI1644">
        <v>94656.92</v>
      </c>
      <c r="AJ1644">
        <v>0</v>
      </c>
      <c r="AK1644">
        <v>0</v>
      </c>
      <c r="AL1644">
        <v>0</v>
      </c>
      <c r="AM1644">
        <v>1</v>
      </c>
    </row>
    <row r="1645" spans="1:39" x14ac:dyDescent="0.25">
      <c r="A1645" t="s">
        <v>2780</v>
      </c>
      <c r="B1645">
        <v>1</v>
      </c>
      <c r="C1645" t="s">
        <v>2781</v>
      </c>
      <c r="D1645" t="s">
        <v>196</v>
      </c>
      <c r="E1645">
        <v>7</v>
      </c>
      <c r="F1645" t="s">
        <v>10</v>
      </c>
      <c r="G1645" t="s">
        <v>1780</v>
      </c>
      <c r="H1645">
        <v>7021</v>
      </c>
      <c r="I1645" t="s">
        <v>1781</v>
      </c>
      <c r="J1645">
        <v>1194</v>
      </c>
      <c r="K1645" t="s">
        <v>367</v>
      </c>
      <c r="L1645" t="s">
        <v>368</v>
      </c>
      <c r="P1645">
        <v>1132</v>
      </c>
      <c r="Q1645" t="s">
        <v>855</v>
      </c>
      <c r="R1645" t="s">
        <v>856</v>
      </c>
      <c r="Y1645">
        <v>1375</v>
      </c>
      <c r="Z1645" t="s">
        <v>371</v>
      </c>
      <c r="AA1645" t="s">
        <v>372</v>
      </c>
      <c r="AB1645">
        <v>14106.541999999999</v>
      </c>
      <c r="AC1645">
        <v>17219.415000000001</v>
      </c>
      <c r="AD1645">
        <v>3.5</v>
      </c>
      <c r="AE1645">
        <v>0</v>
      </c>
      <c r="AF1645">
        <v>3.5</v>
      </c>
      <c r="AG1645">
        <v>0</v>
      </c>
      <c r="AH1645">
        <v>49372.9</v>
      </c>
      <c r="AI1645">
        <v>60267.95</v>
      </c>
      <c r="AJ1645">
        <v>0</v>
      </c>
      <c r="AK1645">
        <v>0</v>
      </c>
      <c r="AL1645">
        <v>0</v>
      </c>
      <c r="AM1645">
        <v>1</v>
      </c>
    </row>
    <row r="1646" spans="1:39" x14ac:dyDescent="0.25">
      <c r="A1646" t="s">
        <v>2780</v>
      </c>
      <c r="B1646">
        <v>1</v>
      </c>
      <c r="C1646" t="s">
        <v>2781</v>
      </c>
      <c r="D1646" t="s">
        <v>196</v>
      </c>
      <c r="E1646">
        <v>7</v>
      </c>
      <c r="F1646" t="s">
        <v>10</v>
      </c>
      <c r="G1646" t="s">
        <v>1782</v>
      </c>
      <c r="H1646">
        <v>7024</v>
      </c>
      <c r="I1646" t="s">
        <v>1783</v>
      </c>
      <c r="J1646">
        <v>1194</v>
      </c>
      <c r="K1646" t="s">
        <v>367</v>
      </c>
      <c r="L1646" t="s">
        <v>368</v>
      </c>
      <c r="P1646">
        <v>1132</v>
      </c>
      <c r="Q1646" t="s">
        <v>855</v>
      </c>
      <c r="R1646" t="s">
        <v>856</v>
      </c>
      <c r="Y1646">
        <v>1375</v>
      </c>
      <c r="Z1646" t="s">
        <v>371</v>
      </c>
      <c r="AA1646" t="s">
        <v>372</v>
      </c>
      <c r="AB1646">
        <v>22622.54</v>
      </c>
      <c r="AC1646">
        <v>27599.499</v>
      </c>
      <c r="AD1646">
        <v>3</v>
      </c>
      <c r="AE1646">
        <v>0</v>
      </c>
      <c r="AF1646">
        <v>3</v>
      </c>
      <c r="AG1646">
        <v>0</v>
      </c>
      <c r="AH1646">
        <v>67867.62</v>
      </c>
      <c r="AI1646">
        <v>82798.5</v>
      </c>
      <c r="AJ1646">
        <v>0</v>
      </c>
      <c r="AK1646">
        <v>0</v>
      </c>
      <c r="AL1646">
        <v>0</v>
      </c>
      <c r="AM1646">
        <v>1</v>
      </c>
    </row>
    <row r="1647" spans="1:39" x14ac:dyDescent="0.25">
      <c r="A1647" t="s">
        <v>2780</v>
      </c>
      <c r="B1647">
        <v>1</v>
      </c>
      <c r="C1647" t="s">
        <v>2781</v>
      </c>
      <c r="D1647" t="s">
        <v>196</v>
      </c>
      <c r="E1647">
        <v>7</v>
      </c>
      <c r="F1647" t="s">
        <v>10</v>
      </c>
      <c r="G1647" t="s">
        <v>1784</v>
      </c>
      <c r="H1647">
        <v>7025</v>
      </c>
      <c r="I1647" t="s">
        <v>1785</v>
      </c>
      <c r="J1647">
        <v>1194</v>
      </c>
      <c r="K1647" t="s">
        <v>367</v>
      </c>
      <c r="L1647" t="s">
        <v>368</v>
      </c>
      <c r="P1647">
        <v>1132</v>
      </c>
      <c r="Q1647" t="s">
        <v>855</v>
      </c>
      <c r="R1647" t="s">
        <v>856</v>
      </c>
      <c r="Y1647">
        <v>1375</v>
      </c>
      <c r="Z1647" t="s">
        <v>371</v>
      </c>
      <c r="AA1647" t="s">
        <v>372</v>
      </c>
      <c r="AB1647">
        <v>22622.54</v>
      </c>
      <c r="AC1647">
        <v>27599.499</v>
      </c>
      <c r="AD1647">
        <v>3</v>
      </c>
      <c r="AE1647">
        <v>0</v>
      </c>
      <c r="AF1647">
        <v>3</v>
      </c>
      <c r="AG1647">
        <v>0</v>
      </c>
      <c r="AH1647">
        <v>67867.62</v>
      </c>
      <c r="AI1647">
        <v>82798.5</v>
      </c>
      <c r="AJ1647">
        <v>0</v>
      </c>
      <c r="AK1647">
        <v>0</v>
      </c>
      <c r="AL1647">
        <v>0</v>
      </c>
      <c r="AM1647">
        <v>1</v>
      </c>
    </row>
    <row r="1648" spans="1:39" x14ac:dyDescent="0.25">
      <c r="A1648" t="s">
        <v>2780</v>
      </c>
      <c r="B1648">
        <v>1</v>
      </c>
      <c r="C1648" t="s">
        <v>2781</v>
      </c>
      <c r="D1648" t="s">
        <v>196</v>
      </c>
      <c r="E1648">
        <v>7</v>
      </c>
      <c r="F1648" t="s">
        <v>10</v>
      </c>
      <c r="G1648" t="s">
        <v>1786</v>
      </c>
      <c r="H1648">
        <v>7076</v>
      </c>
      <c r="I1648" t="s">
        <v>1787</v>
      </c>
      <c r="P1648">
        <v>1140</v>
      </c>
      <c r="Q1648" t="s">
        <v>1764</v>
      </c>
      <c r="R1648" t="s">
        <v>1765</v>
      </c>
      <c r="Y1648">
        <v>1370</v>
      </c>
      <c r="Z1648" t="s">
        <v>477</v>
      </c>
      <c r="AA1648" t="s">
        <v>478</v>
      </c>
      <c r="AB1648">
        <v>19677.863000000001</v>
      </c>
      <c r="AC1648">
        <v>24597.329000000002</v>
      </c>
      <c r="AD1648">
        <v>8</v>
      </c>
      <c r="AE1648">
        <v>0</v>
      </c>
      <c r="AF1648">
        <v>8</v>
      </c>
      <c r="AG1648">
        <v>0</v>
      </c>
      <c r="AH1648">
        <v>157422.9</v>
      </c>
      <c r="AI1648">
        <v>196778.63</v>
      </c>
      <c r="AJ1648">
        <v>0</v>
      </c>
      <c r="AK1648">
        <v>0</v>
      </c>
      <c r="AL1648">
        <v>0</v>
      </c>
      <c r="AM1648">
        <v>1</v>
      </c>
    </row>
    <row r="1649" spans="1:39" x14ac:dyDescent="0.25">
      <c r="A1649" t="s">
        <v>2780</v>
      </c>
      <c r="B1649">
        <v>1</v>
      </c>
      <c r="C1649" t="s">
        <v>2781</v>
      </c>
      <c r="D1649" t="s">
        <v>196</v>
      </c>
      <c r="E1649">
        <v>7</v>
      </c>
      <c r="F1649" t="s">
        <v>10</v>
      </c>
      <c r="G1649" t="s">
        <v>869</v>
      </c>
      <c r="H1649">
        <v>7235</v>
      </c>
      <c r="I1649" t="s">
        <v>870</v>
      </c>
      <c r="J1649">
        <v>1194</v>
      </c>
      <c r="K1649" t="s">
        <v>367</v>
      </c>
      <c r="L1649" t="s">
        <v>368</v>
      </c>
      <c r="P1649">
        <v>1094</v>
      </c>
      <c r="Q1649" t="s">
        <v>871</v>
      </c>
      <c r="R1649" t="s">
        <v>872</v>
      </c>
      <c r="Y1649">
        <v>1375</v>
      </c>
      <c r="Z1649" t="s">
        <v>371</v>
      </c>
      <c r="AA1649" t="s">
        <v>372</v>
      </c>
      <c r="AB1649">
        <v>8546.8459999999995</v>
      </c>
      <c r="AC1649">
        <v>10449.714</v>
      </c>
      <c r="AD1649">
        <v>9</v>
      </c>
      <c r="AE1649">
        <v>0</v>
      </c>
      <c r="AF1649">
        <v>9</v>
      </c>
      <c r="AG1649">
        <v>0</v>
      </c>
      <c r="AH1649">
        <v>76921.61</v>
      </c>
      <c r="AI1649">
        <v>94047.42</v>
      </c>
      <c r="AJ1649">
        <v>0</v>
      </c>
      <c r="AK1649">
        <v>0</v>
      </c>
      <c r="AL1649">
        <v>0</v>
      </c>
      <c r="AM1649">
        <v>1</v>
      </c>
    </row>
    <row r="1650" spans="1:39" x14ac:dyDescent="0.25">
      <c r="A1650" t="s">
        <v>2780</v>
      </c>
      <c r="B1650">
        <v>1</v>
      </c>
      <c r="C1650" t="s">
        <v>2781</v>
      </c>
      <c r="D1650" t="s">
        <v>196</v>
      </c>
      <c r="E1650">
        <v>7</v>
      </c>
      <c r="F1650" t="s">
        <v>10</v>
      </c>
      <c r="G1650" t="s">
        <v>1237</v>
      </c>
      <c r="H1650">
        <v>7236</v>
      </c>
      <c r="I1650" t="s">
        <v>1238</v>
      </c>
      <c r="J1650">
        <v>1194</v>
      </c>
      <c r="K1650" t="s">
        <v>367</v>
      </c>
      <c r="L1650" t="s">
        <v>368</v>
      </c>
      <c r="P1650">
        <v>1094</v>
      </c>
      <c r="Q1650" t="s">
        <v>871</v>
      </c>
      <c r="R1650" t="s">
        <v>872</v>
      </c>
      <c r="Y1650">
        <v>1375</v>
      </c>
      <c r="Z1650" t="s">
        <v>371</v>
      </c>
      <c r="AA1650" t="s">
        <v>372</v>
      </c>
      <c r="AB1650">
        <v>8512.34</v>
      </c>
      <c r="AC1650">
        <v>10412.486999999999</v>
      </c>
      <c r="AD1650">
        <v>12</v>
      </c>
      <c r="AE1650">
        <v>0</v>
      </c>
      <c r="AF1650">
        <v>12</v>
      </c>
      <c r="AG1650">
        <v>0</v>
      </c>
      <c r="AH1650">
        <v>102148.08</v>
      </c>
      <c r="AI1650">
        <v>124949.85</v>
      </c>
      <c r="AJ1650">
        <v>0</v>
      </c>
      <c r="AK1650">
        <v>0</v>
      </c>
      <c r="AL1650">
        <v>0</v>
      </c>
      <c r="AM1650">
        <v>1</v>
      </c>
    </row>
    <row r="1651" spans="1:39" x14ac:dyDescent="0.25">
      <c r="A1651" t="s">
        <v>2780</v>
      </c>
      <c r="B1651">
        <v>1</v>
      </c>
      <c r="C1651" t="s">
        <v>2781</v>
      </c>
      <c r="D1651" t="s">
        <v>196</v>
      </c>
      <c r="E1651">
        <v>7</v>
      </c>
      <c r="F1651" t="s">
        <v>10</v>
      </c>
      <c r="G1651" t="s">
        <v>873</v>
      </c>
      <c r="H1651">
        <v>7237</v>
      </c>
      <c r="I1651" t="s">
        <v>874</v>
      </c>
      <c r="J1651">
        <v>1194</v>
      </c>
      <c r="K1651" t="s">
        <v>367</v>
      </c>
      <c r="L1651" t="s">
        <v>368</v>
      </c>
      <c r="P1651">
        <v>1094</v>
      </c>
      <c r="Q1651" t="s">
        <v>871</v>
      </c>
      <c r="R1651" t="s">
        <v>872</v>
      </c>
      <c r="Y1651">
        <v>1375</v>
      </c>
      <c r="Z1651" t="s">
        <v>371</v>
      </c>
      <c r="AA1651" t="s">
        <v>372</v>
      </c>
      <c r="AB1651">
        <v>8546.8459999999995</v>
      </c>
      <c r="AC1651">
        <v>10449.714</v>
      </c>
      <c r="AD1651">
        <v>9</v>
      </c>
      <c r="AE1651">
        <v>0</v>
      </c>
      <c r="AF1651">
        <v>9</v>
      </c>
      <c r="AG1651">
        <v>0</v>
      </c>
      <c r="AH1651">
        <v>76921.61</v>
      </c>
      <c r="AI1651">
        <v>94047.42</v>
      </c>
      <c r="AJ1651">
        <v>0</v>
      </c>
      <c r="AK1651">
        <v>0</v>
      </c>
      <c r="AL1651">
        <v>0</v>
      </c>
      <c r="AM1651">
        <v>1</v>
      </c>
    </row>
    <row r="1652" spans="1:39" x14ac:dyDescent="0.25">
      <c r="A1652" t="s">
        <v>2780</v>
      </c>
      <c r="B1652">
        <v>1</v>
      </c>
      <c r="C1652" t="s">
        <v>2781</v>
      </c>
      <c r="D1652" t="s">
        <v>196</v>
      </c>
      <c r="E1652">
        <v>7</v>
      </c>
      <c r="F1652" t="s">
        <v>10</v>
      </c>
      <c r="G1652" t="s">
        <v>875</v>
      </c>
      <c r="H1652">
        <v>7238</v>
      </c>
      <c r="I1652" t="s">
        <v>876</v>
      </c>
      <c r="J1652">
        <v>1193</v>
      </c>
      <c r="K1652" t="s">
        <v>593</v>
      </c>
      <c r="L1652" t="s">
        <v>594</v>
      </c>
      <c r="P1652">
        <v>1094</v>
      </c>
      <c r="Q1652" t="s">
        <v>871</v>
      </c>
      <c r="R1652" t="s">
        <v>872</v>
      </c>
      <c r="Y1652">
        <v>1375</v>
      </c>
      <c r="Z1652" t="s">
        <v>371</v>
      </c>
      <c r="AA1652" t="s">
        <v>372</v>
      </c>
      <c r="AB1652">
        <v>8396.8780000000006</v>
      </c>
      <c r="AC1652">
        <v>10274.828</v>
      </c>
      <c r="AD1652">
        <v>8</v>
      </c>
      <c r="AE1652">
        <v>0</v>
      </c>
      <c r="AF1652">
        <v>8</v>
      </c>
      <c r="AG1652">
        <v>0</v>
      </c>
      <c r="AH1652">
        <v>67175.02</v>
      </c>
      <c r="AI1652">
        <v>82198.63</v>
      </c>
      <c r="AJ1652">
        <v>0</v>
      </c>
      <c r="AK1652">
        <v>0</v>
      </c>
      <c r="AL1652">
        <v>0</v>
      </c>
      <c r="AM1652">
        <v>1</v>
      </c>
    </row>
    <row r="1653" spans="1:39" x14ac:dyDescent="0.25">
      <c r="A1653" t="s">
        <v>2780</v>
      </c>
      <c r="B1653">
        <v>1</v>
      </c>
      <c r="C1653" t="s">
        <v>2781</v>
      </c>
      <c r="D1653" t="s">
        <v>196</v>
      </c>
      <c r="E1653">
        <v>7</v>
      </c>
      <c r="F1653" t="s">
        <v>10</v>
      </c>
      <c r="G1653" t="s">
        <v>877</v>
      </c>
      <c r="H1653">
        <v>7239</v>
      </c>
      <c r="I1653" t="s">
        <v>878</v>
      </c>
      <c r="J1653">
        <v>1193</v>
      </c>
      <c r="K1653" t="s">
        <v>593</v>
      </c>
      <c r="L1653" t="s">
        <v>594</v>
      </c>
      <c r="P1653">
        <v>1094</v>
      </c>
      <c r="Q1653" t="s">
        <v>871</v>
      </c>
      <c r="R1653" t="s">
        <v>872</v>
      </c>
      <c r="Y1653">
        <v>1375</v>
      </c>
      <c r="Z1653" t="s">
        <v>371</v>
      </c>
      <c r="AA1653" t="s">
        <v>372</v>
      </c>
      <c r="AB1653">
        <v>8395.1720000000005</v>
      </c>
      <c r="AC1653">
        <v>10271.117</v>
      </c>
      <c r="AD1653">
        <v>7</v>
      </c>
      <c r="AE1653">
        <v>0</v>
      </c>
      <c r="AF1653">
        <v>7</v>
      </c>
      <c r="AG1653">
        <v>0</v>
      </c>
      <c r="AH1653">
        <v>58766.2</v>
      </c>
      <c r="AI1653">
        <v>71897.820000000007</v>
      </c>
      <c r="AJ1653">
        <v>0</v>
      </c>
      <c r="AK1653">
        <v>0</v>
      </c>
      <c r="AL1653">
        <v>0</v>
      </c>
      <c r="AM1653">
        <v>1</v>
      </c>
    </row>
    <row r="1654" spans="1:39" x14ac:dyDescent="0.25">
      <c r="A1654" t="s">
        <v>2780</v>
      </c>
      <c r="B1654">
        <v>1</v>
      </c>
      <c r="C1654" t="s">
        <v>2781</v>
      </c>
      <c r="D1654" t="s">
        <v>196</v>
      </c>
      <c r="E1654">
        <v>7</v>
      </c>
      <c r="F1654" t="s">
        <v>10</v>
      </c>
      <c r="G1654" t="s">
        <v>879</v>
      </c>
      <c r="H1654">
        <v>7240</v>
      </c>
      <c r="I1654" t="s">
        <v>880</v>
      </c>
      <c r="J1654">
        <v>1193</v>
      </c>
      <c r="K1654" t="s">
        <v>593</v>
      </c>
      <c r="L1654" t="s">
        <v>594</v>
      </c>
      <c r="P1654">
        <v>1094</v>
      </c>
      <c r="Q1654" t="s">
        <v>871</v>
      </c>
      <c r="R1654" t="s">
        <v>872</v>
      </c>
      <c r="Y1654">
        <v>1375</v>
      </c>
      <c r="Z1654" t="s">
        <v>371</v>
      </c>
      <c r="AA1654" t="s">
        <v>372</v>
      </c>
      <c r="AB1654">
        <v>8204.0619999999999</v>
      </c>
      <c r="AC1654">
        <v>10049.976000000001</v>
      </c>
      <c r="AD1654">
        <v>7</v>
      </c>
      <c r="AE1654">
        <v>0</v>
      </c>
      <c r="AF1654">
        <v>7</v>
      </c>
      <c r="AG1654">
        <v>0</v>
      </c>
      <c r="AH1654">
        <v>57428.43</v>
      </c>
      <c r="AI1654">
        <v>70349.83</v>
      </c>
      <c r="AJ1654">
        <v>0</v>
      </c>
      <c r="AK1654">
        <v>0</v>
      </c>
      <c r="AL1654">
        <v>0</v>
      </c>
      <c r="AM1654">
        <v>1</v>
      </c>
    </row>
    <row r="1655" spans="1:39" x14ac:dyDescent="0.25">
      <c r="A1655" t="s">
        <v>2780</v>
      </c>
      <c r="B1655">
        <v>1</v>
      </c>
      <c r="C1655" t="s">
        <v>2781</v>
      </c>
      <c r="D1655" t="s">
        <v>196</v>
      </c>
      <c r="E1655">
        <v>7</v>
      </c>
      <c r="F1655" t="s">
        <v>10</v>
      </c>
      <c r="G1655" t="s">
        <v>881</v>
      </c>
      <c r="H1655">
        <v>7241</v>
      </c>
      <c r="I1655" t="s">
        <v>882</v>
      </c>
      <c r="J1655">
        <v>1193</v>
      </c>
      <c r="K1655" t="s">
        <v>593</v>
      </c>
      <c r="L1655" t="s">
        <v>594</v>
      </c>
      <c r="P1655">
        <v>1094</v>
      </c>
      <c r="Q1655" t="s">
        <v>871</v>
      </c>
      <c r="R1655" t="s">
        <v>872</v>
      </c>
      <c r="Y1655">
        <v>1375</v>
      </c>
      <c r="Z1655" t="s">
        <v>371</v>
      </c>
      <c r="AA1655" t="s">
        <v>372</v>
      </c>
      <c r="AB1655">
        <v>8791.0419999999995</v>
      </c>
      <c r="AC1655">
        <v>10743.089</v>
      </c>
      <c r="AD1655">
        <v>7</v>
      </c>
      <c r="AE1655">
        <v>0</v>
      </c>
      <c r="AF1655">
        <v>7</v>
      </c>
      <c r="AG1655">
        <v>0</v>
      </c>
      <c r="AH1655">
        <v>61537.29</v>
      </c>
      <c r="AI1655">
        <v>75201.63</v>
      </c>
      <c r="AJ1655">
        <v>0</v>
      </c>
      <c r="AK1655">
        <v>0</v>
      </c>
      <c r="AL1655">
        <v>0</v>
      </c>
      <c r="AM1655">
        <v>1</v>
      </c>
    </row>
    <row r="1656" spans="1:39" x14ac:dyDescent="0.25">
      <c r="A1656" t="s">
        <v>2780</v>
      </c>
      <c r="B1656">
        <v>1</v>
      </c>
      <c r="C1656" t="s">
        <v>2781</v>
      </c>
      <c r="D1656" t="s">
        <v>196</v>
      </c>
      <c r="E1656">
        <v>7</v>
      </c>
      <c r="F1656" t="s">
        <v>10</v>
      </c>
      <c r="G1656" t="s">
        <v>883</v>
      </c>
      <c r="H1656">
        <v>7242</v>
      </c>
      <c r="I1656" t="s">
        <v>884</v>
      </c>
      <c r="J1656">
        <v>1193</v>
      </c>
      <c r="K1656" t="s">
        <v>593</v>
      </c>
      <c r="L1656" t="s">
        <v>594</v>
      </c>
      <c r="P1656">
        <v>1094</v>
      </c>
      <c r="Q1656" t="s">
        <v>871</v>
      </c>
      <c r="R1656" t="s">
        <v>872</v>
      </c>
      <c r="Y1656">
        <v>1375</v>
      </c>
      <c r="Z1656" t="s">
        <v>371</v>
      </c>
      <c r="AA1656" t="s">
        <v>372</v>
      </c>
      <c r="AB1656">
        <v>8599.9320000000007</v>
      </c>
      <c r="AC1656">
        <v>10512.222</v>
      </c>
      <c r="AD1656">
        <v>10</v>
      </c>
      <c r="AE1656">
        <v>0</v>
      </c>
      <c r="AF1656">
        <v>10</v>
      </c>
      <c r="AG1656">
        <v>0</v>
      </c>
      <c r="AH1656">
        <v>85999.32</v>
      </c>
      <c r="AI1656">
        <v>105122.22</v>
      </c>
      <c r="AJ1656">
        <v>0</v>
      </c>
      <c r="AK1656">
        <v>0</v>
      </c>
      <c r="AL1656">
        <v>0</v>
      </c>
      <c r="AM1656">
        <v>1</v>
      </c>
    </row>
    <row r="1657" spans="1:39" x14ac:dyDescent="0.25">
      <c r="A1657" t="s">
        <v>2780</v>
      </c>
      <c r="B1657">
        <v>1</v>
      </c>
      <c r="C1657" t="s">
        <v>2781</v>
      </c>
      <c r="D1657" t="s">
        <v>196</v>
      </c>
      <c r="E1657">
        <v>7</v>
      </c>
      <c r="F1657" t="s">
        <v>10</v>
      </c>
      <c r="G1657" t="s">
        <v>885</v>
      </c>
      <c r="H1657">
        <v>7243</v>
      </c>
      <c r="I1657" t="s">
        <v>886</v>
      </c>
      <c r="J1657">
        <v>1193</v>
      </c>
      <c r="K1657" t="s">
        <v>593</v>
      </c>
      <c r="L1657" t="s">
        <v>594</v>
      </c>
      <c r="P1657">
        <v>1094</v>
      </c>
      <c r="Q1657" t="s">
        <v>871</v>
      </c>
      <c r="R1657" t="s">
        <v>872</v>
      </c>
      <c r="Y1657">
        <v>1375</v>
      </c>
      <c r="Z1657" t="s">
        <v>371</v>
      </c>
      <c r="AA1657" t="s">
        <v>372</v>
      </c>
      <c r="AB1657">
        <v>8599.9320000000007</v>
      </c>
      <c r="AC1657">
        <v>10512.222</v>
      </c>
      <c r="AD1657">
        <v>10</v>
      </c>
      <c r="AE1657">
        <v>0</v>
      </c>
      <c r="AF1657">
        <v>10</v>
      </c>
      <c r="AG1657">
        <v>0</v>
      </c>
      <c r="AH1657">
        <v>85999.32</v>
      </c>
      <c r="AI1657">
        <v>105122.22</v>
      </c>
      <c r="AJ1657">
        <v>0</v>
      </c>
      <c r="AK1657">
        <v>0</v>
      </c>
      <c r="AL1657">
        <v>0</v>
      </c>
      <c r="AM1657">
        <v>1</v>
      </c>
    </row>
    <row r="1658" spans="1:39" x14ac:dyDescent="0.25">
      <c r="A1658" t="s">
        <v>2780</v>
      </c>
      <c r="B1658">
        <v>1</v>
      </c>
      <c r="C1658" t="s">
        <v>2781</v>
      </c>
      <c r="D1658" t="s">
        <v>196</v>
      </c>
      <c r="E1658">
        <v>7</v>
      </c>
      <c r="F1658" t="s">
        <v>10</v>
      </c>
      <c r="G1658" t="s">
        <v>1788</v>
      </c>
      <c r="H1658">
        <v>7311</v>
      </c>
      <c r="I1658" t="s">
        <v>1789</v>
      </c>
      <c r="J1658">
        <v>1194</v>
      </c>
      <c r="K1658" t="s">
        <v>367</v>
      </c>
      <c r="L1658" t="s">
        <v>368</v>
      </c>
      <c r="P1658">
        <v>1094</v>
      </c>
      <c r="Q1658" t="s">
        <v>871</v>
      </c>
      <c r="R1658" t="s">
        <v>872</v>
      </c>
      <c r="Y1658">
        <v>1375</v>
      </c>
      <c r="Z1658" t="s">
        <v>371</v>
      </c>
      <c r="AA1658" t="s">
        <v>372</v>
      </c>
      <c r="AB1658">
        <v>8229.6569999999992</v>
      </c>
      <c r="AC1658">
        <v>10081.33</v>
      </c>
      <c r="AD1658">
        <v>8</v>
      </c>
      <c r="AE1658">
        <v>0</v>
      </c>
      <c r="AF1658">
        <v>8</v>
      </c>
      <c r="AG1658">
        <v>0</v>
      </c>
      <c r="AH1658">
        <v>65837.259999999995</v>
      </c>
      <c r="AI1658">
        <v>80650.64</v>
      </c>
      <c r="AJ1658">
        <v>0</v>
      </c>
      <c r="AK1658">
        <v>0</v>
      </c>
      <c r="AL1658">
        <v>0</v>
      </c>
      <c r="AM1658">
        <v>1</v>
      </c>
    </row>
    <row r="1659" spans="1:39" x14ac:dyDescent="0.25">
      <c r="A1659" t="s">
        <v>2780</v>
      </c>
      <c r="B1659">
        <v>1</v>
      </c>
      <c r="C1659" t="s">
        <v>2781</v>
      </c>
      <c r="D1659" t="s">
        <v>196</v>
      </c>
      <c r="E1659">
        <v>7</v>
      </c>
      <c r="F1659" t="s">
        <v>10</v>
      </c>
      <c r="G1659" t="s">
        <v>1239</v>
      </c>
      <c r="H1659">
        <v>7312</v>
      </c>
      <c r="I1659" t="s">
        <v>1240</v>
      </c>
      <c r="J1659">
        <v>1194</v>
      </c>
      <c r="K1659" t="s">
        <v>367</v>
      </c>
      <c r="L1659" t="s">
        <v>368</v>
      </c>
      <c r="P1659">
        <v>1094</v>
      </c>
      <c r="Q1659" t="s">
        <v>871</v>
      </c>
      <c r="R1659" t="s">
        <v>872</v>
      </c>
      <c r="Y1659">
        <v>1375</v>
      </c>
      <c r="Z1659" t="s">
        <v>371</v>
      </c>
      <c r="AA1659" t="s">
        <v>372</v>
      </c>
      <c r="AB1659">
        <v>8249.5640000000003</v>
      </c>
      <c r="AC1659">
        <v>10105.716</v>
      </c>
      <c r="AD1659">
        <v>9</v>
      </c>
      <c r="AE1659">
        <v>0</v>
      </c>
      <c r="AF1659">
        <v>9</v>
      </c>
      <c r="AG1659">
        <v>0</v>
      </c>
      <c r="AH1659">
        <v>74246.080000000002</v>
      </c>
      <c r="AI1659">
        <v>90951.45</v>
      </c>
      <c r="AJ1659">
        <v>0</v>
      </c>
      <c r="AK1659">
        <v>0</v>
      </c>
      <c r="AL1659">
        <v>0</v>
      </c>
      <c r="AM1659">
        <v>1</v>
      </c>
    </row>
    <row r="1660" spans="1:39" x14ac:dyDescent="0.25">
      <c r="A1660" t="s">
        <v>2780</v>
      </c>
      <c r="B1660">
        <v>1</v>
      </c>
      <c r="C1660" t="s">
        <v>2781</v>
      </c>
      <c r="D1660" t="s">
        <v>196</v>
      </c>
      <c r="E1660">
        <v>7</v>
      </c>
      <c r="F1660" t="s">
        <v>10</v>
      </c>
      <c r="G1660" t="s">
        <v>1790</v>
      </c>
      <c r="H1660">
        <v>7313</v>
      </c>
      <c r="I1660" t="s">
        <v>1791</v>
      </c>
      <c r="J1660">
        <v>1194</v>
      </c>
      <c r="K1660" t="s">
        <v>367</v>
      </c>
      <c r="L1660" t="s">
        <v>368</v>
      </c>
      <c r="P1660">
        <v>1094</v>
      </c>
      <c r="Q1660" t="s">
        <v>871</v>
      </c>
      <c r="R1660" t="s">
        <v>872</v>
      </c>
      <c r="Y1660">
        <v>1375</v>
      </c>
      <c r="Z1660" t="s">
        <v>371</v>
      </c>
      <c r="AA1660" t="s">
        <v>372</v>
      </c>
      <c r="AB1660">
        <v>8122.1580000000004</v>
      </c>
      <c r="AC1660">
        <v>9949.6440000000002</v>
      </c>
      <c r="AD1660">
        <v>5</v>
      </c>
      <c r="AE1660">
        <v>0</v>
      </c>
      <c r="AF1660">
        <v>5</v>
      </c>
      <c r="AG1660">
        <v>0</v>
      </c>
      <c r="AH1660">
        <v>40610.79</v>
      </c>
      <c r="AI1660">
        <v>49748.22</v>
      </c>
      <c r="AJ1660">
        <v>0</v>
      </c>
      <c r="AK1660">
        <v>0</v>
      </c>
      <c r="AL1660">
        <v>0</v>
      </c>
      <c r="AM1660">
        <v>1</v>
      </c>
    </row>
    <row r="1661" spans="1:39" x14ac:dyDescent="0.25">
      <c r="A1661" t="s">
        <v>2780</v>
      </c>
      <c r="B1661">
        <v>1</v>
      </c>
      <c r="C1661" t="s">
        <v>2781</v>
      </c>
      <c r="D1661" t="s">
        <v>196</v>
      </c>
      <c r="E1661">
        <v>7</v>
      </c>
      <c r="F1661" t="s">
        <v>10</v>
      </c>
      <c r="G1661" t="s">
        <v>1433</v>
      </c>
      <c r="H1661">
        <v>7423</v>
      </c>
      <c r="I1661" t="s">
        <v>1434</v>
      </c>
      <c r="J1661">
        <v>1469</v>
      </c>
      <c r="K1661" t="s">
        <v>1435</v>
      </c>
      <c r="L1661" t="s">
        <v>1436</v>
      </c>
      <c r="P1661">
        <v>1103</v>
      </c>
      <c r="Q1661" t="s">
        <v>1437</v>
      </c>
      <c r="R1661" t="s">
        <v>1438</v>
      </c>
      <c r="Y1661">
        <v>1374</v>
      </c>
      <c r="Z1661" t="s">
        <v>393</v>
      </c>
      <c r="AA1661" t="s">
        <v>394</v>
      </c>
      <c r="AB1661">
        <v>34696.47</v>
      </c>
      <c r="AC1661">
        <v>43370.588000000003</v>
      </c>
      <c r="AD1661">
        <v>3</v>
      </c>
      <c r="AE1661">
        <v>0</v>
      </c>
      <c r="AF1661">
        <v>3</v>
      </c>
      <c r="AG1661">
        <v>0</v>
      </c>
      <c r="AH1661">
        <v>104089.41</v>
      </c>
      <c r="AI1661">
        <v>130111.76</v>
      </c>
      <c r="AJ1661">
        <v>0</v>
      </c>
      <c r="AK1661">
        <v>0</v>
      </c>
      <c r="AL1661">
        <v>0</v>
      </c>
      <c r="AM1661">
        <v>1</v>
      </c>
    </row>
    <row r="1662" spans="1:39" x14ac:dyDescent="0.25">
      <c r="A1662" t="s">
        <v>2780</v>
      </c>
      <c r="B1662">
        <v>1</v>
      </c>
      <c r="C1662" t="s">
        <v>2781</v>
      </c>
      <c r="D1662" t="s">
        <v>196</v>
      </c>
      <c r="E1662">
        <v>7</v>
      </c>
      <c r="F1662" t="s">
        <v>10</v>
      </c>
      <c r="G1662" t="s">
        <v>1243</v>
      </c>
      <c r="H1662">
        <v>7688</v>
      </c>
      <c r="I1662" t="s">
        <v>1244</v>
      </c>
      <c r="J1662">
        <v>1193</v>
      </c>
      <c r="K1662" t="s">
        <v>593</v>
      </c>
      <c r="L1662" t="s">
        <v>594</v>
      </c>
      <c r="P1662">
        <v>1098</v>
      </c>
      <c r="Q1662" t="s">
        <v>369</v>
      </c>
      <c r="R1662" t="s">
        <v>370</v>
      </c>
      <c r="Y1662">
        <v>1375</v>
      </c>
      <c r="Z1662" t="s">
        <v>371</v>
      </c>
      <c r="AA1662" t="s">
        <v>372</v>
      </c>
      <c r="AB1662">
        <v>43473.14</v>
      </c>
      <c r="AC1662">
        <v>52583.432000000001</v>
      </c>
      <c r="AD1662">
        <v>3</v>
      </c>
      <c r="AE1662">
        <v>0</v>
      </c>
      <c r="AF1662">
        <v>3</v>
      </c>
      <c r="AG1662">
        <v>0</v>
      </c>
      <c r="AH1662">
        <v>130419.42</v>
      </c>
      <c r="AI1662">
        <v>157750.29999999999</v>
      </c>
      <c r="AJ1662">
        <v>0</v>
      </c>
      <c r="AK1662">
        <v>0</v>
      </c>
      <c r="AL1662">
        <v>0</v>
      </c>
      <c r="AM1662">
        <v>1</v>
      </c>
    </row>
    <row r="1663" spans="1:39" x14ac:dyDescent="0.25">
      <c r="A1663" t="s">
        <v>2780</v>
      </c>
      <c r="B1663">
        <v>1</v>
      </c>
      <c r="C1663" t="s">
        <v>2781</v>
      </c>
      <c r="D1663" t="s">
        <v>196</v>
      </c>
      <c r="E1663">
        <v>7</v>
      </c>
      <c r="F1663" t="s">
        <v>10</v>
      </c>
      <c r="G1663" t="s">
        <v>899</v>
      </c>
      <c r="H1663">
        <v>7690</v>
      </c>
      <c r="I1663" t="s">
        <v>900</v>
      </c>
      <c r="J1663">
        <v>1193</v>
      </c>
      <c r="K1663" t="s">
        <v>593</v>
      </c>
      <c r="L1663" t="s">
        <v>594</v>
      </c>
      <c r="P1663">
        <v>1098</v>
      </c>
      <c r="Q1663" t="s">
        <v>369</v>
      </c>
      <c r="R1663" t="s">
        <v>370</v>
      </c>
      <c r="Y1663">
        <v>1375</v>
      </c>
      <c r="Z1663" t="s">
        <v>371</v>
      </c>
      <c r="AA1663" t="s">
        <v>372</v>
      </c>
      <c r="AB1663">
        <v>43270.357000000004</v>
      </c>
      <c r="AC1663">
        <v>52713.68</v>
      </c>
      <c r="AD1663">
        <v>14</v>
      </c>
      <c r="AE1663">
        <v>0</v>
      </c>
      <c r="AF1663">
        <v>14</v>
      </c>
      <c r="AG1663">
        <v>0</v>
      </c>
      <c r="AH1663">
        <v>605785</v>
      </c>
      <c r="AI1663">
        <v>737991.52</v>
      </c>
      <c r="AJ1663">
        <v>0</v>
      </c>
      <c r="AK1663">
        <v>0</v>
      </c>
      <c r="AL1663">
        <v>0</v>
      </c>
      <c r="AM1663">
        <v>1</v>
      </c>
    </row>
    <row r="1664" spans="1:39" x14ac:dyDescent="0.25">
      <c r="A1664" t="s">
        <v>2780</v>
      </c>
      <c r="B1664">
        <v>1</v>
      </c>
      <c r="C1664" t="s">
        <v>2781</v>
      </c>
      <c r="D1664" t="s">
        <v>196</v>
      </c>
      <c r="E1664">
        <v>7</v>
      </c>
      <c r="F1664" t="s">
        <v>10</v>
      </c>
      <c r="G1664" t="s">
        <v>901</v>
      </c>
      <c r="H1664">
        <v>7691</v>
      </c>
      <c r="I1664" t="s">
        <v>902</v>
      </c>
      <c r="J1664">
        <v>1193</v>
      </c>
      <c r="K1664" t="s">
        <v>593</v>
      </c>
      <c r="L1664" t="s">
        <v>594</v>
      </c>
      <c r="P1664">
        <v>1098</v>
      </c>
      <c r="Q1664" t="s">
        <v>369</v>
      </c>
      <c r="R1664" t="s">
        <v>370</v>
      </c>
      <c r="Y1664">
        <v>1375</v>
      </c>
      <c r="Z1664" t="s">
        <v>371</v>
      </c>
      <c r="AA1664" t="s">
        <v>372</v>
      </c>
      <c r="AB1664">
        <v>46039.66</v>
      </c>
      <c r="AC1664">
        <v>55807.942999999999</v>
      </c>
      <c r="AD1664">
        <v>4</v>
      </c>
      <c r="AE1664">
        <v>0</v>
      </c>
      <c r="AF1664">
        <v>4</v>
      </c>
      <c r="AG1664">
        <v>0</v>
      </c>
      <c r="AH1664">
        <v>184158.64</v>
      </c>
      <c r="AI1664">
        <v>223231.77</v>
      </c>
      <c r="AJ1664">
        <v>0</v>
      </c>
      <c r="AK1664">
        <v>0</v>
      </c>
      <c r="AL1664">
        <v>0</v>
      </c>
      <c r="AM1664">
        <v>1</v>
      </c>
    </row>
    <row r="1665" spans="1:39" x14ac:dyDescent="0.25">
      <c r="A1665" t="s">
        <v>2780</v>
      </c>
      <c r="B1665">
        <v>1</v>
      </c>
      <c r="C1665" t="s">
        <v>2781</v>
      </c>
      <c r="D1665" t="s">
        <v>196</v>
      </c>
      <c r="E1665">
        <v>7</v>
      </c>
      <c r="F1665" t="s">
        <v>10</v>
      </c>
      <c r="G1665" t="s">
        <v>1792</v>
      </c>
      <c r="H1665">
        <v>7692</v>
      </c>
      <c r="I1665" t="s">
        <v>1793</v>
      </c>
      <c r="J1665">
        <v>1193</v>
      </c>
      <c r="K1665" t="s">
        <v>593</v>
      </c>
      <c r="L1665" t="s">
        <v>594</v>
      </c>
      <c r="P1665">
        <v>1098</v>
      </c>
      <c r="Q1665" t="s">
        <v>369</v>
      </c>
      <c r="R1665" t="s">
        <v>370</v>
      </c>
      <c r="Y1665">
        <v>1375</v>
      </c>
      <c r="Z1665" t="s">
        <v>371</v>
      </c>
      <c r="AA1665" t="s">
        <v>372</v>
      </c>
      <c r="AB1665">
        <v>45615.610999999997</v>
      </c>
      <c r="AC1665">
        <v>55338.46</v>
      </c>
      <c r="AD1665">
        <v>8</v>
      </c>
      <c r="AE1665">
        <v>0</v>
      </c>
      <c r="AF1665">
        <v>8</v>
      </c>
      <c r="AG1665">
        <v>0</v>
      </c>
      <c r="AH1665">
        <v>364924.88</v>
      </c>
      <c r="AI1665">
        <v>442707.68</v>
      </c>
      <c r="AJ1665">
        <v>0</v>
      </c>
      <c r="AK1665">
        <v>0</v>
      </c>
      <c r="AL1665">
        <v>0</v>
      </c>
      <c r="AM1665">
        <v>1</v>
      </c>
    </row>
    <row r="1666" spans="1:39" x14ac:dyDescent="0.25">
      <c r="A1666" t="s">
        <v>2780</v>
      </c>
      <c r="B1666">
        <v>1</v>
      </c>
      <c r="C1666" t="s">
        <v>2781</v>
      </c>
      <c r="D1666" t="s">
        <v>196</v>
      </c>
      <c r="E1666">
        <v>7</v>
      </c>
      <c r="F1666" t="s">
        <v>10</v>
      </c>
      <c r="G1666" t="s">
        <v>903</v>
      </c>
      <c r="H1666">
        <v>7693</v>
      </c>
      <c r="I1666" t="s">
        <v>904</v>
      </c>
      <c r="J1666">
        <v>1193</v>
      </c>
      <c r="K1666" t="s">
        <v>593</v>
      </c>
      <c r="L1666" t="s">
        <v>594</v>
      </c>
      <c r="P1666">
        <v>1098</v>
      </c>
      <c r="Q1666" t="s">
        <v>369</v>
      </c>
      <c r="R1666" t="s">
        <v>370</v>
      </c>
      <c r="Y1666">
        <v>1375</v>
      </c>
      <c r="Z1666" t="s">
        <v>371</v>
      </c>
      <c r="AA1666" t="s">
        <v>372</v>
      </c>
      <c r="AB1666">
        <v>45555.031999999999</v>
      </c>
      <c r="AC1666">
        <v>55219.898999999998</v>
      </c>
      <c r="AD1666">
        <v>7</v>
      </c>
      <c r="AE1666">
        <v>0</v>
      </c>
      <c r="AF1666">
        <v>7</v>
      </c>
      <c r="AG1666">
        <v>0</v>
      </c>
      <c r="AH1666">
        <v>318885.21999999997</v>
      </c>
      <c r="AI1666">
        <v>386539.29</v>
      </c>
      <c r="AJ1666">
        <v>0</v>
      </c>
      <c r="AK1666">
        <v>0</v>
      </c>
      <c r="AL1666">
        <v>0</v>
      </c>
      <c r="AM1666">
        <v>1</v>
      </c>
    </row>
    <row r="1667" spans="1:39" x14ac:dyDescent="0.25">
      <c r="A1667" t="s">
        <v>2780</v>
      </c>
      <c r="B1667">
        <v>1</v>
      </c>
      <c r="C1667" t="s">
        <v>2781</v>
      </c>
      <c r="D1667" t="s">
        <v>196</v>
      </c>
      <c r="E1667">
        <v>7</v>
      </c>
      <c r="F1667" t="s">
        <v>10</v>
      </c>
      <c r="G1667" t="s">
        <v>905</v>
      </c>
      <c r="H1667">
        <v>7784</v>
      </c>
      <c r="I1667" t="s">
        <v>906</v>
      </c>
      <c r="J1667">
        <v>1193</v>
      </c>
      <c r="K1667" t="s">
        <v>593</v>
      </c>
      <c r="L1667" t="s">
        <v>594</v>
      </c>
      <c r="P1667">
        <v>1098</v>
      </c>
      <c r="Q1667" t="s">
        <v>369</v>
      </c>
      <c r="R1667" t="s">
        <v>370</v>
      </c>
      <c r="Y1667">
        <v>1375</v>
      </c>
      <c r="Z1667" t="s">
        <v>371</v>
      </c>
      <c r="AA1667" t="s">
        <v>372</v>
      </c>
      <c r="AB1667">
        <v>43473.14</v>
      </c>
      <c r="AC1667">
        <v>52243.082999999999</v>
      </c>
      <c r="AD1667">
        <v>6</v>
      </c>
      <c r="AE1667">
        <v>0</v>
      </c>
      <c r="AF1667">
        <v>6</v>
      </c>
      <c r="AG1667">
        <v>0</v>
      </c>
      <c r="AH1667">
        <v>260838.84</v>
      </c>
      <c r="AI1667">
        <v>313458.5</v>
      </c>
      <c r="AJ1667">
        <v>0</v>
      </c>
      <c r="AK1667">
        <v>0</v>
      </c>
      <c r="AL1667">
        <v>0</v>
      </c>
      <c r="AM1667">
        <v>1</v>
      </c>
    </row>
    <row r="1668" spans="1:39" x14ac:dyDescent="0.25">
      <c r="A1668" t="s">
        <v>2780</v>
      </c>
      <c r="B1668">
        <v>1</v>
      </c>
      <c r="C1668" t="s">
        <v>2781</v>
      </c>
      <c r="D1668" t="s">
        <v>196</v>
      </c>
      <c r="E1668">
        <v>7</v>
      </c>
      <c r="F1668" t="s">
        <v>10</v>
      </c>
      <c r="G1668" t="s">
        <v>907</v>
      </c>
      <c r="H1668">
        <v>7786</v>
      </c>
      <c r="I1668" t="s">
        <v>908</v>
      </c>
      <c r="J1668">
        <v>1193</v>
      </c>
      <c r="K1668" t="s">
        <v>593</v>
      </c>
      <c r="L1668" t="s">
        <v>594</v>
      </c>
      <c r="P1668">
        <v>1098</v>
      </c>
      <c r="Q1668" t="s">
        <v>369</v>
      </c>
      <c r="R1668" t="s">
        <v>370</v>
      </c>
      <c r="Y1668">
        <v>1375</v>
      </c>
      <c r="Z1668" t="s">
        <v>371</v>
      </c>
      <c r="AA1668" t="s">
        <v>372</v>
      </c>
      <c r="AB1668">
        <v>43473.14</v>
      </c>
      <c r="AC1668">
        <v>52764.951999999997</v>
      </c>
      <c r="AD1668">
        <v>5</v>
      </c>
      <c r="AE1668">
        <v>0</v>
      </c>
      <c r="AF1668">
        <v>5</v>
      </c>
      <c r="AG1668">
        <v>0</v>
      </c>
      <c r="AH1668">
        <v>217365.7</v>
      </c>
      <c r="AI1668">
        <v>263824.76</v>
      </c>
      <c r="AJ1668">
        <v>0</v>
      </c>
      <c r="AK1668">
        <v>0</v>
      </c>
      <c r="AL1668">
        <v>0</v>
      </c>
      <c r="AM1668">
        <v>1</v>
      </c>
    </row>
    <row r="1669" spans="1:39" x14ac:dyDescent="0.25">
      <c r="A1669" t="s">
        <v>2780</v>
      </c>
      <c r="B1669">
        <v>1</v>
      </c>
      <c r="C1669" t="s">
        <v>2781</v>
      </c>
      <c r="D1669" t="s">
        <v>196</v>
      </c>
      <c r="E1669">
        <v>7</v>
      </c>
      <c r="F1669" t="s">
        <v>10</v>
      </c>
      <c r="G1669" t="s">
        <v>1245</v>
      </c>
      <c r="H1669">
        <v>7811</v>
      </c>
      <c r="I1669" t="s">
        <v>1246</v>
      </c>
      <c r="Y1669">
        <v>1370</v>
      </c>
      <c r="Z1669" t="s">
        <v>477</v>
      </c>
      <c r="AA1669" t="s">
        <v>478</v>
      </c>
      <c r="AB1669">
        <v>15642.082</v>
      </c>
      <c r="AC1669">
        <v>19623.78</v>
      </c>
      <c r="AD1669">
        <v>319.91669999999999</v>
      </c>
      <c r="AE1669">
        <v>0</v>
      </c>
      <c r="AF1669">
        <v>319.91669999999999</v>
      </c>
      <c r="AG1669">
        <v>0</v>
      </c>
      <c r="AH1669">
        <v>5004162.63</v>
      </c>
      <c r="AI1669">
        <v>6277974.1799999997</v>
      </c>
      <c r="AJ1669">
        <v>1</v>
      </c>
      <c r="AK1669">
        <v>319.92</v>
      </c>
      <c r="AL1669">
        <v>0</v>
      </c>
      <c r="AM1669">
        <v>1</v>
      </c>
    </row>
    <row r="1670" spans="1:39" x14ac:dyDescent="0.25">
      <c r="A1670" t="s">
        <v>2780</v>
      </c>
      <c r="B1670">
        <v>1</v>
      </c>
      <c r="C1670" t="s">
        <v>2781</v>
      </c>
      <c r="D1670" t="s">
        <v>196</v>
      </c>
      <c r="E1670">
        <v>7</v>
      </c>
      <c r="F1670" t="s">
        <v>10</v>
      </c>
      <c r="G1670" t="s">
        <v>1247</v>
      </c>
      <c r="H1670">
        <v>7875</v>
      </c>
      <c r="I1670" t="s">
        <v>1248</v>
      </c>
      <c r="J1670">
        <v>1193</v>
      </c>
      <c r="K1670" t="s">
        <v>593</v>
      </c>
      <c r="L1670" t="s">
        <v>594</v>
      </c>
      <c r="P1670">
        <v>1098</v>
      </c>
      <c r="Q1670" t="s">
        <v>369</v>
      </c>
      <c r="R1670" t="s">
        <v>370</v>
      </c>
      <c r="Y1670">
        <v>1375</v>
      </c>
      <c r="Z1670" t="s">
        <v>371</v>
      </c>
      <c r="AA1670" t="s">
        <v>372</v>
      </c>
      <c r="AB1670">
        <v>42049.457999999999</v>
      </c>
      <c r="AC1670">
        <v>50860.396000000001</v>
      </c>
      <c r="AD1670">
        <v>9</v>
      </c>
      <c r="AE1670">
        <v>0</v>
      </c>
      <c r="AF1670">
        <v>9</v>
      </c>
      <c r="AG1670">
        <v>0</v>
      </c>
      <c r="AH1670">
        <v>378445.12</v>
      </c>
      <c r="AI1670">
        <v>457743.56</v>
      </c>
      <c r="AJ1670">
        <v>0</v>
      </c>
      <c r="AK1670">
        <v>0</v>
      </c>
      <c r="AL1670">
        <v>0</v>
      </c>
      <c r="AM1670">
        <v>1</v>
      </c>
    </row>
    <row r="1671" spans="1:39" x14ac:dyDescent="0.25">
      <c r="A1671" t="s">
        <v>2780</v>
      </c>
      <c r="B1671">
        <v>1</v>
      </c>
      <c r="C1671" t="s">
        <v>2781</v>
      </c>
      <c r="D1671" t="s">
        <v>196</v>
      </c>
      <c r="E1671">
        <v>7</v>
      </c>
      <c r="F1671" t="s">
        <v>10</v>
      </c>
      <c r="G1671" t="s">
        <v>911</v>
      </c>
      <c r="H1671">
        <v>7902</v>
      </c>
      <c r="I1671" t="s">
        <v>912</v>
      </c>
      <c r="J1671">
        <v>1193</v>
      </c>
      <c r="K1671" t="s">
        <v>593</v>
      </c>
      <c r="L1671" t="s">
        <v>594</v>
      </c>
      <c r="P1671">
        <v>1094</v>
      </c>
      <c r="Q1671" t="s">
        <v>871</v>
      </c>
      <c r="R1671" t="s">
        <v>872</v>
      </c>
      <c r="Y1671">
        <v>1375</v>
      </c>
      <c r="Z1671" t="s">
        <v>371</v>
      </c>
      <c r="AA1671" t="s">
        <v>372</v>
      </c>
      <c r="AB1671">
        <v>8306.4419999999991</v>
      </c>
      <c r="AC1671">
        <v>10175.392</v>
      </c>
      <c r="AD1671">
        <v>14</v>
      </c>
      <c r="AE1671">
        <v>0</v>
      </c>
      <c r="AF1671">
        <v>14</v>
      </c>
      <c r="AG1671">
        <v>0</v>
      </c>
      <c r="AH1671">
        <v>116290.19</v>
      </c>
      <c r="AI1671">
        <v>142455.48000000001</v>
      </c>
      <c r="AJ1671">
        <v>0</v>
      </c>
      <c r="AK1671">
        <v>0</v>
      </c>
      <c r="AL1671">
        <v>0</v>
      </c>
      <c r="AM1671">
        <v>1</v>
      </c>
    </row>
    <row r="1672" spans="1:39" x14ac:dyDescent="0.25">
      <c r="A1672" t="s">
        <v>2780</v>
      </c>
      <c r="B1672">
        <v>1</v>
      </c>
      <c r="C1672" t="s">
        <v>2781</v>
      </c>
      <c r="D1672" t="s">
        <v>196</v>
      </c>
      <c r="E1672">
        <v>7</v>
      </c>
      <c r="F1672" t="s">
        <v>10</v>
      </c>
      <c r="G1672" t="s">
        <v>1794</v>
      </c>
      <c r="H1672">
        <v>8051</v>
      </c>
      <c r="I1672" t="s">
        <v>1795</v>
      </c>
      <c r="J1672">
        <v>1194</v>
      </c>
      <c r="K1672" t="s">
        <v>367</v>
      </c>
      <c r="L1672" t="s">
        <v>368</v>
      </c>
      <c r="Y1672">
        <v>1375</v>
      </c>
      <c r="Z1672" t="s">
        <v>371</v>
      </c>
      <c r="AA1672" t="s">
        <v>372</v>
      </c>
      <c r="AB1672">
        <v>0</v>
      </c>
      <c r="AC1672">
        <v>-1832.95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-1832.95</v>
      </c>
      <c r="AJ1672">
        <v>1</v>
      </c>
      <c r="AK1672">
        <v>0</v>
      </c>
      <c r="AL1672">
        <v>0</v>
      </c>
      <c r="AM1672">
        <v>1</v>
      </c>
    </row>
    <row r="1673" spans="1:39" x14ac:dyDescent="0.25">
      <c r="A1673" t="s">
        <v>2780</v>
      </c>
      <c r="B1673">
        <v>1</v>
      </c>
      <c r="C1673" t="s">
        <v>2781</v>
      </c>
      <c r="D1673" t="s">
        <v>196</v>
      </c>
      <c r="E1673">
        <v>7</v>
      </c>
      <c r="F1673" t="s">
        <v>10</v>
      </c>
      <c r="G1673" t="s">
        <v>1796</v>
      </c>
      <c r="H1673">
        <v>8053</v>
      </c>
      <c r="I1673" t="s">
        <v>1797</v>
      </c>
      <c r="J1673">
        <v>1194</v>
      </c>
      <c r="K1673" t="s">
        <v>367</v>
      </c>
      <c r="L1673" t="s">
        <v>368</v>
      </c>
      <c r="Y1673">
        <v>1375</v>
      </c>
      <c r="Z1673" t="s">
        <v>371</v>
      </c>
      <c r="AA1673" t="s">
        <v>372</v>
      </c>
      <c r="AB1673">
        <v>0</v>
      </c>
      <c r="AC1673">
        <v>-5132.2610000000004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-5132.26</v>
      </c>
      <c r="AJ1673">
        <v>0</v>
      </c>
      <c r="AK1673">
        <v>0</v>
      </c>
      <c r="AL1673">
        <v>0</v>
      </c>
      <c r="AM1673">
        <v>1</v>
      </c>
    </row>
    <row r="1674" spans="1:39" x14ac:dyDescent="0.25">
      <c r="A1674" t="s">
        <v>2780</v>
      </c>
      <c r="B1674">
        <v>1</v>
      </c>
      <c r="C1674" t="s">
        <v>2781</v>
      </c>
      <c r="D1674" t="s">
        <v>196</v>
      </c>
      <c r="E1674">
        <v>7</v>
      </c>
      <c r="F1674" t="s">
        <v>10</v>
      </c>
      <c r="G1674" t="s">
        <v>1798</v>
      </c>
      <c r="H1674">
        <v>8054</v>
      </c>
      <c r="I1674" t="s">
        <v>1799</v>
      </c>
      <c r="J1674">
        <v>1194</v>
      </c>
      <c r="K1674" t="s">
        <v>367</v>
      </c>
      <c r="L1674" t="s">
        <v>368</v>
      </c>
      <c r="Y1674">
        <v>1375</v>
      </c>
      <c r="Z1674" t="s">
        <v>371</v>
      </c>
      <c r="AA1674" t="s">
        <v>372</v>
      </c>
      <c r="AB1674">
        <v>0</v>
      </c>
      <c r="AC1674">
        <v>-3054.9160000000002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-3054.92</v>
      </c>
      <c r="AJ1674">
        <v>2</v>
      </c>
      <c r="AK1674">
        <v>0</v>
      </c>
      <c r="AL1674">
        <v>0</v>
      </c>
      <c r="AM1674">
        <v>1</v>
      </c>
    </row>
    <row r="1675" spans="1:39" x14ac:dyDescent="0.25">
      <c r="A1675" t="s">
        <v>2780</v>
      </c>
      <c r="B1675">
        <v>1</v>
      </c>
      <c r="C1675" t="s">
        <v>2781</v>
      </c>
      <c r="D1675" t="s">
        <v>196</v>
      </c>
      <c r="E1675">
        <v>7</v>
      </c>
      <c r="F1675" t="s">
        <v>10</v>
      </c>
      <c r="G1675" t="s">
        <v>1800</v>
      </c>
      <c r="H1675">
        <v>8055</v>
      </c>
      <c r="I1675" t="s">
        <v>1801</v>
      </c>
      <c r="J1675">
        <v>1194</v>
      </c>
      <c r="K1675" t="s">
        <v>367</v>
      </c>
      <c r="L1675" t="s">
        <v>368</v>
      </c>
      <c r="Y1675">
        <v>1375</v>
      </c>
      <c r="Z1675" t="s">
        <v>371</v>
      </c>
      <c r="AA1675" t="s">
        <v>372</v>
      </c>
      <c r="AB1675">
        <v>0</v>
      </c>
      <c r="AC1675">
        <v>-4887.866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-4887.87</v>
      </c>
      <c r="AJ1675">
        <v>0</v>
      </c>
      <c r="AK1675">
        <v>0</v>
      </c>
      <c r="AL1675">
        <v>0</v>
      </c>
      <c r="AM1675">
        <v>1</v>
      </c>
    </row>
    <row r="1676" spans="1:39" x14ac:dyDescent="0.25">
      <c r="A1676" t="s">
        <v>2780</v>
      </c>
      <c r="B1676">
        <v>1</v>
      </c>
      <c r="C1676" t="s">
        <v>2781</v>
      </c>
      <c r="D1676" t="s">
        <v>196</v>
      </c>
      <c r="E1676">
        <v>7</v>
      </c>
      <c r="F1676" t="s">
        <v>10</v>
      </c>
      <c r="G1676" t="s">
        <v>1554</v>
      </c>
      <c r="H1676">
        <v>8056</v>
      </c>
      <c r="I1676" t="s">
        <v>1555</v>
      </c>
      <c r="J1676">
        <v>1194</v>
      </c>
      <c r="K1676" t="s">
        <v>367</v>
      </c>
      <c r="L1676" t="s">
        <v>368</v>
      </c>
      <c r="Y1676">
        <v>1375</v>
      </c>
      <c r="Z1676" t="s">
        <v>371</v>
      </c>
      <c r="AA1676" t="s">
        <v>372</v>
      </c>
      <c r="AB1676">
        <v>0</v>
      </c>
      <c r="AC1676">
        <v>-1698.222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-1698.22</v>
      </c>
      <c r="AJ1676">
        <v>0</v>
      </c>
      <c r="AK1676">
        <v>0</v>
      </c>
      <c r="AL1676">
        <v>0</v>
      </c>
      <c r="AM1676">
        <v>1</v>
      </c>
    </row>
    <row r="1677" spans="1:39" x14ac:dyDescent="0.25">
      <c r="A1677" t="s">
        <v>2780</v>
      </c>
      <c r="B1677">
        <v>1</v>
      </c>
      <c r="C1677" t="s">
        <v>2781</v>
      </c>
      <c r="D1677" t="s">
        <v>196</v>
      </c>
      <c r="E1677">
        <v>7</v>
      </c>
      <c r="F1677" t="s">
        <v>10</v>
      </c>
      <c r="G1677" t="s">
        <v>933</v>
      </c>
      <c r="H1677">
        <v>8296</v>
      </c>
      <c r="I1677" t="s">
        <v>934</v>
      </c>
      <c r="J1677">
        <v>1164</v>
      </c>
      <c r="K1677" t="s">
        <v>935</v>
      </c>
      <c r="L1677" t="s">
        <v>936</v>
      </c>
      <c r="Y1677">
        <v>1373</v>
      </c>
      <c r="Z1677" t="s">
        <v>453</v>
      </c>
      <c r="AA1677" t="s">
        <v>454</v>
      </c>
      <c r="AB1677">
        <v>18208.121999999999</v>
      </c>
      <c r="AC1677">
        <v>22851.192999999999</v>
      </c>
      <c r="AD1677">
        <v>26</v>
      </c>
      <c r="AE1677">
        <v>0</v>
      </c>
      <c r="AF1677">
        <v>26</v>
      </c>
      <c r="AG1677">
        <v>0</v>
      </c>
      <c r="AH1677">
        <v>473411.17</v>
      </c>
      <c r="AI1677">
        <v>594131.02</v>
      </c>
      <c r="AJ1677">
        <v>0</v>
      </c>
      <c r="AK1677">
        <v>0</v>
      </c>
      <c r="AL1677">
        <v>0</v>
      </c>
      <c r="AM1677">
        <v>1</v>
      </c>
    </row>
    <row r="1678" spans="1:39" x14ac:dyDescent="0.25">
      <c r="A1678" t="s">
        <v>2780</v>
      </c>
      <c r="B1678">
        <v>1</v>
      </c>
      <c r="C1678" t="s">
        <v>2781</v>
      </c>
      <c r="D1678" t="s">
        <v>196</v>
      </c>
      <c r="E1678">
        <v>7</v>
      </c>
      <c r="F1678" t="s">
        <v>10</v>
      </c>
      <c r="G1678" t="s">
        <v>937</v>
      </c>
      <c r="H1678">
        <v>8327</v>
      </c>
      <c r="I1678" t="s">
        <v>938</v>
      </c>
      <c r="J1678">
        <v>1204</v>
      </c>
      <c r="K1678" t="s">
        <v>577</v>
      </c>
      <c r="L1678" t="s">
        <v>578</v>
      </c>
      <c r="P1678">
        <v>1201</v>
      </c>
      <c r="Q1678" t="s">
        <v>939</v>
      </c>
      <c r="R1678" t="s">
        <v>940</v>
      </c>
      <c r="Y1678">
        <v>1372</v>
      </c>
      <c r="Z1678" t="s">
        <v>405</v>
      </c>
      <c r="AA1678" t="s">
        <v>406</v>
      </c>
      <c r="AB1678">
        <v>164498.98499999999</v>
      </c>
      <c r="AC1678">
        <v>206446.226</v>
      </c>
      <c r="AD1678">
        <v>2</v>
      </c>
      <c r="AE1678">
        <v>0</v>
      </c>
      <c r="AF1678">
        <v>2</v>
      </c>
      <c r="AG1678">
        <v>0</v>
      </c>
      <c r="AH1678">
        <v>328997.96999999997</v>
      </c>
      <c r="AI1678">
        <v>412892.45</v>
      </c>
      <c r="AJ1678">
        <v>1</v>
      </c>
      <c r="AK1678">
        <v>2</v>
      </c>
      <c r="AL1678">
        <v>0</v>
      </c>
      <c r="AM1678">
        <v>1</v>
      </c>
    </row>
    <row r="1679" spans="1:39" x14ac:dyDescent="0.25">
      <c r="A1679" t="s">
        <v>2780</v>
      </c>
      <c r="B1679">
        <v>1</v>
      </c>
      <c r="C1679" t="s">
        <v>2781</v>
      </c>
      <c r="D1679" t="s">
        <v>196</v>
      </c>
      <c r="E1679">
        <v>7</v>
      </c>
      <c r="F1679" t="s">
        <v>10</v>
      </c>
      <c r="G1679" t="s">
        <v>941</v>
      </c>
      <c r="H1679">
        <v>8328</v>
      </c>
      <c r="I1679" t="s">
        <v>942</v>
      </c>
      <c r="J1679">
        <v>1204</v>
      </c>
      <c r="K1679" t="s">
        <v>577</v>
      </c>
      <c r="L1679" t="s">
        <v>578</v>
      </c>
      <c r="P1679">
        <v>1201</v>
      </c>
      <c r="Q1679" t="s">
        <v>939</v>
      </c>
      <c r="R1679" t="s">
        <v>940</v>
      </c>
      <c r="Y1679">
        <v>1372</v>
      </c>
      <c r="Z1679" t="s">
        <v>405</v>
      </c>
      <c r="AA1679" t="s">
        <v>406</v>
      </c>
      <c r="AB1679">
        <v>164498.98499999999</v>
      </c>
      <c r="AC1679">
        <v>206446.226</v>
      </c>
      <c r="AD1679">
        <v>2</v>
      </c>
      <c r="AE1679">
        <v>0</v>
      </c>
      <c r="AF1679">
        <v>2</v>
      </c>
      <c r="AG1679">
        <v>0</v>
      </c>
      <c r="AH1679">
        <v>328997.96999999997</v>
      </c>
      <c r="AI1679">
        <v>412892.45</v>
      </c>
      <c r="AJ1679">
        <v>0</v>
      </c>
      <c r="AK1679">
        <v>0</v>
      </c>
      <c r="AL1679">
        <v>0</v>
      </c>
      <c r="AM1679">
        <v>1</v>
      </c>
    </row>
    <row r="1680" spans="1:39" x14ac:dyDescent="0.25">
      <c r="A1680" t="s">
        <v>2780</v>
      </c>
      <c r="B1680">
        <v>1</v>
      </c>
      <c r="C1680" t="s">
        <v>2781</v>
      </c>
      <c r="D1680" t="s">
        <v>196</v>
      </c>
      <c r="E1680">
        <v>7</v>
      </c>
      <c r="F1680" t="s">
        <v>10</v>
      </c>
      <c r="G1680" t="s">
        <v>1678</v>
      </c>
      <c r="H1680">
        <v>8336</v>
      </c>
      <c r="I1680" t="s">
        <v>1679</v>
      </c>
      <c r="J1680">
        <v>1193</v>
      </c>
      <c r="K1680" t="s">
        <v>593</v>
      </c>
      <c r="L1680" t="s">
        <v>594</v>
      </c>
      <c r="P1680">
        <v>1107</v>
      </c>
      <c r="Q1680" t="s">
        <v>1441</v>
      </c>
      <c r="R1680" t="s">
        <v>1442</v>
      </c>
      <c r="Y1680">
        <v>1375</v>
      </c>
      <c r="Z1680" t="s">
        <v>371</v>
      </c>
      <c r="AA1680" t="s">
        <v>372</v>
      </c>
      <c r="AB1680">
        <v>31910.591</v>
      </c>
      <c r="AC1680">
        <v>38611.815000000002</v>
      </c>
      <c r="AD1680">
        <v>1</v>
      </c>
      <c r="AE1680">
        <v>0</v>
      </c>
      <c r="AF1680">
        <v>1</v>
      </c>
      <c r="AG1680">
        <v>0</v>
      </c>
      <c r="AH1680">
        <v>31910.59</v>
      </c>
      <c r="AI1680">
        <v>38611.81</v>
      </c>
      <c r="AJ1680">
        <v>0</v>
      </c>
      <c r="AK1680">
        <v>0</v>
      </c>
      <c r="AL1680">
        <v>0</v>
      </c>
      <c r="AM1680">
        <v>1</v>
      </c>
    </row>
    <row r="1681" spans="1:39" x14ac:dyDescent="0.25">
      <c r="A1681" t="s">
        <v>2780</v>
      </c>
      <c r="B1681">
        <v>1</v>
      </c>
      <c r="C1681" t="s">
        <v>2781</v>
      </c>
      <c r="D1681" t="s">
        <v>196</v>
      </c>
      <c r="E1681">
        <v>7</v>
      </c>
      <c r="F1681" t="s">
        <v>10</v>
      </c>
      <c r="G1681" t="s">
        <v>1455</v>
      </c>
      <c r="H1681">
        <v>8394</v>
      </c>
      <c r="I1681" t="s">
        <v>1456</v>
      </c>
      <c r="J1681">
        <v>1193</v>
      </c>
      <c r="K1681" t="s">
        <v>593</v>
      </c>
      <c r="L1681" t="s">
        <v>594</v>
      </c>
      <c r="P1681">
        <v>1107</v>
      </c>
      <c r="Q1681" t="s">
        <v>1441</v>
      </c>
      <c r="R1681" t="s">
        <v>1442</v>
      </c>
      <c r="Y1681">
        <v>1375</v>
      </c>
      <c r="Z1681" t="s">
        <v>371</v>
      </c>
      <c r="AA1681" t="s">
        <v>372</v>
      </c>
      <c r="AB1681">
        <v>31910.591</v>
      </c>
      <c r="AC1681">
        <v>38611.815000000002</v>
      </c>
      <c r="AD1681">
        <v>1</v>
      </c>
      <c r="AE1681">
        <v>0</v>
      </c>
      <c r="AF1681">
        <v>1</v>
      </c>
      <c r="AG1681">
        <v>0</v>
      </c>
      <c r="AH1681">
        <v>31910.59</v>
      </c>
      <c r="AI1681">
        <v>38611.81</v>
      </c>
      <c r="AJ1681">
        <v>0</v>
      </c>
      <c r="AK1681">
        <v>0</v>
      </c>
      <c r="AL1681">
        <v>0</v>
      </c>
      <c r="AM1681">
        <v>1</v>
      </c>
    </row>
    <row r="1682" spans="1:39" x14ac:dyDescent="0.25">
      <c r="A1682" t="s">
        <v>2780</v>
      </c>
      <c r="B1682">
        <v>1</v>
      </c>
      <c r="C1682" t="s">
        <v>2781</v>
      </c>
      <c r="D1682" t="s">
        <v>196</v>
      </c>
      <c r="E1682">
        <v>7</v>
      </c>
      <c r="F1682" t="s">
        <v>10</v>
      </c>
      <c r="G1682" t="s">
        <v>957</v>
      </c>
      <c r="H1682">
        <v>8406</v>
      </c>
      <c r="I1682" t="s">
        <v>958</v>
      </c>
      <c r="J1682">
        <v>1006</v>
      </c>
      <c r="K1682" t="s">
        <v>409</v>
      </c>
      <c r="L1682" t="s">
        <v>410</v>
      </c>
      <c r="P1682">
        <v>1004</v>
      </c>
      <c r="Q1682" t="s">
        <v>411</v>
      </c>
      <c r="R1682" t="s">
        <v>412</v>
      </c>
      <c r="Y1682">
        <v>1369</v>
      </c>
      <c r="Z1682" t="s">
        <v>413</v>
      </c>
      <c r="AA1682" t="s">
        <v>414</v>
      </c>
      <c r="AB1682">
        <v>6844.4939999999997</v>
      </c>
      <c r="AC1682">
        <v>8589.8389999999999</v>
      </c>
      <c r="AD1682">
        <v>6</v>
      </c>
      <c r="AE1682">
        <v>0</v>
      </c>
      <c r="AF1682">
        <v>6</v>
      </c>
      <c r="AG1682">
        <v>0</v>
      </c>
      <c r="AH1682">
        <v>41066.959999999999</v>
      </c>
      <c r="AI1682">
        <v>51539.040000000001</v>
      </c>
      <c r="AJ1682">
        <v>0</v>
      </c>
      <c r="AK1682">
        <v>0</v>
      </c>
      <c r="AL1682">
        <v>0</v>
      </c>
      <c r="AM1682">
        <v>1</v>
      </c>
    </row>
    <row r="1683" spans="1:39" x14ac:dyDescent="0.25">
      <c r="A1683" t="s">
        <v>2780</v>
      </c>
      <c r="B1683">
        <v>1</v>
      </c>
      <c r="C1683" t="s">
        <v>2781</v>
      </c>
      <c r="D1683" t="s">
        <v>196</v>
      </c>
      <c r="E1683">
        <v>7</v>
      </c>
      <c r="F1683" t="s">
        <v>10</v>
      </c>
      <c r="G1683" t="s">
        <v>1457</v>
      </c>
      <c r="H1683">
        <v>8441</v>
      </c>
      <c r="I1683" t="s">
        <v>1458</v>
      </c>
      <c r="J1683">
        <v>1006</v>
      </c>
      <c r="K1683" t="s">
        <v>409</v>
      </c>
      <c r="L1683" t="s">
        <v>410</v>
      </c>
      <c r="P1683">
        <v>1004</v>
      </c>
      <c r="Q1683" t="s">
        <v>411</v>
      </c>
      <c r="R1683" t="s">
        <v>412</v>
      </c>
      <c r="Y1683">
        <v>1369</v>
      </c>
      <c r="Z1683" t="s">
        <v>413</v>
      </c>
      <c r="AA1683" t="s">
        <v>414</v>
      </c>
      <c r="AB1683">
        <v>6493.3310000000001</v>
      </c>
      <c r="AC1683">
        <v>8149.1310000000003</v>
      </c>
      <c r="AD1683">
        <v>6</v>
      </c>
      <c r="AE1683">
        <v>0</v>
      </c>
      <c r="AF1683">
        <v>6</v>
      </c>
      <c r="AG1683">
        <v>0</v>
      </c>
      <c r="AH1683">
        <v>38959.99</v>
      </c>
      <c r="AI1683">
        <v>48894.78</v>
      </c>
      <c r="AJ1683">
        <v>0</v>
      </c>
      <c r="AK1683">
        <v>0</v>
      </c>
      <c r="AL1683">
        <v>0</v>
      </c>
      <c r="AM1683">
        <v>1</v>
      </c>
    </row>
    <row r="1684" spans="1:39" x14ac:dyDescent="0.25">
      <c r="A1684" t="s">
        <v>2780</v>
      </c>
      <c r="B1684">
        <v>1</v>
      </c>
      <c r="C1684" t="s">
        <v>2781</v>
      </c>
      <c r="D1684" t="s">
        <v>196</v>
      </c>
      <c r="E1684">
        <v>7</v>
      </c>
      <c r="F1684" t="s">
        <v>10</v>
      </c>
      <c r="G1684" t="s">
        <v>1251</v>
      </c>
      <c r="H1684">
        <v>8622</v>
      </c>
      <c r="I1684" t="s">
        <v>1252</v>
      </c>
      <c r="J1684">
        <v>1193</v>
      </c>
      <c r="K1684" t="s">
        <v>593</v>
      </c>
      <c r="L1684" t="s">
        <v>594</v>
      </c>
      <c r="Y1684">
        <v>1375</v>
      </c>
      <c r="Z1684" t="s">
        <v>371</v>
      </c>
      <c r="AA1684" t="s">
        <v>372</v>
      </c>
      <c r="AB1684">
        <v>0</v>
      </c>
      <c r="AC1684">
        <v>-1524.7619999999999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-1524.76</v>
      </c>
      <c r="AJ1684">
        <v>0</v>
      </c>
      <c r="AK1684">
        <v>0</v>
      </c>
      <c r="AL1684">
        <v>0</v>
      </c>
      <c r="AM1684">
        <v>1</v>
      </c>
    </row>
    <row r="1685" spans="1:39" x14ac:dyDescent="0.25">
      <c r="A1685" t="s">
        <v>2780</v>
      </c>
      <c r="B1685">
        <v>1</v>
      </c>
      <c r="C1685" t="s">
        <v>2781</v>
      </c>
      <c r="D1685" t="s">
        <v>196</v>
      </c>
      <c r="E1685">
        <v>7</v>
      </c>
      <c r="F1685" t="s">
        <v>10</v>
      </c>
      <c r="G1685" t="s">
        <v>1802</v>
      </c>
      <c r="H1685">
        <v>8623</v>
      </c>
      <c r="I1685" t="s">
        <v>1803</v>
      </c>
      <c r="J1685">
        <v>1193</v>
      </c>
      <c r="K1685" t="s">
        <v>593</v>
      </c>
      <c r="L1685" t="s">
        <v>594</v>
      </c>
      <c r="P1685">
        <v>1098</v>
      </c>
      <c r="Q1685" t="s">
        <v>369</v>
      </c>
      <c r="R1685" t="s">
        <v>370</v>
      </c>
      <c r="Y1685">
        <v>1375</v>
      </c>
      <c r="Z1685" t="s">
        <v>371</v>
      </c>
      <c r="AA1685" t="s">
        <v>372</v>
      </c>
      <c r="AB1685">
        <v>0</v>
      </c>
      <c r="AC1685">
        <v>-1614.7819999999999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-1614.78</v>
      </c>
      <c r="AJ1685">
        <v>0</v>
      </c>
      <c r="AK1685">
        <v>0</v>
      </c>
      <c r="AL1685">
        <v>0</v>
      </c>
      <c r="AM1685">
        <v>1</v>
      </c>
    </row>
    <row r="1686" spans="1:39" x14ac:dyDescent="0.25">
      <c r="A1686" t="s">
        <v>2780</v>
      </c>
      <c r="B1686">
        <v>1</v>
      </c>
      <c r="C1686" t="s">
        <v>2781</v>
      </c>
      <c r="D1686" t="s">
        <v>196</v>
      </c>
      <c r="E1686">
        <v>7</v>
      </c>
      <c r="F1686" t="s">
        <v>10</v>
      </c>
      <c r="G1686" t="s">
        <v>1804</v>
      </c>
      <c r="H1686">
        <v>8625</v>
      </c>
      <c r="I1686" t="s">
        <v>1805</v>
      </c>
      <c r="J1686">
        <v>1193</v>
      </c>
      <c r="K1686" t="s">
        <v>593</v>
      </c>
      <c r="L1686" t="s">
        <v>594</v>
      </c>
      <c r="P1686">
        <v>1098</v>
      </c>
      <c r="Q1686" t="s">
        <v>369</v>
      </c>
      <c r="R1686" t="s">
        <v>370</v>
      </c>
      <c r="Y1686">
        <v>1375</v>
      </c>
      <c r="Z1686" t="s">
        <v>371</v>
      </c>
      <c r="AA1686" t="s">
        <v>372</v>
      </c>
      <c r="AB1686">
        <v>0</v>
      </c>
      <c r="AC1686">
        <v>-1524.7619999999999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-1524.76</v>
      </c>
      <c r="AJ1686">
        <v>0</v>
      </c>
      <c r="AK1686">
        <v>0</v>
      </c>
      <c r="AL1686">
        <v>0</v>
      </c>
      <c r="AM1686">
        <v>1</v>
      </c>
    </row>
    <row r="1687" spans="1:39" x14ac:dyDescent="0.25">
      <c r="A1687" t="s">
        <v>2780</v>
      </c>
      <c r="B1687">
        <v>1</v>
      </c>
      <c r="C1687" t="s">
        <v>2781</v>
      </c>
      <c r="D1687" t="s">
        <v>196</v>
      </c>
      <c r="E1687">
        <v>7</v>
      </c>
      <c r="F1687" t="s">
        <v>10</v>
      </c>
      <c r="G1687" t="s">
        <v>1806</v>
      </c>
      <c r="H1687">
        <v>8626</v>
      </c>
      <c r="I1687" t="s">
        <v>1807</v>
      </c>
      <c r="J1687">
        <v>1193</v>
      </c>
      <c r="K1687" t="s">
        <v>593</v>
      </c>
      <c r="L1687" t="s">
        <v>594</v>
      </c>
      <c r="P1687">
        <v>1098</v>
      </c>
      <c r="Q1687" t="s">
        <v>369</v>
      </c>
      <c r="R1687" t="s">
        <v>370</v>
      </c>
      <c r="Y1687">
        <v>1375</v>
      </c>
      <c r="Z1687" t="s">
        <v>371</v>
      </c>
      <c r="AA1687" t="s">
        <v>372</v>
      </c>
      <c r="AB1687">
        <v>0</v>
      </c>
      <c r="AC1687">
        <v>-1614.7819999999999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-1614.78</v>
      </c>
      <c r="AJ1687">
        <v>0</v>
      </c>
      <c r="AK1687">
        <v>0</v>
      </c>
      <c r="AL1687">
        <v>0</v>
      </c>
      <c r="AM1687">
        <v>1</v>
      </c>
    </row>
    <row r="1688" spans="1:39" x14ac:dyDescent="0.25">
      <c r="A1688" t="s">
        <v>2780</v>
      </c>
      <c r="B1688">
        <v>1</v>
      </c>
      <c r="C1688" t="s">
        <v>2781</v>
      </c>
      <c r="D1688" t="s">
        <v>196</v>
      </c>
      <c r="E1688">
        <v>7</v>
      </c>
      <c r="F1688" t="s">
        <v>10</v>
      </c>
      <c r="G1688" t="s">
        <v>1694</v>
      </c>
      <c r="H1688">
        <v>8751</v>
      </c>
      <c r="I1688" t="s">
        <v>1695</v>
      </c>
      <c r="J1688">
        <v>1469</v>
      </c>
      <c r="K1688" t="s">
        <v>1435</v>
      </c>
      <c r="L1688" t="s">
        <v>1436</v>
      </c>
      <c r="P1688">
        <v>1103</v>
      </c>
      <c r="Q1688" t="s">
        <v>1437</v>
      </c>
      <c r="R1688" t="s">
        <v>1438</v>
      </c>
      <c r="Y1688">
        <v>1374</v>
      </c>
      <c r="Z1688" t="s">
        <v>393</v>
      </c>
      <c r="AA1688" t="s">
        <v>394</v>
      </c>
      <c r="AB1688">
        <v>31044.21</v>
      </c>
      <c r="AC1688">
        <v>38960.483999999997</v>
      </c>
      <c r="AD1688">
        <v>10</v>
      </c>
      <c r="AE1688">
        <v>0</v>
      </c>
      <c r="AF1688">
        <v>10</v>
      </c>
      <c r="AG1688">
        <v>0</v>
      </c>
      <c r="AH1688">
        <v>310442.09999999998</v>
      </c>
      <c r="AI1688">
        <v>389604.84</v>
      </c>
      <c r="AJ1688">
        <v>0</v>
      </c>
      <c r="AK1688">
        <v>0</v>
      </c>
      <c r="AL1688">
        <v>0</v>
      </c>
      <c r="AM1688">
        <v>1</v>
      </c>
    </row>
    <row r="1689" spans="1:39" x14ac:dyDescent="0.25">
      <c r="A1689" t="s">
        <v>2780</v>
      </c>
      <c r="B1689">
        <v>1</v>
      </c>
      <c r="C1689" t="s">
        <v>2781</v>
      </c>
      <c r="D1689" t="s">
        <v>196</v>
      </c>
      <c r="E1689">
        <v>7</v>
      </c>
      <c r="F1689" t="s">
        <v>10</v>
      </c>
      <c r="G1689" t="s">
        <v>981</v>
      </c>
      <c r="H1689">
        <v>8805</v>
      </c>
      <c r="I1689" t="s">
        <v>982</v>
      </c>
      <c r="J1689">
        <v>1064</v>
      </c>
      <c r="K1689" t="s">
        <v>529</v>
      </c>
      <c r="L1689" t="s">
        <v>530</v>
      </c>
      <c r="P1689">
        <v>1066</v>
      </c>
      <c r="Q1689" t="s">
        <v>531</v>
      </c>
      <c r="R1689" t="s">
        <v>532</v>
      </c>
      <c r="Y1689">
        <v>1373</v>
      </c>
      <c r="Z1689" t="s">
        <v>453</v>
      </c>
      <c r="AA1689" t="s">
        <v>454</v>
      </c>
      <c r="AB1689">
        <v>20229.474999999999</v>
      </c>
      <c r="AC1689">
        <v>25387.991000000002</v>
      </c>
      <c r="AD1689">
        <v>30</v>
      </c>
      <c r="AE1689">
        <v>0</v>
      </c>
      <c r="AF1689">
        <v>30</v>
      </c>
      <c r="AG1689">
        <v>0</v>
      </c>
      <c r="AH1689">
        <v>606884.24</v>
      </c>
      <c r="AI1689">
        <v>761639.73</v>
      </c>
      <c r="AJ1689">
        <v>1</v>
      </c>
      <c r="AK1689">
        <v>30</v>
      </c>
      <c r="AL1689">
        <v>0</v>
      </c>
      <c r="AM1689">
        <v>1</v>
      </c>
    </row>
    <row r="1690" spans="1:39" x14ac:dyDescent="0.25">
      <c r="A1690" t="s">
        <v>2780</v>
      </c>
      <c r="B1690">
        <v>1</v>
      </c>
      <c r="C1690" t="s">
        <v>2781</v>
      </c>
      <c r="D1690" t="s">
        <v>196</v>
      </c>
      <c r="E1690">
        <v>7</v>
      </c>
      <c r="F1690" t="s">
        <v>10</v>
      </c>
      <c r="G1690" t="s">
        <v>1808</v>
      </c>
      <c r="H1690">
        <v>8850</v>
      </c>
      <c r="I1690" t="s">
        <v>1809</v>
      </c>
      <c r="Y1690">
        <v>1370</v>
      </c>
      <c r="Z1690" t="s">
        <v>477</v>
      </c>
      <c r="AA1690" t="s">
        <v>478</v>
      </c>
      <c r="AB1690">
        <v>0</v>
      </c>
      <c r="AC1690">
        <v>-1099.356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-1099.3599999999999</v>
      </c>
      <c r="AJ1690">
        <v>0</v>
      </c>
      <c r="AK1690">
        <v>0</v>
      </c>
      <c r="AL1690">
        <v>0</v>
      </c>
      <c r="AM1690">
        <v>1</v>
      </c>
    </row>
    <row r="1691" spans="1:39" x14ac:dyDescent="0.25">
      <c r="A1691" t="s">
        <v>2780</v>
      </c>
      <c r="B1691">
        <v>1</v>
      </c>
      <c r="C1691" t="s">
        <v>2781</v>
      </c>
      <c r="D1691" t="s">
        <v>196</v>
      </c>
      <c r="E1691">
        <v>7</v>
      </c>
      <c r="F1691" t="s">
        <v>10</v>
      </c>
      <c r="G1691" t="s">
        <v>1810</v>
      </c>
      <c r="H1691">
        <v>10007</v>
      </c>
      <c r="I1691" t="s">
        <v>1811</v>
      </c>
      <c r="J1691">
        <v>1192</v>
      </c>
      <c r="K1691" t="s">
        <v>1117</v>
      </c>
      <c r="L1691" t="s">
        <v>1118</v>
      </c>
      <c r="P1691">
        <v>1101</v>
      </c>
      <c r="Q1691" t="s">
        <v>895</v>
      </c>
      <c r="R1691" t="s">
        <v>896</v>
      </c>
      <c r="Y1691">
        <v>1375</v>
      </c>
      <c r="Z1691" t="s">
        <v>371</v>
      </c>
      <c r="AA1691" t="s">
        <v>372</v>
      </c>
      <c r="AB1691">
        <v>20480.741999999998</v>
      </c>
      <c r="AC1691">
        <v>25088.907999999999</v>
      </c>
      <c r="AD1691">
        <v>8</v>
      </c>
      <c r="AE1691">
        <v>0</v>
      </c>
      <c r="AF1691">
        <v>8</v>
      </c>
      <c r="AG1691">
        <v>0</v>
      </c>
      <c r="AH1691">
        <v>163845.93</v>
      </c>
      <c r="AI1691">
        <v>200711.27</v>
      </c>
      <c r="AJ1691">
        <v>0</v>
      </c>
      <c r="AK1691">
        <v>0</v>
      </c>
      <c r="AL1691">
        <v>0</v>
      </c>
      <c r="AM1691">
        <v>1</v>
      </c>
    </row>
    <row r="1692" spans="1:39" x14ac:dyDescent="0.25">
      <c r="A1692" t="s">
        <v>2780</v>
      </c>
      <c r="B1692">
        <v>1</v>
      </c>
      <c r="C1692" t="s">
        <v>2781</v>
      </c>
      <c r="D1692" t="s">
        <v>196</v>
      </c>
      <c r="E1692">
        <v>7</v>
      </c>
      <c r="F1692" t="s">
        <v>10</v>
      </c>
      <c r="G1692" t="s">
        <v>1700</v>
      </c>
      <c r="H1692">
        <v>10026</v>
      </c>
      <c r="I1692" t="s">
        <v>1701</v>
      </c>
      <c r="J1692">
        <v>1194</v>
      </c>
      <c r="K1692" t="s">
        <v>367</v>
      </c>
      <c r="L1692" t="s">
        <v>368</v>
      </c>
      <c r="P1692">
        <v>1098</v>
      </c>
      <c r="Q1692" t="s">
        <v>369</v>
      </c>
      <c r="R1692" t="s">
        <v>370</v>
      </c>
      <c r="Y1692">
        <v>1375</v>
      </c>
      <c r="Z1692" t="s">
        <v>371</v>
      </c>
      <c r="AA1692" t="s">
        <v>372</v>
      </c>
      <c r="AB1692">
        <v>0</v>
      </c>
      <c r="AC1692">
        <v>-4660.4660000000003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-4660.47</v>
      </c>
      <c r="AJ1692">
        <v>0</v>
      </c>
      <c r="AK1692">
        <v>0</v>
      </c>
      <c r="AL1692">
        <v>0</v>
      </c>
      <c r="AM1692">
        <v>1</v>
      </c>
    </row>
    <row r="1693" spans="1:39" x14ac:dyDescent="0.25">
      <c r="A1693" t="s">
        <v>2780</v>
      </c>
      <c r="B1693">
        <v>1</v>
      </c>
      <c r="C1693" t="s">
        <v>2781</v>
      </c>
      <c r="D1693" t="s">
        <v>196</v>
      </c>
      <c r="E1693">
        <v>7</v>
      </c>
      <c r="F1693" t="s">
        <v>10</v>
      </c>
      <c r="G1693" t="s">
        <v>985</v>
      </c>
      <c r="H1693">
        <v>10109</v>
      </c>
      <c r="I1693" t="s">
        <v>986</v>
      </c>
      <c r="J1693">
        <v>1447</v>
      </c>
      <c r="K1693" t="s">
        <v>987</v>
      </c>
      <c r="L1693" t="s">
        <v>988</v>
      </c>
      <c r="P1693">
        <v>1090</v>
      </c>
      <c r="Q1693" t="s">
        <v>621</v>
      </c>
      <c r="R1693" t="s">
        <v>622</v>
      </c>
      <c r="Y1693">
        <v>1376</v>
      </c>
      <c r="Z1693" t="s">
        <v>377</v>
      </c>
      <c r="AA1693" t="s">
        <v>378</v>
      </c>
      <c r="AB1693">
        <v>577044.01300000004</v>
      </c>
      <c r="AC1693">
        <v>703993.69499999995</v>
      </c>
      <c r="AD1693">
        <v>1</v>
      </c>
      <c r="AE1693">
        <v>0</v>
      </c>
      <c r="AF1693">
        <v>1</v>
      </c>
      <c r="AG1693">
        <v>0</v>
      </c>
      <c r="AH1693">
        <v>577044.01</v>
      </c>
      <c r="AI1693">
        <v>703993.69</v>
      </c>
      <c r="AJ1693">
        <v>0</v>
      </c>
      <c r="AK1693">
        <v>0</v>
      </c>
      <c r="AL1693">
        <v>0</v>
      </c>
      <c r="AM1693">
        <v>1</v>
      </c>
    </row>
    <row r="1694" spans="1:39" x14ac:dyDescent="0.25">
      <c r="A1694" t="s">
        <v>2780</v>
      </c>
      <c r="B1694">
        <v>1</v>
      </c>
      <c r="C1694" t="s">
        <v>2781</v>
      </c>
      <c r="D1694" t="s">
        <v>196</v>
      </c>
      <c r="E1694">
        <v>7</v>
      </c>
      <c r="F1694" t="s">
        <v>10</v>
      </c>
      <c r="G1694" t="s">
        <v>1255</v>
      </c>
      <c r="H1694">
        <v>10235</v>
      </c>
      <c r="I1694" t="s">
        <v>1256</v>
      </c>
      <c r="J1694">
        <v>1440</v>
      </c>
      <c r="K1694" t="s">
        <v>999</v>
      </c>
      <c r="L1694" t="s">
        <v>1000</v>
      </c>
      <c r="Y1694">
        <v>1376</v>
      </c>
      <c r="Z1694" t="s">
        <v>377</v>
      </c>
      <c r="AA1694" t="s">
        <v>378</v>
      </c>
      <c r="AB1694">
        <v>407612.60399999999</v>
      </c>
      <c r="AC1694">
        <v>499325.43900000001</v>
      </c>
      <c r="AD1694">
        <v>-0.5</v>
      </c>
      <c r="AE1694">
        <v>0</v>
      </c>
      <c r="AF1694">
        <v>-0.5</v>
      </c>
      <c r="AG1694">
        <v>0</v>
      </c>
      <c r="AH1694">
        <v>-203806.3</v>
      </c>
      <c r="AI1694">
        <v>-249662.72</v>
      </c>
      <c r="AJ1694">
        <v>1</v>
      </c>
      <c r="AK1694">
        <v>-0.5</v>
      </c>
      <c r="AL1694">
        <v>0</v>
      </c>
      <c r="AM1694">
        <v>1</v>
      </c>
    </row>
    <row r="1695" spans="1:39" x14ac:dyDescent="0.25">
      <c r="A1695" t="s">
        <v>2780</v>
      </c>
      <c r="B1695">
        <v>1</v>
      </c>
      <c r="C1695" t="s">
        <v>2781</v>
      </c>
      <c r="D1695" t="s">
        <v>196</v>
      </c>
      <c r="E1695">
        <v>7</v>
      </c>
      <c r="F1695" t="s">
        <v>10</v>
      </c>
      <c r="G1695" t="s">
        <v>1261</v>
      </c>
      <c r="H1695">
        <v>10316</v>
      </c>
      <c r="I1695" t="s">
        <v>1262</v>
      </c>
      <c r="J1695">
        <v>1440</v>
      </c>
      <c r="K1695" t="s">
        <v>999</v>
      </c>
      <c r="L1695" t="s">
        <v>1000</v>
      </c>
      <c r="Y1695">
        <v>1376</v>
      </c>
      <c r="Z1695" t="s">
        <v>377</v>
      </c>
      <c r="AA1695" t="s">
        <v>378</v>
      </c>
      <c r="AB1695">
        <v>455567.02799999999</v>
      </c>
      <c r="AC1695">
        <v>555791.77500000002</v>
      </c>
      <c r="AD1695">
        <v>1</v>
      </c>
      <c r="AE1695">
        <v>0</v>
      </c>
      <c r="AF1695">
        <v>1</v>
      </c>
      <c r="AG1695">
        <v>0</v>
      </c>
      <c r="AH1695">
        <v>455567.03</v>
      </c>
      <c r="AI1695">
        <v>555791.77</v>
      </c>
      <c r="AJ1695">
        <v>0</v>
      </c>
      <c r="AK1695">
        <v>0</v>
      </c>
      <c r="AL1695">
        <v>0</v>
      </c>
      <c r="AM1695">
        <v>1</v>
      </c>
    </row>
    <row r="1696" spans="1:39" x14ac:dyDescent="0.25">
      <c r="A1696" t="s">
        <v>2780</v>
      </c>
      <c r="B1696">
        <v>1</v>
      </c>
      <c r="C1696" t="s">
        <v>2781</v>
      </c>
      <c r="D1696" t="s">
        <v>196</v>
      </c>
      <c r="E1696">
        <v>7</v>
      </c>
      <c r="F1696" t="s">
        <v>10</v>
      </c>
      <c r="G1696" t="s">
        <v>1812</v>
      </c>
      <c r="H1696">
        <v>10394</v>
      </c>
      <c r="I1696" t="s">
        <v>1813</v>
      </c>
      <c r="J1696">
        <v>1193</v>
      </c>
      <c r="K1696" t="s">
        <v>593</v>
      </c>
      <c r="L1696" t="s">
        <v>594</v>
      </c>
      <c r="Y1696">
        <v>1375</v>
      </c>
      <c r="Z1696" t="s">
        <v>371</v>
      </c>
      <c r="AA1696" t="s">
        <v>372</v>
      </c>
      <c r="AB1696">
        <v>22751.777999999998</v>
      </c>
      <c r="AC1696">
        <v>27757.169000000002</v>
      </c>
      <c r="AD1696">
        <v>3</v>
      </c>
      <c r="AE1696">
        <v>0</v>
      </c>
      <c r="AF1696">
        <v>3</v>
      </c>
      <c r="AG1696">
        <v>0</v>
      </c>
      <c r="AH1696">
        <v>68255.33</v>
      </c>
      <c r="AI1696">
        <v>83271.509999999995</v>
      </c>
      <c r="AJ1696">
        <v>0</v>
      </c>
      <c r="AK1696">
        <v>0</v>
      </c>
      <c r="AL1696">
        <v>0</v>
      </c>
      <c r="AM1696">
        <v>1</v>
      </c>
    </row>
    <row r="1697" spans="1:39" x14ac:dyDescent="0.25">
      <c r="A1697" t="s">
        <v>2780</v>
      </c>
      <c r="B1697">
        <v>1</v>
      </c>
      <c r="C1697" t="s">
        <v>2781</v>
      </c>
      <c r="D1697" t="s">
        <v>196</v>
      </c>
      <c r="E1697">
        <v>7</v>
      </c>
      <c r="F1697" t="s">
        <v>10</v>
      </c>
      <c r="G1697" t="s">
        <v>1814</v>
      </c>
      <c r="H1697">
        <v>10398</v>
      </c>
      <c r="I1697" t="s">
        <v>1815</v>
      </c>
      <c r="J1697">
        <v>1193</v>
      </c>
      <c r="K1697" t="s">
        <v>593</v>
      </c>
      <c r="L1697" t="s">
        <v>594</v>
      </c>
      <c r="Y1697">
        <v>1375</v>
      </c>
      <c r="Z1697" t="s">
        <v>371</v>
      </c>
      <c r="AA1697" t="s">
        <v>372</v>
      </c>
      <c r="AB1697">
        <v>22751.777999999998</v>
      </c>
      <c r="AC1697">
        <v>27757.169000000002</v>
      </c>
      <c r="AD1697">
        <v>3</v>
      </c>
      <c r="AE1697">
        <v>0</v>
      </c>
      <c r="AF1697">
        <v>3</v>
      </c>
      <c r="AG1697">
        <v>0</v>
      </c>
      <c r="AH1697">
        <v>68255.33</v>
      </c>
      <c r="AI1697">
        <v>83271.509999999995</v>
      </c>
      <c r="AJ1697">
        <v>0</v>
      </c>
      <c r="AK1697">
        <v>0</v>
      </c>
      <c r="AL1697">
        <v>0</v>
      </c>
      <c r="AM1697">
        <v>1</v>
      </c>
    </row>
    <row r="1698" spans="1:39" x14ac:dyDescent="0.25">
      <c r="A1698" t="s">
        <v>2780</v>
      </c>
      <c r="B1698">
        <v>1</v>
      </c>
      <c r="C1698" t="s">
        <v>2781</v>
      </c>
      <c r="D1698" t="s">
        <v>196</v>
      </c>
      <c r="E1698">
        <v>7</v>
      </c>
      <c r="F1698" t="s">
        <v>10</v>
      </c>
      <c r="G1698" t="s">
        <v>1816</v>
      </c>
      <c r="H1698">
        <v>10403</v>
      </c>
      <c r="I1698" t="s">
        <v>1817</v>
      </c>
      <c r="J1698">
        <v>1193</v>
      </c>
      <c r="K1698" t="s">
        <v>593</v>
      </c>
      <c r="L1698" t="s">
        <v>594</v>
      </c>
      <c r="Y1698">
        <v>1375</v>
      </c>
      <c r="Z1698" t="s">
        <v>371</v>
      </c>
      <c r="AA1698" t="s">
        <v>372</v>
      </c>
      <c r="AB1698">
        <v>22751.777999999998</v>
      </c>
      <c r="AC1698">
        <v>27757.17</v>
      </c>
      <c r="AD1698">
        <v>2</v>
      </c>
      <c r="AE1698">
        <v>0</v>
      </c>
      <c r="AF1698">
        <v>2</v>
      </c>
      <c r="AG1698">
        <v>0</v>
      </c>
      <c r="AH1698">
        <v>45503.56</v>
      </c>
      <c r="AI1698">
        <v>55514.34</v>
      </c>
      <c r="AJ1698">
        <v>0</v>
      </c>
      <c r="AK1698">
        <v>0</v>
      </c>
      <c r="AL1698">
        <v>0</v>
      </c>
      <c r="AM1698">
        <v>1</v>
      </c>
    </row>
    <row r="1699" spans="1:39" x14ac:dyDescent="0.25">
      <c r="A1699" t="s">
        <v>2780</v>
      </c>
      <c r="B1699">
        <v>1</v>
      </c>
      <c r="C1699" t="s">
        <v>2781</v>
      </c>
      <c r="D1699" t="s">
        <v>196</v>
      </c>
      <c r="E1699">
        <v>7</v>
      </c>
      <c r="F1699" t="s">
        <v>10</v>
      </c>
      <c r="G1699" t="s">
        <v>1013</v>
      </c>
      <c r="H1699">
        <v>10427</v>
      </c>
      <c r="I1699" t="s">
        <v>1014</v>
      </c>
      <c r="J1699">
        <v>1164</v>
      </c>
      <c r="K1699" t="s">
        <v>935</v>
      </c>
      <c r="L1699" t="s">
        <v>936</v>
      </c>
      <c r="Y1699">
        <v>1373</v>
      </c>
      <c r="Z1699" t="s">
        <v>453</v>
      </c>
      <c r="AA1699" t="s">
        <v>454</v>
      </c>
      <c r="AB1699">
        <v>18275.563999999998</v>
      </c>
      <c r="AC1699">
        <v>22935.832999999999</v>
      </c>
      <c r="AD1699">
        <v>27</v>
      </c>
      <c r="AE1699">
        <v>0</v>
      </c>
      <c r="AF1699">
        <v>27</v>
      </c>
      <c r="AG1699">
        <v>0</v>
      </c>
      <c r="AH1699">
        <v>493440.24</v>
      </c>
      <c r="AI1699">
        <v>619267.5</v>
      </c>
      <c r="AJ1699">
        <v>0</v>
      </c>
      <c r="AK1699">
        <v>0</v>
      </c>
      <c r="AL1699">
        <v>0</v>
      </c>
      <c r="AM1699">
        <v>1</v>
      </c>
    </row>
    <row r="1700" spans="1:39" x14ac:dyDescent="0.25">
      <c r="A1700" t="s">
        <v>2780</v>
      </c>
      <c r="B1700">
        <v>1</v>
      </c>
      <c r="C1700" t="s">
        <v>2781</v>
      </c>
      <c r="D1700" t="s">
        <v>196</v>
      </c>
      <c r="E1700">
        <v>7</v>
      </c>
      <c r="F1700" t="s">
        <v>10</v>
      </c>
      <c r="G1700" t="s">
        <v>1704</v>
      </c>
      <c r="H1700">
        <v>10430</v>
      </c>
      <c r="I1700" t="s">
        <v>1705</v>
      </c>
      <c r="J1700">
        <v>1164</v>
      </c>
      <c r="K1700" t="s">
        <v>935</v>
      </c>
      <c r="L1700" t="s">
        <v>936</v>
      </c>
      <c r="Y1700">
        <v>1373</v>
      </c>
      <c r="Z1700" t="s">
        <v>453</v>
      </c>
      <c r="AA1700" t="s">
        <v>454</v>
      </c>
      <c r="AB1700">
        <v>15346.960999999999</v>
      </c>
      <c r="AC1700">
        <v>19260.436000000002</v>
      </c>
      <c r="AD1700">
        <v>28</v>
      </c>
      <c r="AE1700">
        <v>0</v>
      </c>
      <c r="AF1700">
        <v>28</v>
      </c>
      <c r="AG1700">
        <v>0</v>
      </c>
      <c r="AH1700">
        <v>429714.92</v>
      </c>
      <c r="AI1700">
        <v>539292.22</v>
      </c>
      <c r="AJ1700">
        <v>0</v>
      </c>
      <c r="AK1700">
        <v>0</v>
      </c>
      <c r="AL1700">
        <v>0</v>
      </c>
      <c r="AM1700">
        <v>1</v>
      </c>
    </row>
    <row r="1701" spans="1:39" x14ac:dyDescent="0.25">
      <c r="A1701" t="s">
        <v>2780</v>
      </c>
      <c r="B1701">
        <v>1</v>
      </c>
      <c r="C1701" t="s">
        <v>2781</v>
      </c>
      <c r="D1701" t="s">
        <v>196</v>
      </c>
      <c r="E1701">
        <v>7</v>
      </c>
      <c r="F1701" t="s">
        <v>10</v>
      </c>
      <c r="G1701" t="s">
        <v>1065</v>
      </c>
      <c r="H1701">
        <v>10802</v>
      </c>
      <c r="I1701" t="s">
        <v>1066</v>
      </c>
      <c r="P1701">
        <v>1004</v>
      </c>
      <c r="Q1701" t="s">
        <v>411</v>
      </c>
      <c r="R1701" t="s">
        <v>412</v>
      </c>
      <c r="Y1701">
        <v>1369</v>
      </c>
      <c r="Z1701" t="s">
        <v>413</v>
      </c>
      <c r="AA1701" t="s">
        <v>414</v>
      </c>
      <c r="AB1701">
        <v>5553.22</v>
      </c>
      <c r="AC1701">
        <v>6969.2910000000002</v>
      </c>
      <c r="AD1701">
        <v>3</v>
      </c>
      <c r="AE1701">
        <v>0</v>
      </c>
      <c r="AF1701">
        <v>3</v>
      </c>
      <c r="AG1701">
        <v>0</v>
      </c>
      <c r="AH1701">
        <v>16659.66</v>
      </c>
      <c r="AI1701">
        <v>20907.87</v>
      </c>
      <c r="AJ1701">
        <v>0</v>
      </c>
      <c r="AK1701">
        <v>0</v>
      </c>
      <c r="AL1701">
        <v>0</v>
      </c>
      <c r="AM1701">
        <v>1</v>
      </c>
    </row>
    <row r="1702" spans="1:39" x14ac:dyDescent="0.25">
      <c r="A1702" t="s">
        <v>2780</v>
      </c>
      <c r="B1702">
        <v>1</v>
      </c>
      <c r="C1702" t="s">
        <v>2781</v>
      </c>
      <c r="D1702" t="s">
        <v>196</v>
      </c>
      <c r="E1702">
        <v>7</v>
      </c>
      <c r="F1702" t="s">
        <v>10</v>
      </c>
      <c r="G1702" t="s">
        <v>1067</v>
      </c>
      <c r="H1702">
        <v>10803</v>
      </c>
      <c r="I1702" t="s">
        <v>1068</v>
      </c>
      <c r="P1702">
        <v>1004</v>
      </c>
      <c r="Q1702" t="s">
        <v>411</v>
      </c>
      <c r="R1702" t="s">
        <v>412</v>
      </c>
      <c r="Y1702">
        <v>1369</v>
      </c>
      <c r="Z1702" t="s">
        <v>413</v>
      </c>
      <c r="AA1702" t="s">
        <v>414</v>
      </c>
      <c r="AB1702">
        <v>5057.0919999999996</v>
      </c>
      <c r="AC1702">
        <v>6346.6509999999998</v>
      </c>
      <c r="AD1702">
        <v>4</v>
      </c>
      <c r="AE1702">
        <v>0</v>
      </c>
      <c r="AF1702">
        <v>4</v>
      </c>
      <c r="AG1702">
        <v>0</v>
      </c>
      <c r="AH1702">
        <v>20228.37</v>
      </c>
      <c r="AI1702">
        <v>25386.6</v>
      </c>
      <c r="AJ1702">
        <v>0</v>
      </c>
      <c r="AK1702">
        <v>0</v>
      </c>
      <c r="AL1702">
        <v>0</v>
      </c>
      <c r="AM1702">
        <v>1</v>
      </c>
    </row>
    <row r="1703" spans="1:39" x14ac:dyDescent="0.25">
      <c r="A1703" t="s">
        <v>2780</v>
      </c>
      <c r="B1703">
        <v>1</v>
      </c>
      <c r="C1703" t="s">
        <v>2781</v>
      </c>
      <c r="D1703" t="s">
        <v>196</v>
      </c>
      <c r="E1703">
        <v>7</v>
      </c>
      <c r="F1703" t="s">
        <v>10</v>
      </c>
      <c r="G1703" t="s">
        <v>2058</v>
      </c>
      <c r="H1703">
        <v>10804</v>
      </c>
      <c r="I1703" t="s">
        <v>2059</v>
      </c>
      <c r="P1703">
        <v>1004</v>
      </c>
      <c r="Q1703" t="s">
        <v>411</v>
      </c>
      <c r="R1703" t="s">
        <v>412</v>
      </c>
      <c r="Y1703">
        <v>1369</v>
      </c>
      <c r="Z1703" t="s">
        <v>413</v>
      </c>
      <c r="AA1703" t="s">
        <v>414</v>
      </c>
      <c r="AB1703">
        <v>6197.6559999999999</v>
      </c>
      <c r="AC1703">
        <v>7778.058</v>
      </c>
      <c r="AD1703">
        <v>3</v>
      </c>
      <c r="AE1703">
        <v>0</v>
      </c>
      <c r="AF1703">
        <v>3</v>
      </c>
      <c r="AG1703">
        <v>0</v>
      </c>
      <c r="AH1703">
        <v>18592.97</v>
      </c>
      <c r="AI1703">
        <v>23334.18</v>
      </c>
      <c r="AJ1703">
        <v>0</v>
      </c>
      <c r="AK1703">
        <v>0</v>
      </c>
      <c r="AL1703">
        <v>0</v>
      </c>
      <c r="AM1703">
        <v>1</v>
      </c>
    </row>
    <row r="1704" spans="1:39" x14ac:dyDescent="0.25">
      <c r="A1704" t="s">
        <v>2780</v>
      </c>
      <c r="B1704">
        <v>1</v>
      </c>
      <c r="C1704" t="s">
        <v>2781</v>
      </c>
      <c r="D1704" t="s">
        <v>196</v>
      </c>
      <c r="E1704">
        <v>7</v>
      </c>
      <c r="F1704" t="s">
        <v>10</v>
      </c>
      <c r="G1704" t="s">
        <v>1491</v>
      </c>
      <c r="H1704">
        <v>10918</v>
      </c>
      <c r="I1704" t="s">
        <v>1492</v>
      </c>
      <c r="P1704">
        <v>1004</v>
      </c>
      <c r="Q1704" t="s">
        <v>411</v>
      </c>
      <c r="R1704" t="s">
        <v>412</v>
      </c>
      <c r="Y1704">
        <v>1369</v>
      </c>
      <c r="Z1704" t="s">
        <v>413</v>
      </c>
      <c r="AA1704" t="s">
        <v>414</v>
      </c>
      <c r="AB1704">
        <v>8184.3440000000001</v>
      </c>
      <c r="AC1704">
        <v>10271.352000000001</v>
      </c>
      <c r="AD1704">
        <v>3</v>
      </c>
      <c r="AE1704">
        <v>0</v>
      </c>
      <c r="AF1704">
        <v>3</v>
      </c>
      <c r="AG1704">
        <v>0</v>
      </c>
      <c r="AH1704">
        <v>24553.03</v>
      </c>
      <c r="AI1704">
        <v>30814.05</v>
      </c>
      <c r="AJ1704">
        <v>0</v>
      </c>
      <c r="AK1704">
        <v>0</v>
      </c>
      <c r="AL1704">
        <v>0</v>
      </c>
      <c r="AM1704">
        <v>1</v>
      </c>
    </row>
    <row r="1705" spans="1:39" x14ac:dyDescent="0.25">
      <c r="A1705" t="s">
        <v>2780</v>
      </c>
      <c r="B1705">
        <v>1</v>
      </c>
      <c r="C1705" t="s">
        <v>2781</v>
      </c>
      <c r="D1705" t="s">
        <v>196</v>
      </c>
      <c r="E1705">
        <v>7</v>
      </c>
      <c r="F1705" t="s">
        <v>10</v>
      </c>
      <c r="G1705" t="s">
        <v>1818</v>
      </c>
      <c r="H1705">
        <v>11014</v>
      </c>
      <c r="I1705" t="s">
        <v>1819</v>
      </c>
      <c r="J1705">
        <v>1192</v>
      </c>
      <c r="K1705" t="s">
        <v>1117</v>
      </c>
      <c r="L1705" t="s">
        <v>1118</v>
      </c>
      <c r="P1705">
        <v>1101</v>
      </c>
      <c r="Q1705" t="s">
        <v>895</v>
      </c>
      <c r="R1705" t="s">
        <v>896</v>
      </c>
      <c r="Y1705">
        <v>1375</v>
      </c>
      <c r="Z1705" t="s">
        <v>371</v>
      </c>
      <c r="AA1705" t="s">
        <v>372</v>
      </c>
      <c r="AB1705">
        <v>44640.156000000003</v>
      </c>
      <c r="AC1705">
        <v>54684.19</v>
      </c>
      <c r="AD1705">
        <v>8</v>
      </c>
      <c r="AE1705">
        <v>0</v>
      </c>
      <c r="AF1705">
        <v>8</v>
      </c>
      <c r="AG1705">
        <v>0</v>
      </c>
      <c r="AH1705">
        <v>357121.24</v>
      </c>
      <c r="AI1705">
        <v>437473.52</v>
      </c>
      <c r="AJ1705">
        <v>0</v>
      </c>
      <c r="AK1705">
        <v>0</v>
      </c>
      <c r="AL1705">
        <v>0</v>
      </c>
      <c r="AM1705">
        <v>1</v>
      </c>
    </row>
    <row r="1706" spans="1:39" x14ac:dyDescent="0.25">
      <c r="A1706" t="s">
        <v>2780</v>
      </c>
      <c r="B1706">
        <v>1</v>
      </c>
      <c r="C1706" t="s">
        <v>2781</v>
      </c>
      <c r="D1706" t="s">
        <v>196</v>
      </c>
      <c r="E1706">
        <v>7</v>
      </c>
      <c r="F1706" t="s">
        <v>10</v>
      </c>
      <c r="G1706" t="s">
        <v>1820</v>
      </c>
      <c r="H1706">
        <v>11030</v>
      </c>
      <c r="I1706" t="s">
        <v>1821</v>
      </c>
      <c r="Y1706">
        <v>1370</v>
      </c>
      <c r="Z1706" t="s">
        <v>477</v>
      </c>
      <c r="AA1706" t="s">
        <v>478</v>
      </c>
      <c r="AB1706">
        <v>20135.678</v>
      </c>
      <c r="AC1706">
        <v>25169.597000000002</v>
      </c>
      <c r="AD1706">
        <v>8</v>
      </c>
      <c r="AE1706">
        <v>0</v>
      </c>
      <c r="AF1706">
        <v>8</v>
      </c>
      <c r="AG1706">
        <v>0</v>
      </c>
      <c r="AH1706">
        <v>161085.42000000001</v>
      </c>
      <c r="AI1706">
        <v>201356.78</v>
      </c>
      <c r="AJ1706">
        <v>0</v>
      </c>
      <c r="AK1706">
        <v>0</v>
      </c>
      <c r="AL1706">
        <v>0</v>
      </c>
      <c r="AM1706">
        <v>1</v>
      </c>
    </row>
    <row r="1707" spans="1:39" x14ac:dyDescent="0.25">
      <c r="A1707" t="s">
        <v>2780</v>
      </c>
      <c r="B1707">
        <v>1</v>
      </c>
      <c r="C1707" t="s">
        <v>2781</v>
      </c>
      <c r="D1707" t="s">
        <v>196</v>
      </c>
      <c r="E1707">
        <v>7</v>
      </c>
      <c r="F1707" t="s">
        <v>10</v>
      </c>
      <c r="G1707" t="s">
        <v>1822</v>
      </c>
      <c r="H1707">
        <v>11080</v>
      </c>
      <c r="I1707" t="s">
        <v>1823</v>
      </c>
      <c r="Y1707">
        <v>1370</v>
      </c>
      <c r="Z1707" t="s">
        <v>477</v>
      </c>
      <c r="AA1707" t="s">
        <v>478</v>
      </c>
      <c r="AB1707">
        <v>26206.614000000001</v>
      </c>
      <c r="AC1707">
        <v>31710.002</v>
      </c>
      <c r="AD1707">
        <v>0.83330000000000004</v>
      </c>
      <c r="AE1707">
        <v>0.16669999999999999</v>
      </c>
      <c r="AF1707">
        <v>1</v>
      </c>
      <c r="AG1707">
        <v>0</v>
      </c>
      <c r="AH1707">
        <v>26206.61</v>
      </c>
      <c r="AI1707">
        <v>31710</v>
      </c>
      <c r="AJ1707">
        <v>0</v>
      </c>
      <c r="AK1707">
        <v>0</v>
      </c>
      <c r="AL1707">
        <v>0</v>
      </c>
      <c r="AM1707">
        <v>1</v>
      </c>
    </row>
    <row r="1708" spans="1:39" x14ac:dyDescent="0.25">
      <c r="A1708" t="s">
        <v>2780</v>
      </c>
      <c r="B1708">
        <v>1</v>
      </c>
      <c r="C1708" t="s">
        <v>2781</v>
      </c>
      <c r="D1708" t="s">
        <v>196</v>
      </c>
      <c r="E1708">
        <v>7</v>
      </c>
      <c r="F1708" t="s">
        <v>10</v>
      </c>
      <c r="G1708" t="s">
        <v>1824</v>
      </c>
      <c r="H1708">
        <v>11358</v>
      </c>
      <c r="I1708" t="s">
        <v>1825</v>
      </c>
      <c r="J1708">
        <v>1472</v>
      </c>
      <c r="K1708" t="s">
        <v>1351</v>
      </c>
      <c r="L1708" t="s">
        <v>1352</v>
      </c>
      <c r="P1708">
        <v>1105</v>
      </c>
      <c r="Q1708" t="s">
        <v>1353</v>
      </c>
      <c r="R1708" t="s">
        <v>1354</v>
      </c>
      <c r="AB1708">
        <v>22806.18</v>
      </c>
      <c r="AC1708">
        <v>28621.756000000001</v>
      </c>
      <c r="AD1708">
        <v>-27.5</v>
      </c>
      <c r="AE1708">
        <v>0</v>
      </c>
      <c r="AF1708">
        <v>-27.5</v>
      </c>
      <c r="AG1708">
        <v>0</v>
      </c>
      <c r="AH1708">
        <v>-627169.94999999995</v>
      </c>
      <c r="AI1708">
        <v>-787098.29</v>
      </c>
      <c r="AJ1708">
        <v>1</v>
      </c>
      <c r="AK1708">
        <v>-27.5</v>
      </c>
      <c r="AL1708">
        <v>0</v>
      </c>
      <c r="AM1708">
        <v>1</v>
      </c>
    </row>
    <row r="1709" spans="1:39" x14ac:dyDescent="0.25">
      <c r="A1709" t="s">
        <v>2780</v>
      </c>
      <c r="B1709">
        <v>1</v>
      </c>
      <c r="C1709" t="s">
        <v>2781</v>
      </c>
      <c r="D1709" t="s">
        <v>196</v>
      </c>
      <c r="E1709">
        <v>7</v>
      </c>
      <c r="F1709" t="s">
        <v>10</v>
      </c>
      <c r="G1709" t="s">
        <v>1317</v>
      </c>
      <c r="H1709">
        <v>11436</v>
      </c>
      <c r="I1709" t="s">
        <v>1318</v>
      </c>
      <c r="AB1709">
        <v>13360.022999999999</v>
      </c>
      <c r="AC1709">
        <v>16700.028999999999</v>
      </c>
      <c r="AD1709">
        <v>10</v>
      </c>
      <c r="AE1709">
        <v>0</v>
      </c>
      <c r="AF1709">
        <v>10</v>
      </c>
      <c r="AG1709">
        <v>0</v>
      </c>
      <c r="AH1709">
        <v>133600.23000000001</v>
      </c>
      <c r="AI1709">
        <v>167000.29</v>
      </c>
      <c r="AJ1709">
        <v>0</v>
      </c>
      <c r="AK1709">
        <v>0</v>
      </c>
      <c r="AL1709">
        <v>0</v>
      </c>
      <c r="AM1709">
        <v>1</v>
      </c>
    </row>
    <row r="1710" spans="1:39" x14ac:dyDescent="0.25">
      <c r="A1710" t="s">
        <v>2780</v>
      </c>
      <c r="B1710">
        <v>1</v>
      </c>
      <c r="C1710" t="s">
        <v>2781</v>
      </c>
      <c r="D1710" t="s">
        <v>196</v>
      </c>
      <c r="E1710">
        <v>7</v>
      </c>
      <c r="F1710" t="s">
        <v>10</v>
      </c>
      <c r="G1710" t="s">
        <v>1826</v>
      </c>
      <c r="H1710">
        <v>11453</v>
      </c>
      <c r="I1710" t="s">
        <v>1827</v>
      </c>
      <c r="J1710">
        <v>1443</v>
      </c>
      <c r="K1710" t="s">
        <v>1828</v>
      </c>
      <c r="L1710" t="s">
        <v>1829</v>
      </c>
      <c r="P1710">
        <v>1476</v>
      </c>
      <c r="Q1710" t="s">
        <v>1830</v>
      </c>
      <c r="R1710" t="s">
        <v>1831</v>
      </c>
      <c r="AB1710">
        <v>59170.614000000001</v>
      </c>
      <c r="AC1710">
        <v>71596.444000000003</v>
      </c>
      <c r="AD1710">
        <v>0.16669999999999999</v>
      </c>
      <c r="AE1710">
        <v>0</v>
      </c>
      <c r="AF1710">
        <v>0.16669999999999999</v>
      </c>
      <c r="AG1710">
        <v>0</v>
      </c>
      <c r="AH1710">
        <v>9861.77</v>
      </c>
      <c r="AI1710">
        <v>11932.74</v>
      </c>
      <c r="AJ1710">
        <v>1</v>
      </c>
      <c r="AK1710">
        <v>0.17</v>
      </c>
      <c r="AL1710">
        <v>0</v>
      </c>
      <c r="AM1710">
        <v>1</v>
      </c>
    </row>
    <row r="1711" spans="1:39" x14ac:dyDescent="0.25">
      <c r="A1711" t="s">
        <v>2780</v>
      </c>
      <c r="B1711">
        <v>1</v>
      </c>
      <c r="C1711" t="s">
        <v>2781</v>
      </c>
      <c r="D1711" t="s">
        <v>196</v>
      </c>
      <c r="E1711">
        <v>7</v>
      </c>
      <c r="F1711" t="s">
        <v>10</v>
      </c>
      <c r="G1711" t="s">
        <v>1141</v>
      </c>
      <c r="H1711">
        <v>11519</v>
      </c>
      <c r="I1711" t="s">
        <v>1142</v>
      </c>
      <c r="AB1711">
        <v>13506.5</v>
      </c>
      <c r="AC1711">
        <v>16477.93</v>
      </c>
      <c r="AD1711">
        <v>12</v>
      </c>
      <c r="AE1711">
        <v>0</v>
      </c>
      <c r="AF1711">
        <v>12</v>
      </c>
      <c r="AG1711">
        <v>0</v>
      </c>
      <c r="AH1711">
        <v>162078</v>
      </c>
      <c r="AI1711">
        <v>197735.16</v>
      </c>
      <c r="AJ1711">
        <v>1</v>
      </c>
      <c r="AK1711">
        <v>12</v>
      </c>
      <c r="AL1711">
        <v>0</v>
      </c>
      <c r="AM1711">
        <v>1</v>
      </c>
    </row>
    <row r="1712" spans="1:39" x14ac:dyDescent="0.25">
      <c r="A1712" t="s">
        <v>2780</v>
      </c>
      <c r="B1712">
        <v>1</v>
      </c>
      <c r="C1712" t="s">
        <v>2781</v>
      </c>
      <c r="D1712" t="s">
        <v>196</v>
      </c>
      <c r="E1712">
        <v>7</v>
      </c>
      <c r="F1712" t="s">
        <v>10</v>
      </c>
      <c r="G1712" t="s">
        <v>2232</v>
      </c>
      <c r="H1712">
        <v>11522</v>
      </c>
      <c r="I1712" t="s">
        <v>2233</v>
      </c>
      <c r="AB1712">
        <v>12389.745000000001</v>
      </c>
      <c r="AC1712">
        <v>15177.436</v>
      </c>
      <c r="AD1712">
        <v>1</v>
      </c>
      <c r="AE1712">
        <v>0</v>
      </c>
      <c r="AF1712">
        <v>1</v>
      </c>
      <c r="AG1712">
        <v>0</v>
      </c>
      <c r="AH1712">
        <v>12389.74</v>
      </c>
      <c r="AI1712">
        <v>15177.44</v>
      </c>
      <c r="AJ1712">
        <v>0</v>
      </c>
      <c r="AK1712">
        <v>0</v>
      </c>
      <c r="AL1712">
        <v>0</v>
      </c>
      <c r="AM1712">
        <v>1</v>
      </c>
    </row>
    <row r="1713" spans="1:39" x14ac:dyDescent="0.25">
      <c r="A1713" t="s">
        <v>2780</v>
      </c>
      <c r="B1713">
        <v>1</v>
      </c>
      <c r="C1713" t="s">
        <v>2781</v>
      </c>
      <c r="D1713" t="s">
        <v>196</v>
      </c>
      <c r="E1713">
        <v>7</v>
      </c>
      <c r="F1713" t="s">
        <v>10</v>
      </c>
      <c r="G1713" t="s">
        <v>2234</v>
      </c>
      <c r="H1713">
        <v>11523</v>
      </c>
      <c r="I1713" t="s">
        <v>2235</v>
      </c>
      <c r="AB1713">
        <v>12389.745000000001</v>
      </c>
      <c r="AC1713">
        <v>15177.436</v>
      </c>
      <c r="AD1713">
        <v>2</v>
      </c>
      <c r="AE1713">
        <v>0</v>
      </c>
      <c r="AF1713">
        <v>2</v>
      </c>
      <c r="AG1713">
        <v>0</v>
      </c>
      <c r="AH1713">
        <v>24779.49</v>
      </c>
      <c r="AI1713">
        <v>30354.87</v>
      </c>
      <c r="AJ1713">
        <v>0</v>
      </c>
      <c r="AK1713">
        <v>0</v>
      </c>
      <c r="AL1713">
        <v>0</v>
      </c>
      <c r="AM1713">
        <v>1</v>
      </c>
    </row>
    <row r="1714" spans="1:39" x14ac:dyDescent="0.25">
      <c r="A1714" t="s">
        <v>2780</v>
      </c>
      <c r="B1714">
        <v>1</v>
      </c>
      <c r="C1714" t="s">
        <v>2781</v>
      </c>
      <c r="D1714" t="s">
        <v>196</v>
      </c>
      <c r="E1714">
        <v>7</v>
      </c>
      <c r="F1714" t="s">
        <v>10</v>
      </c>
      <c r="G1714" t="s">
        <v>2236</v>
      </c>
      <c r="H1714">
        <v>11524</v>
      </c>
      <c r="I1714" t="s">
        <v>2237</v>
      </c>
      <c r="AB1714">
        <v>12389.745000000001</v>
      </c>
      <c r="AC1714">
        <v>15177.436</v>
      </c>
      <c r="AD1714">
        <v>2</v>
      </c>
      <c r="AE1714">
        <v>0</v>
      </c>
      <c r="AF1714">
        <v>2</v>
      </c>
      <c r="AG1714">
        <v>0</v>
      </c>
      <c r="AH1714">
        <v>24779.49</v>
      </c>
      <c r="AI1714">
        <v>30354.87</v>
      </c>
      <c r="AJ1714">
        <v>0</v>
      </c>
      <c r="AK1714">
        <v>0</v>
      </c>
      <c r="AL1714">
        <v>0</v>
      </c>
      <c r="AM1714">
        <v>1</v>
      </c>
    </row>
    <row r="1715" spans="1:39" x14ac:dyDescent="0.25">
      <c r="A1715" t="s">
        <v>2780</v>
      </c>
      <c r="B1715">
        <v>1</v>
      </c>
      <c r="C1715" t="s">
        <v>2781</v>
      </c>
      <c r="D1715" t="s">
        <v>196</v>
      </c>
      <c r="E1715">
        <v>7</v>
      </c>
      <c r="F1715" t="s">
        <v>10</v>
      </c>
      <c r="G1715" t="s">
        <v>2238</v>
      </c>
      <c r="H1715">
        <v>11525</v>
      </c>
      <c r="I1715" t="s">
        <v>2239</v>
      </c>
      <c r="AB1715">
        <v>11267.813</v>
      </c>
      <c r="AC1715">
        <v>13803.07</v>
      </c>
      <c r="AD1715">
        <v>2</v>
      </c>
      <c r="AE1715">
        <v>0</v>
      </c>
      <c r="AF1715">
        <v>2</v>
      </c>
      <c r="AG1715">
        <v>0</v>
      </c>
      <c r="AH1715">
        <v>22535.63</v>
      </c>
      <c r="AI1715">
        <v>27606.14</v>
      </c>
      <c r="AJ1715">
        <v>2</v>
      </c>
      <c r="AK1715">
        <v>1</v>
      </c>
      <c r="AL1715">
        <v>0</v>
      </c>
      <c r="AM1715">
        <v>1</v>
      </c>
    </row>
    <row r="1716" spans="1:39" x14ac:dyDescent="0.25">
      <c r="A1716" t="s">
        <v>2780</v>
      </c>
      <c r="B1716">
        <v>1</v>
      </c>
      <c r="C1716" t="s">
        <v>2781</v>
      </c>
      <c r="D1716" t="s">
        <v>1832</v>
      </c>
      <c r="E1716">
        <v>8</v>
      </c>
      <c r="F1716" t="s">
        <v>312</v>
      </c>
      <c r="G1716" t="s">
        <v>361</v>
      </c>
      <c r="H1716">
        <v>4</v>
      </c>
      <c r="I1716" t="s">
        <v>362</v>
      </c>
      <c r="J1716">
        <v>1019</v>
      </c>
      <c r="K1716" t="s">
        <v>281</v>
      </c>
      <c r="L1716" t="s">
        <v>352</v>
      </c>
      <c r="P1716">
        <v>1020</v>
      </c>
      <c r="Q1716" t="s">
        <v>353</v>
      </c>
      <c r="R1716" t="s">
        <v>354</v>
      </c>
      <c r="Y1716">
        <v>1402</v>
      </c>
      <c r="Z1716" t="s">
        <v>355</v>
      </c>
      <c r="AA1716" t="s">
        <v>356</v>
      </c>
      <c r="AB1716">
        <v>129319.56</v>
      </c>
      <c r="AC1716">
        <v>156476.66800000001</v>
      </c>
      <c r="AD1716">
        <v>8.3299999999999999E-2</v>
      </c>
      <c r="AE1716">
        <v>0</v>
      </c>
      <c r="AF1716">
        <v>8.3299999999999999E-2</v>
      </c>
      <c r="AG1716">
        <v>0</v>
      </c>
      <c r="AH1716">
        <v>10776.63</v>
      </c>
      <c r="AI1716">
        <v>13039.72</v>
      </c>
      <c r="AJ1716">
        <v>0</v>
      </c>
      <c r="AK1716">
        <v>0</v>
      </c>
      <c r="AL1716">
        <v>0</v>
      </c>
      <c r="AM1716">
        <v>1</v>
      </c>
    </row>
    <row r="1717" spans="1:39" x14ac:dyDescent="0.25">
      <c r="A1717" t="s">
        <v>2780</v>
      </c>
      <c r="B1717">
        <v>1</v>
      </c>
      <c r="C1717" t="s">
        <v>2781</v>
      </c>
      <c r="D1717" t="s">
        <v>1832</v>
      </c>
      <c r="E1717">
        <v>8</v>
      </c>
      <c r="F1717" t="s">
        <v>312</v>
      </c>
      <c r="G1717" t="s">
        <v>363</v>
      </c>
      <c r="H1717">
        <v>5</v>
      </c>
      <c r="I1717" t="s">
        <v>364</v>
      </c>
      <c r="J1717">
        <v>1019</v>
      </c>
      <c r="K1717" t="s">
        <v>281</v>
      </c>
      <c r="L1717" t="s">
        <v>352</v>
      </c>
      <c r="P1717">
        <v>1020</v>
      </c>
      <c r="Q1717" t="s">
        <v>353</v>
      </c>
      <c r="R1717" t="s">
        <v>354</v>
      </c>
      <c r="Y1717">
        <v>1402</v>
      </c>
      <c r="Z1717" t="s">
        <v>355</v>
      </c>
      <c r="AA1717" t="s">
        <v>356</v>
      </c>
      <c r="AB1717">
        <v>190248.95999999999</v>
      </c>
      <c r="AC1717">
        <v>230201.242</v>
      </c>
      <c r="AD1717">
        <v>4.1700000000000001E-2</v>
      </c>
      <c r="AE1717">
        <v>2.0799999999999999E-2</v>
      </c>
      <c r="AF1717">
        <v>6.25E-2</v>
      </c>
      <c r="AG1717">
        <v>0</v>
      </c>
      <c r="AH1717">
        <v>11890.56</v>
      </c>
      <c r="AI1717">
        <v>14387.58</v>
      </c>
      <c r="AJ1717">
        <v>1</v>
      </c>
      <c r="AK1717">
        <v>0.06</v>
      </c>
      <c r="AL1717">
        <v>0</v>
      </c>
      <c r="AM1717">
        <v>1</v>
      </c>
    </row>
    <row r="1718" spans="1:39" x14ac:dyDescent="0.25">
      <c r="A1718" t="s">
        <v>2780</v>
      </c>
      <c r="B1718">
        <v>1</v>
      </c>
      <c r="C1718" t="s">
        <v>2781</v>
      </c>
      <c r="D1718" t="s">
        <v>1832</v>
      </c>
      <c r="E1718">
        <v>8</v>
      </c>
      <c r="F1718" t="s">
        <v>312</v>
      </c>
      <c r="G1718" t="s">
        <v>373</v>
      </c>
      <c r="H1718">
        <v>156</v>
      </c>
      <c r="I1718" t="s">
        <v>374</v>
      </c>
      <c r="J1718">
        <v>1437</v>
      </c>
      <c r="K1718" t="s">
        <v>375</v>
      </c>
      <c r="L1718" t="s">
        <v>376</v>
      </c>
      <c r="Y1718">
        <v>1376</v>
      </c>
      <c r="Z1718" t="s">
        <v>377</v>
      </c>
      <c r="AA1718" t="s">
        <v>378</v>
      </c>
      <c r="AB1718">
        <v>346358.27500000002</v>
      </c>
      <c r="AC1718">
        <v>426343.14199999999</v>
      </c>
      <c r="AD1718">
        <v>0.25</v>
      </c>
      <c r="AE1718">
        <v>0</v>
      </c>
      <c r="AF1718">
        <v>0.25</v>
      </c>
      <c r="AG1718">
        <v>0</v>
      </c>
      <c r="AH1718">
        <v>86589.57</v>
      </c>
      <c r="AI1718">
        <v>106585.79</v>
      </c>
      <c r="AJ1718">
        <v>6</v>
      </c>
      <c r="AK1718">
        <v>0.04</v>
      </c>
      <c r="AL1718">
        <v>0</v>
      </c>
      <c r="AM1718">
        <v>1</v>
      </c>
    </row>
    <row r="1719" spans="1:39" x14ac:dyDescent="0.25">
      <c r="A1719" t="s">
        <v>2780</v>
      </c>
      <c r="B1719">
        <v>1</v>
      </c>
      <c r="C1719" t="s">
        <v>2781</v>
      </c>
      <c r="D1719" t="s">
        <v>1832</v>
      </c>
      <c r="E1719">
        <v>8</v>
      </c>
      <c r="F1719" t="s">
        <v>312</v>
      </c>
      <c r="G1719" t="s">
        <v>389</v>
      </c>
      <c r="H1719">
        <v>273</v>
      </c>
      <c r="I1719" t="s">
        <v>390</v>
      </c>
      <c r="J1719">
        <v>1413</v>
      </c>
      <c r="K1719" t="s">
        <v>391</v>
      </c>
      <c r="L1719" t="s">
        <v>392</v>
      </c>
      <c r="Y1719">
        <v>1374</v>
      </c>
      <c r="Z1719" t="s">
        <v>393</v>
      </c>
      <c r="AA1719" t="s">
        <v>394</v>
      </c>
      <c r="AB1719">
        <v>79779.615000000005</v>
      </c>
      <c r="AC1719">
        <v>97166.744000000006</v>
      </c>
      <c r="AD1719">
        <v>0.4</v>
      </c>
      <c r="AE1719">
        <v>0</v>
      </c>
      <c r="AF1719">
        <v>0.4</v>
      </c>
      <c r="AG1719">
        <v>0</v>
      </c>
      <c r="AH1719">
        <v>31911.85</v>
      </c>
      <c r="AI1719">
        <v>38866.699999999997</v>
      </c>
      <c r="AJ1719">
        <v>0</v>
      </c>
      <c r="AK1719">
        <v>0</v>
      </c>
      <c r="AL1719">
        <v>0</v>
      </c>
      <c r="AM1719">
        <v>1</v>
      </c>
    </row>
    <row r="1720" spans="1:39" x14ac:dyDescent="0.25">
      <c r="A1720" t="s">
        <v>2780</v>
      </c>
      <c r="B1720">
        <v>1</v>
      </c>
      <c r="C1720" t="s">
        <v>2781</v>
      </c>
      <c r="D1720" t="s">
        <v>1832</v>
      </c>
      <c r="E1720">
        <v>8</v>
      </c>
      <c r="F1720" t="s">
        <v>312</v>
      </c>
      <c r="G1720" t="s">
        <v>1143</v>
      </c>
      <c r="H1720">
        <v>318</v>
      </c>
      <c r="I1720" t="s">
        <v>1144</v>
      </c>
      <c r="J1720">
        <v>1414</v>
      </c>
      <c r="K1720" t="s">
        <v>437</v>
      </c>
      <c r="L1720" t="s">
        <v>438</v>
      </c>
      <c r="P1720">
        <v>1071</v>
      </c>
      <c r="Q1720" t="s">
        <v>1145</v>
      </c>
      <c r="R1720" t="s">
        <v>1146</v>
      </c>
      <c r="Y1720">
        <v>1374</v>
      </c>
      <c r="Z1720" t="s">
        <v>393</v>
      </c>
      <c r="AA1720" t="s">
        <v>394</v>
      </c>
      <c r="AB1720">
        <v>40416.555</v>
      </c>
      <c r="AC1720">
        <v>49776.442999999999</v>
      </c>
      <c r="AD1720">
        <v>1.8332999999999999</v>
      </c>
      <c r="AE1720">
        <v>0</v>
      </c>
      <c r="AF1720">
        <v>1.8332999999999999</v>
      </c>
      <c r="AG1720">
        <v>0</v>
      </c>
      <c r="AH1720">
        <v>74097.02</v>
      </c>
      <c r="AI1720">
        <v>91256.81</v>
      </c>
      <c r="AJ1720">
        <v>2</v>
      </c>
      <c r="AK1720">
        <v>0.92</v>
      </c>
      <c r="AL1720">
        <v>0</v>
      </c>
      <c r="AM1720">
        <v>1</v>
      </c>
    </row>
    <row r="1721" spans="1:39" x14ac:dyDescent="0.25">
      <c r="A1721" t="s">
        <v>2780</v>
      </c>
      <c r="B1721">
        <v>1</v>
      </c>
      <c r="C1721" t="s">
        <v>2781</v>
      </c>
      <c r="D1721" t="s">
        <v>1832</v>
      </c>
      <c r="E1721">
        <v>8</v>
      </c>
      <c r="F1721" t="s">
        <v>312</v>
      </c>
      <c r="G1721" t="s">
        <v>1871</v>
      </c>
      <c r="H1721">
        <v>400</v>
      </c>
      <c r="I1721" t="s">
        <v>1872</v>
      </c>
      <c r="J1721">
        <v>1019</v>
      </c>
      <c r="K1721" t="s">
        <v>281</v>
      </c>
      <c r="L1721" t="s">
        <v>352</v>
      </c>
      <c r="P1721">
        <v>1020</v>
      </c>
      <c r="Q1721" t="s">
        <v>353</v>
      </c>
      <c r="R1721" t="s">
        <v>354</v>
      </c>
      <c r="Y1721">
        <v>1402</v>
      </c>
      <c r="Z1721" t="s">
        <v>355</v>
      </c>
      <c r="AA1721" t="s">
        <v>356</v>
      </c>
      <c r="AB1721">
        <v>141264</v>
      </c>
      <c r="AC1721">
        <v>170929.44</v>
      </c>
      <c r="AD1721">
        <v>0.05</v>
      </c>
      <c r="AE1721">
        <v>0</v>
      </c>
      <c r="AF1721">
        <v>0.05</v>
      </c>
      <c r="AG1721">
        <v>0</v>
      </c>
      <c r="AH1721">
        <v>7063.2</v>
      </c>
      <c r="AI1721">
        <v>8546.4699999999993</v>
      </c>
      <c r="AJ1721">
        <v>1</v>
      </c>
      <c r="AK1721">
        <v>0.05</v>
      </c>
      <c r="AL1721">
        <v>0</v>
      </c>
      <c r="AM1721">
        <v>1</v>
      </c>
    </row>
    <row r="1722" spans="1:39" x14ac:dyDescent="0.25">
      <c r="A1722" t="s">
        <v>2780</v>
      </c>
      <c r="B1722">
        <v>1</v>
      </c>
      <c r="C1722" t="s">
        <v>2781</v>
      </c>
      <c r="D1722" t="s">
        <v>1832</v>
      </c>
      <c r="E1722">
        <v>8</v>
      </c>
      <c r="F1722" t="s">
        <v>312</v>
      </c>
      <c r="G1722" t="s">
        <v>1873</v>
      </c>
      <c r="H1722">
        <v>407</v>
      </c>
      <c r="I1722" t="s">
        <v>1874</v>
      </c>
      <c r="J1722">
        <v>1019</v>
      </c>
      <c r="K1722" t="s">
        <v>281</v>
      </c>
      <c r="L1722" t="s">
        <v>352</v>
      </c>
      <c r="P1722">
        <v>1020</v>
      </c>
      <c r="Q1722" t="s">
        <v>353</v>
      </c>
      <c r="R1722" t="s">
        <v>354</v>
      </c>
      <c r="Y1722">
        <v>1402</v>
      </c>
      <c r="Z1722" t="s">
        <v>355</v>
      </c>
      <c r="AA1722" t="s">
        <v>356</v>
      </c>
      <c r="AB1722">
        <v>18525.419999999998</v>
      </c>
      <c r="AC1722">
        <v>22415.758000000002</v>
      </c>
      <c r="AD1722">
        <v>0.33329999999999999</v>
      </c>
      <c r="AE1722">
        <v>0</v>
      </c>
      <c r="AF1722">
        <v>0.33329999999999999</v>
      </c>
      <c r="AG1722">
        <v>0</v>
      </c>
      <c r="AH1722">
        <v>6175.14</v>
      </c>
      <c r="AI1722">
        <v>7471.92</v>
      </c>
      <c r="AJ1722">
        <v>0</v>
      </c>
      <c r="AK1722">
        <v>0</v>
      </c>
      <c r="AL1722">
        <v>0</v>
      </c>
      <c r="AM1722">
        <v>1</v>
      </c>
    </row>
    <row r="1723" spans="1:39" x14ac:dyDescent="0.25">
      <c r="A1723" t="s">
        <v>2780</v>
      </c>
      <c r="B1723">
        <v>1</v>
      </c>
      <c r="C1723" t="s">
        <v>2781</v>
      </c>
      <c r="D1723" t="s">
        <v>1832</v>
      </c>
      <c r="E1723">
        <v>8</v>
      </c>
      <c r="F1723" t="s">
        <v>312</v>
      </c>
      <c r="G1723" t="s">
        <v>417</v>
      </c>
      <c r="H1723">
        <v>542</v>
      </c>
      <c r="I1723" t="s">
        <v>418</v>
      </c>
      <c r="J1723">
        <v>1019</v>
      </c>
      <c r="K1723" t="s">
        <v>281</v>
      </c>
      <c r="L1723" t="s">
        <v>352</v>
      </c>
      <c r="P1723">
        <v>1020</v>
      </c>
      <c r="Q1723" t="s">
        <v>353</v>
      </c>
      <c r="R1723" t="s">
        <v>354</v>
      </c>
      <c r="Y1723">
        <v>1402</v>
      </c>
      <c r="Z1723" t="s">
        <v>355</v>
      </c>
      <c r="AA1723" t="s">
        <v>356</v>
      </c>
      <c r="AB1723">
        <v>114277.5</v>
      </c>
      <c r="AC1723">
        <v>141704.1</v>
      </c>
      <c r="AD1723">
        <v>0.1</v>
      </c>
      <c r="AE1723">
        <v>0</v>
      </c>
      <c r="AF1723">
        <v>0.1</v>
      </c>
      <c r="AG1723">
        <v>0</v>
      </c>
      <c r="AH1723">
        <v>11427.75</v>
      </c>
      <c r="AI1723">
        <v>14170.41</v>
      </c>
      <c r="AJ1723">
        <v>1</v>
      </c>
      <c r="AK1723">
        <v>0.1</v>
      </c>
      <c r="AL1723">
        <v>0</v>
      </c>
      <c r="AM1723">
        <v>1</v>
      </c>
    </row>
    <row r="1724" spans="1:39" x14ac:dyDescent="0.25">
      <c r="A1724" t="s">
        <v>2780</v>
      </c>
      <c r="B1724">
        <v>1</v>
      </c>
      <c r="C1724" t="s">
        <v>2781</v>
      </c>
      <c r="D1724" t="s">
        <v>1832</v>
      </c>
      <c r="E1724">
        <v>8</v>
      </c>
      <c r="F1724" t="s">
        <v>312</v>
      </c>
      <c r="G1724" t="s">
        <v>423</v>
      </c>
      <c r="H1724">
        <v>559</v>
      </c>
      <c r="I1724" t="s">
        <v>424</v>
      </c>
      <c r="J1724">
        <v>1442</v>
      </c>
      <c r="K1724" t="s">
        <v>425</v>
      </c>
      <c r="L1724" t="s">
        <v>426</v>
      </c>
      <c r="Y1724">
        <v>1376</v>
      </c>
      <c r="Z1724" t="s">
        <v>377</v>
      </c>
      <c r="AA1724" t="s">
        <v>378</v>
      </c>
      <c r="AB1724">
        <v>192271.63200000001</v>
      </c>
      <c r="AC1724">
        <v>238416.81599999999</v>
      </c>
      <c r="AD1724">
        <v>0.05</v>
      </c>
      <c r="AE1724">
        <v>0</v>
      </c>
      <c r="AF1724">
        <v>0.05</v>
      </c>
      <c r="AG1724">
        <v>0</v>
      </c>
      <c r="AH1724">
        <v>9613.58</v>
      </c>
      <c r="AI1724">
        <v>11920.84</v>
      </c>
      <c r="AJ1724">
        <v>1</v>
      </c>
      <c r="AK1724">
        <v>0.05</v>
      </c>
      <c r="AL1724">
        <v>0</v>
      </c>
      <c r="AM1724">
        <v>1</v>
      </c>
    </row>
    <row r="1725" spans="1:39" x14ac:dyDescent="0.25">
      <c r="A1725" t="s">
        <v>2780</v>
      </c>
      <c r="B1725">
        <v>1</v>
      </c>
      <c r="C1725" t="s">
        <v>2781</v>
      </c>
      <c r="D1725" t="s">
        <v>1832</v>
      </c>
      <c r="E1725">
        <v>8</v>
      </c>
      <c r="F1725" t="s">
        <v>312</v>
      </c>
      <c r="G1725" t="s">
        <v>427</v>
      </c>
      <c r="H1725">
        <v>565</v>
      </c>
      <c r="I1725" t="s">
        <v>428</v>
      </c>
      <c r="Y1725">
        <v>1374</v>
      </c>
      <c r="Z1725" t="s">
        <v>393</v>
      </c>
      <c r="AA1725" t="s">
        <v>394</v>
      </c>
      <c r="AB1725">
        <v>146131.82</v>
      </c>
      <c r="AC1725">
        <v>176819.50599999999</v>
      </c>
      <c r="AD1725">
        <v>6.25E-2</v>
      </c>
      <c r="AE1725">
        <v>0</v>
      </c>
      <c r="AF1725">
        <v>6.25E-2</v>
      </c>
      <c r="AG1725">
        <v>0</v>
      </c>
      <c r="AH1725">
        <v>9133.24</v>
      </c>
      <c r="AI1725">
        <v>11051.22</v>
      </c>
      <c r="AJ1725">
        <v>0</v>
      </c>
      <c r="AK1725">
        <v>0</v>
      </c>
      <c r="AL1725">
        <v>0</v>
      </c>
      <c r="AM1725">
        <v>1</v>
      </c>
    </row>
    <row r="1726" spans="1:39" x14ac:dyDescent="0.25">
      <c r="A1726" t="s">
        <v>2780</v>
      </c>
      <c r="B1726">
        <v>1</v>
      </c>
      <c r="C1726" t="s">
        <v>2781</v>
      </c>
      <c r="D1726" t="s">
        <v>1832</v>
      </c>
      <c r="E1726">
        <v>8</v>
      </c>
      <c r="F1726" t="s">
        <v>312</v>
      </c>
      <c r="G1726" t="s">
        <v>429</v>
      </c>
      <c r="H1726">
        <v>566</v>
      </c>
      <c r="I1726" t="s">
        <v>430</v>
      </c>
      <c r="Y1726">
        <v>1374</v>
      </c>
      <c r="Z1726" t="s">
        <v>393</v>
      </c>
      <c r="AA1726" t="s">
        <v>394</v>
      </c>
      <c r="AB1726">
        <v>144342.45000000001</v>
      </c>
      <c r="AC1726">
        <v>174654.35399999999</v>
      </c>
      <c r="AD1726">
        <v>3.1300000000000001E-2</v>
      </c>
      <c r="AE1726">
        <v>0</v>
      </c>
      <c r="AF1726">
        <v>3.1300000000000001E-2</v>
      </c>
      <c r="AG1726">
        <v>0</v>
      </c>
      <c r="AH1726">
        <v>4510.7</v>
      </c>
      <c r="AI1726">
        <v>5457.95</v>
      </c>
      <c r="AJ1726">
        <v>0</v>
      </c>
      <c r="AK1726">
        <v>0</v>
      </c>
      <c r="AL1726">
        <v>0</v>
      </c>
      <c r="AM1726">
        <v>1</v>
      </c>
    </row>
    <row r="1727" spans="1:39" x14ac:dyDescent="0.25">
      <c r="A1727" t="s">
        <v>2780</v>
      </c>
      <c r="B1727">
        <v>1</v>
      </c>
      <c r="C1727" t="s">
        <v>2781</v>
      </c>
      <c r="D1727" t="s">
        <v>1832</v>
      </c>
      <c r="E1727">
        <v>8</v>
      </c>
      <c r="F1727" t="s">
        <v>312</v>
      </c>
      <c r="G1727" t="s">
        <v>431</v>
      </c>
      <c r="H1727">
        <v>567</v>
      </c>
      <c r="I1727" t="s">
        <v>432</v>
      </c>
      <c r="Y1727">
        <v>1374</v>
      </c>
      <c r="Z1727" t="s">
        <v>393</v>
      </c>
      <c r="AA1727" t="s">
        <v>394</v>
      </c>
      <c r="AB1727">
        <v>146131.82</v>
      </c>
      <c r="AC1727">
        <v>176819.50599999999</v>
      </c>
      <c r="AD1727">
        <v>6.25E-2</v>
      </c>
      <c r="AE1727">
        <v>0</v>
      </c>
      <c r="AF1727">
        <v>6.25E-2</v>
      </c>
      <c r="AG1727">
        <v>0</v>
      </c>
      <c r="AH1727">
        <v>9133.24</v>
      </c>
      <c r="AI1727">
        <v>11051.22</v>
      </c>
      <c r="AJ1727">
        <v>0</v>
      </c>
      <c r="AK1727">
        <v>0</v>
      </c>
      <c r="AL1727">
        <v>0</v>
      </c>
      <c r="AM1727">
        <v>1</v>
      </c>
    </row>
    <row r="1728" spans="1:39" x14ac:dyDescent="0.25">
      <c r="A1728" t="s">
        <v>2780</v>
      </c>
      <c r="B1728">
        <v>1</v>
      </c>
      <c r="C1728" t="s">
        <v>2781</v>
      </c>
      <c r="D1728" t="s">
        <v>1832</v>
      </c>
      <c r="E1728">
        <v>8</v>
      </c>
      <c r="F1728" t="s">
        <v>312</v>
      </c>
      <c r="G1728" t="s">
        <v>1333</v>
      </c>
      <c r="H1728">
        <v>568</v>
      </c>
      <c r="I1728" t="s">
        <v>1334</v>
      </c>
      <c r="Y1728">
        <v>1374</v>
      </c>
      <c r="Z1728" t="s">
        <v>393</v>
      </c>
      <c r="AA1728" t="s">
        <v>394</v>
      </c>
      <c r="AB1728">
        <v>146131.82</v>
      </c>
      <c r="AC1728">
        <v>176819.50599999999</v>
      </c>
      <c r="AD1728">
        <v>6.25E-2</v>
      </c>
      <c r="AE1728">
        <v>0</v>
      </c>
      <c r="AF1728">
        <v>6.25E-2</v>
      </c>
      <c r="AG1728">
        <v>0</v>
      </c>
      <c r="AH1728">
        <v>9133.24</v>
      </c>
      <c r="AI1728">
        <v>11051.22</v>
      </c>
      <c r="AJ1728">
        <v>1</v>
      </c>
      <c r="AK1728">
        <v>0.06</v>
      </c>
      <c r="AL1728">
        <v>0</v>
      </c>
      <c r="AM1728">
        <v>1</v>
      </c>
    </row>
    <row r="1729" spans="1:39" x14ac:dyDescent="0.25">
      <c r="A1729" t="s">
        <v>2780</v>
      </c>
      <c r="B1729">
        <v>1</v>
      </c>
      <c r="C1729" t="s">
        <v>2781</v>
      </c>
      <c r="D1729" t="s">
        <v>1832</v>
      </c>
      <c r="E1729">
        <v>8</v>
      </c>
      <c r="F1729" t="s">
        <v>312</v>
      </c>
      <c r="G1729" t="s">
        <v>435</v>
      </c>
      <c r="H1729">
        <v>653</v>
      </c>
      <c r="I1729" t="s">
        <v>436</v>
      </c>
      <c r="J1729">
        <v>1414</v>
      </c>
      <c r="K1729" t="s">
        <v>437</v>
      </c>
      <c r="L1729" t="s">
        <v>438</v>
      </c>
      <c r="P1729">
        <v>1072</v>
      </c>
      <c r="Q1729" t="s">
        <v>439</v>
      </c>
      <c r="R1729" t="s">
        <v>440</v>
      </c>
      <c r="Y1729">
        <v>1374</v>
      </c>
      <c r="Z1729" t="s">
        <v>393</v>
      </c>
      <c r="AA1729" t="s">
        <v>394</v>
      </c>
      <c r="AB1729">
        <v>48472.864999999998</v>
      </c>
      <c r="AC1729">
        <v>59331.972000000002</v>
      </c>
      <c r="AD1729">
        <v>2.1</v>
      </c>
      <c r="AE1729">
        <v>0</v>
      </c>
      <c r="AF1729">
        <v>2.1</v>
      </c>
      <c r="AG1729">
        <v>0</v>
      </c>
      <c r="AH1729">
        <v>101793.02</v>
      </c>
      <c r="AI1729">
        <v>124597.14</v>
      </c>
      <c r="AJ1729">
        <v>3</v>
      </c>
      <c r="AK1729">
        <v>0.7</v>
      </c>
      <c r="AL1729">
        <v>0</v>
      </c>
      <c r="AM1729">
        <v>1</v>
      </c>
    </row>
    <row r="1730" spans="1:39" x14ac:dyDescent="0.25">
      <c r="A1730" t="s">
        <v>2780</v>
      </c>
      <c r="B1730">
        <v>1</v>
      </c>
      <c r="C1730" t="s">
        <v>2781</v>
      </c>
      <c r="D1730" t="s">
        <v>1832</v>
      </c>
      <c r="E1730">
        <v>8</v>
      </c>
      <c r="F1730" t="s">
        <v>312</v>
      </c>
      <c r="G1730" t="s">
        <v>447</v>
      </c>
      <c r="H1730">
        <v>731</v>
      </c>
      <c r="I1730" t="s">
        <v>448</v>
      </c>
      <c r="J1730">
        <v>1422</v>
      </c>
      <c r="K1730" t="s">
        <v>449</v>
      </c>
      <c r="L1730" t="s">
        <v>450</v>
      </c>
      <c r="P1730">
        <v>1067</v>
      </c>
      <c r="Q1730" t="s">
        <v>451</v>
      </c>
      <c r="R1730" t="s">
        <v>452</v>
      </c>
      <c r="Y1730">
        <v>1373</v>
      </c>
      <c r="Z1730" t="s">
        <v>453</v>
      </c>
      <c r="AA1730" t="s">
        <v>454</v>
      </c>
      <c r="AB1730">
        <v>16366.041999999999</v>
      </c>
      <c r="AC1730">
        <v>20029.254000000001</v>
      </c>
      <c r="AD1730">
        <v>1.375</v>
      </c>
      <c r="AE1730">
        <v>0.1</v>
      </c>
      <c r="AF1730">
        <v>1.4750000000000001</v>
      </c>
      <c r="AG1730">
        <v>0</v>
      </c>
      <c r="AH1730">
        <v>24139.91</v>
      </c>
      <c r="AI1730">
        <v>29543.15</v>
      </c>
      <c r="AJ1730">
        <v>1</v>
      </c>
      <c r="AK1730">
        <v>1.48</v>
      </c>
      <c r="AL1730">
        <v>0</v>
      </c>
      <c r="AM1730">
        <v>1</v>
      </c>
    </row>
    <row r="1731" spans="1:39" x14ac:dyDescent="0.25">
      <c r="A1731" t="s">
        <v>2780</v>
      </c>
      <c r="B1731">
        <v>1</v>
      </c>
      <c r="C1731" t="s">
        <v>2781</v>
      </c>
      <c r="D1731" t="s">
        <v>1832</v>
      </c>
      <c r="E1731">
        <v>8</v>
      </c>
      <c r="F1731" t="s">
        <v>312</v>
      </c>
      <c r="G1731" t="s">
        <v>1147</v>
      </c>
      <c r="H1731">
        <v>819</v>
      </c>
      <c r="I1731" t="s">
        <v>1148</v>
      </c>
      <c r="J1731">
        <v>1018</v>
      </c>
      <c r="K1731" t="s">
        <v>467</v>
      </c>
      <c r="L1731" t="s">
        <v>468</v>
      </c>
      <c r="P1731">
        <v>1020</v>
      </c>
      <c r="Q1731" t="s">
        <v>353</v>
      </c>
      <c r="R1731" t="s">
        <v>354</v>
      </c>
      <c r="Y1731">
        <v>1402</v>
      </c>
      <c r="Z1731" t="s">
        <v>355</v>
      </c>
      <c r="AA1731" t="s">
        <v>356</v>
      </c>
      <c r="AB1731">
        <v>140883.84</v>
      </c>
      <c r="AC1731">
        <v>170469.446</v>
      </c>
      <c r="AD1731">
        <v>4.1700000000000001E-2</v>
      </c>
      <c r="AE1731">
        <v>0</v>
      </c>
      <c r="AF1731">
        <v>4.1700000000000001E-2</v>
      </c>
      <c r="AG1731">
        <v>0</v>
      </c>
      <c r="AH1731">
        <v>5870.16</v>
      </c>
      <c r="AI1731">
        <v>7102.89</v>
      </c>
      <c r="AJ1731">
        <v>1</v>
      </c>
      <c r="AK1731">
        <v>0.04</v>
      </c>
      <c r="AL1731">
        <v>0</v>
      </c>
      <c r="AM1731">
        <v>1</v>
      </c>
    </row>
    <row r="1732" spans="1:39" x14ac:dyDescent="0.25">
      <c r="A1732" t="s">
        <v>2780</v>
      </c>
      <c r="B1732">
        <v>1</v>
      </c>
      <c r="C1732" t="s">
        <v>2781</v>
      </c>
      <c r="D1732" t="s">
        <v>1832</v>
      </c>
      <c r="E1732">
        <v>8</v>
      </c>
      <c r="F1732" t="s">
        <v>312</v>
      </c>
      <c r="G1732" t="s">
        <v>1620</v>
      </c>
      <c r="H1732">
        <v>821</v>
      </c>
      <c r="I1732" t="s">
        <v>1621</v>
      </c>
      <c r="J1732">
        <v>1018</v>
      </c>
      <c r="K1732" t="s">
        <v>467</v>
      </c>
      <c r="L1732" t="s">
        <v>468</v>
      </c>
      <c r="P1732">
        <v>1020</v>
      </c>
      <c r="Q1732" t="s">
        <v>353</v>
      </c>
      <c r="R1732" t="s">
        <v>354</v>
      </c>
      <c r="Y1732">
        <v>1402</v>
      </c>
      <c r="Z1732" t="s">
        <v>355</v>
      </c>
      <c r="AA1732" t="s">
        <v>356</v>
      </c>
      <c r="AB1732">
        <v>98091.36</v>
      </c>
      <c r="AC1732">
        <v>118690.546</v>
      </c>
      <c r="AD1732">
        <v>4.1700000000000001E-2</v>
      </c>
      <c r="AE1732">
        <v>0</v>
      </c>
      <c r="AF1732">
        <v>4.1700000000000001E-2</v>
      </c>
      <c r="AG1732">
        <v>0</v>
      </c>
      <c r="AH1732">
        <v>4087.14</v>
      </c>
      <c r="AI1732">
        <v>4945.4399999999996</v>
      </c>
      <c r="AJ1732">
        <v>0</v>
      </c>
      <c r="AK1732">
        <v>0</v>
      </c>
      <c r="AL1732">
        <v>0</v>
      </c>
      <c r="AM1732">
        <v>1</v>
      </c>
    </row>
    <row r="1733" spans="1:39" x14ac:dyDescent="0.25">
      <c r="A1733" t="s">
        <v>2780</v>
      </c>
      <c r="B1733">
        <v>1</v>
      </c>
      <c r="C1733" t="s">
        <v>2781</v>
      </c>
      <c r="D1733" t="s">
        <v>1832</v>
      </c>
      <c r="E1733">
        <v>8</v>
      </c>
      <c r="F1733" t="s">
        <v>312</v>
      </c>
      <c r="G1733" t="s">
        <v>465</v>
      </c>
      <c r="H1733">
        <v>822</v>
      </c>
      <c r="I1733" t="s">
        <v>466</v>
      </c>
      <c r="J1733">
        <v>1018</v>
      </c>
      <c r="K1733" t="s">
        <v>467</v>
      </c>
      <c r="L1733" t="s">
        <v>468</v>
      </c>
      <c r="P1733">
        <v>1020</v>
      </c>
      <c r="Q1733" t="s">
        <v>353</v>
      </c>
      <c r="R1733" t="s">
        <v>354</v>
      </c>
      <c r="Y1733">
        <v>1402</v>
      </c>
      <c r="Z1733" t="s">
        <v>355</v>
      </c>
      <c r="AA1733" t="s">
        <v>356</v>
      </c>
      <c r="AB1733">
        <v>108282.62</v>
      </c>
      <c r="AC1733">
        <v>134162.19</v>
      </c>
      <c r="AD1733">
        <v>4.1700000000000001E-2</v>
      </c>
      <c r="AE1733">
        <v>0</v>
      </c>
      <c r="AF1733">
        <v>4.1700000000000001E-2</v>
      </c>
      <c r="AG1733">
        <v>0</v>
      </c>
      <c r="AH1733">
        <v>4511.78</v>
      </c>
      <c r="AI1733">
        <v>5590.09</v>
      </c>
      <c r="AJ1733">
        <v>1</v>
      </c>
      <c r="AK1733">
        <v>0.04</v>
      </c>
      <c r="AL1733">
        <v>0</v>
      </c>
      <c r="AM1733">
        <v>1</v>
      </c>
    </row>
    <row r="1734" spans="1:39" x14ac:dyDescent="0.25">
      <c r="A1734" t="s">
        <v>2780</v>
      </c>
      <c r="B1734">
        <v>1</v>
      </c>
      <c r="C1734" t="s">
        <v>2781</v>
      </c>
      <c r="D1734" t="s">
        <v>1832</v>
      </c>
      <c r="E1734">
        <v>8</v>
      </c>
      <c r="F1734" t="s">
        <v>312</v>
      </c>
      <c r="G1734" t="s">
        <v>1149</v>
      </c>
      <c r="H1734">
        <v>861</v>
      </c>
      <c r="I1734" t="s">
        <v>1150</v>
      </c>
      <c r="P1734">
        <v>1102</v>
      </c>
      <c r="Q1734" t="s">
        <v>475</v>
      </c>
      <c r="R1734" t="s">
        <v>476</v>
      </c>
      <c r="Y1734">
        <v>1370</v>
      </c>
      <c r="Z1734" t="s">
        <v>477</v>
      </c>
      <c r="AA1734" t="s">
        <v>478</v>
      </c>
      <c r="AB1734">
        <v>12288.891</v>
      </c>
      <c r="AC1734">
        <v>15074.43</v>
      </c>
      <c r="AD1734">
        <v>4.3333000000000004</v>
      </c>
      <c r="AE1734">
        <v>0</v>
      </c>
      <c r="AF1734">
        <v>4.3333000000000004</v>
      </c>
      <c r="AG1734">
        <v>0</v>
      </c>
      <c r="AH1734">
        <v>53251.86</v>
      </c>
      <c r="AI1734">
        <v>65322.53</v>
      </c>
      <c r="AJ1734">
        <v>1</v>
      </c>
      <c r="AK1734">
        <v>4.33</v>
      </c>
      <c r="AL1734">
        <v>0</v>
      </c>
      <c r="AM1734">
        <v>1</v>
      </c>
    </row>
    <row r="1735" spans="1:39" x14ac:dyDescent="0.25">
      <c r="A1735" t="s">
        <v>2780</v>
      </c>
      <c r="B1735">
        <v>1</v>
      </c>
      <c r="C1735" t="s">
        <v>2781</v>
      </c>
      <c r="D1735" t="s">
        <v>1832</v>
      </c>
      <c r="E1735">
        <v>8</v>
      </c>
      <c r="F1735" t="s">
        <v>312</v>
      </c>
      <c r="G1735" t="s">
        <v>473</v>
      </c>
      <c r="H1735">
        <v>862</v>
      </c>
      <c r="I1735" t="s">
        <v>474</v>
      </c>
      <c r="P1735">
        <v>1102</v>
      </c>
      <c r="Q1735" t="s">
        <v>475</v>
      </c>
      <c r="R1735" t="s">
        <v>476</v>
      </c>
      <c r="Y1735">
        <v>1370</v>
      </c>
      <c r="Z1735" t="s">
        <v>477</v>
      </c>
      <c r="AA1735" t="s">
        <v>478</v>
      </c>
      <c r="AB1735">
        <v>10573.646000000001</v>
      </c>
      <c r="AC1735">
        <v>13059.88</v>
      </c>
      <c r="AD1735">
        <v>6.5</v>
      </c>
      <c r="AE1735">
        <v>0</v>
      </c>
      <c r="AF1735">
        <v>6.5</v>
      </c>
      <c r="AG1735">
        <v>0</v>
      </c>
      <c r="AH1735">
        <v>68728.7</v>
      </c>
      <c r="AI1735">
        <v>84889.22</v>
      </c>
      <c r="AJ1735">
        <v>4</v>
      </c>
      <c r="AK1735">
        <v>1.63</v>
      </c>
      <c r="AL1735">
        <v>0</v>
      </c>
      <c r="AM1735">
        <v>1</v>
      </c>
    </row>
    <row r="1736" spans="1:39" x14ac:dyDescent="0.25">
      <c r="A1736" t="s">
        <v>2780</v>
      </c>
      <c r="B1736">
        <v>1</v>
      </c>
      <c r="C1736" t="s">
        <v>2781</v>
      </c>
      <c r="D1736" t="s">
        <v>1832</v>
      </c>
      <c r="E1736">
        <v>8</v>
      </c>
      <c r="F1736" t="s">
        <v>312</v>
      </c>
      <c r="G1736" t="s">
        <v>1337</v>
      </c>
      <c r="H1736">
        <v>866</v>
      </c>
      <c r="I1736" t="s">
        <v>1338</v>
      </c>
      <c r="P1736">
        <v>1102</v>
      </c>
      <c r="Q1736" t="s">
        <v>475</v>
      </c>
      <c r="R1736" t="s">
        <v>476</v>
      </c>
      <c r="Y1736">
        <v>1370</v>
      </c>
      <c r="Z1736" t="s">
        <v>477</v>
      </c>
      <c r="AA1736" t="s">
        <v>478</v>
      </c>
      <c r="AB1736">
        <v>10794.626</v>
      </c>
      <c r="AC1736">
        <v>13061.492</v>
      </c>
      <c r="AD1736">
        <v>0.16669999999999999</v>
      </c>
      <c r="AE1736">
        <v>0</v>
      </c>
      <c r="AF1736">
        <v>0.16669999999999999</v>
      </c>
      <c r="AG1736">
        <v>0</v>
      </c>
      <c r="AH1736">
        <v>1799.1</v>
      </c>
      <c r="AI1736">
        <v>2176.92</v>
      </c>
      <c r="AJ1736">
        <v>0</v>
      </c>
      <c r="AK1736">
        <v>0</v>
      </c>
      <c r="AL1736">
        <v>0</v>
      </c>
      <c r="AM1736">
        <v>1</v>
      </c>
    </row>
    <row r="1737" spans="1:39" x14ac:dyDescent="0.25">
      <c r="A1737" t="s">
        <v>2780</v>
      </c>
      <c r="B1737">
        <v>1</v>
      </c>
      <c r="C1737" t="s">
        <v>2781</v>
      </c>
      <c r="D1737" t="s">
        <v>1832</v>
      </c>
      <c r="E1737">
        <v>8</v>
      </c>
      <c r="F1737" t="s">
        <v>312</v>
      </c>
      <c r="G1737" t="s">
        <v>481</v>
      </c>
      <c r="H1737">
        <v>877</v>
      </c>
      <c r="I1737" t="s">
        <v>482</v>
      </c>
      <c r="P1737">
        <v>1102</v>
      </c>
      <c r="Q1737" t="s">
        <v>475</v>
      </c>
      <c r="R1737" t="s">
        <v>476</v>
      </c>
      <c r="Y1737">
        <v>1370</v>
      </c>
      <c r="Z1737" t="s">
        <v>477</v>
      </c>
      <c r="AA1737" t="s">
        <v>478</v>
      </c>
      <c r="AB1737">
        <v>11187.958000000001</v>
      </c>
      <c r="AC1737">
        <v>13802.097</v>
      </c>
      <c r="AD1737">
        <v>4.3333000000000004</v>
      </c>
      <c r="AE1737">
        <v>0</v>
      </c>
      <c r="AF1737">
        <v>4.3333000000000004</v>
      </c>
      <c r="AG1737">
        <v>0</v>
      </c>
      <c r="AH1737">
        <v>48481.15</v>
      </c>
      <c r="AI1737">
        <v>59809.09</v>
      </c>
      <c r="AJ1737">
        <v>1</v>
      </c>
      <c r="AK1737">
        <v>4.33</v>
      </c>
      <c r="AL1737">
        <v>0</v>
      </c>
      <c r="AM1737">
        <v>1</v>
      </c>
    </row>
    <row r="1738" spans="1:39" x14ac:dyDescent="0.25">
      <c r="A1738" t="s">
        <v>2780</v>
      </c>
      <c r="B1738">
        <v>1</v>
      </c>
      <c r="C1738" t="s">
        <v>2781</v>
      </c>
      <c r="D1738" t="s">
        <v>1832</v>
      </c>
      <c r="E1738">
        <v>8</v>
      </c>
      <c r="F1738" t="s">
        <v>312</v>
      </c>
      <c r="G1738" t="s">
        <v>485</v>
      </c>
      <c r="H1738">
        <v>1115</v>
      </c>
      <c r="I1738" t="s">
        <v>486</v>
      </c>
      <c r="Y1738">
        <v>1373</v>
      </c>
      <c r="Z1738" t="s">
        <v>453</v>
      </c>
      <c r="AA1738" t="s">
        <v>454</v>
      </c>
      <c r="AB1738">
        <v>18714.36</v>
      </c>
      <c r="AC1738">
        <v>22854.912</v>
      </c>
      <c r="AD1738">
        <v>1.3332999999999999</v>
      </c>
      <c r="AE1738">
        <v>0</v>
      </c>
      <c r="AF1738">
        <v>1.3332999999999999</v>
      </c>
      <c r="AG1738">
        <v>0</v>
      </c>
      <c r="AH1738">
        <v>24952.48</v>
      </c>
      <c r="AI1738">
        <v>30473.22</v>
      </c>
      <c r="AJ1738">
        <v>1</v>
      </c>
      <c r="AK1738">
        <v>1.33</v>
      </c>
      <c r="AL1738">
        <v>0</v>
      </c>
      <c r="AM1738">
        <v>1</v>
      </c>
    </row>
    <row r="1739" spans="1:39" x14ac:dyDescent="0.25">
      <c r="A1739" t="s">
        <v>2780</v>
      </c>
      <c r="B1739">
        <v>1</v>
      </c>
      <c r="C1739" t="s">
        <v>2781</v>
      </c>
      <c r="D1739" t="s">
        <v>1832</v>
      </c>
      <c r="E1739">
        <v>8</v>
      </c>
      <c r="F1739" t="s">
        <v>312</v>
      </c>
      <c r="G1739" t="s">
        <v>487</v>
      </c>
      <c r="H1739">
        <v>1116</v>
      </c>
      <c r="I1739" t="s">
        <v>488</v>
      </c>
      <c r="Y1739">
        <v>1373</v>
      </c>
      <c r="Z1739" t="s">
        <v>453</v>
      </c>
      <c r="AA1739" t="s">
        <v>454</v>
      </c>
      <c r="AB1739">
        <v>15154.477000000001</v>
      </c>
      <c r="AC1739">
        <v>18516.517</v>
      </c>
      <c r="AD1739">
        <v>4.5357000000000003</v>
      </c>
      <c r="AE1739">
        <v>0</v>
      </c>
      <c r="AF1739">
        <v>4.5357000000000003</v>
      </c>
      <c r="AG1739">
        <v>0</v>
      </c>
      <c r="AH1739">
        <v>68736.38</v>
      </c>
      <c r="AI1739">
        <v>83985.63</v>
      </c>
      <c r="AJ1739">
        <v>1</v>
      </c>
      <c r="AK1739">
        <v>4.54</v>
      </c>
      <c r="AL1739">
        <v>0</v>
      </c>
      <c r="AM1739">
        <v>1</v>
      </c>
    </row>
    <row r="1740" spans="1:39" x14ac:dyDescent="0.25">
      <c r="A1740" t="s">
        <v>2780</v>
      </c>
      <c r="B1740">
        <v>1</v>
      </c>
      <c r="C1740" t="s">
        <v>2781</v>
      </c>
      <c r="D1740" t="s">
        <v>1832</v>
      </c>
      <c r="E1740">
        <v>8</v>
      </c>
      <c r="F1740" t="s">
        <v>312</v>
      </c>
      <c r="G1740" t="s">
        <v>489</v>
      </c>
      <c r="H1740">
        <v>1118</v>
      </c>
      <c r="I1740" t="s">
        <v>490</v>
      </c>
      <c r="P1740">
        <v>1335</v>
      </c>
      <c r="Q1740" t="s">
        <v>491</v>
      </c>
      <c r="R1740" t="s">
        <v>492</v>
      </c>
      <c r="Y1740">
        <v>1373</v>
      </c>
      <c r="Z1740" t="s">
        <v>453</v>
      </c>
      <c r="AA1740" t="s">
        <v>454</v>
      </c>
      <c r="AB1740">
        <v>14377.197</v>
      </c>
      <c r="AC1740">
        <v>17630.734</v>
      </c>
      <c r="AD1740">
        <v>4.5556000000000001</v>
      </c>
      <c r="AE1740">
        <v>0</v>
      </c>
      <c r="AF1740">
        <v>4.5556000000000001</v>
      </c>
      <c r="AG1740">
        <v>0</v>
      </c>
      <c r="AH1740">
        <v>65496.12</v>
      </c>
      <c r="AI1740">
        <v>80317.789999999994</v>
      </c>
      <c r="AJ1740">
        <v>2</v>
      </c>
      <c r="AK1740">
        <v>2.2799999999999998</v>
      </c>
      <c r="AL1740">
        <v>0</v>
      </c>
      <c r="AM1740">
        <v>1</v>
      </c>
    </row>
    <row r="1741" spans="1:39" x14ac:dyDescent="0.25">
      <c r="A1741" t="s">
        <v>2780</v>
      </c>
      <c r="B1741">
        <v>1</v>
      </c>
      <c r="C1741" t="s">
        <v>2781</v>
      </c>
      <c r="D1741" t="s">
        <v>1832</v>
      </c>
      <c r="E1741">
        <v>8</v>
      </c>
      <c r="F1741" t="s">
        <v>312</v>
      </c>
      <c r="G1741" t="s">
        <v>493</v>
      </c>
      <c r="H1741">
        <v>1119</v>
      </c>
      <c r="I1741" t="s">
        <v>494</v>
      </c>
      <c r="P1741">
        <v>1335</v>
      </c>
      <c r="Q1741" t="s">
        <v>491</v>
      </c>
      <c r="R1741" t="s">
        <v>492</v>
      </c>
      <c r="Y1741">
        <v>1373</v>
      </c>
      <c r="Z1741" t="s">
        <v>453</v>
      </c>
      <c r="AA1741" t="s">
        <v>454</v>
      </c>
      <c r="AB1741">
        <v>27948.552</v>
      </c>
      <c r="AC1741">
        <v>34298.733999999997</v>
      </c>
      <c r="AD1741">
        <v>2</v>
      </c>
      <c r="AE1741">
        <v>0</v>
      </c>
      <c r="AF1741">
        <v>2</v>
      </c>
      <c r="AG1741">
        <v>0</v>
      </c>
      <c r="AH1741">
        <v>55897.1</v>
      </c>
      <c r="AI1741">
        <v>68597.47</v>
      </c>
      <c r="AJ1741">
        <v>1</v>
      </c>
      <c r="AK1741">
        <v>2</v>
      </c>
      <c r="AL1741">
        <v>0</v>
      </c>
      <c r="AM1741">
        <v>1</v>
      </c>
    </row>
    <row r="1742" spans="1:39" x14ac:dyDescent="0.25">
      <c r="A1742" t="s">
        <v>2780</v>
      </c>
      <c r="B1742">
        <v>1</v>
      </c>
      <c r="C1742" t="s">
        <v>2781</v>
      </c>
      <c r="D1742" t="s">
        <v>1832</v>
      </c>
      <c r="E1742">
        <v>8</v>
      </c>
      <c r="F1742" t="s">
        <v>312</v>
      </c>
      <c r="G1742" t="s">
        <v>497</v>
      </c>
      <c r="H1742">
        <v>1150</v>
      </c>
      <c r="I1742" t="s">
        <v>498</v>
      </c>
      <c r="J1742">
        <v>1430</v>
      </c>
      <c r="K1742" t="s">
        <v>499</v>
      </c>
      <c r="L1742" t="s">
        <v>500</v>
      </c>
      <c r="Y1742">
        <v>1374</v>
      </c>
      <c r="Z1742" t="s">
        <v>393</v>
      </c>
      <c r="AA1742" t="s">
        <v>394</v>
      </c>
      <c r="AB1742">
        <v>78577.497000000003</v>
      </c>
      <c r="AC1742">
        <v>96577.214999999997</v>
      </c>
      <c r="AD1742">
        <v>0.375</v>
      </c>
      <c r="AE1742">
        <v>0</v>
      </c>
      <c r="AF1742">
        <v>0.375</v>
      </c>
      <c r="AG1742">
        <v>0</v>
      </c>
      <c r="AH1742">
        <v>29466.560000000001</v>
      </c>
      <c r="AI1742">
        <v>36216.46</v>
      </c>
      <c r="AJ1742">
        <v>2</v>
      </c>
      <c r="AK1742">
        <v>0.19</v>
      </c>
      <c r="AL1742">
        <v>0</v>
      </c>
      <c r="AM1742">
        <v>1</v>
      </c>
    </row>
    <row r="1743" spans="1:39" x14ac:dyDescent="0.25">
      <c r="A1743" t="s">
        <v>2780</v>
      </c>
      <c r="B1743">
        <v>1</v>
      </c>
      <c r="C1743" t="s">
        <v>2781</v>
      </c>
      <c r="D1743" t="s">
        <v>1832</v>
      </c>
      <c r="E1743">
        <v>8</v>
      </c>
      <c r="F1743" t="s">
        <v>312</v>
      </c>
      <c r="G1743" t="s">
        <v>505</v>
      </c>
      <c r="H1743">
        <v>1352</v>
      </c>
      <c r="I1743" t="s">
        <v>506</v>
      </c>
      <c r="Y1743">
        <v>1372</v>
      </c>
      <c r="Z1743" t="s">
        <v>405</v>
      </c>
      <c r="AA1743" t="s">
        <v>406</v>
      </c>
      <c r="AB1743">
        <v>229340.37899999999</v>
      </c>
      <c r="AC1743">
        <v>282735.41399999999</v>
      </c>
      <c r="AD1743">
        <v>0.75</v>
      </c>
      <c r="AE1743">
        <v>0</v>
      </c>
      <c r="AF1743">
        <v>0.75</v>
      </c>
      <c r="AG1743">
        <v>0</v>
      </c>
      <c r="AH1743">
        <v>172005.28</v>
      </c>
      <c r="AI1743">
        <v>212051.56</v>
      </c>
      <c r="AJ1743">
        <v>4</v>
      </c>
      <c r="AK1743">
        <v>0.19</v>
      </c>
      <c r="AL1743">
        <v>0</v>
      </c>
      <c r="AM1743">
        <v>1</v>
      </c>
    </row>
    <row r="1744" spans="1:39" x14ac:dyDescent="0.25">
      <c r="A1744" t="s">
        <v>2780</v>
      </c>
      <c r="B1744">
        <v>1</v>
      </c>
      <c r="C1744" t="s">
        <v>2781</v>
      </c>
      <c r="D1744" t="s">
        <v>1832</v>
      </c>
      <c r="E1744">
        <v>8</v>
      </c>
      <c r="F1744" t="s">
        <v>312</v>
      </c>
      <c r="G1744" t="s">
        <v>1833</v>
      </c>
      <c r="H1744">
        <v>1370</v>
      </c>
      <c r="I1744" t="s">
        <v>1834</v>
      </c>
      <c r="Y1744">
        <v>1372</v>
      </c>
      <c r="Z1744" t="s">
        <v>405</v>
      </c>
      <c r="AA1744" t="s">
        <v>406</v>
      </c>
      <c r="AB1744">
        <v>86744.206999999995</v>
      </c>
      <c r="AC1744">
        <v>104960.497</v>
      </c>
      <c r="AD1744">
        <v>0.125</v>
      </c>
      <c r="AE1744">
        <v>0</v>
      </c>
      <c r="AF1744">
        <v>0.125</v>
      </c>
      <c r="AG1744">
        <v>0</v>
      </c>
      <c r="AH1744">
        <v>10843.03</v>
      </c>
      <c r="AI1744">
        <v>13120.06</v>
      </c>
      <c r="AJ1744">
        <v>1</v>
      </c>
      <c r="AK1744">
        <v>0.13</v>
      </c>
      <c r="AL1744">
        <v>0</v>
      </c>
      <c r="AM1744">
        <v>1</v>
      </c>
    </row>
    <row r="1745" spans="1:39" x14ac:dyDescent="0.25">
      <c r="A1745" t="s">
        <v>2780</v>
      </c>
      <c r="B1745">
        <v>1</v>
      </c>
      <c r="C1745" t="s">
        <v>2781</v>
      </c>
      <c r="D1745" t="s">
        <v>1832</v>
      </c>
      <c r="E1745">
        <v>8</v>
      </c>
      <c r="F1745" t="s">
        <v>312</v>
      </c>
      <c r="G1745" t="s">
        <v>1157</v>
      </c>
      <c r="H1745">
        <v>1448</v>
      </c>
      <c r="I1745" t="s">
        <v>1158</v>
      </c>
      <c r="P1745">
        <v>1335</v>
      </c>
      <c r="Q1745" t="s">
        <v>491</v>
      </c>
      <c r="R1745" t="s">
        <v>492</v>
      </c>
      <c r="Y1745">
        <v>1373</v>
      </c>
      <c r="Z1745" t="s">
        <v>453</v>
      </c>
      <c r="AA1745" t="s">
        <v>454</v>
      </c>
      <c r="AB1745">
        <v>30203.98</v>
      </c>
      <c r="AC1745">
        <v>36546.813000000002</v>
      </c>
      <c r="AD1745">
        <v>0.3125</v>
      </c>
      <c r="AE1745">
        <v>0</v>
      </c>
      <c r="AF1745">
        <v>0.3125</v>
      </c>
      <c r="AG1745">
        <v>0</v>
      </c>
      <c r="AH1745">
        <v>9438.74</v>
      </c>
      <c r="AI1745">
        <v>11420.88</v>
      </c>
      <c r="AJ1745">
        <v>0</v>
      </c>
      <c r="AK1745">
        <v>0</v>
      </c>
      <c r="AL1745">
        <v>0</v>
      </c>
      <c r="AM1745">
        <v>1</v>
      </c>
    </row>
    <row r="1746" spans="1:39" x14ac:dyDescent="0.25">
      <c r="A1746" t="s">
        <v>2780</v>
      </c>
      <c r="B1746">
        <v>1</v>
      </c>
      <c r="C1746" t="s">
        <v>2781</v>
      </c>
      <c r="D1746" t="s">
        <v>1832</v>
      </c>
      <c r="E1746">
        <v>8</v>
      </c>
      <c r="F1746" t="s">
        <v>312</v>
      </c>
      <c r="G1746" t="s">
        <v>1341</v>
      </c>
      <c r="H1746">
        <v>1512</v>
      </c>
      <c r="I1746" t="s">
        <v>1342</v>
      </c>
      <c r="J1746">
        <v>1414</v>
      </c>
      <c r="K1746" t="s">
        <v>437</v>
      </c>
      <c r="L1746" t="s">
        <v>438</v>
      </c>
      <c r="P1746">
        <v>1071</v>
      </c>
      <c r="Q1746" t="s">
        <v>1145</v>
      </c>
      <c r="R1746" t="s">
        <v>1146</v>
      </c>
      <c r="Y1746">
        <v>1374</v>
      </c>
      <c r="Z1746" t="s">
        <v>393</v>
      </c>
      <c r="AA1746" t="s">
        <v>394</v>
      </c>
      <c r="AB1746">
        <v>40866.385000000002</v>
      </c>
      <c r="AC1746">
        <v>50518.737999999998</v>
      </c>
      <c r="AD1746">
        <v>1.3332999999999999</v>
      </c>
      <c r="AE1746">
        <v>0</v>
      </c>
      <c r="AF1746">
        <v>1.3332999999999999</v>
      </c>
      <c r="AG1746">
        <v>0</v>
      </c>
      <c r="AH1746">
        <v>54488.51</v>
      </c>
      <c r="AI1746">
        <v>67358.320000000007</v>
      </c>
      <c r="AJ1746">
        <v>0</v>
      </c>
      <c r="AK1746">
        <v>0</v>
      </c>
      <c r="AL1746">
        <v>0</v>
      </c>
      <c r="AM1746">
        <v>1</v>
      </c>
    </row>
    <row r="1747" spans="1:39" x14ac:dyDescent="0.25">
      <c r="A1747" t="s">
        <v>2780</v>
      </c>
      <c r="B1747">
        <v>1</v>
      </c>
      <c r="C1747" t="s">
        <v>2781</v>
      </c>
      <c r="D1747" t="s">
        <v>1832</v>
      </c>
      <c r="E1747">
        <v>8</v>
      </c>
      <c r="F1747" t="s">
        <v>312</v>
      </c>
      <c r="G1747" t="s">
        <v>1343</v>
      </c>
      <c r="H1747">
        <v>1513</v>
      </c>
      <c r="I1747" t="s">
        <v>1344</v>
      </c>
      <c r="J1747">
        <v>1414</v>
      </c>
      <c r="K1747" t="s">
        <v>437</v>
      </c>
      <c r="L1747" t="s">
        <v>438</v>
      </c>
      <c r="P1747">
        <v>1071</v>
      </c>
      <c r="Q1747" t="s">
        <v>1145</v>
      </c>
      <c r="R1747" t="s">
        <v>1146</v>
      </c>
      <c r="Y1747">
        <v>1374</v>
      </c>
      <c r="Z1747" t="s">
        <v>393</v>
      </c>
      <c r="AA1747" t="s">
        <v>394</v>
      </c>
      <c r="AB1747">
        <v>42321.644</v>
      </c>
      <c r="AC1747">
        <v>52186.917000000001</v>
      </c>
      <c r="AD1747">
        <v>3.1667000000000001</v>
      </c>
      <c r="AE1747">
        <v>0</v>
      </c>
      <c r="AF1747">
        <v>3.1667000000000001</v>
      </c>
      <c r="AG1747">
        <v>0</v>
      </c>
      <c r="AH1747">
        <v>134018.54</v>
      </c>
      <c r="AI1747">
        <v>165258.57</v>
      </c>
      <c r="AJ1747">
        <v>3</v>
      </c>
      <c r="AK1747">
        <v>1.06</v>
      </c>
      <c r="AL1747">
        <v>0</v>
      </c>
      <c r="AM1747">
        <v>1</v>
      </c>
    </row>
    <row r="1748" spans="1:39" x14ac:dyDescent="0.25">
      <c r="A1748" t="s">
        <v>2780</v>
      </c>
      <c r="B1748">
        <v>1</v>
      </c>
      <c r="C1748" t="s">
        <v>2781</v>
      </c>
      <c r="D1748" t="s">
        <v>1832</v>
      </c>
      <c r="E1748">
        <v>8</v>
      </c>
      <c r="F1748" t="s">
        <v>312</v>
      </c>
      <c r="G1748" t="s">
        <v>525</v>
      </c>
      <c r="H1748">
        <v>1594</v>
      </c>
      <c r="I1748" t="s">
        <v>526</v>
      </c>
      <c r="J1748">
        <v>1422</v>
      </c>
      <c r="K1748" t="s">
        <v>449</v>
      </c>
      <c r="L1748" t="s">
        <v>450</v>
      </c>
      <c r="P1748">
        <v>1067</v>
      </c>
      <c r="Q1748" t="s">
        <v>451</v>
      </c>
      <c r="R1748" t="s">
        <v>452</v>
      </c>
      <c r="Y1748">
        <v>1373</v>
      </c>
      <c r="Z1748" t="s">
        <v>453</v>
      </c>
      <c r="AA1748" t="s">
        <v>454</v>
      </c>
      <c r="AB1748">
        <v>16817.737000000001</v>
      </c>
      <c r="AC1748">
        <v>20677.185000000001</v>
      </c>
      <c r="AD1748">
        <v>1.375</v>
      </c>
      <c r="AE1748">
        <v>2.5000000000000001E-2</v>
      </c>
      <c r="AF1748">
        <v>1.4</v>
      </c>
      <c r="AG1748">
        <v>0</v>
      </c>
      <c r="AH1748">
        <v>23544.83</v>
      </c>
      <c r="AI1748">
        <v>28948.06</v>
      </c>
      <c r="AJ1748">
        <v>0</v>
      </c>
      <c r="AK1748">
        <v>0</v>
      </c>
      <c r="AL1748">
        <v>0</v>
      </c>
      <c r="AM1748">
        <v>1</v>
      </c>
    </row>
    <row r="1749" spans="1:39" x14ac:dyDescent="0.25">
      <c r="A1749" t="s">
        <v>2780</v>
      </c>
      <c r="B1749">
        <v>1</v>
      </c>
      <c r="C1749" t="s">
        <v>2781</v>
      </c>
      <c r="D1749" t="s">
        <v>1832</v>
      </c>
      <c r="E1749">
        <v>8</v>
      </c>
      <c r="F1749" t="s">
        <v>312</v>
      </c>
      <c r="G1749" t="s">
        <v>527</v>
      </c>
      <c r="H1749">
        <v>1641</v>
      </c>
      <c r="I1749" t="s">
        <v>528</v>
      </c>
      <c r="J1749">
        <v>1064</v>
      </c>
      <c r="K1749" t="s">
        <v>529</v>
      </c>
      <c r="L1749" t="s">
        <v>530</v>
      </c>
      <c r="P1749">
        <v>1066</v>
      </c>
      <c r="Q1749" t="s">
        <v>531</v>
      </c>
      <c r="R1749" t="s">
        <v>532</v>
      </c>
      <c r="Y1749">
        <v>1373</v>
      </c>
      <c r="Z1749" t="s">
        <v>453</v>
      </c>
      <c r="AA1749" t="s">
        <v>454</v>
      </c>
      <c r="AB1749">
        <v>17008.326000000001</v>
      </c>
      <c r="AC1749">
        <v>20915.565999999999</v>
      </c>
      <c r="AD1749">
        <v>9.0500000000000007</v>
      </c>
      <c r="AE1749">
        <v>0.45</v>
      </c>
      <c r="AF1749">
        <v>9.5</v>
      </c>
      <c r="AG1749">
        <v>0</v>
      </c>
      <c r="AH1749">
        <v>161579.1</v>
      </c>
      <c r="AI1749">
        <v>198697.87</v>
      </c>
      <c r="AJ1749">
        <v>3</v>
      </c>
      <c r="AK1749">
        <v>3.17</v>
      </c>
      <c r="AL1749">
        <v>0</v>
      </c>
      <c r="AM1749">
        <v>1</v>
      </c>
    </row>
    <row r="1750" spans="1:39" x14ac:dyDescent="0.25">
      <c r="A1750" t="s">
        <v>2780</v>
      </c>
      <c r="B1750">
        <v>1</v>
      </c>
      <c r="C1750" t="s">
        <v>2781</v>
      </c>
      <c r="D1750" t="s">
        <v>1832</v>
      </c>
      <c r="E1750">
        <v>8</v>
      </c>
      <c r="F1750" t="s">
        <v>312</v>
      </c>
      <c r="G1750" t="s">
        <v>533</v>
      </c>
      <c r="H1750">
        <v>1642</v>
      </c>
      <c r="I1750" t="s">
        <v>534</v>
      </c>
      <c r="J1750">
        <v>1064</v>
      </c>
      <c r="K1750" t="s">
        <v>529</v>
      </c>
      <c r="L1750" t="s">
        <v>530</v>
      </c>
      <c r="P1750">
        <v>1066</v>
      </c>
      <c r="Q1750" t="s">
        <v>531</v>
      </c>
      <c r="R1750" t="s">
        <v>532</v>
      </c>
      <c r="Y1750">
        <v>1373</v>
      </c>
      <c r="Z1750" t="s">
        <v>453</v>
      </c>
      <c r="AA1750" t="s">
        <v>454</v>
      </c>
      <c r="AB1750">
        <v>17100.317999999999</v>
      </c>
      <c r="AC1750">
        <v>21187.294999999998</v>
      </c>
      <c r="AD1750">
        <v>1</v>
      </c>
      <c r="AE1750">
        <v>0</v>
      </c>
      <c r="AF1750">
        <v>1</v>
      </c>
      <c r="AG1750">
        <v>0</v>
      </c>
      <c r="AH1750">
        <v>17100.32</v>
      </c>
      <c r="AI1750">
        <v>21187.29</v>
      </c>
      <c r="AJ1750">
        <v>0</v>
      </c>
      <c r="AK1750">
        <v>0</v>
      </c>
      <c r="AL1750">
        <v>0</v>
      </c>
      <c r="AM1750">
        <v>1</v>
      </c>
    </row>
    <row r="1751" spans="1:39" x14ac:dyDescent="0.25">
      <c r="A1751" t="s">
        <v>2780</v>
      </c>
      <c r="B1751">
        <v>1</v>
      </c>
      <c r="C1751" t="s">
        <v>2781</v>
      </c>
      <c r="D1751" t="s">
        <v>1832</v>
      </c>
      <c r="E1751">
        <v>8</v>
      </c>
      <c r="F1751" t="s">
        <v>312</v>
      </c>
      <c r="G1751" t="s">
        <v>539</v>
      </c>
      <c r="H1751">
        <v>1646</v>
      </c>
      <c r="I1751" t="s">
        <v>540</v>
      </c>
      <c r="J1751">
        <v>1064</v>
      </c>
      <c r="K1751" t="s">
        <v>529</v>
      </c>
      <c r="L1751" t="s">
        <v>530</v>
      </c>
      <c r="P1751">
        <v>1066</v>
      </c>
      <c r="Q1751" t="s">
        <v>531</v>
      </c>
      <c r="R1751" t="s">
        <v>532</v>
      </c>
      <c r="Y1751">
        <v>1373</v>
      </c>
      <c r="Z1751" t="s">
        <v>453</v>
      </c>
      <c r="AA1751" t="s">
        <v>454</v>
      </c>
      <c r="AB1751">
        <v>20383.656999999999</v>
      </c>
      <c r="AC1751">
        <v>24966.651000000002</v>
      </c>
      <c r="AD1751">
        <v>6.9583000000000004</v>
      </c>
      <c r="AE1751">
        <v>0.125</v>
      </c>
      <c r="AF1751">
        <v>7.0833000000000004</v>
      </c>
      <c r="AG1751">
        <v>0</v>
      </c>
      <c r="AH1751">
        <v>144384.24</v>
      </c>
      <c r="AI1751">
        <v>176847.11</v>
      </c>
      <c r="AJ1751">
        <v>3</v>
      </c>
      <c r="AK1751">
        <v>2.36</v>
      </c>
      <c r="AL1751">
        <v>0</v>
      </c>
      <c r="AM1751">
        <v>1</v>
      </c>
    </row>
    <row r="1752" spans="1:39" x14ac:dyDescent="0.25">
      <c r="A1752" t="s">
        <v>2780</v>
      </c>
      <c r="B1752">
        <v>1</v>
      </c>
      <c r="C1752" t="s">
        <v>2781</v>
      </c>
      <c r="D1752" t="s">
        <v>1832</v>
      </c>
      <c r="E1752">
        <v>8</v>
      </c>
      <c r="F1752" t="s">
        <v>312</v>
      </c>
      <c r="G1752" t="s">
        <v>541</v>
      </c>
      <c r="H1752">
        <v>1648</v>
      </c>
      <c r="I1752" t="s">
        <v>542</v>
      </c>
      <c r="J1752">
        <v>1422</v>
      </c>
      <c r="K1752" t="s">
        <v>449</v>
      </c>
      <c r="L1752" t="s">
        <v>450</v>
      </c>
      <c r="P1752">
        <v>1067</v>
      </c>
      <c r="Q1752" t="s">
        <v>451</v>
      </c>
      <c r="R1752" t="s">
        <v>452</v>
      </c>
      <c r="Y1752">
        <v>1373</v>
      </c>
      <c r="Z1752" t="s">
        <v>453</v>
      </c>
      <c r="AA1752" t="s">
        <v>454</v>
      </c>
      <c r="AB1752">
        <v>16679.129000000001</v>
      </c>
      <c r="AC1752">
        <v>20682.120999999999</v>
      </c>
      <c r="AD1752">
        <v>1.175</v>
      </c>
      <c r="AE1752">
        <v>0.05</v>
      </c>
      <c r="AF1752">
        <v>1.2250000000000001</v>
      </c>
      <c r="AG1752">
        <v>0</v>
      </c>
      <c r="AH1752">
        <v>20431.93</v>
      </c>
      <c r="AI1752">
        <v>25335.599999999999</v>
      </c>
      <c r="AJ1752">
        <v>1</v>
      </c>
      <c r="AK1752">
        <v>1.23</v>
      </c>
      <c r="AL1752">
        <v>0</v>
      </c>
      <c r="AM1752">
        <v>1</v>
      </c>
    </row>
    <row r="1753" spans="1:39" x14ac:dyDescent="0.25">
      <c r="A1753" t="s">
        <v>2780</v>
      </c>
      <c r="B1753">
        <v>1</v>
      </c>
      <c r="C1753" t="s">
        <v>2781</v>
      </c>
      <c r="D1753" t="s">
        <v>1832</v>
      </c>
      <c r="E1753">
        <v>8</v>
      </c>
      <c r="F1753" t="s">
        <v>312</v>
      </c>
      <c r="G1753" t="s">
        <v>543</v>
      </c>
      <c r="H1753">
        <v>1696</v>
      </c>
      <c r="I1753" t="s">
        <v>544</v>
      </c>
      <c r="J1753">
        <v>1460</v>
      </c>
      <c r="K1753" t="s">
        <v>545</v>
      </c>
      <c r="L1753" t="s">
        <v>546</v>
      </c>
      <c r="Y1753">
        <v>1369</v>
      </c>
      <c r="Z1753" t="s">
        <v>413</v>
      </c>
      <c r="AA1753" t="s">
        <v>414</v>
      </c>
      <c r="AB1753">
        <v>63840</v>
      </c>
      <c r="AC1753">
        <v>79161.600000000006</v>
      </c>
      <c r="AD1753">
        <v>0.1042</v>
      </c>
      <c r="AE1753">
        <v>0</v>
      </c>
      <c r="AF1753">
        <v>0.1042</v>
      </c>
      <c r="AG1753">
        <v>0</v>
      </c>
      <c r="AH1753">
        <v>6650</v>
      </c>
      <c r="AI1753">
        <v>8246</v>
      </c>
      <c r="AJ1753">
        <v>0</v>
      </c>
      <c r="AK1753">
        <v>0</v>
      </c>
      <c r="AL1753">
        <v>0</v>
      </c>
      <c r="AM1753">
        <v>1</v>
      </c>
    </row>
    <row r="1754" spans="1:39" x14ac:dyDescent="0.25">
      <c r="A1754" t="s">
        <v>2780</v>
      </c>
      <c r="B1754">
        <v>1</v>
      </c>
      <c r="C1754" t="s">
        <v>2781</v>
      </c>
      <c r="D1754" t="s">
        <v>1832</v>
      </c>
      <c r="E1754">
        <v>8</v>
      </c>
      <c r="F1754" t="s">
        <v>312</v>
      </c>
      <c r="G1754" t="s">
        <v>1345</v>
      </c>
      <c r="H1754">
        <v>1699</v>
      </c>
      <c r="I1754" t="s">
        <v>1346</v>
      </c>
      <c r="J1754">
        <v>1419</v>
      </c>
      <c r="K1754" t="s">
        <v>665</v>
      </c>
      <c r="L1754" t="s">
        <v>666</v>
      </c>
      <c r="P1754">
        <v>1255</v>
      </c>
      <c r="Q1754" t="s">
        <v>1347</v>
      </c>
      <c r="R1754" t="s">
        <v>1348</v>
      </c>
      <c r="Y1754">
        <v>1369</v>
      </c>
      <c r="Z1754" t="s">
        <v>413</v>
      </c>
      <c r="AA1754" t="s">
        <v>414</v>
      </c>
      <c r="AB1754">
        <v>21759.32</v>
      </c>
      <c r="AC1754">
        <v>26981.555</v>
      </c>
      <c r="AD1754">
        <v>1.0832999999999999</v>
      </c>
      <c r="AE1754">
        <v>0</v>
      </c>
      <c r="AF1754">
        <v>1.0832999999999999</v>
      </c>
      <c r="AG1754">
        <v>0</v>
      </c>
      <c r="AH1754">
        <v>23572.6</v>
      </c>
      <c r="AI1754">
        <v>29230.02</v>
      </c>
      <c r="AJ1754">
        <v>0</v>
      </c>
      <c r="AK1754">
        <v>0</v>
      </c>
      <c r="AL1754">
        <v>0</v>
      </c>
      <c r="AM1754">
        <v>1</v>
      </c>
    </row>
    <row r="1755" spans="1:39" x14ac:dyDescent="0.25">
      <c r="A1755" t="s">
        <v>2780</v>
      </c>
      <c r="B1755">
        <v>1</v>
      </c>
      <c r="C1755" t="s">
        <v>2781</v>
      </c>
      <c r="D1755" t="s">
        <v>1832</v>
      </c>
      <c r="E1755">
        <v>8</v>
      </c>
      <c r="F1755" t="s">
        <v>312</v>
      </c>
      <c r="G1755" t="s">
        <v>1835</v>
      </c>
      <c r="H1755">
        <v>1709</v>
      </c>
      <c r="I1755" t="s">
        <v>1836</v>
      </c>
      <c r="J1755">
        <v>1419</v>
      </c>
      <c r="K1755" t="s">
        <v>665</v>
      </c>
      <c r="L1755" t="s">
        <v>666</v>
      </c>
      <c r="Y1755">
        <v>1369</v>
      </c>
      <c r="Z1755" t="s">
        <v>413</v>
      </c>
      <c r="AA1755" t="s">
        <v>414</v>
      </c>
      <c r="AB1755">
        <v>8871.759</v>
      </c>
      <c r="AC1755">
        <v>11000.981</v>
      </c>
      <c r="AD1755">
        <v>1</v>
      </c>
      <c r="AE1755">
        <v>0</v>
      </c>
      <c r="AF1755">
        <v>1</v>
      </c>
      <c r="AG1755">
        <v>0</v>
      </c>
      <c r="AH1755">
        <v>8871.76</v>
      </c>
      <c r="AI1755">
        <v>11000.98</v>
      </c>
      <c r="AJ1755">
        <v>0</v>
      </c>
      <c r="AK1755">
        <v>0</v>
      </c>
      <c r="AL1755">
        <v>0</v>
      </c>
      <c r="AM1755">
        <v>1</v>
      </c>
    </row>
    <row r="1756" spans="1:39" x14ac:dyDescent="0.25">
      <c r="A1756" t="s">
        <v>2780</v>
      </c>
      <c r="B1756">
        <v>1</v>
      </c>
      <c r="C1756" t="s">
        <v>2781</v>
      </c>
      <c r="D1756" t="s">
        <v>1832</v>
      </c>
      <c r="E1756">
        <v>8</v>
      </c>
      <c r="F1756" t="s">
        <v>312</v>
      </c>
      <c r="G1756" t="s">
        <v>547</v>
      </c>
      <c r="H1756">
        <v>1808</v>
      </c>
      <c r="I1756" t="s">
        <v>548</v>
      </c>
      <c r="J1756">
        <v>1470</v>
      </c>
      <c r="K1756" t="s">
        <v>549</v>
      </c>
      <c r="L1756" t="s">
        <v>550</v>
      </c>
      <c r="Y1756">
        <v>1374</v>
      </c>
      <c r="Z1756" t="s">
        <v>393</v>
      </c>
      <c r="AA1756" t="s">
        <v>394</v>
      </c>
      <c r="AB1756">
        <v>106979.49400000001</v>
      </c>
      <c r="AC1756">
        <v>131691.13200000001</v>
      </c>
      <c r="AD1756">
        <v>0.58330000000000004</v>
      </c>
      <c r="AE1756">
        <v>0</v>
      </c>
      <c r="AF1756">
        <v>0.58330000000000004</v>
      </c>
      <c r="AG1756">
        <v>0</v>
      </c>
      <c r="AH1756">
        <v>62404.7</v>
      </c>
      <c r="AI1756">
        <v>76819.83</v>
      </c>
      <c r="AJ1756">
        <v>1</v>
      </c>
      <c r="AK1756">
        <v>0.57999999999999996</v>
      </c>
      <c r="AL1756">
        <v>0</v>
      </c>
      <c r="AM1756">
        <v>1</v>
      </c>
    </row>
    <row r="1757" spans="1:39" x14ac:dyDescent="0.25">
      <c r="A1757" t="s">
        <v>2780</v>
      </c>
      <c r="B1757">
        <v>1</v>
      </c>
      <c r="C1757" t="s">
        <v>2781</v>
      </c>
      <c r="D1757" t="s">
        <v>1832</v>
      </c>
      <c r="E1757">
        <v>8</v>
      </c>
      <c r="F1757" t="s">
        <v>312</v>
      </c>
      <c r="G1757" t="s">
        <v>1349</v>
      </c>
      <c r="H1757">
        <v>1843</v>
      </c>
      <c r="I1757" t="s">
        <v>1350</v>
      </c>
      <c r="J1757">
        <v>1472</v>
      </c>
      <c r="K1757" t="s">
        <v>1351</v>
      </c>
      <c r="L1757" t="s">
        <v>1352</v>
      </c>
      <c r="P1757">
        <v>1105</v>
      </c>
      <c r="Q1757" t="s">
        <v>1353</v>
      </c>
      <c r="R1757" t="s">
        <v>1354</v>
      </c>
      <c r="Y1757">
        <v>1374</v>
      </c>
      <c r="Z1757" t="s">
        <v>393</v>
      </c>
      <c r="AA1757" t="s">
        <v>394</v>
      </c>
      <c r="AB1757">
        <v>27218.850999999999</v>
      </c>
      <c r="AC1757">
        <v>33270.194000000003</v>
      </c>
      <c r="AD1757">
        <v>1</v>
      </c>
      <c r="AE1757">
        <v>0</v>
      </c>
      <c r="AF1757">
        <v>1</v>
      </c>
      <c r="AG1757">
        <v>0</v>
      </c>
      <c r="AH1757">
        <v>27218.85</v>
      </c>
      <c r="AI1757">
        <v>33270.19</v>
      </c>
      <c r="AJ1757">
        <v>0</v>
      </c>
      <c r="AK1757">
        <v>0</v>
      </c>
      <c r="AL1757">
        <v>0</v>
      </c>
      <c r="AM1757">
        <v>1</v>
      </c>
    </row>
    <row r="1758" spans="1:39" x14ac:dyDescent="0.25">
      <c r="A1758" t="s">
        <v>2780</v>
      </c>
      <c r="B1758">
        <v>1</v>
      </c>
      <c r="C1758" t="s">
        <v>2781</v>
      </c>
      <c r="D1758" t="s">
        <v>1832</v>
      </c>
      <c r="E1758">
        <v>8</v>
      </c>
      <c r="F1758" t="s">
        <v>312</v>
      </c>
      <c r="G1758" t="s">
        <v>551</v>
      </c>
      <c r="H1758">
        <v>1870</v>
      </c>
      <c r="I1758" t="s">
        <v>552</v>
      </c>
      <c r="J1758">
        <v>1351</v>
      </c>
      <c r="K1758" t="s">
        <v>553</v>
      </c>
      <c r="L1758" t="s">
        <v>554</v>
      </c>
      <c r="P1758">
        <v>1141</v>
      </c>
      <c r="Q1758" t="s">
        <v>555</v>
      </c>
      <c r="R1758" t="s">
        <v>556</v>
      </c>
      <c r="Y1758">
        <v>1372</v>
      </c>
      <c r="Z1758" t="s">
        <v>405</v>
      </c>
      <c r="AA1758" t="s">
        <v>406</v>
      </c>
      <c r="AB1758">
        <v>185058.03400000001</v>
      </c>
      <c r="AC1758">
        <v>228361.606</v>
      </c>
      <c r="AD1758">
        <v>0.20830000000000001</v>
      </c>
      <c r="AE1758">
        <v>0</v>
      </c>
      <c r="AF1758">
        <v>0.20830000000000001</v>
      </c>
      <c r="AG1758">
        <v>0</v>
      </c>
      <c r="AH1758">
        <v>38553.760000000002</v>
      </c>
      <c r="AI1758">
        <v>47575.33</v>
      </c>
      <c r="AJ1758">
        <v>2</v>
      </c>
      <c r="AK1758">
        <v>0.1</v>
      </c>
      <c r="AL1758">
        <v>0</v>
      </c>
      <c r="AM1758">
        <v>1</v>
      </c>
    </row>
    <row r="1759" spans="1:39" x14ac:dyDescent="0.25">
      <c r="A1759" t="s">
        <v>2780</v>
      </c>
      <c r="B1759">
        <v>1</v>
      </c>
      <c r="C1759" t="s">
        <v>2781</v>
      </c>
      <c r="D1759" t="s">
        <v>1832</v>
      </c>
      <c r="E1759">
        <v>8</v>
      </c>
      <c r="F1759" t="s">
        <v>312</v>
      </c>
      <c r="G1759" t="s">
        <v>1159</v>
      </c>
      <c r="H1759">
        <v>1871</v>
      </c>
      <c r="I1759" t="s">
        <v>1160</v>
      </c>
      <c r="J1759">
        <v>1351</v>
      </c>
      <c r="K1759" t="s">
        <v>553</v>
      </c>
      <c r="L1759" t="s">
        <v>554</v>
      </c>
      <c r="P1759">
        <v>1141</v>
      </c>
      <c r="Q1759" t="s">
        <v>555</v>
      </c>
      <c r="R1759" t="s">
        <v>556</v>
      </c>
      <c r="Y1759">
        <v>1372</v>
      </c>
      <c r="Z1759" t="s">
        <v>405</v>
      </c>
      <c r="AA1759" t="s">
        <v>406</v>
      </c>
      <c r="AB1759">
        <v>185058.03400000001</v>
      </c>
      <c r="AC1759">
        <v>228037.75399999999</v>
      </c>
      <c r="AD1759">
        <v>0.16669999999999999</v>
      </c>
      <c r="AE1759">
        <v>0</v>
      </c>
      <c r="AF1759">
        <v>0.16669999999999999</v>
      </c>
      <c r="AG1759">
        <v>0</v>
      </c>
      <c r="AH1759">
        <v>30843.01</v>
      </c>
      <c r="AI1759">
        <v>38006.29</v>
      </c>
      <c r="AJ1759">
        <v>0</v>
      </c>
      <c r="AK1759">
        <v>0</v>
      </c>
      <c r="AL1759">
        <v>0</v>
      </c>
      <c r="AM1759">
        <v>1</v>
      </c>
    </row>
    <row r="1760" spans="1:39" x14ac:dyDescent="0.25">
      <c r="A1760" t="s">
        <v>2780</v>
      </c>
      <c r="B1760">
        <v>1</v>
      </c>
      <c r="C1760" t="s">
        <v>2781</v>
      </c>
      <c r="D1760" t="s">
        <v>1832</v>
      </c>
      <c r="E1760">
        <v>8</v>
      </c>
      <c r="F1760" t="s">
        <v>312</v>
      </c>
      <c r="G1760" t="s">
        <v>557</v>
      </c>
      <c r="H1760">
        <v>1882</v>
      </c>
      <c r="I1760" t="s">
        <v>558</v>
      </c>
      <c r="J1760">
        <v>1202</v>
      </c>
      <c r="K1760" t="s">
        <v>559</v>
      </c>
      <c r="L1760" t="s">
        <v>560</v>
      </c>
      <c r="Y1760">
        <v>1372</v>
      </c>
      <c r="Z1760" t="s">
        <v>405</v>
      </c>
      <c r="AA1760" t="s">
        <v>406</v>
      </c>
      <c r="AB1760">
        <v>151562.75</v>
      </c>
      <c r="AC1760">
        <v>187862.03099999999</v>
      </c>
      <c r="AD1760">
        <v>0.33329999999999999</v>
      </c>
      <c r="AE1760">
        <v>0.33329999999999999</v>
      </c>
      <c r="AF1760">
        <v>0.66669999999999996</v>
      </c>
      <c r="AG1760">
        <v>0</v>
      </c>
      <c r="AH1760">
        <v>101041.83</v>
      </c>
      <c r="AI1760">
        <v>125241.35</v>
      </c>
      <c r="AJ1760">
        <v>1</v>
      </c>
      <c r="AK1760">
        <v>0.67</v>
      </c>
      <c r="AL1760">
        <v>0</v>
      </c>
      <c r="AM1760">
        <v>1</v>
      </c>
    </row>
    <row r="1761" spans="1:39" x14ac:dyDescent="0.25">
      <c r="A1761" t="s">
        <v>2780</v>
      </c>
      <c r="B1761">
        <v>1</v>
      </c>
      <c r="C1761" t="s">
        <v>2781</v>
      </c>
      <c r="D1761" t="s">
        <v>1832</v>
      </c>
      <c r="E1761">
        <v>8</v>
      </c>
      <c r="F1761" t="s">
        <v>312</v>
      </c>
      <c r="G1761" t="s">
        <v>561</v>
      </c>
      <c r="H1761">
        <v>1919</v>
      </c>
      <c r="I1761" t="s">
        <v>562</v>
      </c>
      <c r="J1761">
        <v>1421</v>
      </c>
      <c r="K1761" t="s">
        <v>563</v>
      </c>
      <c r="L1761" t="s">
        <v>564</v>
      </c>
      <c r="Y1761">
        <v>1374</v>
      </c>
      <c r="Z1761" t="s">
        <v>393</v>
      </c>
      <c r="AA1761" t="s">
        <v>394</v>
      </c>
      <c r="AB1761">
        <v>26779.504000000001</v>
      </c>
      <c r="AC1761">
        <v>33019.178999999996</v>
      </c>
      <c r="AD1761">
        <v>1.6667000000000001</v>
      </c>
      <c r="AE1761">
        <v>0</v>
      </c>
      <c r="AF1761">
        <v>1.6667000000000001</v>
      </c>
      <c r="AG1761">
        <v>0</v>
      </c>
      <c r="AH1761">
        <v>44632.51</v>
      </c>
      <c r="AI1761">
        <v>55031.97</v>
      </c>
      <c r="AJ1761">
        <v>0</v>
      </c>
      <c r="AK1761">
        <v>0</v>
      </c>
      <c r="AL1761">
        <v>0</v>
      </c>
      <c r="AM1761">
        <v>1</v>
      </c>
    </row>
    <row r="1762" spans="1:39" x14ac:dyDescent="0.25">
      <c r="A1762" t="s">
        <v>2780</v>
      </c>
      <c r="B1762">
        <v>1</v>
      </c>
      <c r="C1762" t="s">
        <v>2781</v>
      </c>
      <c r="D1762" t="s">
        <v>1832</v>
      </c>
      <c r="E1762">
        <v>8</v>
      </c>
      <c r="F1762" t="s">
        <v>312</v>
      </c>
      <c r="G1762" t="s">
        <v>565</v>
      </c>
      <c r="H1762">
        <v>1940</v>
      </c>
      <c r="I1762" t="s">
        <v>566</v>
      </c>
      <c r="J1762">
        <v>1425</v>
      </c>
      <c r="K1762" t="s">
        <v>567</v>
      </c>
      <c r="L1762" t="s">
        <v>568</v>
      </c>
      <c r="P1762">
        <v>1277</v>
      </c>
      <c r="Q1762" t="s">
        <v>569</v>
      </c>
      <c r="R1762" t="s">
        <v>570</v>
      </c>
      <c r="Y1762">
        <v>1374</v>
      </c>
      <c r="Z1762" t="s">
        <v>393</v>
      </c>
      <c r="AA1762" t="s">
        <v>394</v>
      </c>
      <c r="AB1762">
        <v>59989.87</v>
      </c>
      <c r="AC1762">
        <v>74387.45</v>
      </c>
      <c r="AD1762">
        <v>8.3299999999999999E-2</v>
      </c>
      <c r="AE1762">
        <v>0</v>
      </c>
      <c r="AF1762">
        <v>8.3299999999999999E-2</v>
      </c>
      <c r="AG1762">
        <v>0</v>
      </c>
      <c r="AH1762">
        <v>4999.16</v>
      </c>
      <c r="AI1762">
        <v>6198.95</v>
      </c>
      <c r="AJ1762">
        <v>0</v>
      </c>
      <c r="AK1762">
        <v>0</v>
      </c>
      <c r="AL1762">
        <v>0</v>
      </c>
      <c r="AM1762">
        <v>1</v>
      </c>
    </row>
    <row r="1763" spans="1:39" x14ac:dyDescent="0.25">
      <c r="A1763" t="s">
        <v>2780</v>
      </c>
      <c r="B1763">
        <v>1</v>
      </c>
      <c r="C1763" t="s">
        <v>2781</v>
      </c>
      <c r="D1763" t="s">
        <v>1832</v>
      </c>
      <c r="E1763">
        <v>8</v>
      </c>
      <c r="F1763" t="s">
        <v>312</v>
      </c>
      <c r="G1763" t="s">
        <v>1355</v>
      </c>
      <c r="H1763">
        <v>1943</v>
      </c>
      <c r="I1763" t="s">
        <v>1356</v>
      </c>
      <c r="J1763">
        <v>1425</v>
      </c>
      <c r="K1763" t="s">
        <v>567</v>
      </c>
      <c r="L1763" t="s">
        <v>568</v>
      </c>
      <c r="P1763">
        <v>1277</v>
      </c>
      <c r="Q1763" t="s">
        <v>569</v>
      </c>
      <c r="R1763" t="s">
        <v>570</v>
      </c>
      <c r="Y1763">
        <v>1374</v>
      </c>
      <c r="Z1763" t="s">
        <v>393</v>
      </c>
      <c r="AA1763" t="s">
        <v>394</v>
      </c>
      <c r="AB1763">
        <v>36669.428999999996</v>
      </c>
      <c r="AC1763">
        <v>45470.103999999999</v>
      </c>
      <c r="AD1763">
        <v>8.3299999999999999E-2</v>
      </c>
      <c r="AE1763">
        <v>0</v>
      </c>
      <c r="AF1763">
        <v>8.3299999999999999E-2</v>
      </c>
      <c r="AG1763">
        <v>0</v>
      </c>
      <c r="AH1763">
        <v>3055.79</v>
      </c>
      <c r="AI1763">
        <v>3789.18</v>
      </c>
      <c r="AJ1763">
        <v>1</v>
      </c>
      <c r="AK1763">
        <v>0.08</v>
      </c>
      <c r="AL1763">
        <v>0</v>
      </c>
      <c r="AM1763">
        <v>1</v>
      </c>
    </row>
    <row r="1764" spans="1:39" x14ac:dyDescent="0.25">
      <c r="A1764" t="s">
        <v>2780</v>
      </c>
      <c r="B1764">
        <v>1</v>
      </c>
      <c r="C1764" t="s">
        <v>2781</v>
      </c>
      <c r="D1764" t="s">
        <v>1832</v>
      </c>
      <c r="E1764">
        <v>8</v>
      </c>
      <c r="F1764" t="s">
        <v>312</v>
      </c>
      <c r="G1764" t="s">
        <v>573</v>
      </c>
      <c r="H1764">
        <v>1944</v>
      </c>
      <c r="I1764" t="s">
        <v>574</v>
      </c>
      <c r="J1764">
        <v>1425</v>
      </c>
      <c r="K1764" t="s">
        <v>567</v>
      </c>
      <c r="L1764" t="s">
        <v>568</v>
      </c>
      <c r="P1764">
        <v>1277</v>
      </c>
      <c r="Q1764" t="s">
        <v>569</v>
      </c>
      <c r="R1764" t="s">
        <v>570</v>
      </c>
      <c r="Y1764">
        <v>1374</v>
      </c>
      <c r="Z1764" t="s">
        <v>393</v>
      </c>
      <c r="AA1764" t="s">
        <v>394</v>
      </c>
      <c r="AB1764">
        <v>48727.413</v>
      </c>
      <c r="AC1764">
        <v>60188.067999999999</v>
      </c>
      <c r="AD1764">
        <v>0.5</v>
      </c>
      <c r="AE1764">
        <v>0</v>
      </c>
      <c r="AF1764">
        <v>0.5</v>
      </c>
      <c r="AG1764">
        <v>0</v>
      </c>
      <c r="AH1764">
        <v>24363.71</v>
      </c>
      <c r="AI1764">
        <v>30094.03</v>
      </c>
      <c r="AJ1764">
        <v>0</v>
      </c>
      <c r="AK1764">
        <v>0</v>
      </c>
      <c r="AL1764">
        <v>0</v>
      </c>
      <c r="AM1764">
        <v>1</v>
      </c>
    </row>
    <row r="1765" spans="1:39" x14ac:dyDescent="0.25">
      <c r="A1765" t="s">
        <v>2780</v>
      </c>
      <c r="B1765">
        <v>1</v>
      </c>
      <c r="C1765" t="s">
        <v>2781</v>
      </c>
      <c r="D1765" t="s">
        <v>1832</v>
      </c>
      <c r="E1765">
        <v>8</v>
      </c>
      <c r="F1765" t="s">
        <v>312</v>
      </c>
      <c r="G1765" t="s">
        <v>581</v>
      </c>
      <c r="H1765">
        <v>2039</v>
      </c>
      <c r="I1765" t="s">
        <v>582</v>
      </c>
      <c r="Y1765">
        <v>1370</v>
      </c>
      <c r="Z1765" t="s">
        <v>477</v>
      </c>
      <c r="AA1765" t="s">
        <v>478</v>
      </c>
      <c r="AB1765">
        <v>0</v>
      </c>
      <c r="AC1765">
        <v>0</v>
      </c>
      <c r="AD1765">
        <v>0</v>
      </c>
      <c r="AE1765">
        <v>8.3299999999999999E-2</v>
      </c>
      <c r="AF1765">
        <v>8.3299999999999999E-2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</row>
    <row r="1766" spans="1:39" x14ac:dyDescent="0.25">
      <c r="A1766" t="s">
        <v>2780</v>
      </c>
      <c r="B1766">
        <v>1</v>
      </c>
      <c r="C1766" t="s">
        <v>2781</v>
      </c>
      <c r="D1766" t="s">
        <v>1832</v>
      </c>
      <c r="E1766">
        <v>8</v>
      </c>
      <c r="F1766" t="s">
        <v>312</v>
      </c>
      <c r="G1766" t="s">
        <v>583</v>
      </c>
      <c r="H1766">
        <v>2308</v>
      </c>
      <c r="I1766" t="s">
        <v>584</v>
      </c>
      <c r="Y1766">
        <v>1372</v>
      </c>
      <c r="Z1766" t="s">
        <v>405</v>
      </c>
      <c r="AA1766" t="s">
        <v>406</v>
      </c>
      <c r="AB1766">
        <v>283034.07799999998</v>
      </c>
      <c r="AC1766">
        <v>349041.24599999998</v>
      </c>
      <c r="AD1766">
        <v>0.20830000000000001</v>
      </c>
      <c r="AE1766">
        <v>0</v>
      </c>
      <c r="AF1766">
        <v>0.20830000000000001</v>
      </c>
      <c r="AG1766">
        <v>0</v>
      </c>
      <c r="AH1766">
        <v>58965.43</v>
      </c>
      <c r="AI1766">
        <v>72716.929999999993</v>
      </c>
      <c r="AJ1766">
        <v>2</v>
      </c>
      <c r="AK1766">
        <v>0.1</v>
      </c>
      <c r="AL1766">
        <v>0</v>
      </c>
      <c r="AM1766">
        <v>1</v>
      </c>
    </row>
    <row r="1767" spans="1:39" x14ac:dyDescent="0.25">
      <c r="A1767" t="s">
        <v>2780</v>
      </c>
      <c r="B1767">
        <v>1</v>
      </c>
      <c r="C1767" t="s">
        <v>2781</v>
      </c>
      <c r="D1767" t="s">
        <v>1832</v>
      </c>
      <c r="E1767">
        <v>8</v>
      </c>
      <c r="F1767" t="s">
        <v>312</v>
      </c>
      <c r="G1767" t="s">
        <v>585</v>
      </c>
      <c r="H1767">
        <v>2338</v>
      </c>
      <c r="I1767" t="s">
        <v>586</v>
      </c>
      <c r="P1767">
        <v>1086</v>
      </c>
      <c r="Q1767" t="s">
        <v>587</v>
      </c>
      <c r="R1767" t="s">
        <v>588</v>
      </c>
      <c r="Y1767">
        <v>1373</v>
      </c>
      <c r="Z1767" t="s">
        <v>453</v>
      </c>
      <c r="AA1767" t="s">
        <v>454</v>
      </c>
      <c r="AB1767">
        <v>23847.584999999999</v>
      </c>
      <c r="AC1767">
        <v>29223.188999999998</v>
      </c>
      <c r="AD1767">
        <v>2.7</v>
      </c>
      <c r="AE1767">
        <v>0.5333</v>
      </c>
      <c r="AF1767">
        <v>3.2332999999999998</v>
      </c>
      <c r="AG1767">
        <v>0</v>
      </c>
      <c r="AH1767">
        <v>77107.19</v>
      </c>
      <c r="AI1767">
        <v>94488.31</v>
      </c>
      <c r="AJ1767">
        <v>5</v>
      </c>
      <c r="AK1767">
        <v>0.65</v>
      </c>
      <c r="AL1767">
        <v>0</v>
      </c>
      <c r="AM1767">
        <v>1</v>
      </c>
    </row>
    <row r="1768" spans="1:39" x14ac:dyDescent="0.25">
      <c r="A1768" t="s">
        <v>2780</v>
      </c>
      <c r="B1768">
        <v>1</v>
      </c>
      <c r="C1768" t="s">
        <v>2781</v>
      </c>
      <c r="D1768" t="s">
        <v>1832</v>
      </c>
      <c r="E1768">
        <v>8</v>
      </c>
      <c r="F1768" t="s">
        <v>312</v>
      </c>
      <c r="G1768" t="s">
        <v>589</v>
      </c>
      <c r="H1768">
        <v>2339</v>
      </c>
      <c r="I1768" t="s">
        <v>590</v>
      </c>
      <c r="P1768">
        <v>1086</v>
      </c>
      <c r="Q1768" t="s">
        <v>587</v>
      </c>
      <c r="R1768" t="s">
        <v>588</v>
      </c>
      <c r="Y1768">
        <v>1373</v>
      </c>
      <c r="Z1768" t="s">
        <v>453</v>
      </c>
      <c r="AA1768" t="s">
        <v>454</v>
      </c>
      <c r="AB1768">
        <v>27743.038</v>
      </c>
      <c r="AC1768">
        <v>33983.065000000002</v>
      </c>
      <c r="AD1768">
        <v>4.5</v>
      </c>
      <c r="AE1768">
        <v>0.26669999999999999</v>
      </c>
      <c r="AF1768">
        <v>4.7667000000000002</v>
      </c>
      <c r="AG1768">
        <v>0</v>
      </c>
      <c r="AH1768">
        <v>132241.82</v>
      </c>
      <c r="AI1768">
        <v>161985.94</v>
      </c>
      <c r="AJ1768">
        <v>1</v>
      </c>
      <c r="AK1768">
        <v>4.7699999999999996</v>
      </c>
      <c r="AL1768">
        <v>0</v>
      </c>
      <c r="AM1768">
        <v>1</v>
      </c>
    </row>
    <row r="1769" spans="1:39" x14ac:dyDescent="0.25">
      <c r="A1769" t="s">
        <v>2780</v>
      </c>
      <c r="B1769">
        <v>1</v>
      </c>
      <c r="C1769" t="s">
        <v>2781</v>
      </c>
      <c r="D1769" t="s">
        <v>1832</v>
      </c>
      <c r="E1769">
        <v>8</v>
      </c>
      <c r="F1769" t="s">
        <v>312</v>
      </c>
      <c r="G1769" t="s">
        <v>1359</v>
      </c>
      <c r="H1769">
        <v>2419</v>
      </c>
      <c r="I1769" t="s">
        <v>1360</v>
      </c>
      <c r="P1769">
        <v>1102</v>
      </c>
      <c r="Q1769" t="s">
        <v>475</v>
      </c>
      <c r="R1769" t="s">
        <v>476</v>
      </c>
      <c r="Y1769">
        <v>1370</v>
      </c>
      <c r="Z1769" t="s">
        <v>477</v>
      </c>
      <c r="AA1769" t="s">
        <v>478</v>
      </c>
      <c r="AB1769">
        <v>10794.626</v>
      </c>
      <c r="AC1769">
        <v>13061.492</v>
      </c>
      <c r="AD1769">
        <v>0.16669999999999999</v>
      </c>
      <c r="AE1769">
        <v>0</v>
      </c>
      <c r="AF1769">
        <v>0.16669999999999999</v>
      </c>
      <c r="AG1769">
        <v>0</v>
      </c>
      <c r="AH1769">
        <v>1799.1</v>
      </c>
      <c r="AI1769">
        <v>2176.92</v>
      </c>
      <c r="AJ1769">
        <v>0</v>
      </c>
      <c r="AK1769">
        <v>0</v>
      </c>
      <c r="AL1769">
        <v>0</v>
      </c>
      <c r="AM1769">
        <v>1</v>
      </c>
    </row>
    <row r="1770" spans="1:39" x14ac:dyDescent="0.25">
      <c r="A1770" t="s">
        <v>2780</v>
      </c>
      <c r="B1770">
        <v>1</v>
      </c>
      <c r="C1770" t="s">
        <v>2781</v>
      </c>
      <c r="D1770" t="s">
        <v>1832</v>
      </c>
      <c r="E1770">
        <v>8</v>
      </c>
      <c r="F1770" t="s">
        <v>312</v>
      </c>
      <c r="G1770" t="s">
        <v>1365</v>
      </c>
      <c r="H1770">
        <v>2996</v>
      </c>
      <c r="I1770" t="s">
        <v>1366</v>
      </c>
      <c r="P1770">
        <v>1306</v>
      </c>
      <c r="Q1770" t="s">
        <v>1367</v>
      </c>
      <c r="R1770" t="s">
        <v>1368</v>
      </c>
      <c r="Y1770">
        <v>1370</v>
      </c>
      <c r="Z1770" t="s">
        <v>477</v>
      </c>
      <c r="AA1770" t="s">
        <v>478</v>
      </c>
      <c r="AB1770">
        <v>14465.223</v>
      </c>
      <c r="AC1770">
        <v>17929.643</v>
      </c>
      <c r="AD1770">
        <v>2</v>
      </c>
      <c r="AE1770">
        <v>0</v>
      </c>
      <c r="AF1770">
        <v>2</v>
      </c>
      <c r="AG1770">
        <v>0</v>
      </c>
      <c r="AH1770">
        <v>28930.45</v>
      </c>
      <c r="AI1770">
        <v>35859.29</v>
      </c>
      <c r="AJ1770">
        <v>0</v>
      </c>
      <c r="AK1770">
        <v>0</v>
      </c>
      <c r="AL1770">
        <v>0</v>
      </c>
      <c r="AM1770">
        <v>1</v>
      </c>
    </row>
    <row r="1771" spans="1:39" x14ac:dyDescent="0.25">
      <c r="A1771" t="s">
        <v>2780</v>
      </c>
      <c r="B1771">
        <v>1</v>
      </c>
      <c r="C1771" t="s">
        <v>2781</v>
      </c>
      <c r="D1771" t="s">
        <v>1832</v>
      </c>
      <c r="E1771">
        <v>8</v>
      </c>
      <c r="F1771" t="s">
        <v>312</v>
      </c>
      <c r="G1771" t="s">
        <v>597</v>
      </c>
      <c r="H1771">
        <v>3063</v>
      </c>
      <c r="I1771" t="s">
        <v>598</v>
      </c>
      <c r="J1771">
        <v>1414</v>
      </c>
      <c r="K1771" t="s">
        <v>437</v>
      </c>
      <c r="L1771" t="s">
        <v>438</v>
      </c>
      <c r="Y1771">
        <v>1374</v>
      </c>
      <c r="Z1771" t="s">
        <v>393</v>
      </c>
      <c r="AA1771" t="s">
        <v>394</v>
      </c>
      <c r="AB1771">
        <v>29724.096000000001</v>
      </c>
      <c r="AC1771">
        <v>35966.152999999998</v>
      </c>
      <c r="AD1771">
        <v>0.25</v>
      </c>
      <c r="AE1771">
        <v>0</v>
      </c>
      <c r="AF1771">
        <v>0.25</v>
      </c>
      <c r="AG1771">
        <v>0</v>
      </c>
      <c r="AH1771">
        <v>7431.02</v>
      </c>
      <c r="AI1771">
        <v>8991.5400000000009</v>
      </c>
      <c r="AJ1771">
        <v>0</v>
      </c>
      <c r="AK1771">
        <v>0</v>
      </c>
      <c r="AL1771">
        <v>0</v>
      </c>
      <c r="AM1771">
        <v>1</v>
      </c>
    </row>
    <row r="1772" spans="1:39" x14ac:dyDescent="0.25">
      <c r="A1772" t="s">
        <v>2780</v>
      </c>
      <c r="B1772">
        <v>1</v>
      </c>
      <c r="C1772" t="s">
        <v>2781</v>
      </c>
      <c r="D1772" t="s">
        <v>1832</v>
      </c>
      <c r="E1772">
        <v>8</v>
      </c>
      <c r="F1772" t="s">
        <v>312</v>
      </c>
      <c r="G1772" t="s">
        <v>1369</v>
      </c>
      <c r="H1772">
        <v>3197</v>
      </c>
      <c r="I1772" t="s">
        <v>1370</v>
      </c>
      <c r="J1772">
        <v>1420</v>
      </c>
      <c r="K1772" t="s">
        <v>661</v>
      </c>
      <c r="L1772" t="s">
        <v>662</v>
      </c>
      <c r="Y1772">
        <v>1369</v>
      </c>
      <c r="Z1772" t="s">
        <v>413</v>
      </c>
      <c r="AA1772" t="s">
        <v>414</v>
      </c>
      <c r="AB1772">
        <v>16536.84</v>
      </c>
      <c r="AC1772">
        <v>20009.576000000001</v>
      </c>
      <c r="AD1772">
        <v>0.5</v>
      </c>
      <c r="AE1772">
        <v>0</v>
      </c>
      <c r="AF1772">
        <v>0.5</v>
      </c>
      <c r="AG1772">
        <v>0</v>
      </c>
      <c r="AH1772">
        <v>8268.42</v>
      </c>
      <c r="AI1772">
        <v>10004.790000000001</v>
      </c>
      <c r="AJ1772">
        <v>1</v>
      </c>
      <c r="AK1772">
        <v>0.5</v>
      </c>
      <c r="AL1772">
        <v>0</v>
      </c>
      <c r="AM1772">
        <v>1</v>
      </c>
    </row>
    <row r="1773" spans="1:39" x14ac:dyDescent="0.25">
      <c r="A1773" t="s">
        <v>2780</v>
      </c>
      <c r="B1773">
        <v>1</v>
      </c>
      <c r="C1773" t="s">
        <v>2781</v>
      </c>
      <c r="D1773" t="s">
        <v>1832</v>
      </c>
      <c r="E1773">
        <v>8</v>
      </c>
      <c r="F1773" t="s">
        <v>312</v>
      </c>
      <c r="G1773" t="s">
        <v>599</v>
      </c>
      <c r="H1773">
        <v>3235</v>
      </c>
      <c r="I1773" t="s">
        <v>600</v>
      </c>
      <c r="J1773">
        <v>1477</v>
      </c>
      <c r="K1773" t="s">
        <v>601</v>
      </c>
      <c r="L1773" t="s">
        <v>602</v>
      </c>
      <c r="P1773">
        <v>1197</v>
      </c>
      <c r="Q1773" t="s">
        <v>603</v>
      </c>
      <c r="R1773" t="s">
        <v>604</v>
      </c>
      <c r="Y1773">
        <v>1373</v>
      </c>
      <c r="Z1773" t="s">
        <v>453</v>
      </c>
      <c r="AA1773" t="s">
        <v>454</v>
      </c>
      <c r="AB1773">
        <v>101844.204</v>
      </c>
      <c r="AC1773">
        <v>126286.807</v>
      </c>
      <c r="AD1773">
        <v>0.16669999999999999</v>
      </c>
      <c r="AE1773">
        <v>0</v>
      </c>
      <c r="AF1773">
        <v>0.16669999999999999</v>
      </c>
      <c r="AG1773">
        <v>0</v>
      </c>
      <c r="AH1773">
        <v>16974.03</v>
      </c>
      <c r="AI1773">
        <v>21047.8</v>
      </c>
      <c r="AJ1773">
        <v>1</v>
      </c>
      <c r="AK1773">
        <v>0.17</v>
      </c>
      <c r="AL1773">
        <v>0</v>
      </c>
      <c r="AM1773">
        <v>1</v>
      </c>
    </row>
    <row r="1774" spans="1:39" x14ac:dyDescent="0.25">
      <c r="A1774" t="s">
        <v>2780</v>
      </c>
      <c r="B1774">
        <v>1</v>
      </c>
      <c r="C1774" t="s">
        <v>2781</v>
      </c>
      <c r="D1774" t="s">
        <v>1832</v>
      </c>
      <c r="E1774">
        <v>8</v>
      </c>
      <c r="F1774" t="s">
        <v>312</v>
      </c>
      <c r="G1774" t="s">
        <v>607</v>
      </c>
      <c r="H1774">
        <v>3237</v>
      </c>
      <c r="I1774" t="s">
        <v>608</v>
      </c>
      <c r="J1774">
        <v>1477</v>
      </c>
      <c r="K1774" t="s">
        <v>601</v>
      </c>
      <c r="L1774" t="s">
        <v>602</v>
      </c>
      <c r="P1774">
        <v>1093</v>
      </c>
      <c r="Q1774" t="s">
        <v>609</v>
      </c>
      <c r="R1774" t="s">
        <v>610</v>
      </c>
      <c r="Y1774">
        <v>1373</v>
      </c>
      <c r="Z1774" t="s">
        <v>453</v>
      </c>
      <c r="AA1774" t="s">
        <v>454</v>
      </c>
      <c r="AB1774">
        <v>96585.368000000002</v>
      </c>
      <c r="AC1774">
        <v>118740.799</v>
      </c>
      <c r="AD1774">
        <v>5</v>
      </c>
      <c r="AE1774">
        <v>0</v>
      </c>
      <c r="AF1774">
        <v>5</v>
      </c>
      <c r="AG1774">
        <v>0</v>
      </c>
      <c r="AH1774">
        <v>482926.84</v>
      </c>
      <c r="AI1774">
        <v>593703.99</v>
      </c>
      <c r="AJ1774">
        <v>1</v>
      </c>
      <c r="AK1774">
        <v>5</v>
      </c>
      <c r="AL1774">
        <v>0</v>
      </c>
      <c r="AM1774">
        <v>1</v>
      </c>
    </row>
    <row r="1775" spans="1:39" x14ac:dyDescent="0.25">
      <c r="A1775" t="s">
        <v>2780</v>
      </c>
      <c r="B1775">
        <v>1</v>
      </c>
      <c r="C1775" t="s">
        <v>2781</v>
      </c>
      <c r="D1775" t="s">
        <v>1832</v>
      </c>
      <c r="E1775">
        <v>8</v>
      </c>
      <c r="F1775" t="s">
        <v>312</v>
      </c>
      <c r="G1775" t="s">
        <v>611</v>
      </c>
      <c r="H1775">
        <v>3238</v>
      </c>
      <c r="I1775" t="s">
        <v>612</v>
      </c>
      <c r="J1775">
        <v>1477</v>
      </c>
      <c r="K1775" t="s">
        <v>601</v>
      </c>
      <c r="L1775" t="s">
        <v>602</v>
      </c>
      <c r="P1775">
        <v>1093</v>
      </c>
      <c r="Q1775" t="s">
        <v>609</v>
      </c>
      <c r="R1775" t="s">
        <v>610</v>
      </c>
      <c r="Y1775">
        <v>1373</v>
      </c>
      <c r="Z1775" t="s">
        <v>453</v>
      </c>
      <c r="AA1775" t="s">
        <v>454</v>
      </c>
      <c r="AB1775">
        <v>96753.248000000007</v>
      </c>
      <c r="AC1775">
        <v>118891.681</v>
      </c>
      <c r="AD1775">
        <v>6</v>
      </c>
      <c r="AE1775">
        <v>0</v>
      </c>
      <c r="AF1775">
        <v>6</v>
      </c>
      <c r="AG1775">
        <v>0</v>
      </c>
      <c r="AH1775">
        <v>580519.49</v>
      </c>
      <c r="AI1775">
        <v>713350.09</v>
      </c>
      <c r="AJ1775">
        <v>14</v>
      </c>
      <c r="AK1775">
        <v>0.43</v>
      </c>
      <c r="AL1775">
        <v>0</v>
      </c>
      <c r="AM1775">
        <v>1</v>
      </c>
    </row>
    <row r="1776" spans="1:39" x14ac:dyDescent="0.25">
      <c r="A1776" t="s">
        <v>2780</v>
      </c>
      <c r="B1776">
        <v>1</v>
      </c>
      <c r="C1776" t="s">
        <v>2781</v>
      </c>
      <c r="D1776" t="s">
        <v>1832</v>
      </c>
      <c r="E1776">
        <v>8</v>
      </c>
      <c r="F1776" t="s">
        <v>312</v>
      </c>
      <c r="G1776" t="s">
        <v>613</v>
      </c>
      <c r="H1776">
        <v>3239</v>
      </c>
      <c r="I1776" t="s">
        <v>614</v>
      </c>
      <c r="J1776">
        <v>1477</v>
      </c>
      <c r="K1776" t="s">
        <v>601</v>
      </c>
      <c r="L1776" t="s">
        <v>602</v>
      </c>
      <c r="P1776">
        <v>1093</v>
      </c>
      <c r="Q1776" t="s">
        <v>609</v>
      </c>
      <c r="R1776" t="s">
        <v>610</v>
      </c>
      <c r="Y1776">
        <v>1373</v>
      </c>
      <c r="Z1776" t="s">
        <v>453</v>
      </c>
      <c r="AA1776" t="s">
        <v>454</v>
      </c>
      <c r="AB1776">
        <v>95834.039000000004</v>
      </c>
      <c r="AC1776">
        <v>118604.126</v>
      </c>
      <c r="AD1776">
        <v>1.1667000000000001</v>
      </c>
      <c r="AE1776">
        <v>0</v>
      </c>
      <c r="AF1776">
        <v>1.1667000000000001</v>
      </c>
      <c r="AG1776">
        <v>0</v>
      </c>
      <c r="AH1776">
        <v>111806.38</v>
      </c>
      <c r="AI1776">
        <v>138371.48000000001</v>
      </c>
      <c r="AJ1776">
        <v>3</v>
      </c>
      <c r="AK1776">
        <v>0.39</v>
      </c>
      <c r="AL1776">
        <v>0</v>
      </c>
      <c r="AM1776">
        <v>1</v>
      </c>
    </row>
    <row r="1777" spans="1:39" x14ac:dyDescent="0.25">
      <c r="A1777" t="s">
        <v>2780</v>
      </c>
      <c r="B1777">
        <v>1</v>
      </c>
      <c r="C1777" t="s">
        <v>2781</v>
      </c>
      <c r="D1777" t="s">
        <v>1832</v>
      </c>
      <c r="E1777">
        <v>8</v>
      </c>
      <c r="F1777" t="s">
        <v>312</v>
      </c>
      <c r="G1777" t="s">
        <v>1371</v>
      </c>
      <c r="H1777">
        <v>3479</v>
      </c>
      <c r="I1777" t="s">
        <v>1372</v>
      </c>
      <c r="AB1777">
        <v>56910.114000000001</v>
      </c>
      <c r="AC1777">
        <v>70568.538</v>
      </c>
      <c r="AD1777">
        <v>0.1</v>
      </c>
      <c r="AE1777">
        <v>0</v>
      </c>
      <c r="AF1777">
        <v>0.1</v>
      </c>
      <c r="AG1777">
        <v>0</v>
      </c>
      <c r="AH1777">
        <v>5691.01</v>
      </c>
      <c r="AI1777">
        <v>7056.85</v>
      </c>
      <c r="AJ1777">
        <v>1</v>
      </c>
      <c r="AK1777">
        <v>0.1</v>
      </c>
      <c r="AL1777">
        <v>0</v>
      </c>
      <c r="AM1777">
        <v>1</v>
      </c>
    </row>
    <row r="1778" spans="1:39" x14ac:dyDescent="0.25">
      <c r="A1778" t="s">
        <v>2780</v>
      </c>
      <c r="B1778">
        <v>1</v>
      </c>
      <c r="C1778" t="s">
        <v>2781</v>
      </c>
      <c r="D1778" t="s">
        <v>1832</v>
      </c>
      <c r="E1778">
        <v>8</v>
      </c>
      <c r="F1778" t="s">
        <v>312</v>
      </c>
      <c r="G1778" t="s">
        <v>625</v>
      </c>
      <c r="H1778">
        <v>3536</v>
      </c>
      <c r="I1778" t="s">
        <v>626</v>
      </c>
      <c r="J1778">
        <v>1422</v>
      </c>
      <c r="K1778" t="s">
        <v>449</v>
      </c>
      <c r="L1778" t="s">
        <v>450</v>
      </c>
      <c r="Y1778">
        <v>1373</v>
      </c>
      <c r="Z1778" t="s">
        <v>453</v>
      </c>
      <c r="AA1778" t="s">
        <v>454</v>
      </c>
      <c r="AB1778">
        <v>29989.31</v>
      </c>
      <c r="AC1778">
        <v>37186.741000000002</v>
      </c>
      <c r="AD1778">
        <v>0.1389</v>
      </c>
      <c r="AE1778">
        <v>0</v>
      </c>
      <c r="AF1778">
        <v>0.1389</v>
      </c>
      <c r="AG1778">
        <v>0</v>
      </c>
      <c r="AH1778">
        <v>4165.18</v>
      </c>
      <c r="AI1778">
        <v>5164.83</v>
      </c>
      <c r="AJ1778">
        <v>0</v>
      </c>
      <c r="AK1778">
        <v>0</v>
      </c>
      <c r="AL1778">
        <v>0</v>
      </c>
      <c r="AM1778">
        <v>1</v>
      </c>
    </row>
    <row r="1779" spans="1:39" x14ac:dyDescent="0.25">
      <c r="A1779" t="s">
        <v>2780</v>
      </c>
      <c r="B1779">
        <v>1</v>
      </c>
      <c r="C1779" t="s">
        <v>2781</v>
      </c>
      <c r="D1779" t="s">
        <v>1832</v>
      </c>
      <c r="E1779">
        <v>8</v>
      </c>
      <c r="F1779" t="s">
        <v>312</v>
      </c>
      <c r="G1779" t="s">
        <v>631</v>
      </c>
      <c r="H1779">
        <v>3586</v>
      </c>
      <c r="I1779" t="s">
        <v>632</v>
      </c>
      <c r="J1779">
        <v>1006</v>
      </c>
      <c r="K1779" t="s">
        <v>409</v>
      </c>
      <c r="L1779" t="s">
        <v>410</v>
      </c>
      <c r="P1779">
        <v>1004</v>
      </c>
      <c r="Q1779" t="s">
        <v>411</v>
      </c>
      <c r="R1779" t="s">
        <v>412</v>
      </c>
      <c r="Y1779">
        <v>1369</v>
      </c>
      <c r="Z1779" t="s">
        <v>413</v>
      </c>
      <c r="AA1779" t="s">
        <v>414</v>
      </c>
      <c r="AB1779">
        <v>6025.7420000000002</v>
      </c>
      <c r="AC1779">
        <v>7465.8940000000002</v>
      </c>
      <c r="AD1779">
        <v>1</v>
      </c>
      <c r="AE1779">
        <v>0</v>
      </c>
      <c r="AF1779">
        <v>1</v>
      </c>
      <c r="AG1779">
        <v>0</v>
      </c>
      <c r="AH1779">
        <v>6025.74</v>
      </c>
      <c r="AI1779">
        <v>7465.89</v>
      </c>
      <c r="AJ1779">
        <v>1</v>
      </c>
      <c r="AK1779">
        <v>1</v>
      </c>
      <c r="AL1779">
        <v>0</v>
      </c>
      <c r="AM1779">
        <v>1</v>
      </c>
    </row>
    <row r="1780" spans="1:39" x14ac:dyDescent="0.25">
      <c r="A1780" t="s">
        <v>2780</v>
      </c>
      <c r="B1780">
        <v>1</v>
      </c>
      <c r="C1780" t="s">
        <v>2781</v>
      </c>
      <c r="D1780" t="s">
        <v>1832</v>
      </c>
      <c r="E1780">
        <v>8</v>
      </c>
      <c r="F1780" t="s">
        <v>312</v>
      </c>
      <c r="G1780" t="s">
        <v>637</v>
      </c>
      <c r="H1780">
        <v>4117</v>
      </c>
      <c r="I1780" t="s">
        <v>638</v>
      </c>
      <c r="J1780">
        <v>1019</v>
      </c>
      <c r="K1780" t="s">
        <v>281</v>
      </c>
      <c r="L1780" t="s">
        <v>352</v>
      </c>
      <c r="P1780">
        <v>1020</v>
      </c>
      <c r="Q1780" t="s">
        <v>353</v>
      </c>
      <c r="R1780" t="s">
        <v>354</v>
      </c>
      <c r="Y1780">
        <v>1402</v>
      </c>
      <c r="Z1780" t="s">
        <v>355</v>
      </c>
      <c r="AA1780" t="s">
        <v>356</v>
      </c>
      <c r="AB1780">
        <v>118787.459</v>
      </c>
      <c r="AC1780">
        <v>144604.06899999999</v>
      </c>
      <c r="AD1780">
        <v>1.3332999999999999</v>
      </c>
      <c r="AE1780">
        <v>0</v>
      </c>
      <c r="AF1780">
        <v>1.3332999999999999</v>
      </c>
      <c r="AG1780">
        <v>0</v>
      </c>
      <c r="AH1780">
        <v>158383.28</v>
      </c>
      <c r="AI1780">
        <v>192805.43</v>
      </c>
      <c r="AJ1780">
        <v>6</v>
      </c>
      <c r="AK1780">
        <v>0.22</v>
      </c>
      <c r="AL1780">
        <v>0</v>
      </c>
      <c r="AM1780">
        <v>1</v>
      </c>
    </row>
    <row r="1781" spans="1:39" x14ac:dyDescent="0.25">
      <c r="A1781" t="s">
        <v>2780</v>
      </c>
      <c r="B1781">
        <v>1</v>
      </c>
      <c r="C1781" t="s">
        <v>2781</v>
      </c>
      <c r="D1781" t="s">
        <v>1832</v>
      </c>
      <c r="E1781">
        <v>8</v>
      </c>
      <c r="F1781" t="s">
        <v>312</v>
      </c>
      <c r="G1781" t="s">
        <v>639</v>
      </c>
      <c r="H1781">
        <v>4118</v>
      </c>
      <c r="I1781" t="s">
        <v>640</v>
      </c>
      <c r="J1781">
        <v>1019</v>
      </c>
      <c r="K1781" t="s">
        <v>281</v>
      </c>
      <c r="L1781" t="s">
        <v>352</v>
      </c>
      <c r="P1781">
        <v>1020</v>
      </c>
      <c r="Q1781" t="s">
        <v>353</v>
      </c>
      <c r="R1781" t="s">
        <v>354</v>
      </c>
      <c r="Y1781">
        <v>1402</v>
      </c>
      <c r="Z1781" t="s">
        <v>355</v>
      </c>
      <c r="AA1781" t="s">
        <v>356</v>
      </c>
      <c r="AB1781">
        <v>115269.042</v>
      </c>
      <c r="AC1781">
        <v>141449.08300000001</v>
      </c>
      <c r="AD1781">
        <v>1.1667000000000001</v>
      </c>
      <c r="AE1781">
        <v>0</v>
      </c>
      <c r="AF1781">
        <v>1.1667000000000001</v>
      </c>
      <c r="AG1781">
        <v>0</v>
      </c>
      <c r="AH1781">
        <v>134480.54999999999</v>
      </c>
      <c r="AI1781">
        <v>165023.93</v>
      </c>
      <c r="AJ1781">
        <v>3</v>
      </c>
      <c r="AK1781">
        <v>0.39</v>
      </c>
      <c r="AL1781">
        <v>0</v>
      </c>
      <c r="AM1781">
        <v>1</v>
      </c>
    </row>
    <row r="1782" spans="1:39" x14ac:dyDescent="0.25">
      <c r="A1782" t="s">
        <v>2780</v>
      </c>
      <c r="B1782">
        <v>1</v>
      </c>
      <c r="C1782" t="s">
        <v>2781</v>
      </c>
      <c r="D1782" t="s">
        <v>1832</v>
      </c>
      <c r="E1782">
        <v>8</v>
      </c>
      <c r="F1782" t="s">
        <v>312</v>
      </c>
      <c r="G1782" t="s">
        <v>641</v>
      </c>
      <c r="H1782">
        <v>4174</v>
      </c>
      <c r="I1782" t="s">
        <v>642</v>
      </c>
      <c r="J1782">
        <v>1416</v>
      </c>
      <c r="K1782" t="s">
        <v>643</v>
      </c>
      <c r="L1782" t="s">
        <v>644</v>
      </c>
      <c r="P1782">
        <v>1070</v>
      </c>
      <c r="Q1782" t="s">
        <v>645</v>
      </c>
      <c r="R1782" t="s">
        <v>646</v>
      </c>
      <c r="Y1782">
        <v>1372</v>
      </c>
      <c r="Z1782" t="s">
        <v>405</v>
      </c>
      <c r="AA1782" t="s">
        <v>406</v>
      </c>
      <c r="AB1782">
        <v>92327.063999999998</v>
      </c>
      <c r="AC1782">
        <v>113226.03599999999</v>
      </c>
      <c r="AD1782">
        <v>0.5</v>
      </c>
      <c r="AE1782">
        <v>0</v>
      </c>
      <c r="AF1782">
        <v>0.5</v>
      </c>
      <c r="AG1782">
        <v>0</v>
      </c>
      <c r="AH1782">
        <v>46163.53</v>
      </c>
      <c r="AI1782">
        <v>56613.02</v>
      </c>
      <c r="AJ1782">
        <v>2</v>
      </c>
      <c r="AK1782">
        <v>0.25</v>
      </c>
      <c r="AL1782">
        <v>0</v>
      </c>
      <c r="AM1782">
        <v>1</v>
      </c>
    </row>
    <row r="1783" spans="1:39" x14ac:dyDescent="0.25">
      <c r="A1783" t="s">
        <v>2780</v>
      </c>
      <c r="B1783">
        <v>1</v>
      </c>
      <c r="C1783" t="s">
        <v>2781</v>
      </c>
      <c r="D1783" t="s">
        <v>1832</v>
      </c>
      <c r="E1783">
        <v>8</v>
      </c>
      <c r="F1783" t="s">
        <v>312</v>
      </c>
      <c r="G1783" t="s">
        <v>647</v>
      </c>
      <c r="H1783">
        <v>4175</v>
      </c>
      <c r="I1783" t="s">
        <v>648</v>
      </c>
      <c r="J1783">
        <v>1416</v>
      </c>
      <c r="K1783" t="s">
        <v>643</v>
      </c>
      <c r="L1783" t="s">
        <v>644</v>
      </c>
      <c r="P1783">
        <v>1070</v>
      </c>
      <c r="Q1783" t="s">
        <v>645</v>
      </c>
      <c r="R1783" t="s">
        <v>646</v>
      </c>
      <c r="Y1783">
        <v>1372</v>
      </c>
      <c r="Z1783" t="s">
        <v>405</v>
      </c>
      <c r="AA1783" t="s">
        <v>406</v>
      </c>
      <c r="AB1783">
        <v>88271.264999999999</v>
      </c>
      <c r="AC1783">
        <v>108738.732</v>
      </c>
      <c r="AD1783">
        <v>0.875</v>
      </c>
      <c r="AE1783">
        <v>0</v>
      </c>
      <c r="AF1783">
        <v>0.875</v>
      </c>
      <c r="AG1783">
        <v>0</v>
      </c>
      <c r="AH1783">
        <v>77237.36</v>
      </c>
      <c r="AI1783">
        <v>95146.39</v>
      </c>
      <c r="AJ1783">
        <v>3</v>
      </c>
      <c r="AK1783">
        <v>0.28999999999999998</v>
      </c>
      <c r="AL1783">
        <v>0</v>
      </c>
      <c r="AM1783">
        <v>1</v>
      </c>
    </row>
    <row r="1784" spans="1:39" x14ac:dyDescent="0.25">
      <c r="A1784" t="s">
        <v>2780</v>
      </c>
      <c r="B1784">
        <v>1</v>
      </c>
      <c r="C1784" t="s">
        <v>2781</v>
      </c>
      <c r="D1784" t="s">
        <v>1832</v>
      </c>
      <c r="E1784">
        <v>8</v>
      </c>
      <c r="F1784" t="s">
        <v>312</v>
      </c>
      <c r="G1784" t="s">
        <v>649</v>
      </c>
      <c r="H1784">
        <v>4176</v>
      </c>
      <c r="I1784" t="s">
        <v>650</v>
      </c>
      <c r="J1784">
        <v>1416</v>
      </c>
      <c r="K1784" t="s">
        <v>643</v>
      </c>
      <c r="L1784" t="s">
        <v>644</v>
      </c>
      <c r="P1784">
        <v>1070</v>
      </c>
      <c r="Q1784" t="s">
        <v>645</v>
      </c>
      <c r="R1784" t="s">
        <v>646</v>
      </c>
      <c r="Y1784">
        <v>1372</v>
      </c>
      <c r="Z1784" t="s">
        <v>405</v>
      </c>
      <c r="AA1784" t="s">
        <v>406</v>
      </c>
      <c r="AB1784">
        <v>102392.47100000001</v>
      </c>
      <c r="AC1784">
        <v>126966.666</v>
      </c>
      <c r="AD1784">
        <v>0.125</v>
      </c>
      <c r="AE1784">
        <v>0</v>
      </c>
      <c r="AF1784">
        <v>0.125</v>
      </c>
      <c r="AG1784">
        <v>0</v>
      </c>
      <c r="AH1784">
        <v>12799.06</v>
      </c>
      <c r="AI1784">
        <v>15870.83</v>
      </c>
      <c r="AJ1784">
        <v>0</v>
      </c>
      <c r="AK1784">
        <v>0</v>
      </c>
      <c r="AL1784">
        <v>0</v>
      </c>
      <c r="AM1784">
        <v>1</v>
      </c>
    </row>
    <row r="1785" spans="1:39" x14ac:dyDescent="0.25">
      <c r="A1785" t="s">
        <v>2780</v>
      </c>
      <c r="B1785">
        <v>1</v>
      </c>
      <c r="C1785" t="s">
        <v>2781</v>
      </c>
      <c r="D1785" t="s">
        <v>1832</v>
      </c>
      <c r="E1785">
        <v>8</v>
      </c>
      <c r="F1785" t="s">
        <v>312</v>
      </c>
      <c r="G1785" t="s">
        <v>1181</v>
      </c>
      <c r="H1785">
        <v>4177</v>
      </c>
      <c r="I1785" t="s">
        <v>1182</v>
      </c>
      <c r="J1785">
        <v>1416</v>
      </c>
      <c r="K1785" t="s">
        <v>643</v>
      </c>
      <c r="L1785" t="s">
        <v>644</v>
      </c>
      <c r="P1785">
        <v>1070</v>
      </c>
      <c r="Q1785" t="s">
        <v>645</v>
      </c>
      <c r="R1785" t="s">
        <v>646</v>
      </c>
      <c r="Y1785">
        <v>1372</v>
      </c>
      <c r="Z1785" t="s">
        <v>405</v>
      </c>
      <c r="AA1785" t="s">
        <v>406</v>
      </c>
      <c r="AB1785">
        <v>88358.847999999998</v>
      </c>
      <c r="AC1785">
        <v>107791.662</v>
      </c>
      <c r="AD1785">
        <v>0.75</v>
      </c>
      <c r="AE1785">
        <v>0</v>
      </c>
      <c r="AF1785">
        <v>0.75</v>
      </c>
      <c r="AG1785">
        <v>0</v>
      </c>
      <c r="AH1785">
        <v>66269.14</v>
      </c>
      <c r="AI1785">
        <v>80843.75</v>
      </c>
      <c r="AJ1785">
        <v>2</v>
      </c>
      <c r="AK1785">
        <v>0.38</v>
      </c>
      <c r="AL1785">
        <v>0</v>
      </c>
      <c r="AM1785">
        <v>1</v>
      </c>
    </row>
    <row r="1786" spans="1:39" x14ac:dyDescent="0.25">
      <c r="A1786" t="s">
        <v>2780</v>
      </c>
      <c r="B1786">
        <v>1</v>
      </c>
      <c r="C1786" t="s">
        <v>2781</v>
      </c>
      <c r="D1786" t="s">
        <v>1832</v>
      </c>
      <c r="E1786">
        <v>8</v>
      </c>
      <c r="F1786" t="s">
        <v>312</v>
      </c>
      <c r="G1786" t="s">
        <v>1626</v>
      </c>
      <c r="H1786">
        <v>4245</v>
      </c>
      <c r="I1786" t="s">
        <v>1627</v>
      </c>
      <c r="J1786">
        <v>1416</v>
      </c>
      <c r="K1786" t="s">
        <v>643</v>
      </c>
      <c r="L1786" t="s">
        <v>644</v>
      </c>
      <c r="P1786">
        <v>1070</v>
      </c>
      <c r="Q1786" t="s">
        <v>645</v>
      </c>
      <c r="R1786" t="s">
        <v>646</v>
      </c>
      <c r="Y1786">
        <v>1372</v>
      </c>
      <c r="Z1786" t="s">
        <v>405</v>
      </c>
      <c r="AA1786" t="s">
        <v>406</v>
      </c>
      <c r="AB1786">
        <v>82261.657999999996</v>
      </c>
      <c r="AC1786">
        <v>99536.601999999999</v>
      </c>
      <c r="AD1786">
        <v>0.25</v>
      </c>
      <c r="AE1786">
        <v>0</v>
      </c>
      <c r="AF1786">
        <v>0.25</v>
      </c>
      <c r="AG1786">
        <v>0</v>
      </c>
      <c r="AH1786">
        <v>20565.41</v>
      </c>
      <c r="AI1786">
        <v>24884.15</v>
      </c>
      <c r="AJ1786">
        <v>0</v>
      </c>
      <c r="AK1786">
        <v>0</v>
      </c>
      <c r="AL1786">
        <v>0</v>
      </c>
      <c r="AM1786">
        <v>1</v>
      </c>
    </row>
    <row r="1787" spans="1:39" x14ac:dyDescent="0.25">
      <c r="A1787" t="s">
        <v>2780</v>
      </c>
      <c r="B1787">
        <v>1</v>
      </c>
      <c r="C1787" t="s">
        <v>2781</v>
      </c>
      <c r="D1787" t="s">
        <v>1832</v>
      </c>
      <c r="E1787">
        <v>8</v>
      </c>
      <c r="F1787" t="s">
        <v>312</v>
      </c>
      <c r="G1787" t="s">
        <v>1183</v>
      </c>
      <c r="H1787">
        <v>4406</v>
      </c>
      <c r="I1787" t="s">
        <v>1184</v>
      </c>
      <c r="J1787">
        <v>1414</v>
      </c>
      <c r="K1787" t="s">
        <v>437</v>
      </c>
      <c r="L1787" t="s">
        <v>438</v>
      </c>
      <c r="P1787">
        <v>1072</v>
      </c>
      <c r="Q1787" t="s">
        <v>439</v>
      </c>
      <c r="R1787" t="s">
        <v>440</v>
      </c>
      <c r="Y1787">
        <v>1374</v>
      </c>
      <c r="Z1787" t="s">
        <v>393</v>
      </c>
      <c r="AA1787" t="s">
        <v>394</v>
      </c>
      <c r="AB1787">
        <v>29886.414000000001</v>
      </c>
      <c r="AC1787">
        <v>36732.023000000001</v>
      </c>
      <c r="AD1787">
        <v>0.5</v>
      </c>
      <c r="AE1787">
        <v>0</v>
      </c>
      <c r="AF1787">
        <v>0.5</v>
      </c>
      <c r="AG1787">
        <v>0</v>
      </c>
      <c r="AH1787">
        <v>14943.21</v>
      </c>
      <c r="AI1787">
        <v>18366.009999999998</v>
      </c>
      <c r="AJ1787">
        <v>0</v>
      </c>
      <c r="AK1787">
        <v>0</v>
      </c>
      <c r="AL1787">
        <v>0</v>
      </c>
      <c r="AM1787">
        <v>1</v>
      </c>
    </row>
    <row r="1788" spans="1:39" x14ac:dyDescent="0.25">
      <c r="A1788" t="s">
        <v>2780</v>
      </c>
      <c r="B1788">
        <v>1</v>
      </c>
      <c r="C1788" t="s">
        <v>2781</v>
      </c>
      <c r="D1788" t="s">
        <v>1832</v>
      </c>
      <c r="E1788">
        <v>8</v>
      </c>
      <c r="F1788" t="s">
        <v>312</v>
      </c>
      <c r="G1788" t="s">
        <v>1837</v>
      </c>
      <c r="H1788">
        <v>4412</v>
      </c>
      <c r="I1788" t="s">
        <v>1838</v>
      </c>
      <c r="J1788">
        <v>1413</v>
      </c>
      <c r="K1788" t="s">
        <v>391</v>
      </c>
      <c r="L1788" t="s">
        <v>392</v>
      </c>
      <c r="Y1788">
        <v>1374</v>
      </c>
      <c r="Z1788" t="s">
        <v>393</v>
      </c>
      <c r="AA1788" t="s">
        <v>394</v>
      </c>
      <c r="AB1788">
        <v>79625.034</v>
      </c>
      <c r="AC1788">
        <v>96346.284</v>
      </c>
      <c r="AD1788">
        <v>0.1</v>
      </c>
      <c r="AE1788">
        <v>0</v>
      </c>
      <c r="AF1788">
        <v>0.1</v>
      </c>
      <c r="AG1788">
        <v>0</v>
      </c>
      <c r="AH1788">
        <v>7962.5</v>
      </c>
      <c r="AI1788">
        <v>9634.6299999999992</v>
      </c>
      <c r="AJ1788">
        <v>0</v>
      </c>
      <c r="AK1788">
        <v>0</v>
      </c>
      <c r="AL1788">
        <v>0</v>
      </c>
      <c r="AM1788">
        <v>1</v>
      </c>
    </row>
    <row r="1789" spans="1:39" x14ac:dyDescent="0.25">
      <c r="A1789" t="s">
        <v>2780</v>
      </c>
      <c r="B1789">
        <v>1</v>
      </c>
      <c r="C1789" t="s">
        <v>2781</v>
      </c>
      <c r="D1789" t="s">
        <v>1832</v>
      </c>
      <c r="E1789">
        <v>8</v>
      </c>
      <c r="F1789" t="s">
        <v>312</v>
      </c>
      <c r="G1789" t="s">
        <v>1187</v>
      </c>
      <c r="H1789">
        <v>4438</v>
      </c>
      <c r="I1789" t="s">
        <v>1188</v>
      </c>
      <c r="J1789">
        <v>1414</v>
      </c>
      <c r="K1789" t="s">
        <v>437</v>
      </c>
      <c r="L1789" t="s">
        <v>438</v>
      </c>
      <c r="Y1789">
        <v>1372</v>
      </c>
      <c r="Z1789" t="s">
        <v>405</v>
      </c>
      <c r="AA1789" t="s">
        <v>406</v>
      </c>
      <c r="AB1789">
        <v>216200.046</v>
      </c>
      <c r="AC1789">
        <v>268088.05599999998</v>
      </c>
      <c r="AD1789">
        <v>0.16669999999999999</v>
      </c>
      <c r="AE1789">
        <v>0</v>
      </c>
      <c r="AF1789">
        <v>0.16669999999999999</v>
      </c>
      <c r="AG1789">
        <v>0</v>
      </c>
      <c r="AH1789">
        <v>36033.339999999997</v>
      </c>
      <c r="AI1789">
        <v>44681.34</v>
      </c>
      <c r="AJ1789">
        <v>0</v>
      </c>
      <c r="AK1789">
        <v>0</v>
      </c>
      <c r="AL1789">
        <v>0</v>
      </c>
      <c r="AM1789">
        <v>1</v>
      </c>
    </row>
    <row r="1790" spans="1:39" x14ac:dyDescent="0.25">
      <c r="A1790" t="s">
        <v>2780</v>
      </c>
      <c r="B1790">
        <v>1</v>
      </c>
      <c r="C1790" t="s">
        <v>2781</v>
      </c>
      <c r="D1790" t="s">
        <v>1832</v>
      </c>
      <c r="E1790">
        <v>8</v>
      </c>
      <c r="F1790" t="s">
        <v>312</v>
      </c>
      <c r="G1790" t="s">
        <v>659</v>
      </c>
      <c r="H1790">
        <v>4446</v>
      </c>
      <c r="I1790" t="s">
        <v>660</v>
      </c>
      <c r="J1790">
        <v>1420</v>
      </c>
      <c r="K1790" t="s">
        <v>661</v>
      </c>
      <c r="L1790" t="s">
        <v>662</v>
      </c>
      <c r="Y1790">
        <v>1373</v>
      </c>
      <c r="Z1790" t="s">
        <v>453</v>
      </c>
      <c r="AA1790" t="s">
        <v>454</v>
      </c>
      <c r="AB1790">
        <v>15866.849</v>
      </c>
      <c r="AC1790">
        <v>19324.221000000001</v>
      </c>
      <c r="AD1790">
        <v>7.1875</v>
      </c>
      <c r="AE1790">
        <v>0</v>
      </c>
      <c r="AF1790">
        <v>7.1875</v>
      </c>
      <c r="AG1790">
        <v>0</v>
      </c>
      <c r="AH1790">
        <v>114042.98</v>
      </c>
      <c r="AI1790">
        <v>138892.84</v>
      </c>
      <c r="AJ1790">
        <v>4</v>
      </c>
      <c r="AK1790">
        <v>1.8</v>
      </c>
      <c r="AL1790">
        <v>0</v>
      </c>
      <c r="AM1790">
        <v>1</v>
      </c>
    </row>
    <row r="1791" spans="1:39" x14ac:dyDescent="0.25">
      <c r="A1791" t="s">
        <v>2780</v>
      </c>
      <c r="B1791">
        <v>1</v>
      </c>
      <c r="C1791" t="s">
        <v>2781</v>
      </c>
      <c r="D1791" t="s">
        <v>1832</v>
      </c>
      <c r="E1791">
        <v>8</v>
      </c>
      <c r="F1791" t="s">
        <v>312</v>
      </c>
      <c r="G1791" t="s">
        <v>663</v>
      </c>
      <c r="H1791">
        <v>4450</v>
      </c>
      <c r="I1791" t="s">
        <v>664</v>
      </c>
      <c r="J1791">
        <v>1419</v>
      </c>
      <c r="K1791" t="s">
        <v>665</v>
      </c>
      <c r="L1791" t="s">
        <v>666</v>
      </c>
      <c r="Y1791">
        <v>1369</v>
      </c>
      <c r="Z1791" t="s">
        <v>413</v>
      </c>
      <c r="AA1791" t="s">
        <v>414</v>
      </c>
      <c r="AB1791">
        <v>19246.900000000001</v>
      </c>
      <c r="AC1791">
        <v>23866.161</v>
      </c>
      <c r="AD1791">
        <v>0.25</v>
      </c>
      <c r="AE1791">
        <v>0</v>
      </c>
      <c r="AF1791">
        <v>0.25</v>
      </c>
      <c r="AG1791">
        <v>0</v>
      </c>
      <c r="AH1791">
        <v>4811.7299999999996</v>
      </c>
      <c r="AI1791">
        <v>5966.54</v>
      </c>
      <c r="AJ1791">
        <v>1</v>
      </c>
      <c r="AK1791">
        <v>0.25</v>
      </c>
      <c r="AL1791">
        <v>0</v>
      </c>
      <c r="AM1791">
        <v>1</v>
      </c>
    </row>
    <row r="1792" spans="1:39" x14ac:dyDescent="0.25">
      <c r="A1792" t="s">
        <v>2780</v>
      </c>
      <c r="B1792">
        <v>1</v>
      </c>
      <c r="C1792" t="s">
        <v>2781</v>
      </c>
      <c r="D1792" t="s">
        <v>1832</v>
      </c>
      <c r="E1792">
        <v>8</v>
      </c>
      <c r="F1792" t="s">
        <v>312</v>
      </c>
      <c r="G1792" t="s">
        <v>1644</v>
      </c>
      <c r="H1792">
        <v>4616</v>
      </c>
      <c r="I1792" t="s">
        <v>1645</v>
      </c>
      <c r="J1792">
        <v>1418</v>
      </c>
      <c r="K1792" t="s">
        <v>1169</v>
      </c>
      <c r="L1792" t="s">
        <v>1170</v>
      </c>
      <c r="P1792">
        <v>1068</v>
      </c>
      <c r="Q1792" t="s">
        <v>1171</v>
      </c>
      <c r="R1792" t="s">
        <v>1172</v>
      </c>
      <c r="Y1792">
        <v>1372</v>
      </c>
      <c r="Z1792" t="s">
        <v>405</v>
      </c>
      <c r="AA1792" t="s">
        <v>406</v>
      </c>
      <c r="AB1792">
        <v>54310.911999999997</v>
      </c>
      <c r="AC1792">
        <v>66034.111000000004</v>
      </c>
      <c r="AD1792">
        <v>1.3332999999999999</v>
      </c>
      <c r="AE1792">
        <v>0</v>
      </c>
      <c r="AF1792">
        <v>1.3332999999999999</v>
      </c>
      <c r="AG1792">
        <v>0</v>
      </c>
      <c r="AH1792">
        <v>72414.55</v>
      </c>
      <c r="AI1792">
        <v>88045.48</v>
      </c>
      <c r="AJ1792">
        <v>1</v>
      </c>
      <c r="AK1792">
        <v>1.33</v>
      </c>
      <c r="AL1792">
        <v>0</v>
      </c>
      <c r="AM1792">
        <v>1</v>
      </c>
    </row>
    <row r="1793" spans="1:39" x14ac:dyDescent="0.25">
      <c r="A1793" t="s">
        <v>2780</v>
      </c>
      <c r="B1793">
        <v>1</v>
      </c>
      <c r="C1793" t="s">
        <v>2781</v>
      </c>
      <c r="D1793" t="s">
        <v>1832</v>
      </c>
      <c r="E1793">
        <v>8</v>
      </c>
      <c r="F1793" t="s">
        <v>312</v>
      </c>
      <c r="G1793" t="s">
        <v>1839</v>
      </c>
      <c r="H1793">
        <v>4623</v>
      </c>
      <c r="I1793" t="s">
        <v>1840</v>
      </c>
      <c r="AB1793">
        <v>110963.30499999999</v>
      </c>
      <c r="AC1793">
        <v>137594.492</v>
      </c>
      <c r="AD1793">
        <v>8.3299999999999999E-2</v>
      </c>
      <c r="AE1793">
        <v>0</v>
      </c>
      <c r="AF1793">
        <v>8.3299999999999999E-2</v>
      </c>
      <c r="AG1793">
        <v>0</v>
      </c>
      <c r="AH1793">
        <v>9246.94</v>
      </c>
      <c r="AI1793">
        <v>11466.21</v>
      </c>
      <c r="AJ1793">
        <v>0</v>
      </c>
      <c r="AK1793">
        <v>0</v>
      </c>
      <c r="AL1793">
        <v>0</v>
      </c>
      <c r="AM1793">
        <v>1</v>
      </c>
    </row>
    <row r="1794" spans="1:39" x14ac:dyDescent="0.25">
      <c r="A1794" t="s">
        <v>2780</v>
      </c>
      <c r="B1794">
        <v>1</v>
      </c>
      <c r="C1794" t="s">
        <v>2781</v>
      </c>
      <c r="D1794" t="s">
        <v>1832</v>
      </c>
      <c r="E1794">
        <v>8</v>
      </c>
      <c r="F1794" t="s">
        <v>312</v>
      </c>
      <c r="G1794" t="s">
        <v>1536</v>
      </c>
      <c r="H1794">
        <v>4630</v>
      </c>
      <c r="I1794" t="s">
        <v>1537</v>
      </c>
      <c r="J1794">
        <v>1469</v>
      </c>
      <c r="K1794" t="s">
        <v>1435</v>
      </c>
      <c r="L1794" t="s">
        <v>1436</v>
      </c>
      <c r="P1794">
        <v>1103</v>
      </c>
      <c r="Q1794" t="s">
        <v>1437</v>
      </c>
      <c r="R1794" t="s">
        <v>1438</v>
      </c>
      <c r="Y1794">
        <v>1374</v>
      </c>
      <c r="Z1794" t="s">
        <v>393</v>
      </c>
      <c r="AA1794" t="s">
        <v>394</v>
      </c>
      <c r="AB1794">
        <v>43936.58</v>
      </c>
      <c r="AC1794">
        <v>53163.258000000002</v>
      </c>
      <c r="AD1794">
        <v>8.3299999999999999E-2</v>
      </c>
      <c r="AE1794">
        <v>0</v>
      </c>
      <c r="AF1794">
        <v>8.3299999999999999E-2</v>
      </c>
      <c r="AG1794">
        <v>0</v>
      </c>
      <c r="AH1794">
        <v>3661.38</v>
      </c>
      <c r="AI1794">
        <v>4430.2700000000004</v>
      </c>
      <c r="AJ1794">
        <v>1</v>
      </c>
      <c r="AK1794">
        <v>0.08</v>
      </c>
      <c r="AL1794">
        <v>0</v>
      </c>
      <c r="AM1794">
        <v>1</v>
      </c>
    </row>
    <row r="1795" spans="1:39" x14ac:dyDescent="0.25">
      <c r="A1795" t="s">
        <v>2780</v>
      </c>
      <c r="B1795">
        <v>1</v>
      </c>
      <c r="C1795" t="s">
        <v>2781</v>
      </c>
      <c r="D1795" t="s">
        <v>1832</v>
      </c>
      <c r="E1795">
        <v>8</v>
      </c>
      <c r="F1795" t="s">
        <v>312</v>
      </c>
      <c r="G1795" t="s">
        <v>691</v>
      </c>
      <c r="H1795">
        <v>4828</v>
      </c>
      <c r="I1795" t="s">
        <v>692</v>
      </c>
      <c r="J1795">
        <v>1413</v>
      </c>
      <c r="K1795" t="s">
        <v>391</v>
      </c>
      <c r="L1795" t="s">
        <v>392</v>
      </c>
      <c r="P1795">
        <v>1069</v>
      </c>
      <c r="Q1795" t="s">
        <v>397</v>
      </c>
      <c r="R1795" t="s">
        <v>398</v>
      </c>
      <c r="Y1795">
        <v>1374</v>
      </c>
      <c r="Z1795" t="s">
        <v>393</v>
      </c>
      <c r="AA1795" t="s">
        <v>394</v>
      </c>
      <c r="AB1795">
        <v>81076.828999999998</v>
      </c>
      <c r="AC1795">
        <v>99369.782000000007</v>
      </c>
      <c r="AD1795">
        <v>0.2</v>
      </c>
      <c r="AE1795">
        <v>0</v>
      </c>
      <c r="AF1795">
        <v>0.2</v>
      </c>
      <c r="AG1795">
        <v>0</v>
      </c>
      <c r="AH1795">
        <v>16215.37</v>
      </c>
      <c r="AI1795">
        <v>19873.96</v>
      </c>
      <c r="AJ1795">
        <v>1</v>
      </c>
      <c r="AK1795">
        <v>0.2</v>
      </c>
      <c r="AL1795">
        <v>0</v>
      </c>
      <c r="AM1795">
        <v>1</v>
      </c>
    </row>
    <row r="1796" spans="1:39" x14ac:dyDescent="0.25">
      <c r="A1796" t="s">
        <v>2780</v>
      </c>
      <c r="B1796">
        <v>1</v>
      </c>
      <c r="C1796" t="s">
        <v>2781</v>
      </c>
      <c r="D1796" t="s">
        <v>1832</v>
      </c>
      <c r="E1796">
        <v>8</v>
      </c>
      <c r="F1796" t="s">
        <v>312</v>
      </c>
      <c r="G1796" t="s">
        <v>1841</v>
      </c>
      <c r="H1796">
        <v>4901</v>
      </c>
      <c r="I1796" t="s">
        <v>1842</v>
      </c>
      <c r="J1796">
        <v>1218</v>
      </c>
      <c r="K1796" t="s">
        <v>1387</v>
      </c>
      <c r="L1796" t="s">
        <v>1388</v>
      </c>
      <c r="Y1796">
        <v>1374</v>
      </c>
      <c r="Z1796" t="s">
        <v>393</v>
      </c>
      <c r="AA1796" t="s">
        <v>394</v>
      </c>
      <c r="AB1796">
        <v>105128.39</v>
      </c>
      <c r="AC1796">
        <v>127205.337</v>
      </c>
      <c r="AD1796">
        <v>6.25E-2</v>
      </c>
      <c r="AE1796">
        <v>0</v>
      </c>
      <c r="AF1796">
        <v>6.25E-2</v>
      </c>
      <c r="AG1796">
        <v>0</v>
      </c>
      <c r="AH1796">
        <v>6570.52</v>
      </c>
      <c r="AI1796">
        <v>7950.33</v>
      </c>
      <c r="AJ1796">
        <v>0</v>
      </c>
      <c r="AK1796">
        <v>0</v>
      </c>
      <c r="AL1796">
        <v>0</v>
      </c>
      <c r="AM1796">
        <v>1</v>
      </c>
    </row>
    <row r="1797" spans="1:39" x14ac:dyDescent="0.25">
      <c r="A1797" t="s">
        <v>2780</v>
      </c>
      <c r="B1797">
        <v>1</v>
      </c>
      <c r="C1797" t="s">
        <v>2781</v>
      </c>
      <c r="D1797" t="s">
        <v>1832</v>
      </c>
      <c r="E1797">
        <v>8</v>
      </c>
      <c r="F1797" t="s">
        <v>312</v>
      </c>
      <c r="G1797" t="s">
        <v>1843</v>
      </c>
      <c r="H1797">
        <v>4903</v>
      </c>
      <c r="I1797" t="s">
        <v>1844</v>
      </c>
      <c r="J1797">
        <v>1218</v>
      </c>
      <c r="K1797" t="s">
        <v>1387</v>
      </c>
      <c r="L1797" t="s">
        <v>1388</v>
      </c>
      <c r="Y1797">
        <v>1374</v>
      </c>
      <c r="Z1797" t="s">
        <v>393</v>
      </c>
      <c r="AA1797" t="s">
        <v>394</v>
      </c>
      <c r="AB1797">
        <v>52564.195</v>
      </c>
      <c r="AC1797">
        <v>63602.669000000002</v>
      </c>
      <c r="AD1797">
        <v>6.25E-2</v>
      </c>
      <c r="AE1797">
        <v>6.25E-2</v>
      </c>
      <c r="AF1797">
        <v>0.125</v>
      </c>
      <c r="AG1797">
        <v>0</v>
      </c>
      <c r="AH1797">
        <v>6570.52</v>
      </c>
      <c r="AI1797">
        <v>7950.33</v>
      </c>
      <c r="AJ1797">
        <v>1</v>
      </c>
      <c r="AK1797">
        <v>0.13</v>
      </c>
      <c r="AL1797">
        <v>0</v>
      </c>
      <c r="AM1797">
        <v>1</v>
      </c>
    </row>
    <row r="1798" spans="1:39" x14ac:dyDescent="0.25">
      <c r="A1798" t="s">
        <v>2780</v>
      </c>
      <c r="B1798">
        <v>1</v>
      </c>
      <c r="C1798" t="s">
        <v>2781</v>
      </c>
      <c r="D1798" t="s">
        <v>1832</v>
      </c>
      <c r="E1798">
        <v>8</v>
      </c>
      <c r="F1798" t="s">
        <v>312</v>
      </c>
      <c r="G1798" t="s">
        <v>1385</v>
      </c>
      <c r="H1798">
        <v>4927</v>
      </c>
      <c r="I1798" t="s">
        <v>1386</v>
      </c>
      <c r="J1798">
        <v>1218</v>
      </c>
      <c r="K1798" t="s">
        <v>1387</v>
      </c>
      <c r="L1798" t="s">
        <v>1388</v>
      </c>
      <c r="Y1798">
        <v>1374</v>
      </c>
      <c r="Z1798" t="s">
        <v>393</v>
      </c>
      <c r="AA1798" t="s">
        <v>394</v>
      </c>
      <c r="AB1798">
        <v>105128.39</v>
      </c>
      <c r="AC1798">
        <v>127205.337</v>
      </c>
      <c r="AD1798">
        <v>6.25E-2</v>
      </c>
      <c r="AE1798">
        <v>0</v>
      </c>
      <c r="AF1798">
        <v>6.25E-2</v>
      </c>
      <c r="AG1798">
        <v>0</v>
      </c>
      <c r="AH1798">
        <v>6570.52</v>
      </c>
      <c r="AI1798">
        <v>7950.33</v>
      </c>
      <c r="AJ1798">
        <v>0</v>
      </c>
      <c r="AK1798">
        <v>0</v>
      </c>
      <c r="AL1798">
        <v>0</v>
      </c>
      <c r="AM1798">
        <v>1</v>
      </c>
    </row>
    <row r="1799" spans="1:39" x14ac:dyDescent="0.25">
      <c r="A1799" t="s">
        <v>2780</v>
      </c>
      <c r="B1799">
        <v>1</v>
      </c>
      <c r="C1799" t="s">
        <v>2781</v>
      </c>
      <c r="D1799" t="s">
        <v>1832</v>
      </c>
      <c r="E1799">
        <v>8</v>
      </c>
      <c r="F1799" t="s">
        <v>312</v>
      </c>
      <c r="G1799" t="s">
        <v>693</v>
      </c>
      <c r="H1799">
        <v>4940</v>
      </c>
      <c r="I1799" t="s">
        <v>694</v>
      </c>
      <c r="P1799">
        <v>1085</v>
      </c>
      <c r="Q1799" t="s">
        <v>695</v>
      </c>
      <c r="R1799" t="s">
        <v>696</v>
      </c>
      <c r="Y1799">
        <v>1373</v>
      </c>
      <c r="Z1799" t="s">
        <v>453</v>
      </c>
      <c r="AA1799" t="s">
        <v>454</v>
      </c>
      <c r="AB1799">
        <v>19490.851999999999</v>
      </c>
      <c r="AC1799">
        <v>23583.934000000001</v>
      </c>
      <c r="AD1799">
        <v>0.6</v>
      </c>
      <c r="AE1799">
        <v>0</v>
      </c>
      <c r="AF1799">
        <v>0.6</v>
      </c>
      <c r="AG1799">
        <v>0</v>
      </c>
      <c r="AH1799">
        <v>11694.51</v>
      </c>
      <c r="AI1799">
        <v>14150.36</v>
      </c>
      <c r="AJ1799">
        <v>1</v>
      </c>
      <c r="AK1799">
        <v>0.6</v>
      </c>
      <c r="AL1799">
        <v>0</v>
      </c>
      <c r="AM1799">
        <v>1</v>
      </c>
    </row>
    <row r="1800" spans="1:39" x14ac:dyDescent="0.25">
      <c r="A1800" t="s">
        <v>2780</v>
      </c>
      <c r="B1800">
        <v>1</v>
      </c>
      <c r="C1800" t="s">
        <v>2781</v>
      </c>
      <c r="D1800" t="s">
        <v>1832</v>
      </c>
      <c r="E1800">
        <v>8</v>
      </c>
      <c r="F1800" t="s">
        <v>312</v>
      </c>
      <c r="G1800" t="s">
        <v>697</v>
      </c>
      <c r="H1800">
        <v>4941</v>
      </c>
      <c r="I1800" t="s">
        <v>698</v>
      </c>
      <c r="P1800">
        <v>1085</v>
      </c>
      <c r="Q1800" t="s">
        <v>695</v>
      </c>
      <c r="R1800" t="s">
        <v>696</v>
      </c>
      <c r="Y1800">
        <v>1373</v>
      </c>
      <c r="Z1800" t="s">
        <v>453</v>
      </c>
      <c r="AA1800" t="s">
        <v>454</v>
      </c>
      <c r="AB1800">
        <v>17085.501</v>
      </c>
      <c r="AC1800">
        <v>21027.215</v>
      </c>
      <c r="AD1800">
        <v>2.5</v>
      </c>
      <c r="AE1800">
        <v>0</v>
      </c>
      <c r="AF1800">
        <v>2.5</v>
      </c>
      <c r="AG1800">
        <v>0</v>
      </c>
      <c r="AH1800">
        <v>42713.75</v>
      </c>
      <c r="AI1800">
        <v>52568.04</v>
      </c>
      <c r="AJ1800">
        <v>0</v>
      </c>
      <c r="AK1800">
        <v>0</v>
      </c>
      <c r="AL1800">
        <v>0</v>
      </c>
      <c r="AM1800">
        <v>1</v>
      </c>
    </row>
    <row r="1801" spans="1:39" x14ac:dyDescent="0.25">
      <c r="A1801" t="s">
        <v>2780</v>
      </c>
      <c r="B1801">
        <v>1</v>
      </c>
      <c r="C1801" t="s">
        <v>2781</v>
      </c>
      <c r="D1801" t="s">
        <v>1832</v>
      </c>
      <c r="E1801">
        <v>8</v>
      </c>
      <c r="F1801" t="s">
        <v>312</v>
      </c>
      <c r="G1801" t="s">
        <v>699</v>
      </c>
      <c r="H1801">
        <v>4942</v>
      </c>
      <c r="I1801" t="s">
        <v>700</v>
      </c>
      <c r="J1801">
        <v>1253</v>
      </c>
      <c r="K1801" t="s">
        <v>701</v>
      </c>
      <c r="L1801" t="s">
        <v>702</v>
      </c>
      <c r="Y1801">
        <v>1373</v>
      </c>
      <c r="Z1801" t="s">
        <v>453</v>
      </c>
      <c r="AA1801" t="s">
        <v>454</v>
      </c>
      <c r="AB1801">
        <v>21230.190999999999</v>
      </c>
      <c r="AC1801">
        <v>25900.832999999999</v>
      </c>
      <c r="AD1801">
        <v>1.5</v>
      </c>
      <c r="AE1801">
        <v>0.15</v>
      </c>
      <c r="AF1801">
        <v>1.65</v>
      </c>
      <c r="AG1801">
        <v>0</v>
      </c>
      <c r="AH1801">
        <v>35029.82</v>
      </c>
      <c r="AI1801">
        <v>42736.38</v>
      </c>
      <c r="AJ1801">
        <v>0</v>
      </c>
      <c r="AK1801">
        <v>0</v>
      </c>
      <c r="AL1801">
        <v>0</v>
      </c>
      <c r="AM1801">
        <v>1</v>
      </c>
    </row>
    <row r="1802" spans="1:39" x14ac:dyDescent="0.25">
      <c r="A1802" t="s">
        <v>2780</v>
      </c>
      <c r="B1802">
        <v>1</v>
      </c>
      <c r="C1802" t="s">
        <v>2781</v>
      </c>
      <c r="D1802" t="s">
        <v>1832</v>
      </c>
      <c r="E1802">
        <v>8</v>
      </c>
      <c r="F1802" t="s">
        <v>312</v>
      </c>
      <c r="G1802" t="s">
        <v>703</v>
      </c>
      <c r="H1802">
        <v>4943</v>
      </c>
      <c r="I1802" t="s">
        <v>704</v>
      </c>
      <c r="J1802">
        <v>1253</v>
      </c>
      <c r="K1802" t="s">
        <v>701</v>
      </c>
      <c r="L1802" t="s">
        <v>702</v>
      </c>
      <c r="Y1802">
        <v>1373</v>
      </c>
      <c r="Z1802" t="s">
        <v>453</v>
      </c>
      <c r="AA1802" t="s">
        <v>454</v>
      </c>
      <c r="AB1802">
        <v>22835.076000000001</v>
      </c>
      <c r="AC1802">
        <v>28301.224999999999</v>
      </c>
      <c r="AD1802">
        <v>0.4</v>
      </c>
      <c r="AE1802">
        <v>0.05</v>
      </c>
      <c r="AF1802">
        <v>0.45</v>
      </c>
      <c r="AG1802">
        <v>0</v>
      </c>
      <c r="AH1802">
        <v>10275.780000000001</v>
      </c>
      <c r="AI1802">
        <v>12735.55</v>
      </c>
      <c r="AJ1802">
        <v>0</v>
      </c>
      <c r="AK1802">
        <v>0</v>
      </c>
      <c r="AL1802">
        <v>0</v>
      </c>
      <c r="AM1802">
        <v>1</v>
      </c>
    </row>
    <row r="1803" spans="1:39" x14ac:dyDescent="0.25">
      <c r="A1803" t="s">
        <v>2780</v>
      </c>
      <c r="B1803">
        <v>1</v>
      </c>
      <c r="C1803" t="s">
        <v>2781</v>
      </c>
      <c r="D1803" t="s">
        <v>1832</v>
      </c>
      <c r="E1803">
        <v>8</v>
      </c>
      <c r="F1803" t="s">
        <v>312</v>
      </c>
      <c r="G1803" t="s">
        <v>705</v>
      </c>
      <c r="H1803">
        <v>4945</v>
      </c>
      <c r="I1803" t="s">
        <v>706</v>
      </c>
      <c r="Y1803">
        <v>1373</v>
      </c>
      <c r="Z1803" t="s">
        <v>453</v>
      </c>
      <c r="AA1803" t="s">
        <v>454</v>
      </c>
      <c r="AB1803">
        <v>18645.509999999998</v>
      </c>
      <c r="AC1803">
        <v>22561.07</v>
      </c>
      <c r="AD1803">
        <v>0.26669999999999999</v>
      </c>
      <c r="AE1803">
        <v>0</v>
      </c>
      <c r="AF1803">
        <v>0.26669999999999999</v>
      </c>
      <c r="AG1803">
        <v>0</v>
      </c>
      <c r="AH1803">
        <v>4972.1400000000003</v>
      </c>
      <c r="AI1803">
        <v>6016.29</v>
      </c>
      <c r="AJ1803">
        <v>1</v>
      </c>
      <c r="AK1803">
        <v>0.27</v>
      </c>
      <c r="AL1803">
        <v>0</v>
      </c>
      <c r="AM1803">
        <v>1</v>
      </c>
    </row>
    <row r="1804" spans="1:39" x14ac:dyDescent="0.25">
      <c r="A1804" t="s">
        <v>2780</v>
      </c>
      <c r="B1804">
        <v>1</v>
      </c>
      <c r="C1804" t="s">
        <v>2781</v>
      </c>
      <c r="D1804" t="s">
        <v>1832</v>
      </c>
      <c r="E1804">
        <v>8</v>
      </c>
      <c r="F1804" t="s">
        <v>312</v>
      </c>
      <c r="G1804" t="s">
        <v>707</v>
      </c>
      <c r="H1804">
        <v>4981</v>
      </c>
      <c r="I1804" t="s">
        <v>708</v>
      </c>
      <c r="P1804">
        <v>1085</v>
      </c>
      <c r="Q1804" t="s">
        <v>695</v>
      </c>
      <c r="R1804" t="s">
        <v>696</v>
      </c>
      <c r="Y1804">
        <v>1373</v>
      </c>
      <c r="Z1804" t="s">
        <v>453</v>
      </c>
      <c r="AA1804" t="s">
        <v>454</v>
      </c>
      <c r="AB1804">
        <v>16586.904999999999</v>
      </c>
      <c r="AC1804">
        <v>20456.09</v>
      </c>
      <c r="AD1804">
        <v>1.3</v>
      </c>
      <c r="AE1804">
        <v>0</v>
      </c>
      <c r="AF1804">
        <v>1.3</v>
      </c>
      <c r="AG1804">
        <v>0</v>
      </c>
      <c r="AH1804">
        <v>21562.98</v>
      </c>
      <c r="AI1804">
        <v>26592.92</v>
      </c>
      <c r="AJ1804">
        <v>0</v>
      </c>
      <c r="AK1804">
        <v>0</v>
      </c>
      <c r="AL1804">
        <v>0</v>
      </c>
      <c r="AM1804">
        <v>1</v>
      </c>
    </row>
    <row r="1805" spans="1:39" x14ac:dyDescent="0.25">
      <c r="A1805" t="s">
        <v>2780</v>
      </c>
      <c r="B1805">
        <v>1</v>
      </c>
      <c r="C1805" t="s">
        <v>2781</v>
      </c>
      <c r="D1805" t="s">
        <v>1832</v>
      </c>
      <c r="E1805">
        <v>8</v>
      </c>
      <c r="F1805" t="s">
        <v>312</v>
      </c>
      <c r="G1805" t="s">
        <v>713</v>
      </c>
      <c r="H1805">
        <v>5108</v>
      </c>
      <c r="I1805" t="s">
        <v>714</v>
      </c>
      <c r="J1805">
        <v>1065</v>
      </c>
      <c r="K1805" t="s">
        <v>537</v>
      </c>
      <c r="L1805" t="s">
        <v>538</v>
      </c>
      <c r="Y1805">
        <v>1373</v>
      </c>
      <c r="Z1805" t="s">
        <v>453</v>
      </c>
      <c r="AA1805" t="s">
        <v>454</v>
      </c>
      <c r="AB1805">
        <v>14961.612999999999</v>
      </c>
      <c r="AC1805">
        <v>18434.282999999999</v>
      </c>
      <c r="AD1805">
        <v>1.2857000000000001</v>
      </c>
      <c r="AE1805">
        <v>0</v>
      </c>
      <c r="AF1805">
        <v>1.2857000000000001</v>
      </c>
      <c r="AG1805">
        <v>0</v>
      </c>
      <c r="AH1805">
        <v>19236.36</v>
      </c>
      <c r="AI1805">
        <v>23701.22</v>
      </c>
      <c r="AJ1805">
        <v>0</v>
      </c>
      <c r="AK1805">
        <v>0</v>
      </c>
      <c r="AL1805">
        <v>0</v>
      </c>
      <c r="AM1805">
        <v>1</v>
      </c>
    </row>
    <row r="1806" spans="1:39" x14ac:dyDescent="0.25">
      <c r="A1806" t="s">
        <v>2780</v>
      </c>
      <c r="B1806">
        <v>1</v>
      </c>
      <c r="C1806" t="s">
        <v>2781</v>
      </c>
      <c r="D1806" t="s">
        <v>1832</v>
      </c>
      <c r="E1806">
        <v>8</v>
      </c>
      <c r="F1806" t="s">
        <v>312</v>
      </c>
      <c r="G1806" t="s">
        <v>715</v>
      </c>
      <c r="H1806">
        <v>5109</v>
      </c>
      <c r="I1806" t="s">
        <v>716</v>
      </c>
      <c r="J1806">
        <v>1065</v>
      </c>
      <c r="K1806" t="s">
        <v>537</v>
      </c>
      <c r="L1806" t="s">
        <v>538</v>
      </c>
      <c r="Y1806">
        <v>1373</v>
      </c>
      <c r="Z1806" t="s">
        <v>453</v>
      </c>
      <c r="AA1806" t="s">
        <v>454</v>
      </c>
      <c r="AB1806">
        <v>11737.936</v>
      </c>
      <c r="AC1806">
        <v>14555.041999999999</v>
      </c>
      <c r="AD1806">
        <v>1</v>
      </c>
      <c r="AE1806">
        <v>0</v>
      </c>
      <c r="AF1806">
        <v>1</v>
      </c>
      <c r="AG1806">
        <v>0</v>
      </c>
      <c r="AH1806">
        <v>11737.94</v>
      </c>
      <c r="AI1806">
        <v>14555.04</v>
      </c>
      <c r="AJ1806">
        <v>1</v>
      </c>
      <c r="AK1806">
        <v>1</v>
      </c>
      <c r="AL1806">
        <v>0</v>
      </c>
      <c r="AM1806">
        <v>1</v>
      </c>
    </row>
    <row r="1807" spans="1:39" x14ac:dyDescent="0.25">
      <c r="A1807" t="s">
        <v>2780</v>
      </c>
      <c r="B1807">
        <v>1</v>
      </c>
      <c r="C1807" t="s">
        <v>2781</v>
      </c>
      <c r="D1807" t="s">
        <v>1832</v>
      </c>
      <c r="E1807">
        <v>8</v>
      </c>
      <c r="F1807" t="s">
        <v>312</v>
      </c>
      <c r="G1807" t="s">
        <v>1191</v>
      </c>
      <c r="H1807">
        <v>5111</v>
      </c>
      <c r="I1807" t="s">
        <v>1192</v>
      </c>
      <c r="J1807">
        <v>1065</v>
      </c>
      <c r="K1807" t="s">
        <v>537</v>
      </c>
      <c r="L1807" t="s">
        <v>538</v>
      </c>
      <c r="Y1807">
        <v>1373</v>
      </c>
      <c r="Z1807" t="s">
        <v>453</v>
      </c>
      <c r="AA1807" t="s">
        <v>454</v>
      </c>
      <c r="AB1807">
        <v>17717.7</v>
      </c>
      <c r="AC1807">
        <v>21733.712</v>
      </c>
      <c r="AD1807">
        <v>0.64290000000000003</v>
      </c>
      <c r="AE1807">
        <v>0</v>
      </c>
      <c r="AF1807">
        <v>0.64290000000000003</v>
      </c>
      <c r="AG1807">
        <v>0</v>
      </c>
      <c r="AH1807">
        <v>11389.95</v>
      </c>
      <c r="AI1807">
        <v>13971.67</v>
      </c>
      <c r="AJ1807">
        <v>0</v>
      </c>
      <c r="AK1807">
        <v>0</v>
      </c>
      <c r="AL1807">
        <v>0</v>
      </c>
      <c r="AM1807">
        <v>1</v>
      </c>
    </row>
    <row r="1808" spans="1:39" x14ac:dyDescent="0.25">
      <c r="A1808" t="s">
        <v>2780</v>
      </c>
      <c r="B1808">
        <v>1</v>
      </c>
      <c r="C1808" t="s">
        <v>2781</v>
      </c>
      <c r="D1808" t="s">
        <v>1832</v>
      </c>
      <c r="E1808">
        <v>8</v>
      </c>
      <c r="F1808" t="s">
        <v>312</v>
      </c>
      <c r="G1808" t="s">
        <v>1538</v>
      </c>
      <c r="H1808">
        <v>5603</v>
      </c>
      <c r="I1808" t="s">
        <v>1539</v>
      </c>
      <c r="P1808">
        <v>1183</v>
      </c>
      <c r="Q1808" t="s">
        <v>1528</v>
      </c>
      <c r="R1808" t="s">
        <v>1529</v>
      </c>
      <c r="Y1808">
        <v>1370</v>
      </c>
      <c r="Z1808" t="s">
        <v>477</v>
      </c>
      <c r="AA1808" t="s">
        <v>478</v>
      </c>
      <c r="AB1808">
        <v>17050.519</v>
      </c>
      <c r="AC1808">
        <v>20631.128000000001</v>
      </c>
      <c r="AD1808">
        <v>2</v>
      </c>
      <c r="AE1808">
        <v>0</v>
      </c>
      <c r="AF1808">
        <v>2</v>
      </c>
      <c r="AG1808">
        <v>0</v>
      </c>
      <c r="AH1808">
        <v>34101.040000000001</v>
      </c>
      <c r="AI1808">
        <v>41262.26</v>
      </c>
      <c r="AJ1808">
        <v>1</v>
      </c>
      <c r="AK1808">
        <v>2</v>
      </c>
      <c r="AL1808">
        <v>0</v>
      </c>
      <c r="AM1808">
        <v>1</v>
      </c>
    </row>
    <row r="1809" spans="1:39" x14ac:dyDescent="0.25">
      <c r="A1809" t="s">
        <v>2780</v>
      </c>
      <c r="B1809">
        <v>1</v>
      </c>
      <c r="C1809" t="s">
        <v>2781</v>
      </c>
      <c r="D1809" t="s">
        <v>1832</v>
      </c>
      <c r="E1809">
        <v>8</v>
      </c>
      <c r="F1809" t="s">
        <v>312</v>
      </c>
      <c r="G1809" t="s">
        <v>1389</v>
      </c>
      <c r="H1809">
        <v>5626</v>
      </c>
      <c r="I1809" t="s">
        <v>1390</v>
      </c>
      <c r="J1809">
        <v>1161</v>
      </c>
      <c r="K1809" t="s">
        <v>1391</v>
      </c>
      <c r="L1809" t="s">
        <v>1392</v>
      </c>
      <c r="P1809">
        <v>1073</v>
      </c>
      <c r="Q1809" t="s">
        <v>1393</v>
      </c>
      <c r="R1809" t="s">
        <v>1394</v>
      </c>
      <c r="Y1809">
        <v>1370</v>
      </c>
      <c r="Z1809" t="s">
        <v>477</v>
      </c>
      <c r="AA1809" t="s">
        <v>478</v>
      </c>
      <c r="AB1809">
        <v>13322.856</v>
      </c>
      <c r="AC1809">
        <v>16316.81</v>
      </c>
      <c r="AD1809">
        <v>6</v>
      </c>
      <c r="AE1809">
        <v>0</v>
      </c>
      <c r="AF1809">
        <v>6</v>
      </c>
      <c r="AG1809">
        <v>0</v>
      </c>
      <c r="AH1809">
        <v>79937.14</v>
      </c>
      <c r="AI1809">
        <v>97900.86</v>
      </c>
      <c r="AJ1809">
        <v>1</v>
      </c>
      <c r="AK1809">
        <v>6</v>
      </c>
      <c r="AL1809">
        <v>0</v>
      </c>
      <c r="AM1809">
        <v>1</v>
      </c>
    </row>
    <row r="1810" spans="1:39" x14ac:dyDescent="0.25">
      <c r="A1810" t="s">
        <v>2780</v>
      </c>
      <c r="B1810">
        <v>1</v>
      </c>
      <c r="C1810" t="s">
        <v>2781</v>
      </c>
      <c r="D1810" t="s">
        <v>1832</v>
      </c>
      <c r="E1810">
        <v>8</v>
      </c>
      <c r="F1810" t="s">
        <v>312</v>
      </c>
      <c r="G1810" t="s">
        <v>1395</v>
      </c>
      <c r="H1810">
        <v>5627</v>
      </c>
      <c r="I1810" t="s">
        <v>1396</v>
      </c>
      <c r="J1810">
        <v>1161</v>
      </c>
      <c r="K1810" t="s">
        <v>1391</v>
      </c>
      <c r="L1810" t="s">
        <v>1392</v>
      </c>
      <c r="P1810">
        <v>1073</v>
      </c>
      <c r="Q1810" t="s">
        <v>1393</v>
      </c>
      <c r="R1810" t="s">
        <v>1394</v>
      </c>
      <c r="Y1810">
        <v>1370</v>
      </c>
      <c r="Z1810" t="s">
        <v>477</v>
      </c>
      <c r="AA1810" t="s">
        <v>478</v>
      </c>
      <c r="AB1810">
        <v>13610.684999999999</v>
      </c>
      <c r="AC1810">
        <v>16877.248</v>
      </c>
      <c r="AD1810">
        <v>1</v>
      </c>
      <c r="AE1810">
        <v>0</v>
      </c>
      <c r="AF1810">
        <v>1</v>
      </c>
      <c r="AG1810">
        <v>0</v>
      </c>
      <c r="AH1810">
        <v>13610.68</v>
      </c>
      <c r="AI1810">
        <v>16877.25</v>
      </c>
      <c r="AJ1810">
        <v>0</v>
      </c>
      <c r="AK1810">
        <v>0</v>
      </c>
      <c r="AL1810">
        <v>0</v>
      </c>
      <c r="AM1810">
        <v>1</v>
      </c>
    </row>
    <row r="1811" spans="1:39" x14ac:dyDescent="0.25">
      <c r="A1811" t="s">
        <v>2780</v>
      </c>
      <c r="B1811">
        <v>1</v>
      </c>
      <c r="C1811" t="s">
        <v>2781</v>
      </c>
      <c r="D1811" t="s">
        <v>1832</v>
      </c>
      <c r="E1811">
        <v>8</v>
      </c>
      <c r="F1811" t="s">
        <v>312</v>
      </c>
      <c r="G1811" t="s">
        <v>721</v>
      </c>
      <c r="H1811">
        <v>5630</v>
      </c>
      <c r="I1811" t="s">
        <v>722</v>
      </c>
      <c r="J1811">
        <v>1449</v>
      </c>
      <c r="K1811" t="s">
        <v>719</v>
      </c>
      <c r="L1811" t="s">
        <v>720</v>
      </c>
      <c r="Y1811">
        <v>1370</v>
      </c>
      <c r="Z1811" t="s">
        <v>477</v>
      </c>
      <c r="AA1811" t="s">
        <v>478</v>
      </c>
      <c r="AB1811">
        <v>7786.3590000000004</v>
      </c>
      <c r="AC1811">
        <v>9577.6990000000005</v>
      </c>
      <c r="AD1811">
        <v>30</v>
      </c>
      <c r="AE1811">
        <v>0</v>
      </c>
      <c r="AF1811">
        <v>30</v>
      </c>
      <c r="AG1811">
        <v>0</v>
      </c>
      <c r="AH1811">
        <v>233590.78</v>
      </c>
      <c r="AI1811">
        <v>287330.96000000002</v>
      </c>
      <c r="AJ1811">
        <v>7</v>
      </c>
      <c r="AK1811">
        <v>4.29</v>
      </c>
      <c r="AL1811">
        <v>0</v>
      </c>
      <c r="AM1811">
        <v>1</v>
      </c>
    </row>
    <row r="1812" spans="1:39" x14ac:dyDescent="0.25">
      <c r="A1812" t="s">
        <v>2780</v>
      </c>
      <c r="B1812">
        <v>1</v>
      </c>
      <c r="C1812" t="s">
        <v>2781</v>
      </c>
      <c r="D1812" t="s">
        <v>1832</v>
      </c>
      <c r="E1812">
        <v>8</v>
      </c>
      <c r="F1812" t="s">
        <v>312</v>
      </c>
      <c r="G1812" t="s">
        <v>723</v>
      </c>
      <c r="H1812">
        <v>5631</v>
      </c>
      <c r="I1812" t="s">
        <v>724</v>
      </c>
      <c r="J1812">
        <v>1449</v>
      </c>
      <c r="K1812" t="s">
        <v>719</v>
      </c>
      <c r="L1812" t="s">
        <v>720</v>
      </c>
      <c r="Y1812">
        <v>1370</v>
      </c>
      <c r="Z1812" t="s">
        <v>477</v>
      </c>
      <c r="AA1812" t="s">
        <v>478</v>
      </c>
      <c r="AB1812">
        <v>6746.4459999999999</v>
      </c>
      <c r="AC1812">
        <v>8242.8979999999992</v>
      </c>
      <c r="AD1812">
        <v>10</v>
      </c>
      <c r="AE1812">
        <v>0</v>
      </c>
      <c r="AF1812">
        <v>10</v>
      </c>
      <c r="AG1812">
        <v>0</v>
      </c>
      <c r="AH1812">
        <v>67464.460000000006</v>
      </c>
      <c r="AI1812">
        <v>82428.98</v>
      </c>
      <c r="AJ1812">
        <v>2</v>
      </c>
      <c r="AK1812">
        <v>5</v>
      </c>
      <c r="AL1812">
        <v>0</v>
      </c>
      <c r="AM1812">
        <v>1</v>
      </c>
    </row>
    <row r="1813" spans="1:39" x14ac:dyDescent="0.25">
      <c r="A1813" t="s">
        <v>2780</v>
      </c>
      <c r="B1813">
        <v>1</v>
      </c>
      <c r="C1813" t="s">
        <v>2781</v>
      </c>
      <c r="D1813" t="s">
        <v>1832</v>
      </c>
      <c r="E1813">
        <v>8</v>
      </c>
      <c r="F1813" t="s">
        <v>312</v>
      </c>
      <c r="G1813" t="s">
        <v>725</v>
      </c>
      <c r="H1813">
        <v>5633</v>
      </c>
      <c r="I1813" t="s">
        <v>726</v>
      </c>
      <c r="J1813">
        <v>1076</v>
      </c>
      <c r="K1813" t="s">
        <v>727</v>
      </c>
      <c r="L1813" t="s">
        <v>728</v>
      </c>
      <c r="Y1813">
        <v>1369</v>
      </c>
      <c r="Z1813" t="s">
        <v>413</v>
      </c>
      <c r="AA1813" t="s">
        <v>414</v>
      </c>
      <c r="AB1813">
        <v>11932.312</v>
      </c>
      <c r="AC1813">
        <v>14792.019</v>
      </c>
      <c r="AD1813">
        <v>3</v>
      </c>
      <c r="AE1813">
        <v>0</v>
      </c>
      <c r="AF1813">
        <v>3</v>
      </c>
      <c r="AG1813">
        <v>0</v>
      </c>
      <c r="AH1813">
        <v>35796.94</v>
      </c>
      <c r="AI1813">
        <v>44376.06</v>
      </c>
      <c r="AJ1813">
        <v>0</v>
      </c>
      <c r="AK1813">
        <v>0</v>
      </c>
      <c r="AL1813">
        <v>0</v>
      </c>
      <c r="AM1813">
        <v>1</v>
      </c>
    </row>
    <row r="1814" spans="1:39" x14ac:dyDescent="0.25">
      <c r="A1814" t="s">
        <v>2780</v>
      </c>
      <c r="B1814">
        <v>1</v>
      </c>
      <c r="C1814" t="s">
        <v>2781</v>
      </c>
      <c r="D1814" t="s">
        <v>1832</v>
      </c>
      <c r="E1814">
        <v>8</v>
      </c>
      <c r="F1814" t="s">
        <v>312</v>
      </c>
      <c r="G1814" t="s">
        <v>729</v>
      </c>
      <c r="H1814">
        <v>5634</v>
      </c>
      <c r="I1814" t="s">
        <v>730</v>
      </c>
      <c r="J1814">
        <v>1076</v>
      </c>
      <c r="K1814" t="s">
        <v>727</v>
      </c>
      <c r="L1814" t="s">
        <v>728</v>
      </c>
      <c r="Y1814">
        <v>1369</v>
      </c>
      <c r="Z1814" t="s">
        <v>413</v>
      </c>
      <c r="AA1814" t="s">
        <v>414</v>
      </c>
      <c r="AB1814">
        <v>6436.4539999999997</v>
      </c>
      <c r="AC1814">
        <v>7949.5749999999998</v>
      </c>
      <c r="AD1814">
        <v>7</v>
      </c>
      <c r="AE1814">
        <v>0</v>
      </c>
      <c r="AF1814">
        <v>7</v>
      </c>
      <c r="AG1814">
        <v>0</v>
      </c>
      <c r="AH1814">
        <v>45055.18</v>
      </c>
      <c r="AI1814">
        <v>55647.02</v>
      </c>
      <c r="AJ1814">
        <v>0</v>
      </c>
      <c r="AK1814">
        <v>0</v>
      </c>
      <c r="AL1814">
        <v>0</v>
      </c>
      <c r="AM1814">
        <v>1</v>
      </c>
    </row>
    <row r="1815" spans="1:39" x14ac:dyDescent="0.25">
      <c r="A1815" t="s">
        <v>2780</v>
      </c>
      <c r="B1815">
        <v>1</v>
      </c>
      <c r="C1815" t="s">
        <v>2781</v>
      </c>
      <c r="D1815" t="s">
        <v>1832</v>
      </c>
      <c r="E1815">
        <v>8</v>
      </c>
      <c r="F1815" t="s">
        <v>312</v>
      </c>
      <c r="G1815" t="s">
        <v>1845</v>
      </c>
      <c r="H1815">
        <v>5664</v>
      </c>
      <c r="I1815" t="s">
        <v>1846</v>
      </c>
      <c r="J1815">
        <v>1453</v>
      </c>
      <c r="K1815" t="s">
        <v>1195</v>
      </c>
      <c r="L1815" t="s">
        <v>1196</v>
      </c>
      <c r="P1815">
        <v>1211</v>
      </c>
      <c r="Q1815" t="s">
        <v>1197</v>
      </c>
      <c r="R1815" t="s">
        <v>1198</v>
      </c>
      <c r="Y1815">
        <v>1370</v>
      </c>
      <c r="Z1815" t="s">
        <v>477</v>
      </c>
      <c r="AA1815" t="s">
        <v>478</v>
      </c>
      <c r="AB1815">
        <v>17154.018</v>
      </c>
      <c r="AC1815">
        <v>20756.364000000001</v>
      </c>
      <c r="AD1815">
        <v>0.33329999999999999</v>
      </c>
      <c r="AE1815">
        <v>0</v>
      </c>
      <c r="AF1815">
        <v>0.33329999999999999</v>
      </c>
      <c r="AG1815">
        <v>0</v>
      </c>
      <c r="AH1815">
        <v>5718.01</v>
      </c>
      <c r="AI1815">
        <v>6918.79</v>
      </c>
      <c r="AJ1815">
        <v>0</v>
      </c>
      <c r="AK1815">
        <v>0</v>
      </c>
      <c r="AL1815">
        <v>0</v>
      </c>
      <c r="AM1815">
        <v>1</v>
      </c>
    </row>
    <row r="1816" spans="1:39" x14ac:dyDescent="0.25">
      <c r="A1816" t="s">
        <v>2780</v>
      </c>
      <c r="B1816">
        <v>1</v>
      </c>
      <c r="C1816" t="s">
        <v>2781</v>
      </c>
      <c r="D1816" t="s">
        <v>1832</v>
      </c>
      <c r="E1816">
        <v>8</v>
      </c>
      <c r="F1816" t="s">
        <v>312</v>
      </c>
      <c r="G1816" t="s">
        <v>733</v>
      </c>
      <c r="H1816">
        <v>5723</v>
      </c>
      <c r="I1816" t="s">
        <v>734</v>
      </c>
      <c r="J1816">
        <v>1450</v>
      </c>
      <c r="K1816" t="s">
        <v>735</v>
      </c>
      <c r="L1816" t="s">
        <v>736</v>
      </c>
      <c r="P1816">
        <v>1077</v>
      </c>
      <c r="Q1816" t="s">
        <v>737</v>
      </c>
      <c r="R1816" t="s">
        <v>738</v>
      </c>
      <c r="Y1816">
        <v>1370</v>
      </c>
      <c r="Z1816" t="s">
        <v>477</v>
      </c>
      <c r="AA1816" t="s">
        <v>478</v>
      </c>
      <c r="AB1816">
        <v>5612.7749999999996</v>
      </c>
      <c r="AC1816">
        <v>6917.5839999999998</v>
      </c>
      <c r="AD1816">
        <v>8</v>
      </c>
      <c r="AE1816">
        <v>0</v>
      </c>
      <c r="AF1816">
        <v>8</v>
      </c>
      <c r="AG1816">
        <v>0</v>
      </c>
      <c r="AH1816">
        <v>44902.2</v>
      </c>
      <c r="AI1816">
        <v>55340.67</v>
      </c>
      <c r="AJ1816">
        <v>0</v>
      </c>
      <c r="AK1816">
        <v>0</v>
      </c>
      <c r="AL1816">
        <v>0</v>
      </c>
      <c r="AM1816">
        <v>1</v>
      </c>
    </row>
    <row r="1817" spans="1:39" x14ac:dyDescent="0.25">
      <c r="A1817" t="s">
        <v>2780</v>
      </c>
      <c r="B1817">
        <v>1</v>
      </c>
      <c r="C1817" t="s">
        <v>2781</v>
      </c>
      <c r="D1817" t="s">
        <v>1832</v>
      </c>
      <c r="E1817">
        <v>8</v>
      </c>
      <c r="F1817" t="s">
        <v>312</v>
      </c>
      <c r="G1817" t="s">
        <v>1193</v>
      </c>
      <c r="H1817">
        <v>5729</v>
      </c>
      <c r="I1817" t="s">
        <v>1194</v>
      </c>
      <c r="J1817">
        <v>1453</v>
      </c>
      <c r="K1817" t="s">
        <v>1195</v>
      </c>
      <c r="L1817" t="s">
        <v>1196</v>
      </c>
      <c r="P1817">
        <v>1211</v>
      </c>
      <c r="Q1817" t="s">
        <v>1197</v>
      </c>
      <c r="R1817" t="s">
        <v>1198</v>
      </c>
      <c r="Y1817">
        <v>1370</v>
      </c>
      <c r="Z1817" t="s">
        <v>477</v>
      </c>
      <c r="AA1817" t="s">
        <v>478</v>
      </c>
      <c r="AB1817">
        <v>16671.411</v>
      </c>
      <c r="AC1817">
        <v>20172.405999999999</v>
      </c>
      <c r="AD1817">
        <v>0.66669999999999996</v>
      </c>
      <c r="AE1817">
        <v>0</v>
      </c>
      <c r="AF1817">
        <v>0.66669999999999996</v>
      </c>
      <c r="AG1817">
        <v>0</v>
      </c>
      <c r="AH1817">
        <v>11114.27</v>
      </c>
      <c r="AI1817">
        <v>13448.27</v>
      </c>
      <c r="AJ1817">
        <v>1</v>
      </c>
      <c r="AK1817">
        <v>0.67</v>
      </c>
      <c r="AL1817">
        <v>0</v>
      </c>
      <c r="AM1817">
        <v>1</v>
      </c>
    </row>
    <row r="1818" spans="1:39" x14ac:dyDescent="0.25">
      <c r="A1818" t="s">
        <v>2780</v>
      </c>
      <c r="B1818">
        <v>1</v>
      </c>
      <c r="C1818" t="s">
        <v>2781</v>
      </c>
      <c r="D1818" t="s">
        <v>1832</v>
      </c>
      <c r="E1818">
        <v>8</v>
      </c>
      <c r="F1818" t="s">
        <v>312</v>
      </c>
      <c r="G1818" t="s">
        <v>739</v>
      </c>
      <c r="H1818">
        <v>5761</v>
      </c>
      <c r="I1818" t="s">
        <v>740</v>
      </c>
      <c r="J1818">
        <v>1450</v>
      </c>
      <c r="K1818" t="s">
        <v>735</v>
      </c>
      <c r="L1818" t="s">
        <v>736</v>
      </c>
      <c r="P1818">
        <v>1077</v>
      </c>
      <c r="Q1818" t="s">
        <v>737</v>
      </c>
      <c r="R1818" t="s">
        <v>738</v>
      </c>
      <c r="Y1818">
        <v>1370</v>
      </c>
      <c r="Z1818" t="s">
        <v>477</v>
      </c>
      <c r="AA1818" t="s">
        <v>478</v>
      </c>
      <c r="AB1818">
        <v>5599.268</v>
      </c>
      <c r="AC1818">
        <v>6911.4930000000004</v>
      </c>
      <c r="AD1818">
        <v>22</v>
      </c>
      <c r="AE1818">
        <v>0</v>
      </c>
      <c r="AF1818">
        <v>22</v>
      </c>
      <c r="AG1818">
        <v>0</v>
      </c>
      <c r="AH1818">
        <v>123183.89</v>
      </c>
      <c r="AI1818">
        <v>152052.85</v>
      </c>
      <c r="AJ1818">
        <v>3</v>
      </c>
      <c r="AK1818">
        <v>7.33</v>
      </c>
      <c r="AL1818">
        <v>0</v>
      </c>
      <c r="AM1818">
        <v>1</v>
      </c>
    </row>
    <row r="1819" spans="1:39" x14ac:dyDescent="0.25">
      <c r="A1819" t="s">
        <v>2780</v>
      </c>
      <c r="B1819">
        <v>1</v>
      </c>
      <c r="C1819" t="s">
        <v>2781</v>
      </c>
      <c r="D1819" t="s">
        <v>1832</v>
      </c>
      <c r="E1819">
        <v>8</v>
      </c>
      <c r="F1819" t="s">
        <v>312</v>
      </c>
      <c r="G1819" t="s">
        <v>741</v>
      </c>
      <c r="H1819">
        <v>5763</v>
      </c>
      <c r="I1819" t="s">
        <v>742</v>
      </c>
      <c r="J1819">
        <v>1076</v>
      </c>
      <c r="K1819" t="s">
        <v>727</v>
      </c>
      <c r="L1819" t="s">
        <v>728</v>
      </c>
      <c r="Y1819">
        <v>1369</v>
      </c>
      <c r="Z1819" t="s">
        <v>413</v>
      </c>
      <c r="AA1819" t="s">
        <v>414</v>
      </c>
      <c r="AB1819">
        <v>5643.4470000000001</v>
      </c>
      <c r="AC1819">
        <v>6997.875</v>
      </c>
      <c r="AD1819">
        <v>1</v>
      </c>
      <c r="AE1819">
        <v>0</v>
      </c>
      <c r="AF1819">
        <v>1</v>
      </c>
      <c r="AG1819">
        <v>0</v>
      </c>
      <c r="AH1819">
        <v>5643.45</v>
      </c>
      <c r="AI1819">
        <v>6997.87</v>
      </c>
      <c r="AJ1819">
        <v>0</v>
      </c>
      <c r="AK1819">
        <v>0</v>
      </c>
      <c r="AL1819">
        <v>0</v>
      </c>
      <c r="AM1819">
        <v>1</v>
      </c>
    </row>
    <row r="1820" spans="1:39" x14ac:dyDescent="0.25">
      <c r="A1820" t="s">
        <v>2780</v>
      </c>
      <c r="B1820">
        <v>1</v>
      </c>
      <c r="C1820" t="s">
        <v>2781</v>
      </c>
      <c r="D1820" t="s">
        <v>1832</v>
      </c>
      <c r="E1820">
        <v>8</v>
      </c>
      <c r="F1820" t="s">
        <v>312</v>
      </c>
      <c r="G1820" t="s">
        <v>743</v>
      </c>
      <c r="H1820">
        <v>5765</v>
      </c>
      <c r="I1820" t="s">
        <v>744</v>
      </c>
      <c r="J1820">
        <v>1446</v>
      </c>
      <c r="K1820" t="s">
        <v>745</v>
      </c>
      <c r="L1820" t="s">
        <v>746</v>
      </c>
      <c r="Y1820">
        <v>1376</v>
      </c>
      <c r="Z1820" t="s">
        <v>377</v>
      </c>
      <c r="AA1820" t="s">
        <v>378</v>
      </c>
      <c r="AB1820">
        <v>504559.179</v>
      </c>
      <c r="AC1820">
        <v>625653.38699999999</v>
      </c>
      <c r="AD1820">
        <v>0.1</v>
      </c>
      <c r="AE1820">
        <v>0</v>
      </c>
      <c r="AF1820">
        <v>0.1</v>
      </c>
      <c r="AG1820">
        <v>0</v>
      </c>
      <c r="AH1820">
        <v>50455.92</v>
      </c>
      <c r="AI1820">
        <v>62565.34</v>
      </c>
      <c r="AJ1820">
        <v>1</v>
      </c>
      <c r="AK1820">
        <v>0.1</v>
      </c>
      <c r="AL1820">
        <v>0</v>
      </c>
      <c r="AM1820">
        <v>1</v>
      </c>
    </row>
    <row r="1821" spans="1:39" x14ac:dyDescent="0.25">
      <c r="A1821" t="s">
        <v>2780</v>
      </c>
      <c r="B1821">
        <v>1</v>
      </c>
      <c r="C1821" t="s">
        <v>2781</v>
      </c>
      <c r="D1821" t="s">
        <v>1832</v>
      </c>
      <c r="E1821">
        <v>8</v>
      </c>
      <c r="F1821" t="s">
        <v>312</v>
      </c>
      <c r="G1821" t="s">
        <v>747</v>
      </c>
      <c r="H1821">
        <v>5801</v>
      </c>
      <c r="I1821" t="s">
        <v>748</v>
      </c>
      <c r="J1821">
        <v>1351</v>
      </c>
      <c r="K1821" t="s">
        <v>553</v>
      </c>
      <c r="L1821" t="s">
        <v>554</v>
      </c>
      <c r="P1821">
        <v>1141</v>
      </c>
      <c r="Q1821" t="s">
        <v>555</v>
      </c>
      <c r="R1821" t="s">
        <v>556</v>
      </c>
      <c r="Y1821">
        <v>1372</v>
      </c>
      <c r="Z1821" t="s">
        <v>405</v>
      </c>
      <c r="AA1821" t="s">
        <v>406</v>
      </c>
      <c r="AB1821">
        <v>185058.03400000001</v>
      </c>
      <c r="AC1821">
        <v>228484.978</v>
      </c>
      <c r="AD1821">
        <v>0.25</v>
      </c>
      <c r="AE1821">
        <v>0</v>
      </c>
      <c r="AF1821">
        <v>0.25</v>
      </c>
      <c r="AG1821">
        <v>0</v>
      </c>
      <c r="AH1821">
        <v>46264.51</v>
      </c>
      <c r="AI1821">
        <v>57121.24</v>
      </c>
      <c r="AJ1821">
        <v>0</v>
      </c>
      <c r="AK1821">
        <v>0</v>
      </c>
      <c r="AL1821">
        <v>0</v>
      </c>
      <c r="AM1821">
        <v>1</v>
      </c>
    </row>
    <row r="1822" spans="1:39" x14ac:dyDescent="0.25">
      <c r="A1822" t="s">
        <v>2780</v>
      </c>
      <c r="B1822">
        <v>1</v>
      </c>
      <c r="C1822" t="s">
        <v>2781</v>
      </c>
      <c r="D1822" t="s">
        <v>1832</v>
      </c>
      <c r="E1822">
        <v>8</v>
      </c>
      <c r="F1822" t="s">
        <v>312</v>
      </c>
      <c r="G1822" t="s">
        <v>749</v>
      </c>
      <c r="H1822">
        <v>5816</v>
      </c>
      <c r="I1822" t="s">
        <v>750</v>
      </c>
      <c r="J1822">
        <v>1450</v>
      </c>
      <c r="K1822" t="s">
        <v>735</v>
      </c>
      <c r="L1822" t="s">
        <v>736</v>
      </c>
      <c r="P1822">
        <v>1077</v>
      </c>
      <c r="Q1822" t="s">
        <v>737</v>
      </c>
      <c r="R1822" t="s">
        <v>738</v>
      </c>
      <c r="Y1822">
        <v>1370</v>
      </c>
      <c r="Z1822" t="s">
        <v>477</v>
      </c>
      <c r="AA1822" t="s">
        <v>478</v>
      </c>
      <c r="AB1822">
        <v>5639.0739999999996</v>
      </c>
      <c r="AC1822">
        <v>6885.8429999999998</v>
      </c>
      <c r="AD1822">
        <v>5</v>
      </c>
      <c r="AE1822">
        <v>0</v>
      </c>
      <c r="AF1822">
        <v>5</v>
      </c>
      <c r="AG1822">
        <v>0</v>
      </c>
      <c r="AH1822">
        <v>28195.37</v>
      </c>
      <c r="AI1822">
        <v>34429.21</v>
      </c>
      <c r="AJ1822">
        <v>1</v>
      </c>
      <c r="AK1822">
        <v>5</v>
      </c>
      <c r="AL1822">
        <v>0</v>
      </c>
      <c r="AM1822">
        <v>1</v>
      </c>
    </row>
    <row r="1823" spans="1:39" x14ac:dyDescent="0.25">
      <c r="A1823" t="s">
        <v>2780</v>
      </c>
      <c r="B1823">
        <v>1</v>
      </c>
      <c r="C1823" t="s">
        <v>2781</v>
      </c>
      <c r="D1823" t="s">
        <v>1832</v>
      </c>
      <c r="E1823">
        <v>8</v>
      </c>
      <c r="F1823" t="s">
        <v>312</v>
      </c>
      <c r="G1823" t="s">
        <v>1540</v>
      </c>
      <c r="H1823">
        <v>6012</v>
      </c>
      <c r="I1823" t="s">
        <v>1541</v>
      </c>
      <c r="J1823">
        <v>1194</v>
      </c>
      <c r="K1823" t="s">
        <v>367</v>
      </c>
      <c r="L1823" t="s">
        <v>368</v>
      </c>
      <c r="P1823">
        <v>1098</v>
      </c>
      <c r="Q1823" t="s">
        <v>369</v>
      </c>
      <c r="R1823" t="s">
        <v>370</v>
      </c>
      <c r="Y1823">
        <v>1375</v>
      </c>
      <c r="Z1823" t="s">
        <v>371</v>
      </c>
      <c r="AA1823" t="s">
        <v>372</v>
      </c>
      <c r="AB1823">
        <v>49213.37</v>
      </c>
      <c r="AC1823">
        <v>60119.055</v>
      </c>
      <c r="AD1823">
        <v>0.83330000000000004</v>
      </c>
      <c r="AE1823">
        <v>0</v>
      </c>
      <c r="AF1823">
        <v>0.83330000000000004</v>
      </c>
      <c r="AG1823">
        <v>0</v>
      </c>
      <c r="AH1823">
        <v>41011.14</v>
      </c>
      <c r="AI1823">
        <v>50099.21</v>
      </c>
      <c r="AJ1823">
        <v>0</v>
      </c>
      <c r="AK1823">
        <v>0</v>
      </c>
      <c r="AL1823">
        <v>0</v>
      </c>
      <c r="AM1823">
        <v>1</v>
      </c>
    </row>
    <row r="1824" spans="1:39" x14ac:dyDescent="0.25">
      <c r="A1824" t="s">
        <v>2780</v>
      </c>
      <c r="B1824">
        <v>1</v>
      </c>
      <c r="C1824" t="s">
        <v>2781</v>
      </c>
      <c r="D1824" t="s">
        <v>1832</v>
      </c>
      <c r="E1824">
        <v>8</v>
      </c>
      <c r="F1824" t="s">
        <v>312</v>
      </c>
      <c r="G1824" t="s">
        <v>1648</v>
      </c>
      <c r="H1824">
        <v>6091</v>
      </c>
      <c r="I1824" t="s">
        <v>1649</v>
      </c>
      <c r="Y1824">
        <v>1375</v>
      </c>
      <c r="Z1824" t="s">
        <v>371</v>
      </c>
      <c r="AA1824" t="s">
        <v>372</v>
      </c>
      <c r="AB1824">
        <v>13534.236000000001</v>
      </c>
      <c r="AC1824">
        <v>16768.919000000002</v>
      </c>
      <c r="AD1824">
        <v>1</v>
      </c>
      <c r="AE1824">
        <v>0</v>
      </c>
      <c r="AF1824">
        <v>1</v>
      </c>
      <c r="AG1824">
        <v>0</v>
      </c>
      <c r="AH1824">
        <v>13534.24</v>
      </c>
      <c r="AI1824">
        <v>16768.919999999998</v>
      </c>
      <c r="AJ1824">
        <v>0</v>
      </c>
      <c r="AK1824">
        <v>0</v>
      </c>
      <c r="AL1824">
        <v>0</v>
      </c>
      <c r="AM1824">
        <v>1</v>
      </c>
    </row>
    <row r="1825" spans="1:39" x14ac:dyDescent="0.25">
      <c r="A1825" t="s">
        <v>2780</v>
      </c>
      <c r="B1825">
        <v>1</v>
      </c>
      <c r="C1825" t="s">
        <v>2781</v>
      </c>
      <c r="D1825" t="s">
        <v>1832</v>
      </c>
      <c r="E1825">
        <v>8</v>
      </c>
      <c r="F1825" t="s">
        <v>312</v>
      </c>
      <c r="G1825" t="s">
        <v>757</v>
      </c>
      <c r="H1825">
        <v>6107</v>
      </c>
      <c r="I1825" t="s">
        <v>758</v>
      </c>
      <c r="J1825">
        <v>1316</v>
      </c>
      <c r="K1825" t="s">
        <v>759</v>
      </c>
      <c r="L1825" t="s">
        <v>760</v>
      </c>
      <c r="Y1825">
        <v>1374</v>
      </c>
      <c r="Z1825" t="s">
        <v>393</v>
      </c>
      <c r="AA1825" t="s">
        <v>394</v>
      </c>
      <c r="AB1825">
        <v>200980.63</v>
      </c>
      <c r="AC1825">
        <v>246201.24299999999</v>
      </c>
      <c r="AD1825">
        <v>6.6699999999999995E-2</v>
      </c>
      <c r="AE1825">
        <v>0</v>
      </c>
      <c r="AF1825">
        <v>6.6699999999999995E-2</v>
      </c>
      <c r="AG1825">
        <v>0</v>
      </c>
      <c r="AH1825">
        <v>13398.71</v>
      </c>
      <c r="AI1825">
        <v>16413.419999999998</v>
      </c>
      <c r="AJ1825">
        <v>0</v>
      </c>
      <c r="AK1825">
        <v>0</v>
      </c>
      <c r="AL1825">
        <v>0</v>
      </c>
      <c r="AM1825">
        <v>1</v>
      </c>
    </row>
    <row r="1826" spans="1:39" x14ac:dyDescent="0.25">
      <c r="A1826" t="s">
        <v>2780</v>
      </c>
      <c r="B1826">
        <v>1</v>
      </c>
      <c r="C1826" t="s">
        <v>2781</v>
      </c>
      <c r="D1826" t="s">
        <v>1832</v>
      </c>
      <c r="E1826">
        <v>8</v>
      </c>
      <c r="F1826" t="s">
        <v>312</v>
      </c>
      <c r="G1826" t="s">
        <v>761</v>
      </c>
      <c r="H1826">
        <v>6138</v>
      </c>
      <c r="I1826" t="s">
        <v>762</v>
      </c>
      <c r="J1826">
        <v>1253</v>
      </c>
      <c r="K1826" t="s">
        <v>701</v>
      </c>
      <c r="L1826" t="s">
        <v>702</v>
      </c>
      <c r="Y1826">
        <v>1373</v>
      </c>
      <c r="Z1826" t="s">
        <v>453</v>
      </c>
      <c r="AA1826" t="s">
        <v>454</v>
      </c>
      <c r="AB1826">
        <v>25689.46</v>
      </c>
      <c r="AC1826">
        <v>31843.256000000001</v>
      </c>
      <c r="AD1826">
        <v>0.55000000000000004</v>
      </c>
      <c r="AE1826">
        <v>0</v>
      </c>
      <c r="AF1826">
        <v>0.55000000000000004</v>
      </c>
      <c r="AG1826">
        <v>0</v>
      </c>
      <c r="AH1826">
        <v>14129.2</v>
      </c>
      <c r="AI1826">
        <v>17513.79</v>
      </c>
      <c r="AJ1826">
        <v>1</v>
      </c>
      <c r="AK1826">
        <v>0.55000000000000004</v>
      </c>
      <c r="AL1826">
        <v>0</v>
      </c>
      <c r="AM1826">
        <v>1</v>
      </c>
    </row>
    <row r="1827" spans="1:39" x14ac:dyDescent="0.25">
      <c r="A1827" t="s">
        <v>2780</v>
      </c>
      <c r="B1827">
        <v>1</v>
      </c>
      <c r="C1827" t="s">
        <v>2781</v>
      </c>
      <c r="D1827" t="s">
        <v>1832</v>
      </c>
      <c r="E1827">
        <v>8</v>
      </c>
      <c r="F1827" t="s">
        <v>312</v>
      </c>
      <c r="G1827" t="s">
        <v>763</v>
      </c>
      <c r="H1827">
        <v>6179</v>
      </c>
      <c r="I1827" t="s">
        <v>764</v>
      </c>
      <c r="J1827">
        <v>1454</v>
      </c>
      <c r="K1827" t="s">
        <v>765</v>
      </c>
      <c r="L1827" t="s">
        <v>766</v>
      </c>
      <c r="P1827">
        <v>1075</v>
      </c>
      <c r="Q1827" t="s">
        <v>767</v>
      </c>
      <c r="R1827" t="s">
        <v>768</v>
      </c>
      <c r="Y1827">
        <v>1370</v>
      </c>
      <c r="Z1827" t="s">
        <v>477</v>
      </c>
      <c r="AA1827" t="s">
        <v>478</v>
      </c>
      <c r="AB1827">
        <v>10643.700999999999</v>
      </c>
      <c r="AC1827">
        <v>13191.093000000001</v>
      </c>
      <c r="AD1827">
        <v>1.5</v>
      </c>
      <c r="AE1827">
        <v>0</v>
      </c>
      <c r="AF1827">
        <v>1.5</v>
      </c>
      <c r="AG1827">
        <v>0</v>
      </c>
      <c r="AH1827">
        <v>15965.55</v>
      </c>
      <c r="AI1827">
        <v>19786.64</v>
      </c>
      <c r="AJ1827">
        <v>0</v>
      </c>
      <c r="AK1827">
        <v>0</v>
      </c>
      <c r="AL1827">
        <v>0</v>
      </c>
      <c r="AM1827">
        <v>1</v>
      </c>
    </row>
    <row r="1828" spans="1:39" x14ac:dyDescent="0.25">
      <c r="A1828" t="s">
        <v>2780</v>
      </c>
      <c r="B1828">
        <v>1</v>
      </c>
      <c r="C1828" t="s">
        <v>2781</v>
      </c>
      <c r="D1828" t="s">
        <v>1832</v>
      </c>
      <c r="E1828">
        <v>8</v>
      </c>
      <c r="F1828" t="s">
        <v>312</v>
      </c>
      <c r="G1828" t="s">
        <v>769</v>
      </c>
      <c r="H1828">
        <v>6180</v>
      </c>
      <c r="I1828" t="s">
        <v>770</v>
      </c>
      <c r="J1828">
        <v>1454</v>
      </c>
      <c r="K1828" t="s">
        <v>765</v>
      </c>
      <c r="L1828" t="s">
        <v>766</v>
      </c>
      <c r="P1828">
        <v>1075</v>
      </c>
      <c r="Q1828" t="s">
        <v>767</v>
      </c>
      <c r="R1828" t="s">
        <v>768</v>
      </c>
      <c r="Y1828">
        <v>1370</v>
      </c>
      <c r="Z1828" t="s">
        <v>477</v>
      </c>
      <c r="AA1828" t="s">
        <v>478</v>
      </c>
      <c r="AB1828">
        <v>10335.188</v>
      </c>
      <c r="AC1828">
        <v>12815.633</v>
      </c>
      <c r="AD1828">
        <v>1.5</v>
      </c>
      <c r="AE1828">
        <v>0</v>
      </c>
      <c r="AF1828">
        <v>1.5</v>
      </c>
      <c r="AG1828">
        <v>0</v>
      </c>
      <c r="AH1828">
        <v>15502.78</v>
      </c>
      <c r="AI1828">
        <v>19223.45</v>
      </c>
      <c r="AJ1828">
        <v>1</v>
      </c>
      <c r="AK1828">
        <v>1.5</v>
      </c>
      <c r="AL1828">
        <v>0</v>
      </c>
      <c r="AM1828">
        <v>1</v>
      </c>
    </row>
    <row r="1829" spans="1:39" x14ac:dyDescent="0.25">
      <c r="A1829" t="s">
        <v>2780</v>
      </c>
      <c r="B1829">
        <v>1</v>
      </c>
      <c r="C1829" t="s">
        <v>2781</v>
      </c>
      <c r="D1829" t="s">
        <v>1832</v>
      </c>
      <c r="E1829">
        <v>8</v>
      </c>
      <c r="F1829" t="s">
        <v>312</v>
      </c>
      <c r="G1829" t="s">
        <v>1399</v>
      </c>
      <c r="H1829">
        <v>6181</v>
      </c>
      <c r="I1829" t="s">
        <v>1400</v>
      </c>
      <c r="J1829">
        <v>1454</v>
      </c>
      <c r="K1829" t="s">
        <v>765</v>
      </c>
      <c r="L1829" t="s">
        <v>766</v>
      </c>
      <c r="P1829">
        <v>1075</v>
      </c>
      <c r="Q1829" t="s">
        <v>767</v>
      </c>
      <c r="R1829" t="s">
        <v>768</v>
      </c>
      <c r="Y1829">
        <v>1370</v>
      </c>
      <c r="Z1829" t="s">
        <v>477</v>
      </c>
      <c r="AA1829" t="s">
        <v>478</v>
      </c>
      <c r="AB1829">
        <v>10412.316000000001</v>
      </c>
      <c r="AC1829">
        <v>12911.272000000001</v>
      </c>
      <c r="AD1829">
        <v>2</v>
      </c>
      <c r="AE1829">
        <v>0</v>
      </c>
      <c r="AF1829">
        <v>2</v>
      </c>
      <c r="AG1829">
        <v>0</v>
      </c>
      <c r="AH1829">
        <v>20824.63</v>
      </c>
      <c r="AI1829">
        <v>25822.54</v>
      </c>
      <c r="AJ1829">
        <v>0</v>
      </c>
      <c r="AK1829">
        <v>0</v>
      </c>
      <c r="AL1829">
        <v>0</v>
      </c>
      <c r="AM1829">
        <v>1</v>
      </c>
    </row>
    <row r="1830" spans="1:39" x14ac:dyDescent="0.25">
      <c r="A1830" t="s">
        <v>2780</v>
      </c>
      <c r="B1830">
        <v>1</v>
      </c>
      <c r="C1830" t="s">
        <v>2781</v>
      </c>
      <c r="D1830" t="s">
        <v>1832</v>
      </c>
      <c r="E1830">
        <v>8</v>
      </c>
      <c r="F1830" t="s">
        <v>312</v>
      </c>
      <c r="G1830" t="s">
        <v>771</v>
      </c>
      <c r="H1830">
        <v>6182</v>
      </c>
      <c r="I1830" t="s">
        <v>772</v>
      </c>
      <c r="J1830">
        <v>1454</v>
      </c>
      <c r="K1830" t="s">
        <v>765</v>
      </c>
      <c r="L1830" t="s">
        <v>766</v>
      </c>
      <c r="P1830">
        <v>1075</v>
      </c>
      <c r="Q1830" t="s">
        <v>767</v>
      </c>
      <c r="R1830" t="s">
        <v>768</v>
      </c>
      <c r="Y1830">
        <v>1370</v>
      </c>
      <c r="Z1830" t="s">
        <v>477</v>
      </c>
      <c r="AA1830" t="s">
        <v>478</v>
      </c>
      <c r="AB1830">
        <v>10643.700999999999</v>
      </c>
      <c r="AC1830">
        <v>13198.189</v>
      </c>
      <c r="AD1830">
        <v>2</v>
      </c>
      <c r="AE1830">
        <v>0</v>
      </c>
      <c r="AF1830">
        <v>2</v>
      </c>
      <c r="AG1830">
        <v>0</v>
      </c>
      <c r="AH1830">
        <v>21287.4</v>
      </c>
      <c r="AI1830">
        <v>26396.38</v>
      </c>
      <c r="AJ1830">
        <v>0</v>
      </c>
      <c r="AK1830">
        <v>0</v>
      </c>
      <c r="AL1830">
        <v>0</v>
      </c>
      <c r="AM1830">
        <v>1</v>
      </c>
    </row>
    <row r="1831" spans="1:39" x14ac:dyDescent="0.25">
      <c r="A1831" t="s">
        <v>2780</v>
      </c>
      <c r="B1831">
        <v>1</v>
      </c>
      <c r="C1831" t="s">
        <v>2781</v>
      </c>
      <c r="D1831" t="s">
        <v>1832</v>
      </c>
      <c r="E1831">
        <v>8</v>
      </c>
      <c r="F1831" t="s">
        <v>312</v>
      </c>
      <c r="G1831" t="s">
        <v>773</v>
      </c>
      <c r="H1831">
        <v>6183</v>
      </c>
      <c r="I1831" t="s">
        <v>774</v>
      </c>
      <c r="J1831">
        <v>1454</v>
      </c>
      <c r="K1831" t="s">
        <v>765</v>
      </c>
      <c r="L1831" t="s">
        <v>766</v>
      </c>
      <c r="P1831">
        <v>1075</v>
      </c>
      <c r="Q1831" t="s">
        <v>767</v>
      </c>
      <c r="R1831" t="s">
        <v>768</v>
      </c>
      <c r="Y1831">
        <v>1370</v>
      </c>
      <c r="Z1831" t="s">
        <v>477</v>
      </c>
      <c r="AA1831" t="s">
        <v>478</v>
      </c>
      <c r="AB1831">
        <v>10566.573</v>
      </c>
      <c r="AC1831">
        <v>13099.002</v>
      </c>
      <c r="AD1831">
        <v>6</v>
      </c>
      <c r="AE1831">
        <v>0</v>
      </c>
      <c r="AF1831">
        <v>6</v>
      </c>
      <c r="AG1831">
        <v>0</v>
      </c>
      <c r="AH1831">
        <v>63399.44</v>
      </c>
      <c r="AI1831">
        <v>78594.009999999995</v>
      </c>
      <c r="AJ1831">
        <v>1</v>
      </c>
      <c r="AK1831">
        <v>6</v>
      </c>
      <c r="AL1831">
        <v>0</v>
      </c>
      <c r="AM1831">
        <v>1</v>
      </c>
    </row>
    <row r="1832" spans="1:39" x14ac:dyDescent="0.25">
      <c r="A1832" t="s">
        <v>2780</v>
      </c>
      <c r="B1832">
        <v>1</v>
      </c>
      <c r="C1832" t="s">
        <v>2781</v>
      </c>
      <c r="D1832" t="s">
        <v>1832</v>
      </c>
      <c r="E1832">
        <v>8</v>
      </c>
      <c r="F1832" t="s">
        <v>312</v>
      </c>
      <c r="G1832" t="s">
        <v>775</v>
      </c>
      <c r="H1832">
        <v>6184</v>
      </c>
      <c r="I1832" t="s">
        <v>776</v>
      </c>
      <c r="J1832">
        <v>1454</v>
      </c>
      <c r="K1832" t="s">
        <v>765</v>
      </c>
      <c r="L1832" t="s">
        <v>766</v>
      </c>
      <c r="P1832">
        <v>1075</v>
      </c>
      <c r="Q1832" t="s">
        <v>767</v>
      </c>
      <c r="R1832" t="s">
        <v>768</v>
      </c>
      <c r="Y1832">
        <v>1370</v>
      </c>
      <c r="Z1832" t="s">
        <v>477</v>
      </c>
      <c r="AA1832" t="s">
        <v>478</v>
      </c>
      <c r="AB1832">
        <v>10643.700999999999</v>
      </c>
      <c r="AC1832">
        <v>13198.189</v>
      </c>
      <c r="AD1832">
        <v>0.5</v>
      </c>
      <c r="AE1832">
        <v>0</v>
      </c>
      <c r="AF1832">
        <v>0.5</v>
      </c>
      <c r="AG1832">
        <v>0</v>
      </c>
      <c r="AH1832">
        <v>5321.85</v>
      </c>
      <c r="AI1832">
        <v>6599.09</v>
      </c>
      <c r="AJ1832">
        <v>0</v>
      </c>
      <c r="AK1832">
        <v>0</v>
      </c>
      <c r="AL1832">
        <v>0</v>
      </c>
      <c r="AM1832">
        <v>1</v>
      </c>
    </row>
    <row r="1833" spans="1:39" x14ac:dyDescent="0.25">
      <c r="A1833" t="s">
        <v>2780</v>
      </c>
      <c r="B1833">
        <v>1</v>
      </c>
      <c r="C1833" t="s">
        <v>2781</v>
      </c>
      <c r="D1833" t="s">
        <v>1832</v>
      </c>
      <c r="E1833">
        <v>8</v>
      </c>
      <c r="F1833" t="s">
        <v>312</v>
      </c>
      <c r="G1833" t="s">
        <v>777</v>
      </c>
      <c r="H1833">
        <v>6185</v>
      </c>
      <c r="I1833" t="s">
        <v>778</v>
      </c>
      <c r="J1833">
        <v>1454</v>
      </c>
      <c r="K1833" t="s">
        <v>765</v>
      </c>
      <c r="L1833" t="s">
        <v>766</v>
      </c>
      <c r="P1833">
        <v>1074</v>
      </c>
      <c r="Q1833" t="s">
        <v>779</v>
      </c>
      <c r="R1833" t="s">
        <v>780</v>
      </c>
      <c r="Y1833">
        <v>1370</v>
      </c>
      <c r="Z1833" t="s">
        <v>477</v>
      </c>
      <c r="AA1833" t="s">
        <v>478</v>
      </c>
      <c r="AB1833">
        <v>7071.9939999999997</v>
      </c>
      <c r="AC1833">
        <v>8769.2720000000008</v>
      </c>
      <c r="AD1833">
        <v>0.33329999999999999</v>
      </c>
      <c r="AE1833">
        <v>0</v>
      </c>
      <c r="AF1833">
        <v>0.33329999999999999</v>
      </c>
      <c r="AG1833">
        <v>0</v>
      </c>
      <c r="AH1833">
        <v>2357.33</v>
      </c>
      <c r="AI1833">
        <v>2923.09</v>
      </c>
      <c r="AJ1833">
        <v>0</v>
      </c>
      <c r="AK1833">
        <v>0</v>
      </c>
      <c r="AL1833">
        <v>0</v>
      </c>
      <c r="AM1833">
        <v>1</v>
      </c>
    </row>
    <row r="1834" spans="1:39" x14ac:dyDescent="0.25">
      <c r="A1834" t="s">
        <v>2780</v>
      </c>
      <c r="B1834">
        <v>1</v>
      </c>
      <c r="C1834" t="s">
        <v>2781</v>
      </c>
      <c r="D1834" t="s">
        <v>1832</v>
      </c>
      <c r="E1834">
        <v>8</v>
      </c>
      <c r="F1834" t="s">
        <v>312</v>
      </c>
      <c r="G1834" t="s">
        <v>781</v>
      </c>
      <c r="H1834">
        <v>6186</v>
      </c>
      <c r="I1834" t="s">
        <v>782</v>
      </c>
      <c r="J1834">
        <v>1454</v>
      </c>
      <c r="K1834" t="s">
        <v>765</v>
      </c>
      <c r="L1834" t="s">
        <v>766</v>
      </c>
      <c r="P1834">
        <v>1074</v>
      </c>
      <c r="Q1834" t="s">
        <v>779</v>
      </c>
      <c r="R1834" t="s">
        <v>780</v>
      </c>
      <c r="Y1834">
        <v>1370</v>
      </c>
      <c r="Z1834" t="s">
        <v>477</v>
      </c>
      <c r="AA1834" t="s">
        <v>478</v>
      </c>
      <c r="AB1834">
        <v>7071.9939999999997</v>
      </c>
      <c r="AC1834">
        <v>8769.2729999999992</v>
      </c>
      <c r="AD1834">
        <v>0.83330000000000004</v>
      </c>
      <c r="AE1834">
        <v>0</v>
      </c>
      <c r="AF1834">
        <v>0.83330000000000004</v>
      </c>
      <c r="AG1834">
        <v>0</v>
      </c>
      <c r="AH1834">
        <v>5893.33</v>
      </c>
      <c r="AI1834">
        <v>7307.73</v>
      </c>
      <c r="AJ1834">
        <v>0</v>
      </c>
      <c r="AK1834">
        <v>0</v>
      </c>
      <c r="AL1834">
        <v>0</v>
      </c>
      <c r="AM1834">
        <v>1</v>
      </c>
    </row>
    <row r="1835" spans="1:39" x14ac:dyDescent="0.25">
      <c r="A1835" t="s">
        <v>2780</v>
      </c>
      <c r="B1835">
        <v>1</v>
      </c>
      <c r="C1835" t="s">
        <v>2781</v>
      </c>
      <c r="D1835" t="s">
        <v>1832</v>
      </c>
      <c r="E1835">
        <v>8</v>
      </c>
      <c r="F1835" t="s">
        <v>312</v>
      </c>
      <c r="G1835" t="s">
        <v>1207</v>
      </c>
      <c r="H1835">
        <v>6187</v>
      </c>
      <c r="I1835" t="s">
        <v>1208</v>
      </c>
      <c r="J1835">
        <v>1454</v>
      </c>
      <c r="K1835" t="s">
        <v>765</v>
      </c>
      <c r="L1835" t="s">
        <v>766</v>
      </c>
      <c r="P1835">
        <v>1074</v>
      </c>
      <c r="Q1835" t="s">
        <v>779</v>
      </c>
      <c r="R1835" t="s">
        <v>780</v>
      </c>
      <c r="Y1835">
        <v>1370</v>
      </c>
      <c r="Z1835" t="s">
        <v>477</v>
      </c>
      <c r="AA1835" t="s">
        <v>478</v>
      </c>
      <c r="AB1835">
        <v>7071.9939999999997</v>
      </c>
      <c r="AC1835">
        <v>8769.2729999999992</v>
      </c>
      <c r="AD1835">
        <v>0.83330000000000004</v>
      </c>
      <c r="AE1835">
        <v>0</v>
      </c>
      <c r="AF1835">
        <v>0.83330000000000004</v>
      </c>
      <c r="AG1835">
        <v>0</v>
      </c>
      <c r="AH1835">
        <v>5893.33</v>
      </c>
      <c r="AI1835">
        <v>7307.73</v>
      </c>
      <c r="AJ1835">
        <v>0</v>
      </c>
      <c r="AK1835">
        <v>0</v>
      </c>
      <c r="AL1835">
        <v>0</v>
      </c>
      <c r="AM1835">
        <v>1</v>
      </c>
    </row>
    <row r="1836" spans="1:39" x14ac:dyDescent="0.25">
      <c r="A1836" t="s">
        <v>2780</v>
      </c>
      <c r="B1836">
        <v>1</v>
      </c>
      <c r="C1836" t="s">
        <v>2781</v>
      </c>
      <c r="D1836" t="s">
        <v>1832</v>
      </c>
      <c r="E1836">
        <v>8</v>
      </c>
      <c r="F1836" t="s">
        <v>312</v>
      </c>
      <c r="G1836" t="s">
        <v>783</v>
      </c>
      <c r="H1836">
        <v>6188</v>
      </c>
      <c r="I1836" t="s">
        <v>784</v>
      </c>
      <c r="J1836">
        <v>1454</v>
      </c>
      <c r="K1836" t="s">
        <v>765</v>
      </c>
      <c r="L1836" t="s">
        <v>766</v>
      </c>
      <c r="P1836">
        <v>1074</v>
      </c>
      <c r="Q1836" t="s">
        <v>779</v>
      </c>
      <c r="R1836" t="s">
        <v>780</v>
      </c>
      <c r="Y1836">
        <v>1370</v>
      </c>
      <c r="Z1836" t="s">
        <v>477</v>
      </c>
      <c r="AA1836" t="s">
        <v>478</v>
      </c>
      <c r="AB1836">
        <v>7071.9939999999997</v>
      </c>
      <c r="AC1836">
        <v>8769.2720000000008</v>
      </c>
      <c r="AD1836">
        <v>0.33329999999999999</v>
      </c>
      <c r="AE1836">
        <v>0</v>
      </c>
      <c r="AF1836">
        <v>0.33329999999999999</v>
      </c>
      <c r="AG1836">
        <v>0</v>
      </c>
      <c r="AH1836">
        <v>2357.33</v>
      </c>
      <c r="AI1836">
        <v>2923.09</v>
      </c>
      <c r="AJ1836">
        <v>0</v>
      </c>
      <c r="AK1836">
        <v>0</v>
      </c>
      <c r="AL1836">
        <v>0</v>
      </c>
      <c r="AM1836">
        <v>1</v>
      </c>
    </row>
    <row r="1837" spans="1:39" x14ac:dyDescent="0.25">
      <c r="A1837" t="s">
        <v>2780</v>
      </c>
      <c r="B1837">
        <v>1</v>
      </c>
      <c r="C1837" t="s">
        <v>2781</v>
      </c>
      <c r="D1837" t="s">
        <v>1832</v>
      </c>
      <c r="E1837">
        <v>8</v>
      </c>
      <c r="F1837" t="s">
        <v>312</v>
      </c>
      <c r="G1837" t="s">
        <v>787</v>
      </c>
      <c r="H1837">
        <v>6190</v>
      </c>
      <c r="I1837" t="s">
        <v>788</v>
      </c>
      <c r="J1837">
        <v>1454</v>
      </c>
      <c r="K1837" t="s">
        <v>765</v>
      </c>
      <c r="L1837" t="s">
        <v>766</v>
      </c>
      <c r="P1837">
        <v>1074</v>
      </c>
      <c r="Q1837" t="s">
        <v>779</v>
      </c>
      <c r="R1837" t="s">
        <v>780</v>
      </c>
      <c r="Y1837">
        <v>1370</v>
      </c>
      <c r="Z1837" t="s">
        <v>477</v>
      </c>
      <c r="AA1837" t="s">
        <v>478</v>
      </c>
      <c r="AB1837">
        <v>7071.9939999999997</v>
      </c>
      <c r="AC1837">
        <v>8769.2720000000008</v>
      </c>
      <c r="AD1837">
        <v>0.33329999999999999</v>
      </c>
      <c r="AE1837">
        <v>0</v>
      </c>
      <c r="AF1837">
        <v>0.33329999999999999</v>
      </c>
      <c r="AG1837">
        <v>0</v>
      </c>
      <c r="AH1837">
        <v>2357.33</v>
      </c>
      <c r="AI1837">
        <v>2923.09</v>
      </c>
      <c r="AJ1837">
        <v>0</v>
      </c>
      <c r="AK1837">
        <v>0</v>
      </c>
      <c r="AL1837">
        <v>0</v>
      </c>
      <c r="AM1837">
        <v>1</v>
      </c>
    </row>
    <row r="1838" spans="1:39" x14ac:dyDescent="0.25">
      <c r="A1838" t="s">
        <v>2780</v>
      </c>
      <c r="B1838">
        <v>1</v>
      </c>
      <c r="C1838" t="s">
        <v>2781</v>
      </c>
      <c r="D1838" t="s">
        <v>1832</v>
      </c>
      <c r="E1838">
        <v>8</v>
      </c>
      <c r="F1838" t="s">
        <v>312</v>
      </c>
      <c r="G1838" t="s">
        <v>795</v>
      </c>
      <c r="H1838">
        <v>6208</v>
      </c>
      <c r="I1838" t="s">
        <v>796</v>
      </c>
      <c r="J1838">
        <v>1454</v>
      </c>
      <c r="K1838" t="s">
        <v>765</v>
      </c>
      <c r="L1838" t="s">
        <v>766</v>
      </c>
      <c r="P1838">
        <v>1075</v>
      </c>
      <c r="Q1838" t="s">
        <v>767</v>
      </c>
      <c r="R1838" t="s">
        <v>768</v>
      </c>
      <c r="Y1838">
        <v>1370</v>
      </c>
      <c r="Z1838" t="s">
        <v>477</v>
      </c>
      <c r="AA1838" t="s">
        <v>478</v>
      </c>
      <c r="AB1838">
        <v>10607.540999999999</v>
      </c>
      <c r="AC1838">
        <v>13035.550999999999</v>
      </c>
      <c r="AD1838">
        <v>11</v>
      </c>
      <c r="AE1838">
        <v>0</v>
      </c>
      <c r="AF1838">
        <v>11</v>
      </c>
      <c r="AG1838">
        <v>0</v>
      </c>
      <c r="AH1838">
        <v>116682.96</v>
      </c>
      <c r="AI1838">
        <v>143391.06</v>
      </c>
      <c r="AJ1838">
        <v>4</v>
      </c>
      <c r="AK1838">
        <v>2.75</v>
      </c>
      <c r="AL1838">
        <v>0</v>
      </c>
      <c r="AM1838">
        <v>1</v>
      </c>
    </row>
    <row r="1839" spans="1:39" x14ac:dyDescent="0.25">
      <c r="A1839" t="s">
        <v>2780</v>
      </c>
      <c r="B1839">
        <v>1</v>
      </c>
      <c r="C1839" t="s">
        <v>2781</v>
      </c>
      <c r="D1839" t="s">
        <v>1832</v>
      </c>
      <c r="E1839">
        <v>8</v>
      </c>
      <c r="F1839" t="s">
        <v>312</v>
      </c>
      <c r="G1839" t="s">
        <v>797</v>
      </c>
      <c r="H1839">
        <v>6209</v>
      </c>
      <c r="I1839" t="s">
        <v>798</v>
      </c>
      <c r="J1839">
        <v>1454</v>
      </c>
      <c r="K1839" t="s">
        <v>765</v>
      </c>
      <c r="L1839" t="s">
        <v>766</v>
      </c>
      <c r="P1839">
        <v>1074</v>
      </c>
      <c r="Q1839" t="s">
        <v>779</v>
      </c>
      <c r="R1839" t="s">
        <v>780</v>
      </c>
      <c r="Y1839">
        <v>1370</v>
      </c>
      <c r="Z1839" t="s">
        <v>477</v>
      </c>
      <c r="AA1839" t="s">
        <v>478</v>
      </c>
      <c r="AB1839">
        <v>7100.817</v>
      </c>
      <c r="AC1839">
        <v>8690.14</v>
      </c>
      <c r="AD1839">
        <v>24.333300000000001</v>
      </c>
      <c r="AE1839">
        <v>0</v>
      </c>
      <c r="AF1839">
        <v>24.333300000000001</v>
      </c>
      <c r="AG1839">
        <v>0</v>
      </c>
      <c r="AH1839">
        <v>172786.56</v>
      </c>
      <c r="AI1839">
        <v>211460.07</v>
      </c>
      <c r="AJ1839">
        <v>6</v>
      </c>
      <c r="AK1839">
        <v>4.0599999999999996</v>
      </c>
      <c r="AL1839">
        <v>0</v>
      </c>
      <c r="AM1839">
        <v>1</v>
      </c>
    </row>
    <row r="1840" spans="1:39" x14ac:dyDescent="0.25">
      <c r="A1840" t="s">
        <v>2780</v>
      </c>
      <c r="B1840">
        <v>1</v>
      </c>
      <c r="C1840" t="s">
        <v>2781</v>
      </c>
      <c r="D1840" t="s">
        <v>1832</v>
      </c>
      <c r="E1840">
        <v>8</v>
      </c>
      <c r="F1840" t="s">
        <v>312</v>
      </c>
      <c r="G1840" t="s">
        <v>1542</v>
      </c>
      <c r="H1840">
        <v>6226</v>
      </c>
      <c r="I1840" t="s">
        <v>1543</v>
      </c>
      <c r="J1840">
        <v>1463</v>
      </c>
      <c r="K1840" t="s">
        <v>801</v>
      </c>
      <c r="L1840" t="s">
        <v>802</v>
      </c>
      <c r="Y1840">
        <v>1369</v>
      </c>
      <c r="Z1840" t="s">
        <v>413</v>
      </c>
      <c r="AA1840" t="s">
        <v>414</v>
      </c>
      <c r="AB1840">
        <v>50327.981</v>
      </c>
      <c r="AC1840">
        <v>60896.857000000004</v>
      </c>
      <c r="AD1840">
        <v>1.1667000000000001</v>
      </c>
      <c r="AE1840">
        <v>0</v>
      </c>
      <c r="AF1840">
        <v>1.1667000000000001</v>
      </c>
      <c r="AG1840">
        <v>0</v>
      </c>
      <c r="AH1840">
        <v>58715.98</v>
      </c>
      <c r="AI1840">
        <v>71046.33</v>
      </c>
      <c r="AJ1840">
        <v>0</v>
      </c>
      <c r="AK1840">
        <v>0</v>
      </c>
      <c r="AL1840">
        <v>0</v>
      </c>
      <c r="AM1840">
        <v>1</v>
      </c>
    </row>
    <row r="1841" spans="1:39" x14ac:dyDescent="0.25">
      <c r="A1841" t="s">
        <v>2780</v>
      </c>
      <c r="B1841">
        <v>1</v>
      </c>
      <c r="C1841" t="s">
        <v>2781</v>
      </c>
      <c r="D1841" t="s">
        <v>1832</v>
      </c>
      <c r="E1841">
        <v>8</v>
      </c>
      <c r="F1841" t="s">
        <v>312</v>
      </c>
      <c r="G1841" t="s">
        <v>799</v>
      </c>
      <c r="H1841">
        <v>6227</v>
      </c>
      <c r="I1841" t="s">
        <v>800</v>
      </c>
      <c r="J1841">
        <v>1463</v>
      </c>
      <c r="K1841" t="s">
        <v>801</v>
      </c>
      <c r="L1841" t="s">
        <v>802</v>
      </c>
      <c r="Y1841">
        <v>1369</v>
      </c>
      <c r="Z1841" t="s">
        <v>413</v>
      </c>
      <c r="AA1841" t="s">
        <v>414</v>
      </c>
      <c r="AB1841">
        <v>30776.144</v>
      </c>
      <c r="AC1841">
        <v>37239.133000000002</v>
      </c>
      <c r="AD1841">
        <v>1</v>
      </c>
      <c r="AE1841">
        <v>0</v>
      </c>
      <c r="AF1841">
        <v>1</v>
      </c>
      <c r="AG1841">
        <v>0</v>
      </c>
      <c r="AH1841">
        <v>30776.14</v>
      </c>
      <c r="AI1841">
        <v>37239.129999999997</v>
      </c>
      <c r="AJ1841">
        <v>1</v>
      </c>
      <c r="AK1841">
        <v>1</v>
      </c>
      <c r="AL1841">
        <v>0</v>
      </c>
      <c r="AM1841">
        <v>1</v>
      </c>
    </row>
    <row r="1842" spans="1:39" x14ac:dyDescent="0.25">
      <c r="A1842" t="s">
        <v>2780</v>
      </c>
      <c r="B1842">
        <v>1</v>
      </c>
      <c r="C1842" t="s">
        <v>2781</v>
      </c>
      <c r="D1842" t="s">
        <v>1832</v>
      </c>
      <c r="E1842">
        <v>8</v>
      </c>
      <c r="F1842" t="s">
        <v>312</v>
      </c>
      <c r="G1842" t="s">
        <v>803</v>
      </c>
      <c r="H1842">
        <v>6238</v>
      </c>
      <c r="I1842" t="s">
        <v>804</v>
      </c>
      <c r="J1842">
        <v>1019</v>
      </c>
      <c r="K1842" t="s">
        <v>281</v>
      </c>
      <c r="L1842" t="s">
        <v>352</v>
      </c>
      <c r="P1842">
        <v>1021</v>
      </c>
      <c r="Q1842" t="s">
        <v>805</v>
      </c>
      <c r="R1842" t="s">
        <v>806</v>
      </c>
      <c r="Y1842">
        <v>1376</v>
      </c>
      <c r="Z1842" t="s">
        <v>377</v>
      </c>
      <c r="AA1842" t="s">
        <v>378</v>
      </c>
      <c r="AB1842">
        <v>0</v>
      </c>
      <c r="AC1842">
        <v>0</v>
      </c>
      <c r="AD1842">
        <v>0</v>
      </c>
      <c r="AE1842">
        <v>0.25</v>
      </c>
      <c r="AF1842">
        <v>0.25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</row>
    <row r="1843" spans="1:39" x14ac:dyDescent="0.25">
      <c r="A1843" t="s">
        <v>2780</v>
      </c>
      <c r="B1843">
        <v>1</v>
      </c>
      <c r="C1843" t="s">
        <v>2781</v>
      </c>
      <c r="D1843" t="s">
        <v>1832</v>
      </c>
      <c r="E1843">
        <v>8</v>
      </c>
      <c r="F1843" t="s">
        <v>312</v>
      </c>
      <c r="G1843" t="s">
        <v>807</v>
      </c>
      <c r="H1843">
        <v>6270</v>
      </c>
      <c r="I1843" t="s">
        <v>808</v>
      </c>
      <c r="J1843">
        <v>1450</v>
      </c>
      <c r="K1843" t="s">
        <v>735</v>
      </c>
      <c r="L1843" t="s">
        <v>736</v>
      </c>
      <c r="P1843">
        <v>1077</v>
      </c>
      <c r="Q1843" t="s">
        <v>737</v>
      </c>
      <c r="R1843" t="s">
        <v>738</v>
      </c>
      <c r="Y1843">
        <v>1370</v>
      </c>
      <c r="Z1843" t="s">
        <v>477</v>
      </c>
      <c r="AA1843" t="s">
        <v>478</v>
      </c>
      <c r="AB1843">
        <v>5646.4040000000005</v>
      </c>
      <c r="AC1843">
        <v>6959.0649999999996</v>
      </c>
      <c r="AD1843">
        <v>12</v>
      </c>
      <c r="AE1843">
        <v>0</v>
      </c>
      <c r="AF1843">
        <v>12</v>
      </c>
      <c r="AG1843">
        <v>0</v>
      </c>
      <c r="AH1843">
        <v>67756.850000000006</v>
      </c>
      <c r="AI1843">
        <v>83508.77</v>
      </c>
      <c r="AJ1843">
        <v>1</v>
      </c>
      <c r="AK1843">
        <v>12</v>
      </c>
      <c r="AL1843">
        <v>0</v>
      </c>
      <c r="AM1843">
        <v>1</v>
      </c>
    </row>
    <row r="1844" spans="1:39" x14ac:dyDescent="0.25">
      <c r="A1844" t="s">
        <v>2780</v>
      </c>
      <c r="B1844">
        <v>1</v>
      </c>
      <c r="C1844" t="s">
        <v>2781</v>
      </c>
      <c r="D1844" t="s">
        <v>1832</v>
      </c>
      <c r="E1844">
        <v>8</v>
      </c>
      <c r="F1844" t="s">
        <v>312</v>
      </c>
      <c r="G1844" t="s">
        <v>809</v>
      </c>
      <c r="H1844">
        <v>6271</v>
      </c>
      <c r="I1844" t="s">
        <v>810</v>
      </c>
      <c r="J1844">
        <v>1454</v>
      </c>
      <c r="K1844" t="s">
        <v>765</v>
      </c>
      <c r="L1844" t="s">
        <v>766</v>
      </c>
      <c r="P1844">
        <v>1075</v>
      </c>
      <c r="Q1844" t="s">
        <v>767</v>
      </c>
      <c r="R1844" t="s">
        <v>768</v>
      </c>
      <c r="Y1844">
        <v>1370</v>
      </c>
      <c r="Z1844" t="s">
        <v>477</v>
      </c>
      <c r="AA1844" t="s">
        <v>478</v>
      </c>
      <c r="AB1844">
        <v>13594.96</v>
      </c>
      <c r="AC1844">
        <v>16857.75</v>
      </c>
      <c r="AD1844">
        <v>1</v>
      </c>
      <c r="AE1844">
        <v>0</v>
      </c>
      <c r="AF1844">
        <v>1</v>
      </c>
      <c r="AG1844">
        <v>0</v>
      </c>
      <c r="AH1844">
        <v>13594.96</v>
      </c>
      <c r="AI1844">
        <v>16857.75</v>
      </c>
      <c r="AJ1844">
        <v>1</v>
      </c>
      <c r="AK1844">
        <v>1</v>
      </c>
      <c r="AL1844">
        <v>0</v>
      </c>
      <c r="AM1844">
        <v>1</v>
      </c>
    </row>
    <row r="1845" spans="1:39" x14ac:dyDescent="0.25">
      <c r="A1845" t="s">
        <v>2780</v>
      </c>
      <c r="B1845">
        <v>1</v>
      </c>
      <c r="C1845" t="s">
        <v>2781</v>
      </c>
      <c r="D1845" t="s">
        <v>1832</v>
      </c>
      <c r="E1845">
        <v>8</v>
      </c>
      <c r="F1845" t="s">
        <v>312</v>
      </c>
      <c r="G1845" t="s">
        <v>811</v>
      </c>
      <c r="H1845">
        <v>6273</v>
      </c>
      <c r="I1845" t="s">
        <v>812</v>
      </c>
      <c r="J1845">
        <v>1454</v>
      </c>
      <c r="K1845" t="s">
        <v>765</v>
      </c>
      <c r="L1845" t="s">
        <v>766</v>
      </c>
      <c r="P1845">
        <v>1075</v>
      </c>
      <c r="Q1845" t="s">
        <v>767</v>
      </c>
      <c r="R1845" t="s">
        <v>768</v>
      </c>
      <c r="Y1845">
        <v>1370</v>
      </c>
      <c r="Z1845" t="s">
        <v>477</v>
      </c>
      <c r="AA1845" t="s">
        <v>478</v>
      </c>
      <c r="AB1845">
        <v>13594.96</v>
      </c>
      <c r="AC1845">
        <v>16857.75</v>
      </c>
      <c r="AD1845">
        <v>2</v>
      </c>
      <c r="AE1845">
        <v>0</v>
      </c>
      <c r="AF1845">
        <v>2</v>
      </c>
      <c r="AG1845">
        <v>0</v>
      </c>
      <c r="AH1845">
        <v>27189.919999999998</v>
      </c>
      <c r="AI1845">
        <v>33715.5</v>
      </c>
      <c r="AJ1845">
        <v>0</v>
      </c>
      <c r="AK1845">
        <v>0</v>
      </c>
      <c r="AL1845">
        <v>0</v>
      </c>
      <c r="AM1845">
        <v>1</v>
      </c>
    </row>
    <row r="1846" spans="1:39" x14ac:dyDescent="0.25">
      <c r="A1846" t="s">
        <v>2780</v>
      </c>
      <c r="B1846">
        <v>1</v>
      </c>
      <c r="C1846" t="s">
        <v>2781</v>
      </c>
      <c r="D1846" t="s">
        <v>1832</v>
      </c>
      <c r="E1846">
        <v>8</v>
      </c>
      <c r="F1846" t="s">
        <v>312</v>
      </c>
      <c r="G1846" t="s">
        <v>815</v>
      </c>
      <c r="H1846">
        <v>6466</v>
      </c>
      <c r="I1846" t="s">
        <v>816</v>
      </c>
      <c r="J1846">
        <v>1414</v>
      </c>
      <c r="K1846" t="s">
        <v>437</v>
      </c>
      <c r="L1846" t="s">
        <v>438</v>
      </c>
      <c r="P1846">
        <v>1072</v>
      </c>
      <c r="Q1846" t="s">
        <v>439</v>
      </c>
      <c r="R1846" t="s">
        <v>440</v>
      </c>
      <c r="Y1846">
        <v>1374</v>
      </c>
      <c r="Z1846" t="s">
        <v>393</v>
      </c>
      <c r="AA1846" t="s">
        <v>394</v>
      </c>
      <c r="AB1846">
        <v>38706.57</v>
      </c>
      <c r="AC1846">
        <v>47641.580999999998</v>
      </c>
      <c r="AD1846">
        <v>1.1667000000000001</v>
      </c>
      <c r="AE1846">
        <v>0</v>
      </c>
      <c r="AF1846">
        <v>1.1667000000000001</v>
      </c>
      <c r="AG1846">
        <v>0</v>
      </c>
      <c r="AH1846">
        <v>45157.66</v>
      </c>
      <c r="AI1846">
        <v>55581.84</v>
      </c>
      <c r="AJ1846">
        <v>4</v>
      </c>
      <c r="AK1846">
        <v>0.28999999999999998</v>
      </c>
      <c r="AL1846">
        <v>0</v>
      </c>
      <c r="AM1846">
        <v>1</v>
      </c>
    </row>
    <row r="1847" spans="1:39" x14ac:dyDescent="0.25">
      <c r="A1847" t="s">
        <v>2780</v>
      </c>
      <c r="B1847">
        <v>1</v>
      </c>
      <c r="C1847" t="s">
        <v>2781</v>
      </c>
      <c r="D1847" t="s">
        <v>1832</v>
      </c>
      <c r="E1847">
        <v>8</v>
      </c>
      <c r="F1847" t="s">
        <v>312</v>
      </c>
      <c r="G1847" t="s">
        <v>819</v>
      </c>
      <c r="H1847">
        <v>6493</v>
      </c>
      <c r="I1847" t="s">
        <v>820</v>
      </c>
      <c r="J1847">
        <v>1413</v>
      </c>
      <c r="K1847" t="s">
        <v>391</v>
      </c>
      <c r="L1847" t="s">
        <v>392</v>
      </c>
      <c r="P1847">
        <v>1069</v>
      </c>
      <c r="Q1847" t="s">
        <v>397</v>
      </c>
      <c r="R1847" t="s">
        <v>398</v>
      </c>
      <c r="Y1847">
        <v>1374</v>
      </c>
      <c r="Z1847" t="s">
        <v>393</v>
      </c>
      <c r="AA1847" t="s">
        <v>394</v>
      </c>
      <c r="AB1847">
        <v>28609.971000000001</v>
      </c>
      <c r="AC1847">
        <v>34970.821000000004</v>
      </c>
      <c r="AD1847">
        <v>0.58330000000000004</v>
      </c>
      <c r="AE1847">
        <v>0</v>
      </c>
      <c r="AF1847">
        <v>0.58330000000000004</v>
      </c>
      <c r="AG1847">
        <v>0</v>
      </c>
      <c r="AH1847">
        <v>16689.150000000001</v>
      </c>
      <c r="AI1847">
        <v>20399.650000000001</v>
      </c>
      <c r="AJ1847">
        <v>0</v>
      </c>
      <c r="AK1847">
        <v>0</v>
      </c>
      <c r="AL1847">
        <v>0</v>
      </c>
      <c r="AM1847">
        <v>1</v>
      </c>
    </row>
    <row r="1848" spans="1:39" x14ac:dyDescent="0.25">
      <c r="A1848" t="s">
        <v>2780</v>
      </c>
      <c r="B1848">
        <v>1</v>
      </c>
      <c r="C1848" t="s">
        <v>2781</v>
      </c>
      <c r="D1848" t="s">
        <v>1832</v>
      </c>
      <c r="E1848">
        <v>8</v>
      </c>
      <c r="F1848" t="s">
        <v>312</v>
      </c>
      <c r="G1848" t="s">
        <v>821</v>
      </c>
      <c r="H1848">
        <v>6494</v>
      </c>
      <c r="I1848" t="s">
        <v>822</v>
      </c>
      <c r="J1848">
        <v>1413</v>
      </c>
      <c r="K1848" t="s">
        <v>391</v>
      </c>
      <c r="L1848" t="s">
        <v>392</v>
      </c>
      <c r="P1848">
        <v>1069</v>
      </c>
      <c r="Q1848" t="s">
        <v>397</v>
      </c>
      <c r="R1848" t="s">
        <v>398</v>
      </c>
      <c r="Y1848">
        <v>1374</v>
      </c>
      <c r="Z1848" t="s">
        <v>393</v>
      </c>
      <c r="AA1848" t="s">
        <v>394</v>
      </c>
      <c r="AB1848">
        <v>28021.377</v>
      </c>
      <c r="AC1848">
        <v>34240.415000000001</v>
      </c>
      <c r="AD1848">
        <v>0.41670000000000001</v>
      </c>
      <c r="AE1848">
        <v>0</v>
      </c>
      <c r="AF1848">
        <v>0.41670000000000001</v>
      </c>
      <c r="AG1848">
        <v>0</v>
      </c>
      <c r="AH1848">
        <v>11675.57</v>
      </c>
      <c r="AI1848">
        <v>14266.84</v>
      </c>
      <c r="AJ1848">
        <v>3</v>
      </c>
      <c r="AK1848">
        <v>0.14000000000000001</v>
      </c>
      <c r="AL1848">
        <v>0</v>
      </c>
      <c r="AM1848">
        <v>1</v>
      </c>
    </row>
    <row r="1849" spans="1:39" x14ac:dyDescent="0.25">
      <c r="A1849" t="s">
        <v>2780</v>
      </c>
      <c r="B1849">
        <v>1</v>
      </c>
      <c r="C1849" t="s">
        <v>2781</v>
      </c>
      <c r="D1849" t="s">
        <v>1832</v>
      </c>
      <c r="E1849">
        <v>8</v>
      </c>
      <c r="F1849" t="s">
        <v>312</v>
      </c>
      <c r="G1849" t="s">
        <v>825</v>
      </c>
      <c r="H1849">
        <v>6501</v>
      </c>
      <c r="I1849" t="s">
        <v>826</v>
      </c>
      <c r="J1849">
        <v>1413</v>
      </c>
      <c r="K1849" t="s">
        <v>391</v>
      </c>
      <c r="L1849" t="s">
        <v>392</v>
      </c>
      <c r="P1849">
        <v>1069</v>
      </c>
      <c r="Q1849" t="s">
        <v>397</v>
      </c>
      <c r="R1849" t="s">
        <v>398</v>
      </c>
      <c r="Y1849">
        <v>1374</v>
      </c>
      <c r="Z1849" t="s">
        <v>393</v>
      </c>
      <c r="AA1849" t="s">
        <v>394</v>
      </c>
      <c r="AB1849">
        <v>27406.19</v>
      </c>
      <c r="AC1849">
        <v>33864.150999999998</v>
      </c>
      <c r="AD1849">
        <v>1.1667000000000001</v>
      </c>
      <c r="AE1849">
        <v>0</v>
      </c>
      <c r="AF1849">
        <v>1.1667000000000001</v>
      </c>
      <c r="AG1849">
        <v>0</v>
      </c>
      <c r="AH1849">
        <v>31973.89</v>
      </c>
      <c r="AI1849">
        <v>39508.18</v>
      </c>
      <c r="AJ1849">
        <v>2</v>
      </c>
      <c r="AK1849">
        <v>0.57999999999999996</v>
      </c>
      <c r="AL1849">
        <v>0</v>
      </c>
      <c r="AM1849">
        <v>1</v>
      </c>
    </row>
    <row r="1850" spans="1:39" x14ac:dyDescent="0.25">
      <c r="A1850" t="s">
        <v>2780</v>
      </c>
      <c r="B1850">
        <v>1</v>
      </c>
      <c r="C1850" t="s">
        <v>2781</v>
      </c>
      <c r="D1850" t="s">
        <v>1832</v>
      </c>
      <c r="E1850">
        <v>8</v>
      </c>
      <c r="F1850" t="s">
        <v>312</v>
      </c>
      <c r="G1850" t="s">
        <v>1409</v>
      </c>
      <c r="H1850">
        <v>6645</v>
      </c>
      <c r="I1850" t="s">
        <v>1410</v>
      </c>
      <c r="J1850">
        <v>1418</v>
      </c>
      <c r="K1850" t="s">
        <v>1169</v>
      </c>
      <c r="L1850" t="s">
        <v>1170</v>
      </c>
      <c r="P1850">
        <v>1068</v>
      </c>
      <c r="Q1850" t="s">
        <v>1171</v>
      </c>
      <c r="R1850" t="s">
        <v>1172</v>
      </c>
      <c r="Y1850">
        <v>1372</v>
      </c>
      <c r="Z1850" t="s">
        <v>405</v>
      </c>
      <c r="AA1850" t="s">
        <v>406</v>
      </c>
      <c r="AB1850">
        <v>59091.497000000003</v>
      </c>
      <c r="AC1850">
        <v>72884.369000000006</v>
      </c>
      <c r="AD1850">
        <v>0.5</v>
      </c>
      <c r="AE1850">
        <v>0</v>
      </c>
      <c r="AF1850">
        <v>0.5</v>
      </c>
      <c r="AG1850">
        <v>0</v>
      </c>
      <c r="AH1850">
        <v>29545.75</v>
      </c>
      <c r="AI1850">
        <v>36442.18</v>
      </c>
      <c r="AJ1850">
        <v>3</v>
      </c>
      <c r="AK1850">
        <v>0.17</v>
      </c>
      <c r="AL1850">
        <v>0</v>
      </c>
      <c r="AM1850">
        <v>1</v>
      </c>
    </row>
    <row r="1851" spans="1:39" x14ac:dyDescent="0.25">
      <c r="A1851" t="s">
        <v>2780</v>
      </c>
      <c r="B1851">
        <v>1</v>
      </c>
      <c r="C1851" t="s">
        <v>2781</v>
      </c>
      <c r="D1851" t="s">
        <v>1832</v>
      </c>
      <c r="E1851">
        <v>8</v>
      </c>
      <c r="F1851" t="s">
        <v>312</v>
      </c>
      <c r="G1851" t="s">
        <v>827</v>
      </c>
      <c r="H1851">
        <v>6655</v>
      </c>
      <c r="I1851" t="s">
        <v>828</v>
      </c>
      <c r="J1851">
        <v>1414</v>
      </c>
      <c r="K1851" t="s">
        <v>437</v>
      </c>
      <c r="L1851" t="s">
        <v>438</v>
      </c>
      <c r="P1851">
        <v>1072</v>
      </c>
      <c r="Q1851" t="s">
        <v>439</v>
      </c>
      <c r="R1851" t="s">
        <v>440</v>
      </c>
      <c r="Y1851">
        <v>1374</v>
      </c>
      <c r="Z1851" t="s">
        <v>393</v>
      </c>
      <c r="AA1851" t="s">
        <v>394</v>
      </c>
      <c r="AB1851">
        <v>29977.016</v>
      </c>
      <c r="AC1851">
        <v>36824.819000000003</v>
      </c>
      <c r="AD1851">
        <v>1.3332999999999999</v>
      </c>
      <c r="AE1851">
        <v>0</v>
      </c>
      <c r="AF1851">
        <v>1.3332999999999999</v>
      </c>
      <c r="AG1851">
        <v>0</v>
      </c>
      <c r="AH1851">
        <v>39969.35</v>
      </c>
      <c r="AI1851">
        <v>49099.76</v>
      </c>
      <c r="AJ1851">
        <v>0</v>
      </c>
      <c r="AK1851">
        <v>0</v>
      </c>
      <c r="AL1851">
        <v>0</v>
      </c>
      <c r="AM1851">
        <v>1</v>
      </c>
    </row>
    <row r="1852" spans="1:39" x14ac:dyDescent="0.25">
      <c r="A1852" t="s">
        <v>2780</v>
      </c>
      <c r="B1852">
        <v>1</v>
      </c>
      <c r="C1852" t="s">
        <v>2781</v>
      </c>
      <c r="D1852" t="s">
        <v>1832</v>
      </c>
      <c r="E1852">
        <v>8</v>
      </c>
      <c r="F1852" t="s">
        <v>312</v>
      </c>
      <c r="G1852" t="s">
        <v>829</v>
      </c>
      <c r="H1852">
        <v>6660</v>
      </c>
      <c r="I1852" t="s">
        <v>830</v>
      </c>
      <c r="P1852">
        <v>1085</v>
      </c>
      <c r="Q1852" t="s">
        <v>695</v>
      </c>
      <c r="R1852" t="s">
        <v>696</v>
      </c>
      <c r="Y1852">
        <v>1373</v>
      </c>
      <c r="Z1852" t="s">
        <v>453</v>
      </c>
      <c r="AA1852" t="s">
        <v>454</v>
      </c>
      <c r="AB1852">
        <v>16501.303</v>
      </c>
      <c r="AC1852">
        <v>20280.149000000001</v>
      </c>
      <c r="AD1852">
        <v>0.8</v>
      </c>
      <c r="AE1852">
        <v>0</v>
      </c>
      <c r="AF1852">
        <v>0.8</v>
      </c>
      <c r="AG1852">
        <v>0</v>
      </c>
      <c r="AH1852">
        <v>13201.04</v>
      </c>
      <c r="AI1852">
        <v>16224.12</v>
      </c>
      <c r="AJ1852">
        <v>1</v>
      </c>
      <c r="AK1852">
        <v>0.8</v>
      </c>
      <c r="AL1852">
        <v>0</v>
      </c>
      <c r="AM1852">
        <v>1</v>
      </c>
    </row>
    <row r="1853" spans="1:39" x14ac:dyDescent="0.25">
      <c r="A1853" t="s">
        <v>2780</v>
      </c>
      <c r="B1853">
        <v>1</v>
      </c>
      <c r="C1853" t="s">
        <v>2781</v>
      </c>
      <c r="D1853" t="s">
        <v>1832</v>
      </c>
      <c r="E1853">
        <v>8</v>
      </c>
      <c r="F1853" t="s">
        <v>312</v>
      </c>
      <c r="G1853" t="s">
        <v>1411</v>
      </c>
      <c r="H1853">
        <v>6711</v>
      </c>
      <c r="I1853" t="s">
        <v>1412</v>
      </c>
      <c r="J1853">
        <v>1419</v>
      </c>
      <c r="K1853" t="s">
        <v>665</v>
      </c>
      <c r="L1853" t="s">
        <v>666</v>
      </c>
      <c r="P1853">
        <v>1333</v>
      </c>
      <c r="Q1853" t="s">
        <v>1217</v>
      </c>
      <c r="R1853" t="s">
        <v>1218</v>
      </c>
      <c r="Y1853">
        <v>1369</v>
      </c>
      <c r="Z1853" t="s">
        <v>413</v>
      </c>
      <c r="AA1853" t="s">
        <v>414</v>
      </c>
      <c r="AB1853">
        <v>18526.398000000001</v>
      </c>
      <c r="AC1853">
        <v>22972.734</v>
      </c>
      <c r="AD1853">
        <v>0.25</v>
      </c>
      <c r="AE1853">
        <v>0</v>
      </c>
      <c r="AF1853">
        <v>0.25</v>
      </c>
      <c r="AG1853">
        <v>0</v>
      </c>
      <c r="AH1853">
        <v>4631.6000000000004</v>
      </c>
      <c r="AI1853">
        <v>5743.18</v>
      </c>
      <c r="AJ1853">
        <v>0</v>
      </c>
      <c r="AK1853">
        <v>0</v>
      </c>
      <c r="AL1853">
        <v>0</v>
      </c>
      <c r="AM1853">
        <v>1</v>
      </c>
    </row>
    <row r="1854" spans="1:39" x14ac:dyDescent="0.25">
      <c r="A1854" t="s">
        <v>2780</v>
      </c>
      <c r="B1854">
        <v>1</v>
      </c>
      <c r="C1854" t="s">
        <v>2781</v>
      </c>
      <c r="D1854" t="s">
        <v>1832</v>
      </c>
      <c r="E1854">
        <v>8</v>
      </c>
      <c r="F1854" t="s">
        <v>312</v>
      </c>
      <c r="G1854" t="s">
        <v>1413</v>
      </c>
      <c r="H1854">
        <v>6712</v>
      </c>
      <c r="I1854" t="s">
        <v>1414</v>
      </c>
      <c r="J1854">
        <v>1419</v>
      </c>
      <c r="K1854" t="s">
        <v>665</v>
      </c>
      <c r="L1854" t="s">
        <v>666</v>
      </c>
      <c r="P1854">
        <v>1333</v>
      </c>
      <c r="Q1854" t="s">
        <v>1217</v>
      </c>
      <c r="R1854" t="s">
        <v>1218</v>
      </c>
      <c r="Y1854">
        <v>1369</v>
      </c>
      <c r="Z1854" t="s">
        <v>413</v>
      </c>
      <c r="AA1854" t="s">
        <v>414</v>
      </c>
      <c r="AB1854">
        <v>18526.398000000001</v>
      </c>
      <c r="AC1854">
        <v>22972.734</v>
      </c>
      <c r="AD1854">
        <v>0.25</v>
      </c>
      <c r="AE1854">
        <v>0</v>
      </c>
      <c r="AF1854">
        <v>0.25</v>
      </c>
      <c r="AG1854">
        <v>0</v>
      </c>
      <c r="AH1854">
        <v>4631.6000000000004</v>
      </c>
      <c r="AI1854">
        <v>5743.18</v>
      </c>
      <c r="AJ1854">
        <v>0</v>
      </c>
      <c r="AK1854">
        <v>0</v>
      </c>
      <c r="AL1854">
        <v>0</v>
      </c>
      <c r="AM1854">
        <v>1</v>
      </c>
    </row>
    <row r="1855" spans="1:39" x14ac:dyDescent="0.25">
      <c r="A1855" t="s">
        <v>2780</v>
      </c>
      <c r="B1855">
        <v>1</v>
      </c>
      <c r="C1855" t="s">
        <v>2781</v>
      </c>
      <c r="D1855" t="s">
        <v>1832</v>
      </c>
      <c r="E1855">
        <v>8</v>
      </c>
      <c r="F1855" t="s">
        <v>312</v>
      </c>
      <c r="G1855" t="s">
        <v>1219</v>
      </c>
      <c r="H1855">
        <v>6792</v>
      </c>
      <c r="I1855" t="s">
        <v>1220</v>
      </c>
      <c r="J1855">
        <v>1419</v>
      </c>
      <c r="K1855" t="s">
        <v>665</v>
      </c>
      <c r="L1855" t="s">
        <v>666</v>
      </c>
      <c r="P1855">
        <v>1333</v>
      </c>
      <c r="Q1855" t="s">
        <v>1217</v>
      </c>
      <c r="R1855" t="s">
        <v>1218</v>
      </c>
      <c r="Y1855">
        <v>1369</v>
      </c>
      <c r="Z1855" t="s">
        <v>413</v>
      </c>
      <c r="AA1855" t="s">
        <v>414</v>
      </c>
      <c r="AB1855">
        <v>18526.398000000001</v>
      </c>
      <c r="AC1855">
        <v>22972.734</v>
      </c>
      <c r="AD1855">
        <v>0.25</v>
      </c>
      <c r="AE1855">
        <v>0</v>
      </c>
      <c r="AF1855">
        <v>0.25</v>
      </c>
      <c r="AG1855">
        <v>0</v>
      </c>
      <c r="AH1855">
        <v>4631.6000000000004</v>
      </c>
      <c r="AI1855">
        <v>5743.18</v>
      </c>
      <c r="AJ1855">
        <v>0</v>
      </c>
      <c r="AK1855">
        <v>0</v>
      </c>
      <c r="AL1855">
        <v>0</v>
      </c>
      <c r="AM1855">
        <v>1</v>
      </c>
    </row>
    <row r="1856" spans="1:39" x14ac:dyDescent="0.25">
      <c r="A1856" t="s">
        <v>2780</v>
      </c>
      <c r="B1856">
        <v>1</v>
      </c>
      <c r="C1856" t="s">
        <v>2781</v>
      </c>
      <c r="D1856" t="s">
        <v>1832</v>
      </c>
      <c r="E1856">
        <v>8</v>
      </c>
      <c r="F1856" t="s">
        <v>312</v>
      </c>
      <c r="G1856" t="s">
        <v>1221</v>
      </c>
      <c r="H1856">
        <v>6841</v>
      </c>
      <c r="I1856" t="s">
        <v>1222</v>
      </c>
      <c r="J1856">
        <v>1419</v>
      </c>
      <c r="K1856" t="s">
        <v>665</v>
      </c>
      <c r="L1856" t="s">
        <v>666</v>
      </c>
      <c r="P1856">
        <v>1333</v>
      </c>
      <c r="Q1856" t="s">
        <v>1217</v>
      </c>
      <c r="R1856" t="s">
        <v>1218</v>
      </c>
      <c r="Y1856">
        <v>1369</v>
      </c>
      <c r="Z1856" t="s">
        <v>413</v>
      </c>
      <c r="AA1856" t="s">
        <v>414</v>
      </c>
      <c r="AB1856">
        <v>18526.398000000001</v>
      </c>
      <c r="AC1856">
        <v>22972.734</v>
      </c>
      <c r="AD1856">
        <v>0.25</v>
      </c>
      <c r="AE1856">
        <v>0</v>
      </c>
      <c r="AF1856">
        <v>0.25</v>
      </c>
      <c r="AG1856">
        <v>0</v>
      </c>
      <c r="AH1856">
        <v>4631.6000000000004</v>
      </c>
      <c r="AI1856">
        <v>5743.18</v>
      </c>
      <c r="AJ1856">
        <v>1</v>
      </c>
      <c r="AK1856">
        <v>0.25</v>
      </c>
      <c r="AL1856">
        <v>0</v>
      </c>
      <c r="AM1856">
        <v>1</v>
      </c>
    </row>
    <row r="1857" spans="1:39" x14ac:dyDescent="0.25">
      <c r="A1857" t="s">
        <v>2780</v>
      </c>
      <c r="B1857">
        <v>1</v>
      </c>
      <c r="C1857" t="s">
        <v>2781</v>
      </c>
      <c r="D1857" t="s">
        <v>1832</v>
      </c>
      <c r="E1857">
        <v>8</v>
      </c>
      <c r="F1857" t="s">
        <v>312</v>
      </c>
      <c r="G1857" t="s">
        <v>841</v>
      </c>
      <c r="H1857">
        <v>6874</v>
      </c>
      <c r="I1857" t="s">
        <v>842</v>
      </c>
      <c r="J1857">
        <v>1450</v>
      </c>
      <c r="K1857" t="s">
        <v>735</v>
      </c>
      <c r="L1857" t="s">
        <v>736</v>
      </c>
      <c r="P1857">
        <v>1078</v>
      </c>
      <c r="Q1857" t="s">
        <v>843</v>
      </c>
      <c r="R1857" t="s">
        <v>844</v>
      </c>
      <c r="Y1857">
        <v>1370</v>
      </c>
      <c r="Z1857" t="s">
        <v>477</v>
      </c>
      <c r="AA1857" t="s">
        <v>478</v>
      </c>
      <c r="AB1857">
        <v>4101.1379999999999</v>
      </c>
      <c r="AC1857">
        <v>4962.3770000000004</v>
      </c>
      <c r="AD1857">
        <v>5</v>
      </c>
      <c r="AE1857">
        <v>0</v>
      </c>
      <c r="AF1857">
        <v>5</v>
      </c>
      <c r="AG1857">
        <v>0</v>
      </c>
      <c r="AH1857">
        <v>20505.689999999999</v>
      </c>
      <c r="AI1857">
        <v>24811.88</v>
      </c>
      <c r="AJ1857">
        <v>0</v>
      </c>
      <c r="AK1857">
        <v>0</v>
      </c>
      <c r="AL1857">
        <v>0</v>
      </c>
      <c r="AM1857">
        <v>1</v>
      </c>
    </row>
    <row r="1858" spans="1:39" x14ac:dyDescent="0.25">
      <c r="A1858" t="s">
        <v>2780</v>
      </c>
      <c r="B1858">
        <v>1</v>
      </c>
      <c r="C1858" t="s">
        <v>2781</v>
      </c>
      <c r="D1858" t="s">
        <v>1832</v>
      </c>
      <c r="E1858">
        <v>8</v>
      </c>
      <c r="F1858" t="s">
        <v>312</v>
      </c>
      <c r="G1858" t="s">
        <v>845</v>
      </c>
      <c r="H1858">
        <v>6875</v>
      </c>
      <c r="I1858" t="s">
        <v>846</v>
      </c>
      <c r="J1858">
        <v>1450</v>
      </c>
      <c r="K1858" t="s">
        <v>735</v>
      </c>
      <c r="L1858" t="s">
        <v>736</v>
      </c>
      <c r="P1858">
        <v>1078</v>
      </c>
      <c r="Q1858" t="s">
        <v>843</v>
      </c>
      <c r="R1858" t="s">
        <v>844</v>
      </c>
      <c r="Y1858">
        <v>1370</v>
      </c>
      <c r="Z1858" t="s">
        <v>477</v>
      </c>
      <c r="AA1858" t="s">
        <v>478</v>
      </c>
      <c r="AB1858">
        <v>4101.1379999999999</v>
      </c>
      <c r="AC1858">
        <v>4962.3770000000004</v>
      </c>
      <c r="AD1858">
        <v>5</v>
      </c>
      <c r="AE1858">
        <v>0</v>
      </c>
      <c r="AF1858">
        <v>5</v>
      </c>
      <c r="AG1858">
        <v>0</v>
      </c>
      <c r="AH1858">
        <v>20505.689999999999</v>
      </c>
      <c r="AI1858">
        <v>24811.88</v>
      </c>
      <c r="AJ1858">
        <v>0</v>
      </c>
      <c r="AK1858">
        <v>0</v>
      </c>
      <c r="AL1858">
        <v>0</v>
      </c>
      <c r="AM1858">
        <v>1</v>
      </c>
    </row>
    <row r="1859" spans="1:39" x14ac:dyDescent="0.25">
      <c r="A1859" t="s">
        <v>2780</v>
      </c>
      <c r="B1859">
        <v>1</v>
      </c>
      <c r="C1859" t="s">
        <v>2781</v>
      </c>
      <c r="D1859" t="s">
        <v>1832</v>
      </c>
      <c r="E1859">
        <v>8</v>
      </c>
      <c r="F1859" t="s">
        <v>312</v>
      </c>
      <c r="G1859" t="s">
        <v>847</v>
      </c>
      <c r="H1859">
        <v>6919</v>
      </c>
      <c r="I1859" t="s">
        <v>848</v>
      </c>
      <c r="J1859">
        <v>1459</v>
      </c>
      <c r="K1859" t="s">
        <v>849</v>
      </c>
      <c r="L1859" t="s">
        <v>850</v>
      </c>
      <c r="P1859">
        <v>1366</v>
      </c>
      <c r="Q1859" t="s">
        <v>851</v>
      </c>
      <c r="R1859" t="s">
        <v>852</v>
      </c>
      <c r="Y1859">
        <v>1370</v>
      </c>
      <c r="Z1859" t="s">
        <v>477</v>
      </c>
      <c r="AA1859" t="s">
        <v>478</v>
      </c>
      <c r="AB1859">
        <v>2440.163</v>
      </c>
      <c r="AC1859">
        <v>3025.8029999999999</v>
      </c>
      <c r="AD1859">
        <v>2</v>
      </c>
      <c r="AE1859">
        <v>5.6666999999999996</v>
      </c>
      <c r="AF1859">
        <v>7.6666999999999996</v>
      </c>
      <c r="AG1859">
        <v>0</v>
      </c>
      <c r="AH1859">
        <v>18707.919999999998</v>
      </c>
      <c r="AI1859">
        <v>23197.82</v>
      </c>
      <c r="AJ1859">
        <v>1</v>
      </c>
      <c r="AK1859">
        <v>7.67</v>
      </c>
      <c r="AL1859">
        <v>0</v>
      </c>
      <c r="AM1859">
        <v>1</v>
      </c>
    </row>
    <row r="1860" spans="1:39" x14ac:dyDescent="0.25">
      <c r="A1860" t="s">
        <v>2780</v>
      </c>
      <c r="B1860">
        <v>1</v>
      </c>
      <c r="C1860" t="s">
        <v>2781</v>
      </c>
      <c r="D1860" t="s">
        <v>1832</v>
      </c>
      <c r="E1860">
        <v>8</v>
      </c>
      <c r="F1860" t="s">
        <v>312</v>
      </c>
      <c r="G1860" t="s">
        <v>1419</v>
      </c>
      <c r="H1860">
        <v>6944</v>
      </c>
      <c r="I1860" t="s">
        <v>1420</v>
      </c>
      <c r="J1860">
        <v>1192</v>
      </c>
      <c r="K1860" t="s">
        <v>1117</v>
      </c>
      <c r="L1860" t="s">
        <v>1118</v>
      </c>
      <c r="P1860">
        <v>1112</v>
      </c>
      <c r="Q1860" t="s">
        <v>1227</v>
      </c>
      <c r="R1860" t="s">
        <v>1228</v>
      </c>
      <c r="Y1860">
        <v>1375</v>
      </c>
      <c r="Z1860" t="s">
        <v>371</v>
      </c>
      <c r="AA1860" t="s">
        <v>372</v>
      </c>
      <c r="AB1860">
        <v>31043.756000000001</v>
      </c>
      <c r="AC1860">
        <v>38231.915999999997</v>
      </c>
      <c r="AD1860">
        <v>4</v>
      </c>
      <c r="AE1860">
        <v>0</v>
      </c>
      <c r="AF1860">
        <v>4</v>
      </c>
      <c r="AG1860">
        <v>0</v>
      </c>
      <c r="AH1860">
        <v>124175.02</v>
      </c>
      <c r="AI1860">
        <v>152927.66</v>
      </c>
      <c r="AJ1860">
        <v>1</v>
      </c>
      <c r="AK1860">
        <v>4</v>
      </c>
      <c r="AL1860">
        <v>0</v>
      </c>
      <c r="AM1860">
        <v>1</v>
      </c>
    </row>
    <row r="1861" spans="1:39" x14ac:dyDescent="0.25">
      <c r="A1861" t="s">
        <v>2780</v>
      </c>
      <c r="B1861">
        <v>1</v>
      </c>
      <c r="C1861" t="s">
        <v>2781</v>
      </c>
      <c r="D1861" t="s">
        <v>1832</v>
      </c>
      <c r="E1861">
        <v>8</v>
      </c>
      <c r="F1861" t="s">
        <v>312</v>
      </c>
      <c r="G1861" t="s">
        <v>1421</v>
      </c>
      <c r="H1861">
        <v>6954</v>
      </c>
      <c r="I1861" t="s">
        <v>1422</v>
      </c>
      <c r="J1861">
        <v>1192</v>
      </c>
      <c r="K1861" t="s">
        <v>1117</v>
      </c>
      <c r="L1861" t="s">
        <v>1118</v>
      </c>
      <c r="P1861">
        <v>1112</v>
      </c>
      <c r="Q1861" t="s">
        <v>1227</v>
      </c>
      <c r="R1861" t="s">
        <v>1228</v>
      </c>
      <c r="Y1861">
        <v>1375</v>
      </c>
      <c r="Z1861" t="s">
        <v>371</v>
      </c>
      <c r="AA1861" t="s">
        <v>372</v>
      </c>
      <c r="AB1861">
        <v>22380.170999999998</v>
      </c>
      <c r="AC1861">
        <v>27425.882000000001</v>
      </c>
      <c r="AD1861">
        <v>6</v>
      </c>
      <c r="AE1861">
        <v>0</v>
      </c>
      <c r="AF1861">
        <v>6</v>
      </c>
      <c r="AG1861">
        <v>0</v>
      </c>
      <c r="AH1861">
        <v>134281.03</v>
      </c>
      <c r="AI1861">
        <v>164555.29</v>
      </c>
      <c r="AJ1861">
        <v>0</v>
      </c>
      <c r="AK1861">
        <v>0</v>
      </c>
      <c r="AL1861">
        <v>0</v>
      </c>
      <c r="AM1861">
        <v>1</v>
      </c>
    </row>
    <row r="1862" spans="1:39" x14ac:dyDescent="0.25">
      <c r="A1862" t="s">
        <v>2780</v>
      </c>
      <c r="B1862">
        <v>1</v>
      </c>
      <c r="C1862" t="s">
        <v>2781</v>
      </c>
      <c r="D1862" t="s">
        <v>1832</v>
      </c>
      <c r="E1862">
        <v>8</v>
      </c>
      <c r="F1862" t="s">
        <v>312</v>
      </c>
      <c r="G1862" t="s">
        <v>1662</v>
      </c>
      <c r="H1862">
        <v>6958</v>
      </c>
      <c r="I1862" t="s">
        <v>1663</v>
      </c>
      <c r="J1862">
        <v>1192</v>
      </c>
      <c r="K1862" t="s">
        <v>1117</v>
      </c>
      <c r="L1862" t="s">
        <v>1118</v>
      </c>
      <c r="P1862">
        <v>1112</v>
      </c>
      <c r="Q1862" t="s">
        <v>1227</v>
      </c>
      <c r="R1862" t="s">
        <v>1228</v>
      </c>
      <c r="Y1862">
        <v>1375</v>
      </c>
      <c r="Z1862" t="s">
        <v>371</v>
      </c>
      <c r="AA1862" t="s">
        <v>372</v>
      </c>
      <c r="AB1862">
        <v>23438.33</v>
      </c>
      <c r="AC1862">
        <v>29063.528999999999</v>
      </c>
      <c r="AD1862">
        <v>1</v>
      </c>
      <c r="AE1862">
        <v>0</v>
      </c>
      <c r="AF1862">
        <v>1</v>
      </c>
      <c r="AG1862">
        <v>0</v>
      </c>
      <c r="AH1862">
        <v>23438.33</v>
      </c>
      <c r="AI1862">
        <v>29063.53</v>
      </c>
      <c r="AJ1862">
        <v>0</v>
      </c>
      <c r="AK1862">
        <v>0</v>
      </c>
      <c r="AL1862">
        <v>0</v>
      </c>
      <c r="AM1862">
        <v>1</v>
      </c>
    </row>
    <row r="1863" spans="1:39" x14ac:dyDescent="0.25">
      <c r="A1863" t="s">
        <v>2780</v>
      </c>
      <c r="B1863">
        <v>1</v>
      </c>
      <c r="C1863" t="s">
        <v>2781</v>
      </c>
      <c r="D1863" t="s">
        <v>1832</v>
      </c>
      <c r="E1863">
        <v>8</v>
      </c>
      <c r="F1863" t="s">
        <v>312</v>
      </c>
      <c r="G1863" t="s">
        <v>1548</v>
      </c>
      <c r="H1863">
        <v>6970</v>
      </c>
      <c r="I1863" t="s">
        <v>1549</v>
      </c>
      <c r="J1863">
        <v>1257</v>
      </c>
      <c r="K1863" t="s">
        <v>893</v>
      </c>
      <c r="L1863" t="s">
        <v>894</v>
      </c>
      <c r="P1863">
        <v>1114</v>
      </c>
      <c r="Q1863" t="s">
        <v>1550</v>
      </c>
      <c r="R1863" t="s">
        <v>1551</v>
      </c>
      <c r="Y1863">
        <v>1375</v>
      </c>
      <c r="Z1863" t="s">
        <v>371</v>
      </c>
      <c r="AA1863" t="s">
        <v>372</v>
      </c>
      <c r="AB1863">
        <v>20331.52</v>
      </c>
      <c r="AC1863">
        <v>24601.138999999999</v>
      </c>
      <c r="AD1863">
        <v>1</v>
      </c>
      <c r="AE1863">
        <v>0</v>
      </c>
      <c r="AF1863">
        <v>1</v>
      </c>
      <c r="AG1863">
        <v>0</v>
      </c>
      <c r="AH1863">
        <v>20331.52</v>
      </c>
      <c r="AI1863">
        <v>24601.14</v>
      </c>
      <c r="AJ1863">
        <v>0</v>
      </c>
      <c r="AK1863">
        <v>0</v>
      </c>
      <c r="AL1863">
        <v>0</v>
      </c>
      <c r="AM1863">
        <v>1</v>
      </c>
    </row>
    <row r="1864" spans="1:39" x14ac:dyDescent="0.25">
      <c r="A1864" t="s">
        <v>2780</v>
      </c>
      <c r="B1864">
        <v>1</v>
      </c>
      <c r="C1864" t="s">
        <v>2781</v>
      </c>
      <c r="D1864" t="s">
        <v>1832</v>
      </c>
      <c r="E1864">
        <v>8</v>
      </c>
      <c r="F1864" t="s">
        <v>312</v>
      </c>
      <c r="G1864" t="s">
        <v>1664</v>
      </c>
      <c r="H1864">
        <v>6971</v>
      </c>
      <c r="I1864" t="s">
        <v>1665</v>
      </c>
      <c r="J1864">
        <v>1257</v>
      </c>
      <c r="K1864" t="s">
        <v>893</v>
      </c>
      <c r="L1864" t="s">
        <v>894</v>
      </c>
      <c r="P1864">
        <v>1114</v>
      </c>
      <c r="Q1864" t="s">
        <v>1550</v>
      </c>
      <c r="R1864" t="s">
        <v>1551</v>
      </c>
      <c r="Y1864">
        <v>1375</v>
      </c>
      <c r="Z1864" t="s">
        <v>371</v>
      </c>
      <c r="AA1864" t="s">
        <v>372</v>
      </c>
      <c r="AB1864">
        <v>23901.809000000001</v>
      </c>
      <c r="AC1864">
        <v>29105.884999999998</v>
      </c>
      <c r="AD1864">
        <v>4</v>
      </c>
      <c r="AE1864">
        <v>0</v>
      </c>
      <c r="AF1864">
        <v>4</v>
      </c>
      <c r="AG1864">
        <v>0</v>
      </c>
      <c r="AH1864">
        <v>95607.24</v>
      </c>
      <c r="AI1864">
        <v>116423.54</v>
      </c>
      <c r="AJ1864">
        <v>0</v>
      </c>
      <c r="AK1864">
        <v>0</v>
      </c>
      <c r="AL1864">
        <v>0</v>
      </c>
      <c r="AM1864">
        <v>1</v>
      </c>
    </row>
    <row r="1865" spans="1:39" x14ac:dyDescent="0.25">
      <c r="A1865" t="s">
        <v>2780</v>
      </c>
      <c r="B1865">
        <v>1</v>
      </c>
      <c r="C1865" t="s">
        <v>2781</v>
      </c>
      <c r="D1865" t="s">
        <v>1832</v>
      </c>
      <c r="E1865">
        <v>8</v>
      </c>
      <c r="F1865" t="s">
        <v>312</v>
      </c>
      <c r="G1865" t="s">
        <v>1425</v>
      </c>
      <c r="H1865">
        <v>6976</v>
      </c>
      <c r="I1865" t="s">
        <v>1426</v>
      </c>
      <c r="J1865">
        <v>1257</v>
      </c>
      <c r="K1865" t="s">
        <v>893</v>
      </c>
      <c r="L1865" t="s">
        <v>894</v>
      </c>
      <c r="P1865">
        <v>1113</v>
      </c>
      <c r="Q1865" t="s">
        <v>1427</v>
      </c>
      <c r="R1865" t="s">
        <v>1428</v>
      </c>
      <c r="Y1865">
        <v>1375</v>
      </c>
      <c r="Z1865" t="s">
        <v>371</v>
      </c>
      <c r="AA1865" t="s">
        <v>372</v>
      </c>
      <c r="AB1865">
        <v>18576.55</v>
      </c>
      <c r="AC1865">
        <v>22477.626</v>
      </c>
      <c r="AD1865">
        <v>1</v>
      </c>
      <c r="AE1865">
        <v>0</v>
      </c>
      <c r="AF1865">
        <v>1</v>
      </c>
      <c r="AG1865">
        <v>0</v>
      </c>
      <c r="AH1865">
        <v>18576.55</v>
      </c>
      <c r="AI1865">
        <v>22477.63</v>
      </c>
      <c r="AJ1865">
        <v>1</v>
      </c>
      <c r="AK1865">
        <v>1</v>
      </c>
      <c r="AL1865">
        <v>0</v>
      </c>
      <c r="AM1865">
        <v>1</v>
      </c>
    </row>
    <row r="1866" spans="1:39" x14ac:dyDescent="0.25">
      <c r="A1866" t="s">
        <v>2780</v>
      </c>
      <c r="B1866">
        <v>1</v>
      </c>
      <c r="C1866" t="s">
        <v>2781</v>
      </c>
      <c r="D1866" t="s">
        <v>1832</v>
      </c>
      <c r="E1866">
        <v>8</v>
      </c>
      <c r="F1866" t="s">
        <v>312</v>
      </c>
      <c r="G1866" t="s">
        <v>1847</v>
      </c>
      <c r="H1866">
        <v>6979</v>
      </c>
      <c r="I1866" t="s">
        <v>1848</v>
      </c>
      <c r="J1866">
        <v>1257</v>
      </c>
      <c r="K1866" t="s">
        <v>893</v>
      </c>
      <c r="L1866" t="s">
        <v>894</v>
      </c>
      <c r="P1866">
        <v>1113</v>
      </c>
      <c r="Q1866" t="s">
        <v>1427</v>
      </c>
      <c r="R1866" t="s">
        <v>1428</v>
      </c>
      <c r="Y1866">
        <v>1375</v>
      </c>
      <c r="Z1866" t="s">
        <v>371</v>
      </c>
      <c r="AA1866" t="s">
        <v>372</v>
      </c>
      <c r="AB1866">
        <v>31802.716</v>
      </c>
      <c r="AC1866">
        <v>38481.286999999997</v>
      </c>
      <c r="AD1866">
        <v>2</v>
      </c>
      <c r="AE1866">
        <v>0</v>
      </c>
      <c r="AF1866">
        <v>2</v>
      </c>
      <c r="AG1866">
        <v>0</v>
      </c>
      <c r="AH1866">
        <v>63605.43</v>
      </c>
      <c r="AI1866">
        <v>76962.570000000007</v>
      </c>
      <c r="AJ1866">
        <v>0</v>
      </c>
      <c r="AK1866">
        <v>0</v>
      </c>
      <c r="AL1866">
        <v>0</v>
      </c>
      <c r="AM1866">
        <v>1</v>
      </c>
    </row>
    <row r="1867" spans="1:39" x14ac:dyDescent="0.25">
      <c r="A1867" t="s">
        <v>2780</v>
      </c>
      <c r="B1867">
        <v>1</v>
      </c>
      <c r="C1867" t="s">
        <v>2781</v>
      </c>
      <c r="D1867" t="s">
        <v>1832</v>
      </c>
      <c r="E1867">
        <v>8</v>
      </c>
      <c r="F1867" t="s">
        <v>312</v>
      </c>
      <c r="G1867" t="s">
        <v>859</v>
      </c>
      <c r="H1867">
        <v>7081</v>
      </c>
      <c r="I1867" t="s">
        <v>860</v>
      </c>
      <c r="J1867">
        <v>1450</v>
      </c>
      <c r="K1867" t="s">
        <v>735</v>
      </c>
      <c r="L1867" t="s">
        <v>736</v>
      </c>
      <c r="P1867">
        <v>1259</v>
      </c>
      <c r="Q1867" t="s">
        <v>861</v>
      </c>
      <c r="R1867" t="s">
        <v>862</v>
      </c>
      <c r="Y1867">
        <v>1370</v>
      </c>
      <c r="Z1867" t="s">
        <v>477</v>
      </c>
      <c r="AA1867" t="s">
        <v>478</v>
      </c>
      <c r="AB1867">
        <v>3776.1930000000002</v>
      </c>
      <c r="AC1867">
        <v>4682.4799999999996</v>
      </c>
      <c r="AD1867">
        <v>5</v>
      </c>
      <c r="AE1867">
        <v>0</v>
      </c>
      <c r="AF1867">
        <v>5</v>
      </c>
      <c r="AG1867">
        <v>0</v>
      </c>
      <c r="AH1867">
        <v>18880.97</v>
      </c>
      <c r="AI1867">
        <v>23412.400000000001</v>
      </c>
      <c r="AJ1867">
        <v>1</v>
      </c>
      <c r="AK1867">
        <v>5</v>
      </c>
      <c r="AL1867">
        <v>0</v>
      </c>
      <c r="AM1867">
        <v>1</v>
      </c>
    </row>
    <row r="1868" spans="1:39" x14ac:dyDescent="0.25">
      <c r="A1868" t="s">
        <v>2780</v>
      </c>
      <c r="B1868">
        <v>1</v>
      </c>
      <c r="C1868" t="s">
        <v>2781</v>
      </c>
      <c r="D1868" t="s">
        <v>1832</v>
      </c>
      <c r="E1868">
        <v>8</v>
      </c>
      <c r="F1868" t="s">
        <v>312</v>
      </c>
      <c r="G1868" t="s">
        <v>867</v>
      </c>
      <c r="H1868">
        <v>7230</v>
      </c>
      <c r="I1868" t="s">
        <v>868</v>
      </c>
      <c r="J1868">
        <v>1450</v>
      </c>
      <c r="K1868" t="s">
        <v>735</v>
      </c>
      <c r="L1868" t="s">
        <v>736</v>
      </c>
      <c r="P1868">
        <v>1077</v>
      </c>
      <c r="Q1868" t="s">
        <v>737</v>
      </c>
      <c r="R1868" t="s">
        <v>738</v>
      </c>
      <c r="Y1868">
        <v>1370</v>
      </c>
      <c r="Z1868" t="s">
        <v>477</v>
      </c>
      <c r="AA1868" t="s">
        <v>478</v>
      </c>
      <c r="AB1868">
        <v>5404.3</v>
      </c>
      <c r="AC1868">
        <v>6701.3320000000003</v>
      </c>
      <c r="AD1868">
        <v>-1</v>
      </c>
      <c r="AE1868">
        <v>0</v>
      </c>
      <c r="AF1868">
        <v>-1</v>
      </c>
      <c r="AG1868">
        <v>0</v>
      </c>
      <c r="AH1868">
        <v>-5404.3</v>
      </c>
      <c r="AI1868">
        <v>-6701.33</v>
      </c>
      <c r="AJ1868">
        <v>1</v>
      </c>
      <c r="AK1868">
        <v>-1</v>
      </c>
      <c r="AL1868">
        <v>0</v>
      </c>
      <c r="AM1868">
        <v>1</v>
      </c>
    </row>
    <row r="1869" spans="1:39" x14ac:dyDescent="0.25">
      <c r="A1869" t="s">
        <v>2780</v>
      </c>
      <c r="B1869">
        <v>1</v>
      </c>
      <c r="C1869" t="s">
        <v>2781</v>
      </c>
      <c r="D1869" t="s">
        <v>1832</v>
      </c>
      <c r="E1869">
        <v>8</v>
      </c>
      <c r="F1869" t="s">
        <v>312</v>
      </c>
      <c r="G1869" t="s">
        <v>869</v>
      </c>
      <c r="H1869">
        <v>7235</v>
      </c>
      <c r="I1869" t="s">
        <v>870</v>
      </c>
      <c r="J1869">
        <v>1194</v>
      </c>
      <c r="K1869" t="s">
        <v>367</v>
      </c>
      <c r="L1869" t="s">
        <v>368</v>
      </c>
      <c r="P1869">
        <v>1094</v>
      </c>
      <c r="Q1869" t="s">
        <v>871</v>
      </c>
      <c r="R1869" t="s">
        <v>872</v>
      </c>
      <c r="Y1869">
        <v>1375</v>
      </c>
      <c r="Z1869" t="s">
        <v>371</v>
      </c>
      <c r="AA1869" t="s">
        <v>372</v>
      </c>
      <c r="AB1869">
        <v>8408.8220000000001</v>
      </c>
      <c r="AC1869">
        <v>10174.674999999999</v>
      </c>
      <c r="AD1869">
        <v>2</v>
      </c>
      <c r="AE1869">
        <v>0</v>
      </c>
      <c r="AF1869">
        <v>2</v>
      </c>
      <c r="AG1869">
        <v>0</v>
      </c>
      <c r="AH1869">
        <v>16817.64</v>
      </c>
      <c r="AI1869">
        <v>20349.349999999999</v>
      </c>
      <c r="AJ1869">
        <v>0</v>
      </c>
      <c r="AK1869">
        <v>0</v>
      </c>
      <c r="AL1869">
        <v>0</v>
      </c>
      <c r="AM1869">
        <v>1</v>
      </c>
    </row>
    <row r="1870" spans="1:39" x14ac:dyDescent="0.25">
      <c r="A1870" t="s">
        <v>2780</v>
      </c>
      <c r="B1870">
        <v>1</v>
      </c>
      <c r="C1870" t="s">
        <v>2781</v>
      </c>
      <c r="D1870" t="s">
        <v>1832</v>
      </c>
      <c r="E1870">
        <v>8</v>
      </c>
      <c r="F1870" t="s">
        <v>312</v>
      </c>
      <c r="G1870" t="s">
        <v>873</v>
      </c>
      <c r="H1870">
        <v>7237</v>
      </c>
      <c r="I1870" t="s">
        <v>874</v>
      </c>
      <c r="J1870">
        <v>1194</v>
      </c>
      <c r="K1870" t="s">
        <v>367</v>
      </c>
      <c r="L1870" t="s">
        <v>368</v>
      </c>
      <c r="P1870">
        <v>1094</v>
      </c>
      <c r="Q1870" t="s">
        <v>871</v>
      </c>
      <c r="R1870" t="s">
        <v>872</v>
      </c>
      <c r="Y1870">
        <v>1375</v>
      </c>
      <c r="Z1870" t="s">
        <v>371</v>
      </c>
      <c r="AA1870" t="s">
        <v>372</v>
      </c>
      <c r="AB1870">
        <v>8408.8220000000001</v>
      </c>
      <c r="AC1870">
        <v>10421.333000000001</v>
      </c>
      <c r="AD1870">
        <v>3</v>
      </c>
      <c r="AE1870">
        <v>0</v>
      </c>
      <c r="AF1870">
        <v>3</v>
      </c>
      <c r="AG1870">
        <v>0</v>
      </c>
      <c r="AH1870">
        <v>25226.47</v>
      </c>
      <c r="AI1870">
        <v>31264</v>
      </c>
      <c r="AJ1870">
        <v>2</v>
      </c>
      <c r="AK1870">
        <v>1.5</v>
      </c>
      <c r="AL1870">
        <v>0</v>
      </c>
      <c r="AM1870">
        <v>1</v>
      </c>
    </row>
    <row r="1871" spans="1:39" x14ac:dyDescent="0.25">
      <c r="A1871" t="s">
        <v>2780</v>
      </c>
      <c r="B1871">
        <v>1</v>
      </c>
      <c r="C1871" t="s">
        <v>2781</v>
      </c>
      <c r="D1871" t="s">
        <v>1832</v>
      </c>
      <c r="E1871">
        <v>8</v>
      </c>
      <c r="F1871" t="s">
        <v>312</v>
      </c>
      <c r="G1871" t="s">
        <v>877</v>
      </c>
      <c r="H1871">
        <v>7239</v>
      </c>
      <c r="I1871" t="s">
        <v>878</v>
      </c>
      <c r="J1871">
        <v>1193</v>
      </c>
      <c r="K1871" t="s">
        <v>593</v>
      </c>
      <c r="L1871" t="s">
        <v>594</v>
      </c>
      <c r="P1871">
        <v>1094</v>
      </c>
      <c r="Q1871" t="s">
        <v>871</v>
      </c>
      <c r="R1871" t="s">
        <v>872</v>
      </c>
      <c r="Y1871">
        <v>1375</v>
      </c>
      <c r="Z1871" t="s">
        <v>371</v>
      </c>
      <c r="AA1871" t="s">
        <v>372</v>
      </c>
      <c r="AB1871">
        <v>8638.1540000000005</v>
      </c>
      <c r="AC1871">
        <v>10709.629000000001</v>
      </c>
      <c r="AD1871">
        <v>5</v>
      </c>
      <c r="AE1871">
        <v>0</v>
      </c>
      <c r="AF1871">
        <v>5</v>
      </c>
      <c r="AG1871">
        <v>0</v>
      </c>
      <c r="AH1871">
        <v>43190.77</v>
      </c>
      <c r="AI1871">
        <v>53548.14</v>
      </c>
      <c r="AJ1871">
        <v>1</v>
      </c>
      <c r="AK1871">
        <v>5</v>
      </c>
      <c r="AL1871">
        <v>0</v>
      </c>
      <c r="AM1871">
        <v>1</v>
      </c>
    </row>
    <row r="1872" spans="1:39" x14ac:dyDescent="0.25">
      <c r="A1872" t="s">
        <v>2780</v>
      </c>
      <c r="B1872">
        <v>1</v>
      </c>
      <c r="C1872" t="s">
        <v>2781</v>
      </c>
      <c r="D1872" t="s">
        <v>1832</v>
      </c>
      <c r="E1872">
        <v>8</v>
      </c>
      <c r="F1872" t="s">
        <v>312</v>
      </c>
      <c r="G1872" t="s">
        <v>1239</v>
      </c>
      <c r="H1872">
        <v>7312</v>
      </c>
      <c r="I1872" t="s">
        <v>1240</v>
      </c>
      <c r="J1872">
        <v>1194</v>
      </c>
      <c r="K1872" t="s">
        <v>367</v>
      </c>
      <c r="L1872" t="s">
        <v>368</v>
      </c>
      <c r="P1872">
        <v>1094</v>
      </c>
      <c r="Q1872" t="s">
        <v>871</v>
      </c>
      <c r="R1872" t="s">
        <v>872</v>
      </c>
      <c r="Y1872">
        <v>1375</v>
      </c>
      <c r="Z1872" t="s">
        <v>371</v>
      </c>
      <c r="AA1872" t="s">
        <v>372</v>
      </c>
      <c r="AB1872">
        <v>8408.8220000000001</v>
      </c>
      <c r="AC1872">
        <v>10426.939</v>
      </c>
      <c r="AD1872">
        <v>1</v>
      </c>
      <c r="AE1872">
        <v>0</v>
      </c>
      <c r="AF1872">
        <v>1</v>
      </c>
      <c r="AG1872">
        <v>0</v>
      </c>
      <c r="AH1872">
        <v>8408.82</v>
      </c>
      <c r="AI1872">
        <v>10426.94</v>
      </c>
      <c r="AJ1872">
        <v>0</v>
      </c>
      <c r="AK1872">
        <v>0</v>
      </c>
      <c r="AL1872">
        <v>0</v>
      </c>
      <c r="AM1872">
        <v>1</v>
      </c>
    </row>
    <row r="1873" spans="1:39" x14ac:dyDescent="0.25">
      <c r="A1873" t="s">
        <v>2780</v>
      </c>
      <c r="B1873">
        <v>1</v>
      </c>
      <c r="C1873" t="s">
        <v>2781</v>
      </c>
      <c r="D1873" t="s">
        <v>1832</v>
      </c>
      <c r="E1873">
        <v>8</v>
      </c>
      <c r="F1873" t="s">
        <v>312</v>
      </c>
      <c r="G1873" t="s">
        <v>1433</v>
      </c>
      <c r="H1873">
        <v>7423</v>
      </c>
      <c r="I1873" t="s">
        <v>1434</v>
      </c>
      <c r="J1873">
        <v>1469</v>
      </c>
      <c r="K1873" t="s">
        <v>1435</v>
      </c>
      <c r="L1873" t="s">
        <v>1436</v>
      </c>
      <c r="P1873">
        <v>1103</v>
      </c>
      <c r="Q1873" t="s">
        <v>1437</v>
      </c>
      <c r="R1873" t="s">
        <v>1438</v>
      </c>
      <c r="Y1873">
        <v>1374</v>
      </c>
      <c r="Z1873" t="s">
        <v>393</v>
      </c>
      <c r="AA1873" t="s">
        <v>394</v>
      </c>
      <c r="AB1873">
        <v>36824.44</v>
      </c>
      <c r="AC1873">
        <v>45288.023999999998</v>
      </c>
      <c r="AD1873">
        <v>0.75</v>
      </c>
      <c r="AE1873">
        <v>0</v>
      </c>
      <c r="AF1873">
        <v>0.75</v>
      </c>
      <c r="AG1873">
        <v>0</v>
      </c>
      <c r="AH1873">
        <v>27618.33</v>
      </c>
      <c r="AI1873">
        <v>33966.019999999997</v>
      </c>
      <c r="AJ1873">
        <v>3</v>
      </c>
      <c r="AK1873">
        <v>0.25</v>
      </c>
      <c r="AL1873">
        <v>0</v>
      </c>
      <c r="AM1873">
        <v>1</v>
      </c>
    </row>
    <row r="1874" spans="1:39" x14ac:dyDescent="0.25">
      <c r="A1874" t="s">
        <v>2780</v>
      </c>
      <c r="B1874">
        <v>1</v>
      </c>
      <c r="C1874" t="s">
        <v>2781</v>
      </c>
      <c r="D1874" t="s">
        <v>1832</v>
      </c>
      <c r="E1874">
        <v>8</v>
      </c>
      <c r="F1874" t="s">
        <v>312</v>
      </c>
      <c r="G1874" t="s">
        <v>1439</v>
      </c>
      <c r="H1874">
        <v>7627</v>
      </c>
      <c r="I1874" t="s">
        <v>1440</v>
      </c>
      <c r="J1874">
        <v>1193</v>
      </c>
      <c r="K1874" t="s">
        <v>593</v>
      </c>
      <c r="L1874" t="s">
        <v>594</v>
      </c>
      <c r="P1874">
        <v>1107</v>
      </c>
      <c r="Q1874" t="s">
        <v>1441</v>
      </c>
      <c r="R1874" t="s">
        <v>1442</v>
      </c>
      <c r="Y1874">
        <v>1375</v>
      </c>
      <c r="Z1874" t="s">
        <v>371</v>
      </c>
      <c r="AA1874" t="s">
        <v>372</v>
      </c>
      <c r="AB1874">
        <v>36678.839999999997</v>
      </c>
      <c r="AC1874">
        <v>45481.762000000002</v>
      </c>
      <c r="AD1874">
        <v>1</v>
      </c>
      <c r="AE1874">
        <v>0</v>
      </c>
      <c r="AF1874">
        <v>1</v>
      </c>
      <c r="AG1874">
        <v>0</v>
      </c>
      <c r="AH1874">
        <v>36678.839999999997</v>
      </c>
      <c r="AI1874">
        <v>45481.760000000002</v>
      </c>
      <c r="AJ1874">
        <v>1</v>
      </c>
      <c r="AK1874">
        <v>1</v>
      </c>
      <c r="AL1874">
        <v>0</v>
      </c>
      <c r="AM1874">
        <v>1</v>
      </c>
    </row>
    <row r="1875" spans="1:39" x14ac:dyDescent="0.25">
      <c r="A1875" t="s">
        <v>2780</v>
      </c>
      <c r="B1875">
        <v>1</v>
      </c>
      <c r="C1875" t="s">
        <v>2781</v>
      </c>
      <c r="D1875" t="s">
        <v>1832</v>
      </c>
      <c r="E1875">
        <v>8</v>
      </c>
      <c r="F1875" t="s">
        <v>312</v>
      </c>
      <c r="G1875" t="s">
        <v>1245</v>
      </c>
      <c r="H1875">
        <v>7811</v>
      </c>
      <c r="I1875" t="s">
        <v>1246</v>
      </c>
      <c r="Y1875">
        <v>1370</v>
      </c>
      <c r="Z1875" t="s">
        <v>477</v>
      </c>
      <c r="AA1875" t="s">
        <v>478</v>
      </c>
      <c r="AB1875">
        <v>18184.282999999999</v>
      </c>
      <c r="AC1875">
        <v>22368.383999999998</v>
      </c>
      <c r="AD1875">
        <v>2.6667000000000001</v>
      </c>
      <c r="AE1875">
        <v>0.5</v>
      </c>
      <c r="AF1875">
        <v>3.1667000000000001</v>
      </c>
      <c r="AG1875">
        <v>0</v>
      </c>
      <c r="AH1875">
        <v>57583.56</v>
      </c>
      <c r="AI1875">
        <v>70833.22</v>
      </c>
      <c r="AJ1875">
        <v>1</v>
      </c>
      <c r="AK1875">
        <v>3.17</v>
      </c>
      <c r="AL1875">
        <v>0</v>
      </c>
      <c r="AM1875">
        <v>1</v>
      </c>
    </row>
    <row r="1876" spans="1:39" x14ac:dyDescent="0.25">
      <c r="A1876" t="s">
        <v>2780</v>
      </c>
      <c r="B1876">
        <v>1</v>
      </c>
      <c r="C1876" t="s">
        <v>2781</v>
      </c>
      <c r="D1876" t="s">
        <v>1832</v>
      </c>
      <c r="E1876">
        <v>8</v>
      </c>
      <c r="F1876" t="s">
        <v>312</v>
      </c>
      <c r="G1876" t="s">
        <v>1451</v>
      </c>
      <c r="H1876">
        <v>8049</v>
      </c>
      <c r="I1876" t="s">
        <v>1452</v>
      </c>
      <c r="J1876">
        <v>1162</v>
      </c>
      <c r="K1876" t="s">
        <v>1449</v>
      </c>
      <c r="L1876" t="s">
        <v>1450</v>
      </c>
      <c r="P1876">
        <v>1073</v>
      </c>
      <c r="Q1876" t="s">
        <v>1393</v>
      </c>
      <c r="R1876" t="s">
        <v>1394</v>
      </c>
      <c r="Y1876">
        <v>1370</v>
      </c>
      <c r="Z1876" t="s">
        <v>477</v>
      </c>
      <c r="AA1876" t="s">
        <v>478</v>
      </c>
      <c r="AB1876">
        <v>13127.664000000001</v>
      </c>
      <c r="AC1876">
        <v>16278.302</v>
      </c>
      <c r="AD1876">
        <v>1</v>
      </c>
      <c r="AE1876">
        <v>0</v>
      </c>
      <c r="AF1876">
        <v>1</v>
      </c>
      <c r="AG1876">
        <v>0</v>
      </c>
      <c r="AH1876">
        <v>13127.66</v>
      </c>
      <c r="AI1876">
        <v>16278.3</v>
      </c>
      <c r="AJ1876">
        <v>0</v>
      </c>
      <c r="AK1876">
        <v>0</v>
      </c>
      <c r="AL1876">
        <v>0</v>
      </c>
      <c r="AM1876">
        <v>1</v>
      </c>
    </row>
    <row r="1877" spans="1:39" x14ac:dyDescent="0.25">
      <c r="A1877" t="s">
        <v>2780</v>
      </c>
      <c r="B1877">
        <v>1</v>
      </c>
      <c r="C1877" t="s">
        <v>2781</v>
      </c>
      <c r="D1877" t="s">
        <v>1832</v>
      </c>
      <c r="E1877">
        <v>8</v>
      </c>
      <c r="F1877" t="s">
        <v>312</v>
      </c>
      <c r="G1877" t="s">
        <v>1796</v>
      </c>
      <c r="H1877">
        <v>8053</v>
      </c>
      <c r="I1877" t="s">
        <v>1797</v>
      </c>
      <c r="J1877">
        <v>1194</v>
      </c>
      <c r="K1877" t="s">
        <v>367</v>
      </c>
      <c r="L1877" t="s">
        <v>368</v>
      </c>
      <c r="Y1877">
        <v>1375</v>
      </c>
      <c r="Z1877" t="s">
        <v>371</v>
      </c>
      <c r="AA1877" t="s">
        <v>372</v>
      </c>
      <c r="AB1877">
        <v>21564.12</v>
      </c>
      <c r="AC1877">
        <v>26739.508999999998</v>
      </c>
      <c r="AD1877">
        <v>1</v>
      </c>
      <c r="AE1877">
        <v>0</v>
      </c>
      <c r="AF1877">
        <v>1</v>
      </c>
      <c r="AG1877">
        <v>0</v>
      </c>
      <c r="AH1877">
        <v>21564.12</v>
      </c>
      <c r="AI1877">
        <v>26739.51</v>
      </c>
      <c r="AJ1877">
        <v>1</v>
      </c>
      <c r="AK1877">
        <v>1</v>
      </c>
      <c r="AL1877">
        <v>0</v>
      </c>
      <c r="AM1877">
        <v>1</v>
      </c>
    </row>
    <row r="1878" spans="1:39" x14ac:dyDescent="0.25">
      <c r="A1878" t="s">
        <v>2780</v>
      </c>
      <c r="B1878">
        <v>1</v>
      </c>
      <c r="C1878" t="s">
        <v>2781</v>
      </c>
      <c r="D1878" t="s">
        <v>1832</v>
      </c>
      <c r="E1878">
        <v>8</v>
      </c>
      <c r="F1878" t="s">
        <v>312</v>
      </c>
      <c r="G1878" t="s">
        <v>1556</v>
      </c>
      <c r="H1878">
        <v>8110</v>
      </c>
      <c r="I1878" t="s">
        <v>1557</v>
      </c>
      <c r="J1878">
        <v>1194</v>
      </c>
      <c r="K1878" t="s">
        <v>367</v>
      </c>
      <c r="L1878" t="s">
        <v>368</v>
      </c>
      <c r="Y1878">
        <v>1375</v>
      </c>
      <c r="Z1878" t="s">
        <v>371</v>
      </c>
      <c r="AA1878" t="s">
        <v>372</v>
      </c>
      <c r="AB1878">
        <v>31033.81</v>
      </c>
      <c r="AC1878">
        <v>38481.923999999999</v>
      </c>
      <c r="AD1878">
        <v>1</v>
      </c>
      <c r="AE1878">
        <v>0</v>
      </c>
      <c r="AF1878">
        <v>1</v>
      </c>
      <c r="AG1878">
        <v>0</v>
      </c>
      <c r="AH1878">
        <v>31033.81</v>
      </c>
      <c r="AI1878">
        <v>38481.919999999998</v>
      </c>
      <c r="AJ1878">
        <v>1</v>
      </c>
      <c r="AK1878">
        <v>1</v>
      </c>
      <c r="AL1878">
        <v>0</v>
      </c>
      <c r="AM1878">
        <v>1</v>
      </c>
    </row>
    <row r="1879" spans="1:39" x14ac:dyDescent="0.25">
      <c r="A1879" t="s">
        <v>2780</v>
      </c>
      <c r="B1879">
        <v>1</v>
      </c>
      <c r="C1879" t="s">
        <v>2781</v>
      </c>
      <c r="D1879" t="s">
        <v>1832</v>
      </c>
      <c r="E1879">
        <v>8</v>
      </c>
      <c r="F1879" t="s">
        <v>312</v>
      </c>
      <c r="G1879" t="s">
        <v>913</v>
      </c>
      <c r="H1879">
        <v>8130</v>
      </c>
      <c r="I1879" t="s">
        <v>914</v>
      </c>
      <c r="J1879">
        <v>1006</v>
      </c>
      <c r="K1879" t="s">
        <v>409</v>
      </c>
      <c r="L1879" t="s">
        <v>410</v>
      </c>
      <c r="P1879">
        <v>1005</v>
      </c>
      <c r="Q1879" t="s">
        <v>675</v>
      </c>
      <c r="R1879" t="s">
        <v>676</v>
      </c>
      <c r="Y1879">
        <v>1369</v>
      </c>
      <c r="Z1879" t="s">
        <v>413</v>
      </c>
      <c r="AA1879" t="s">
        <v>414</v>
      </c>
      <c r="AB1879">
        <v>13208.811</v>
      </c>
      <c r="AC1879">
        <v>16378.925999999999</v>
      </c>
      <c r="AD1879">
        <v>1.5</v>
      </c>
      <c r="AE1879">
        <v>0</v>
      </c>
      <c r="AF1879">
        <v>1.5</v>
      </c>
      <c r="AG1879">
        <v>0</v>
      </c>
      <c r="AH1879">
        <v>19813.22</v>
      </c>
      <c r="AI1879">
        <v>24568.39</v>
      </c>
      <c r="AJ1879">
        <v>1</v>
      </c>
      <c r="AK1879">
        <v>1.5</v>
      </c>
      <c r="AL1879">
        <v>0</v>
      </c>
      <c r="AM1879">
        <v>1</v>
      </c>
    </row>
    <row r="1880" spans="1:39" x14ac:dyDescent="0.25">
      <c r="A1880" t="s">
        <v>2780</v>
      </c>
      <c r="B1880">
        <v>1</v>
      </c>
      <c r="C1880" t="s">
        <v>2781</v>
      </c>
      <c r="D1880" t="s">
        <v>1832</v>
      </c>
      <c r="E1880">
        <v>8</v>
      </c>
      <c r="F1880" t="s">
        <v>312</v>
      </c>
      <c r="G1880" t="s">
        <v>915</v>
      </c>
      <c r="H1880">
        <v>8132</v>
      </c>
      <c r="I1880" t="s">
        <v>916</v>
      </c>
      <c r="J1880">
        <v>1008</v>
      </c>
      <c r="K1880" t="s">
        <v>683</v>
      </c>
      <c r="L1880" t="s">
        <v>684</v>
      </c>
      <c r="P1880">
        <v>1005</v>
      </c>
      <c r="Q1880" t="s">
        <v>675</v>
      </c>
      <c r="R1880" t="s">
        <v>676</v>
      </c>
      <c r="Y1880">
        <v>1369</v>
      </c>
      <c r="Z1880" t="s">
        <v>413</v>
      </c>
      <c r="AA1880" t="s">
        <v>414</v>
      </c>
      <c r="AB1880">
        <v>13208.811</v>
      </c>
      <c r="AC1880">
        <v>16378.928</v>
      </c>
      <c r="AD1880">
        <v>0.5</v>
      </c>
      <c r="AE1880">
        <v>0</v>
      </c>
      <c r="AF1880">
        <v>0.5</v>
      </c>
      <c r="AG1880">
        <v>0</v>
      </c>
      <c r="AH1880">
        <v>6604.41</v>
      </c>
      <c r="AI1880">
        <v>8189.46</v>
      </c>
      <c r="AJ1880">
        <v>0</v>
      </c>
      <c r="AK1880">
        <v>0</v>
      </c>
      <c r="AL1880">
        <v>0</v>
      </c>
      <c r="AM1880">
        <v>1</v>
      </c>
    </row>
    <row r="1881" spans="1:39" x14ac:dyDescent="0.25">
      <c r="A1881" t="s">
        <v>2780</v>
      </c>
      <c r="B1881">
        <v>1</v>
      </c>
      <c r="C1881" t="s">
        <v>2781</v>
      </c>
      <c r="D1881" t="s">
        <v>1832</v>
      </c>
      <c r="E1881">
        <v>8</v>
      </c>
      <c r="F1881" t="s">
        <v>312</v>
      </c>
      <c r="G1881" t="s">
        <v>921</v>
      </c>
      <c r="H1881">
        <v>8134</v>
      </c>
      <c r="I1881" t="s">
        <v>922</v>
      </c>
      <c r="J1881">
        <v>1014</v>
      </c>
      <c r="K1881" t="s">
        <v>919</v>
      </c>
      <c r="L1881" t="s">
        <v>920</v>
      </c>
      <c r="P1881">
        <v>1005</v>
      </c>
      <c r="Q1881" t="s">
        <v>675</v>
      </c>
      <c r="R1881" t="s">
        <v>676</v>
      </c>
      <c r="Y1881">
        <v>1369</v>
      </c>
      <c r="Z1881" t="s">
        <v>413</v>
      </c>
      <c r="AA1881" t="s">
        <v>414</v>
      </c>
      <c r="AB1881">
        <v>13476.641</v>
      </c>
      <c r="AC1881">
        <v>16635.311000000002</v>
      </c>
      <c r="AD1881">
        <v>10.9</v>
      </c>
      <c r="AE1881">
        <v>0</v>
      </c>
      <c r="AF1881">
        <v>10.9</v>
      </c>
      <c r="AG1881">
        <v>0</v>
      </c>
      <c r="AH1881">
        <v>146895.38</v>
      </c>
      <c r="AI1881">
        <v>181324.89</v>
      </c>
      <c r="AJ1881">
        <v>6</v>
      </c>
      <c r="AK1881">
        <v>1.82</v>
      </c>
      <c r="AL1881">
        <v>0</v>
      </c>
      <c r="AM1881">
        <v>1</v>
      </c>
    </row>
    <row r="1882" spans="1:39" x14ac:dyDescent="0.25">
      <c r="A1882" t="s">
        <v>2780</v>
      </c>
      <c r="B1882">
        <v>1</v>
      </c>
      <c r="C1882" t="s">
        <v>2781</v>
      </c>
      <c r="D1882" t="s">
        <v>1832</v>
      </c>
      <c r="E1882">
        <v>8</v>
      </c>
      <c r="F1882" t="s">
        <v>312</v>
      </c>
      <c r="G1882" t="s">
        <v>2084</v>
      </c>
      <c r="H1882">
        <v>8155</v>
      </c>
      <c r="I1882" t="s">
        <v>2085</v>
      </c>
      <c r="J1882">
        <v>1010</v>
      </c>
      <c r="K1882" t="s">
        <v>1903</v>
      </c>
      <c r="L1882" t="s">
        <v>1904</v>
      </c>
      <c r="P1882">
        <v>1060</v>
      </c>
      <c r="Q1882" t="s">
        <v>1905</v>
      </c>
      <c r="R1882" t="s">
        <v>1906</v>
      </c>
      <c r="Y1882">
        <v>1373</v>
      </c>
      <c r="Z1882" t="s">
        <v>453</v>
      </c>
      <c r="AA1882" t="s">
        <v>454</v>
      </c>
      <c r="AB1882">
        <v>30744.1</v>
      </c>
      <c r="AC1882">
        <v>37200.364999999998</v>
      </c>
      <c r="AD1882">
        <v>8.3299999999999999E-2</v>
      </c>
      <c r="AE1882">
        <v>0</v>
      </c>
      <c r="AF1882">
        <v>8.3299999999999999E-2</v>
      </c>
      <c r="AG1882">
        <v>0</v>
      </c>
      <c r="AH1882">
        <v>2562.0100000000002</v>
      </c>
      <c r="AI1882">
        <v>3100.03</v>
      </c>
      <c r="AJ1882">
        <v>0</v>
      </c>
      <c r="AK1882">
        <v>0</v>
      </c>
      <c r="AL1882">
        <v>0</v>
      </c>
      <c r="AM1882">
        <v>1</v>
      </c>
    </row>
    <row r="1883" spans="1:39" x14ac:dyDescent="0.25">
      <c r="A1883" t="s">
        <v>2780</v>
      </c>
      <c r="B1883">
        <v>1</v>
      </c>
      <c r="C1883" t="s">
        <v>2781</v>
      </c>
      <c r="D1883" t="s">
        <v>1832</v>
      </c>
      <c r="E1883">
        <v>8</v>
      </c>
      <c r="F1883" t="s">
        <v>312</v>
      </c>
      <c r="G1883" t="s">
        <v>2086</v>
      </c>
      <c r="H1883">
        <v>8156</v>
      </c>
      <c r="I1883" t="s">
        <v>2087</v>
      </c>
      <c r="J1883">
        <v>1010</v>
      </c>
      <c r="K1883" t="s">
        <v>1903</v>
      </c>
      <c r="L1883" t="s">
        <v>1904</v>
      </c>
      <c r="P1883">
        <v>1060</v>
      </c>
      <c r="Q1883" t="s">
        <v>1905</v>
      </c>
      <c r="R1883" t="s">
        <v>1906</v>
      </c>
      <c r="Y1883">
        <v>1373</v>
      </c>
      <c r="Z1883" t="s">
        <v>453</v>
      </c>
      <c r="AA1883" t="s">
        <v>454</v>
      </c>
      <c r="AB1883">
        <v>30744.1</v>
      </c>
      <c r="AC1883">
        <v>37200.364999999998</v>
      </c>
      <c r="AD1883">
        <v>8.3299999999999999E-2</v>
      </c>
      <c r="AE1883">
        <v>0</v>
      </c>
      <c r="AF1883">
        <v>8.3299999999999999E-2</v>
      </c>
      <c r="AG1883">
        <v>0</v>
      </c>
      <c r="AH1883">
        <v>2562.0100000000002</v>
      </c>
      <c r="AI1883">
        <v>3100.03</v>
      </c>
      <c r="AJ1883">
        <v>0</v>
      </c>
      <c r="AK1883">
        <v>0</v>
      </c>
      <c r="AL1883">
        <v>0</v>
      </c>
      <c r="AM1883">
        <v>1</v>
      </c>
    </row>
    <row r="1884" spans="1:39" x14ac:dyDescent="0.25">
      <c r="A1884" t="s">
        <v>2780</v>
      </c>
      <c r="B1884">
        <v>1</v>
      </c>
      <c r="C1884" t="s">
        <v>2781</v>
      </c>
      <c r="D1884" t="s">
        <v>1832</v>
      </c>
      <c r="E1884">
        <v>8</v>
      </c>
      <c r="F1884" t="s">
        <v>312</v>
      </c>
      <c r="G1884" t="s">
        <v>931</v>
      </c>
      <c r="H1884">
        <v>8217</v>
      </c>
      <c r="I1884" t="s">
        <v>932</v>
      </c>
      <c r="Y1884">
        <v>1376</v>
      </c>
      <c r="Z1884" t="s">
        <v>377</v>
      </c>
      <c r="AA1884" t="s">
        <v>378</v>
      </c>
      <c r="AB1884">
        <v>496978.51</v>
      </c>
      <c r="AC1884">
        <v>616004.83700000006</v>
      </c>
      <c r="AD1884">
        <v>0.05</v>
      </c>
      <c r="AE1884">
        <v>0</v>
      </c>
      <c r="AF1884">
        <v>0.05</v>
      </c>
      <c r="AG1884">
        <v>0</v>
      </c>
      <c r="AH1884">
        <v>24848.93</v>
      </c>
      <c r="AI1884">
        <v>30800.240000000002</v>
      </c>
      <c r="AJ1884">
        <v>2</v>
      </c>
      <c r="AK1884">
        <v>0.03</v>
      </c>
      <c r="AL1884">
        <v>0</v>
      </c>
      <c r="AM1884">
        <v>1</v>
      </c>
    </row>
    <row r="1885" spans="1:39" x14ac:dyDescent="0.25">
      <c r="A1885" t="s">
        <v>2780</v>
      </c>
      <c r="B1885">
        <v>1</v>
      </c>
      <c r="C1885" t="s">
        <v>2781</v>
      </c>
      <c r="D1885" t="s">
        <v>1832</v>
      </c>
      <c r="E1885">
        <v>8</v>
      </c>
      <c r="F1885" t="s">
        <v>312</v>
      </c>
      <c r="G1885" t="s">
        <v>933</v>
      </c>
      <c r="H1885">
        <v>8296</v>
      </c>
      <c r="I1885" t="s">
        <v>934</v>
      </c>
      <c r="J1885">
        <v>1164</v>
      </c>
      <c r="K1885" t="s">
        <v>935</v>
      </c>
      <c r="L1885" t="s">
        <v>936</v>
      </c>
      <c r="Y1885">
        <v>1373</v>
      </c>
      <c r="Z1885" t="s">
        <v>453</v>
      </c>
      <c r="AA1885" t="s">
        <v>454</v>
      </c>
      <c r="AB1885">
        <v>21421.32</v>
      </c>
      <c r="AC1885">
        <v>26562.431</v>
      </c>
      <c r="AD1885">
        <v>0.1389</v>
      </c>
      <c r="AE1885">
        <v>0</v>
      </c>
      <c r="AF1885">
        <v>0.1389</v>
      </c>
      <c r="AG1885">
        <v>0</v>
      </c>
      <c r="AH1885">
        <v>2975.18</v>
      </c>
      <c r="AI1885">
        <v>3689.23</v>
      </c>
      <c r="AJ1885">
        <v>0</v>
      </c>
      <c r="AK1885">
        <v>0</v>
      </c>
      <c r="AL1885">
        <v>0</v>
      </c>
      <c r="AM1885">
        <v>1</v>
      </c>
    </row>
    <row r="1886" spans="1:39" x14ac:dyDescent="0.25">
      <c r="A1886" t="s">
        <v>2780</v>
      </c>
      <c r="B1886">
        <v>1</v>
      </c>
      <c r="C1886" t="s">
        <v>2781</v>
      </c>
      <c r="D1886" t="s">
        <v>1832</v>
      </c>
      <c r="E1886">
        <v>8</v>
      </c>
      <c r="F1886" t="s">
        <v>312</v>
      </c>
      <c r="G1886" t="s">
        <v>937</v>
      </c>
      <c r="H1886">
        <v>8327</v>
      </c>
      <c r="I1886" t="s">
        <v>938</v>
      </c>
      <c r="J1886">
        <v>1204</v>
      </c>
      <c r="K1886" t="s">
        <v>577</v>
      </c>
      <c r="L1886" t="s">
        <v>578</v>
      </c>
      <c r="P1886">
        <v>1201</v>
      </c>
      <c r="Q1886" t="s">
        <v>939</v>
      </c>
      <c r="R1886" t="s">
        <v>940</v>
      </c>
      <c r="Y1886">
        <v>1372</v>
      </c>
      <c r="Z1886" t="s">
        <v>405</v>
      </c>
      <c r="AA1886" t="s">
        <v>406</v>
      </c>
      <c r="AB1886">
        <v>164498.98499999999</v>
      </c>
      <c r="AC1886">
        <v>201828.503</v>
      </c>
      <c r="AD1886">
        <v>1.75</v>
      </c>
      <c r="AE1886">
        <v>0</v>
      </c>
      <c r="AF1886">
        <v>1.75</v>
      </c>
      <c r="AG1886">
        <v>0</v>
      </c>
      <c r="AH1886">
        <v>287873.21999999997</v>
      </c>
      <c r="AI1886">
        <v>353199.88</v>
      </c>
      <c r="AJ1886">
        <v>6</v>
      </c>
      <c r="AK1886">
        <v>0.28999999999999998</v>
      </c>
      <c r="AL1886">
        <v>0</v>
      </c>
      <c r="AM1886">
        <v>1</v>
      </c>
    </row>
    <row r="1887" spans="1:39" x14ac:dyDescent="0.25">
      <c r="A1887" t="s">
        <v>2780</v>
      </c>
      <c r="B1887">
        <v>1</v>
      </c>
      <c r="C1887" t="s">
        <v>2781</v>
      </c>
      <c r="D1887" t="s">
        <v>1832</v>
      </c>
      <c r="E1887">
        <v>8</v>
      </c>
      <c r="F1887" t="s">
        <v>312</v>
      </c>
      <c r="G1887" t="s">
        <v>941</v>
      </c>
      <c r="H1887">
        <v>8328</v>
      </c>
      <c r="I1887" t="s">
        <v>942</v>
      </c>
      <c r="J1887">
        <v>1204</v>
      </c>
      <c r="K1887" t="s">
        <v>577</v>
      </c>
      <c r="L1887" t="s">
        <v>578</v>
      </c>
      <c r="P1887">
        <v>1201</v>
      </c>
      <c r="Q1887" t="s">
        <v>939</v>
      </c>
      <c r="R1887" t="s">
        <v>940</v>
      </c>
      <c r="Y1887">
        <v>1372</v>
      </c>
      <c r="Z1887" t="s">
        <v>405</v>
      </c>
      <c r="AA1887" t="s">
        <v>406</v>
      </c>
      <c r="AB1887">
        <v>165282.31400000001</v>
      </c>
      <c r="AC1887">
        <v>202943.179</v>
      </c>
      <c r="AD1887">
        <v>1.875</v>
      </c>
      <c r="AE1887">
        <v>0</v>
      </c>
      <c r="AF1887">
        <v>1.875</v>
      </c>
      <c r="AG1887">
        <v>0</v>
      </c>
      <c r="AH1887">
        <v>309904.34000000003</v>
      </c>
      <c r="AI1887">
        <v>380518.46</v>
      </c>
      <c r="AJ1887">
        <v>0</v>
      </c>
      <c r="AK1887">
        <v>0</v>
      </c>
      <c r="AL1887">
        <v>0</v>
      </c>
      <c r="AM1887">
        <v>1</v>
      </c>
    </row>
    <row r="1888" spans="1:39" x14ac:dyDescent="0.25">
      <c r="A1888" t="s">
        <v>2780</v>
      </c>
      <c r="B1888">
        <v>1</v>
      </c>
      <c r="C1888" t="s">
        <v>2781</v>
      </c>
      <c r="D1888" t="s">
        <v>1832</v>
      </c>
      <c r="E1888">
        <v>8</v>
      </c>
      <c r="F1888" t="s">
        <v>312</v>
      </c>
      <c r="G1888" t="s">
        <v>2388</v>
      </c>
      <c r="H1888">
        <v>8370</v>
      </c>
      <c r="I1888" t="s">
        <v>2389</v>
      </c>
      <c r="J1888">
        <v>1010</v>
      </c>
      <c r="K1888" t="s">
        <v>1903</v>
      </c>
      <c r="L1888" t="s">
        <v>1904</v>
      </c>
      <c r="P1888">
        <v>1060</v>
      </c>
      <c r="Q1888" t="s">
        <v>1905</v>
      </c>
      <c r="R1888" t="s">
        <v>1906</v>
      </c>
      <c r="Y1888">
        <v>1373</v>
      </c>
      <c r="Z1888" t="s">
        <v>453</v>
      </c>
      <c r="AA1888" t="s">
        <v>454</v>
      </c>
      <c r="AB1888">
        <v>30744.1</v>
      </c>
      <c r="AC1888">
        <v>37200.364999999998</v>
      </c>
      <c r="AD1888">
        <v>8.3299999999999999E-2</v>
      </c>
      <c r="AE1888">
        <v>0</v>
      </c>
      <c r="AF1888">
        <v>8.3299999999999999E-2</v>
      </c>
      <c r="AG1888">
        <v>0</v>
      </c>
      <c r="AH1888">
        <v>2562.0100000000002</v>
      </c>
      <c r="AI1888">
        <v>3100.03</v>
      </c>
      <c r="AJ1888">
        <v>0</v>
      </c>
      <c r="AK1888">
        <v>0</v>
      </c>
      <c r="AL1888">
        <v>0</v>
      </c>
      <c r="AM1888">
        <v>1</v>
      </c>
    </row>
    <row r="1889" spans="1:39" x14ac:dyDescent="0.25">
      <c r="A1889" t="s">
        <v>2780</v>
      </c>
      <c r="B1889">
        <v>1</v>
      </c>
      <c r="C1889" t="s">
        <v>2781</v>
      </c>
      <c r="D1889" t="s">
        <v>1832</v>
      </c>
      <c r="E1889">
        <v>8</v>
      </c>
      <c r="F1889" t="s">
        <v>312</v>
      </c>
      <c r="G1889" t="s">
        <v>947</v>
      </c>
      <c r="H1889">
        <v>8386</v>
      </c>
      <c r="I1889" t="s">
        <v>948</v>
      </c>
      <c r="P1889">
        <v>1088</v>
      </c>
      <c r="Q1889" t="s">
        <v>949</v>
      </c>
      <c r="R1889" t="s">
        <v>950</v>
      </c>
      <c r="Y1889">
        <v>1373</v>
      </c>
      <c r="Z1889" t="s">
        <v>453</v>
      </c>
      <c r="AA1889" t="s">
        <v>454</v>
      </c>
      <c r="AB1889">
        <v>78612.471000000005</v>
      </c>
      <c r="AC1889">
        <v>96398.547999999995</v>
      </c>
      <c r="AD1889">
        <v>0.66669999999999996</v>
      </c>
      <c r="AE1889">
        <v>0</v>
      </c>
      <c r="AF1889">
        <v>0.66669999999999996</v>
      </c>
      <c r="AG1889">
        <v>0</v>
      </c>
      <c r="AH1889">
        <v>52408.31</v>
      </c>
      <c r="AI1889">
        <v>64265.7</v>
      </c>
      <c r="AJ1889">
        <v>0</v>
      </c>
      <c r="AK1889">
        <v>0</v>
      </c>
      <c r="AL1889">
        <v>0</v>
      </c>
      <c r="AM1889">
        <v>1</v>
      </c>
    </row>
    <row r="1890" spans="1:39" x14ac:dyDescent="0.25">
      <c r="A1890" t="s">
        <v>2780</v>
      </c>
      <c r="B1890">
        <v>1</v>
      </c>
      <c r="C1890" t="s">
        <v>2781</v>
      </c>
      <c r="D1890" t="s">
        <v>1832</v>
      </c>
      <c r="E1890">
        <v>8</v>
      </c>
      <c r="F1890" t="s">
        <v>312</v>
      </c>
      <c r="G1890" t="s">
        <v>951</v>
      </c>
      <c r="H1890">
        <v>8388</v>
      </c>
      <c r="I1890" t="s">
        <v>952</v>
      </c>
      <c r="J1890">
        <v>1272</v>
      </c>
      <c r="K1890" t="s">
        <v>953</v>
      </c>
      <c r="L1890" t="s">
        <v>954</v>
      </c>
      <c r="P1890">
        <v>1088</v>
      </c>
      <c r="Q1890" t="s">
        <v>949</v>
      </c>
      <c r="R1890" t="s">
        <v>950</v>
      </c>
      <c r="Y1890">
        <v>1373</v>
      </c>
      <c r="Z1890" t="s">
        <v>453</v>
      </c>
      <c r="AA1890" t="s">
        <v>454</v>
      </c>
      <c r="AB1890">
        <v>51746.04</v>
      </c>
      <c r="AC1890">
        <v>63759.745999999999</v>
      </c>
      <c r="AD1890">
        <v>1.6667000000000001</v>
      </c>
      <c r="AE1890">
        <v>0</v>
      </c>
      <c r="AF1890">
        <v>1.6667000000000001</v>
      </c>
      <c r="AG1890">
        <v>0</v>
      </c>
      <c r="AH1890">
        <v>86243.4</v>
      </c>
      <c r="AI1890">
        <v>106266.24000000001</v>
      </c>
      <c r="AJ1890">
        <v>1</v>
      </c>
      <c r="AK1890">
        <v>1.67</v>
      </c>
      <c r="AL1890">
        <v>0</v>
      </c>
      <c r="AM1890">
        <v>1</v>
      </c>
    </row>
    <row r="1891" spans="1:39" x14ac:dyDescent="0.25">
      <c r="A1891" t="s">
        <v>2780</v>
      </c>
      <c r="B1891">
        <v>1</v>
      </c>
      <c r="C1891" t="s">
        <v>2781</v>
      </c>
      <c r="D1891" t="s">
        <v>1832</v>
      </c>
      <c r="E1891">
        <v>8</v>
      </c>
      <c r="F1891" t="s">
        <v>312</v>
      </c>
      <c r="G1891" t="s">
        <v>957</v>
      </c>
      <c r="H1891">
        <v>8406</v>
      </c>
      <c r="I1891" t="s">
        <v>958</v>
      </c>
      <c r="J1891">
        <v>1006</v>
      </c>
      <c r="K1891" t="s">
        <v>409</v>
      </c>
      <c r="L1891" t="s">
        <v>410</v>
      </c>
      <c r="P1891">
        <v>1004</v>
      </c>
      <c r="Q1891" t="s">
        <v>411</v>
      </c>
      <c r="R1891" t="s">
        <v>412</v>
      </c>
      <c r="Y1891">
        <v>1369</v>
      </c>
      <c r="Z1891" t="s">
        <v>413</v>
      </c>
      <c r="AA1891" t="s">
        <v>414</v>
      </c>
      <c r="AB1891">
        <v>6901.0609999999997</v>
      </c>
      <c r="AC1891">
        <v>8418.7279999999992</v>
      </c>
      <c r="AD1891">
        <v>3</v>
      </c>
      <c r="AE1891">
        <v>0</v>
      </c>
      <c r="AF1891">
        <v>3</v>
      </c>
      <c r="AG1891">
        <v>0</v>
      </c>
      <c r="AH1891">
        <v>20703.18</v>
      </c>
      <c r="AI1891">
        <v>25256.19</v>
      </c>
      <c r="AJ1891">
        <v>1</v>
      </c>
      <c r="AK1891">
        <v>3</v>
      </c>
      <c r="AL1891">
        <v>0</v>
      </c>
      <c r="AM1891">
        <v>1</v>
      </c>
    </row>
    <row r="1892" spans="1:39" x14ac:dyDescent="0.25">
      <c r="A1892" t="s">
        <v>2780</v>
      </c>
      <c r="B1892">
        <v>1</v>
      </c>
      <c r="C1892" t="s">
        <v>2781</v>
      </c>
      <c r="D1892" t="s">
        <v>1832</v>
      </c>
      <c r="E1892">
        <v>8</v>
      </c>
      <c r="F1892" t="s">
        <v>312</v>
      </c>
      <c r="G1892" t="s">
        <v>959</v>
      </c>
      <c r="H1892">
        <v>8476</v>
      </c>
      <c r="I1892" t="s">
        <v>960</v>
      </c>
      <c r="J1892">
        <v>1419</v>
      </c>
      <c r="K1892" t="s">
        <v>665</v>
      </c>
      <c r="L1892" t="s">
        <v>666</v>
      </c>
      <c r="Y1892">
        <v>1369</v>
      </c>
      <c r="Z1892" t="s">
        <v>413</v>
      </c>
      <c r="AA1892" t="s">
        <v>414</v>
      </c>
      <c r="AB1892">
        <v>38713.22</v>
      </c>
      <c r="AC1892">
        <v>46842.999000000003</v>
      </c>
      <c r="AD1892">
        <v>0.75</v>
      </c>
      <c r="AE1892">
        <v>0.125</v>
      </c>
      <c r="AF1892">
        <v>0.875</v>
      </c>
      <c r="AG1892">
        <v>0</v>
      </c>
      <c r="AH1892">
        <v>33874.07</v>
      </c>
      <c r="AI1892">
        <v>40987.620000000003</v>
      </c>
      <c r="AJ1892">
        <v>2</v>
      </c>
      <c r="AK1892">
        <v>0.44</v>
      </c>
      <c r="AL1892">
        <v>0</v>
      </c>
      <c r="AM1892">
        <v>1</v>
      </c>
    </row>
    <row r="1893" spans="1:39" x14ac:dyDescent="0.25">
      <c r="A1893" t="s">
        <v>2780</v>
      </c>
      <c r="B1893">
        <v>1</v>
      </c>
      <c r="C1893" t="s">
        <v>2781</v>
      </c>
      <c r="D1893" t="s">
        <v>1832</v>
      </c>
      <c r="E1893">
        <v>8</v>
      </c>
      <c r="F1893" t="s">
        <v>312</v>
      </c>
      <c r="G1893" t="s">
        <v>961</v>
      </c>
      <c r="H1893">
        <v>8485</v>
      </c>
      <c r="I1893" t="s">
        <v>962</v>
      </c>
      <c r="J1893">
        <v>1430</v>
      </c>
      <c r="K1893" t="s">
        <v>499</v>
      </c>
      <c r="L1893" t="s">
        <v>500</v>
      </c>
      <c r="Y1893">
        <v>1374</v>
      </c>
      <c r="Z1893" t="s">
        <v>393</v>
      </c>
      <c r="AA1893" t="s">
        <v>394</v>
      </c>
      <c r="AB1893">
        <v>110117.52800000001</v>
      </c>
      <c r="AC1893">
        <v>133242.20699999999</v>
      </c>
      <c r="AD1893">
        <v>5.5599999999999997E-2</v>
      </c>
      <c r="AE1893">
        <v>0</v>
      </c>
      <c r="AF1893">
        <v>5.5599999999999997E-2</v>
      </c>
      <c r="AG1893">
        <v>0</v>
      </c>
      <c r="AH1893">
        <v>6117.64</v>
      </c>
      <c r="AI1893">
        <v>7402.34</v>
      </c>
      <c r="AJ1893">
        <v>0</v>
      </c>
      <c r="AK1893">
        <v>0</v>
      </c>
      <c r="AL1893">
        <v>0</v>
      </c>
      <c r="AM1893">
        <v>1</v>
      </c>
    </row>
    <row r="1894" spans="1:39" x14ac:dyDescent="0.25">
      <c r="A1894" t="s">
        <v>2780</v>
      </c>
      <c r="B1894">
        <v>1</v>
      </c>
      <c r="C1894" t="s">
        <v>2781</v>
      </c>
      <c r="D1894" t="s">
        <v>1832</v>
      </c>
      <c r="E1894">
        <v>8</v>
      </c>
      <c r="F1894" t="s">
        <v>312</v>
      </c>
      <c r="G1894" t="s">
        <v>965</v>
      </c>
      <c r="H1894">
        <v>8491</v>
      </c>
      <c r="I1894" t="s">
        <v>966</v>
      </c>
      <c r="J1894">
        <v>1430</v>
      </c>
      <c r="K1894" t="s">
        <v>499</v>
      </c>
      <c r="L1894" t="s">
        <v>500</v>
      </c>
      <c r="Y1894">
        <v>1374</v>
      </c>
      <c r="Z1894" t="s">
        <v>393</v>
      </c>
      <c r="AA1894" t="s">
        <v>394</v>
      </c>
      <c r="AB1894">
        <v>70462.186000000002</v>
      </c>
      <c r="AC1894">
        <v>86628.067999999999</v>
      </c>
      <c r="AD1894">
        <v>0.82499999999999996</v>
      </c>
      <c r="AE1894">
        <v>0</v>
      </c>
      <c r="AF1894">
        <v>0.82499999999999996</v>
      </c>
      <c r="AG1894">
        <v>0</v>
      </c>
      <c r="AH1894">
        <v>58131.3</v>
      </c>
      <c r="AI1894">
        <v>71468.160000000003</v>
      </c>
      <c r="AJ1894">
        <v>3</v>
      </c>
      <c r="AK1894">
        <v>0.28000000000000003</v>
      </c>
      <c r="AL1894">
        <v>0</v>
      </c>
      <c r="AM1894">
        <v>1</v>
      </c>
    </row>
    <row r="1895" spans="1:39" x14ac:dyDescent="0.25">
      <c r="A1895" t="s">
        <v>2780</v>
      </c>
      <c r="B1895">
        <v>1</v>
      </c>
      <c r="C1895" t="s">
        <v>2781</v>
      </c>
      <c r="D1895" t="s">
        <v>1832</v>
      </c>
      <c r="E1895">
        <v>8</v>
      </c>
      <c r="F1895" t="s">
        <v>312</v>
      </c>
      <c r="G1895" t="s">
        <v>967</v>
      </c>
      <c r="H1895">
        <v>8494</v>
      </c>
      <c r="I1895" t="s">
        <v>968</v>
      </c>
      <c r="J1895">
        <v>1397</v>
      </c>
      <c r="K1895" t="s">
        <v>969</v>
      </c>
      <c r="L1895" t="s">
        <v>970</v>
      </c>
      <c r="Y1895">
        <v>1369</v>
      </c>
      <c r="Z1895" t="s">
        <v>413</v>
      </c>
      <c r="AA1895" t="s">
        <v>414</v>
      </c>
      <c r="AB1895">
        <v>11393.919</v>
      </c>
      <c r="AC1895">
        <v>13786.642</v>
      </c>
      <c r="AD1895">
        <v>1</v>
      </c>
      <c r="AE1895">
        <v>0</v>
      </c>
      <c r="AF1895">
        <v>1</v>
      </c>
      <c r="AG1895">
        <v>0</v>
      </c>
      <c r="AH1895">
        <v>11393.92</v>
      </c>
      <c r="AI1895">
        <v>13786.64</v>
      </c>
      <c r="AJ1895">
        <v>1</v>
      </c>
      <c r="AK1895">
        <v>1</v>
      </c>
      <c r="AL1895">
        <v>0</v>
      </c>
      <c r="AM1895">
        <v>1</v>
      </c>
    </row>
    <row r="1896" spans="1:39" x14ac:dyDescent="0.25">
      <c r="A1896" t="s">
        <v>2780</v>
      </c>
      <c r="B1896">
        <v>1</v>
      </c>
      <c r="C1896" t="s">
        <v>2781</v>
      </c>
      <c r="D1896" t="s">
        <v>1832</v>
      </c>
      <c r="E1896">
        <v>8</v>
      </c>
      <c r="F1896" t="s">
        <v>312</v>
      </c>
      <c r="G1896" t="s">
        <v>1459</v>
      </c>
      <c r="H1896">
        <v>8495</v>
      </c>
      <c r="I1896" t="s">
        <v>1460</v>
      </c>
      <c r="J1896">
        <v>1397</v>
      </c>
      <c r="K1896" t="s">
        <v>969</v>
      </c>
      <c r="L1896" t="s">
        <v>970</v>
      </c>
      <c r="Y1896">
        <v>1369</v>
      </c>
      <c r="Z1896" t="s">
        <v>413</v>
      </c>
      <c r="AA1896" t="s">
        <v>414</v>
      </c>
      <c r="AB1896">
        <v>5442.2780000000002</v>
      </c>
      <c r="AC1896">
        <v>6585.1559999999999</v>
      </c>
      <c r="AD1896">
        <v>2</v>
      </c>
      <c r="AE1896">
        <v>0</v>
      </c>
      <c r="AF1896">
        <v>2</v>
      </c>
      <c r="AG1896">
        <v>0</v>
      </c>
      <c r="AH1896">
        <v>10884.56</v>
      </c>
      <c r="AI1896">
        <v>13170.31</v>
      </c>
      <c r="AJ1896">
        <v>1</v>
      </c>
      <c r="AK1896">
        <v>2</v>
      </c>
      <c r="AL1896">
        <v>0</v>
      </c>
      <c r="AM1896">
        <v>1</v>
      </c>
    </row>
    <row r="1897" spans="1:39" x14ac:dyDescent="0.25">
      <c r="A1897" t="s">
        <v>2780</v>
      </c>
      <c r="B1897">
        <v>1</v>
      </c>
      <c r="C1897" t="s">
        <v>2781</v>
      </c>
      <c r="D1897" t="s">
        <v>1832</v>
      </c>
      <c r="E1897">
        <v>8</v>
      </c>
      <c r="F1897" t="s">
        <v>312</v>
      </c>
      <c r="G1897" t="s">
        <v>971</v>
      </c>
      <c r="H1897">
        <v>8575</v>
      </c>
      <c r="I1897" t="s">
        <v>972</v>
      </c>
      <c r="J1897">
        <v>1430</v>
      </c>
      <c r="K1897" t="s">
        <v>499</v>
      </c>
      <c r="L1897" t="s">
        <v>500</v>
      </c>
      <c r="Y1897">
        <v>1374</v>
      </c>
      <c r="Z1897" t="s">
        <v>393</v>
      </c>
      <c r="AA1897" t="s">
        <v>394</v>
      </c>
      <c r="AB1897">
        <v>66958.740000000005</v>
      </c>
      <c r="AC1897">
        <v>82182.896999999997</v>
      </c>
      <c r="AD1897">
        <v>0.625</v>
      </c>
      <c r="AE1897">
        <v>0</v>
      </c>
      <c r="AF1897">
        <v>0.625</v>
      </c>
      <c r="AG1897">
        <v>0</v>
      </c>
      <c r="AH1897">
        <v>41849.21</v>
      </c>
      <c r="AI1897">
        <v>51364.31</v>
      </c>
      <c r="AJ1897">
        <v>2</v>
      </c>
      <c r="AK1897">
        <v>0.31</v>
      </c>
      <c r="AL1897">
        <v>0</v>
      </c>
      <c r="AM1897">
        <v>1</v>
      </c>
    </row>
    <row r="1898" spans="1:39" x14ac:dyDescent="0.25">
      <c r="A1898" t="s">
        <v>2780</v>
      </c>
      <c r="B1898">
        <v>1</v>
      </c>
      <c r="C1898" t="s">
        <v>2781</v>
      </c>
      <c r="D1898" t="s">
        <v>1832</v>
      </c>
      <c r="E1898">
        <v>8</v>
      </c>
      <c r="F1898" t="s">
        <v>312</v>
      </c>
      <c r="G1898" t="s">
        <v>2044</v>
      </c>
      <c r="H1898">
        <v>8639</v>
      </c>
      <c r="I1898" t="s">
        <v>2045</v>
      </c>
      <c r="J1898">
        <v>1076</v>
      </c>
      <c r="K1898" t="s">
        <v>727</v>
      </c>
      <c r="L1898" t="s">
        <v>728</v>
      </c>
      <c r="Y1898">
        <v>1369</v>
      </c>
      <c r="Z1898" t="s">
        <v>413</v>
      </c>
      <c r="AA1898" t="s">
        <v>414</v>
      </c>
      <c r="AB1898">
        <v>13630.329</v>
      </c>
      <c r="AC1898">
        <v>16901.608</v>
      </c>
      <c r="AD1898">
        <v>1</v>
      </c>
      <c r="AE1898">
        <v>0</v>
      </c>
      <c r="AF1898">
        <v>1</v>
      </c>
      <c r="AG1898">
        <v>0</v>
      </c>
      <c r="AH1898">
        <v>13630.33</v>
      </c>
      <c r="AI1898">
        <v>16901.61</v>
      </c>
      <c r="AJ1898">
        <v>1</v>
      </c>
      <c r="AK1898">
        <v>1</v>
      </c>
      <c r="AL1898">
        <v>0</v>
      </c>
      <c r="AM1898">
        <v>1</v>
      </c>
    </row>
    <row r="1899" spans="1:39" x14ac:dyDescent="0.25">
      <c r="A1899" t="s">
        <v>2780</v>
      </c>
      <c r="B1899">
        <v>1</v>
      </c>
      <c r="C1899" t="s">
        <v>2781</v>
      </c>
      <c r="D1899" t="s">
        <v>1832</v>
      </c>
      <c r="E1899">
        <v>8</v>
      </c>
      <c r="F1899" t="s">
        <v>312</v>
      </c>
      <c r="G1899" t="s">
        <v>975</v>
      </c>
      <c r="H1899">
        <v>8640</v>
      </c>
      <c r="I1899" t="s">
        <v>976</v>
      </c>
      <c r="J1899">
        <v>1076</v>
      </c>
      <c r="K1899" t="s">
        <v>727</v>
      </c>
      <c r="L1899" t="s">
        <v>728</v>
      </c>
      <c r="Y1899">
        <v>1369</v>
      </c>
      <c r="Z1899" t="s">
        <v>413</v>
      </c>
      <c r="AA1899" t="s">
        <v>414</v>
      </c>
      <c r="AB1899">
        <v>6670.5110000000004</v>
      </c>
      <c r="AC1899">
        <v>8268.098</v>
      </c>
      <c r="AD1899">
        <v>2</v>
      </c>
      <c r="AE1899">
        <v>0</v>
      </c>
      <c r="AF1899">
        <v>2</v>
      </c>
      <c r="AG1899">
        <v>0</v>
      </c>
      <c r="AH1899">
        <v>13341.02</v>
      </c>
      <c r="AI1899">
        <v>16536.2</v>
      </c>
      <c r="AJ1899">
        <v>0</v>
      </c>
      <c r="AK1899">
        <v>0</v>
      </c>
      <c r="AL1899">
        <v>0</v>
      </c>
      <c r="AM1899">
        <v>1</v>
      </c>
    </row>
    <row r="1900" spans="1:39" x14ac:dyDescent="0.25">
      <c r="A1900" t="s">
        <v>2780</v>
      </c>
      <c r="B1900">
        <v>1</v>
      </c>
      <c r="C1900" t="s">
        <v>2781</v>
      </c>
      <c r="D1900" t="s">
        <v>1832</v>
      </c>
      <c r="E1900">
        <v>8</v>
      </c>
      <c r="F1900" t="s">
        <v>312</v>
      </c>
      <c r="G1900" t="s">
        <v>1461</v>
      </c>
      <c r="H1900">
        <v>8675</v>
      </c>
      <c r="I1900" t="s">
        <v>1462</v>
      </c>
      <c r="J1900">
        <v>1414</v>
      </c>
      <c r="K1900" t="s">
        <v>437</v>
      </c>
      <c r="L1900" t="s">
        <v>438</v>
      </c>
      <c r="Y1900">
        <v>1374</v>
      </c>
      <c r="Z1900" t="s">
        <v>393</v>
      </c>
      <c r="AA1900" t="s">
        <v>394</v>
      </c>
      <c r="AB1900">
        <v>81709.118000000002</v>
      </c>
      <c r="AC1900">
        <v>100965.232</v>
      </c>
      <c r="AD1900">
        <v>0.29170000000000001</v>
      </c>
      <c r="AE1900">
        <v>0</v>
      </c>
      <c r="AF1900">
        <v>0.29170000000000001</v>
      </c>
      <c r="AG1900">
        <v>0</v>
      </c>
      <c r="AH1900">
        <v>23831.83</v>
      </c>
      <c r="AI1900">
        <v>29448.19</v>
      </c>
      <c r="AJ1900">
        <v>3</v>
      </c>
      <c r="AK1900">
        <v>0.1</v>
      </c>
      <c r="AL1900">
        <v>0</v>
      </c>
      <c r="AM1900">
        <v>1</v>
      </c>
    </row>
    <row r="1901" spans="1:39" x14ac:dyDescent="0.25">
      <c r="A1901" t="s">
        <v>2780</v>
      </c>
      <c r="B1901">
        <v>1</v>
      </c>
      <c r="C1901" t="s">
        <v>2781</v>
      </c>
      <c r="D1901" t="s">
        <v>1832</v>
      </c>
      <c r="E1901">
        <v>8</v>
      </c>
      <c r="F1901" t="s">
        <v>312</v>
      </c>
      <c r="G1901" t="s">
        <v>1694</v>
      </c>
      <c r="H1901">
        <v>8751</v>
      </c>
      <c r="I1901" t="s">
        <v>1695</v>
      </c>
      <c r="J1901">
        <v>1469</v>
      </c>
      <c r="K1901" t="s">
        <v>1435</v>
      </c>
      <c r="L1901" t="s">
        <v>1436</v>
      </c>
      <c r="P1901">
        <v>1103</v>
      </c>
      <c r="Q1901" t="s">
        <v>1437</v>
      </c>
      <c r="R1901" t="s">
        <v>1438</v>
      </c>
      <c r="Y1901">
        <v>1374</v>
      </c>
      <c r="Z1901" t="s">
        <v>393</v>
      </c>
      <c r="AA1901" t="s">
        <v>394</v>
      </c>
      <c r="AB1901">
        <v>36703.703999999998</v>
      </c>
      <c r="AC1901">
        <v>45288.023999999998</v>
      </c>
      <c r="AD1901">
        <v>0.41670000000000001</v>
      </c>
      <c r="AE1901">
        <v>0</v>
      </c>
      <c r="AF1901">
        <v>0.41670000000000001</v>
      </c>
      <c r="AG1901">
        <v>0</v>
      </c>
      <c r="AH1901">
        <v>15293.21</v>
      </c>
      <c r="AI1901">
        <v>18870.009999999998</v>
      </c>
      <c r="AJ1901">
        <v>4</v>
      </c>
      <c r="AK1901">
        <v>0.1</v>
      </c>
      <c r="AL1901">
        <v>0</v>
      </c>
      <c r="AM1901">
        <v>1</v>
      </c>
    </row>
    <row r="1902" spans="1:39" x14ac:dyDescent="0.25">
      <c r="A1902" t="s">
        <v>2780</v>
      </c>
      <c r="B1902">
        <v>1</v>
      </c>
      <c r="C1902" t="s">
        <v>2781</v>
      </c>
      <c r="D1902" t="s">
        <v>1832</v>
      </c>
      <c r="E1902">
        <v>8</v>
      </c>
      <c r="F1902" t="s">
        <v>312</v>
      </c>
      <c r="G1902" t="s">
        <v>981</v>
      </c>
      <c r="H1902">
        <v>8805</v>
      </c>
      <c r="I1902" t="s">
        <v>982</v>
      </c>
      <c r="J1902">
        <v>1064</v>
      </c>
      <c r="K1902" t="s">
        <v>529</v>
      </c>
      <c r="L1902" t="s">
        <v>530</v>
      </c>
      <c r="P1902">
        <v>1066</v>
      </c>
      <c r="Q1902" t="s">
        <v>531</v>
      </c>
      <c r="R1902" t="s">
        <v>532</v>
      </c>
      <c r="Y1902">
        <v>1373</v>
      </c>
      <c r="Z1902" t="s">
        <v>453</v>
      </c>
      <c r="AA1902" t="s">
        <v>454</v>
      </c>
      <c r="AB1902">
        <v>24239.379000000001</v>
      </c>
      <c r="AC1902">
        <v>29647.403999999999</v>
      </c>
      <c r="AD1902">
        <v>3.7143000000000002</v>
      </c>
      <c r="AE1902">
        <v>3.5700000000000003E-2</v>
      </c>
      <c r="AF1902">
        <v>3.75</v>
      </c>
      <c r="AG1902">
        <v>0</v>
      </c>
      <c r="AH1902">
        <v>90897.67</v>
      </c>
      <c r="AI1902">
        <v>111177.77</v>
      </c>
      <c r="AJ1902">
        <v>4</v>
      </c>
      <c r="AK1902">
        <v>0.94</v>
      </c>
      <c r="AL1902">
        <v>0</v>
      </c>
      <c r="AM1902">
        <v>1</v>
      </c>
    </row>
    <row r="1903" spans="1:39" x14ac:dyDescent="0.25">
      <c r="A1903" t="s">
        <v>2780</v>
      </c>
      <c r="B1903">
        <v>1</v>
      </c>
      <c r="C1903" t="s">
        <v>2781</v>
      </c>
      <c r="D1903" t="s">
        <v>1832</v>
      </c>
      <c r="E1903">
        <v>8</v>
      </c>
      <c r="F1903" t="s">
        <v>312</v>
      </c>
      <c r="G1903" t="s">
        <v>1808</v>
      </c>
      <c r="H1903">
        <v>8850</v>
      </c>
      <c r="I1903" t="s">
        <v>1809</v>
      </c>
      <c r="Y1903">
        <v>1370</v>
      </c>
      <c r="Z1903" t="s">
        <v>477</v>
      </c>
      <c r="AA1903" t="s">
        <v>478</v>
      </c>
      <c r="AB1903">
        <v>27920.163</v>
      </c>
      <c r="AC1903">
        <v>34621.000999999997</v>
      </c>
      <c r="AD1903">
        <v>0.5</v>
      </c>
      <c r="AE1903">
        <v>0</v>
      </c>
      <c r="AF1903">
        <v>0.5</v>
      </c>
      <c r="AG1903">
        <v>0</v>
      </c>
      <c r="AH1903">
        <v>13960.08</v>
      </c>
      <c r="AI1903">
        <v>17310.5</v>
      </c>
      <c r="AJ1903">
        <v>0</v>
      </c>
      <c r="AK1903">
        <v>0</v>
      </c>
      <c r="AL1903">
        <v>0</v>
      </c>
      <c r="AM1903">
        <v>1</v>
      </c>
    </row>
    <row r="1904" spans="1:39" x14ac:dyDescent="0.25">
      <c r="A1904" t="s">
        <v>2780</v>
      </c>
      <c r="B1904">
        <v>1</v>
      </c>
      <c r="C1904" t="s">
        <v>2781</v>
      </c>
      <c r="D1904" t="s">
        <v>1832</v>
      </c>
      <c r="E1904">
        <v>8</v>
      </c>
      <c r="F1904" t="s">
        <v>312</v>
      </c>
      <c r="G1904" t="s">
        <v>1253</v>
      </c>
      <c r="H1904">
        <v>10054</v>
      </c>
      <c r="I1904" t="s">
        <v>1254</v>
      </c>
      <c r="Y1904">
        <v>1376</v>
      </c>
      <c r="Z1904" t="s">
        <v>377</v>
      </c>
      <c r="AA1904" t="s">
        <v>378</v>
      </c>
      <c r="AB1904">
        <v>910993.76</v>
      </c>
      <c r="AC1904">
        <v>1129632.301</v>
      </c>
      <c r="AD1904">
        <v>6.25E-2</v>
      </c>
      <c r="AE1904">
        <v>0</v>
      </c>
      <c r="AF1904">
        <v>6.25E-2</v>
      </c>
      <c r="AG1904">
        <v>0</v>
      </c>
      <c r="AH1904">
        <v>56937.11</v>
      </c>
      <c r="AI1904">
        <v>70602.02</v>
      </c>
      <c r="AJ1904">
        <v>0</v>
      </c>
      <c r="AK1904">
        <v>0</v>
      </c>
      <c r="AL1904">
        <v>0</v>
      </c>
      <c r="AM1904">
        <v>1</v>
      </c>
    </row>
    <row r="1905" spans="1:39" x14ac:dyDescent="0.25">
      <c r="A1905" t="s">
        <v>2780</v>
      </c>
      <c r="B1905">
        <v>1</v>
      </c>
      <c r="C1905" t="s">
        <v>2781</v>
      </c>
      <c r="D1905" t="s">
        <v>1832</v>
      </c>
      <c r="E1905">
        <v>8</v>
      </c>
      <c r="F1905" t="s">
        <v>312</v>
      </c>
      <c r="G1905" t="s">
        <v>991</v>
      </c>
      <c r="H1905">
        <v>10278</v>
      </c>
      <c r="I1905" t="s">
        <v>992</v>
      </c>
      <c r="P1905">
        <v>1005</v>
      </c>
      <c r="Q1905" t="s">
        <v>675</v>
      </c>
      <c r="R1905" t="s">
        <v>676</v>
      </c>
      <c r="Y1905">
        <v>1369</v>
      </c>
      <c r="Z1905" t="s">
        <v>413</v>
      </c>
      <c r="AA1905" t="s">
        <v>414</v>
      </c>
      <c r="AB1905">
        <v>12742.165000000001</v>
      </c>
      <c r="AC1905">
        <v>15714.982</v>
      </c>
      <c r="AD1905">
        <v>22.9</v>
      </c>
      <c r="AE1905">
        <v>0</v>
      </c>
      <c r="AF1905">
        <v>22.9</v>
      </c>
      <c r="AG1905">
        <v>0</v>
      </c>
      <c r="AH1905">
        <v>291795.57</v>
      </c>
      <c r="AI1905">
        <v>359873.08</v>
      </c>
      <c r="AJ1905">
        <v>10</v>
      </c>
      <c r="AK1905">
        <v>2.29</v>
      </c>
      <c r="AL1905">
        <v>0</v>
      </c>
      <c r="AM1905">
        <v>1</v>
      </c>
    </row>
    <row r="1906" spans="1:39" x14ac:dyDescent="0.25">
      <c r="A1906" t="s">
        <v>2780</v>
      </c>
      <c r="B1906">
        <v>1</v>
      </c>
      <c r="C1906" t="s">
        <v>2781</v>
      </c>
      <c r="D1906" t="s">
        <v>1832</v>
      </c>
      <c r="E1906">
        <v>8</v>
      </c>
      <c r="F1906" t="s">
        <v>312</v>
      </c>
      <c r="G1906" t="s">
        <v>993</v>
      </c>
      <c r="H1906">
        <v>10285</v>
      </c>
      <c r="I1906" t="s">
        <v>994</v>
      </c>
      <c r="Y1906">
        <v>1376</v>
      </c>
      <c r="Z1906" t="s">
        <v>377</v>
      </c>
      <c r="AA1906" t="s">
        <v>378</v>
      </c>
      <c r="AB1906">
        <v>744612.96</v>
      </c>
      <c r="AC1906">
        <v>922947.75</v>
      </c>
      <c r="AD1906">
        <v>6.6699999999999995E-2</v>
      </c>
      <c r="AE1906">
        <v>0</v>
      </c>
      <c r="AF1906">
        <v>6.6699999999999995E-2</v>
      </c>
      <c r="AG1906">
        <v>0</v>
      </c>
      <c r="AH1906">
        <v>49640.86</v>
      </c>
      <c r="AI1906">
        <v>61529.85</v>
      </c>
      <c r="AJ1906">
        <v>1</v>
      </c>
      <c r="AK1906">
        <v>7.0000000000000007E-2</v>
      </c>
      <c r="AL1906">
        <v>0</v>
      </c>
      <c r="AM1906">
        <v>1</v>
      </c>
    </row>
    <row r="1907" spans="1:39" x14ac:dyDescent="0.25">
      <c r="A1907" t="s">
        <v>2780</v>
      </c>
      <c r="B1907">
        <v>1</v>
      </c>
      <c r="C1907" t="s">
        <v>2781</v>
      </c>
      <c r="D1907" t="s">
        <v>1832</v>
      </c>
      <c r="E1907">
        <v>8</v>
      </c>
      <c r="F1907" t="s">
        <v>312</v>
      </c>
      <c r="G1907" t="s">
        <v>1263</v>
      </c>
      <c r="H1907">
        <v>10399</v>
      </c>
      <c r="I1907" t="s">
        <v>1264</v>
      </c>
      <c r="J1907">
        <v>1351</v>
      </c>
      <c r="K1907" t="s">
        <v>553</v>
      </c>
      <c r="L1907" t="s">
        <v>554</v>
      </c>
      <c r="P1907">
        <v>1141</v>
      </c>
      <c r="Q1907" t="s">
        <v>555</v>
      </c>
      <c r="R1907" t="s">
        <v>556</v>
      </c>
      <c r="Y1907">
        <v>1372</v>
      </c>
      <c r="Z1907" t="s">
        <v>405</v>
      </c>
      <c r="AA1907" t="s">
        <v>406</v>
      </c>
      <c r="AB1907">
        <v>185058.03400000001</v>
      </c>
      <c r="AC1907">
        <v>229471.954</v>
      </c>
      <c r="AD1907">
        <v>4.1700000000000001E-2</v>
      </c>
      <c r="AE1907">
        <v>0</v>
      </c>
      <c r="AF1907">
        <v>4.1700000000000001E-2</v>
      </c>
      <c r="AG1907">
        <v>0</v>
      </c>
      <c r="AH1907">
        <v>7710.75</v>
      </c>
      <c r="AI1907">
        <v>9561.33</v>
      </c>
      <c r="AJ1907">
        <v>1</v>
      </c>
      <c r="AK1907">
        <v>0.04</v>
      </c>
      <c r="AL1907">
        <v>0</v>
      </c>
      <c r="AM1907">
        <v>1</v>
      </c>
    </row>
    <row r="1908" spans="1:39" x14ac:dyDescent="0.25">
      <c r="A1908" t="s">
        <v>2780</v>
      </c>
      <c r="B1908">
        <v>1</v>
      </c>
      <c r="C1908" t="s">
        <v>2781</v>
      </c>
      <c r="D1908" t="s">
        <v>1832</v>
      </c>
      <c r="E1908">
        <v>8</v>
      </c>
      <c r="F1908" t="s">
        <v>312</v>
      </c>
      <c r="G1908" t="s">
        <v>1265</v>
      </c>
      <c r="H1908">
        <v>10411</v>
      </c>
      <c r="I1908" t="s">
        <v>1266</v>
      </c>
      <c r="J1908">
        <v>1416</v>
      </c>
      <c r="K1908" t="s">
        <v>643</v>
      </c>
      <c r="L1908" t="s">
        <v>644</v>
      </c>
      <c r="Y1908">
        <v>1372</v>
      </c>
      <c r="Z1908" t="s">
        <v>405</v>
      </c>
      <c r="AA1908" t="s">
        <v>406</v>
      </c>
      <c r="AB1908">
        <v>10849.244000000001</v>
      </c>
      <c r="AC1908">
        <v>13283.249</v>
      </c>
      <c r="AD1908">
        <v>4</v>
      </c>
      <c r="AE1908">
        <v>0.32500000000000001</v>
      </c>
      <c r="AF1908">
        <v>4.3250000000000002</v>
      </c>
      <c r="AG1908">
        <v>0</v>
      </c>
      <c r="AH1908">
        <v>46922.98</v>
      </c>
      <c r="AI1908">
        <v>57450.05</v>
      </c>
      <c r="AJ1908">
        <v>1</v>
      </c>
      <c r="AK1908">
        <v>4.33</v>
      </c>
      <c r="AL1908">
        <v>0</v>
      </c>
      <c r="AM1908">
        <v>1</v>
      </c>
    </row>
    <row r="1909" spans="1:39" x14ac:dyDescent="0.25">
      <c r="A1909" t="s">
        <v>2780</v>
      </c>
      <c r="B1909">
        <v>1</v>
      </c>
      <c r="C1909" t="s">
        <v>2781</v>
      </c>
      <c r="D1909" t="s">
        <v>1832</v>
      </c>
      <c r="E1909">
        <v>8</v>
      </c>
      <c r="F1909" t="s">
        <v>312</v>
      </c>
      <c r="G1909" t="s">
        <v>1007</v>
      </c>
      <c r="H1909">
        <v>10412</v>
      </c>
      <c r="I1909" t="s">
        <v>1008</v>
      </c>
      <c r="J1909">
        <v>1416</v>
      </c>
      <c r="K1909" t="s">
        <v>643</v>
      </c>
      <c r="L1909" t="s">
        <v>644</v>
      </c>
      <c r="Y1909">
        <v>1372</v>
      </c>
      <c r="Z1909" t="s">
        <v>405</v>
      </c>
      <c r="AA1909" t="s">
        <v>406</v>
      </c>
      <c r="AB1909">
        <v>0</v>
      </c>
      <c r="AC1909">
        <v>0</v>
      </c>
      <c r="AD1909">
        <v>0</v>
      </c>
      <c r="AE1909">
        <v>2.25</v>
      </c>
      <c r="AF1909">
        <v>2.25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</row>
    <row r="1910" spans="1:39" x14ac:dyDescent="0.25">
      <c r="A1910" t="s">
        <v>2780</v>
      </c>
      <c r="B1910">
        <v>1</v>
      </c>
      <c r="C1910" t="s">
        <v>2781</v>
      </c>
      <c r="D1910" t="s">
        <v>1832</v>
      </c>
      <c r="E1910">
        <v>8</v>
      </c>
      <c r="F1910" t="s">
        <v>312</v>
      </c>
      <c r="G1910" t="s">
        <v>1849</v>
      </c>
      <c r="H1910">
        <v>10417</v>
      </c>
      <c r="I1910" t="s">
        <v>1850</v>
      </c>
      <c r="J1910">
        <v>1018</v>
      </c>
      <c r="K1910" t="s">
        <v>467</v>
      </c>
      <c r="L1910" t="s">
        <v>468</v>
      </c>
      <c r="P1910">
        <v>1250</v>
      </c>
      <c r="Q1910" t="s">
        <v>1011</v>
      </c>
      <c r="R1910" t="s">
        <v>1012</v>
      </c>
      <c r="Y1910">
        <v>1376</v>
      </c>
      <c r="Z1910" t="s">
        <v>377</v>
      </c>
      <c r="AA1910" t="s">
        <v>378</v>
      </c>
      <c r="AB1910">
        <v>27570.48</v>
      </c>
      <c r="AC1910">
        <v>30465.379000000001</v>
      </c>
      <c r="AD1910">
        <v>0.3</v>
      </c>
      <c r="AE1910">
        <v>0</v>
      </c>
      <c r="AF1910">
        <v>0.3</v>
      </c>
      <c r="AG1910">
        <v>0</v>
      </c>
      <c r="AH1910">
        <v>8271.14</v>
      </c>
      <c r="AI1910">
        <v>9139.61</v>
      </c>
      <c r="AJ1910">
        <v>1</v>
      </c>
      <c r="AK1910">
        <v>0.3</v>
      </c>
      <c r="AL1910">
        <v>0</v>
      </c>
      <c r="AM1910">
        <v>1</v>
      </c>
    </row>
    <row r="1911" spans="1:39" x14ac:dyDescent="0.25">
      <c r="A1911" t="s">
        <v>2780</v>
      </c>
      <c r="B1911">
        <v>1</v>
      </c>
      <c r="C1911" t="s">
        <v>2781</v>
      </c>
      <c r="D1911" t="s">
        <v>1832</v>
      </c>
      <c r="E1911">
        <v>8</v>
      </c>
      <c r="F1911" t="s">
        <v>312</v>
      </c>
      <c r="G1911" t="s">
        <v>1009</v>
      </c>
      <c r="H1911">
        <v>10419</v>
      </c>
      <c r="I1911" t="s">
        <v>1010</v>
      </c>
      <c r="J1911">
        <v>1018</v>
      </c>
      <c r="K1911" t="s">
        <v>467</v>
      </c>
      <c r="L1911" t="s">
        <v>468</v>
      </c>
      <c r="P1911">
        <v>1250</v>
      </c>
      <c r="Q1911" t="s">
        <v>1011</v>
      </c>
      <c r="R1911" t="s">
        <v>1012</v>
      </c>
      <c r="Y1911">
        <v>1376</v>
      </c>
      <c r="Z1911" t="s">
        <v>377</v>
      </c>
      <c r="AA1911" t="s">
        <v>378</v>
      </c>
      <c r="AB1911">
        <v>34174.665999999997</v>
      </c>
      <c r="AC1911">
        <v>37763.006999999998</v>
      </c>
      <c r="AD1911">
        <v>1.1499999999999999</v>
      </c>
      <c r="AE1911">
        <v>0</v>
      </c>
      <c r="AF1911">
        <v>1.1499999999999999</v>
      </c>
      <c r="AG1911">
        <v>0</v>
      </c>
      <c r="AH1911">
        <v>39300.870000000003</v>
      </c>
      <c r="AI1911">
        <v>43427.46</v>
      </c>
      <c r="AJ1911">
        <v>2</v>
      </c>
      <c r="AK1911">
        <v>0.57999999999999996</v>
      </c>
      <c r="AL1911">
        <v>0</v>
      </c>
      <c r="AM1911">
        <v>1</v>
      </c>
    </row>
    <row r="1912" spans="1:39" x14ac:dyDescent="0.25">
      <c r="A1912" t="s">
        <v>2780</v>
      </c>
      <c r="B1912">
        <v>1</v>
      </c>
      <c r="C1912" t="s">
        <v>2781</v>
      </c>
      <c r="D1912" t="s">
        <v>1832</v>
      </c>
      <c r="E1912">
        <v>8</v>
      </c>
      <c r="F1912" t="s">
        <v>312</v>
      </c>
      <c r="G1912" t="s">
        <v>1013</v>
      </c>
      <c r="H1912">
        <v>10427</v>
      </c>
      <c r="I1912" t="s">
        <v>1014</v>
      </c>
      <c r="J1912">
        <v>1164</v>
      </c>
      <c r="K1912" t="s">
        <v>935</v>
      </c>
      <c r="L1912" t="s">
        <v>936</v>
      </c>
      <c r="Y1912">
        <v>1373</v>
      </c>
      <c r="Z1912" t="s">
        <v>453</v>
      </c>
      <c r="AA1912" t="s">
        <v>454</v>
      </c>
      <c r="AB1912">
        <v>22770.675999999999</v>
      </c>
      <c r="AC1912">
        <v>28080.402999999998</v>
      </c>
      <c r="AD1912">
        <v>0.77780000000000005</v>
      </c>
      <c r="AE1912">
        <v>0</v>
      </c>
      <c r="AF1912">
        <v>0.77780000000000005</v>
      </c>
      <c r="AG1912">
        <v>0</v>
      </c>
      <c r="AH1912">
        <v>17710.53</v>
      </c>
      <c r="AI1912">
        <v>21840.31</v>
      </c>
      <c r="AJ1912">
        <v>1</v>
      </c>
      <c r="AK1912">
        <v>0.78</v>
      </c>
      <c r="AL1912">
        <v>0</v>
      </c>
      <c r="AM1912">
        <v>1</v>
      </c>
    </row>
    <row r="1913" spans="1:39" x14ac:dyDescent="0.25">
      <c r="A1913" t="s">
        <v>2780</v>
      </c>
      <c r="B1913">
        <v>1</v>
      </c>
      <c r="C1913" t="s">
        <v>2781</v>
      </c>
      <c r="D1913" t="s">
        <v>1832</v>
      </c>
      <c r="E1913">
        <v>8</v>
      </c>
      <c r="F1913" t="s">
        <v>312</v>
      </c>
      <c r="G1913" t="s">
        <v>1706</v>
      </c>
      <c r="H1913">
        <v>10480</v>
      </c>
      <c r="I1913" t="s">
        <v>1707</v>
      </c>
      <c r="J1913">
        <v>1349</v>
      </c>
      <c r="K1913" t="s">
        <v>1708</v>
      </c>
      <c r="L1913" t="s">
        <v>1709</v>
      </c>
      <c r="Y1913">
        <v>1375</v>
      </c>
      <c r="Z1913" t="s">
        <v>371</v>
      </c>
      <c r="AA1913" t="s">
        <v>372</v>
      </c>
      <c r="AB1913">
        <v>12143.58</v>
      </c>
      <c r="AC1913">
        <v>15058.039000000001</v>
      </c>
      <c r="AD1913">
        <v>1</v>
      </c>
      <c r="AE1913">
        <v>0</v>
      </c>
      <c r="AF1913">
        <v>1</v>
      </c>
      <c r="AG1913">
        <v>0</v>
      </c>
      <c r="AH1913">
        <v>12143.58</v>
      </c>
      <c r="AI1913">
        <v>15058.04</v>
      </c>
      <c r="AJ1913">
        <v>1</v>
      </c>
      <c r="AK1913">
        <v>1</v>
      </c>
      <c r="AL1913">
        <v>0</v>
      </c>
      <c r="AM1913">
        <v>1</v>
      </c>
    </row>
    <row r="1914" spans="1:39" x14ac:dyDescent="0.25">
      <c r="A1914" t="s">
        <v>2780</v>
      </c>
      <c r="B1914">
        <v>1</v>
      </c>
      <c r="C1914" t="s">
        <v>2781</v>
      </c>
      <c r="D1914" t="s">
        <v>1832</v>
      </c>
      <c r="E1914">
        <v>8</v>
      </c>
      <c r="F1914" t="s">
        <v>312</v>
      </c>
      <c r="G1914" t="s">
        <v>1710</v>
      </c>
      <c r="H1914">
        <v>10482</v>
      </c>
      <c r="I1914" t="s">
        <v>1711</v>
      </c>
      <c r="J1914">
        <v>1349</v>
      </c>
      <c r="K1914" t="s">
        <v>1708</v>
      </c>
      <c r="L1914" t="s">
        <v>1709</v>
      </c>
      <c r="Y1914">
        <v>1375</v>
      </c>
      <c r="Z1914" t="s">
        <v>371</v>
      </c>
      <c r="AA1914" t="s">
        <v>372</v>
      </c>
      <c r="AB1914">
        <v>10087.119000000001</v>
      </c>
      <c r="AC1914">
        <v>12205.414000000001</v>
      </c>
      <c r="AD1914">
        <v>1</v>
      </c>
      <c r="AE1914">
        <v>0</v>
      </c>
      <c r="AF1914">
        <v>1</v>
      </c>
      <c r="AG1914">
        <v>0</v>
      </c>
      <c r="AH1914">
        <v>10087.120000000001</v>
      </c>
      <c r="AI1914">
        <v>12205.41</v>
      </c>
      <c r="AJ1914">
        <v>0</v>
      </c>
      <c r="AK1914">
        <v>0</v>
      </c>
      <c r="AL1914">
        <v>0</v>
      </c>
      <c r="AM1914">
        <v>1</v>
      </c>
    </row>
    <row r="1915" spans="1:39" x14ac:dyDescent="0.25">
      <c r="A1915" t="s">
        <v>2780</v>
      </c>
      <c r="B1915">
        <v>1</v>
      </c>
      <c r="C1915" t="s">
        <v>2781</v>
      </c>
      <c r="D1915" t="s">
        <v>1832</v>
      </c>
      <c r="E1915">
        <v>8</v>
      </c>
      <c r="F1915" t="s">
        <v>312</v>
      </c>
      <c r="G1915" t="s">
        <v>1851</v>
      </c>
      <c r="H1915">
        <v>10507</v>
      </c>
      <c r="I1915" t="s">
        <v>1852</v>
      </c>
      <c r="J1915">
        <v>1350</v>
      </c>
      <c r="K1915" t="s">
        <v>1269</v>
      </c>
      <c r="L1915" t="s">
        <v>1270</v>
      </c>
      <c r="Y1915">
        <v>1375</v>
      </c>
      <c r="Z1915" t="s">
        <v>371</v>
      </c>
      <c r="AA1915" t="s">
        <v>372</v>
      </c>
      <c r="AB1915">
        <v>27207.512999999999</v>
      </c>
      <c r="AC1915">
        <v>33737.315000000002</v>
      </c>
      <c r="AD1915">
        <v>1</v>
      </c>
      <c r="AE1915">
        <v>0</v>
      </c>
      <c r="AF1915">
        <v>1</v>
      </c>
      <c r="AG1915">
        <v>0</v>
      </c>
      <c r="AH1915">
        <v>27207.51</v>
      </c>
      <c r="AI1915">
        <v>33737.32</v>
      </c>
      <c r="AJ1915">
        <v>1</v>
      </c>
      <c r="AK1915">
        <v>1</v>
      </c>
      <c r="AL1915">
        <v>0</v>
      </c>
      <c r="AM1915">
        <v>1</v>
      </c>
    </row>
    <row r="1916" spans="1:39" x14ac:dyDescent="0.25">
      <c r="A1916" t="s">
        <v>2780</v>
      </c>
      <c r="B1916">
        <v>1</v>
      </c>
      <c r="C1916" t="s">
        <v>2781</v>
      </c>
      <c r="D1916" t="s">
        <v>1832</v>
      </c>
      <c r="E1916">
        <v>8</v>
      </c>
      <c r="F1916" t="s">
        <v>312</v>
      </c>
      <c r="G1916" t="s">
        <v>1049</v>
      </c>
      <c r="H1916">
        <v>10722</v>
      </c>
      <c r="I1916" t="s">
        <v>1050</v>
      </c>
      <c r="J1916">
        <v>1446</v>
      </c>
      <c r="K1916" t="s">
        <v>745</v>
      </c>
      <c r="L1916" t="s">
        <v>746</v>
      </c>
      <c r="P1916">
        <v>1090</v>
      </c>
      <c r="Q1916" t="s">
        <v>621</v>
      </c>
      <c r="R1916" t="s">
        <v>622</v>
      </c>
      <c r="Y1916">
        <v>1376</v>
      </c>
      <c r="Z1916" t="s">
        <v>377</v>
      </c>
      <c r="AA1916" t="s">
        <v>378</v>
      </c>
      <c r="AB1916">
        <v>553439.04</v>
      </c>
      <c r="AC1916">
        <v>686264.44799999997</v>
      </c>
      <c r="AD1916">
        <v>0.05</v>
      </c>
      <c r="AE1916">
        <v>0</v>
      </c>
      <c r="AF1916">
        <v>0.05</v>
      </c>
      <c r="AG1916">
        <v>0</v>
      </c>
      <c r="AH1916">
        <v>27671.95</v>
      </c>
      <c r="AI1916">
        <v>34313.22</v>
      </c>
      <c r="AJ1916">
        <v>2</v>
      </c>
      <c r="AK1916">
        <v>0.03</v>
      </c>
      <c r="AL1916">
        <v>0</v>
      </c>
      <c r="AM1916">
        <v>1</v>
      </c>
    </row>
    <row r="1917" spans="1:39" x14ac:dyDescent="0.25">
      <c r="A1917" t="s">
        <v>2780</v>
      </c>
      <c r="B1917">
        <v>1</v>
      </c>
      <c r="C1917" t="s">
        <v>2781</v>
      </c>
      <c r="D1917" t="s">
        <v>1832</v>
      </c>
      <c r="E1917">
        <v>8</v>
      </c>
      <c r="F1917" t="s">
        <v>312</v>
      </c>
      <c r="G1917" t="s">
        <v>1055</v>
      </c>
      <c r="H1917">
        <v>10739</v>
      </c>
      <c r="I1917" t="s">
        <v>1056</v>
      </c>
      <c r="J1917">
        <v>1433</v>
      </c>
      <c r="K1917" t="s">
        <v>1057</v>
      </c>
      <c r="L1917" t="s">
        <v>1058</v>
      </c>
      <c r="Y1917">
        <v>1374</v>
      </c>
      <c r="Z1917" t="s">
        <v>393</v>
      </c>
      <c r="AA1917" t="s">
        <v>394</v>
      </c>
      <c r="AB1917">
        <v>0</v>
      </c>
      <c r="AC1917">
        <v>0</v>
      </c>
      <c r="AD1917">
        <v>0</v>
      </c>
      <c r="AE1917">
        <v>2.3056000000000001</v>
      </c>
      <c r="AF1917">
        <v>2.3056000000000001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</row>
    <row r="1918" spans="1:39" x14ac:dyDescent="0.25">
      <c r="A1918" t="s">
        <v>2780</v>
      </c>
      <c r="B1918">
        <v>1</v>
      </c>
      <c r="C1918" t="s">
        <v>2781</v>
      </c>
      <c r="D1918" t="s">
        <v>1832</v>
      </c>
      <c r="E1918">
        <v>8</v>
      </c>
      <c r="F1918" t="s">
        <v>312</v>
      </c>
      <c r="G1918" t="s">
        <v>1059</v>
      </c>
      <c r="H1918">
        <v>10747</v>
      </c>
      <c r="I1918" t="s">
        <v>1060</v>
      </c>
      <c r="J1918">
        <v>1433</v>
      </c>
      <c r="K1918" t="s">
        <v>1057</v>
      </c>
      <c r="L1918" t="s">
        <v>1058</v>
      </c>
      <c r="Y1918">
        <v>1374</v>
      </c>
      <c r="Z1918" t="s">
        <v>393</v>
      </c>
      <c r="AA1918" t="s">
        <v>394</v>
      </c>
      <c r="AB1918">
        <v>0</v>
      </c>
      <c r="AC1918">
        <v>0</v>
      </c>
      <c r="AD1918">
        <v>0</v>
      </c>
      <c r="AE1918">
        <v>2.7799999999999998E-2</v>
      </c>
      <c r="AF1918">
        <v>2.7799999999999998E-2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</row>
    <row r="1919" spans="1:39" x14ac:dyDescent="0.25">
      <c r="A1919" t="s">
        <v>2780</v>
      </c>
      <c r="B1919">
        <v>1</v>
      </c>
      <c r="C1919" t="s">
        <v>2781</v>
      </c>
      <c r="D1919" t="s">
        <v>1832</v>
      </c>
      <c r="E1919">
        <v>8</v>
      </c>
      <c r="F1919" t="s">
        <v>312</v>
      </c>
      <c r="G1919" t="s">
        <v>1061</v>
      </c>
      <c r="H1919">
        <v>10761</v>
      </c>
      <c r="I1919" t="s">
        <v>1062</v>
      </c>
      <c r="J1919">
        <v>1433</v>
      </c>
      <c r="K1919" t="s">
        <v>1057</v>
      </c>
      <c r="L1919" t="s">
        <v>1058</v>
      </c>
      <c r="Y1919">
        <v>1374</v>
      </c>
      <c r="Z1919" t="s">
        <v>393</v>
      </c>
      <c r="AA1919" t="s">
        <v>394</v>
      </c>
      <c r="AB1919">
        <v>0</v>
      </c>
      <c r="AC1919">
        <v>0</v>
      </c>
      <c r="AD1919">
        <v>0</v>
      </c>
      <c r="AE1919">
        <v>1.7778</v>
      </c>
      <c r="AF1919">
        <v>1.7778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</row>
    <row r="1920" spans="1:39" x14ac:dyDescent="0.25">
      <c r="A1920" t="s">
        <v>2780</v>
      </c>
      <c r="B1920">
        <v>1</v>
      </c>
      <c r="C1920" t="s">
        <v>2781</v>
      </c>
      <c r="D1920" t="s">
        <v>1832</v>
      </c>
      <c r="E1920">
        <v>8</v>
      </c>
      <c r="F1920" t="s">
        <v>312</v>
      </c>
      <c r="G1920" t="s">
        <v>1067</v>
      </c>
      <c r="H1920">
        <v>10803</v>
      </c>
      <c r="I1920" t="s">
        <v>1068</v>
      </c>
      <c r="P1920">
        <v>1004</v>
      </c>
      <c r="Q1920" t="s">
        <v>411</v>
      </c>
      <c r="R1920" t="s">
        <v>412</v>
      </c>
      <c r="Y1920">
        <v>1369</v>
      </c>
      <c r="Z1920" t="s">
        <v>413</v>
      </c>
      <c r="AA1920" t="s">
        <v>414</v>
      </c>
      <c r="AB1920">
        <v>6097.02</v>
      </c>
      <c r="AC1920">
        <v>7377.3940000000002</v>
      </c>
      <c r="AD1920">
        <v>0.5</v>
      </c>
      <c r="AE1920">
        <v>0</v>
      </c>
      <c r="AF1920">
        <v>0.5</v>
      </c>
      <c r="AG1920">
        <v>0</v>
      </c>
      <c r="AH1920">
        <v>3048.51</v>
      </c>
      <c r="AI1920">
        <v>3688.7</v>
      </c>
      <c r="AJ1920">
        <v>1</v>
      </c>
      <c r="AK1920">
        <v>0.5</v>
      </c>
      <c r="AL1920">
        <v>0</v>
      </c>
      <c r="AM1920">
        <v>1</v>
      </c>
    </row>
    <row r="1921" spans="1:39" x14ac:dyDescent="0.25">
      <c r="A1921" t="s">
        <v>2780</v>
      </c>
      <c r="B1921">
        <v>1</v>
      </c>
      <c r="C1921" t="s">
        <v>2781</v>
      </c>
      <c r="D1921" t="s">
        <v>1832</v>
      </c>
      <c r="E1921">
        <v>8</v>
      </c>
      <c r="F1921" t="s">
        <v>312</v>
      </c>
      <c r="G1921" t="s">
        <v>1853</v>
      </c>
      <c r="H1921">
        <v>10840</v>
      </c>
      <c r="I1921" t="s">
        <v>1854</v>
      </c>
      <c r="J1921">
        <v>1257</v>
      </c>
      <c r="K1921" t="s">
        <v>893</v>
      </c>
      <c r="L1921" t="s">
        <v>894</v>
      </c>
      <c r="P1921">
        <v>1113</v>
      </c>
      <c r="Q1921" t="s">
        <v>1427</v>
      </c>
      <c r="R1921" t="s">
        <v>1428</v>
      </c>
      <c r="Y1921">
        <v>1375</v>
      </c>
      <c r="Z1921" t="s">
        <v>371</v>
      </c>
      <c r="AA1921" t="s">
        <v>372</v>
      </c>
      <c r="AB1921">
        <v>20355.358</v>
      </c>
      <c r="AC1921">
        <v>24629.984</v>
      </c>
      <c r="AD1921">
        <v>1</v>
      </c>
      <c r="AE1921">
        <v>0</v>
      </c>
      <c r="AF1921">
        <v>1</v>
      </c>
      <c r="AG1921">
        <v>0</v>
      </c>
      <c r="AH1921">
        <v>20355.36</v>
      </c>
      <c r="AI1921">
        <v>24629.98</v>
      </c>
      <c r="AJ1921">
        <v>0</v>
      </c>
      <c r="AK1921">
        <v>0</v>
      </c>
      <c r="AL1921">
        <v>0</v>
      </c>
      <c r="AM1921">
        <v>1</v>
      </c>
    </row>
    <row r="1922" spans="1:39" x14ac:dyDescent="0.25">
      <c r="A1922" t="s">
        <v>2780</v>
      </c>
      <c r="B1922">
        <v>1</v>
      </c>
      <c r="C1922" t="s">
        <v>2781</v>
      </c>
      <c r="D1922" t="s">
        <v>1832</v>
      </c>
      <c r="E1922">
        <v>8</v>
      </c>
      <c r="F1922" t="s">
        <v>312</v>
      </c>
      <c r="G1922" t="s">
        <v>1073</v>
      </c>
      <c r="H1922">
        <v>10866</v>
      </c>
      <c r="I1922" t="s">
        <v>1074</v>
      </c>
      <c r="Y1922">
        <v>1373</v>
      </c>
      <c r="Z1922" t="s">
        <v>453</v>
      </c>
      <c r="AA1922" t="s">
        <v>454</v>
      </c>
      <c r="AB1922">
        <v>32486.826000000001</v>
      </c>
      <c r="AC1922">
        <v>39745.961000000003</v>
      </c>
      <c r="AD1922">
        <v>2.5714000000000001</v>
      </c>
      <c r="AE1922">
        <v>0</v>
      </c>
      <c r="AF1922">
        <v>2.5714000000000001</v>
      </c>
      <c r="AG1922">
        <v>0</v>
      </c>
      <c r="AH1922">
        <v>83537.55</v>
      </c>
      <c r="AI1922">
        <v>102203.9</v>
      </c>
      <c r="AJ1922">
        <v>0</v>
      </c>
      <c r="AK1922">
        <v>0</v>
      </c>
      <c r="AL1922">
        <v>0</v>
      </c>
      <c r="AM1922">
        <v>1</v>
      </c>
    </row>
    <row r="1923" spans="1:39" x14ac:dyDescent="0.25">
      <c r="A1923" t="s">
        <v>2780</v>
      </c>
      <c r="B1923">
        <v>1</v>
      </c>
      <c r="C1923" t="s">
        <v>2781</v>
      </c>
      <c r="D1923" t="s">
        <v>1832</v>
      </c>
      <c r="E1923">
        <v>8</v>
      </c>
      <c r="F1923" t="s">
        <v>312</v>
      </c>
      <c r="G1923" t="s">
        <v>1855</v>
      </c>
      <c r="H1923">
        <v>10944</v>
      </c>
      <c r="I1923" t="s">
        <v>1856</v>
      </c>
      <c r="P1923">
        <v>1088</v>
      </c>
      <c r="Q1923" t="s">
        <v>949</v>
      </c>
      <c r="R1923" t="s">
        <v>950</v>
      </c>
      <c r="Y1923">
        <v>1373</v>
      </c>
      <c r="Z1923" t="s">
        <v>453</v>
      </c>
      <c r="AA1923" t="s">
        <v>454</v>
      </c>
      <c r="AB1923">
        <v>40198.19</v>
      </c>
      <c r="AC1923">
        <v>48639.817999999999</v>
      </c>
      <c r="AD1923">
        <v>0.1111</v>
      </c>
      <c r="AE1923">
        <v>0</v>
      </c>
      <c r="AF1923">
        <v>0.1111</v>
      </c>
      <c r="AG1923">
        <v>0</v>
      </c>
      <c r="AH1923">
        <v>4466.47</v>
      </c>
      <c r="AI1923">
        <v>5404.42</v>
      </c>
      <c r="AJ1923">
        <v>0</v>
      </c>
      <c r="AK1923">
        <v>0</v>
      </c>
      <c r="AL1923">
        <v>0</v>
      </c>
      <c r="AM1923">
        <v>1</v>
      </c>
    </row>
    <row r="1924" spans="1:39" x14ac:dyDescent="0.25">
      <c r="A1924" t="s">
        <v>2780</v>
      </c>
      <c r="B1924">
        <v>1</v>
      </c>
      <c r="C1924" t="s">
        <v>2781</v>
      </c>
      <c r="D1924" t="s">
        <v>1832</v>
      </c>
      <c r="E1924">
        <v>8</v>
      </c>
      <c r="F1924" t="s">
        <v>312</v>
      </c>
      <c r="G1924" t="s">
        <v>1857</v>
      </c>
      <c r="H1924">
        <v>10955</v>
      </c>
      <c r="I1924" t="s">
        <v>1858</v>
      </c>
      <c r="J1924">
        <v>1018</v>
      </c>
      <c r="K1924" t="s">
        <v>467</v>
      </c>
      <c r="L1924" t="s">
        <v>468</v>
      </c>
      <c r="P1924">
        <v>1329</v>
      </c>
      <c r="Q1924" t="s">
        <v>1859</v>
      </c>
      <c r="R1924" t="s">
        <v>1860</v>
      </c>
      <c r="Y1924">
        <v>1402</v>
      </c>
      <c r="Z1924" t="s">
        <v>355</v>
      </c>
      <c r="AA1924" t="s">
        <v>356</v>
      </c>
      <c r="AB1924">
        <v>147244.38</v>
      </c>
      <c r="AC1924">
        <v>181682.12599999999</v>
      </c>
      <c r="AD1924">
        <v>0.41670000000000001</v>
      </c>
      <c r="AE1924">
        <v>0</v>
      </c>
      <c r="AF1924">
        <v>0.41670000000000001</v>
      </c>
      <c r="AG1924">
        <v>0</v>
      </c>
      <c r="AH1924">
        <v>61351.83</v>
      </c>
      <c r="AI1924">
        <v>75700.89</v>
      </c>
      <c r="AJ1924">
        <v>2</v>
      </c>
      <c r="AK1924">
        <v>0.21</v>
      </c>
      <c r="AL1924">
        <v>0</v>
      </c>
      <c r="AM1924">
        <v>1</v>
      </c>
    </row>
    <row r="1925" spans="1:39" x14ac:dyDescent="0.25">
      <c r="A1925" t="s">
        <v>2780</v>
      </c>
      <c r="B1925">
        <v>1</v>
      </c>
      <c r="C1925" t="s">
        <v>2781</v>
      </c>
      <c r="D1925" t="s">
        <v>1832</v>
      </c>
      <c r="E1925">
        <v>8</v>
      </c>
      <c r="F1925" t="s">
        <v>312</v>
      </c>
      <c r="G1925" t="s">
        <v>2596</v>
      </c>
      <c r="H1925">
        <v>10973</v>
      </c>
      <c r="I1925" t="s">
        <v>2597</v>
      </c>
      <c r="J1925">
        <v>1425</v>
      </c>
      <c r="K1925" t="s">
        <v>567</v>
      </c>
      <c r="L1925" t="s">
        <v>568</v>
      </c>
      <c r="Y1925">
        <v>1374</v>
      </c>
      <c r="Z1925" t="s">
        <v>393</v>
      </c>
      <c r="AA1925" t="s">
        <v>394</v>
      </c>
      <c r="AB1925">
        <v>48516.908000000003</v>
      </c>
      <c r="AC1925">
        <v>60112.462</v>
      </c>
      <c r="AD1925">
        <v>8.3299999999999999E-2</v>
      </c>
      <c r="AE1925">
        <v>0</v>
      </c>
      <c r="AF1925">
        <v>8.3299999999999999E-2</v>
      </c>
      <c r="AG1925">
        <v>0</v>
      </c>
      <c r="AH1925">
        <v>4043.08</v>
      </c>
      <c r="AI1925">
        <v>5009.37</v>
      </c>
      <c r="AJ1925">
        <v>0</v>
      </c>
      <c r="AK1925">
        <v>0</v>
      </c>
      <c r="AL1925">
        <v>0</v>
      </c>
      <c r="AM1925">
        <v>1</v>
      </c>
    </row>
    <row r="1926" spans="1:39" x14ac:dyDescent="0.25">
      <c r="A1926" t="s">
        <v>2780</v>
      </c>
      <c r="B1926">
        <v>1</v>
      </c>
      <c r="C1926" t="s">
        <v>2781</v>
      </c>
      <c r="D1926" t="s">
        <v>1832</v>
      </c>
      <c r="E1926">
        <v>8</v>
      </c>
      <c r="F1926" t="s">
        <v>312</v>
      </c>
      <c r="G1926" t="s">
        <v>1273</v>
      </c>
      <c r="H1926">
        <v>10986</v>
      </c>
      <c r="I1926" t="s">
        <v>1274</v>
      </c>
      <c r="J1926">
        <v>1065</v>
      </c>
      <c r="K1926" t="s">
        <v>537</v>
      </c>
      <c r="L1926" t="s">
        <v>538</v>
      </c>
      <c r="P1926">
        <v>1332</v>
      </c>
      <c r="Q1926" t="s">
        <v>1079</v>
      </c>
      <c r="R1926" t="s">
        <v>1080</v>
      </c>
      <c r="Y1926">
        <v>1373</v>
      </c>
      <c r="Z1926" t="s">
        <v>453</v>
      </c>
      <c r="AA1926" t="s">
        <v>454</v>
      </c>
      <c r="AB1926">
        <v>15186.546</v>
      </c>
      <c r="AC1926">
        <v>18831.319</v>
      </c>
      <c r="AD1926">
        <v>0.57140000000000002</v>
      </c>
      <c r="AE1926">
        <v>0</v>
      </c>
      <c r="AF1926">
        <v>0.57140000000000002</v>
      </c>
      <c r="AG1926">
        <v>0</v>
      </c>
      <c r="AH1926">
        <v>8678.0300000000007</v>
      </c>
      <c r="AI1926">
        <v>10760.75</v>
      </c>
      <c r="AJ1926">
        <v>0</v>
      </c>
      <c r="AK1926">
        <v>0</v>
      </c>
      <c r="AL1926">
        <v>0</v>
      </c>
      <c r="AM1926">
        <v>1</v>
      </c>
    </row>
    <row r="1927" spans="1:39" x14ac:dyDescent="0.25">
      <c r="A1927" t="s">
        <v>2780</v>
      </c>
      <c r="B1927">
        <v>1</v>
      </c>
      <c r="C1927" t="s">
        <v>2781</v>
      </c>
      <c r="D1927" t="s">
        <v>1832</v>
      </c>
      <c r="E1927">
        <v>8</v>
      </c>
      <c r="F1927" t="s">
        <v>312</v>
      </c>
      <c r="G1927" t="s">
        <v>1275</v>
      </c>
      <c r="H1927">
        <v>10987</v>
      </c>
      <c r="I1927" t="s">
        <v>1276</v>
      </c>
      <c r="J1927">
        <v>1065</v>
      </c>
      <c r="K1927" t="s">
        <v>537</v>
      </c>
      <c r="L1927" t="s">
        <v>538</v>
      </c>
      <c r="P1927">
        <v>1332</v>
      </c>
      <c r="Q1927" t="s">
        <v>1079</v>
      </c>
      <c r="R1927" t="s">
        <v>1080</v>
      </c>
      <c r="Y1927">
        <v>1373</v>
      </c>
      <c r="Z1927" t="s">
        <v>453</v>
      </c>
      <c r="AA1927" t="s">
        <v>454</v>
      </c>
      <c r="AB1927">
        <v>15186.546</v>
      </c>
      <c r="AC1927">
        <v>18831.319</v>
      </c>
      <c r="AD1927">
        <v>0.57140000000000002</v>
      </c>
      <c r="AE1927">
        <v>0</v>
      </c>
      <c r="AF1927">
        <v>0.57140000000000002</v>
      </c>
      <c r="AG1927">
        <v>0</v>
      </c>
      <c r="AH1927">
        <v>8678.0300000000007</v>
      </c>
      <c r="AI1927">
        <v>10760.75</v>
      </c>
      <c r="AJ1927">
        <v>0</v>
      </c>
      <c r="AK1927">
        <v>0</v>
      </c>
      <c r="AL1927">
        <v>0</v>
      </c>
      <c r="AM1927">
        <v>1</v>
      </c>
    </row>
    <row r="1928" spans="1:39" x14ac:dyDescent="0.25">
      <c r="A1928" t="s">
        <v>2780</v>
      </c>
      <c r="B1928">
        <v>1</v>
      </c>
      <c r="C1928" t="s">
        <v>2781</v>
      </c>
      <c r="D1928" t="s">
        <v>1832</v>
      </c>
      <c r="E1928">
        <v>8</v>
      </c>
      <c r="F1928" t="s">
        <v>312</v>
      </c>
      <c r="G1928" t="s">
        <v>1077</v>
      </c>
      <c r="H1928">
        <v>10988</v>
      </c>
      <c r="I1928" t="s">
        <v>1078</v>
      </c>
      <c r="J1928">
        <v>1065</v>
      </c>
      <c r="K1928" t="s">
        <v>537</v>
      </c>
      <c r="L1928" t="s">
        <v>538</v>
      </c>
      <c r="P1928">
        <v>1332</v>
      </c>
      <c r="Q1928" t="s">
        <v>1079</v>
      </c>
      <c r="R1928" t="s">
        <v>1080</v>
      </c>
      <c r="Y1928">
        <v>1373</v>
      </c>
      <c r="Z1928" t="s">
        <v>453</v>
      </c>
      <c r="AA1928" t="s">
        <v>454</v>
      </c>
      <c r="AB1928">
        <v>15186.546</v>
      </c>
      <c r="AC1928">
        <v>18831.319</v>
      </c>
      <c r="AD1928">
        <v>0.57140000000000002</v>
      </c>
      <c r="AE1928">
        <v>0</v>
      </c>
      <c r="AF1928">
        <v>0.57140000000000002</v>
      </c>
      <c r="AG1928">
        <v>0</v>
      </c>
      <c r="AH1928">
        <v>8678.0300000000007</v>
      </c>
      <c r="AI1928">
        <v>10760.75</v>
      </c>
      <c r="AJ1928">
        <v>0</v>
      </c>
      <c r="AK1928">
        <v>0</v>
      </c>
      <c r="AL1928">
        <v>0</v>
      </c>
      <c r="AM1928">
        <v>1</v>
      </c>
    </row>
    <row r="1929" spans="1:39" x14ac:dyDescent="0.25">
      <c r="A1929" t="s">
        <v>2780</v>
      </c>
      <c r="B1929">
        <v>1</v>
      </c>
      <c r="C1929" t="s">
        <v>2781</v>
      </c>
      <c r="D1929" t="s">
        <v>1832</v>
      </c>
      <c r="E1929">
        <v>8</v>
      </c>
      <c r="F1929" t="s">
        <v>312</v>
      </c>
      <c r="G1929" t="s">
        <v>1277</v>
      </c>
      <c r="H1929">
        <v>11035</v>
      </c>
      <c r="I1929" t="s">
        <v>1278</v>
      </c>
      <c r="J1929">
        <v>1316</v>
      </c>
      <c r="K1929" t="s">
        <v>759</v>
      </c>
      <c r="L1929" t="s">
        <v>760</v>
      </c>
      <c r="Y1929">
        <v>1374</v>
      </c>
      <c r="Z1929" t="s">
        <v>393</v>
      </c>
      <c r="AA1929" t="s">
        <v>394</v>
      </c>
      <c r="AB1929">
        <v>203472.13</v>
      </c>
      <c r="AC1929">
        <v>249215.95800000001</v>
      </c>
      <c r="AD1929">
        <v>6.6699999999999995E-2</v>
      </c>
      <c r="AE1929">
        <v>0</v>
      </c>
      <c r="AF1929">
        <v>6.6699999999999995E-2</v>
      </c>
      <c r="AG1929">
        <v>0</v>
      </c>
      <c r="AH1929">
        <v>13564.81</v>
      </c>
      <c r="AI1929">
        <v>16614.400000000001</v>
      </c>
      <c r="AJ1929">
        <v>1</v>
      </c>
      <c r="AK1929">
        <v>7.0000000000000007E-2</v>
      </c>
      <c r="AL1929">
        <v>0</v>
      </c>
      <c r="AM1929">
        <v>1</v>
      </c>
    </row>
    <row r="1930" spans="1:39" x14ac:dyDescent="0.25">
      <c r="A1930" t="s">
        <v>2780</v>
      </c>
      <c r="B1930">
        <v>1</v>
      </c>
      <c r="C1930" t="s">
        <v>2781</v>
      </c>
      <c r="D1930" t="s">
        <v>1832</v>
      </c>
      <c r="E1930">
        <v>8</v>
      </c>
      <c r="F1930" t="s">
        <v>312</v>
      </c>
      <c r="G1930" t="s">
        <v>1083</v>
      </c>
      <c r="H1930">
        <v>11064</v>
      </c>
      <c r="I1930" t="s">
        <v>1084</v>
      </c>
      <c r="J1930">
        <v>1467</v>
      </c>
      <c r="K1930" t="s">
        <v>1085</v>
      </c>
      <c r="L1930" t="s">
        <v>1086</v>
      </c>
      <c r="Y1930">
        <v>1374</v>
      </c>
      <c r="Z1930" t="s">
        <v>393</v>
      </c>
      <c r="AA1930" t="s">
        <v>394</v>
      </c>
      <c r="AB1930">
        <v>80257.14</v>
      </c>
      <c r="AC1930">
        <v>98260.614000000001</v>
      </c>
      <c r="AD1930">
        <v>0.125</v>
      </c>
      <c r="AE1930">
        <v>0</v>
      </c>
      <c r="AF1930">
        <v>0.125</v>
      </c>
      <c r="AG1930">
        <v>0</v>
      </c>
      <c r="AH1930">
        <v>10032.14</v>
      </c>
      <c r="AI1930">
        <v>12282.58</v>
      </c>
      <c r="AJ1930">
        <v>1</v>
      </c>
      <c r="AK1930">
        <v>0.13</v>
      </c>
      <c r="AL1930">
        <v>0</v>
      </c>
      <c r="AM1930">
        <v>1</v>
      </c>
    </row>
    <row r="1931" spans="1:39" x14ac:dyDescent="0.25">
      <c r="A1931" t="s">
        <v>2780</v>
      </c>
      <c r="B1931">
        <v>1</v>
      </c>
      <c r="C1931" t="s">
        <v>2781</v>
      </c>
      <c r="D1931" t="s">
        <v>1832</v>
      </c>
      <c r="E1931">
        <v>8</v>
      </c>
      <c r="F1931" t="s">
        <v>312</v>
      </c>
      <c r="G1931" t="s">
        <v>1861</v>
      </c>
      <c r="H1931">
        <v>11075</v>
      </c>
      <c r="I1931" t="s">
        <v>1862</v>
      </c>
      <c r="J1931">
        <v>1012</v>
      </c>
      <c r="K1931" t="s">
        <v>1863</v>
      </c>
      <c r="L1931" t="s">
        <v>1864</v>
      </c>
      <c r="Y1931">
        <v>1369</v>
      </c>
      <c r="Z1931" t="s">
        <v>413</v>
      </c>
      <c r="AA1931" t="s">
        <v>414</v>
      </c>
      <c r="AB1931">
        <v>68437.494000000006</v>
      </c>
      <c r="AC1931">
        <v>84833.161999999997</v>
      </c>
      <c r="AD1931">
        <v>0.19439999999999999</v>
      </c>
      <c r="AE1931">
        <v>0</v>
      </c>
      <c r="AF1931">
        <v>0.19439999999999999</v>
      </c>
      <c r="AG1931">
        <v>0</v>
      </c>
      <c r="AH1931">
        <v>13307.29</v>
      </c>
      <c r="AI1931">
        <v>16495.34</v>
      </c>
      <c r="AJ1931">
        <v>1</v>
      </c>
      <c r="AK1931">
        <v>0.19</v>
      </c>
      <c r="AL1931">
        <v>0</v>
      </c>
      <c r="AM1931">
        <v>1</v>
      </c>
    </row>
    <row r="1932" spans="1:39" x14ac:dyDescent="0.25">
      <c r="A1932" t="s">
        <v>2780</v>
      </c>
      <c r="B1932">
        <v>1</v>
      </c>
      <c r="C1932" t="s">
        <v>2781</v>
      </c>
      <c r="D1932" t="s">
        <v>1832</v>
      </c>
      <c r="E1932">
        <v>8</v>
      </c>
      <c r="F1932" t="s">
        <v>312</v>
      </c>
      <c r="G1932" t="s">
        <v>1087</v>
      </c>
      <c r="H1932">
        <v>11078</v>
      </c>
      <c r="I1932" t="s">
        <v>1088</v>
      </c>
      <c r="J1932">
        <v>1018</v>
      </c>
      <c r="K1932" t="s">
        <v>467</v>
      </c>
      <c r="L1932" t="s">
        <v>468</v>
      </c>
      <c r="Y1932">
        <v>1402</v>
      </c>
      <c r="Z1932" t="s">
        <v>355</v>
      </c>
      <c r="AA1932" t="s">
        <v>356</v>
      </c>
      <c r="AB1932">
        <v>165465.50399999999</v>
      </c>
      <c r="AC1932">
        <v>204468.09599999999</v>
      </c>
      <c r="AD1932">
        <v>0.38890000000000002</v>
      </c>
      <c r="AE1932">
        <v>0</v>
      </c>
      <c r="AF1932">
        <v>0.38890000000000002</v>
      </c>
      <c r="AG1932">
        <v>0</v>
      </c>
      <c r="AH1932">
        <v>64347.7</v>
      </c>
      <c r="AI1932">
        <v>79515.37</v>
      </c>
      <c r="AJ1932">
        <v>7</v>
      </c>
      <c r="AK1932">
        <v>0.06</v>
      </c>
      <c r="AL1932">
        <v>0</v>
      </c>
      <c r="AM1932">
        <v>1</v>
      </c>
    </row>
    <row r="1933" spans="1:39" x14ac:dyDescent="0.25">
      <c r="A1933" t="s">
        <v>2780</v>
      </c>
      <c r="B1933">
        <v>1</v>
      </c>
      <c r="C1933" t="s">
        <v>2781</v>
      </c>
      <c r="D1933" t="s">
        <v>1832</v>
      </c>
      <c r="E1933">
        <v>8</v>
      </c>
      <c r="F1933" t="s">
        <v>312</v>
      </c>
      <c r="G1933" t="s">
        <v>1089</v>
      </c>
      <c r="H1933">
        <v>11079</v>
      </c>
      <c r="I1933" t="s">
        <v>1090</v>
      </c>
      <c r="J1933">
        <v>1018</v>
      </c>
      <c r="K1933" t="s">
        <v>467</v>
      </c>
      <c r="L1933" t="s">
        <v>468</v>
      </c>
      <c r="Y1933">
        <v>1402</v>
      </c>
      <c r="Z1933" t="s">
        <v>355</v>
      </c>
      <c r="AA1933" t="s">
        <v>356</v>
      </c>
      <c r="AB1933">
        <v>165978.31</v>
      </c>
      <c r="AC1933">
        <v>205177.23199999999</v>
      </c>
      <c r="AD1933">
        <v>0.44440000000000002</v>
      </c>
      <c r="AE1933">
        <v>0</v>
      </c>
      <c r="AF1933">
        <v>0.44440000000000002</v>
      </c>
      <c r="AG1933">
        <v>0</v>
      </c>
      <c r="AH1933">
        <v>73768.14</v>
      </c>
      <c r="AI1933">
        <v>91189.88</v>
      </c>
      <c r="AJ1933">
        <v>6</v>
      </c>
      <c r="AK1933">
        <v>7.0000000000000007E-2</v>
      </c>
      <c r="AL1933">
        <v>0</v>
      </c>
      <c r="AM1933">
        <v>1</v>
      </c>
    </row>
    <row r="1934" spans="1:39" x14ac:dyDescent="0.25">
      <c r="A1934" t="s">
        <v>2780</v>
      </c>
      <c r="B1934">
        <v>1</v>
      </c>
      <c r="C1934" t="s">
        <v>2781</v>
      </c>
      <c r="D1934" t="s">
        <v>1832</v>
      </c>
      <c r="E1934">
        <v>8</v>
      </c>
      <c r="F1934" t="s">
        <v>312</v>
      </c>
      <c r="G1934" t="s">
        <v>1822</v>
      </c>
      <c r="H1934">
        <v>11080</v>
      </c>
      <c r="I1934" t="s">
        <v>1823</v>
      </c>
      <c r="Y1934">
        <v>1370</v>
      </c>
      <c r="Z1934" t="s">
        <v>477</v>
      </c>
      <c r="AA1934" t="s">
        <v>478</v>
      </c>
      <c r="AB1934">
        <v>27359.705000000002</v>
      </c>
      <c r="AC1934">
        <v>33105.241999999998</v>
      </c>
      <c r="AD1934">
        <v>0.33329999999999999</v>
      </c>
      <c r="AE1934">
        <v>0</v>
      </c>
      <c r="AF1934">
        <v>0.33329999999999999</v>
      </c>
      <c r="AG1934">
        <v>0</v>
      </c>
      <c r="AH1934">
        <v>9119.9</v>
      </c>
      <c r="AI1934">
        <v>11035.08</v>
      </c>
      <c r="AJ1934">
        <v>1</v>
      </c>
      <c r="AK1934">
        <v>0.33</v>
      </c>
      <c r="AL1934">
        <v>0</v>
      </c>
      <c r="AM1934">
        <v>1</v>
      </c>
    </row>
    <row r="1935" spans="1:39" x14ac:dyDescent="0.25">
      <c r="A1935" t="s">
        <v>2780</v>
      </c>
      <c r="B1935">
        <v>1</v>
      </c>
      <c r="C1935" t="s">
        <v>2781</v>
      </c>
      <c r="D1935" t="s">
        <v>1832</v>
      </c>
      <c r="E1935">
        <v>8</v>
      </c>
      <c r="F1935" t="s">
        <v>312</v>
      </c>
      <c r="G1935" t="s">
        <v>1590</v>
      </c>
      <c r="H1935">
        <v>11092</v>
      </c>
      <c r="I1935" t="s">
        <v>1591</v>
      </c>
      <c r="J1935">
        <v>1192</v>
      </c>
      <c r="K1935" t="s">
        <v>1117</v>
      </c>
      <c r="L1935" t="s">
        <v>1118</v>
      </c>
      <c r="P1935">
        <v>1112</v>
      </c>
      <c r="Q1935" t="s">
        <v>1227</v>
      </c>
      <c r="R1935" t="s">
        <v>1228</v>
      </c>
      <c r="Y1935">
        <v>1375</v>
      </c>
      <c r="Z1935" t="s">
        <v>371</v>
      </c>
      <c r="AA1935" t="s">
        <v>372</v>
      </c>
      <c r="AB1935">
        <v>24936.367999999999</v>
      </c>
      <c r="AC1935">
        <v>30558.385999999999</v>
      </c>
      <c r="AD1935">
        <v>4</v>
      </c>
      <c r="AE1935">
        <v>0</v>
      </c>
      <c r="AF1935">
        <v>4</v>
      </c>
      <c r="AG1935">
        <v>0</v>
      </c>
      <c r="AH1935">
        <v>99745.47</v>
      </c>
      <c r="AI1935">
        <v>122233.54</v>
      </c>
      <c r="AJ1935">
        <v>1</v>
      </c>
      <c r="AK1935">
        <v>4</v>
      </c>
      <c r="AL1935">
        <v>0</v>
      </c>
      <c r="AM1935">
        <v>1</v>
      </c>
    </row>
    <row r="1936" spans="1:39" x14ac:dyDescent="0.25">
      <c r="A1936" t="s">
        <v>2780</v>
      </c>
      <c r="B1936">
        <v>1</v>
      </c>
      <c r="C1936" t="s">
        <v>2781</v>
      </c>
      <c r="D1936" t="s">
        <v>1832</v>
      </c>
      <c r="E1936">
        <v>8</v>
      </c>
      <c r="F1936" t="s">
        <v>312</v>
      </c>
      <c r="G1936" t="s">
        <v>1091</v>
      </c>
      <c r="H1936">
        <v>11093</v>
      </c>
      <c r="I1936" t="s">
        <v>1092</v>
      </c>
      <c r="J1936">
        <v>1351</v>
      </c>
      <c r="K1936" t="s">
        <v>553</v>
      </c>
      <c r="L1936" t="s">
        <v>554</v>
      </c>
      <c r="P1936">
        <v>1141</v>
      </c>
      <c r="Q1936" t="s">
        <v>555</v>
      </c>
      <c r="R1936" t="s">
        <v>556</v>
      </c>
      <c r="Y1936">
        <v>1372</v>
      </c>
      <c r="Z1936" t="s">
        <v>405</v>
      </c>
      <c r="AA1936" t="s">
        <v>406</v>
      </c>
      <c r="AB1936">
        <v>211494.89600000001</v>
      </c>
      <c r="AC1936">
        <v>262253.68599999999</v>
      </c>
      <c r="AD1936">
        <v>4.1700000000000001E-2</v>
      </c>
      <c r="AE1936">
        <v>0</v>
      </c>
      <c r="AF1936">
        <v>4.1700000000000001E-2</v>
      </c>
      <c r="AG1936">
        <v>0</v>
      </c>
      <c r="AH1936">
        <v>8812.2900000000009</v>
      </c>
      <c r="AI1936">
        <v>10927.24</v>
      </c>
      <c r="AJ1936">
        <v>0</v>
      </c>
      <c r="AK1936">
        <v>0</v>
      </c>
      <c r="AL1936">
        <v>0</v>
      </c>
      <c r="AM1936">
        <v>1</v>
      </c>
    </row>
    <row r="1937" spans="1:39" x14ac:dyDescent="0.25">
      <c r="A1937" t="s">
        <v>2780</v>
      </c>
      <c r="B1937">
        <v>1</v>
      </c>
      <c r="C1937" t="s">
        <v>2781</v>
      </c>
      <c r="D1937" t="s">
        <v>1832</v>
      </c>
      <c r="E1937">
        <v>8</v>
      </c>
      <c r="F1937" t="s">
        <v>312</v>
      </c>
      <c r="G1937" t="s">
        <v>1287</v>
      </c>
      <c r="H1937">
        <v>11134</v>
      </c>
      <c r="I1937" t="s">
        <v>1288</v>
      </c>
      <c r="J1937">
        <v>1413</v>
      </c>
      <c r="K1937" t="s">
        <v>391</v>
      </c>
      <c r="L1937" t="s">
        <v>392</v>
      </c>
      <c r="Y1937">
        <v>1374</v>
      </c>
      <c r="Z1937" t="s">
        <v>393</v>
      </c>
      <c r="AA1937" t="s">
        <v>394</v>
      </c>
      <c r="AB1937">
        <v>32715.398000000001</v>
      </c>
      <c r="AC1937">
        <v>39585.64</v>
      </c>
      <c r="AD1937">
        <v>0.25</v>
      </c>
      <c r="AE1937">
        <v>0</v>
      </c>
      <c r="AF1937">
        <v>0.25</v>
      </c>
      <c r="AG1937">
        <v>0</v>
      </c>
      <c r="AH1937">
        <v>8178.85</v>
      </c>
      <c r="AI1937">
        <v>9896.41</v>
      </c>
      <c r="AJ1937">
        <v>0</v>
      </c>
      <c r="AK1937">
        <v>0</v>
      </c>
      <c r="AL1937">
        <v>0</v>
      </c>
      <c r="AM1937">
        <v>1</v>
      </c>
    </row>
    <row r="1938" spans="1:39" x14ac:dyDescent="0.25">
      <c r="A1938" t="s">
        <v>2780</v>
      </c>
      <c r="B1938">
        <v>1</v>
      </c>
      <c r="C1938" t="s">
        <v>2781</v>
      </c>
      <c r="D1938" t="s">
        <v>1832</v>
      </c>
      <c r="E1938">
        <v>8</v>
      </c>
      <c r="F1938" t="s">
        <v>312</v>
      </c>
      <c r="G1938" t="s">
        <v>1744</v>
      </c>
      <c r="H1938">
        <v>11195</v>
      </c>
      <c r="I1938" t="s">
        <v>1745</v>
      </c>
      <c r="J1938">
        <v>1018</v>
      </c>
      <c r="K1938" t="s">
        <v>467</v>
      </c>
      <c r="L1938" t="s">
        <v>468</v>
      </c>
      <c r="Y1938">
        <v>1376</v>
      </c>
      <c r="Z1938" t="s">
        <v>377</v>
      </c>
      <c r="AA1938" t="s">
        <v>378</v>
      </c>
      <c r="AB1938">
        <v>255954.71</v>
      </c>
      <c r="AC1938">
        <v>315428.71299999999</v>
      </c>
      <c r="AD1938">
        <v>0.16</v>
      </c>
      <c r="AE1938">
        <v>0</v>
      </c>
      <c r="AF1938">
        <v>0.16</v>
      </c>
      <c r="AG1938">
        <v>0</v>
      </c>
      <c r="AH1938">
        <v>40952.75</v>
      </c>
      <c r="AI1938">
        <v>50468.59</v>
      </c>
      <c r="AJ1938">
        <v>5</v>
      </c>
      <c r="AK1938">
        <v>0.03</v>
      </c>
      <c r="AL1938">
        <v>0</v>
      </c>
      <c r="AM1938">
        <v>1</v>
      </c>
    </row>
    <row r="1939" spans="1:39" x14ac:dyDescent="0.25">
      <c r="A1939" t="s">
        <v>2780</v>
      </c>
      <c r="B1939">
        <v>1</v>
      </c>
      <c r="C1939" t="s">
        <v>2781</v>
      </c>
      <c r="D1939" t="s">
        <v>1832</v>
      </c>
      <c r="E1939">
        <v>8</v>
      </c>
      <c r="F1939" t="s">
        <v>312</v>
      </c>
      <c r="G1939" t="s">
        <v>1111</v>
      </c>
      <c r="H1939">
        <v>11250</v>
      </c>
      <c r="I1939" t="s">
        <v>1112</v>
      </c>
      <c r="J1939">
        <v>1460</v>
      </c>
      <c r="K1939" t="s">
        <v>545</v>
      </c>
      <c r="L1939" t="s">
        <v>546</v>
      </c>
      <c r="AB1939">
        <v>208871.908</v>
      </c>
      <c r="AC1939">
        <v>256286.56599999999</v>
      </c>
      <c r="AD1939">
        <v>0.17499999999999999</v>
      </c>
      <c r="AE1939">
        <v>0</v>
      </c>
      <c r="AF1939">
        <v>0.17499999999999999</v>
      </c>
      <c r="AG1939">
        <v>0</v>
      </c>
      <c r="AH1939">
        <v>36552.58</v>
      </c>
      <c r="AI1939">
        <v>44850.15</v>
      </c>
      <c r="AJ1939">
        <v>5</v>
      </c>
      <c r="AK1939">
        <v>0.04</v>
      </c>
      <c r="AL1939">
        <v>0</v>
      </c>
      <c r="AM1939">
        <v>1</v>
      </c>
    </row>
    <row r="1940" spans="1:39" x14ac:dyDescent="0.25">
      <c r="A1940" t="s">
        <v>2780</v>
      </c>
      <c r="B1940">
        <v>1</v>
      </c>
      <c r="C1940" t="s">
        <v>2781</v>
      </c>
      <c r="D1940" t="s">
        <v>1832</v>
      </c>
      <c r="E1940">
        <v>8</v>
      </c>
      <c r="F1940" t="s">
        <v>312</v>
      </c>
      <c r="G1940" t="s">
        <v>1600</v>
      </c>
      <c r="H1940">
        <v>11263</v>
      </c>
      <c r="I1940" t="s">
        <v>1601</v>
      </c>
      <c r="Y1940">
        <v>1376</v>
      </c>
      <c r="Z1940" t="s">
        <v>377</v>
      </c>
      <c r="AA1940" t="s">
        <v>378</v>
      </c>
      <c r="AB1940">
        <v>222582.15</v>
      </c>
      <c r="AC1940">
        <v>276001.83</v>
      </c>
      <c r="AD1940">
        <v>3.3300000000000003E-2</v>
      </c>
      <c r="AE1940">
        <v>0</v>
      </c>
      <c r="AF1940">
        <v>3.3300000000000003E-2</v>
      </c>
      <c r="AG1940">
        <v>0</v>
      </c>
      <c r="AH1940">
        <v>7419.4</v>
      </c>
      <c r="AI1940">
        <v>9200.06</v>
      </c>
      <c r="AJ1940">
        <v>0</v>
      </c>
      <c r="AK1940">
        <v>0</v>
      </c>
      <c r="AL1940">
        <v>0</v>
      </c>
      <c r="AM1940">
        <v>1</v>
      </c>
    </row>
    <row r="1941" spans="1:39" x14ac:dyDescent="0.25">
      <c r="A1941" t="s">
        <v>2780</v>
      </c>
      <c r="B1941">
        <v>1</v>
      </c>
      <c r="C1941" t="s">
        <v>2781</v>
      </c>
      <c r="D1941" t="s">
        <v>1832</v>
      </c>
      <c r="E1941">
        <v>8</v>
      </c>
      <c r="F1941" t="s">
        <v>312</v>
      </c>
      <c r="G1941" t="s">
        <v>1129</v>
      </c>
      <c r="H1941">
        <v>11408</v>
      </c>
      <c r="I1941" t="s">
        <v>1130</v>
      </c>
      <c r="AB1941">
        <v>0</v>
      </c>
      <c r="AC1941">
        <v>0</v>
      </c>
      <c r="AD1941">
        <v>0</v>
      </c>
      <c r="AE1941">
        <v>1.4E-2</v>
      </c>
      <c r="AF1941">
        <v>1.4E-2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</row>
    <row r="1942" spans="1:39" x14ac:dyDescent="0.25">
      <c r="A1942" t="s">
        <v>2780</v>
      </c>
      <c r="B1942">
        <v>1</v>
      </c>
      <c r="C1942" t="s">
        <v>2781</v>
      </c>
      <c r="D1942" t="s">
        <v>1832</v>
      </c>
      <c r="E1942">
        <v>8</v>
      </c>
      <c r="F1942" t="s">
        <v>312</v>
      </c>
      <c r="G1942" t="s">
        <v>1131</v>
      </c>
      <c r="H1942">
        <v>11429</v>
      </c>
      <c r="I1942" t="s">
        <v>1132</v>
      </c>
      <c r="J1942">
        <v>1430</v>
      </c>
      <c r="K1942" t="s">
        <v>499</v>
      </c>
      <c r="L1942" t="s">
        <v>500</v>
      </c>
      <c r="AB1942">
        <v>13997.174999999999</v>
      </c>
      <c r="AC1942">
        <v>16998.356</v>
      </c>
      <c r="AD1942">
        <v>3.5</v>
      </c>
      <c r="AE1942">
        <v>0</v>
      </c>
      <c r="AF1942">
        <v>3.5</v>
      </c>
      <c r="AG1942">
        <v>0</v>
      </c>
      <c r="AH1942">
        <v>48990.11</v>
      </c>
      <c r="AI1942">
        <v>59494.25</v>
      </c>
      <c r="AJ1942">
        <v>1</v>
      </c>
      <c r="AK1942">
        <v>3.5</v>
      </c>
      <c r="AL1942">
        <v>0</v>
      </c>
      <c r="AM1942">
        <v>1</v>
      </c>
    </row>
    <row r="1943" spans="1:39" x14ac:dyDescent="0.25">
      <c r="A1943" t="s">
        <v>2780</v>
      </c>
      <c r="B1943">
        <v>1</v>
      </c>
      <c r="C1943" t="s">
        <v>2781</v>
      </c>
      <c r="D1943" t="s">
        <v>1832</v>
      </c>
      <c r="E1943">
        <v>8</v>
      </c>
      <c r="F1943" t="s">
        <v>312</v>
      </c>
      <c r="G1943" t="s">
        <v>1750</v>
      </c>
      <c r="H1943">
        <v>11437</v>
      </c>
      <c r="I1943" t="s">
        <v>1751</v>
      </c>
      <c r="AB1943">
        <v>76041.66</v>
      </c>
      <c r="AC1943">
        <v>94215.601999999999</v>
      </c>
      <c r="AD1943">
        <v>8.3299999999999999E-2</v>
      </c>
      <c r="AE1943">
        <v>0</v>
      </c>
      <c r="AF1943">
        <v>8.3299999999999999E-2</v>
      </c>
      <c r="AG1943">
        <v>0</v>
      </c>
      <c r="AH1943">
        <v>6336.8</v>
      </c>
      <c r="AI1943">
        <v>7851.3</v>
      </c>
      <c r="AJ1943">
        <v>1</v>
      </c>
      <c r="AK1943">
        <v>0.08</v>
      </c>
      <c r="AL1943">
        <v>0</v>
      </c>
      <c r="AM1943">
        <v>1</v>
      </c>
    </row>
    <row r="1944" spans="1:39" x14ac:dyDescent="0.25">
      <c r="A1944" t="s">
        <v>2780</v>
      </c>
      <c r="B1944">
        <v>1</v>
      </c>
      <c r="C1944" t="s">
        <v>2781</v>
      </c>
      <c r="D1944" t="s">
        <v>1832</v>
      </c>
      <c r="E1944">
        <v>8</v>
      </c>
      <c r="F1944" t="s">
        <v>312</v>
      </c>
      <c r="G1944" t="s">
        <v>1865</v>
      </c>
      <c r="H1944">
        <v>11444</v>
      </c>
      <c r="I1944" t="s">
        <v>1866</v>
      </c>
      <c r="J1944">
        <v>1426</v>
      </c>
      <c r="K1944" t="s">
        <v>1612</v>
      </c>
      <c r="L1944" t="s">
        <v>1613</v>
      </c>
      <c r="AB1944">
        <v>89513.664999999994</v>
      </c>
      <c r="AC1944">
        <v>108311.537</v>
      </c>
      <c r="AD1944">
        <v>0.125</v>
      </c>
      <c r="AE1944">
        <v>0</v>
      </c>
      <c r="AF1944">
        <v>0.125</v>
      </c>
      <c r="AG1944">
        <v>0</v>
      </c>
      <c r="AH1944">
        <v>11189.21</v>
      </c>
      <c r="AI1944">
        <v>13538.94</v>
      </c>
      <c r="AJ1944">
        <v>1</v>
      </c>
      <c r="AK1944">
        <v>0.13</v>
      </c>
      <c r="AL1944">
        <v>0</v>
      </c>
      <c r="AM1944">
        <v>1</v>
      </c>
    </row>
    <row r="1945" spans="1:39" x14ac:dyDescent="0.25">
      <c r="A1945" t="s">
        <v>2780</v>
      </c>
      <c r="B1945">
        <v>1</v>
      </c>
      <c r="C1945" t="s">
        <v>2781</v>
      </c>
      <c r="D1945" t="s">
        <v>1832</v>
      </c>
      <c r="E1945">
        <v>8</v>
      </c>
      <c r="F1945" t="s">
        <v>312</v>
      </c>
      <c r="G1945" t="s">
        <v>1133</v>
      </c>
      <c r="H1945">
        <v>11449</v>
      </c>
      <c r="I1945" t="s">
        <v>1134</v>
      </c>
      <c r="J1945">
        <v>1430</v>
      </c>
      <c r="K1945" t="s">
        <v>499</v>
      </c>
      <c r="L1945" t="s">
        <v>500</v>
      </c>
      <c r="AB1945">
        <v>17737.963</v>
      </c>
      <c r="AC1945">
        <v>21668.964</v>
      </c>
      <c r="AD1945">
        <v>3.75</v>
      </c>
      <c r="AE1945">
        <v>0</v>
      </c>
      <c r="AF1945">
        <v>3.75</v>
      </c>
      <c r="AG1945">
        <v>0</v>
      </c>
      <c r="AH1945">
        <v>66517.36</v>
      </c>
      <c r="AI1945">
        <v>81258.61</v>
      </c>
      <c r="AJ1945">
        <v>4</v>
      </c>
      <c r="AK1945">
        <v>0.94</v>
      </c>
      <c r="AL1945">
        <v>0</v>
      </c>
      <c r="AM1945">
        <v>1</v>
      </c>
    </row>
    <row r="1946" spans="1:39" x14ac:dyDescent="0.25">
      <c r="A1946" t="s">
        <v>2780</v>
      </c>
      <c r="B1946">
        <v>1</v>
      </c>
      <c r="C1946" t="s">
        <v>2781</v>
      </c>
      <c r="D1946" t="s">
        <v>1832</v>
      </c>
      <c r="E1946">
        <v>8</v>
      </c>
      <c r="F1946" t="s">
        <v>312</v>
      </c>
      <c r="G1946" t="s">
        <v>1141</v>
      </c>
      <c r="H1946">
        <v>11519</v>
      </c>
      <c r="I1946" t="s">
        <v>1142</v>
      </c>
      <c r="AB1946">
        <v>14301</v>
      </c>
      <c r="AC1946">
        <v>17304.21</v>
      </c>
      <c r="AD1946">
        <v>2</v>
      </c>
      <c r="AE1946">
        <v>0</v>
      </c>
      <c r="AF1946">
        <v>2</v>
      </c>
      <c r="AG1946">
        <v>0</v>
      </c>
      <c r="AH1946">
        <v>28602</v>
      </c>
      <c r="AI1946">
        <v>34608.42</v>
      </c>
      <c r="AJ1946">
        <v>1</v>
      </c>
      <c r="AK1946">
        <v>2</v>
      </c>
      <c r="AL1946">
        <v>0</v>
      </c>
      <c r="AM1946">
        <v>1</v>
      </c>
    </row>
    <row r="1947" spans="1:39" x14ac:dyDescent="0.25">
      <c r="A1947" t="s">
        <v>2780</v>
      </c>
      <c r="B1947">
        <v>1</v>
      </c>
      <c r="C1947" t="s">
        <v>2781</v>
      </c>
      <c r="D1947" t="s">
        <v>1832</v>
      </c>
      <c r="E1947">
        <v>8</v>
      </c>
      <c r="F1947" t="s">
        <v>312</v>
      </c>
      <c r="G1947" t="s">
        <v>2707</v>
      </c>
      <c r="H1947">
        <v>11561</v>
      </c>
      <c r="I1947" t="s">
        <v>2708</v>
      </c>
      <c r="J1947">
        <v>1234</v>
      </c>
      <c r="K1947" t="s">
        <v>2709</v>
      </c>
      <c r="L1947" t="s">
        <v>2710</v>
      </c>
      <c r="Y1947">
        <v>1374</v>
      </c>
      <c r="Z1947" t="s">
        <v>393</v>
      </c>
      <c r="AA1947" t="s">
        <v>394</v>
      </c>
      <c r="AB1947">
        <v>159058.11499999999</v>
      </c>
      <c r="AC1947">
        <v>194437.18799999999</v>
      </c>
      <c r="AD1947">
        <v>0.1129</v>
      </c>
      <c r="AE1947">
        <v>1.61E-2</v>
      </c>
      <c r="AF1947">
        <v>0.129</v>
      </c>
      <c r="AG1947">
        <v>0</v>
      </c>
      <c r="AH1947">
        <v>20523.63</v>
      </c>
      <c r="AI1947">
        <v>25088.67</v>
      </c>
      <c r="AJ1947">
        <v>1</v>
      </c>
      <c r="AK1947">
        <v>0.13</v>
      </c>
      <c r="AL1947">
        <v>0</v>
      </c>
      <c r="AM1947">
        <v>1</v>
      </c>
    </row>
    <row r="1948" spans="1:39" x14ac:dyDescent="0.25">
      <c r="A1948" t="s">
        <v>2780</v>
      </c>
      <c r="B1948">
        <v>1</v>
      </c>
      <c r="C1948" t="s">
        <v>2781</v>
      </c>
      <c r="D1948" t="s">
        <v>134</v>
      </c>
      <c r="E1948">
        <v>9</v>
      </c>
      <c r="F1948" t="s">
        <v>8</v>
      </c>
      <c r="G1948" t="s">
        <v>350</v>
      </c>
      <c r="H1948">
        <v>1</v>
      </c>
      <c r="I1948" t="s">
        <v>351</v>
      </c>
      <c r="J1948">
        <v>1019</v>
      </c>
      <c r="K1948" t="s">
        <v>281</v>
      </c>
      <c r="L1948" t="s">
        <v>352</v>
      </c>
      <c r="P1948">
        <v>1020</v>
      </c>
      <c r="Q1948" t="s">
        <v>353</v>
      </c>
      <c r="R1948" t="s">
        <v>354</v>
      </c>
      <c r="Y1948">
        <v>1402</v>
      </c>
      <c r="Z1948" t="s">
        <v>355</v>
      </c>
      <c r="AA1948" t="s">
        <v>356</v>
      </c>
      <c r="AB1948">
        <v>165919.609</v>
      </c>
      <c r="AC1948">
        <v>203251.52100000001</v>
      </c>
      <c r="AD1948">
        <v>3.3250000000000002</v>
      </c>
      <c r="AE1948">
        <v>0.05</v>
      </c>
      <c r="AF1948">
        <v>3.375</v>
      </c>
      <c r="AG1948">
        <v>0</v>
      </c>
      <c r="AH1948">
        <v>559978.68000000005</v>
      </c>
      <c r="AI1948">
        <v>685973.88</v>
      </c>
      <c r="AJ1948">
        <v>0</v>
      </c>
      <c r="AK1948">
        <v>0</v>
      </c>
      <c r="AL1948">
        <v>0</v>
      </c>
      <c r="AM1948">
        <v>1</v>
      </c>
    </row>
    <row r="1949" spans="1:39" x14ac:dyDescent="0.25">
      <c r="A1949" t="s">
        <v>2780</v>
      </c>
      <c r="B1949">
        <v>1</v>
      </c>
      <c r="C1949" t="s">
        <v>2781</v>
      </c>
      <c r="D1949" t="s">
        <v>134</v>
      </c>
      <c r="E1949">
        <v>9</v>
      </c>
      <c r="F1949" t="s">
        <v>8</v>
      </c>
      <c r="G1949" t="s">
        <v>357</v>
      </c>
      <c r="H1949">
        <v>2</v>
      </c>
      <c r="I1949" t="s">
        <v>358</v>
      </c>
      <c r="J1949">
        <v>1019</v>
      </c>
      <c r="K1949" t="s">
        <v>281</v>
      </c>
      <c r="L1949" t="s">
        <v>352</v>
      </c>
      <c r="P1949">
        <v>1020</v>
      </c>
      <c r="Q1949" t="s">
        <v>353</v>
      </c>
      <c r="R1949" t="s">
        <v>354</v>
      </c>
      <c r="Y1949">
        <v>1402</v>
      </c>
      <c r="Z1949" t="s">
        <v>355</v>
      </c>
      <c r="AA1949" t="s">
        <v>356</v>
      </c>
      <c r="AB1949">
        <v>122738.746</v>
      </c>
      <c r="AC1949">
        <v>150382.859</v>
      </c>
      <c r="AD1949">
        <v>2.75</v>
      </c>
      <c r="AE1949">
        <v>0.54169999999999996</v>
      </c>
      <c r="AF1949">
        <v>3.2917000000000001</v>
      </c>
      <c r="AG1949">
        <v>0</v>
      </c>
      <c r="AH1949">
        <v>404015.04</v>
      </c>
      <c r="AI1949">
        <v>495010.25</v>
      </c>
      <c r="AJ1949">
        <v>1</v>
      </c>
      <c r="AK1949">
        <v>3.29</v>
      </c>
      <c r="AL1949">
        <v>0</v>
      </c>
      <c r="AM1949">
        <v>1</v>
      </c>
    </row>
    <row r="1950" spans="1:39" x14ac:dyDescent="0.25">
      <c r="A1950" t="s">
        <v>2780</v>
      </c>
      <c r="B1950">
        <v>1</v>
      </c>
      <c r="C1950" t="s">
        <v>2781</v>
      </c>
      <c r="D1950" t="s">
        <v>134</v>
      </c>
      <c r="E1950">
        <v>9</v>
      </c>
      <c r="F1950" t="s">
        <v>8</v>
      </c>
      <c r="G1950" t="s">
        <v>359</v>
      </c>
      <c r="H1950">
        <v>3</v>
      </c>
      <c r="I1950" t="s">
        <v>360</v>
      </c>
      <c r="J1950">
        <v>1019</v>
      </c>
      <c r="K1950" t="s">
        <v>281</v>
      </c>
      <c r="L1950" t="s">
        <v>352</v>
      </c>
      <c r="P1950">
        <v>1020</v>
      </c>
      <c r="Q1950" t="s">
        <v>353</v>
      </c>
      <c r="R1950" t="s">
        <v>354</v>
      </c>
      <c r="Y1950">
        <v>1402</v>
      </c>
      <c r="Z1950" t="s">
        <v>355</v>
      </c>
      <c r="AA1950" t="s">
        <v>356</v>
      </c>
      <c r="AB1950">
        <v>97700.4</v>
      </c>
      <c r="AC1950">
        <v>119682.99</v>
      </c>
      <c r="AD1950">
        <v>0.16669999999999999</v>
      </c>
      <c r="AE1950">
        <v>0</v>
      </c>
      <c r="AF1950">
        <v>0.16669999999999999</v>
      </c>
      <c r="AG1950">
        <v>0</v>
      </c>
      <c r="AH1950">
        <v>16283.4</v>
      </c>
      <c r="AI1950">
        <v>19947.169999999998</v>
      </c>
      <c r="AJ1950">
        <v>1</v>
      </c>
      <c r="AK1950">
        <v>0.17</v>
      </c>
      <c r="AL1950">
        <v>0</v>
      </c>
      <c r="AM1950">
        <v>1</v>
      </c>
    </row>
    <row r="1951" spans="1:39" x14ac:dyDescent="0.25">
      <c r="A1951" t="s">
        <v>2780</v>
      </c>
      <c r="B1951">
        <v>1</v>
      </c>
      <c r="C1951" t="s">
        <v>2781</v>
      </c>
      <c r="D1951" t="s">
        <v>134</v>
      </c>
      <c r="E1951">
        <v>9</v>
      </c>
      <c r="F1951" t="s">
        <v>8</v>
      </c>
      <c r="G1951" t="s">
        <v>361</v>
      </c>
      <c r="H1951">
        <v>4</v>
      </c>
      <c r="I1951" t="s">
        <v>362</v>
      </c>
      <c r="J1951">
        <v>1019</v>
      </c>
      <c r="K1951" t="s">
        <v>281</v>
      </c>
      <c r="L1951" t="s">
        <v>352</v>
      </c>
      <c r="P1951">
        <v>1020</v>
      </c>
      <c r="Q1951" t="s">
        <v>353</v>
      </c>
      <c r="R1951" t="s">
        <v>354</v>
      </c>
      <c r="Y1951">
        <v>1402</v>
      </c>
      <c r="Z1951" t="s">
        <v>355</v>
      </c>
      <c r="AA1951" t="s">
        <v>356</v>
      </c>
      <c r="AB1951">
        <v>86213.04</v>
      </c>
      <c r="AC1951">
        <v>105610.974</v>
      </c>
      <c r="AD1951">
        <v>1.1667000000000001</v>
      </c>
      <c r="AE1951">
        <v>0.58330000000000004</v>
      </c>
      <c r="AF1951">
        <v>1.75</v>
      </c>
      <c r="AG1951">
        <v>0</v>
      </c>
      <c r="AH1951">
        <v>150872.82</v>
      </c>
      <c r="AI1951">
        <v>184819.20000000001</v>
      </c>
      <c r="AJ1951">
        <v>0</v>
      </c>
      <c r="AK1951">
        <v>0</v>
      </c>
      <c r="AL1951">
        <v>0</v>
      </c>
      <c r="AM1951">
        <v>1</v>
      </c>
    </row>
    <row r="1952" spans="1:39" x14ac:dyDescent="0.25">
      <c r="A1952" t="s">
        <v>2780</v>
      </c>
      <c r="B1952">
        <v>1</v>
      </c>
      <c r="C1952" t="s">
        <v>2781</v>
      </c>
      <c r="D1952" t="s">
        <v>134</v>
      </c>
      <c r="E1952">
        <v>9</v>
      </c>
      <c r="F1952" t="s">
        <v>8</v>
      </c>
      <c r="G1952" t="s">
        <v>363</v>
      </c>
      <c r="H1952">
        <v>5</v>
      </c>
      <c r="I1952" t="s">
        <v>364</v>
      </c>
      <c r="J1952">
        <v>1019</v>
      </c>
      <c r="K1952" t="s">
        <v>281</v>
      </c>
      <c r="L1952" t="s">
        <v>352</v>
      </c>
      <c r="P1952">
        <v>1020</v>
      </c>
      <c r="Q1952" t="s">
        <v>353</v>
      </c>
      <c r="R1952" t="s">
        <v>354</v>
      </c>
      <c r="Y1952">
        <v>1402</v>
      </c>
      <c r="Z1952" t="s">
        <v>355</v>
      </c>
      <c r="AA1952" t="s">
        <v>356</v>
      </c>
      <c r="AB1952">
        <v>221164.416</v>
      </c>
      <c r="AC1952">
        <v>270926.41499999998</v>
      </c>
      <c r="AD1952">
        <v>0.14580000000000001</v>
      </c>
      <c r="AE1952">
        <v>2.0799999999999999E-2</v>
      </c>
      <c r="AF1952">
        <v>0.16669999999999999</v>
      </c>
      <c r="AG1952">
        <v>0</v>
      </c>
      <c r="AH1952">
        <v>36860.74</v>
      </c>
      <c r="AI1952">
        <v>45154.400000000001</v>
      </c>
      <c r="AJ1952">
        <v>0</v>
      </c>
      <c r="AK1952">
        <v>0</v>
      </c>
      <c r="AL1952">
        <v>0</v>
      </c>
      <c r="AM1952">
        <v>1</v>
      </c>
    </row>
    <row r="1953" spans="1:39" x14ac:dyDescent="0.25">
      <c r="A1953" t="s">
        <v>2780</v>
      </c>
      <c r="B1953">
        <v>1</v>
      </c>
      <c r="C1953" t="s">
        <v>2781</v>
      </c>
      <c r="D1953" t="s">
        <v>134</v>
      </c>
      <c r="E1953">
        <v>9</v>
      </c>
      <c r="F1953" t="s">
        <v>8</v>
      </c>
      <c r="G1953" t="s">
        <v>373</v>
      </c>
      <c r="H1953">
        <v>156</v>
      </c>
      <c r="I1953" t="s">
        <v>374</v>
      </c>
      <c r="J1953">
        <v>1437</v>
      </c>
      <c r="K1953" t="s">
        <v>375</v>
      </c>
      <c r="L1953" t="s">
        <v>376</v>
      </c>
      <c r="Y1953">
        <v>1376</v>
      </c>
      <c r="Z1953" t="s">
        <v>377</v>
      </c>
      <c r="AA1953" t="s">
        <v>378</v>
      </c>
      <c r="AB1953">
        <v>347190.946</v>
      </c>
      <c r="AC1953">
        <v>425031.51299999998</v>
      </c>
      <c r="AD1953">
        <v>0.48749999999999999</v>
      </c>
      <c r="AE1953">
        <v>0</v>
      </c>
      <c r="AF1953">
        <v>0.48749999999999999</v>
      </c>
      <c r="AG1953">
        <v>0</v>
      </c>
      <c r="AH1953">
        <v>169255.59</v>
      </c>
      <c r="AI1953">
        <v>207202.86</v>
      </c>
      <c r="AJ1953">
        <v>6</v>
      </c>
      <c r="AK1953">
        <v>0.08</v>
      </c>
      <c r="AL1953">
        <v>0</v>
      </c>
      <c r="AM1953">
        <v>1</v>
      </c>
    </row>
    <row r="1954" spans="1:39" x14ac:dyDescent="0.25">
      <c r="A1954" t="s">
        <v>2780</v>
      </c>
      <c r="B1954">
        <v>1</v>
      </c>
      <c r="C1954" t="s">
        <v>2781</v>
      </c>
      <c r="D1954" t="s">
        <v>134</v>
      </c>
      <c r="E1954">
        <v>9</v>
      </c>
      <c r="F1954" t="s">
        <v>8</v>
      </c>
      <c r="G1954" t="s">
        <v>379</v>
      </c>
      <c r="H1954">
        <v>158</v>
      </c>
      <c r="I1954" t="s">
        <v>380</v>
      </c>
      <c r="J1954">
        <v>1437</v>
      </c>
      <c r="K1954" t="s">
        <v>375</v>
      </c>
      <c r="L1954" t="s">
        <v>376</v>
      </c>
      <c r="Y1954">
        <v>1376</v>
      </c>
      <c r="Z1954" t="s">
        <v>377</v>
      </c>
      <c r="AA1954" t="s">
        <v>378</v>
      </c>
      <c r="AB1954">
        <v>430143.56199999998</v>
      </c>
      <c r="AC1954">
        <v>526157.75</v>
      </c>
      <c r="AD1954">
        <v>0.1125</v>
      </c>
      <c r="AE1954">
        <v>0</v>
      </c>
      <c r="AF1954">
        <v>0.1125</v>
      </c>
      <c r="AG1954">
        <v>0</v>
      </c>
      <c r="AH1954">
        <v>48391.15</v>
      </c>
      <c r="AI1954">
        <v>59192.75</v>
      </c>
      <c r="AJ1954">
        <v>1</v>
      </c>
      <c r="AK1954">
        <v>0.11</v>
      </c>
      <c r="AL1954">
        <v>0</v>
      </c>
      <c r="AM1954">
        <v>1</v>
      </c>
    </row>
    <row r="1955" spans="1:39" x14ac:dyDescent="0.25">
      <c r="A1955" t="s">
        <v>2780</v>
      </c>
      <c r="B1955">
        <v>1</v>
      </c>
      <c r="C1955" t="s">
        <v>2781</v>
      </c>
      <c r="D1955" t="s">
        <v>134</v>
      </c>
      <c r="E1955">
        <v>9</v>
      </c>
      <c r="F1955" t="s">
        <v>8</v>
      </c>
      <c r="G1955" t="s">
        <v>381</v>
      </c>
      <c r="H1955">
        <v>159</v>
      </c>
      <c r="I1955" t="s">
        <v>382</v>
      </c>
      <c r="J1955">
        <v>1438</v>
      </c>
      <c r="K1955" t="s">
        <v>383</v>
      </c>
      <c r="L1955" t="s">
        <v>384</v>
      </c>
      <c r="Y1955">
        <v>1376</v>
      </c>
      <c r="Z1955" t="s">
        <v>377</v>
      </c>
      <c r="AA1955" t="s">
        <v>378</v>
      </c>
      <c r="AB1955">
        <v>423299.52</v>
      </c>
      <c r="AC1955">
        <v>522351.62599999999</v>
      </c>
      <c r="AD1955">
        <v>0.125</v>
      </c>
      <c r="AE1955">
        <v>0</v>
      </c>
      <c r="AF1955">
        <v>0.125</v>
      </c>
      <c r="AG1955">
        <v>0</v>
      </c>
      <c r="AH1955">
        <v>52912.44</v>
      </c>
      <c r="AI1955">
        <v>65293.95</v>
      </c>
      <c r="AJ1955">
        <v>1</v>
      </c>
      <c r="AK1955">
        <v>0.13</v>
      </c>
      <c r="AL1955">
        <v>0</v>
      </c>
      <c r="AM1955">
        <v>1</v>
      </c>
    </row>
    <row r="1956" spans="1:39" x14ac:dyDescent="0.25">
      <c r="A1956" t="s">
        <v>2780</v>
      </c>
      <c r="B1956">
        <v>1</v>
      </c>
      <c r="C1956" t="s">
        <v>2781</v>
      </c>
      <c r="D1956" t="s">
        <v>134</v>
      </c>
      <c r="E1956">
        <v>9</v>
      </c>
      <c r="F1956" t="s">
        <v>8</v>
      </c>
      <c r="G1956" t="s">
        <v>1867</v>
      </c>
      <c r="H1956">
        <v>160</v>
      </c>
      <c r="I1956" t="s">
        <v>1868</v>
      </c>
      <c r="J1956">
        <v>1438</v>
      </c>
      <c r="K1956" t="s">
        <v>383</v>
      </c>
      <c r="L1956" t="s">
        <v>384</v>
      </c>
      <c r="P1956">
        <v>1090</v>
      </c>
      <c r="Q1956" t="s">
        <v>621</v>
      </c>
      <c r="R1956" t="s">
        <v>622</v>
      </c>
      <c r="Y1956">
        <v>1376</v>
      </c>
      <c r="Z1956" t="s">
        <v>377</v>
      </c>
      <c r="AA1956" t="s">
        <v>378</v>
      </c>
      <c r="AB1956">
        <v>675249.12</v>
      </c>
      <c r="AC1956">
        <v>827180.14500000002</v>
      </c>
      <c r="AD1956">
        <v>1.67E-2</v>
      </c>
      <c r="AE1956">
        <v>0</v>
      </c>
      <c r="AF1956">
        <v>1.67E-2</v>
      </c>
      <c r="AG1956">
        <v>0</v>
      </c>
      <c r="AH1956">
        <v>11254.15</v>
      </c>
      <c r="AI1956">
        <v>13786.34</v>
      </c>
      <c r="AJ1956">
        <v>0</v>
      </c>
      <c r="AK1956">
        <v>0</v>
      </c>
      <c r="AL1956">
        <v>0</v>
      </c>
      <c r="AM1956">
        <v>1</v>
      </c>
    </row>
    <row r="1957" spans="1:39" x14ac:dyDescent="0.25">
      <c r="A1957" t="s">
        <v>2780</v>
      </c>
      <c r="B1957">
        <v>1</v>
      </c>
      <c r="C1957" t="s">
        <v>2781</v>
      </c>
      <c r="D1957" t="s">
        <v>134</v>
      </c>
      <c r="E1957">
        <v>9</v>
      </c>
      <c r="F1957" t="s">
        <v>8</v>
      </c>
      <c r="G1957" t="s">
        <v>1325</v>
      </c>
      <c r="H1957">
        <v>174</v>
      </c>
      <c r="I1957" t="s">
        <v>1326</v>
      </c>
      <c r="J1957">
        <v>1441</v>
      </c>
      <c r="K1957" t="s">
        <v>1327</v>
      </c>
      <c r="L1957" t="s">
        <v>1328</v>
      </c>
      <c r="Y1957">
        <v>1376</v>
      </c>
      <c r="Z1957" t="s">
        <v>377</v>
      </c>
      <c r="AA1957" t="s">
        <v>378</v>
      </c>
      <c r="AB1957">
        <v>486709.44</v>
      </c>
      <c r="AC1957">
        <v>596219.05500000005</v>
      </c>
      <c r="AD1957">
        <v>0.05</v>
      </c>
      <c r="AE1957">
        <v>0</v>
      </c>
      <c r="AF1957">
        <v>0.05</v>
      </c>
      <c r="AG1957">
        <v>0</v>
      </c>
      <c r="AH1957">
        <v>24335.47</v>
      </c>
      <c r="AI1957">
        <v>29810.95</v>
      </c>
      <c r="AJ1957">
        <v>0</v>
      </c>
      <c r="AK1957">
        <v>0</v>
      </c>
      <c r="AL1957">
        <v>0</v>
      </c>
      <c r="AM1957">
        <v>1</v>
      </c>
    </row>
    <row r="1958" spans="1:39" x14ac:dyDescent="0.25">
      <c r="A1958" t="s">
        <v>2780</v>
      </c>
      <c r="B1958">
        <v>1</v>
      </c>
      <c r="C1958" t="s">
        <v>2781</v>
      </c>
      <c r="D1958" t="s">
        <v>134</v>
      </c>
      <c r="E1958">
        <v>9</v>
      </c>
      <c r="F1958" t="s">
        <v>8</v>
      </c>
      <c r="G1958" t="s">
        <v>389</v>
      </c>
      <c r="H1958">
        <v>273</v>
      </c>
      <c r="I1958" t="s">
        <v>390</v>
      </c>
      <c r="J1958">
        <v>1413</v>
      </c>
      <c r="K1958" t="s">
        <v>391</v>
      </c>
      <c r="L1958" t="s">
        <v>392</v>
      </c>
      <c r="Y1958">
        <v>1374</v>
      </c>
      <c r="Z1958" t="s">
        <v>393</v>
      </c>
      <c r="AA1958" t="s">
        <v>394</v>
      </c>
      <c r="AB1958">
        <v>79298.013999999996</v>
      </c>
      <c r="AC1958">
        <v>97746.793999999994</v>
      </c>
      <c r="AD1958">
        <v>0.4</v>
      </c>
      <c r="AE1958">
        <v>0</v>
      </c>
      <c r="AF1958">
        <v>0.4</v>
      </c>
      <c r="AG1958">
        <v>0</v>
      </c>
      <c r="AH1958">
        <v>31719.21</v>
      </c>
      <c r="AI1958">
        <v>39098.720000000001</v>
      </c>
      <c r="AJ1958">
        <v>1</v>
      </c>
      <c r="AK1958">
        <v>0.4</v>
      </c>
      <c r="AL1958">
        <v>0</v>
      </c>
      <c r="AM1958">
        <v>1</v>
      </c>
    </row>
    <row r="1959" spans="1:39" x14ac:dyDescent="0.25">
      <c r="A1959" t="s">
        <v>2780</v>
      </c>
      <c r="B1959">
        <v>1</v>
      </c>
      <c r="C1959" t="s">
        <v>2781</v>
      </c>
      <c r="D1959" t="s">
        <v>134</v>
      </c>
      <c r="E1959">
        <v>9</v>
      </c>
      <c r="F1959" t="s">
        <v>8</v>
      </c>
      <c r="G1959" t="s">
        <v>395</v>
      </c>
      <c r="H1959">
        <v>274</v>
      </c>
      <c r="I1959" t="s">
        <v>396</v>
      </c>
      <c r="J1959">
        <v>1413</v>
      </c>
      <c r="K1959" t="s">
        <v>391</v>
      </c>
      <c r="L1959" t="s">
        <v>392</v>
      </c>
      <c r="P1959">
        <v>1069</v>
      </c>
      <c r="Q1959" t="s">
        <v>397</v>
      </c>
      <c r="R1959" t="s">
        <v>398</v>
      </c>
      <c r="Y1959">
        <v>1374</v>
      </c>
      <c r="Z1959" t="s">
        <v>393</v>
      </c>
      <c r="AA1959" t="s">
        <v>394</v>
      </c>
      <c r="AB1959">
        <v>77698.627999999997</v>
      </c>
      <c r="AC1959">
        <v>95180.812999999995</v>
      </c>
      <c r="AD1959">
        <v>0.2</v>
      </c>
      <c r="AE1959">
        <v>0</v>
      </c>
      <c r="AF1959">
        <v>0.2</v>
      </c>
      <c r="AG1959">
        <v>0</v>
      </c>
      <c r="AH1959">
        <v>15539.73</v>
      </c>
      <c r="AI1959">
        <v>19036.16</v>
      </c>
      <c r="AJ1959">
        <v>0</v>
      </c>
      <c r="AK1959">
        <v>0</v>
      </c>
      <c r="AL1959">
        <v>0</v>
      </c>
      <c r="AM1959">
        <v>1</v>
      </c>
    </row>
    <row r="1960" spans="1:39" x14ac:dyDescent="0.25">
      <c r="A1960" t="s">
        <v>2780</v>
      </c>
      <c r="B1960">
        <v>1</v>
      </c>
      <c r="C1960" t="s">
        <v>2781</v>
      </c>
      <c r="D1960" t="s">
        <v>134</v>
      </c>
      <c r="E1960">
        <v>9</v>
      </c>
      <c r="F1960" t="s">
        <v>8</v>
      </c>
      <c r="G1960" t="s">
        <v>1143</v>
      </c>
      <c r="H1960">
        <v>318</v>
      </c>
      <c r="I1960" t="s">
        <v>1144</v>
      </c>
      <c r="J1960">
        <v>1414</v>
      </c>
      <c r="K1960" t="s">
        <v>437</v>
      </c>
      <c r="L1960" t="s">
        <v>438</v>
      </c>
      <c r="P1960">
        <v>1071</v>
      </c>
      <c r="Q1960" t="s">
        <v>1145</v>
      </c>
      <c r="R1960" t="s">
        <v>1146</v>
      </c>
      <c r="Y1960">
        <v>1374</v>
      </c>
      <c r="Z1960" t="s">
        <v>393</v>
      </c>
      <c r="AA1960" t="s">
        <v>394</v>
      </c>
      <c r="AB1960">
        <v>45067.260999999999</v>
      </c>
      <c r="AC1960">
        <v>55165.277999999998</v>
      </c>
      <c r="AD1960">
        <v>1.8332999999999999</v>
      </c>
      <c r="AE1960">
        <v>0</v>
      </c>
      <c r="AF1960">
        <v>1.8332999999999999</v>
      </c>
      <c r="AG1960">
        <v>0</v>
      </c>
      <c r="AH1960">
        <v>82623.31</v>
      </c>
      <c r="AI1960">
        <v>101136.34</v>
      </c>
      <c r="AJ1960">
        <v>2</v>
      </c>
      <c r="AK1960">
        <v>0.92</v>
      </c>
      <c r="AL1960">
        <v>0</v>
      </c>
      <c r="AM1960">
        <v>1</v>
      </c>
    </row>
    <row r="1961" spans="1:39" x14ac:dyDescent="0.25">
      <c r="A1961" t="s">
        <v>2780</v>
      </c>
      <c r="B1961">
        <v>1</v>
      </c>
      <c r="C1961" t="s">
        <v>2781</v>
      </c>
      <c r="D1961" t="s">
        <v>134</v>
      </c>
      <c r="E1961">
        <v>9</v>
      </c>
      <c r="F1961" t="s">
        <v>8</v>
      </c>
      <c r="G1961" t="s">
        <v>399</v>
      </c>
      <c r="H1961">
        <v>344</v>
      </c>
      <c r="I1961" t="s">
        <v>400</v>
      </c>
      <c r="J1961">
        <v>1019</v>
      </c>
      <c r="K1961" t="s">
        <v>281</v>
      </c>
      <c r="L1961" t="s">
        <v>352</v>
      </c>
      <c r="P1961">
        <v>1020</v>
      </c>
      <c r="Q1961" t="s">
        <v>353</v>
      </c>
      <c r="R1961" t="s">
        <v>354</v>
      </c>
      <c r="Y1961">
        <v>1402</v>
      </c>
      <c r="Z1961" t="s">
        <v>355</v>
      </c>
      <c r="AA1961" t="s">
        <v>356</v>
      </c>
      <c r="AB1961">
        <v>122428.8</v>
      </c>
      <c r="AC1961">
        <v>149975.28</v>
      </c>
      <c r="AD1961">
        <v>2.5</v>
      </c>
      <c r="AE1961">
        <v>0.5</v>
      </c>
      <c r="AF1961">
        <v>3</v>
      </c>
      <c r="AG1961">
        <v>0</v>
      </c>
      <c r="AH1961">
        <v>367286.4</v>
      </c>
      <c r="AI1961">
        <v>449925.84</v>
      </c>
      <c r="AJ1961">
        <v>1</v>
      </c>
      <c r="AK1961">
        <v>3</v>
      </c>
      <c r="AL1961">
        <v>0</v>
      </c>
      <c r="AM1961">
        <v>1</v>
      </c>
    </row>
    <row r="1962" spans="1:39" x14ac:dyDescent="0.25">
      <c r="A1962" t="s">
        <v>2780</v>
      </c>
      <c r="B1962">
        <v>1</v>
      </c>
      <c r="C1962" t="s">
        <v>2781</v>
      </c>
      <c r="D1962" t="s">
        <v>134</v>
      </c>
      <c r="E1962">
        <v>9</v>
      </c>
      <c r="F1962" t="s">
        <v>8</v>
      </c>
      <c r="G1962" t="s">
        <v>401</v>
      </c>
      <c r="H1962">
        <v>346</v>
      </c>
      <c r="I1962" t="s">
        <v>402</v>
      </c>
      <c r="J1962">
        <v>1019</v>
      </c>
      <c r="K1962" t="s">
        <v>281</v>
      </c>
      <c r="L1962" t="s">
        <v>352</v>
      </c>
      <c r="P1962">
        <v>1020</v>
      </c>
      <c r="Q1962" t="s">
        <v>353</v>
      </c>
      <c r="R1962" t="s">
        <v>354</v>
      </c>
      <c r="Y1962">
        <v>1402</v>
      </c>
      <c r="Z1962" t="s">
        <v>355</v>
      </c>
      <c r="AA1962" t="s">
        <v>356</v>
      </c>
      <c r="AB1962">
        <v>166802.16</v>
      </c>
      <c r="AC1962">
        <v>204332.64600000001</v>
      </c>
      <c r="AD1962">
        <v>3.125</v>
      </c>
      <c r="AE1962">
        <v>0</v>
      </c>
      <c r="AF1962">
        <v>3.125</v>
      </c>
      <c r="AG1962">
        <v>0</v>
      </c>
      <c r="AH1962">
        <v>521256.75</v>
      </c>
      <c r="AI1962">
        <v>638539.52000000002</v>
      </c>
      <c r="AJ1962">
        <v>0</v>
      </c>
      <c r="AK1962">
        <v>0</v>
      </c>
      <c r="AL1962">
        <v>0</v>
      </c>
      <c r="AM1962">
        <v>1</v>
      </c>
    </row>
    <row r="1963" spans="1:39" x14ac:dyDescent="0.25">
      <c r="A1963" t="s">
        <v>2780</v>
      </c>
      <c r="B1963">
        <v>1</v>
      </c>
      <c r="C1963" t="s">
        <v>2781</v>
      </c>
      <c r="D1963" t="s">
        <v>134</v>
      </c>
      <c r="E1963">
        <v>9</v>
      </c>
      <c r="F1963" t="s">
        <v>8</v>
      </c>
      <c r="G1963" t="s">
        <v>1869</v>
      </c>
      <c r="H1963">
        <v>397</v>
      </c>
      <c r="I1963" t="s">
        <v>1870</v>
      </c>
      <c r="J1963">
        <v>1019</v>
      </c>
      <c r="K1963" t="s">
        <v>281</v>
      </c>
      <c r="L1963" t="s">
        <v>352</v>
      </c>
      <c r="P1963">
        <v>1020</v>
      </c>
      <c r="Q1963" t="s">
        <v>353</v>
      </c>
      <c r="R1963" t="s">
        <v>354</v>
      </c>
      <c r="Y1963">
        <v>1402</v>
      </c>
      <c r="Z1963" t="s">
        <v>355</v>
      </c>
      <c r="AA1963" t="s">
        <v>356</v>
      </c>
      <c r="AB1963">
        <v>121885.5</v>
      </c>
      <c r="AC1963">
        <v>151138.04399999999</v>
      </c>
      <c r="AD1963">
        <v>0.05</v>
      </c>
      <c r="AE1963">
        <v>0</v>
      </c>
      <c r="AF1963">
        <v>0.05</v>
      </c>
      <c r="AG1963">
        <v>0</v>
      </c>
      <c r="AH1963">
        <v>6094.28</v>
      </c>
      <c r="AI1963">
        <v>7556.9</v>
      </c>
      <c r="AJ1963">
        <v>1</v>
      </c>
      <c r="AK1963">
        <v>0.05</v>
      </c>
      <c r="AL1963">
        <v>0</v>
      </c>
      <c r="AM1963">
        <v>1</v>
      </c>
    </row>
    <row r="1964" spans="1:39" x14ac:dyDescent="0.25">
      <c r="A1964" t="s">
        <v>2780</v>
      </c>
      <c r="B1964">
        <v>1</v>
      </c>
      <c r="C1964" t="s">
        <v>2781</v>
      </c>
      <c r="D1964" t="s">
        <v>134</v>
      </c>
      <c r="E1964">
        <v>9</v>
      </c>
      <c r="F1964" t="s">
        <v>8</v>
      </c>
      <c r="G1964" t="s">
        <v>1871</v>
      </c>
      <c r="H1964">
        <v>400</v>
      </c>
      <c r="I1964" t="s">
        <v>1872</v>
      </c>
      <c r="J1964">
        <v>1019</v>
      </c>
      <c r="K1964" t="s">
        <v>281</v>
      </c>
      <c r="L1964" t="s">
        <v>352</v>
      </c>
      <c r="P1964">
        <v>1020</v>
      </c>
      <c r="Q1964" t="s">
        <v>353</v>
      </c>
      <c r="R1964" t="s">
        <v>354</v>
      </c>
      <c r="Y1964">
        <v>1402</v>
      </c>
      <c r="Z1964" t="s">
        <v>355</v>
      </c>
      <c r="AA1964" t="s">
        <v>356</v>
      </c>
      <c r="AB1964">
        <v>141264</v>
      </c>
      <c r="AC1964">
        <v>173048.4</v>
      </c>
      <c r="AD1964">
        <v>0.65</v>
      </c>
      <c r="AE1964">
        <v>0</v>
      </c>
      <c r="AF1964">
        <v>0.65</v>
      </c>
      <c r="AG1964">
        <v>0</v>
      </c>
      <c r="AH1964">
        <v>91821.6</v>
      </c>
      <c r="AI1964">
        <v>112481.46</v>
      </c>
      <c r="AJ1964">
        <v>3</v>
      </c>
      <c r="AK1964">
        <v>0.22</v>
      </c>
      <c r="AL1964">
        <v>0</v>
      </c>
      <c r="AM1964">
        <v>1</v>
      </c>
    </row>
    <row r="1965" spans="1:39" x14ac:dyDescent="0.25">
      <c r="A1965" t="s">
        <v>2780</v>
      </c>
      <c r="B1965">
        <v>1</v>
      </c>
      <c r="C1965" t="s">
        <v>2781</v>
      </c>
      <c r="D1965" t="s">
        <v>134</v>
      </c>
      <c r="E1965">
        <v>9</v>
      </c>
      <c r="F1965" t="s">
        <v>8</v>
      </c>
      <c r="G1965" t="s">
        <v>1873</v>
      </c>
      <c r="H1965">
        <v>407</v>
      </c>
      <c r="I1965" t="s">
        <v>1874</v>
      </c>
      <c r="J1965">
        <v>1019</v>
      </c>
      <c r="K1965" t="s">
        <v>281</v>
      </c>
      <c r="L1965" t="s">
        <v>352</v>
      </c>
      <c r="P1965">
        <v>1020</v>
      </c>
      <c r="Q1965" t="s">
        <v>353</v>
      </c>
      <c r="R1965" t="s">
        <v>354</v>
      </c>
      <c r="Y1965">
        <v>1402</v>
      </c>
      <c r="Z1965" t="s">
        <v>355</v>
      </c>
      <c r="AA1965" t="s">
        <v>356</v>
      </c>
      <c r="AB1965">
        <v>18525.419999999998</v>
      </c>
      <c r="AC1965">
        <v>22693.638999999999</v>
      </c>
      <c r="AD1965">
        <v>1.1667000000000001</v>
      </c>
      <c r="AE1965">
        <v>0</v>
      </c>
      <c r="AF1965">
        <v>1.1667000000000001</v>
      </c>
      <c r="AG1965">
        <v>0</v>
      </c>
      <c r="AH1965">
        <v>21612.99</v>
      </c>
      <c r="AI1965">
        <v>26475.91</v>
      </c>
      <c r="AJ1965">
        <v>1</v>
      </c>
      <c r="AK1965">
        <v>1.17</v>
      </c>
      <c r="AL1965">
        <v>0</v>
      </c>
      <c r="AM1965">
        <v>1</v>
      </c>
    </row>
    <row r="1966" spans="1:39" x14ac:dyDescent="0.25">
      <c r="A1966" t="s">
        <v>2780</v>
      </c>
      <c r="B1966">
        <v>1</v>
      </c>
      <c r="C1966" t="s">
        <v>2781</v>
      </c>
      <c r="D1966" t="s">
        <v>134</v>
      </c>
      <c r="E1966">
        <v>9</v>
      </c>
      <c r="F1966" t="s">
        <v>8</v>
      </c>
      <c r="G1966" t="s">
        <v>417</v>
      </c>
      <c r="H1966">
        <v>542</v>
      </c>
      <c r="I1966" t="s">
        <v>418</v>
      </c>
      <c r="J1966">
        <v>1019</v>
      </c>
      <c r="K1966" t="s">
        <v>281</v>
      </c>
      <c r="L1966" t="s">
        <v>352</v>
      </c>
      <c r="P1966">
        <v>1020</v>
      </c>
      <c r="Q1966" t="s">
        <v>353</v>
      </c>
      <c r="R1966" t="s">
        <v>354</v>
      </c>
      <c r="Y1966">
        <v>1402</v>
      </c>
      <c r="Z1966" t="s">
        <v>355</v>
      </c>
      <c r="AA1966" t="s">
        <v>356</v>
      </c>
      <c r="AB1966">
        <v>114277.5</v>
      </c>
      <c r="AC1966">
        <v>140234.821</v>
      </c>
      <c r="AD1966">
        <v>0.35</v>
      </c>
      <c r="AE1966">
        <v>0</v>
      </c>
      <c r="AF1966">
        <v>0.35</v>
      </c>
      <c r="AG1966">
        <v>0</v>
      </c>
      <c r="AH1966">
        <v>39997.129999999997</v>
      </c>
      <c r="AI1966">
        <v>49082.19</v>
      </c>
      <c r="AJ1966">
        <v>2</v>
      </c>
      <c r="AK1966">
        <v>0.18</v>
      </c>
      <c r="AL1966">
        <v>0</v>
      </c>
      <c r="AM1966">
        <v>1</v>
      </c>
    </row>
    <row r="1967" spans="1:39" x14ac:dyDescent="0.25">
      <c r="A1967" t="s">
        <v>2780</v>
      </c>
      <c r="B1967">
        <v>1</v>
      </c>
      <c r="C1967" t="s">
        <v>2781</v>
      </c>
      <c r="D1967" t="s">
        <v>134</v>
      </c>
      <c r="E1967">
        <v>9</v>
      </c>
      <c r="F1967" t="s">
        <v>8</v>
      </c>
      <c r="G1967" t="s">
        <v>1875</v>
      </c>
      <c r="H1967">
        <v>543</v>
      </c>
      <c r="I1967" t="s">
        <v>1876</v>
      </c>
      <c r="Y1967">
        <v>1372</v>
      </c>
      <c r="Z1967" t="s">
        <v>405</v>
      </c>
      <c r="AA1967" t="s">
        <v>406</v>
      </c>
      <c r="AB1967">
        <v>0</v>
      </c>
      <c r="AC1967">
        <v>0</v>
      </c>
      <c r="AD1967">
        <v>0</v>
      </c>
      <c r="AE1967">
        <v>0.04</v>
      </c>
      <c r="AF1967">
        <v>0.04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</row>
    <row r="1968" spans="1:39" x14ac:dyDescent="0.25">
      <c r="A1968" t="s">
        <v>2780</v>
      </c>
      <c r="B1968">
        <v>1</v>
      </c>
      <c r="C1968" t="s">
        <v>2781</v>
      </c>
      <c r="D1968" t="s">
        <v>134</v>
      </c>
      <c r="E1968">
        <v>9</v>
      </c>
      <c r="F1968" t="s">
        <v>8</v>
      </c>
      <c r="G1968" t="s">
        <v>427</v>
      </c>
      <c r="H1968">
        <v>565</v>
      </c>
      <c r="I1968" t="s">
        <v>428</v>
      </c>
      <c r="Y1968">
        <v>1374</v>
      </c>
      <c r="Z1968" t="s">
        <v>393</v>
      </c>
      <c r="AA1968" t="s">
        <v>394</v>
      </c>
      <c r="AB1968">
        <v>146131.82</v>
      </c>
      <c r="AC1968">
        <v>177902.07399999999</v>
      </c>
      <c r="AD1968">
        <v>6.25E-2</v>
      </c>
      <c r="AE1968">
        <v>0</v>
      </c>
      <c r="AF1968">
        <v>6.25E-2</v>
      </c>
      <c r="AG1968">
        <v>0</v>
      </c>
      <c r="AH1968">
        <v>9133.24</v>
      </c>
      <c r="AI1968">
        <v>11118.88</v>
      </c>
      <c r="AJ1968">
        <v>0</v>
      </c>
      <c r="AK1968">
        <v>0</v>
      </c>
      <c r="AL1968">
        <v>0</v>
      </c>
      <c r="AM1968">
        <v>1</v>
      </c>
    </row>
    <row r="1969" spans="1:39" x14ac:dyDescent="0.25">
      <c r="A1969" t="s">
        <v>2780</v>
      </c>
      <c r="B1969">
        <v>1</v>
      </c>
      <c r="C1969" t="s">
        <v>2781</v>
      </c>
      <c r="D1969" t="s">
        <v>134</v>
      </c>
      <c r="E1969">
        <v>9</v>
      </c>
      <c r="F1969" t="s">
        <v>8</v>
      </c>
      <c r="G1969" t="s">
        <v>429</v>
      </c>
      <c r="H1969">
        <v>566</v>
      </c>
      <c r="I1969" t="s">
        <v>430</v>
      </c>
      <c r="Y1969">
        <v>1374</v>
      </c>
      <c r="Z1969" t="s">
        <v>393</v>
      </c>
      <c r="AA1969" t="s">
        <v>394</v>
      </c>
      <c r="AB1969">
        <v>147921.19</v>
      </c>
      <c r="AC1969">
        <v>178984.65900000001</v>
      </c>
      <c r="AD1969">
        <v>6.25E-2</v>
      </c>
      <c r="AE1969">
        <v>0</v>
      </c>
      <c r="AF1969">
        <v>6.25E-2</v>
      </c>
      <c r="AG1969">
        <v>0</v>
      </c>
      <c r="AH1969">
        <v>9245.07</v>
      </c>
      <c r="AI1969">
        <v>11186.54</v>
      </c>
      <c r="AJ1969">
        <v>0</v>
      </c>
      <c r="AK1969">
        <v>0</v>
      </c>
      <c r="AL1969">
        <v>0</v>
      </c>
      <c r="AM1969">
        <v>1</v>
      </c>
    </row>
    <row r="1970" spans="1:39" x14ac:dyDescent="0.25">
      <c r="A1970" t="s">
        <v>2780</v>
      </c>
      <c r="B1970">
        <v>1</v>
      </c>
      <c r="C1970" t="s">
        <v>2781</v>
      </c>
      <c r="D1970" t="s">
        <v>134</v>
      </c>
      <c r="E1970">
        <v>9</v>
      </c>
      <c r="F1970" t="s">
        <v>8</v>
      </c>
      <c r="G1970" t="s">
        <v>431</v>
      </c>
      <c r="H1970">
        <v>567</v>
      </c>
      <c r="I1970" t="s">
        <v>432</v>
      </c>
      <c r="Y1970">
        <v>1374</v>
      </c>
      <c r="Z1970" t="s">
        <v>393</v>
      </c>
      <c r="AA1970" t="s">
        <v>394</v>
      </c>
      <c r="AB1970">
        <v>146728.277</v>
      </c>
      <c r="AC1970">
        <v>178262.93599999999</v>
      </c>
      <c r="AD1970">
        <v>9.3799999999999994E-2</v>
      </c>
      <c r="AE1970">
        <v>0</v>
      </c>
      <c r="AF1970">
        <v>9.3799999999999994E-2</v>
      </c>
      <c r="AG1970">
        <v>0</v>
      </c>
      <c r="AH1970">
        <v>13755.78</v>
      </c>
      <c r="AI1970">
        <v>16712.150000000001</v>
      </c>
      <c r="AJ1970">
        <v>1</v>
      </c>
      <c r="AK1970">
        <v>0.09</v>
      </c>
      <c r="AL1970">
        <v>0</v>
      </c>
      <c r="AM1970">
        <v>1</v>
      </c>
    </row>
    <row r="1971" spans="1:39" x14ac:dyDescent="0.25">
      <c r="A1971" t="s">
        <v>2780</v>
      </c>
      <c r="B1971">
        <v>1</v>
      </c>
      <c r="C1971" t="s">
        <v>2781</v>
      </c>
      <c r="D1971" t="s">
        <v>134</v>
      </c>
      <c r="E1971">
        <v>9</v>
      </c>
      <c r="F1971" t="s">
        <v>8</v>
      </c>
      <c r="G1971" t="s">
        <v>1333</v>
      </c>
      <c r="H1971">
        <v>568</v>
      </c>
      <c r="I1971" t="s">
        <v>1334</v>
      </c>
      <c r="Y1971">
        <v>1374</v>
      </c>
      <c r="Z1971" t="s">
        <v>393</v>
      </c>
      <c r="AA1971" t="s">
        <v>394</v>
      </c>
      <c r="AB1971">
        <v>147921.19</v>
      </c>
      <c r="AC1971">
        <v>178984.65900000001</v>
      </c>
      <c r="AD1971">
        <v>3.1300000000000001E-2</v>
      </c>
      <c r="AE1971">
        <v>0</v>
      </c>
      <c r="AF1971">
        <v>3.1300000000000001E-2</v>
      </c>
      <c r="AG1971">
        <v>0</v>
      </c>
      <c r="AH1971">
        <v>4622.54</v>
      </c>
      <c r="AI1971">
        <v>5593.27</v>
      </c>
      <c r="AJ1971">
        <v>0</v>
      </c>
      <c r="AK1971">
        <v>0</v>
      </c>
      <c r="AL1971">
        <v>0</v>
      </c>
      <c r="AM1971">
        <v>1</v>
      </c>
    </row>
    <row r="1972" spans="1:39" x14ac:dyDescent="0.25">
      <c r="A1972" t="s">
        <v>2780</v>
      </c>
      <c r="B1972">
        <v>1</v>
      </c>
      <c r="C1972" t="s">
        <v>2781</v>
      </c>
      <c r="D1972" t="s">
        <v>134</v>
      </c>
      <c r="E1972">
        <v>9</v>
      </c>
      <c r="F1972" t="s">
        <v>8</v>
      </c>
      <c r="G1972" t="s">
        <v>433</v>
      </c>
      <c r="H1972">
        <v>639</v>
      </c>
      <c r="I1972" t="s">
        <v>434</v>
      </c>
      <c r="J1972">
        <v>1019</v>
      </c>
      <c r="K1972" t="s">
        <v>281</v>
      </c>
      <c r="L1972" t="s">
        <v>352</v>
      </c>
      <c r="P1972">
        <v>1020</v>
      </c>
      <c r="Q1972" t="s">
        <v>353</v>
      </c>
      <c r="R1972" t="s">
        <v>354</v>
      </c>
      <c r="Y1972">
        <v>1402</v>
      </c>
      <c r="Z1972" t="s">
        <v>355</v>
      </c>
      <c r="AA1972" t="s">
        <v>356</v>
      </c>
      <c r="AB1972">
        <v>144453</v>
      </c>
      <c r="AC1972">
        <v>176954.92499999999</v>
      </c>
      <c r="AD1972">
        <v>0.2</v>
      </c>
      <c r="AE1972">
        <v>0</v>
      </c>
      <c r="AF1972">
        <v>0.2</v>
      </c>
      <c r="AG1972">
        <v>0</v>
      </c>
      <c r="AH1972">
        <v>28890.6</v>
      </c>
      <c r="AI1972">
        <v>35390.99</v>
      </c>
      <c r="AJ1972">
        <v>1</v>
      </c>
      <c r="AK1972">
        <v>0.2</v>
      </c>
      <c r="AL1972">
        <v>0</v>
      </c>
      <c r="AM1972">
        <v>1</v>
      </c>
    </row>
    <row r="1973" spans="1:39" x14ac:dyDescent="0.25">
      <c r="A1973" t="s">
        <v>2780</v>
      </c>
      <c r="B1973">
        <v>1</v>
      </c>
      <c r="C1973" t="s">
        <v>2781</v>
      </c>
      <c r="D1973" t="s">
        <v>134</v>
      </c>
      <c r="E1973">
        <v>9</v>
      </c>
      <c r="F1973" t="s">
        <v>8</v>
      </c>
      <c r="G1973" t="s">
        <v>435</v>
      </c>
      <c r="H1973">
        <v>653</v>
      </c>
      <c r="I1973" t="s">
        <v>436</v>
      </c>
      <c r="J1973">
        <v>1414</v>
      </c>
      <c r="K1973" t="s">
        <v>437</v>
      </c>
      <c r="L1973" t="s">
        <v>438</v>
      </c>
      <c r="P1973">
        <v>1072</v>
      </c>
      <c r="Q1973" t="s">
        <v>439</v>
      </c>
      <c r="R1973" t="s">
        <v>440</v>
      </c>
      <c r="Y1973">
        <v>1374</v>
      </c>
      <c r="Z1973" t="s">
        <v>393</v>
      </c>
      <c r="AA1973" t="s">
        <v>394</v>
      </c>
      <c r="AB1973">
        <v>48364.489000000001</v>
      </c>
      <c r="AC1973">
        <v>59395.612999999998</v>
      </c>
      <c r="AD1973">
        <v>0.5</v>
      </c>
      <c r="AE1973">
        <v>0</v>
      </c>
      <c r="AF1973">
        <v>0.5</v>
      </c>
      <c r="AG1973">
        <v>0</v>
      </c>
      <c r="AH1973">
        <v>24182.240000000002</v>
      </c>
      <c r="AI1973">
        <v>29697.81</v>
      </c>
      <c r="AJ1973">
        <v>3</v>
      </c>
      <c r="AK1973">
        <v>0.17</v>
      </c>
      <c r="AL1973">
        <v>0</v>
      </c>
      <c r="AM1973">
        <v>1</v>
      </c>
    </row>
    <row r="1974" spans="1:39" x14ac:dyDescent="0.25">
      <c r="A1974" t="s">
        <v>2780</v>
      </c>
      <c r="B1974">
        <v>1</v>
      </c>
      <c r="C1974" t="s">
        <v>2781</v>
      </c>
      <c r="D1974" t="s">
        <v>134</v>
      </c>
      <c r="E1974">
        <v>9</v>
      </c>
      <c r="F1974" t="s">
        <v>8</v>
      </c>
      <c r="G1974" t="s">
        <v>441</v>
      </c>
      <c r="H1974">
        <v>692</v>
      </c>
      <c r="I1974" t="s">
        <v>442</v>
      </c>
      <c r="J1974">
        <v>1169</v>
      </c>
      <c r="K1974" t="s">
        <v>443</v>
      </c>
      <c r="L1974" t="s">
        <v>444</v>
      </c>
      <c r="Y1974">
        <v>1376</v>
      </c>
      <c r="Z1974" t="s">
        <v>377</v>
      </c>
      <c r="AA1974" t="s">
        <v>378</v>
      </c>
      <c r="AB1974">
        <v>72461.929999999993</v>
      </c>
      <c r="AC1974">
        <v>88765.866999999998</v>
      </c>
      <c r="AD1974">
        <v>0.33329999999999999</v>
      </c>
      <c r="AE1974">
        <v>0</v>
      </c>
      <c r="AF1974">
        <v>0.33329999999999999</v>
      </c>
      <c r="AG1974">
        <v>0</v>
      </c>
      <c r="AH1974">
        <v>24153.98</v>
      </c>
      <c r="AI1974">
        <v>29588.62</v>
      </c>
      <c r="AJ1974">
        <v>1</v>
      </c>
      <c r="AK1974">
        <v>0.33</v>
      </c>
      <c r="AL1974">
        <v>0</v>
      </c>
      <c r="AM1974">
        <v>1</v>
      </c>
    </row>
    <row r="1975" spans="1:39" x14ac:dyDescent="0.25">
      <c r="A1975" t="s">
        <v>2780</v>
      </c>
      <c r="B1975">
        <v>1</v>
      </c>
      <c r="C1975" t="s">
        <v>2781</v>
      </c>
      <c r="D1975" t="s">
        <v>134</v>
      </c>
      <c r="E1975">
        <v>9</v>
      </c>
      <c r="F1975" t="s">
        <v>8</v>
      </c>
      <c r="G1975" t="s">
        <v>1877</v>
      </c>
      <c r="H1975">
        <v>699</v>
      </c>
      <c r="I1975" t="s">
        <v>1878</v>
      </c>
      <c r="J1975">
        <v>1018</v>
      </c>
      <c r="K1975" t="s">
        <v>467</v>
      </c>
      <c r="L1975" t="s">
        <v>468</v>
      </c>
      <c r="P1975">
        <v>1020</v>
      </c>
      <c r="Q1975" t="s">
        <v>353</v>
      </c>
      <c r="R1975" t="s">
        <v>354</v>
      </c>
      <c r="Y1975">
        <v>1402</v>
      </c>
      <c r="Z1975" t="s">
        <v>355</v>
      </c>
      <c r="AA1975" t="s">
        <v>356</v>
      </c>
      <c r="AB1975">
        <v>516429</v>
      </c>
      <c r="AC1975">
        <v>632625.52500000002</v>
      </c>
      <c r="AD1975">
        <v>6.6699999999999995E-2</v>
      </c>
      <c r="AE1975">
        <v>0</v>
      </c>
      <c r="AF1975">
        <v>6.6699999999999995E-2</v>
      </c>
      <c r="AG1975">
        <v>0</v>
      </c>
      <c r="AH1975">
        <v>34428.6</v>
      </c>
      <c r="AI1975">
        <v>42175.040000000001</v>
      </c>
      <c r="AJ1975">
        <v>0</v>
      </c>
      <c r="AK1975">
        <v>0</v>
      </c>
      <c r="AL1975">
        <v>0</v>
      </c>
      <c r="AM1975">
        <v>1</v>
      </c>
    </row>
    <row r="1976" spans="1:39" x14ac:dyDescent="0.25">
      <c r="A1976" t="s">
        <v>2780</v>
      </c>
      <c r="B1976">
        <v>1</v>
      </c>
      <c r="C1976" t="s">
        <v>2781</v>
      </c>
      <c r="D1976" t="s">
        <v>134</v>
      </c>
      <c r="E1976">
        <v>9</v>
      </c>
      <c r="F1976" t="s">
        <v>8</v>
      </c>
      <c r="G1976" t="s">
        <v>1522</v>
      </c>
      <c r="H1976">
        <v>710</v>
      </c>
      <c r="I1976" t="s">
        <v>1523</v>
      </c>
      <c r="J1976">
        <v>1019</v>
      </c>
      <c r="K1976" t="s">
        <v>281</v>
      </c>
      <c r="L1976" t="s">
        <v>352</v>
      </c>
      <c r="P1976">
        <v>1020</v>
      </c>
      <c r="Q1976" t="s">
        <v>353</v>
      </c>
      <c r="R1976" t="s">
        <v>354</v>
      </c>
      <c r="Y1976">
        <v>1402</v>
      </c>
      <c r="Z1976" t="s">
        <v>355</v>
      </c>
      <c r="AA1976" t="s">
        <v>356</v>
      </c>
      <c r="AB1976">
        <v>114277.5</v>
      </c>
      <c r="AC1976">
        <v>141704.12400000001</v>
      </c>
      <c r="AD1976">
        <v>0.05</v>
      </c>
      <c r="AE1976">
        <v>0</v>
      </c>
      <c r="AF1976">
        <v>0.05</v>
      </c>
      <c r="AG1976">
        <v>0</v>
      </c>
      <c r="AH1976">
        <v>5713.88</v>
      </c>
      <c r="AI1976">
        <v>7085.21</v>
      </c>
      <c r="AJ1976">
        <v>0</v>
      </c>
      <c r="AK1976">
        <v>0</v>
      </c>
      <c r="AL1976">
        <v>0</v>
      </c>
      <c r="AM1976">
        <v>1</v>
      </c>
    </row>
    <row r="1977" spans="1:39" x14ac:dyDescent="0.25">
      <c r="A1977" t="s">
        <v>2780</v>
      </c>
      <c r="B1977">
        <v>1</v>
      </c>
      <c r="C1977" t="s">
        <v>2781</v>
      </c>
      <c r="D1977" t="s">
        <v>134</v>
      </c>
      <c r="E1977">
        <v>9</v>
      </c>
      <c r="F1977" t="s">
        <v>8</v>
      </c>
      <c r="G1977" t="s">
        <v>445</v>
      </c>
      <c r="H1977">
        <v>711</v>
      </c>
      <c r="I1977" t="s">
        <v>446</v>
      </c>
      <c r="J1977">
        <v>1019</v>
      </c>
      <c r="K1977" t="s">
        <v>281</v>
      </c>
      <c r="L1977" t="s">
        <v>352</v>
      </c>
      <c r="P1977">
        <v>1020</v>
      </c>
      <c r="Q1977" t="s">
        <v>353</v>
      </c>
      <c r="R1977" t="s">
        <v>354</v>
      </c>
      <c r="Y1977">
        <v>1402</v>
      </c>
      <c r="Z1977" t="s">
        <v>355</v>
      </c>
      <c r="AA1977" t="s">
        <v>356</v>
      </c>
      <c r="AB1977">
        <v>114277.5</v>
      </c>
      <c r="AC1977">
        <v>141704.12400000001</v>
      </c>
      <c r="AD1977">
        <v>0.05</v>
      </c>
      <c r="AE1977">
        <v>0</v>
      </c>
      <c r="AF1977">
        <v>0.05</v>
      </c>
      <c r="AG1977">
        <v>0</v>
      </c>
      <c r="AH1977">
        <v>5713.88</v>
      </c>
      <c r="AI1977">
        <v>7085.21</v>
      </c>
      <c r="AJ1977">
        <v>0</v>
      </c>
      <c r="AK1977">
        <v>0</v>
      </c>
      <c r="AL1977">
        <v>0</v>
      </c>
      <c r="AM1977">
        <v>1</v>
      </c>
    </row>
    <row r="1978" spans="1:39" x14ac:dyDescent="0.25">
      <c r="A1978" t="s">
        <v>2780</v>
      </c>
      <c r="B1978">
        <v>1</v>
      </c>
      <c r="C1978" t="s">
        <v>2781</v>
      </c>
      <c r="D1978" t="s">
        <v>134</v>
      </c>
      <c r="E1978">
        <v>9</v>
      </c>
      <c r="F1978" t="s">
        <v>8</v>
      </c>
      <c r="G1978" t="s">
        <v>1944</v>
      </c>
      <c r="H1978">
        <v>712</v>
      </c>
      <c r="I1978" t="s">
        <v>1945</v>
      </c>
      <c r="J1978">
        <v>1019</v>
      </c>
      <c r="K1978" t="s">
        <v>281</v>
      </c>
      <c r="L1978" t="s">
        <v>352</v>
      </c>
      <c r="P1978">
        <v>1020</v>
      </c>
      <c r="Q1978" t="s">
        <v>353</v>
      </c>
      <c r="R1978" t="s">
        <v>354</v>
      </c>
      <c r="Y1978">
        <v>1402</v>
      </c>
      <c r="Z1978" t="s">
        <v>355</v>
      </c>
      <c r="AA1978" t="s">
        <v>356</v>
      </c>
      <c r="AB1978">
        <v>177660</v>
      </c>
      <c r="AC1978">
        <v>217633.5</v>
      </c>
      <c r="AD1978">
        <v>0.05</v>
      </c>
      <c r="AE1978">
        <v>0</v>
      </c>
      <c r="AF1978">
        <v>0.05</v>
      </c>
      <c r="AG1978">
        <v>0</v>
      </c>
      <c r="AH1978">
        <v>8883</v>
      </c>
      <c r="AI1978">
        <v>10881.68</v>
      </c>
      <c r="AJ1978">
        <v>1</v>
      </c>
      <c r="AK1978">
        <v>0.05</v>
      </c>
      <c r="AL1978">
        <v>0</v>
      </c>
      <c r="AM1978">
        <v>1</v>
      </c>
    </row>
    <row r="1979" spans="1:39" x14ac:dyDescent="0.25">
      <c r="A1979" t="s">
        <v>2780</v>
      </c>
      <c r="B1979">
        <v>1</v>
      </c>
      <c r="C1979" t="s">
        <v>2781</v>
      </c>
      <c r="D1979" t="s">
        <v>134</v>
      </c>
      <c r="E1979">
        <v>9</v>
      </c>
      <c r="F1979" t="s">
        <v>8</v>
      </c>
      <c r="G1979" t="s">
        <v>447</v>
      </c>
      <c r="H1979">
        <v>731</v>
      </c>
      <c r="I1979" t="s">
        <v>448</v>
      </c>
      <c r="J1979">
        <v>1422</v>
      </c>
      <c r="K1979" t="s">
        <v>449</v>
      </c>
      <c r="L1979" t="s">
        <v>450</v>
      </c>
      <c r="P1979">
        <v>1067</v>
      </c>
      <c r="Q1979" t="s">
        <v>451</v>
      </c>
      <c r="R1979" t="s">
        <v>452</v>
      </c>
      <c r="Y1979">
        <v>1373</v>
      </c>
      <c r="Z1979" t="s">
        <v>453</v>
      </c>
      <c r="AA1979" t="s">
        <v>454</v>
      </c>
      <c r="AB1979">
        <v>14793.691999999999</v>
      </c>
      <c r="AC1979">
        <v>18149.210999999999</v>
      </c>
      <c r="AD1979">
        <v>2.2250000000000001</v>
      </c>
      <c r="AE1979">
        <v>0.45</v>
      </c>
      <c r="AF1979">
        <v>2.6749999999999998</v>
      </c>
      <c r="AG1979">
        <v>0</v>
      </c>
      <c r="AH1979">
        <v>39573.129999999997</v>
      </c>
      <c r="AI1979">
        <v>48549.14</v>
      </c>
      <c r="AJ1979">
        <v>2</v>
      </c>
      <c r="AK1979">
        <v>1.34</v>
      </c>
      <c r="AL1979">
        <v>0</v>
      </c>
      <c r="AM1979">
        <v>1</v>
      </c>
    </row>
    <row r="1980" spans="1:39" x14ac:dyDescent="0.25">
      <c r="A1980" t="s">
        <v>2780</v>
      </c>
      <c r="B1980">
        <v>1</v>
      </c>
      <c r="C1980" t="s">
        <v>2781</v>
      </c>
      <c r="D1980" t="s">
        <v>134</v>
      </c>
      <c r="E1980">
        <v>9</v>
      </c>
      <c r="F1980" t="s">
        <v>8</v>
      </c>
      <c r="G1980" t="s">
        <v>463</v>
      </c>
      <c r="H1980">
        <v>799</v>
      </c>
      <c r="I1980" t="s">
        <v>464</v>
      </c>
      <c r="J1980">
        <v>1019</v>
      </c>
      <c r="K1980" t="s">
        <v>281</v>
      </c>
      <c r="L1980" t="s">
        <v>352</v>
      </c>
      <c r="P1980">
        <v>1020</v>
      </c>
      <c r="Q1980" t="s">
        <v>353</v>
      </c>
      <c r="R1980" t="s">
        <v>354</v>
      </c>
      <c r="Y1980">
        <v>1402</v>
      </c>
      <c r="Z1980" t="s">
        <v>355</v>
      </c>
      <c r="AA1980" t="s">
        <v>356</v>
      </c>
      <c r="AB1980">
        <v>29684.16</v>
      </c>
      <c r="AC1980">
        <v>36712.945</v>
      </c>
      <c r="AD1980">
        <v>2.3332999999999999</v>
      </c>
      <c r="AE1980">
        <v>0</v>
      </c>
      <c r="AF1980">
        <v>2.3332999999999999</v>
      </c>
      <c r="AG1980">
        <v>0</v>
      </c>
      <c r="AH1980">
        <v>69263.039999999994</v>
      </c>
      <c r="AI1980">
        <v>85663.54</v>
      </c>
      <c r="AJ1980">
        <v>2</v>
      </c>
      <c r="AK1980">
        <v>1.17</v>
      </c>
      <c r="AL1980">
        <v>0</v>
      </c>
      <c r="AM1980">
        <v>1</v>
      </c>
    </row>
    <row r="1981" spans="1:39" x14ac:dyDescent="0.25">
      <c r="A1981" t="s">
        <v>2780</v>
      </c>
      <c r="B1981">
        <v>1</v>
      </c>
      <c r="C1981" t="s">
        <v>2781</v>
      </c>
      <c r="D1981" t="s">
        <v>134</v>
      </c>
      <c r="E1981">
        <v>9</v>
      </c>
      <c r="F1981" t="s">
        <v>8</v>
      </c>
      <c r="G1981" t="s">
        <v>1147</v>
      </c>
      <c r="H1981">
        <v>819</v>
      </c>
      <c r="I1981" t="s">
        <v>1148</v>
      </c>
      <c r="J1981">
        <v>1018</v>
      </c>
      <c r="K1981" t="s">
        <v>467</v>
      </c>
      <c r="L1981" t="s">
        <v>468</v>
      </c>
      <c r="P1981">
        <v>1020</v>
      </c>
      <c r="Q1981" t="s">
        <v>353</v>
      </c>
      <c r="R1981" t="s">
        <v>354</v>
      </c>
      <c r="Y1981">
        <v>1402</v>
      </c>
      <c r="Z1981" t="s">
        <v>355</v>
      </c>
      <c r="AA1981" t="s">
        <v>356</v>
      </c>
      <c r="AB1981">
        <v>142048.17000000001</v>
      </c>
      <c r="AC1981">
        <v>174343.75099999999</v>
      </c>
      <c r="AD1981">
        <v>0.125</v>
      </c>
      <c r="AE1981">
        <v>0</v>
      </c>
      <c r="AF1981">
        <v>0.125</v>
      </c>
      <c r="AG1981">
        <v>0</v>
      </c>
      <c r="AH1981">
        <v>17756.02</v>
      </c>
      <c r="AI1981">
        <v>21792.97</v>
      </c>
      <c r="AJ1981">
        <v>3</v>
      </c>
      <c r="AK1981">
        <v>0.04</v>
      </c>
      <c r="AL1981">
        <v>0</v>
      </c>
      <c r="AM1981">
        <v>1</v>
      </c>
    </row>
    <row r="1982" spans="1:39" x14ac:dyDescent="0.25">
      <c r="A1982" t="s">
        <v>2780</v>
      </c>
      <c r="B1982">
        <v>1</v>
      </c>
      <c r="C1982" t="s">
        <v>2781</v>
      </c>
      <c r="D1982" t="s">
        <v>134</v>
      </c>
      <c r="E1982">
        <v>9</v>
      </c>
      <c r="F1982" t="s">
        <v>8</v>
      </c>
      <c r="G1982" t="s">
        <v>1620</v>
      </c>
      <c r="H1982">
        <v>821</v>
      </c>
      <c r="I1982" t="s">
        <v>1621</v>
      </c>
      <c r="J1982">
        <v>1018</v>
      </c>
      <c r="K1982" t="s">
        <v>467</v>
      </c>
      <c r="L1982" t="s">
        <v>468</v>
      </c>
      <c r="P1982">
        <v>1020</v>
      </c>
      <c r="Q1982" t="s">
        <v>353</v>
      </c>
      <c r="R1982" t="s">
        <v>354</v>
      </c>
      <c r="Y1982">
        <v>1402</v>
      </c>
      <c r="Z1982" t="s">
        <v>355</v>
      </c>
      <c r="AA1982" t="s">
        <v>356</v>
      </c>
      <c r="AB1982">
        <v>98091.36</v>
      </c>
      <c r="AC1982">
        <v>120161.916</v>
      </c>
      <c r="AD1982">
        <v>0.125</v>
      </c>
      <c r="AE1982">
        <v>0</v>
      </c>
      <c r="AF1982">
        <v>0.125</v>
      </c>
      <c r="AG1982">
        <v>0</v>
      </c>
      <c r="AH1982">
        <v>12261.42</v>
      </c>
      <c r="AI1982">
        <v>15020.24</v>
      </c>
      <c r="AJ1982">
        <v>0</v>
      </c>
      <c r="AK1982">
        <v>0</v>
      </c>
      <c r="AL1982">
        <v>0</v>
      </c>
      <c r="AM1982">
        <v>1</v>
      </c>
    </row>
    <row r="1983" spans="1:39" x14ac:dyDescent="0.25">
      <c r="A1983" t="s">
        <v>2780</v>
      </c>
      <c r="B1983">
        <v>1</v>
      </c>
      <c r="C1983" t="s">
        <v>2781</v>
      </c>
      <c r="D1983" t="s">
        <v>134</v>
      </c>
      <c r="E1983">
        <v>9</v>
      </c>
      <c r="F1983" t="s">
        <v>8</v>
      </c>
      <c r="G1983" t="s">
        <v>465</v>
      </c>
      <c r="H1983">
        <v>822</v>
      </c>
      <c r="I1983" t="s">
        <v>466</v>
      </c>
      <c r="J1983">
        <v>1018</v>
      </c>
      <c r="K1983" t="s">
        <v>467</v>
      </c>
      <c r="L1983" t="s">
        <v>468</v>
      </c>
      <c r="P1983">
        <v>1020</v>
      </c>
      <c r="Q1983" t="s">
        <v>353</v>
      </c>
      <c r="R1983" t="s">
        <v>354</v>
      </c>
      <c r="Y1983">
        <v>1402</v>
      </c>
      <c r="Z1983" t="s">
        <v>355</v>
      </c>
      <c r="AA1983" t="s">
        <v>356</v>
      </c>
      <c r="AB1983">
        <v>106099.503</v>
      </c>
      <c r="AC1983">
        <v>131021.98299999999</v>
      </c>
      <c r="AD1983">
        <v>8.3299999999999999E-2</v>
      </c>
      <c r="AE1983">
        <v>0</v>
      </c>
      <c r="AF1983">
        <v>8.3299999999999999E-2</v>
      </c>
      <c r="AG1983">
        <v>0</v>
      </c>
      <c r="AH1983">
        <v>8841.6299999999992</v>
      </c>
      <c r="AI1983">
        <v>10918.5</v>
      </c>
      <c r="AJ1983">
        <v>2</v>
      </c>
      <c r="AK1983">
        <v>0.04</v>
      </c>
      <c r="AL1983">
        <v>0</v>
      </c>
      <c r="AM1983">
        <v>1</v>
      </c>
    </row>
    <row r="1984" spans="1:39" x14ac:dyDescent="0.25">
      <c r="A1984" t="s">
        <v>2780</v>
      </c>
      <c r="B1984">
        <v>1</v>
      </c>
      <c r="C1984" t="s">
        <v>2781</v>
      </c>
      <c r="D1984" t="s">
        <v>134</v>
      </c>
      <c r="E1984">
        <v>9</v>
      </c>
      <c r="F1984" t="s">
        <v>8</v>
      </c>
      <c r="G1984" t="s">
        <v>469</v>
      </c>
      <c r="H1984">
        <v>824</v>
      </c>
      <c r="I1984" t="s">
        <v>470</v>
      </c>
      <c r="J1984">
        <v>1018</v>
      </c>
      <c r="K1984" t="s">
        <v>467</v>
      </c>
      <c r="L1984" t="s">
        <v>468</v>
      </c>
      <c r="P1984">
        <v>1020</v>
      </c>
      <c r="Q1984" t="s">
        <v>353</v>
      </c>
      <c r="R1984" t="s">
        <v>354</v>
      </c>
      <c r="Y1984">
        <v>1402</v>
      </c>
      <c r="Z1984" t="s">
        <v>355</v>
      </c>
      <c r="AA1984" t="s">
        <v>356</v>
      </c>
      <c r="AB1984">
        <v>72889.919999999998</v>
      </c>
      <c r="AC1984">
        <v>89290.152000000002</v>
      </c>
      <c r="AD1984">
        <v>0.20830000000000001</v>
      </c>
      <c r="AE1984">
        <v>0</v>
      </c>
      <c r="AF1984">
        <v>0.20830000000000001</v>
      </c>
      <c r="AG1984">
        <v>0</v>
      </c>
      <c r="AH1984">
        <v>15185.4</v>
      </c>
      <c r="AI1984">
        <v>18602.11</v>
      </c>
      <c r="AJ1984">
        <v>0</v>
      </c>
      <c r="AK1984">
        <v>0</v>
      </c>
      <c r="AL1984">
        <v>0</v>
      </c>
      <c r="AM1984">
        <v>1</v>
      </c>
    </row>
    <row r="1985" spans="1:39" x14ac:dyDescent="0.25">
      <c r="A1985" t="s">
        <v>2780</v>
      </c>
      <c r="B1985">
        <v>1</v>
      </c>
      <c r="C1985" t="s">
        <v>2781</v>
      </c>
      <c r="D1985" t="s">
        <v>134</v>
      </c>
      <c r="E1985">
        <v>9</v>
      </c>
      <c r="F1985" t="s">
        <v>8</v>
      </c>
      <c r="G1985" t="s">
        <v>471</v>
      </c>
      <c r="H1985">
        <v>826</v>
      </c>
      <c r="I1985" t="s">
        <v>472</v>
      </c>
      <c r="J1985">
        <v>1169</v>
      </c>
      <c r="K1985" t="s">
        <v>443</v>
      </c>
      <c r="L1985" t="s">
        <v>444</v>
      </c>
      <c r="Y1985">
        <v>1376</v>
      </c>
      <c r="Z1985" t="s">
        <v>377</v>
      </c>
      <c r="AA1985" t="s">
        <v>378</v>
      </c>
      <c r="AB1985">
        <v>112773.19</v>
      </c>
      <c r="AC1985">
        <v>138147.15599999999</v>
      </c>
      <c r="AD1985">
        <v>0.33329999999999999</v>
      </c>
      <c r="AE1985">
        <v>0</v>
      </c>
      <c r="AF1985">
        <v>0.33329999999999999</v>
      </c>
      <c r="AG1985">
        <v>0</v>
      </c>
      <c r="AH1985">
        <v>37591.06</v>
      </c>
      <c r="AI1985">
        <v>46049.05</v>
      </c>
      <c r="AJ1985">
        <v>0</v>
      </c>
      <c r="AK1985">
        <v>0</v>
      </c>
      <c r="AL1985">
        <v>0</v>
      </c>
      <c r="AM1985">
        <v>1</v>
      </c>
    </row>
    <row r="1986" spans="1:39" x14ac:dyDescent="0.25">
      <c r="A1986" t="s">
        <v>2780</v>
      </c>
      <c r="B1986">
        <v>1</v>
      </c>
      <c r="C1986" t="s">
        <v>2781</v>
      </c>
      <c r="D1986" t="s">
        <v>134</v>
      </c>
      <c r="E1986">
        <v>9</v>
      </c>
      <c r="F1986" t="s">
        <v>8</v>
      </c>
      <c r="G1986" t="s">
        <v>1151</v>
      </c>
      <c r="H1986">
        <v>865</v>
      </c>
      <c r="I1986" t="s">
        <v>1152</v>
      </c>
      <c r="P1986">
        <v>1102</v>
      </c>
      <c r="Q1986" t="s">
        <v>475</v>
      </c>
      <c r="R1986" t="s">
        <v>476</v>
      </c>
      <c r="Y1986">
        <v>1370</v>
      </c>
      <c r="Z1986" t="s">
        <v>477</v>
      </c>
      <c r="AA1986" t="s">
        <v>478</v>
      </c>
      <c r="AB1986">
        <v>11410.933999999999</v>
      </c>
      <c r="AC1986">
        <v>13807.227000000001</v>
      </c>
      <c r="AD1986">
        <v>0.25</v>
      </c>
      <c r="AE1986">
        <v>0</v>
      </c>
      <c r="AF1986">
        <v>0.25</v>
      </c>
      <c r="AG1986">
        <v>0</v>
      </c>
      <c r="AH1986">
        <v>2852.73</v>
      </c>
      <c r="AI1986">
        <v>3451.81</v>
      </c>
      <c r="AJ1986">
        <v>0</v>
      </c>
      <c r="AK1986">
        <v>0</v>
      </c>
      <c r="AL1986">
        <v>0</v>
      </c>
      <c r="AM1986">
        <v>1</v>
      </c>
    </row>
    <row r="1987" spans="1:39" x14ac:dyDescent="0.25">
      <c r="A1987" t="s">
        <v>2780</v>
      </c>
      <c r="B1987">
        <v>1</v>
      </c>
      <c r="C1987" t="s">
        <v>2781</v>
      </c>
      <c r="D1987" t="s">
        <v>134</v>
      </c>
      <c r="E1987">
        <v>9</v>
      </c>
      <c r="F1987" t="s">
        <v>8</v>
      </c>
      <c r="G1987" t="s">
        <v>481</v>
      </c>
      <c r="H1987">
        <v>877</v>
      </c>
      <c r="I1987" t="s">
        <v>482</v>
      </c>
      <c r="P1987">
        <v>1102</v>
      </c>
      <c r="Q1987" t="s">
        <v>475</v>
      </c>
      <c r="R1987" t="s">
        <v>476</v>
      </c>
      <c r="Y1987">
        <v>1370</v>
      </c>
      <c r="Z1987" t="s">
        <v>477</v>
      </c>
      <c r="AA1987" t="s">
        <v>478</v>
      </c>
      <c r="AB1987">
        <v>11410.933999999999</v>
      </c>
      <c r="AC1987">
        <v>13807.23</v>
      </c>
      <c r="AD1987">
        <v>0.75</v>
      </c>
      <c r="AE1987">
        <v>0</v>
      </c>
      <c r="AF1987">
        <v>0.75</v>
      </c>
      <c r="AG1987">
        <v>0</v>
      </c>
      <c r="AH1987">
        <v>8558.2000000000007</v>
      </c>
      <c r="AI1987">
        <v>10355.42</v>
      </c>
      <c r="AJ1987">
        <v>0</v>
      </c>
      <c r="AK1987">
        <v>0</v>
      </c>
      <c r="AL1987">
        <v>0</v>
      </c>
      <c r="AM1987">
        <v>1</v>
      </c>
    </row>
    <row r="1988" spans="1:39" x14ac:dyDescent="0.25">
      <c r="A1988" t="s">
        <v>2780</v>
      </c>
      <c r="B1988">
        <v>1</v>
      </c>
      <c r="C1988" t="s">
        <v>2781</v>
      </c>
      <c r="D1988" t="s">
        <v>134</v>
      </c>
      <c r="E1988">
        <v>9</v>
      </c>
      <c r="F1988" t="s">
        <v>8</v>
      </c>
      <c r="G1988" t="s">
        <v>485</v>
      </c>
      <c r="H1988">
        <v>1115</v>
      </c>
      <c r="I1988" t="s">
        <v>486</v>
      </c>
      <c r="Y1988">
        <v>1373</v>
      </c>
      <c r="Z1988" t="s">
        <v>453</v>
      </c>
      <c r="AA1988" t="s">
        <v>454</v>
      </c>
      <c r="AB1988">
        <v>18714.36</v>
      </c>
      <c r="AC1988">
        <v>22925.091</v>
      </c>
      <c r="AD1988">
        <v>0.16669999999999999</v>
      </c>
      <c r="AE1988">
        <v>0</v>
      </c>
      <c r="AF1988">
        <v>0.16669999999999999</v>
      </c>
      <c r="AG1988">
        <v>0</v>
      </c>
      <c r="AH1988">
        <v>3119.06</v>
      </c>
      <c r="AI1988">
        <v>3820.85</v>
      </c>
      <c r="AJ1988">
        <v>0</v>
      </c>
      <c r="AK1988">
        <v>0</v>
      </c>
      <c r="AL1988">
        <v>0</v>
      </c>
      <c r="AM1988">
        <v>1</v>
      </c>
    </row>
    <row r="1989" spans="1:39" x14ac:dyDescent="0.25">
      <c r="A1989" t="s">
        <v>2780</v>
      </c>
      <c r="B1989">
        <v>1</v>
      </c>
      <c r="C1989" t="s">
        <v>2781</v>
      </c>
      <c r="D1989" t="s">
        <v>134</v>
      </c>
      <c r="E1989">
        <v>9</v>
      </c>
      <c r="F1989" t="s">
        <v>8</v>
      </c>
      <c r="G1989" t="s">
        <v>487</v>
      </c>
      <c r="H1989">
        <v>1116</v>
      </c>
      <c r="I1989" t="s">
        <v>488</v>
      </c>
      <c r="Y1989">
        <v>1373</v>
      </c>
      <c r="Z1989" t="s">
        <v>453</v>
      </c>
      <c r="AA1989" t="s">
        <v>454</v>
      </c>
      <c r="AB1989">
        <v>17242.962</v>
      </c>
      <c r="AC1989">
        <v>20884.210999999999</v>
      </c>
      <c r="AD1989">
        <v>0.89290000000000003</v>
      </c>
      <c r="AE1989">
        <v>0</v>
      </c>
      <c r="AF1989">
        <v>0.89290000000000003</v>
      </c>
      <c r="AG1989">
        <v>0</v>
      </c>
      <c r="AH1989">
        <v>15395.5</v>
      </c>
      <c r="AI1989">
        <v>18646.62</v>
      </c>
      <c r="AJ1989">
        <v>0</v>
      </c>
      <c r="AK1989">
        <v>0</v>
      </c>
      <c r="AL1989">
        <v>0</v>
      </c>
      <c r="AM1989">
        <v>1</v>
      </c>
    </row>
    <row r="1990" spans="1:39" x14ac:dyDescent="0.25">
      <c r="A1990" t="s">
        <v>2780</v>
      </c>
      <c r="B1990">
        <v>1</v>
      </c>
      <c r="C1990" t="s">
        <v>2781</v>
      </c>
      <c r="D1990" t="s">
        <v>134</v>
      </c>
      <c r="E1990">
        <v>9</v>
      </c>
      <c r="F1990" t="s">
        <v>8</v>
      </c>
      <c r="G1990" t="s">
        <v>489</v>
      </c>
      <c r="H1990">
        <v>1118</v>
      </c>
      <c r="I1990" t="s">
        <v>490</v>
      </c>
      <c r="P1990">
        <v>1335</v>
      </c>
      <c r="Q1990" t="s">
        <v>491</v>
      </c>
      <c r="R1990" t="s">
        <v>492</v>
      </c>
      <c r="Y1990">
        <v>1373</v>
      </c>
      <c r="Z1990" t="s">
        <v>453</v>
      </c>
      <c r="AA1990" t="s">
        <v>454</v>
      </c>
      <c r="AB1990">
        <v>14977.531000000001</v>
      </c>
      <c r="AC1990">
        <v>18235.252</v>
      </c>
      <c r="AD1990">
        <v>5.1388999999999996</v>
      </c>
      <c r="AE1990">
        <v>0</v>
      </c>
      <c r="AF1990">
        <v>5.1388999999999996</v>
      </c>
      <c r="AG1990">
        <v>0</v>
      </c>
      <c r="AH1990">
        <v>76967.87</v>
      </c>
      <c r="AI1990">
        <v>93708.93</v>
      </c>
      <c r="AJ1990">
        <v>0</v>
      </c>
      <c r="AK1990">
        <v>0</v>
      </c>
      <c r="AL1990">
        <v>0</v>
      </c>
      <c r="AM1990">
        <v>1</v>
      </c>
    </row>
    <row r="1991" spans="1:39" x14ac:dyDescent="0.25">
      <c r="A1991" t="s">
        <v>2780</v>
      </c>
      <c r="B1991">
        <v>1</v>
      </c>
      <c r="C1991" t="s">
        <v>2781</v>
      </c>
      <c r="D1991" t="s">
        <v>134</v>
      </c>
      <c r="E1991">
        <v>9</v>
      </c>
      <c r="F1991" t="s">
        <v>8</v>
      </c>
      <c r="G1991" t="s">
        <v>493</v>
      </c>
      <c r="H1991">
        <v>1119</v>
      </c>
      <c r="I1991" t="s">
        <v>494</v>
      </c>
      <c r="P1991">
        <v>1335</v>
      </c>
      <c r="Q1991" t="s">
        <v>491</v>
      </c>
      <c r="R1991" t="s">
        <v>492</v>
      </c>
      <c r="Y1991">
        <v>1373</v>
      </c>
      <c r="Z1991" t="s">
        <v>453</v>
      </c>
      <c r="AA1991" t="s">
        <v>454</v>
      </c>
      <c r="AB1991">
        <v>30823.363000000001</v>
      </c>
      <c r="AC1991">
        <v>37599.491000000002</v>
      </c>
      <c r="AD1991">
        <v>0.46879999999999999</v>
      </c>
      <c r="AE1991">
        <v>0</v>
      </c>
      <c r="AF1991">
        <v>0.46879999999999999</v>
      </c>
      <c r="AG1991">
        <v>0</v>
      </c>
      <c r="AH1991">
        <v>14448.45</v>
      </c>
      <c r="AI1991">
        <v>17624.759999999998</v>
      </c>
      <c r="AJ1991">
        <v>1</v>
      </c>
      <c r="AK1991">
        <v>0.47</v>
      </c>
      <c r="AL1991">
        <v>0</v>
      </c>
      <c r="AM1991">
        <v>1</v>
      </c>
    </row>
    <row r="1992" spans="1:39" x14ac:dyDescent="0.25">
      <c r="A1992" t="s">
        <v>2780</v>
      </c>
      <c r="B1992">
        <v>1</v>
      </c>
      <c r="C1992" t="s">
        <v>2781</v>
      </c>
      <c r="D1992" t="s">
        <v>134</v>
      </c>
      <c r="E1992">
        <v>9</v>
      </c>
      <c r="F1992" t="s">
        <v>8</v>
      </c>
      <c r="G1992" t="s">
        <v>495</v>
      </c>
      <c r="H1992">
        <v>1124</v>
      </c>
      <c r="I1992" t="s">
        <v>496</v>
      </c>
      <c r="Y1992">
        <v>1373</v>
      </c>
      <c r="Z1992" t="s">
        <v>453</v>
      </c>
      <c r="AA1992" t="s">
        <v>454</v>
      </c>
      <c r="AB1992">
        <v>23876.69</v>
      </c>
      <c r="AC1992">
        <v>29248.960999999999</v>
      </c>
      <c r="AD1992">
        <v>8.3299999999999999E-2</v>
      </c>
      <c r="AE1992">
        <v>0</v>
      </c>
      <c r="AF1992">
        <v>8.3299999999999999E-2</v>
      </c>
      <c r="AG1992">
        <v>0</v>
      </c>
      <c r="AH1992">
        <v>1989.72</v>
      </c>
      <c r="AI1992">
        <v>2437.41</v>
      </c>
      <c r="AJ1992">
        <v>0</v>
      </c>
      <c r="AK1992">
        <v>0</v>
      </c>
      <c r="AL1992">
        <v>0</v>
      </c>
      <c r="AM1992">
        <v>1</v>
      </c>
    </row>
    <row r="1993" spans="1:39" x14ac:dyDescent="0.25">
      <c r="A1993" t="s">
        <v>2780</v>
      </c>
      <c r="B1993">
        <v>1</v>
      </c>
      <c r="C1993" t="s">
        <v>2781</v>
      </c>
      <c r="D1993" t="s">
        <v>134</v>
      </c>
      <c r="E1993">
        <v>9</v>
      </c>
      <c r="F1993" t="s">
        <v>8</v>
      </c>
      <c r="G1993" t="s">
        <v>497</v>
      </c>
      <c r="H1993">
        <v>1150</v>
      </c>
      <c r="I1993" t="s">
        <v>498</v>
      </c>
      <c r="J1993">
        <v>1430</v>
      </c>
      <c r="K1993" t="s">
        <v>499</v>
      </c>
      <c r="L1993" t="s">
        <v>500</v>
      </c>
      <c r="Y1993">
        <v>1374</v>
      </c>
      <c r="Z1993" t="s">
        <v>393</v>
      </c>
      <c r="AA1993" t="s">
        <v>394</v>
      </c>
      <c r="AB1993">
        <v>77444.955000000002</v>
      </c>
      <c r="AC1993">
        <v>96316.274999999994</v>
      </c>
      <c r="AD1993">
        <v>1.25</v>
      </c>
      <c r="AE1993">
        <v>0</v>
      </c>
      <c r="AF1993">
        <v>1.25</v>
      </c>
      <c r="AG1993">
        <v>0</v>
      </c>
      <c r="AH1993">
        <v>96806.19</v>
      </c>
      <c r="AI1993">
        <v>120395.34</v>
      </c>
      <c r="AJ1993">
        <v>1</v>
      </c>
      <c r="AK1993">
        <v>1.25</v>
      </c>
      <c r="AL1993">
        <v>0</v>
      </c>
      <c r="AM1993">
        <v>1</v>
      </c>
    </row>
    <row r="1994" spans="1:39" x14ac:dyDescent="0.25">
      <c r="A1994" t="s">
        <v>2780</v>
      </c>
      <c r="B1994">
        <v>1</v>
      </c>
      <c r="C1994" t="s">
        <v>2781</v>
      </c>
      <c r="D1994" t="s">
        <v>134</v>
      </c>
      <c r="E1994">
        <v>9</v>
      </c>
      <c r="F1994" t="s">
        <v>8</v>
      </c>
      <c r="G1994" t="s">
        <v>501</v>
      </c>
      <c r="H1994">
        <v>1340</v>
      </c>
      <c r="I1994" t="s">
        <v>502</v>
      </c>
      <c r="Y1994">
        <v>1372</v>
      </c>
      <c r="Z1994" t="s">
        <v>405</v>
      </c>
      <c r="AA1994" t="s">
        <v>406</v>
      </c>
      <c r="AB1994">
        <v>424971.772</v>
      </c>
      <c r="AC1994">
        <v>520590.40899999999</v>
      </c>
      <c r="AD1994">
        <v>8.3299999999999999E-2</v>
      </c>
      <c r="AE1994">
        <v>0</v>
      </c>
      <c r="AF1994">
        <v>8.3299999999999999E-2</v>
      </c>
      <c r="AG1994">
        <v>0</v>
      </c>
      <c r="AH1994">
        <v>35414.31</v>
      </c>
      <c r="AI1994">
        <v>43382.53</v>
      </c>
      <c r="AJ1994">
        <v>2</v>
      </c>
      <c r="AK1994">
        <v>0.04</v>
      </c>
      <c r="AL1994">
        <v>0</v>
      </c>
      <c r="AM1994">
        <v>1</v>
      </c>
    </row>
    <row r="1995" spans="1:39" x14ac:dyDescent="0.25">
      <c r="A1995" t="s">
        <v>2780</v>
      </c>
      <c r="B1995">
        <v>1</v>
      </c>
      <c r="C1995" t="s">
        <v>2781</v>
      </c>
      <c r="D1995" t="s">
        <v>134</v>
      </c>
      <c r="E1995">
        <v>9</v>
      </c>
      <c r="F1995" t="s">
        <v>8</v>
      </c>
      <c r="G1995" t="s">
        <v>1153</v>
      </c>
      <c r="H1995">
        <v>1345</v>
      </c>
      <c r="I1995" t="s">
        <v>1154</v>
      </c>
      <c r="Y1995">
        <v>1372</v>
      </c>
      <c r="Z1995" t="s">
        <v>405</v>
      </c>
      <c r="AA1995" t="s">
        <v>406</v>
      </c>
      <c r="AB1995">
        <v>245178.375</v>
      </c>
      <c r="AC1995">
        <v>300343.50599999999</v>
      </c>
      <c r="AD1995">
        <v>0.16669999999999999</v>
      </c>
      <c r="AE1995">
        <v>0</v>
      </c>
      <c r="AF1995">
        <v>0.16669999999999999</v>
      </c>
      <c r="AG1995">
        <v>0</v>
      </c>
      <c r="AH1995">
        <v>40863.06</v>
      </c>
      <c r="AI1995">
        <v>50057.25</v>
      </c>
      <c r="AJ1995">
        <v>2</v>
      </c>
      <c r="AK1995">
        <v>0.08</v>
      </c>
      <c r="AL1995">
        <v>0</v>
      </c>
      <c r="AM1995">
        <v>1</v>
      </c>
    </row>
    <row r="1996" spans="1:39" x14ac:dyDescent="0.25">
      <c r="A1996" t="s">
        <v>2780</v>
      </c>
      <c r="B1996">
        <v>1</v>
      </c>
      <c r="C1996" t="s">
        <v>2781</v>
      </c>
      <c r="D1996" t="s">
        <v>134</v>
      </c>
      <c r="E1996">
        <v>9</v>
      </c>
      <c r="F1996" t="s">
        <v>8</v>
      </c>
      <c r="G1996" t="s">
        <v>505</v>
      </c>
      <c r="H1996">
        <v>1352</v>
      </c>
      <c r="I1996" t="s">
        <v>506</v>
      </c>
      <c r="Y1996">
        <v>1372</v>
      </c>
      <c r="Z1996" t="s">
        <v>405</v>
      </c>
      <c r="AA1996" t="s">
        <v>406</v>
      </c>
      <c r="AB1996">
        <v>224745.75099999999</v>
      </c>
      <c r="AC1996">
        <v>277229.80200000003</v>
      </c>
      <c r="AD1996">
        <v>0.83330000000000004</v>
      </c>
      <c r="AE1996">
        <v>0</v>
      </c>
      <c r="AF1996">
        <v>0.83330000000000004</v>
      </c>
      <c r="AG1996">
        <v>0</v>
      </c>
      <c r="AH1996">
        <v>187288.13</v>
      </c>
      <c r="AI1996">
        <v>231024.84</v>
      </c>
      <c r="AJ1996">
        <v>2</v>
      </c>
      <c r="AK1996">
        <v>0.42</v>
      </c>
      <c r="AL1996">
        <v>0</v>
      </c>
      <c r="AM1996">
        <v>1</v>
      </c>
    </row>
    <row r="1997" spans="1:39" x14ac:dyDescent="0.25">
      <c r="A1997" t="s">
        <v>2780</v>
      </c>
      <c r="B1997">
        <v>1</v>
      </c>
      <c r="C1997" t="s">
        <v>2781</v>
      </c>
      <c r="D1997" t="s">
        <v>134</v>
      </c>
      <c r="E1997">
        <v>9</v>
      </c>
      <c r="F1997" t="s">
        <v>8</v>
      </c>
      <c r="G1997" t="s">
        <v>507</v>
      </c>
      <c r="H1997">
        <v>1353</v>
      </c>
      <c r="I1997" t="s">
        <v>508</v>
      </c>
      <c r="Y1997">
        <v>1372</v>
      </c>
      <c r="Z1997" t="s">
        <v>405</v>
      </c>
      <c r="AA1997" t="s">
        <v>406</v>
      </c>
      <c r="AB1997">
        <v>163804.73800000001</v>
      </c>
      <c r="AC1997">
        <v>200660.791</v>
      </c>
      <c r="AD1997">
        <v>8.3299999999999999E-2</v>
      </c>
      <c r="AE1997">
        <v>0</v>
      </c>
      <c r="AF1997">
        <v>8.3299999999999999E-2</v>
      </c>
      <c r="AG1997">
        <v>0</v>
      </c>
      <c r="AH1997">
        <v>13650.39</v>
      </c>
      <c r="AI1997">
        <v>16721.73</v>
      </c>
      <c r="AJ1997">
        <v>0</v>
      </c>
      <c r="AK1997">
        <v>0</v>
      </c>
      <c r="AL1997">
        <v>0</v>
      </c>
      <c r="AM1997">
        <v>1</v>
      </c>
    </row>
    <row r="1998" spans="1:39" x14ac:dyDescent="0.25">
      <c r="A1998" t="s">
        <v>2780</v>
      </c>
      <c r="B1998">
        <v>1</v>
      </c>
      <c r="C1998" t="s">
        <v>2781</v>
      </c>
      <c r="D1998" t="s">
        <v>134</v>
      </c>
      <c r="E1998">
        <v>9</v>
      </c>
      <c r="F1998" t="s">
        <v>8</v>
      </c>
      <c r="G1998" t="s">
        <v>509</v>
      </c>
      <c r="H1998">
        <v>1354</v>
      </c>
      <c r="I1998" t="s">
        <v>510</v>
      </c>
      <c r="Y1998">
        <v>1372</v>
      </c>
      <c r="Z1998" t="s">
        <v>405</v>
      </c>
      <c r="AA1998" t="s">
        <v>406</v>
      </c>
      <c r="AB1998">
        <v>251986.82199999999</v>
      </c>
      <c r="AC1998">
        <v>316243.45600000001</v>
      </c>
      <c r="AD1998">
        <v>0.25</v>
      </c>
      <c r="AE1998">
        <v>0</v>
      </c>
      <c r="AF1998">
        <v>0.25</v>
      </c>
      <c r="AG1998">
        <v>0</v>
      </c>
      <c r="AH1998">
        <v>62996.71</v>
      </c>
      <c r="AI1998">
        <v>79060.86</v>
      </c>
      <c r="AJ1998">
        <v>0</v>
      </c>
      <c r="AK1998">
        <v>0</v>
      </c>
      <c r="AL1998">
        <v>0</v>
      </c>
      <c r="AM1998">
        <v>1</v>
      </c>
    </row>
    <row r="1999" spans="1:39" x14ac:dyDescent="0.25">
      <c r="A1999" t="s">
        <v>2780</v>
      </c>
      <c r="B1999">
        <v>1</v>
      </c>
      <c r="C1999" t="s">
        <v>2781</v>
      </c>
      <c r="D1999" t="s">
        <v>134</v>
      </c>
      <c r="E1999">
        <v>9</v>
      </c>
      <c r="F1999" t="s">
        <v>8</v>
      </c>
      <c r="G1999" t="s">
        <v>515</v>
      </c>
      <c r="H1999">
        <v>1410</v>
      </c>
      <c r="I1999" t="s">
        <v>516</v>
      </c>
      <c r="J1999">
        <v>1427</v>
      </c>
      <c r="K1999" t="s">
        <v>517</v>
      </c>
      <c r="L1999" t="s">
        <v>518</v>
      </c>
      <c r="Y1999">
        <v>1374</v>
      </c>
      <c r="Z1999" t="s">
        <v>393</v>
      </c>
      <c r="AA1999" t="s">
        <v>394</v>
      </c>
      <c r="AB1999">
        <v>74714.372000000003</v>
      </c>
      <c r="AC1999">
        <v>91525.111999999994</v>
      </c>
      <c r="AD1999">
        <v>5.5599999999999997E-2</v>
      </c>
      <c r="AE1999">
        <v>0</v>
      </c>
      <c r="AF1999">
        <v>5.5599999999999997E-2</v>
      </c>
      <c r="AG1999">
        <v>0</v>
      </c>
      <c r="AH1999">
        <v>4150.8</v>
      </c>
      <c r="AI1999">
        <v>5084.7299999999996</v>
      </c>
      <c r="AJ1999">
        <v>1</v>
      </c>
      <c r="AK1999">
        <v>0.06</v>
      </c>
      <c r="AL1999">
        <v>0</v>
      </c>
      <c r="AM1999">
        <v>1</v>
      </c>
    </row>
    <row r="2000" spans="1:39" x14ac:dyDescent="0.25">
      <c r="A2000" t="s">
        <v>2780</v>
      </c>
      <c r="B2000">
        <v>1</v>
      </c>
      <c r="C2000" t="s">
        <v>2781</v>
      </c>
      <c r="D2000" t="s">
        <v>134</v>
      </c>
      <c r="E2000">
        <v>9</v>
      </c>
      <c r="F2000" t="s">
        <v>8</v>
      </c>
      <c r="G2000" t="s">
        <v>1343</v>
      </c>
      <c r="H2000">
        <v>1513</v>
      </c>
      <c r="I2000" t="s">
        <v>1344</v>
      </c>
      <c r="J2000">
        <v>1414</v>
      </c>
      <c r="K2000" t="s">
        <v>437</v>
      </c>
      <c r="L2000" t="s">
        <v>438</v>
      </c>
      <c r="P2000">
        <v>1071</v>
      </c>
      <c r="Q2000" t="s">
        <v>1145</v>
      </c>
      <c r="R2000" t="s">
        <v>1146</v>
      </c>
      <c r="Y2000">
        <v>1374</v>
      </c>
      <c r="Z2000" t="s">
        <v>393</v>
      </c>
      <c r="AA2000" t="s">
        <v>394</v>
      </c>
      <c r="AB2000">
        <v>41667.688999999998</v>
      </c>
      <c r="AC2000">
        <v>51812.464</v>
      </c>
      <c r="AD2000">
        <v>0.83330000000000004</v>
      </c>
      <c r="AE2000">
        <v>0</v>
      </c>
      <c r="AF2000">
        <v>0.83330000000000004</v>
      </c>
      <c r="AG2000">
        <v>0</v>
      </c>
      <c r="AH2000">
        <v>34723.07</v>
      </c>
      <c r="AI2000">
        <v>43177.05</v>
      </c>
      <c r="AJ2000">
        <v>0</v>
      </c>
      <c r="AK2000">
        <v>0</v>
      </c>
      <c r="AL2000">
        <v>0</v>
      </c>
      <c r="AM2000">
        <v>1</v>
      </c>
    </row>
    <row r="2001" spans="1:39" x14ac:dyDescent="0.25">
      <c r="A2001" t="s">
        <v>2780</v>
      </c>
      <c r="B2001">
        <v>1</v>
      </c>
      <c r="C2001" t="s">
        <v>2781</v>
      </c>
      <c r="D2001" t="s">
        <v>134</v>
      </c>
      <c r="E2001">
        <v>9</v>
      </c>
      <c r="F2001" t="s">
        <v>8</v>
      </c>
      <c r="G2001" t="s">
        <v>525</v>
      </c>
      <c r="H2001">
        <v>1594</v>
      </c>
      <c r="I2001" t="s">
        <v>526</v>
      </c>
      <c r="J2001">
        <v>1422</v>
      </c>
      <c r="K2001" t="s">
        <v>449</v>
      </c>
      <c r="L2001" t="s">
        <v>450</v>
      </c>
      <c r="P2001">
        <v>1067</v>
      </c>
      <c r="Q2001" t="s">
        <v>451</v>
      </c>
      <c r="R2001" t="s">
        <v>452</v>
      </c>
      <c r="Y2001">
        <v>1373</v>
      </c>
      <c r="Z2001" t="s">
        <v>453</v>
      </c>
      <c r="AA2001" t="s">
        <v>454</v>
      </c>
      <c r="AB2001">
        <v>17256.105</v>
      </c>
      <c r="AC2001">
        <v>21178.019</v>
      </c>
      <c r="AD2001">
        <v>1.8</v>
      </c>
      <c r="AE2001">
        <v>2.5000000000000001E-2</v>
      </c>
      <c r="AF2001">
        <v>1.825</v>
      </c>
      <c r="AG2001">
        <v>0</v>
      </c>
      <c r="AH2001">
        <v>31492.39</v>
      </c>
      <c r="AI2001">
        <v>38649.879999999997</v>
      </c>
      <c r="AJ2001">
        <v>0</v>
      </c>
      <c r="AK2001">
        <v>0</v>
      </c>
      <c r="AL2001">
        <v>0</v>
      </c>
      <c r="AM2001">
        <v>1</v>
      </c>
    </row>
    <row r="2002" spans="1:39" x14ac:dyDescent="0.25">
      <c r="A2002" t="s">
        <v>2780</v>
      </c>
      <c r="B2002">
        <v>1</v>
      </c>
      <c r="C2002" t="s">
        <v>2781</v>
      </c>
      <c r="D2002" t="s">
        <v>134</v>
      </c>
      <c r="E2002">
        <v>9</v>
      </c>
      <c r="F2002" t="s">
        <v>8</v>
      </c>
      <c r="G2002" t="s">
        <v>527</v>
      </c>
      <c r="H2002">
        <v>1641</v>
      </c>
      <c r="I2002" t="s">
        <v>528</v>
      </c>
      <c r="J2002">
        <v>1064</v>
      </c>
      <c r="K2002" t="s">
        <v>529</v>
      </c>
      <c r="L2002" t="s">
        <v>530</v>
      </c>
      <c r="P2002">
        <v>1066</v>
      </c>
      <c r="Q2002" t="s">
        <v>531</v>
      </c>
      <c r="R2002" t="s">
        <v>532</v>
      </c>
      <c r="Y2002">
        <v>1373</v>
      </c>
      <c r="Z2002" t="s">
        <v>453</v>
      </c>
      <c r="AA2002" t="s">
        <v>454</v>
      </c>
      <c r="AB2002">
        <v>17255.842000000001</v>
      </c>
      <c r="AC2002">
        <v>21185.965</v>
      </c>
      <c r="AD2002">
        <v>7.65</v>
      </c>
      <c r="AE2002">
        <v>0.15</v>
      </c>
      <c r="AF2002">
        <v>7.8</v>
      </c>
      <c r="AG2002">
        <v>0</v>
      </c>
      <c r="AH2002">
        <v>134595.56</v>
      </c>
      <c r="AI2002">
        <v>165250.53</v>
      </c>
      <c r="AJ2002">
        <v>3</v>
      </c>
      <c r="AK2002">
        <v>2.6</v>
      </c>
      <c r="AL2002">
        <v>0</v>
      </c>
      <c r="AM2002">
        <v>1</v>
      </c>
    </row>
    <row r="2003" spans="1:39" x14ac:dyDescent="0.25">
      <c r="A2003" t="s">
        <v>2780</v>
      </c>
      <c r="B2003">
        <v>1</v>
      </c>
      <c r="C2003" t="s">
        <v>2781</v>
      </c>
      <c r="D2003" t="s">
        <v>134</v>
      </c>
      <c r="E2003">
        <v>9</v>
      </c>
      <c r="F2003" t="s">
        <v>8</v>
      </c>
      <c r="G2003" t="s">
        <v>533</v>
      </c>
      <c r="H2003">
        <v>1642</v>
      </c>
      <c r="I2003" t="s">
        <v>534</v>
      </c>
      <c r="J2003">
        <v>1064</v>
      </c>
      <c r="K2003" t="s">
        <v>529</v>
      </c>
      <c r="L2003" t="s">
        <v>530</v>
      </c>
      <c r="P2003">
        <v>1066</v>
      </c>
      <c r="Q2003" t="s">
        <v>531</v>
      </c>
      <c r="R2003" t="s">
        <v>532</v>
      </c>
      <c r="Y2003">
        <v>1373</v>
      </c>
      <c r="Z2003" t="s">
        <v>453</v>
      </c>
      <c r="AA2003" t="s">
        <v>454</v>
      </c>
      <c r="AB2003">
        <v>17766.564999999999</v>
      </c>
      <c r="AC2003">
        <v>21764.043000000001</v>
      </c>
      <c r="AD2003">
        <v>0.7</v>
      </c>
      <c r="AE2003">
        <v>0</v>
      </c>
      <c r="AF2003">
        <v>0.7</v>
      </c>
      <c r="AG2003">
        <v>0</v>
      </c>
      <c r="AH2003">
        <v>12436.6</v>
      </c>
      <c r="AI2003">
        <v>15234.83</v>
      </c>
      <c r="AJ2003">
        <v>0</v>
      </c>
      <c r="AK2003">
        <v>0</v>
      </c>
      <c r="AL2003">
        <v>0</v>
      </c>
      <c r="AM2003">
        <v>1</v>
      </c>
    </row>
    <row r="2004" spans="1:39" x14ac:dyDescent="0.25">
      <c r="A2004" t="s">
        <v>2780</v>
      </c>
      <c r="B2004">
        <v>1</v>
      </c>
      <c r="C2004" t="s">
        <v>2781</v>
      </c>
      <c r="D2004" t="s">
        <v>134</v>
      </c>
      <c r="E2004">
        <v>9</v>
      </c>
      <c r="F2004" t="s">
        <v>8</v>
      </c>
      <c r="G2004" t="s">
        <v>535</v>
      </c>
      <c r="H2004">
        <v>1643</v>
      </c>
      <c r="I2004" t="s">
        <v>536</v>
      </c>
      <c r="J2004">
        <v>1065</v>
      </c>
      <c r="K2004" t="s">
        <v>537</v>
      </c>
      <c r="L2004" t="s">
        <v>538</v>
      </c>
      <c r="Y2004">
        <v>1373</v>
      </c>
      <c r="Z2004" t="s">
        <v>453</v>
      </c>
      <c r="AA2004" t="s">
        <v>454</v>
      </c>
      <c r="AB2004">
        <v>13938.248</v>
      </c>
      <c r="AC2004">
        <v>17033.346000000001</v>
      </c>
      <c r="AD2004">
        <v>0.78569999999999995</v>
      </c>
      <c r="AE2004">
        <v>0</v>
      </c>
      <c r="AF2004">
        <v>0.78569999999999995</v>
      </c>
      <c r="AG2004">
        <v>0</v>
      </c>
      <c r="AH2004">
        <v>10951.48</v>
      </c>
      <c r="AI2004">
        <v>13383.34</v>
      </c>
      <c r="AJ2004">
        <v>0</v>
      </c>
      <c r="AK2004">
        <v>0</v>
      </c>
      <c r="AL2004">
        <v>0</v>
      </c>
      <c r="AM2004">
        <v>1</v>
      </c>
    </row>
    <row r="2005" spans="1:39" x14ac:dyDescent="0.25">
      <c r="A2005" t="s">
        <v>2780</v>
      </c>
      <c r="B2005">
        <v>1</v>
      </c>
      <c r="C2005" t="s">
        <v>2781</v>
      </c>
      <c r="D2005" t="s">
        <v>134</v>
      </c>
      <c r="E2005">
        <v>9</v>
      </c>
      <c r="F2005" t="s">
        <v>8</v>
      </c>
      <c r="G2005" t="s">
        <v>539</v>
      </c>
      <c r="H2005">
        <v>1646</v>
      </c>
      <c r="I2005" t="s">
        <v>540</v>
      </c>
      <c r="J2005">
        <v>1064</v>
      </c>
      <c r="K2005" t="s">
        <v>529</v>
      </c>
      <c r="L2005" t="s">
        <v>530</v>
      </c>
      <c r="P2005">
        <v>1066</v>
      </c>
      <c r="Q2005" t="s">
        <v>531</v>
      </c>
      <c r="R2005" t="s">
        <v>532</v>
      </c>
      <c r="Y2005">
        <v>1373</v>
      </c>
      <c r="Z2005" t="s">
        <v>453</v>
      </c>
      <c r="AA2005" t="s">
        <v>454</v>
      </c>
      <c r="AB2005">
        <v>20933.754000000001</v>
      </c>
      <c r="AC2005">
        <v>25790.873</v>
      </c>
      <c r="AD2005">
        <v>4.6666999999999996</v>
      </c>
      <c r="AE2005">
        <v>0</v>
      </c>
      <c r="AF2005">
        <v>4.6666999999999996</v>
      </c>
      <c r="AG2005">
        <v>0</v>
      </c>
      <c r="AH2005">
        <v>97690.85</v>
      </c>
      <c r="AI2005">
        <v>120357.41</v>
      </c>
      <c r="AJ2005">
        <v>2</v>
      </c>
      <c r="AK2005">
        <v>2.33</v>
      </c>
      <c r="AL2005">
        <v>0</v>
      </c>
      <c r="AM2005">
        <v>1</v>
      </c>
    </row>
    <row r="2006" spans="1:39" x14ac:dyDescent="0.25">
      <c r="A2006" t="s">
        <v>2780</v>
      </c>
      <c r="B2006">
        <v>1</v>
      </c>
      <c r="C2006" t="s">
        <v>2781</v>
      </c>
      <c r="D2006" t="s">
        <v>134</v>
      </c>
      <c r="E2006">
        <v>9</v>
      </c>
      <c r="F2006" t="s">
        <v>8</v>
      </c>
      <c r="G2006" t="s">
        <v>541</v>
      </c>
      <c r="H2006">
        <v>1648</v>
      </c>
      <c r="I2006" t="s">
        <v>542</v>
      </c>
      <c r="J2006">
        <v>1422</v>
      </c>
      <c r="K2006" t="s">
        <v>449</v>
      </c>
      <c r="L2006" t="s">
        <v>450</v>
      </c>
      <c r="P2006">
        <v>1067</v>
      </c>
      <c r="Q2006" t="s">
        <v>451</v>
      </c>
      <c r="R2006" t="s">
        <v>452</v>
      </c>
      <c r="Y2006">
        <v>1373</v>
      </c>
      <c r="Z2006" t="s">
        <v>453</v>
      </c>
      <c r="AA2006" t="s">
        <v>454</v>
      </c>
      <c r="AB2006">
        <v>17344.311000000002</v>
      </c>
      <c r="AC2006">
        <v>21251.838</v>
      </c>
      <c r="AD2006">
        <v>2.2000000000000002</v>
      </c>
      <c r="AE2006">
        <v>0.05</v>
      </c>
      <c r="AF2006">
        <v>2.25</v>
      </c>
      <c r="AG2006">
        <v>0</v>
      </c>
      <c r="AH2006">
        <v>39024.699999999997</v>
      </c>
      <c r="AI2006">
        <v>47816.639999999999</v>
      </c>
      <c r="AJ2006">
        <v>0</v>
      </c>
      <c r="AK2006">
        <v>0</v>
      </c>
      <c r="AL2006">
        <v>0</v>
      </c>
      <c r="AM2006">
        <v>1</v>
      </c>
    </row>
    <row r="2007" spans="1:39" x14ac:dyDescent="0.25">
      <c r="A2007" t="s">
        <v>2780</v>
      </c>
      <c r="B2007">
        <v>1</v>
      </c>
      <c r="C2007" t="s">
        <v>2781</v>
      </c>
      <c r="D2007" t="s">
        <v>134</v>
      </c>
      <c r="E2007">
        <v>9</v>
      </c>
      <c r="F2007" t="s">
        <v>8</v>
      </c>
      <c r="G2007" t="s">
        <v>543</v>
      </c>
      <c r="H2007">
        <v>1696</v>
      </c>
      <c r="I2007" t="s">
        <v>544</v>
      </c>
      <c r="J2007">
        <v>1460</v>
      </c>
      <c r="K2007" t="s">
        <v>545</v>
      </c>
      <c r="L2007" t="s">
        <v>546</v>
      </c>
      <c r="Y2007">
        <v>1369</v>
      </c>
      <c r="Z2007" t="s">
        <v>413</v>
      </c>
      <c r="AA2007" t="s">
        <v>414</v>
      </c>
      <c r="AB2007">
        <v>64096.671999999999</v>
      </c>
      <c r="AC2007">
        <v>78674.994999999995</v>
      </c>
      <c r="AD2007">
        <v>0.77080000000000004</v>
      </c>
      <c r="AE2007">
        <v>0</v>
      </c>
      <c r="AF2007">
        <v>0.77080000000000004</v>
      </c>
      <c r="AG2007">
        <v>0</v>
      </c>
      <c r="AH2007">
        <v>49407.85</v>
      </c>
      <c r="AI2007">
        <v>60645.31</v>
      </c>
      <c r="AJ2007">
        <v>9</v>
      </c>
      <c r="AK2007">
        <v>0.09</v>
      </c>
      <c r="AL2007">
        <v>0</v>
      </c>
      <c r="AM2007">
        <v>1</v>
      </c>
    </row>
    <row r="2008" spans="1:39" x14ac:dyDescent="0.25">
      <c r="A2008" t="s">
        <v>2780</v>
      </c>
      <c r="B2008">
        <v>1</v>
      </c>
      <c r="C2008" t="s">
        <v>2781</v>
      </c>
      <c r="D2008" t="s">
        <v>134</v>
      </c>
      <c r="E2008">
        <v>9</v>
      </c>
      <c r="F2008" t="s">
        <v>8</v>
      </c>
      <c r="G2008" t="s">
        <v>1345</v>
      </c>
      <c r="H2008">
        <v>1699</v>
      </c>
      <c r="I2008" t="s">
        <v>1346</v>
      </c>
      <c r="J2008">
        <v>1419</v>
      </c>
      <c r="K2008" t="s">
        <v>665</v>
      </c>
      <c r="L2008" t="s">
        <v>666</v>
      </c>
      <c r="P2008">
        <v>1255</v>
      </c>
      <c r="Q2008" t="s">
        <v>1347</v>
      </c>
      <c r="R2008" t="s">
        <v>1348</v>
      </c>
      <c r="Y2008">
        <v>1369</v>
      </c>
      <c r="Z2008" t="s">
        <v>413</v>
      </c>
      <c r="AA2008" t="s">
        <v>414</v>
      </c>
      <c r="AB2008">
        <v>21672.69</v>
      </c>
      <c r="AC2008">
        <v>26317.210999999999</v>
      </c>
      <c r="AD2008">
        <v>0.875</v>
      </c>
      <c r="AE2008">
        <v>0</v>
      </c>
      <c r="AF2008">
        <v>0.875</v>
      </c>
      <c r="AG2008">
        <v>0</v>
      </c>
      <c r="AH2008">
        <v>18963.599999999999</v>
      </c>
      <c r="AI2008">
        <v>23027.56</v>
      </c>
      <c r="AJ2008">
        <v>1</v>
      </c>
      <c r="AK2008">
        <v>0.88</v>
      </c>
      <c r="AL2008">
        <v>0</v>
      </c>
      <c r="AM2008">
        <v>1</v>
      </c>
    </row>
    <row r="2009" spans="1:39" x14ac:dyDescent="0.25">
      <c r="A2009" t="s">
        <v>2780</v>
      </c>
      <c r="B2009">
        <v>1</v>
      </c>
      <c r="C2009" t="s">
        <v>2781</v>
      </c>
      <c r="D2009" t="s">
        <v>134</v>
      </c>
      <c r="E2009">
        <v>9</v>
      </c>
      <c r="F2009" t="s">
        <v>8</v>
      </c>
      <c r="G2009" t="s">
        <v>547</v>
      </c>
      <c r="H2009">
        <v>1808</v>
      </c>
      <c r="I2009" t="s">
        <v>548</v>
      </c>
      <c r="J2009">
        <v>1470</v>
      </c>
      <c r="K2009" t="s">
        <v>549</v>
      </c>
      <c r="L2009" t="s">
        <v>550</v>
      </c>
      <c r="Y2009">
        <v>1374</v>
      </c>
      <c r="Z2009" t="s">
        <v>393</v>
      </c>
      <c r="AA2009" t="s">
        <v>394</v>
      </c>
      <c r="AB2009">
        <v>106490.37300000001</v>
      </c>
      <c r="AC2009">
        <v>130765.43799999999</v>
      </c>
      <c r="AD2009">
        <v>0.83330000000000004</v>
      </c>
      <c r="AE2009">
        <v>0</v>
      </c>
      <c r="AF2009">
        <v>0.83330000000000004</v>
      </c>
      <c r="AG2009">
        <v>0</v>
      </c>
      <c r="AH2009">
        <v>88741.98</v>
      </c>
      <c r="AI2009">
        <v>108971.2</v>
      </c>
      <c r="AJ2009">
        <v>2</v>
      </c>
      <c r="AK2009">
        <v>0.42</v>
      </c>
      <c r="AL2009">
        <v>0</v>
      </c>
      <c r="AM2009">
        <v>1</v>
      </c>
    </row>
    <row r="2010" spans="1:39" x14ac:dyDescent="0.25">
      <c r="A2010" t="s">
        <v>2780</v>
      </c>
      <c r="B2010">
        <v>1</v>
      </c>
      <c r="C2010" t="s">
        <v>2781</v>
      </c>
      <c r="D2010" t="s">
        <v>134</v>
      </c>
      <c r="E2010">
        <v>9</v>
      </c>
      <c r="F2010" t="s">
        <v>8</v>
      </c>
      <c r="G2010" t="s">
        <v>551</v>
      </c>
      <c r="H2010">
        <v>1870</v>
      </c>
      <c r="I2010" t="s">
        <v>552</v>
      </c>
      <c r="J2010">
        <v>1351</v>
      </c>
      <c r="K2010" t="s">
        <v>553</v>
      </c>
      <c r="L2010" t="s">
        <v>554</v>
      </c>
      <c r="P2010">
        <v>1141</v>
      </c>
      <c r="Q2010" t="s">
        <v>555</v>
      </c>
      <c r="R2010" t="s">
        <v>556</v>
      </c>
      <c r="Y2010">
        <v>1372</v>
      </c>
      <c r="Z2010" t="s">
        <v>405</v>
      </c>
      <c r="AA2010" t="s">
        <v>406</v>
      </c>
      <c r="AB2010">
        <v>207853.45600000001</v>
      </c>
      <c r="AC2010">
        <v>255149.23499999999</v>
      </c>
      <c r="AD2010">
        <v>0.25</v>
      </c>
      <c r="AE2010">
        <v>0</v>
      </c>
      <c r="AF2010">
        <v>0.25</v>
      </c>
      <c r="AG2010">
        <v>0</v>
      </c>
      <c r="AH2010">
        <v>51963.360000000001</v>
      </c>
      <c r="AI2010">
        <v>63787.31</v>
      </c>
      <c r="AJ2010">
        <v>1</v>
      </c>
      <c r="AK2010">
        <v>0.25</v>
      </c>
      <c r="AL2010">
        <v>0</v>
      </c>
      <c r="AM2010">
        <v>1</v>
      </c>
    </row>
    <row r="2011" spans="1:39" x14ac:dyDescent="0.25">
      <c r="A2011" t="s">
        <v>2780</v>
      </c>
      <c r="B2011">
        <v>1</v>
      </c>
      <c r="C2011" t="s">
        <v>2781</v>
      </c>
      <c r="D2011" t="s">
        <v>134</v>
      </c>
      <c r="E2011">
        <v>9</v>
      </c>
      <c r="F2011" t="s">
        <v>8</v>
      </c>
      <c r="G2011" t="s">
        <v>1159</v>
      </c>
      <c r="H2011">
        <v>1871</v>
      </c>
      <c r="I2011" t="s">
        <v>1160</v>
      </c>
      <c r="J2011">
        <v>1351</v>
      </c>
      <c r="K2011" t="s">
        <v>553</v>
      </c>
      <c r="L2011" t="s">
        <v>554</v>
      </c>
      <c r="P2011">
        <v>1141</v>
      </c>
      <c r="Q2011" t="s">
        <v>555</v>
      </c>
      <c r="R2011" t="s">
        <v>556</v>
      </c>
      <c r="Y2011">
        <v>1372</v>
      </c>
      <c r="Z2011" t="s">
        <v>405</v>
      </c>
      <c r="AA2011" t="s">
        <v>406</v>
      </c>
      <c r="AB2011">
        <v>195108.41500000001</v>
      </c>
      <c r="AC2011">
        <v>241852.50200000001</v>
      </c>
      <c r="AD2011">
        <v>0.16669999999999999</v>
      </c>
      <c r="AE2011">
        <v>0</v>
      </c>
      <c r="AF2011">
        <v>0.16669999999999999</v>
      </c>
      <c r="AG2011">
        <v>0</v>
      </c>
      <c r="AH2011">
        <v>32518.07</v>
      </c>
      <c r="AI2011">
        <v>40308.75</v>
      </c>
      <c r="AJ2011">
        <v>1</v>
      </c>
      <c r="AK2011">
        <v>0.17</v>
      </c>
      <c r="AL2011">
        <v>0</v>
      </c>
      <c r="AM2011">
        <v>1</v>
      </c>
    </row>
    <row r="2012" spans="1:39" x14ac:dyDescent="0.25">
      <c r="A2012" t="s">
        <v>2780</v>
      </c>
      <c r="B2012">
        <v>1</v>
      </c>
      <c r="C2012" t="s">
        <v>2781</v>
      </c>
      <c r="D2012" t="s">
        <v>134</v>
      </c>
      <c r="E2012">
        <v>9</v>
      </c>
      <c r="F2012" t="s">
        <v>8</v>
      </c>
      <c r="G2012" t="s">
        <v>557</v>
      </c>
      <c r="H2012">
        <v>1882</v>
      </c>
      <c r="I2012" t="s">
        <v>558</v>
      </c>
      <c r="J2012">
        <v>1202</v>
      </c>
      <c r="K2012" t="s">
        <v>559</v>
      </c>
      <c r="L2012" t="s">
        <v>560</v>
      </c>
      <c r="Y2012">
        <v>1372</v>
      </c>
      <c r="Z2012" t="s">
        <v>405</v>
      </c>
      <c r="AA2012" t="s">
        <v>406</v>
      </c>
      <c r="AB2012">
        <v>152815.33300000001</v>
      </c>
      <c r="AC2012">
        <v>186422.182</v>
      </c>
      <c r="AD2012">
        <v>0.5</v>
      </c>
      <c r="AE2012">
        <v>0.5</v>
      </c>
      <c r="AF2012">
        <v>1</v>
      </c>
      <c r="AG2012">
        <v>0</v>
      </c>
      <c r="AH2012">
        <v>152815.32999999999</v>
      </c>
      <c r="AI2012">
        <v>186422.18</v>
      </c>
      <c r="AJ2012">
        <v>1</v>
      </c>
      <c r="AK2012">
        <v>1</v>
      </c>
      <c r="AL2012">
        <v>0</v>
      </c>
      <c r="AM2012">
        <v>1</v>
      </c>
    </row>
    <row r="2013" spans="1:39" x14ac:dyDescent="0.25">
      <c r="A2013" t="s">
        <v>2780</v>
      </c>
      <c r="B2013">
        <v>1</v>
      </c>
      <c r="C2013" t="s">
        <v>2781</v>
      </c>
      <c r="D2013" t="s">
        <v>134</v>
      </c>
      <c r="E2013">
        <v>9</v>
      </c>
      <c r="F2013" t="s">
        <v>8</v>
      </c>
      <c r="G2013" t="s">
        <v>561</v>
      </c>
      <c r="H2013">
        <v>1919</v>
      </c>
      <c r="I2013" t="s">
        <v>562</v>
      </c>
      <c r="J2013">
        <v>1421</v>
      </c>
      <c r="K2013" t="s">
        <v>563</v>
      </c>
      <c r="L2013" t="s">
        <v>564</v>
      </c>
      <c r="Y2013">
        <v>1374</v>
      </c>
      <c r="Z2013" t="s">
        <v>393</v>
      </c>
      <c r="AA2013" t="s">
        <v>394</v>
      </c>
      <c r="AB2013">
        <v>27476.43</v>
      </c>
      <c r="AC2013">
        <v>34120.197</v>
      </c>
      <c r="AD2013">
        <v>2.1</v>
      </c>
      <c r="AE2013">
        <v>0</v>
      </c>
      <c r="AF2013">
        <v>2.1</v>
      </c>
      <c r="AG2013">
        <v>0</v>
      </c>
      <c r="AH2013">
        <v>57700.5</v>
      </c>
      <c r="AI2013">
        <v>71652.41</v>
      </c>
      <c r="AJ2013">
        <v>1</v>
      </c>
      <c r="AK2013">
        <v>2.1</v>
      </c>
      <c r="AL2013">
        <v>0</v>
      </c>
      <c r="AM2013">
        <v>1</v>
      </c>
    </row>
    <row r="2014" spans="1:39" x14ac:dyDescent="0.25">
      <c r="A2014" t="s">
        <v>2780</v>
      </c>
      <c r="B2014">
        <v>1</v>
      </c>
      <c r="C2014" t="s">
        <v>2781</v>
      </c>
      <c r="D2014" t="s">
        <v>134</v>
      </c>
      <c r="E2014">
        <v>9</v>
      </c>
      <c r="F2014" t="s">
        <v>8</v>
      </c>
      <c r="G2014" t="s">
        <v>565</v>
      </c>
      <c r="H2014">
        <v>1940</v>
      </c>
      <c r="I2014" t="s">
        <v>566</v>
      </c>
      <c r="J2014">
        <v>1425</v>
      </c>
      <c r="K2014" t="s">
        <v>567</v>
      </c>
      <c r="L2014" t="s">
        <v>568</v>
      </c>
      <c r="P2014">
        <v>1277</v>
      </c>
      <c r="Q2014" t="s">
        <v>569</v>
      </c>
      <c r="R2014" t="s">
        <v>570</v>
      </c>
      <c r="Y2014">
        <v>1374</v>
      </c>
      <c r="Z2014" t="s">
        <v>393</v>
      </c>
      <c r="AA2014" t="s">
        <v>394</v>
      </c>
      <c r="AB2014">
        <v>59989.87</v>
      </c>
      <c r="AC2014">
        <v>73487.588000000003</v>
      </c>
      <c r="AD2014">
        <v>0.16669999999999999</v>
      </c>
      <c r="AE2014">
        <v>0</v>
      </c>
      <c r="AF2014">
        <v>0.16669999999999999</v>
      </c>
      <c r="AG2014">
        <v>0</v>
      </c>
      <c r="AH2014">
        <v>9998.31</v>
      </c>
      <c r="AI2014">
        <v>12247.93</v>
      </c>
      <c r="AJ2014">
        <v>0</v>
      </c>
      <c r="AK2014">
        <v>0</v>
      </c>
      <c r="AL2014">
        <v>0</v>
      </c>
      <c r="AM2014">
        <v>1</v>
      </c>
    </row>
    <row r="2015" spans="1:39" x14ac:dyDescent="0.25">
      <c r="A2015" t="s">
        <v>2780</v>
      </c>
      <c r="B2015">
        <v>1</v>
      </c>
      <c r="C2015" t="s">
        <v>2781</v>
      </c>
      <c r="D2015" t="s">
        <v>134</v>
      </c>
      <c r="E2015">
        <v>9</v>
      </c>
      <c r="F2015" t="s">
        <v>8</v>
      </c>
      <c r="G2015" t="s">
        <v>571</v>
      </c>
      <c r="H2015">
        <v>1942</v>
      </c>
      <c r="I2015" t="s">
        <v>572</v>
      </c>
      <c r="J2015">
        <v>1425</v>
      </c>
      <c r="K2015" t="s">
        <v>567</v>
      </c>
      <c r="L2015" t="s">
        <v>568</v>
      </c>
      <c r="P2015">
        <v>1277</v>
      </c>
      <c r="Q2015" t="s">
        <v>569</v>
      </c>
      <c r="R2015" t="s">
        <v>570</v>
      </c>
      <c r="Y2015">
        <v>1374</v>
      </c>
      <c r="Z2015" t="s">
        <v>393</v>
      </c>
      <c r="AA2015" t="s">
        <v>394</v>
      </c>
      <c r="AB2015">
        <v>47076.269</v>
      </c>
      <c r="AC2015">
        <v>57668.423000000003</v>
      </c>
      <c r="AD2015">
        <v>8.3299999999999999E-2</v>
      </c>
      <c r="AE2015">
        <v>0</v>
      </c>
      <c r="AF2015">
        <v>8.3299999999999999E-2</v>
      </c>
      <c r="AG2015">
        <v>0</v>
      </c>
      <c r="AH2015">
        <v>3923.02</v>
      </c>
      <c r="AI2015">
        <v>4805.7</v>
      </c>
      <c r="AJ2015">
        <v>0</v>
      </c>
      <c r="AK2015">
        <v>0</v>
      </c>
      <c r="AL2015">
        <v>0</v>
      </c>
      <c r="AM2015">
        <v>1</v>
      </c>
    </row>
    <row r="2016" spans="1:39" x14ac:dyDescent="0.25">
      <c r="A2016" t="s">
        <v>2780</v>
      </c>
      <c r="B2016">
        <v>1</v>
      </c>
      <c r="C2016" t="s">
        <v>2781</v>
      </c>
      <c r="D2016" t="s">
        <v>134</v>
      </c>
      <c r="E2016">
        <v>9</v>
      </c>
      <c r="F2016" t="s">
        <v>8</v>
      </c>
      <c r="G2016" t="s">
        <v>573</v>
      </c>
      <c r="H2016">
        <v>1944</v>
      </c>
      <c r="I2016" t="s">
        <v>574</v>
      </c>
      <c r="J2016">
        <v>1425</v>
      </c>
      <c r="K2016" t="s">
        <v>567</v>
      </c>
      <c r="L2016" t="s">
        <v>568</v>
      </c>
      <c r="P2016">
        <v>1277</v>
      </c>
      <c r="Q2016" t="s">
        <v>569</v>
      </c>
      <c r="R2016" t="s">
        <v>570</v>
      </c>
      <c r="Y2016">
        <v>1374</v>
      </c>
      <c r="Z2016" t="s">
        <v>393</v>
      </c>
      <c r="AA2016" t="s">
        <v>394</v>
      </c>
      <c r="AB2016">
        <v>61293.997000000003</v>
      </c>
      <c r="AC2016">
        <v>75535.069000000003</v>
      </c>
      <c r="AD2016">
        <v>0.33329999999999999</v>
      </c>
      <c r="AE2016">
        <v>0</v>
      </c>
      <c r="AF2016">
        <v>0.33329999999999999</v>
      </c>
      <c r="AG2016">
        <v>0</v>
      </c>
      <c r="AH2016">
        <v>20431.330000000002</v>
      </c>
      <c r="AI2016">
        <v>25178.36</v>
      </c>
      <c r="AJ2016">
        <v>1</v>
      </c>
      <c r="AK2016">
        <v>0.33</v>
      </c>
      <c r="AL2016">
        <v>0</v>
      </c>
      <c r="AM2016">
        <v>1</v>
      </c>
    </row>
    <row r="2017" spans="1:39" x14ac:dyDescent="0.25">
      <c r="A2017" t="s">
        <v>2780</v>
      </c>
      <c r="B2017">
        <v>1</v>
      </c>
      <c r="C2017" t="s">
        <v>2781</v>
      </c>
      <c r="D2017" t="s">
        <v>134</v>
      </c>
      <c r="E2017">
        <v>9</v>
      </c>
      <c r="F2017" t="s">
        <v>8</v>
      </c>
      <c r="G2017" t="s">
        <v>575</v>
      </c>
      <c r="H2017">
        <v>1971</v>
      </c>
      <c r="I2017" t="s">
        <v>576</v>
      </c>
      <c r="J2017">
        <v>1204</v>
      </c>
      <c r="K2017" t="s">
        <v>577</v>
      </c>
      <c r="L2017" t="s">
        <v>578</v>
      </c>
      <c r="Y2017">
        <v>1372</v>
      </c>
      <c r="Z2017" t="s">
        <v>405</v>
      </c>
      <c r="AA2017" t="s">
        <v>406</v>
      </c>
      <c r="AB2017">
        <v>192444.66699999999</v>
      </c>
      <c r="AC2017">
        <v>236444.14</v>
      </c>
      <c r="AD2017">
        <v>0.28570000000000001</v>
      </c>
      <c r="AE2017">
        <v>0</v>
      </c>
      <c r="AF2017">
        <v>0.28570000000000001</v>
      </c>
      <c r="AG2017">
        <v>0</v>
      </c>
      <c r="AH2017">
        <v>54984.19</v>
      </c>
      <c r="AI2017">
        <v>67555.47</v>
      </c>
      <c r="AJ2017">
        <v>1</v>
      </c>
      <c r="AK2017">
        <v>0.28999999999999998</v>
      </c>
      <c r="AL2017">
        <v>0</v>
      </c>
      <c r="AM2017">
        <v>1</v>
      </c>
    </row>
    <row r="2018" spans="1:39" x14ac:dyDescent="0.25">
      <c r="A2018" t="s">
        <v>2780</v>
      </c>
      <c r="B2018">
        <v>1</v>
      </c>
      <c r="C2018" t="s">
        <v>2781</v>
      </c>
      <c r="D2018" t="s">
        <v>134</v>
      </c>
      <c r="E2018">
        <v>9</v>
      </c>
      <c r="F2018" t="s">
        <v>8</v>
      </c>
      <c r="G2018" t="s">
        <v>1161</v>
      </c>
      <c r="H2018">
        <v>2168</v>
      </c>
      <c r="I2018" t="s">
        <v>1162</v>
      </c>
      <c r="J2018">
        <v>1168</v>
      </c>
      <c r="K2018" t="s">
        <v>619</v>
      </c>
      <c r="L2018" t="s">
        <v>620</v>
      </c>
      <c r="P2018">
        <v>1090</v>
      </c>
      <c r="Q2018" t="s">
        <v>621</v>
      </c>
      <c r="R2018" t="s">
        <v>622</v>
      </c>
      <c r="Y2018">
        <v>1376</v>
      </c>
      <c r="Z2018" t="s">
        <v>377</v>
      </c>
      <c r="AA2018" t="s">
        <v>378</v>
      </c>
      <c r="AB2018">
        <v>52785.74</v>
      </c>
      <c r="AC2018">
        <v>64662.534</v>
      </c>
      <c r="AD2018">
        <v>0.2</v>
      </c>
      <c r="AE2018">
        <v>0</v>
      </c>
      <c r="AF2018">
        <v>0.2</v>
      </c>
      <c r="AG2018">
        <v>0</v>
      </c>
      <c r="AH2018">
        <v>10557.15</v>
      </c>
      <c r="AI2018">
        <v>12932.51</v>
      </c>
      <c r="AJ2018">
        <v>0</v>
      </c>
      <c r="AK2018">
        <v>0</v>
      </c>
      <c r="AL2018">
        <v>0</v>
      </c>
      <c r="AM2018">
        <v>1</v>
      </c>
    </row>
    <row r="2019" spans="1:39" x14ac:dyDescent="0.25">
      <c r="A2019" t="s">
        <v>2780</v>
      </c>
      <c r="B2019">
        <v>1</v>
      </c>
      <c r="C2019" t="s">
        <v>2781</v>
      </c>
      <c r="D2019" t="s">
        <v>134</v>
      </c>
      <c r="E2019">
        <v>9</v>
      </c>
      <c r="F2019" t="s">
        <v>8</v>
      </c>
      <c r="G2019" t="s">
        <v>1524</v>
      </c>
      <c r="H2019">
        <v>2169</v>
      </c>
      <c r="I2019" t="s">
        <v>1525</v>
      </c>
      <c r="J2019">
        <v>1168</v>
      </c>
      <c r="K2019" t="s">
        <v>619</v>
      </c>
      <c r="L2019" t="s">
        <v>620</v>
      </c>
      <c r="P2019">
        <v>1090</v>
      </c>
      <c r="Q2019" t="s">
        <v>621</v>
      </c>
      <c r="R2019" t="s">
        <v>622</v>
      </c>
      <c r="Y2019">
        <v>1376</v>
      </c>
      <c r="Z2019" t="s">
        <v>377</v>
      </c>
      <c r="AA2019" t="s">
        <v>378</v>
      </c>
      <c r="AB2019">
        <v>52785.74</v>
      </c>
      <c r="AC2019">
        <v>64662.534</v>
      </c>
      <c r="AD2019">
        <v>0.4</v>
      </c>
      <c r="AE2019">
        <v>0</v>
      </c>
      <c r="AF2019">
        <v>0.4</v>
      </c>
      <c r="AG2019">
        <v>0</v>
      </c>
      <c r="AH2019">
        <v>21114.3</v>
      </c>
      <c r="AI2019">
        <v>25865.01</v>
      </c>
      <c r="AJ2019">
        <v>0</v>
      </c>
      <c r="AK2019">
        <v>0</v>
      </c>
      <c r="AL2019">
        <v>0</v>
      </c>
      <c r="AM2019">
        <v>1</v>
      </c>
    </row>
    <row r="2020" spans="1:39" x14ac:dyDescent="0.25">
      <c r="A2020" t="s">
        <v>2780</v>
      </c>
      <c r="B2020">
        <v>1</v>
      </c>
      <c r="C2020" t="s">
        <v>2781</v>
      </c>
      <c r="D2020" t="s">
        <v>134</v>
      </c>
      <c r="E2020">
        <v>9</v>
      </c>
      <c r="F2020" t="s">
        <v>8</v>
      </c>
      <c r="G2020" t="s">
        <v>1879</v>
      </c>
      <c r="H2020">
        <v>2170</v>
      </c>
      <c r="I2020" t="s">
        <v>1880</v>
      </c>
      <c r="J2020">
        <v>1168</v>
      </c>
      <c r="K2020" t="s">
        <v>619</v>
      </c>
      <c r="L2020" t="s">
        <v>620</v>
      </c>
      <c r="P2020">
        <v>1090</v>
      </c>
      <c r="Q2020" t="s">
        <v>621</v>
      </c>
      <c r="R2020" t="s">
        <v>622</v>
      </c>
      <c r="Y2020">
        <v>1376</v>
      </c>
      <c r="Z2020" t="s">
        <v>377</v>
      </c>
      <c r="AA2020" t="s">
        <v>378</v>
      </c>
      <c r="AB2020">
        <v>63604.35</v>
      </c>
      <c r="AC2020">
        <v>77915.331000000006</v>
      </c>
      <c r="AD2020">
        <v>0.25</v>
      </c>
      <c r="AE2020">
        <v>0</v>
      </c>
      <c r="AF2020">
        <v>0.25</v>
      </c>
      <c r="AG2020">
        <v>0</v>
      </c>
      <c r="AH2020">
        <v>15901.09</v>
      </c>
      <c r="AI2020">
        <v>19478.830000000002</v>
      </c>
      <c r="AJ2020">
        <v>0</v>
      </c>
      <c r="AK2020">
        <v>0</v>
      </c>
      <c r="AL2020">
        <v>0</v>
      </c>
      <c r="AM2020">
        <v>1</v>
      </c>
    </row>
    <row r="2021" spans="1:39" x14ac:dyDescent="0.25">
      <c r="A2021" t="s">
        <v>2780</v>
      </c>
      <c r="B2021">
        <v>1</v>
      </c>
      <c r="C2021" t="s">
        <v>2781</v>
      </c>
      <c r="D2021" t="s">
        <v>134</v>
      </c>
      <c r="E2021">
        <v>9</v>
      </c>
      <c r="F2021" t="s">
        <v>8</v>
      </c>
      <c r="G2021" t="s">
        <v>1881</v>
      </c>
      <c r="H2021">
        <v>2171</v>
      </c>
      <c r="I2021" t="s">
        <v>1882</v>
      </c>
      <c r="J2021">
        <v>1168</v>
      </c>
      <c r="K2021" t="s">
        <v>619</v>
      </c>
      <c r="L2021" t="s">
        <v>620</v>
      </c>
      <c r="P2021">
        <v>1090</v>
      </c>
      <c r="Q2021" t="s">
        <v>621</v>
      </c>
      <c r="R2021" t="s">
        <v>622</v>
      </c>
      <c r="Y2021">
        <v>1376</v>
      </c>
      <c r="Z2021" t="s">
        <v>377</v>
      </c>
      <c r="AA2021" t="s">
        <v>378</v>
      </c>
      <c r="AB2021">
        <v>63604.35</v>
      </c>
      <c r="AC2021">
        <v>77915.331000000006</v>
      </c>
      <c r="AD2021">
        <v>0.25</v>
      </c>
      <c r="AE2021">
        <v>0</v>
      </c>
      <c r="AF2021">
        <v>0.25</v>
      </c>
      <c r="AG2021">
        <v>0</v>
      </c>
      <c r="AH2021">
        <v>15901.09</v>
      </c>
      <c r="AI2021">
        <v>19478.830000000002</v>
      </c>
      <c r="AJ2021">
        <v>0</v>
      </c>
      <c r="AK2021">
        <v>0</v>
      </c>
      <c r="AL2021">
        <v>0</v>
      </c>
      <c r="AM2021">
        <v>1</v>
      </c>
    </row>
    <row r="2022" spans="1:39" x14ac:dyDescent="0.25">
      <c r="A2022" t="s">
        <v>2780</v>
      </c>
      <c r="B2022">
        <v>1</v>
      </c>
      <c r="C2022" t="s">
        <v>2781</v>
      </c>
      <c r="D2022" t="s">
        <v>134</v>
      </c>
      <c r="E2022">
        <v>9</v>
      </c>
      <c r="F2022" t="s">
        <v>8</v>
      </c>
      <c r="G2022" t="s">
        <v>585</v>
      </c>
      <c r="H2022">
        <v>2338</v>
      </c>
      <c r="I2022" t="s">
        <v>586</v>
      </c>
      <c r="P2022">
        <v>1086</v>
      </c>
      <c r="Q2022" t="s">
        <v>587</v>
      </c>
      <c r="R2022" t="s">
        <v>588</v>
      </c>
      <c r="Y2022">
        <v>1373</v>
      </c>
      <c r="Z2022" t="s">
        <v>453</v>
      </c>
      <c r="AA2022" t="s">
        <v>454</v>
      </c>
      <c r="AB2022">
        <v>24463.694</v>
      </c>
      <c r="AC2022">
        <v>29944.240000000002</v>
      </c>
      <c r="AD2022">
        <v>3.6667000000000001</v>
      </c>
      <c r="AE2022">
        <v>1.0667</v>
      </c>
      <c r="AF2022">
        <v>4.7332999999999998</v>
      </c>
      <c r="AG2022">
        <v>0</v>
      </c>
      <c r="AH2022">
        <v>115794.82</v>
      </c>
      <c r="AI2022">
        <v>141736.07</v>
      </c>
      <c r="AJ2022">
        <v>4</v>
      </c>
      <c r="AK2022">
        <v>1.18</v>
      </c>
      <c r="AL2022">
        <v>0</v>
      </c>
      <c r="AM2022">
        <v>1</v>
      </c>
    </row>
    <row r="2023" spans="1:39" x14ac:dyDescent="0.25">
      <c r="A2023" t="s">
        <v>2780</v>
      </c>
      <c r="B2023">
        <v>1</v>
      </c>
      <c r="C2023" t="s">
        <v>2781</v>
      </c>
      <c r="D2023" t="s">
        <v>134</v>
      </c>
      <c r="E2023">
        <v>9</v>
      </c>
      <c r="F2023" t="s">
        <v>8</v>
      </c>
      <c r="G2023" t="s">
        <v>589</v>
      </c>
      <c r="H2023">
        <v>2339</v>
      </c>
      <c r="I2023" t="s">
        <v>590</v>
      </c>
      <c r="P2023">
        <v>1086</v>
      </c>
      <c r="Q2023" t="s">
        <v>587</v>
      </c>
      <c r="R2023" t="s">
        <v>588</v>
      </c>
      <c r="Y2023">
        <v>1373</v>
      </c>
      <c r="Z2023" t="s">
        <v>453</v>
      </c>
      <c r="AA2023" t="s">
        <v>454</v>
      </c>
      <c r="AB2023">
        <v>28912.487000000001</v>
      </c>
      <c r="AC2023">
        <v>35483.966</v>
      </c>
      <c r="AD2023">
        <v>6.7</v>
      </c>
      <c r="AE2023">
        <v>0.6</v>
      </c>
      <c r="AF2023">
        <v>7.3</v>
      </c>
      <c r="AG2023">
        <v>0</v>
      </c>
      <c r="AH2023">
        <v>211061.15</v>
      </c>
      <c r="AI2023">
        <v>259032.95</v>
      </c>
      <c r="AJ2023">
        <v>5</v>
      </c>
      <c r="AK2023">
        <v>1.46</v>
      </c>
      <c r="AL2023">
        <v>0</v>
      </c>
      <c r="AM2023">
        <v>1</v>
      </c>
    </row>
    <row r="2024" spans="1:39" x14ac:dyDescent="0.25">
      <c r="A2024" t="s">
        <v>2780</v>
      </c>
      <c r="B2024">
        <v>1</v>
      </c>
      <c r="C2024" t="s">
        <v>2781</v>
      </c>
      <c r="D2024" t="s">
        <v>134</v>
      </c>
      <c r="E2024">
        <v>9</v>
      </c>
      <c r="F2024" t="s">
        <v>8</v>
      </c>
      <c r="G2024" t="s">
        <v>1357</v>
      </c>
      <c r="H2024">
        <v>2388</v>
      </c>
      <c r="I2024" t="s">
        <v>1358</v>
      </c>
      <c r="Y2024">
        <v>1372</v>
      </c>
      <c r="Z2024" t="s">
        <v>405</v>
      </c>
      <c r="AA2024" t="s">
        <v>406</v>
      </c>
      <c r="AB2024">
        <v>264540.42700000003</v>
      </c>
      <c r="AC2024">
        <v>324062.03499999997</v>
      </c>
      <c r="AD2024">
        <v>0.125</v>
      </c>
      <c r="AE2024">
        <v>0</v>
      </c>
      <c r="AF2024">
        <v>0.125</v>
      </c>
      <c r="AG2024">
        <v>0</v>
      </c>
      <c r="AH2024">
        <v>33067.550000000003</v>
      </c>
      <c r="AI2024">
        <v>40507.75</v>
      </c>
      <c r="AJ2024">
        <v>0</v>
      </c>
      <c r="AK2024">
        <v>0</v>
      </c>
      <c r="AL2024">
        <v>0</v>
      </c>
      <c r="AM2024">
        <v>1</v>
      </c>
    </row>
    <row r="2025" spans="1:39" x14ac:dyDescent="0.25">
      <c r="A2025" t="s">
        <v>2780</v>
      </c>
      <c r="B2025">
        <v>1</v>
      </c>
      <c r="C2025" t="s">
        <v>2781</v>
      </c>
      <c r="D2025" t="s">
        <v>134</v>
      </c>
      <c r="E2025">
        <v>9</v>
      </c>
      <c r="F2025" t="s">
        <v>8</v>
      </c>
      <c r="G2025" t="s">
        <v>1365</v>
      </c>
      <c r="H2025">
        <v>2996</v>
      </c>
      <c r="I2025" t="s">
        <v>1366</v>
      </c>
      <c r="P2025">
        <v>1306</v>
      </c>
      <c r="Q2025" t="s">
        <v>1367</v>
      </c>
      <c r="R2025" t="s">
        <v>1368</v>
      </c>
      <c r="Y2025">
        <v>1370</v>
      </c>
      <c r="Z2025" t="s">
        <v>477</v>
      </c>
      <c r="AA2025" t="s">
        <v>478</v>
      </c>
      <c r="AB2025">
        <v>16072.47</v>
      </c>
      <c r="AC2025">
        <v>19688.777999999998</v>
      </c>
      <c r="AD2025">
        <v>0.5</v>
      </c>
      <c r="AE2025">
        <v>0</v>
      </c>
      <c r="AF2025">
        <v>0.5</v>
      </c>
      <c r="AG2025">
        <v>0</v>
      </c>
      <c r="AH2025">
        <v>8036.24</v>
      </c>
      <c r="AI2025">
        <v>9844.39</v>
      </c>
      <c r="AJ2025">
        <v>0</v>
      </c>
      <c r="AK2025">
        <v>0</v>
      </c>
      <c r="AL2025">
        <v>0</v>
      </c>
      <c r="AM2025">
        <v>1</v>
      </c>
    </row>
    <row r="2026" spans="1:39" x14ac:dyDescent="0.25">
      <c r="A2026" t="s">
        <v>2780</v>
      </c>
      <c r="B2026">
        <v>1</v>
      </c>
      <c r="C2026" t="s">
        <v>2781</v>
      </c>
      <c r="D2026" t="s">
        <v>134</v>
      </c>
      <c r="E2026">
        <v>9</v>
      </c>
      <c r="F2026" t="s">
        <v>8</v>
      </c>
      <c r="G2026" t="s">
        <v>597</v>
      </c>
      <c r="H2026">
        <v>3063</v>
      </c>
      <c r="I2026" t="s">
        <v>598</v>
      </c>
      <c r="J2026">
        <v>1414</v>
      </c>
      <c r="K2026" t="s">
        <v>437</v>
      </c>
      <c r="L2026" t="s">
        <v>438</v>
      </c>
      <c r="Y2026">
        <v>1374</v>
      </c>
      <c r="Z2026" t="s">
        <v>393</v>
      </c>
      <c r="AA2026" t="s">
        <v>394</v>
      </c>
      <c r="AB2026">
        <v>29662.454000000002</v>
      </c>
      <c r="AC2026">
        <v>35891.57</v>
      </c>
      <c r="AD2026">
        <v>2.5</v>
      </c>
      <c r="AE2026">
        <v>0</v>
      </c>
      <c r="AF2026">
        <v>2.5</v>
      </c>
      <c r="AG2026">
        <v>0</v>
      </c>
      <c r="AH2026">
        <v>74156.13</v>
      </c>
      <c r="AI2026">
        <v>89728.92</v>
      </c>
      <c r="AJ2026">
        <v>0</v>
      </c>
      <c r="AK2026">
        <v>0</v>
      </c>
      <c r="AL2026">
        <v>0</v>
      </c>
      <c r="AM2026">
        <v>1</v>
      </c>
    </row>
    <row r="2027" spans="1:39" x14ac:dyDescent="0.25">
      <c r="A2027" t="s">
        <v>2780</v>
      </c>
      <c r="B2027">
        <v>1</v>
      </c>
      <c r="C2027" t="s">
        <v>2781</v>
      </c>
      <c r="D2027" t="s">
        <v>134</v>
      </c>
      <c r="E2027">
        <v>9</v>
      </c>
      <c r="F2027" t="s">
        <v>8</v>
      </c>
      <c r="G2027" t="s">
        <v>1369</v>
      </c>
      <c r="H2027">
        <v>3197</v>
      </c>
      <c r="I2027" t="s">
        <v>1370</v>
      </c>
      <c r="J2027">
        <v>1420</v>
      </c>
      <c r="K2027" t="s">
        <v>661</v>
      </c>
      <c r="L2027" t="s">
        <v>662</v>
      </c>
      <c r="Y2027">
        <v>1369</v>
      </c>
      <c r="Z2027" t="s">
        <v>413</v>
      </c>
      <c r="AA2027" t="s">
        <v>414</v>
      </c>
      <c r="AB2027">
        <v>15717.57</v>
      </c>
      <c r="AC2027">
        <v>19241.735000000001</v>
      </c>
      <c r="AD2027">
        <v>0.75</v>
      </c>
      <c r="AE2027">
        <v>0</v>
      </c>
      <c r="AF2027">
        <v>0.75</v>
      </c>
      <c r="AG2027">
        <v>0</v>
      </c>
      <c r="AH2027">
        <v>11788.18</v>
      </c>
      <c r="AI2027">
        <v>14431.3</v>
      </c>
      <c r="AJ2027">
        <v>1</v>
      </c>
      <c r="AK2027">
        <v>0.75</v>
      </c>
      <c r="AL2027">
        <v>0</v>
      </c>
      <c r="AM2027">
        <v>1</v>
      </c>
    </row>
    <row r="2028" spans="1:39" x14ac:dyDescent="0.25">
      <c r="A2028" t="s">
        <v>2780</v>
      </c>
      <c r="B2028">
        <v>1</v>
      </c>
      <c r="C2028" t="s">
        <v>2781</v>
      </c>
      <c r="D2028" t="s">
        <v>134</v>
      </c>
      <c r="E2028">
        <v>9</v>
      </c>
      <c r="F2028" t="s">
        <v>8</v>
      </c>
      <c r="G2028" t="s">
        <v>607</v>
      </c>
      <c r="H2028">
        <v>3237</v>
      </c>
      <c r="I2028" t="s">
        <v>608</v>
      </c>
      <c r="J2028">
        <v>1477</v>
      </c>
      <c r="K2028" t="s">
        <v>601</v>
      </c>
      <c r="L2028" t="s">
        <v>602</v>
      </c>
      <c r="P2028">
        <v>1093</v>
      </c>
      <c r="Q2028" t="s">
        <v>609</v>
      </c>
      <c r="R2028" t="s">
        <v>610</v>
      </c>
      <c r="Y2028">
        <v>1373</v>
      </c>
      <c r="Z2028" t="s">
        <v>453</v>
      </c>
      <c r="AA2028" t="s">
        <v>454</v>
      </c>
      <c r="AB2028">
        <v>100470.35799999999</v>
      </c>
      <c r="AC2028">
        <v>122742.274</v>
      </c>
      <c r="AD2028">
        <v>1.8332999999999999</v>
      </c>
      <c r="AE2028">
        <v>0</v>
      </c>
      <c r="AF2028">
        <v>1.8332999999999999</v>
      </c>
      <c r="AG2028">
        <v>0</v>
      </c>
      <c r="AH2028">
        <v>184195.66</v>
      </c>
      <c r="AI2028">
        <v>225027.5</v>
      </c>
      <c r="AJ2028">
        <v>0</v>
      </c>
      <c r="AK2028">
        <v>0</v>
      </c>
      <c r="AL2028">
        <v>0</v>
      </c>
      <c r="AM2028">
        <v>1</v>
      </c>
    </row>
    <row r="2029" spans="1:39" x14ac:dyDescent="0.25">
      <c r="A2029" t="s">
        <v>2780</v>
      </c>
      <c r="B2029">
        <v>1</v>
      </c>
      <c r="C2029" t="s">
        <v>2781</v>
      </c>
      <c r="D2029" t="s">
        <v>134</v>
      </c>
      <c r="E2029">
        <v>9</v>
      </c>
      <c r="F2029" t="s">
        <v>8</v>
      </c>
      <c r="G2029" t="s">
        <v>611</v>
      </c>
      <c r="H2029">
        <v>3238</v>
      </c>
      <c r="I2029" t="s">
        <v>612</v>
      </c>
      <c r="J2029">
        <v>1477</v>
      </c>
      <c r="K2029" t="s">
        <v>601</v>
      </c>
      <c r="L2029" t="s">
        <v>602</v>
      </c>
      <c r="P2029">
        <v>1093</v>
      </c>
      <c r="Q2029" t="s">
        <v>609</v>
      </c>
      <c r="R2029" t="s">
        <v>610</v>
      </c>
      <c r="Y2029">
        <v>1373</v>
      </c>
      <c r="Z2029" t="s">
        <v>453</v>
      </c>
      <c r="AA2029" t="s">
        <v>454</v>
      </c>
      <c r="AB2029">
        <v>101203.624</v>
      </c>
      <c r="AC2029">
        <v>123545.20699999999</v>
      </c>
      <c r="AD2029">
        <v>2.0832999999999999</v>
      </c>
      <c r="AE2029">
        <v>0</v>
      </c>
      <c r="AF2029">
        <v>2.0832999999999999</v>
      </c>
      <c r="AG2029">
        <v>0</v>
      </c>
      <c r="AH2029">
        <v>210840.88</v>
      </c>
      <c r="AI2029">
        <v>257385.85</v>
      </c>
      <c r="AJ2029">
        <v>6</v>
      </c>
      <c r="AK2029">
        <v>0.35</v>
      </c>
      <c r="AL2029">
        <v>0</v>
      </c>
      <c r="AM2029">
        <v>1</v>
      </c>
    </row>
    <row r="2030" spans="1:39" x14ac:dyDescent="0.25">
      <c r="A2030" t="s">
        <v>2780</v>
      </c>
      <c r="B2030">
        <v>1</v>
      </c>
      <c r="C2030" t="s">
        <v>2781</v>
      </c>
      <c r="D2030" t="s">
        <v>134</v>
      </c>
      <c r="E2030">
        <v>9</v>
      </c>
      <c r="F2030" t="s">
        <v>8</v>
      </c>
      <c r="G2030" t="s">
        <v>613</v>
      </c>
      <c r="H2030">
        <v>3239</v>
      </c>
      <c r="I2030" t="s">
        <v>614</v>
      </c>
      <c r="J2030">
        <v>1477</v>
      </c>
      <c r="K2030" t="s">
        <v>601</v>
      </c>
      <c r="L2030" t="s">
        <v>602</v>
      </c>
      <c r="P2030">
        <v>1093</v>
      </c>
      <c r="Q2030" t="s">
        <v>609</v>
      </c>
      <c r="R2030" t="s">
        <v>610</v>
      </c>
      <c r="Y2030">
        <v>1373</v>
      </c>
      <c r="Z2030" t="s">
        <v>453</v>
      </c>
      <c r="AA2030" t="s">
        <v>454</v>
      </c>
      <c r="AB2030">
        <v>112021.18</v>
      </c>
      <c r="AC2030">
        <v>137225.95000000001</v>
      </c>
      <c r="AD2030">
        <v>8.3299999999999999E-2</v>
      </c>
      <c r="AE2030">
        <v>0</v>
      </c>
      <c r="AF2030">
        <v>8.3299999999999999E-2</v>
      </c>
      <c r="AG2030">
        <v>0</v>
      </c>
      <c r="AH2030">
        <v>9335.1</v>
      </c>
      <c r="AI2030">
        <v>11435.5</v>
      </c>
      <c r="AJ2030">
        <v>0</v>
      </c>
      <c r="AK2030">
        <v>0</v>
      </c>
      <c r="AL2030">
        <v>0</v>
      </c>
      <c r="AM2030">
        <v>1</v>
      </c>
    </row>
    <row r="2031" spans="1:39" x14ac:dyDescent="0.25">
      <c r="A2031" t="s">
        <v>2780</v>
      </c>
      <c r="B2031">
        <v>1</v>
      </c>
      <c r="C2031" t="s">
        <v>2781</v>
      </c>
      <c r="D2031" t="s">
        <v>134</v>
      </c>
      <c r="E2031">
        <v>9</v>
      </c>
      <c r="F2031" t="s">
        <v>8</v>
      </c>
      <c r="G2031" t="s">
        <v>1883</v>
      </c>
      <c r="H2031">
        <v>3478</v>
      </c>
      <c r="I2031" t="s">
        <v>1884</v>
      </c>
      <c r="J2031">
        <v>1168</v>
      </c>
      <c r="K2031" t="s">
        <v>619</v>
      </c>
      <c r="L2031" t="s">
        <v>620</v>
      </c>
      <c r="P2031">
        <v>1090</v>
      </c>
      <c r="Q2031" t="s">
        <v>621</v>
      </c>
      <c r="R2031" t="s">
        <v>622</v>
      </c>
      <c r="Y2031">
        <v>1376</v>
      </c>
      <c r="Z2031" t="s">
        <v>377</v>
      </c>
      <c r="AA2031" t="s">
        <v>378</v>
      </c>
      <c r="AB2031">
        <v>37184.339999999997</v>
      </c>
      <c r="AC2031">
        <v>45550.817000000003</v>
      </c>
      <c r="AD2031">
        <v>0.5</v>
      </c>
      <c r="AE2031">
        <v>0</v>
      </c>
      <c r="AF2031">
        <v>0.5</v>
      </c>
      <c r="AG2031">
        <v>0</v>
      </c>
      <c r="AH2031">
        <v>18592.169999999998</v>
      </c>
      <c r="AI2031">
        <v>22775.41</v>
      </c>
      <c r="AJ2031">
        <v>0</v>
      </c>
      <c r="AK2031">
        <v>0</v>
      </c>
      <c r="AL2031">
        <v>0</v>
      </c>
      <c r="AM2031">
        <v>1</v>
      </c>
    </row>
    <row r="2032" spans="1:39" x14ac:dyDescent="0.25">
      <c r="A2032" t="s">
        <v>2780</v>
      </c>
      <c r="B2032">
        <v>1</v>
      </c>
      <c r="C2032" t="s">
        <v>2781</v>
      </c>
      <c r="D2032" t="s">
        <v>134</v>
      </c>
      <c r="E2032">
        <v>9</v>
      </c>
      <c r="F2032" t="s">
        <v>8</v>
      </c>
      <c r="G2032" t="s">
        <v>623</v>
      </c>
      <c r="H2032">
        <v>3500</v>
      </c>
      <c r="I2032" t="s">
        <v>624</v>
      </c>
      <c r="J2032">
        <v>1204</v>
      </c>
      <c r="K2032" t="s">
        <v>577</v>
      </c>
      <c r="L2032" t="s">
        <v>578</v>
      </c>
      <c r="Y2032">
        <v>1372</v>
      </c>
      <c r="Z2032" t="s">
        <v>405</v>
      </c>
      <c r="AA2032" t="s">
        <v>406</v>
      </c>
      <c r="AB2032">
        <v>140702.617</v>
      </c>
      <c r="AC2032">
        <v>174471.25</v>
      </c>
      <c r="AD2032">
        <v>0.25</v>
      </c>
      <c r="AE2032">
        <v>0</v>
      </c>
      <c r="AF2032">
        <v>0.25</v>
      </c>
      <c r="AG2032">
        <v>0</v>
      </c>
      <c r="AH2032">
        <v>35175.65</v>
      </c>
      <c r="AI2032">
        <v>43617.81</v>
      </c>
      <c r="AJ2032">
        <v>0</v>
      </c>
      <c r="AK2032">
        <v>0</v>
      </c>
      <c r="AL2032">
        <v>0</v>
      </c>
      <c r="AM2032">
        <v>1</v>
      </c>
    </row>
    <row r="2033" spans="1:39" x14ac:dyDescent="0.25">
      <c r="A2033" t="s">
        <v>2780</v>
      </c>
      <c r="B2033">
        <v>1</v>
      </c>
      <c r="C2033" t="s">
        <v>2781</v>
      </c>
      <c r="D2033" t="s">
        <v>134</v>
      </c>
      <c r="E2033">
        <v>9</v>
      </c>
      <c r="F2033" t="s">
        <v>8</v>
      </c>
      <c r="G2033" t="s">
        <v>625</v>
      </c>
      <c r="H2033">
        <v>3536</v>
      </c>
      <c r="I2033" t="s">
        <v>626</v>
      </c>
      <c r="J2033">
        <v>1422</v>
      </c>
      <c r="K2033" t="s">
        <v>449</v>
      </c>
      <c r="L2033" t="s">
        <v>450</v>
      </c>
      <c r="Y2033">
        <v>1373</v>
      </c>
      <c r="Z2033" t="s">
        <v>453</v>
      </c>
      <c r="AA2033" t="s">
        <v>454</v>
      </c>
      <c r="AB2033">
        <v>24586.28</v>
      </c>
      <c r="AC2033">
        <v>29749.397000000001</v>
      </c>
      <c r="AD2033">
        <v>0.1111</v>
      </c>
      <c r="AE2033">
        <v>2.7799999999999998E-2</v>
      </c>
      <c r="AF2033">
        <v>0.1389</v>
      </c>
      <c r="AG2033">
        <v>0</v>
      </c>
      <c r="AH2033">
        <v>3414.76</v>
      </c>
      <c r="AI2033">
        <v>4131.8599999999997</v>
      </c>
      <c r="AJ2033">
        <v>0</v>
      </c>
      <c r="AK2033">
        <v>0</v>
      </c>
      <c r="AL2033">
        <v>0</v>
      </c>
      <c r="AM2033">
        <v>1</v>
      </c>
    </row>
    <row r="2034" spans="1:39" x14ac:dyDescent="0.25">
      <c r="A2034" t="s">
        <v>2780</v>
      </c>
      <c r="B2034">
        <v>1</v>
      </c>
      <c r="C2034" t="s">
        <v>2781</v>
      </c>
      <c r="D2034" t="s">
        <v>134</v>
      </c>
      <c r="E2034">
        <v>9</v>
      </c>
      <c r="F2034" t="s">
        <v>8</v>
      </c>
      <c r="G2034" t="s">
        <v>627</v>
      </c>
      <c r="H2034">
        <v>3537</v>
      </c>
      <c r="I2034" t="s">
        <v>628</v>
      </c>
      <c r="J2034">
        <v>1422</v>
      </c>
      <c r="K2034" t="s">
        <v>449</v>
      </c>
      <c r="L2034" t="s">
        <v>450</v>
      </c>
      <c r="P2034">
        <v>1167</v>
      </c>
      <c r="Q2034" t="s">
        <v>629</v>
      </c>
      <c r="R2034" t="s">
        <v>630</v>
      </c>
      <c r="Y2034">
        <v>1373</v>
      </c>
      <c r="Z2034" t="s">
        <v>453</v>
      </c>
      <c r="AA2034" t="s">
        <v>454</v>
      </c>
      <c r="AB2034">
        <v>30732.85</v>
      </c>
      <c r="AC2034">
        <v>37186.745999999999</v>
      </c>
      <c r="AD2034">
        <v>0.19439999999999999</v>
      </c>
      <c r="AE2034">
        <v>0</v>
      </c>
      <c r="AF2034">
        <v>0.19439999999999999</v>
      </c>
      <c r="AG2034">
        <v>0</v>
      </c>
      <c r="AH2034">
        <v>5975.83</v>
      </c>
      <c r="AI2034">
        <v>7230.76</v>
      </c>
      <c r="AJ2034">
        <v>0</v>
      </c>
      <c r="AK2034">
        <v>0</v>
      </c>
      <c r="AL2034">
        <v>0</v>
      </c>
      <c r="AM2034">
        <v>1</v>
      </c>
    </row>
    <row r="2035" spans="1:39" x14ac:dyDescent="0.25">
      <c r="A2035" t="s">
        <v>2780</v>
      </c>
      <c r="B2035">
        <v>1</v>
      </c>
      <c r="C2035" t="s">
        <v>2781</v>
      </c>
      <c r="D2035" t="s">
        <v>134</v>
      </c>
      <c r="E2035">
        <v>9</v>
      </c>
      <c r="F2035" t="s">
        <v>8</v>
      </c>
      <c r="G2035" t="s">
        <v>631</v>
      </c>
      <c r="H2035">
        <v>3586</v>
      </c>
      <c r="I2035" t="s">
        <v>632</v>
      </c>
      <c r="J2035">
        <v>1006</v>
      </c>
      <c r="K2035" t="s">
        <v>409</v>
      </c>
      <c r="L2035" t="s">
        <v>410</v>
      </c>
      <c r="P2035">
        <v>1004</v>
      </c>
      <c r="Q2035" t="s">
        <v>411</v>
      </c>
      <c r="R2035" t="s">
        <v>412</v>
      </c>
      <c r="Y2035">
        <v>1369</v>
      </c>
      <c r="Z2035" t="s">
        <v>413</v>
      </c>
      <c r="AA2035" t="s">
        <v>414</v>
      </c>
      <c r="AB2035">
        <v>6180.2250000000004</v>
      </c>
      <c r="AC2035">
        <v>7517.3689999999997</v>
      </c>
      <c r="AD2035">
        <v>2.2999999999999998</v>
      </c>
      <c r="AE2035">
        <v>0</v>
      </c>
      <c r="AF2035">
        <v>2.2999999999999998</v>
      </c>
      <c r="AG2035">
        <v>0</v>
      </c>
      <c r="AH2035">
        <v>14214.52</v>
      </c>
      <c r="AI2035">
        <v>17289.95</v>
      </c>
      <c r="AJ2035">
        <v>0</v>
      </c>
      <c r="AK2035">
        <v>0</v>
      </c>
      <c r="AL2035">
        <v>0</v>
      </c>
      <c r="AM2035">
        <v>1</v>
      </c>
    </row>
    <row r="2036" spans="1:39" x14ac:dyDescent="0.25">
      <c r="A2036" t="s">
        <v>2780</v>
      </c>
      <c r="B2036">
        <v>1</v>
      </c>
      <c r="C2036" t="s">
        <v>2781</v>
      </c>
      <c r="D2036" t="s">
        <v>134</v>
      </c>
      <c r="E2036">
        <v>9</v>
      </c>
      <c r="F2036" t="s">
        <v>8</v>
      </c>
      <c r="G2036" t="s">
        <v>637</v>
      </c>
      <c r="H2036">
        <v>4117</v>
      </c>
      <c r="I2036" t="s">
        <v>638</v>
      </c>
      <c r="J2036">
        <v>1019</v>
      </c>
      <c r="K2036" t="s">
        <v>281</v>
      </c>
      <c r="L2036" t="s">
        <v>352</v>
      </c>
      <c r="P2036">
        <v>1020</v>
      </c>
      <c r="Q2036" t="s">
        <v>353</v>
      </c>
      <c r="R2036" t="s">
        <v>354</v>
      </c>
      <c r="Y2036">
        <v>1402</v>
      </c>
      <c r="Z2036" t="s">
        <v>355</v>
      </c>
      <c r="AA2036" t="s">
        <v>356</v>
      </c>
      <c r="AB2036">
        <v>128675.952</v>
      </c>
      <c r="AC2036">
        <v>157628.041</v>
      </c>
      <c r="AD2036">
        <v>1.6667000000000001</v>
      </c>
      <c r="AE2036">
        <v>0</v>
      </c>
      <c r="AF2036">
        <v>1.6667000000000001</v>
      </c>
      <c r="AG2036">
        <v>0</v>
      </c>
      <c r="AH2036">
        <v>214459.92</v>
      </c>
      <c r="AI2036">
        <v>262713.40000000002</v>
      </c>
      <c r="AJ2036">
        <v>3</v>
      </c>
      <c r="AK2036">
        <v>0.56000000000000005</v>
      </c>
      <c r="AL2036">
        <v>0</v>
      </c>
      <c r="AM2036">
        <v>1</v>
      </c>
    </row>
    <row r="2037" spans="1:39" x14ac:dyDescent="0.25">
      <c r="A2037" t="s">
        <v>2780</v>
      </c>
      <c r="B2037">
        <v>1</v>
      </c>
      <c r="C2037" t="s">
        <v>2781</v>
      </c>
      <c r="D2037" t="s">
        <v>134</v>
      </c>
      <c r="E2037">
        <v>9</v>
      </c>
      <c r="F2037" t="s">
        <v>8</v>
      </c>
      <c r="G2037" t="s">
        <v>639</v>
      </c>
      <c r="H2037">
        <v>4118</v>
      </c>
      <c r="I2037" t="s">
        <v>640</v>
      </c>
      <c r="J2037">
        <v>1019</v>
      </c>
      <c r="K2037" t="s">
        <v>281</v>
      </c>
      <c r="L2037" t="s">
        <v>352</v>
      </c>
      <c r="P2037">
        <v>1020</v>
      </c>
      <c r="Q2037" t="s">
        <v>353</v>
      </c>
      <c r="R2037" t="s">
        <v>354</v>
      </c>
      <c r="Y2037">
        <v>1402</v>
      </c>
      <c r="Z2037" t="s">
        <v>355</v>
      </c>
      <c r="AA2037" t="s">
        <v>356</v>
      </c>
      <c r="AB2037">
        <v>118602.83500000001</v>
      </c>
      <c r="AC2037">
        <v>145434.69500000001</v>
      </c>
      <c r="AD2037">
        <v>1.8332999999999999</v>
      </c>
      <c r="AE2037">
        <v>0</v>
      </c>
      <c r="AF2037">
        <v>1.8332999999999999</v>
      </c>
      <c r="AG2037">
        <v>0</v>
      </c>
      <c r="AH2037">
        <v>217438.53</v>
      </c>
      <c r="AI2037">
        <v>266630.27</v>
      </c>
      <c r="AJ2037">
        <v>4</v>
      </c>
      <c r="AK2037">
        <v>0.46</v>
      </c>
      <c r="AL2037">
        <v>0</v>
      </c>
      <c r="AM2037">
        <v>1</v>
      </c>
    </row>
    <row r="2038" spans="1:39" x14ac:dyDescent="0.25">
      <c r="A2038" t="s">
        <v>2780</v>
      </c>
      <c r="B2038">
        <v>1</v>
      </c>
      <c r="C2038" t="s">
        <v>2781</v>
      </c>
      <c r="D2038" t="s">
        <v>134</v>
      </c>
      <c r="E2038">
        <v>9</v>
      </c>
      <c r="F2038" t="s">
        <v>8</v>
      </c>
      <c r="G2038" t="s">
        <v>641</v>
      </c>
      <c r="H2038">
        <v>4174</v>
      </c>
      <c r="I2038" t="s">
        <v>642</v>
      </c>
      <c r="J2038">
        <v>1416</v>
      </c>
      <c r="K2038" t="s">
        <v>643</v>
      </c>
      <c r="L2038" t="s">
        <v>644</v>
      </c>
      <c r="P2038">
        <v>1070</v>
      </c>
      <c r="Q2038" t="s">
        <v>645</v>
      </c>
      <c r="R2038" t="s">
        <v>646</v>
      </c>
      <c r="Y2038">
        <v>1372</v>
      </c>
      <c r="Z2038" t="s">
        <v>405</v>
      </c>
      <c r="AA2038" t="s">
        <v>406</v>
      </c>
      <c r="AB2038">
        <v>93604.448999999993</v>
      </c>
      <c r="AC2038">
        <v>115499.102</v>
      </c>
      <c r="AD2038">
        <v>0.625</v>
      </c>
      <c r="AE2038">
        <v>0</v>
      </c>
      <c r="AF2038">
        <v>0.625</v>
      </c>
      <c r="AG2038">
        <v>0</v>
      </c>
      <c r="AH2038">
        <v>58502.78</v>
      </c>
      <c r="AI2038">
        <v>72186.94</v>
      </c>
      <c r="AJ2038">
        <v>4</v>
      </c>
      <c r="AK2038">
        <v>0.16</v>
      </c>
      <c r="AL2038">
        <v>0</v>
      </c>
      <c r="AM2038">
        <v>1</v>
      </c>
    </row>
    <row r="2039" spans="1:39" x14ac:dyDescent="0.25">
      <c r="A2039" t="s">
        <v>2780</v>
      </c>
      <c r="B2039">
        <v>1</v>
      </c>
      <c r="C2039" t="s">
        <v>2781</v>
      </c>
      <c r="D2039" t="s">
        <v>134</v>
      </c>
      <c r="E2039">
        <v>9</v>
      </c>
      <c r="F2039" t="s">
        <v>8</v>
      </c>
      <c r="G2039" t="s">
        <v>647</v>
      </c>
      <c r="H2039">
        <v>4175</v>
      </c>
      <c r="I2039" t="s">
        <v>648</v>
      </c>
      <c r="J2039">
        <v>1416</v>
      </c>
      <c r="K2039" t="s">
        <v>643</v>
      </c>
      <c r="L2039" t="s">
        <v>644</v>
      </c>
      <c r="P2039">
        <v>1070</v>
      </c>
      <c r="Q2039" t="s">
        <v>645</v>
      </c>
      <c r="R2039" t="s">
        <v>646</v>
      </c>
      <c r="Y2039">
        <v>1372</v>
      </c>
      <c r="Z2039" t="s">
        <v>405</v>
      </c>
      <c r="AA2039" t="s">
        <v>406</v>
      </c>
      <c r="AB2039">
        <v>96406.622000000003</v>
      </c>
      <c r="AC2039">
        <v>118236.49800000001</v>
      </c>
      <c r="AD2039">
        <v>1.125</v>
      </c>
      <c r="AE2039">
        <v>0</v>
      </c>
      <c r="AF2039">
        <v>1.125</v>
      </c>
      <c r="AG2039">
        <v>0</v>
      </c>
      <c r="AH2039">
        <v>108457.45</v>
      </c>
      <c r="AI2039">
        <v>133016.06</v>
      </c>
      <c r="AJ2039">
        <v>3</v>
      </c>
      <c r="AK2039">
        <v>0.38</v>
      </c>
      <c r="AL2039">
        <v>0</v>
      </c>
      <c r="AM2039">
        <v>1</v>
      </c>
    </row>
    <row r="2040" spans="1:39" x14ac:dyDescent="0.25">
      <c r="A2040" t="s">
        <v>2780</v>
      </c>
      <c r="B2040">
        <v>1</v>
      </c>
      <c r="C2040" t="s">
        <v>2781</v>
      </c>
      <c r="D2040" t="s">
        <v>134</v>
      </c>
      <c r="E2040">
        <v>9</v>
      </c>
      <c r="F2040" t="s">
        <v>8</v>
      </c>
      <c r="G2040" t="s">
        <v>649</v>
      </c>
      <c r="H2040">
        <v>4176</v>
      </c>
      <c r="I2040" t="s">
        <v>650</v>
      </c>
      <c r="J2040">
        <v>1416</v>
      </c>
      <c r="K2040" t="s">
        <v>643</v>
      </c>
      <c r="L2040" t="s">
        <v>644</v>
      </c>
      <c r="P2040">
        <v>1070</v>
      </c>
      <c r="Q2040" t="s">
        <v>645</v>
      </c>
      <c r="R2040" t="s">
        <v>646</v>
      </c>
      <c r="Y2040">
        <v>1372</v>
      </c>
      <c r="Z2040" t="s">
        <v>405</v>
      </c>
      <c r="AA2040" t="s">
        <v>406</v>
      </c>
      <c r="AB2040">
        <v>95431.027000000002</v>
      </c>
      <c r="AC2040">
        <v>116853.63800000001</v>
      </c>
      <c r="AD2040">
        <v>1.25</v>
      </c>
      <c r="AE2040">
        <v>0</v>
      </c>
      <c r="AF2040">
        <v>1.25</v>
      </c>
      <c r="AG2040">
        <v>0</v>
      </c>
      <c r="AH2040">
        <v>119288.78</v>
      </c>
      <c r="AI2040">
        <v>146067.04999999999</v>
      </c>
      <c r="AJ2040">
        <v>4</v>
      </c>
      <c r="AK2040">
        <v>0.31</v>
      </c>
      <c r="AL2040">
        <v>0</v>
      </c>
      <c r="AM2040">
        <v>1</v>
      </c>
    </row>
    <row r="2041" spans="1:39" x14ac:dyDescent="0.25">
      <c r="A2041" t="s">
        <v>2780</v>
      </c>
      <c r="B2041">
        <v>1</v>
      </c>
      <c r="C2041" t="s">
        <v>2781</v>
      </c>
      <c r="D2041" t="s">
        <v>134</v>
      </c>
      <c r="E2041">
        <v>9</v>
      </c>
      <c r="F2041" t="s">
        <v>8</v>
      </c>
      <c r="G2041" t="s">
        <v>1181</v>
      </c>
      <c r="H2041">
        <v>4177</v>
      </c>
      <c r="I2041" t="s">
        <v>1182</v>
      </c>
      <c r="J2041">
        <v>1416</v>
      </c>
      <c r="K2041" t="s">
        <v>643</v>
      </c>
      <c r="L2041" t="s">
        <v>644</v>
      </c>
      <c r="P2041">
        <v>1070</v>
      </c>
      <c r="Q2041" t="s">
        <v>645</v>
      </c>
      <c r="R2041" t="s">
        <v>646</v>
      </c>
      <c r="Y2041">
        <v>1372</v>
      </c>
      <c r="Z2041" t="s">
        <v>405</v>
      </c>
      <c r="AA2041" t="s">
        <v>406</v>
      </c>
      <c r="AB2041">
        <v>94171.237999999998</v>
      </c>
      <c r="AC2041">
        <v>115632.913</v>
      </c>
      <c r="AD2041">
        <v>1.375</v>
      </c>
      <c r="AE2041">
        <v>0</v>
      </c>
      <c r="AF2041">
        <v>1.375</v>
      </c>
      <c r="AG2041">
        <v>0</v>
      </c>
      <c r="AH2041">
        <v>129485.45</v>
      </c>
      <c r="AI2041">
        <v>158995.25</v>
      </c>
      <c r="AJ2041">
        <v>3</v>
      </c>
      <c r="AK2041">
        <v>0.46</v>
      </c>
      <c r="AL2041">
        <v>0</v>
      </c>
      <c r="AM2041">
        <v>1</v>
      </c>
    </row>
    <row r="2042" spans="1:39" x14ac:dyDescent="0.25">
      <c r="A2042" t="s">
        <v>2780</v>
      </c>
      <c r="B2042">
        <v>1</v>
      </c>
      <c r="C2042" t="s">
        <v>2781</v>
      </c>
      <c r="D2042" t="s">
        <v>134</v>
      </c>
      <c r="E2042">
        <v>9</v>
      </c>
      <c r="F2042" t="s">
        <v>8</v>
      </c>
      <c r="G2042" t="s">
        <v>1626</v>
      </c>
      <c r="H2042">
        <v>4245</v>
      </c>
      <c r="I2042" t="s">
        <v>1627</v>
      </c>
      <c r="J2042">
        <v>1416</v>
      </c>
      <c r="K2042" t="s">
        <v>643</v>
      </c>
      <c r="L2042" t="s">
        <v>644</v>
      </c>
      <c r="P2042">
        <v>1070</v>
      </c>
      <c r="Q2042" t="s">
        <v>645</v>
      </c>
      <c r="R2042" t="s">
        <v>646</v>
      </c>
      <c r="Y2042">
        <v>1372</v>
      </c>
      <c r="Z2042" t="s">
        <v>405</v>
      </c>
      <c r="AA2042" t="s">
        <v>406</v>
      </c>
      <c r="AB2042">
        <v>104931.132</v>
      </c>
      <c r="AC2042">
        <v>131688.56700000001</v>
      </c>
      <c r="AD2042">
        <v>0.125</v>
      </c>
      <c r="AE2042">
        <v>0</v>
      </c>
      <c r="AF2042">
        <v>0.125</v>
      </c>
      <c r="AG2042">
        <v>0</v>
      </c>
      <c r="AH2042">
        <v>13116.39</v>
      </c>
      <c r="AI2042">
        <v>16461.07</v>
      </c>
      <c r="AJ2042">
        <v>0</v>
      </c>
      <c r="AK2042">
        <v>0</v>
      </c>
      <c r="AL2042">
        <v>0</v>
      </c>
      <c r="AM2042">
        <v>1</v>
      </c>
    </row>
    <row r="2043" spans="1:39" x14ac:dyDescent="0.25">
      <c r="A2043" t="s">
        <v>2780</v>
      </c>
      <c r="B2043">
        <v>1</v>
      </c>
      <c r="C2043" t="s">
        <v>2781</v>
      </c>
      <c r="D2043" t="s">
        <v>134</v>
      </c>
      <c r="E2043">
        <v>9</v>
      </c>
      <c r="F2043" t="s">
        <v>8</v>
      </c>
      <c r="G2043" t="s">
        <v>1377</v>
      </c>
      <c r="H2043">
        <v>4298</v>
      </c>
      <c r="I2043" t="s">
        <v>1378</v>
      </c>
      <c r="J2043">
        <v>1194</v>
      </c>
      <c r="K2043" t="s">
        <v>367</v>
      </c>
      <c r="L2043" t="s">
        <v>368</v>
      </c>
      <c r="P2043">
        <v>1106</v>
      </c>
      <c r="Q2043" t="s">
        <v>1363</v>
      </c>
      <c r="R2043" t="s">
        <v>1364</v>
      </c>
      <c r="Y2043">
        <v>1375</v>
      </c>
      <c r="Z2043" t="s">
        <v>371</v>
      </c>
      <c r="AA2043" t="s">
        <v>372</v>
      </c>
      <c r="AB2043">
        <v>46686.64</v>
      </c>
      <c r="AC2043">
        <v>57191.133999999998</v>
      </c>
      <c r="AD2043">
        <v>6</v>
      </c>
      <c r="AE2043">
        <v>0</v>
      </c>
      <c r="AF2043">
        <v>6</v>
      </c>
      <c r="AG2043">
        <v>0</v>
      </c>
      <c r="AH2043">
        <v>280119.84000000003</v>
      </c>
      <c r="AI2043">
        <v>343146.81</v>
      </c>
      <c r="AJ2043">
        <v>1</v>
      </c>
      <c r="AK2043">
        <v>6</v>
      </c>
      <c r="AL2043">
        <v>0</v>
      </c>
      <c r="AM2043">
        <v>1</v>
      </c>
    </row>
    <row r="2044" spans="1:39" x14ac:dyDescent="0.25">
      <c r="A2044" t="s">
        <v>2780</v>
      </c>
      <c r="B2044">
        <v>1</v>
      </c>
      <c r="C2044" t="s">
        <v>2781</v>
      </c>
      <c r="D2044" t="s">
        <v>134</v>
      </c>
      <c r="E2044">
        <v>9</v>
      </c>
      <c r="F2044" t="s">
        <v>8</v>
      </c>
      <c r="G2044" t="s">
        <v>1379</v>
      </c>
      <c r="H2044">
        <v>4302</v>
      </c>
      <c r="I2044" t="s">
        <v>1380</v>
      </c>
      <c r="J2044">
        <v>1194</v>
      </c>
      <c r="K2044" t="s">
        <v>367</v>
      </c>
      <c r="L2044" t="s">
        <v>368</v>
      </c>
      <c r="P2044">
        <v>1106</v>
      </c>
      <c r="Q2044" t="s">
        <v>1363</v>
      </c>
      <c r="R2044" t="s">
        <v>1364</v>
      </c>
      <c r="Y2044">
        <v>1375</v>
      </c>
      <c r="Z2044" t="s">
        <v>371</v>
      </c>
      <c r="AA2044" t="s">
        <v>372</v>
      </c>
      <c r="AB2044">
        <v>43462.603000000003</v>
      </c>
      <c r="AC2044">
        <v>53241.688000000002</v>
      </c>
      <c r="AD2044">
        <v>1</v>
      </c>
      <c r="AE2044">
        <v>0</v>
      </c>
      <c r="AF2044">
        <v>1</v>
      </c>
      <c r="AG2044">
        <v>0</v>
      </c>
      <c r="AH2044">
        <v>43462.6</v>
      </c>
      <c r="AI2044">
        <v>53241.69</v>
      </c>
      <c r="AJ2044">
        <v>0</v>
      </c>
      <c r="AK2044">
        <v>0</v>
      </c>
      <c r="AL2044">
        <v>0</v>
      </c>
      <c r="AM2044">
        <v>1</v>
      </c>
    </row>
    <row r="2045" spans="1:39" x14ac:dyDescent="0.25">
      <c r="A2045" t="s">
        <v>2780</v>
      </c>
      <c r="B2045">
        <v>1</v>
      </c>
      <c r="C2045" t="s">
        <v>2781</v>
      </c>
      <c r="D2045" t="s">
        <v>134</v>
      </c>
      <c r="E2045">
        <v>9</v>
      </c>
      <c r="F2045" t="s">
        <v>8</v>
      </c>
      <c r="G2045" t="s">
        <v>1628</v>
      </c>
      <c r="H2045">
        <v>4303</v>
      </c>
      <c r="I2045" t="s">
        <v>1629</v>
      </c>
      <c r="J2045">
        <v>1194</v>
      </c>
      <c r="K2045" t="s">
        <v>367</v>
      </c>
      <c r="L2045" t="s">
        <v>368</v>
      </c>
      <c r="P2045">
        <v>1106</v>
      </c>
      <c r="Q2045" t="s">
        <v>1363</v>
      </c>
      <c r="R2045" t="s">
        <v>1364</v>
      </c>
      <c r="Y2045">
        <v>1375</v>
      </c>
      <c r="Z2045" t="s">
        <v>371</v>
      </c>
      <c r="AA2045" t="s">
        <v>372</v>
      </c>
      <c r="AB2045">
        <v>43462.603000000003</v>
      </c>
      <c r="AC2045">
        <v>53241.688000000002</v>
      </c>
      <c r="AD2045">
        <v>1</v>
      </c>
      <c r="AE2045">
        <v>0</v>
      </c>
      <c r="AF2045">
        <v>1</v>
      </c>
      <c r="AG2045">
        <v>0</v>
      </c>
      <c r="AH2045">
        <v>43462.6</v>
      </c>
      <c r="AI2045">
        <v>53241.69</v>
      </c>
      <c r="AJ2045">
        <v>0</v>
      </c>
      <c r="AK2045">
        <v>0</v>
      </c>
      <c r="AL2045">
        <v>0</v>
      </c>
      <c r="AM2045">
        <v>1</v>
      </c>
    </row>
    <row r="2046" spans="1:39" x14ac:dyDescent="0.25">
      <c r="A2046" t="s">
        <v>2780</v>
      </c>
      <c r="B2046">
        <v>1</v>
      </c>
      <c r="C2046" t="s">
        <v>2781</v>
      </c>
      <c r="D2046" t="s">
        <v>134</v>
      </c>
      <c r="E2046">
        <v>9</v>
      </c>
      <c r="F2046" t="s">
        <v>8</v>
      </c>
      <c r="G2046" t="s">
        <v>651</v>
      </c>
      <c r="H2046">
        <v>4353</v>
      </c>
      <c r="I2046" t="s">
        <v>652</v>
      </c>
      <c r="Y2046">
        <v>1373</v>
      </c>
      <c r="Z2046" t="s">
        <v>453</v>
      </c>
      <c r="AA2046" t="s">
        <v>454</v>
      </c>
      <c r="AB2046">
        <v>32846.915000000001</v>
      </c>
      <c r="AC2046">
        <v>40100.69</v>
      </c>
      <c r="AD2046">
        <v>0.30559999999999998</v>
      </c>
      <c r="AE2046">
        <v>2.7799999999999998E-2</v>
      </c>
      <c r="AF2046">
        <v>0.33329999999999999</v>
      </c>
      <c r="AG2046">
        <v>0</v>
      </c>
      <c r="AH2046">
        <v>10948.97</v>
      </c>
      <c r="AI2046">
        <v>13366.9</v>
      </c>
      <c r="AJ2046">
        <v>0</v>
      </c>
      <c r="AK2046">
        <v>0</v>
      </c>
      <c r="AL2046">
        <v>0</v>
      </c>
      <c r="AM2046">
        <v>1</v>
      </c>
    </row>
    <row r="2047" spans="1:39" x14ac:dyDescent="0.25">
      <c r="A2047" t="s">
        <v>2780</v>
      </c>
      <c r="B2047">
        <v>1</v>
      </c>
      <c r="C2047" t="s">
        <v>2781</v>
      </c>
      <c r="D2047" t="s">
        <v>134</v>
      </c>
      <c r="E2047">
        <v>9</v>
      </c>
      <c r="F2047" t="s">
        <v>8</v>
      </c>
      <c r="G2047" t="s">
        <v>653</v>
      </c>
      <c r="H2047">
        <v>4386</v>
      </c>
      <c r="I2047" t="s">
        <v>654</v>
      </c>
      <c r="J2047">
        <v>1015</v>
      </c>
      <c r="K2047" t="s">
        <v>655</v>
      </c>
      <c r="L2047" t="s">
        <v>656</v>
      </c>
      <c r="P2047">
        <v>1237</v>
      </c>
      <c r="Q2047" t="s">
        <v>657</v>
      </c>
      <c r="R2047" t="s">
        <v>658</v>
      </c>
      <c r="Y2047">
        <v>1374</v>
      </c>
      <c r="Z2047" t="s">
        <v>393</v>
      </c>
      <c r="AA2047" t="s">
        <v>394</v>
      </c>
      <c r="AB2047">
        <v>17869.54</v>
      </c>
      <c r="AC2047">
        <v>21816.667000000001</v>
      </c>
      <c r="AD2047">
        <v>3.25</v>
      </c>
      <c r="AE2047">
        <v>0</v>
      </c>
      <c r="AF2047">
        <v>3.25</v>
      </c>
      <c r="AG2047">
        <v>0</v>
      </c>
      <c r="AH2047">
        <v>58076</v>
      </c>
      <c r="AI2047">
        <v>70904.17</v>
      </c>
      <c r="AJ2047">
        <v>2</v>
      </c>
      <c r="AK2047">
        <v>1.63</v>
      </c>
      <c r="AL2047">
        <v>0</v>
      </c>
      <c r="AM2047">
        <v>1</v>
      </c>
    </row>
    <row r="2048" spans="1:39" x14ac:dyDescent="0.25">
      <c r="A2048" t="s">
        <v>2780</v>
      </c>
      <c r="B2048">
        <v>1</v>
      </c>
      <c r="C2048" t="s">
        <v>2781</v>
      </c>
      <c r="D2048" t="s">
        <v>134</v>
      </c>
      <c r="E2048">
        <v>9</v>
      </c>
      <c r="F2048" t="s">
        <v>8</v>
      </c>
      <c r="G2048" t="s">
        <v>1185</v>
      </c>
      <c r="H2048">
        <v>4414</v>
      </c>
      <c r="I2048" t="s">
        <v>1186</v>
      </c>
      <c r="P2048">
        <v>1069</v>
      </c>
      <c r="Q2048" t="s">
        <v>397</v>
      </c>
      <c r="R2048" t="s">
        <v>398</v>
      </c>
      <c r="Y2048">
        <v>1374</v>
      </c>
      <c r="Z2048" t="s">
        <v>393</v>
      </c>
      <c r="AA2048" t="s">
        <v>394</v>
      </c>
      <c r="AB2048">
        <v>53883.12</v>
      </c>
      <c r="AC2048">
        <v>65198.563000000002</v>
      </c>
      <c r="AD2048">
        <v>7.1400000000000005E-2</v>
      </c>
      <c r="AE2048">
        <v>0</v>
      </c>
      <c r="AF2048">
        <v>7.1400000000000005E-2</v>
      </c>
      <c r="AG2048">
        <v>0</v>
      </c>
      <c r="AH2048">
        <v>3848.79</v>
      </c>
      <c r="AI2048">
        <v>4657.04</v>
      </c>
      <c r="AJ2048">
        <v>0</v>
      </c>
      <c r="AK2048">
        <v>0</v>
      </c>
      <c r="AL2048">
        <v>0</v>
      </c>
      <c r="AM2048">
        <v>1</v>
      </c>
    </row>
    <row r="2049" spans="1:39" x14ac:dyDescent="0.25">
      <c r="A2049" t="s">
        <v>2780</v>
      </c>
      <c r="B2049">
        <v>1</v>
      </c>
      <c r="C2049" t="s">
        <v>2781</v>
      </c>
      <c r="D2049" t="s">
        <v>134</v>
      </c>
      <c r="E2049">
        <v>9</v>
      </c>
      <c r="F2049" t="s">
        <v>8</v>
      </c>
      <c r="G2049" t="s">
        <v>659</v>
      </c>
      <c r="H2049">
        <v>4446</v>
      </c>
      <c r="I2049" t="s">
        <v>660</v>
      </c>
      <c r="J2049">
        <v>1420</v>
      </c>
      <c r="K2049" t="s">
        <v>661</v>
      </c>
      <c r="L2049" t="s">
        <v>662</v>
      </c>
      <c r="Y2049">
        <v>1373</v>
      </c>
      <c r="Z2049" t="s">
        <v>453</v>
      </c>
      <c r="AA2049" t="s">
        <v>454</v>
      </c>
      <c r="AB2049">
        <v>17977.643</v>
      </c>
      <c r="AC2049">
        <v>21885.317999999999</v>
      </c>
      <c r="AD2049">
        <v>0.5</v>
      </c>
      <c r="AE2049">
        <v>0</v>
      </c>
      <c r="AF2049">
        <v>0.5</v>
      </c>
      <c r="AG2049">
        <v>0</v>
      </c>
      <c r="AH2049">
        <v>8988.82</v>
      </c>
      <c r="AI2049">
        <v>10942.66</v>
      </c>
      <c r="AJ2049">
        <v>0</v>
      </c>
      <c r="AK2049">
        <v>0</v>
      </c>
      <c r="AL2049">
        <v>0</v>
      </c>
      <c r="AM2049">
        <v>1</v>
      </c>
    </row>
    <row r="2050" spans="1:39" x14ac:dyDescent="0.25">
      <c r="A2050" t="s">
        <v>2780</v>
      </c>
      <c r="B2050">
        <v>1</v>
      </c>
      <c r="C2050" t="s">
        <v>2781</v>
      </c>
      <c r="D2050" t="s">
        <v>134</v>
      </c>
      <c r="E2050">
        <v>9</v>
      </c>
      <c r="F2050" t="s">
        <v>8</v>
      </c>
      <c r="G2050" t="s">
        <v>1885</v>
      </c>
      <c r="H2050">
        <v>4458</v>
      </c>
      <c r="I2050" t="s">
        <v>1886</v>
      </c>
      <c r="J2050">
        <v>1419</v>
      </c>
      <c r="K2050" t="s">
        <v>665</v>
      </c>
      <c r="L2050" t="s">
        <v>666</v>
      </c>
      <c r="Y2050">
        <v>1369</v>
      </c>
      <c r="Z2050" t="s">
        <v>413</v>
      </c>
      <c r="AA2050" t="s">
        <v>414</v>
      </c>
      <c r="AB2050">
        <v>10080.522000000001</v>
      </c>
      <c r="AC2050">
        <v>12499.847</v>
      </c>
      <c r="AD2050">
        <v>1</v>
      </c>
      <c r="AE2050">
        <v>0</v>
      </c>
      <c r="AF2050">
        <v>1</v>
      </c>
      <c r="AG2050">
        <v>0</v>
      </c>
      <c r="AH2050">
        <v>10080.52</v>
      </c>
      <c r="AI2050">
        <v>12499.85</v>
      </c>
      <c r="AJ2050">
        <v>0</v>
      </c>
      <c r="AK2050">
        <v>0</v>
      </c>
      <c r="AL2050">
        <v>0</v>
      </c>
      <c r="AM2050">
        <v>1</v>
      </c>
    </row>
    <row r="2051" spans="1:39" x14ac:dyDescent="0.25">
      <c r="A2051" t="s">
        <v>2780</v>
      </c>
      <c r="B2051">
        <v>1</v>
      </c>
      <c r="C2051" t="s">
        <v>2781</v>
      </c>
      <c r="D2051" t="s">
        <v>134</v>
      </c>
      <c r="E2051">
        <v>9</v>
      </c>
      <c r="F2051" t="s">
        <v>8</v>
      </c>
      <c r="G2051" t="s">
        <v>2711</v>
      </c>
      <c r="H2051">
        <v>4487</v>
      </c>
      <c r="I2051" t="s">
        <v>2712</v>
      </c>
      <c r="J2051">
        <v>1473</v>
      </c>
      <c r="K2051" t="s">
        <v>2192</v>
      </c>
      <c r="L2051" t="s">
        <v>2193</v>
      </c>
      <c r="P2051">
        <v>1151</v>
      </c>
      <c r="Q2051" t="s">
        <v>421</v>
      </c>
      <c r="R2051" t="s">
        <v>422</v>
      </c>
      <c r="Y2051">
        <v>1374</v>
      </c>
      <c r="Z2051" t="s">
        <v>393</v>
      </c>
      <c r="AA2051" t="s">
        <v>394</v>
      </c>
      <c r="AB2051">
        <v>47966.48</v>
      </c>
      <c r="AC2051">
        <v>58039.449000000001</v>
      </c>
      <c r="AD2051">
        <v>8.3299999999999999E-2</v>
      </c>
      <c r="AE2051">
        <v>0</v>
      </c>
      <c r="AF2051">
        <v>8.3299999999999999E-2</v>
      </c>
      <c r="AG2051">
        <v>0</v>
      </c>
      <c r="AH2051">
        <v>3997.21</v>
      </c>
      <c r="AI2051">
        <v>4836.62</v>
      </c>
      <c r="AJ2051">
        <v>1</v>
      </c>
      <c r="AK2051">
        <v>0.08</v>
      </c>
      <c r="AL2051">
        <v>0</v>
      </c>
      <c r="AM2051">
        <v>1</v>
      </c>
    </row>
    <row r="2052" spans="1:39" x14ac:dyDescent="0.25">
      <c r="A2052" t="s">
        <v>2780</v>
      </c>
      <c r="B2052">
        <v>1</v>
      </c>
      <c r="C2052" t="s">
        <v>2781</v>
      </c>
      <c r="D2052" t="s">
        <v>134</v>
      </c>
      <c r="E2052">
        <v>9</v>
      </c>
      <c r="F2052" t="s">
        <v>8</v>
      </c>
      <c r="G2052" t="s">
        <v>677</v>
      </c>
      <c r="H2052">
        <v>4560</v>
      </c>
      <c r="I2052" t="s">
        <v>678</v>
      </c>
      <c r="J2052">
        <v>1006</v>
      </c>
      <c r="K2052" t="s">
        <v>409</v>
      </c>
      <c r="L2052" t="s">
        <v>410</v>
      </c>
      <c r="P2052">
        <v>1004</v>
      </c>
      <c r="Q2052" t="s">
        <v>411</v>
      </c>
      <c r="R2052" t="s">
        <v>412</v>
      </c>
      <c r="Y2052">
        <v>1369</v>
      </c>
      <c r="Z2052" t="s">
        <v>413</v>
      </c>
      <c r="AA2052" t="s">
        <v>414</v>
      </c>
      <c r="AB2052">
        <v>9873.49</v>
      </c>
      <c r="AC2052">
        <v>11946.921</v>
      </c>
      <c r="AD2052">
        <v>0.16669999999999999</v>
      </c>
      <c r="AE2052">
        <v>0</v>
      </c>
      <c r="AF2052">
        <v>0.16669999999999999</v>
      </c>
      <c r="AG2052">
        <v>0</v>
      </c>
      <c r="AH2052">
        <v>1645.58</v>
      </c>
      <c r="AI2052">
        <v>1991.15</v>
      </c>
      <c r="AJ2052">
        <v>0</v>
      </c>
      <c r="AK2052">
        <v>0</v>
      </c>
      <c r="AL2052">
        <v>0</v>
      </c>
      <c r="AM2052">
        <v>1</v>
      </c>
    </row>
    <row r="2053" spans="1:39" x14ac:dyDescent="0.25">
      <c r="A2053" t="s">
        <v>2780</v>
      </c>
      <c r="B2053">
        <v>1</v>
      </c>
      <c r="C2053" t="s">
        <v>2781</v>
      </c>
      <c r="D2053" t="s">
        <v>134</v>
      </c>
      <c r="E2053">
        <v>9</v>
      </c>
      <c r="F2053" t="s">
        <v>8</v>
      </c>
      <c r="G2053" t="s">
        <v>1644</v>
      </c>
      <c r="H2053">
        <v>4616</v>
      </c>
      <c r="I2053" t="s">
        <v>1645</v>
      </c>
      <c r="J2053">
        <v>1418</v>
      </c>
      <c r="K2053" t="s">
        <v>1169</v>
      </c>
      <c r="L2053" t="s">
        <v>1170</v>
      </c>
      <c r="P2053">
        <v>1068</v>
      </c>
      <c r="Q2053" t="s">
        <v>1171</v>
      </c>
      <c r="R2053" t="s">
        <v>1172</v>
      </c>
      <c r="Y2053">
        <v>1372</v>
      </c>
      <c r="Z2053" t="s">
        <v>405</v>
      </c>
      <c r="AA2053" t="s">
        <v>406</v>
      </c>
      <c r="AB2053">
        <v>57918.04</v>
      </c>
      <c r="AC2053">
        <v>70949.599000000002</v>
      </c>
      <c r="AD2053">
        <v>0.25</v>
      </c>
      <c r="AE2053">
        <v>0</v>
      </c>
      <c r="AF2053">
        <v>0.25</v>
      </c>
      <c r="AG2053">
        <v>0</v>
      </c>
      <c r="AH2053">
        <v>14479.51</v>
      </c>
      <c r="AI2053">
        <v>17737.400000000001</v>
      </c>
      <c r="AJ2053">
        <v>0</v>
      </c>
      <c r="AK2053">
        <v>0</v>
      </c>
      <c r="AL2053">
        <v>0</v>
      </c>
      <c r="AM2053">
        <v>1</v>
      </c>
    </row>
    <row r="2054" spans="1:39" x14ac:dyDescent="0.25">
      <c r="A2054" t="s">
        <v>2780</v>
      </c>
      <c r="B2054">
        <v>1</v>
      </c>
      <c r="C2054" t="s">
        <v>2781</v>
      </c>
      <c r="D2054" t="s">
        <v>134</v>
      </c>
      <c r="E2054">
        <v>9</v>
      </c>
      <c r="F2054" t="s">
        <v>8</v>
      </c>
      <c r="G2054" t="s">
        <v>1536</v>
      </c>
      <c r="H2054">
        <v>4630</v>
      </c>
      <c r="I2054" t="s">
        <v>1537</v>
      </c>
      <c r="J2054">
        <v>1469</v>
      </c>
      <c r="K2054" t="s">
        <v>1435</v>
      </c>
      <c r="L2054" t="s">
        <v>1436</v>
      </c>
      <c r="P2054">
        <v>1103</v>
      </c>
      <c r="Q2054" t="s">
        <v>1437</v>
      </c>
      <c r="R2054" t="s">
        <v>1438</v>
      </c>
      <c r="Y2054">
        <v>1374</v>
      </c>
      <c r="Z2054" t="s">
        <v>393</v>
      </c>
      <c r="AA2054" t="s">
        <v>394</v>
      </c>
      <c r="AB2054">
        <v>42873.599999999999</v>
      </c>
      <c r="AC2054">
        <v>52520.160000000003</v>
      </c>
      <c r="AD2054">
        <v>8.3299999999999999E-2</v>
      </c>
      <c r="AE2054">
        <v>0</v>
      </c>
      <c r="AF2054">
        <v>8.3299999999999999E-2</v>
      </c>
      <c r="AG2054">
        <v>0</v>
      </c>
      <c r="AH2054">
        <v>3572.8</v>
      </c>
      <c r="AI2054">
        <v>4376.68</v>
      </c>
      <c r="AJ2054">
        <v>0</v>
      </c>
      <c r="AK2054">
        <v>0</v>
      </c>
      <c r="AL2054">
        <v>0</v>
      </c>
      <c r="AM2054">
        <v>1</v>
      </c>
    </row>
    <row r="2055" spans="1:39" x14ac:dyDescent="0.25">
      <c r="A2055" t="s">
        <v>2780</v>
      </c>
      <c r="B2055">
        <v>1</v>
      </c>
      <c r="C2055" t="s">
        <v>2781</v>
      </c>
      <c r="D2055" t="s">
        <v>134</v>
      </c>
      <c r="E2055">
        <v>9</v>
      </c>
      <c r="F2055" t="s">
        <v>8</v>
      </c>
      <c r="G2055" t="s">
        <v>2786</v>
      </c>
      <c r="H2055">
        <v>4655</v>
      </c>
      <c r="I2055" t="s">
        <v>2787</v>
      </c>
      <c r="P2055">
        <v>1306</v>
      </c>
      <c r="Q2055" t="s">
        <v>1367</v>
      </c>
      <c r="R2055" t="s">
        <v>1368</v>
      </c>
      <c r="Y2055">
        <v>1370</v>
      </c>
      <c r="Z2055" t="s">
        <v>477</v>
      </c>
      <c r="AA2055" t="s">
        <v>478</v>
      </c>
      <c r="AB2055">
        <v>20559.120999999999</v>
      </c>
      <c r="AC2055">
        <v>25184.922999999999</v>
      </c>
      <c r="AD2055">
        <v>0.16669999999999999</v>
      </c>
      <c r="AE2055">
        <v>0</v>
      </c>
      <c r="AF2055">
        <v>0.16669999999999999</v>
      </c>
      <c r="AG2055">
        <v>0</v>
      </c>
      <c r="AH2055">
        <v>3426.52</v>
      </c>
      <c r="AI2055">
        <v>4197.49</v>
      </c>
      <c r="AJ2055">
        <v>0</v>
      </c>
      <c r="AK2055">
        <v>0</v>
      </c>
      <c r="AL2055">
        <v>0</v>
      </c>
      <c r="AM2055">
        <v>1</v>
      </c>
    </row>
    <row r="2056" spans="1:39" x14ac:dyDescent="0.25">
      <c r="A2056" t="s">
        <v>2780</v>
      </c>
      <c r="B2056">
        <v>1</v>
      </c>
      <c r="C2056" t="s">
        <v>2781</v>
      </c>
      <c r="D2056" t="s">
        <v>134</v>
      </c>
      <c r="E2056">
        <v>9</v>
      </c>
      <c r="F2056" t="s">
        <v>8</v>
      </c>
      <c r="G2056" t="s">
        <v>681</v>
      </c>
      <c r="H2056">
        <v>4783</v>
      </c>
      <c r="I2056" t="s">
        <v>682</v>
      </c>
      <c r="J2056">
        <v>1008</v>
      </c>
      <c r="K2056" t="s">
        <v>683</v>
      </c>
      <c r="L2056" t="s">
        <v>684</v>
      </c>
      <c r="P2056">
        <v>1005</v>
      </c>
      <c r="Q2056" t="s">
        <v>675</v>
      </c>
      <c r="R2056" t="s">
        <v>676</v>
      </c>
      <c r="Y2056">
        <v>1369</v>
      </c>
      <c r="Z2056" t="s">
        <v>413</v>
      </c>
      <c r="AA2056" t="s">
        <v>414</v>
      </c>
      <c r="AB2056">
        <v>12586.98</v>
      </c>
      <c r="AC2056">
        <v>15419.05</v>
      </c>
      <c r="AD2056">
        <v>0.9</v>
      </c>
      <c r="AE2056">
        <v>0</v>
      </c>
      <c r="AF2056">
        <v>0.9</v>
      </c>
      <c r="AG2056">
        <v>0</v>
      </c>
      <c r="AH2056">
        <v>11328.28</v>
      </c>
      <c r="AI2056">
        <v>13877.15</v>
      </c>
      <c r="AJ2056">
        <v>1</v>
      </c>
      <c r="AK2056">
        <v>0.9</v>
      </c>
      <c r="AL2056">
        <v>0</v>
      </c>
      <c r="AM2056">
        <v>1</v>
      </c>
    </row>
    <row r="2057" spans="1:39" x14ac:dyDescent="0.25">
      <c r="A2057" t="s">
        <v>2780</v>
      </c>
      <c r="B2057">
        <v>1</v>
      </c>
      <c r="C2057" t="s">
        <v>2781</v>
      </c>
      <c r="D2057" t="s">
        <v>134</v>
      </c>
      <c r="E2057">
        <v>9</v>
      </c>
      <c r="F2057" t="s">
        <v>8</v>
      </c>
      <c r="G2057" t="s">
        <v>687</v>
      </c>
      <c r="H2057">
        <v>4795</v>
      </c>
      <c r="I2057" t="s">
        <v>688</v>
      </c>
      <c r="J2057">
        <v>1205</v>
      </c>
      <c r="K2057" t="s">
        <v>689</v>
      </c>
      <c r="L2057" t="s">
        <v>690</v>
      </c>
      <c r="Y2057">
        <v>1372</v>
      </c>
      <c r="Z2057" t="s">
        <v>405</v>
      </c>
      <c r="AA2057" t="s">
        <v>406</v>
      </c>
      <c r="AB2057">
        <v>44623.55</v>
      </c>
      <c r="AC2057">
        <v>54325.074000000001</v>
      </c>
      <c r="AD2057">
        <v>0.2</v>
      </c>
      <c r="AE2057">
        <v>0</v>
      </c>
      <c r="AF2057">
        <v>0.2</v>
      </c>
      <c r="AG2057">
        <v>0</v>
      </c>
      <c r="AH2057">
        <v>8924.7099999999991</v>
      </c>
      <c r="AI2057">
        <v>10865.01</v>
      </c>
      <c r="AJ2057">
        <v>0</v>
      </c>
      <c r="AK2057">
        <v>0</v>
      </c>
      <c r="AL2057">
        <v>0</v>
      </c>
      <c r="AM2057">
        <v>1</v>
      </c>
    </row>
    <row r="2058" spans="1:39" x14ac:dyDescent="0.25">
      <c r="A2058" t="s">
        <v>2780</v>
      </c>
      <c r="B2058">
        <v>1</v>
      </c>
      <c r="C2058" t="s">
        <v>2781</v>
      </c>
      <c r="D2058" t="s">
        <v>134</v>
      </c>
      <c r="E2058">
        <v>9</v>
      </c>
      <c r="F2058" t="s">
        <v>8</v>
      </c>
      <c r="G2058" t="s">
        <v>691</v>
      </c>
      <c r="H2058">
        <v>4828</v>
      </c>
      <c r="I2058" t="s">
        <v>692</v>
      </c>
      <c r="J2058">
        <v>1413</v>
      </c>
      <c r="K2058" t="s">
        <v>391</v>
      </c>
      <c r="L2058" t="s">
        <v>392</v>
      </c>
      <c r="P2058">
        <v>1069</v>
      </c>
      <c r="Q2058" t="s">
        <v>397</v>
      </c>
      <c r="R2058" t="s">
        <v>398</v>
      </c>
      <c r="Y2058">
        <v>1374</v>
      </c>
      <c r="Z2058" t="s">
        <v>393</v>
      </c>
      <c r="AA2058" t="s">
        <v>394</v>
      </c>
      <c r="AB2058">
        <v>78834.593999999997</v>
      </c>
      <c r="AC2058">
        <v>96804.398000000001</v>
      </c>
      <c r="AD2058">
        <v>0.5</v>
      </c>
      <c r="AE2058">
        <v>0</v>
      </c>
      <c r="AF2058">
        <v>0.5</v>
      </c>
      <c r="AG2058">
        <v>0</v>
      </c>
      <c r="AH2058">
        <v>39417.300000000003</v>
      </c>
      <c r="AI2058">
        <v>48402.2</v>
      </c>
      <c r="AJ2058">
        <v>0</v>
      </c>
      <c r="AK2058">
        <v>0</v>
      </c>
      <c r="AL2058">
        <v>0</v>
      </c>
      <c r="AM2058">
        <v>1</v>
      </c>
    </row>
    <row r="2059" spans="1:39" x14ac:dyDescent="0.25">
      <c r="A2059" t="s">
        <v>2780</v>
      </c>
      <c r="B2059">
        <v>1</v>
      </c>
      <c r="C2059" t="s">
        <v>2781</v>
      </c>
      <c r="D2059" t="s">
        <v>134</v>
      </c>
      <c r="E2059">
        <v>9</v>
      </c>
      <c r="F2059" t="s">
        <v>8</v>
      </c>
      <c r="G2059" t="s">
        <v>1841</v>
      </c>
      <c r="H2059">
        <v>4901</v>
      </c>
      <c r="I2059" t="s">
        <v>1842</v>
      </c>
      <c r="J2059">
        <v>1218</v>
      </c>
      <c r="K2059" t="s">
        <v>1387</v>
      </c>
      <c r="L2059" t="s">
        <v>1388</v>
      </c>
      <c r="Y2059">
        <v>1374</v>
      </c>
      <c r="Z2059" t="s">
        <v>393</v>
      </c>
      <c r="AA2059" t="s">
        <v>394</v>
      </c>
      <c r="AB2059">
        <v>107734.88</v>
      </c>
      <c r="AC2059">
        <v>130359.205</v>
      </c>
      <c r="AD2059">
        <v>6.25E-2</v>
      </c>
      <c r="AE2059">
        <v>0</v>
      </c>
      <c r="AF2059">
        <v>6.25E-2</v>
      </c>
      <c r="AG2059">
        <v>0</v>
      </c>
      <c r="AH2059">
        <v>6733.43</v>
      </c>
      <c r="AI2059">
        <v>8147.45</v>
      </c>
      <c r="AJ2059">
        <v>0</v>
      </c>
      <c r="AK2059">
        <v>0</v>
      </c>
      <c r="AL2059">
        <v>0</v>
      </c>
      <c r="AM2059">
        <v>1</v>
      </c>
    </row>
    <row r="2060" spans="1:39" x14ac:dyDescent="0.25">
      <c r="A2060" t="s">
        <v>2780</v>
      </c>
      <c r="B2060">
        <v>1</v>
      </c>
      <c r="C2060" t="s">
        <v>2781</v>
      </c>
      <c r="D2060" t="s">
        <v>134</v>
      </c>
      <c r="E2060">
        <v>9</v>
      </c>
      <c r="F2060" t="s">
        <v>8</v>
      </c>
      <c r="G2060" t="s">
        <v>1843</v>
      </c>
      <c r="H2060">
        <v>4903</v>
      </c>
      <c r="I2060" t="s">
        <v>1844</v>
      </c>
      <c r="J2060">
        <v>1218</v>
      </c>
      <c r="K2060" t="s">
        <v>1387</v>
      </c>
      <c r="L2060" t="s">
        <v>1388</v>
      </c>
      <c r="Y2060">
        <v>1374</v>
      </c>
      <c r="Z2060" t="s">
        <v>393</v>
      </c>
      <c r="AA2060" t="s">
        <v>394</v>
      </c>
      <c r="AB2060">
        <v>71823.252999999997</v>
      </c>
      <c r="AC2060">
        <v>86906.137000000002</v>
      </c>
      <c r="AD2060">
        <v>0.125</v>
      </c>
      <c r="AE2060">
        <v>6.25E-2</v>
      </c>
      <c r="AF2060">
        <v>0.1875</v>
      </c>
      <c r="AG2060">
        <v>0</v>
      </c>
      <c r="AH2060">
        <v>13466.86</v>
      </c>
      <c r="AI2060">
        <v>16294.9</v>
      </c>
      <c r="AJ2060">
        <v>1</v>
      </c>
      <c r="AK2060">
        <v>0.19</v>
      </c>
      <c r="AL2060">
        <v>0</v>
      </c>
      <c r="AM2060">
        <v>1</v>
      </c>
    </row>
    <row r="2061" spans="1:39" x14ac:dyDescent="0.25">
      <c r="A2061" t="s">
        <v>2780</v>
      </c>
      <c r="B2061">
        <v>1</v>
      </c>
      <c r="C2061" t="s">
        <v>2781</v>
      </c>
      <c r="D2061" t="s">
        <v>134</v>
      </c>
      <c r="E2061">
        <v>9</v>
      </c>
      <c r="F2061" t="s">
        <v>8</v>
      </c>
      <c r="G2061" t="s">
        <v>1385</v>
      </c>
      <c r="H2061">
        <v>4927</v>
      </c>
      <c r="I2061" t="s">
        <v>1386</v>
      </c>
      <c r="J2061">
        <v>1218</v>
      </c>
      <c r="K2061" t="s">
        <v>1387</v>
      </c>
      <c r="L2061" t="s">
        <v>1388</v>
      </c>
      <c r="Y2061">
        <v>1374</v>
      </c>
      <c r="Z2061" t="s">
        <v>393</v>
      </c>
      <c r="AA2061" t="s">
        <v>394</v>
      </c>
      <c r="AB2061">
        <v>107734.88</v>
      </c>
      <c r="AC2061">
        <v>130359.205</v>
      </c>
      <c r="AD2061">
        <v>6.25E-2</v>
      </c>
      <c r="AE2061">
        <v>0</v>
      </c>
      <c r="AF2061">
        <v>6.25E-2</v>
      </c>
      <c r="AG2061">
        <v>0</v>
      </c>
      <c r="AH2061">
        <v>6733.43</v>
      </c>
      <c r="AI2061">
        <v>8147.45</v>
      </c>
      <c r="AJ2061">
        <v>0</v>
      </c>
      <c r="AK2061">
        <v>0</v>
      </c>
      <c r="AL2061">
        <v>0</v>
      </c>
      <c r="AM2061">
        <v>1</v>
      </c>
    </row>
    <row r="2062" spans="1:39" x14ac:dyDescent="0.25">
      <c r="A2062" t="s">
        <v>2780</v>
      </c>
      <c r="B2062">
        <v>1</v>
      </c>
      <c r="C2062" t="s">
        <v>2781</v>
      </c>
      <c r="D2062" t="s">
        <v>134</v>
      </c>
      <c r="E2062">
        <v>9</v>
      </c>
      <c r="F2062" t="s">
        <v>8</v>
      </c>
      <c r="G2062" t="s">
        <v>693</v>
      </c>
      <c r="H2062">
        <v>4940</v>
      </c>
      <c r="I2062" t="s">
        <v>694</v>
      </c>
      <c r="P2062">
        <v>1085</v>
      </c>
      <c r="Q2062" t="s">
        <v>695</v>
      </c>
      <c r="R2062" t="s">
        <v>696</v>
      </c>
      <c r="Y2062">
        <v>1373</v>
      </c>
      <c r="Z2062" t="s">
        <v>453</v>
      </c>
      <c r="AA2062" t="s">
        <v>454</v>
      </c>
      <c r="AB2062">
        <v>16167.662</v>
      </c>
      <c r="AC2062">
        <v>20167.134999999998</v>
      </c>
      <c r="AD2062">
        <v>13.1</v>
      </c>
      <c r="AE2062">
        <v>0</v>
      </c>
      <c r="AF2062">
        <v>13.1</v>
      </c>
      <c r="AG2062">
        <v>0</v>
      </c>
      <c r="AH2062">
        <v>211796.37</v>
      </c>
      <c r="AI2062">
        <v>264189.46999999997</v>
      </c>
      <c r="AJ2062">
        <v>0</v>
      </c>
      <c r="AK2062">
        <v>0</v>
      </c>
      <c r="AL2062">
        <v>0</v>
      </c>
      <c r="AM2062">
        <v>1</v>
      </c>
    </row>
    <row r="2063" spans="1:39" x14ac:dyDescent="0.25">
      <c r="A2063" t="s">
        <v>2780</v>
      </c>
      <c r="B2063">
        <v>1</v>
      </c>
      <c r="C2063" t="s">
        <v>2781</v>
      </c>
      <c r="D2063" t="s">
        <v>134</v>
      </c>
      <c r="E2063">
        <v>9</v>
      </c>
      <c r="F2063" t="s">
        <v>8</v>
      </c>
      <c r="G2063" t="s">
        <v>697</v>
      </c>
      <c r="H2063">
        <v>4941</v>
      </c>
      <c r="I2063" t="s">
        <v>698</v>
      </c>
      <c r="P2063">
        <v>1085</v>
      </c>
      <c r="Q2063" t="s">
        <v>695</v>
      </c>
      <c r="R2063" t="s">
        <v>696</v>
      </c>
      <c r="Y2063">
        <v>1373</v>
      </c>
      <c r="Z2063" t="s">
        <v>453</v>
      </c>
      <c r="AA2063" t="s">
        <v>454</v>
      </c>
      <c r="AB2063">
        <v>16078.669</v>
      </c>
      <c r="AC2063">
        <v>20061.858</v>
      </c>
      <c r="AD2063">
        <v>6.7</v>
      </c>
      <c r="AE2063">
        <v>0</v>
      </c>
      <c r="AF2063">
        <v>6.7</v>
      </c>
      <c r="AG2063">
        <v>0</v>
      </c>
      <c r="AH2063">
        <v>107727.08</v>
      </c>
      <c r="AI2063">
        <v>134414.45000000001</v>
      </c>
      <c r="AJ2063">
        <v>0</v>
      </c>
      <c r="AK2063">
        <v>0</v>
      </c>
      <c r="AL2063">
        <v>0</v>
      </c>
      <c r="AM2063">
        <v>1</v>
      </c>
    </row>
    <row r="2064" spans="1:39" x14ac:dyDescent="0.25">
      <c r="A2064" t="s">
        <v>2780</v>
      </c>
      <c r="B2064">
        <v>1</v>
      </c>
      <c r="C2064" t="s">
        <v>2781</v>
      </c>
      <c r="D2064" t="s">
        <v>134</v>
      </c>
      <c r="E2064">
        <v>9</v>
      </c>
      <c r="F2064" t="s">
        <v>8</v>
      </c>
      <c r="G2064" t="s">
        <v>699</v>
      </c>
      <c r="H2064">
        <v>4942</v>
      </c>
      <c r="I2064" t="s">
        <v>700</v>
      </c>
      <c r="J2064">
        <v>1253</v>
      </c>
      <c r="K2064" t="s">
        <v>701</v>
      </c>
      <c r="L2064" t="s">
        <v>702</v>
      </c>
      <c r="Y2064">
        <v>1373</v>
      </c>
      <c r="Z2064" t="s">
        <v>453</v>
      </c>
      <c r="AA2064" t="s">
        <v>454</v>
      </c>
      <c r="AB2064">
        <v>17514.907999999999</v>
      </c>
      <c r="AC2064">
        <v>21455.759999999998</v>
      </c>
      <c r="AD2064">
        <v>0.15</v>
      </c>
      <c r="AE2064">
        <v>0.05</v>
      </c>
      <c r="AF2064">
        <v>0.2</v>
      </c>
      <c r="AG2064">
        <v>0</v>
      </c>
      <c r="AH2064">
        <v>3502.98</v>
      </c>
      <c r="AI2064">
        <v>4291.1499999999996</v>
      </c>
      <c r="AJ2064">
        <v>0</v>
      </c>
      <c r="AK2064">
        <v>0</v>
      </c>
      <c r="AL2064">
        <v>0</v>
      </c>
      <c r="AM2064">
        <v>1</v>
      </c>
    </row>
    <row r="2065" spans="1:39" x14ac:dyDescent="0.25">
      <c r="A2065" t="s">
        <v>2780</v>
      </c>
      <c r="B2065">
        <v>1</v>
      </c>
      <c r="C2065" t="s">
        <v>2781</v>
      </c>
      <c r="D2065" t="s">
        <v>134</v>
      </c>
      <c r="E2065">
        <v>9</v>
      </c>
      <c r="F2065" t="s">
        <v>8</v>
      </c>
      <c r="G2065" t="s">
        <v>703</v>
      </c>
      <c r="H2065">
        <v>4943</v>
      </c>
      <c r="I2065" t="s">
        <v>704</v>
      </c>
      <c r="J2065">
        <v>1253</v>
      </c>
      <c r="K2065" t="s">
        <v>701</v>
      </c>
      <c r="L2065" t="s">
        <v>702</v>
      </c>
      <c r="Y2065">
        <v>1373</v>
      </c>
      <c r="Z2065" t="s">
        <v>453</v>
      </c>
      <c r="AA2065" t="s">
        <v>454</v>
      </c>
      <c r="AB2065">
        <v>25689.46</v>
      </c>
      <c r="AC2065">
        <v>31469.59</v>
      </c>
      <c r="AD2065">
        <v>0.15</v>
      </c>
      <c r="AE2065">
        <v>0</v>
      </c>
      <c r="AF2065">
        <v>0.15</v>
      </c>
      <c r="AG2065">
        <v>0</v>
      </c>
      <c r="AH2065">
        <v>3853.42</v>
      </c>
      <c r="AI2065">
        <v>4720.4399999999996</v>
      </c>
      <c r="AJ2065">
        <v>0</v>
      </c>
      <c r="AK2065">
        <v>0</v>
      </c>
      <c r="AL2065">
        <v>0</v>
      </c>
      <c r="AM2065">
        <v>1</v>
      </c>
    </row>
    <row r="2066" spans="1:39" x14ac:dyDescent="0.25">
      <c r="A2066" t="s">
        <v>2780</v>
      </c>
      <c r="B2066">
        <v>1</v>
      </c>
      <c r="C2066" t="s">
        <v>2781</v>
      </c>
      <c r="D2066" t="s">
        <v>134</v>
      </c>
      <c r="E2066">
        <v>9</v>
      </c>
      <c r="F2066" t="s">
        <v>8</v>
      </c>
      <c r="G2066" t="s">
        <v>707</v>
      </c>
      <c r="H2066">
        <v>4981</v>
      </c>
      <c r="I2066" t="s">
        <v>708</v>
      </c>
      <c r="P2066">
        <v>1085</v>
      </c>
      <c r="Q2066" t="s">
        <v>695</v>
      </c>
      <c r="R2066" t="s">
        <v>696</v>
      </c>
      <c r="Y2066">
        <v>1373</v>
      </c>
      <c r="Z2066" t="s">
        <v>453</v>
      </c>
      <c r="AA2066" t="s">
        <v>454</v>
      </c>
      <c r="AB2066">
        <v>17013.652999999998</v>
      </c>
      <c r="AC2066">
        <v>20952.544999999998</v>
      </c>
      <c r="AD2066">
        <v>2.8</v>
      </c>
      <c r="AE2066">
        <v>0</v>
      </c>
      <c r="AF2066">
        <v>2.8</v>
      </c>
      <c r="AG2066">
        <v>0</v>
      </c>
      <c r="AH2066">
        <v>47638.23</v>
      </c>
      <c r="AI2066">
        <v>58667.13</v>
      </c>
      <c r="AJ2066">
        <v>2</v>
      </c>
      <c r="AK2066">
        <v>1.4</v>
      </c>
      <c r="AL2066">
        <v>0</v>
      </c>
      <c r="AM2066">
        <v>1</v>
      </c>
    </row>
    <row r="2067" spans="1:39" x14ac:dyDescent="0.25">
      <c r="A2067" t="s">
        <v>2780</v>
      </c>
      <c r="B2067">
        <v>1</v>
      </c>
      <c r="C2067" t="s">
        <v>2781</v>
      </c>
      <c r="D2067" t="s">
        <v>134</v>
      </c>
      <c r="E2067">
        <v>9</v>
      </c>
      <c r="F2067" t="s">
        <v>8</v>
      </c>
      <c r="G2067" t="s">
        <v>709</v>
      </c>
      <c r="H2067">
        <v>5002</v>
      </c>
      <c r="I2067" t="s">
        <v>710</v>
      </c>
      <c r="P2067">
        <v>1085</v>
      </c>
      <c r="Q2067" t="s">
        <v>695</v>
      </c>
      <c r="R2067" t="s">
        <v>696</v>
      </c>
      <c r="Y2067">
        <v>1373</v>
      </c>
      <c r="Z2067" t="s">
        <v>453</v>
      </c>
      <c r="AA2067" t="s">
        <v>454</v>
      </c>
      <c r="AB2067">
        <v>16215.052</v>
      </c>
      <c r="AC2067">
        <v>20019.864000000001</v>
      </c>
      <c r="AD2067">
        <v>1.2</v>
      </c>
      <c r="AE2067">
        <v>0</v>
      </c>
      <c r="AF2067">
        <v>1.2</v>
      </c>
      <c r="AG2067">
        <v>0</v>
      </c>
      <c r="AH2067">
        <v>19458.060000000001</v>
      </c>
      <c r="AI2067">
        <v>24023.84</v>
      </c>
      <c r="AJ2067">
        <v>0</v>
      </c>
      <c r="AK2067">
        <v>0</v>
      </c>
      <c r="AL2067">
        <v>0</v>
      </c>
      <c r="AM2067">
        <v>1</v>
      </c>
    </row>
    <row r="2068" spans="1:39" x14ac:dyDescent="0.25">
      <c r="A2068" t="s">
        <v>2780</v>
      </c>
      <c r="B2068">
        <v>1</v>
      </c>
      <c r="C2068" t="s">
        <v>2781</v>
      </c>
      <c r="D2068" t="s">
        <v>134</v>
      </c>
      <c r="E2068">
        <v>9</v>
      </c>
      <c r="F2068" t="s">
        <v>8</v>
      </c>
      <c r="G2068" t="s">
        <v>1646</v>
      </c>
      <c r="H2068">
        <v>5063</v>
      </c>
      <c r="I2068" t="s">
        <v>1647</v>
      </c>
      <c r="J2068">
        <v>1472</v>
      </c>
      <c r="K2068" t="s">
        <v>1351</v>
      </c>
      <c r="L2068" t="s">
        <v>1352</v>
      </c>
      <c r="P2068">
        <v>1105</v>
      </c>
      <c r="Q2068" t="s">
        <v>1353</v>
      </c>
      <c r="R2068" t="s">
        <v>1354</v>
      </c>
      <c r="Y2068">
        <v>1374</v>
      </c>
      <c r="Z2068" t="s">
        <v>393</v>
      </c>
      <c r="AA2068" t="s">
        <v>394</v>
      </c>
      <c r="AB2068">
        <v>27163.415000000001</v>
      </c>
      <c r="AC2068">
        <v>33270.195</v>
      </c>
      <c r="AD2068">
        <v>0.5</v>
      </c>
      <c r="AE2068">
        <v>0</v>
      </c>
      <c r="AF2068">
        <v>0.5</v>
      </c>
      <c r="AG2068">
        <v>0</v>
      </c>
      <c r="AH2068">
        <v>13581.71</v>
      </c>
      <c r="AI2068">
        <v>16635.099999999999</v>
      </c>
      <c r="AJ2068">
        <v>2</v>
      </c>
      <c r="AK2068">
        <v>0.25</v>
      </c>
      <c r="AL2068">
        <v>0</v>
      </c>
      <c r="AM2068">
        <v>1</v>
      </c>
    </row>
    <row r="2069" spans="1:39" x14ac:dyDescent="0.25">
      <c r="A2069" t="s">
        <v>2780</v>
      </c>
      <c r="B2069">
        <v>1</v>
      </c>
      <c r="C2069" t="s">
        <v>2781</v>
      </c>
      <c r="D2069" t="s">
        <v>134</v>
      </c>
      <c r="E2069">
        <v>9</v>
      </c>
      <c r="F2069" t="s">
        <v>8</v>
      </c>
      <c r="G2069" t="s">
        <v>715</v>
      </c>
      <c r="H2069">
        <v>5109</v>
      </c>
      <c r="I2069" t="s">
        <v>716</v>
      </c>
      <c r="J2069">
        <v>1065</v>
      </c>
      <c r="K2069" t="s">
        <v>537</v>
      </c>
      <c r="L2069" t="s">
        <v>538</v>
      </c>
      <c r="Y2069">
        <v>1373</v>
      </c>
      <c r="Z2069" t="s">
        <v>453</v>
      </c>
      <c r="AA2069" t="s">
        <v>454</v>
      </c>
      <c r="AB2069">
        <v>15036.2</v>
      </c>
      <c r="AC2069">
        <v>18193.804</v>
      </c>
      <c r="AD2069">
        <v>0.28570000000000001</v>
      </c>
      <c r="AE2069">
        <v>0</v>
      </c>
      <c r="AF2069">
        <v>0.28570000000000001</v>
      </c>
      <c r="AG2069">
        <v>0</v>
      </c>
      <c r="AH2069">
        <v>4296.0600000000004</v>
      </c>
      <c r="AI2069">
        <v>5198.2299999999996</v>
      </c>
      <c r="AJ2069">
        <v>0</v>
      </c>
      <c r="AK2069">
        <v>0</v>
      </c>
      <c r="AL2069">
        <v>0</v>
      </c>
      <c r="AM2069">
        <v>1</v>
      </c>
    </row>
    <row r="2070" spans="1:39" x14ac:dyDescent="0.25">
      <c r="A2070" t="s">
        <v>2780</v>
      </c>
      <c r="B2070">
        <v>1</v>
      </c>
      <c r="C2070" t="s">
        <v>2781</v>
      </c>
      <c r="D2070" t="s">
        <v>134</v>
      </c>
      <c r="E2070">
        <v>9</v>
      </c>
      <c r="F2070" t="s">
        <v>8</v>
      </c>
      <c r="G2070" t="s">
        <v>1191</v>
      </c>
      <c r="H2070">
        <v>5111</v>
      </c>
      <c r="I2070" t="s">
        <v>1192</v>
      </c>
      <c r="J2070">
        <v>1065</v>
      </c>
      <c r="K2070" t="s">
        <v>537</v>
      </c>
      <c r="L2070" t="s">
        <v>538</v>
      </c>
      <c r="Y2070">
        <v>1373</v>
      </c>
      <c r="Z2070" t="s">
        <v>453</v>
      </c>
      <c r="AA2070" t="s">
        <v>454</v>
      </c>
      <c r="AB2070">
        <v>16143.606</v>
      </c>
      <c r="AC2070">
        <v>19898.477999999999</v>
      </c>
      <c r="AD2070">
        <v>0.85709999999999997</v>
      </c>
      <c r="AE2070">
        <v>0</v>
      </c>
      <c r="AF2070">
        <v>0.85709999999999997</v>
      </c>
      <c r="AG2070">
        <v>0</v>
      </c>
      <c r="AH2070">
        <v>13837.38</v>
      </c>
      <c r="AI2070">
        <v>17055.84</v>
      </c>
      <c r="AJ2070">
        <v>0</v>
      </c>
      <c r="AK2070">
        <v>0</v>
      </c>
      <c r="AL2070">
        <v>0</v>
      </c>
      <c r="AM2070">
        <v>1</v>
      </c>
    </row>
    <row r="2071" spans="1:39" x14ac:dyDescent="0.25">
      <c r="A2071" t="s">
        <v>2780</v>
      </c>
      <c r="B2071">
        <v>1</v>
      </c>
      <c r="C2071" t="s">
        <v>2781</v>
      </c>
      <c r="D2071" t="s">
        <v>134</v>
      </c>
      <c r="E2071">
        <v>9</v>
      </c>
      <c r="F2071" t="s">
        <v>8</v>
      </c>
      <c r="G2071" t="s">
        <v>721</v>
      </c>
      <c r="H2071">
        <v>5630</v>
      </c>
      <c r="I2071" t="s">
        <v>722</v>
      </c>
      <c r="J2071">
        <v>1449</v>
      </c>
      <c r="K2071" t="s">
        <v>719</v>
      </c>
      <c r="L2071" t="s">
        <v>720</v>
      </c>
      <c r="Y2071">
        <v>1370</v>
      </c>
      <c r="Z2071" t="s">
        <v>477</v>
      </c>
      <c r="AA2071" t="s">
        <v>478</v>
      </c>
      <c r="AB2071">
        <v>8027.3689999999997</v>
      </c>
      <c r="AC2071">
        <v>9794.9290000000001</v>
      </c>
      <c r="AD2071">
        <v>18.5</v>
      </c>
      <c r="AE2071">
        <v>0</v>
      </c>
      <c r="AF2071">
        <v>18.5</v>
      </c>
      <c r="AG2071">
        <v>0</v>
      </c>
      <c r="AH2071">
        <v>148506.32999999999</v>
      </c>
      <c r="AI2071">
        <v>181206.19</v>
      </c>
      <c r="AJ2071">
        <v>6</v>
      </c>
      <c r="AK2071">
        <v>3.08</v>
      </c>
      <c r="AL2071">
        <v>0</v>
      </c>
      <c r="AM2071">
        <v>1</v>
      </c>
    </row>
    <row r="2072" spans="1:39" x14ac:dyDescent="0.25">
      <c r="A2072" t="s">
        <v>2780</v>
      </c>
      <c r="B2072">
        <v>1</v>
      </c>
      <c r="C2072" t="s">
        <v>2781</v>
      </c>
      <c r="D2072" t="s">
        <v>134</v>
      </c>
      <c r="E2072">
        <v>9</v>
      </c>
      <c r="F2072" t="s">
        <v>8</v>
      </c>
      <c r="G2072" t="s">
        <v>723</v>
      </c>
      <c r="H2072">
        <v>5631</v>
      </c>
      <c r="I2072" t="s">
        <v>724</v>
      </c>
      <c r="J2072">
        <v>1449</v>
      </c>
      <c r="K2072" t="s">
        <v>719</v>
      </c>
      <c r="L2072" t="s">
        <v>720</v>
      </c>
      <c r="Y2072">
        <v>1370</v>
      </c>
      <c r="Z2072" t="s">
        <v>477</v>
      </c>
      <c r="AA2072" t="s">
        <v>478</v>
      </c>
      <c r="AB2072">
        <v>7013.6120000000001</v>
      </c>
      <c r="AC2072">
        <v>8486.4699999999993</v>
      </c>
      <c r="AD2072">
        <v>2.3332999999999999</v>
      </c>
      <c r="AE2072">
        <v>0</v>
      </c>
      <c r="AF2072">
        <v>2.3332999999999999</v>
      </c>
      <c r="AG2072">
        <v>0</v>
      </c>
      <c r="AH2072">
        <v>16365.09</v>
      </c>
      <c r="AI2072">
        <v>19801.759999999998</v>
      </c>
      <c r="AJ2072">
        <v>2</v>
      </c>
      <c r="AK2072">
        <v>1.17</v>
      </c>
      <c r="AL2072">
        <v>0</v>
      </c>
      <c r="AM2072">
        <v>1</v>
      </c>
    </row>
    <row r="2073" spans="1:39" x14ac:dyDescent="0.25">
      <c r="A2073" t="s">
        <v>2780</v>
      </c>
      <c r="B2073">
        <v>1</v>
      </c>
      <c r="C2073" t="s">
        <v>2781</v>
      </c>
      <c r="D2073" t="s">
        <v>134</v>
      </c>
      <c r="E2073">
        <v>9</v>
      </c>
      <c r="F2073" t="s">
        <v>8</v>
      </c>
      <c r="G2073" t="s">
        <v>725</v>
      </c>
      <c r="H2073">
        <v>5633</v>
      </c>
      <c r="I2073" t="s">
        <v>726</v>
      </c>
      <c r="J2073">
        <v>1076</v>
      </c>
      <c r="K2073" t="s">
        <v>727</v>
      </c>
      <c r="L2073" t="s">
        <v>728</v>
      </c>
      <c r="Y2073">
        <v>1369</v>
      </c>
      <c r="Z2073" t="s">
        <v>413</v>
      </c>
      <c r="AA2073" t="s">
        <v>414</v>
      </c>
      <c r="AB2073">
        <v>12145.388999999999</v>
      </c>
      <c r="AC2073">
        <v>14878.102000000001</v>
      </c>
      <c r="AD2073">
        <v>1</v>
      </c>
      <c r="AE2073">
        <v>0</v>
      </c>
      <c r="AF2073">
        <v>1</v>
      </c>
      <c r="AG2073">
        <v>0</v>
      </c>
      <c r="AH2073">
        <v>12145.39</v>
      </c>
      <c r="AI2073">
        <v>14878.1</v>
      </c>
      <c r="AJ2073">
        <v>0</v>
      </c>
      <c r="AK2073">
        <v>0</v>
      </c>
      <c r="AL2073">
        <v>0</v>
      </c>
      <c r="AM2073">
        <v>1</v>
      </c>
    </row>
    <row r="2074" spans="1:39" x14ac:dyDescent="0.25">
      <c r="A2074" t="s">
        <v>2780</v>
      </c>
      <c r="B2074">
        <v>1</v>
      </c>
      <c r="C2074" t="s">
        <v>2781</v>
      </c>
      <c r="D2074" t="s">
        <v>134</v>
      </c>
      <c r="E2074">
        <v>9</v>
      </c>
      <c r="F2074" t="s">
        <v>8</v>
      </c>
      <c r="G2074" t="s">
        <v>729</v>
      </c>
      <c r="H2074">
        <v>5634</v>
      </c>
      <c r="I2074" t="s">
        <v>730</v>
      </c>
      <c r="J2074">
        <v>1076</v>
      </c>
      <c r="K2074" t="s">
        <v>727</v>
      </c>
      <c r="L2074" t="s">
        <v>728</v>
      </c>
      <c r="Y2074">
        <v>1369</v>
      </c>
      <c r="Z2074" t="s">
        <v>413</v>
      </c>
      <c r="AA2074" t="s">
        <v>414</v>
      </c>
      <c r="AB2074">
        <v>6704.7219999999998</v>
      </c>
      <c r="AC2074">
        <v>8197.0720000000001</v>
      </c>
      <c r="AD2074">
        <v>2.3332999999999999</v>
      </c>
      <c r="AE2074">
        <v>0</v>
      </c>
      <c r="AF2074">
        <v>2.3332999999999999</v>
      </c>
      <c r="AG2074">
        <v>0</v>
      </c>
      <c r="AH2074">
        <v>15644.35</v>
      </c>
      <c r="AI2074">
        <v>19126.5</v>
      </c>
      <c r="AJ2074">
        <v>0</v>
      </c>
      <c r="AK2074">
        <v>0</v>
      </c>
      <c r="AL2074">
        <v>0</v>
      </c>
      <c r="AM2074">
        <v>1</v>
      </c>
    </row>
    <row r="2075" spans="1:39" x14ac:dyDescent="0.25">
      <c r="A2075" t="s">
        <v>2780</v>
      </c>
      <c r="B2075">
        <v>1</v>
      </c>
      <c r="C2075" t="s">
        <v>2781</v>
      </c>
      <c r="D2075" t="s">
        <v>134</v>
      </c>
      <c r="E2075">
        <v>9</v>
      </c>
      <c r="F2075" t="s">
        <v>8</v>
      </c>
      <c r="G2075" t="s">
        <v>733</v>
      </c>
      <c r="H2075">
        <v>5723</v>
      </c>
      <c r="I2075" t="s">
        <v>734</v>
      </c>
      <c r="J2075">
        <v>1450</v>
      </c>
      <c r="K2075" t="s">
        <v>735</v>
      </c>
      <c r="L2075" t="s">
        <v>736</v>
      </c>
      <c r="P2075">
        <v>1077</v>
      </c>
      <c r="Q2075" t="s">
        <v>737</v>
      </c>
      <c r="R2075" t="s">
        <v>738</v>
      </c>
      <c r="Y2075">
        <v>1370</v>
      </c>
      <c r="Z2075" t="s">
        <v>477</v>
      </c>
      <c r="AA2075" t="s">
        <v>478</v>
      </c>
      <c r="AB2075">
        <v>5174.2110000000002</v>
      </c>
      <c r="AC2075">
        <v>6439.3339999999998</v>
      </c>
      <c r="AD2075">
        <v>47.333300000000001</v>
      </c>
      <c r="AE2075">
        <v>0</v>
      </c>
      <c r="AF2075">
        <v>47.333300000000001</v>
      </c>
      <c r="AG2075">
        <v>0</v>
      </c>
      <c r="AH2075">
        <v>244912.63</v>
      </c>
      <c r="AI2075">
        <v>304795.15000000002</v>
      </c>
      <c r="AJ2075">
        <v>3</v>
      </c>
      <c r="AK2075">
        <v>15.78</v>
      </c>
      <c r="AL2075">
        <v>0</v>
      </c>
      <c r="AM2075">
        <v>1</v>
      </c>
    </row>
    <row r="2076" spans="1:39" x14ac:dyDescent="0.25">
      <c r="A2076" t="s">
        <v>2780</v>
      </c>
      <c r="B2076">
        <v>1</v>
      </c>
      <c r="C2076" t="s">
        <v>2781</v>
      </c>
      <c r="D2076" t="s">
        <v>134</v>
      </c>
      <c r="E2076">
        <v>9</v>
      </c>
      <c r="F2076" t="s">
        <v>8</v>
      </c>
      <c r="G2076" t="s">
        <v>739</v>
      </c>
      <c r="H2076">
        <v>5761</v>
      </c>
      <c r="I2076" t="s">
        <v>740</v>
      </c>
      <c r="J2076">
        <v>1450</v>
      </c>
      <c r="K2076" t="s">
        <v>735</v>
      </c>
      <c r="L2076" t="s">
        <v>736</v>
      </c>
      <c r="P2076">
        <v>1077</v>
      </c>
      <c r="Q2076" t="s">
        <v>737</v>
      </c>
      <c r="R2076" t="s">
        <v>738</v>
      </c>
      <c r="Y2076">
        <v>1370</v>
      </c>
      <c r="Z2076" t="s">
        <v>477</v>
      </c>
      <c r="AA2076" t="s">
        <v>478</v>
      </c>
      <c r="AB2076">
        <v>5181.7349999999997</v>
      </c>
      <c r="AC2076">
        <v>6453.3490000000002</v>
      </c>
      <c r="AD2076">
        <v>73.333299999999994</v>
      </c>
      <c r="AE2076">
        <v>0</v>
      </c>
      <c r="AF2076">
        <v>73.333299999999994</v>
      </c>
      <c r="AG2076">
        <v>0</v>
      </c>
      <c r="AH2076">
        <v>379993.87</v>
      </c>
      <c r="AI2076">
        <v>473245.6</v>
      </c>
      <c r="AJ2076">
        <v>8</v>
      </c>
      <c r="AK2076">
        <v>9.17</v>
      </c>
      <c r="AL2076">
        <v>0</v>
      </c>
      <c r="AM2076">
        <v>1</v>
      </c>
    </row>
    <row r="2077" spans="1:39" x14ac:dyDescent="0.25">
      <c r="A2077" t="s">
        <v>2780</v>
      </c>
      <c r="B2077">
        <v>1</v>
      </c>
      <c r="C2077" t="s">
        <v>2781</v>
      </c>
      <c r="D2077" t="s">
        <v>134</v>
      </c>
      <c r="E2077">
        <v>9</v>
      </c>
      <c r="F2077" t="s">
        <v>8</v>
      </c>
      <c r="G2077" t="s">
        <v>741</v>
      </c>
      <c r="H2077">
        <v>5763</v>
      </c>
      <c r="I2077" t="s">
        <v>742</v>
      </c>
      <c r="J2077">
        <v>1076</v>
      </c>
      <c r="K2077" t="s">
        <v>727</v>
      </c>
      <c r="L2077" t="s">
        <v>728</v>
      </c>
      <c r="Y2077">
        <v>1369</v>
      </c>
      <c r="Z2077" t="s">
        <v>413</v>
      </c>
      <c r="AA2077" t="s">
        <v>414</v>
      </c>
      <c r="AB2077">
        <v>5940.47</v>
      </c>
      <c r="AC2077">
        <v>7277.0780000000004</v>
      </c>
      <c r="AD2077">
        <v>0.33329999999999999</v>
      </c>
      <c r="AE2077">
        <v>0</v>
      </c>
      <c r="AF2077">
        <v>0.33329999999999999</v>
      </c>
      <c r="AG2077">
        <v>0</v>
      </c>
      <c r="AH2077">
        <v>1980.16</v>
      </c>
      <c r="AI2077">
        <v>2425.69</v>
      </c>
      <c r="AJ2077">
        <v>0</v>
      </c>
      <c r="AK2077">
        <v>0</v>
      </c>
      <c r="AL2077">
        <v>0</v>
      </c>
      <c r="AM2077">
        <v>1</v>
      </c>
    </row>
    <row r="2078" spans="1:39" x14ac:dyDescent="0.25">
      <c r="A2078" t="s">
        <v>2780</v>
      </c>
      <c r="B2078">
        <v>1</v>
      </c>
      <c r="C2078" t="s">
        <v>2781</v>
      </c>
      <c r="D2078" t="s">
        <v>134</v>
      </c>
      <c r="E2078">
        <v>9</v>
      </c>
      <c r="F2078" t="s">
        <v>8</v>
      </c>
      <c r="G2078" t="s">
        <v>743</v>
      </c>
      <c r="H2078">
        <v>5765</v>
      </c>
      <c r="I2078" t="s">
        <v>744</v>
      </c>
      <c r="J2078">
        <v>1446</v>
      </c>
      <c r="K2078" t="s">
        <v>745</v>
      </c>
      <c r="L2078" t="s">
        <v>746</v>
      </c>
      <c r="Y2078">
        <v>1376</v>
      </c>
      <c r="Z2078" t="s">
        <v>377</v>
      </c>
      <c r="AA2078" t="s">
        <v>378</v>
      </c>
      <c r="AB2078">
        <v>485601.90600000002</v>
      </c>
      <c r="AC2078">
        <v>594862.34299999999</v>
      </c>
      <c r="AD2078">
        <v>0.32500000000000001</v>
      </c>
      <c r="AE2078">
        <v>0</v>
      </c>
      <c r="AF2078">
        <v>0.32500000000000001</v>
      </c>
      <c r="AG2078">
        <v>0</v>
      </c>
      <c r="AH2078">
        <v>157820.62</v>
      </c>
      <c r="AI2078">
        <v>193330.26</v>
      </c>
      <c r="AJ2078">
        <v>1</v>
      </c>
      <c r="AK2078">
        <v>0.33</v>
      </c>
      <c r="AL2078">
        <v>0</v>
      </c>
      <c r="AM2078">
        <v>1</v>
      </c>
    </row>
    <row r="2079" spans="1:39" x14ac:dyDescent="0.25">
      <c r="A2079" t="s">
        <v>2780</v>
      </c>
      <c r="B2079">
        <v>1</v>
      </c>
      <c r="C2079" t="s">
        <v>2781</v>
      </c>
      <c r="D2079" t="s">
        <v>134</v>
      </c>
      <c r="E2079">
        <v>9</v>
      </c>
      <c r="F2079" t="s">
        <v>8</v>
      </c>
      <c r="G2079" t="s">
        <v>2112</v>
      </c>
      <c r="H2079">
        <v>5775</v>
      </c>
      <c r="I2079" t="s">
        <v>2113</v>
      </c>
      <c r="Y2079">
        <v>1374</v>
      </c>
      <c r="Z2079" t="s">
        <v>393</v>
      </c>
      <c r="AA2079" t="s">
        <v>394</v>
      </c>
      <c r="AB2079">
        <v>57595.44</v>
      </c>
      <c r="AC2079">
        <v>69690.482000000004</v>
      </c>
      <c r="AD2079">
        <v>8.3299999999999999E-2</v>
      </c>
      <c r="AE2079">
        <v>0</v>
      </c>
      <c r="AF2079">
        <v>8.3299999999999999E-2</v>
      </c>
      <c r="AG2079">
        <v>0</v>
      </c>
      <c r="AH2079">
        <v>4799.62</v>
      </c>
      <c r="AI2079">
        <v>5807.54</v>
      </c>
      <c r="AJ2079">
        <v>0</v>
      </c>
      <c r="AK2079">
        <v>0</v>
      </c>
      <c r="AL2079">
        <v>0</v>
      </c>
      <c r="AM2079">
        <v>1</v>
      </c>
    </row>
    <row r="2080" spans="1:39" x14ac:dyDescent="0.25">
      <c r="A2080" t="s">
        <v>2780</v>
      </c>
      <c r="B2080">
        <v>1</v>
      </c>
      <c r="C2080" t="s">
        <v>2781</v>
      </c>
      <c r="D2080" t="s">
        <v>134</v>
      </c>
      <c r="E2080">
        <v>9</v>
      </c>
      <c r="F2080" t="s">
        <v>8</v>
      </c>
      <c r="G2080" t="s">
        <v>747</v>
      </c>
      <c r="H2080">
        <v>5801</v>
      </c>
      <c r="I2080" t="s">
        <v>748</v>
      </c>
      <c r="J2080">
        <v>1351</v>
      </c>
      <c r="K2080" t="s">
        <v>553</v>
      </c>
      <c r="L2080" t="s">
        <v>554</v>
      </c>
      <c r="P2080">
        <v>1141</v>
      </c>
      <c r="Q2080" t="s">
        <v>555</v>
      </c>
      <c r="R2080" t="s">
        <v>556</v>
      </c>
      <c r="Y2080">
        <v>1372</v>
      </c>
      <c r="Z2080" t="s">
        <v>405</v>
      </c>
      <c r="AA2080" t="s">
        <v>406</v>
      </c>
      <c r="AB2080">
        <v>201444.522</v>
      </c>
      <c r="AC2080">
        <v>250265.32199999999</v>
      </c>
      <c r="AD2080">
        <v>0.25</v>
      </c>
      <c r="AE2080">
        <v>0</v>
      </c>
      <c r="AF2080">
        <v>0.25</v>
      </c>
      <c r="AG2080">
        <v>0</v>
      </c>
      <c r="AH2080">
        <v>50361.13</v>
      </c>
      <c r="AI2080">
        <v>62566.33</v>
      </c>
      <c r="AJ2080">
        <v>1</v>
      </c>
      <c r="AK2080">
        <v>0.25</v>
      </c>
      <c r="AL2080">
        <v>0</v>
      </c>
      <c r="AM2080">
        <v>1</v>
      </c>
    </row>
    <row r="2081" spans="1:39" x14ac:dyDescent="0.25">
      <c r="A2081" t="s">
        <v>2780</v>
      </c>
      <c r="B2081">
        <v>1</v>
      </c>
      <c r="C2081" t="s">
        <v>2781</v>
      </c>
      <c r="D2081" t="s">
        <v>134</v>
      </c>
      <c r="E2081">
        <v>9</v>
      </c>
      <c r="F2081" t="s">
        <v>8</v>
      </c>
      <c r="G2081" t="s">
        <v>749</v>
      </c>
      <c r="H2081">
        <v>5816</v>
      </c>
      <c r="I2081" t="s">
        <v>750</v>
      </c>
      <c r="J2081">
        <v>1450</v>
      </c>
      <c r="K2081" t="s">
        <v>735</v>
      </c>
      <c r="L2081" t="s">
        <v>736</v>
      </c>
      <c r="P2081">
        <v>1077</v>
      </c>
      <c r="Q2081" t="s">
        <v>737</v>
      </c>
      <c r="R2081" t="s">
        <v>738</v>
      </c>
      <c r="Y2081">
        <v>1370</v>
      </c>
      <c r="Z2081" t="s">
        <v>477</v>
      </c>
      <c r="AA2081" t="s">
        <v>478</v>
      </c>
      <c r="AB2081">
        <v>5506.87</v>
      </c>
      <c r="AC2081">
        <v>6713.8590000000004</v>
      </c>
      <c r="AD2081">
        <v>5</v>
      </c>
      <c r="AE2081">
        <v>0</v>
      </c>
      <c r="AF2081">
        <v>5</v>
      </c>
      <c r="AG2081">
        <v>0</v>
      </c>
      <c r="AH2081">
        <v>27534.35</v>
      </c>
      <c r="AI2081">
        <v>33569.29</v>
      </c>
      <c r="AJ2081">
        <v>0</v>
      </c>
      <c r="AK2081">
        <v>0</v>
      </c>
      <c r="AL2081">
        <v>0</v>
      </c>
      <c r="AM2081">
        <v>1</v>
      </c>
    </row>
    <row r="2082" spans="1:39" x14ac:dyDescent="0.25">
      <c r="A2082" t="s">
        <v>2780</v>
      </c>
      <c r="B2082">
        <v>1</v>
      </c>
      <c r="C2082" t="s">
        <v>2781</v>
      </c>
      <c r="D2082" t="s">
        <v>134</v>
      </c>
      <c r="E2082">
        <v>9</v>
      </c>
      <c r="F2082" t="s">
        <v>8</v>
      </c>
      <c r="G2082" t="s">
        <v>1887</v>
      </c>
      <c r="H2082">
        <v>5856</v>
      </c>
      <c r="I2082" t="s">
        <v>1888</v>
      </c>
      <c r="J2082">
        <v>1452</v>
      </c>
      <c r="K2082" t="s">
        <v>1405</v>
      </c>
      <c r="L2082" t="s">
        <v>1406</v>
      </c>
      <c r="Y2082">
        <v>1369</v>
      </c>
      <c r="Z2082" t="s">
        <v>413</v>
      </c>
      <c r="AA2082" t="s">
        <v>414</v>
      </c>
      <c r="AB2082">
        <v>10521.793</v>
      </c>
      <c r="AC2082">
        <v>12731.369000000001</v>
      </c>
      <c r="AD2082">
        <v>1</v>
      </c>
      <c r="AE2082">
        <v>0</v>
      </c>
      <c r="AF2082">
        <v>1</v>
      </c>
      <c r="AG2082">
        <v>0</v>
      </c>
      <c r="AH2082">
        <v>10521.79</v>
      </c>
      <c r="AI2082">
        <v>12731.37</v>
      </c>
      <c r="AJ2082">
        <v>0</v>
      </c>
      <c r="AK2082">
        <v>0</v>
      </c>
      <c r="AL2082">
        <v>0</v>
      </c>
      <c r="AM2082">
        <v>1</v>
      </c>
    </row>
    <row r="2083" spans="1:39" x14ac:dyDescent="0.25">
      <c r="A2083" t="s">
        <v>2780</v>
      </c>
      <c r="B2083">
        <v>1</v>
      </c>
      <c r="C2083" t="s">
        <v>2781</v>
      </c>
      <c r="D2083" t="s">
        <v>134</v>
      </c>
      <c r="E2083">
        <v>9</v>
      </c>
      <c r="F2083" t="s">
        <v>8</v>
      </c>
      <c r="G2083" t="s">
        <v>755</v>
      </c>
      <c r="H2083">
        <v>6036</v>
      </c>
      <c r="I2083" t="s">
        <v>756</v>
      </c>
      <c r="J2083">
        <v>1470</v>
      </c>
      <c r="K2083" t="s">
        <v>549</v>
      </c>
      <c r="L2083" t="s">
        <v>550</v>
      </c>
      <c r="Y2083">
        <v>1374</v>
      </c>
      <c r="Z2083" t="s">
        <v>393</v>
      </c>
      <c r="AA2083" t="s">
        <v>394</v>
      </c>
      <c r="AB2083">
        <v>54778.080000000002</v>
      </c>
      <c r="AC2083">
        <v>66281.476999999999</v>
      </c>
      <c r="AD2083">
        <v>8.3299999999999999E-2</v>
      </c>
      <c r="AE2083">
        <v>0</v>
      </c>
      <c r="AF2083">
        <v>8.3299999999999999E-2</v>
      </c>
      <c r="AG2083">
        <v>0</v>
      </c>
      <c r="AH2083">
        <v>4564.84</v>
      </c>
      <c r="AI2083">
        <v>5523.46</v>
      </c>
      <c r="AJ2083">
        <v>0</v>
      </c>
      <c r="AK2083">
        <v>0</v>
      </c>
      <c r="AL2083">
        <v>0</v>
      </c>
      <c r="AM2083">
        <v>1</v>
      </c>
    </row>
    <row r="2084" spans="1:39" x14ac:dyDescent="0.25">
      <c r="A2084" t="s">
        <v>2780</v>
      </c>
      <c r="B2084">
        <v>1</v>
      </c>
      <c r="C2084" t="s">
        <v>2781</v>
      </c>
      <c r="D2084" t="s">
        <v>134</v>
      </c>
      <c r="E2084">
        <v>9</v>
      </c>
      <c r="F2084" t="s">
        <v>8</v>
      </c>
      <c r="G2084" t="s">
        <v>757</v>
      </c>
      <c r="H2084">
        <v>6107</v>
      </c>
      <c r="I2084" t="s">
        <v>758</v>
      </c>
      <c r="J2084">
        <v>1316</v>
      </c>
      <c r="K2084" t="s">
        <v>759</v>
      </c>
      <c r="L2084" t="s">
        <v>760</v>
      </c>
      <c r="Y2084">
        <v>1374</v>
      </c>
      <c r="Z2084" t="s">
        <v>393</v>
      </c>
      <c r="AA2084" t="s">
        <v>394</v>
      </c>
      <c r="AB2084">
        <v>200980.63</v>
      </c>
      <c r="AC2084">
        <v>246201.24299999999</v>
      </c>
      <c r="AD2084">
        <v>0.1</v>
      </c>
      <c r="AE2084">
        <v>0</v>
      </c>
      <c r="AF2084">
        <v>0.1</v>
      </c>
      <c r="AG2084">
        <v>0</v>
      </c>
      <c r="AH2084">
        <v>20098.060000000001</v>
      </c>
      <c r="AI2084">
        <v>24620.12</v>
      </c>
      <c r="AJ2084">
        <v>1</v>
      </c>
      <c r="AK2084">
        <v>0.1</v>
      </c>
      <c r="AL2084">
        <v>0</v>
      </c>
      <c r="AM2084">
        <v>1</v>
      </c>
    </row>
    <row r="2085" spans="1:39" x14ac:dyDescent="0.25">
      <c r="A2085" t="s">
        <v>2780</v>
      </c>
      <c r="B2085">
        <v>1</v>
      </c>
      <c r="C2085" t="s">
        <v>2781</v>
      </c>
      <c r="D2085" t="s">
        <v>134</v>
      </c>
      <c r="E2085">
        <v>9</v>
      </c>
      <c r="F2085" t="s">
        <v>8</v>
      </c>
      <c r="G2085" t="s">
        <v>761</v>
      </c>
      <c r="H2085">
        <v>6138</v>
      </c>
      <c r="I2085" t="s">
        <v>762</v>
      </c>
      <c r="J2085">
        <v>1253</v>
      </c>
      <c r="K2085" t="s">
        <v>701</v>
      </c>
      <c r="L2085" t="s">
        <v>702</v>
      </c>
      <c r="Y2085">
        <v>1373</v>
      </c>
      <c r="Z2085" t="s">
        <v>453</v>
      </c>
      <c r="AA2085" t="s">
        <v>454</v>
      </c>
      <c r="AB2085">
        <v>25689.46</v>
      </c>
      <c r="AC2085">
        <v>31469.585999999999</v>
      </c>
      <c r="AD2085">
        <v>0.2</v>
      </c>
      <c r="AE2085">
        <v>0</v>
      </c>
      <c r="AF2085">
        <v>0.2</v>
      </c>
      <c r="AG2085">
        <v>0</v>
      </c>
      <c r="AH2085">
        <v>5137.8900000000003</v>
      </c>
      <c r="AI2085">
        <v>6293.92</v>
      </c>
      <c r="AJ2085">
        <v>0</v>
      </c>
      <c r="AK2085">
        <v>0</v>
      </c>
      <c r="AL2085">
        <v>0</v>
      </c>
      <c r="AM2085">
        <v>1</v>
      </c>
    </row>
    <row r="2086" spans="1:39" x14ac:dyDescent="0.25">
      <c r="A2086" t="s">
        <v>2780</v>
      </c>
      <c r="B2086">
        <v>1</v>
      </c>
      <c r="C2086" t="s">
        <v>2781</v>
      </c>
      <c r="D2086" t="s">
        <v>134</v>
      </c>
      <c r="E2086">
        <v>9</v>
      </c>
      <c r="F2086" t="s">
        <v>8</v>
      </c>
      <c r="G2086" t="s">
        <v>763</v>
      </c>
      <c r="H2086">
        <v>6179</v>
      </c>
      <c r="I2086" t="s">
        <v>764</v>
      </c>
      <c r="J2086">
        <v>1454</v>
      </c>
      <c r="K2086" t="s">
        <v>765</v>
      </c>
      <c r="L2086" t="s">
        <v>766</v>
      </c>
      <c r="P2086">
        <v>1075</v>
      </c>
      <c r="Q2086" t="s">
        <v>767</v>
      </c>
      <c r="R2086" t="s">
        <v>768</v>
      </c>
      <c r="Y2086">
        <v>1370</v>
      </c>
      <c r="Z2086" t="s">
        <v>477</v>
      </c>
      <c r="AA2086" t="s">
        <v>478</v>
      </c>
      <c r="AB2086">
        <v>10269.547</v>
      </c>
      <c r="AC2086">
        <v>12843.825999999999</v>
      </c>
      <c r="AD2086">
        <v>5.875</v>
      </c>
      <c r="AE2086">
        <v>0</v>
      </c>
      <c r="AF2086">
        <v>5.875</v>
      </c>
      <c r="AG2086">
        <v>0</v>
      </c>
      <c r="AH2086">
        <v>60333.59</v>
      </c>
      <c r="AI2086">
        <v>75457.48</v>
      </c>
      <c r="AJ2086">
        <v>0</v>
      </c>
      <c r="AK2086">
        <v>0</v>
      </c>
      <c r="AL2086">
        <v>0</v>
      </c>
      <c r="AM2086">
        <v>1</v>
      </c>
    </row>
    <row r="2087" spans="1:39" x14ac:dyDescent="0.25">
      <c r="A2087" t="s">
        <v>2780</v>
      </c>
      <c r="B2087">
        <v>1</v>
      </c>
      <c r="C2087" t="s">
        <v>2781</v>
      </c>
      <c r="D2087" t="s">
        <v>134</v>
      </c>
      <c r="E2087">
        <v>9</v>
      </c>
      <c r="F2087" t="s">
        <v>8</v>
      </c>
      <c r="G2087" t="s">
        <v>769</v>
      </c>
      <c r="H2087">
        <v>6180</v>
      </c>
      <c r="I2087" t="s">
        <v>770</v>
      </c>
      <c r="J2087">
        <v>1454</v>
      </c>
      <c r="K2087" t="s">
        <v>765</v>
      </c>
      <c r="L2087" t="s">
        <v>766</v>
      </c>
      <c r="P2087">
        <v>1075</v>
      </c>
      <c r="Q2087" t="s">
        <v>767</v>
      </c>
      <c r="R2087" t="s">
        <v>768</v>
      </c>
      <c r="Y2087">
        <v>1370</v>
      </c>
      <c r="Z2087" t="s">
        <v>477</v>
      </c>
      <c r="AA2087" t="s">
        <v>478</v>
      </c>
      <c r="AB2087">
        <v>10281.532999999999</v>
      </c>
      <c r="AC2087">
        <v>12868.013999999999</v>
      </c>
      <c r="AD2087">
        <v>5.75</v>
      </c>
      <c r="AE2087">
        <v>0</v>
      </c>
      <c r="AF2087">
        <v>5.75</v>
      </c>
      <c r="AG2087">
        <v>0</v>
      </c>
      <c r="AH2087">
        <v>59118.82</v>
      </c>
      <c r="AI2087">
        <v>73991.08</v>
      </c>
      <c r="AJ2087">
        <v>0</v>
      </c>
      <c r="AK2087">
        <v>0</v>
      </c>
      <c r="AL2087">
        <v>0</v>
      </c>
      <c r="AM2087">
        <v>1</v>
      </c>
    </row>
    <row r="2088" spans="1:39" x14ac:dyDescent="0.25">
      <c r="A2088" t="s">
        <v>2780</v>
      </c>
      <c r="B2088">
        <v>1</v>
      </c>
      <c r="C2088" t="s">
        <v>2781</v>
      </c>
      <c r="D2088" t="s">
        <v>134</v>
      </c>
      <c r="E2088">
        <v>9</v>
      </c>
      <c r="F2088" t="s">
        <v>8</v>
      </c>
      <c r="G2088" t="s">
        <v>771</v>
      </c>
      <c r="H2088">
        <v>6182</v>
      </c>
      <c r="I2088" t="s">
        <v>772</v>
      </c>
      <c r="J2088">
        <v>1454</v>
      </c>
      <c r="K2088" t="s">
        <v>765</v>
      </c>
      <c r="L2088" t="s">
        <v>766</v>
      </c>
      <c r="P2088">
        <v>1075</v>
      </c>
      <c r="Q2088" t="s">
        <v>767</v>
      </c>
      <c r="R2088" t="s">
        <v>768</v>
      </c>
      <c r="Y2088">
        <v>1370</v>
      </c>
      <c r="Z2088" t="s">
        <v>477</v>
      </c>
      <c r="AA2088" t="s">
        <v>478</v>
      </c>
      <c r="AB2088">
        <v>10258.058999999999</v>
      </c>
      <c r="AC2088">
        <v>12820.646000000001</v>
      </c>
      <c r="AD2088">
        <v>6</v>
      </c>
      <c r="AE2088">
        <v>0</v>
      </c>
      <c r="AF2088">
        <v>6</v>
      </c>
      <c r="AG2088">
        <v>0</v>
      </c>
      <c r="AH2088">
        <v>61548.36</v>
      </c>
      <c r="AI2088">
        <v>76923.88</v>
      </c>
      <c r="AJ2088">
        <v>0</v>
      </c>
      <c r="AK2088">
        <v>0</v>
      </c>
      <c r="AL2088">
        <v>0</v>
      </c>
      <c r="AM2088">
        <v>1</v>
      </c>
    </row>
    <row r="2089" spans="1:39" x14ac:dyDescent="0.25">
      <c r="A2089" t="s">
        <v>2780</v>
      </c>
      <c r="B2089">
        <v>1</v>
      </c>
      <c r="C2089" t="s">
        <v>2781</v>
      </c>
      <c r="D2089" t="s">
        <v>134</v>
      </c>
      <c r="E2089">
        <v>9</v>
      </c>
      <c r="F2089" t="s">
        <v>8</v>
      </c>
      <c r="G2089" t="s">
        <v>773</v>
      </c>
      <c r="H2089">
        <v>6183</v>
      </c>
      <c r="I2089" t="s">
        <v>774</v>
      </c>
      <c r="J2089">
        <v>1454</v>
      </c>
      <c r="K2089" t="s">
        <v>765</v>
      </c>
      <c r="L2089" t="s">
        <v>766</v>
      </c>
      <c r="P2089">
        <v>1075</v>
      </c>
      <c r="Q2089" t="s">
        <v>767</v>
      </c>
      <c r="R2089" t="s">
        <v>768</v>
      </c>
      <c r="Y2089">
        <v>1370</v>
      </c>
      <c r="Z2089" t="s">
        <v>477</v>
      </c>
      <c r="AA2089" t="s">
        <v>478</v>
      </c>
      <c r="AB2089">
        <v>10354.469999999999</v>
      </c>
      <c r="AC2089">
        <v>12875.118</v>
      </c>
      <c r="AD2089">
        <v>8</v>
      </c>
      <c r="AE2089">
        <v>0</v>
      </c>
      <c r="AF2089">
        <v>8</v>
      </c>
      <c r="AG2089">
        <v>0</v>
      </c>
      <c r="AH2089">
        <v>82835.759999999995</v>
      </c>
      <c r="AI2089">
        <v>103000.94</v>
      </c>
      <c r="AJ2089">
        <v>0</v>
      </c>
      <c r="AK2089">
        <v>0</v>
      </c>
      <c r="AL2089">
        <v>0</v>
      </c>
      <c r="AM2089">
        <v>1</v>
      </c>
    </row>
    <row r="2090" spans="1:39" x14ac:dyDescent="0.25">
      <c r="A2090" t="s">
        <v>2780</v>
      </c>
      <c r="B2090">
        <v>1</v>
      </c>
      <c r="C2090" t="s">
        <v>2781</v>
      </c>
      <c r="D2090" t="s">
        <v>134</v>
      </c>
      <c r="E2090">
        <v>9</v>
      </c>
      <c r="F2090" t="s">
        <v>8</v>
      </c>
      <c r="G2090" t="s">
        <v>777</v>
      </c>
      <c r="H2090">
        <v>6185</v>
      </c>
      <c r="I2090" t="s">
        <v>778</v>
      </c>
      <c r="J2090">
        <v>1454</v>
      </c>
      <c r="K2090" t="s">
        <v>765</v>
      </c>
      <c r="L2090" t="s">
        <v>766</v>
      </c>
      <c r="P2090">
        <v>1074</v>
      </c>
      <c r="Q2090" t="s">
        <v>779</v>
      </c>
      <c r="R2090" t="s">
        <v>780</v>
      </c>
      <c r="Y2090">
        <v>1370</v>
      </c>
      <c r="Z2090" t="s">
        <v>477</v>
      </c>
      <c r="AA2090" t="s">
        <v>478</v>
      </c>
      <c r="AB2090">
        <v>6844.8159999999998</v>
      </c>
      <c r="AC2090">
        <v>8396.8729999999996</v>
      </c>
      <c r="AD2090">
        <v>3.8889</v>
      </c>
      <c r="AE2090">
        <v>0</v>
      </c>
      <c r="AF2090">
        <v>3.8889</v>
      </c>
      <c r="AG2090">
        <v>0</v>
      </c>
      <c r="AH2090">
        <v>26618.73</v>
      </c>
      <c r="AI2090">
        <v>32654.51</v>
      </c>
      <c r="AJ2090">
        <v>1</v>
      </c>
      <c r="AK2090">
        <v>3.89</v>
      </c>
      <c r="AL2090">
        <v>0</v>
      </c>
      <c r="AM2090">
        <v>1</v>
      </c>
    </row>
    <row r="2091" spans="1:39" x14ac:dyDescent="0.25">
      <c r="A2091" t="s">
        <v>2780</v>
      </c>
      <c r="B2091">
        <v>1</v>
      </c>
      <c r="C2091" t="s">
        <v>2781</v>
      </c>
      <c r="D2091" t="s">
        <v>134</v>
      </c>
      <c r="E2091">
        <v>9</v>
      </c>
      <c r="F2091" t="s">
        <v>8</v>
      </c>
      <c r="G2091" t="s">
        <v>781</v>
      </c>
      <c r="H2091">
        <v>6186</v>
      </c>
      <c r="I2091" t="s">
        <v>782</v>
      </c>
      <c r="J2091">
        <v>1454</v>
      </c>
      <c r="K2091" t="s">
        <v>765</v>
      </c>
      <c r="L2091" t="s">
        <v>766</v>
      </c>
      <c r="P2091">
        <v>1074</v>
      </c>
      <c r="Q2091" t="s">
        <v>779</v>
      </c>
      <c r="R2091" t="s">
        <v>780</v>
      </c>
      <c r="Y2091">
        <v>1370</v>
      </c>
      <c r="Z2091" t="s">
        <v>477</v>
      </c>
      <c r="AA2091" t="s">
        <v>478</v>
      </c>
      <c r="AB2091">
        <v>7071.9939999999997</v>
      </c>
      <c r="AC2091">
        <v>8769.2720000000008</v>
      </c>
      <c r="AD2091">
        <v>0.66669999999999996</v>
      </c>
      <c r="AE2091">
        <v>0</v>
      </c>
      <c r="AF2091">
        <v>0.66669999999999996</v>
      </c>
      <c r="AG2091">
        <v>0</v>
      </c>
      <c r="AH2091">
        <v>4714.66</v>
      </c>
      <c r="AI2091">
        <v>5846.18</v>
      </c>
      <c r="AJ2091">
        <v>0</v>
      </c>
      <c r="AK2091">
        <v>0</v>
      </c>
      <c r="AL2091">
        <v>0</v>
      </c>
      <c r="AM2091">
        <v>1</v>
      </c>
    </row>
    <row r="2092" spans="1:39" x14ac:dyDescent="0.25">
      <c r="A2092" t="s">
        <v>2780</v>
      </c>
      <c r="B2092">
        <v>1</v>
      </c>
      <c r="C2092" t="s">
        <v>2781</v>
      </c>
      <c r="D2092" t="s">
        <v>134</v>
      </c>
      <c r="E2092">
        <v>9</v>
      </c>
      <c r="F2092" t="s">
        <v>8</v>
      </c>
      <c r="G2092" t="s">
        <v>785</v>
      </c>
      <c r="H2092">
        <v>6189</v>
      </c>
      <c r="I2092" t="s">
        <v>786</v>
      </c>
      <c r="J2092">
        <v>1454</v>
      </c>
      <c r="K2092" t="s">
        <v>765</v>
      </c>
      <c r="L2092" t="s">
        <v>766</v>
      </c>
      <c r="P2092">
        <v>1074</v>
      </c>
      <c r="Q2092" t="s">
        <v>779</v>
      </c>
      <c r="R2092" t="s">
        <v>780</v>
      </c>
      <c r="Y2092">
        <v>1370</v>
      </c>
      <c r="Z2092" t="s">
        <v>477</v>
      </c>
      <c r="AA2092" t="s">
        <v>478</v>
      </c>
      <c r="AB2092">
        <v>6930.0079999999998</v>
      </c>
      <c r="AC2092">
        <v>8485.3770000000004</v>
      </c>
      <c r="AD2092">
        <v>6.2222</v>
      </c>
      <c r="AE2092">
        <v>0</v>
      </c>
      <c r="AF2092">
        <v>6.2222</v>
      </c>
      <c r="AG2092">
        <v>0</v>
      </c>
      <c r="AH2092">
        <v>43120.05</v>
      </c>
      <c r="AI2092">
        <v>52797.9</v>
      </c>
      <c r="AJ2092">
        <v>0</v>
      </c>
      <c r="AK2092">
        <v>0</v>
      </c>
      <c r="AL2092">
        <v>0</v>
      </c>
      <c r="AM2092">
        <v>1</v>
      </c>
    </row>
    <row r="2093" spans="1:39" x14ac:dyDescent="0.25">
      <c r="A2093" t="s">
        <v>2780</v>
      </c>
      <c r="B2093">
        <v>1</v>
      </c>
      <c r="C2093" t="s">
        <v>2781</v>
      </c>
      <c r="D2093" t="s">
        <v>134</v>
      </c>
      <c r="E2093">
        <v>9</v>
      </c>
      <c r="F2093" t="s">
        <v>8</v>
      </c>
      <c r="G2093" t="s">
        <v>787</v>
      </c>
      <c r="H2093">
        <v>6190</v>
      </c>
      <c r="I2093" t="s">
        <v>788</v>
      </c>
      <c r="J2093">
        <v>1454</v>
      </c>
      <c r="K2093" t="s">
        <v>765</v>
      </c>
      <c r="L2093" t="s">
        <v>766</v>
      </c>
      <c r="P2093">
        <v>1074</v>
      </c>
      <c r="Q2093" t="s">
        <v>779</v>
      </c>
      <c r="R2093" t="s">
        <v>780</v>
      </c>
      <c r="Y2093">
        <v>1370</v>
      </c>
      <c r="Z2093" t="s">
        <v>477</v>
      </c>
      <c r="AA2093" t="s">
        <v>478</v>
      </c>
      <c r="AB2093">
        <v>7071.9939999999997</v>
      </c>
      <c r="AC2093">
        <v>8663.1919999999991</v>
      </c>
      <c r="AD2093">
        <v>1.8332999999999999</v>
      </c>
      <c r="AE2093">
        <v>0</v>
      </c>
      <c r="AF2093">
        <v>1.8332999999999999</v>
      </c>
      <c r="AG2093">
        <v>0</v>
      </c>
      <c r="AH2093">
        <v>12965.32</v>
      </c>
      <c r="AI2093">
        <v>15882.52</v>
      </c>
      <c r="AJ2093">
        <v>0</v>
      </c>
      <c r="AK2093">
        <v>0</v>
      </c>
      <c r="AL2093">
        <v>0</v>
      </c>
      <c r="AM2093">
        <v>1</v>
      </c>
    </row>
    <row r="2094" spans="1:39" x14ac:dyDescent="0.25">
      <c r="A2094" t="s">
        <v>2780</v>
      </c>
      <c r="B2094">
        <v>1</v>
      </c>
      <c r="C2094" t="s">
        <v>2781</v>
      </c>
      <c r="D2094" t="s">
        <v>134</v>
      </c>
      <c r="E2094">
        <v>9</v>
      </c>
      <c r="F2094" t="s">
        <v>8</v>
      </c>
      <c r="G2094" t="s">
        <v>789</v>
      </c>
      <c r="H2094">
        <v>6192</v>
      </c>
      <c r="I2094" t="s">
        <v>790</v>
      </c>
      <c r="J2094">
        <v>1316</v>
      </c>
      <c r="K2094" t="s">
        <v>759</v>
      </c>
      <c r="L2094" t="s">
        <v>760</v>
      </c>
      <c r="Y2094">
        <v>1374</v>
      </c>
      <c r="Z2094" t="s">
        <v>393</v>
      </c>
      <c r="AA2094" t="s">
        <v>394</v>
      </c>
      <c r="AB2094">
        <v>200980.63</v>
      </c>
      <c r="AC2094">
        <v>246201.24299999999</v>
      </c>
      <c r="AD2094">
        <v>6.6699999999999995E-2</v>
      </c>
      <c r="AE2094">
        <v>0</v>
      </c>
      <c r="AF2094">
        <v>6.6699999999999995E-2</v>
      </c>
      <c r="AG2094">
        <v>0</v>
      </c>
      <c r="AH2094">
        <v>13398.71</v>
      </c>
      <c r="AI2094">
        <v>16413.419999999998</v>
      </c>
      <c r="AJ2094">
        <v>0</v>
      </c>
      <c r="AK2094">
        <v>0</v>
      </c>
      <c r="AL2094">
        <v>0</v>
      </c>
      <c r="AM2094">
        <v>1</v>
      </c>
    </row>
    <row r="2095" spans="1:39" x14ac:dyDescent="0.25">
      <c r="A2095" t="s">
        <v>2780</v>
      </c>
      <c r="B2095">
        <v>1</v>
      </c>
      <c r="C2095" t="s">
        <v>2781</v>
      </c>
      <c r="D2095" t="s">
        <v>134</v>
      </c>
      <c r="E2095">
        <v>9</v>
      </c>
      <c r="F2095" t="s">
        <v>8</v>
      </c>
      <c r="G2095" t="s">
        <v>795</v>
      </c>
      <c r="H2095">
        <v>6208</v>
      </c>
      <c r="I2095" t="s">
        <v>796</v>
      </c>
      <c r="J2095">
        <v>1454</v>
      </c>
      <c r="K2095" t="s">
        <v>765</v>
      </c>
      <c r="L2095" t="s">
        <v>766</v>
      </c>
      <c r="P2095">
        <v>1075</v>
      </c>
      <c r="Q2095" t="s">
        <v>767</v>
      </c>
      <c r="R2095" t="s">
        <v>768</v>
      </c>
      <c r="Y2095">
        <v>1370</v>
      </c>
      <c r="Z2095" t="s">
        <v>477</v>
      </c>
      <c r="AA2095" t="s">
        <v>478</v>
      </c>
      <c r="AB2095">
        <v>10581.896000000001</v>
      </c>
      <c r="AC2095">
        <v>13063.222</v>
      </c>
      <c r="AD2095">
        <v>25</v>
      </c>
      <c r="AE2095">
        <v>0</v>
      </c>
      <c r="AF2095">
        <v>25</v>
      </c>
      <c r="AG2095">
        <v>0</v>
      </c>
      <c r="AH2095">
        <v>264547.40000000002</v>
      </c>
      <c r="AI2095">
        <v>326580.55</v>
      </c>
      <c r="AJ2095">
        <v>3</v>
      </c>
      <c r="AK2095">
        <v>8.33</v>
      </c>
      <c r="AL2095">
        <v>0</v>
      </c>
      <c r="AM2095">
        <v>1</v>
      </c>
    </row>
    <row r="2096" spans="1:39" x14ac:dyDescent="0.25">
      <c r="A2096" t="s">
        <v>2780</v>
      </c>
      <c r="B2096">
        <v>1</v>
      </c>
      <c r="C2096" t="s">
        <v>2781</v>
      </c>
      <c r="D2096" t="s">
        <v>134</v>
      </c>
      <c r="E2096">
        <v>9</v>
      </c>
      <c r="F2096" t="s">
        <v>8</v>
      </c>
      <c r="G2096" t="s">
        <v>797</v>
      </c>
      <c r="H2096">
        <v>6209</v>
      </c>
      <c r="I2096" t="s">
        <v>798</v>
      </c>
      <c r="J2096">
        <v>1454</v>
      </c>
      <c r="K2096" t="s">
        <v>765</v>
      </c>
      <c r="L2096" t="s">
        <v>766</v>
      </c>
      <c r="P2096">
        <v>1074</v>
      </c>
      <c r="Q2096" t="s">
        <v>779</v>
      </c>
      <c r="R2096" t="s">
        <v>780</v>
      </c>
      <c r="Y2096">
        <v>1370</v>
      </c>
      <c r="Z2096" t="s">
        <v>477</v>
      </c>
      <c r="AA2096" t="s">
        <v>478</v>
      </c>
      <c r="AB2096">
        <v>7068.22</v>
      </c>
      <c r="AC2096">
        <v>8671.3060000000005</v>
      </c>
      <c r="AD2096">
        <v>17.055599999999998</v>
      </c>
      <c r="AE2096">
        <v>0</v>
      </c>
      <c r="AF2096">
        <v>17.055599999999998</v>
      </c>
      <c r="AG2096">
        <v>0</v>
      </c>
      <c r="AH2096">
        <v>120552.42</v>
      </c>
      <c r="AI2096">
        <v>147893.93</v>
      </c>
      <c r="AJ2096">
        <v>1</v>
      </c>
      <c r="AK2096">
        <v>17.059999999999999</v>
      </c>
      <c r="AL2096">
        <v>0</v>
      </c>
      <c r="AM2096">
        <v>1</v>
      </c>
    </row>
    <row r="2097" spans="1:39" x14ac:dyDescent="0.25">
      <c r="A2097" t="s">
        <v>2780</v>
      </c>
      <c r="B2097">
        <v>1</v>
      </c>
      <c r="C2097" t="s">
        <v>2781</v>
      </c>
      <c r="D2097" t="s">
        <v>134</v>
      </c>
      <c r="E2097">
        <v>9</v>
      </c>
      <c r="F2097" t="s">
        <v>8</v>
      </c>
      <c r="G2097" t="s">
        <v>1209</v>
      </c>
      <c r="H2097">
        <v>6230</v>
      </c>
      <c r="I2097" t="s">
        <v>1210</v>
      </c>
      <c r="J2097">
        <v>1064</v>
      </c>
      <c r="K2097" t="s">
        <v>529</v>
      </c>
      <c r="L2097" t="s">
        <v>530</v>
      </c>
      <c r="Y2097">
        <v>1373</v>
      </c>
      <c r="Z2097" t="s">
        <v>453</v>
      </c>
      <c r="AA2097" t="s">
        <v>454</v>
      </c>
      <c r="AB2097">
        <v>14237.736000000001</v>
      </c>
      <c r="AC2097">
        <v>17852.883000000002</v>
      </c>
      <c r="AD2097">
        <v>2.125</v>
      </c>
      <c r="AE2097">
        <v>0</v>
      </c>
      <c r="AF2097">
        <v>2.125</v>
      </c>
      <c r="AG2097">
        <v>0</v>
      </c>
      <c r="AH2097">
        <v>30255.19</v>
      </c>
      <c r="AI2097">
        <v>37937.379999999997</v>
      </c>
      <c r="AJ2097">
        <v>0</v>
      </c>
      <c r="AK2097">
        <v>0</v>
      </c>
      <c r="AL2097">
        <v>0</v>
      </c>
      <c r="AM2097">
        <v>1</v>
      </c>
    </row>
    <row r="2098" spans="1:39" x14ac:dyDescent="0.25">
      <c r="A2098" t="s">
        <v>2780</v>
      </c>
      <c r="B2098">
        <v>1</v>
      </c>
      <c r="C2098" t="s">
        <v>2781</v>
      </c>
      <c r="D2098" t="s">
        <v>134</v>
      </c>
      <c r="E2098">
        <v>9</v>
      </c>
      <c r="F2098" t="s">
        <v>8</v>
      </c>
      <c r="G2098" t="s">
        <v>803</v>
      </c>
      <c r="H2098">
        <v>6238</v>
      </c>
      <c r="I2098" t="s">
        <v>804</v>
      </c>
      <c r="J2098">
        <v>1019</v>
      </c>
      <c r="K2098" t="s">
        <v>281</v>
      </c>
      <c r="L2098" t="s">
        <v>352</v>
      </c>
      <c r="P2098">
        <v>1021</v>
      </c>
      <c r="Q2098" t="s">
        <v>805</v>
      </c>
      <c r="R2098" t="s">
        <v>806</v>
      </c>
      <c r="Y2098">
        <v>1376</v>
      </c>
      <c r="Z2098" t="s">
        <v>377</v>
      </c>
      <c r="AA2098" t="s">
        <v>378</v>
      </c>
      <c r="AB2098">
        <v>0</v>
      </c>
      <c r="AC2098">
        <v>0</v>
      </c>
      <c r="AD2098">
        <v>0</v>
      </c>
      <c r="AE2098">
        <v>1.75</v>
      </c>
      <c r="AF2098">
        <v>1.75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</row>
    <row r="2099" spans="1:39" x14ac:dyDescent="0.25">
      <c r="A2099" t="s">
        <v>2780</v>
      </c>
      <c r="B2099">
        <v>1</v>
      </c>
      <c r="C2099" t="s">
        <v>2781</v>
      </c>
      <c r="D2099" t="s">
        <v>134</v>
      </c>
      <c r="E2099">
        <v>9</v>
      </c>
      <c r="F2099" t="s">
        <v>8</v>
      </c>
      <c r="G2099" t="s">
        <v>807</v>
      </c>
      <c r="H2099">
        <v>6270</v>
      </c>
      <c r="I2099" t="s">
        <v>808</v>
      </c>
      <c r="J2099">
        <v>1450</v>
      </c>
      <c r="K2099" t="s">
        <v>735</v>
      </c>
      <c r="L2099" t="s">
        <v>736</v>
      </c>
      <c r="P2099">
        <v>1077</v>
      </c>
      <c r="Q2099" t="s">
        <v>737</v>
      </c>
      <c r="R2099" t="s">
        <v>738</v>
      </c>
      <c r="Y2099">
        <v>1370</v>
      </c>
      <c r="Z2099" t="s">
        <v>477</v>
      </c>
      <c r="AA2099" t="s">
        <v>478</v>
      </c>
      <c r="AB2099">
        <v>5265.8059999999996</v>
      </c>
      <c r="AC2099">
        <v>6533.0730000000003</v>
      </c>
      <c r="AD2099">
        <v>63</v>
      </c>
      <c r="AE2099">
        <v>0</v>
      </c>
      <c r="AF2099">
        <v>63</v>
      </c>
      <c r="AG2099">
        <v>0</v>
      </c>
      <c r="AH2099">
        <v>331745.77</v>
      </c>
      <c r="AI2099">
        <v>411583.59</v>
      </c>
      <c r="AJ2099">
        <v>1</v>
      </c>
      <c r="AK2099">
        <v>63</v>
      </c>
      <c r="AL2099">
        <v>0</v>
      </c>
      <c r="AM2099">
        <v>1</v>
      </c>
    </row>
    <row r="2100" spans="1:39" x14ac:dyDescent="0.25">
      <c r="A2100" t="s">
        <v>2780</v>
      </c>
      <c r="B2100">
        <v>1</v>
      </c>
      <c r="C2100" t="s">
        <v>2781</v>
      </c>
      <c r="D2100" t="s">
        <v>134</v>
      </c>
      <c r="E2100">
        <v>9</v>
      </c>
      <c r="F2100" t="s">
        <v>8</v>
      </c>
      <c r="G2100" t="s">
        <v>811</v>
      </c>
      <c r="H2100">
        <v>6273</v>
      </c>
      <c r="I2100" t="s">
        <v>812</v>
      </c>
      <c r="J2100">
        <v>1454</v>
      </c>
      <c r="K2100" t="s">
        <v>765</v>
      </c>
      <c r="L2100" t="s">
        <v>766</v>
      </c>
      <c r="P2100">
        <v>1075</v>
      </c>
      <c r="Q2100" t="s">
        <v>767</v>
      </c>
      <c r="R2100" t="s">
        <v>768</v>
      </c>
      <c r="Y2100">
        <v>1370</v>
      </c>
      <c r="Z2100" t="s">
        <v>477</v>
      </c>
      <c r="AA2100" t="s">
        <v>478</v>
      </c>
      <c r="AB2100">
        <v>13904.668</v>
      </c>
      <c r="AC2100">
        <v>17314.066999999999</v>
      </c>
      <c r="AD2100">
        <v>1.25</v>
      </c>
      <c r="AE2100">
        <v>0</v>
      </c>
      <c r="AF2100">
        <v>1.25</v>
      </c>
      <c r="AG2100">
        <v>0</v>
      </c>
      <c r="AH2100">
        <v>17380.830000000002</v>
      </c>
      <c r="AI2100">
        <v>21642.58</v>
      </c>
      <c r="AJ2100">
        <v>0</v>
      </c>
      <c r="AK2100">
        <v>0</v>
      </c>
      <c r="AL2100">
        <v>0</v>
      </c>
      <c r="AM2100">
        <v>1</v>
      </c>
    </row>
    <row r="2101" spans="1:39" x14ac:dyDescent="0.25">
      <c r="A2101" t="s">
        <v>2780</v>
      </c>
      <c r="B2101">
        <v>1</v>
      </c>
      <c r="C2101" t="s">
        <v>2781</v>
      </c>
      <c r="D2101" t="s">
        <v>134</v>
      </c>
      <c r="E2101">
        <v>9</v>
      </c>
      <c r="F2101" t="s">
        <v>8</v>
      </c>
      <c r="G2101" t="s">
        <v>1889</v>
      </c>
      <c r="H2101">
        <v>6308</v>
      </c>
      <c r="I2101" t="s">
        <v>1890</v>
      </c>
      <c r="J2101">
        <v>1452</v>
      </c>
      <c r="K2101" t="s">
        <v>1405</v>
      </c>
      <c r="L2101" t="s">
        <v>1406</v>
      </c>
      <c r="Y2101">
        <v>1369</v>
      </c>
      <c r="Z2101" t="s">
        <v>413</v>
      </c>
      <c r="AA2101" t="s">
        <v>414</v>
      </c>
      <c r="AB2101">
        <v>7277.4</v>
      </c>
      <c r="AC2101">
        <v>8914.8150000000005</v>
      </c>
      <c r="AD2101">
        <v>1</v>
      </c>
      <c r="AE2101">
        <v>0</v>
      </c>
      <c r="AF2101">
        <v>1</v>
      </c>
      <c r="AG2101">
        <v>0</v>
      </c>
      <c r="AH2101">
        <v>7277.4</v>
      </c>
      <c r="AI2101">
        <v>8914.82</v>
      </c>
      <c r="AJ2101">
        <v>0</v>
      </c>
      <c r="AK2101">
        <v>0</v>
      </c>
      <c r="AL2101">
        <v>0</v>
      </c>
      <c r="AM2101">
        <v>1</v>
      </c>
    </row>
    <row r="2102" spans="1:39" x14ac:dyDescent="0.25">
      <c r="A2102" t="s">
        <v>2780</v>
      </c>
      <c r="B2102">
        <v>1</v>
      </c>
      <c r="C2102" t="s">
        <v>2781</v>
      </c>
      <c r="D2102" t="s">
        <v>134</v>
      </c>
      <c r="E2102">
        <v>9</v>
      </c>
      <c r="F2102" t="s">
        <v>8</v>
      </c>
      <c r="G2102" t="s">
        <v>813</v>
      </c>
      <c r="H2102">
        <v>6464</v>
      </c>
      <c r="I2102" t="s">
        <v>814</v>
      </c>
      <c r="J2102">
        <v>1414</v>
      </c>
      <c r="K2102" t="s">
        <v>437</v>
      </c>
      <c r="L2102" t="s">
        <v>438</v>
      </c>
      <c r="P2102">
        <v>1072</v>
      </c>
      <c r="Q2102" t="s">
        <v>439</v>
      </c>
      <c r="R2102" t="s">
        <v>440</v>
      </c>
      <c r="Y2102">
        <v>1374</v>
      </c>
      <c r="Z2102" t="s">
        <v>393</v>
      </c>
      <c r="AA2102" t="s">
        <v>394</v>
      </c>
      <c r="AB2102">
        <v>37236.851999999999</v>
      </c>
      <c r="AC2102">
        <v>46173.703000000001</v>
      </c>
      <c r="AD2102">
        <v>0.125</v>
      </c>
      <c r="AE2102">
        <v>0</v>
      </c>
      <c r="AF2102">
        <v>0.125</v>
      </c>
      <c r="AG2102">
        <v>0</v>
      </c>
      <c r="AH2102">
        <v>4654.6099999999997</v>
      </c>
      <c r="AI2102">
        <v>5771.71</v>
      </c>
      <c r="AJ2102">
        <v>0</v>
      </c>
      <c r="AK2102">
        <v>0</v>
      </c>
      <c r="AL2102">
        <v>0</v>
      </c>
      <c r="AM2102">
        <v>1</v>
      </c>
    </row>
    <row r="2103" spans="1:39" x14ac:dyDescent="0.25">
      <c r="A2103" t="s">
        <v>2780</v>
      </c>
      <c r="B2103">
        <v>1</v>
      </c>
      <c r="C2103" t="s">
        <v>2781</v>
      </c>
      <c r="D2103" t="s">
        <v>134</v>
      </c>
      <c r="E2103">
        <v>9</v>
      </c>
      <c r="F2103" t="s">
        <v>8</v>
      </c>
      <c r="G2103" t="s">
        <v>815</v>
      </c>
      <c r="H2103">
        <v>6466</v>
      </c>
      <c r="I2103" t="s">
        <v>816</v>
      </c>
      <c r="J2103">
        <v>1414</v>
      </c>
      <c r="K2103" t="s">
        <v>437</v>
      </c>
      <c r="L2103" t="s">
        <v>438</v>
      </c>
      <c r="P2103">
        <v>1072</v>
      </c>
      <c r="Q2103" t="s">
        <v>439</v>
      </c>
      <c r="R2103" t="s">
        <v>440</v>
      </c>
      <c r="Y2103">
        <v>1374</v>
      </c>
      <c r="Z2103" t="s">
        <v>393</v>
      </c>
      <c r="AA2103" t="s">
        <v>394</v>
      </c>
      <c r="AB2103">
        <v>40341.525000000001</v>
      </c>
      <c r="AC2103">
        <v>49352.707000000002</v>
      </c>
      <c r="AD2103">
        <v>0.33329999999999999</v>
      </c>
      <c r="AE2103">
        <v>0</v>
      </c>
      <c r="AF2103">
        <v>0.33329999999999999</v>
      </c>
      <c r="AG2103">
        <v>0</v>
      </c>
      <c r="AH2103">
        <v>13447.17</v>
      </c>
      <c r="AI2103">
        <v>16450.900000000001</v>
      </c>
      <c r="AJ2103">
        <v>2</v>
      </c>
      <c r="AK2103">
        <v>0.17</v>
      </c>
      <c r="AL2103">
        <v>0</v>
      </c>
      <c r="AM2103">
        <v>1</v>
      </c>
    </row>
    <row r="2104" spans="1:39" x14ac:dyDescent="0.25">
      <c r="A2104" t="s">
        <v>2780</v>
      </c>
      <c r="B2104">
        <v>1</v>
      </c>
      <c r="C2104" t="s">
        <v>2781</v>
      </c>
      <c r="D2104" t="s">
        <v>134</v>
      </c>
      <c r="E2104">
        <v>9</v>
      </c>
      <c r="F2104" t="s">
        <v>8</v>
      </c>
      <c r="G2104" t="s">
        <v>819</v>
      </c>
      <c r="H2104">
        <v>6493</v>
      </c>
      <c r="I2104" t="s">
        <v>820</v>
      </c>
      <c r="J2104">
        <v>1413</v>
      </c>
      <c r="K2104" t="s">
        <v>391</v>
      </c>
      <c r="L2104" t="s">
        <v>392</v>
      </c>
      <c r="P2104">
        <v>1069</v>
      </c>
      <c r="Q2104" t="s">
        <v>397</v>
      </c>
      <c r="R2104" t="s">
        <v>398</v>
      </c>
      <c r="Y2104">
        <v>1374</v>
      </c>
      <c r="Z2104" t="s">
        <v>393</v>
      </c>
      <c r="AA2104" t="s">
        <v>394</v>
      </c>
      <c r="AB2104">
        <v>28569.954000000002</v>
      </c>
      <c r="AC2104">
        <v>34569.644999999997</v>
      </c>
      <c r="AD2104">
        <v>8.3299999999999999E-2</v>
      </c>
      <c r="AE2104">
        <v>0</v>
      </c>
      <c r="AF2104">
        <v>8.3299999999999999E-2</v>
      </c>
      <c r="AG2104">
        <v>0</v>
      </c>
      <c r="AH2104">
        <v>2380.83</v>
      </c>
      <c r="AI2104">
        <v>2880.8</v>
      </c>
      <c r="AJ2104">
        <v>0</v>
      </c>
      <c r="AK2104">
        <v>0</v>
      </c>
      <c r="AL2104">
        <v>0</v>
      </c>
      <c r="AM2104">
        <v>1</v>
      </c>
    </row>
    <row r="2105" spans="1:39" x14ac:dyDescent="0.25">
      <c r="A2105" t="s">
        <v>2780</v>
      </c>
      <c r="B2105">
        <v>1</v>
      </c>
      <c r="C2105" t="s">
        <v>2781</v>
      </c>
      <c r="D2105" t="s">
        <v>134</v>
      </c>
      <c r="E2105">
        <v>9</v>
      </c>
      <c r="F2105" t="s">
        <v>8</v>
      </c>
      <c r="G2105" t="s">
        <v>821</v>
      </c>
      <c r="H2105">
        <v>6494</v>
      </c>
      <c r="I2105" t="s">
        <v>822</v>
      </c>
      <c r="J2105">
        <v>1413</v>
      </c>
      <c r="K2105" t="s">
        <v>391</v>
      </c>
      <c r="L2105" t="s">
        <v>392</v>
      </c>
      <c r="P2105">
        <v>1069</v>
      </c>
      <c r="Q2105" t="s">
        <v>397</v>
      </c>
      <c r="R2105" t="s">
        <v>398</v>
      </c>
      <c r="Y2105">
        <v>1374</v>
      </c>
      <c r="Z2105" t="s">
        <v>393</v>
      </c>
      <c r="AA2105" t="s">
        <v>394</v>
      </c>
      <c r="AB2105">
        <v>27209.493999999999</v>
      </c>
      <c r="AC2105">
        <v>32923.493999999999</v>
      </c>
      <c r="AD2105">
        <v>8.3299999999999999E-2</v>
      </c>
      <c r="AE2105">
        <v>0</v>
      </c>
      <c r="AF2105">
        <v>8.3299999999999999E-2</v>
      </c>
      <c r="AG2105">
        <v>0</v>
      </c>
      <c r="AH2105">
        <v>2267.46</v>
      </c>
      <c r="AI2105">
        <v>2743.62</v>
      </c>
      <c r="AJ2105">
        <v>1</v>
      </c>
      <c r="AK2105">
        <v>0.08</v>
      </c>
      <c r="AL2105">
        <v>0</v>
      </c>
      <c r="AM2105">
        <v>1</v>
      </c>
    </row>
    <row r="2106" spans="1:39" x14ac:dyDescent="0.25">
      <c r="A2106" t="s">
        <v>2780</v>
      </c>
      <c r="B2106">
        <v>1</v>
      </c>
      <c r="C2106" t="s">
        <v>2781</v>
      </c>
      <c r="D2106" t="s">
        <v>134</v>
      </c>
      <c r="E2106">
        <v>9</v>
      </c>
      <c r="F2106" t="s">
        <v>8</v>
      </c>
      <c r="G2106" t="s">
        <v>825</v>
      </c>
      <c r="H2106">
        <v>6501</v>
      </c>
      <c r="I2106" t="s">
        <v>826</v>
      </c>
      <c r="J2106">
        <v>1413</v>
      </c>
      <c r="K2106" t="s">
        <v>391</v>
      </c>
      <c r="L2106" t="s">
        <v>392</v>
      </c>
      <c r="P2106">
        <v>1069</v>
      </c>
      <c r="Q2106" t="s">
        <v>397</v>
      </c>
      <c r="R2106" t="s">
        <v>398</v>
      </c>
      <c r="Y2106">
        <v>1374</v>
      </c>
      <c r="Z2106" t="s">
        <v>393</v>
      </c>
      <c r="AA2106" t="s">
        <v>394</v>
      </c>
      <c r="AB2106">
        <v>29005.385999999999</v>
      </c>
      <c r="AC2106">
        <v>35408.887000000002</v>
      </c>
      <c r="AD2106">
        <v>0.25</v>
      </c>
      <c r="AE2106">
        <v>0</v>
      </c>
      <c r="AF2106">
        <v>0.25</v>
      </c>
      <c r="AG2106">
        <v>0</v>
      </c>
      <c r="AH2106">
        <v>7251.35</v>
      </c>
      <c r="AI2106">
        <v>8852.2199999999993</v>
      </c>
      <c r="AJ2106">
        <v>1</v>
      </c>
      <c r="AK2106">
        <v>0.25</v>
      </c>
      <c r="AL2106">
        <v>0</v>
      </c>
      <c r="AM2106">
        <v>1</v>
      </c>
    </row>
    <row r="2107" spans="1:39" x14ac:dyDescent="0.25">
      <c r="A2107" t="s">
        <v>2780</v>
      </c>
      <c r="B2107">
        <v>1</v>
      </c>
      <c r="C2107" t="s">
        <v>2781</v>
      </c>
      <c r="D2107" t="s">
        <v>134</v>
      </c>
      <c r="E2107">
        <v>9</v>
      </c>
      <c r="F2107" t="s">
        <v>8</v>
      </c>
      <c r="G2107" t="s">
        <v>1409</v>
      </c>
      <c r="H2107">
        <v>6645</v>
      </c>
      <c r="I2107" t="s">
        <v>1410</v>
      </c>
      <c r="J2107">
        <v>1418</v>
      </c>
      <c r="K2107" t="s">
        <v>1169</v>
      </c>
      <c r="L2107" t="s">
        <v>1170</v>
      </c>
      <c r="P2107">
        <v>1068</v>
      </c>
      <c r="Q2107" t="s">
        <v>1171</v>
      </c>
      <c r="R2107" t="s">
        <v>1172</v>
      </c>
      <c r="Y2107">
        <v>1372</v>
      </c>
      <c r="Z2107" t="s">
        <v>405</v>
      </c>
      <c r="AA2107" t="s">
        <v>406</v>
      </c>
      <c r="AB2107">
        <v>62283.023999999998</v>
      </c>
      <c r="AC2107">
        <v>75362.462</v>
      </c>
      <c r="AD2107">
        <v>0.125</v>
      </c>
      <c r="AE2107">
        <v>0</v>
      </c>
      <c r="AF2107">
        <v>0.125</v>
      </c>
      <c r="AG2107">
        <v>0</v>
      </c>
      <c r="AH2107">
        <v>7785.38</v>
      </c>
      <c r="AI2107">
        <v>9420.31</v>
      </c>
      <c r="AJ2107">
        <v>1</v>
      </c>
      <c r="AK2107">
        <v>0.13</v>
      </c>
      <c r="AL2107">
        <v>0</v>
      </c>
      <c r="AM2107">
        <v>1</v>
      </c>
    </row>
    <row r="2108" spans="1:39" x14ac:dyDescent="0.25">
      <c r="A2108" t="s">
        <v>2780</v>
      </c>
      <c r="B2108">
        <v>1</v>
      </c>
      <c r="C2108" t="s">
        <v>2781</v>
      </c>
      <c r="D2108" t="s">
        <v>134</v>
      </c>
      <c r="E2108">
        <v>9</v>
      </c>
      <c r="F2108" t="s">
        <v>8</v>
      </c>
      <c r="G2108" t="s">
        <v>827</v>
      </c>
      <c r="H2108">
        <v>6655</v>
      </c>
      <c r="I2108" t="s">
        <v>828</v>
      </c>
      <c r="J2108">
        <v>1414</v>
      </c>
      <c r="K2108" t="s">
        <v>437</v>
      </c>
      <c r="L2108" t="s">
        <v>438</v>
      </c>
      <c r="P2108">
        <v>1072</v>
      </c>
      <c r="Q2108" t="s">
        <v>439</v>
      </c>
      <c r="R2108" t="s">
        <v>440</v>
      </c>
      <c r="Y2108">
        <v>1374</v>
      </c>
      <c r="Z2108" t="s">
        <v>393</v>
      </c>
      <c r="AA2108" t="s">
        <v>394</v>
      </c>
      <c r="AB2108">
        <v>31586.52</v>
      </c>
      <c r="AC2108">
        <v>38642.084999999999</v>
      </c>
      <c r="AD2108">
        <v>0.33329999999999999</v>
      </c>
      <c r="AE2108">
        <v>0</v>
      </c>
      <c r="AF2108">
        <v>0.33329999999999999</v>
      </c>
      <c r="AG2108">
        <v>0</v>
      </c>
      <c r="AH2108">
        <v>10528.84</v>
      </c>
      <c r="AI2108">
        <v>12880.7</v>
      </c>
      <c r="AJ2108">
        <v>1</v>
      </c>
      <c r="AK2108">
        <v>0.33</v>
      </c>
      <c r="AL2108">
        <v>0</v>
      </c>
      <c r="AM2108">
        <v>1</v>
      </c>
    </row>
    <row r="2109" spans="1:39" x14ac:dyDescent="0.25">
      <c r="A2109" t="s">
        <v>2780</v>
      </c>
      <c r="B2109">
        <v>1</v>
      </c>
      <c r="C2109" t="s">
        <v>2781</v>
      </c>
      <c r="D2109" t="s">
        <v>134</v>
      </c>
      <c r="E2109">
        <v>9</v>
      </c>
      <c r="F2109" t="s">
        <v>8</v>
      </c>
      <c r="G2109" t="s">
        <v>829</v>
      </c>
      <c r="H2109">
        <v>6660</v>
      </c>
      <c r="I2109" t="s">
        <v>830</v>
      </c>
      <c r="P2109">
        <v>1085</v>
      </c>
      <c r="Q2109" t="s">
        <v>695</v>
      </c>
      <c r="R2109" t="s">
        <v>696</v>
      </c>
      <c r="Y2109">
        <v>1373</v>
      </c>
      <c r="Z2109" t="s">
        <v>453</v>
      </c>
      <c r="AA2109" t="s">
        <v>454</v>
      </c>
      <c r="AB2109">
        <v>16029.432000000001</v>
      </c>
      <c r="AC2109">
        <v>19959.514999999999</v>
      </c>
      <c r="AD2109">
        <v>7</v>
      </c>
      <c r="AE2109">
        <v>0</v>
      </c>
      <c r="AF2109">
        <v>7</v>
      </c>
      <c r="AG2109">
        <v>0</v>
      </c>
      <c r="AH2109">
        <v>112206.02</v>
      </c>
      <c r="AI2109">
        <v>139716.60999999999</v>
      </c>
      <c r="AJ2109">
        <v>1</v>
      </c>
      <c r="AK2109">
        <v>7</v>
      </c>
      <c r="AL2109">
        <v>0</v>
      </c>
      <c r="AM2109">
        <v>1</v>
      </c>
    </row>
    <row r="2110" spans="1:39" x14ac:dyDescent="0.25">
      <c r="A2110" t="s">
        <v>2780</v>
      </c>
      <c r="B2110">
        <v>1</v>
      </c>
      <c r="C2110" t="s">
        <v>2781</v>
      </c>
      <c r="D2110" t="s">
        <v>134</v>
      </c>
      <c r="E2110">
        <v>9</v>
      </c>
      <c r="F2110" t="s">
        <v>8</v>
      </c>
      <c r="G2110" t="s">
        <v>1411</v>
      </c>
      <c r="H2110">
        <v>6711</v>
      </c>
      <c r="I2110" t="s">
        <v>1412</v>
      </c>
      <c r="J2110">
        <v>1419</v>
      </c>
      <c r="K2110" t="s">
        <v>665</v>
      </c>
      <c r="L2110" t="s">
        <v>666</v>
      </c>
      <c r="P2110">
        <v>1333</v>
      </c>
      <c r="Q2110" t="s">
        <v>1217</v>
      </c>
      <c r="R2110" t="s">
        <v>1218</v>
      </c>
      <c r="Y2110">
        <v>1369</v>
      </c>
      <c r="Z2110" t="s">
        <v>413</v>
      </c>
      <c r="AA2110" t="s">
        <v>414</v>
      </c>
      <c r="AB2110">
        <v>21294.71</v>
      </c>
      <c r="AC2110">
        <v>26405.442999999999</v>
      </c>
      <c r="AD2110">
        <v>8.3299999999999999E-2</v>
      </c>
      <c r="AE2110">
        <v>0</v>
      </c>
      <c r="AF2110">
        <v>8.3299999999999999E-2</v>
      </c>
      <c r="AG2110">
        <v>0</v>
      </c>
      <c r="AH2110">
        <v>1774.56</v>
      </c>
      <c r="AI2110">
        <v>2200.4499999999998</v>
      </c>
      <c r="AJ2110">
        <v>0</v>
      </c>
      <c r="AK2110">
        <v>0</v>
      </c>
      <c r="AL2110">
        <v>0</v>
      </c>
      <c r="AM2110">
        <v>1</v>
      </c>
    </row>
    <row r="2111" spans="1:39" x14ac:dyDescent="0.25">
      <c r="A2111" t="s">
        <v>2780</v>
      </c>
      <c r="B2111">
        <v>1</v>
      </c>
      <c r="C2111" t="s">
        <v>2781</v>
      </c>
      <c r="D2111" t="s">
        <v>134</v>
      </c>
      <c r="E2111">
        <v>9</v>
      </c>
      <c r="F2111" t="s">
        <v>8</v>
      </c>
      <c r="G2111" t="s">
        <v>1413</v>
      </c>
      <c r="H2111">
        <v>6712</v>
      </c>
      <c r="I2111" t="s">
        <v>1414</v>
      </c>
      <c r="J2111">
        <v>1419</v>
      </c>
      <c r="K2111" t="s">
        <v>665</v>
      </c>
      <c r="L2111" t="s">
        <v>666</v>
      </c>
      <c r="P2111">
        <v>1333</v>
      </c>
      <c r="Q2111" t="s">
        <v>1217</v>
      </c>
      <c r="R2111" t="s">
        <v>1218</v>
      </c>
      <c r="Y2111">
        <v>1369</v>
      </c>
      <c r="Z2111" t="s">
        <v>413</v>
      </c>
      <c r="AA2111" t="s">
        <v>414</v>
      </c>
      <c r="AB2111">
        <v>21294.71</v>
      </c>
      <c r="AC2111">
        <v>26405.442999999999</v>
      </c>
      <c r="AD2111">
        <v>8.3299999999999999E-2</v>
      </c>
      <c r="AE2111">
        <v>0</v>
      </c>
      <c r="AF2111">
        <v>8.3299999999999999E-2</v>
      </c>
      <c r="AG2111">
        <v>0</v>
      </c>
      <c r="AH2111">
        <v>1774.56</v>
      </c>
      <c r="AI2111">
        <v>2200.4499999999998</v>
      </c>
      <c r="AJ2111">
        <v>0</v>
      </c>
      <c r="AK2111">
        <v>0</v>
      </c>
      <c r="AL2111">
        <v>0</v>
      </c>
      <c r="AM2111">
        <v>1</v>
      </c>
    </row>
    <row r="2112" spans="1:39" x14ac:dyDescent="0.25">
      <c r="A2112" t="s">
        <v>2780</v>
      </c>
      <c r="B2112">
        <v>1</v>
      </c>
      <c r="C2112" t="s">
        <v>2781</v>
      </c>
      <c r="D2112" t="s">
        <v>134</v>
      </c>
      <c r="E2112">
        <v>9</v>
      </c>
      <c r="F2112" t="s">
        <v>8</v>
      </c>
      <c r="G2112" t="s">
        <v>841</v>
      </c>
      <c r="H2112">
        <v>6874</v>
      </c>
      <c r="I2112" t="s">
        <v>842</v>
      </c>
      <c r="J2112">
        <v>1450</v>
      </c>
      <c r="K2112" t="s">
        <v>735</v>
      </c>
      <c r="L2112" t="s">
        <v>736</v>
      </c>
      <c r="P2112">
        <v>1078</v>
      </c>
      <c r="Q2112" t="s">
        <v>843</v>
      </c>
      <c r="R2112" t="s">
        <v>844</v>
      </c>
      <c r="Y2112">
        <v>1370</v>
      </c>
      <c r="Z2112" t="s">
        <v>477</v>
      </c>
      <c r="AA2112" t="s">
        <v>478</v>
      </c>
      <c r="AB2112">
        <v>4190.1099999999997</v>
      </c>
      <c r="AC2112">
        <v>5093.4830000000002</v>
      </c>
      <c r="AD2112">
        <v>8</v>
      </c>
      <c r="AE2112">
        <v>0</v>
      </c>
      <c r="AF2112">
        <v>8</v>
      </c>
      <c r="AG2112">
        <v>0</v>
      </c>
      <c r="AH2112">
        <v>33520.879999999997</v>
      </c>
      <c r="AI2112">
        <v>40747.86</v>
      </c>
      <c r="AJ2112">
        <v>0</v>
      </c>
      <c r="AK2112">
        <v>0</v>
      </c>
      <c r="AL2112">
        <v>0</v>
      </c>
      <c r="AM2112">
        <v>1</v>
      </c>
    </row>
    <row r="2113" spans="1:39" x14ac:dyDescent="0.25">
      <c r="A2113" t="s">
        <v>2780</v>
      </c>
      <c r="B2113">
        <v>1</v>
      </c>
      <c r="C2113" t="s">
        <v>2781</v>
      </c>
      <c r="D2113" t="s">
        <v>134</v>
      </c>
      <c r="E2113">
        <v>9</v>
      </c>
      <c r="F2113" t="s">
        <v>8</v>
      </c>
      <c r="G2113" t="s">
        <v>845</v>
      </c>
      <c r="H2113">
        <v>6875</v>
      </c>
      <c r="I2113" t="s">
        <v>846</v>
      </c>
      <c r="J2113">
        <v>1450</v>
      </c>
      <c r="K2113" t="s">
        <v>735</v>
      </c>
      <c r="L2113" t="s">
        <v>736</v>
      </c>
      <c r="P2113">
        <v>1078</v>
      </c>
      <c r="Q2113" t="s">
        <v>843</v>
      </c>
      <c r="R2113" t="s">
        <v>844</v>
      </c>
      <c r="Y2113">
        <v>1370</v>
      </c>
      <c r="Z2113" t="s">
        <v>477</v>
      </c>
      <c r="AA2113" t="s">
        <v>478</v>
      </c>
      <c r="AB2113">
        <v>4190.1099999999997</v>
      </c>
      <c r="AC2113">
        <v>5093.4830000000002</v>
      </c>
      <c r="AD2113">
        <v>8</v>
      </c>
      <c r="AE2113">
        <v>0</v>
      </c>
      <c r="AF2113">
        <v>8</v>
      </c>
      <c r="AG2113">
        <v>0</v>
      </c>
      <c r="AH2113">
        <v>33520.879999999997</v>
      </c>
      <c r="AI2113">
        <v>40747.86</v>
      </c>
      <c r="AJ2113">
        <v>3</v>
      </c>
      <c r="AK2113">
        <v>2.67</v>
      </c>
      <c r="AL2113">
        <v>0</v>
      </c>
      <c r="AM2113">
        <v>1</v>
      </c>
    </row>
    <row r="2114" spans="1:39" x14ac:dyDescent="0.25">
      <c r="A2114" t="s">
        <v>2780</v>
      </c>
      <c r="B2114">
        <v>1</v>
      </c>
      <c r="C2114" t="s">
        <v>2781</v>
      </c>
      <c r="D2114" t="s">
        <v>134</v>
      </c>
      <c r="E2114">
        <v>9</v>
      </c>
      <c r="F2114" t="s">
        <v>8</v>
      </c>
      <c r="G2114" t="s">
        <v>847</v>
      </c>
      <c r="H2114">
        <v>6919</v>
      </c>
      <c r="I2114" t="s">
        <v>848</v>
      </c>
      <c r="J2114">
        <v>1459</v>
      </c>
      <c r="K2114" t="s">
        <v>849</v>
      </c>
      <c r="L2114" t="s">
        <v>850</v>
      </c>
      <c r="P2114">
        <v>1366</v>
      </c>
      <c r="Q2114" t="s">
        <v>851</v>
      </c>
      <c r="R2114" t="s">
        <v>852</v>
      </c>
      <c r="Y2114">
        <v>1370</v>
      </c>
      <c r="Z2114" t="s">
        <v>477</v>
      </c>
      <c r="AA2114" t="s">
        <v>478</v>
      </c>
      <c r="AB2114">
        <v>4244.07</v>
      </c>
      <c r="AC2114">
        <v>5177.4179999999997</v>
      </c>
      <c r="AD2114">
        <v>3</v>
      </c>
      <c r="AE2114">
        <v>3.6667000000000001</v>
      </c>
      <c r="AF2114">
        <v>6.6666999999999996</v>
      </c>
      <c r="AG2114">
        <v>0</v>
      </c>
      <c r="AH2114">
        <v>28293.8</v>
      </c>
      <c r="AI2114">
        <v>34516.120000000003</v>
      </c>
      <c r="AJ2114">
        <v>1</v>
      </c>
      <c r="AK2114">
        <v>6.67</v>
      </c>
      <c r="AL2114">
        <v>0</v>
      </c>
      <c r="AM2114">
        <v>1</v>
      </c>
    </row>
    <row r="2115" spans="1:39" x14ac:dyDescent="0.25">
      <c r="A2115" t="s">
        <v>2780</v>
      </c>
      <c r="B2115">
        <v>1</v>
      </c>
      <c r="C2115" t="s">
        <v>2781</v>
      </c>
      <c r="D2115" t="s">
        <v>134</v>
      </c>
      <c r="E2115">
        <v>9</v>
      </c>
      <c r="F2115" t="s">
        <v>8</v>
      </c>
      <c r="G2115" t="s">
        <v>1223</v>
      </c>
      <c r="H2115">
        <v>6940</v>
      </c>
      <c r="I2115" t="s">
        <v>1224</v>
      </c>
      <c r="J2115">
        <v>1192</v>
      </c>
      <c r="K2115" t="s">
        <v>1117</v>
      </c>
      <c r="L2115" t="s">
        <v>1118</v>
      </c>
      <c r="P2115">
        <v>1101</v>
      </c>
      <c r="Q2115" t="s">
        <v>895</v>
      </c>
      <c r="R2115" t="s">
        <v>896</v>
      </c>
      <c r="Y2115">
        <v>1375</v>
      </c>
      <c r="Z2115" t="s">
        <v>371</v>
      </c>
      <c r="AA2115" t="s">
        <v>372</v>
      </c>
      <c r="AB2115">
        <v>24094.99</v>
      </c>
      <c r="AC2115">
        <v>29877.8</v>
      </c>
      <c r="AD2115">
        <v>6.25E-2</v>
      </c>
      <c r="AE2115">
        <v>0</v>
      </c>
      <c r="AF2115">
        <v>6.25E-2</v>
      </c>
      <c r="AG2115">
        <v>0</v>
      </c>
      <c r="AH2115">
        <v>1505.94</v>
      </c>
      <c r="AI2115">
        <v>1867.36</v>
      </c>
      <c r="AJ2115">
        <v>0</v>
      </c>
      <c r="AK2115">
        <v>0</v>
      </c>
      <c r="AL2115">
        <v>0</v>
      </c>
      <c r="AM2115">
        <v>1</v>
      </c>
    </row>
    <row r="2116" spans="1:39" x14ac:dyDescent="0.25">
      <c r="A2116" t="s">
        <v>2780</v>
      </c>
      <c r="B2116">
        <v>1</v>
      </c>
      <c r="C2116" t="s">
        <v>2781</v>
      </c>
      <c r="D2116" t="s">
        <v>134</v>
      </c>
      <c r="E2116">
        <v>9</v>
      </c>
      <c r="F2116" t="s">
        <v>8</v>
      </c>
      <c r="G2116" t="s">
        <v>1229</v>
      </c>
      <c r="H2116">
        <v>6945</v>
      </c>
      <c r="I2116" t="s">
        <v>1230</v>
      </c>
      <c r="J2116">
        <v>1192</v>
      </c>
      <c r="K2116" t="s">
        <v>1117</v>
      </c>
      <c r="L2116" t="s">
        <v>1118</v>
      </c>
      <c r="P2116">
        <v>1101</v>
      </c>
      <c r="Q2116" t="s">
        <v>895</v>
      </c>
      <c r="R2116" t="s">
        <v>896</v>
      </c>
      <c r="Y2116">
        <v>1375</v>
      </c>
      <c r="Z2116" t="s">
        <v>371</v>
      </c>
      <c r="AA2116" t="s">
        <v>372</v>
      </c>
      <c r="AB2116">
        <v>24094.99</v>
      </c>
      <c r="AC2116">
        <v>29877.8</v>
      </c>
      <c r="AD2116">
        <v>6.25E-2</v>
      </c>
      <c r="AE2116">
        <v>0</v>
      </c>
      <c r="AF2116">
        <v>6.25E-2</v>
      </c>
      <c r="AG2116">
        <v>0</v>
      </c>
      <c r="AH2116">
        <v>1505.94</v>
      </c>
      <c r="AI2116">
        <v>1867.36</v>
      </c>
      <c r="AJ2116">
        <v>0</v>
      </c>
      <c r="AK2116">
        <v>0</v>
      </c>
      <c r="AL2116">
        <v>0</v>
      </c>
      <c r="AM2116">
        <v>1</v>
      </c>
    </row>
    <row r="2117" spans="1:39" x14ac:dyDescent="0.25">
      <c r="A2117" t="s">
        <v>2780</v>
      </c>
      <c r="B2117">
        <v>1</v>
      </c>
      <c r="C2117" t="s">
        <v>2781</v>
      </c>
      <c r="D2117" t="s">
        <v>134</v>
      </c>
      <c r="E2117">
        <v>9</v>
      </c>
      <c r="F2117" t="s">
        <v>8</v>
      </c>
      <c r="G2117" t="s">
        <v>1664</v>
      </c>
      <c r="H2117">
        <v>6971</v>
      </c>
      <c r="I2117" t="s">
        <v>1665</v>
      </c>
      <c r="J2117">
        <v>1257</v>
      </c>
      <c r="K2117" t="s">
        <v>893</v>
      </c>
      <c r="L2117" t="s">
        <v>894</v>
      </c>
      <c r="P2117">
        <v>1114</v>
      </c>
      <c r="Q2117" t="s">
        <v>1550</v>
      </c>
      <c r="R2117" t="s">
        <v>1551</v>
      </c>
      <c r="Y2117">
        <v>1375</v>
      </c>
      <c r="Z2117" t="s">
        <v>371</v>
      </c>
      <c r="AA2117" t="s">
        <v>372</v>
      </c>
      <c r="AB2117">
        <v>24626.107</v>
      </c>
      <c r="AC2117">
        <v>30290.111000000001</v>
      </c>
      <c r="AD2117">
        <v>3</v>
      </c>
      <c r="AE2117">
        <v>0</v>
      </c>
      <c r="AF2117">
        <v>3</v>
      </c>
      <c r="AG2117">
        <v>0</v>
      </c>
      <c r="AH2117">
        <v>73878.320000000007</v>
      </c>
      <c r="AI2117">
        <v>90870.33</v>
      </c>
      <c r="AJ2117">
        <v>1</v>
      </c>
      <c r="AK2117">
        <v>3</v>
      </c>
      <c r="AL2117">
        <v>0</v>
      </c>
      <c r="AM2117">
        <v>1</v>
      </c>
    </row>
    <row r="2118" spans="1:39" x14ac:dyDescent="0.25">
      <c r="A2118" t="s">
        <v>2780</v>
      </c>
      <c r="B2118">
        <v>1</v>
      </c>
      <c r="C2118" t="s">
        <v>2781</v>
      </c>
      <c r="D2118" t="s">
        <v>134</v>
      </c>
      <c r="E2118">
        <v>9</v>
      </c>
      <c r="F2118" t="s">
        <v>8</v>
      </c>
      <c r="G2118" t="s">
        <v>1847</v>
      </c>
      <c r="H2118">
        <v>6979</v>
      </c>
      <c r="I2118" t="s">
        <v>1848</v>
      </c>
      <c r="J2118">
        <v>1257</v>
      </c>
      <c r="K2118" t="s">
        <v>893</v>
      </c>
      <c r="L2118" t="s">
        <v>894</v>
      </c>
      <c r="P2118">
        <v>1113</v>
      </c>
      <c r="Q2118" t="s">
        <v>1427</v>
      </c>
      <c r="R2118" t="s">
        <v>1428</v>
      </c>
      <c r="Y2118">
        <v>1375</v>
      </c>
      <c r="Z2118" t="s">
        <v>371</v>
      </c>
      <c r="AA2118" t="s">
        <v>372</v>
      </c>
      <c r="AB2118">
        <v>31802.716</v>
      </c>
      <c r="AC2118">
        <v>39435.368999999999</v>
      </c>
      <c r="AD2118">
        <v>1</v>
      </c>
      <c r="AE2118">
        <v>0</v>
      </c>
      <c r="AF2118">
        <v>1</v>
      </c>
      <c r="AG2118">
        <v>0</v>
      </c>
      <c r="AH2118">
        <v>31802.720000000001</v>
      </c>
      <c r="AI2118">
        <v>39435.370000000003</v>
      </c>
      <c r="AJ2118">
        <v>1</v>
      </c>
      <c r="AK2118">
        <v>1</v>
      </c>
      <c r="AL2118">
        <v>0</v>
      </c>
      <c r="AM2118">
        <v>1</v>
      </c>
    </row>
    <row r="2119" spans="1:39" x14ac:dyDescent="0.25">
      <c r="A2119" t="s">
        <v>2780</v>
      </c>
      <c r="B2119">
        <v>1</v>
      </c>
      <c r="C2119" t="s">
        <v>2781</v>
      </c>
      <c r="D2119" t="s">
        <v>134</v>
      </c>
      <c r="E2119">
        <v>9</v>
      </c>
      <c r="F2119" t="s">
        <v>8</v>
      </c>
      <c r="G2119" t="s">
        <v>863</v>
      </c>
      <c r="H2119">
        <v>7095</v>
      </c>
      <c r="I2119" t="s">
        <v>864</v>
      </c>
      <c r="J2119">
        <v>1455</v>
      </c>
      <c r="K2119" t="s">
        <v>865</v>
      </c>
      <c r="L2119" t="s">
        <v>866</v>
      </c>
      <c r="Y2119">
        <v>1369</v>
      </c>
      <c r="Z2119" t="s">
        <v>413</v>
      </c>
      <c r="AA2119" t="s">
        <v>414</v>
      </c>
      <c r="AB2119">
        <v>35424.1</v>
      </c>
      <c r="AC2119">
        <v>43394.523000000001</v>
      </c>
      <c r="AD2119">
        <v>0.5</v>
      </c>
      <c r="AE2119">
        <v>0</v>
      </c>
      <c r="AF2119">
        <v>0.5</v>
      </c>
      <c r="AG2119">
        <v>0</v>
      </c>
      <c r="AH2119">
        <v>17712.05</v>
      </c>
      <c r="AI2119">
        <v>21697.26</v>
      </c>
      <c r="AJ2119">
        <v>1</v>
      </c>
      <c r="AK2119">
        <v>0.5</v>
      </c>
      <c r="AL2119">
        <v>0</v>
      </c>
      <c r="AM2119">
        <v>1</v>
      </c>
    </row>
    <row r="2120" spans="1:39" x14ac:dyDescent="0.25">
      <c r="A2120" t="s">
        <v>2780</v>
      </c>
      <c r="B2120">
        <v>1</v>
      </c>
      <c r="C2120" t="s">
        <v>2781</v>
      </c>
      <c r="D2120" t="s">
        <v>134</v>
      </c>
      <c r="E2120">
        <v>9</v>
      </c>
      <c r="F2120" t="s">
        <v>8</v>
      </c>
      <c r="G2120" t="s">
        <v>1891</v>
      </c>
      <c r="H2120">
        <v>7104</v>
      </c>
      <c r="I2120" t="s">
        <v>1892</v>
      </c>
      <c r="J2120">
        <v>1450</v>
      </c>
      <c r="K2120" t="s">
        <v>735</v>
      </c>
      <c r="L2120" t="s">
        <v>736</v>
      </c>
      <c r="P2120">
        <v>1078</v>
      </c>
      <c r="Q2120" t="s">
        <v>843</v>
      </c>
      <c r="R2120" t="s">
        <v>844</v>
      </c>
      <c r="Y2120">
        <v>1370</v>
      </c>
      <c r="Z2120" t="s">
        <v>477</v>
      </c>
      <c r="AA2120" t="s">
        <v>478</v>
      </c>
      <c r="AB2120">
        <v>4151.9790000000003</v>
      </c>
      <c r="AC2120">
        <v>5117.6959999999999</v>
      </c>
      <c r="AD2120">
        <v>2</v>
      </c>
      <c r="AE2120">
        <v>0</v>
      </c>
      <c r="AF2120">
        <v>2</v>
      </c>
      <c r="AG2120">
        <v>0</v>
      </c>
      <c r="AH2120">
        <v>8303.9599999999991</v>
      </c>
      <c r="AI2120">
        <v>10235.39</v>
      </c>
      <c r="AJ2120">
        <v>1</v>
      </c>
      <c r="AK2120">
        <v>2</v>
      </c>
      <c r="AL2120">
        <v>0</v>
      </c>
      <c r="AM2120">
        <v>1</v>
      </c>
    </row>
    <row r="2121" spans="1:39" x14ac:dyDescent="0.25">
      <c r="A2121" t="s">
        <v>2780</v>
      </c>
      <c r="B2121">
        <v>1</v>
      </c>
      <c r="C2121" t="s">
        <v>2781</v>
      </c>
      <c r="D2121" t="s">
        <v>134</v>
      </c>
      <c r="E2121">
        <v>9</v>
      </c>
      <c r="F2121" t="s">
        <v>8</v>
      </c>
      <c r="G2121" t="s">
        <v>867</v>
      </c>
      <c r="H2121">
        <v>7230</v>
      </c>
      <c r="I2121" t="s">
        <v>868</v>
      </c>
      <c r="J2121">
        <v>1450</v>
      </c>
      <c r="K2121" t="s">
        <v>735</v>
      </c>
      <c r="L2121" t="s">
        <v>736</v>
      </c>
      <c r="P2121">
        <v>1077</v>
      </c>
      <c r="Q2121" t="s">
        <v>737</v>
      </c>
      <c r="R2121" t="s">
        <v>738</v>
      </c>
      <c r="Y2121">
        <v>1370</v>
      </c>
      <c r="Z2121" t="s">
        <v>477</v>
      </c>
      <c r="AA2121" t="s">
        <v>478</v>
      </c>
      <c r="AB2121">
        <v>5683.0259999999998</v>
      </c>
      <c r="AC2121">
        <v>6944.81</v>
      </c>
      <c r="AD2121">
        <v>9</v>
      </c>
      <c r="AE2121">
        <v>0</v>
      </c>
      <c r="AF2121">
        <v>9</v>
      </c>
      <c r="AG2121">
        <v>0</v>
      </c>
      <c r="AH2121">
        <v>51147.23</v>
      </c>
      <c r="AI2121">
        <v>62503.29</v>
      </c>
      <c r="AJ2121">
        <v>1</v>
      </c>
      <c r="AK2121">
        <v>9</v>
      </c>
      <c r="AL2121">
        <v>0</v>
      </c>
      <c r="AM2121">
        <v>1</v>
      </c>
    </row>
    <row r="2122" spans="1:39" x14ac:dyDescent="0.25">
      <c r="A2122" t="s">
        <v>2780</v>
      </c>
      <c r="B2122">
        <v>1</v>
      </c>
      <c r="C2122" t="s">
        <v>2781</v>
      </c>
      <c r="D2122" t="s">
        <v>134</v>
      </c>
      <c r="E2122">
        <v>9</v>
      </c>
      <c r="F2122" t="s">
        <v>8</v>
      </c>
      <c r="G2122" t="s">
        <v>869</v>
      </c>
      <c r="H2122">
        <v>7235</v>
      </c>
      <c r="I2122" t="s">
        <v>870</v>
      </c>
      <c r="J2122">
        <v>1194</v>
      </c>
      <c r="K2122" t="s">
        <v>367</v>
      </c>
      <c r="L2122" t="s">
        <v>368</v>
      </c>
      <c r="P2122">
        <v>1094</v>
      </c>
      <c r="Q2122" t="s">
        <v>871</v>
      </c>
      <c r="R2122" t="s">
        <v>872</v>
      </c>
      <c r="Y2122">
        <v>1375</v>
      </c>
      <c r="Z2122" t="s">
        <v>371</v>
      </c>
      <c r="AA2122" t="s">
        <v>372</v>
      </c>
      <c r="AB2122">
        <v>8408.8220000000001</v>
      </c>
      <c r="AC2122">
        <v>10300.807000000001</v>
      </c>
      <c r="AD2122">
        <v>3</v>
      </c>
      <c r="AE2122">
        <v>0</v>
      </c>
      <c r="AF2122">
        <v>3</v>
      </c>
      <c r="AG2122">
        <v>0</v>
      </c>
      <c r="AH2122">
        <v>25226.47</v>
      </c>
      <c r="AI2122">
        <v>30902.42</v>
      </c>
      <c r="AJ2122">
        <v>0</v>
      </c>
      <c r="AK2122">
        <v>0</v>
      </c>
      <c r="AL2122">
        <v>0</v>
      </c>
      <c r="AM2122">
        <v>1</v>
      </c>
    </row>
    <row r="2123" spans="1:39" x14ac:dyDescent="0.25">
      <c r="A2123" t="s">
        <v>2780</v>
      </c>
      <c r="B2123">
        <v>1</v>
      </c>
      <c r="C2123" t="s">
        <v>2781</v>
      </c>
      <c r="D2123" t="s">
        <v>134</v>
      </c>
      <c r="E2123">
        <v>9</v>
      </c>
      <c r="F2123" t="s">
        <v>8</v>
      </c>
      <c r="G2123" t="s">
        <v>873</v>
      </c>
      <c r="H2123">
        <v>7237</v>
      </c>
      <c r="I2123" t="s">
        <v>874</v>
      </c>
      <c r="J2123">
        <v>1194</v>
      </c>
      <c r="K2123" t="s">
        <v>367</v>
      </c>
      <c r="L2123" t="s">
        <v>368</v>
      </c>
      <c r="P2123">
        <v>1094</v>
      </c>
      <c r="Q2123" t="s">
        <v>871</v>
      </c>
      <c r="R2123" t="s">
        <v>872</v>
      </c>
      <c r="Y2123">
        <v>1375</v>
      </c>
      <c r="Z2123" t="s">
        <v>371</v>
      </c>
      <c r="AA2123" t="s">
        <v>372</v>
      </c>
      <c r="AB2123">
        <v>8408.8220000000001</v>
      </c>
      <c r="AC2123">
        <v>10300.807000000001</v>
      </c>
      <c r="AD2123">
        <v>3</v>
      </c>
      <c r="AE2123">
        <v>0</v>
      </c>
      <c r="AF2123">
        <v>3</v>
      </c>
      <c r="AG2123">
        <v>0</v>
      </c>
      <c r="AH2123">
        <v>25226.47</v>
      </c>
      <c r="AI2123">
        <v>30902.42</v>
      </c>
      <c r="AJ2123">
        <v>0</v>
      </c>
      <c r="AK2123">
        <v>0</v>
      </c>
      <c r="AL2123">
        <v>0</v>
      </c>
      <c r="AM2123">
        <v>1</v>
      </c>
    </row>
    <row r="2124" spans="1:39" x14ac:dyDescent="0.25">
      <c r="A2124" t="s">
        <v>2780</v>
      </c>
      <c r="B2124">
        <v>1</v>
      </c>
      <c r="C2124" t="s">
        <v>2781</v>
      </c>
      <c r="D2124" t="s">
        <v>134</v>
      </c>
      <c r="E2124">
        <v>9</v>
      </c>
      <c r="F2124" t="s">
        <v>8</v>
      </c>
      <c r="G2124" t="s">
        <v>875</v>
      </c>
      <c r="H2124">
        <v>7238</v>
      </c>
      <c r="I2124" t="s">
        <v>876</v>
      </c>
      <c r="J2124">
        <v>1193</v>
      </c>
      <c r="K2124" t="s">
        <v>593</v>
      </c>
      <c r="L2124" t="s">
        <v>594</v>
      </c>
      <c r="P2124">
        <v>1094</v>
      </c>
      <c r="Q2124" t="s">
        <v>871</v>
      </c>
      <c r="R2124" t="s">
        <v>872</v>
      </c>
      <c r="Y2124">
        <v>1375</v>
      </c>
      <c r="Z2124" t="s">
        <v>371</v>
      </c>
      <c r="AA2124" t="s">
        <v>372</v>
      </c>
      <c r="AB2124">
        <v>9555.48</v>
      </c>
      <c r="AC2124">
        <v>11705.463</v>
      </c>
      <c r="AD2124">
        <v>2</v>
      </c>
      <c r="AE2124">
        <v>0</v>
      </c>
      <c r="AF2124">
        <v>2</v>
      </c>
      <c r="AG2124">
        <v>0</v>
      </c>
      <c r="AH2124">
        <v>19110.96</v>
      </c>
      <c r="AI2124">
        <v>23410.93</v>
      </c>
      <c r="AJ2124">
        <v>0</v>
      </c>
      <c r="AK2124">
        <v>0</v>
      </c>
      <c r="AL2124">
        <v>0</v>
      </c>
      <c r="AM2124">
        <v>1</v>
      </c>
    </row>
    <row r="2125" spans="1:39" x14ac:dyDescent="0.25">
      <c r="A2125" t="s">
        <v>2780</v>
      </c>
      <c r="B2125">
        <v>1</v>
      </c>
      <c r="C2125" t="s">
        <v>2781</v>
      </c>
      <c r="D2125" t="s">
        <v>134</v>
      </c>
      <c r="E2125">
        <v>9</v>
      </c>
      <c r="F2125" t="s">
        <v>8</v>
      </c>
      <c r="G2125" t="s">
        <v>877</v>
      </c>
      <c r="H2125">
        <v>7239</v>
      </c>
      <c r="I2125" t="s">
        <v>878</v>
      </c>
      <c r="J2125">
        <v>1193</v>
      </c>
      <c r="K2125" t="s">
        <v>593</v>
      </c>
      <c r="L2125" t="s">
        <v>594</v>
      </c>
      <c r="P2125">
        <v>1094</v>
      </c>
      <c r="Q2125" t="s">
        <v>871</v>
      </c>
      <c r="R2125" t="s">
        <v>872</v>
      </c>
      <c r="Y2125">
        <v>1375</v>
      </c>
      <c r="Z2125" t="s">
        <v>371</v>
      </c>
      <c r="AA2125" t="s">
        <v>372</v>
      </c>
      <c r="AB2125">
        <v>9555.48</v>
      </c>
      <c r="AC2125">
        <v>11705.463</v>
      </c>
      <c r="AD2125">
        <v>2</v>
      </c>
      <c r="AE2125">
        <v>0</v>
      </c>
      <c r="AF2125">
        <v>2</v>
      </c>
      <c r="AG2125">
        <v>0</v>
      </c>
      <c r="AH2125">
        <v>19110.96</v>
      </c>
      <c r="AI2125">
        <v>23410.93</v>
      </c>
      <c r="AJ2125">
        <v>0</v>
      </c>
      <c r="AK2125">
        <v>0</v>
      </c>
      <c r="AL2125">
        <v>0</v>
      </c>
      <c r="AM2125">
        <v>1</v>
      </c>
    </row>
    <row r="2126" spans="1:39" x14ac:dyDescent="0.25">
      <c r="A2126" t="s">
        <v>2780</v>
      </c>
      <c r="B2126">
        <v>1</v>
      </c>
      <c r="C2126" t="s">
        <v>2781</v>
      </c>
      <c r="D2126" t="s">
        <v>134</v>
      </c>
      <c r="E2126">
        <v>9</v>
      </c>
      <c r="F2126" t="s">
        <v>8</v>
      </c>
      <c r="G2126" t="s">
        <v>881</v>
      </c>
      <c r="H2126">
        <v>7241</v>
      </c>
      <c r="I2126" t="s">
        <v>882</v>
      </c>
      <c r="J2126">
        <v>1193</v>
      </c>
      <c r="K2126" t="s">
        <v>593</v>
      </c>
      <c r="L2126" t="s">
        <v>594</v>
      </c>
      <c r="P2126">
        <v>1094</v>
      </c>
      <c r="Q2126" t="s">
        <v>871</v>
      </c>
      <c r="R2126" t="s">
        <v>872</v>
      </c>
      <c r="Y2126">
        <v>1375</v>
      </c>
      <c r="Z2126" t="s">
        <v>371</v>
      </c>
      <c r="AA2126" t="s">
        <v>372</v>
      </c>
      <c r="AB2126">
        <v>9555.48</v>
      </c>
      <c r="AC2126">
        <v>11705.463</v>
      </c>
      <c r="AD2126">
        <v>2</v>
      </c>
      <c r="AE2126">
        <v>0</v>
      </c>
      <c r="AF2126">
        <v>2</v>
      </c>
      <c r="AG2126">
        <v>0</v>
      </c>
      <c r="AH2126">
        <v>19110.96</v>
      </c>
      <c r="AI2126">
        <v>23410.93</v>
      </c>
      <c r="AJ2126">
        <v>0</v>
      </c>
      <c r="AK2126">
        <v>0</v>
      </c>
      <c r="AL2126">
        <v>0</v>
      </c>
      <c r="AM2126">
        <v>1</v>
      </c>
    </row>
    <row r="2127" spans="1:39" x14ac:dyDescent="0.25">
      <c r="A2127" t="s">
        <v>2780</v>
      </c>
      <c r="B2127">
        <v>1</v>
      </c>
      <c r="C2127" t="s">
        <v>2781</v>
      </c>
      <c r="D2127" t="s">
        <v>134</v>
      </c>
      <c r="E2127">
        <v>9</v>
      </c>
      <c r="F2127" t="s">
        <v>8</v>
      </c>
      <c r="G2127" t="s">
        <v>883</v>
      </c>
      <c r="H2127">
        <v>7242</v>
      </c>
      <c r="I2127" t="s">
        <v>884</v>
      </c>
      <c r="J2127">
        <v>1193</v>
      </c>
      <c r="K2127" t="s">
        <v>593</v>
      </c>
      <c r="L2127" t="s">
        <v>594</v>
      </c>
      <c r="P2127">
        <v>1094</v>
      </c>
      <c r="Q2127" t="s">
        <v>871</v>
      </c>
      <c r="R2127" t="s">
        <v>872</v>
      </c>
      <c r="Y2127">
        <v>1375</v>
      </c>
      <c r="Z2127" t="s">
        <v>371</v>
      </c>
      <c r="AA2127" t="s">
        <v>372</v>
      </c>
      <c r="AB2127">
        <v>9555.48</v>
      </c>
      <c r="AC2127">
        <v>11705.463</v>
      </c>
      <c r="AD2127">
        <v>2</v>
      </c>
      <c r="AE2127">
        <v>0</v>
      </c>
      <c r="AF2127">
        <v>2</v>
      </c>
      <c r="AG2127">
        <v>0</v>
      </c>
      <c r="AH2127">
        <v>19110.96</v>
      </c>
      <c r="AI2127">
        <v>23410.93</v>
      </c>
      <c r="AJ2127">
        <v>0</v>
      </c>
      <c r="AK2127">
        <v>0</v>
      </c>
      <c r="AL2127">
        <v>0</v>
      </c>
      <c r="AM2127">
        <v>1</v>
      </c>
    </row>
    <row r="2128" spans="1:39" x14ac:dyDescent="0.25">
      <c r="A2128" t="s">
        <v>2780</v>
      </c>
      <c r="B2128">
        <v>1</v>
      </c>
      <c r="C2128" t="s">
        <v>2781</v>
      </c>
      <c r="D2128" t="s">
        <v>134</v>
      </c>
      <c r="E2128">
        <v>9</v>
      </c>
      <c r="F2128" t="s">
        <v>8</v>
      </c>
      <c r="G2128" t="s">
        <v>1433</v>
      </c>
      <c r="H2128">
        <v>7423</v>
      </c>
      <c r="I2128" t="s">
        <v>1434</v>
      </c>
      <c r="J2128">
        <v>1469</v>
      </c>
      <c r="K2128" t="s">
        <v>1435</v>
      </c>
      <c r="L2128" t="s">
        <v>1436</v>
      </c>
      <c r="P2128">
        <v>1103</v>
      </c>
      <c r="Q2128" t="s">
        <v>1437</v>
      </c>
      <c r="R2128" t="s">
        <v>1438</v>
      </c>
      <c r="Y2128">
        <v>1374</v>
      </c>
      <c r="Z2128" t="s">
        <v>393</v>
      </c>
      <c r="AA2128" t="s">
        <v>394</v>
      </c>
      <c r="AB2128">
        <v>37201.74</v>
      </c>
      <c r="AC2128">
        <v>45288.025000000001</v>
      </c>
      <c r="AD2128">
        <v>0.33329999999999999</v>
      </c>
      <c r="AE2128">
        <v>0</v>
      </c>
      <c r="AF2128">
        <v>0.33329999999999999</v>
      </c>
      <c r="AG2128">
        <v>0</v>
      </c>
      <c r="AH2128">
        <v>12400.58</v>
      </c>
      <c r="AI2128">
        <v>15096.01</v>
      </c>
      <c r="AJ2128">
        <v>0</v>
      </c>
      <c r="AK2128">
        <v>0</v>
      </c>
      <c r="AL2128">
        <v>0</v>
      </c>
      <c r="AM2128">
        <v>1</v>
      </c>
    </row>
    <row r="2129" spans="1:39" x14ac:dyDescent="0.25">
      <c r="A2129" t="s">
        <v>2780</v>
      </c>
      <c r="B2129">
        <v>1</v>
      </c>
      <c r="C2129" t="s">
        <v>2781</v>
      </c>
      <c r="D2129" t="s">
        <v>134</v>
      </c>
      <c r="E2129">
        <v>9</v>
      </c>
      <c r="F2129" t="s">
        <v>8</v>
      </c>
      <c r="G2129" t="s">
        <v>1893</v>
      </c>
      <c r="H2129">
        <v>7440</v>
      </c>
      <c r="I2129" t="s">
        <v>1894</v>
      </c>
      <c r="J2129">
        <v>1450</v>
      </c>
      <c r="K2129" t="s">
        <v>735</v>
      </c>
      <c r="L2129" t="s">
        <v>736</v>
      </c>
      <c r="P2129">
        <v>1078</v>
      </c>
      <c r="Q2129" t="s">
        <v>843</v>
      </c>
      <c r="R2129" t="s">
        <v>844</v>
      </c>
      <c r="Y2129">
        <v>1370</v>
      </c>
      <c r="Z2129" t="s">
        <v>477</v>
      </c>
      <c r="AA2129" t="s">
        <v>478</v>
      </c>
      <c r="AB2129">
        <v>4151.9790000000003</v>
      </c>
      <c r="AC2129">
        <v>5117.6959999999999</v>
      </c>
      <c r="AD2129">
        <v>2</v>
      </c>
      <c r="AE2129">
        <v>0</v>
      </c>
      <c r="AF2129">
        <v>2</v>
      </c>
      <c r="AG2129">
        <v>0</v>
      </c>
      <c r="AH2129">
        <v>8303.9599999999991</v>
      </c>
      <c r="AI2129">
        <v>10235.39</v>
      </c>
      <c r="AJ2129">
        <v>0</v>
      </c>
      <c r="AK2129">
        <v>0</v>
      </c>
      <c r="AL2129">
        <v>0</v>
      </c>
      <c r="AM2129">
        <v>1</v>
      </c>
    </row>
    <row r="2130" spans="1:39" x14ac:dyDescent="0.25">
      <c r="A2130" t="s">
        <v>2780</v>
      </c>
      <c r="B2130">
        <v>1</v>
      </c>
      <c r="C2130" t="s">
        <v>2781</v>
      </c>
      <c r="D2130" t="s">
        <v>134</v>
      </c>
      <c r="E2130">
        <v>9</v>
      </c>
      <c r="F2130" t="s">
        <v>8</v>
      </c>
      <c r="G2130" t="s">
        <v>1895</v>
      </c>
      <c r="H2130">
        <v>7731</v>
      </c>
      <c r="I2130" t="s">
        <v>1896</v>
      </c>
      <c r="J2130">
        <v>1202</v>
      </c>
      <c r="K2130" t="s">
        <v>559</v>
      </c>
      <c r="L2130" t="s">
        <v>560</v>
      </c>
      <c r="Y2130">
        <v>1372</v>
      </c>
      <c r="Z2130" t="s">
        <v>405</v>
      </c>
      <c r="AA2130" t="s">
        <v>406</v>
      </c>
      <c r="AB2130">
        <v>99196.29</v>
      </c>
      <c r="AC2130">
        <v>124491.34299999999</v>
      </c>
      <c r="AD2130">
        <v>0.33329999999999999</v>
      </c>
      <c r="AE2130">
        <v>0</v>
      </c>
      <c r="AF2130">
        <v>0.33329999999999999</v>
      </c>
      <c r="AG2130">
        <v>0</v>
      </c>
      <c r="AH2130">
        <v>33065.43</v>
      </c>
      <c r="AI2130">
        <v>41497.11</v>
      </c>
      <c r="AJ2130">
        <v>0</v>
      </c>
      <c r="AK2130">
        <v>0</v>
      </c>
      <c r="AL2130">
        <v>0</v>
      </c>
      <c r="AM2130">
        <v>1</v>
      </c>
    </row>
    <row r="2131" spans="1:39" x14ac:dyDescent="0.25">
      <c r="A2131" t="s">
        <v>2780</v>
      </c>
      <c r="B2131">
        <v>1</v>
      </c>
      <c r="C2131" t="s">
        <v>2781</v>
      </c>
      <c r="D2131" t="s">
        <v>134</v>
      </c>
      <c r="E2131">
        <v>9</v>
      </c>
      <c r="F2131" t="s">
        <v>8</v>
      </c>
      <c r="G2131" t="s">
        <v>1245</v>
      </c>
      <c r="H2131">
        <v>7811</v>
      </c>
      <c r="I2131" t="s">
        <v>1246</v>
      </c>
      <c r="Y2131">
        <v>1370</v>
      </c>
      <c r="Z2131" t="s">
        <v>477</v>
      </c>
      <c r="AA2131" t="s">
        <v>478</v>
      </c>
      <c r="AB2131">
        <v>19081.381000000001</v>
      </c>
      <c r="AC2131">
        <v>23168.825000000001</v>
      </c>
      <c r="AD2131">
        <v>1.1667000000000001</v>
      </c>
      <c r="AE2131">
        <v>0.16669999999999999</v>
      </c>
      <c r="AF2131">
        <v>1.3332999999999999</v>
      </c>
      <c r="AG2131">
        <v>0</v>
      </c>
      <c r="AH2131">
        <v>25441.84</v>
      </c>
      <c r="AI2131">
        <v>30891.77</v>
      </c>
      <c r="AJ2131">
        <v>1</v>
      </c>
      <c r="AK2131">
        <v>1.33</v>
      </c>
      <c r="AL2131">
        <v>0</v>
      </c>
      <c r="AM2131">
        <v>1</v>
      </c>
    </row>
    <row r="2132" spans="1:39" x14ac:dyDescent="0.25">
      <c r="A2132" t="s">
        <v>2780</v>
      </c>
      <c r="B2132">
        <v>1</v>
      </c>
      <c r="C2132" t="s">
        <v>2781</v>
      </c>
      <c r="D2132" t="s">
        <v>134</v>
      </c>
      <c r="E2132">
        <v>9</v>
      </c>
      <c r="F2132" t="s">
        <v>8</v>
      </c>
      <c r="G2132" t="s">
        <v>909</v>
      </c>
      <c r="H2132">
        <v>7827</v>
      </c>
      <c r="I2132" t="s">
        <v>910</v>
      </c>
      <c r="Y2132">
        <v>1376</v>
      </c>
      <c r="Z2132" t="s">
        <v>377</v>
      </c>
      <c r="AA2132" t="s">
        <v>378</v>
      </c>
      <c r="AB2132">
        <v>447280.65899999999</v>
      </c>
      <c r="AC2132">
        <v>547918.83900000004</v>
      </c>
      <c r="AD2132">
        <v>2.5000000000000001E-2</v>
      </c>
      <c r="AE2132">
        <v>0</v>
      </c>
      <c r="AF2132">
        <v>2.5000000000000001E-2</v>
      </c>
      <c r="AG2132">
        <v>0</v>
      </c>
      <c r="AH2132">
        <v>11182.02</v>
      </c>
      <c r="AI2132">
        <v>13697.97</v>
      </c>
      <c r="AJ2132">
        <v>1</v>
      </c>
      <c r="AK2132">
        <v>0.03</v>
      </c>
      <c r="AL2132">
        <v>0</v>
      </c>
      <c r="AM2132">
        <v>1</v>
      </c>
    </row>
    <row r="2133" spans="1:39" x14ac:dyDescent="0.25">
      <c r="A2133" t="s">
        <v>2780</v>
      </c>
      <c r="B2133">
        <v>1</v>
      </c>
      <c r="C2133" t="s">
        <v>2781</v>
      </c>
      <c r="D2133" t="s">
        <v>134</v>
      </c>
      <c r="E2133">
        <v>9</v>
      </c>
      <c r="F2133" t="s">
        <v>8</v>
      </c>
      <c r="G2133" t="s">
        <v>911</v>
      </c>
      <c r="H2133">
        <v>7902</v>
      </c>
      <c r="I2133" t="s">
        <v>912</v>
      </c>
      <c r="J2133">
        <v>1193</v>
      </c>
      <c r="K2133" t="s">
        <v>593</v>
      </c>
      <c r="L2133" t="s">
        <v>594</v>
      </c>
      <c r="P2133">
        <v>1094</v>
      </c>
      <c r="Q2133" t="s">
        <v>871</v>
      </c>
      <c r="R2133" t="s">
        <v>872</v>
      </c>
      <c r="Y2133">
        <v>1375</v>
      </c>
      <c r="Z2133" t="s">
        <v>371</v>
      </c>
      <c r="AA2133" t="s">
        <v>372</v>
      </c>
      <c r="AB2133">
        <v>4777.74</v>
      </c>
      <c r="AC2133">
        <v>5852.732</v>
      </c>
      <c r="AD2133">
        <v>2</v>
      </c>
      <c r="AE2133">
        <v>2</v>
      </c>
      <c r="AF2133">
        <v>4</v>
      </c>
      <c r="AG2133">
        <v>0</v>
      </c>
      <c r="AH2133">
        <v>19110.96</v>
      </c>
      <c r="AI2133">
        <v>23410.93</v>
      </c>
      <c r="AJ2133">
        <v>0</v>
      </c>
      <c r="AK2133">
        <v>0</v>
      </c>
      <c r="AL2133">
        <v>0</v>
      </c>
      <c r="AM2133">
        <v>1</v>
      </c>
    </row>
    <row r="2134" spans="1:39" x14ac:dyDescent="0.25">
      <c r="A2134" t="s">
        <v>2780</v>
      </c>
      <c r="B2134">
        <v>1</v>
      </c>
      <c r="C2134" t="s">
        <v>2781</v>
      </c>
      <c r="D2134" t="s">
        <v>134</v>
      </c>
      <c r="E2134">
        <v>9</v>
      </c>
      <c r="F2134" t="s">
        <v>8</v>
      </c>
      <c r="G2134" t="s">
        <v>1447</v>
      </c>
      <c r="H2134">
        <v>8048</v>
      </c>
      <c r="I2134" t="s">
        <v>1448</v>
      </c>
      <c r="J2134">
        <v>1162</v>
      </c>
      <c r="K2134" t="s">
        <v>1449</v>
      </c>
      <c r="L2134" t="s">
        <v>1450</v>
      </c>
      <c r="P2134">
        <v>1073</v>
      </c>
      <c r="Q2134" t="s">
        <v>1393</v>
      </c>
      <c r="R2134" t="s">
        <v>1394</v>
      </c>
      <c r="Y2134">
        <v>1370</v>
      </c>
      <c r="Z2134" t="s">
        <v>477</v>
      </c>
      <c r="AA2134" t="s">
        <v>478</v>
      </c>
      <c r="AB2134">
        <v>13127.664000000001</v>
      </c>
      <c r="AC2134">
        <v>15884.473</v>
      </c>
      <c r="AD2134">
        <v>2.5</v>
      </c>
      <c r="AE2134">
        <v>0</v>
      </c>
      <c r="AF2134">
        <v>2.5</v>
      </c>
      <c r="AG2134">
        <v>0</v>
      </c>
      <c r="AH2134">
        <v>32819.160000000003</v>
      </c>
      <c r="AI2134">
        <v>39711.18</v>
      </c>
      <c r="AJ2134">
        <v>2</v>
      </c>
      <c r="AK2134">
        <v>1.25</v>
      </c>
      <c r="AL2134">
        <v>0</v>
      </c>
      <c r="AM2134">
        <v>1</v>
      </c>
    </row>
    <row r="2135" spans="1:39" x14ac:dyDescent="0.25">
      <c r="A2135" t="s">
        <v>2780</v>
      </c>
      <c r="B2135">
        <v>1</v>
      </c>
      <c r="C2135" t="s">
        <v>2781</v>
      </c>
      <c r="D2135" t="s">
        <v>134</v>
      </c>
      <c r="E2135">
        <v>9</v>
      </c>
      <c r="F2135" t="s">
        <v>8</v>
      </c>
      <c r="G2135" t="s">
        <v>1451</v>
      </c>
      <c r="H2135">
        <v>8049</v>
      </c>
      <c r="I2135" t="s">
        <v>1452</v>
      </c>
      <c r="J2135">
        <v>1162</v>
      </c>
      <c r="K2135" t="s">
        <v>1449</v>
      </c>
      <c r="L2135" t="s">
        <v>1450</v>
      </c>
      <c r="P2135">
        <v>1073</v>
      </c>
      <c r="Q2135" t="s">
        <v>1393</v>
      </c>
      <c r="R2135" t="s">
        <v>1394</v>
      </c>
      <c r="Y2135">
        <v>1370</v>
      </c>
      <c r="Z2135" t="s">
        <v>477</v>
      </c>
      <c r="AA2135" t="s">
        <v>478</v>
      </c>
      <c r="AB2135">
        <v>13055.387000000001</v>
      </c>
      <c r="AC2135">
        <v>15978.083000000001</v>
      </c>
      <c r="AD2135">
        <v>6.5</v>
      </c>
      <c r="AE2135">
        <v>0</v>
      </c>
      <c r="AF2135">
        <v>6.5</v>
      </c>
      <c r="AG2135">
        <v>0</v>
      </c>
      <c r="AH2135">
        <v>84860.01</v>
      </c>
      <c r="AI2135">
        <v>103857.54</v>
      </c>
      <c r="AJ2135">
        <v>1</v>
      </c>
      <c r="AK2135">
        <v>6.5</v>
      </c>
      <c r="AL2135">
        <v>0</v>
      </c>
      <c r="AM2135">
        <v>1</v>
      </c>
    </row>
    <row r="2136" spans="1:39" x14ac:dyDescent="0.25">
      <c r="A2136" t="s">
        <v>2780</v>
      </c>
      <c r="B2136">
        <v>1</v>
      </c>
      <c r="C2136" t="s">
        <v>2781</v>
      </c>
      <c r="D2136" t="s">
        <v>134</v>
      </c>
      <c r="E2136">
        <v>9</v>
      </c>
      <c r="F2136" t="s">
        <v>8</v>
      </c>
      <c r="G2136" t="s">
        <v>1453</v>
      </c>
      <c r="H2136">
        <v>8050</v>
      </c>
      <c r="I2136" t="s">
        <v>1454</v>
      </c>
      <c r="J2136">
        <v>1162</v>
      </c>
      <c r="K2136" t="s">
        <v>1449</v>
      </c>
      <c r="L2136" t="s">
        <v>1450</v>
      </c>
      <c r="P2136">
        <v>1073</v>
      </c>
      <c r="Q2136" t="s">
        <v>1393</v>
      </c>
      <c r="R2136" t="s">
        <v>1394</v>
      </c>
      <c r="Y2136">
        <v>1370</v>
      </c>
      <c r="Z2136" t="s">
        <v>477</v>
      </c>
      <c r="AA2136" t="s">
        <v>478</v>
      </c>
      <c r="AB2136">
        <v>13076.932000000001</v>
      </c>
      <c r="AC2136">
        <v>16083.291999999999</v>
      </c>
      <c r="AD2136">
        <v>3</v>
      </c>
      <c r="AE2136">
        <v>0</v>
      </c>
      <c r="AF2136">
        <v>3</v>
      </c>
      <c r="AG2136">
        <v>0</v>
      </c>
      <c r="AH2136">
        <v>39230.800000000003</v>
      </c>
      <c r="AI2136">
        <v>48249.88</v>
      </c>
      <c r="AJ2136">
        <v>2</v>
      </c>
      <c r="AK2136">
        <v>1.5</v>
      </c>
      <c r="AL2136">
        <v>0</v>
      </c>
      <c r="AM2136">
        <v>1</v>
      </c>
    </row>
    <row r="2137" spans="1:39" x14ac:dyDescent="0.25">
      <c r="A2137" t="s">
        <v>2780</v>
      </c>
      <c r="B2137">
        <v>1</v>
      </c>
      <c r="C2137" t="s">
        <v>2781</v>
      </c>
      <c r="D2137" t="s">
        <v>134</v>
      </c>
      <c r="E2137">
        <v>9</v>
      </c>
      <c r="F2137" t="s">
        <v>8</v>
      </c>
      <c r="G2137" t="s">
        <v>1796</v>
      </c>
      <c r="H2137">
        <v>8053</v>
      </c>
      <c r="I2137" t="s">
        <v>1797</v>
      </c>
      <c r="J2137">
        <v>1194</v>
      </c>
      <c r="K2137" t="s">
        <v>367</v>
      </c>
      <c r="L2137" t="s">
        <v>368</v>
      </c>
      <c r="Y2137">
        <v>1375</v>
      </c>
      <c r="Z2137" t="s">
        <v>371</v>
      </c>
      <c r="AA2137" t="s">
        <v>372</v>
      </c>
      <c r="AB2137">
        <v>22098.77</v>
      </c>
      <c r="AC2137">
        <v>26739.511999999999</v>
      </c>
      <c r="AD2137">
        <v>1</v>
      </c>
      <c r="AE2137">
        <v>0</v>
      </c>
      <c r="AF2137">
        <v>1</v>
      </c>
      <c r="AG2137">
        <v>0</v>
      </c>
      <c r="AH2137">
        <v>22098.77</v>
      </c>
      <c r="AI2137">
        <v>26739.51</v>
      </c>
      <c r="AJ2137">
        <v>1</v>
      </c>
      <c r="AK2137">
        <v>1</v>
      </c>
      <c r="AL2137">
        <v>0</v>
      </c>
      <c r="AM2137">
        <v>1</v>
      </c>
    </row>
    <row r="2138" spans="1:39" x14ac:dyDescent="0.25">
      <c r="A2138" t="s">
        <v>2780</v>
      </c>
      <c r="B2138">
        <v>1</v>
      </c>
      <c r="C2138" t="s">
        <v>2781</v>
      </c>
      <c r="D2138" t="s">
        <v>134</v>
      </c>
      <c r="E2138">
        <v>9</v>
      </c>
      <c r="F2138" t="s">
        <v>8</v>
      </c>
      <c r="G2138" t="s">
        <v>1798</v>
      </c>
      <c r="H2138">
        <v>8054</v>
      </c>
      <c r="I2138" t="s">
        <v>1799</v>
      </c>
      <c r="J2138">
        <v>1194</v>
      </c>
      <c r="K2138" t="s">
        <v>367</v>
      </c>
      <c r="L2138" t="s">
        <v>368</v>
      </c>
      <c r="Y2138">
        <v>1375</v>
      </c>
      <c r="Z2138" t="s">
        <v>371</v>
      </c>
      <c r="AA2138" t="s">
        <v>372</v>
      </c>
      <c r="AB2138">
        <v>21046.44</v>
      </c>
      <c r="AC2138">
        <v>25466.191999999999</v>
      </c>
      <c r="AD2138">
        <v>1</v>
      </c>
      <c r="AE2138">
        <v>0</v>
      </c>
      <c r="AF2138">
        <v>1</v>
      </c>
      <c r="AG2138">
        <v>0</v>
      </c>
      <c r="AH2138">
        <v>21046.44</v>
      </c>
      <c r="AI2138">
        <v>25466.19</v>
      </c>
      <c r="AJ2138">
        <v>0</v>
      </c>
      <c r="AK2138">
        <v>0</v>
      </c>
      <c r="AL2138">
        <v>0</v>
      </c>
      <c r="AM2138">
        <v>1</v>
      </c>
    </row>
    <row r="2139" spans="1:39" x14ac:dyDescent="0.25">
      <c r="A2139" t="s">
        <v>2780</v>
      </c>
      <c r="B2139">
        <v>1</v>
      </c>
      <c r="C2139" t="s">
        <v>2781</v>
      </c>
      <c r="D2139" t="s">
        <v>134</v>
      </c>
      <c r="E2139">
        <v>9</v>
      </c>
      <c r="F2139" t="s">
        <v>8</v>
      </c>
      <c r="G2139" t="s">
        <v>1897</v>
      </c>
      <c r="H2139">
        <v>8104</v>
      </c>
      <c r="I2139" t="s">
        <v>1898</v>
      </c>
      <c r="J2139">
        <v>1017</v>
      </c>
      <c r="K2139" t="s">
        <v>1682</v>
      </c>
      <c r="L2139" t="s">
        <v>1683</v>
      </c>
      <c r="P2139">
        <v>1022</v>
      </c>
      <c r="Q2139" t="s">
        <v>1899</v>
      </c>
      <c r="R2139" t="s">
        <v>1900</v>
      </c>
      <c r="Y2139">
        <v>1376</v>
      </c>
      <c r="Z2139" t="s">
        <v>377</v>
      </c>
      <c r="AA2139" t="s">
        <v>378</v>
      </c>
      <c r="AB2139">
        <v>92472.544999999998</v>
      </c>
      <c r="AC2139">
        <v>102182.162</v>
      </c>
      <c r="AD2139">
        <v>0.2</v>
      </c>
      <c r="AE2139">
        <v>0</v>
      </c>
      <c r="AF2139">
        <v>0.2</v>
      </c>
      <c r="AG2139">
        <v>0</v>
      </c>
      <c r="AH2139">
        <v>18494.509999999998</v>
      </c>
      <c r="AI2139">
        <v>20436.43</v>
      </c>
      <c r="AJ2139">
        <v>0</v>
      </c>
      <c r="AK2139">
        <v>0</v>
      </c>
      <c r="AL2139">
        <v>0</v>
      </c>
      <c r="AM2139">
        <v>1</v>
      </c>
    </row>
    <row r="2140" spans="1:39" x14ac:dyDescent="0.25">
      <c r="A2140" t="s">
        <v>2780</v>
      </c>
      <c r="B2140">
        <v>1</v>
      </c>
      <c r="C2140" t="s">
        <v>2781</v>
      </c>
      <c r="D2140" t="s">
        <v>134</v>
      </c>
      <c r="E2140">
        <v>9</v>
      </c>
      <c r="F2140" t="s">
        <v>8</v>
      </c>
      <c r="G2140" t="s">
        <v>913</v>
      </c>
      <c r="H2140">
        <v>8130</v>
      </c>
      <c r="I2140" t="s">
        <v>914</v>
      </c>
      <c r="J2140">
        <v>1006</v>
      </c>
      <c r="K2140" t="s">
        <v>409</v>
      </c>
      <c r="L2140" t="s">
        <v>410</v>
      </c>
      <c r="P2140">
        <v>1005</v>
      </c>
      <c r="Q2140" t="s">
        <v>675</v>
      </c>
      <c r="R2140" t="s">
        <v>676</v>
      </c>
      <c r="Y2140">
        <v>1369</v>
      </c>
      <c r="Z2140" t="s">
        <v>413</v>
      </c>
      <c r="AA2140" t="s">
        <v>414</v>
      </c>
      <c r="AB2140">
        <v>14079.722</v>
      </c>
      <c r="AC2140">
        <v>17247.661</v>
      </c>
      <c r="AD2140">
        <v>1.3</v>
      </c>
      <c r="AE2140">
        <v>0</v>
      </c>
      <c r="AF2140">
        <v>1.3</v>
      </c>
      <c r="AG2140">
        <v>0</v>
      </c>
      <c r="AH2140">
        <v>18303.64</v>
      </c>
      <c r="AI2140">
        <v>22421.96</v>
      </c>
      <c r="AJ2140">
        <v>2</v>
      </c>
      <c r="AK2140">
        <v>0.65</v>
      </c>
      <c r="AL2140">
        <v>0</v>
      </c>
      <c r="AM2140">
        <v>1</v>
      </c>
    </row>
    <row r="2141" spans="1:39" x14ac:dyDescent="0.25">
      <c r="A2141" t="s">
        <v>2780</v>
      </c>
      <c r="B2141">
        <v>1</v>
      </c>
      <c r="C2141" t="s">
        <v>2781</v>
      </c>
      <c r="D2141" t="s">
        <v>134</v>
      </c>
      <c r="E2141">
        <v>9</v>
      </c>
      <c r="F2141" t="s">
        <v>8</v>
      </c>
      <c r="G2141" t="s">
        <v>915</v>
      </c>
      <c r="H2141">
        <v>8132</v>
      </c>
      <c r="I2141" t="s">
        <v>916</v>
      </c>
      <c r="J2141">
        <v>1008</v>
      </c>
      <c r="K2141" t="s">
        <v>683</v>
      </c>
      <c r="L2141" t="s">
        <v>684</v>
      </c>
      <c r="P2141">
        <v>1005</v>
      </c>
      <c r="Q2141" t="s">
        <v>675</v>
      </c>
      <c r="R2141" t="s">
        <v>676</v>
      </c>
      <c r="Y2141">
        <v>1369</v>
      </c>
      <c r="Z2141" t="s">
        <v>413</v>
      </c>
      <c r="AA2141" t="s">
        <v>414</v>
      </c>
      <c r="AB2141">
        <v>14238.069</v>
      </c>
      <c r="AC2141">
        <v>17441.634999999998</v>
      </c>
      <c r="AD2141">
        <v>1.1000000000000001</v>
      </c>
      <c r="AE2141">
        <v>0</v>
      </c>
      <c r="AF2141">
        <v>1.1000000000000001</v>
      </c>
      <c r="AG2141">
        <v>0</v>
      </c>
      <c r="AH2141">
        <v>15661.88</v>
      </c>
      <c r="AI2141">
        <v>19185.8</v>
      </c>
      <c r="AJ2141">
        <v>0</v>
      </c>
      <c r="AK2141">
        <v>0</v>
      </c>
      <c r="AL2141">
        <v>0</v>
      </c>
      <c r="AM2141">
        <v>1</v>
      </c>
    </row>
    <row r="2142" spans="1:39" x14ac:dyDescent="0.25">
      <c r="A2142" t="s">
        <v>2780</v>
      </c>
      <c r="B2142">
        <v>1</v>
      </c>
      <c r="C2142" t="s">
        <v>2781</v>
      </c>
      <c r="D2142" t="s">
        <v>134</v>
      </c>
      <c r="E2142">
        <v>9</v>
      </c>
      <c r="F2142" t="s">
        <v>8</v>
      </c>
      <c r="G2142" t="s">
        <v>921</v>
      </c>
      <c r="H2142">
        <v>8134</v>
      </c>
      <c r="I2142" t="s">
        <v>922</v>
      </c>
      <c r="J2142">
        <v>1014</v>
      </c>
      <c r="K2142" t="s">
        <v>919</v>
      </c>
      <c r="L2142" t="s">
        <v>920</v>
      </c>
      <c r="P2142">
        <v>1005</v>
      </c>
      <c r="Q2142" t="s">
        <v>675</v>
      </c>
      <c r="R2142" t="s">
        <v>676</v>
      </c>
      <c r="Y2142">
        <v>1369</v>
      </c>
      <c r="Z2142" t="s">
        <v>413</v>
      </c>
      <c r="AA2142" t="s">
        <v>414</v>
      </c>
      <c r="AB2142">
        <v>14171.790999999999</v>
      </c>
      <c r="AC2142">
        <v>17430.913</v>
      </c>
      <c r="AD2142">
        <v>2.4</v>
      </c>
      <c r="AE2142">
        <v>0</v>
      </c>
      <c r="AF2142">
        <v>2.4</v>
      </c>
      <c r="AG2142">
        <v>0</v>
      </c>
      <c r="AH2142">
        <v>34012.300000000003</v>
      </c>
      <c r="AI2142">
        <v>41834.19</v>
      </c>
      <c r="AJ2142">
        <v>1</v>
      </c>
      <c r="AK2142">
        <v>2.4</v>
      </c>
      <c r="AL2142">
        <v>0</v>
      </c>
      <c r="AM2142">
        <v>1</v>
      </c>
    </row>
    <row r="2143" spans="1:39" x14ac:dyDescent="0.25">
      <c r="A2143" t="s">
        <v>2780</v>
      </c>
      <c r="B2143">
        <v>1</v>
      </c>
      <c r="C2143" t="s">
        <v>2781</v>
      </c>
      <c r="D2143" t="s">
        <v>134</v>
      </c>
      <c r="E2143">
        <v>9</v>
      </c>
      <c r="F2143" t="s">
        <v>8</v>
      </c>
      <c r="G2143" t="s">
        <v>931</v>
      </c>
      <c r="H2143">
        <v>8217</v>
      </c>
      <c r="I2143" t="s">
        <v>932</v>
      </c>
      <c r="Y2143">
        <v>1376</v>
      </c>
      <c r="Z2143" t="s">
        <v>377</v>
      </c>
      <c r="AA2143" t="s">
        <v>378</v>
      </c>
      <c r="AB2143">
        <v>496978.51</v>
      </c>
      <c r="AC2143">
        <v>608798.65</v>
      </c>
      <c r="AD2143">
        <v>2.5000000000000001E-2</v>
      </c>
      <c r="AE2143">
        <v>0</v>
      </c>
      <c r="AF2143">
        <v>2.5000000000000001E-2</v>
      </c>
      <c r="AG2143">
        <v>0</v>
      </c>
      <c r="AH2143">
        <v>12424.46</v>
      </c>
      <c r="AI2143">
        <v>15219.97</v>
      </c>
      <c r="AJ2143">
        <v>0</v>
      </c>
      <c r="AK2143">
        <v>0</v>
      </c>
      <c r="AL2143">
        <v>0</v>
      </c>
      <c r="AM2143">
        <v>1</v>
      </c>
    </row>
    <row r="2144" spans="1:39" x14ac:dyDescent="0.25">
      <c r="A2144" t="s">
        <v>2780</v>
      </c>
      <c r="B2144">
        <v>1</v>
      </c>
      <c r="C2144" t="s">
        <v>2781</v>
      </c>
      <c r="D2144" t="s">
        <v>134</v>
      </c>
      <c r="E2144">
        <v>9</v>
      </c>
      <c r="F2144" t="s">
        <v>8</v>
      </c>
      <c r="G2144" t="s">
        <v>1901</v>
      </c>
      <c r="H2144">
        <v>8242</v>
      </c>
      <c r="I2144" t="s">
        <v>1902</v>
      </c>
      <c r="J2144">
        <v>1010</v>
      </c>
      <c r="K2144" t="s">
        <v>1903</v>
      </c>
      <c r="L2144" t="s">
        <v>1904</v>
      </c>
      <c r="P2144">
        <v>1060</v>
      </c>
      <c r="Q2144" t="s">
        <v>1905</v>
      </c>
      <c r="R2144" t="s">
        <v>1906</v>
      </c>
      <c r="Y2144">
        <v>1373</v>
      </c>
      <c r="Z2144" t="s">
        <v>453</v>
      </c>
      <c r="AA2144" t="s">
        <v>454</v>
      </c>
      <c r="AB2144">
        <v>30937.86</v>
      </c>
      <c r="AC2144">
        <v>38362.946000000004</v>
      </c>
      <c r="AD2144">
        <v>0.1111</v>
      </c>
      <c r="AE2144">
        <v>0</v>
      </c>
      <c r="AF2144">
        <v>0.1111</v>
      </c>
      <c r="AG2144">
        <v>0</v>
      </c>
      <c r="AH2144">
        <v>3437.54</v>
      </c>
      <c r="AI2144">
        <v>4262.55</v>
      </c>
      <c r="AJ2144">
        <v>1</v>
      </c>
      <c r="AK2144">
        <v>0.11</v>
      </c>
      <c r="AL2144">
        <v>0</v>
      </c>
      <c r="AM2144">
        <v>1</v>
      </c>
    </row>
    <row r="2145" spans="1:39" x14ac:dyDescent="0.25">
      <c r="A2145" t="s">
        <v>2780</v>
      </c>
      <c r="B2145">
        <v>1</v>
      </c>
      <c r="C2145" t="s">
        <v>2781</v>
      </c>
      <c r="D2145" t="s">
        <v>134</v>
      </c>
      <c r="E2145">
        <v>9</v>
      </c>
      <c r="F2145" t="s">
        <v>8</v>
      </c>
      <c r="G2145" t="s">
        <v>1676</v>
      </c>
      <c r="H2145">
        <v>8295</v>
      </c>
      <c r="I2145" t="s">
        <v>1677</v>
      </c>
      <c r="J2145">
        <v>1164</v>
      </c>
      <c r="K2145" t="s">
        <v>935</v>
      </c>
      <c r="L2145" t="s">
        <v>936</v>
      </c>
      <c r="Y2145">
        <v>1373</v>
      </c>
      <c r="Z2145" t="s">
        <v>453</v>
      </c>
      <c r="AA2145" t="s">
        <v>454</v>
      </c>
      <c r="AB2145">
        <v>17851.23</v>
      </c>
      <c r="AC2145">
        <v>22135.518</v>
      </c>
      <c r="AD2145">
        <v>8.3299999999999999E-2</v>
      </c>
      <c r="AE2145">
        <v>0</v>
      </c>
      <c r="AF2145">
        <v>8.3299999999999999E-2</v>
      </c>
      <c r="AG2145">
        <v>0</v>
      </c>
      <c r="AH2145">
        <v>1487.6</v>
      </c>
      <c r="AI2145">
        <v>1844.63</v>
      </c>
      <c r="AJ2145">
        <v>1</v>
      </c>
      <c r="AK2145">
        <v>0.08</v>
      </c>
      <c r="AL2145">
        <v>0</v>
      </c>
      <c r="AM2145">
        <v>1</v>
      </c>
    </row>
    <row r="2146" spans="1:39" x14ac:dyDescent="0.25">
      <c r="A2146" t="s">
        <v>2780</v>
      </c>
      <c r="B2146">
        <v>1</v>
      </c>
      <c r="C2146" t="s">
        <v>2781</v>
      </c>
      <c r="D2146" t="s">
        <v>134</v>
      </c>
      <c r="E2146">
        <v>9</v>
      </c>
      <c r="F2146" t="s">
        <v>8</v>
      </c>
      <c r="G2146" t="s">
        <v>933</v>
      </c>
      <c r="H2146">
        <v>8296</v>
      </c>
      <c r="I2146" t="s">
        <v>934</v>
      </c>
      <c r="J2146">
        <v>1164</v>
      </c>
      <c r="K2146" t="s">
        <v>935</v>
      </c>
      <c r="L2146" t="s">
        <v>936</v>
      </c>
      <c r="Y2146">
        <v>1373</v>
      </c>
      <c r="Z2146" t="s">
        <v>453</v>
      </c>
      <c r="AA2146" t="s">
        <v>454</v>
      </c>
      <c r="AB2146">
        <v>21739.986000000001</v>
      </c>
      <c r="AC2146">
        <v>26433.906999999999</v>
      </c>
      <c r="AD2146">
        <v>0.1389</v>
      </c>
      <c r="AE2146">
        <v>0</v>
      </c>
      <c r="AF2146">
        <v>0.1389</v>
      </c>
      <c r="AG2146">
        <v>0</v>
      </c>
      <c r="AH2146">
        <v>3019.44</v>
      </c>
      <c r="AI2146">
        <v>3671.38</v>
      </c>
      <c r="AJ2146">
        <v>0</v>
      </c>
      <c r="AK2146">
        <v>0</v>
      </c>
      <c r="AL2146">
        <v>0</v>
      </c>
      <c r="AM2146">
        <v>1</v>
      </c>
    </row>
    <row r="2147" spans="1:39" x14ac:dyDescent="0.25">
      <c r="A2147" t="s">
        <v>2780</v>
      </c>
      <c r="B2147">
        <v>1</v>
      </c>
      <c r="C2147" t="s">
        <v>2781</v>
      </c>
      <c r="D2147" t="s">
        <v>134</v>
      </c>
      <c r="E2147">
        <v>9</v>
      </c>
      <c r="F2147" t="s">
        <v>8</v>
      </c>
      <c r="G2147" t="s">
        <v>937</v>
      </c>
      <c r="H2147">
        <v>8327</v>
      </c>
      <c r="I2147" t="s">
        <v>938</v>
      </c>
      <c r="J2147">
        <v>1204</v>
      </c>
      <c r="K2147" t="s">
        <v>577</v>
      </c>
      <c r="L2147" t="s">
        <v>578</v>
      </c>
      <c r="P2147">
        <v>1201</v>
      </c>
      <c r="Q2147" t="s">
        <v>939</v>
      </c>
      <c r="R2147" t="s">
        <v>940</v>
      </c>
      <c r="Y2147">
        <v>1372</v>
      </c>
      <c r="Z2147" t="s">
        <v>405</v>
      </c>
      <c r="AA2147" t="s">
        <v>406</v>
      </c>
      <c r="AB2147">
        <v>168695.38800000001</v>
      </c>
      <c r="AC2147">
        <v>208414.334</v>
      </c>
      <c r="AD2147">
        <v>1.75</v>
      </c>
      <c r="AE2147">
        <v>0</v>
      </c>
      <c r="AF2147">
        <v>1.75</v>
      </c>
      <c r="AG2147">
        <v>0</v>
      </c>
      <c r="AH2147">
        <v>295216.93</v>
      </c>
      <c r="AI2147">
        <v>364725.08</v>
      </c>
      <c r="AJ2147">
        <v>7</v>
      </c>
      <c r="AK2147">
        <v>0.25</v>
      </c>
      <c r="AL2147">
        <v>0</v>
      </c>
      <c r="AM2147">
        <v>1</v>
      </c>
    </row>
    <row r="2148" spans="1:39" x14ac:dyDescent="0.25">
      <c r="A2148" t="s">
        <v>2780</v>
      </c>
      <c r="B2148">
        <v>1</v>
      </c>
      <c r="C2148" t="s">
        <v>2781</v>
      </c>
      <c r="D2148" t="s">
        <v>134</v>
      </c>
      <c r="E2148">
        <v>9</v>
      </c>
      <c r="F2148" t="s">
        <v>8</v>
      </c>
      <c r="G2148" t="s">
        <v>941</v>
      </c>
      <c r="H2148">
        <v>8328</v>
      </c>
      <c r="I2148" t="s">
        <v>942</v>
      </c>
      <c r="J2148">
        <v>1204</v>
      </c>
      <c r="K2148" t="s">
        <v>577</v>
      </c>
      <c r="L2148" t="s">
        <v>578</v>
      </c>
      <c r="P2148">
        <v>1201</v>
      </c>
      <c r="Q2148" t="s">
        <v>939</v>
      </c>
      <c r="R2148" t="s">
        <v>940</v>
      </c>
      <c r="Y2148">
        <v>1372</v>
      </c>
      <c r="Z2148" t="s">
        <v>405</v>
      </c>
      <c r="AA2148" t="s">
        <v>406</v>
      </c>
      <c r="AB2148">
        <v>167632.299</v>
      </c>
      <c r="AC2148">
        <v>207652.54800000001</v>
      </c>
      <c r="AD2148">
        <v>1.875</v>
      </c>
      <c r="AE2148">
        <v>0</v>
      </c>
      <c r="AF2148">
        <v>1.875</v>
      </c>
      <c r="AG2148">
        <v>0</v>
      </c>
      <c r="AH2148">
        <v>314310.56</v>
      </c>
      <c r="AI2148">
        <v>389348.53</v>
      </c>
      <c r="AJ2148">
        <v>4</v>
      </c>
      <c r="AK2148">
        <v>0.47</v>
      </c>
      <c r="AL2148">
        <v>0</v>
      </c>
      <c r="AM2148">
        <v>1</v>
      </c>
    </row>
    <row r="2149" spans="1:39" x14ac:dyDescent="0.25">
      <c r="A2149" t="s">
        <v>2780</v>
      </c>
      <c r="B2149">
        <v>1</v>
      </c>
      <c r="C2149" t="s">
        <v>2781</v>
      </c>
      <c r="D2149" t="s">
        <v>134</v>
      </c>
      <c r="E2149">
        <v>9</v>
      </c>
      <c r="F2149" t="s">
        <v>8</v>
      </c>
      <c r="G2149" t="s">
        <v>943</v>
      </c>
      <c r="H2149">
        <v>8329</v>
      </c>
      <c r="I2149" t="s">
        <v>944</v>
      </c>
      <c r="J2149">
        <v>1461</v>
      </c>
      <c r="K2149" t="s">
        <v>945</v>
      </c>
      <c r="L2149" t="s">
        <v>946</v>
      </c>
      <c r="Y2149">
        <v>1376</v>
      </c>
      <c r="Z2149" t="s">
        <v>377</v>
      </c>
      <c r="AA2149" t="s">
        <v>378</v>
      </c>
      <c r="AB2149">
        <v>31884.639999999999</v>
      </c>
      <c r="AC2149">
        <v>39058.684000000001</v>
      </c>
      <c r="AD2149">
        <v>0.5</v>
      </c>
      <c r="AE2149">
        <v>0</v>
      </c>
      <c r="AF2149">
        <v>0.5</v>
      </c>
      <c r="AG2149">
        <v>0</v>
      </c>
      <c r="AH2149">
        <v>15942.32</v>
      </c>
      <c r="AI2149">
        <v>19529.34</v>
      </c>
      <c r="AJ2149">
        <v>1</v>
      </c>
      <c r="AK2149">
        <v>0.5</v>
      </c>
      <c r="AL2149">
        <v>0</v>
      </c>
      <c r="AM2149">
        <v>1</v>
      </c>
    </row>
    <row r="2150" spans="1:39" x14ac:dyDescent="0.25">
      <c r="A2150" t="s">
        <v>2780</v>
      </c>
      <c r="B2150">
        <v>1</v>
      </c>
      <c r="C2150" t="s">
        <v>2781</v>
      </c>
      <c r="D2150" t="s">
        <v>134</v>
      </c>
      <c r="E2150">
        <v>9</v>
      </c>
      <c r="F2150" t="s">
        <v>8</v>
      </c>
      <c r="G2150" t="s">
        <v>947</v>
      </c>
      <c r="H2150">
        <v>8386</v>
      </c>
      <c r="I2150" t="s">
        <v>948</v>
      </c>
      <c r="P2150">
        <v>1088</v>
      </c>
      <c r="Q2150" t="s">
        <v>949</v>
      </c>
      <c r="R2150" t="s">
        <v>950</v>
      </c>
      <c r="Y2150">
        <v>1373</v>
      </c>
      <c r="Z2150" t="s">
        <v>453</v>
      </c>
      <c r="AA2150" t="s">
        <v>454</v>
      </c>
      <c r="AB2150">
        <v>79824.464999999997</v>
      </c>
      <c r="AC2150">
        <v>97442.684999999998</v>
      </c>
      <c r="AD2150">
        <v>0.95</v>
      </c>
      <c r="AE2150">
        <v>0</v>
      </c>
      <c r="AF2150">
        <v>0.95</v>
      </c>
      <c r="AG2150">
        <v>0</v>
      </c>
      <c r="AH2150">
        <v>75833.240000000005</v>
      </c>
      <c r="AI2150">
        <v>92570.55</v>
      </c>
      <c r="AJ2150">
        <v>3</v>
      </c>
      <c r="AK2150">
        <v>0.32</v>
      </c>
      <c r="AL2150">
        <v>0</v>
      </c>
      <c r="AM2150">
        <v>1</v>
      </c>
    </row>
    <row r="2151" spans="1:39" x14ac:dyDescent="0.25">
      <c r="A2151" t="s">
        <v>2780</v>
      </c>
      <c r="B2151">
        <v>1</v>
      </c>
      <c r="C2151" t="s">
        <v>2781</v>
      </c>
      <c r="D2151" t="s">
        <v>134</v>
      </c>
      <c r="E2151">
        <v>9</v>
      </c>
      <c r="F2151" t="s">
        <v>8</v>
      </c>
      <c r="G2151" t="s">
        <v>951</v>
      </c>
      <c r="H2151">
        <v>8388</v>
      </c>
      <c r="I2151" t="s">
        <v>952</v>
      </c>
      <c r="J2151">
        <v>1272</v>
      </c>
      <c r="K2151" t="s">
        <v>953</v>
      </c>
      <c r="L2151" t="s">
        <v>954</v>
      </c>
      <c r="P2151">
        <v>1088</v>
      </c>
      <c r="Q2151" t="s">
        <v>949</v>
      </c>
      <c r="R2151" t="s">
        <v>950</v>
      </c>
      <c r="Y2151">
        <v>1373</v>
      </c>
      <c r="Z2151" t="s">
        <v>453</v>
      </c>
      <c r="AA2151" t="s">
        <v>454</v>
      </c>
      <c r="AB2151">
        <v>52413.178999999996</v>
      </c>
      <c r="AC2151">
        <v>64165.09</v>
      </c>
      <c r="AD2151">
        <v>1.3889</v>
      </c>
      <c r="AE2151">
        <v>0</v>
      </c>
      <c r="AF2151">
        <v>1.3889</v>
      </c>
      <c r="AG2151">
        <v>0</v>
      </c>
      <c r="AH2151">
        <v>72796.08</v>
      </c>
      <c r="AI2151">
        <v>89118.18</v>
      </c>
      <c r="AJ2151">
        <v>1</v>
      </c>
      <c r="AK2151">
        <v>1.39</v>
      </c>
      <c r="AL2151">
        <v>0</v>
      </c>
      <c r="AM2151">
        <v>1</v>
      </c>
    </row>
    <row r="2152" spans="1:39" x14ac:dyDescent="0.25">
      <c r="A2152" t="s">
        <v>2780</v>
      </c>
      <c r="B2152">
        <v>1</v>
      </c>
      <c r="C2152" t="s">
        <v>2781</v>
      </c>
      <c r="D2152" t="s">
        <v>134</v>
      </c>
      <c r="E2152">
        <v>9</v>
      </c>
      <c r="F2152" t="s">
        <v>8</v>
      </c>
      <c r="G2152" t="s">
        <v>1455</v>
      </c>
      <c r="H2152">
        <v>8394</v>
      </c>
      <c r="I2152" t="s">
        <v>1456</v>
      </c>
      <c r="J2152">
        <v>1193</v>
      </c>
      <c r="K2152" t="s">
        <v>593</v>
      </c>
      <c r="L2152" t="s">
        <v>594</v>
      </c>
      <c r="P2152">
        <v>1107</v>
      </c>
      <c r="Q2152" t="s">
        <v>1441</v>
      </c>
      <c r="R2152" t="s">
        <v>1442</v>
      </c>
      <c r="Y2152">
        <v>1375</v>
      </c>
      <c r="Z2152" t="s">
        <v>371</v>
      </c>
      <c r="AA2152" t="s">
        <v>372</v>
      </c>
      <c r="AB2152">
        <v>35211.686000000002</v>
      </c>
      <c r="AC2152">
        <v>43134.315999999999</v>
      </c>
      <c r="AD2152">
        <v>4</v>
      </c>
      <c r="AE2152">
        <v>0</v>
      </c>
      <c r="AF2152">
        <v>4</v>
      </c>
      <c r="AG2152">
        <v>0</v>
      </c>
      <c r="AH2152">
        <v>140846.75</v>
      </c>
      <c r="AI2152">
        <v>172537.26</v>
      </c>
      <c r="AJ2152">
        <v>0</v>
      </c>
      <c r="AK2152">
        <v>0</v>
      </c>
      <c r="AL2152">
        <v>0</v>
      </c>
      <c r="AM2152">
        <v>1</v>
      </c>
    </row>
    <row r="2153" spans="1:39" x14ac:dyDescent="0.25">
      <c r="A2153" t="s">
        <v>2780</v>
      </c>
      <c r="B2153">
        <v>1</v>
      </c>
      <c r="C2153" t="s">
        <v>2781</v>
      </c>
      <c r="D2153" t="s">
        <v>134</v>
      </c>
      <c r="E2153">
        <v>9</v>
      </c>
      <c r="F2153" t="s">
        <v>8</v>
      </c>
      <c r="G2153" t="s">
        <v>955</v>
      </c>
      <c r="H2153">
        <v>8404</v>
      </c>
      <c r="I2153" t="s">
        <v>956</v>
      </c>
      <c r="J2153">
        <v>1014</v>
      </c>
      <c r="K2153" t="s">
        <v>919</v>
      </c>
      <c r="L2153" t="s">
        <v>920</v>
      </c>
      <c r="P2153">
        <v>1005</v>
      </c>
      <c r="Q2153" t="s">
        <v>675</v>
      </c>
      <c r="R2153" t="s">
        <v>676</v>
      </c>
      <c r="Y2153">
        <v>1369</v>
      </c>
      <c r="Z2153" t="s">
        <v>413</v>
      </c>
      <c r="AA2153" t="s">
        <v>414</v>
      </c>
      <c r="AB2153">
        <v>12586.98</v>
      </c>
      <c r="AC2153">
        <v>15419.049000000001</v>
      </c>
      <c r="AD2153">
        <v>0.4</v>
      </c>
      <c r="AE2153">
        <v>0</v>
      </c>
      <c r="AF2153">
        <v>0.4</v>
      </c>
      <c r="AG2153">
        <v>0</v>
      </c>
      <c r="AH2153">
        <v>5034.79</v>
      </c>
      <c r="AI2153">
        <v>6167.62</v>
      </c>
      <c r="AJ2153">
        <v>0</v>
      </c>
      <c r="AK2153">
        <v>0</v>
      </c>
      <c r="AL2153">
        <v>0</v>
      </c>
      <c r="AM2153">
        <v>1</v>
      </c>
    </row>
    <row r="2154" spans="1:39" x14ac:dyDescent="0.25">
      <c r="A2154" t="s">
        <v>2780</v>
      </c>
      <c r="B2154">
        <v>1</v>
      </c>
      <c r="C2154" t="s">
        <v>2781</v>
      </c>
      <c r="D2154" t="s">
        <v>134</v>
      </c>
      <c r="E2154">
        <v>9</v>
      </c>
      <c r="F2154" t="s">
        <v>8</v>
      </c>
      <c r="G2154" t="s">
        <v>957</v>
      </c>
      <c r="H2154">
        <v>8406</v>
      </c>
      <c r="I2154" t="s">
        <v>958</v>
      </c>
      <c r="J2154">
        <v>1006</v>
      </c>
      <c r="K2154" t="s">
        <v>409</v>
      </c>
      <c r="L2154" t="s">
        <v>410</v>
      </c>
      <c r="P2154">
        <v>1004</v>
      </c>
      <c r="Q2154" t="s">
        <v>411</v>
      </c>
      <c r="R2154" t="s">
        <v>412</v>
      </c>
      <c r="Y2154">
        <v>1369</v>
      </c>
      <c r="Z2154" t="s">
        <v>413</v>
      </c>
      <c r="AA2154" t="s">
        <v>414</v>
      </c>
      <c r="AB2154">
        <v>7433.0479999999998</v>
      </c>
      <c r="AC2154">
        <v>9038.6260000000002</v>
      </c>
      <c r="AD2154">
        <v>2.2999999999999998</v>
      </c>
      <c r="AE2154">
        <v>0</v>
      </c>
      <c r="AF2154">
        <v>2.2999999999999998</v>
      </c>
      <c r="AG2154">
        <v>0</v>
      </c>
      <c r="AH2154">
        <v>17096.009999999998</v>
      </c>
      <c r="AI2154">
        <v>20788.84</v>
      </c>
      <c r="AJ2154">
        <v>1</v>
      </c>
      <c r="AK2154">
        <v>2.2999999999999998</v>
      </c>
      <c r="AL2154">
        <v>0</v>
      </c>
      <c r="AM2154">
        <v>1</v>
      </c>
    </row>
    <row r="2155" spans="1:39" x14ac:dyDescent="0.25">
      <c r="A2155" t="s">
        <v>2780</v>
      </c>
      <c r="B2155">
        <v>1</v>
      </c>
      <c r="C2155" t="s">
        <v>2781</v>
      </c>
      <c r="D2155" t="s">
        <v>134</v>
      </c>
      <c r="E2155">
        <v>9</v>
      </c>
      <c r="F2155" t="s">
        <v>8</v>
      </c>
      <c r="G2155" t="s">
        <v>963</v>
      </c>
      <c r="H2155">
        <v>8490</v>
      </c>
      <c r="I2155" t="s">
        <v>964</v>
      </c>
      <c r="J2155">
        <v>1430</v>
      </c>
      <c r="K2155" t="s">
        <v>499</v>
      </c>
      <c r="L2155" t="s">
        <v>500</v>
      </c>
      <c r="Y2155">
        <v>1374</v>
      </c>
      <c r="Z2155" t="s">
        <v>393</v>
      </c>
      <c r="AA2155" t="s">
        <v>394</v>
      </c>
      <c r="AB2155">
        <v>70276.812999999995</v>
      </c>
      <c r="AC2155">
        <v>86563.913</v>
      </c>
      <c r="AD2155">
        <v>0.25</v>
      </c>
      <c r="AE2155">
        <v>0</v>
      </c>
      <c r="AF2155">
        <v>0.25</v>
      </c>
      <c r="AG2155">
        <v>0</v>
      </c>
      <c r="AH2155">
        <v>17569.2</v>
      </c>
      <c r="AI2155">
        <v>21640.98</v>
      </c>
      <c r="AJ2155">
        <v>2</v>
      </c>
      <c r="AK2155">
        <v>0.13</v>
      </c>
      <c r="AL2155">
        <v>0</v>
      </c>
      <c r="AM2155">
        <v>1</v>
      </c>
    </row>
    <row r="2156" spans="1:39" x14ac:dyDescent="0.25">
      <c r="A2156" t="s">
        <v>2780</v>
      </c>
      <c r="B2156">
        <v>1</v>
      </c>
      <c r="C2156" t="s">
        <v>2781</v>
      </c>
      <c r="D2156" t="s">
        <v>134</v>
      </c>
      <c r="E2156">
        <v>9</v>
      </c>
      <c r="F2156" t="s">
        <v>8</v>
      </c>
      <c r="G2156" t="s">
        <v>965</v>
      </c>
      <c r="H2156">
        <v>8491</v>
      </c>
      <c r="I2156" t="s">
        <v>966</v>
      </c>
      <c r="J2156">
        <v>1430</v>
      </c>
      <c r="K2156" t="s">
        <v>499</v>
      </c>
      <c r="L2156" t="s">
        <v>500</v>
      </c>
      <c r="Y2156">
        <v>1374</v>
      </c>
      <c r="Z2156" t="s">
        <v>393</v>
      </c>
      <c r="AA2156" t="s">
        <v>394</v>
      </c>
      <c r="AB2156">
        <v>73526.557000000001</v>
      </c>
      <c r="AC2156">
        <v>91689.005000000005</v>
      </c>
      <c r="AD2156">
        <v>0.4</v>
      </c>
      <c r="AE2156">
        <v>0</v>
      </c>
      <c r="AF2156">
        <v>0.4</v>
      </c>
      <c r="AG2156">
        <v>0</v>
      </c>
      <c r="AH2156">
        <v>29410.62</v>
      </c>
      <c r="AI2156">
        <v>36675.599999999999</v>
      </c>
      <c r="AJ2156">
        <v>0</v>
      </c>
      <c r="AK2156">
        <v>0</v>
      </c>
      <c r="AL2156">
        <v>0</v>
      </c>
      <c r="AM2156">
        <v>1</v>
      </c>
    </row>
    <row r="2157" spans="1:39" x14ac:dyDescent="0.25">
      <c r="A2157" t="s">
        <v>2780</v>
      </c>
      <c r="B2157">
        <v>1</v>
      </c>
      <c r="C2157" t="s">
        <v>2781</v>
      </c>
      <c r="D2157" t="s">
        <v>134</v>
      </c>
      <c r="E2157">
        <v>9</v>
      </c>
      <c r="F2157" t="s">
        <v>8</v>
      </c>
      <c r="G2157" t="s">
        <v>1459</v>
      </c>
      <c r="H2157">
        <v>8495</v>
      </c>
      <c r="I2157" t="s">
        <v>1460</v>
      </c>
      <c r="J2157">
        <v>1397</v>
      </c>
      <c r="K2157" t="s">
        <v>969</v>
      </c>
      <c r="L2157" t="s">
        <v>970</v>
      </c>
      <c r="Y2157">
        <v>1369</v>
      </c>
      <c r="Z2157" t="s">
        <v>413</v>
      </c>
      <c r="AA2157" t="s">
        <v>414</v>
      </c>
      <c r="AB2157">
        <v>5508.9179999999997</v>
      </c>
      <c r="AC2157">
        <v>6665.7910000000002</v>
      </c>
      <c r="AD2157">
        <v>2</v>
      </c>
      <c r="AE2157">
        <v>0</v>
      </c>
      <c r="AF2157">
        <v>2</v>
      </c>
      <c r="AG2157">
        <v>0</v>
      </c>
      <c r="AH2157">
        <v>11017.84</v>
      </c>
      <c r="AI2157">
        <v>13331.58</v>
      </c>
      <c r="AJ2157">
        <v>2</v>
      </c>
      <c r="AK2157">
        <v>1</v>
      </c>
      <c r="AL2157">
        <v>0</v>
      </c>
      <c r="AM2157">
        <v>1</v>
      </c>
    </row>
    <row r="2158" spans="1:39" x14ac:dyDescent="0.25">
      <c r="A2158" t="s">
        <v>2780</v>
      </c>
      <c r="B2158">
        <v>1</v>
      </c>
      <c r="C2158" t="s">
        <v>2781</v>
      </c>
      <c r="D2158" t="s">
        <v>134</v>
      </c>
      <c r="E2158">
        <v>9</v>
      </c>
      <c r="F2158" t="s">
        <v>8</v>
      </c>
      <c r="G2158" t="s">
        <v>1907</v>
      </c>
      <c r="H2158">
        <v>8523</v>
      </c>
      <c r="I2158" t="s">
        <v>1908</v>
      </c>
      <c r="J2158">
        <v>1017</v>
      </c>
      <c r="K2158" t="s">
        <v>1682</v>
      </c>
      <c r="L2158" t="s">
        <v>1683</v>
      </c>
      <c r="P2158">
        <v>1020</v>
      </c>
      <c r="Q2158" t="s">
        <v>353</v>
      </c>
      <c r="R2158" t="s">
        <v>354</v>
      </c>
      <c r="Y2158">
        <v>1402</v>
      </c>
      <c r="Z2158" t="s">
        <v>355</v>
      </c>
      <c r="AA2158" t="s">
        <v>356</v>
      </c>
      <c r="AB2158">
        <v>133140.6</v>
      </c>
      <c r="AC2158">
        <v>163097.26199999999</v>
      </c>
      <c r="AD2158">
        <v>4.1700000000000001E-2</v>
      </c>
      <c r="AE2158">
        <v>0</v>
      </c>
      <c r="AF2158">
        <v>4.1700000000000001E-2</v>
      </c>
      <c r="AG2158">
        <v>0</v>
      </c>
      <c r="AH2158">
        <v>5547.53</v>
      </c>
      <c r="AI2158">
        <v>6795.72</v>
      </c>
      <c r="AJ2158">
        <v>1</v>
      </c>
      <c r="AK2158">
        <v>0.04</v>
      </c>
      <c r="AL2158">
        <v>0</v>
      </c>
      <c r="AM2158">
        <v>1</v>
      </c>
    </row>
    <row r="2159" spans="1:39" x14ac:dyDescent="0.25">
      <c r="A2159" t="s">
        <v>2780</v>
      </c>
      <c r="B2159">
        <v>1</v>
      </c>
      <c r="C2159" t="s">
        <v>2781</v>
      </c>
      <c r="D2159" t="s">
        <v>134</v>
      </c>
      <c r="E2159">
        <v>9</v>
      </c>
      <c r="F2159" t="s">
        <v>8</v>
      </c>
      <c r="G2159" t="s">
        <v>971</v>
      </c>
      <c r="H2159">
        <v>8575</v>
      </c>
      <c r="I2159" t="s">
        <v>972</v>
      </c>
      <c r="J2159">
        <v>1430</v>
      </c>
      <c r="K2159" t="s">
        <v>499</v>
      </c>
      <c r="L2159" t="s">
        <v>500</v>
      </c>
      <c r="Y2159">
        <v>1374</v>
      </c>
      <c r="Z2159" t="s">
        <v>393</v>
      </c>
      <c r="AA2159" t="s">
        <v>394</v>
      </c>
      <c r="AB2159">
        <v>60185.692999999999</v>
      </c>
      <c r="AC2159">
        <v>74630.255999999994</v>
      </c>
      <c r="AD2159">
        <v>0.125</v>
      </c>
      <c r="AE2159">
        <v>0</v>
      </c>
      <c r="AF2159">
        <v>0.125</v>
      </c>
      <c r="AG2159">
        <v>0</v>
      </c>
      <c r="AH2159">
        <v>7523.21</v>
      </c>
      <c r="AI2159">
        <v>9328.7800000000007</v>
      </c>
      <c r="AJ2159">
        <v>1</v>
      </c>
      <c r="AK2159">
        <v>0.13</v>
      </c>
      <c r="AL2159">
        <v>0</v>
      </c>
      <c r="AM2159">
        <v>1</v>
      </c>
    </row>
    <row r="2160" spans="1:39" x14ac:dyDescent="0.25">
      <c r="A2160" t="s">
        <v>2780</v>
      </c>
      <c r="B2160">
        <v>1</v>
      </c>
      <c r="C2160" t="s">
        <v>2781</v>
      </c>
      <c r="D2160" t="s">
        <v>134</v>
      </c>
      <c r="E2160">
        <v>9</v>
      </c>
      <c r="F2160" t="s">
        <v>8</v>
      </c>
      <c r="G2160" t="s">
        <v>973</v>
      </c>
      <c r="H2160">
        <v>8638</v>
      </c>
      <c r="I2160" t="s">
        <v>974</v>
      </c>
      <c r="J2160">
        <v>1076</v>
      </c>
      <c r="K2160" t="s">
        <v>727</v>
      </c>
      <c r="L2160" t="s">
        <v>728</v>
      </c>
      <c r="Y2160">
        <v>1369</v>
      </c>
      <c r="Z2160" t="s">
        <v>413</v>
      </c>
      <c r="AA2160" t="s">
        <v>414</v>
      </c>
      <c r="AB2160">
        <v>12450.757</v>
      </c>
      <c r="AC2160">
        <v>15625.700999999999</v>
      </c>
      <c r="AD2160">
        <v>1</v>
      </c>
      <c r="AE2160">
        <v>0</v>
      </c>
      <c r="AF2160">
        <v>1</v>
      </c>
      <c r="AG2160">
        <v>0</v>
      </c>
      <c r="AH2160">
        <v>12450.76</v>
      </c>
      <c r="AI2160">
        <v>15625.7</v>
      </c>
      <c r="AJ2160">
        <v>0</v>
      </c>
      <c r="AK2160">
        <v>0</v>
      </c>
      <c r="AL2160">
        <v>0</v>
      </c>
      <c r="AM2160">
        <v>1</v>
      </c>
    </row>
    <row r="2161" spans="1:39" x14ac:dyDescent="0.25">
      <c r="A2161" t="s">
        <v>2780</v>
      </c>
      <c r="B2161">
        <v>1</v>
      </c>
      <c r="C2161" t="s">
        <v>2781</v>
      </c>
      <c r="D2161" t="s">
        <v>134</v>
      </c>
      <c r="E2161">
        <v>9</v>
      </c>
      <c r="F2161" t="s">
        <v>8</v>
      </c>
      <c r="G2161" t="s">
        <v>1688</v>
      </c>
      <c r="H2161">
        <v>8655</v>
      </c>
      <c r="I2161" t="s">
        <v>1689</v>
      </c>
      <c r="J2161">
        <v>1460</v>
      </c>
      <c r="K2161" t="s">
        <v>545</v>
      </c>
      <c r="L2161" t="s">
        <v>546</v>
      </c>
      <c r="P2161">
        <v>1144</v>
      </c>
      <c r="Q2161" t="s">
        <v>1690</v>
      </c>
      <c r="R2161" t="s">
        <v>1691</v>
      </c>
      <c r="Y2161">
        <v>1376</v>
      </c>
      <c r="Z2161" t="s">
        <v>377</v>
      </c>
      <c r="AA2161" t="s">
        <v>378</v>
      </c>
      <c r="AB2161">
        <v>68245.491999999998</v>
      </c>
      <c r="AC2161">
        <v>76088.130999999994</v>
      </c>
      <c r="AD2161">
        <v>0.15</v>
      </c>
      <c r="AE2161">
        <v>0.15</v>
      </c>
      <c r="AF2161">
        <v>0.3</v>
      </c>
      <c r="AG2161">
        <v>0</v>
      </c>
      <c r="AH2161">
        <v>20473.650000000001</v>
      </c>
      <c r="AI2161">
        <v>22826.44</v>
      </c>
      <c r="AJ2161">
        <v>1</v>
      </c>
      <c r="AK2161">
        <v>0.3</v>
      </c>
      <c r="AL2161">
        <v>0</v>
      </c>
      <c r="AM2161">
        <v>1</v>
      </c>
    </row>
    <row r="2162" spans="1:39" x14ac:dyDescent="0.25">
      <c r="A2162" t="s">
        <v>2780</v>
      </c>
      <c r="B2162">
        <v>1</v>
      </c>
      <c r="C2162" t="s">
        <v>2781</v>
      </c>
      <c r="D2162" t="s">
        <v>134</v>
      </c>
      <c r="E2162">
        <v>9</v>
      </c>
      <c r="F2162" t="s">
        <v>8</v>
      </c>
      <c r="G2162" t="s">
        <v>1461</v>
      </c>
      <c r="H2162">
        <v>8675</v>
      </c>
      <c r="I2162" t="s">
        <v>1462</v>
      </c>
      <c r="J2162">
        <v>1414</v>
      </c>
      <c r="K2162" t="s">
        <v>437</v>
      </c>
      <c r="L2162" t="s">
        <v>438</v>
      </c>
      <c r="Y2162">
        <v>1374</v>
      </c>
      <c r="Z2162" t="s">
        <v>393</v>
      </c>
      <c r="AA2162" t="s">
        <v>394</v>
      </c>
      <c r="AB2162">
        <v>82997.841</v>
      </c>
      <c r="AC2162">
        <v>101450.765</v>
      </c>
      <c r="AD2162">
        <v>0.29170000000000001</v>
      </c>
      <c r="AE2162">
        <v>0</v>
      </c>
      <c r="AF2162">
        <v>0.29170000000000001</v>
      </c>
      <c r="AG2162">
        <v>0</v>
      </c>
      <c r="AH2162">
        <v>24207.7</v>
      </c>
      <c r="AI2162">
        <v>29589.81</v>
      </c>
      <c r="AJ2162">
        <v>3</v>
      </c>
      <c r="AK2162">
        <v>0.1</v>
      </c>
      <c r="AL2162">
        <v>0</v>
      </c>
      <c r="AM2162">
        <v>1</v>
      </c>
    </row>
    <row r="2163" spans="1:39" x14ac:dyDescent="0.25">
      <c r="A2163" t="s">
        <v>2780</v>
      </c>
      <c r="B2163">
        <v>1</v>
      </c>
      <c r="C2163" t="s">
        <v>2781</v>
      </c>
      <c r="D2163" t="s">
        <v>134</v>
      </c>
      <c r="E2163">
        <v>9</v>
      </c>
      <c r="F2163" t="s">
        <v>8</v>
      </c>
      <c r="G2163" t="s">
        <v>981</v>
      </c>
      <c r="H2163">
        <v>8805</v>
      </c>
      <c r="I2163" t="s">
        <v>982</v>
      </c>
      <c r="J2163">
        <v>1064</v>
      </c>
      <c r="K2163" t="s">
        <v>529</v>
      </c>
      <c r="L2163" t="s">
        <v>530</v>
      </c>
      <c r="P2163">
        <v>1066</v>
      </c>
      <c r="Q2163" t="s">
        <v>531</v>
      </c>
      <c r="R2163" t="s">
        <v>532</v>
      </c>
      <c r="Y2163">
        <v>1373</v>
      </c>
      <c r="Z2163" t="s">
        <v>453</v>
      </c>
      <c r="AA2163" t="s">
        <v>454</v>
      </c>
      <c r="AB2163">
        <v>24721.663</v>
      </c>
      <c r="AC2163">
        <v>30203.448</v>
      </c>
      <c r="AD2163">
        <v>1.75</v>
      </c>
      <c r="AE2163">
        <v>0.1071</v>
      </c>
      <c r="AF2163">
        <v>1.8571</v>
      </c>
      <c r="AG2163">
        <v>0</v>
      </c>
      <c r="AH2163">
        <v>45911.66</v>
      </c>
      <c r="AI2163">
        <v>56092.12</v>
      </c>
      <c r="AJ2163">
        <v>3</v>
      </c>
      <c r="AK2163">
        <v>0.62</v>
      </c>
      <c r="AL2163">
        <v>0</v>
      </c>
      <c r="AM2163">
        <v>1</v>
      </c>
    </row>
    <row r="2164" spans="1:39" x14ac:dyDescent="0.25">
      <c r="A2164" t="s">
        <v>2780</v>
      </c>
      <c r="B2164">
        <v>1</v>
      </c>
      <c r="C2164" t="s">
        <v>2781</v>
      </c>
      <c r="D2164" t="s">
        <v>134</v>
      </c>
      <c r="E2164">
        <v>9</v>
      </c>
      <c r="F2164" t="s">
        <v>8</v>
      </c>
      <c r="G2164" t="s">
        <v>1810</v>
      </c>
      <c r="H2164">
        <v>10007</v>
      </c>
      <c r="I2164" t="s">
        <v>1811</v>
      </c>
      <c r="J2164">
        <v>1192</v>
      </c>
      <c r="K2164" t="s">
        <v>1117</v>
      </c>
      <c r="L2164" t="s">
        <v>1118</v>
      </c>
      <c r="P2164">
        <v>1101</v>
      </c>
      <c r="Q2164" t="s">
        <v>895</v>
      </c>
      <c r="R2164" t="s">
        <v>896</v>
      </c>
      <c r="Y2164">
        <v>1375</v>
      </c>
      <c r="Z2164" t="s">
        <v>371</v>
      </c>
      <c r="AA2164" t="s">
        <v>372</v>
      </c>
      <c r="AB2164">
        <v>24094.99</v>
      </c>
      <c r="AC2164">
        <v>29877.8</v>
      </c>
      <c r="AD2164">
        <v>6.25E-2</v>
      </c>
      <c r="AE2164">
        <v>0</v>
      </c>
      <c r="AF2164">
        <v>6.25E-2</v>
      </c>
      <c r="AG2164">
        <v>0</v>
      </c>
      <c r="AH2164">
        <v>1505.94</v>
      </c>
      <c r="AI2164">
        <v>1867.36</v>
      </c>
      <c r="AJ2164">
        <v>0</v>
      </c>
      <c r="AK2164">
        <v>0</v>
      </c>
      <c r="AL2164">
        <v>0</v>
      </c>
      <c r="AM2164">
        <v>1</v>
      </c>
    </row>
    <row r="2165" spans="1:39" x14ac:dyDescent="0.25">
      <c r="A2165" t="s">
        <v>2780</v>
      </c>
      <c r="B2165">
        <v>1</v>
      </c>
      <c r="C2165" t="s">
        <v>2781</v>
      </c>
      <c r="D2165" t="s">
        <v>134</v>
      </c>
      <c r="E2165">
        <v>9</v>
      </c>
      <c r="F2165" t="s">
        <v>8</v>
      </c>
      <c r="G2165" t="s">
        <v>1467</v>
      </c>
      <c r="H2165">
        <v>10053</v>
      </c>
      <c r="I2165" t="s">
        <v>1468</v>
      </c>
      <c r="Y2165">
        <v>1374</v>
      </c>
      <c r="Z2165" t="s">
        <v>393</v>
      </c>
      <c r="AA2165" t="s">
        <v>394</v>
      </c>
      <c r="AB2165">
        <v>56671.05</v>
      </c>
      <c r="AC2165">
        <v>68571.967999999993</v>
      </c>
      <c r="AD2165">
        <v>0.125</v>
      </c>
      <c r="AE2165">
        <v>0</v>
      </c>
      <c r="AF2165">
        <v>0.125</v>
      </c>
      <c r="AG2165">
        <v>0</v>
      </c>
      <c r="AH2165">
        <v>7083.88</v>
      </c>
      <c r="AI2165">
        <v>8571.5</v>
      </c>
      <c r="AJ2165">
        <v>0</v>
      </c>
      <c r="AK2165">
        <v>0</v>
      </c>
      <c r="AL2165">
        <v>0</v>
      </c>
      <c r="AM2165">
        <v>1</v>
      </c>
    </row>
    <row r="2166" spans="1:39" x14ac:dyDescent="0.25">
      <c r="A2166" t="s">
        <v>2780</v>
      </c>
      <c r="B2166">
        <v>1</v>
      </c>
      <c r="C2166" t="s">
        <v>2781</v>
      </c>
      <c r="D2166" t="s">
        <v>134</v>
      </c>
      <c r="E2166">
        <v>9</v>
      </c>
      <c r="F2166" t="s">
        <v>8</v>
      </c>
      <c r="G2166" t="s">
        <v>1253</v>
      </c>
      <c r="H2166">
        <v>10054</v>
      </c>
      <c r="I2166" t="s">
        <v>1254</v>
      </c>
      <c r="Y2166">
        <v>1376</v>
      </c>
      <c r="Z2166" t="s">
        <v>377</v>
      </c>
      <c r="AA2166" t="s">
        <v>378</v>
      </c>
      <c r="AB2166">
        <v>910993.76</v>
      </c>
      <c r="AC2166">
        <v>1115967.392</v>
      </c>
      <c r="AD2166">
        <v>9.3799999999999994E-2</v>
      </c>
      <c r="AE2166">
        <v>0</v>
      </c>
      <c r="AF2166">
        <v>9.3799999999999994E-2</v>
      </c>
      <c r="AG2166">
        <v>0</v>
      </c>
      <c r="AH2166">
        <v>85405.67</v>
      </c>
      <c r="AI2166">
        <v>104621.94</v>
      </c>
      <c r="AJ2166">
        <v>0</v>
      </c>
      <c r="AK2166">
        <v>0</v>
      </c>
      <c r="AL2166">
        <v>0</v>
      </c>
      <c r="AM2166">
        <v>1</v>
      </c>
    </row>
    <row r="2167" spans="1:39" x14ac:dyDescent="0.25">
      <c r="A2167" t="s">
        <v>2780</v>
      </c>
      <c r="B2167">
        <v>1</v>
      </c>
      <c r="C2167" t="s">
        <v>2781</v>
      </c>
      <c r="D2167" t="s">
        <v>134</v>
      </c>
      <c r="E2167">
        <v>9</v>
      </c>
      <c r="F2167" t="s">
        <v>8</v>
      </c>
      <c r="G2167" t="s">
        <v>985</v>
      </c>
      <c r="H2167">
        <v>10109</v>
      </c>
      <c r="I2167" t="s">
        <v>986</v>
      </c>
      <c r="J2167">
        <v>1447</v>
      </c>
      <c r="K2167" t="s">
        <v>987</v>
      </c>
      <c r="L2167" t="s">
        <v>988</v>
      </c>
      <c r="P2167">
        <v>1090</v>
      </c>
      <c r="Q2167" t="s">
        <v>621</v>
      </c>
      <c r="R2167" t="s">
        <v>622</v>
      </c>
      <c r="Y2167">
        <v>1376</v>
      </c>
      <c r="Z2167" t="s">
        <v>377</v>
      </c>
      <c r="AA2167" t="s">
        <v>378</v>
      </c>
      <c r="AB2167">
        <v>672771.46</v>
      </c>
      <c r="AC2167">
        <v>824145.03799999994</v>
      </c>
      <c r="AD2167">
        <v>0.1042</v>
      </c>
      <c r="AE2167">
        <v>0</v>
      </c>
      <c r="AF2167">
        <v>0.1042</v>
      </c>
      <c r="AG2167">
        <v>0</v>
      </c>
      <c r="AH2167">
        <v>70080.36</v>
      </c>
      <c r="AI2167">
        <v>85848.44</v>
      </c>
      <c r="AJ2167">
        <v>0</v>
      </c>
      <c r="AK2167">
        <v>0</v>
      </c>
      <c r="AL2167">
        <v>0</v>
      </c>
      <c r="AM2167">
        <v>1</v>
      </c>
    </row>
    <row r="2168" spans="1:39" x14ac:dyDescent="0.25">
      <c r="A2168" t="s">
        <v>2780</v>
      </c>
      <c r="B2168">
        <v>1</v>
      </c>
      <c r="C2168" t="s">
        <v>2781</v>
      </c>
      <c r="D2168" t="s">
        <v>134</v>
      </c>
      <c r="E2168">
        <v>9</v>
      </c>
      <c r="F2168" t="s">
        <v>8</v>
      </c>
      <c r="G2168" t="s">
        <v>991</v>
      </c>
      <c r="H2168">
        <v>10278</v>
      </c>
      <c r="I2168" t="s">
        <v>992</v>
      </c>
      <c r="P2168">
        <v>1005</v>
      </c>
      <c r="Q2168" t="s">
        <v>675</v>
      </c>
      <c r="R2168" t="s">
        <v>676</v>
      </c>
      <c r="Y2168">
        <v>1369</v>
      </c>
      <c r="Z2168" t="s">
        <v>413</v>
      </c>
      <c r="AA2168" t="s">
        <v>414</v>
      </c>
      <c r="AB2168">
        <v>13576.366</v>
      </c>
      <c r="AC2168">
        <v>16775.297999999999</v>
      </c>
      <c r="AD2168">
        <v>6.2</v>
      </c>
      <c r="AE2168">
        <v>0</v>
      </c>
      <c r="AF2168">
        <v>6.2</v>
      </c>
      <c r="AG2168">
        <v>0</v>
      </c>
      <c r="AH2168">
        <v>84173.47</v>
      </c>
      <c r="AI2168">
        <v>104006.85</v>
      </c>
      <c r="AJ2168">
        <v>3</v>
      </c>
      <c r="AK2168">
        <v>2.0699999999999998</v>
      </c>
      <c r="AL2168">
        <v>0</v>
      </c>
      <c r="AM2168">
        <v>1</v>
      </c>
    </row>
    <row r="2169" spans="1:39" x14ac:dyDescent="0.25">
      <c r="A2169" t="s">
        <v>2780</v>
      </c>
      <c r="B2169">
        <v>1</v>
      </c>
      <c r="C2169" t="s">
        <v>2781</v>
      </c>
      <c r="D2169" t="s">
        <v>134</v>
      </c>
      <c r="E2169">
        <v>9</v>
      </c>
      <c r="F2169" t="s">
        <v>8</v>
      </c>
      <c r="G2169" t="s">
        <v>1261</v>
      </c>
      <c r="H2169">
        <v>10316</v>
      </c>
      <c r="I2169" t="s">
        <v>1262</v>
      </c>
      <c r="J2169">
        <v>1440</v>
      </c>
      <c r="K2169" t="s">
        <v>999</v>
      </c>
      <c r="L2169" t="s">
        <v>1000</v>
      </c>
      <c r="Y2169">
        <v>1376</v>
      </c>
      <c r="Z2169" t="s">
        <v>377</v>
      </c>
      <c r="AA2169" t="s">
        <v>378</v>
      </c>
      <c r="AB2169">
        <v>478029.38400000002</v>
      </c>
      <c r="AC2169">
        <v>585585.99899999995</v>
      </c>
      <c r="AD2169">
        <v>0.05</v>
      </c>
      <c r="AE2169">
        <v>0</v>
      </c>
      <c r="AF2169">
        <v>0.05</v>
      </c>
      <c r="AG2169">
        <v>0</v>
      </c>
      <c r="AH2169">
        <v>23901.47</v>
      </c>
      <c r="AI2169">
        <v>29279.3</v>
      </c>
      <c r="AJ2169">
        <v>0</v>
      </c>
      <c r="AK2169">
        <v>0</v>
      </c>
      <c r="AL2169">
        <v>0</v>
      </c>
      <c r="AM2169">
        <v>1</v>
      </c>
    </row>
    <row r="2170" spans="1:39" x14ac:dyDescent="0.25">
      <c r="A2170" t="s">
        <v>2780</v>
      </c>
      <c r="B2170">
        <v>1</v>
      </c>
      <c r="C2170" t="s">
        <v>2781</v>
      </c>
      <c r="D2170" t="s">
        <v>134</v>
      </c>
      <c r="E2170">
        <v>9</v>
      </c>
      <c r="F2170" t="s">
        <v>8</v>
      </c>
      <c r="G2170" t="s">
        <v>1001</v>
      </c>
      <c r="H2170">
        <v>10352</v>
      </c>
      <c r="I2170" t="s">
        <v>1002</v>
      </c>
      <c r="J2170">
        <v>1015</v>
      </c>
      <c r="K2170" t="s">
        <v>655</v>
      </c>
      <c r="L2170" t="s">
        <v>656</v>
      </c>
      <c r="P2170">
        <v>1236</v>
      </c>
      <c r="Q2170" t="s">
        <v>1003</v>
      </c>
      <c r="R2170" t="s">
        <v>1004</v>
      </c>
      <c r="Y2170">
        <v>1374</v>
      </c>
      <c r="Z2170" t="s">
        <v>393</v>
      </c>
      <c r="AA2170" t="s">
        <v>394</v>
      </c>
      <c r="AB2170">
        <v>54256.169000000002</v>
      </c>
      <c r="AC2170">
        <v>67500.548999999999</v>
      </c>
      <c r="AD2170">
        <v>2.5</v>
      </c>
      <c r="AE2170">
        <v>0</v>
      </c>
      <c r="AF2170">
        <v>2.5</v>
      </c>
      <c r="AG2170">
        <v>0</v>
      </c>
      <c r="AH2170">
        <v>135640.42000000001</v>
      </c>
      <c r="AI2170">
        <v>168751.37</v>
      </c>
      <c r="AJ2170">
        <v>1</v>
      </c>
      <c r="AK2170">
        <v>2.5</v>
      </c>
      <c r="AL2170">
        <v>0</v>
      </c>
      <c r="AM2170">
        <v>1</v>
      </c>
    </row>
    <row r="2171" spans="1:39" x14ac:dyDescent="0.25">
      <c r="A2171" t="s">
        <v>2780</v>
      </c>
      <c r="B2171">
        <v>1</v>
      </c>
      <c r="C2171" t="s">
        <v>2781</v>
      </c>
      <c r="D2171" t="s">
        <v>134</v>
      </c>
      <c r="E2171">
        <v>9</v>
      </c>
      <c r="F2171" t="s">
        <v>8</v>
      </c>
      <c r="G2171" t="s">
        <v>1469</v>
      </c>
      <c r="H2171">
        <v>10380</v>
      </c>
      <c r="I2171" t="s">
        <v>1470</v>
      </c>
      <c r="J2171">
        <v>1193</v>
      </c>
      <c r="K2171" t="s">
        <v>593</v>
      </c>
      <c r="L2171" t="s">
        <v>594</v>
      </c>
      <c r="Y2171">
        <v>1375</v>
      </c>
      <c r="Z2171" t="s">
        <v>371</v>
      </c>
      <c r="AA2171" t="s">
        <v>372</v>
      </c>
      <c r="AB2171">
        <v>0</v>
      </c>
      <c r="AC2171">
        <v>0</v>
      </c>
      <c r="AD2171">
        <v>0</v>
      </c>
      <c r="AE2171">
        <v>1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</row>
    <row r="2172" spans="1:39" x14ac:dyDescent="0.25">
      <c r="A2172" t="s">
        <v>2780</v>
      </c>
      <c r="B2172">
        <v>1</v>
      </c>
      <c r="C2172" t="s">
        <v>2781</v>
      </c>
      <c r="D2172" t="s">
        <v>134</v>
      </c>
      <c r="E2172">
        <v>9</v>
      </c>
      <c r="F2172" t="s">
        <v>8</v>
      </c>
      <c r="G2172" t="s">
        <v>1263</v>
      </c>
      <c r="H2172">
        <v>10399</v>
      </c>
      <c r="I2172" t="s">
        <v>1264</v>
      </c>
      <c r="J2172">
        <v>1351</v>
      </c>
      <c r="K2172" t="s">
        <v>553</v>
      </c>
      <c r="L2172" t="s">
        <v>554</v>
      </c>
      <c r="P2172">
        <v>1141</v>
      </c>
      <c r="Q2172" t="s">
        <v>555</v>
      </c>
      <c r="R2172" t="s">
        <v>556</v>
      </c>
      <c r="Y2172">
        <v>1372</v>
      </c>
      <c r="Z2172" t="s">
        <v>405</v>
      </c>
      <c r="AA2172" t="s">
        <v>406</v>
      </c>
      <c r="AB2172">
        <v>80228.23</v>
      </c>
      <c r="AC2172">
        <v>98279.588000000003</v>
      </c>
      <c r="AD2172">
        <v>8.3299999999999999E-2</v>
      </c>
      <c r="AE2172">
        <v>0.125</v>
      </c>
      <c r="AF2172">
        <v>0.20830000000000001</v>
      </c>
      <c r="AG2172">
        <v>0</v>
      </c>
      <c r="AH2172">
        <v>16714.21</v>
      </c>
      <c r="AI2172">
        <v>20474.91</v>
      </c>
      <c r="AJ2172">
        <v>0</v>
      </c>
      <c r="AK2172">
        <v>0</v>
      </c>
      <c r="AL2172">
        <v>0</v>
      </c>
      <c r="AM2172">
        <v>1</v>
      </c>
    </row>
    <row r="2173" spans="1:39" x14ac:dyDescent="0.25">
      <c r="A2173" t="s">
        <v>2780</v>
      </c>
      <c r="B2173">
        <v>1</v>
      </c>
      <c r="C2173" t="s">
        <v>2781</v>
      </c>
      <c r="D2173" t="s">
        <v>134</v>
      </c>
      <c r="E2173">
        <v>9</v>
      </c>
      <c r="F2173" t="s">
        <v>8</v>
      </c>
      <c r="G2173" t="s">
        <v>1265</v>
      </c>
      <c r="H2173">
        <v>10411</v>
      </c>
      <c r="I2173" t="s">
        <v>1266</v>
      </c>
      <c r="J2173">
        <v>1416</v>
      </c>
      <c r="K2173" t="s">
        <v>643</v>
      </c>
      <c r="L2173" t="s">
        <v>644</v>
      </c>
      <c r="Y2173">
        <v>1372</v>
      </c>
      <c r="Z2173" t="s">
        <v>405</v>
      </c>
      <c r="AA2173" t="s">
        <v>406</v>
      </c>
      <c r="AB2173">
        <v>10533.398999999999</v>
      </c>
      <c r="AC2173">
        <v>12814.644</v>
      </c>
      <c r="AD2173">
        <v>1.3</v>
      </c>
      <c r="AE2173">
        <v>0.22500000000000001</v>
      </c>
      <c r="AF2173">
        <v>1.5249999999999999</v>
      </c>
      <c r="AG2173">
        <v>0</v>
      </c>
      <c r="AH2173">
        <v>16063.43</v>
      </c>
      <c r="AI2173">
        <v>19542.330000000002</v>
      </c>
      <c r="AJ2173">
        <v>1</v>
      </c>
      <c r="AK2173">
        <v>1.53</v>
      </c>
      <c r="AL2173">
        <v>0</v>
      </c>
      <c r="AM2173">
        <v>1</v>
      </c>
    </row>
    <row r="2174" spans="1:39" x14ac:dyDescent="0.25">
      <c r="A2174" t="s">
        <v>2780</v>
      </c>
      <c r="B2174">
        <v>1</v>
      </c>
      <c r="C2174" t="s">
        <v>2781</v>
      </c>
      <c r="D2174" t="s">
        <v>134</v>
      </c>
      <c r="E2174">
        <v>9</v>
      </c>
      <c r="F2174" t="s">
        <v>8</v>
      </c>
      <c r="G2174" t="s">
        <v>1007</v>
      </c>
      <c r="H2174">
        <v>10412</v>
      </c>
      <c r="I2174" t="s">
        <v>1008</v>
      </c>
      <c r="J2174">
        <v>1416</v>
      </c>
      <c r="K2174" t="s">
        <v>643</v>
      </c>
      <c r="L2174" t="s">
        <v>644</v>
      </c>
      <c r="Y2174">
        <v>1372</v>
      </c>
      <c r="Z2174" t="s">
        <v>405</v>
      </c>
      <c r="AA2174" t="s">
        <v>406</v>
      </c>
      <c r="AB2174">
        <v>5889.2380000000003</v>
      </c>
      <c r="AC2174">
        <v>7156.799</v>
      </c>
      <c r="AD2174">
        <v>2.3214000000000001</v>
      </c>
      <c r="AE2174">
        <v>1.1786000000000001</v>
      </c>
      <c r="AF2174">
        <v>3.5</v>
      </c>
      <c r="AG2174">
        <v>0</v>
      </c>
      <c r="AH2174">
        <v>20612.330000000002</v>
      </c>
      <c r="AI2174">
        <v>25048.799999999999</v>
      </c>
      <c r="AJ2174">
        <v>3</v>
      </c>
      <c r="AK2174">
        <v>1.17</v>
      </c>
      <c r="AL2174">
        <v>0</v>
      </c>
      <c r="AM2174">
        <v>1</v>
      </c>
    </row>
    <row r="2175" spans="1:39" x14ac:dyDescent="0.25">
      <c r="A2175" t="s">
        <v>2780</v>
      </c>
      <c r="B2175">
        <v>1</v>
      </c>
      <c r="C2175" t="s">
        <v>2781</v>
      </c>
      <c r="D2175" t="s">
        <v>134</v>
      </c>
      <c r="E2175">
        <v>9</v>
      </c>
      <c r="F2175" t="s">
        <v>8</v>
      </c>
      <c r="G2175" t="s">
        <v>1849</v>
      </c>
      <c r="H2175">
        <v>10417</v>
      </c>
      <c r="I2175" t="s">
        <v>1850</v>
      </c>
      <c r="J2175">
        <v>1018</v>
      </c>
      <c r="K2175" t="s">
        <v>467</v>
      </c>
      <c r="L2175" t="s">
        <v>468</v>
      </c>
      <c r="P2175">
        <v>1250</v>
      </c>
      <c r="Q2175" t="s">
        <v>1011</v>
      </c>
      <c r="R2175" t="s">
        <v>1012</v>
      </c>
      <c r="Y2175">
        <v>1376</v>
      </c>
      <c r="Z2175" t="s">
        <v>377</v>
      </c>
      <c r="AA2175" t="s">
        <v>378</v>
      </c>
      <c r="AB2175">
        <v>27570.48</v>
      </c>
      <c r="AC2175">
        <v>30713.514999999999</v>
      </c>
      <c r="AD2175">
        <v>0.625</v>
      </c>
      <c r="AE2175">
        <v>0</v>
      </c>
      <c r="AF2175">
        <v>0.625</v>
      </c>
      <c r="AG2175">
        <v>0</v>
      </c>
      <c r="AH2175">
        <v>17231.55</v>
      </c>
      <c r="AI2175">
        <v>19195.95</v>
      </c>
      <c r="AJ2175">
        <v>0</v>
      </c>
      <c r="AK2175">
        <v>0</v>
      </c>
      <c r="AL2175">
        <v>0</v>
      </c>
      <c r="AM2175">
        <v>1</v>
      </c>
    </row>
    <row r="2176" spans="1:39" x14ac:dyDescent="0.25">
      <c r="A2176" t="s">
        <v>2780</v>
      </c>
      <c r="B2176">
        <v>1</v>
      </c>
      <c r="C2176" t="s">
        <v>2781</v>
      </c>
      <c r="D2176" t="s">
        <v>134</v>
      </c>
      <c r="E2176">
        <v>9</v>
      </c>
      <c r="F2176" t="s">
        <v>8</v>
      </c>
      <c r="G2176" t="s">
        <v>1009</v>
      </c>
      <c r="H2176">
        <v>10419</v>
      </c>
      <c r="I2176" t="s">
        <v>1010</v>
      </c>
      <c r="J2176">
        <v>1018</v>
      </c>
      <c r="K2176" t="s">
        <v>467</v>
      </c>
      <c r="L2176" t="s">
        <v>468</v>
      </c>
      <c r="P2176">
        <v>1250</v>
      </c>
      <c r="Q2176" t="s">
        <v>1011</v>
      </c>
      <c r="R2176" t="s">
        <v>1012</v>
      </c>
      <c r="Y2176">
        <v>1376</v>
      </c>
      <c r="Z2176" t="s">
        <v>377</v>
      </c>
      <c r="AA2176" t="s">
        <v>378</v>
      </c>
      <c r="AB2176">
        <v>33738.239999999998</v>
      </c>
      <c r="AC2176">
        <v>37786.828999999998</v>
      </c>
      <c r="AD2176">
        <v>0.5</v>
      </c>
      <c r="AE2176">
        <v>0</v>
      </c>
      <c r="AF2176">
        <v>0.5</v>
      </c>
      <c r="AG2176">
        <v>0</v>
      </c>
      <c r="AH2176">
        <v>16869.12</v>
      </c>
      <c r="AI2176">
        <v>18893.41</v>
      </c>
      <c r="AJ2176">
        <v>2</v>
      </c>
      <c r="AK2176">
        <v>0.25</v>
      </c>
      <c r="AL2176">
        <v>0</v>
      </c>
      <c r="AM2176">
        <v>1</v>
      </c>
    </row>
    <row r="2177" spans="1:39" x14ac:dyDescent="0.25">
      <c r="A2177" t="s">
        <v>2780</v>
      </c>
      <c r="B2177">
        <v>1</v>
      </c>
      <c r="C2177" t="s">
        <v>2781</v>
      </c>
      <c r="D2177" t="s">
        <v>134</v>
      </c>
      <c r="E2177">
        <v>9</v>
      </c>
      <c r="F2177" t="s">
        <v>8</v>
      </c>
      <c r="G2177" t="s">
        <v>1471</v>
      </c>
      <c r="H2177">
        <v>10421</v>
      </c>
      <c r="I2177" t="s">
        <v>1472</v>
      </c>
      <c r="J2177">
        <v>1018</v>
      </c>
      <c r="K2177" t="s">
        <v>467</v>
      </c>
      <c r="L2177" t="s">
        <v>468</v>
      </c>
      <c r="P2177">
        <v>1250</v>
      </c>
      <c r="Q2177" t="s">
        <v>1011</v>
      </c>
      <c r="R2177" t="s">
        <v>1012</v>
      </c>
      <c r="Y2177">
        <v>1376</v>
      </c>
      <c r="Z2177" t="s">
        <v>377</v>
      </c>
      <c r="AA2177" t="s">
        <v>378</v>
      </c>
      <c r="AB2177">
        <v>38363.332999999999</v>
      </c>
      <c r="AC2177">
        <v>42581.728000000003</v>
      </c>
      <c r="AD2177">
        <v>0.75</v>
      </c>
      <c r="AE2177">
        <v>0</v>
      </c>
      <c r="AF2177">
        <v>0.75</v>
      </c>
      <c r="AG2177">
        <v>0</v>
      </c>
      <c r="AH2177">
        <v>28772.5</v>
      </c>
      <c r="AI2177">
        <v>31936.3</v>
      </c>
      <c r="AJ2177">
        <v>2</v>
      </c>
      <c r="AK2177">
        <v>0.38</v>
      </c>
      <c r="AL2177">
        <v>0</v>
      </c>
      <c r="AM2177">
        <v>1</v>
      </c>
    </row>
    <row r="2178" spans="1:39" x14ac:dyDescent="0.25">
      <c r="A2178" t="s">
        <v>2780</v>
      </c>
      <c r="B2178">
        <v>1</v>
      </c>
      <c r="C2178" t="s">
        <v>2781</v>
      </c>
      <c r="D2178" t="s">
        <v>134</v>
      </c>
      <c r="E2178">
        <v>9</v>
      </c>
      <c r="F2178" t="s">
        <v>8</v>
      </c>
      <c r="G2178" t="s">
        <v>1473</v>
      </c>
      <c r="H2178">
        <v>10423</v>
      </c>
      <c r="I2178" t="s">
        <v>1474</v>
      </c>
      <c r="J2178">
        <v>1018</v>
      </c>
      <c r="K2178" t="s">
        <v>467</v>
      </c>
      <c r="L2178" t="s">
        <v>468</v>
      </c>
      <c r="P2178">
        <v>1250</v>
      </c>
      <c r="Q2178" t="s">
        <v>1011</v>
      </c>
      <c r="R2178" t="s">
        <v>1012</v>
      </c>
      <c r="Y2178">
        <v>1376</v>
      </c>
      <c r="Z2178" t="s">
        <v>377</v>
      </c>
      <c r="AA2178" t="s">
        <v>378</v>
      </c>
      <c r="AB2178">
        <v>47953.440000000002</v>
      </c>
      <c r="AC2178">
        <v>53707.853000000003</v>
      </c>
      <c r="AD2178">
        <v>0.125</v>
      </c>
      <c r="AE2178">
        <v>0</v>
      </c>
      <c r="AF2178">
        <v>0.125</v>
      </c>
      <c r="AG2178">
        <v>0</v>
      </c>
      <c r="AH2178">
        <v>5994.18</v>
      </c>
      <c r="AI2178">
        <v>6713.48</v>
      </c>
      <c r="AJ2178">
        <v>1</v>
      </c>
      <c r="AK2178">
        <v>0.13</v>
      </c>
      <c r="AL2178">
        <v>0</v>
      </c>
      <c r="AM2178">
        <v>1</v>
      </c>
    </row>
    <row r="2179" spans="1:39" x14ac:dyDescent="0.25">
      <c r="A2179" t="s">
        <v>2780</v>
      </c>
      <c r="B2179">
        <v>1</v>
      </c>
      <c r="C2179" t="s">
        <v>2781</v>
      </c>
      <c r="D2179" t="s">
        <v>134</v>
      </c>
      <c r="E2179">
        <v>9</v>
      </c>
      <c r="F2179" t="s">
        <v>8</v>
      </c>
      <c r="G2179" t="s">
        <v>1013</v>
      </c>
      <c r="H2179">
        <v>10427</v>
      </c>
      <c r="I2179" t="s">
        <v>1014</v>
      </c>
      <c r="J2179">
        <v>1164</v>
      </c>
      <c r="K2179" t="s">
        <v>935</v>
      </c>
      <c r="L2179" t="s">
        <v>936</v>
      </c>
      <c r="Y2179">
        <v>1373</v>
      </c>
      <c r="Z2179" t="s">
        <v>453</v>
      </c>
      <c r="AA2179" t="s">
        <v>454</v>
      </c>
      <c r="AB2179">
        <v>22384.457999999999</v>
      </c>
      <c r="AC2179">
        <v>27355.105</v>
      </c>
      <c r="AD2179">
        <v>0.41670000000000001</v>
      </c>
      <c r="AE2179">
        <v>0</v>
      </c>
      <c r="AF2179">
        <v>0.41670000000000001</v>
      </c>
      <c r="AG2179">
        <v>0</v>
      </c>
      <c r="AH2179">
        <v>9326.86</v>
      </c>
      <c r="AI2179">
        <v>11397.96</v>
      </c>
      <c r="AJ2179">
        <v>0</v>
      </c>
      <c r="AK2179">
        <v>0</v>
      </c>
      <c r="AL2179">
        <v>0</v>
      </c>
      <c r="AM2179">
        <v>1</v>
      </c>
    </row>
    <row r="2180" spans="1:39" x14ac:dyDescent="0.25">
      <c r="A2180" t="s">
        <v>2780</v>
      </c>
      <c r="B2180">
        <v>1</v>
      </c>
      <c r="C2180" t="s">
        <v>2781</v>
      </c>
      <c r="D2180" t="s">
        <v>134</v>
      </c>
      <c r="E2180">
        <v>9</v>
      </c>
      <c r="F2180" t="s">
        <v>8</v>
      </c>
      <c r="G2180" t="s">
        <v>1015</v>
      </c>
      <c r="H2180">
        <v>10429</v>
      </c>
      <c r="I2180" t="s">
        <v>1016</v>
      </c>
      <c r="J2180">
        <v>1064</v>
      </c>
      <c r="K2180" t="s">
        <v>529</v>
      </c>
      <c r="L2180" t="s">
        <v>530</v>
      </c>
      <c r="Y2180">
        <v>1373</v>
      </c>
      <c r="Z2180" t="s">
        <v>453</v>
      </c>
      <c r="AA2180" t="s">
        <v>454</v>
      </c>
      <c r="AB2180">
        <v>16103.275</v>
      </c>
      <c r="AC2180">
        <v>19871.441999999999</v>
      </c>
      <c r="AD2180">
        <v>0.41670000000000001</v>
      </c>
      <c r="AE2180">
        <v>8.3299999999999999E-2</v>
      </c>
      <c r="AF2180">
        <v>0.5</v>
      </c>
      <c r="AG2180">
        <v>0</v>
      </c>
      <c r="AH2180">
        <v>8051.64</v>
      </c>
      <c r="AI2180">
        <v>9935.7199999999993</v>
      </c>
      <c r="AJ2180">
        <v>0</v>
      </c>
      <c r="AK2180">
        <v>0</v>
      </c>
      <c r="AL2180">
        <v>0</v>
      </c>
      <c r="AM2180">
        <v>1</v>
      </c>
    </row>
    <row r="2181" spans="1:39" x14ac:dyDescent="0.25">
      <c r="A2181" t="s">
        <v>2780</v>
      </c>
      <c r="B2181">
        <v>1</v>
      </c>
      <c r="C2181" t="s">
        <v>2781</v>
      </c>
      <c r="D2181" t="s">
        <v>134</v>
      </c>
      <c r="E2181">
        <v>9</v>
      </c>
      <c r="F2181" t="s">
        <v>8</v>
      </c>
      <c r="G2181" t="s">
        <v>1017</v>
      </c>
      <c r="H2181">
        <v>10433</v>
      </c>
      <c r="I2181" t="s">
        <v>1018</v>
      </c>
      <c r="J2181">
        <v>1422</v>
      </c>
      <c r="K2181" t="s">
        <v>449</v>
      </c>
      <c r="L2181" t="s">
        <v>450</v>
      </c>
      <c r="Y2181">
        <v>1373</v>
      </c>
      <c r="Z2181" t="s">
        <v>453</v>
      </c>
      <c r="AA2181" t="s">
        <v>454</v>
      </c>
      <c r="AB2181">
        <v>26710.920999999998</v>
      </c>
      <c r="AC2181">
        <v>32565.922999999999</v>
      </c>
      <c r="AD2181">
        <v>0.44440000000000002</v>
      </c>
      <c r="AE2181">
        <v>2.7799999999999998E-2</v>
      </c>
      <c r="AF2181">
        <v>0.47220000000000001</v>
      </c>
      <c r="AG2181">
        <v>0</v>
      </c>
      <c r="AH2181">
        <v>12613.49</v>
      </c>
      <c r="AI2181">
        <v>15378.35</v>
      </c>
      <c r="AJ2181">
        <v>0</v>
      </c>
      <c r="AK2181">
        <v>0</v>
      </c>
      <c r="AL2181">
        <v>0</v>
      </c>
      <c r="AM2181">
        <v>1</v>
      </c>
    </row>
    <row r="2182" spans="1:39" x14ac:dyDescent="0.25">
      <c r="A2182" t="s">
        <v>2780</v>
      </c>
      <c r="B2182">
        <v>1</v>
      </c>
      <c r="C2182" t="s">
        <v>2781</v>
      </c>
      <c r="D2182" t="s">
        <v>134</v>
      </c>
      <c r="E2182">
        <v>9</v>
      </c>
      <c r="F2182" t="s">
        <v>8</v>
      </c>
      <c r="G2182" t="s">
        <v>1570</v>
      </c>
      <c r="H2182">
        <v>10434</v>
      </c>
      <c r="I2182" t="s">
        <v>1571</v>
      </c>
      <c r="J2182">
        <v>1064</v>
      </c>
      <c r="K2182" t="s">
        <v>529</v>
      </c>
      <c r="L2182" t="s">
        <v>530</v>
      </c>
      <c r="Y2182">
        <v>1373</v>
      </c>
      <c r="Z2182" t="s">
        <v>453</v>
      </c>
      <c r="AA2182" t="s">
        <v>454</v>
      </c>
      <c r="AB2182">
        <v>30365.99</v>
      </c>
      <c r="AC2182">
        <v>37653.83</v>
      </c>
      <c r="AD2182">
        <v>0.25</v>
      </c>
      <c r="AE2182">
        <v>0</v>
      </c>
      <c r="AF2182">
        <v>0.25</v>
      </c>
      <c r="AG2182">
        <v>0</v>
      </c>
      <c r="AH2182">
        <v>7591.5</v>
      </c>
      <c r="AI2182">
        <v>9413.4599999999991</v>
      </c>
      <c r="AJ2182">
        <v>0</v>
      </c>
      <c r="AK2182">
        <v>0</v>
      </c>
      <c r="AL2182">
        <v>0</v>
      </c>
      <c r="AM2182">
        <v>1</v>
      </c>
    </row>
    <row r="2183" spans="1:39" x14ac:dyDescent="0.25">
      <c r="A2183" t="s">
        <v>2780</v>
      </c>
      <c r="B2183">
        <v>1</v>
      </c>
      <c r="C2183" t="s">
        <v>2781</v>
      </c>
      <c r="D2183" t="s">
        <v>134</v>
      </c>
      <c r="E2183">
        <v>9</v>
      </c>
      <c r="F2183" t="s">
        <v>8</v>
      </c>
      <c r="G2183" t="s">
        <v>1019</v>
      </c>
      <c r="H2183">
        <v>10451</v>
      </c>
      <c r="I2183" t="s">
        <v>1020</v>
      </c>
      <c r="J2183">
        <v>1015</v>
      </c>
      <c r="K2183" t="s">
        <v>655</v>
      </c>
      <c r="L2183" t="s">
        <v>656</v>
      </c>
      <c r="P2183">
        <v>1236</v>
      </c>
      <c r="Q2183" t="s">
        <v>1003</v>
      </c>
      <c r="R2183" t="s">
        <v>1004</v>
      </c>
      <c r="Y2183">
        <v>1374</v>
      </c>
      <c r="Z2183" t="s">
        <v>393</v>
      </c>
      <c r="AA2183" t="s">
        <v>394</v>
      </c>
      <c r="AB2183">
        <v>58057.555999999997</v>
      </c>
      <c r="AC2183">
        <v>71120.506999999998</v>
      </c>
      <c r="AD2183">
        <v>0.27779999999999999</v>
      </c>
      <c r="AE2183">
        <v>0</v>
      </c>
      <c r="AF2183">
        <v>0.27779999999999999</v>
      </c>
      <c r="AG2183">
        <v>0</v>
      </c>
      <c r="AH2183">
        <v>16127.1</v>
      </c>
      <c r="AI2183">
        <v>19755.7</v>
      </c>
      <c r="AJ2183">
        <v>2</v>
      </c>
      <c r="AK2183">
        <v>0.14000000000000001</v>
      </c>
      <c r="AL2183">
        <v>0</v>
      </c>
      <c r="AM2183">
        <v>1</v>
      </c>
    </row>
    <row r="2184" spans="1:39" x14ac:dyDescent="0.25">
      <c r="A2184" t="s">
        <v>2780</v>
      </c>
      <c r="B2184">
        <v>1</v>
      </c>
      <c r="C2184" t="s">
        <v>2781</v>
      </c>
      <c r="D2184" t="s">
        <v>134</v>
      </c>
      <c r="E2184">
        <v>9</v>
      </c>
      <c r="F2184" t="s">
        <v>8</v>
      </c>
      <c r="G2184" t="s">
        <v>1477</v>
      </c>
      <c r="H2184">
        <v>10454</v>
      </c>
      <c r="I2184" t="s">
        <v>1478</v>
      </c>
      <c r="J2184">
        <v>1464</v>
      </c>
      <c r="K2184" t="s">
        <v>1023</v>
      </c>
      <c r="L2184" t="s">
        <v>1024</v>
      </c>
      <c r="P2184">
        <v>1256</v>
      </c>
      <c r="Q2184" t="s">
        <v>1025</v>
      </c>
      <c r="R2184" t="s">
        <v>1026</v>
      </c>
      <c r="Y2184">
        <v>1369</v>
      </c>
      <c r="Z2184" t="s">
        <v>413</v>
      </c>
      <c r="AA2184" t="s">
        <v>414</v>
      </c>
      <c r="AB2184">
        <v>6836.8990000000003</v>
      </c>
      <c r="AC2184">
        <v>8477.7549999999992</v>
      </c>
      <c r="AD2184">
        <v>1</v>
      </c>
      <c r="AE2184">
        <v>0</v>
      </c>
      <c r="AF2184">
        <v>1</v>
      </c>
      <c r="AG2184">
        <v>0</v>
      </c>
      <c r="AH2184">
        <v>6836.9</v>
      </c>
      <c r="AI2184">
        <v>8477.76</v>
      </c>
      <c r="AJ2184">
        <v>0</v>
      </c>
      <c r="AK2184">
        <v>0</v>
      </c>
      <c r="AL2184">
        <v>0</v>
      </c>
      <c r="AM2184">
        <v>1</v>
      </c>
    </row>
    <row r="2185" spans="1:39" x14ac:dyDescent="0.25">
      <c r="A2185" t="s">
        <v>2780</v>
      </c>
      <c r="B2185">
        <v>1</v>
      </c>
      <c r="C2185" t="s">
        <v>2781</v>
      </c>
      <c r="D2185" t="s">
        <v>134</v>
      </c>
      <c r="E2185">
        <v>9</v>
      </c>
      <c r="F2185" t="s">
        <v>8</v>
      </c>
      <c r="G2185" t="s">
        <v>1027</v>
      </c>
      <c r="H2185">
        <v>10462</v>
      </c>
      <c r="I2185" t="s">
        <v>1028</v>
      </c>
      <c r="Y2185">
        <v>1373</v>
      </c>
      <c r="Z2185" t="s">
        <v>453</v>
      </c>
      <c r="AA2185" t="s">
        <v>454</v>
      </c>
      <c r="AB2185">
        <v>24006.337</v>
      </c>
      <c r="AC2185">
        <v>29323.09</v>
      </c>
      <c r="AD2185">
        <v>0.36109999999999998</v>
      </c>
      <c r="AE2185">
        <v>2.7799999999999998E-2</v>
      </c>
      <c r="AF2185">
        <v>0.38890000000000002</v>
      </c>
      <c r="AG2185">
        <v>0</v>
      </c>
      <c r="AH2185">
        <v>9335.7999999999993</v>
      </c>
      <c r="AI2185">
        <v>11403.42</v>
      </c>
      <c r="AJ2185">
        <v>1</v>
      </c>
      <c r="AK2185">
        <v>0.39</v>
      </c>
      <c r="AL2185">
        <v>0</v>
      </c>
      <c r="AM2185">
        <v>1</v>
      </c>
    </row>
    <row r="2186" spans="1:39" x14ac:dyDescent="0.25">
      <c r="A2186" t="s">
        <v>2780</v>
      </c>
      <c r="B2186">
        <v>1</v>
      </c>
      <c r="C2186" t="s">
        <v>2781</v>
      </c>
      <c r="D2186" t="s">
        <v>134</v>
      </c>
      <c r="E2186">
        <v>9</v>
      </c>
      <c r="F2186" t="s">
        <v>8</v>
      </c>
      <c r="G2186" t="s">
        <v>1909</v>
      </c>
      <c r="H2186">
        <v>10499</v>
      </c>
      <c r="I2186" t="s">
        <v>1910</v>
      </c>
      <c r="J2186">
        <v>1350</v>
      </c>
      <c r="K2186" t="s">
        <v>1269</v>
      </c>
      <c r="L2186" t="s">
        <v>1270</v>
      </c>
      <c r="Y2186">
        <v>1375</v>
      </c>
      <c r="Z2186" t="s">
        <v>371</v>
      </c>
      <c r="AA2186" t="s">
        <v>372</v>
      </c>
      <c r="AB2186">
        <v>16316.94</v>
      </c>
      <c r="AC2186">
        <v>20233.006000000001</v>
      </c>
      <c r="AD2186">
        <v>0.16669999999999999</v>
      </c>
      <c r="AE2186">
        <v>0</v>
      </c>
      <c r="AF2186">
        <v>0.16669999999999999</v>
      </c>
      <c r="AG2186">
        <v>0</v>
      </c>
      <c r="AH2186">
        <v>2719.49</v>
      </c>
      <c r="AI2186">
        <v>3372.17</v>
      </c>
      <c r="AJ2186">
        <v>0</v>
      </c>
      <c r="AK2186">
        <v>0</v>
      </c>
      <c r="AL2186">
        <v>0</v>
      </c>
      <c r="AM2186">
        <v>1</v>
      </c>
    </row>
    <row r="2187" spans="1:39" x14ac:dyDescent="0.25">
      <c r="A2187" t="s">
        <v>2780</v>
      </c>
      <c r="B2187">
        <v>1</v>
      </c>
      <c r="C2187" t="s">
        <v>2781</v>
      </c>
      <c r="D2187" t="s">
        <v>134</v>
      </c>
      <c r="E2187">
        <v>9</v>
      </c>
      <c r="F2187" t="s">
        <v>8</v>
      </c>
      <c r="G2187" t="s">
        <v>1029</v>
      </c>
      <c r="H2187">
        <v>10605</v>
      </c>
      <c r="I2187" t="s">
        <v>1030</v>
      </c>
      <c r="J2187">
        <v>1436</v>
      </c>
      <c r="K2187" t="s">
        <v>1031</v>
      </c>
      <c r="L2187" t="s">
        <v>1032</v>
      </c>
      <c r="Y2187">
        <v>1374</v>
      </c>
      <c r="Z2187" t="s">
        <v>393</v>
      </c>
      <c r="AA2187" t="s">
        <v>394</v>
      </c>
      <c r="AB2187">
        <v>13727.99</v>
      </c>
      <c r="AC2187">
        <v>16610.87</v>
      </c>
      <c r="AD2187">
        <v>0.41670000000000001</v>
      </c>
      <c r="AE2187">
        <v>0</v>
      </c>
      <c r="AF2187">
        <v>0.41670000000000001</v>
      </c>
      <c r="AG2187">
        <v>0</v>
      </c>
      <c r="AH2187">
        <v>5720</v>
      </c>
      <c r="AI2187">
        <v>6921.2</v>
      </c>
      <c r="AJ2187">
        <v>0</v>
      </c>
      <c r="AK2187">
        <v>0</v>
      </c>
      <c r="AL2187">
        <v>0</v>
      </c>
      <c r="AM2187">
        <v>1</v>
      </c>
    </row>
    <row r="2188" spans="1:39" x14ac:dyDescent="0.25">
      <c r="A2188" t="s">
        <v>2780</v>
      </c>
      <c r="B2188">
        <v>1</v>
      </c>
      <c r="C2188" t="s">
        <v>2781</v>
      </c>
      <c r="D2188" t="s">
        <v>134</v>
      </c>
      <c r="E2188">
        <v>9</v>
      </c>
      <c r="F2188" t="s">
        <v>8</v>
      </c>
      <c r="G2188" t="s">
        <v>1726</v>
      </c>
      <c r="H2188">
        <v>10619</v>
      </c>
      <c r="I2188" t="s">
        <v>1727</v>
      </c>
      <c r="J2188">
        <v>1425</v>
      </c>
      <c r="K2188" t="s">
        <v>567</v>
      </c>
      <c r="L2188" t="s">
        <v>568</v>
      </c>
      <c r="P2188">
        <v>1276</v>
      </c>
      <c r="Q2188" t="s">
        <v>1728</v>
      </c>
      <c r="R2188" t="s">
        <v>1729</v>
      </c>
      <c r="Y2188">
        <v>1374</v>
      </c>
      <c r="Z2188" t="s">
        <v>393</v>
      </c>
      <c r="AA2188" t="s">
        <v>394</v>
      </c>
      <c r="AB2188">
        <v>69894.798999999999</v>
      </c>
      <c r="AC2188">
        <v>85621.130999999994</v>
      </c>
      <c r="AD2188">
        <v>0.1111</v>
      </c>
      <c r="AE2188">
        <v>0</v>
      </c>
      <c r="AF2188">
        <v>0.1111</v>
      </c>
      <c r="AG2188">
        <v>0</v>
      </c>
      <c r="AH2188">
        <v>7766.09</v>
      </c>
      <c r="AI2188">
        <v>9513.4599999999991</v>
      </c>
      <c r="AJ2188">
        <v>0</v>
      </c>
      <c r="AK2188">
        <v>0</v>
      </c>
      <c r="AL2188">
        <v>0</v>
      </c>
      <c r="AM2188">
        <v>1</v>
      </c>
    </row>
    <row r="2189" spans="1:39" x14ac:dyDescent="0.25">
      <c r="A2189" t="s">
        <v>2780</v>
      </c>
      <c r="B2189">
        <v>1</v>
      </c>
      <c r="C2189" t="s">
        <v>2781</v>
      </c>
      <c r="D2189" t="s">
        <v>134</v>
      </c>
      <c r="E2189">
        <v>9</v>
      </c>
      <c r="F2189" t="s">
        <v>8</v>
      </c>
      <c r="G2189" t="s">
        <v>1578</v>
      </c>
      <c r="H2189">
        <v>10721</v>
      </c>
      <c r="I2189" t="s">
        <v>1579</v>
      </c>
      <c r="J2189">
        <v>1351</v>
      </c>
      <c r="K2189" t="s">
        <v>553</v>
      </c>
      <c r="L2189" t="s">
        <v>554</v>
      </c>
      <c r="P2189">
        <v>1141</v>
      </c>
      <c r="Q2189" t="s">
        <v>555</v>
      </c>
      <c r="R2189" t="s">
        <v>556</v>
      </c>
      <c r="Y2189">
        <v>1372</v>
      </c>
      <c r="Z2189" t="s">
        <v>405</v>
      </c>
      <c r="AA2189" t="s">
        <v>406</v>
      </c>
      <c r="AB2189">
        <v>200570.57500000001</v>
      </c>
      <c r="AC2189">
        <v>245698.96900000001</v>
      </c>
      <c r="AD2189">
        <v>8.3299999999999999E-2</v>
      </c>
      <c r="AE2189">
        <v>0</v>
      </c>
      <c r="AF2189">
        <v>8.3299999999999999E-2</v>
      </c>
      <c r="AG2189">
        <v>0</v>
      </c>
      <c r="AH2189">
        <v>16714.21</v>
      </c>
      <c r="AI2189">
        <v>20474.91</v>
      </c>
      <c r="AJ2189">
        <v>0</v>
      </c>
      <c r="AK2189">
        <v>0</v>
      </c>
      <c r="AL2189">
        <v>0</v>
      </c>
      <c r="AM2189">
        <v>1</v>
      </c>
    </row>
    <row r="2190" spans="1:39" x14ac:dyDescent="0.25">
      <c r="A2190" t="s">
        <v>2780</v>
      </c>
      <c r="B2190">
        <v>1</v>
      </c>
      <c r="C2190" t="s">
        <v>2781</v>
      </c>
      <c r="D2190" t="s">
        <v>134</v>
      </c>
      <c r="E2190">
        <v>9</v>
      </c>
      <c r="F2190" t="s">
        <v>8</v>
      </c>
      <c r="G2190" t="s">
        <v>1049</v>
      </c>
      <c r="H2190">
        <v>10722</v>
      </c>
      <c r="I2190" t="s">
        <v>1050</v>
      </c>
      <c r="J2190">
        <v>1446</v>
      </c>
      <c r="K2190" t="s">
        <v>745</v>
      </c>
      <c r="L2190" t="s">
        <v>746</v>
      </c>
      <c r="P2190">
        <v>1090</v>
      </c>
      <c r="Q2190" t="s">
        <v>621</v>
      </c>
      <c r="R2190" t="s">
        <v>622</v>
      </c>
      <c r="Y2190">
        <v>1376</v>
      </c>
      <c r="Z2190" t="s">
        <v>377</v>
      </c>
      <c r="AA2190" t="s">
        <v>378</v>
      </c>
      <c r="AB2190">
        <v>553439.04</v>
      </c>
      <c r="AC2190">
        <v>686264.44799999997</v>
      </c>
      <c r="AD2190">
        <v>1.2500000000000001E-2</v>
      </c>
      <c r="AE2190">
        <v>0</v>
      </c>
      <c r="AF2190">
        <v>1.2500000000000001E-2</v>
      </c>
      <c r="AG2190">
        <v>0</v>
      </c>
      <c r="AH2190">
        <v>6917.99</v>
      </c>
      <c r="AI2190">
        <v>8578.31</v>
      </c>
      <c r="AJ2190">
        <v>1</v>
      </c>
      <c r="AK2190">
        <v>0.01</v>
      </c>
      <c r="AL2190">
        <v>0</v>
      </c>
      <c r="AM2190">
        <v>1</v>
      </c>
    </row>
    <row r="2191" spans="1:39" x14ac:dyDescent="0.25">
      <c r="A2191" t="s">
        <v>2780</v>
      </c>
      <c r="B2191">
        <v>1</v>
      </c>
      <c r="C2191" t="s">
        <v>2781</v>
      </c>
      <c r="D2191" t="s">
        <v>134</v>
      </c>
      <c r="E2191">
        <v>9</v>
      </c>
      <c r="F2191" t="s">
        <v>8</v>
      </c>
      <c r="G2191" t="s">
        <v>2788</v>
      </c>
      <c r="H2191">
        <v>10735</v>
      </c>
      <c r="I2191" t="s">
        <v>2789</v>
      </c>
      <c r="J2191">
        <v>1462</v>
      </c>
      <c r="K2191" t="s">
        <v>1045</v>
      </c>
      <c r="L2191" t="s">
        <v>1046</v>
      </c>
      <c r="Y2191">
        <v>1374</v>
      </c>
      <c r="Z2191" t="s">
        <v>393</v>
      </c>
      <c r="AA2191" t="s">
        <v>394</v>
      </c>
      <c r="AB2191">
        <v>62286.264000000003</v>
      </c>
      <c r="AC2191">
        <v>76300.672999999995</v>
      </c>
      <c r="AD2191">
        <v>0.5</v>
      </c>
      <c r="AE2191">
        <v>0</v>
      </c>
      <c r="AF2191">
        <v>0.5</v>
      </c>
      <c r="AG2191">
        <v>0</v>
      </c>
      <c r="AH2191">
        <v>31143.13</v>
      </c>
      <c r="AI2191">
        <v>38150.339999999997</v>
      </c>
      <c r="AJ2191">
        <v>1</v>
      </c>
      <c r="AK2191">
        <v>0.5</v>
      </c>
      <c r="AL2191">
        <v>0</v>
      </c>
      <c r="AM2191">
        <v>1</v>
      </c>
    </row>
    <row r="2192" spans="1:39" x14ac:dyDescent="0.25">
      <c r="A2192" t="s">
        <v>2780</v>
      </c>
      <c r="B2192">
        <v>1</v>
      </c>
      <c r="C2192" t="s">
        <v>2781</v>
      </c>
      <c r="D2192" t="s">
        <v>134</v>
      </c>
      <c r="E2192">
        <v>9</v>
      </c>
      <c r="F2192" t="s">
        <v>8</v>
      </c>
      <c r="G2192" t="s">
        <v>1055</v>
      </c>
      <c r="H2192">
        <v>10739</v>
      </c>
      <c r="I2192" t="s">
        <v>1056</v>
      </c>
      <c r="J2192">
        <v>1433</v>
      </c>
      <c r="K2192" t="s">
        <v>1057</v>
      </c>
      <c r="L2192" t="s">
        <v>1058</v>
      </c>
      <c r="Y2192">
        <v>1374</v>
      </c>
      <c r="Z2192" t="s">
        <v>393</v>
      </c>
      <c r="AA2192" t="s">
        <v>394</v>
      </c>
      <c r="AB2192">
        <v>0</v>
      </c>
      <c r="AC2192">
        <v>0</v>
      </c>
      <c r="AD2192">
        <v>0</v>
      </c>
      <c r="AE2192">
        <v>0.36109999999999998</v>
      </c>
      <c r="AF2192">
        <v>0.36109999999999998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</row>
    <row r="2193" spans="1:39" x14ac:dyDescent="0.25">
      <c r="A2193" t="s">
        <v>2780</v>
      </c>
      <c r="B2193">
        <v>1</v>
      </c>
      <c r="C2193" t="s">
        <v>2781</v>
      </c>
      <c r="D2193" t="s">
        <v>134</v>
      </c>
      <c r="E2193">
        <v>9</v>
      </c>
      <c r="F2193" t="s">
        <v>8</v>
      </c>
      <c r="G2193" t="s">
        <v>1059</v>
      </c>
      <c r="H2193">
        <v>10747</v>
      </c>
      <c r="I2193" t="s">
        <v>1060</v>
      </c>
      <c r="J2193">
        <v>1433</v>
      </c>
      <c r="K2193" t="s">
        <v>1057</v>
      </c>
      <c r="L2193" t="s">
        <v>1058</v>
      </c>
      <c r="Y2193">
        <v>1374</v>
      </c>
      <c r="Z2193" t="s">
        <v>393</v>
      </c>
      <c r="AA2193" t="s">
        <v>394</v>
      </c>
      <c r="AB2193">
        <v>0</v>
      </c>
      <c r="AC2193">
        <v>0</v>
      </c>
      <c r="AD2193">
        <v>0</v>
      </c>
      <c r="AE2193">
        <v>4.1666999999999996</v>
      </c>
      <c r="AF2193">
        <v>4.1666999999999996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</row>
    <row r="2194" spans="1:39" x14ac:dyDescent="0.25">
      <c r="A2194" t="s">
        <v>2780</v>
      </c>
      <c r="B2194">
        <v>1</v>
      </c>
      <c r="C2194" t="s">
        <v>2781</v>
      </c>
      <c r="D2194" t="s">
        <v>134</v>
      </c>
      <c r="E2194">
        <v>9</v>
      </c>
      <c r="F2194" t="s">
        <v>8</v>
      </c>
      <c r="G2194" t="s">
        <v>1061</v>
      </c>
      <c r="H2194">
        <v>10761</v>
      </c>
      <c r="I2194" t="s">
        <v>1062</v>
      </c>
      <c r="J2194">
        <v>1433</v>
      </c>
      <c r="K2194" t="s">
        <v>1057</v>
      </c>
      <c r="L2194" t="s">
        <v>1058</v>
      </c>
      <c r="Y2194">
        <v>1374</v>
      </c>
      <c r="Z2194" t="s">
        <v>393</v>
      </c>
      <c r="AA2194" t="s">
        <v>394</v>
      </c>
      <c r="AB2194">
        <v>0</v>
      </c>
      <c r="AC2194">
        <v>0</v>
      </c>
      <c r="AD2194">
        <v>0</v>
      </c>
      <c r="AE2194">
        <v>0.94440000000000002</v>
      </c>
      <c r="AF2194">
        <v>0.94440000000000002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</row>
    <row r="2195" spans="1:39" x14ac:dyDescent="0.25">
      <c r="A2195" t="s">
        <v>2780</v>
      </c>
      <c r="B2195">
        <v>1</v>
      </c>
      <c r="C2195" t="s">
        <v>2781</v>
      </c>
      <c r="D2195" t="s">
        <v>134</v>
      </c>
      <c r="E2195">
        <v>9</v>
      </c>
      <c r="F2195" t="s">
        <v>8</v>
      </c>
      <c r="G2195" t="s">
        <v>1271</v>
      </c>
      <c r="H2195">
        <v>10762</v>
      </c>
      <c r="I2195" t="s">
        <v>1272</v>
      </c>
      <c r="J2195">
        <v>1433</v>
      </c>
      <c r="K2195" t="s">
        <v>1057</v>
      </c>
      <c r="L2195" t="s">
        <v>1058</v>
      </c>
      <c r="Y2195">
        <v>1374</v>
      </c>
      <c r="Z2195" t="s">
        <v>393</v>
      </c>
      <c r="AA2195" t="s">
        <v>394</v>
      </c>
      <c r="AB2195">
        <v>0</v>
      </c>
      <c r="AC2195">
        <v>0</v>
      </c>
      <c r="AD2195">
        <v>0</v>
      </c>
      <c r="AE2195">
        <v>0.20830000000000001</v>
      </c>
      <c r="AF2195">
        <v>0.20830000000000001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</row>
    <row r="2196" spans="1:39" x14ac:dyDescent="0.25">
      <c r="A2196" t="s">
        <v>2780</v>
      </c>
      <c r="B2196">
        <v>1</v>
      </c>
      <c r="C2196" t="s">
        <v>2781</v>
      </c>
      <c r="D2196" t="s">
        <v>134</v>
      </c>
      <c r="E2196">
        <v>9</v>
      </c>
      <c r="F2196" t="s">
        <v>8</v>
      </c>
      <c r="G2196" t="s">
        <v>1911</v>
      </c>
      <c r="H2196">
        <v>10782</v>
      </c>
      <c r="I2196" t="s">
        <v>1912</v>
      </c>
      <c r="J2196">
        <v>1429</v>
      </c>
      <c r="K2196" t="s">
        <v>521</v>
      </c>
      <c r="L2196" t="s">
        <v>522</v>
      </c>
      <c r="Y2196">
        <v>1374</v>
      </c>
      <c r="Z2196" t="s">
        <v>393</v>
      </c>
      <c r="AA2196" t="s">
        <v>394</v>
      </c>
      <c r="AB2196">
        <v>61853.127999999997</v>
      </c>
      <c r="AC2196">
        <v>75770.076000000001</v>
      </c>
      <c r="AD2196">
        <v>0.16669999999999999</v>
      </c>
      <c r="AE2196">
        <v>0</v>
      </c>
      <c r="AF2196">
        <v>0.16669999999999999</v>
      </c>
      <c r="AG2196">
        <v>0</v>
      </c>
      <c r="AH2196">
        <v>10308.85</v>
      </c>
      <c r="AI2196">
        <v>12628.35</v>
      </c>
      <c r="AJ2196">
        <v>1</v>
      </c>
      <c r="AK2196">
        <v>0.17</v>
      </c>
      <c r="AL2196">
        <v>0</v>
      </c>
      <c r="AM2196">
        <v>1</v>
      </c>
    </row>
    <row r="2197" spans="1:39" x14ac:dyDescent="0.25">
      <c r="A2197" t="s">
        <v>2780</v>
      </c>
      <c r="B2197">
        <v>1</v>
      </c>
      <c r="C2197" t="s">
        <v>2781</v>
      </c>
      <c r="D2197" t="s">
        <v>134</v>
      </c>
      <c r="E2197">
        <v>9</v>
      </c>
      <c r="F2197" t="s">
        <v>8</v>
      </c>
      <c r="G2197" t="s">
        <v>2790</v>
      </c>
      <c r="H2197">
        <v>10794</v>
      </c>
      <c r="I2197" t="s">
        <v>2791</v>
      </c>
      <c r="J2197">
        <v>1450</v>
      </c>
      <c r="K2197" t="s">
        <v>735</v>
      </c>
      <c r="L2197" t="s">
        <v>736</v>
      </c>
      <c r="P2197">
        <v>1293</v>
      </c>
      <c r="Q2197" t="s">
        <v>2464</v>
      </c>
      <c r="R2197" t="s">
        <v>2465</v>
      </c>
      <c r="Y2197">
        <v>1370</v>
      </c>
      <c r="Z2197" t="s">
        <v>477</v>
      </c>
      <c r="AA2197" t="s">
        <v>478</v>
      </c>
      <c r="AB2197">
        <v>6643.9549999999999</v>
      </c>
      <c r="AC2197">
        <v>8716.8670000000002</v>
      </c>
      <c r="AD2197">
        <v>1</v>
      </c>
      <c r="AE2197">
        <v>0</v>
      </c>
      <c r="AF2197">
        <v>1</v>
      </c>
      <c r="AG2197">
        <v>0</v>
      </c>
      <c r="AH2197">
        <v>6643.95</v>
      </c>
      <c r="AI2197">
        <v>8716.8700000000008</v>
      </c>
      <c r="AJ2197">
        <v>0</v>
      </c>
      <c r="AK2197">
        <v>0</v>
      </c>
      <c r="AL2197">
        <v>0</v>
      </c>
      <c r="AM2197">
        <v>1</v>
      </c>
    </row>
    <row r="2198" spans="1:39" x14ac:dyDescent="0.25">
      <c r="A2198" t="s">
        <v>2780</v>
      </c>
      <c r="B2198">
        <v>1</v>
      </c>
      <c r="C2198" t="s">
        <v>2781</v>
      </c>
      <c r="D2198" t="s">
        <v>134</v>
      </c>
      <c r="E2198">
        <v>9</v>
      </c>
      <c r="F2198" t="s">
        <v>8</v>
      </c>
      <c r="G2198" t="s">
        <v>1065</v>
      </c>
      <c r="H2198">
        <v>10802</v>
      </c>
      <c r="I2198" t="s">
        <v>1066</v>
      </c>
      <c r="P2198">
        <v>1004</v>
      </c>
      <c r="Q2198" t="s">
        <v>411</v>
      </c>
      <c r="R2198" t="s">
        <v>412</v>
      </c>
      <c r="Y2198">
        <v>1369</v>
      </c>
      <c r="Z2198" t="s">
        <v>413</v>
      </c>
      <c r="AA2198" t="s">
        <v>414</v>
      </c>
      <c r="AB2198">
        <v>6553.4480000000003</v>
      </c>
      <c r="AC2198">
        <v>8015.42</v>
      </c>
      <c r="AD2198">
        <v>1.3332999999999999</v>
      </c>
      <c r="AE2198">
        <v>0</v>
      </c>
      <c r="AF2198">
        <v>1.3332999999999999</v>
      </c>
      <c r="AG2198">
        <v>0</v>
      </c>
      <c r="AH2198">
        <v>8737.93</v>
      </c>
      <c r="AI2198">
        <v>10687.23</v>
      </c>
      <c r="AJ2198">
        <v>2</v>
      </c>
      <c r="AK2198">
        <v>0.67</v>
      </c>
      <c r="AL2198">
        <v>0</v>
      </c>
      <c r="AM2198">
        <v>1</v>
      </c>
    </row>
    <row r="2199" spans="1:39" x14ac:dyDescent="0.25">
      <c r="A2199" t="s">
        <v>2780</v>
      </c>
      <c r="B2199">
        <v>1</v>
      </c>
      <c r="C2199" t="s">
        <v>2781</v>
      </c>
      <c r="D2199" t="s">
        <v>134</v>
      </c>
      <c r="E2199">
        <v>9</v>
      </c>
      <c r="F2199" t="s">
        <v>8</v>
      </c>
      <c r="G2199" t="s">
        <v>1067</v>
      </c>
      <c r="H2199">
        <v>10803</v>
      </c>
      <c r="I2199" t="s">
        <v>1068</v>
      </c>
      <c r="P2199">
        <v>1004</v>
      </c>
      <c r="Q2199" t="s">
        <v>411</v>
      </c>
      <c r="R2199" t="s">
        <v>412</v>
      </c>
      <c r="Y2199">
        <v>1369</v>
      </c>
      <c r="Z2199" t="s">
        <v>413</v>
      </c>
      <c r="AA2199" t="s">
        <v>414</v>
      </c>
      <c r="AB2199">
        <v>5497.7020000000002</v>
      </c>
      <c r="AC2199">
        <v>6686.9250000000002</v>
      </c>
      <c r="AD2199">
        <v>3</v>
      </c>
      <c r="AE2199">
        <v>0</v>
      </c>
      <c r="AF2199">
        <v>3</v>
      </c>
      <c r="AG2199">
        <v>0</v>
      </c>
      <c r="AH2199">
        <v>16493.099999999999</v>
      </c>
      <c r="AI2199">
        <v>20060.77</v>
      </c>
      <c r="AJ2199">
        <v>1</v>
      </c>
      <c r="AK2199">
        <v>3</v>
      </c>
      <c r="AL2199">
        <v>0</v>
      </c>
      <c r="AM2199">
        <v>1</v>
      </c>
    </row>
    <row r="2200" spans="1:39" x14ac:dyDescent="0.25">
      <c r="A2200" t="s">
        <v>2780</v>
      </c>
      <c r="B2200">
        <v>1</v>
      </c>
      <c r="C2200" t="s">
        <v>2781</v>
      </c>
      <c r="D2200" t="s">
        <v>134</v>
      </c>
      <c r="E2200">
        <v>9</v>
      </c>
      <c r="F2200" t="s">
        <v>8</v>
      </c>
      <c r="G2200" t="s">
        <v>1913</v>
      </c>
      <c r="H2200">
        <v>10862</v>
      </c>
      <c r="I2200" t="s">
        <v>1914</v>
      </c>
      <c r="Y2200">
        <v>1373</v>
      </c>
      <c r="Z2200" t="s">
        <v>453</v>
      </c>
      <c r="AA2200" t="s">
        <v>454</v>
      </c>
      <c r="AB2200">
        <v>32928.83</v>
      </c>
      <c r="AC2200">
        <v>39843.877999999997</v>
      </c>
      <c r="AD2200">
        <v>7.4999999999999997E-2</v>
      </c>
      <c r="AE2200">
        <v>0</v>
      </c>
      <c r="AF2200">
        <v>7.4999999999999997E-2</v>
      </c>
      <c r="AG2200">
        <v>0</v>
      </c>
      <c r="AH2200">
        <v>2469.66</v>
      </c>
      <c r="AI2200">
        <v>2988.29</v>
      </c>
      <c r="AJ2200">
        <v>0</v>
      </c>
      <c r="AK2200">
        <v>0</v>
      </c>
      <c r="AL2200">
        <v>0</v>
      </c>
      <c r="AM2200">
        <v>1</v>
      </c>
    </row>
    <row r="2201" spans="1:39" x14ac:dyDescent="0.25">
      <c r="A2201" t="s">
        <v>2780</v>
      </c>
      <c r="B2201">
        <v>1</v>
      </c>
      <c r="C2201" t="s">
        <v>2781</v>
      </c>
      <c r="D2201" t="s">
        <v>134</v>
      </c>
      <c r="E2201">
        <v>9</v>
      </c>
      <c r="F2201" t="s">
        <v>8</v>
      </c>
      <c r="G2201" t="s">
        <v>1073</v>
      </c>
      <c r="H2201">
        <v>10866</v>
      </c>
      <c r="I2201" t="s">
        <v>1074</v>
      </c>
      <c r="Y2201">
        <v>1373</v>
      </c>
      <c r="Z2201" t="s">
        <v>453</v>
      </c>
      <c r="AA2201" t="s">
        <v>454</v>
      </c>
      <c r="AB2201">
        <v>33411.957999999999</v>
      </c>
      <c r="AC2201">
        <v>40824.79</v>
      </c>
      <c r="AD2201">
        <v>2.3809999999999998</v>
      </c>
      <c r="AE2201">
        <v>0</v>
      </c>
      <c r="AF2201">
        <v>2.3809999999999998</v>
      </c>
      <c r="AG2201">
        <v>0</v>
      </c>
      <c r="AH2201">
        <v>79552.28</v>
      </c>
      <c r="AI2201">
        <v>97201.88</v>
      </c>
      <c r="AJ2201">
        <v>0</v>
      </c>
      <c r="AK2201">
        <v>0</v>
      </c>
      <c r="AL2201">
        <v>0</v>
      </c>
      <c r="AM2201">
        <v>1</v>
      </c>
    </row>
    <row r="2202" spans="1:39" x14ac:dyDescent="0.25">
      <c r="A2202" t="s">
        <v>2780</v>
      </c>
      <c r="B2202">
        <v>1</v>
      </c>
      <c r="C2202" t="s">
        <v>2781</v>
      </c>
      <c r="D2202" t="s">
        <v>134</v>
      </c>
      <c r="E2202">
        <v>9</v>
      </c>
      <c r="F2202" t="s">
        <v>8</v>
      </c>
      <c r="G2202" t="s">
        <v>1491</v>
      </c>
      <c r="H2202">
        <v>10918</v>
      </c>
      <c r="I2202" t="s">
        <v>1492</v>
      </c>
      <c r="P2202">
        <v>1004</v>
      </c>
      <c r="Q2202" t="s">
        <v>411</v>
      </c>
      <c r="R2202" t="s">
        <v>412</v>
      </c>
      <c r="Y2202">
        <v>1369</v>
      </c>
      <c r="Z2202" t="s">
        <v>413</v>
      </c>
      <c r="AA2202" t="s">
        <v>414</v>
      </c>
      <c r="AB2202">
        <v>9628.64</v>
      </c>
      <c r="AC2202">
        <v>11795.079</v>
      </c>
      <c r="AD2202">
        <v>0.16669999999999999</v>
      </c>
      <c r="AE2202">
        <v>0</v>
      </c>
      <c r="AF2202">
        <v>0.16669999999999999</v>
      </c>
      <c r="AG2202">
        <v>0</v>
      </c>
      <c r="AH2202">
        <v>1604.77</v>
      </c>
      <c r="AI2202">
        <v>1965.85</v>
      </c>
      <c r="AJ2202">
        <v>1</v>
      </c>
      <c r="AK2202">
        <v>0.17</v>
      </c>
      <c r="AL2202">
        <v>0</v>
      </c>
      <c r="AM2202">
        <v>1</v>
      </c>
    </row>
    <row r="2203" spans="1:39" x14ac:dyDescent="0.25">
      <c r="A2203" t="s">
        <v>2780</v>
      </c>
      <c r="B2203">
        <v>1</v>
      </c>
      <c r="C2203" t="s">
        <v>2781</v>
      </c>
      <c r="D2203" t="s">
        <v>134</v>
      </c>
      <c r="E2203">
        <v>9</v>
      </c>
      <c r="F2203" t="s">
        <v>8</v>
      </c>
      <c r="G2203" t="s">
        <v>1915</v>
      </c>
      <c r="H2203">
        <v>10936</v>
      </c>
      <c r="I2203" t="s">
        <v>1916</v>
      </c>
      <c r="J2203">
        <v>1462</v>
      </c>
      <c r="K2203" t="s">
        <v>1045</v>
      </c>
      <c r="L2203" t="s">
        <v>1046</v>
      </c>
      <c r="Y2203">
        <v>1374</v>
      </c>
      <c r="Z2203" t="s">
        <v>393</v>
      </c>
      <c r="AA2203" t="s">
        <v>394</v>
      </c>
      <c r="AB2203">
        <v>659447.76599999995</v>
      </c>
      <c r="AC2203">
        <v>807823.56599999999</v>
      </c>
      <c r="AD2203">
        <v>1.67E-2</v>
      </c>
      <c r="AE2203">
        <v>0</v>
      </c>
      <c r="AF2203">
        <v>1.67E-2</v>
      </c>
      <c r="AG2203">
        <v>0</v>
      </c>
      <c r="AH2203">
        <v>10990.8</v>
      </c>
      <c r="AI2203">
        <v>13463.73</v>
      </c>
      <c r="AJ2203">
        <v>0</v>
      </c>
      <c r="AK2203">
        <v>0</v>
      </c>
      <c r="AL2203">
        <v>0</v>
      </c>
      <c r="AM2203">
        <v>1</v>
      </c>
    </row>
    <row r="2204" spans="1:39" x14ac:dyDescent="0.25">
      <c r="A2204" t="s">
        <v>2780</v>
      </c>
      <c r="B2204">
        <v>1</v>
      </c>
      <c r="C2204" t="s">
        <v>2781</v>
      </c>
      <c r="D2204" t="s">
        <v>134</v>
      </c>
      <c r="E2204">
        <v>9</v>
      </c>
      <c r="F2204" t="s">
        <v>8</v>
      </c>
      <c r="G2204" t="s">
        <v>1493</v>
      </c>
      <c r="H2204">
        <v>10984</v>
      </c>
      <c r="I2204" t="s">
        <v>1494</v>
      </c>
      <c r="Y2204">
        <v>1374</v>
      </c>
      <c r="Z2204" t="s">
        <v>393</v>
      </c>
      <c r="AA2204" t="s">
        <v>394</v>
      </c>
      <c r="AB2204">
        <v>17260.794000000002</v>
      </c>
      <c r="AC2204">
        <v>21403.385999999999</v>
      </c>
      <c r="AD2204">
        <v>0.33329999999999999</v>
      </c>
      <c r="AE2204">
        <v>0</v>
      </c>
      <c r="AF2204">
        <v>0.33329999999999999</v>
      </c>
      <c r="AG2204">
        <v>0</v>
      </c>
      <c r="AH2204">
        <v>5753.6</v>
      </c>
      <c r="AI2204">
        <v>7134.46</v>
      </c>
      <c r="AJ2204">
        <v>0</v>
      </c>
      <c r="AK2204">
        <v>0</v>
      </c>
      <c r="AL2204">
        <v>0</v>
      </c>
      <c r="AM2204">
        <v>1</v>
      </c>
    </row>
    <row r="2205" spans="1:39" x14ac:dyDescent="0.25">
      <c r="A2205" t="s">
        <v>2780</v>
      </c>
      <c r="B2205">
        <v>1</v>
      </c>
      <c r="C2205" t="s">
        <v>2781</v>
      </c>
      <c r="D2205" t="s">
        <v>134</v>
      </c>
      <c r="E2205">
        <v>9</v>
      </c>
      <c r="F2205" t="s">
        <v>8</v>
      </c>
      <c r="G2205" t="s">
        <v>1273</v>
      </c>
      <c r="H2205">
        <v>10986</v>
      </c>
      <c r="I2205" t="s">
        <v>1274</v>
      </c>
      <c r="J2205">
        <v>1065</v>
      </c>
      <c r="K2205" t="s">
        <v>537</v>
      </c>
      <c r="L2205" t="s">
        <v>538</v>
      </c>
      <c r="P2205">
        <v>1332</v>
      </c>
      <c r="Q2205" t="s">
        <v>1079</v>
      </c>
      <c r="R2205" t="s">
        <v>1080</v>
      </c>
      <c r="Y2205">
        <v>1373</v>
      </c>
      <c r="Z2205" t="s">
        <v>453</v>
      </c>
      <c r="AA2205" t="s">
        <v>454</v>
      </c>
      <c r="AB2205">
        <v>14875.097</v>
      </c>
      <c r="AC2205">
        <v>18377.628000000001</v>
      </c>
      <c r="AD2205">
        <v>0.64290000000000003</v>
      </c>
      <c r="AE2205">
        <v>0</v>
      </c>
      <c r="AF2205">
        <v>0.64290000000000003</v>
      </c>
      <c r="AG2205">
        <v>0</v>
      </c>
      <c r="AH2205">
        <v>9562.56</v>
      </c>
      <c r="AI2205">
        <v>11814.19</v>
      </c>
      <c r="AJ2205">
        <v>1</v>
      </c>
      <c r="AK2205">
        <v>0.64</v>
      </c>
      <c r="AL2205">
        <v>0</v>
      </c>
      <c r="AM2205">
        <v>1</v>
      </c>
    </row>
    <row r="2206" spans="1:39" x14ac:dyDescent="0.25">
      <c r="A2206" t="s">
        <v>2780</v>
      </c>
      <c r="B2206">
        <v>1</v>
      </c>
      <c r="C2206" t="s">
        <v>2781</v>
      </c>
      <c r="D2206" t="s">
        <v>134</v>
      </c>
      <c r="E2206">
        <v>9</v>
      </c>
      <c r="F2206" t="s">
        <v>8</v>
      </c>
      <c r="G2206" t="s">
        <v>1275</v>
      </c>
      <c r="H2206">
        <v>10987</v>
      </c>
      <c r="I2206" t="s">
        <v>1276</v>
      </c>
      <c r="J2206">
        <v>1065</v>
      </c>
      <c r="K2206" t="s">
        <v>537</v>
      </c>
      <c r="L2206" t="s">
        <v>538</v>
      </c>
      <c r="P2206">
        <v>1332</v>
      </c>
      <c r="Q2206" t="s">
        <v>1079</v>
      </c>
      <c r="R2206" t="s">
        <v>1080</v>
      </c>
      <c r="Y2206">
        <v>1373</v>
      </c>
      <c r="Z2206" t="s">
        <v>453</v>
      </c>
      <c r="AA2206" t="s">
        <v>454</v>
      </c>
      <c r="AB2206">
        <v>15666.665000000001</v>
      </c>
      <c r="AC2206">
        <v>19043.448</v>
      </c>
      <c r="AD2206">
        <v>0.5</v>
      </c>
      <c r="AE2206">
        <v>0</v>
      </c>
      <c r="AF2206">
        <v>0.5</v>
      </c>
      <c r="AG2206">
        <v>0</v>
      </c>
      <c r="AH2206">
        <v>7833.33</v>
      </c>
      <c r="AI2206">
        <v>9521.7199999999993</v>
      </c>
      <c r="AJ2206">
        <v>0</v>
      </c>
      <c r="AK2206">
        <v>0</v>
      </c>
      <c r="AL2206">
        <v>0</v>
      </c>
      <c r="AM2206">
        <v>1</v>
      </c>
    </row>
    <row r="2207" spans="1:39" x14ac:dyDescent="0.25">
      <c r="A2207" t="s">
        <v>2780</v>
      </c>
      <c r="B2207">
        <v>1</v>
      </c>
      <c r="C2207" t="s">
        <v>2781</v>
      </c>
      <c r="D2207" t="s">
        <v>134</v>
      </c>
      <c r="E2207">
        <v>9</v>
      </c>
      <c r="F2207" t="s">
        <v>8</v>
      </c>
      <c r="G2207" t="s">
        <v>1077</v>
      </c>
      <c r="H2207">
        <v>10988</v>
      </c>
      <c r="I2207" t="s">
        <v>1078</v>
      </c>
      <c r="J2207">
        <v>1065</v>
      </c>
      <c r="K2207" t="s">
        <v>537</v>
      </c>
      <c r="L2207" t="s">
        <v>538</v>
      </c>
      <c r="P2207">
        <v>1332</v>
      </c>
      <c r="Q2207" t="s">
        <v>1079</v>
      </c>
      <c r="R2207" t="s">
        <v>1080</v>
      </c>
      <c r="Y2207">
        <v>1373</v>
      </c>
      <c r="Z2207" t="s">
        <v>453</v>
      </c>
      <c r="AA2207" t="s">
        <v>454</v>
      </c>
      <c r="AB2207">
        <v>13499.152</v>
      </c>
      <c r="AC2207">
        <v>16536.466</v>
      </c>
      <c r="AD2207">
        <v>0.21429999999999999</v>
      </c>
      <c r="AE2207">
        <v>0</v>
      </c>
      <c r="AF2207">
        <v>0.21429999999999999</v>
      </c>
      <c r="AG2207">
        <v>0</v>
      </c>
      <c r="AH2207">
        <v>2892.68</v>
      </c>
      <c r="AI2207">
        <v>3543.53</v>
      </c>
      <c r="AJ2207">
        <v>0</v>
      </c>
      <c r="AK2207">
        <v>0</v>
      </c>
      <c r="AL2207">
        <v>0</v>
      </c>
      <c r="AM2207">
        <v>1</v>
      </c>
    </row>
    <row r="2208" spans="1:39" x14ac:dyDescent="0.25">
      <c r="A2208" t="s">
        <v>2780</v>
      </c>
      <c r="B2208">
        <v>1</v>
      </c>
      <c r="C2208" t="s">
        <v>2781</v>
      </c>
      <c r="D2208" t="s">
        <v>134</v>
      </c>
      <c r="E2208">
        <v>9</v>
      </c>
      <c r="F2208" t="s">
        <v>8</v>
      </c>
      <c r="G2208" t="s">
        <v>1586</v>
      </c>
      <c r="H2208">
        <v>11027</v>
      </c>
      <c r="I2208" t="s">
        <v>1587</v>
      </c>
      <c r="J2208">
        <v>1064</v>
      </c>
      <c r="K2208" t="s">
        <v>529</v>
      </c>
      <c r="L2208" t="s">
        <v>530</v>
      </c>
      <c r="P2208">
        <v>1334</v>
      </c>
      <c r="Q2208" t="s">
        <v>1588</v>
      </c>
      <c r="R2208" t="s">
        <v>1589</v>
      </c>
      <c r="Y2208">
        <v>1373</v>
      </c>
      <c r="Z2208" t="s">
        <v>453</v>
      </c>
      <c r="AA2208" t="s">
        <v>454</v>
      </c>
      <c r="AB2208">
        <v>10913.662</v>
      </c>
      <c r="AC2208">
        <v>13286.376</v>
      </c>
      <c r="AD2208">
        <v>0.5</v>
      </c>
      <c r="AE2208">
        <v>0</v>
      </c>
      <c r="AF2208">
        <v>0.5</v>
      </c>
      <c r="AG2208">
        <v>0</v>
      </c>
      <c r="AH2208">
        <v>5456.83</v>
      </c>
      <c r="AI2208">
        <v>6643.19</v>
      </c>
      <c r="AJ2208">
        <v>0</v>
      </c>
      <c r="AK2208">
        <v>0</v>
      </c>
      <c r="AL2208">
        <v>0</v>
      </c>
      <c r="AM2208">
        <v>1</v>
      </c>
    </row>
    <row r="2209" spans="1:39" x14ac:dyDescent="0.25">
      <c r="A2209" t="s">
        <v>2780</v>
      </c>
      <c r="B2209">
        <v>1</v>
      </c>
      <c r="C2209" t="s">
        <v>2781</v>
      </c>
      <c r="D2209" t="s">
        <v>134</v>
      </c>
      <c r="E2209">
        <v>9</v>
      </c>
      <c r="F2209" t="s">
        <v>8</v>
      </c>
      <c r="G2209" t="s">
        <v>1495</v>
      </c>
      <c r="H2209">
        <v>11036</v>
      </c>
      <c r="I2209" t="s">
        <v>1496</v>
      </c>
      <c r="J2209">
        <v>1316</v>
      </c>
      <c r="K2209" t="s">
        <v>759</v>
      </c>
      <c r="L2209" t="s">
        <v>760</v>
      </c>
      <c r="Y2209">
        <v>1374</v>
      </c>
      <c r="Z2209" t="s">
        <v>393</v>
      </c>
      <c r="AA2209" t="s">
        <v>394</v>
      </c>
      <c r="AB2209">
        <v>200980.63</v>
      </c>
      <c r="AC2209">
        <v>246201.24299999999</v>
      </c>
      <c r="AD2209">
        <v>3.3300000000000003E-2</v>
      </c>
      <c r="AE2209">
        <v>0</v>
      </c>
      <c r="AF2209">
        <v>3.3300000000000003E-2</v>
      </c>
      <c r="AG2209">
        <v>0</v>
      </c>
      <c r="AH2209">
        <v>6699.35</v>
      </c>
      <c r="AI2209">
        <v>8206.7099999999991</v>
      </c>
      <c r="AJ2209">
        <v>0</v>
      </c>
      <c r="AK2209">
        <v>0</v>
      </c>
      <c r="AL2209">
        <v>0</v>
      </c>
      <c r="AM2209">
        <v>1</v>
      </c>
    </row>
    <row r="2210" spans="1:39" x14ac:dyDescent="0.25">
      <c r="A2210" t="s">
        <v>2780</v>
      </c>
      <c r="B2210">
        <v>1</v>
      </c>
      <c r="C2210" t="s">
        <v>2781</v>
      </c>
      <c r="D2210" t="s">
        <v>134</v>
      </c>
      <c r="E2210">
        <v>9</v>
      </c>
      <c r="F2210" t="s">
        <v>8</v>
      </c>
      <c r="G2210" t="s">
        <v>1917</v>
      </c>
      <c r="H2210">
        <v>11059</v>
      </c>
      <c r="I2210" t="s">
        <v>1918</v>
      </c>
      <c r="J2210">
        <v>1316</v>
      </c>
      <c r="K2210" t="s">
        <v>759</v>
      </c>
      <c r="L2210" t="s">
        <v>760</v>
      </c>
      <c r="Y2210">
        <v>1374</v>
      </c>
      <c r="Z2210" t="s">
        <v>393</v>
      </c>
      <c r="AA2210" t="s">
        <v>394</v>
      </c>
      <c r="AB2210">
        <v>200980.63</v>
      </c>
      <c r="AC2210">
        <v>246201.24299999999</v>
      </c>
      <c r="AD2210">
        <v>0.1333</v>
      </c>
      <c r="AE2210">
        <v>0</v>
      </c>
      <c r="AF2210">
        <v>0.1333</v>
      </c>
      <c r="AG2210">
        <v>0</v>
      </c>
      <c r="AH2210">
        <v>26797.42</v>
      </c>
      <c r="AI2210">
        <v>32826.83</v>
      </c>
      <c r="AJ2210">
        <v>1</v>
      </c>
      <c r="AK2210">
        <v>0.13</v>
      </c>
      <c r="AL2210">
        <v>0</v>
      </c>
      <c r="AM2210">
        <v>1</v>
      </c>
    </row>
    <row r="2211" spans="1:39" x14ac:dyDescent="0.25">
      <c r="A2211" t="s">
        <v>2780</v>
      </c>
      <c r="B2211">
        <v>1</v>
      </c>
      <c r="C2211" t="s">
        <v>2781</v>
      </c>
      <c r="D2211" t="s">
        <v>134</v>
      </c>
      <c r="E2211">
        <v>9</v>
      </c>
      <c r="F2211" t="s">
        <v>8</v>
      </c>
      <c r="G2211" t="s">
        <v>1083</v>
      </c>
      <c r="H2211">
        <v>11064</v>
      </c>
      <c r="I2211" t="s">
        <v>1084</v>
      </c>
      <c r="J2211">
        <v>1467</v>
      </c>
      <c r="K2211" t="s">
        <v>1085</v>
      </c>
      <c r="L2211" t="s">
        <v>1086</v>
      </c>
      <c r="Y2211">
        <v>1374</v>
      </c>
      <c r="Z2211" t="s">
        <v>393</v>
      </c>
      <c r="AA2211" t="s">
        <v>394</v>
      </c>
      <c r="AB2211">
        <v>79274.399999999994</v>
      </c>
      <c r="AC2211">
        <v>97408.418999999994</v>
      </c>
      <c r="AD2211">
        <v>0.5</v>
      </c>
      <c r="AE2211">
        <v>0</v>
      </c>
      <c r="AF2211">
        <v>0.5</v>
      </c>
      <c r="AG2211">
        <v>0</v>
      </c>
      <c r="AH2211">
        <v>39637.199999999997</v>
      </c>
      <c r="AI2211">
        <v>48704.21</v>
      </c>
      <c r="AJ2211">
        <v>1</v>
      </c>
      <c r="AK2211">
        <v>0.5</v>
      </c>
      <c r="AL2211">
        <v>0</v>
      </c>
      <c r="AM2211">
        <v>1</v>
      </c>
    </row>
    <row r="2212" spans="1:39" x14ac:dyDescent="0.25">
      <c r="A2212" t="s">
        <v>2780</v>
      </c>
      <c r="B2212">
        <v>1</v>
      </c>
      <c r="C2212" t="s">
        <v>2781</v>
      </c>
      <c r="D2212" t="s">
        <v>134</v>
      </c>
      <c r="E2212">
        <v>9</v>
      </c>
      <c r="F2212" t="s">
        <v>8</v>
      </c>
      <c r="G2212" t="s">
        <v>1283</v>
      </c>
      <c r="H2212">
        <v>11068</v>
      </c>
      <c r="I2212" t="s">
        <v>1284</v>
      </c>
      <c r="Y2212">
        <v>1370</v>
      </c>
      <c r="Z2212" t="s">
        <v>477</v>
      </c>
      <c r="AA2212" t="s">
        <v>478</v>
      </c>
      <c r="AB2212">
        <v>9229.902</v>
      </c>
      <c r="AC2212">
        <v>11569.682000000001</v>
      </c>
      <c r="AD2212">
        <v>11</v>
      </c>
      <c r="AE2212">
        <v>0</v>
      </c>
      <c r="AF2212">
        <v>11</v>
      </c>
      <c r="AG2212">
        <v>0</v>
      </c>
      <c r="AH2212">
        <v>101528.92</v>
      </c>
      <c r="AI2212">
        <v>127266.5</v>
      </c>
      <c r="AJ2212">
        <v>0</v>
      </c>
      <c r="AK2212">
        <v>0</v>
      </c>
      <c r="AL2212">
        <v>0</v>
      </c>
      <c r="AM2212">
        <v>1</v>
      </c>
    </row>
    <row r="2213" spans="1:39" x14ac:dyDescent="0.25">
      <c r="A2213" t="s">
        <v>2780</v>
      </c>
      <c r="B2213">
        <v>1</v>
      </c>
      <c r="C2213" t="s">
        <v>2781</v>
      </c>
      <c r="D2213" t="s">
        <v>134</v>
      </c>
      <c r="E2213">
        <v>9</v>
      </c>
      <c r="F2213" t="s">
        <v>8</v>
      </c>
      <c r="G2213" t="s">
        <v>1861</v>
      </c>
      <c r="H2213">
        <v>11075</v>
      </c>
      <c r="I2213" t="s">
        <v>1862</v>
      </c>
      <c r="J2213">
        <v>1012</v>
      </c>
      <c r="K2213" t="s">
        <v>1863</v>
      </c>
      <c r="L2213" t="s">
        <v>1864</v>
      </c>
      <c r="Y2213">
        <v>1369</v>
      </c>
      <c r="Z2213" t="s">
        <v>413</v>
      </c>
      <c r="AA2213" t="s">
        <v>414</v>
      </c>
      <c r="AB2213">
        <v>76041.66</v>
      </c>
      <c r="AC2213">
        <v>94291.672999999995</v>
      </c>
      <c r="AD2213">
        <v>5.5599999999999997E-2</v>
      </c>
      <c r="AE2213">
        <v>0</v>
      </c>
      <c r="AF2213">
        <v>5.5599999999999997E-2</v>
      </c>
      <c r="AG2213">
        <v>0</v>
      </c>
      <c r="AH2213">
        <v>4224.54</v>
      </c>
      <c r="AI2213">
        <v>5238.43</v>
      </c>
      <c r="AJ2213">
        <v>1</v>
      </c>
      <c r="AK2213">
        <v>0.06</v>
      </c>
      <c r="AL2213">
        <v>0</v>
      </c>
      <c r="AM2213">
        <v>1</v>
      </c>
    </row>
    <row r="2214" spans="1:39" x14ac:dyDescent="0.25">
      <c r="A2214" t="s">
        <v>2780</v>
      </c>
      <c r="B2214">
        <v>1</v>
      </c>
      <c r="C2214" t="s">
        <v>2781</v>
      </c>
      <c r="D2214" t="s">
        <v>134</v>
      </c>
      <c r="E2214">
        <v>9</v>
      </c>
      <c r="F2214" t="s">
        <v>8</v>
      </c>
      <c r="G2214" t="s">
        <v>1087</v>
      </c>
      <c r="H2214">
        <v>11078</v>
      </c>
      <c r="I2214" t="s">
        <v>1088</v>
      </c>
      <c r="J2214">
        <v>1018</v>
      </c>
      <c r="K2214" t="s">
        <v>467</v>
      </c>
      <c r="L2214" t="s">
        <v>468</v>
      </c>
      <c r="Y2214">
        <v>1402</v>
      </c>
      <c r="Z2214" t="s">
        <v>355</v>
      </c>
      <c r="AA2214" t="s">
        <v>356</v>
      </c>
      <c r="AB2214">
        <v>165465.50399999999</v>
      </c>
      <c r="AC2214">
        <v>202695.25</v>
      </c>
      <c r="AD2214">
        <v>0.1111</v>
      </c>
      <c r="AE2214">
        <v>0</v>
      </c>
      <c r="AF2214">
        <v>0.1111</v>
      </c>
      <c r="AG2214">
        <v>0</v>
      </c>
      <c r="AH2214">
        <v>18385.060000000001</v>
      </c>
      <c r="AI2214">
        <v>22521.69</v>
      </c>
      <c r="AJ2214">
        <v>1</v>
      </c>
      <c r="AK2214">
        <v>0.11</v>
      </c>
      <c r="AL2214">
        <v>0</v>
      </c>
      <c r="AM2214">
        <v>1</v>
      </c>
    </row>
    <row r="2215" spans="1:39" x14ac:dyDescent="0.25">
      <c r="A2215" t="s">
        <v>2780</v>
      </c>
      <c r="B2215">
        <v>1</v>
      </c>
      <c r="C2215" t="s">
        <v>2781</v>
      </c>
      <c r="D2215" t="s">
        <v>134</v>
      </c>
      <c r="E2215">
        <v>9</v>
      </c>
      <c r="F2215" t="s">
        <v>8</v>
      </c>
      <c r="G2215" t="s">
        <v>1089</v>
      </c>
      <c r="H2215">
        <v>11079</v>
      </c>
      <c r="I2215" t="s">
        <v>1090</v>
      </c>
      <c r="J2215">
        <v>1018</v>
      </c>
      <c r="K2215" t="s">
        <v>467</v>
      </c>
      <c r="L2215" t="s">
        <v>468</v>
      </c>
      <c r="Y2215">
        <v>1402</v>
      </c>
      <c r="Z2215" t="s">
        <v>355</v>
      </c>
      <c r="AA2215" t="s">
        <v>356</v>
      </c>
      <c r="AB2215">
        <v>165465.50399999999</v>
      </c>
      <c r="AC2215">
        <v>202695.25</v>
      </c>
      <c r="AD2215">
        <v>0.33329999999999999</v>
      </c>
      <c r="AE2215">
        <v>0</v>
      </c>
      <c r="AF2215">
        <v>0.33329999999999999</v>
      </c>
      <c r="AG2215">
        <v>0</v>
      </c>
      <c r="AH2215">
        <v>55155.17</v>
      </c>
      <c r="AI2215">
        <v>67565.08</v>
      </c>
      <c r="AJ2215">
        <v>2</v>
      </c>
      <c r="AK2215">
        <v>0.17</v>
      </c>
      <c r="AL2215">
        <v>0</v>
      </c>
      <c r="AM2215">
        <v>1</v>
      </c>
    </row>
    <row r="2216" spans="1:39" x14ac:dyDescent="0.25">
      <c r="A2216" t="s">
        <v>2780</v>
      </c>
      <c r="B2216">
        <v>1</v>
      </c>
      <c r="C2216" t="s">
        <v>2781</v>
      </c>
      <c r="D2216" t="s">
        <v>134</v>
      </c>
      <c r="E2216">
        <v>9</v>
      </c>
      <c r="F2216" t="s">
        <v>8</v>
      </c>
      <c r="G2216" t="s">
        <v>1091</v>
      </c>
      <c r="H2216">
        <v>11093</v>
      </c>
      <c r="I2216" t="s">
        <v>1092</v>
      </c>
      <c r="J2216">
        <v>1351</v>
      </c>
      <c r="K2216" t="s">
        <v>553</v>
      </c>
      <c r="L2216" t="s">
        <v>554</v>
      </c>
      <c r="P2216">
        <v>1141</v>
      </c>
      <c r="Q2216" t="s">
        <v>555</v>
      </c>
      <c r="R2216" t="s">
        <v>556</v>
      </c>
      <c r="Y2216">
        <v>1372</v>
      </c>
      <c r="Z2216" t="s">
        <v>405</v>
      </c>
      <c r="AA2216" t="s">
        <v>406</v>
      </c>
      <c r="AB2216">
        <v>200570.57500000001</v>
      </c>
      <c r="AC2216">
        <v>245698.96900000001</v>
      </c>
      <c r="AD2216">
        <v>8.3299999999999999E-2</v>
      </c>
      <c r="AE2216">
        <v>0</v>
      </c>
      <c r="AF2216">
        <v>8.3299999999999999E-2</v>
      </c>
      <c r="AG2216">
        <v>0</v>
      </c>
      <c r="AH2216">
        <v>16714.21</v>
      </c>
      <c r="AI2216">
        <v>20474.91</v>
      </c>
      <c r="AJ2216">
        <v>1</v>
      </c>
      <c r="AK2216">
        <v>0.08</v>
      </c>
      <c r="AL2216">
        <v>0</v>
      </c>
      <c r="AM2216">
        <v>1</v>
      </c>
    </row>
    <row r="2217" spans="1:39" x14ac:dyDescent="0.25">
      <c r="A2217" t="s">
        <v>2780</v>
      </c>
      <c r="B2217">
        <v>1</v>
      </c>
      <c r="C2217" t="s">
        <v>2781</v>
      </c>
      <c r="D2217" t="s">
        <v>134</v>
      </c>
      <c r="E2217">
        <v>9</v>
      </c>
      <c r="F2217" t="s">
        <v>8</v>
      </c>
      <c r="G2217" t="s">
        <v>1919</v>
      </c>
      <c r="H2217">
        <v>11156</v>
      </c>
      <c r="I2217" t="s">
        <v>1920</v>
      </c>
      <c r="J2217">
        <v>1345</v>
      </c>
      <c r="K2217" t="s">
        <v>1921</v>
      </c>
      <c r="L2217" t="s">
        <v>1922</v>
      </c>
      <c r="Y2217">
        <v>1373</v>
      </c>
      <c r="Z2217" t="s">
        <v>453</v>
      </c>
      <c r="AA2217" t="s">
        <v>454</v>
      </c>
      <c r="AB2217">
        <v>15501.388000000001</v>
      </c>
      <c r="AC2217">
        <v>19221.721000000001</v>
      </c>
      <c r="AD2217">
        <v>0.75</v>
      </c>
      <c r="AE2217">
        <v>0</v>
      </c>
      <c r="AF2217">
        <v>0.75</v>
      </c>
      <c r="AG2217">
        <v>0</v>
      </c>
      <c r="AH2217">
        <v>11626.04</v>
      </c>
      <c r="AI2217">
        <v>14416.29</v>
      </c>
      <c r="AJ2217">
        <v>0</v>
      </c>
      <c r="AK2217">
        <v>0</v>
      </c>
      <c r="AL2217">
        <v>0</v>
      </c>
      <c r="AM2217">
        <v>1</v>
      </c>
    </row>
    <row r="2218" spans="1:39" x14ac:dyDescent="0.25">
      <c r="A2218" t="s">
        <v>2780</v>
      </c>
      <c r="B2218">
        <v>1</v>
      </c>
      <c r="C2218" t="s">
        <v>2781</v>
      </c>
      <c r="D2218" t="s">
        <v>134</v>
      </c>
      <c r="E2218">
        <v>9</v>
      </c>
      <c r="F2218" t="s">
        <v>8</v>
      </c>
      <c r="G2218" t="s">
        <v>1301</v>
      </c>
      <c r="H2218">
        <v>11190</v>
      </c>
      <c r="I2218" t="s">
        <v>1302</v>
      </c>
      <c r="J2218">
        <v>1204</v>
      </c>
      <c r="K2218" t="s">
        <v>577</v>
      </c>
      <c r="L2218" t="s">
        <v>578</v>
      </c>
      <c r="Y2218">
        <v>1372</v>
      </c>
      <c r="Z2218" t="s">
        <v>405</v>
      </c>
      <c r="AA2218" t="s">
        <v>406</v>
      </c>
      <c r="AB2218">
        <v>141914.9</v>
      </c>
      <c r="AC2218">
        <v>174418.45699999999</v>
      </c>
      <c r="AD2218">
        <v>0.26669999999999999</v>
      </c>
      <c r="AE2218">
        <v>0</v>
      </c>
      <c r="AF2218">
        <v>0.26669999999999999</v>
      </c>
      <c r="AG2218">
        <v>0</v>
      </c>
      <c r="AH2218">
        <v>37843.97</v>
      </c>
      <c r="AI2218">
        <v>46511.59</v>
      </c>
      <c r="AJ2218">
        <v>0</v>
      </c>
      <c r="AK2218">
        <v>0</v>
      </c>
      <c r="AL2218">
        <v>0</v>
      </c>
      <c r="AM2218">
        <v>1</v>
      </c>
    </row>
    <row r="2219" spans="1:39" x14ac:dyDescent="0.25">
      <c r="A2219" t="s">
        <v>2780</v>
      </c>
      <c r="B2219">
        <v>1</v>
      </c>
      <c r="C2219" t="s">
        <v>2781</v>
      </c>
      <c r="D2219" t="s">
        <v>134</v>
      </c>
      <c r="E2219">
        <v>9</v>
      </c>
      <c r="F2219" t="s">
        <v>8</v>
      </c>
      <c r="G2219" t="s">
        <v>1101</v>
      </c>
      <c r="H2219">
        <v>11200</v>
      </c>
      <c r="I2219" t="s">
        <v>1102</v>
      </c>
      <c r="J2219">
        <v>1019</v>
      </c>
      <c r="K2219" t="s">
        <v>281</v>
      </c>
      <c r="L2219" t="s">
        <v>352</v>
      </c>
      <c r="Y2219">
        <v>1402</v>
      </c>
      <c r="Z2219" t="s">
        <v>355</v>
      </c>
      <c r="AA2219" t="s">
        <v>356</v>
      </c>
      <c r="AB2219">
        <v>601956</v>
      </c>
      <c r="AC2219">
        <v>737396.1</v>
      </c>
      <c r="AD2219">
        <v>3.3300000000000003E-2</v>
      </c>
      <c r="AE2219">
        <v>0</v>
      </c>
      <c r="AF2219">
        <v>3.3300000000000003E-2</v>
      </c>
      <c r="AG2219">
        <v>0</v>
      </c>
      <c r="AH2219">
        <v>20065.2</v>
      </c>
      <c r="AI2219">
        <v>24579.87</v>
      </c>
      <c r="AJ2219">
        <v>1</v>
      </c>
      <c r="AK2219">
        <v>0.03</v>
      </c>
      <c r="AL2219">
        <v>0</v>
      </c>
      <c r="AM2219">
        <v>1</v>
      </c>
    </row>
    <row r="2220" spans="1:39" x14ac:dyDescent="0.25">
      <c r="A2220" t="s">
        <v>2780</v>
      </c>
      <c r="B2220">
        <v>1</v>
      </c>
      <c r="C2220" t="s">
        <v>2781</v>
      </c>
      <c r="D2220" t="s">
        <v>134</v>
      </c>
      <c r="E2220">
        <v>9</v>
      </c>
      <c r="F2220" t="s">
        <v>8</v>
      </c>
      <c r="G2220" t="s">
        <v>1103</v>
      </c>
      <c r="H2220">
        <v>11206</v>
      </c>
      <c r="I2220" t="s">
        <v>1104</v>
      </c>
      <c r="Y2220">
        <v>1369</v>
      </c>
      <c r="Z2220" t="s">
        <v>413</v>
      </c>
      <c r="AA2220" t="s">
        <v>414</v>
      </c>
      <c r="AB2220">
        <v>41771.455000000002</v>
      </c>
      <c r="AC2220">
        <v>51796.614999999998</v>
      </c>
      <c r="AD2220">
        <v>0.1</v>
      </c>
      <c r="AE2220">
        <v>0</v>
      </c>
      <c r="AF2220">
        <v>0.1</v>
      </c>
      <c r="AG2220">
        <v>0</v>
      </c>
      <c r="AH2220">
        <v>4177.1499999999996</v>
      </c>
      <c r="AI2220">
        <v>5179.66</v>
      </c>
      <c r="AJ2220">
        <v>0</v>
      </c>
      <c r="AK2220">
        <v>0</v>
      </c>
      <c r="AL2220">
        <v>0</v>
      </c>
      <c r="AM2220">
        <v>1</v>
      </c>
    </row>
    <row r="2221" spans="1:39" x14ac:dyDescent="0.25">
      <c r="A2221" t="s">
        <v>2780</v>
      </c>
      <c r="B2221">
        <v>1</v>
      </c>
      <c r="C2221" t="s">
        <v>2781</v>
      </c>
      <c r="D2221" t="s">
        <v>134</v>
      </c>
      <c r="E2221">
        <v>9</v>
      </c>
      <c r="F2221" t="s">
        <v>8</v>
      </c>
      <c r="G2221" t="s">
        <v>1598</v>
      </c>
      <c r="H2221">
        <v>11233</v>
      </c>
      <c r="I2221" t="s">
        <v>1599</v>
      </c>
      <c r="P2221">
        <v>1365</v>
      </c>
      <c r="Q2221" t="s">
        <v>1305</v>
      </c>
      <c r="R2221" t="s">
        <v>1306</v>
      </c>
      <c r="Y2221">
        <v>1374</v>
      </c>
      <c r="Z2221" t="s">
        <v>393</v>
      </c>
      <c r="AA2221" t="s">
        <v>394</v>
      </c>
      <c r="AB2221">
        <v>169049.20699999999</v>
      </c>
      <c r="AC2221">
        <v>212156.74299999999</v>
      </c>
      <c r="AD2221">
        <v>8.3299999999999999E-2</v>
      </c>
      <c r="AE2221">
        <v>0</v>
      </c>
      <c r="AF2221">
        <v>8.3299999999999999E-2</v>
      </c>
      <c r="AG2221">
        <v>0</v>
      </c>
      <c r="AH2221">
        <v>14087.43</v>
      </c>
      <c r="AI2221">
        <v>17679.73</v>
      </c>
      <c r="AJ2221">
        <v>0</v>
      </c>
      <c r="AK2221">
        <v>0</v>
      </c>
      <c r="AL2221">
        <v>0</v>
      </c>
      <c r="AM2221">
        <v>1</v>
      </c>
    </row>
    <row r="2222" spans="1:39" x14ac:dyDescent="0.25">
      <c r="A2222" t="s">
        <v>2780</v>
      </c>
      <c r="B2222">
        <v>1</v>
      </c>
      <c r="C2222" t="s">
        <v>2781</v>
      </c>
      <c r="D2222" t="s">
        <v>134</v>
      </c>
      <c r="E2222">
        <v>9</v>
      </c>
      <c r="F2222" t="s">
        <v>8</v>
      </c>
      <c r="G2222" t="s">
        <v>1923</v>
      </c>
      <c r="H2222">
        <v>11234</v>
      </c>
      <c r="I2222" t="s">
        <v>1924</v>
      </c>
      <c r="P2222">
        <v>1365</v>
      </c>
      <c r="Q2222" t="s">
        <v>1305</v>
      </c>
      <c r="R2222" t="s">
        <v>1306</v>
      </c>
      <c r="Y2222">
        <v>1374</v>
      </c>
      <c r="Z2222" t="s">
        <v>393</v>
      </c>
      <c r="AA2222" t="s">
        <v>394</v>
      </c>
      <c r="AB2222">
        <v>145602.02499999999</v>
      </c>
      <c r="AC2222">
        <v>178362.47500000001</v>
      </c>
      <c r="AD2222">
        <v>8.3299999999999999E-2</v>
      </c>
      <c r="AE2222">
        <v>0</v>
      </c>
      <c r="AF2222">
        <v>8.3299999999999999E-2</v>
      </c>
      <c r="AG2222">
        <v>0</v>
      </c>
      <c r="AH2222">
        <v>12133.5</v>
      </c>
      <c r="AI2222">
        <v>14863.54</v>
      </c>
      <c r="AJ2222">
        <v>1</v>
      </c>
      <c r="AK2222">
        <v>0.08</v>
      </c>
      <c r="AL2222">
        <v>0</v>
      </c>
      <c r="AM2222">
        <v>1</v>
      </c>
    </row>
    <row r="2223" spans="1:39" x14ac:dyDescent="0.25">
      <c r="A2223" t="s">
        <v>2780</v>
      </c>
      <c r="B2223">
        <v>1</v>
      </c>
      <c r="C2223" t="s">
        <v>2781</v>
      </c>
      <c r="D2223" t="s">
        <v>134</v>
      </c>
      <c r="E2223">
        <v>9</v>
      </c>
      <c r="F2223" t="s">
        <v>8</v>
      </c>
      <c r="G2223" t="s">
        <v>1925</v>
      </c>
      <c r="H2223">
        <v>11235</v>
      </c>
      <c r="I2223" t="s">
        <v>1926</v>
      </c>
      <c r="P2223">
        <v>1365</v>
      </c>
      <c r="Q2223" t="s">
        <v>1305</v>
      </c>
      <c r="R2223" t="s">
        <v>1306</v>
      </c>
      <c r="Y2223">
        <v>1374</v>
      </c>
      <c r="Z2223" t="s">
        <v>393</v>
      </c>
      <c r="AA2223" t="s">
        <v>394</v>
      </c>
      <c r="AB2223">
        <v>148249.53700000001</v>
      </c>
      <c r="AC2223">
        <v>181605.68799999999</v>
      </c>
      <c r="AD2223">
        <v>8.3299999999999999E-2</v>
      </c>
      <c r="AE2223">
        <v>0</v>
      </c>
      <c r="AF2223">
        <v>8.3299999999999999E-2</v>
      </c>
      <c r="AG2223">
        <v>0</v>
      </c>
      <c r="AH2223">
        <v>12354.13</v>
      </c>
      <c r="AI2223">
        <v>15133.81</v>
      </c>
      <c r="AJ2223">
        <v>0</v>
      </c>
      <c r="AK2223">
        <v>0</v>
      </c>
      <c r="AL2223">
        <v>0</v>
      </c>
      <c r="AM2223">
        <v>1</v>
      </c>
    </row>
    <row r="2224" spans="1:39" x14ac:dyDescent="0.25">
      <c r="A2224" t="s">
        <v>2780</v>
      </c>
      <c r="B2224">
        <v>1</v>
      </c>
      <c r="C2224" t="s">
        <v>2781</v>
      </c>
      <c r="D2224" t="s">
        <v>134</v>
      </c>
      <c r="E2224">
        <v>9</v>
      </c>
      <c r="F2224" t="s">
        <v>8</v>
      </c>
      <c r="G2224" t="s">
        <v>1111</v>
      </c>
      <c r="H2224">
        <v>11250</v>
      </c>
      <c r="I2224" t="s">
        <v>1112</v>
      </c>
      <c r="J2224">
        <v>1460</v>
      </c>
      <c r="K2224" t="s">
        <v>545</v>
      </c>
      <c r="L2224" t="s">
        <v>546</v>
      </c>
      <c r="AB2224">
        <v>216335.03</v>
      </c>
      <c r="AC2224">
        <v>265236.95699999999</v>
      </c>
      <c r="AD2224">
        <v>0.45</v>
      </c>
      <c r="AE2224">
        <v>0</v>
      </c>
      <c r="AF2224">
        <v>0.45</v>
      </c>
      <c r="AG2224">
        <v>0</v>
      </c>
      <c r="AH2224">
        <v>97350.76</v>
      </c>
      <c r="AI2224">
        <v>119356.63</v>
      </c>
      <c r="AJ2224">
        <v>13</v>
      </c>
      <c r="AK2224">
        <v>0.03</v>
      </c>
      <c r="AL2224">
        <v>0</v>
      </c>
      <c r="AM2224">
        <v>1</v>
      </c>
    </row>
    <row r="2225" spans="1:39" x14ac:dyDescent="0.25">
      <c r="A2225" t="s">
        <v>2780</v>
      </c>
      <c r="B2225">
        <v>1</v>
      </c>
      <c r="C2225" t="s">
        <v>2781</v>
      </c>
      <c r="D2225" t="s">
        <v>134</v>
      </c>
      <c r="E2225">
        <v>9</v>
      </c>
      <c r="F2225" t="s">
        <v>8</v>
      </c>
      <c r="G2225" t="s">
        <v>1311</v>
      </c>
      <c r="H2225">
        <v>11253</v>
      </c>
      <c r="I2225" t="s">
        <v>1312</v>
      </c>
      <c r="J2225">
        <v>1204</v>
      </c>
      <c r="K2225" t="s">
        <v>577</v>
      </c>
      <c r="L2225" t="s">
        <v>578</v>
      </c>
      <c r="Y2225">
        <v>1372</v>
      </c>
      <c r="Z2225" t="s">
        <v>405</v>
      </c>
      <c r="AA2225" t="s">
        <v>406</v>
      </c>
      <c r="AB2225">
        <v>127354.548</v>
      </c>
      <c r="AC2225">
        <v>155978.261</v>
      </c>
      <c r="AD2225">
        <v>0.25</v>
      </c>
      <c r="AE2225">
        <v>0</v>
      </c>
      <c r="AF2225">
        <v>0.25</v>
      </c>
      <c r="AG2225">
        <v>0</v>
      </c>
      <c r="AH2225">
        <v>31838.639999999999</v>
      </c>
      <c r="AI2225">
        <v>38994.57</v>
      </c>
      <c r="AJ2225">
        <v>0</v>
      </c>
      <c r="AK2225">
        <v>0</v>
      </c>
      <c r="AL2225">
        <v>0</v>
      </c>
      <c r="AM2225">
        <v>1</v>
      </c>
    </row>
    <row r="2226" spans="1:39" x14ac:dyDescent="0.25">
      <c r="A2226" t="s">
        <v>2780</v>
      </c>
      <c r="B2226">
        <v>1</v>
      </c>
      <c r="C2226" t="s">
        <v>2781</v>
      </c>
      <c r="D2226" t="s">
        <v>134</v>
      </c>
      <c r="E2226">
        <v>9</v>
      </c>
      <c r="F2226" t="s">
        <v>8</v>
      </c>
      <c r="G2226" t="s">
        <v>1927</v>
      </c>
      <c r="H2226">
        <v>11336</v>
      </c>
      <c r="I2226" t="s">
        <v>1928</v>
      </c>
      <c r="AB2226">
        <v>52498.07</v>
      </c>
      <c r="AC2226">
        <v>64310.137999999999</v>
      </c>
      <c r="AD2226">
        <v>8.3299999999999999E-2</v>
      </c>
      <c r="AE2226">
        <v>0</v>
      </c>
      <c r="AF2226">
        <v>8.3299999999999999E-2</v>
      </c>
      <c r="AG2226">
        <v>0</v>
      </c>
      <c r="AH2226">
        <v>4374.84</v>
      </c>
      <c r="AI2226">
        <v>5359.18</v>
      </c>
      <c r="AJ2226">
        <v>0</v>
      </c>
      <c r="AK2226">
        <v>0</v>
      </c>
      <c r="AL2226">
        <v>0</v>
      </c>
      <c r="AM2226">
        <v>1</v>
      </c>
    </row>
    <row r="2227" spans="1:39" x14ac:dyDescent="0.25">
      <c r="A2227" t="s">
        <v>2780</v>
      </c>
      <c r="B2227">
        <v>1</v>
      </c>
      <c r="C2227" t="s">
        <v>2781</v>
      </c>
      <c r="D2227" t="s">
        <v>134</v>
      </c>
      <c r="E2227">
        <v>9</v>
      </c>
      <c r="F2227" t="s">
        <v>8</v>
      </c>
      <c r="G2227" t="s">
        <v>1509</v>
      </c>
      <c r="H2227">
        <v>11337</v>
      </c>
      <c r="I2227" t="s">
        <v>1510</v>
      </c>
      <c r="AB2227">
        <v>52498.07</v>
      </c>
      <c r="AC2227">
        <v>64310.137999999999</v>
      </c>
      <c r="AD2227">
        <v>8.3299999999999999E-2</v>
      </c>
      <c r="AE2227">
        <v>0</v>
      </c>
      <c r="AF2227">
        <v>8.3299999999999999E-2</v>
      </c>
      <c r="AG2227">
        <v>0</v>
      </c>
      <c r="AH2227">
        <v>4374.84</v>
      </c>
      <c r="AI2227">
        <v>5359.18</v>
      </c>
      <c r="AJ2227">
        <v>0</v>
      </c>
      <c r="AK2227">
        <v>0</v>
      </c>
      <c r="AL2227">
        <v>0</v>
      </c>
      <c r="AM2227">
        <v>1</v>
      </c>
    </row>
    <row r="2228" spans="1:39" x14ac:dyDescent="0.25">
      <c r="A2228" t="s">
        <v>2780</v>
      </c>
      <c r="B2228">
        <v>1</v>
      </c>
      <c r="C2228" t="s">
        <v>2781</v>
      </c>
      <c r="D2228" t="s">
        <v>134</v>
      </c>
      <c r="E2228">
        <v>9</v>
      </c>
      <c r="F2228" t="s">
        <v>8</v>
      </c>
      <c r="G2228" t="s">
        <v>2357</v>
      </c>
      <c r="H2228">
        <v>11341</v>
      </c>
      <c r="I2228" t="s">
        <v>2358</v>
      </c>
      <c r="AB2228">
        <v>55593.337</v>
      </c>
      <c r="AC2228">
        <v>67267.941999999995</v>
      </c>
      <c r="AD2228">
        <v>8.3299999999999999E-2</v>
      </c>
      <c r="AE2228">
        <v>0</v>
      </c>
      <c r="AF2228">
        <v>8.3299999999999999E-2</v>
      </c>
      <c r="AG2228">
        <v>0</v>
      </c>
      <c r="AH2228">
        <v>4632.78</v>
      </c>
      <c r="AI2228">
        <v>5605.66</v>
      </c>
      <c r="AJ2228">
        <v>0</v>
      </c>
      <c r="AK2228">
        <v>0</v>
      </c>
      <c r="AL2228">
        <v>0</v>
      </c>
      <c r="AM2228">
        <v>1</v>
      </c>
    </row>
    <row r="2229" spans="1:39" x14ac:dyDescent="0.25">
      <c r="A2229" t="s">
        <v>2780</v>
      </c>
      <c r="B2229">
        <v>1</v>
      </c>
      <c r="C2229" t="s">
        <v>2781</v>
      </c>
      <c r="D2229" t="s">
        <v>134</v>
      </c>
      <c r="E2229">
        <v>9</v>
      </c>
      <c r="F2229" t="s">
        <v>8</v>
      </c>
      <c r="G2229" t="s">
        <v>1119</v>
      </c>
      <c r="H2229">
        <v>11346</v>
      </c>
      <c r="I2229" t="s">
        <v>1120</v>
      </c>
      <c r="AB2229">
        <v>39262.53</v>
      </c>
      <c r="AC2229">
        <v>48096.606</v>
      </c>
      <c r="AD2229">
        <v>8.3299999999999999E-2</v>
      </c>
      <c r="AE2229">
        <v>0</v>
      </c>
      <c r="AF2229">
        <v>8.3299999999999999E-2</v>
      </c>
      <c r="AG2229">
        <v>0</v>
      </c>
      <c r="AH2229">
        <v>3271.88</v>
      </c>
      <c r="AI2229">
        <v>4008.05</v>
      </c>
      <c r="AJ2229">
        <v>0</v>
      </c>
      <c r="AK2229">
        <v>0</v>
      </c>
      <c r="AL2229">
        <v>0</v>
      </c>
      <c r="AM2229">
        <v>1</v>
      </c>
    </row>
    <row r="2230" spans="1:39" x14ac:dyDescent="0.25">
      <c r="A2230" t="s">
        <v>2780</v>
      </c>
      <c r="B2230">
        <v>1</v>
      </c>
      <c r="C2230" t="s">
        <v>2781</v>
      </c>
      <c r="D2230" t="s">
        <v>134</v>
      </c>
      <c r="E2230">
        <v>9</v>
      </c>
      <c r="F2230" t="s">
        <v>8</v>
      </c>
      <c r="G2230" t="s">
        <v>1929</v>
      </c>
      <c r="H2230">
        <v>11348</v>
      </c>
      <c r="I2230" t="s">
        <v>1930</v>
      </c>
      <c r="AB2230">
        <v>58778.64</v>
      </c>
      <c r="AC2230">
        <v>72003.834000000003</v>
      </c>
      <c r="AD2230">
        <v>8.3299999999999999E-2</v>
      </c>
      <c r="AE2230">
        <v>0</v>
      </c>
      <c r="AF2230">
        <v>8.3299999999999999E-2</v>
      </c>
      <c r="AG2230">
        <v>0</v>
      </c>
      <c r="AH2230">
        <v>4898.22</v>
      </c>
      <c r="AI2230">
        <v>6000.32</v>
      </c>
      <c r="AJ2230">
        <v>0</v>
      </c>
      <c r="AK2230">
        <v>0</v>
      </c>
      <c r="AL2230">
        <v>0</v>
      </c>
      <c r="AM2230">
        <v>1</v>
      </c>
    </row>
    <row r="2231" spans="1:39" x14ac:dyDescent="0.25">
      <c r="A2231" t="s">
        <v>2780</v>
      </c>
      <c r="B2231">
        <v>1</v>
      </c>
      <c r="C2231" t="s">
        <v>2781</v>
      </c>
      <c r="D2231" t="s">
        <v>134</v>
      </c>
      <c r="E2231">
        <v>9</v>
      </c>
      <c r="F2231" t="s">
        <v>8</v>
      </c>
      <c r="G2231" t="s">
        <v>2371</v>
      </c>
      <c r="H2231">
        <v>11353</v>
      </c>
      <c r="I2231" t="s">
        <v>2372</v>
      </c>
      <c r="AB2231">
        <v>78323.350000000006</v>
      </c>
      <c r="AC2231">
        <v>94771.263999999996</v>
      </c>
      <c r="AD2231">
        <v>8.3299999999999999E-2</v>
      </c>
      <c r="AE2231">
        <v>0</v>
      </c>
      <c r="AF2231">
        <v>8.3299999999999999E-2</v>
      </c>
      <c r="AG2231">
        <v>0</v>
      </c>
      <c r="AH2231">
        <v>6526.95</v>
      </c>
      <c r="AI2231">
        <v>7897.61</v>
      </c>
      <c r="AJ2231">
        <v>0</v>
      </c>
      <c r="AK2231">
        <v>0</v>
      </c>
      <c r="AL2231">
        <v>0</v>
      </c>
      <c r="AM2231">
        <v>1</v>
      </c>
    </row>
    <row r="2232" spans="1:39" x14ac:dyDescent="0.25">
      <c r="A2232" t="s">
        <v>2780</v>
      </c>
      <c r="B2232">
        <v>1</v>
      </c>
      <c r="C2232" t="s">
        <v>2781</v>
      </c>
      <c r="D2232" t="s">
        <v>134</v>
      </c>
      <c r="E2232">
        <v>9</v>
      </c>
      <c r="F2232" t="s">
        <v>8</v>
      </c>
      <c r="G2232" t="s">
        <v>2228</v>
      </c>
      <c r="H2232">
        <v>11354</v>
      </c>
      <c r="I2232" t="s">
        <v>2229</v>
      </c>
      <c r="AB2232">
        <v>55593.337</v>
      </c>
      <c r="AC2232">
        <v>67267.941999999995</v>
      </c>
      <c r="AD2232">
        <v>8.3299999999999999E-2</v>
      </c>
      <c r="AE2232">
        <v>0</v>
      </c>
      <c r="AF2232">
        <v>8.3299999999999999E-2</v>
      </c>
      <c r="AG2232">
        <v>0</v>
      </c>
      <c r="AH2232">
        <v>4632.78</v>
      </c>
      <c r="AI2232">
        <v>5605.66</v>
      </c>
      <c r="AJ2232">
        <v>0</v>
      </c>
      <c r="AK2232">
        <v>0</v>
      </c>
      <c r="AL2232">
        <v>0</v>
      </c>
      <c r="AM2232">
        <v>1</v>
      </c>
    </row>
    <row r="2233" spans="1:39" x14ac:dyDescent="0.25">
      <c r="A2233" t="s">
        <v>2780</v>
      </c>
      <c r="B2233">
        <v>1</v>
      </c>
      <c r="C2233" t="s">
        <v>2781</v>
      </c>
      <c r="D2233" t="s">
        <v>134</v>
      </c>
      <c r="E2233">
        <v>9</v>
      </c>
      <c r="F2233" t="s">
        <v>8</v>
      </c>
      <c r="G2233" t="s">
        <v>1931</v>
      </c>
      <c r="H2233">
        <v>11355</v>
      </c>
      <c r="I2233" t="s">
        <v>1932</v>
      </c>
      <c r="AB2233">
        <v>52498.07</v>
      </c>
      <c r="AC2233">
        <v>64310.137999999999</v>
      </c>
      <c r="AD2233">
        <v>0.16669999999999999</v>
      </c>
      <c r="AE2233">
        <v>0</v>
      </c>
      <c r="AF2233">
        <v>0.16669999999999999</v>
      </c>
      <c r="AG2233">
        <v>0</v>
      </c>
      <c r="AH2233">
        <v>8749.68</v>
      </c>
      <c r="AI2233">
        <v>10718.36</v>
      </c>
      <c r="AJ2233">
        <v>0</v>
      </c>
      <c r="AK2233">
        <v>0</v>
      </c>
      <c r="AL2233">
        <v>0</v>
      </c>
      <c r="AM2233">
        <v>1</v>
      </c>
    </row>
    <row r="2234" spans="1:39" x14ac:dyDescent="0.25">
      <c r="A2234" t="s">
        <v>2780</v>
      </c>
      <c r="B2234">
        <v>1</v>
      </c>
      <c r="C2234" t="s">
        <v>2781</v>
      </c>
      <c r="D2234" t="s">
        <v>134</v>
      </c>
      <c r="E2234">
        <v>9</v>
      </c>
      <c r="F2234" t="s">
        <v>8</v>
      </c>
      <c r="G2234" t="s">
        <v>1313</v>
      </c>
      <c r="H2234">
        <v>11368</v>
      </c>
      <c r="I2234" t="s">
        <v>1314</v>
      </c>
      <c r="J2234">
        <v>1205</v>
      </c>
      <c r="K2234" t="s">
        <v>689</v>
      </c>
      <c r="L2234" t="s">
        <v>690</v>
      </c>
      <c r="AB2234">
        <v>48191.461000000003</v>
      </c>
      <c r="AC2234">
        <v>59513.968000000001</v>
      </c>
      <c r="AD2234">
        <v>3</v>
      </c>
      <c r="AE2234">
        <v>0</v>
      </c>
      <c r="AF2234">
        <v>3</v>
      </c>
      <c r="AG2234">
        <v>0</v>
      </c>
      <c r="AH2234">
        <v>144574.38</v>
      </c>
      <c r="AI2234">
        <v>178541.9</v>
      </c>
      <c r="AJ2234">
        <v>3</v>
      </c>
      <c r="AK2234">
        <v>1</v>
      </c>
      <c r="AL2234">
        <v>0</v>
      </c>
      <c r="AM2234">
        <v>1</v>
      </c>
    </row>
    <row r="2235" spans="1:39" x14ac:dyDescent="0.25">
      <c r="A2235" t="s">
        <v>2780</v>
      </c>
      <c r="B2235">
        <v>1</v>
      </c>
      <c r="C2235" t="s">
        <v>2781</v>
      </c>
      <c r="D2235" t="s">
        <v>134</v>
      </c>
      <c r="E2235">
        <v>9</v>
      </c>
      <c r="F2235" t="s">
        <v>8</v>
      </c>
      <c r="G2235" t="s">
        <v>1933</v>
      </c>
      <c r="H2235">
        <v>11374</v>
      </c>
      <c r="I2235" t="s">
        <v>1934</v>
      </c>
      <c r="J2235">
        <v>1462</v>
      </c>
      <c r="K2235" t="s">
        <v>1045</v>
      </c>
      <c r="L2235" t="s">
        <v>1046</v>
      </c>
      <c r="AB2235">
        <v>824428.15</v>
      </c>
      <c r="AC2235">
        <v>1009924.468</v>
      </c>
      <c r="AD2235">
        <v>2.7799999999999998E-2</v>
      </c>
      <c r="AE2235">
        <v>0</v>
      </c>
      <c r="AF2235">
        <v>2.7799999999999998E-2</v>
      </c>
      <c r="AG2235">
        <v>0</v>
      </c>
      <c r="AH2235">
        <v>22900.78</v>
      </c>
      <c r="AI2235">
        <v>28053.46</v>
      </c>
      <c r="AJ2235">
        <v>0</v>
      </c>
      <c r="AK2235">
        <v>0</v>
      </c>
      <c r="AL2235">
        <v>0</v>
      </c>
      <c r="AM2235">
        <v>1</v>
      </c>
    </row>
    <row r="2236" spans="1:39" x14ac:dyDescent="0.25">
      <c r="A2236" t="s">
        <v>2780</v>
      </c>
      <c r="B2236">
        <v>1</v>
      </c>
      <c r="C2236" t="s">
        <v>2781</v>
      </c>
      <c r="D2236" t="s">
        <v>134</v>
      </c>
      <c r="E2236">
        <v>9</v>
      </c>
      <c r="F2236" t="s">
        <v>8</v>
      </c>
      <c r="G2236" t="s">
        <v>1935</v>
      </c>
      <c r="H2236">
        <v>11375</v>
      </c>
      <c r="I2236" t="s">
        <v>1936</v>
      </c>
      <c r="J2236">
        <v>1462</v>
      </c>
      <c r="K2236" t="s">
        <v>1045</v>
      </c>
      <c r="L2236" t="s">
        <v>1046</v>
      </c>
      <c r="AB2236">
        <v>586175.79</v>
      </c>
      <c r="AC2236">
        <v>735650.60900000005</v>
      </c>
      <c r="AD2236">
        <v>0.1389</v>
      </c>
      <c r="AE2236">
        <v>0</v>
      </c>
      <c r="AF2236">
        <v>0.1389</v>
      </c>
      <c r="AG2236">
        <v>0</v>
      </c>
      <c r="AH2236">
        <v>81413.3</v>
      </c>
      <c r="AI2236">
        <v>102173.7</v>
      </c>
      <c r="AJ2236">
        <v>2</v>
      </c>
      <c r="AK2236">
        <v>7.0000000000000007E-2</v>
      </c>
      <c r="AL2236">
        <v>0</v>
      </c>
      <c r="AM2236">
        <v>1</v>
      </c>
    </row>
    <row r="2237" spans="1:39" x14ac:dyDescent="0.25">
      <c r="A2237" t="s">
        <v>2780</v>
      </c>
      <c r="B2237">
        <v>1</v>
      </c>
      <c r="C2237" t="s">
        <v>2781</v>
      </c>
      <c r="D2237" t="s">
        <v>134</v>
      </c>
      <c r="E2237">
        <v>9</v>
      </c>
      <c r="F2237" t="s">
        <v>8</v>
      </c>
      <c r="G2237" t="s">
        <v>1129</v>
      </c>
      <c r="H2237">
        <v>11408</v>
      </c>
      <c r="I2237" t="s">
        <v>1130</v>
      </c>
      <c r="AB2237">
        <v>0</v>
      </c>
      <c r="AC2237">
        <v>0</v>
      </c>
      <c r="AD2237">
        <v>0</v>
      </c>
      <c r="AE2237">
        <v>0.01</v>
      </c>
      <c r="AF2237">
        <v>0.01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</row>
    <row r="2238" spans="1:39" x14ac:dyDescent="0.25">
      <c r="A2238" t="s">
        <v>2780</v>
      </c>
      <c r="B2238">
        <v>1</v>
      </c>
      <c r="C2238" t="s">
        <v>2781</v>
      </c>
      <c r="D2238" t="s">
        <v>134</v>
      </c>
      <c r="E2238">
        <v>9</v>
      </c>
      <c r="F2238" t="s">
        <v>8</v>
      </c>
      <c r="G2238" t="s">
        <v>1748</v>
      </c>
      <c r="H2238">
        <v>11409</v>
      </c>
      <c r="I2238" t="s">
        <v>1749</v>
      </c>
      <c r="AB2238">
        <v>56231.404000000002</v>
      </c>
      <c r="AC2238">
        <v>69726.94</v>
      </c>
      <c r="AD2238">
        <v>8.3299999999999999E-2</v>
      </c>
      <c r="AE2238">
        <v>0</v>
      </c>
      <c r="AF2238">
        <v>8.3299999999999999E-2</v>
      </c>
      <c r="AG2238">
        <v>0</v>
      </c>
      <c r="AH2238">
        <v>4685.95</v>
      </c>
      <c r="AI2238">
        <v>5810.58</v>
      </c>
      <c r="AJ2238">
        <v>0</v>
      </c>
      <c r="AK2238">
        <v>0</v>
      </c>
      <c r="AL2238">
        <v>0</v>
      </c>
      <c r="AM2238">
        <v>1</v>
      </c>
    </row>
    <row r="2239" spans="1:39" x14ac:dyDescent="0.25">
      <c r="A2239" t="s">
        <v>2780</v>
      </c>
      <c r="B2239">
        <v>1</v>
      </c>
      <c r="C2239" t="s">
        <v>2781</v>
      </c>
      <c r="D2239" t="s">
        <v>134</v>
      </c>
      <c r="E2239">
        <v>9</v>
      </c>
      <c r="F2239" t="s">
        <v>8</v>
      </c>
      <c r="G2239" t="s">
        <v>1602</v>
      </c>
      <c r="H2239">
        <v>11410</v>
      </c>
      <c r="I2239" t="s">
        <v>1603</v>
      </c>
      <c r="AB2239">
        <v>58574.379000000001</v>
      </c>
      <c r="AC2239">
        <v>72192.921000000002</v>
      </c>
      <c r="AD2239">
        <v>0.16</v>
      </c>
      <c r="AE2239">
        <v>0</v>
      </c>
      <c r="AF2239">
        <v>0.16</v>
      </c>
      <c r="AG2239">
        <v>0</v>
      </c>
      <c r="AH2239">
        <v>9371.9</v>
      </c>
      <c r="AI2239">
        <v>11550.87</v>
      </c>
      <c r="AJ2239">
        <v>0</v>
      </c>
      <c r="AK2239">
        <v>0</v>
      </c>
      <c r="AL2239">
        <v>0</v>
      </c>
      <c r="AM2239">
        <v>1</v>
      </c>
    </row>
    <row r="2240" spans="1:39" x14ac:dyDescent="0.25">
      <c r="A2240" t="s">
        <v>2780</v>
      </c>
      <c r="B2240">
        <v>1</v>
      </c>
      <c r="C2240" t="s">
        <v>2781</v>
      </c>
      <c r="D2240" t="s">
        <v>134</v>
      </c>
      <c r="E2240">
        <v>9</v>
      </c>
      <c r="F2240" t="s">
        <v>8</v>
      </c>
      <c r="G2240" t="s">
        <v>1606</v>
      </c>
      <c r="H2240">
        <v>11417</v>
      </c>
      <c r="I2240" t="s">
        <v>1607</v>
      </c>
      <c r="P2240">
        <v>1365</v>
      </c>
      <c r="Q2240" t="s">
        <v>1305</v>
      </c>
      <c r="R2240" t="s">
        <v>1306</v>
      </c>
      <c r="AB2240">
        <v>196601.32500000001</v>
      </c>
      <c r="AC2240">
        <v>246734.652</v>
      </c>
      <c r="AD2240">
        <v>6.25E-2</v>
      </c>
      <c r="AE2240">
        <v>0</v>
      </c>
      <c r="AF2240">
        <v>6.25E-2</v>
      </c>
      <c r="AG2240">
        <v>0</v>
      </c>
      <c r="AH2240">
        <v>12287.58</v>
      </c>
      <c r="AI2240">
        <v>15420.92</v>
      </c>
      <c r="AJ2240">
        <v>0</v>
      </c>
      <c r="AK2240">
        <v>0</v>
      </c>
      <c r="AL2240">
        <v>0</v>
      </c>
      <c r="AM2240">
        <v>1</v>
      </c>
    </row>
    <row r="2241" spans="1:39" x14ac:dyDescent="0.25">
      <c r="A2241" t="s">
        <v>2780</v>
      </c>
      <c r="B2241">
        <v>1</v>
      </c>
      <c r="C2241" t="s">
        <v>2781</v>
      </c>
      <c r="D2241" t="s">
        <v>134</v>
      </c>
      <c r="E2241">
        <v>9</v>
      </c>
      <c r="F2241" t="s">
        <v>8</v>
      </c>
      <c r="G2241" t="s">
        <v>1131</v>
      </c>
      <c r="H2241">
        <v>11429</v>
      </c>
      <c r="I2241" t="s">
        <v>1132</v>
      </c>
      <c r="J2241">
        <v>1430</v>
      </c>
      <c r="K2241" t="s">
        <v>499</v>
      </c>
      <c r="L2241" t="s">
        <v>500</v>
      </c>
      <c r="AB2241">
        <v>14533.858</v>
      </c>
      <c r="AC2241">
        <v>17776.280999999999</v>
      </c>
      <c r="AD2241">
        <v>2</v>
      </c>
      <c r="AE2241">
        <v>0</v>
      </c>
      <c r="AF2241">
        <v>2</v>
      </c>
      <c r="AG2241">
        <v>0</v>
      </c>
      <c r="AH2241">
        <v>29067.72</v>
      </c>
      <c r="AI2241">
        <v>35552.559999999998</v>
      </c>
      <c r="AJ2241">
        <v>1</v>
      </c>
      <c r="AK2241">
        <v>2</v>
      </c>
      <c r="AL2241">
        <v>0</v>
      </c>
      <c r="AM2241">
        <v>1</v>
      </c>
    </row>
    <row r="2242" spans="1:39" x14ac:dyDescent="0.25">
      <c r="A2242" t="s">
        <v>2780</v>
      </c>
      <c r="B2242">
        <v>1</v>
      </c>
      <c r="C2242" t="s">
        <v>2781</v>
      </c>
      <c r="D2242" t="s">
        <v>134</v>
      </c>
      <c r="E2242">
        <v>9</v>
      </c>
      <c r="F2242" t="s">
        <v>8</v>
      </c>
      <c r="G2242" t="s">
        <v>1937</v>
      </c>
      <c r="H2242">
        <v>11433</v>
      </c>
      <c r="I2242" t="s">
        <v>1938</v>
      </c>
      <c r="AB2242">
        <v>310611.57</v>
      </c>
      <c r="AC2242">
        <v>385158.35399999999</v>
      </c>
      <c r="AD2242">
        <v>4.1700000000000001E-2</v>
      </c>
      <c r="AE2242">
        <v>0</v>
      </c>
      <c r="AF2242">
        <v>4.1700000000000001E-2</v>
      </c>
      <c r="AG2242">
        <v>0</v>
      </c>
      <c r="AH2242">
        <v>12942.15</v>
      </c>
      <c r="AI2242">
        <v>16048.26</v>
      </c>
      <c r="AJ2242">
        <v>0</v>
      </c>
      <c r="AK2242">
        <v>0</v>
      </c>
      <c r="AL2242">
        <v>0</v>
      </c>
      <c r="AM2242">
        <v>1</v>
      </c>
    </row>
    <row r="2243" spans="1:39" x14ac:dyDescent="0.25">
      <c r="A2243" t="s">
        <v>2780</v>
      </c>
      <c r="B2243">
        <v>1</v>
      </c>
      <c r="C2243" t="s">
        <v>2781</v>
      </c>
      <c r="D2243" t="s">
        <v>134</v>
      </c>
      <c r="E2243">
        <v>9</v>
      </c>
      <c r="F2243" t="s">
        <v>8</v>
      </c>
      <c r="G2243" t="s">
        <v>1317</v>
      </c>
      <c r="H2243">
        <v>11436</v>
      </c>
      <c r="I2243" t="s">
        <v>1318</v>
      </c>
      <c r="AB2243">
        <v>12253.397999999999</v>
      </c>
      <c r="AC2243">
        <v>14886.883</v>
      </c>
      <c r="AD2243">
        <v>0.6</v>
      </c>
      <c r="AE2243">
        <v>0.1</v>
      </c>
      <c r="AF2243">
        <v>0.7</v>
      </c>
      <c r="AG2243">
        <v>0</v>
      </c>
      <c r="AH2243">
        <v>8577.3799999999992</v>
      </c>
      <c r="AI2243">
        <v>10420.82</v>
      </c>
      <c r="AJ2243">
        <v>0</v>
      </c>
      <c r="AK2243">
        <v>0</v>
      </c>
      <c r="AL2243">
        <v>0</v>
      </c>
      <c r="AM2243">
        <v>1</v>
      </c>
    </row>
    <row r="2244" spans="1:39" x14ac:dyDescent="0.25">
      <c r="A2244" t="s">
        <v>2780</v>
      </c>
      <c r="B2244">
        <v>1</v>
      </c>
      <c r="C2244" t="s">
        <v>2781</v>
      </c>
      <c r="D2244" t="s">
        <v>134</v>
      </c>
      <c r="E2244">
        <v>9</v>
      </c>
      <c r="F2244" t="s">
        <v>8</v>
      </c>
      <c r="G2244" t="s">
        <v>1865</v>
      </c>
      <c r="H2244">
        <v>11444</v>
      </c>
      <c r="I2244" t="s">
        <v>1866</v>
      </c>
      <c r="J2244">
        <v>1426</v>
      </c>
      <c r="K2244" t="s">
        <v>1612</v>
      </c>
      <c r="L2244" t="s">
        <v>1613</v>
      </c>
      <c r="AB2244">
        <v>87348.006999999998</v>
      </c>
      <c r="AC2244">
        <v>107001.307</v>
      </c>
      <c r="AD2244">
        <v>0.125</v>
      </c>
      <c r="AE2244">
        <v>0</v>
      </c>
      <c r="AF2244">
        <v>0.125</v>
      </c>
      <c r="AG2244">
        <v>0</v>
      </c>
      <c r="AH2244">
        <v>10918.5</v>
      </c>
      <c r="AI2244">
        <v>13375.16</v>
      </c>
      <c r="AJ2244">
        <v>1</v>
      </c>
      <c r="AK2244">
        <v>0.13</v>
      </c>
      <c r="AL2244">
        <v>0</v>
      </c>
      <c r="AM2244">
        <v>1</v>
      </c>
    </row>
    <row r="2245" spans="1:39" x14ac:dyDescent="0.25">
      <c r="A2245" t="s">
        <v>2780</v>
      </c>
      <c r="B2245">
        <v>1</v>
      </c>
      <c r="C2245" t="s">
        <v>2781</v>
      </c>
      <c r="D2245" t="s">
        <v>134</v>
      </c>
      <c r="E2245">
        <v>9</v>
      </c>
      <c r="F2245" t="s">
        <v>8</v>
      </c>
      <c r="G2245" t="s">
        <v>1133</v>
      </c>
      <c r="H2245">
        <v>11449</v>
      </c>
      <c r="I2245" t="s">
        <v>1134</v>
      </c>
      <c r="J2245">
        <v>1430</v>
      </c>
      <c r="K2245" t="s">
        <v>499</v>
      </c>
      <c r="L2245" t="s">
        <v>500</v>
      </c>
      <c r="AB2245">
        <v>18735.609</v>
      </c>
      <c r="AC2245">
        <v>22851.174999999999</v>
      </c>
      <c r="AD2245">
        <v>2.25</v>
      </c>
      <c r="AE2245">
        <v>0</v>
      </c>
      <c r="AF2245">
        <v>2.25</v>
      </c>
      <c r="AG2245">
        <v>0</v>
      </c>
      <c r="AH2245">
        <v>42155.12</v>
      </c>
      <c r="AI2245">
        <v>51415.14</v>
      </c>
      <c r="AJ2245">
        <v>6</v>
      </c>
      <c r="AK2245">
        <v>0.38</v>
      </c>
      <c r="AL2245">
        <v>0</v>
      </c>
      <c r="AM2245">
        <v>1</v>
      </c>
    </row>
    <row r="2246" spans="1:39" x14ac:dyDescent="0.25">
      <c r="A2246" t="s">
        <v>2780</v>
      </c>
      <c r="B2246">
        <v>1</v>
      </c>
      <c r="C2246" t="s">
        <v>2781</v>
      </c>
      <c r="D2246" t="s">
        <v>134</v>
      </c>
      <c r="E2246">
        <v>9</v>
      </c>
      <c r="F2246" t="s">
        <v>8</v>
      </c>
      <c r="G2246" t="s">
        <v>1319</v>
      </c>
      <c r="H2246">
        <v>11464</v>
      </c>
      <c r="I2246" t="s">
        <v>1320</v>
      </c>
      <c r="AB2246">
        <v>16715.891</v>
      </c>
      <c r="AC2246">
        <v>20350.062999999998</v>
      </c>
      <c r="AD2246">
        <v>4</v>
      </c>
      <c r="AE2246">
        <v>0</v>
      </c>
      <c r="AF2246">
        <v>4</v>
      </c>
      <c r="AG2246">
        <v>0</v>
      </c>
      <c r="AH2246">
        <v>66863.56</v>
      </c>
      <c r="AI2246">
        <v>81400.25</v>
      </c>
      <c r="AJ2246">
        <v>4</v>
      </c>
      <c r="AK2246">
        <v>1</v>
      </c>
      <c r="AL2246">
        <v>0</v>
      </c>
      <c r="AM2246">
        <v>1</v>
      </c>
    </row>
    <row r="2247" spans="1:39" x14ac:dyDescent="0.25">
      <c r="A2247" t="s">
        <v>2780</v>
      </c>
      <c r="B2247">
        <v>1</v>
      </c>
      <c r="C2247" t="s">
        <v>2781</v>
      </c>
      <c r="D2247" t="s">
        <v>134</v>
      </c>
      <c r="E2247">
        <v>9</v>
      </c>
      <c r="F2247" t="s">
        <v>8</v>
      </c>
      <c r="G2247" t="s">
        <v>1939</v>
      </c>
      <c r="H2247">
        <v>11504</v>
      </c>
      <c r="I2247" t="s">
        <v>1940</v>
      </c>
      <c r="AB2247">
        <v>42094.6</v>
      </c>
      <c r="AC2247">
        <v>51565.875999999997</v>
      </c>
      <c r="AD2247">
        <v>8.3299999999999999E-2</v>
      </c>
      <c r="AE2247">
        <v>0</v>
      </c>
      <c r="AF2247">
        <v>8.3299999999999999E-2</v>
      </c>
      <c r="AG2247">
        <v>0</v>
      </c>
      <c r="AH2247">
        <v>3507.88</v>
      </c>
      <c r="AI2247">
        <v>4297.16</v>
      </c>
      <c r="AJ2247">
        <v>0</v>
      </c>
      <c r="AK2247">
        <v>0</v>
      </c>
      <c r="AL2247">
        <v>0</v>
      </c>
      <c r="AM2247">
        <v>1</v>
      </c>
    </row>
    <row r="2248" spans="1:39" x14ac:dyDescent="0.25">
      <c r="A2248" t="s">
        <v>2780</v>
      </c>
      <c r="B2248">
        <v>1</v>
      </c>
      <c r="C2248" t="s">
        <v>2781</v>
      </c>
      <c r="D2248" t="s">
        <v>134</v>
      </c>
      <c r="E2248">
        <v>9</v>
      </c>
      <c r="F2248" t="s">
        <v>8</v>
      </c>
      <c r="G2248" t="s">
        <v>1941</v>
      </c>
      <c r="H2248">
        <v>11505</v>
      </c>
      <c r="I2248" t="s">
        <v>1942</v>
      </c>
      <c r="AB2248">
        <v>48813.77</v>
      </c>
      <c r="AC2248">
        <v>59064.650999999998</v>
      </c>
      <c r="AD2248">
        <v>0.25</v>
      </c>
      <c r="AE2248">
        <v>0</v>
      </c>
      <c r="AF2248">
        <v>0.25</v>
      </c>
      <c r="AG2248">
        <v>0</v>
      </c>
      <c r="AH2248">
        <v>12203.44</v>
      </c>
      <c r="AI2248">
        <v>14766.16</v>
      </c>
      <c r="AJ2248">
        <v>2</v>
      </c>
      <c r="AK2248">
        <v>0.13</v>
      </c>
      <c r="AL2248">
        <v>0</v>
      </c>
      <c r="AM2248">
        <v>1</v>
      </c>
    </row>
    <row r="2249" spans="1:39" x14ac:dyDescent="0.25">
      <c r="A2249" t="s">
        <v>2780</v>
      </c>
      <c r="B2249">
        <v>1</v>
      </c>
      <c r="C2249" t="s">
        <v>2781</v>
      </c>
      <c r="D2249" t="s">
        <v>134</v>
      </c>
      <c r="E2249">
        <v>9</v>
      </c>
      <c r="F2249" t="s">
        <v>8</v>
      </c>
      <c r="G2249" t="s">
        <v>1141</v>
      </c>
      <c r="H2249">
        <v>11519</v>
      </c>
      <c r="I2249" t="s">
        <v>1142</v>
      </c>
      <c r="AB2249">
        <v>15890</v>
      </c>
      <c r="AC2249">
        <v>19548.153999999999</v>
      </c>
      <c r="AD2249">
        <v>2.875</v>
      </c>
      <c r="AE2249">
        <v>0</v>
      </c>
      <c r="AF2249">
        <v>2.875</v>
      </c>
      <c r="AG2249">
        <v>0</v>
      </c>
      <c r="AH2249">
        <v>45683.75</v>
      </c>
      <c r="AI2249">
        <v>56200.94</v>
      </c>
      <c r="AJ2249">
        <v>5</v>
      </c>
      <c r="AK2249">
        <v>0.57999999999999996</v>
      </c>
      <c r="AL2249">
        <v>0</v>
      </c>
      <c r="AM2249">
        <v>1</v>
      </c>
    </row>
    <row r="2250" spans="1:39" x14ac:dyDescent="0.25">
      <c r="A2250" t="s">
        <v>2780</v>
      </c>
      <c r="B2250">
        <v>1</v>
      </c>
      <c r="C2250" t="s">
        <v>2781</v>
      </c>
      <c r="D2250" t="s">
        <v>134</v>
      </c>
      <c r="E2250">
        <v>9</v>
      </c>
      <c r="F2250" t="s">
        <v>8</v>
      </c>
      <c r="G2250" t="s">
        <v>1754</v>
      </c>
      <c r="H2250">
        <v>11550</v>
      </c>
      <c r="I2250" t="s">
        <v>1755</v>
      </c>
      <c r="AB2250">
        <v>24698.046999999999</v>
      </c>
      <c r="AC2250">
        <v>30255.106</v>
      </c>
      <c r="AD2250">
        <v>8.3299999999999999E-2</v>
      </c>
      <c r="AE2250">
        <v>0</v>
      </c>
      <c r="AF2250">
        <v>8.3299999999999999E-2</v>
      </c>
      <c r="AG2250">
        <v>0</v>
      </c>
      <c r="AH2250">
        <v>2058.17</v>
      </c>
      <c r="AI2250">
        <v>2521.2600000000002</v>
      </c>
      <c r="AJ2250">
        <v>0</v>
      </c>
      <c r="AK2250">
        <v>0</v>
      </c>
      <c r="AL2250">
        <v>0</v>
      </c>
      <c r="AM2250">
        <v>1</v>
      </c>
    </row>
    <row r="2251" spans="1:39" x14ac:dyDescent="0.25">
      <c r="A2251" t="s">
        <v>2780</v>
      </c>
      <c r="B2251">
        <v>1</v>
      </c>
      <c r="C2251" t="s">
        <v>2781</v>
      </c>
      <c r="D2251" t="s">
        <v>134</v>
      </c>
      <c r="E2251">
        <v>9</v>
      </c>
      <c r="F2251" t="s">
        <v>8</v>
      </c>
      <c r="G2251" t="s">
        <v>1979</v>
      </c>
      <c r="H2251">
        <v>11551</v>
      </c>
      <c r="I2251" t="s">
        <v>1980</v>
      </c>
      <c r="AB2251">
        <v>24698.046999999999</v>
      </c>
      <c r="AC2251">
        <v>30255.106</v>
      </c>
      <c r="AD2251">
        <v>8.3299999999999999E-2</v>
      </c>
      <c r="AE2251">
        <v>0</v>
      </c>
      <c r="AF2251">
        <v>8.3299999999999999E-2</v>
      </c>
      <c r="AG2251">
        <v>0</v>
      </c>
      <c r="AH2251">
        <v>2058.17</v>
      </c>
      <c r="AI2251">
        <v>2521.2600000000002</v>
      </c>
      <c r="AJ2251">
        <v>0</v>
      </c>
      <c r="AK2251">
        <v>0</v>
      </c>
      <c r="AL2251">
        <v>0</v>
      </c>
      <c r="AM2251">
        <v>1</v>
      </c>
    </row>
    <row r="2252" spans="1:39" x14ac:dyDescent="0.25">
      <c r="A2252" t="s">
        <v>2780</v>
      </c>
      <c r="B2252">
        <v>1</v>
      </c>
      <c r="C2252" t="s">
        <v>2781</v>
      </c>
      <c r="D2252" t="s">
        <v>134</v>
      </c>
      <c r="E2252">
        <v>9</v>
      </c>
      <c r="F2252" t="s">
        <v>8</v>
      </c>
      <c r="G2252" t="s">
        <v>1756</v>
      </c>
      <c r="H2252">
        <v>11552</v>
      </c>
      <c r="I2252" t="s">
        <v>1757</v>
      </c>
      <c r="AB2252">
        <v>24698.046999999999</v>
      </c>
      <c r="AC2252">
        <v>30255.106</v>
      </c>
      <c r="AD2252">
        <v>8.3299999999999999E-2</v>
      </c>
      <c r="AE2252">
        <v>0</v>
      </c>
      <c r="AF2252">
        <v>8.3299999999999999E-2</v>
      </c>
      <c r="AG2252">
        <v>0</v>
      </c>
      <c r="AH2252">
        <v>2058.17</v>
      </c>
      <c r="AI2252">
        <v>2521.2600000000002</v>
      </c>
      <c r="AJ2252">
        <v>1</v>
      </c>
      <c r="AK2252">
        <v>0.08</v>
      </c>
      <c r="AL2252">
        <v>0</v>
      </c>
      <c r="AM2252">
        <v>1</v>
      </c>
    </row>
    <row r="2253" spans="1:39" x14ac:dyDescent="0.25">
      <c r="A2253" t="s">
        <v>2780</v>
      </c>
      <c r="B2253">
        <v>1</v>
      </c>
      <c r="C2253" t="s">
        <v>2781</v>
      </c>
      <c r="D2253" t="s">
        <v>134</v>
      </c>
      <c r="E2253">
        <v>9</v>
      </c>
      <c r="F2253" t="s">
        <v>8</v>
      </c>
      <c r="G2253" t="s">
        <v>1323</v>
      </c>
      <c r="H2253">
        <v>50013</v>
      </c>
      <c r="I2253" t="s">
        <v>1324</v>
      </c>
      <c r="AB2253">
        <v>55723.036</v>
      </c>
      <c r="AC2253">
        <v>68260.72</v>
      </c>
      <c r="AD2253">
        <v>1</v>
      </c>
      <c r="AE2253">
        <v>0</v>
      </c>
      <c r="AF2253">
        <v>1</v>
      </c>
      <c r="AG2253">
        <v>0</v>
      </c>
      <c r="AH2253">
        <v>55723.040000000001</v>
      </c>
      <c r="AI2253">
        <v>68260.72</v>
      </c>
      <c r="AJ2253">
        <v>0</v>
      </c>
      <c r="AK2253">
        <v>0</v>
      </c>
      <c r="AL2253">
        <v>0</v>
      </c>
      <c r="AM2253">
        <v>1</v>
      </c>
    </row>
    <row r="2254" spans="1:39" x14ac:dyDescent="0.25">
      <c r="A2254" t="s">
        <v>2780</v>
      </c>
      <c r="B2254">
        <v>1</v>
      </c>
      <c r="C2254" t="s">
        <v>2781</v>
      </c>
      <c r="D2254" t="s">
        <v>1943</v>
      </c>
      <c r="E2254">
        <v>10</v>
      </c>
      <c r="F2254" t="s">
        <v>313</v>
      </c>
      <c r="G2254" t="s">
        <v>350</v>
      </c>
      <c r="H2254">
        <v>1</v>
      </c>
      <c r="I2254" t="s">
        <v>351</v>
      </c>
      <c r="J2254">
        <v>1019</v>
      </c>
      <c r="K2254" t="s">
        <v>281</v>
      </c>
      <c r="L2254" t="s">
        <v>352</v>
      </c>
      <c r="P2254">
        <v>1020</v>
      </c>
      <c r="Q2254" t="s">
        <v>353</v>
      </c>
      <c r="R2254" t="s">
        <v>354</v>
      </c>
      <c r="Y2254">
        <v>1402</v>
      </c>
      <c r="Z2254" t="s">
        <v>355</v>
      </c>
      <c r="AA2254" t="s">
        <v>356</v>
      </c>
      <c r="AB2254">
        <v>166802.16</v>
      </c>
      <c r="AC2254">
        <v>206834.67800000001</v>
      </c>
      <c r="AD2254">
        <v>0.125</v>
      </c>
      <c r="AE2254">
        <v>0</v>
      </c>
      <c r="AF2254">
        <v>0.125</v>
      </c>
      <c r="AG2254">
        <v>0</v>
      </c>
      <c r="AH2254">
        <v>20850.27</v>
      </c>
      <c r="AI2254">
        <v>25854.33</v>
      </c>
      <c r="AJ2254">
        <v>0</v>
      </c>
      <c r="AK2254">
        <v>0</v>
      </c>
      <c r="AL2254">
        <v>0</v>
      </c>
      <c r="AM2254">
        <v>1</v>
      </c>
    </row>
    <row r="2255" spans="1:39" x14ac:dyDescent="0.25">
      <c r="A2255" t="s">
        <v>2780</v>
      </c>
      <c r="B2255">
        <v>1</v>
      </c>
      <c r="C2255" t="s">
        <v>2781</v>
      </c>
      <c r="D2255" t="s">
        <v>1943</v>
      </c>
      <c r="E2255">
        <v>10</v>
      </c>
      <c r="F2255" t="s">
        <v>313</v>
      </c>
      <c r="G2255" t="s">
        <v>373</v>
      </c>
      <c r="H2255">
        <v>156</v>
      </c>
      <c r="I2255" t="s">
        <v>374</v>
      </c>
      <c r="J2255">
        <v>1437</v>
      </c>
      <c r="K2255" t="s">
        <v>375</v>
      </c>
      <c r="L2255" t="s">
        <v>376</v>
      </c>
      <c r="Y2255">
        <v>1376</v>
      </c>
      <c r="Z2255" t="s">
        <v>377</v>
      </c>
      <c r="AA2255" t="s">
        <v>378</v>
      </c>
      <c r="AB2255">
        <v>363314.36499999999</v>
      </c>
      <c r="AC2255">
        <v>445301.04200000002</v>
      </c>
      <c r="AD2255">
        <v>0.21249999999999999</v>
      </c>
      <c r="AE2255">
        <v>0</v>
      </c>
      <c r="AF2255">
        <v>0.21249999999999999</v>
      </c>
      <c r="AG2255">
        <v>0</v>
      </c>
      <c r="AH2255">
        <v>77204.3</v>
      </c>
      <c r="AI2255">
        <v>94626.47</v>
      </c>
      <c r="AJ2255">
        <v>3</v>
      </c>
      <c r="AK2255">
        <v>7.0000000000000007E-2</v>
      </c>
      <c r="AL2255">
        <v>0</v>
      </c>
      <c r="AM2255">
        <v>1</v>
      </c>
    </row>
    <row r="2256" spans="1:39" x14ac:dyDescent="0.25">
      <c r="A2256" t="s">
        <v>2780</v>
      </c>
      <c r="B2256">
        <v>1</v>
      </c>
      <c r="C2256" t="s">
        <v>2781</v>
      </c>
      <c r="D2256" t="s">
        <v>1943</v>
      </c>
      <c r="E2256">
        <v>10</v>
      </c>
      <c r="F2256" t="s">
        <v>313</v>
      </c>
      <c r="G2256" t="s">
        <v>381</v>
      </c>
      <c r="H2256">
        <v>159</v>
      </c>
      <c r="I2256" t="s">
        <v>382</v>
      </c>
      <c r="J2256">
        <v>1438</v>
      </c>
      <c r="K2256" t="s">
        <v>383</v>
      </c>
      <c r="L2256" t="s">
        <v>384</v>
      </c>
      <c r="Y2256">
        <v>1376</v>
      </c>
      <c r="Z2256" t="s">
        <v>377</v>
      </c>
      <c r="AA2256" t="s">
        <v>378</v>
      </c>
      <c r="AB2256">
        <v>423299.52</v>
      </c>
      <c r="AC2256">
        <v>518541.93</v>
      </c>
      <c r="AD2256">
        <v>0.05</v>
      </c>
      <c r="AE2256">
        <v>0</v>
      </c>
      <c r="AF2256">
        <v>0.05</v>
      </c>
      <c r="AG2256">
        <v>0</v>
      </c>
      <c r="AH2256">
        <v>21164.98</v>
      </c>
      <c r="AI2256">
        <v>25927.1</v>
      </c>
      <c r="AJ2256">
        <v>0</v>
      </c>
      <c r="AK2256">
        <v>0</v>
      </c>
      <c r="AL2256">
        <v>0</v>
      </c>
      <c r="AM2256">
        <v>1</v>
      </c>
    </row>
    <row r="2257" spans="1:39" x14ac:dyDescent="0.25">
      <c r="A2257" t="s">
        <v>2780</v>
      </c>
      <c r="B2257">
        <v>1</v>
      </c>
      <c r="C2257" t="s">
        <v>2781</v>
      </c>
      <c r="D2257" t="s">
        <v>1943</v>
      </c>
      <c r="E2257">
        <v>10</v>
      </c>
      <c r="F2257" t="s">
        <v>313</v>
      </c>
      <c r="G2257" t="s">
        <v>1616</v>
      </c>
      <c r="H2257">
        <v>163</v>
      </c>
      <c r="I2257" t="s">
        <v>1617</v>
      </c>
      <c r="J2257">
        <v>1439</v>
      </c>
      <c r="K2257" t="s">
        <v>387</v>
      </c>
      <c r="L2257" t="s">
        <v>388</v>
      </c>
      <c r="Y2257">
        <v>1376</v>
      </c>
      <c r="Z2257" t="s">
        <v>377</v>
      </c>
      <c r="AA2257" t="s">
        <v>378</v>
      </c>
      <c r="AB2257">
        <v>1097448.912</v>
      </c>
      <c r="AC2257">
        <v>1344374.892</v>
      </c>
      <c r="AD2257">
        <v>2.5000000000000001E-2</v>
      </c>
      <c r="AE2257">
        <v>0</v>
      </c>
      <c r="AF2257">
        <v>2.5000000000000001E-2</v>
      </c>
      <c r="AG2257">
        <v>0</v>
      </c>
      <c r="AH2257">
        <v>27436.22</v>
      </c>
      <c r="AI2257">
        <v>33609.370000000003</v>
      </c>
      <c r="AJ2257">
        <v>0</v>
      </c>
      <c r="AK2257">
        <v>0</v>
      </c>
      <c r="AL2257">
        <v>0</v>
      </c>
      <c r="AM2257">
        <v>1</v>
      </c>
    </row>
    <row r="2258" spans="1:39" x14ac:dyDescent="0.25">
      <c r="A2258" t="s">
        <v>2780</v>
      </c>
      <c r="B2258">
        <v>1</v>
      </c>
      <c r="C2258" t="s">
        <v>2781</v>
      </c>
      <c r="D2258" t="s">
        <v>1943</v>
      </c>
      <c r="E2258">
        <v>10</v>
      </c>
      <c r="F2258" t="s">
        <v>313</v>
      </c>
      <c r="G2258" t="s">
        <v>1143</v>
      </c>
      <c r="H2258">
        <v>318</v>
      </c>
      <c r="I2258" t="s">
        <v>1144</v>
      </c>
      <c r="J2258">
        <v>1414</v>
      </c>
      <c r="K2258" t="s">
        <v>437</v>
      </c>
      <c r="L2258" t="s">
        <v>438</v>
      </c>
      <c r="P2258">
        <v>1071</v>
      </c>
      <c r="Q2258" t="s">
        <v>1145</v>
      </c>
      <c r="R2258" t="s">
        <v>1146</v>
      </c>
      <c r="Y2258">
        <v>1374</v>
      </c>
      <c r="Z2258" t="s">
        <v>393</v>
      </c>
      <c r="AA2258" t="s">
        <v>394</v>
      </c>
      <c r="AB2258">
        <v>48582.41</v>
      </c>
      <c r="AC2258">
        <v>58784.718000000001</v>
      </c>
      <c r="AD2258">
        <v>0.16669999999999999</v>
      </c>
      <c r="AE2258">
        <v>0</v>
      </c>
      <c r="AF2258">
        <v>0.16669999999999999</v>
      </c>
      <c r="AG2258">
        <v>0</v>
      </c>
      <c r="AH2258">
        <v>8097.07</v>
      </c>
      <c r="AI2258">
        <v>9797.4500000000007</v>
      </c>
      <c r="AJ2258">
        <v>0</v>
      </c>
      <c r="AK2258">
        <v>0</v>
      </c>
      <c r="AL2258">
        <v>0</v>
      </c>
      <c r="AM2258">
        <v>1</v>
      </c>
    </row>
    <row r="2259" spans="1:39" x14ac:dyDescent="0.25">
      <c r="A2259" t="s">
        <v>2780</v>
      </c>
      <c r="B2259">
        <v>1</v>
      </c>
      <c r="C2259" t="s">
        <v>2781</v>
      </c>
      <c r="D2259" t="s">
        <v>1943</v>
      </c>
      <c r="E2259">
        <v>10</v>
      </c>
      <c r="F2259" t="s">
        <v>313</v>
      </c>
      <c r="G2259" t="s">
        <v>399</v>
      </c>
      <c r="H2259">
        <v>344</v>
      </c>
      <c r="I2259" t="s">
        <v>400</v>
      </c>
      <c r="J2259">
        <v>1019</v>
      </c>
      <c r="K2259" t="s">
        <v>281</v>
      </c>
      <c r="L2259" t="s">
        <v>352</v>
      </c>
      <c r="P2259">
        <v>1020</v>
      </c>
      <c r="Q2259" t="s">
        <v>353</v>
      </c>
      <c r="R2259" t="s">
        <v>354</v>
      </c>
      <c r="Y2259">
        <v>1402</v>
      </c>
      <c r="Z2259" t="s">
        <v>355</v>
      </c>
      <c r="AA2259" t="s">
        <v>356</v>
      </c>
      <c r="AB2259">
        <v>146914.56</v>
      </c>
      <c r="AC2259">
        <v>182174.054</v>
      </c>
      <c r="AD2259">
        <v>6.25E-2</v>
      </c>
      <c r="AE2259">
        <v>0</v>
      </c>
      <c r="AF2259">
        <v>6.25E-2</v>
      </c>
      <c r="AG2259">
        <v>0</v>
      </c>
      <c r="AH2259">
        <v>9182.16</v>
      </c>
      <c r="AI2259">
        <v>11385.88</v>
      </c>
      <c r="AJ2259">
        <v>1</v>
      </c>
      <c r="AK2259">
        <v>0.06</v>
      </c>
      <c r="AL2259">
        <v>0</v>
      </c>
      <c r="AM2259">
        <v>1</v>
      </c>
    </row>
    <row r="2260" spans="1:39" x14ac:dyDescent="0.25">
      <c r="A2260" t="s">
        <v>2780</v>
      </c>
      <c r="B2260">
        <v>1</v>
      </c>
      <c r="C2260" t="s">
        <v>2781</v>
      </c>
      <c r="D2260" t="s">
        <v>1943</v>
      </c>
      <c r="E2260">
        <v>10</v>
      </c>
      <c r="F2260" t="s">
        <v>313</v>
      </c>
      <c r="G2260" t="s">
        <v>417</v>
      </c>
      <c r="H2260">
        <v>542</v>
      </c>
      <c r="I2260" t="s">
        <v>418</v>
      </c>
      <c r="J2260">
        <v>1019</v>
      </c>
      <c r="K2260" t="s">
        <v>281</v>
      </c>
      <c r="L2260" t="s">
        <v>352</v>
      </c>
      <c r="P2260">
        <v>1020</v>
      </c>
      <c r="Q2260" t="s">
        <v>353</v>
      </c>
      <c r="R2260" t="s">
        <v>354</v>
      </c>
      <c r="Y2260">
        <v>1402</v>
      </c>
      <c r="Z2260" t="s">
        <v>355</v>
      </c>
      <c r="AA2260" t="s">
        <v>356</v>
      </c>
      <c r="AB2260">
        <v>115694.16499999999</v>
      </c>
      <c r="AC2260">
        <v>140847.02900000001</v>
      </c>
      <c r="AD2260">
        <v>0.2</v>
      </c>
      <c r="AE2260">
        <v>0</v>
      </c>
      <c r="AF2260">
        <v>0.2</v>
      </c>
      <c r="AG2260">
        <v>0</v>
      </c>
      <c r="AH2260">
        <v>23138.83</v>
      </c>
      <c r="AI2260">
        <v>28169.41</v>
      </c>
      <c r="AJ2260">
        <v>3</v>
      </c>
      <c r="AK2260">
        <v>7.0000000000000007E-2</v>
      </c>
      <c r="AL2260">
        <v>0</v>
      </c>
      <c r="AM2260">
        <v>1</v>
      </c>
    </row>
    <row r="2261" spans="1:39" x14ac:dyDescent="0.25">
      <c r="A2261" t="s">
        <v>2780</v>
      </c>
      <c r="B2261">
        <v>1</v>
      </c>
      <c r="C2261" t="s">
        <v>2781</v>
      </c>
      <c r="D2261" t="s">
        <v>1943</v>
      </c>
      <c r="E2261">
        <v>10</v>
      </c>
      <c r="F2261" t="s">
        <v>313</v>
      </c>
      <c r="G2261" t="s">
        <v>423</v>
      </c>
      <c r="H2261">
        <v>559</v>
      </c>
      <c r="I2261" t="s">
        <v>424</v>
      </c>
      <c r="J2261">
        <v>1442</v>
      </c>
      <c r="K2261" t="s">
        <v>425</v>
      </c>
      <c r="L2261" t="s">
        <v>426</v>
      </c>
      <c r="Y2261">
        <v>1376</v>
      </c>
      <c r="Z2261" t="s">
        <v>377</v>
      </c>
      <c r="AA2261" t="s">
        <v>378</v>
      </c>
      <c r="AB2261">
        <v>226201.92</v>
      </c>
      <c r="AC2261">
        <v>280490.40000000002</v>
      </c>
      <c r="AD2261">
        <v>0.05</v>
      </c>
      <c r="AE2261">
        <v>0</v>
      </c>
      <c r="AF2261">
        <v>0.05</v>
      </c>
      <c r="AG2261">
        <v>0</v>
      </c>
      <c r="AH2261">
        <v>11310.1</v>
      </c>
      <c r="AI2261">
        <v>14024.52</v>
      </c>
      <c r="AJ2261">
        <v>0</v>
      </c>
      <c r="AK2261">
        <v>0</v>
      </c>
      <c r="AL2261">
        <v>0</v>
      </c>
      <c r="AM2261">
        <v>1</v>
      </c>
    </row>
    <row r="2262" spans="1:39" x14ac:dyDescent="0.25">
      <c r="A2262" t="s">
        <v>2780</v>
      </c>
      <c r="B2262">
        <v>1</v>
      </c>
      <c r="C2262" t="s">
        <v>2781</v>
      </c>
      <c r="D2262" t="s">
        <v>1943</v>
      </c>
      <c r="E2262">
        <v>10</v>
      </c>
      <c r="F2262" t="s">
        <v>313</v>
      </c>
      <c r="G2262" t="s">
        <v>427</v>
      </c>
      <c r="H2262">
        <v>565</v>
      </c>
      <c r="I2262" t="s">
        <v>428</v>
      </c>
      <c r="Y2262">
        <v>1374</v>
      </c>
      <c r="Z2262" t="s">
        <v>393</v>
      </c>
      <c r="AA2262" t="s">
        <v>394</v>
      </c>
      <c r="AB2262">
        <v>147921.19</v>
      </c>
      <c r="AC2262">
        <v>180094.068</v>
      </c>
      <c r="AD2262">
        <v>6.25E-2</v>
      </c>
      <c r="AE2262">
        <v>0</v>
      </c>
      <c r="AF2262">
        <v>6.25E-2</v>
      </c>
      <c r="AG2262">
        <v>0</v>
      </c>
      <c r="AH2262">
        <v>9245.07</v>
      </c>
      <c r="AI2262">
        <v>11255.88</v>
      </c>
      <c r="AJ2262">
        <v>1</v>
      </c>
      <c r="AK2262">
        <v>0.06</v>
      </c>
      <c r="AL2262">
        <v>0</v>
      </c>
      <c r="AM2262">
        <v>1</v>
      </c>
    </row>
    <row r="2263" spans="1:39" x14ac:dyDescent="0.25">
      <c r="A2263" t="s">
        <v>2780</v>
      </c>
      <c r="B2263">
        <v>1</v>
      </c>
      <c r="C2263" t="s">
        <v>2781</v>
      </c>
      <c r="D2263" t="s">
        <v>1943</v>
      </c>
      <c r="E2263">
        <v>10</v>
      </c>
      <c r="F2263" t="s">
        <v>313</v>
      </c>
      <c r="G2263" t="s">
        <v>431</v>
      </c>
      <c r="H2263">
        <v>567</v>
      </c>
      <c r="I2263" t="s">
        <v>432</v>
      </c>
      <c r="Y2263">
        <v>1374</v>
      </c>
      <c r="Z2263" t="s">
        <v>393</v>
      </c>
      <c r="AA2263" t="s">
        <v>394</v>
      </c>
      <c r="AB2263">
        <v>147921.19</v>
      </c>
      <c r="AC2263">
        <v>179428.42300000001</v>
      </c>
      <c r="AD2263">
        <v>0.15629999999999999</v>
      </c>
      <c r="AE2263">
        <v>0</v>
      </c>
      <c r="AF2263">
        <v>0.15629999999999999</v>
      </c>
      <c r="AG2263">
        <v>0</v>
      </c>
      <c r="AH2263">
        <v>23112.69</v>
      </c>
      <c r="AI2263">
        <v>28035.69</v>
      </c>
      <c r="AJ2263">
        <v>0</v>
      </c>
      <c r="AK2263">
        <v>0</v>
      </c>
      <c r="AL2263">
        <v>0</v>
      </c>
      <c r="AM2263">
        <v>1</v>
      </c>
    </row>
    <row r="2264" spans="1:39" x14ac:dyDescent="0.25">
      <c r="A2264" t="s">
        <v>2780</v>
      </c>
      <c r="B2264">
        <v>1</v>
      </c>
      <c r="C2264" t="s">
        <v>2781</v>
      </c>
      <c r="D2264" t="s">
        <v>1943</v>
      </c>
      <c r="E2264">
        <v>10</v>
      </c>
      <c r="F2264" t="s">
        <v>313</v>
      </c>
      <c r="G2264" t="s">
        <v>435</v>
      </c>
      <c r="H2264">
        <v>653</v>
      </c>
      <c r="I2264" t="s">
        <v>436</v>
      </c>
      <c r="J2264">
        <v>1414</v>
      </c>
      <c r="K2264" t="s">
        <v>437</v>
      </c>
      <c r="L2264" t="s">
        <v>438</v>
      </c>
      <c r="P2264">
        <v>1072</v>
      </c>
      <c r="Q2264" t="s">
        <v>439</v>
      </c>
      <c r="R2264" t="s">
        <v>440</v>
      </c>
      <c r="Y2264">
        <v>1374</v>
      </c>
      <c r="Z2264" t="s">
        <v>393</v>
      </c>
      <c r="AA2264" t="s">
        <v>394</v>
      </c>
      <c r="AB2264">
        <v>49845.701999999997</v>
      </c>
      <c r="AC2264">
        <v>60557.580999999998</v>
      </c>
      <c r="AD2264">
        <v>2.6</v>
      </c>
      <c r="AE2264">
        <v>0</v>
      </c>
      <c r="AF2264">
        <v>2.6</v>
      </c>
      <c r="AG2264">
        <v>0</v>
      </c>
      <c r="AH2264">
        <v>129598.82</v>
      </c>
      <c r="AI2264">
        <v>157449.71</v>
      </c>
      <c r="AJ2264">
        <v>1</v>
      </c>
      <c r="AK2264">
        <v>2.6</v>
      </c>
      <c r="AL2264">
        <v>0</v>
      </c>
      <c r="AM2264">
        <v>1</v>
      </c>
    </row>
    <row r="2265" spans="1:39" x14ac:dyDescent="0.25">
      <c r="A2265" t="s">
        <v>2780</v>
      </c>
      <c r="B2265">
        <v>1</v>
      </c>
      <c r="C2265" t="s">
        <v>2781</v>
      </c>
      <c r="D2265" t="s">
        <v>1943</v>
      </c>
      <c r="E2265">
        <v>10</v>
      </c>
      <c r="F2265" t="s">
        <v>313</v>
      </c>
      <c r="G2265" t="s">
        <v>1944</v>
      </c>
      <c r="H2265">
        <v>712</v>
      </c>
      <c r="I2265" t="s">
        <v>1945</v>
      </c>
      <c r="J2265">
        <v>1019</v>
      </c>
      <c r="K2265" t="s">
        <v>281</v>
      </c>
      <c r="L2265" t="s">
        <v>352</v>
      </c>
      <c r="P2265">
        <v>1020</v>
      </c>
      <c r="Q2265" t="s">
        <v>353</v>
      </c>
      <c r="R2265" t="s">
        <v>354</v>
      </c>
      <c r="Y2265">
        <v>1402</v>
      </c>
      <c r="Z2265" t="s">
        <v>355</v>
      </c>
      <c r="AA2265" t="s">
        <v>356</v>
      </c>
      <c r="AB2265">
        <v>177660</v>
      </c>
      <c r="AC2265">
        <v>217633.5</v>
      </c>
      <c r="AD2265">
        <v>0.1</v>
      </c>
      <c r="AE2265">
        <v>0</v>
      </c>
      <c r="AF2265">
        <v>0.1</v>
      </c>
      <c r="AG2265">
        <v>0</v>
      </c>
      <c r="AH2265">
        <v>17766</v>
      </c>
      <c r="AI2265">
        <v>21763.35</v>
      </c>
      <c r="AJ2265">
        <v>1</v>
      </c>
      <c r="AK2265">
        <v>0.1</v>
      </c>
      <c r="AL2265">
        <v>0</v>
      </c>
      <c r="AM2265">
        <v>1</v>
      </c>
    </row>
    <row r="2266" spans="1:39" x14ac:dyDescent="0.25">
      <c r="A2266" t="s">
        <v>2780</v>
      </c>
      <c r="B2266">
        <v>1</v>
      </c>
      <c r="C2266" t="s">
        <v>2781</v>
      </c>
      <c r="D2266" t="s">
        <v>1943</v>
      </c>
      <c r="E2266">
        <v>10</v>
      </c>
      <c r="F2266" t="s">
        <v>313</v>
      </c>
      <c r="G2266" t="s">
        <v>447</v>
      </c>
      <c r="H2266">
        <v>731</v>
      </c>
      <c r="I2266" t="s">
        <v>448</v>
      </c>
      <c r="J2266">
        <v>1422</v>
      </c>
      <c r="K2266" t="s">
        <v>449</v>
      </c>
      <c r="L2266" t="s">
        <v>450</v>
      </c>
      <c r="P2266">
        <v>1067</v>
      </c>
      <c r="Q2266" t="s">
        <v>451</v>
      </c>
      <c r="R2266" t="s">
        <v>452</v>
      </c>
      <c r="Y2266">
        <v>1373</v>
      </c>
      <c r="Z2266" t="s">
        <v>453</v>
      </c>
      <c r="AA2266" t="s">
        <v>454</v>
      </c>
      <c r="AB2266">
        <v>14499.084000000001</v>
      </c>
      <c r="AC2266">
        <v>17642.184000000001</v>
      </c>
      <c r="AD2266">
        <v>3.625</v>
      </c>
      <c r="AE2266">
        <v>0.32500000000000001</v>
      </c>
      <c r="AF2266">
        <v>3.95</v>
      </c>
      <c r="AG2266">
        <v>0</v>
      </c>
      <c r="AH2266">
        <v>57271.38</v>
      </c>
      <c r="AI2266">
        <v>69686.63</v>
      </c>
      <c r="AJ2266">
        <v>2</v>
      </c>
      <c r="AK2266">
        <v>1.98</v>
      </c>
      <c r="AL2266">
        <v>0</v>
      </c>
      <c r="AM2266">
        <v>1</v>
      </c>
    </row>
    <row r="2267" spans="1:39" x14ac:dyDescent="0.25">
      <c r="A2267" t="s">
        <v>2780</v>
      </c>
      <c r="B2267">
        <v>1</v>
      </c>
      <c r="C2267" t="s">
        <v>2781</v>
      </c>
      <c r="D2267" t="s">
        <v>1943</v>
      </c>
      <c r="E2267">
        <v>10</v>
      </c>
      <c r="F2267" t="s">
        <v>313</v>
      </c>
      <c r="G2267" t="s">
        <v>1147</v>
      </c>
      <c r="H2267">
        <v>819</v>
      </c>
      <c r="I2267" t="s">
        <v>1148</v>
      </c>
      <c r="J2267">
        <v>1018</v>
      </c>
      <c r="K2267" t="s">
        <v>467</v>
      </c>
      <c r="L2267" t="s">
        <v>468</v>
      </c>
      <c r="P2267">
        <v>1020</v>
      </c>
      <c r="Q2267" t="s">
        <v>353</v>
      </c>
      <c r="R2267" t="s">
        <v>354</v>
      </c>
      <c r="Y2267">
        <v>1402</v>
      </c>
      <c r="Z2267" t="s">
        <v>355</v>
      </c>
      <c r="AA2267" t="s">
        <v>356</v>
      </c>
      <c r="AB2267">
        <v>101063.781</v>
      </c>
      <c r="AC2267">
        <v>122287.196</v>
      </c>
      <c r="AD2267">
        <v>8.3299999999999999E-2</v>
      </c>
      <c r="AE2267">
        <v>0</v>
      </c>
      <c r="AF2267">
        <v>8.3299999999999999E-2</v>
      </c>
      <c r="AG2267">
        <v>0</v>
      </c>
      <c r="AH2267">
        <v>8421.98</v>
      </c>
      <c r="AI2267">
        <v>10190.6</v>
      </c>
      <c r="AJ2267">
        <v>2</v>
      </c>
      <c r="AK2267">
        <v>0.04</v>
      </c>
      <c r="AL2267">
        <v>0</v>
      </c>
      <c r="AM2267">
        <v>1</v>
      </c>
    </row>
    <row r="2268" spans="1:39" x14ac:dyDescent="0.25">
      <c r="A2268" t="s">
        <v>2780</v>
      </c>
      <c r="B2268">
        <v>1</v>
      </c>
      <c r="C2268" t="s">
        <v>2781</v>
      </c>
      <c r="D2268" t="s">
        <v>1943</v>
      </c>
      <c r="E2268">
        <v>10</v>
      </c>
      <c r="F2268" t="s">
        <v>313</v>
      </c>
      <c r="G2268" t="s">
        <v>465</v>
      </c>
      <c r="H2268">
        <v>822</v>
      </c>
      <c r="I2268" t="s">
        <v>466</v>
      </c>
      <c r="J2268">
        <v>1018</v>
      </c>
      <c r="K2268" t="s">
        <v>467</v>
      </c>
      <c r="L2268" t="s">
        <v>468</v>
      </c>
      <c r="P2268">
        <v>1020</v>
      </c>
      <c r="Q2268" t="s">
        <v>353</v>
      </c>
      <c r="R2268" t="s">
        <v>354</v>
      </c>
      <c r="Y2268">
        <v>1402</v>
      </c>
      <c r="Z2268" t="s">
        <v>355</v>
      </c>
      <c r="AA2268" t="s">
        <v>356</v>
      </c>
      <c r="AB2268">
        <v>75797.834000000003</v>
      </c>
      <c r="AC2268">
        <v>91715.38</v>
      </c>
      <c r="AD2268">
        <v>0.125</v>
      </c>
      <c r="AE2268">
        <v>0</v>
      </c>
      <c r="AF2268">
        <v>0.125</v>
      </c>
      <c r="AG2268">
        <v>0</v>
      </c>
      <c r="AH2268">
        <v>9474.73</v>
      </c>
      <c r="AI2268">
        <v>11464.42</v>
      </c>
      <c r="AJ2268">
        <v>0</v>
      </c>
      <c r="AK2268">
        <v>0</v>
      </c>
      <c r="AL2268">
        <v>0</v>
      </c>
      <c r="AM2268">
        <v>1</v>
      </c>
    </row>
    <row r="2269" spans="1:39" x14ac:dyDescent="0.25">
      <c r="A2269" t="s">
        <v>2780</v>
      </c>
      <c r="B2269">
        <v>1</v>
      </c>
      <c r="C2269" t="s">
        <v>2781</v>
      </c>
      <c r="D2269" t="s">
        <v>1943</v>
      </c>
      <c r="E2269">
        <v>10</v>
      </c>
      <c r="F2269" t="s">
        <v>313</v>
      </c>
      <c r="G2269" t="s">
        <v>469</v>
      </c>
      <c r="H2269">
        <v>824</v>
      </c>
      <c r="I2269" t="s">
        <v>470</v>
      </c>
      <c r="J2269">
        <v>1018</v>
      </c>
      <c r="K2269" t="s">
        <v>467</v>
      </c>
      <c r="L2269" t="s">
        <v>468</v>
      </c>
      <c r="P2269">
        <v>1020</v>
      </c>
      <c r="Q2269" t="s">
        <v>353</v>
      </c>
      <c r="R2269" t="s">
        <v>354</v>
      </c>
      <c r="Y2269">
        <v>1402</v>
      </c>
      <c r="Z2269" t="s">
        <v>355</v>
      </c>
      <c r="AA2269" t="s">
        <v>356</v>
      </c>
      <c r="AB2269">
        <v>74697.11</v>
      </c>
      <c r="AC2269">
        <v>90383.505000000005</v>
      </c>
      <c r="AD2269">
        <v>0.16669999999999999</v>
      </c>
      <c r="AE2269">
        <v>0</v>
      </c>
      <c r="AF2269">
        <v>0.16669999999999999</v>
      </c>
      <c r="AG2269">
        <v>0</v>
      </c>
      <c r="AH2269">
        <v>12449.52</v>
      </c>
      <c r="AI2269">
        <v>15063.92</v>
      </c>
      <c r="AJ2269">
        <v>0</v>
      </c>
      <c r="AK2269">
        <v>0</v>
      </c>
      <c r="AL2269">
        <v>0</v>
      </c>
      <c r="AM2269">
        <v>1</v>
      </c>
    </row>
    <row r="2270" spans="1:39" x14ac:dyDescent="0.25">
      <c r="A2270" t="s">
        <v>2780</v>
      </c>
      <c r="B2270">
        <v>1</v>
      </c>
      <c r="C2270" t="s">
        <v>2781</v>
      </c>
      <c r="D2270" t="s">
        <v>1943</v>
      </c>
      <c r="E2270">
        <v>10</v>
      </c>
      <c r="F2270" t="s">
        <v>313</v>
      </c>
      <c r="G2270" t="s">
        <v>1149</v>
      </c>
      <c r="H2270">
        <v>861</v>
      </c>
      <c r="I2270" t="s">
        <v>1150</v>
      </c>
      <c r="P2270">
        <v>1102</v>
      </c>
      <c r="Q2270" t="s">
        <v>475</v>
      </c>
      <c r="R2270" t="s">
        <v>476</v>
      </c>
      <c r="Y2270">
        <v>1370</v>
      </c>
      <c r="Z2270" t="s">
        <v>477</v>
      </c>
      <c r="AA2270" t="s">
        <v>478</v>
      </c>
      <c r="AB2270">
        <v>13819.69</v>
      </c>
      <c r="AC2270">
        <v>17136.418000000001</v>
      </c>
      <c r="AD2270">
        <v>0.5</v>
      </c>
      <c r="AE2270">
        <v>0</v>
      </c>
      <c r="AF2270">
        <v>0.5</v>
      </c>
      <c r="AG2270">
        <v>0</v>
      </c>
      <c r="AH2270">
        <v>6909.85</v>
      </c>
      <c r="AI2270">
        <v>8568.2099999999991</v>
      </c>
      <c r="AJ2270">
        <v>1</v>
      </c>
      <c r="AK2270">
        <v>0.5</v>
      </c>
      <c r="AL2270">
        <v>0</v>
      </c>
      <c r="AM2270">
        <v>1</v>
      </c>
    </row>
    <row r="2271" spans="1:39" x14ac:dyDescent="0.25">
      <c r="A2271" t="s">
        <v>2780</v>
      </c>
      <c r="B2271">
        <v>1</v>
      </c>
      <c r="C2271" t="s">
        <v>2781</v>
      </c>
      <c r="D2271" t="s">
        <v>1943</v>
      </c>
      <c r="E2271">
        <v>10</v>
      </c>
      <c r="F2271" t="s">
        <v>313</v>
      </c>
      <c r="G2271" t="s">
        <v>485</v>
      </c>
      <c r="H2271">
        <v>1115</v>
      </c>
      <c r="I2271" t="s">
        <v>486</v>
      </c>
      <c r="Y2271">
        <v>1373</v>
      </c>
      <c r="Z2271" t="s">
        <v>453</v>
      </c>
      <c r="AA2271" t="s">
        <v>454</v>
      </c>
      <c r="AB2271">
        <v>16795.751</v>
      </c>
      <c r="AC2271">
        <v>20764.985000000001</v>
      </c>
      <c r="AD2271">
        <v>3.3332999999999999</v>
      </c>
      <c r="AE2271">
        <v>0</v>
      </c>
      <c r="AF2271">
        <v>3.3332999999999999</v>
      </c>
      <c r="AG2271">
        <v>0</v>
      </c>
      <c r="AH2271">
        <v>55985.84</v>
      </c>
      <c r="AI2271">
        <v>69216.62</v>
      </c>
      <c r="AJ2271">
        <v>0</v>
      </c>
      <c r="AK2271">
        <v>0</v>
      </c>
      <c r="AL2271">
        <v>0</v>
      </c>
      <c r="AM2271">
        <v>1</v>
      </c>
    </row>
    <row r="2272" spans="1:39" x14ac:dyDescent="0.25">
      <c r="A2272" t="s">
        <v>2780</v>
      </c>
      <c r="B2272">
        <v>1</v>
      </c>
      <c r="C2272" t="s">
        <v>2781</v>
      </c>
      <c r="D2272" t="s">
        <v>1943</v>
      </c>
      <c r="E2272">
        <v>10</v>
      </c>
      <c r="F2272" t="s">
        <v>313</v>
      </c>
      <c r="G2272" t="s">
        <v>487</v>
      </c>
      <c r="H2272">
        <v>1116</v>
      </c>
      <c r="I2272" t="s">
        <v>488</v>
      </c>
      <c r="Y2272">
        <v>1373</v>
      </c>
      <c r="Z2272" t="s">
        <v>453</v>
      </c>
      <c r="AA2272" t="s">
        <v>454</v>
      </c>
      <c r="AB2272">
        <v>15801.467000000001</v>
      </c>
      <c r="AC2272">
        <v>19254.277999999998</v>
      </c>
      <c r="AD2272">
        <v>3.1071</v>
      </c>
      <c r="AE2272">
        <v>0</v>
      </c>
      <c r="AF2272">
        <v>3.1071</v>
      </c>
      <c r="AG2272">
        <v>0</v>
      </c>
      <c r="AH2272">
        <v>49097.42</v>
      </c>
      <c r="AI2272">
        <v>59825.79</v>
      </c>
      <c r="AJ2272">
        <v>0</v>
      </c>
      <c r="AK2272">
        <v>0</v>
      </c>
      <c r="AL2272">
        <v>0</v>
      </c>
      <c r="AM2272">
        <v>1</v>
      </c>
    </row>
    <row r="2273" spans="1:39" x14ac:dyDescent="0.25">
      <c r="A2273" t="s">
        <v>2780</v>
      </c>
      <c r="B2273">
        <v>1</v>
      </c>
      <c r="C2273" t="s">
        <v>2781</v>
      </c>
      <c r="D2273" t="s">
        <v>1943</v>
      </c>
      <c r="E2273">
        <v>10</v>
      </c>
      <c r="F2273" t="s">
        <v>313</v>
      </c>
      <c r="G2273" t="s">
        <v>489</v>
      </c>
      <c r="H2273">
        <v>1118</v>
      </c>
      <c r="I2273" t="s">
        <v>490</v>
      </c>
      <c r="P2273">
        <v>1335</v>
      </c>
      <c r="Q2273" t="s">
        <v>491</v>
      </c>
      <c r="R2273" t="s">
        <v>492</v>
      </c>
      <c r="Y2273">
        <v>1373</v>
      </c>
      <c r="Z2273" t="s">
        <v>453</v>
      </c>
      <c r="AA2273" t="s">
        <v>454</v>
      </c>
      <c r="AB2273">
        <v>14587.239</v>
      </c>
      <c r="AC2273">
        <v>17751.203000000001</v>
      </c>
      <c r="AD2273">
        <v>10.4444</v>
      </c>
      <c r="AE2273">
        <v>0</v>
      </c>
      <c r="AF2273">
        <v>10.4444</v>
      </c>
      <c r="AG2273">
        <v>0</v>
      </c>
      <c r="AH2273">
        <v>152355.6</v>
      </c>
      <c r="AI2273">
        <v>185401.45</v>
      </c>
      <c r="AJ2273">
        <v>3</v>
      </c>
      <c r="AK2273">
        <v>3.48</v>
      </c>
      <c r="AL2273">
        <v>0</v>
      </c>
      <c r="AM2273">
        <v>1</v>
      </c>
    </row>
    <row r="2274" spans="1:39" x14ac:dyDescent="0.25">
      <c r="A2274" t="s">
        <v>2780</v>
      </c>
      <c r="B2274">
        <v>1</v>
      </c>
      <c r="C2274" t="s">
        <v>2781</v>
      </c>
      <c r="D2274" t="s">
        <v>1943</v>
      </c>
      <c r="E2274">
        <v>10</v>
      </c>
      <c r="F2274" t="s">
        <v>313</v>
      </c>
      <c r="G2274" t="s">
        <v>493</v>
      </c>
      <c r="H2274">
        <v>1119</v>
      </c>
      <c r="I2274" t="s">
        <v>494</v>
      </c>
      <c r="P2274">
        <v>1335</v>
      </c>
      <c r="Q2274" t="s">
        <v>491</v>
      </c>
      <c r="R2274" t="s">
        <v>492</v>
      </c>
      <c r="Y2274">
        <v>1373</v>
      </c>
      <c r="Z2274" t="s">
        <v>453</v>
      </c>
      <c r="AA2274" t="s">
        <v>454</v>
      </c>
      <c r="AB2274">
        <v>26492.001</v>
      </c>
      <c r="AC2274">
        <v>32452.701000000001</v>
      </c>
      <c r="AD2274">
        <v>1.1875</v>
      </c>
      <c r="AE2274">
        <v>0</v>
      </c>
      <c r="AF2274">
        <v>1.1875</v>
      </c>
      <c r="AG2274">
        <v>0</v>
      </c>
      <c r="AH2274">
        <v>31459.25</v>
      </c>
      <c r="AI2274">
        <v>38537.58</v>
      </c>
      <c r="AJ2274">
        <v>0</v>
      </c>
      <c r="AK2274">
        <v>0</v>
      </c>
      <c r="AL2274">
        <v>0</v>
      </c>
      <c r="AM2274">
        <v>1</v>
      </c>
    </row>
    <row r="2275" spans="1:39" x14ac:dyDescent="0.25">
      <c r="A2275" t="s">
        <v>2780</v>
      </c>
      <c r="B2275">
        <v>1</v>
      </c>
      <c r="C2275" t="s">
        <v>2781</v>
      </c>
      <c r="D2275" t="s">
        <v>1943</v>
      </c>
      <c r="E2275">
        <v>10</v>
      </c>
      <c r="F2275" t="s">
        <v>313</v>
      </c>
      <c r="G2275" t="s">
        <v>495</v>
      </c>
      <c r="H2275">
        <v>1124</v>
      </c>
      <c r="I2275" t="s">
        <v>496</v>
      </c>
      <c r="Y2275">
        <v>1373</v>
      </c>
      <c r="Z2275" t="s">
        <v>453</v>
      </c>
      <c r="AA2275" t="s">
        <v>454</v>
      </c>
      <c r="AB2275">
        <v>20806.830000000002</v>
      </c>
      <c r="AC2275">
        <v>25539.531999999999</v>
      </c>
      <c r="AD2275">
        <v>1.1667000000000001</v>
      </c>
      <c r="AE2275">
        <v>0</v>
      </c>
      <c r="AF2275">
        <v>1.1667000000000001</v>
      </c>
      <c r="AG2275">
        <v>0</v>
      </c>
      <c r="AH2275">
        <v>24274.63</v>
      </c>
      <c r="AI2275">
        <v>29796.12</v>
      </c>
      <c r="AJ2275">
        <v>0</v>
      </c>
      <c r="AK2275">
        <v>0</v>
      </c>
      <c r="AL2275">
        <v>0</v>
      </c>
      <c r="AM2275">
        <v>1</v>
      </c>
    </row>
    <row r="2276" spans="1:39" x14ac:dyDescent="0.25">
      <c r="A2276" t="s">
        <v>2780</v>
      </c>
      <c r="B2276">
        <v>1</v>
      </c>
      <c r="C2276" t="s">
        <v>2781</v>
      </c>
      <c r="D2276" t="s">
        <v>1943</v>
      </c>
      <c r="E2276">
        <v>10</v>
      </c>
      <c r="F2276" t="s">
        <v>313</v>
      </c>
      <c r="G2276" t="s">
        <v>497</v>
      </c>
      <c r="H2276">
        <v>1150</v>
      </c>
      <c r="I2276" t="s">
        <v>498</v>
      </c>
      <c r="J2276">
        <v>1430</v>
      </c>
      <c r="K2276" t="s">
        <v>499</v>
      </c>
      <c r="L2276" t="s">
        <v>500</v>
      </c>
      <c r="Y2276">
        <v>1374</v>
      </c>
      <c r="Z2276" t="s">
        <v>393</v>
      </c>
      <c r="AA2276" t="s">
        <v>394</v>
      </c>
      <c r="AB2276">
        <v>83604.539999999994</v>
      </c>
      <c r="AC2276">
        <v>103669.63400000001</v>
      </c>
      <c r="AD2276">
        <v>0.125</v>
      </c>
      <c r="AE2276">
        <v>0</v>
      </c>
      <c r="AF2276">
        <v>0.125</v>
      </c>
      <c r="AG2276">
        <v>0</v>
      </c>
      <c r="AH2276">
        <v>10450.57</v>
      </c>
      <c r="AI2276">
        <v>12958.7</v>
      </c>
      <c r="AJ2276">
        <v>1</v>
      </c>
      <c r="AK2276">
        <v>0.13</v>
      </c>
      <c r="AL2276">
        <v>0</v>
      </c>
      <c r="AM2276">
        <v>1</v>
      </c>
    </row>
    <row r="2277" spans="1:39" x14ac:dyDescent="0.25">
      <c r="A2277" t="s">
        <v>2780</v>
      </c>
      <c r="B2277">
        <v>1</v>
      </c>
      <c r="C2277" t="s">
        <v>2781</v>
      </c>
      <c r="D2277" t="s">
        <v>1943</v>
      </c>
      <c r="E2277">
        <v>10</v>
      </c>
      <c r="F2277" t="s">
        <v>313</v>
      </c>
      <c r="G2277" t="s">
        <v>1153</v>
      </c>
      <c r="H2277">
        <v>1345</v>
      </c>
      <c r="I2277" t="s">
        <v>1154</v>
      </c>
      <c r="Y2277">
        <v>1372</v>
      </c>
      <c r="Z2277" t="s">
        <v>405</v>
      </c>
      <c r="AA2277" t="s">
        <v>406</v>
      </c>
      <c r="AB2277">
        <v>267298.46299999999</v>
      </c>
      <c r="AC2277">
        <v>328334.70199999999</v>
      </c>
      <c r="AD2277">
        <v>0.33329999999999999</v>
      </c>
      <c r="AE2277">
        <v>0</v>
      </c>
      <c r="AF2277">
        <v>0.33329999999999999</v>
      </c>
      <c r="AG2277">
        <v>0</v>
      </c>
      <c r="AH2277">
        <v>89099.49</v>
      </c>
      <c r="AI2277">
        <v>109444.9</v>
      </c>
      <c r="AJ2277">
        <v>2</v>
      </c>
      <c r="AK2277">
        <v>0.17</v>
      </c>
      <c r="AL2277">
        <v>0</v>
      </c>
      <c r="AM2277">
        <v>1</v>
      </c>
    </row>
    <row r="2278" spans="1:39" x14ac:dyDescent="0.25">
      <c r="A2278" t="s">
        <v>2780</v>
      </c>
      <c r="B2278">
        <v>1</v>
      </c>
      <c r="C2278" t="s">
        <v>2781</v>
      </c>
      <c r="D2278" t="s">
        <v>1943</v>
      </c>
      <c r="E2278">
        <v>10</v>
      </c>
      <c r="F2278" t="s">
        <v>313</v>
      </c>
      <c r="G2278" t="s">
        <v>505</v>
      </c>
      <c r="H2278">
        <v>1352</v>
      </c>
      <c r="I2278" t="s">
        <v>506</v>
      </c>
      <c r="Y2278">
        <v>1372</v>
      </c>
      <c r="Z2278" t="s">
        <v>405</v>
      </c>
      <c r="AA2278" t="s">
        <v>406</v>
      </c>
      <c r="AB2278">
        <v>228460.557</v>
      </c>
      <c r="AC2278">
        <v>279290.83</v>
      </c>
      <c r="AD2278">
        <v>1</v>
      </c>
      <c r="AE2278">
        <v>0</v>
      </c>
      <c r="AF2278">
        <v>1</v>
      </c>
      <c r="AG2278">
        <v>0</v>
      </c>
      <c r="AH2278">
        <v>228460.56</v>
      </c>
      <c r="AI2278">
        <v>279290.83</v>
      </c>
      <c r="AJ2278">
        <v>5</v>
      </c>
      <c r="AK2278">
        <v>0.2</v>
      </c>
      <c r="AL2278">
        <v>0</v>
      </c>
      <c r="AM2278">
        <v>1</v>
      </c>
    </row>
    <row r="2279" spans="1:39" x14ac:dyDescent="0.25">
      <c r="A2279" t="s">
        <v>2780</v>
      </c>
      <c r="B2279">
        <v>1</v>
      </c>
      <c r="C2279" t="s">
        <v>2781</v>
      </c>
      <c r="D2279" t="s">
        <v>1943</v>
      </c>
      <c r="E2279">
        <v>10</v>
      </c>
      <c r="F2279" t="s">
        <v>313</v>
      </c>
      <c r="G2279" t="s">
        <v>513</v>
      </c>
      <c r="H2279">
        <v>1382</v>
      </c>
      <c r="I2279" t="s">
        <v>514</v>
      </c>
      <c r="Y2279">
        <v>1372</v>
      </c>
      <c r="Z2279" t="s">
        <v>405</v>
      </c>
      <c r="AA2279" t="s">
        <v>406</v>
      </c>
      <c r="AB2279">
        <v>184677.242</v>
      </c>
      <c r="AC2279">
        <v>228999.78</v>
      </c>
      <c r="AD2279">
        <v>8.3299999999999999E-2</v>
      </c>
      <c r="AE2279">
        <v>0</v>
      </c>
      <c r="AF2279">
        <v>8.3299999999999999E-2</v>
      </c>
      <c r="AG2279">
        <v>0</v>
      </c>
      <c r="AH2279">
        <v>15389.77</v>
      </c>
      <c r="AI2279">
        <v>19083.310000000001</v>
      </c>
      <c r="AJ2279">
        <v>1</v>
      </c>
      <c r="AK2279">
        <v>0.08</v>
      </c>
      <c r="AL2279">
        <v>0</v>
      </c>
      <c r="AM2279">
        <v>1</v>
      </c>
    </row>
    <row r="2280" spans="1:39" x14ac:dyDescent="0.25">
      <c r="A2280" t="s">
        <v>2780</v>
      </c>
      <c r="B2280">
        <v>1</v>
      </c>
      <c r="C2280" t="s">
        <v>2781</v>
      </c>
      <c r="D2280" t="s">
        <v>1943</v>
      </c>
      <c r="E2280">
        <v>10</v>
      </c>
      <c r="F2280" t="s">
        <v>313</v>
      </c>
      <c r="G2280" t="s">
        <v>515</v>
      </c>
      <c r="H2280">
        <v>1410</v>
      </c>
      <c r="I2280" t="s">
        <v>516</v>
      </c>
      <c r="J2280">
        <v>1427</v>
      </c>
      <c r="K2280" t="s">
        <v>517</v>
      </c>
      <c r="L2280" t="s">
        <v>518</v>
      </c>
      <c r="Y2280">
        <v>1374</v>
      </c>
      <c r="Z2280" t="s">
        <v>393</v>
      </c>
      <c r="AA2280" t="s">
        <v>394</v>
      </c>
      <c r="AB2280">
        <v>98337.64</v>
      </c>
      <c r="AC2280">
        <v>118988.53599999999</v>
      </c>
      <c r="AD2280">
        <v>5.5599999999999997E-2</v>
      </c>
      <c r="AE2280">
        <v>0</v>
      </c>
      <c r="AF2280">
        <v>5.5599999999999997E-2</v>
      </c>
      <c r="AG2280">
        <v>0</v>
      </c>
      <c r="AH2280">
        <v>5463.2</v>
      </c>
      <c r="AI2280">
        <v>6610.47</v>
      </c>
      <c r="AJ2280">
        <v>1</v>
      </c>
      <c r="AK2280">
        <v>0.06</v>
      </c>
      <c r="AL2280">
        <v>0</v>
      </c>
      <c r="AM2280">
        <v>1</v>
      </c>
    </row>
    <row r="2281" spans="1:39" x14ac:dyDescent="0.25">
      <c r="A2281" t="s">
        <v>2780</v>
      </c>
      <c r="B2281">
        <v>1</v>
      </c>
      <c r="C2281" t="s">
        <v>2781</v>
      </c>
      <c r="D2281" t="s">
        <v>1943</v>
      </c>
      <c r="E2281">
        <v>10</v>
      </c>
      <c r="F2281" t="s">
        <v>313</v>
      </c>
      <c r="G2281" t="s">
        <v>1343</v>
      </c>
      <c r="H2281">
        <v>1513</v>
      </c>
      <c r="I2281" t="s">
        <v>1344</v>
      </c>
      <c r="J2281">
        <v>1414</v>
      </c>
      <c r="K2281" t="s">
        <v>437</v>
      </c>
      <c r="L2281" t="s">
        <v>438</v>
      </c>
      <c r="P2281">
        <v>1071</v>
      </c>
      <c r="Q2281" t="s">
        <v>1145</v>
      </c>
      <c r="R2281" t="s">
        <v>1146</v>
      </c>
      <c r="Y2281">
        <v>1374</v>
      </c>
      <c r="Z2281" t="s">
        <v>393</v>
      </c>
      <c r="AA2281" t="s">
        <v>394</v>
      </c>
      <c r="AB2281">
        <v>43129.892999999996</v>
      </c>
      <c r="AC2281">
        <v>52439.834999999999</v>
      </c>
      <c r="AD2281">
        <v>3.1667000000000001</v>
      </c>
      <c r="AE2281">
        <v>0</v>
      </c>
      <c r="AF2281">
        <v>3.1667000000000001</v>
      </c>
      <c r="AG2281">
        <v>0</v>
      </c>
      <c r="AH2281">
        <v>136578</v>
      </c>
      <c r="AI2281">
        <v>166059.48000000001</v>
      </c>
      <c r="AJ2281">
        <v>3</v>
      </c>
      <c r="AK2281">
        <v>1.06</v>
      </c>
      <c r="AL2281">
        <v>0</v>
      </c>
      <c r="AM2281">
        <v>1</v>
      </c>
    </row>
    <row r="2282" spans="1:39" x14ac:dyDescent="0.25">
      <c r="A2282" t="s">
        <v>2780</v>
      </c>
      <c r="B2282">
        <v>1</v>
      </c>
      <c r="C2282" t="s">
        <v>2781</v>
      </c>
      <c r="D2282" t="s">
        <v>1943</v>
      </c>
      <c r="E2282">
        <v>10</v>
      </c>
      <c r="F2282" t="s">
        <v>313</v>
      </c>
      <c r="G2282" t="s">
        <v>525</v>
      </c>
      <c r="H2282">
        <v>1594</v>
      </c>
      <c r="I2282" t="s">
        <v>526</v>
      </c>
      <c r="J2282">
        <v>1422</v>
      </c>
      <c r="K2282" t="s">
        <v>449</v>
      </c>
      <c r="L2282" t="s">
        <v>450</v>
      </c>
      <c r="P2282">
        <v>1067</v>
      </c>
      <c r="Q2282" t="s">
        <v>451</v>
      </c>
      <c r="R2282" t="s">
        <v>452</v>
      </c>
      <c r="Y2282">
        <v>1373</v>
      </c>
      <c r="Z2282" t="s">
        <v>453</v>
      </c>
      <c r="AA2282" t="s">
        <v>454</v>
      </c>
      <c r="AB2282">
        <v>16503.362000000001</v>
      </c>
      <c r="AC2282">
        <v>20099.678</v>
      </c>
      <c r="AD2282">
        <v>3.9249999999999998</v>
      </c>
      <c r="AE2282">
        <v>0.1</v>
      </c>
      <c r="AF2282">
        <v>4.0250000000000004</v>
      </c>
      <c r="AG2282">
        <v>0</v>
      </c>
      <c r="AH2282">
        <v>66426.03</v>
      </c>
      <c r="AI2282">
        <v>80901.2</v>
      </c>
      <c r="AJ2282">
        <v>1</v>
      </c>
      <c r="AK2282">
        <v>4.03</v>
      </c>
      <c r="AL2282">
        <v>0</v>
      </c>
      <c r="AM2282">
        <v>1</v>
      </c>
    </row>
    <row r="2283" spans="1:39" x14ac:dyDescent="0.25">
      <c r="A2283" t="s">
        <v>2780</v>
      </c>
      <c r="B2283">
        <v>1</v>
      </c>
      <c r="C2283" t="s">
        <v>2781</v>
      </c>
      <c r="D2283" t="s">
        <v>1943</v>
      </c>
      <c r="E2283">
        <v>10</v>
      </c>
      <c r="F2283" t="s">
        <v>313</v>
      </c>
      <c r="G2283" t="s">
        <v>527</v>
      </c>
      <c r="H2283">
        <v>1641</v>
      </c>
      <c r="I2283" t="s">
        <v>528</v>
      </c>
      <c r="J2283">
        <v>1064</v>
      </c>
      <c r="K2283" t="s">
        <v>529</v>
      </c>
      <c r="L2283" t="s">
        <v>530</v>
      </c>
      <c r="P2283">
        <v>1066</v>
      </c>
      <c r="Q2283" t="s">
        <v>531</v>
      </c>
      <c r="R2283" t="s">
        <v>532</v>
      </c>
      <c r="Y2283">
        <v>1373</v>
      </c>
      <c r="Z2283" t="s">
        <v>453</v>
      </c>
      <c r="AA2283" t="s">
        <v>454</v>
      </c>
      <c r="AB2283">
        <v>16967.058000000001</v>
      </c>
      <c r="AC2283">
        <v>20607.248</v>
      </c>
      <c r="AD2283">
        <v>4.95</v>
      </c>
      <c r="AE2283">
        <v>0.2</v>
      </c>
      <c r="AF2283">
        <v>5.15</v>
      </c>
      <c r="AG2283">
        <v>0</v>
      </c>
      <c r="AH2283">
        <v>87380.35</v>
      </c>
      <c r="AI2283">
        <v>106127.33</v>
      </c>
      <c r="AJ2283">
        <v>0</v>
      </c>
      <c r="AK2283">
        <v>0</v>
      </c>
      <c r="AL2283">
        <v>0</v>
      </c>
      <c r="AM2283">
        <v>1</v>
      </c>
    </row>
    <row r="2284" spans="1:39" x14ac:dyDescent="0.25">
      <c r="A2284" t="s">
        <v>2780</v>
      </c>
      <c r="B2284">
        <v>1</v>
      </c>
      <c r="C2284" t="s">
        <v>2781</v>
      </c>
      <c r="D2284" t="s">
        <v>1943</v>
      </c>
      <c r="E2284">
        <v>10</v>
      </c>
      <c r="F2284" t="s">
        <v>313</v>
      </c>
      <c r="G2284" t="s">
        <v>533</v>
      </c>
      <c r="H2284">
        <v>1642</v>
      </c>
      <c r="I2284" t="s">
        <v>534</v>
      </c>
      <c r="J2284">
        <v>1064</v>
      </c>
      <c r="K2284" t="s">
        <v>529</v>
      </c>
      <c r="L2284" t="s">
        <v>530</v>
      </c>
      <c r="P2284">
        <v>1066</v>
      </c>
      <c r="Q2284" t="s">
        <v>531</v>
      </c>
      <c r="R2284" t="s">
        <v>532</v>
      </c>
      <c r="Y2284">
        <v>1373</v>
      </c>
      <c r="Z2284" t="s">
        <v>453</v>
      </c>
      <c r="AA2284" t="s">
        <v>454</v>
      </c>
      <c r="AB2284">
        <v>17613.424999999999</v>
      </c>
      <c r="AC2284">
        <v>21385.114000000001</v>
      </c>
      <c r="AD2284">
        <v>2.25</v>
      </c>
      <c r="AE2284">
        <v>0.15</v>
      </c>
      <c r="AF2284">
        <v>2.4</v>
      </c>
      <c r="AG2284">
        <v>0</v>
      </c>
      <c r="AH2284">
        <v>42272.22</v>
      </c>
      <c r="AI2284">
        <v>51324.27</v>
      </c>
      <c r="AJ2284">
        <v>0</v>
      </c>
      <c r="AK2284">
        <v>0</v>
      </c>
      <c r="AL2284">
        <v>0</v>
      </c>
      <c r="AM2284">
        <v>1</v>
      </c>
    </row>
    <row r="2285" spans="1:39" x14ac:dyDescent="0.25">
      <c r="A2285" t="s">
        <v>2780</v>
      </c>
      <c r="B2285">
        <v>1</v>
      </c>
      <c r="C2285" t="s">
        <v>2781</v>
      </c>
      <c r="D2285" t="s">
        <v>1943</v>
      </c>
      <c r="E2285">
        <v>10</v>
      </c>
      <c r="F2285" t="s">
        <v>313</v>
      </c>
      <c r="G2285" t="s">
        <v>535</v>
      </c>
      <c r="H2285">
        <v>1643</v>
      </c>
      <c r="I2285" t="s">
        <v>536</v>
      </c>
      <c r="J2285">
        <v>1065</v>
      </c>
      <c r="K2285" t="s">
        <v>537</v>
      </c>
      <c r="L2285" t="s">
        <v>538</v>
      </c>
      <c r="Y2285">
        <v>1373</v>
      </c>
      <c r="Z2285" t="s">
        <v>453</v>
      </c>
      <c r="AA2285" t="s">
        <v>454</v>
      </c>
      <c r="AB2285">
        <v>14672.42</v>
      </c>
      <c r="AC2285">
        <v>18193.800999999999</v>
      </c>
      <c r="AD2285">
        <v>0.71430000000000005</v>
      </c>
      <c r="AE2285">
        <v>0</v>
      </c>
      <c r="AF2285">
        <v>0.71430000000000005</v>
      </c>
      <c r="AG2285">
        <v>0</v>
      </c>
      <c r="AH2285">
        <v>10480.299999999999</v>
      </c>
      <c r="AI2285">
        <v>12995.57</v>
      </c>
      <c r="AJ2285">
        <v>0</v>
      </c>
      <c r="AK2285">
        <v>0</v>
      </c>
      <c r="AL2285">
        <v>0</v>
      </c>
      <c r="AM2285">
        <v>1</v>
      </c>
    </row>
    <row r="2286" spans="1:39" x14ac:dyDescent="0.25">
      <c r="A2286" t="s">
        <v>2780</v>
      </c>
      <c r="B2286">
        <v>1</v>
      </c>
      <c r="C2286" t="s">
        <v>2781</v>
      </c>
      <c r="D2286" t="s">
        <v>1943</v>
      </c>
      <c r="E2286">
        <v>10</v>
      </c>
      <c r="F2286" t="s">
        <v>313</v>
      </c>
      <c r="G2286" t="s">
        <v>539</v>
      </c>
      <c r="H2286">
        <v>1646</v>
      </c>
      <c r="I2286" t="s">
        <v>540</v>
      </c>
      <c r="J2286">
        <v>1064</v>
      </c>
      <c r="K2286" t="s">
        <v>529</v>
      </c>
      <c r="L2286" t="s">
        <v>530</v>
      </c>
      <c r="P2286">
        <v>1066</v>
      </c>
      <c r="Q2286" t="s">
        <v>531</v>
      </c>
      <c r="R2286" t="s">
        <v>532</v>
      </c>
      <c r="Y2286">
        <v>1373</v>
      </c>
      <c r="Z2286" t="s">
        <v>453</v>
      </c>
      <c r="AA2286" t="s">
        <v>454</v>
      </c>
      <c r="AB2286">
        <v>22364.31</v>
      </c>
      <c r="AC2286">
        <v>27060.816999999999</v>
      </c>
      <c r="AD2286">
        <v>0.91669999999999996</v>
      </c>
      <c r="AE2286">
        <v>4.1700000000000001E-2</v>
      </c>
      <c r="AF2286">
        <v>0.95830000000000004</v>
      </c>
      <c r="AG2286">
        <v>0</v>
      </c>
      <c r="AH2286">
        <v>21432.46</v>
      </c>
      <c r="AI2286">
        <v>25933.279999999999</v>
      </c>
      <c r="AJ2286">
        <v>0</v>
      </c>
      <c r="AK2286">
        <v>0</v>
      </c>
      <c r="AL2286">
        <v>0</v>
      </c>
      <c r="AM2286">
        <v>1</v>
      </c>
    </row>
    <row r="2287" spans="1:39" x14ac:dyDescent="0.25">
      <c r="A2287" t="s">
        <v>2780</v>
      </c>
      <c r="B2287">
        <v>1</v>
      </c>
      <c r="C2287" t="s">
        <v>2781</v>
      </c>
      <c r="D2287" t="s">
        <v>1943</v>
      </c>
      <c r="E2287">
        <v>10</v>
      </c>
      <c r="F2287" t="s">
        <v>313</v>
      </c>
      <c r="G2287" t="s">
        <v>541</v>
      </c>
      <c r="H2287">
        <v>1648</v>
      </c>
      <c r="I2287" t="s">
        <v>542</v>
      </c>
      <c r="J2287">
        <v>1422</v>
      </c>
      <c r="K2287" t="s">
        <v>449</v>
      </c>
      <c r="L2287" t="s">
        <v>450</v>
      </c>
      <c r="P2287">
        <v>1067</v>
      </c>
      <c r="Q2287" t="s">
        <v>451</v>
      </c>
      <c r="R2287" t="s">
        <v>452</v>
      </c>
      <c r="Y2287">
        <v>1373</v>
      </c>
      <c r="Z2287" t="s">
        <v>453</v>
      </c>
      <c r="AA2287" t="s">
        <v>454</v>
      </c>
      <c r="AB2287">
        <v>16003.468000000001</v>
      </c>
      <c r="AC2287">
        <v>19457.848000000002</v>
      </c>
      <c r="AD2287">
        <v>4.9249999999999998</v>
      </c>
      <c r="AE2287">
        <v>0.05</v>
      </c>
      <c r="AF2287">
        <v>4.9749999999999996</v>
      </c>
      <c r="AG2287">
        <v>0</v>
      </c>
      <c r="AH2287">
        <v>79617.259999999995</v>
      </c>
      <c r="AI2287">
        <v>96802.79</v>
      </c>
      <c r="AJ2287">
        <v>0</v>
      </c>
      <c r="AK2287">
        <v>0</v>
      </c>
      <c r="AL2287">
        <v>0</v>
      </c>
      <c r="AM2287">
        <v>1</v>
      </c>
    </row>
    <row r="2288" spans="1:39" x14ac:dyDescent="0.25">
      <c r="A2288" t="s">
        <v>2780</v>
      </c>
      <c r="B2288">
        <v>1</v>
      </c>
      <c r="C2288" t="s">
        <v>2781</v>
      </c>
      <c r="D2288" t="s">
        <v>1943</v>
      </c>
      <c r="E2288">
        <v>10</v>
      </c>
      <c r="F2288" t="s">
        <v>313</v>
      </c>
      <c r="G2288" t="s">
        <v>547</v>
      </c>
      <c r="H2288">
        <v>1808</v>
      </c>
      <c r="I2288" t="s">
        <v>548</v>
      </c>
      <c r="J2288">
        <v>1470</v>
      </c>
      <c r="K2288" t="s">
        <v>549</v>
      </c>
      <c r="L2288" t="s">
        <v>550</v>
      </c>
      <c r="Y2288">
        <v>1374</v>
      </c>
      <c r="Z2288" t="s">
        <v>393</v>
      </c>
      <c r="AA2288" t="s">
        <v>394</v>
      </c>
      <c r="AB2288">
        <v>107543.86500000001</v>
      </c>
      <c r="AC2288">
        <v>131402.804</v>
      </c>
      <c r="AD2288">
        <v>0.83330000000000004</v>
      </c>
      <c r="AE2288">
        <v>0</v>
      </c>
      <c r="AF2288">
        <v>0.83330000000000004</v>
      </c>
      <c r="AG2288">
        <v>0</v>
      </c>
      <c r="AH2288">
        <v>89619.89</v>
      </c>
      <c r="AI2288">
        <v>109502.34</v>
      </c>
      <c r="AJ2288">
        <v>2</v>
      </c>
      <c r="AK2288">
        <v>0.42</v>
      </c>
      <c r="AL2288">
        <v>0</v>
      </c>
      <c r="AM2288">
        <v>1</v>
      </c>
    </row>
    <row r="2289" spans="1:39" x14ac:dyDescent="0.25">
      <c r="A2289" t="s">
        <v>2780</v>
      </c>
      <c r="B2289">
        <v>1</v>
      </c>
      <c r="C2289" t="s">
        <v>2781</v>
      </c>
      <c r="D2289" t="s">
        <v>1943</v>
      </c>
      <c r="E2289">
        <v>10</v>
      </c>
      <c r="F2289" t="s">
        <v>313</v>
      </c>
      <c r="G2289" t="s">
        <v>551</v>
      </c>
      <c r="H2289">
        <v>1870</v>
      </c>
      <c r="I2289" t="s">
        <v>552</v>
      </c>
      <c r="J2289">
        <v>1351</v>
      </c>
      <c r="K2289" t="s">
        <v>553</v>
      </c>
      <c r="L2289" t="s">
        <v>554</v>
      </c>
      <c r="P2289">
        <v>1141</v>
      </c>
      <c r="Q2289" t="s">
        <v>555</v>
      </c>
      <c r="R2289" t="s">
        <v>556</v>
      </c>
      <c r="Y2289">
        <v>1372</v>
      </c>
      <c r="Z2289" t="s">
        <v>405</v>
      </c>
      <c r="AA2289" t="s">
        <v>406</v>
      </c>
      <c r="AB2289">
        <v>187352.144</v>
      </c>
      <c r="AC2289">
        <v>229471.96799999999</v>
      </c>
      <c r="AD2289">
        <v>8.3299999999999999E-2</v>
      </c>
      <c r="AE2289">
        <v>0</v>
      </c>
      <c r="AF2289">
        <v>8.3299999999999999E-2</v>
      </c>
      <c r="AG2289">
        <v>0</v>
      </c>
      <c r="AH2289">
        <v>15612.68</v>
      </c>
      <c r="AI2289">
        <v>19122.66</v>
      </c>
      <c r="AJ2289">
        <v>0</v>
      </c>
      <c r="AK2289">
        <v>0</v>
      </c>
      <c r="AL2289">
        <v>0</v>
      </c>
      <c r="AM2289">
        <v>1</v>
      </c>
    </row>
    <row r="2290" spans="1:39" x14ac:dyDescent="0.25">
      <c r="A2290" t="s">
        <v>2780</v>
      </c>
      <c r="B2290">
        <v>1</v>
      </c>
      <c r="C2290" t="s">
        <v>2781</v>
      </c>
      <c r="D2290" t="s">
        <v>1943</v>
      </c>
      <c r="E2290">
        <v>10</v>
      </c>
      <c r="F2290" t="s">
        <v>313</v>
      </c>
      <c r="G2290" t="s">
        <v>1946</v>
      </c>
      <c r="H2290">
        <v>1884</v>
      </c>
      <c r="I2290" t="s">
        <v>1947</v>
      </c>
      <c r="J2290">
        <v>1202</v>
      </c>
      <c r="K2290" t="s">
        <v>559</v>
      </c>
      <c r="L2290" t="s">
        <v>560</v>
      </c>
      <c r="Y2290">
        <v>1372</v>
      </c>
      <c r="Z2290" t="s">
        <v>405</v>
      </c>
      <c r="AA2290" t="s">
        <v>406</v>
      </c>
      <c r="AB2290">
        <v>86607.48</v>
      </c>
      <c r="AC2290">
        <v>104795.05100000001</v>
      </c>
      <c r="AD2290">
        <v>0.25</v>
      </c>
      <c r="AE2290">
        <v>0</v>
      </c>
      <c r="AF2290">
        <v>0.25</v>
      </c>
      <c r="AG2290">
        <v>0</v>
      </c>
      <c r="AH2290">
        <v>21651.87</v>
      </c>
      <c r="AI2290">
        <v>26198.76</v>
      </c>
      <c r="AJ2290">
        <v>1</v>
      </c>
      <c r="AK2290">
        <v>0.25</v>
      </c>
      <c r="AL2290">
        <v>0</v>
      </c>
      <c r="AM2290">
        <v>1</v>
      </c>
    </row>
    <row r="2291" spans="1:39" x14ac:dyDescent="0.25">
      <c r="A2291" t="s">
        <v>2780</v>
      </c>
      <c r="B2291">
        <v>1</v>
      </c>
      <c r="C2291" t="s">
        <v>2781</v>
      </c>
      <c r="D2291" t="s">
        <v>1943</v>
      </c>
      <c r="E2291">
        <v>10</v>
      </c>
      <c r="F2291" t="s">
        <v>313</v>
      </c>
      <c r="G2291" t="s">
        <v>571</v>
      </c>
      <c r="H2291">
        <v>1942</v>
      </c>
      <c r="I2291" t="s">
        <v>572</v>
      </c>
      <c r="J2291">
        <v>1425</v>
      </c>
      <c r="K2291" t="s">
        <v>567</v>
      </c>
      <c r="L2291" t="s">
        <v>568</v>
      </c>
      <c r="P2291">
        <v>1277</v>
      </c>
      <c r="Q2291" t="s">
        <v>569</v>
      </c>
      <c r="R2291" t="s">
        <v>570</v>
      </c>
      <c r="Y2291">
        <v>1374</v>
      </c>
      <c r="Z2291" t="s">
        <v>393</v>
      </c>
      <c r="AA2291" t="s">
        <v>394</v>
      </c>
      <c r="AB2291">
        <v>48243.449000000001</v>
      </c>
      <c r="AC2291">
        <v>58374.58</v>
      </c>
      <c r="AD2291">
        <v>8.3299999999999999E-2</v>
      </c>
      <c r="AE2291">
        <v>0</v>
      </c>
      <c r="AF2291">
        <v>8.3299999999999999E-2</v>
      </c>
      <c r="AG2291">
        <v>0</v>
      </c>
      <c r="AH2291">
        <v>4020.29</v>
      </c>
      <c r="AI2291">
        <v>4864.55</v>
      </c>
      <c r="AJ2291">
        <v>0</v>
      </c>
      <c r="AK2291">
        <v>0</v>
      </c>
      <c r="AL2291">
        <v>0</v>
      </c>
      <c r="AM2291">
        <v>1</v>
      </c>
    </row>
    <row r="2292" spans="1:39" x14ac:dyDescent="0.25">
      <c r="A2292" t="s">
        <v>2780</v>
      </c>
      <c r="B2292">
        <v>1</v>
      </c>
      <c r="C2292" t="s">
        <v>2781</v>
      </c>
      <c r="D2292" t="s">
        <v>1943</v>
      </c>
      <c r="E2292">
        <v>10</v>
      </c>
      <c r="F2292" t="s">
        <v>313</v>
      </c>
      <c r="G2292" t="s">
        <v>573</v>
      </c>
      <c r="H2292">
        <v>1944</v>
      </c>
      <c r="I2292" t="s">
        <v>574</v>
      </c>
      <c r="J2292">
        <v>1425</v>
      </c>
      <c r="K2292" t="s">
        <v>567</v>
      </c>
      <c r="L2292" t="s">
        <v>568</v>
      </c>
      <c r="P2292">
        <v>1277</v>
      </c>
      <c r="Q2292" t="s">
        <v>569</v>
      </c>
      <c r="R2292" t="s">
        <v>570</v>
      </c>
      <c r="Y2292">
        <v>1374</v>
      </c>
      <c r="Z2292" t="s">
        <v>393</v>
      </c>
      <c r="AA2292" t="s">
        <v>394</v>
      </c>
      <c r="AB2292">
        <v>59989.87</v>
      </c>
      <c r="AC2292">
        <v>74387.45</v>
      </c>
      <c r="AD2292">
        <v>8.3299999999999999E-2</v>
      </c>
      <c r="AE2292">
        <v>0</v>
      </c>
      <c r="AF2292">
        <v>8.3299999999999999E-2</v>
      </c>
      <c r="AG2292">
        <v>0</v>
      </c>
      <c r="AH2292">
        <v>4999.16</v>
      </c>
      <c r="AI2292">
        <v>6198.95</v>
      </c>
      <c r="AJ2292">
        <v>0</v>
      </c>
      <c r="AK2292">
        <v>0</v>
      </c>
      <c r="AL2292">
        <v>0</v>
      </c>
      <c r="AM2292">
        <v>1</v>
      </c>
    </row>
    <row r="2293" spans="1:39" x14ac:dyDescent="0.25">
      <c r="A2293" t="s">
        <v>2780</v>
      </c>
      <c r="B2293">
        <v>1</v>
      </c>
      <c r="C2293" t="s">
        <v>2781</v>
      </c>
      <c r="D2293" t="s">
        <v>1943</v>
      </c>
      <c r="E2293">
        <v>10</v>
      </c>
      <c r="F2293" t="s">
        <v>313</v>
      </c>
      <c r="G2293" t="s">
        <v>575</v>
      </c>
      <c r="H2293">
        <v>1971</v>
      </c>
      <c r="I2293" t="s">
        <v>576</v>
      </c>
      <c r="J2293">
        <v>1204</v>
      </c>
      <c r="K2293" t="s">
        <v>577</v>
      </c>
      <c r="L2293" t="s">
        <v>578</v>
      </c>
      <c r="Y2293">
        <v>1372</v>
      </c>
      <c r="Z2293" t="s">
        <v>405</v>
      </c>
      <c r="AA2293" t="s">
        <v>406</v>
      </c>
      <c r="AB2293">
        <v>196001.139</v>
      </c>
      <c r="AC2293">
        <v>237161.37400000001</v>
      </c>
      <c r="AD2293">
        <v>3.5700000000000003E-2</v>
      </c>
      <c r="AE2293">
        <v>0</v>
      </c>
      <c r="AF2293">
        <v>3.5700000000000003E-2</v>
      </c>
      <c r="AG2293">
        <v>0</v>
      </c>
      <c r="AH2293">
        <v>7000.04</v>
      </c>
      <c r="AI2293">
        <v>8470.0499999999993</v>
      </c>
      <c r="AJ2293">
        <v>1</v>
      </c>
      <c r="AK2293">
        <v>0.04</v>
      </c>
      <c r="AL2293">
        <v>0</v>
      </c>
      <c r="AM2293">
        <v>1</v>
      </c>
    </row>
    <row r="2294" spans="1:39" x14ac:dyDescent="0.25">
      <c r="A2294" t="s">
        <v>2780</v>
      </c>
      <c r="B2294">
        <v>1</v>
      </c>
      <c r="C2294" t="s">
        <v>2781</v>
      </c>
      <c r="D2294" t="s">
        <v>1943</v>
      </c>
      <c r="E2294">
        <v>10</v>
      </c>
      <c r="F2294" t="s">
        <v>313</v>
      </c>
      <c r="G2294" t="s">
        <v>581</v>
      </c>
      <c r="H2294">
        <v>2039</v>
      </c>
      <c r="I2294" t="s">
        <v>582</v>
      </c>
      <c r="Y2294">
        <v>1370</v>
      </c>
      <c r="Z2294" t="s">
        <v>477</v>
      </c>
      <c r="AA2294" t="s">
        <v>478</v>
      </c>
      <c r="AB2294">
        <v>23931.567999999999</v>
      </c>
      <c r="AC2294">
        <v>29316.170999999998</v>
      </c>
      <c r="AD2294">
        <v>0.5</v>
      </c>
      <c r="AE2294">
        <v>8.3299999999999999E-2</v>
      </c>
      <c r="AF2294">
        <v>0.58330000000000004</v>
      </c>
      <c r="AG2294">
        <v>0</v>
      </c>
      <c r="AH2294">
        <v>13960.08</v>
      </c>
      <c r="AI2294">
        <v>17101.099999999999</v>
      </c>
      <c r="AJ2294">
        <v>1</v>
      </c>
      <c r="AK2294">
        <v>0.57999999999999996</v>
      </c>
      <c r="AL2294">
        <v>0</v>
      </c>
      <c r="AM2294">
        <v>1</v>
      </c>
    </row>
    <row r="2295" spans="1:39" x14ac:dyDescent="0.25">
      <c r="A2295" t="s">
        <v>2780</v>
      </c>
      <c r="B2295">
        <v>1</v>
      </c>
      <c r="C2295" t="s">
        <v>2781</v>
      </c>
      <c r="D2295" t="s">
        <v>1943</v>
      </c>
      <c r="E2295">
        <v>10</v>
      </c>
      <c r="F2295" t="s">
        <v>313</v>
      </c>
      <c r="G2295" t="s">
        <v>583</v>
      </c>
      <c r="H2295">
        <v>2308</v>
      </c>
      <c r="I2295" t="s">
        <v>584</v>
      </c>
      <c r="Y2295">
        <v>1372</v>
      </c>
      <c r="Z2295" t="s">
        <v>405</v>
      </c>
      <c r="AA2295" t="s">
        <v>406</v>
      </c>
      <c r="AB2295">
        <v>308565.37400000001</v>
      </c>
      <c r="AC2295">
        <v>373364.1</v>
      </c>
      <c r="AD2295">
        <v>4.1700000000000001E-2</v>
      </c>
      <c r="AE2295">
        <v>0</v>
      </c>
      <c r="AF2295">
        <v>4.1700000000000001E-2</v>
      </c>
      <c r="AG2295">
        <v>0</v>
      </c>
      <c r="AH2295">
        <v>12856.89</v>
      </c>
      <c r="AI2295">
        <v>15556.84</v>
      </c>
      <c r="AJ2295">
        <v>0</v>
      </c>
      <c r="AK2295">
        <v>0</v>
      </c>
      <c r="AL2295">
        <v>0</v>
      </c>
      <c r="AM2295">
        <v>1</v>
      </c>
    </row>
    <row r="2296" spans="1:39" x14ac:dyDescent="0.25">
      <c r="A2296" t="s">
        <v>2780</v>
      </c>
      <c r="B2296">
        <v>1</v>
      </c>
      <c r="C2296" t="s">
        <v>2781</v>
      </c>
      <c r="D2296" t="s">
        <v>1943</v>
      </c>
      <c r="E2296">
        <v>10</v>
      </c>
      <c r="F2296" t="s">
        <v>313</v>
      </c>
      <c r="G2296" t="s">
        <v>585</v>
      </c>
      <c r="H2296">
        <v>2338</v>
      </c>
      <c r="I2296" t="s">
        <v>586</v>
      </c>
      <c r="P2296">
        <v>1086</v>
      </c>
      <c r="Q2296" t="s">
        <v>587</v>
      </c>
      <c r="R2296" t="s">
        <v>588</v>
      </c>
      <c r="Y2296">
        <v>1373</v>
      </c>
      <c r="Z2296" t="s">
        <v>453</v>
      </c>
      <c r="AA2296" t="s">
        <v>454</v>
      </c>
      <c r="AB2296">
        <v>24549.136999999999</v>
      </c>
      <c r="AC2296">
        <v>29839.756000000001</v>
      </c>
      <c r="AD2296">
        <v>2.3666999999999998</v>
      </c>
      <c r="AE2296">
        <v>0.5333</v>
      </c>
      <c r="AF2296">
        <v>2.9</v>
      </c>
      <c r="AG2296">
        <v>0</v>
      </c>
      <c r="AH2296">
        <v>71192.5</v>
      </c>
      <c r="AI2296">
        <v>86535.29</v>
      </c>
      <c r="AJ2296">
        <v>4</v>
      </c>
      <c r="AK2296">
        <v>0.73</v>
      </c>
      <c r="AL2296">
        <v>0</v>
      </c>
      <c r="AM2296">
        <v>1</v>
      </c>
    </row>
    <row r="2297" spans="1:39" x14ac:dyDescent="0.25">
      <c r="A2297" t="s">
        <v>2780</v>
      </c>
      <c r="B2297">
        <v>1</v>
      </c>
      <c r="C2297" t="s">
        <v>2781</v>
      </c>
      <c r="D2297" t="s">
        <v>1943</v>
      </c>
      <c r="E2297">
        <v>10</v>
      </c>
      <c r="F2297" t="s">
        <v>313</v>
      </c>
      <c r="G2297" t="s">
        <v>589</v>
      </c>
      <c r="H2297">
        <v>2339</v>
      </c>
      <c r="I2297" t="s">
        <v>590</v>
      </c>
      <c r="P2297">
        <v>1086</v>
      </c>
      <c r="Q2297" t="s">
        <v>587</v>
      </c>
      <c r="R2297" t="s">
        <v>588</v>
      </c>
      <c r="Y2297">
        <v>1373</v>
      </c>
      <c r="Z2297" t="s">
        <v>453</v>
      </c>
      <c r="AA2297" t="s">
        <v>454</v>
      </c>
      <c r="AB2297">
        <v>27402.561000000002</v>
      </c>
      <c r="AC2297">
        <v>33363.607000000004</v>
      </c>
      <c r="AD2297">
        <v>5.0332999999999997</v>
      </c>
      <c r="AE2297">
        <v>0.66669999999999996</v>
      </c>
      <c r="AF2297">
        <v>5.7</v>
      </c>
      <c r="AG2297">
        <v>0</v>
      </c>
      <c r="AH2297">
        <v>156194.6</v>
      </c>
      <c r="AI2297">
        <v>190172.56</v>
      </c>
      <c r="AJ2297">
        <v>4</v>
      </c>
      <c r="AK2297">
        <v>1.43</v>
      </c>
      <c r="AL2297">
        <v>0</v>
      </c>
      <c r="AM2297">
        <v>1</v>
      </c>
    </row>
    <row r="2298" spans="1:39" x14ac:dyDescent="0.25">
      <c r="A2298" t="s">
        <v>2780</v>
      </c>
      <c r="B2298">
        <v>1</v>
      </c>
      <c r="C2298" t="s">
        <v>2781</v>
      </c>
      <c r="D2298" t="s">
        <v>1943</v>
      </c>
      <c r="E2298">
        <v>10</v>
      </c>
      <c r="F2298" t="s">
        <v>313</v>
      </c>
      <c r="G2298" t="s">
        <v>1365</v>
      </c>
      <c r="H2298">
        <v>2996</v>
      </c>
      <c r="I2298" t="s">
        <v>1366</v>
      </c>
      <c r="P2298">
        <v>1306</v>
      </c>
      <c r="Q2298" t="s">
        <v>1367</v>
      </c>
      <c r="R2298" t="s">
        <v>1368</v>
      </c>
      <c r="Y2298">
        <v>1370</v>
      </c>
      <c r="Z2298" t="s">
        <v>477</v>
      </c>
      <c r="AA2298" t="s">
        <v>478</v>
      </c>
      <c r="AB2298">
        <v>14465.223</v>
      </c>
      <c r="AC2298">
        <v>17936.876</v>
      </c>
      <c r="AD2298">
        <v>1</v>
      </c>
      <c r="AE2298">
        <v>0</v>
      </c>
      <c r="AF2298">
        <v>1</v>
      </c>
      <c r="AG2298">
        <v>0</v>
      </c>
      <c r="AH2298">
        <v>14465.22</v>
      </c>
      <c r="AI2298">
        <v>17936.88</v>
      </c>
      <c r="AJ2298">
        <v>0</v>
      </c>
      <c r="AK2298">
        <v>0</v>
      </c>
      <c r="AL2298">
        <v>0</v>
      </c>
      <c r="AM2298">
        <v>1</v>
      </c>
    </row>
    <row r="2299" spans="1:39" x14ac:dyDescent="0.25">
      <c r="A2299" t="s">
        <v>2780</v>
      </c>
      <c r="B2299">
        <v>1</v>
      </c>
      <c r="C2299" t="s">
        <v>2781</v>
      </c>
      <c r="D2299" t="s">
        <v>1943</v>
      </c>
      <c r="E2299">
        <v>10</v>
      </c>
      <c r="F2299" t="s">
        <v>313</v>
      </c>
      <c r="G2299" t="s">
        <v>597</v>
      </c>
      <c r="H2299">
        <v>3063</v>
      </c>
      <c r="I2299" t="s">
        <v>598</v>
      </c>
      <c r="J2299">
        <v>1414</v>
      </c>
      <c r="K2299" t="s">
        <v>437</v>
      </c>
      <c r="L2299" t="s">
        <v>438</v>
      </c>
      <c r="Y2299">
        <v>1374</v>
      </c>
      <c r="Z2299" t="s">
        <v>393</v>
      </c>
      <c r="AA2299" t="s">
        <v>394</v>
      </c>
      <c r="AB2299">
        <v>28724.642</v>
      </c>
      <c r="AC2299">
        <v>34797.315999999999</v>
      </c>
      <c r="AD2299">
        <v>6</v>
      </c>
      <c r="AE2299">
        <v>0</v>
      </c>
      <c r="AF2299">
        <v>6</v>
      </c>
      <c r="AG2299">
        <v>0</v>
      </c>
      <c r="AH2299">
        <v>172347.85</v>
      </c>
      <c r="AI2299">
        <v>208783.9</v>
      </c>
      <c r="AJ2299">
        <v>0</v>
      </c>
      <c r="AK2299">
        <v>0</v>
      </c>
      <c r="AL2299">
        <v>0</v>
      </c>
      <c r="AM2299">
        <v>1</v>
      </c>
    </row>
    <row r="2300" spans="1:39" x14ac:dyDescent="0.25">
      <c r="A2300" t="s">
        <v>2780</v>
      </c>
      <c r="B2300">
        <v>1</v>
      </c>
      <c r="C2300" t="s">
        <v>2781</v>
      </c>
      <c r="D2300" t="s">
        <v>1943</v>
      </c>
      <c r="E2300">
        <v>10</v>
      </c>
      <c r="F2300" t="s">
        <v>313</v>
      </c>
      <c r="G2300" t="s">
        <v>607</v>
      </c>
      <c r="H2300">
        <v>3237</v>
      </c>
      <c r="I2300" t="s">
        <v>608</v>
      </c>
      <c r="J2300">
        <v>1477</v>
      </c>
      <c r="K2300" t="s">
        <v>601</v>
      </c>
      <c r="L2300" t="s">
        <v>602</v>
      </c>
      <c r="P2300">
        <v>1093</v>
      </c>
      <c r="Q2300" t="s">
        <v>609</v>
      </c>
      <c r="R2300" t="s">
        <v>610</v>
      </c>
      <c r="Y2300">
        <v>1373</v>
      </c>
      <c r="Z2300" t="s">
        <v>453</v>
      </c>
      <c r="AA2300" t="s">
        <v>454</v>
      </c>
      <c r="AB2300">
        <v>97422.990999999995</v>
      </c>
      <c r="AC2300">
        <v>118777.58900000001</v>
      </c>
      <c r="AD2300">
        <v>3.0832999999999999</v>
      </c>
      <c r="AE2300">
        <v>0</v>
      </c>
      <c r="AF2300">
        <v>3.0832999999999999</v>
      </c>
      <c r="AG2300">
        <v>0</v>
      </c>
      <c r="AH2300">
        <v>300387.55</v>
      </c>
      <c r="AI2300">
        <v>366230.9</v>
      </c>
      <c r="AJ2300">
        <v>0</v>
      </c>
      <c r="AK2300">
        <v>0</v>
      </c>
      <c r="AL2300">
        <v>0</v>
      </c>
      <c r="AM2300">
        <v>1</v>
      </c>
    </row>
    <row r="2301" spans="1:39" x14ac:dyDescent="0.25">
      <c r="A2301" t="s">
        <v>2780</v>
      </c>
      <c r="B2301">
        <v>1</v>
      </c>
      <c r="C2301" t="s">
        <v>2781</v>
      </c>
      <c r="D2301" t="s">
        <v>1943</v>
      </c>
      <c r="E2301">
        <v>10</v>
      </c>
      <c r="F2301" t="s">
        <v>313</v>
      </c>
      <c r="G2301" t="s">
        <v>611</v>
      </c>
      <c r="H2301">
        <v>3238</v>
      </c>
      <c r="I2301" t="s">
        <v>612</v>
      </c>
      <c r="J2301">
        <v>1477</v>
      </c>
      <c r="K2301" t="s">
        <v>601</v>
      </c>
      <c r="L2301" t="s">
        <v>602</v>
      </c>
      <c r="P2301">
        <v>1093</v>
      </c>
      <c r="Q2301" t="s">
        <v>609</v>
      </c>
      <c r="R2301" t="s">
        <v>610</v>
      </c>
      <c r="Y2301">
        <v>1373</v>
      </c>
      <c r="Z2301" t="s">
        <v>453</v>
      </c>
      <c r="AA2301" t="s">
        <v>454</v>
      </c>
      <c r="AB2301">
        <v>97617.919999999998</v>
      </c>
      <c r="AC2301">
        <v>119144.584</v>
      </c>
      <c r="AD2301">
        <v>4.0833000000000004</v>
      </c>
      <c r="AE2301">
        <v>0</v>
      </c>
      <c r="AF2301">
        <v>4.0833000000000004</v>
      </c>
      <c r="AG2301">
        <v>0</v>
      </c>
      <c r="AH2301">
        <v>398606.51</v>
      </c>
      <c r="AI2301">
        <v>486507.05</v>
      </c>
      <c r="AJ2301">
        <v>6</v>
      </c>
      <c r="AK2301">
        <v>0.68</v>
      </c>
      <c r="AL2301">
        <v>0</v>
      </c>
      <c r="AM2301">
        <v>1</v>
      </c>
    </row>
    <row r="2302" spans="1:39" x14ac:dyDescent="0.25">
      <c r="A2302" t="s">
        <v>2780</v>
      </c>
      <c r="B2302">
        <v>1</v>
      </c>
      <c r="C2302" t="s">
        <v>2781</v>
      </c>
      <c r="D2302" t="s">
        <v>1943</v>
      </c>
      <c r="E2302">
        <v>10</v>
      </c>
      <c r="F2302" t="s">
        <v>313</v>
      </c>
      <c r="G2302" t="s">
        <v>613</v>
      </c>
      <c r="H2302">
        <v>3239</v>
      </c>
      <c r="I2302" t="s">
        <v>614</v>
      </c>
      <c r="J2302">
        <v>1477</v>
      </c>
      <c r="K2302" t="s">
        <v>601</v>
      </c>
      <c r="L2302" t="s">
        <v>602</v>
      </c>
      <c r="P2302">
        <v>1093</v>
      </c>
      <c r="Q2302" t="s">
        <v>609</v>
      </c>
      <c r="R2302" t="s">
        <v>610</v>
      </c>
      <c r="Y2302">
        <v>1373</v>
      </c>
      <c r="Z2302" t="s">
        <v>453</v>
      </c>
      <c r="AA2302" t="s">
        <v>454</v>
      </c>
      <c r="AB2302">
        <v>97092.735000000001</v>
      </c>
      <c r="AC2302">
        <v>118417.39599999999</v>
      </c>
      <c r="AD2302">
        <v>1.6667000000000001</v>
      </c>
      <c r="AE2302">
        <v>0</v>
      </c>
      <c r="AF2302">
        <v>1.6667000000000001</v>
      </c>
      <c r="AG2302">
        <v>0</v>
      </c>
      <c r="AH2302">
        <v>161821.23000000001</v>
      </c>
      <c r="AI2302">
        <v>197362.33</v>
      </c>
      <c r="AJ2302">
        <v>3</v>
      </c>
      <c r="AK2302">
        <v>0.56000000000000005</v>
      </c>
      <c r="AL2302">
        <v>0</v>
      </c>
      <c r="AM2302">
        <v>1</v>
      </c>
    </row>
    <row r="2303" spans="1:39" x14ac:dyDescent="0.25">
      <c r="A2303" t="s">
        <v>2780</v>
      </c>
      <c r="B2303">
        <v>1</v>
      </c>
      <c r="C2303" t="s">
        <v>2781</v>
      </c>
      <c r="D2303" t="s">
        <v>1943</v>
      </c>
      <c r="E2303">
        <v>10</v>
      </c>
      <c r="F2303" t="s">
        <v>313</v>
      </c>
      <c r="G2303" t="s">
        <v>1173</v>
      </c>
      <c r="H2303">
        <v>3493</v>
      </c>
      <c r="I2303" t="s">
        <v>1174</v>
      </c>
      <c r="J2303">
        <v>1418</v>
      </c>
      <c r="K2303" t="s">
        <v>1169</v>
      </c>
      <c r="L2303" t="s">
        <v>1170</v>
      </c>
      <c r="P2303">
        <v>1068</v>
      </c>
      <c r="Q2303" t="s">
        <v>1171</v>
      </c>
      <c r="R2303" t="s">
        <v>1172</v>
      </c>
      <c r="Y2303">
        <v>1374</v>
      </c>
      <c r="Z2303" t="s">
        <v>393</v>
      </c>
      <c r="AA2303" t="s">
        <v>394</v>
      </c>
      <c r="AB2303">
        <v>32843.917000000001</v>
      </c>
      <c r="AC2303">
        <v>39944.593000000001</v>
      </c>
      <c r="AD2303">
        <v>0.625</v>
      </c>
      <c r="AE2303">
        <v>0</v>
      </c>
      <c r="AF2303">
        <v>0.625</v>
      </c>
      <c r="AG2303">
        <v>0</v>
      </c>
      <c r="AH2303">
        <v>20527.45</v>
      </c>
      <c r="AI2303">
        <v>24965.37</v>
      </c>
      <c r="AJ2303">
        <v>1</v>
      </c>
      <c r="AK2303">
        <v>0.63</v>
      </c>
      <c r="AL2303">
        <v>0</v>
      </c>
      <c r="AM2303">
        <v>1</v>
      </c>
    </row>
    <row r="2304" spans="1:39" x14ac:dyDescent="0.25">
      <c r="A2304" t="s">
        <v>2780</v>
      </c>
      <c r="B2304">
        <v>1</v>
      </c>
      <c r="C2304" t="s">
        <v>2781</v>
      </c>
      <c r="D2304" t="s">
        <v>1943</v>
      </c>
      <c r="E2304">
        <v>10</v>
      </c>
      <c r="F2304" t="s">
        <v>313</v>
      </c>
      <c r="G2304" t="s">
        <v>1175</v>
      </c>
      <c r="H2304">
        <v>3494</v>
      </c>
      <c r="I2304" t="s">
        <v>1176</v>
      </c>
      <c r="J2304">
        <v>1418</v>
      </c>
      <c r="K2304" t="s">
        <v>1169</v>
      </c>
      <c r="L2304" t="s">
        <v>1170</v>
      </c>
      <c r="P2304">
        <v>1068</v>
      </c>
      <c r="Q2304" t="s">
        <v>1171</v>
      </c>
      <c r="R2304" t="s">
        <v>1172</v>
      </c>
      <c r="Y2304">
        <v>1374</v>
      </c>
      <c r="Z2304" t="s">
        <v>393</v>
      </c>
      <c r="AA2304" t="s">
        <v>394</v>
      </c>
      <c r="AB2304">
        <v>32577.69</v>
      </c>
      <c r="AC2304">
        <v>39419.002999999997</v>
      </c>
      <c r="AD2304">
        <v>0.25</v>
      </c>
      <c r="AE2304">
        <v>0</v>
      </c>
      <c r="AF2304">
        <v>0.25</v>
      </c>
      <c r="AG2304">
        <v>0</v>
      </c>
      <c r="AH2304">
        <v>8144.42</v>
      </c>
      <c r="AI2304">
        <v>9854.75</v>
      </c>
      <c r="AJ2304">
        <v>0</v>
      </c>
      <c r="AK2304">
        <v>0</v>
      </c>
      <c r="AL2304">
        <v>0</v>
      </c>
      <c r="AM2304">
        <v>1</v>
      </c>
    </row>
    <row r="2305" spans="1:39" x14ac:dyDescent="0.25">
      <c r="A2305" t="s">
        <v>2780</v>
      </c>
      <c r="B2305">
        <v>1</v>
      </c>
      <c r="C2305" t="s">
        <v>2781</v>
      </c>
      <c r="D2305" t="s">
        <v>1943</v>
      </c>
      <c r="E2305">
        <v>10</v>
      </c>
      <c r="F2305" t="s">
        <v>313</v>
      </c>
      <c r="G2305" t="s">
        <v>1177</v>
      </c>
      <c r="H2305">
        <v>3495</v>
      </c>
      <c r="I2305" t="s">
        <v>1178</v>
      </c>
      <c r="J2305">
        <v>1418</v>
      </c>
      <c r="K2305" t="s">
        <v>1169</v>
      </c>
      <c r="L2305" t="s">
        <v>1170</v>
      </c>
      <c r="P2305">
        <v>1068</v>
      </c>
      <c r="Q2305" t="s">
        <v>1171</v>
      </c>
      <c r="R2305" t="s">
        <v>1172</v>
      </c>
      <c r="Y2305">
        <v>1374</v>
      </c>
      <c r="Z2305" t="s">
        <v>393</v>
      </c>
      <c r="AA2305" t="s">
        <v>394</v>
      </c>
      <c r="AB2305">
        <v>32577.69</v>
      </c>
      <c r="AC2305">
        <v>39419.002999999997</v>
      </c>
      <c r="AD2305">
        <v>0.25</v>
      </c>
      <c r="AE2305">
        <v>0</v>
      </c>
      <c r="AF2305">
        <v>0.25</v>
      </c>
      <c r="AG2305">
        <v>0</v>
      </c>
      <c r="AH2305">
        <v>8144.42</v>
      </c>
      <c r="AI2305">
        <v>9854.75</v>
      </c>
      <c r="AJ2305">
        <v>0</v>
      </c>
      <c r="AK2305">
        <v>0</v>
      </c>
      <c r="AL2305">
        <v>0</v>
      </c>
      <c r="AM2305">
        <v>1</v>
      </c>
    </row>
    <row r="2306" spans="1:39" x14ac:dyDescent="0.25">
      <c r="A2306" t="s">
        <v>2780</v>
      </c>
      <c r="B2306">
        <v>1</v>
      </c>
      <c r="C2306" t="s">
        <v>2781</v>
      </c>
      <c r="D2306" t="s">
        <v>1943</v>
      </c>
      <c r="E2306">
        <v>10</v>
      </c>
      <c r="F2306" t="s">
        <v>313</v>
      </c>
      <c r="G2306" t="s">
        <v>625</v>
      </c>
      <c r="H2306">
        <v>3536</v>
      </c>
      <c r="I2306" t="s">
        <v>626</v>
      </c>
      <c r="J2306">
        <v>1422</v>
      </c>
      <c r="K2306" t="s">
        <v>449</v>
      </c>
      <c r="L2306" t="s">
        <v>450</v>
      </c>
      <c r="Y2306">
        <v>1373</v>
      </c>
      <c r="Z2306" t="s">
        <v>453</v>
      </c>
      <c r="AA2306" t="s">
        <v>454</v>
      </c>
      <c r="AB2306">
        <v>23658.298999999999</v>
      </c>
      <c r="AC2306">
        <v>28937.494999999999</v>
      </c>
      <c r="AD2306">
        <v>1.0278</v>
      </c>
      <c r="AE2306">
        <v>0.16669999999999999</v>
      </c>
      <c r="AF2306">
        <v>1.1943999999999999</v>
      </c>
      <c r="AG2306">
        <v>0</v>
      </c>
      <c r="AH2306">
        <v>28258.52</v>
      </c>
      <c r="AI2306">
        <v>34564.230000000003</v>
      </c>
      <c r="AJ2306">
        <v>0</v>
      </c>
      <c r="AK2306">
        <v>0</v>
      </c>
      <c r="AL2306">
        <v>0</v>
      </c>
      <c r="AM2306">
        <v>1</v>
      </c>
    </row>
    <row r="2307" spans="1:39" x14ac:dyDescent="0.25">
      <c r="A2307" t="s">
        <v>2780</v>
      </c>
      <c r="B2307">
        <v>1</v>
      </c>
      <c r="C2307" t="s">
        <v>2781</v>
      </c>
      <c r="D2307" t="s">
        <v>1943</v>
      </c>
      <c r="E2307">
        <v>10</v>
      </c>
      <c r="F2307" t="s">
        <v>313</v>
      </c>
      <c r="G2307" t="s">
        <v>627</v>
      </c>
      <c r="H2307">
        <v>3537</v>
      </c>
      <c r="I2307" t="s">
        <v>628</v>
      </c>
      <c r="J2307">
        <v>1422</v>
      </c>
      <c r="K2307" t="s">
        <v>449</v>
      </c>
      <c r="L2307" t="s">
        <v>450</v>
      </c>
      <c r="P2307">
        <v>1167</v>
      </c>
      <c r="Q2307" t="s">
        <v>629</v>
      </c>
      <c r="R2307" t="s">
        <v>630</v>
      </c>
      <c r="Y2307">
        <v>1373</v>
      </c>
      <c r="Z2307" t="s">
        <v>453</v>
      </c>
      <c r="AA2307" t="s">
        <v>454</v>
      </c>
      <c r="AB2307">
        <v>27810.688999999998</v>
      </c>
      <c r="AC2307">
        <v>33977.055</v>
      </c>
      <c r="AD2307">
        <v>1.1389</v>
      </c>
      <c r="AE2307">
        <v>0</v>
      </c>
      <c r="AF2307">
        <v>1.1389</v>
      </c>
      <c r="AG2307">
        <v>0</v>
      </c>
      <c r="AH2307">
        <v>31673.279999999999</v>
      </c>
      <c r="AI2307">
        <v>38696.089999999997</v>
      </c>
      <c r="AJ2307">
        <v>0</v>
      </c>
      <c r="AK2307">
        <v>0</v>
      </c>
      <c r="AL2307">
        <v>0</v>
      </c>
      <c r="AM2307">
        <v>1</v>
      </c>
    </row>
    <row r="2308" spans="1:39" x14ac:dyDescent="0.25">
      <c r="A2308" t="s">
        <v>2780</v>
      </c>
      <c r="B2308">
        <v>1</v>
      </c>
      <c r="C2308" t="s">
        <v>2781</v>
      </c>
      <c r="D2308" t="s">
        <v>1943</v>
      </c>
      <c r="E2308">
        <v>10</v>
      </c>
      <c r="F2308" t="s">
        <v>313</v>
      </c>
      <c r="G2308" t="s">
        <v>1373</v>
      </c>
      <c r="H2308">
        <v>3601</v>
      </c>
      <c r="I2308" t="s">
        <v>1374</v>
      </c>
      <c r="J2308">
        <v>1472</v>
      </c>
      <c r="K2308" t="s">
        <v>1351</v>
      </c>
      <c r="L2308" t="s">
        <v>1352</v>
      </c>
      <c r="P2308">
        <v>1105</v>
      </c>
      <c r="Q2308" t="s">
        <v>1353</v>
      </c>
      <c r="R2308" t="s">
        <v>1354</v>
      </c>
      <c r="Y2308">
        <v>1374</v>
      </c>
      <c r="Z2308" t="s">
        <v>393</v>
      </c>
      <c r="AA2308" t="s">
        <v>394</v>
      </c>
      <c r="AB2308">
        <v>27163.415000000001</v>
      </c>
      <c r="AC2308">
        <v>33270.199000000001</v>
      </c>
      <c r="AD2308">
        <v>0.16669999999999999</v>
      </c>
      <c r="AE2308">
        <v>0</v>
      </c>
      <c r="AF2308">
        <v>0.16669999999999999</v>
      </c>
      <c r="AG2308">
        <v>0</v>
      </c>
      <c r="AH2308">
        <v>4527.24</v>
      </c>
      <c r="AI2308">
        <v>5545.03</v>
      </c>
      <c r="AJ2308">
        <v>1</v>
      </c>
      <c r="AK2308">
        <v>0.17</v>
      </c>
      <c r="AL2308">
        <v>0</v>
      </c>
      <c r="AM2308">
        <v>1</v>
      </c>
    </row>
    <row r="2309" spans="1:39" x14ac:dyDescent="0.25">
      <c r="A2309" t="s">
        <v>2780</v>
      </c>
      <c r="B2309">
        <v>1</v>
      </c>
      <c r="C2309" t="s">
        <v>2781</v>
      </c>
      <c r="D2309" t="s">
        <v>1943</v>
      </c>
      <c r="E2309">
        <v>10</v>
      </c>
      <c r="F2309" t="s">
        <v>313</v>
      </c>
      <c r="G2309" t="s">
        <v>637</v>
      </c>
      <c r="H2309">
        <v>4117</v>
      </c>
      <c r="I2309" t="s">
        <v>638</v>
      </c>
      <c r="J2309">
        <v>1019</v>
      </c>
      <c r="K2309" t="s">
        <v>281</v>
      </c>
      <c r="L2309" t="s">
        <v>352</v>
      </c>
      <c r="P2309">
        <v>1020</v>
      </c>
      <c r="Q2309" t="s">
        <v>353</v>
      </c>
      <c r="R2309" t="s">
        <v>354</v>
      </c>
      <c r="Y2309">
        <v>1402</v>
      </c>
      <c r="Z2309" t="s">
        <v>355</v>
      </c>
      <c r="AA2309" t="s">
        <v>356</v>
      </c>
      <c r="AB2309">
        <v>117605.86199999999</v>
      </c>
      <c r="AC2309">
        <v>143174.337</v>
      </c>
      <c r="AD2309">
        <v>0.66669999999999996</v>
      </c>
      <c r="AE2309">
        <v>0</v>
      </c>
      <c r="AF2309">
        <v>0.66669999999999996</v>
      </c>
      <c r="AG2309">
        <v>0</v>
      </c>
      <c r="AH2309">
        <v>78403.91</v>
      </c>
      <c r="AI2309">
        <v>95449.56</v>
      </c>
      <c r="AJ2309">
        <v>3</v>
      </c>
      <c r="AK2309">
        <v>0.22</v>
      </c>
      <c r="AL2309">
        <v>0</v>
      </c>
      <c r="AM2309">
        <v>1</v>
      </c>
    </row>
    <row r="2310" spans="1:39" x14ac:dyDescent="0.25">
      <c r="A2310" t="s">
        <v>2780</v>
      </c>
      <c r="B2310">
        <v>1</v>
      </c>
      <c r="C2310" t="s">
        <v>2781</v>
      </c>
      <c r="D2310" t="s">
        <v>1943</v>
      </c>
      <c r="E2310">
        <v>10</v>
      </c>
      <c r="F2310" t="s">
        <v>313</v>
      </c>
      <c r="G2310" t="s">
        <v>639</v>
      </c>
      <c r="H2310">
        <v>4118</v>
      </c>
      <c r="I2310" t="s">
        <v>640</v>
      </c>
      <c r="J2310">
        <v>1019</v>
      </c>
      <c r="K2310" t="s">
        <v>281</v>
      </c>
      <c r="L2310" t="s">
        <v>352</v>
      </c>
      <c r="P2310">
        <v>1020</v>
      </c>
      <c r="Q2310" t="s">
        <v>353</v>
      </c>
      <c r="R2310" t="s">
        <v>354</v>
      </c>
      <c r="Y2310">
        <v>1402</v>
      </c>
      <c r="Z2310" t="s">
        <v>355</v>
      </c>
      <c r="AA2310" t="s">
        <v>356</v>
      </c>
      <c r="AB2310">
        <v>117642.787</v>
      </c>
      <c r="AC2310">
        <v>143732.826</v>
      </c>
      <c r="AD2310">
        <v>1</v>
      </c>
      <c r="AE2310">
        <v>0</v>
      </c>
      <c r="AF2310">
        <v>1</v>
      </c>
      <c r="AG2310">
        <v>0</v>
      </c>
      <c r="AH2310">
        <v>117642.79</v>
      </c>
      <c r="AI2310">
        <v>143732.82999999999</v>
      </c>
      <c r="AJ2310">
        <v>3</v>
      </c>
      <c r="AK2310">
        <v>0.33</v>
      </c>
      <c r="AL2310">
        <v>0</v>
      </c>
      <c r="AM2310">
        <v>1</v>
      </c>
    </row>
    <row r="2311" spans="1:39" x14ac:dyDescent="0.25">
      <c r="A2311" t="s">
        <v>2780</v>
      </c>
      <c r="B2311">
        <v>1</v>
      </c>
      <c r="C2311" t="s">
        <v>2781</v>
      </c>
      <c r="D2311" t="s">
        <v>1943</v>
      </c>
      <c r="E2311">
        <v>10</v>
      </c>
      <c r="F2311" t="s">
        <v>313</v>
      </c>
      <c r="G2311" t="s">
        <v>641</v>
      </c>
      <c r="H2311">
        <v>4174</v>
      </c>
      <c r="I2311" t="s">
        <v>642</v>
      </c>
      <c r="J2311">
        <v>1416</v>
      </c>
      <c r="K2311" t="s">
        <v>643</v>
      </c>
      <c r="L2311" t="s">
        <v>644</v>
      </c>
      <c r="P2311">
        <v>1070</v>
      </c>
      <c r="Q2311" t="s">
        <v>645</v>
      </c>
      <c r="R2311" t="s">
        <v>646</v>
      </c>
      <c r="Y2311">
        <v>1372</v>
      </c>
      <c r="Z2311" t="s">
        <v>405</v>
      </c>
      <c r="AA2311" t="s">
        <v>406</v>
      </c>
      <c r="AB2311">
        <v>99377.74</v>
      </c>
      <c r="AC2311">
        <v>121100.336</v>
      </c>
      <c r="AD2311">
        <v>1.125</v>
      </c>
      <c r="AE2311">
        <v>0</v>
      </c>
      <c r="AF2311">
        <v>1.125</v>
      </c>
      <c r="AG2311">
        <v>0</v>
      </c>
      <c r="AH2311">
        <v>111799.96</v>
      </c>
      <c r="AI2311">
        <v>136237.88</v>
      </c>
      <c r="AJ2311">
        <v>6</v>
      </c>
      <c r="AK2311">
        <v>0.19</v>
      </c>
      <c r="AL2311">
        <v>0</v>
      </c>
      <c r="AM2311">
        <v>1</v>
      </c>
    </row>
    <row r="2312" spans="1:39" x14ac:dyDescent="0.25">
      <c r="A2312" t="s">
        <v>2780</v>
      </c>
      <c r="B2312">
        <v>1</v>
      </c>
      <c r="C2312" t="s">
        <v>2781</v>
      </c>
      <c r="D2312" t="s">
        <v>1943</v>
      </c>
      <c r="E2312">
        <v>10</v>
      </c>
      <c r="F2312" t="s">
        <v>313</v>
      </c>
      <c r="G2312" t="s">
        <v>647</v>
      </c>
      <c r="H2312">
        <v>4175</v>
      </c>
      <c r="I2312" t="s">
        <v>648</v>
      </c>
      <c r="J2312">
        <v>1416</v>
      </c>
      <c r="K2312" t="s">
        <v>643</v>
      </c>
      <c r="L2312" t="s">
        <v>644</v>
      </c>
      <c r="P2312">
        <v>1070</v>
      </c>
      <c r="Q2312" t="s">
        <v>645</v>
      </c>
      <c r="R2312" t="s">
        <v>646</v>
      </c>
      <c r="Y2312">
        <v>1372</v>
      </c>
      <c r="Z2312" t="s">
        <v>405</v>
      </c>
      <c r="AA2312" t="s">
        <v>406</v>
      </c>
      <c r="AB2312">
        <v>98132.316000000006</v>
      </c>
      <c r="AC2312">
        <v>118740.101</v>
      </c>
      <c r="AD2312">
        <v>1.375</v>
      </c>
      <c r="AE2312">
        <v>0</v>
      </c>
      <c r="AF2312">
        <v>1.375</v>
      </c>
      <c r="AG2312">
        <v>0</v>
      </c>
      <c r="AH2312">
        <v>134931.93</v>
      </c>
      <c r="AI2312">
        <v>163267.64000000001</v>
      </c>
      <c r="AJ2312">
        <v>2</v>
      </c>
      <c r="AK2312">
        <v>0.69</v>
      </c>
      <c r="AL2312">
        <v>0</v>
      </c>
      <c r="AM2312">
        <v>1</v>
      </c>
    </row>
    <row r="2313" spans="1:39" x14ac:dyDescent="0.25">
      <c r="A2313" t="s">
        <v>2780</v>
      </c>
      <c r="B2313">
        <v>1</v>
      </c>
      <c r="C2313" t="s">
        <v>2781</v>
      </c>
      <c r="D2313" t="s">
        <v>1943</v>
      </c>
      <c r="E2313">
        <v>10</v>
      </c>
      <c r="F2313" t="s">
        <v>313</v>
      </c>
      <c r="G2313" t="s">
        <v>649</v>
      </c>
      <c r="H2313">
        <v>4176</v>
      </c>
      <c r="I2313" t="s">
        <v>650</v>
      </c>
      <c r="J2313">
        <v>1416</v>
      </c>
      <c r="K2313" t="s">
        <v>643</v>
      </c>
      <c r="L2313" t="s">
        <v>644</v>
      </c>
      <c r="P2313">
        <v>1070</v>
      </c>
      <c r="Q2313" t="s">
        <v>645</v>
      </c>
      <c r="R2313" t="s">
        <v>646</v>
      </c>
      <c r="Y2313">
        <v>1372</v>
      </c>
      <c r="Z2313" t="s">
        <v>405</v>
      </c>
      <c r="AA2313" t="s">
        <v>406</v>
      </c>
      <c r="AB2313">
        <v>94574.907000000007</v>
      </c>
      <c r="AC2313">
        <v>115031.92200000001</v>
      </c>
      <c r="AD2313">
        <v>1.25</v>
      </c>
      <c r="AE2313">
        <v>0</v>
      </c>
      <c r="AF2313">
        <v>1.25</v>
      </c>
      <c r="AG2313">
        <v>0</v>
      </c>
      <c r="AH2313">
        <v>118218.63</v>
      </c>
      <c r="AI2313">
        <v>143789.9</v>
      </c>
      <c r="AJ2313">
        <v>5</v>
      </c>
      <c r="AK2313">
        <v>0.25</v>
      </c>
      <c r="AL2313">
        <v>0</v>
      </c>
      <c r="AM2313">
        <v>1</v>
      </c>
    </row>
    <row r="2314" spans="1:39" x14ac:dyDescent="0.25">
      <c r="A2314" t="s">
        <v>2780</v>
      </c>
      <c r="B2314">
        <v>1</v>
      </c>
      <c r="C2314" t="s">
        <v>2781</v>
      </c>
      <c r="D2314" t="s">
        <v>1943</v>
      </c>
      <c r="E2314">
        <v>10</v>
      </c>
      <c r="F2314" t="s">
        <v>313</v>
      </c>
      <c r="G2314" t="s">
        <v>1181</v>
      </c>
      <c r="H2314">
        <v>4177</v>
      </c>
      <c r="I2314" t="s">
        <v>1182</v>
      </c>
      <c r="J2314">
        <v>1416</v>
      </c>
      <c r="K2314" t="s">
        <v>643</v>
      </c>
      <c r="L2314" t="s">
        <v>644</v>
      </c>
      <c r="P2314">
        <v>1070</v>
      </c>
      <c r="Q2314" t="s">
        <v>645</v>
      </c>
      <c r="R2314" t="s">
        <v>646</v>
      </c>
      <c r="Y2314">
        <v>1372</v>
      </c>
      <c r="Z2314" t="s">
        <v>405</v>
      </c>
      <c r="AA2314" t="s">
        <v>406</v>
      </c>
      <c r="AB2314">
        <v>94947.502999999997</v>
      </c>
      <c r="AC2314">
        <v>115386.235</v>
      </c>
      <c r="AD2314">
        <v>2.25</v>
      </c>
      <c r="AE2314">
        <v>0</v>
      </c>
      <c r="AF2314">
        <v>2.25</v>
      </c>
      <c r="AG2314">
        <v>0</v>
      </c>
      <c r="AH2314">
        <v>213631.88</v>
      </c>
      <c r="AI2314">
        <v>259619.03</v>
      </c>
      <c r="AJ2314">
        <v>2</v>
      </c>
      <c r="AK2314">
        <v>1.1299999999999999</v>
      </c>
      <c r="AL2314">
        <v>0</v>
      </c>
      <c r="AM2314">
        <v>1</v>
      </c>
    </row>
    <row r="2315" spans="1:39" x14ac:dyDescent="0.25">
      <c r="A2315" t="s">
        <v>2780</v>
      </c>
      <c r="B2315">
        <v>1</v>
      </c>
      <c r="C2315" t="s">
        <v>2781</v>
      </c>
      <c r="D2315" t="s">
        <v>1943</v>
      </c>
      <c r="E2315">
        <v>10</v>
      </c>
      <c r="F2315" t="s">
        <v>313</v>
      </c>
      <c r="G2315" t="s">
        <v>1375</v>
      </c>
      <c r="H2315">
        <v>4244</v>
      </c>
      <c r="I2315" t="s">
        <v>1376</v>
      </c>
      <c r="J2315">
        <v>1416</v>
      </c>
      <c r="K2315" t="s">
        <v>643</v>
      </c>
      <c r="L2315" t="s">
        <v>644</v>
      </c>
      <c r="P2315">
        <v>1070</v>
      </c>
      <c r="Q2315" t="s">
        <v>645</v>
      </c>
      <c r="R2315" t="s">
        <v>646</v>
      </c>
      <c r="Y2315">
        <v>1372</v>
      </c>
      <c r="Z2315" t="s">
        <v>405</v>
      </c>
      <c r="AA2315" t="s">
        <v>406</v>
      </c>
      <c r="AB2315">
        <v>96369.384000000005</v>
      </c>
      <c r="AC2315">
        <v>119498.03</v>
      </c>
      <c r="AD2315">
        <v>0.125</v>
      </c>
      <c r="AE2315">
        <v>0</v>
      </c>
      <c r="AF2315">
        <v>0.125</v>
      </c>
      <c r="AG2315">
        <v>0</v>
      </c>
      <c r="AH2315">
        <v>12046.17</v>
      </c>
      <c r="AI2315">
        <v>14937.25</v>
      </c>
      <c r="AJ2315">
        <v>1</v>
      </c>
      <c r="AK2315">
        <v>0.13</v>
      </c>
      <c r="AL2315">
        <v>0</v>
      </c>
      <c r="AM2315">
        <v>1</v>
      </c>
    </row>
    <row r="2316" spans="1:39" x14ac:dyDescent="0.25">
      <c r="A2316" t="s">
        <v>2780</v>
      </c>
      <c r="B2316">
        <v>1</v>
      </c>
      <c r="C2316" t="s">
        <v>2781</v>
      </c>
      <c r="D2316" t="s">
        <v>1943</v>
      </c>
      <c r="E2316">
        <v>10</v>
      </c>
      <c r="F2316" t="s">
        <v>313</v>
      </c>
      <c r="G2316" t="s">
        <v>1626</v>
      </c>
      <c r="H2316">
        <v>4245</v>
      </c>
      <c r="I2316" t="s">
        <v>1627</v>
      </c>
      <c r="J2316">
        <v>1416</v>
      </c>
      <c r="K2316" t="s">
        <v>643</v>
      </c>
      <c r="L2316" t="s">
        <v>644</v>
      </c>
      <c r="P2316">
        <v>1070</v>
      </c>
      <c r="Q2316" t="s">
        <v>645</v>
      </c>
      <c r="R2316" t="s">
        <v>646</v>
      </c>
      <c r="Y2316">
        <v>1372</v>
      </c>
      <c r="Z2316" t="s">
        <v>405</v>
      </c>
      <c r="AA2316" t="s">
        <v>406</v>
      </c>
      <c r="AB2316">
        <v>98758.712</v>
      </c>
      <c r="AC2316">
        <v>119498.04300000001</v>
      </c>
      <c r="AD2316">
        <v>0.125</v>
      </c>
      <c r="AE2316">
        <v>0</v>
      </c>
      <c r="AF2316">
        <v>0.125</v>
      </c>
      <c r="AG2316">
        <v>0</v>
      </c>
      <c r="AH2316">
        <v>12344.84</v>
      </c>
      <c r="AI2316">
        <v>14937.26</v>
      </c>
      <c r="AJ2316">
        <v>1</v>
      </c>
      <c r="AK2316">
        <v>0.13</v>
      </c>
      <c r="AL2316">
        <v>0</v>
      </c>
      <c r="AM2316">
        <v>1</v>
      </c>
    </row>
    <row r="2317" spans="1:39" x14ac:dyDescent="0.25">
      <c r="A2317" t="s">
        <v>2780</v>
      </c>
      <c r="B2317">
        <v>1</v>
      </c>
      <c r="C2317" t="s">
        <v>2781</v>
      </c>
      <c r="D2317" t="s">
        <v>1943</v>
      </c>
      <c r="E2317">
        <v>10</v>
      </c>
      <c r="F2317" t="s">
        <v>313</v>
      </c>
      <c r="G2317" t="s">
        <v>1379</v>
      </c>
      <c r="H2317">
        <v>4302</v>
      </c>
      <c r="I2317" t="s">
        <v>1380</v>
      </c>
      <c r="J2317">
        <v>1194</v>
      </c>
      <c r="K2317" t="s">
        <v>367</v>
      </c>
      <c r="L2317" t="s">
        <v>368</v>
      </c>
      <c r="P2317">
        <v>1106</v>
      </c>
      <c r="Q2317" t="s">
        <v>1363</v>
      </c>
      <c r="R2317" t="s">
        <v>1364</v>
      </c>
      <c r="Y2317">
        <v>1375</v>
      </c>
      <c r="Z2317" t="s">
        <v>371</v>
      </c>
      <c r="AA2317" t="s">
        <v>372</v>
      </c>
      <c r="AB2317">
        <v>47241.96</v>
      </c>
      <c r="AC2317">
        <v>57871.400999999998</v>
      </c>
      <c r="AD2317">
        <v>1</v>
      </c>
      <c r="AE2317">
        <v>0</v>
      </c>
      <c r="AF2317">
        <v>1</v>
      </c>
      <c r="AG2317">
        <v>0</v>
      </c>
      <c r="AH2317">
        <v>47241.96</v>
      </c>
      <c r="AI2317">
        <v>57871.4</v>
      </c>
      <c r="AJ2317">
        <v>1</v>
      </c>
      <c r="AK2317">
        <v>1</v>
      </c>
      <c r="AL2317">
        <v>0</v>
      </c>
      <c r="AM2317">
        <v>1</v>
      </c>
    </row>
    <row r="2318" spans="1:39" x14ac:dyDescent="0.25">
      <c r="A2318" t="s">
        <v>2780</v>
      </c>
      <c r="B2318">
        <v>1</v>
      </c>
      <c r="C2318" t="s">
        <v>2781</v>
      </c>
      <c r="D2318" t="s">
        <v>1943</v>
      </c>
      <c r="E2318">
        <v>10</v>
      </c>
      <c r="F2318" t="s">
        <v>313</v>
      </c>
      <c r="G2318" t="s">
        <v>651</v>
      </c>
      <c r="H2318">
        <v>4353</v>
      </c>
      <c r="I2318" t="s">
        <v>652</v>
      </c>
      <c r="Y2318">
        <v>1373</v>
      </c>
      <c r="Z2318" t="s">
        <v>453</v>
      </c>
      <c r="AA2318" t="s">
        <v>454</v>
      </c>
      <c r="AB2318">
        <v>31264.097000000002</v>
      </c>
      <c r="AC2318">
        <v>37829.557999999997</v>
      </c>
      <c r="AD2318">
        <v>0.16669999999999999</v>
      </c>
      <c r="AE2318">
        <v>2.7799999999999998E-2</v>
      </c>
      <c r="AF2318">
        <v>0.19439999999999999</v>
      </c>
      <c r="AG2318">
        <v>0</v>
      </c>
      <c r="AH2318">
        <v>6079.13</v>
      </c>
      <c r="AI2318">
        <v>7355.75</v>
      </c>
      <c r="AJ2318">
        <v>0</v>
      </c>
      <c r="AK2318">
        <v>0</v>
      </c>
      <c r="AL2318">
        <v>0</v>
      </c>
      <c r="AM2318">
        <v>1</v>
      </c>
    </row>
    <row r="2319" spans="1:39" x14ac:dyDescent="0.25">
      <c r="A2319" t="s">
        <v>2780</v>
      </c>
      <c r="B2319">
        <v>1</v>
      </c>
      <c r="C2319" t="s">
        <v>2781</v>
      </c>
      <c r="D2319" t="s">
        <v>1943</v>
      </c>
      <c r="E2319">
        <v>10</v>
      </c>
      <c r="F2319" t="s">
        <v>313</v>
      </c>
      <c r="G2319" t="s">
        <v>1185</v>
      </c>
      <c r="H2319">
        <v>4414</v>
      </c>
      <c r="I2319" t="s">
        <v>1186</v>
      </c>
      <c r="P2319">
        <v>1069</v>
      </c>
      <c r="Q2319" t="s">
        <v>397</v>
      </c>
      <c r="R2319" t="s">
        <v>398</v>
      </c>
      <c r="Y2319">
        <v>1374</v>
      </c>
      <c r="Z2319" t="s">
        <v>393</v>
      </c>
      <c r="AA2319" t="s">
        <v>394</v>
      </c>
      <c r="AB2319">
        <v>53883.12</v>
      </c>
      <c r="AC2319">
        <v>65198.563000000002</v>
      </c>
      <c r="AD2319">
        <v>7.1400000000000005E-2</v>
      </c>
      <c r="AE2319">
        <v>0</v>
      </c>
      <c r="AF2319">
        <v>7.1400000000000005E-2</v>
      </c>
      <c r="AG2319">
        <v>0</v>
      </c>
      <c r="AH2319">
        <v>3848.79</v>
      </c>
      <c r="AI2319">
        <v>4657.04</v>
      </c>
      <c r="AJ2319">
        <v>0</v>
      </c>
      <c r="AK2319">
        <v>0</v>
      </c>
      <c r="AL2319">
        <v>0</v>
      </c>
      <c r="AM2319">
        <v>1</v>
      </c>
    </row>
    <row r="2320" spans="1:39" x14ac:dyDescent="0.25">
      <c r="A2320" t="s">
        <v>2780</v>
      </c>
      <c r="B2320">
        <v>1</v>
      </c>
      <c r="C2320" t="s">
        <v>2781</v>
      </c>
      <c r="D2320" t="s">
        <v>1943</v>
      </c>
      <c r="E2320">
        <v>10</v>
      </c>
      <c r="F2320" t="s">
        <v>313</v>
      </c>
      <c r="G2320" t="s">
        <v>659</v>
      </c>
      <c r="H2320">
        <v>4446</v>
      </c>
      <c r="I2320" t="s">
        <v>660</v>
      </c>
      <c r="J2320">
        <v>1420</v>
      </c>
      <c r="K2320" t="s">
        <v>661</v>
      </c>
      <c r="L2320" t="s">
        <v>662</v>
      </c>
      <c r="Y2320">
        <v>1373</v>
      </c>
      <c r="Z2320" t="s">
        <v>453</v>
      </c>
      <c r="AA2320" t="s">
        <v>454</v>
      </c>
      <c r="AB2320">
        <v>18087.04</v>
      </c>
      <c r="AC2320">
        <v>21885.317999999999</v>
      </c>
      <c r="AD2320">
        <v>0.875</v>
      </c>
      <c r="AE2320">
        <v>0</v>
      </c>
      <c r="AF2320">
        <v>0.875</v>
      </c>
      <c r="AG2320">
        <v>0</v>
      </c>
      <c r="AH2320">
        <v>15826.16</v>
      </c>
      <c r="AI2320">
        <v>19149.650000000001</v>
      </c>
      <c r="AJ2320">
        <v>0</v>
      </c>
      <c r="AK2320">
        <v>0</v>
      </c>
      <c r="AL2320">
        <v>0</v>
      </c>
      <c r="AM2320">
        <v>1</v>
      </c>
    </row>
    <row r="2321" spans="1:39" x14ac:dyDescent="0.25">
      <c r="A2321" t="s">
        <v>2780</v>
      </c>
      <c r="B2321">
        <v>1</v>
      </c>
      <c r="C2321" t="s">
        <v>2781</v>
      </c>
      <c r="D2321" t="s">
        <v>1943</v>
      </c>
      <c r="E2321">
        <v>10</v>
      </c>
      <c r="F2321" t="s">
        <v>313</v>
      </c>
      <c r="G2321" t="s">
        <v>1634</v>
      </c>
      <c r="H2321">
        <v>4454</v>
      </c>
      <c r="I2321" t="s">
        <v>1635</v>
      </c>
      <c r="J2321">
        <v>1419</v>
      </c>
      <c r="K2321" t="s">
        <v>665</v>
      </c>
      <c r="L2321" t="s">
        <v>666</v>
      </c>
      <c r="Y2321">
        <v>1369</v>
      </c>
      <c r="Z2321" t="s">
        <v>413</v>
      </c>
      <c r="AA2321" t="s">
        <v>414</v>
      </c>
      <c r="AB2321">
        <v>29271.84</v>
      </c>
      <c r="AC2321">
        <v>35858.004000000001</v>
      </c>
      <c r="AD2321">
        <v>0.5</v>
      </c>
      <c r="AE2321">
        <v>0</v>
      </c>
      <c r="AF2321">
        <v>0.5</v>
      </c>
      <c r="AG2321">
        <v>0</v>
      </c>
      <c r="AH2321">
        <v>14635.92</v>
      </c>
      <c r="AI2321">
        <v>17929</v>
      </c>
      <c r="AJ2321">
        <v>1</v>
      </c>
      <c r="AK2321">
        <v>0.5</v>
      </c>
      <c r="AL2321">
        <v>0</v>
      </c>
      <c r="AM2321">
        <v>1</v>
      </c>
    </row>
    <row r="2322" spans="1:39" x14ac:dyDescent="0.25">
      <c r="A2322" t="s">
        <v>2780</v>
      </c>
      <c r="B2322">
        <v>1</v>
      </c>
      <c r="C2322" t="s">
        <v>2781</v>
      </c>
      <c r="D2322" t="s">
        <v>1943</v>
      </c>
      <c r="E2322">
        <v>10</v>
      </c>
      <c r="F2322" t="s">
        <v>313</v>
      </c>
      <c r="G2322" t="s">
        <v>1640</v>
      </c>
      <c r="H2322">
        <v>4459</v>
      </c>
      <c r="I2322" t="s">
        <v>1641</v>
      </c>
      <c r="J2322">
        <v>1419</v>
      </c>
      <c r="K2322" t="s">
        <v>665</v>
      </c>
      <c r="L2322" t="s">
        <v>666</v>
      </c>
      <c r="Y2322">
        <v>1369</v>
      </c>
      <c r="Z2322" t="s">
        <v>413</v>
      </c>
      <c r="AA2322" t="s">
        <v>414</v>
      </c>
      <c r="AB2322">
        <v>14104.871999999999</v>
      </c>
      <c r="AC2322">
        <v>17066.895</v>
      </c>
      <c r="AD2322">
        <v>1</v>
      </c>
      <c r="AE2322">
        <v>0</v>
      </c>
      <c r="AF2322">
        <v>1</v>
      </c>
      <c r="AG2322">
        <v>0</v>
      </c>
      <c r="AH2322">
        <v>14104.87</v>
      </c>
      <c r="AI2322">
        <v>17066.89</v>
      </c>
      <c r="AJ2322">
        <v>0</v>
      </c>
      <c r="AK2322">
        <v>0</v>
      </c>
      <c r="AL2322">
        <v>0</v>
      </c>
      <c r="AM2322">
        <v>1</v>
      </c>
    </row>
    <row r="2323" spans="1:39" x14ac:dyDescent="0.25">
      <c r="A2323" t="s">
        <v>2780</v>
      </c>
      <c r="B2323">
        <v>1</v>
      </c>
      <c r="C2323" t="s">
        <v>2781</v>
      </c>
      <c r="D2323" t="s">
        <v>1943</v>
      </c>
      <c r="E2323">
        <v>10</v>
      </c>
      <c r="F2323" t="s">
        <v>313</v>
      </c>
      <c r="G2323" t="s">
        <v>1839</v>
      </c>
      <c r="H2323">
        <v>4623</v>
      </c>
      <c r="I2323" t="s">
        <v>1840</v>
      </c>
      <c r="AB2323">
        <v>113714.462</v>
      </c>
      <c r="AC2323">
        <v>137594.511</v>
      </c>
      <c r="AD2323">
        <v>8.3299999999999999E-2</v>
      </c>
      <c r="AE2323">
        <v>0</v>
      </c>
      <c r="AF2323">
        <v>8.3299999999999999E-2</v>
      </c>
      <c r="AG2323">
        <v>0</v>
      </c>
      <c r="AH2323">
        <v>9476.2099999999991</v>
      </c>
      <c r="AI2323">
        <v>11466.21</v>
      </c>
      <c r="AJ2323">
        <v>0</v>
      </c>
      <c r="AK2323">
        <v>0</v>
      </c>
      <c r="AL2323">
        <v>0</v>
      </c>
      <c r="AM2323">
        <v>1</v>
      </c>
    </row>
    <row r="2324" spans="1:39" x14ac:dyDescent="0.25">
      <c r="A2324" t="s">
        <v>2780</v>
      </c>
      <c r="B2324">
        <v>1</v>
      </c>
      <c r="C2324" t="s">
        <v>2781</v>
      </c>
      <c r="D2324" t="s">
        <v>1943</v>
      </c>
      <c r="E2324">
        <v>10</v>
      </c>
      <c r="F2324" t="s">
        <v>313</v>
      </c>
      <c r="G2324" t="s">
        <v>693</v>
      </c>
      <c r="H2324">
        <v>4940</v>
      </c>
      <c r="I2324" t="s">
        <v>694</v>
      </c>
      <c r="P2324">
        <v>1085</v>
      </c>
      <c r="Q2324" t="s">
        <v>695</v>
      </c>
      <c r="R2324" t="s">
        <v>696</v>
      </c>
      <c r="Y2324">
        <v>1373</v>
      </c>
      <c r="Z2324" t="s">
        <v>453</v>
      </c>
      <c r="AA2324" t="s">
        <v>454</v>
      </c>
      <c r="AB2324">
        <v>16318.184999999999</v>
      </c>
      <c r="AC2324">
        <v>19841.370999999999</v>
      </c>
      <c r="AD2324">
        <v>4.9000000000000004</v>
      </c>
      <c r="AE2324">
        <v>0</v>
      </c>
      <c r="AF2324">
        <v>4.9000000000000004</v>
      </c>
      <c r="AG2324">
        <v>0</v>
      </c>
      <c r="AH2324">
        <v>79959.11</v>
      </c>
      <c r="AI2324">
        <v>97222.720000000001</v>
      </c>
      <c r="AJ2324">
        <v>1</v>
      </c>
      <c r="AK2324">
        <v>4.9000000000000004</v>
      </c>
      <c r="AL2324">
        <v>0</v>
      </c>
      <c r="AM2324">
        <v>1</v>
      </c>
    </row>
    <row r="2325" spans="1:39" x14ac:dyDescent="0.25">
      <c r="A2325" t="s">
        <v>2780</v>
      </c>
      <c r="B2325">
        <v>1</v>
      </c>
      <c r="C2325" t="s">
        <v>2781</v>
      </c>
      <c r="D2325" t="s">
        <v>1943</v>
      </c>
      <c r="E2325">
        <v>10</v>
      </c>
      <c r="F2325" t="s">
        <v>313</v>
      </c>
      <c r="G2325" t="s">
        <v>697</v>
      </c>
      <c r="H2325">
        <v>4941</v>
      </c>
      <c r="I2325" t="s">
        <v>698</v>
      </c>
      <c r="P2325">
        <v>1085</v>
      </c>
      <c r="Q2325" t="s">
        <v>695</v>
      </c>
      <c r="R2325" t="s">
        <v>696</v>
      </c>
      <c r="Y2325">
        <v>1373</v>
      </c>
      <c r="Z2325" t="s">
        <v>453</v>
      </c>
      <c r="AA2325" t="s">
        <v>454</v>
      </c>
      <c r="AB2325">
        <v>16324.607</v>
      </c>
      <c r="AC2325">
        <v>19880.396000000001</v>
      </c>
      <c r="AD2325">
        <v>3.7</v>
      </c>
      <c r="AE2325">
        <v>0</v>
      </c>
      <c r="AF2325">
        <v>3.7</v>
      </c>
      <c r="AG2325">
        <v>0</v>
      </c>
      <c r="AH2325">
        <v>60401.05</v>
      </c>
      <c r="AI2325">
        <v>73557.47</v>
      </c>
      <c r="AJ2325">
        <v>0</v>
      </c>
      <c r="AK2325">
        <v>0</v>
      </c>
      <c r="AL2325">
        <v>0</v>
      </c>
      <c r="AM2325">
        <v>1</v>
      </c>
    </row>
    <row r="2326" spans="1:39" x14ac:dyDescent="0.25">
      <c r="A2326" t="s">
        <v>2780</v>
      </c>
      <c r="B2326">
        <v>1</v>
      </c>
      <c r="C2326" t="s">
        <v>2781</v>
      </c>
      <c r="D2326" t="s">
        <v>1943</v>
      </c>
      <c r="E2326">
        <v>10</v>
      </c>
      <c r="F2326" t="s">
        <v>313</v>
      </c>
      <c r="G2326" t="s">
        <v>699</v>
      </c>
      <c r="H2326">
        <v>4942</v>
      </c>
      <c r="I2326" t="s">
        <v>700</v>
      </c>
      <c r="J2326">
        <v>1253</v>
      </c>
      <c r="K2326" t="s">
        <v>701</v>
      </c>
      <c r="L2326" t="s">
        <v>702</v>
      </c>
      <c r="Y2326">
        <v>1373</v>
      </c>
      <c r="Z2326" t="s">
        <v>453</v>
      </c>
      <c r="AA2326" t="s">
        <v>454</v>
      </c>
      <c r="AB2326">
        <v>23932.21</v>
      </c>
      <c r="AC2326">
        <v>28957.972000000002</v>
      </c>
      <c r="AD2326">
        <v>0.15</v>
      </c>
      <c r="AE2326">
        <v>0</v>
      </c>
      <c r="AF2326">
        <v>0.15</v>
      </c>
      <c r="AG2326">
        <v>0</v>
      </c>
      <c r="AH2326">
        <v>3589.83</v>
      </c>
      <c r="AI2326">
        <v>4343.7</v>
      </c>
      <c r="AJ2326">
        <v>0</v>
      </c>
      <c r="AK2326">
        <v>0</v>
      </c>
      <c r="AL2326">
        <v>0</v>
      </c>
      <c r="AM2326">
        <v>1</v>
      </c>
    </row>
    <row r="2327" spans="1:39" x14ac:dyDescent="0.25">
      <c r="A2327" t="s">
        <v>2780</v>
      </c>
      <c r="B2327">
        <v>1</v>
      </c>
      <c r="C2327" t="s">
        <v>2781</v>
      </c>
      <c r="D2327" t="s">
        <v>1943</v>
      </c>
      <c r="E2327">
        <v>10</v>
      </c>
      <c r="F2327" t="s">
        <v>313</v>
      </c>
      <c r="G2327" t="s">
        <v>707</v>
      </c>
      <c r="H2327">
        <v>4981</v>
      </c>
      <c r="I2327" t="s">
        <v>708</v>
      </c>
      <c r="P2327">
        <v>1085</v>
      </c>
      <c r="Q2327" t="s">
        <v>695</v>
      </c>
      <c r="R2327" t="s">
        <v>696</v>
      </c>
      <c r="Y2327">
        <v>1373</v>
      </c>
      <c r="Z2327" t="s">
        <v>453</v>
      </c>
      <c r="AA2327" t="s">
        <v>454</v>
      </c>
      <c r="AB2327">
        <v>16634.434000000001</v>
      </c>
      <c r="AC2327">
        <v>20219.477999999999</v>
      </c>
      <c r="AD2327">
        <v>2.8</v>
      </c>
      <c r="AE2327">
        <v>0</v>
      </c>
      <c r="AF2327">
        <v>2.8</v>
      </c>
      <c r="AG2327">
        <v>0</v>
      </c>
      <c r="AH2327">
        <v>46576.41</v>
      </c>
      <c r="AI2327">
        <v>56614.54</v>
      </c>
      <c r="AJ2327">
        <v>0</v>
      </c>
      <c r="AK2327">
        <v>0</v>
      </c>
      <c r="AL2327">
        <v>0</v>
      </c>
      <c r="AM2327">
        <v>1</v>
      </c>
    </row>
    <row r="2328" spans="1:39" x14ac:dyDescent="0.25">
      <c r="A2328" t="s">
        <v>2780</v>
      </c>
      <c r="B2328">
        <v>1</v>
      </c>
      <c r="C2328" t="s">
        <v>2781</v>
      </c>
      <c r="D2328" t="s">
        <v>1943</v>
      </c>
      <c r="E2328">
        <v>10</v>
      </c>
      <c r="F2328" t="s">
        <v>313</v>
      </c>
      <c r="G2328" t="s">
        <v>709</v>
      </c>
      <c r="H2328">
        <v>5002</v>
      </c>
      <c r="I2328" t="s">
        <v>710</v>
      </c>
      <c r="P2328">
        <v>1085</v>
      </c>
      <c r="Q2328" t="s">
        <v>695</v>
      </c>
      <c r="R2328" t="s">
        <v>696</v>
      </c>
      <c r="Y2328">
        <v>1373</v>
      </c>
      <c r="Z2328" t="s">
        <v>453</v>
      </c>
      <c r="AA2328" t="s">
        <v>454</v>
      </c>
      <c r="AB2328">
        <v>16342.602000000001</v>
      </c>
      <c r="AC2328">
        <v>19774.545999999998</v>
      </c>
      <c r="AD2328">
        <v>1.9</v>
      </c>
      <c r="AE2328">
        <v>0</v>
      </c>
      <c r="AF2328">
        <v>1.9</v>
      </c>
      <c r="AG2328">
        <v>0</v>
      </c>
      <c r="AH2328">
        <v>31050.94</v>
      </c>
      <c r="AI2328">
        <v>37571.64</v>
      </c>
      <c r="AJ2328">
        <v>0</v>
      </c>
      <c r="AK2328">
        <v>0</v>
      </c>
      <c r="AL2328">
        <v>0</v>
      </c>
      <c r="AM2328">
        <v>1</v>
      </c>
    </row>
    <row r="2329" spans="1:39" x14ac:dyDescent="0.25">
      <c r="A2329" t="s">
        <v>2780</v>
      </c>
      <c r="B2329">
        <v>1</v>
      </c>
      <c r="C2329" t="s">
        <v>2781</v>
      </c>
      <c r="D2329" t="s">
        <v>1943</v>
      </c>
      <c r="E2329">
        <v>10</v>
      </c>
      <c r="F2329" t="s">
        <v>313</v>
      </c>
      <c r="G2329" t="s">
        <v>1948</v>
      </c>
      <c r="H2329">
        <v>5049</v>
      </c>
      <c r="I2329" t="s">
        <v>1949</v>
      </c>
      <c r="J2329">
        <v>1019</v>
      </c>
      <c r="K2329" t="s">
        <v>281</v>
      </c>
      <c r="L2329" t="s">
        <v>352</v>
      </c>
      <c r="P2329">
        <v>1021</v>
      </c>
      <c r="Q2329" t="s">
        <v>805</v>
      </c>
      <c r="R2329" t="s">
        <v>806</v>
      </c>
      <c r="Y2329">
        <v>1376</v>
      </c>
      <c r="Z2329" t="s">
        <v>377</v>
      </c>
      <c r="AA2329" t="s">
        <v>378</v>
      </c>
      <c r="AB2329">
        <v>112039.48</v>
      </c>
      <c r="AC2329">
        <v>135567.77499999999</v>
      </c>
      <c r="AD2329">
        <v>0.16669999999999999</v>
      </c>
      <c r="AE2329">
        <v>0</v>
      </c>
      <c r="AF2329">
        <v>0.16669999999999999</v>
      </c>
      <c r="AG2329">
        <v>0</v>
      </c>
      <c r="AH2329">
        <v>18673.25</v>
      </c>
      <c r="AI2329">
        <v>22594.63</v>
      </c>
      <c r="AJ2329">
        <v>0</v>
      </c>
      <c r="AK2329">
        <v>0</v>
      </c>
      <c r="AL2329">
        <v>0</v>
      </c>
      <c r="AM2329">
        <v>1</v>
      </c>
    </row>
    <row r="2330" spans="1:39" x14ac:dyDescent="0.25">
      <c r="A2330" t="s">
        <v>2780</v>
      </c>
      <c r="B2330">
        <v>1</v>
      </c>
      <c r="C2330" t="s">
        <v>2781</v>
      </c>
      <c r="D2330" t="s">
        <v>1943</v>
      </c>
      <c r="E2330">
        <v>10</v>
      </c>
      <c r="F2330" t="s">
        <v>313</v>
      </c>
      <c r="G2330" t="s">
        <v>715</v>
      </c>
      <c r="H2330">
        <v>5109</v>
      </c>
      <c r="I2330" t="s">
        <v>716</v>
      </c>
      <c r="J2330">
        <v>1065</v>
      </c>
      <c r="K2330" t="s">
        <v>537</v>
      </c>
      <c r="L2330" t="s">
        <v>538</v>
      </c>
      <c r="Y2330">
        <v>1373</v>
      </c>
      <c r="Z2330" t="s">
        <v>453</v>
      </c>
      <c r="AA2330" t="s">
        <v>454</v>
      </c>
      <c r="AB2330">
        <v>15036.2</v>
      </c>
      <c r="AC2330">
        <v>18193.800999999999</v>
      </c>
      <c r="AD2330">
        <v>0.35709999999999997</v>
      </c>
      <c r="AE2330">
        <v>0</v>
      </c>
      <c r="AF2330">
        <v>0.35709999999999997</v>
      </c>
      <c r="AG2330">
        <v>0</v>
      </c>
      <c r="AH2330">
        <v>5370.07</v>
      </c>
      <c r="AI2330">
        <v>6497.79</v>
      </c>
      <c r="AJ2330">
        <v>0</v>
      </c>
      <c r="AK2330">
        <v>0</v>
      </c>
      <c r="AL2330">
        <v>0</v>
      </c>
      <c r="AM2330">
        <v>1</v>
      </c>
    </row>
    <row r="2331" spans="1:39" x14ac:dyDescent="0.25">
      <c r="A2331" t="s">
        <v>2780</v>
      </c>
      <c r="B2331">
        <v>1</v>
      </c>
      <c r="C2331" t="s">
        <v>2781</v>
      </c>
      <c r="D2331" t="s">
        <v>1943</v>
      </c>
      <c r="E2331">
        <v>10</v>
      </c>
      <c r="F2331" t="s">
        <v>313</v>
      </c>
      <c r="G2331" t="s">
        <v>717</v>
      </c>
      <c r="H2331">
        <v>5629</v>
      </c>
      <c r="I2331" t="s">
        <v>718</v>
      </c>
      <c r="J2331">
        <v>1449</v>
      </c>
      <c r="K2331" t="s">
        <v>719</v>
      </c>
      <c r="L2331" t="s">
        <v>720</v>
      </c>
      <c r="Y2331">
        <v>1370</v>
      </c>
      <c r="Z2331" t="s">
        <v>477</v>
      </c>
      <c r="AA2331" t="s">
        <v>478</v>
      </c>
      <c r="AB2331">
        <v>9965.7450000000008</v>
      </c>
      <c r="AC2331">
        <v>12118.347</v>
      </c>
      <c r="AD2331">
        <v>5</v>
      </c>
      <c r="AE2331">
        <v>0</v>
      </c>
      <c r="AF2331">
        <v>5</v>
      </c>
      <c r="AG2331">
        <v>0</v>
      </c>
      <c r="AH2331">
        <v>49828.73</v>
      </c>
      <c r="AI2331">
        <v>60591.73</v>
      </c>
      <c r="AJ2331">
        <v>0</v>
      </c>
      <c r="AK2331">
        <v>0</v>
      </c>
      <c r="AL2331">
        <v>0</v>
      </c>
      <c r="AM2331">
        <v>1</v>
      </c>
    </row>
    <row r="2332" spans="1:39" x14ac:dyDescent="0.25">
      <c r="A2332" t="s">
        <v>2780</v>
      </c>
      <c r="B2332">
        <v>1</v>
      </c>
      <c r="C2332" t="s">
        <v>2781</v>
      </c>
      <c r="D2332" t="s">
        <v>1943</v>
      </c>
      <c r="E2332">
        <v>10</v>
      </c>
      <c r="F2332" t="s">
        <v>313</v>
      </c>
      <c r="G2332" t="s">
        <v>721</v>
      </c>
      <c r="H2332">
        <v>5630</v>
      </c>
      <c r="I2332" t="s">
        <v>722</v>
      </c>
      <c r="J2332">
        <v>1449</v>
      </c>
      <c r="K2332" t="s">
        <v>719</v>
      </c>
      <c r="L2332" t="s">
        <v>720</v>
      </c>
      <c r="Y2332">
        <v>1370</v>
      </c>
      <c r="Z2332" t="s">
        <v>477</v>
      </c>
      <c r="AA2332" t="s">
        <v>478</v>
      </c>
      <c r="AB2332">
        <v>7736.51</v>
      </c>
      <c r="AC2332">
        <v>9508.0360000000001</v>
      </c>
      <c r="AD2332">
        <v>45</v>
      </c>
      <c r="AE2332">
        <v>0</v>
      </c>
      <c r="AF2332">
        <v>45</v>
      </c>
      <c r="AG2332">
        <v>0</v>
      </c>
      <c r="AH2332">
        <v>348142.96</v>
      </c>
      <c r="AI2332">
        <v>427861.63</v>
      </c>
      <c r="AJ2332">
        <v>13</v>
      </c>
      <c r="AK2332">
        <v>3.46</v>
      </c>
      <c r="AL2332">
        <v>0</v>
      </c>
      <c r="AM2332">
        <v>1</v>
      </c>
    </row>
    <row r="2333" spans="1:39" x14ac:dyDescent="0.25">
      <c r="A2333" t="s">
        <v>2780</v>
      </c>
      <c r="B2333">
        <v>1</v>
      </c>
      <c r="C2333" t="s">
        <v>2781</v>
      </c>
      <c r="D2333" t="s">
        <v>1943</v>
      </c>
      <c r="E2333">
        <v>10</v>
      </c>
      <c r="F2333" t="s">
        <v>313</v>
      </c>
      <c r="G2333" t="s">
        <v>723</v>
      </c>
      <c r="H2333">
        <v>5631</v>
      </c>
      <c r="I2333" t="s">
        <v>724</v>
      </c>
      <c r="J2333">
        <v>1449</v>
      </c>
      <c r="K2333" t="s">
        <v>719</v>
      </c>
      <c r="L2333" t="s">
        <v>720</v>
      </c>
      <c r="Y2333">
        <v>1370</v>
      </c>
      <c r="Z2333" t="s">
        <v>477</v>
      </c>
      <c r="AA2333" t="s">
        <v>478</v>
      </c>
      <c r="AB2333">
        <v>6858.7889999999998</v>
      </c>
      <c r="AC2333">
        <v>8324.3089999999993</v>
      </c>
      <c r="AD2333">
        <v>8</v>
      </c>
      <c r="AE2333">
        <v>0</v>
      </c>
      <c r="AF2333">
        <v>8</v>
      </c>
      <c r="AG2333">
        <v>0</v>
      </c>
      <c r="AH2333">
        <v>54870.31</v>
      </c>
      <c r="AI2333">
        <v>66594.47</v>
      </c>
      <c r="AJ2333">
        <v>1</v>
      </c>
      <c r="AK2333">
        <v>8</v>
      </c>
      <c r="AL2333">
        <v>0</v>
      </c>
      <c r="AM2333">
        <v>1</v>
      </c>
    </row>
    <row r="2334" spans="1:39" x14ac:dyDescent="0.25">
      <c r="A2334" t="s">
        <v>2780</v>
      </c>
      <c r="B2334">
        <v>1</v>
      </c>
      <c r="C2334" t="s">
        <v>2781</v>
      </c>
      <c r="D2334" t="s">
        <v>1943</v>
      </c>
      <c r="E2334">
        <v>10</v>
      </c>
      <c r="F2334" t="s">
        <v>313</v>
      </c>
      <c r="G2334" t="s">
        <v>725</v>
      </c>
      <c r="H2334">
        <v>5633</v>
      </c>
      <c r="I2334" t="s">
        <v>726</v>
      </c>
      <c r="J2334">
        <v>1076</v>
      </c>
      <c r="K2334" t="s">
        <v>727</v>
      </c>
      <c r="L2334" t="s">
        <v>728</v>
      </c>
      <c r="Y2334">
        <v>1369</v>
      </c>
      <c r="Z2334" t="s">
        <v>413</v>
      </c>
      <c r="AA2334" t="s">
        <v>414</v>
      </c>
      <c r="AB2334">
        <v>12145.388999999999</v>
      </c>
      <c r="AC2334">
        <v>15242.463</v>
      </c>
      <c r="AD2334">
        <v>2</v>
      </c>
      <c r="AE2334">
        <v>0</v>
      </c>
      <c r="AF2334">
        <v>2</v>
      </c>
      <c r="AG2334">
        <v>0</v>
      </c>
      <c r="AH2334">
        <v>24290.78</v>
      </c>
      <c r="AI2334">
        <v>30484.93</v>
      </c>
      <c r="AJ2334">
        <v>0</v>
      </c>
      <c r="AK2334">
        <v>0</v>
      </c>
      <c r="AL2334">
        <v>0</v>
      </c>
      <c r="AM2334">
        <v>1</v>
      </c>
    </row>
    <row r="2335" spans="1:39" x14ac:dyDescent="0.25">
      <c r="A2335" t="s">
        <v>2780</v>
      </c>
      <c r="B2335">
        <v>1</v>
      </c>
      <c r="C2335" t="s">
        <v>2781</v>
      </c>
      <c r="D2335" t="s">
        <v>1943</v>
      </c>
      <c r="E2335">
        <v>10</v>
      </c>
      <c r="F2335" t="s">
        <v>313</v>
      </c>
      <c r="G2335" t="s">
        <v>729</v>
      </c>
      <c r="H2335">
        <v>5634</v>
      </c>
      <c r="I2335" t="s">
        <v>730</v>
      </c>
      <c r="J2335">
        <v>1076</v>
      </c>
      <c r="K2335" t="s">
        <v>727</v>
      </c>
      <c r="L2335" t="s">
        <v>728</v>
      </c>
      <c r="Y2335">
        <v>1369</v>
      </c>
      <c r="Z2335" t="s">
        <v>413</v>
      </c>
      <c r="AA2335" t="s">
        <v>414</v>
      </c>
      <c r="AB2335">
        <v>6561.2129999999997</v>
      </c>
      <c r="AC2335">
        <v>8168.71</v>
      </c>
      <c r="AD2335">
        <v>3</v>
      </c>
      <c r="AE2335">
        <v>0</v>
      </c>
      <c r="AF2335">
        <v>3</v>
      </c>
      <c r="AG2335">
        <v>0</v>
      </c>
      <c r="AH2335">
        <v>19683.64</v>
      </c>
      <c r="AI2335">
        <v>24506.13</v>
      </c>
      <c r="AJ2335">
        <v>0</v>
      </c>
      <c r="AK2335">
        <v>0</v>
      </c>
      <c r="AL2335">
        <v>0</v>
      </c>
      <c r="AM2335">
        <v>1</v>
      </c>
    </row>
    <row r="2336" spans="1:39" x14ac:dyDescent="0.25">
      <c r="A2336" t="s">
        <v>2780</v>
      </c>
      <c r="B2336">
        <v>1</v>
      </c>
      <c r="C2336" t="s">
        <v>2781</v>
      </c>
      <c r="D2336" t="s">
        <v>1943</v>
      </c>
      <c r="E2336">
        <v>10</v>
      </c>
      <c r="F2336" t="s">
        <v>313</v>
      </c>
      <c r="G2336" t="s">
        <v>731</v>
      </c>
      <c r="H2336">
        <v>5709</v>
      </c>
      <c r="I2336" t="s">
        <v>732</v>
      </c>
      <c r="Y2336">
        <v>1376</v>
      </c>
      <c r="Z2336" t="s">
        <v>377</v>
      </c>
      <c r="AA2336" t="s">
        <v>378</v>
      </c>
      <c r="AB2336">
        <v>412045.08</v>
      </c>
      <c r="AC2336">
        <v>500634.772</v>
      </c>
      <c r="AD2336">
        <v>0.25</v>
      </c>
      <c r="AE2336">
        <v>0</v>
      </c>
      <c r="AF2336">
        <v>0.25</v>
      </c>
      <c r="AG2336">
        <v>0</v>
      </c>
      <c r="AH2336">
        <v>103011.27</v>
      </c>
      <c r="AI2336">
        <v>125158.69</v>
      </c>
      <c r="AJ2336">
        <v>2</v>
      </c>
      <c r="AK2336">
        <v>0.13</v>
      </c>
      <c r="AL2336">
        <v>0</v>
      </c>
      <c r="AM2336">
        <v>1</v>
      </c>
    </row>
    <row r="2337" spans="1:39" x14ac:dyDescent="0.25">
      <c r="A2337" t="s">
        <v>2780</v>
      </c>
      <c r="B2337">
        <v>1</v>
      </c>
      <c r="C2337" t="s">
        <v>2781</v>
      </c>
      <c r="D2337" t="s">
        <v>1943</v>
      </c>
      <c r="E2337">
        <v>10</v>
      </c>
      <c r="F2337" t="s">
        <v>313</v>
      </c>
      <c r="G2337" t="s">
        <v>733</v>
      </c>
      <c r="H2337">
        <v>5723</v>
      </c>
      <c r="I2337" t="s">
        <v>734</v>
      </c>
      <c r="J2337">
        <v>1450</v>
      </c>
      <c r="K2337" t="s">
        <v>735</v>
      </c>
      <c r="L2337" t="s">
        <v>736</v>
      </c>
      <c r="P2337">
        <v>1077</v>
      </c>
      <c r="Q2337" t="s">
        <v>737</v>
      </c>
      <c r="R2337" t="s">
        <v>738</v>
      </c>
      <c r="Y2337">
        <v>1370</v>
      </c>
      <c r="Z2337" t="s">
        <v>477</v>
      </c>
      <c r="AA2337" t="s">
        <v>478</v>
      </c>
      <c r="AB2337">
        <v>5162.0150000000003</v>
      </c>
      <c r="AC2337">
        <v>6253.0169999999998</v>
      </c>
      <c r="AD2337">
        <v>119</v>
      </c>
      <c r="AE2337">
        <v>0</v>
      </c>
      <c r="AF2337">
        <v>119</v>
      </c>
      <c r="AG2337">
        <v>0</v>
      </c>
      <c r="AH2337">
        <v>614279.81000000006</v>
      </c>
      <c r="AI2337">
        <v>744109.04</v>
      </c>
      <c r="AJ2337">
        <v>1</v>
      </c>
      <c r="AK2337">
        <v>119</v>
      </c>
      <c r="AL2337">
        <v>0</v>
      </c>
      <c r="AM2337">
        <v>1</v>
      </c>
    </row>
    <row r="2338" spans="1:39" x14ac:dyDescent="0.25">
      <c r="A2338" t="s">
        <v>2780</v>
      </c>
      <c r="B2338">
        <v>1</v>
      </c>
      <c r="C2338" t="s">
        <v>2781</v>
      </c>
      <c r="D2338" t="s">
        <v>1943</v>
      </c>
      <c r="E2338">
        <v>10</v>
      </c>
      <c r="F2338" t="s">
        <v>313</v>
      </c>
      <c r="G2338" t="s">
        <v>739</v>
      </c>
      <c r="H2338">
        <v>5761</v>
      </c>
      <c r="I2338" t="s">
        <v>740</v>
      </c>
      <c r="J2338">
        <v>1450</v>
      </c>
      <c r="K2338" t="s">
        <v>735</v>
      </c>
      <c r="L2338" t="s">
        <v>736</v>
      </c>
      <c r="P2338">
        <v>1077</v>
      </c>
      <c r="Q2338" t="s">
        <v>737</v>
      </c>
      <c r="R2338" t="s">
        <v>738</v>
      </c>
      <c r="Y2338">
        <v>1370</v>
      </c>
      <c r="Z2338" t="s">
        <v>477</v>
      </c>
      <c r="AA2338" t="s">
        <v>478</v>
      </c>
      <c r="AB2338">
        <v>5172.6480000000001</v>
      </c>
      <c r="AC2338">
        <v>6270.1440000000002</v>
      </c>
      <c r="AD2338">
        <v>126</v>
      </c>
      <c r="AE2338">
        <v>0</v>
      </c>
      <c r="AF2338">
        <v>126</v>
      </c>
      <c r="AG2338">
        <v>0</v>
      </c>
      <c r="AH2338">
        <v>651753.67000000004</v>
      </c>
      <c r="AI2338">
        <v>790038.18</v>
      </c>
      <c r="AJ2338">
        <v>5</v>
      </c>
      <c r="AK2338">
        <v>25.2</v>
      </c>
      <c r="AL2338">
        <v>0</v>
      </c>
      <c r="AM2338">
        <v>1</v>
      </c>
    </row>
    <row r="2339" spans="1:39" x14ac:dyDescent="0.25">
      <c r="A2339" t="s">
        <v>2780</v>
      </c>
      <c r="B2339">
        <v>1</v>
      </c>
      <c r="C2339" t="s">
        <v>2781</v>
      </c>
      <c r="D2339" t="s">
        <v>1943</v>
      </c>
      <c r="E2339">
        <v>10</v>
      </c>
      <c r="F2339" t="s">
        <v>313</v>
      </c>
      <c r="G2339" t="s">
        <v>741</v>
      </c>
      <c r="H2339">
        <v>5763</v>
      </c>
      <c r="I2339" t="s">
        <v>742</v>
      </c>
      <c r="J2339">
        <v>1076</v>
      </c>
      <c r="K2339" t="s">
        <v>727</v>
      </c>
      <c r="L2339" t="s">
        <v>728</v>
      </c>
      <c r="Y2339">
        <v>1369</v>
      </c>
      <c r="Z2339" t="s">
        <v>413</v>
      </c>
      <c r="AA2339" t="s">
        <v>414</v>
      </c>
      <c r="AB2339">
        <v>5940.47</v>
      </c>
      <c r="AC2339">
        <v>7366.1850000000004</v>
      </c>
      <c r="AD2339">
        <v>0.5</v>
      </c>
      <c r="AE2339">
        <v>0</v>
      </c>
      <c r="AF2339">
        <v>0.5</v>
      </c>
      <c r="AG2339">
        <v>0</v>
      </c>
      <c r="AH2339">
        <v>2970.24</v>
      </c>
      <c r="AI2339">
        <v>3683.09</v>
      </c>
      <c r="AJ2339">
        <v>1</v>
      </c>
      <c r="AK2339">
        <v>0.5</v>
      </c>
      <c r="AL2339">
        <v>0</v>
      </c>
      <c r="AM2339">
        <v>1</v>
      </c>
    </row>
    <row r="2340" spans="1:39" x14ac:dyDescent="0.25">
      <c r="A2340" t="s">
        <v>2780</v>
      </c>
      <c r="B2340">
        <v>1</v>
      </c>
      <c r="C2340" t="s">
        <v>2781</v>
      </c>
      <c r="D2340" t="s">
        <v>1943</v>
      </c>
      <c r="E2340">
        <v>10</v>
      </c>
      <c r="F2340" t="s">
        <v>313</v>
      </c>
      <c r="G2340" t="s">
        <v>747</v>
      </c>
      <c r="H2340">
        <v>5801</v>
      </c>
      <c r="I2340" t="s">
        <v>748</v>
      </c>
      <c r="J2340">
        <v>1351</v>
      </c>
      <c r="K2340" t="s">
        <v>553</v>
      </c>
      <c r="L2340" t="s">
        <v>554</v>
      </c>
      <c r="P2340">
        <v>1141</v>
      </c>
      <c r="Q2340" t="s">
        <v>555</v>
      </c>
      <c r="R2340" t="s">
        <v>556</v>
      </c>
      <c r="Y2340">
        <v>1372</v>
      </c>
      <c r="Z2340" t="s">
        <v>405</v>
      </c>
      <c r="AA2340" t="s">
        <v>406</v>
      </c>
      <c r="AB2340">
        <v>202045.36</v>
      </c>
      <c r="AC2340">
        <v>245862.81200000001</v>
      </c>
      <c r="AD2340">
        <v>0.16669999999999999</v>
      </c>
      <c r="AE2340">
        <v>0</v>
      </c>
      <c r="AF2340">
        <v>0.16669999999999999</v>
      </c>
      <c r="AG2340">
        <v>0</v>
      </c>
      <c r="AH2340">
        <v>33674.230000000003</v>
      </c>
      <c r="AI2340">
        <v>40977.14</v>
      </c>
      <c r="AJ2340">
        <v>1</v>
      </c>
      <c r="AK2340">
        <v>0.17</v>
      </c>
      <c r="AL2340">
        <v>0</v>
      </c>
      <c r="AM2340">
        <v>1</v>
      </c>
    </row>
    <row r="2341" spans="1:39" x14ac:dyDescent="0.25">
      <c r="A2341" t="s">
        <v>2780</v>
      </c>
      <c r="B2341">
        <v>1</v>
      </c>
      <c r="C2341" t="s">
        <v>2781</v>
      </c>
      <c r="D2341" t="s">
        <v>1943</v>
      </c>
      <c r="E2341">
        <v>10</v>
      </c>
      <c r="F2341" t="s">
        <v>313</v>
      </c>
      <c r="G2341" t="s">
        <v>749</v>
      </c>
      <c r="H2341">
        <v>5816</v>
      </c>
      <c r="I2341" t="s">
        <v>750</v>
      </c>
      <c r="J2341">
        <v>1450</v>
      </c>
      <c r="K2341" t="s">
        <v>735</v>
      </c>
      <c r="L2341" t="s">
        <v>736</v>
      </c>
      <c r="P2341">
        <v>1077</v>
      </c>
      <c r="Q2341" t="s">
        <v>737</v>
      </c>
      <c r="R2341" t="s">
        <v>738</v>
      </c>
      <c r="Y2341">
        <v>1370</v>
      </c>
      <c r="Z2341" t="s">
        <v>477</v>
      </c>
      <c r="AA2341" t="s">
        <v>478</v>
      </c>
      <c r="AB2341">
        <v>5459.55</v>
      </c>
      <c r="AC2341">
        <v>6689.8450000000003</v>
      </c>
      <c r="AD2341">
        <v>14</v>
      </c>
      <c r="AE2341">
        <v>0</v>
      </c>
      <c r="AF2341">
        <v>14</v>
      </c>
      <c r="AG2341">
        <v>0</v>
      </c>
      <c r="AH2341">
        <v>76433.7</v>
      </c>
      <c r="AI2341">
        <v>93657.82</v>
      </c>
      <c r="AJ2341">
        <v>0</v>
      </c>
      <c r="AK2341">
        <v>0</v>
      </c>
      <c r="AL2341">
        <v>0</v>
      </c>
      <c r="AM2341">
        <v>1</v>
      </c>
    </row>
    <row r="2342" spans="1:39" x14ac:dyDescent="0.25">
      <c r="A2342" t="s">
        <v>2780</v>
      </c>
      <c r="B2342">
        <v>1</v>
      </c>
      <c r="C2342" t="s">
        <v>2781</v>
      </c>
      <c r="D2342" t="s">
        <v>1943</v>
      </c>
      <c r="E2342">
        <v>10</v>
      </c>
      <c r="F2342" t="s">
        <v>313</v>
      </c>
      <c r="G2342" t="s">
        <v>761</v>
      </c>
      <c r="H2342">
        <v>6138</v>
      </c>
      <c r="I2342" t="s">
        <v>762</v>
      </c>
      <c r="J2342">
        <v>1253</v>
      </c>
      <c r="K2342" t="s">
        <v>701</v>
      </c>
      <c r="L2342" t="s">
        <v>702</v>
      </c>
      <c r="Y2342">
        <v>1373</v>
      </c>
      <c r="Z2342" t="s">
        <v>453</v>
      </c>
      <c r="AA2342" t="s">
        <v>454</v>
      </c>
      <c r="AB2342">
        <v>26326.39</v>
      </c>
      <c r="AC2342">
        <v>31854.934000000001</v>
      </c>
      <c r="AD2342">
        <v>0.15</v>
      </c>
      <c r="AE2342">
        <v>0</v>
      </c>
      <c r="AF2342">
        <v>0.15</v>
      </c>
      <c r="AG2342">
        <v>0</v>
      </c>
      <c r="AH2342">
        <v>3948.96</v>
      </c>
      <c r="AI2342">
        <v>4778.24</v>
      </c>
      <c r="AJ2342">
        <v>0</v>
      </c>
      <c r="AK2342">
        <v>0</v>
      </c>
      <c r="AL2342">
        <v>0</v>
      </c>
      <c r="AM2342">
        <v>1</v>
      </c>
    </row>
    <row r="2343" spans="1:39" x14ac:dyDescent="0.25">
      <c r="A2343" t="s">
        <v>2780</v>
      </c>
      <c r="B2343">
        <v>1</v>
      </c>
      <c r="C2343" t="s">
        <v>2781</v>
      </c>
      <c r="D2343" t="s">
        <v>1943</v>
      </c>
      <c r="E2343">
        <v>10</v>
      </c>
      <c r="F2343" t="s">
        <v>313</v>
      </c>
      <c r="G2343" t="s">
        <v>769</v>
      </c>
      <c r="H2343">
        <v>6180</v>
      </c>
      <c r="I2343" t="s">
        <v>770</v>
      </c>
      <c r="J2343">
        <v>1454</v>
      </c>
      <c r="K2343" t="s">
        <v>765</v>
      </c>
      <c r="L2343" t="s">
        <v>766</v>
      </c>
      <c r="P2343">
        <v>1075</v>
      </c>
      <c r="Q2343" t="s">
        <v>767</v>
      </c>
      <c r="R2343" t="s">
        <v>768</v>
      </c>
      <c r="Y2343">
        <v>1370</v>
      </c>
      <c r="Z2343" t="s">
        <v>477</v>
      </c>
      <c r="AA2343" t="s">
        <v>478</v>
      </c>
      <c r="AB2343">
        <v>10907.593999999999</v>
      </c>
      <c r="AC2343">
        <v>13198.189</v>
      </c>
      <c r="AD2343">
        <v>2</v>
      </c>
      <c r="AE2343">
        <v>0</v>
      </c>
      <c r="AF2343">
        <v>2</v>
      </c>
      <c r="AG2343">
        <v>0</v>
      </c>
      <c r="AH2343">
        <v>21815.19</v>
      </c>
      <c r="AI2343">
        <v>26396.38</v>
      </c>
      <c r="AJ2343">
        <v>0</v>
      </c>
      <c r="AK2343">
        <v>0</v>
      </c>
      <c r="AL2343">
        <v>0</v>
      </c>
      <c r="AM2343">
        <v>1</v>
      </c>
    </row>
    <row r="2344" spans="1:39" x14ac:dyDescent="0.25">
      <c r="A2344" t="s">
        <v>2780</v>
      </c>
      <c r="B2344">
        <v>1</v>
      </c>
      <c r="C2344" t="s">
        <v>2781</v>
      </c>
      <c r="D2344" t="s">
        <v>1943</v>
      </c>
      <c r="E2344">
        <v>10</v>
      </c>
      <c r="F2344" t="s">
        <v>313</v>
      </c>
      <c r="G2344" t="s">
        <v>771</v>
      </c>
      <c r="H2344">
        <v>6182</v>
      </c>
      <c r="I2344" t="s">
        <v>772</v>
      </c>
      <c r="J2344">
        <v>1454</v>
      </c>
      <c r="K2344" t="s">
        <v>765</v>
      </c>
      <c r="L2344" t="s">
        <v>766</v>
      </c>
      <c r="P2344">
        <v>1075</v>
      </c>
      <c r="Q2344" t="s">
        <v>767</v>
      </c>
      <c r="R2344" t="s">
        <v>768</v>
      </c>
      <c r="Y2344">
        <v>1370</v>
      </c>
      <c r="Z2344" t="s">
        <v>477</v>
      </c>
      <c r="AA2344" t="s">
        <v>478</v>
      </c>
      <c r="AB2344">
        <v>10907.593999999999</v>
      </c>
      <c r="AC2344">
        <v>13198.188</v>
      </c>
      <c r="AD2344">
        <v>1</v>
      </c>
      <c r="AE2344">
        <v>0</v>
      </c>
      <c r="AF2344">
        <v>1</v>
      </c>
      <c r="AG2344">
        <v>0</v>
      </c>
      <c r="AH2344">
        <v>10907.59</v>
      </c>
      <c r="AI2344">
        <v>13198.19</v>
      </c>
      <c r="AJ2344">
        <v>0</v>
      </c>
      <c r="AK2344">
        <v>0</v>
      </c>
      <c r="AL2344">
        <v>0</v>
      </c>
      <c r="AM2344">
        <v>1</v>
      </c>
    </row>
    <row r="2345" spans="1:39" x14ac:dyDescent="0.25">
      <c r="A2345" t="s">
        <v>2780</v>
      </c>
      <c r="B2345">
        <v>1</v>
      </c>
      <c r="C2345" t="s">
        <v>2781</v>
      </c>
      <c r="D2345" t="s">
        <v>1943</v>
      </c>
      <c r="E2345">
        <v>10</v>
      </c>
      <c r="F2345" t="s">
        <v>313</v>
      </c>
      <c r="G2345" t="s">
        <v>781</v>
      </c>
      <c r="H2345">
        <v>6186</v>
      </c>
      <c r="I2345" t="s">
        <v>782</v>
      </c>
      <c r="J2345">
        <v>1454</v>
      </c>
      <c r="K2345" t="s">
        <v>765</v>
      </c>
      <c r="L2345" t="s">
        <v>766</v>
      </c>
      <c r="P2345">
        <v>1074</v>
      </c>
      <c r="Q2345" t="s">
        <v>779</v>
      </c>
      <c r="R2345" t="s">
        <v>780</v>
      </c>
      <c r="Y2345">
        <v>1370</v>
      </c>
      <c r="Z2345" t="s">
        <v>477</v>
      </c>
      <c r="AA2345" t="s">
        <v>478</v>
      </c>
      <c r="AB2345">
        <v>7247.3370000000004</v>
      </c>
      <c r="AC2345">
        <v>8769.2780000000002</v>
      </c>
      <c r="AD2345">
        <v>0.5</v>
      </c>
      <c r="AE2345">
        <v>0</v>
      </c>
      <c r="AF2345">
        <v>0.5</v>
      </c>
      <c r="AG2345">
        <v>0</v>
      </c>
      <c r="AH2345">
        <v>3623.67</v>
      </c>
      <c r="AI2345">
        <v>4384.6400000000003</v>
      </c>
      <c r="AJ2345">
        <v>0</v>
      </c>
      <c r="AK2345">
        <v>0</v>
      </c>
      <c r="AL2345">
        <v>0</v>
      </c>
      <c r="AM2345">
        <v>1</v>
      </c>
    </row>
    <row r="2346" spans="1:39" x14ac:dyDescent="0.25">
      <c r="A2346" t="s">
        <v>2780</v>
      </c>
      <c r="B2346">
        <v>1</v>
      </c>
      <c r="C2346" t="s">
        <v>2781</v>
      </c>
      <c r="D2346" t="s">
        <v>1943</v>
      </c>
      <c r="E2346">
        <v>10</v>
      </c>
      <c r="F2346" t="s">
        <v>313</v>
      </c>
      <c r="G2346" t="s">
        <v>783</v>
      </c>
      <c r="H2346">
        <v>6188</v>
      </c>
      <c r="I2346" t="s">
        <v>784</v>
      </c>
      <c r="J2346">
        <v>1454</v>
      </c>
      <c r="K2346" t="s">
        <v>765</v>
      </c>
      <c r="L2346" t="s">
        <v>766</v>
      </c>
      <c r="P2346">
        <v>1074</v>
      </c>
      <c r="Q2346" t="s">
        <v>779</v>
      </c>
      <c r="R2346" t="s">
        <v>780</v>
      </c>
      <c r="Y2346">
        <v>1370</v>
      </c>
      <c r="Z2346" t="s">
        <v>477</v>
      </c>
      <c r="AA2346" t="s">
        <v>478</v>
      </c>
      <c r="AB2346">
        <v>6995.2560000000003</v>
      </c>
      <c r="AC2346">
        <v>8464.259</v>
      </c>
      <c r="AD2346">
        <v>2.5</v>
      </c>
      <c r="AE2346">
        <v>0</v>
      </c>
      <c r="AF2346">
        <v>2.5</v>
      </c>
      <c r="AG2346">
        <v>0</v>
      </c>
      <c r="AH2346">
        <v>17488.14</v>
      </c>
      <c r="AI2346">
        <v>21160.65</v>
      </c>
      <c r="AJ2346">
        <v>0</v>
      </c>
      <c r="AK2346">
        <v>0</v>
      </c>
      <c r="AL2346">
        <v>0</v>
      </c>
      <c r="AM2346">
        <v>1</v>
      </c>
    </row>
    <row r="2347" spans="1:39" x14ac:dyDescent="0.25">
      <c r="A2347" t="s">
        <v>2780</v>
      </c>
      <c r="B2347">
        <v>1</v>
      </c>
      <c r="C2347" t="s">
        <v>2781</v>
      </c>
      <c r="D2347" t="s">
        <v>1943</v>
      </c>
      <c r="E2347">
        <v>10</v>
      </c>
      <c r="F2347" t="s">
        <v>313</v>
      </c>
      <c r="G2347" t="s">
        <v>785</v>
      </c>
      <c r="H2347">
        <v>6189</v>
      </c>
      <c r="I2347" t="s">
        <v>786</v>
      </c>
      <c r="J2347">
        <v>1454</v>
      </c>
      <c r="K2347" t="s">
        <v>765</v>
      </c>
      <c r="L2347" t="s">
        <v>766</v>
      </c>
      <c r="P2347">
        <v>1074</v>
      </c>
      <c r="Q2347" t="s">
        <v>779</v>
      </c>
      <c r="R2347" t="s">
        <v>780</v>
      </c>
      <c r="Y2347">
        <v>1370</v>
      </c>
      <c r="Z2347" t="s">
        <v>477</v>
      </c>
      <c r="AA2347" t="s">
        <v>478</v>
      </c>
      <c r="AB2347">
        <v>7247.3370000000004</v>
      </c>
      <c r="AC2347">
        <v>8769.2780000000002</v>
      </c>
      <c r="AD2347">
        <v>1</v>
      </c>
      <c r="AE2347">
        <v>0</v>
      </c>
      <c r="AF2347">
        <v>1</v>
      </c>
      <c r="AG2347">
        <v>0</v>
      </c>
      <c r="AH2347">
        <v>7247.34</v>
      </c>
      <c r="AI2347">
        <v>8769.2800000000007</v>
      </c>
      <c r="AJ2347">
        <v>1</v>
      </c>
      <c r="AK2347">
        <v>1</v>
      </c>
      <c r="AL2347">
        <v>0</v>
      </c>
      <c r="AM2347">
        <v>1</v>
      </c>
    </row>
    <row r="2348" spans="1:39" x14ac:dyDescent="0.25">
      <c r="A2348" t="s">
        <v>2780</v>
      </c>
      <c r="B2348">
        <v>1</v>
      </c>
      <c r="C2348" t="s">
        <v>2781</v>
      </c>
      <c r="D2348" t="s">
        <v>1943</v>
      </c>
      <c r="E2348">
        <v>10</v>
      </c>
      <c r="F2348" t="s">
        <v>313</v>
      </c>
      <c r="G2348" t="s">
        <v>787</v>
      </c>
      <c r="H2348">
        <v>6190</v>
      </c>
      <c r="I2348" t="s">
        <v>788</v>
      </c>
      <c r="J2348">
        <v>1454</v>
      </c>
      <c r="K2348" t="s">
        <v>765</v>
      </c>
      <c r="L2348" t="s">
        <v>766</v>
      </c>
      <c r="P2348">
        <v>1074</v>
      </c>
      <c r="Q2348" t="s">
        <v>779</v>
      </c>
      <c r="R2348" t="s">
        <v>780</v>
      </c>
      <c r="Y2348">
        <v>1370</v>
      </c>
      <c r="Z2348" t="s">
        <v>477</v>
      </c>
      <c r="AA2348" t="s">
        <v>478</v>
      </c>
      <c r="AB2348">
        <v>6932.2349999999997</v>
      </c>
      <c r="AC2348">
        <v>8388.0059999999994</v>
      </c>
      <c r="AD2348">
        <v>1</v>
      </c>
      <c r="AE2348">
        <v>0</v>
      </c>
      <c r="AF2348">
        <v>1</v>
      </c>
      <c r="AG2348">
        <v>0</v>
      </c>
      <c r="AH2348">
        <v>6932.24</v>
      </c>
      <c r="AI2348">
        <v>8388.01</v>
      </c>
      <c r="AJ2348">
        <v>0</v>
      </c>
      <c r="AK2348">
        <v>0</v>
      </c>
      <c r="AL2348">
        <v>0</v>
      </c>
      <c r="AM2348">
        <v>1</v>
      </c>
    </row>
    <row r="2349" spans="1:39" x14ac:dyDescent="0.25">
      <c r="A2349" t="s">
        <v>2780</v>
      </c>
      <c r="B2349">
        <v>1</v>
      </c>
      <c r="C2349" t="s">
        <v>2781</v>
      </c>
      <c r="D2349" t="s">
        <v>1943</v>
      </c>
      <c r="E2349">
        <v>10</v>
      </c>
      <c r="F2349" t="s">
        <v>313</v>
      </c>
      <c r="G2349" t="s">
        <v>791</v>
      </c>
      <c r="H2349">
        <v>6201</v>
      </c>
      <c r="I2349" t="s">
        <v>792</v>
      </c>
      <c r="J2349">
        <v>1454</v>
      </c>
      <c r="K2349" t="s">
        <v>765</v>
      </c>
      <c r="L2349" t="s">
        <v>766</v>
      </c>
      <c r="P2349">
        <v>1214</v>
      </c>
      <c r="Q2349" t="s">
        <v>793</v>
      </c>
      <c r="R2349" t="s">
        <v>794</v>
      </c>
      <c r="Y2349">
        <v>1370</v>
      </c>
      <c r="Z2349" t="s">
        <v>477</v>
      </c>
      <c r="AA2349" t="s">
        <v>478</v>
      </c>
      <c r="AB2349">
        <v>4729.6099999999997</v>
      </c>
      <c r="AC2349">
        <v>5722.8280000000004</v>
      </c>
      <c r="AD2349">
        <v>6</v>
      </c>
      <c r="AE2349">
        <v>0</v>
      </c>
      <c r="AF2349">
        <v>6</v>
      </c>
      <c r="AG2349">
        <v>0</v>
      </c>
      <c r="AH2349">
        <v>28377.66</v>
      </c>
      <c r="AI2349">
        <v>34336.97</v>
      </c>
      <c r="AJ2349">
        <v>1</v>
      </c>
      <c r="AK2349">
        <v>6</v>
      </c>
      <c r="AL2349">
        <v>0</v>
      </c>
      <c r="AM2349">
        <v>1</v>
      </c>
    </row>
    <row r="2350" spans="1:39" x14ac:dyDescent="0.25">
      <c r="A2350" t="s">
        <v>2780</v>
      </c>
      <c r="B2350">
        <v>1</v>
      </c>
      <c r="C2350" t="s">
        <v>2781</v>
      </c>
      <c r="D2350" t="s">
        <v>1943</v>
      </c>
      <c r="E2350">
        <v>10</v>
      </c>
      <c r="F2350" t="s">
        <v>313</v>
      </c>
      <c r="G2350" t="s">
        <v>795</v>
      </c>
      <c r="H2350">
        <v>6208</v>
      </c>
      <c r="I2350" t="s">
        <v>796</v>
      </c>
      <c r="J2350">
        <v>1454</v>
      </c>
      <c r="K2350" t="s">
        <v>765</v>
      </c>
      <c r="L2350" t="s">
        <v>766</v>
      </c>
      <c r="P2350">
        <v>1075</v>
      </c>
      <c r="Q2350" t="s">
        <v>767</v>
      </c>
      <c r="R2350" t="s">
        <v>768</v>
      </c>
      <c r="Y2350">
        <v>1370</v>
      </c>
      <c r="Z2350" t="s">
        <v>477</v>
      </c>
      <c r="AA2350" t="s">
        <v>478</v>
      </c>
      <c r="AB2350">
        <v>10532.483</v>
      </c>
      <c r="AC2350">
        <v>13004.196</v>
      </c>
      <c r="AD2350">
        <v>25</v>
      </c>
      <c r="AE2350">
        <v>0</v>
      </c>
      <c r="AF2350">
        <v>25</v>
      </c>
      <c r="AG2350">
        <v>0</v>
      </c>
      <c r="AH2350">
        <v>263312.07</v>
      </c>
      <c r="AI2350">
        <v>325104.89</v>
      </c>
      <c r="AJ2350">
        <v>4</v>
      </c>
      <c r="AK2350">
        <v>6.25</v>
      </c>
      <c r="AL2350">
        <v>0</v>
      </c>
      <c r="AM2350">
        <v>1</v>
      </c>
    </row>
    <row r="2351" spans="1:39" x14ac:dyDescent="0.25">
      <c r="A2351" t="s">
        <v>2780</v>
      </c>
      <c r="B2351">
        <v>1</v>
      </c>
      <c r="C2351" t="s">
        <v>2781</v>
      </c>
      <c r="D2351" t="s">
        <v>1943</v>
      </c>
      <c r="E2351">
        <v>10</v>
      </c>
      <c r="F2351" t="s">
        <v>313</v>
      </c>
      <c r="G2351" t="s">
        <v>797</v>
      </c>
      <c r="H2351">
        <v>6209</v>
      </c>
      <c r="I2351" t="s">
        <v>798</v>
      </c>
      <c r="J2351">
        <v>1454</v>
      </c>
      <c r="K2351" t="s">
        <v>765</v>
      </c>
      <c r="L2351" t="s">
        <v>766</v>
      </c>
      <c r="P2351">
        <v>1074</v>
      </c>
      <c r="Q2351" t="s">
        <v>779</v>
      </c>
      <c r="R2351" t="s">
        <v>780</v>
      </c>
      <c r="Y2351">
        <v>1370</v>
      </c>
      <c r="Z2351" t="s">
        <v>477</v>
      </c>
      <c r="AA2351" t="s">
        <v>478</v>
      </c>
      <c r="AB2351">
        <v>7021.9669999999996</v>
      </c>
      <c r="AC2351">
        <v>8654.6910000000007</v>
      </c>
      <c r="AD2351">
        <v>32</v>
      </c>
      <c r="AE2351">
        <v>0</v>
      </c>
      <c r="AF2351">
        <v>32</v>
      </c>
      <c r="AG2351">
        <v>0</v>
      </c>
      <c r="AH2351">
        <v>224702.94</v>
      </c>
      <c r="AI2351">
        <v>276950.09999999998</v>
      </c>
      <c r="AJ2351">
        <v>1</v>
      </c>
      <c r="AK2351">
        <v>32</v>
      </c>
      <c r="AL2351">
        <v>0</v>
      </c>
      <c r="AM2351">
        <v>1</v>
      </c>
    </row>
    <row r="2352" spans="1:39" x14ac:dyDescent="0.25">
      <c r="A2352" t="s">
        <v>2780</v>
      </c>
      <c r="B2352">
        <v>1</v>
      </c>
      <c r="C2352" t="s">
        <v>2781</v>
      </c>
      <c r="D2352" t="s">
        <v>1943</v>
      </c>
      <c r="E2352">
        <v>10</v>
      </c>
      <c r="F2352" t="s">
        <v>313</v>
      </c>
      <c r="G2352" t="s">
        <v>799</v>
      </c>
      <c r="H2352">
        <v>6227</v>
      </c>
      <c r="I2352" t="s">
        <v>800</v>
      </c>
      <c r="J2352">
        <v>1463</v>
      </c>
      <c r="K2352" t="s">
        <v>801</v>
      </c>
      <c r="L2352" t="s">
        <v>802</v>
      </c>
      <c r="Y2352">
        <v>1369</v>
      </c>
      <c r="Z2352" t="s">
        <v>413</v>
      </c>
      <c r="AA2352" t="s">
        <v>414</v>
      </c>
      <c r="AB2352">
        <v>30944.297999999999</v>
      </c>
      <c r="AC2352">
        <v>37750.362000000001</v>
      </c>
      <c r="AD2352">
        <v>22.5</v>
      </c>
      <c r="AE2352">
        <v>0</v>
      </c>
      <c r="AF2352">
        <v>22.5</v>
      </c>
      <c r="AG2352">
        <v>0</v>
      </c>
      <c r="AH2352">
        <v>696246.7</v>
      </c>
      <c r="AI2352">
        <v>849383.13</v>
      </c>
      <c r="AJ2352">
        <v>14</v>
      </c>
      <c r="AK2352">
        <v>1.61</v>
      </c>
      <c r="AL2352">
        <v>0</v>
      </c>
      <c r="AM2352">
        <v>1</v>
      </c>
    </row>
    <row r="2353" spans="1:39" x14ac:dyDescent="0.25">
      <c r="A2353" t="s">
        <v>2780</v>
      </c>
      <c r="B2353">
        <v>1</v>
      </c>
      <c r="C2353" t="s">
        <v>2781</v>
      </c>
      <c r="D2353" t="s">
        <v>1943</v>
      </c>
      <c r="E2353">
        <v>10</v>
      </c>
      <c r="F2353" t="s">
        <v>313</v>
      </c>
      <c r="G2353" t="s">
        <v>803</v>
      </c>
      <c r="H2353">
        <v>6238</v>
      </c>
      <c r="I2353" t="s">
        <v>804</v>
      </c>
      <c r="J2353">
        <v>1019</v>
      </c>
      <c r="K2353" t="s">
        <v>281</v>
      </c>
      <c r="L2353" t="s">
        <v>352</v>
      </c>
      <c r="P2353">
        <v>1021</v>
      </c>
      <c r="Q2353" t="s">
        <v>805</v>
      </c>
      <c r="R2353" t="s">
        <v>806</v>
      </c>
      <c r="Y2353">
        <v>1376</v>
      </c>
      <c r="Z2353" t="s">
        <v>377</v>
      </c>
      <c r="AA2353" t="s">
        <v>378</v>
      </c>
      <c r="AB2353">
        <v>0</v>
      </c>
      <c r="AC2353">
        <v>0</v>
      </c>
      <c r="AD2353">
        <v>0</v>
      </c>
      <c r="AE2353">
        <v>0.5</v>
      </c>
      <c r="AF2353">
        <v>0.5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</row>
    <row r="2354" spans="1:39" x14ac:dyDescent="0.25">
      <c r="A2354" t="s">
        <v>2780</v>
      </c>
      <c r="B2354">
        <v>1</v>
      </c>
      <c r="C2354" t="s">
        <v>2781</v>
      </c>
      <c r="D2354" t="s">
        <v>1943</v>
      </c>
      <c r="E2354">
        <v>10</v>
      </c>
      <c r="F2354" t="s">
        <v>313</v>
      </c>
      <c r="G2354" t="s">
        <v>807</v>
      </c>
      <c r="H2354">
        <v>6270</v>
      </c>
      <c r="I2354" t="s">
        <v>808</v>
      </c>
      <c r="J2354">
        <v>1450</v>
      </c>
      <c r="K2354" t="s">
        <v>735</v>
      </c>
      <c r="L2354" t="s">
        <v>736</v>
      </c>
      <c r="P2354">
        <v>1077</v>
      </c>
      <c r="Q2354" t="s">
        <v>737</v>
      </c>
      <c r="R2354" t="s">
        <v>738</v>
      </c>
      <c r="Y2354">
        <v>1370</v>
      </c>
      <c r="Z2354" t="s">
        <v>477</v>
      </c>
      <c r="AA2354" t="s">
        <v>478</v>
      </c>
      <c r="AB2354">
        <v>5258.1210000000001</v>
      </c>
      <c r="AC2354">
        <v>6376.8019999999997</v>
      </c>
      <c r="AD2354">
        <v>144</v>
      </c>
      <c r="AE2354">
        <v>0</v>
      </c>
      <c r="AF2354">
        <v>144</v>
      </c>
      <c r="AG2354">
        <v>0</v>
      </c>
      <c r="AH2354">
        <v>757169.36</v>
      </c>
      <c r="AI2354">
        <v>918259.51</v>
      </c>
      <c r="AJ2354">
        <v>1</v>
      </c>
      <c r="AK2354">
        <v>144</v>
      </c>
      <c r="AL2354">
        <v>0</v>
      </c>
      <c r="AM2354">
        <v>1</v>
      </c>
    </row>
    <row r="2355" spans="1:39" x14ac:dyDescent="0.25">
      <c r="A2355" t="s">
        <v>2780</v>
      </c>
      <c r="B2355">
        <v>1</v>
      </c>
      <c r="C2355" t="s">
        <v>2781</v>
      </c>
      <c r="D2355" t="s">
        <v>1943</v>
      </c>
      <c r="E2355">
        <v>10</v>
      </c>
      <c r="F2355" t="s">
        <v>313</v>
      </c>
      <c r="G2355" t="s">
        <v>811</v>
      </c>
      <c r="H2355">
        <v>6273</v>
      </c>
      <c r="I2355" t="s">
        <v>812</v>
      </c>
      <c r="J2355">
        <v>1454</v>
      </c>
      <c r="K2355" t="s">
        <v>765</v>
      </c>
      <c r="L2355" t="s">
        <v>766</v>
      </c>
      <c r="P2355">
        <v>1075</v>
      </c>
      <c r="Q2355" t="s">
        <v>767</v>
      </c>
      <c r="R2355" t="s">
        <v>768</v>
      </c>
      <c r="Y2355">
        <v>1370</v>
      </c>
      <c r="Z2355" t="s">
        <v>477</v>
      </c>
      <c r="AA2355" t="s">
        <v>478</v>
      </c>
      <c r="AB2355">
        <v>13686.885</v>
      </c>
      <c r="AC2355">
        <v>16839.21</v>
      </c>
      <c r="AD2355">
        <v>11</v>
      </c>
      <c r="AE2355">
        <v>0</v>
      </c>
      <c r="AF2355">
        <v>11</v>
      </c>
      <c r="AG2355">
        <v>0</v>
      </c>
      <c r="AH2355">
        <v>150555.74</v>
      </c>
      <c r="AI2355">
        <v>185231.31</v>
      </c>
      <c r="AJ2355">
        <v>3</v>
      </c>
      <c r="AK2355">
        <v>3.67</v>
      </c>
      <c r="AL2355">
        <v>0</v>
      </c>
      <c r="AM2355">
        <v>1</v>
      </c>
    </row>
    <row r="2356" spans="1:39" x14ac:dyDescent="0.25">
      <c r="A2356" t="s">
        <v>2780</v>
      </c>
      <c r="B2356">
        <v>1</v>
      </c>
      <c r="C2356" t="s">
        <v>2781</v>
      </c>
      <c r="D2356" t="s">
        <v>1943</v>
      </c>
      <c r="E2356">
        <v>10</v>
      </c>
      <c r="F2356" t="s">
        <v>313</v>
      </c>
      <c r="G2356" t="s">
        <v>1211</v>
      </c>
      <c r="H2356">
        <v>6451</v>
      </c>
      <c r="I2356" t="s">
        <v>1212</v>
      </c>
      <c r="J2356">
        <v>1459</v>
      </c>
      <c r="K2356" t="s">
        <v>849</v>
      </c>
      <c r="L2356" t="s">
        <v>850</v>
      </c>
      <c r="P2356">
        <v>1366</v>
      </c>
      <c r="Q2356" t="s">
        <v>851</v>
      </c>
      <c r="R2356" t="s">
        <v>852</v>
      </c>
      <c r="Y2356">
        <v>1370</v>
      </c>
      <c r="Z2356" t="s">
        <v>477</v>
      </c>
      <c r="AA2356" t="s">
        <v>478</v>
      </c>
      <c r="AB2356">
        <v>13103.630999999999</v>
      </c>
      <c r="AC2356">
        <v>16140.221</v>
      </c>
      <c r="AD2356">
        <v>1.75</v>
      </c>
      <c r="AE2356">
        <v>0</v>
      </c>
      <c r="AF2356">
        <v>1.75</v>
      </c>
      <c r="AG2356">
        <v>0</v>
      </c>
      <c r="AH2356">
        <v>22931.35</v>
      </c>
      <c r="AI2356">
        <v>28245.39</v>
      </c>
      <c r="AJ2356">
        <v>2</v>
      </c>
      <c r="AK2356">
        <v>0.88</v>
      </c>
      <c r="AL2356">
        <v>0</v>
      </c>
      <c r="AM2356">
        <v>1</v>
      </c>
    </row>
    <row r="2357" spans="1:39" x14ac:dyDescent="0.25">
      <c r="A2357" t="s">
        <v>2780</v>
      </c>
      <c r="B2357">
        <v>1</v>
      </c>
      <c r="C2357" t="s">
        <v>2781</v>
      </c>
      <c r="D2357" t="s">
        <v>1943</v>
      </c>
      <c r="E2357">
        <v>10</v>
      </c>
      <c r="F2357" t="s">
        <v>313</v>
      </c>
      <c r="G2357" t="s">
        <v>815</v>
      </c>
      <c r="H2357">
        <v>6466</v>
      </c>
      <c r="I2357" t="s">
        <v>816</v>
      </c>
      <c r="J2357">
        <v>1414</v>
      </c>
      <c r="K2357" t="s">
        <v>437</v>
      </c>
      <c r="L2357" t="s">
        <v>438</v>
      </c>
      <c r="P2357">
        <v>1072</v>
      </c>
      <c r="Q2357" t="s">
        <v>439</v>
      </c>
      <c r="R2357" t="s">
        <v>440</v>
      </c>
      <c r="Y2357">
        <v>1374</v>
      </c>
      <c r="Z2357" t="s">
        <v>393</v>
      </c>
      <c r="AA2357" t="s">
        <v>394</v>
      </c>
      <c r="AB2357">
        <v>37391.85</v>
      </c>
      <c r="AC2357">
        <v>45603.781999999999</v>
      </c>
      <c r="AD2357">
        <v>1</v>
      </c>
      <c r="AE2357">
        <v>0</v>
      </c>
      <c r="AF2357">
        <v>1</v>
      </c>
      <c r="AG2357">
        <v>0</v>
      </c>
      <c r="AH2357">
        <v>37391.85</v>
      </c>
      <c r="AI2357">
        <v>45603.78</v>
      </c>
      <c r="AJ2357">
        <v>0</v>
      </c>
      <c r="AK2357">
        <v>0</v>
      </c>
      <c r="AL2357">
        <v>0</v>
      </c>
      <c r="AM2357">
        <v>1</v>
      </c>
    </row>
    <row r="2358" spans="1:39" x14ac:dyDescent="0.25">
      <c r="A2358" t="s">
        <v>2780</v>
      </c>
      <c r="B2358">
        <v>1</v>
      </c>
      <c r="C2358" t="s">
        <v>2781</v>
      </c>
      <c r="D2358" t="s">
        <v>1943</v>
      </c>
      <c r="E2358">
        <v>10</v>
      </c>
      <c r="F2358" t="s">
        <v>313</v>
      </c>
      <c r="G2358" t="s">
        <v>819</v>
      </c>
      <c r="H2358">
        <v>6493</v>
      </c>
      <c r="I2358" t="s">
        <v>820</v>
      </c>
      <c r="J2358">
        <v>1413</v>
      </c>
      <c r="K2358" t="s">
        <v>391</v>
      </c>
      <c r="L2358" t="s">
        <v>392</v>
      </c>
      <c r="P2358">
        <v>1069</v>
      </c>
      <c r="Q2358" t="s">
        <v>397</v>
      </c>
      <c r="R2358" t="s">
        <v>398</v>
      </c>
      <c r="Y2358">
        <v>1374</v>
      </c>
      <c r="Z2358" t="s">
        <v>393</v>
      </c>
      <c r="AA2358" t="s">
        <v>394</v>
      </c>
      <c r="AB2358">
        <v>27311.710999999999</v>
      </c>
      <c r="AC2358">
        <v>33088.324999999997</v>
      </c>
      <c r="AD2358">
        <v>5</v>
      </c>
      <c r="AE2358">
        <v>0</v>
      </c>
      <c r="AF2358">
        <v>5</v>
      </c>
      <c r="AG2358">
        <v>0</v>
      </c>
      <c r="AH2358">
        <v>136558.56</v>
      </c>
      <c r="AI2358">
        <v>165441.63</v>
      </c>
      <c r="AJ2358">
        <v>1</v>
      </c>
      <c r="AK2358">
        <v>5</v>
      </c>
      <c r="AL2358">
        <v>0</v>
      </c>
      <c r="AM2358">
        <v>1</v>
      </c>
    </row>
    <row r="2359" spans="1:39" x14ac:dyDescent="0.25">
      <c r="A2359" t="s">
        <v>2780</v>
      </c>
      <c r="B2359">
        <v>1</v>
      </c>
      <c r="C2359" t="s">
        <v>2781</v>
      </c>
      <c r="D2359" t="s">
        <v>1943</v>
      </c>
      <c r="E2359">
        <v>10</v>
      </c>
      <c r="F2359" t="s">
        <v>313</v>
      </c>
      <c r="G2359" t="s">
        <v>821</v>
      </c>
      <c r="H2359">
        <v>6494</v>
      </c>
      <c r="I2359" t="s">
        <v>822</v>
      </c>
      <c r="J2359">
        <v>1413</v>
      </c>
      <c r="K2359" t="s">
        <v>391</v>
      </c>
      <c r="L2359" t="s">
        <v>392</v>
      </c>
      <c r="P2359">
        <v>1069</v>
      </c>
      <c r="Q2359" t="s">
        <v>397</v>
      </c>
      <c r="R2359" t="s">
        <v>398</v>
      </c>
      <c r="Y2359">
        <v>1374</v>
      </c>
      <c r="Z2359" t="s">
        <v>393</v>
      </c>
      <c r="AA2359" t="s">
        <v>394</v>
      </c>
      <c r="AB2359">
        <v>27377.904999999999</v>
      </c>
      <c r="AC2359">
        <v>33210.902000000002</v>
      </c>
      <c r="AD2359">
        <v>1.6667000000000001</v>
      </c>
      <c r="AE2359">
        <v>0</v>
      </c>
      <c r="AF2359">
        <v>1.6667000000000001</v>
      </c>
      <c r="AG2359">
        <v>0</v>
      </c>
      <c r="AH2359">
        <v>45629.84</v>
      </c>
      <c r="AI2359">
        <v>55351.5</v>
      </c>
      <c r="AJ2359">
        <v>2</v>
      </c>
      <c r="AK2359">
        <v>0.83</v>
      </c>
      <c r="AL2359">
        <v>0</v>
      </c>
      <c r="AM2359">
        <v>1</v>
      </c>
    </row>
    <row r="2360" spans="1:39" x14ac:dyDescent="0.25">
      <c r="A2360" t="s">
        <v>2780</v>
      </c>
      <c r="B2360">
        <v>1</v>
      </c>
      <c r="C2360" t="s">
        <v>2781</v>
      </c>
      <c r="D2360" t="s">
        <v>1943</v>
      </c>
      <c r="E2360">
        <v>10</v>
      </c>
      <c r="F2360" t="s">
        <v>313</v>
      </c>
      <c r="G2360" t="s">
        <v>825</v>
      </c>
      <c r="H2360">
        <v>6501</v>
      </c>
      <c r="I2360" t="s">
        <v>826</v>
      </c>
      <c r="J2360">
        <v>1413</v>
      </c>
      <c r="K2360" t="s">
        <v>391</v>
      </c>
      <c r="L2360" t="s">
        <v>392</v>
      </c>
      <c r="P2360">
        <v>1069</v>
      </c>
      <c r="Q2360" t="s">
        <v>397</v>
      </c>
      <c r="R2360" t="s">
        <v>398</v>
      </c>
      <c r="Y2360">
        <v>1374</v>
      </c>
      <c r="Z2360" t="s">
        <v>393</v>
      </c>
      <c r="AA2360" t="s">
        <v>394</v>
      </c>
      <c r="AB2360">
        <v>27238.294000000002</v>
      </c>
      <c r="AC2360">
        <v>33015.31</v>
      </c>
      <c r="AD2360">
        <v>6</v>
      </c>
      <c r="AE2360">
        <v>0</v>
      </c>
      <c r="AF2360">
        <v>6</v>
      </c>
      <c r="AG2360">
        <v>0</v>
      </c>
      <c r="AH2360">
        <v>163429.76000000001</v>
      </c>
      <c r="AI2360">
        <v>198091.86</v>
      </c>
      <c r="AJ2360">
        <v>1</v>
      </c>
      <c r="AK2360">
        <v>6</v>
      </c>
      <c r="AL2360">
        <v>0</v>
      </c>
      <c r="AM2360">
        <v>1</v>
      </c>
    </row>
    <row r="2361" spans="1:39" x14ac:dyDescent="0.25">
      <c r="A2361" t="s">
        <v>2780</v>
      </c>
      <c r="B2361">
        <v>1</v>
      </c>
      <c r="C2361" t="s">
        <v>2781</v>
      </c>
      <c r="D2361" t="s">
        <v>1943</v>
      </c>
      <c r="E2361">
        <v>10</v>
      </c>
      <c r="F2361" t="s">
        <v>313</v>
      </c>
      <c r="G2361" t="s">
        <v>1407</v>
      </c>
      <c r="H2361">
        <v>6508</v>
      </c>
      <c r="I2361" t="s">
        <v>1408</v>
      </c>
      <c r="J2361">
        <v>1414</v>
      </c>
      <c r="K2361" t="s">
        <v>437</v>
      </c>
      <c r="L2361" t="s">
        <v>438</v>
      </c>
      <c r="P2361">
        <v>1072</v>
      </c>
      <c r="Q2361" t="s">
        <v>439</v>
      </c>
      <c r="R2361" t="s">
        <v>440</v>
      </c>
      <c r="Y2361">
        <v>1374</v>
      </c>
      <c r="Z2361" t="s">
        <v>393</v>
      </c>
      <c r="AA2361" t="s">
        <v>394</v>
      </c>
      <c r="AB2361">
        <v>41232.887999999999</v>
      </c>
      <c r="AC2361">
        <v>49891.796999999999</v>
      </c>
      <c r="AD2361">
        <v>0.16669999999999999</v>
      </c>
      <c r="AE2361">
        <v>0</v>
      </c>
      <c r="AF2361">
        <v>0.16669999999999999</v>
      </c>
      <c r="AG2361">
        <v>0</v>
      </c>
      <c r="AH2361">
        <v>6872.15</v>
      </c>
      <c r="AI2361">
        <v>8315.2999999999993</v>
      </c>
      <c r="AJ2361">
        <v>0</v>
      </c>
      <c r="AK2361">
        <v>0</v>
      </c>
      <c r="AL2361">
        <v>0</v>
      </c>
      <c r="AM2361">
        <v>1</v>
      </c>
    </row>
    <row r="2362" spans="1:39" x14ac:dyDescent="0.25">
      <c r="A2362" t="s">
        <v>2780</v>
      </c>
      <c r="B2362">
        <v>1</v>
      </c>
      <c r="C2362" t="s">
        <v>2781</v>
      </c>
      <c r="D2362" t="s">
        <v>1943</v>
      </c>
      <c r="E2362">
        <v>10</v>
      </c>
      <c r="F2362" t="s">
        <v>313</v>
      </c>
      <c r="G2362" t="s">
        <v>1409</v>
      </c>
      <c r="H2362">
        <v>6645</v>
      </c>
      <c r="I2362" t="s">
        <v>1410</v>
      </c>
      <c r="J2362">
        <v>1418</v>
      </c>
      <c r="K2362" t="s">
        <v>1169</v>
      </c>
      <c r="L2362" t="s">
        <v>1170</v>
      </c>
      <c r="P2362">
        <v>1068</v>
      </c>
      <c r="Q2362" t="s">
        <v>1171</v>
      </c>
      <c r="R2362" t="s">
        <v>1172</v>
      </c>
      <c r="Y2362">
        <v>1372</v>
      </c>
      <c r="Z2362" t="s">
        <v>405</v>
      </c>
      <c r="AA2362" t="s">
        <v>406</v>
      </c>
      <c r="AB2362">
        <v>54610.87</v>
      </c>
      <c r="AC2362">
        <v>66079.153000000006</v>
      </c>
      <c r="AD2362">
        <v>1.125</v>
      </c>
      <c r="AE2362">
        <v>0</v>
      </c>
      <c r="AF2362">
        <v>1.125</v>
      </c>
      <c r="AG2362">
        <v>0</v>
      </c>
      <c r="AH2362">
        <v>61437.23</v>
      </c>
      <c r="AI2362">
        <v>74339.05</v>
      </c>
      <c r="AJ2362">
        <v>2</v>
      </c>
      <c r="AK2362">
        <v>0.56000000000000005</v>
      </c>
      <c r="AL2362">
        <v>0</v>
      </c>
      <c r="AM2362">
        <v>1</v>
      </c>
    </row>
    <row r="2363" spans="1:39" x14ac:dyDescent="0.25">
      <c r="A2363" t="s">
        <v>2780</v>
      </c>
      <c r="B2363">
        <v>1</v>
      </c>
      <c r="C2363" t="s">
        <v>2781</v>
      </c>
      <c r="D2363" t="s">
        <v>1943</v>
      </c>
      <c r="E2363">
        <v>10</v>
      </c>
      <c r="F2363" t="s">
        <v>313</v>
      </c>
      <c r="G2363" t="s">
        <v>827</v>
      </c>
      <c r="H2363">
        <v>6655</v>
      </c>
      <c r="I2363" t="s">
        <v>828</v>
      </c>
      <c r="J2363">
        <v>1414</v>
      </c>
      <c r="K2363" t="s">
        <v>437</v>
      </c>
      <c r="L2363" t="s">
        <v>438</v>
      </c>
      <c r="P2363">
        <v>1072</v>
      </c>
      <c r="Q2363" t="s">
        <v>439</v>
      </c>
      <c r="R2363" t="s">
        <v>440</v>
      </c>
      <c r="Y2363">
        <v>1374</v>
      </c>
      <c r="Z2363" t="s">
        <v>393</v>
      </c>
      <c r="AA2363" t="s">
        <v>394</v>
      </c>
      <c r="AB2363">
        <v>32175.940999999999</v>
      </c>
      <c r="AC2363">
        <v>39189.135999999999</v>
      </c>
      <c r="AD2363">
        <v>0.66669999999999996</v>
      </c>
      <c r="AE2363">
        <v>0</v>
      </c>
      <c r="AF2363">
        <v>0.66669999999999996</v>
      </c>
      <c r="AG2363">
        <v>0</v>
      </c>
      <c r="AH2363">
        <v>21450.63</v>
      </c>
      <c r="AI2363">
        <v>26126.09</v>
      </c>
      <c r="AJ2363">
        <v>0</v>
      </c>
      <c r="AK2363">
        <v>0</v>
      </c>
      <c r="AL2363">
        <v>0</v>
      </c>
      <c r="AM2363">
        <v>1</v>
      </c>
    </row>
    <row r="2364" spans="1:39" x14ac:dyDescent="0.25">
      <c r="A2364" t="s">
        <v>2780</v>
      </c>
      <c r="B2364">
        <v>1</v>
      </c>
      <c r="C2364" t="s">
        <v>2781</v>
      </c>
      <c r="D2364" t="s">
        <v>1943</v>
      </c>
      <c r="E2364">
        <v>10</v>
      </c>
      <c r="F2364" t="s">
        <v>313</v>
      </c>
      <c r="G2364" t="s">
        <v>1654</v>
      </c>
      <c r="H2364">
        <v>6659</v>
      </c>
      <c r="I2364" t="s">
        <v>1655</v>
      </c>
      <c r="J2364">
        <v>1416</v>
      </c>
      <c r="K2364" t="s">
        <v>643</v>
      </c>
      <c r="L2364" t="s">
        <v>644</v>
      </c>
      <c r="Y2364">
        <v>1372</v>
      </c>
      <c r="Z2364" t="s">
        <v>405</v>
      </c>
      <c r="AA2364" t="s">
        <v>406</v>
      </c>
      <c r="AB2364">
        <v>87564.160000000003</v>
      </c>
      <c r="AC2364">
        <v>105952.625</v>
      </c>
      <c r="AD2364">
        <v>8.3299999999999999E-2</v>
      </c>
      <c r="AE2364">
        <v>0</v>
      </c>
      <c r="AF2364">
        <v>8.3299999999999999E-2</v>
      </c>
      <c r="AG2364">
        <v>0</v>
      </c>
      <c r="AH2364">
        <v>7297.01</v>
      </c>
      <c r="AI2364">
        <v>8829.39</v>
      </c>
      <c r="AJ2364">
        <v>1</v>
      </c>
      <c r="AK2364">
        <v>0.08</v>
      </c>
      <c r="AL2364">
        <v>0</v>
      </c>
      <c r="AM2364">
        <v>1</v>
      </c>
    </row>
    <row r="2365" spans="1:39" x14ac:dyDescent="0.25">
      <c r="A2365" t="s">
        <v>2780</v>
      </c>
      <c r="B2365">
        <v>1</v>
      </c>
      <c r="C2365" t="s">
        <v>2781</v>
      </c>
      <c r="D2365" t="s">
        <v>1943</v>
      </c>
      <c r="E2365">
        <v>10</v>
      </c>
      <c r="F2365" t="s">
        <v>313</v>
      </c>
      <c r="G2365" t="s">
        <v>829</v>
      </c>
      <c r="H2365">
        <v>6660</v>
      </c>
      <c r="I2365" t="s">
        <v>830</v>
      </c>
      <c r="P2365">
        <v>1085</v>
      </c>
      <c r="Q2365" t="s">
        <v>695</v>
      </c>
      <c r="R2365" t="s">
        <v>696</v>
      </c>
      <c r="Y2365">
        <v>1373</v>
      </c>
      <c r="Z2365" t="s">
        <v>453</v>
      </c>
      <c r="AA2365" t="s">
        <v>454</v>
      </c>
      <c r="AB2365">
        <v>16260.444</v>
      </c>
      <c r="AC2365">
        <v>19822.7</v>
      </c>
      <c r="AD2365">
        <v>3.2</v>
      </c>
      <c r="AE2365">
        <v>0</v>
      </c>
      <c r="AF2365">
        <v>3.2</v>
      </c>
      <c r="AG2365">
        <v>0</v>
      </c>
      <c r="AH2365">
        <v>52033.42</v>
      </c>
      <c r="AI2365">
        <v>63432.639999999999</v>
      </c>
      <c r="AJ2365">
        <v>2</v>
      </c>
      <c r="AK2365">
        <v>1.6</v>
      </c>
      <c r="AL2365">
        <v>0</v>
      </c>
      <c r="AM2365">
        <v>1</v>
      </c>
    </row>
    <row r="2366" spans="1:39" x14ac:dyDescent="0.25">
      <c r="A2366" t="s">
        <v>2780</v>
      </c>
      <c r="B2366">
        <v>1</v>
      </c>
      <c r="C2366" t="s">
        <v>2781</v>
      </c>
      <c r="D2366" t="s">
        <v>1943</v>
      </c>
      <c r="E2366">
        <v>10</v>
      </c>
      <c r="F2366" t="s">
        <v>313</v>
      </c>
      <c r="G2366" t="s">
        <v>1411</v>
      </c>
      <c r="H2366">
        <v>6711</v>
      </c>
      <c r="I2366" t="s">
        <v>1412</v>
      </c>
      <c r="J2366">
        <v>1419</v>
      </c>
      <c r="K2366" t="s">
        <v>665</v>
      </c>
      <c r="L2366" t="s">
        <v>666</v>
      </c>
      <c r="P2366">
        <v>1333</v>
      </c>
      <c r="Q2366" t="s">
        <v>1217</v>
      </c>
      <c r="R2366" t="s">
        <v>1218</v>
      </c>
      <c r="Y2366">
        <v>1369</v>
      </c>
      <c r="Z2366" t="s">
        <v>413</v>
      </c>
      <c r="AA2366" t="s">
        <v>414</v>
      </c>
      <c r="AB2366">
        <v>20504.595000000001</v>
      </c>
      <c r="AC2366">
        <v>24810.561000000002</v>
      </c>
      <c r="AD2366">
        <v>0.5</v>
      </c>
      <c r="AE2366">
        <v>0</v>
      </c>
      <c r="AF2366">
        <v>0.5</v>
      </c>
      <c r="AG2366">
        <v>0</v>
      </c>
      <c r="AH2366">
        <v>10252.299999999999</v>
      </c>
      <c r="AI2366">
        <v>12405.28</v>
      </c>
      <c r="AJ2366">
        <v>0</v>
      </c>
      <c r="AK2366">
        <v>0</v>
      </c>
      <c r="AL2366">
        <v>0</v>
      </c>
      <c r="AM2366">
        <v>1</v>
      </c>
    </row>
    <row r="2367" spans="1:39" x14ac:dyDescent="0.25">
      <c r="A2367" t="s">
        <v>2780</v>
      </c>
      <c r="B2367">
        <v>1</v>
      </c>
      <c r="C2367" t="s">
        <v>2781</v>
      </c>
      <c r="D2367" t="s">
        <v>1943</v>
      </c>
      <c r="E2367">
        <v>10</v>
      </c>
      <c r="F2367" t="s">
        <v>313</v>
      </c>
      <c r="G2367" t="s">
        <v>1413</v>
      </c>
      <c r="H2367">
        <v>6712</v>
      </c>
      <c r="I2367" t="s">
        <v>1414</v>
      </c>
      <c r="J2367">
        <v>1419</v>
      </c>
      <c r="K2367" t="s">
        <v>665</v>
      </c>
      <c r="L2367" t="s">
        <v>666</v>
      </c>
      <c r="P2367">
        <v>1333</v>
      </c>
      <c r="Q2367" t="s">
        <v>1217</v>
      </c>
      <c r="R2367" t="s">
        <v>1218</v>
      </c>
      <c r="Y2367">
        <v>1369</v>
      </c>
      <c r="Z2367" t="s">
        <v>413</v>
      </c>
      <c r="AA2367" t="s">
        <v>414</v>
      </c>
      <c r="AB2367">
        <v>20504.595000000001</v>
      </c>
      <c r="AC2367">
        <v>24810.561000000002</v>
      </c>
      <c r="AD2367">
        <v>0.25</v>
      </c>
      <c r="AE2367">
        <v>0</v>
      </c>
      <c r="AF2367">
        <v>0.25</v>
      </c>
      <c r="AG2367">
        <v>0</v>
      </c>
      <c r="AH2367">
        <v>5126.1499999999996</v>
      </c>
      <c r="AI2367">
        <v>6202.64</v>
      </c>
      <c r="AJ2367">
        <v>0</v>
      </c>
      <c r="AK2367">
        <v>0</v>
      </c>
      <c r="AL2367">
        <v>0</v>
      </c>
      <c r="AM2367">
        <v>1</v>
      </c>
    </row>
    <row r="2368" spans="1:39" x14ac:dyDescent="0.25">
      <c r="A2368" t="s">
        <v>2780</v>
      </c>
      <c r="B2368">
        <v>1</v>
      </c>
      <c r="C2368" t="s">
        <v>2781</v>
      </c>
      <c r="D2368" t="s">
        <v>1943</v>
      </c>
      <c r="E2368">
        <v>10</v>
      </c>
      <c r="F2368" t="s">
        <v>313</v>
      </c>
      <c r="G2368" t="s">
        <v>1219</v>
      </c>
      <c r="H2368">
        <v>6792</v>
      </c>
      <c r="I2368" t="s">
        <v>1220</v>
      </c>
      <c r="J2368">
        <v>1419</v>
      </c>
      <c r="K2368" t="s">
        <v>665</v>
      </c>
      <c r="L2368" t="s">
        <v>666</v>
      </c>
      <c r="P2368">
        <v>1333</v>
      </c>
      <c r="Q2368" t="s">
        <v>1217</v>
      </c>
      <c r="R2368" t="s">
        <v>1218</v>
      </c>
      <c r="Y2368">
        <v>1369</v>
      </c>
      <c r="Z2368" t="s">
        <v>413</v>
      </c>
      <c r="AA2368" t="s">
        <v>414</v>
      </c>
      <c r="AB2368">
        <v>20504.595000000001</v>
      </c>
      <c r="AC2368">
        <v>24810.561000000002</v>
      </c>
      <c r="AD2368">
        <v>0.25</v>
      </c>
      <c r="AE2368">
        <v>0</v>
      </c>
      <c r="AF2368">
        <v>0.25</v>
      </c>
      <c r="AG2368">
        <v>0</v>
      </c>
      <c r="AH2368">
        <v>5126.1499999999996</v>
      </c>
      <c r="AI2368">
        <v>6202.64</v>
      </c>
      <c r="AJ2368">
        <v>0</v>
      </c>
      <c r="AK2368">
        <v>0</v>
      </c>
      <c r="AL2368">
        <v>0</v>
      </c>
      <c r="AM2368">
        <v>1</v>
      </c>
    </row>
    <row r="2369" spans="1:39" x14ac:dyDescent="0.25">
      <c r="A2369" t="s">
        <v>2780</v>
      </c>
      <c r="B2369">
        <v>1</v>
      </c>
      <c r="C2369" t="s">
        <v>2781</v>
      </c>
      <c r="D2369" t="s">
        <v>1943</v>
      </c>
      <c r="E2369">
        <v>10</v>
      </c>
      <c r="F2369" t="s">
        <v>313</v>
      </c>
      <c r="G2369" t="s">
        <v>841</v>
      </c>
      <c r="H2369">
        <v>6874</v>
      </c>
      <c r="I2369" t="s">
        <v>842</v>
      </c>
      <c r="J2369">
        <v>1450</v>
      </c>
      <c r="K2369" t="s">
        <v>735</v>
      </c>
      <c r="L2369" t="s">
        <v>736</v>
      </c>
      <c r="P2369">
        <v>1078</v>
      </c>
      <c r="Q2369" t="s">
        <v>843</v>
      </c>
      <c r="R2369" t="s">
        <v>844</v>
      </c>
      <c r="Y2369">
        <v>1370</v>
      </c>
      <c r="Z2369" t="s">
        <v>477</v>
      </c>
      <c r="AA2369" t="s">
        <v>478</v>
      </c>
      <c r="AB2369">
        <v>4202.82</v>
      </c>
      <c r="AC2369">
        <v>5085.4120000000003</v>
      </c>
      <c r="AD2369">
        <v>4</v>
      </c>
      <c r="AE2369">
        <v>0</v>
      </c>
      <c r="AF2369">
        <v>4</v>
      </c>
      <c r="AG2369">
        <v>0</v>
      </c>
      <c r="AH2369">
        <v>16811.28</v>
      </c>
      <c r="AI2369">
        <v>20341.650000000001</v>
      </c>
      <c r="AJ2369">
        <v>0</v>
      </c>
      <c r="AK2369">
        <v>0</v>
      </c>
      <c r="AL2369">
        <v>0</v>
      </c>
      <c r="AM2369">
        <v>1</v>
      </c>
    </row>
    <row r="2370" spans="1:39" x14ac:dyDescent="0.25">
      <c r="A2370" t="s">
        <v>2780</v>
      </c>
      <c r="B2370">
        <v>1</v>
      </c>
      <c r="C2370" t="s">
        <v>2781</v>
      </c>
      <c r="D2370" t="s">
        <v>1943</v>
      </c>
      <c r="E2370">
        <v>10</v>
      </c>
      <c r="F2370" t="s">
        <v>313</v>
      </c>
      <c r="G2370" t="s">
        <v>845</v>
      </c>
      <c r="H2370">
        <v>6875</v>
      </c>
      <c r="I2370" t="s">
        <v>846</v>
      </c>
      <c r="J2370">
        <v>1450</v>
      </c>
      <c r="K2370" t="s">
        <v>735</v>
      </c>
      <c r="L2370" t="s">
        <v>736</v>
      </c>
      <c r="P2370">
        <v>1078</v>
      </c>
      <c r="Q2370" t="s">
        <v>843</v>
      </c>
      <c r="R2370" t="s">
        <v>844</v>
      </c>
      <c r="Y2370">
        <v>1370</v>
      </c>
      <c r="Z2370" t="s">
        <v>477</v>
      </c>
      <c r="AA2370" t="s">
        <v>478</v>
      </c>
      <c r="AB2370">
        <v>4202.82</v>
      </c>
      <c r="AC2370">
        <v>5085.4120000000003</v>
      </c>
      <c r="AD2370">
        <v>4</v>
      </c>
      <c r="AE2370">
        <v>0</v>
      </c>
      <c r="AF2370">
        <v>4</v>
      </c>
      <c r="AG2370">
        <v>0</v>
      </c>
      <c r="AH2370">
        <v>16811.28</v>
      </c>
      <c r="AI2370">
        <v>20341.650000000001</v>
      </c>
      <c r="AJ2370">
        <v>0</v>
      </c>
      <c r="AK2370">
        <v>0</v>
      </c>
      <c r="AL2370">
        <v>0</v>
      </c>
      <c r="AM2370">
        <v>1</v>
      </c>
    </row>
    <row r="2371" spans="1:39" x14ac:dyDescent="0.25">
      <c r="A2371" t="s">
        <v>2780</v>
      </c>
      <c r="B2371">
        <v>1</v>
      </c>
      <c r="C2371" t="s">
        <v>2781</v>
      </c>
      <c r="D2371" t="s">
        <v>1943</v>
      </c>
      <c r="E2371">
        <v>10</v>
      </c>
      <c r="F2371" t="s">
        <v>313</v>
      </c>
      <c r="G2371" t="s">
        <v>847</v>
      </c>
      <c r="H2371">
        <v>6919</v>
      </c>
      <c r="I2371" t="s">
        <v>848</v>
      </c>
      <c r="J2371">
        <v>1459</v>
      </c>
      <c r="K2371" t="s">
        <v>849</v>
      </c>
      <c r="L2371" t="s">
        <v>850</v>
      </c>
      <c r="P2371">
        <v>1366</v>
      </c>
      <c r="Q2371" t="s">
        <v>851</v>
      </c>
      <c r="R2371" t="s">
        <v>852</v>
      </c>
      <c r="Y2371">
        <v>1370</v>
      </c>
      <c r="Z2371" t="s">
        <v>477</v>
      </c>
      <c r="AA2371" t="s">
        <v>478</v>
      </c>
      <c r="AB2371">
        <v>1959.2940000000001</v>
      </c>
      <c r="AC2371">
        <v>2399.7750000000001</v>
      </c>
      <c r="AD2371">
        <v>2</v>
      </c>
      <c r="AE2371">
        <v>7.6666999999999996</v>
      </c>
      <c r="AF2371">
        <v>9.6667000000000005</v>
      </c>
      <c r="AG2371">
        <v>0</v>
      </c>
      <c r="AH2371">
        <v>18939.84</v>
      </c>
      <c r="AI2371">
        <v>23197.83</v>
      </c>
      <c r="AJ2371">
        <v>1</v>
      </c>
      <c r="AK2371">
        <v>9.67</v>
      </c>
      <c r="AL2371">
        <v>0</v>
      </c>
      <c r="AM2371">
        <v>1</v>
      </c>
    </row>
    <row r="2372" spans="1:39" x14ac:dyDescent="0.25">
      <c r="A2372" t="s">
        <v>2780</v>
      </c>
      <c r="B2372">
        <v>1</v>
      </c>
      <c r="C2372" t="s">
        <v>2781</v>
      </c>
      <c r="D2372" t="s">
        <v>1943</v>
      </c>
      <c r="E2372">
        <v>10</v>
      </c>
      <c r="F2372" t="s">
        <v>313</v>
      </c>
      <c r="G2372" t="s">
        <v>2064</v>
      </c>
      <c r="H2372">
        <v>6942</v>
      </c>
      <c r="I2372" t="s">
        <v>2065</v>
      </c>
      <c r="J2372">
        <v>1192</v>
      </c>
      <c r="K2372" t="s">
        <v>1117</v>
      </c>
      <c r="L2372" t="s">
        <v>1118</v>
      </c>
      <c r="P2372">
        <v>1101</v>
      </c>
      <c r="Q2372" t="s">
        <v>895</v>
      </c>
      <c r="R2372" t="s">
        <v>896</v>
      </c>
      <c r="Y2372">
        <v>1375</v>
      </c>
      <c r="Z2372" t="s">
        <v>371</v>
      </c>
      <c r="AA2372" t="s">
        <v>372</v>
      </c>
      <c r="AB2372">
        <v>47989.45</v>
      </c>
      <c r="AC2372">
        <v>59506.915999999997</v>
      </c>
      <c r="AD2372">
        <v>0.16669999999999999</v>
      </c>
      <c r="AE2372">
        <v>0</v>
      </c>
      <c r="AF2372">
        <v>0.16669999999999999</v>
      </c>
      <c r="AG2372">
        <v>0</v>
      </c>
      <c r="AH2372">
        <v>7998.24</v>
      </c>
      <c r="AI2372">
        <v>9917.82</v>
      </c>
      <c r="AJ2372">
        <v>1</v>
      </c>
      <c r="AK2372">
        <v>0.17</v>
      </c>
      <c r="AL2372">
        <v>0</v>
      </c>
      <c r="AM2372">
        <v>1</v>
      </c>
    </row>
    <row r="2373" spans="1:39" x14ac:dyDescent="0.25">
      <c r="A2373" t="s">
        <v>2780</v>
      </c>
      <c r="B2373">
        <v>1</v>
      </c>
      <c r="C2373" t="s">
        <v>2781</v>
      </c>
      <c r="D2373" t="s">
        <v>1943</v>
      </c>
      <c r="E2373">
        <v>10</v>
      </c>
      <c r="F2373" t="s">
        <v>313</v>
      </c>
      <c r="G2373" t="s">
        <v>1419</v>
      </c>
      <c r="H2373">
        <v>6944</v>
      </c>
      <c r="I2373" t="s">
        <v>1420</v>
      </c>
      <c r="J2373">
        <v>1192</v>
      </c>
      <c r="K2373" t="s">
        <v>1117</v>
      </c>
      <c r="L2373" t="s">
        <v>1118</v>
      </c>
      <c r="P2373">
        <v>1112</v>
      </c>
      <c r="Q2373" t="s">
        <v>1227</v>
      </c>
      <c r="R2373" t="s">
        <v>1228</v>
      </c>
      <c r="Y2373">
        <v>1375</v>
      </c>
      <c r="Z2373" t="s">
        <v>371</v>
      </c>
      <c r="AA2373" t="s">
        <v>372</v>
      </c>
      <c r="AB2373">
        <v>29837.356</v>
      </c>
      <c r="AC2373">
        <v>36867.739000000001</v>
      </c>
      <c r="AD2373">
        <v>7</v>
      </c>
      <c r="AE2373">
        <v>0</v>
      </c>
      <c r="AF2373">
        <v>7</v>
      </c>
      <c r="AG2373">
        <v>0</v>
      </c>
      <c r="AH2373">
        <v>208861.49</v>
      </c>
      <c r="AI2373">
        <v>258074.17</v>
      </c>
      <c r="AJ2373">
        <v>1</v>
      </c>
      <c r="AK2373">
        <v>7</v>
      </c>
      <c r="AL2373">
        <v>0</v>
      </c>
      <c r="AM2373">
        <v>1</v>
      </c>
    </row>
    <row r="2374" spans="1:39" x14ac:dyDescent="0.25">
      <c r="A2374" t="s">
        <v>2780</v>
      </c>
      <c r="B2374">
        <v>1</v>
      </c>
      <c r="C2374" t="s">
        <v>2781</v>
      </c>
      <c r="D2374" t="s">
        <v>1943</v>
      </c>
      <c r="E2374">
        <v>10</v>
      </c>
      <c r="F2374" t="s">
        <v>313</v>
      </c>
      <c r="G2374" t="s">
        <v>1421</v>
      </c>
      <c r="H2374">
        <v>6954</v>
      </c>
      <c r="I2374" t="s">
        <v>1422</v>
      </c>
      <c r="J2374">
        <v>1192</v>
      </c>
      <c r="K2374" t="s">
        <v>1117</v>
      </c>
      <c r="L2374" t="s">
        <v>1118</v>
      </c>
      <c r="P2374">
        <v>1112</v>
      </c>
      <c r="Q2374" t="s">
        <v>1227</v>
      </c>
      <c r="R2374" t="s">
        <v>1228</v>
      </c>
      <c r="Y2374">
        <v>1375</v>
      </c>
      <c r="Z2374" t="s">
        <v>371</v>
      </c>
      <c r="AA2374" t="s">
        <v>372</v>
      </c>
      <c r="AB2374">
        <v>23129.82</v>
      </c>
      <c r="AC2374">
        <v>28592.364000000001</v>
      </c>
      <c r="AD2374">
        <v>8</v>
      </c>
      <c r="AE2374">
        <v>0</v>
      </c>
      <c r="AF2374">
        <v>8</v>
      </c>
      <c r="AG2374">
        <v>0</v>
      </c>
      <c r="AH2374">
        <v>185038.56</v>
      </c>
      <c r="AI2374">
        <v>228738.91</v>
      </c>
      <c r="AJ2374">
        <v>0</v>
      </c>
      <c r="AK2374">
        <v>0</v>
      </c>
      <c r="AL2374">
        <v>0</v>
      </c>
      <c r="AM2374">
        <v>1</v>
      </c>
    </row>
    <row r="2375" spans="1:39" x14ac:dyDescent="0.25">
      <c r="A2375" t="s">
        <v>2780</v>
      </c>
      <c r="B2375">
        <v>1</v>
      </c>
      <c r="C2375" t="s">
        <v>2781</v>
      </c>
      <c r="D2375" t="s">
        <v>1943</v>
      </c>
      <c r="E2375">
        <v>10</v>
      </c>
      <c r="F2375" t="s">
        <v>313</v>
      </c>
      <c r="G2375" t="s">
        <v>1662</v>
      </c>
      <c r="H2375">
        <v>6958</v>
      </c>
      <c r="I2375" t="s">
        <v>1663</v>
      </c>
      <c r="J2375">
        <v>1192</v>
      </c>
      <c r="K2375" t="s">
        <v>1117</v>
      </c>
      <c r="L2375" t="s">
        <v>1118</v>
      </c>
      <c r="P2375">
        <v>1112</v>
      </c>
      <c r="Q2375" t="s">
        <v>1227</v>
      </c>
      <c r="R2375" t="s">
        <v>1228</v>
      </c>
      <c r="Y2375">
        <v>1375</v>
      </c>
      <c r="Z2375" t="s">
        <v>371</v>
      </c>
      <c r="AA2375" t="s">
        <v>372</v>
      </c>
      <c r="AB2375">
        <v>22818.477999999999</v>
      </c>
      <c r="AC2375">
        <v>27712.44</v>
      </c>
      <c r="AD2375">
        <v>3</v>
      </c>
      <c r="AE2375">
        <v>0</v>
      </c>
      <c r="AF2375">
        <v>3</v>
      </c>
      <c r="AG2375">
        <v>0</v>
      </c>
      <c r="AH2375">
        <v>68455.429999999993</v>
      </c>
      <c r="AI2375">
        <v>83137.320000000007</v>
      </c>
      <c r="AJ2375">
        <v>2</v>
      </c>
      <c r="AK2375">
        <v>1.5</v>
      </c>
      <c r="AL2375">
        <v>0</v>
      </c>
      <c r="AM2375">
        <v>1</v>
      </c>
    </row>
    <row r="2376" spans="1:39" x14ac:dyDescent="0.25">
      <c r="A2376" t="s">
        <v>2780</v>
      </c>
      <c r="B2376">
        <v>1</v>
      </c>
      <c r="C2376" t="s">
        <v>2781</v>
      </c>
      <c r="D2376" t="s">
        <v>1943</v>
      </c>
      <c r="E2376">
        <v>10</v>
      </c>
      <c r="F2376" t="s">
        <v>313</v>
      </c>
      <c r="G2376" t="s">
        <v>1423</v>
      </c>
      <c r="H2376">
        <v>6961</v>
      </c>
      <c r="I2376" t="s">
        <v>1424</v>
      </c>
      <c r="J2376">
        <v>1192</v>
      </c>
      <c r="K2376" t="s">
        <v>1117</v>
      </c>
      <c r="L2376" t="s">
        <v>1118</v>
      </c>
      <c r="P2376">
        <v>1112</v>
      </c>
      <c r="Q2376" t="s">
        <v>1227</v>
      </c>
      <c r="R2376" t="s">
        <v>1228</v>
      </c>
      <c r="Y2376">
        <v>1375</v>
      </c>
      <c r="Z2376" t="s">
        <v>371</v>
      </c>
      <c r="AA2376" t="s">
        <v>372</v>
      </c>
      <c r="AB2376">
        <v>24019.45</v>
      </c>
      <c r="AC2376">
        <v>29063.535</v>
      </c>
      <c r="AD2376">
        <v>1</v>
      </c>
      <c r="AE2376">
        <v>0</v>
      </c>
      <c r="AF2376">
        <v>1</v>
      </c>
      <c r="AG2376">
        <v>0</v>
      </c>
      <c r="AH2376">
        <v>24019.45</v>
      </c>
      <c r="AI2376">
        <v>29063.53</v>
      </c>
      <c r="AJ2376">
        <v>1</v>
      </c>
      <c r="AK2376">
        <v>1</v>
      </c>
      <c r="AL2376">
        <v>0</v>
      </c>
      <c r="AM2376">
        <v>1</v>
      </c>
    </row>
    <row r="2377" spans="1:39" x14ac:dyDescent="0.25">
      <c r="A2377" t="s">
        <v>2780</v>
      </c>
      <c r="B2377">
        <v>1</v>
      </c>
      <c r="C2377" t="s">
        <v>2781</v>
      </c>
      <c r="D2377" t="s">
        <v>1943</v>
      </c>
      <c r="E2377">
        <v>10</v>
      </c>
      <c r="F2377" t="s">
        <v>313</v>
      </c>
      <c r="G2377" t="s">
        <v>1664</v>
      </c>
      <c r="H2377">
        <v>6971</v>
      </c>
      <c r="I2377" t="s">
        <v>1665</v>
      </c>
      <c r="J2377">
        <v>1257</v>
      </c>
      <c r="K2377" t="s">
        <v>893</v>
      </c>
      <c r="L2377" t="s">
        <v>894</v>
      </c>
      <c r="P2377">
        <v>1114</v>
      </c>
      <c r="Q2377" t="s">
        <v>1550</v>
      </c>
      <c r="R2377" t="s">
        <v>1551</v>
      </c>
      <c r="Y2377">
        <v>1375</v>
      </c>
      <c r="Z2377" t="s">
        <v>371</v>
      </c>
      <c r="AA2377" t="s">
        <v>372</v>
      </c>
      <c r="AB2377">
        <v>25655.686000000002</v>
      </c>
      <c r="AC2377">
        <v>31497.592000000001</v>
      </c>
      <c r="AD2377">
        <v>6</v>
      </c>
      <c r="AE2377">
        <v>0</v>
      </c>
      <c r="AF2377">
        <v>6</v>
      </c>
      <c r="AG2377">
        <v>0</v>
      </c>
      <c r="AH2377">
        <v>153934.10999999999</v>
      </c>
      <c r="AI2377">
        <v>188985.55</v>
      </c>
      <c r="AJ2377">
        <v>0</v>
      </c>
      <c r="AK2377">
        <v>0</v>
      </c>
      <c r="AL2377">
        <v>0</v>
      </c>
      <c r="AM2377">
        <v>1</v>
      </c>
    </row>
    <row r="2378" spans="1:39" x14ac:dyDescent="0.25">
      <c r="A2378" t="s">
        <v>2780</v>
      </c>
      <c r="B2378">
        <v>1</v>
      </c>
      <c r="C2378" t="s">
        <v>2781</v>
      </c>
      <c r="D2378" t="s">
        <v>1943</v>
      </c>
      <c r="E2378">
        <v>10</v>
      </c>
      <c r="F2378" t="s">
        <v>313</v>
      </c>
      <c r="G2378" t="s">
        <v>1425</v>
      </c>
      <c r="H2378">
        <v>6976</v>
      </c>
      <c r="I2378" t="s">
        <v>1426</v>
      </c>
      <c r="J2378">
        <v>1257</v>
      </c>
      <c r="K2378" t="s">
        <v>893</v>
      </c>
      <c r="L2378" t="s">
        <v>894</v>
      </c>
      <c r="P2378">
        <v>1113</v>
      </c>
      <c r="Q2378" t="s">
        <v>1427</v>
      </c>
      <c r="R2378" t="s">
        <v>1428</v>
      </c>
      <c r="Y2378">
        <v>1375</v>
      </c>
      <c r="Z2378" t="s">
        <v>371</v>
      </c>
      <c r="AA2378" t="s">
        <v>372</v>
      </c>
      <c r="AB2378">
        <v>15408.052</v>
      </c>
      <c r="AC2378">
        <v>19105.984</v>
      </c>
      <c r="AD2378">
        <v>1</v>
      </c>
      <c r="AE2378">
        <v>0</v>
      </c>
      <c r="AF2378">
        <v>1</v>
      </c>
      <c r="AG2378">
        <v>0</v>
      </c>
      <c r="AH2378">
        <v>15408.05</v>
      </c>
      <c r="AI2378">
        <v>19105.98</v>
      </c>
      <c r="AJ2378">
        <v>0</v>
      </c>
      <c r="AK2378">
        <v>0</v>
      </c>
      <c r="AL2378">
        <v>0</v>
      </c>
      <c r="AM2378">
        <v>1</v>
      </c>
    </row>
    <row r="2379" spans="1:39" x14ac:dyDescent="0.25">
      <c r="A2379" t="s">
        <v>2780</v>
      </c>
      <c r="B2379">
        <v>1</v>
      </c>
      <c r="C2379" t="s">
        <v>2781</v>
      </c>
      <c r="D2379" t="s">
        <v>1943</v>
      </c>
      <c r="E2379">
        <v>10</v>
      </c>
      <c r="F2379" t="s">
        <v>313</v>
      </c>
      <c r="G2379" t="s">
        <v>1847</v>
      </c>
      <c r="H2379">
        <v>6979</v>
      </c>
      <c r="I2379" t="s">
        <v>1848</v>
      </c>
      <c r="J2379">
        <v>1257</v>
      </c>
      <c r="K2379" t="s">
        <v>893</v>
      </c>
      <c r="L2379" t="s">
        <v>894</v>
      </c>
      <c r="P2379">
        <v>1113</v>
      </c>
      <c r="Q2379" t="s">
        <v>1427</v>
      </c>
      <c r="R2379" t="s">
        <v>1428</v>
      </c>
      <c r="Y2379">
        <v>1375</v>
      </c>
      <c r="Z2379" t="s">
        <v>371</v>
      </c>
      <c r="AA2379" t="s">
        <v>372</v>
      </c>
      <c r="AB2379">
        <v>31802.716</v>
      </c>
      <c r="AC2379">
        <v>39435.368999999999</v>
      </c>
      <c r="AD2379">
        <v>1</v>
      </c>
      <c r="AE2379">
        <v>0</v>
      </c>
      <c r="AF2379">
        <v>1</v>
      </c>
      <c r="AG2379">
        <v>0</v>
      </c>
      <c r="AH2379">
        <v>31802.720000000001</v>
      </c>
      <c r="AI2379">
        <v>39435.370000000003</v>
      </c>
      <c r="AJ2379">
        <v>1</v>
      </c>
      <c r="AK2379">
        <v>1</v>
      </c>
      <c r="AL2379">
        <v>0</v>
      </c>
      <c r="AM2379">
        <v>1</v>
      </c>
    </row>
    <row r="2380" spans="1:39" x14ac:dyDescent="0.25">
      <c r="A2380" t="s">
        <v>2780</v>
      </c>
      <c r="B2380">
        <v>1</v>
      </c>
      <c r="C2380" t="s">
        <v>2781</v>
      </c>
      <c r="D2380" t="s">
        <v>1943</v>
      </c>
      <c r="E2380">
        <v>10</v>
      </c>
      <c r="F2380" t="s">
        <v>313</v>
      </c>
      <c r="G2380" t="s">
        <v>1786</v>
      </c>
      <c r="H2380">
        <v>7076</v>
      </c>
      <c r="I2380" t="s">
        <v>1787</v>
      </c>
      <c r="P2380">
        <v>1140</v>
      </c>
      <c r="Q2380" t="s">
        <v>1764</v>
      </c>
      <c r="R2380" t="s">
        <v>1765</v>
      </c>
      <c r="Y2380">
        <v>1370</v>
      </c>
      <c r="Z2380" t="s">
        <v>477</v>
      </c>
      <c r="AA2380" t="s">
        <v>478</v>
      </c>
      <c r="AB2380">
        <v>18227.915000000001</v>
      </c>
      <c r="AC2380">
        <v>22602.614000000001</v>
      </c>
      <c r="AD2380">
        <v>0.33329999999999999</v>
      </c>
      <c r="AE2380">
        <v>0</v>
      </c>
      <c r="AF2380">
        <v>0.33329999999999999</v>
      </c>
      <c r="AG2380">
        <v>0</v>
      </c>
      <c r="AH2380">
        <v>6075.97</v>
      </c>
      <c r="AI2380">
        <v>7534.2</v>
      </c>
      <c r="AJ2380">
        <v>1</v>
      </c>
      <c r="AK2380">
        <v>0.33</v>
      </c>
      <c r="AL2380">
        <v>0</v>
      </c>
      <c r="AM2380">
        <v>1</v>
      </c>
    </row>
    <row r="2381" spans="1:39" x14ac:dyDescent="0.25">
      <c r="A2381" t="s">
        <v>2780</v>
      </c>
      <c r="B2381">
        <v>1</v>
      </c>
      <c r="C2381" t="s">
        <v>2781</v>
      </c>
      <c r="D2381" t="s">
        <v>1943</v>
      </c>
      <c r="E2381">
        <v>10</v>
      </c>
      <c r="F2381" t="s">
        <v>313</v>
      </c>
      <c r="G2381" t="s">
        <v>1950</v>
      </c>
      <c r="H2381">
        <v>7079</v>
      </c>
      <c r="I2381" t="s">
        <v>1951</v>
      </c>
      <c r="P2381">
        <v>1140</v>
      </c>
      <c r="Q2381" t="s">
        <v>1764</v>
      </c>
      <c r="R2381" t="s">
        <v>1765</v>
      </c>
      <c r="Y2381">
        <v>1370</v>
      </c>
      <c r="Z2381" t="s">
        <v>477</v>
      </c>
      <c r="AA2381" t="s">
        <v>478</v>
      </c>
      <c r="AB2381">
        <v>18227.915000000001</v>
      </c>
      <c r="AC2381">
        <v>22602.620999999999</v>
      </c>
      <c r="AD2381">
        <v>0.16669999999999999</v>
      </c>
      <c r="AE2381">
        <v>0</v>
      </c>
      <c r="AF2381">
        <v>0.16669999999999999</v>
      </c>
      <c r="AG2381">
        <v>0</v>
      </c>
      <c r="AH2381">
        <v>3037.99</v>
      </c>
      <c r="AI2381">
        <v>3767.1</v>
      </c>
      <c r="AJ2381">
        <v>0</v>
      </c>
      <c r="AK2381">
        <v>0</v>
      </c>
      <c r="AL2381">
        <v>0</v>
      </c>
      <c r="AM2381">
        <v>1</v>
      </c>
    </row>
    <row r="2382" spans="1:39" x14ac:dyDescent="0.25">
      <c r="A2382" t="s">
        <v>2780</v>
      </c>
      <c r="B2382">
        <v>1</v>
      </c>
      <c r="C2382" t="s">
        <v>2781</v>
      </c>
      <c r="D2382" t="s">
        <v>1943</v>
      </c>
      <c r="E2382">
        <v>10</v>
      </c>
      <c r="F2382" t="s">
        <v>313</v>
      </c>
      <c r="G2382" t="s">
        <v>867</v>
      </c>
      <c r="H2382">
        <v>7230</v>
      </c>
      <c r="I2382" t="s">
        <v>868</v>
      </c>
      <c r="J2382">
        <v>1450</v>
      </c>
      <c r="K2382" t="s">
        <v>735</v>
      </c>
      <c r="L2382" t="s">
        <v>736</v>
      </c>
      <c r="P2382">
        <v>1077</v>
      </c>
      <c r="Q2382" t="s">
        <v>737</v>
      </c>
      <c r="R2382" t="s">
        <v>738</v>
      </c>
      <c r="Y2382">
        <v>1370</v>
      </c>
      <c r="Z2382" t="s">
        <v>477</v>
      </c>
      <c r="AA2382" t="s">
        <v>478</v>
      </c>
      <c r="AB2382">
        <v>5152.018</v>
      </c>
      <c r="AC2382">
        <v>6237.7359999999999</v>
      </c>
      <c r="AD2382">
        <v>111</v>
      </c>
      <c r="AE2382">
        <v>0</v>
      </c>
      <c r="AF2382">
        <v>111</v>
      </c>
      <c r="AG2382">
        <v>0</v>
      </c>
      <c r="AH2382">
        <v>571874.04</v>
      </c>
      <c r="AI2382">
        <v>692388.72</v>
      </c>
      <c r="AJ2382">
        <v>1</v>
      </c>
      <c r="AK2382">
        <v>111</v>
      </c>
      <c r="AL2382">
        <v>0</v>
      </c>
      <c r="AM2382">
        <v>1</v>
      </c>
    </row>
    <row r="2383" spans="1:39" x14ac:dyDescent="0.25">
      <c r="A2383" t="s">
        <v>2780</v>
      </c>
      <c r="B2383">
        <v>1</v>
      </c>
      <c r="C2383" t="s">
        <v>2781</v>
      </c>
      <c r="D2383" t="s">
        <v>1943</v>
      </c>
      <c r="E2383">
        <v>10</v>
      </c>
      <c r="F2383" t="s">
        <v>313</v>
      </c>
      <c r="G2383" t="s">
        <v>873</v>
      </c>
      <c r="H2383">
        <v>7237</v>
      </c>
      <c r="I2383" t="s">
        <v>874</v>
      </c>
      <c r="J2383">
        <v>1194</v>
      </c>
      <c r="K2383" t="s">
        <v>367</v>
      </c>
      <c r="L2383" t="s">
        <v>368</v>
      </c>
      <c r="P2383">
        <v>1094</v>
      </c>
      <c r="Q2383" t="s">
        <v>871</v>
      </c>
      <c r="R2383" t="s">
        <v>872</v>
      </c>
      <c r="Y2383">
        <v>1375</v>
      </c>
      <c r="Z2383" t="s">
        <v>371</v>
      </c>
      <c r="AA2383" t="s">
        <v>372</v>
      </c>
      <c r="AB2383">
        <v>8408.8220000000001</v>
      </c>
      <c r="AC2383">
        <v>10426.94</v>
      </c>
      <c r="AD2383">
        <v>3</v>
      </c>
      <c r="AE2383">
        <v>0</v>
      </c>
      <c r="AF2383">
        <v>3</v>
      </c>
      <c r="AG2383">
        <v>0</v>
      </c>
      <c r="AH2383">
        <v>25226.47</v>
      </c>
      <c r="AI2383">
        <v>31280.82</v>
      </c>
      <c r="AJ2383">
        <v>1</v>
      </c>
      <c r="AK2383">
        <v>3</v>
      </c>
      <c r="AL2383">
        <v>0</v>
      </c>
      <c r="AM2383">
        <v>1</v>
      </c>
    </row>
    <row r="2384" spans="1:39" x14ac:dyDescent="0.25">
      <c r="A2384" t="s">
        <v>2780</v>
      </c>
      <c r="B2384">
        <v>1</v>
      </c>
      <c r="C2384" t="s">
        <v>2781</v>
      </c>
      <c r="D2384" t="s">
        <v>1943</v>
      </c>
      <c r="E2384">
        <v>10</v>
      </c>
      <c r="F2384" t="s">
        <v>313</v>
      </c>
      <c r="G2384" t="s">
        <v>875</v>
      </c>
      <c r="H2384">
        <v>7238</v>
      </c>
      <c r="I2384" t="s">
        <v>876</v>
      </c>
      <c r="J2384">
        <v>1193</v>
      </c>
      <c r="K2384" t="s">
        <v>593</v>
      </c>
      <c r="L2384" t="s">
        <v>594</v>
      </c>
      <c r="P2384">
        <v>1094</v>
      </c>
      <c r="Q2384" t="s">
        <v>871</v>
      </c>
      <c r="R2384" t="s">
        <v>872</v>
      </c>
      <c r="Y2384">
        <v>1375</v>
      </c>
      <c r="Z2384" t="s">
        <v>371</v>
      </c>
      <c r="AA2384" t="s">
        <v>372</v>
      </c>
      <c r="AB2384">
        <v>8572.6309999999994</v>
      </c>
      <c r="AC2384">
        <v>10630.062</v>
      </c>
      <c r="AD2384">
        <v>7</v>
      </c>
      <c r="AE2384">
        <v>0</v>
      </c>
      <c r="AF2384">
        <v>7</v>
      </c>
      <c r="AG2384">
        <v>0</v>
      </c>
      <c r="AH2384">
        <v>60008.41</v>
      </c>
      <c r="AI2384">
        <v>74410.44</v>
      </c>
      <c r="AJ2384">
        <v>1</v>
      </c>
      <c r="AK2384">
        <v>7</v>
      </c>
      <c r="AL2384">
        <v>0</v>
      </c>
      <c r="AM2384">
        <v>1</v>
      </c>
    </row>
    <row r="2385" spans="1:39" x14ac:dyDescent="0.25">
      <c r="A2385" t="s">
        <v>2780</v>
      </c>
      <c r="B2385">
        <v>1</v>
      </c>
      <c r="C2385" t="s">
        <v>2781</v>
      </c>
      <c r="D2385" t="s">
        <v>1943</v>
      </c>
      <c r="E2385">
        <v>10</v>
      </c>
      <c r="F2385" t="s">
        <v>313</v>
      </c>
      <c r="G2385" t="s">
        <v>881</v>
      </c>
      <c r="H2385">
        <v>7241</v>
      </c>
      <c r="I2385" t="s">
        <v>882</v>
      </c>
      <c r="J2385">
        <v>1193</v>
      </c>
      <c r="K2385" t="s">
        <v>593</v>
      </c>
      <c r="L2385" t="s">
        <v>594</v>
      </c>
      <c r="P2385">
        <v>1094</v>
      </c>
      <c r="Q2385" t="s">
        <v>871</v>
      </c>
      <c r="R2385" t="s">
        <v>872</v>
      </c>
      <c r="Y2385">
        <v>1375</v>
      </c>
      <c r="Z2385" t="s">
        <v>371</v>
      </c>
      <c r="AA2385" t="s">
        <v>372</v>
      </c>
      <c r="AB2385">
        <v>9555.48</v>
      </c>
      <c r="AC2385">
        <v>11848.795</v>
      </c>
      <c r="AD2385">
        <v>1</v>
      </c>
      <c r="AE2385">
        <v>0</v>
      </c>
      <c r="AF2385">
        <v>1</v>
      </c>
      <c r="AG2385">
        <v>0</v>
      </c>
      <c r="AH2385">
        <v>9555.48</v>
      </c>
      <c r="AI2385">
        <v>11848.8</v>
      </c>
      <c r="AJ2385">
        <v>0</v>
      </c>
      <c r="AK2385">
        <v>0</v>
      </c>
      <c r="AL2385">
        <v>0</v>
      </c>
      <c r="AM2385">
        <v>1</v>
      </c>
    </row>
    <row r="2386" spans="1:39" x14ac:dyDescent="0.25">
      <c r="A2386" t="s">
        <v>2780</v>
      </c>
      <c r="B2386">
        <v>1</v>
      </c>
      <c r="C2386" t="s">
        <v>2781</v>
      </c>
      <c r="D2386" t="s">
        <v>1943</v>
      </c>
      <c r="E2386">
        <v>10</v>
      </c>
      <c r="F2386" t="s">
        <v>313</v>
      </c>
      <c r="G2386" t="s">
        <v>1439</v>
      </c>
      <c r="H2386">
        <v>7627</v>
      </c>
      <c r="I2386" t="s">
        <v>1440</v>
      </c>
      <c r="J2386">
        <v>1193</v>
      </c>
      <c r="K2386" t="s">
        <v>593</v>
      </c>
      <c r="L2386" t="s">
        <v>594</v>
      </c>
      <c r="P2386">
        <v>1107</v>
      </c>
      <c r="Q2386" t="s">
        <v>1441</v>
      </c>
      <c r="R2386" t="s">
        <v>1442</v>
      </c>
      <c r="Y2386">
        <v>1375</v>
      </c>
      <c r="Z2386" t="s">
        <v>371</v>
      </c>
      <c r="AA2386" t="s">
        <v>372</v>
      </c>
      <c r="AB2386">
        <v>35280.394</v>
      </c>
      <c r="AC2386">
        <v>43401.877</v>
      </c>
      <c r="AD2386">
        <v>3</v>
      </c>
      <c r="AE2386">
        <v>0</v>
      </c>
      <c r="AF2386">
        <v>3</v>
      </c>
      <c r="AG2386">
        <v>0</v>
      </c>
      <c r="AH2386">
        <v>105841.18</v>
      </c>
      <c r="AI2386">
        <v>130205.63</v>
      </c>
      <c r="AJ2386">
        <v>1</v>
      </c>
      <c r="AK2386">
        <v>3</v>
      </c>
      <c r="AL2386">
        <v>0</v>
      </c>
      <c r="AM2386">
        <v>1</v>
      </c>
    </row>
    <row r="2387" spans="1:39" x14ac:dyDescent="0.25">
      <c r="A2387" t="s">
        <v>2780</v>
      </c>
      <c r="B2387">
        <v>1</v>
      </c>
      <c r="C2387" t="s">
        <v>2781</v>
      </c>
      <c r="D2387" t="s">
        <v>1943</v>
      </c>
      <c r="E2387">
        <v>10</v>
      </c>
      <c r="F2387" t="s">
        <v>313</v>
      </c>
      <c r="G2387" t="s">
        <v>1443</v>
      </c>
      <c r="H2387">
        <v>7640</v>
      </c>
      <c r="I2387" t="s">
        <v>1444</v>
      </c>
      <c r="J2387">
        <v>1193</v>
      </c>
      <c r="K2387" t="s">
        <v>593</v>
      </c>
      <c r="L2387" t="s">
        <v>594</v>
      </c>
      <c r="P2387">
        <v>1107</v>
      </c>
      <c r="Q2387" t="s">
        <v>1441</v>
      </c>
      <c r="R2387" t="s">
        <v>1442</v>
      </c>
      <c r="Y2387">
        <v>1375</v>
      </c>
      <c r="Z2387" t="s">
        <v>371</v>
      </c>
      <c r="AA2387" t="s">
        <v>372</v>
      </c>
      <c r="AB2387">
        <v>36860.718000000001</v>
      </c>
      <c r="AC2387">
        <v>45481.760999999999</v>
      </c>
      <c r="AD2387">
        <v>5</v>
      </c>
      <c r="AE2387">
        <v>0</v>
      </c>
      <c r="AF2387">
        <v>5</v>
      </c>
      <c r="AG2387">
        <v>0</v>
      </c>
      <c r="AH2387">
        <v>184303.59</v>
      </c>
      <c r="AI2387">
        <v>227408.8</v>
      </c>
      <c r="AJ2387">
        <v>2</v>
      </c>
      <c r="AK2387">
        <v>2.5</v>
      </c>
      <c r="AL2387">
        <v>0</v>
      </c>
      <c r="AM2387">
        <v>1</v>
      </c>
    </row>
    <row r="2388" spans="1:39" x14ac:dyDescent="0.25">
      <c r="A2388" t="s">
        <v>2780</v>
      </c>
      <c r="B2388">
        <v>1</v>
      </c>
      <c r="C2388" t="s">
        <v>2781</v>
      </c>
      <c r="D2388" t="s">
        <v>1943</v>
      </c>
      <c r="E2388">
        <v>10</v>
      </c>
      <c r="F2388" t="s">
        <v>313</v>
      </c>
      <c r="G2388" t="s">
        <v>1952</v>
      </c>
      <c r="H2388">
        <v>7689</v>
      </c>
      <c r="I2388" t="s">
        <v>1953</v>
      </c>
      <c r="J2388">
        <v>1193</v>
      </c>
      <c r="K2388" t="s">
        <v>593</v>
      </c>
      <c r="L2388" t="s">
        <v>594</v>
      </c>
      <c r="P2388">
        <v>1107</v>
      </c>
      <c r="Q2388" t="s">
        <v>1441</v>
      </c>
      <c r="R2388" t="s">
        <v>1442</v>
      </c>
      <c r="Y2388">
        <v>1375</v>
      </c>
      <c r="Z2388" t="s">
        <v>371</v>
      </c>
      <c r="AA2388" t="s">
        <v>372</v>
      </c>
      <c r="AB2388">
        <v>36678.839999999997</v>
      </c>
      <c r="AC2388">
        <v>45481.762000000002</v>
      </c>
      <c r="AD2388">
        <v>1</v>
      </c>
      <c r="AE2388">
        <v>0</v>
      </c>
      <c r="AF2388">
        <v>1</v>
      </c>
      <c r="AG2388">
        <v>0</v>
      </c>
      <c r="AH2388">
        <v>36678.839999999997</v>
      </c>
      <c r="AI2388">
        <v>45481.760000000002</v>
      </c>
      <c r="AJ2388">
        <v>0</v>
      </c>
      <c r="AK2388">
        <v>0</v>
      </c>
      <c r="AL2388">
        <v>0</v>
      </c>
      <c r="AM2388">
        <v>1</v>
      </c>
    </row>
    <row r="2389" spans="1:39" x14ac:dyDescent="0.25">
      <c r="A2389" t="s">
        <v>2780</v>
      </c>
      <c r="B2389">
        <v>1</v>
      </c>
      <c r="C2389" t="s">
        <v>2781</v>
      </c>
      <c r="D2389" t="s">
        <v>1943</v>
      </c>
      <c r="E2389">
        <v>10</v>
      </c>
      <c r="F2389" t="s">
        <v>313</v>
      </c>
      <c r="G2389" t="s">
        <v>1954</v>
      </c>
      <c r="H2389">
        <v>7730</v>
      </c>
      <c r="I2389" t="s">
        <v>1955</v>
      </c>
      <c r="J2389">
        <v>1202</v>
      </c>
      <c r="K2389" t="s">
        <v>559</v>
      </c>
      <c r="L2389" t="s">
        <v>560</v>
      </c>
      <c r="Y2389">
        <v>1372</v>
      </c>
      <c r="Z2389" t="s">
        <v>405</v>
      </c>
      <c r="AA2389" t="s">
        <v>406</v>
      </c>
      <c r="AB2389">
        <v>36568.709000000003</v>
      </c>
      <c r="AC2389">
        <v>44796.667000000001</v>
      </c>
      <c r="AD2389">
        <v>0.2</v>
      </c>
      <c r="AE2389">
        <v>0</v>
      </c>
      <c r="AF2389">
        <v>0.2</v>
      </c>
      <c r="AG2389">
        <v>0</v>
      </c>
      <c r="AH2389">
        <v>7313.74</v>
      </c>
      <c r="AI2389">
        <v>8959.33</v>
      </c>
      <c r="AJ2389">
        <v>1</v>
      </c>
      <c r="AK2389">
        <v>0.2</v>
      </c>
      <c r="AL2389">
        <v>0</v>
      </c>
      <c r="AM2389">
        <v>1</v>
      </c>
    </row>
    <row r="2390" spans="1:39" x14ac:dyDescent="0.25">
      <c r="A2390" t="s">
        <v>2780</v>
      </c>
      <c r="B2390">
        <v>1</v>
      </c>
      <c r="C2390" t="s">
        <v>2781</v>
      </c>
      <c r="D2390" t="s">
        <v>1943</v>
      </c>
      <c r="E2390">
        <v>10</v>
      </c>
      <c r="F2390" t="s">
        <v>313</v>
      </c>
      <c r="G2390" t="s">
        <v>1956</v>
      </c>
      <c r="H2390">
        <v>7760</v>
      </c>
      <c r="I2390" t="s">
        <v>1957</v>
      </c>
      <c r="P2390">
        <v>1140</v>
      </c>
      <c r="Q2390" t="s">
        <v>1764</v>
      </c>
      <c r="R2390" t="s">
        <v>1765</v>
      </c>
      <c r="Y2390">
        <v>1370</v>
      </c>
      <c r="Z2390" t="s">
        <v>477</v>
      </c>
      <c r="AA2390" t="s">
        <v>478</v>
      </c>
      <c r="AB2390">
        <v>18227.915000000001</v>
      </c>
      <c r="AC2390">
        <v>22602.620999999999</v>
      </c>
      <c r="AD2390">
        <v>0.16669999999999999</v>
      </c>
      <c r="AE2390">
        <v>0</v>
      </c>
      <c r="AF2390">
        <v>0.16669999999999999</v>
      </c>
      <c r="AG2390">
        <v>0</v>
      </c>
      <c r="AH2390">
        <v>3037.99</v>
      </c>
      <c r="AI2390">
        <v>3767.1</v>
      </c>
      <c r="AJ2390">
        <v>0</v>
      </c>
      <c r="AK2390">
        <v>0</v>
      </c>
      <c r="AL2390">
        <v>0</v>
      </c>
      <c r="AM2390">
        <v>1</v>
      </c>
    </row>
    <row r="2391" spans="1:39" x14ac:dyDescent="0.25">
      <c r="A2391" t="s">
        <v>2780</v>
      </c>
      <c r="B2391">
        <v>1</v>
      </c>
      <c r="C2391" t="s">
        <v>2781</v>
      </c>
      <c r="D2391" t="s">
        <v>1943</v>
      </c>
      <c r="E2391">
        <v>10</v>
      </c>
      <c r="F2391" t="s">
        <v>313</v>
      </c>
      <c r="G2391" t="s">
        <v>1958</v>
      </c>
      <c r="H2391">
        <v>7761</v>
      </c>
      <c r="I2391" t="s">
        <v>1959</v>
      </c>
      <c r="P2391">
        <v>1140</v>
      </c>
      <c r="Q2391" t="s">
        <v>1764</v>
      </c>
      <c r="R2391" t="s">
        <v>1765</v>
      </c>
      <c r="Y2391">
        <v>1370</v>
      </c>
      <c r="Z2391" t="s">
        <v>477</v>
      </c>
      <c r="AA2391" t="s">
        <v>478</v>
      </c>
      <c r="AB2391">
        <v>18227.915000000001</v>
      </c>
      <c r="AC2391">
        <v>22602.614000000001</v>
      </c>
      <c r="AD2391">
        <v>0.33329999999999999</v>
      </c>
      <c r="AE2391">
        <v>0</v>
      </c>
      <c r="AF2391">
        <v>0.33329999999999999</v>
      </c>
      <c r="AG2391">
        <v>0</v>
      </c>
      <c r="AH2391">
        <v>6075.97</v>
      </c>
      <c r="AI2391">
        <v>7534.2</v>
      </c>
      <c r="AJ2391">
        <v>0</v>
      </c>
      <c r="AK2391">
        <v>0</v>
      </c>
      <c r="AL2391">
        <v>0</v>
      </c>
      <c r="AM2391">
        <v>1</v>
      </c>
    </row>
    <row r="2392" spans="1:39" x14ac:dyDescent="0.25">
      <c r="A2392" t="s">
        <v>2780</v>
      </c>
      <c r="B2392">
        <v>1</v>
      </c>
      <c r="C2392" t="s">
        <v>2781</v>
      </c>
      <c r="D2392" t="s">
        <v>1943</v>
      </c>
      <c r="E2392">
        <v>10</v>
      </c>
      <c r="F2392" t="s">
        <v>313</v>
      </c>
      <c r="G2392" t="s">
        <v>1245</v>
      </c>
      <c r="H2392">
        <v>7811</v>
      </c>
      <c r="I2392" t="s">
        <v>1246</v>
      </c>
      <c r="Y2392">
        <v>1370</v>
      </c>
      <c r="Z2392" t="s">
        <v>477</v>
      </c>
      <c r="AA2392" t="s">
        <v>478</v>
      </c>
      <c r="AB2392">
        <v>18822.071</v>
      </c>
      <c r="AC2392">
        <v>22774.705999999998</v>
      </c>
      <c r="AD2392">
        <v>1</v>
      </c>
      <c r="AE2392">
        <v>0.16669999999999999</v>
      </c>
      <c r="AF2392">
        <v>1.1667000000000001</v>
      </c>
      <c r="AG2392">
        <v>0</v>
      </c>
      <c r="AH2392">
        <v>21959.08</v>
      </c>
      <c r="AI2392">
        <v>26570.49</v>
      </c>
      <c r="AJ2392">
        <v>0</v>
      </c>
      <c r="AK2392">
        <v>0</v>
      </c>
      <c r="AL2392">
        <v>0</v>
      </c>
      <c r="AM2392">
        <v>1</v>
      </c>
    </row>
    <row r="2393" spans="1:39" x14ac:dyDescent="0.25">
      <c r="A2393" t="s">
        <v>2780</v>
      </c>
      <c r="B2393">
        <v>1</v>
      </c>
      <c r="C2393" t="s">
        <v>2781</v>
      </c>
      <c r="D2393" t="s">
        <v>1943</v>
      </c>
      <c r="E2393">
        <v>10</v>
      </c>
      <c r="F2393" t="s">
        <v>313</v>
      </c>
      <c r="G2393" t="s">
        <v>1447</v>
      </c>
      <c r="H2393">
        <v>8048</v>
      </c>
      <c r="I2393" t="s">
        <v>1448</v>
      </c>
      <c r="J2393">
        <v>1162</v>
      </c>
      <c r="K2393" t="s">
        <v>1449</v>
      </c>
      <c r="L2393" t="s">
        <v>1450</v>
      </c>
      <c r="P2393">
        <v>1073</v>
      </c>
      <c r="Q2393" t="s">
        <v>1393</v>
      </c>
      <c r="R2393" t="s">
        <v>1394</v>
      </c>
      <c r="Y2393">
        <v>1370</v>
      </c>
      <c r="Z2393" t="s">
        <v>477</v>
      </c>
      <c r="AA2393" t="s">
        <v>478</v>
      </c>
      <c r="AB2393">
        <v>13127.664000000001</v>
      </c>
      <c r="AC2393">
        <v>15884.473</v>
      </c>
      <c r="AD2393">
        <v>1.5</v>
      </c>
      <c r="AE2393">
        <v>0</v>
      </c>
      <c r="AF2393">
        <v>1.5</v>
      </c>
      <c r="AG2393">
        <v>0</v>
      </c>
      <c r="AH2393">
        <v>19691.5</v>
      </c>
      <c r="AI2393">
        <v>23826.71</v>
      </c>
      <c r="AJ2393">
        <v>1</v>
      </c>
      <c r="AK2393">
        <v>1.5</v>
      </c>
      <c r="AL2393">
        <v>0</v>
      </c>
      <c r="AM2393">
        <v>1</v>
      </c>
    </row>
    <row r="2394" spans="1:39" x14ac:dyDescent="0.25">
      <c r="A2394" t="s">
        <v>2780</v>
      </c>
      <c r="B2394">
        <v>1</v>
      </c>
      <c r="C2394" t="s">
        <v>2781</v>
      </c>
      <c r="D2394" t="s">
        <v>1943</v>
      </c>
      <c r="E2394">
        <v>10</v>
      </c>
      <c r="F2394" t="s">
        <v>313</v>
      </c>
      <c r="G2394" t="s">
        <v>1451</v>
      </c>
      <c r="H2394">
        <v>8049</v>
      </c>
      <c r="I2394" t="s">
        <v>1452</v>
      </c>
      <c r="J2394">
        <v>1162</v>
      </c>
      <c r="K2394" t="s">
        <v>1449</v>
      </c>
      <c r="L2394" t="s">
        <v>1450</v>
      </c>
      <c r="P2394">
        <v>1073</v>
      </c>
      <c r="Q2394" t="s">
        <v>1393</v>
      </c>
      <c r="R2394" t="s">
        <v>1394</v>
      </c>
      <c r="Y2394">
        <v>1370</v>
      </c>
      <c r="Z2394" t="s">
        <v>477</v>
      </c>
      <c r="AA2394" t="s">
        <v>478</v>
      </c>
      <c r="AB2394">
        <v>13000.620999999999</v>
      </c>
      <c r="AC2394">
        <v>15807.611000000001</v>
      </c>
      <c r="AD2394">
        <v>2.5</v>
      </c>
      <c r="AE2394">
        <v>0</v>
      </c>
      <c r="AF2394">
        <v>2.5</v>
      </c>
      <c r="AG2394">
        <v>0</v>
      </c>
      <c r="AH2394">
        <v>32501.55</v>
      </c>
      <c r="AI2394">
        <v>39519.03</v>
      </c>
      <c r="AJ2394">
        <v>0</v>
      </c>
      <c r="AK2394">
        <v>0</v>
      </c>
      <c r="AL2394">
        <v>0</v>
      </c>
      <c r="AM2394">
        <v>1</v>
      </c>
    </row>
    <row r="2395" spans="1:39" x14ac:dyDescent="0.25">
      <c r="A2395" t="s">
        <v>2780</v>
      </c>
      <c r="B2395">
        <v>1</v>
      </c>
      <c r="C2395" t="s">
        <v>2781</v>
      </c>
      <c r="D2395" t="s">
        <v>1943</v>
      </c>
      <c r="E2395">
        <v>10</v>
      </c>
      <c r="F2395" t="s">
        <v>313</v>
      </c>
      <c r="G2395" t="s">
        <v>913</v>
      </c>
      <c r="H2395">
        <v>8130</v>
      </c>
      <c r="I2395" t="s">
        <v>914</v>
      </c>
      <c r="J2395">
        <v>1006</v>
      </c>
      <c r="K2395" t="s">
        <v>409</v>
      </c>
      <c r="L2395" t="s">
        <v>410</v>
      </c>
      <c r="P2395">
        <v>1005</v>
      </c>
      <c r="Q2395" t="s">
        <v>675</v>
      </c>
      <c r="R2395" t="s">
        <v>676</v>
      </c>
      <c r="Y2395">
        <v>1369</v>
      </c>
      <c r="Z2395" t="s">
        <v>413</v>
      </c>
      <c r="AA2395" t="s">
        <v>414</v>
      </c>
      <c r="AB2395">
        <v>13208.811</v>
      </c>
      <c r="AC2395">
        <v>16378.924999999999</v>
      </c>
      <c r="AD2395">
        <v>1</v>
      </c>
      <c r="AE2395">
        <v>0</v>
      </c>
      <c r="AF2395">
        <v>1</v>
      </c>
      <c r="AG2395">
        <v>0</v>
      </c>
      <c r="AH2395">
        <v>13208.81</v>
      </c>
      <c r="AI2395">
        <v>16378.93</v>
      </c>
      <c r="AJ2395">
        <v>0</v>
      </c>
      <c r="AK2395">
        <v>0</v>
      </c>
      <c r="AL2395">
        <v>0</v>
      </c>
      <c r="AM2395">
        <v>1</v>
      </c>
    </row>
    <row r="2396" spans="1:39" x14ac:dyDescent="0.25">
      <c r="A2396" t="s">
        <v>2780</v>
      </c>
      <c r="B2396">
        <v>1</v>
      </c>
      <c r="C2396" t="s">
        <v>2781</v>
      </c>
      <c r="D2396" t="s">
        <v>1943</v>
      </c>
      <c r="E2396">
        <v>10</v>
      </c>
      <c r="F2396" t="s">
        <v>313</v>
      </c>
      <c r="G2396" t="s">
        <v>921</v>
      </c>
      <c r="H2396">
        <v>8134</v>
      </c>
      <c r="I2396" t="s">
        <v>922</v>
      </c>
      <c r="J2396">
        <v>1014</v>
      </c>
      <c r="K2396" t="s">
        <v>919</v>
      </c>
      <c r="L2396" t="s">
        <v>920</v>
      </c>
      <c r="P2396">
        <v>1005</v>
      </c>
      <c r="Q2396" t="s">
        <v>675</v>
      </c>
      <c r="R2396" t="s">
        <v>676</v>
      </c>
      <c r="Y2396">
        <v>1369</v>
      </c>
      <c r="Z2396" t="s">
        <v>413</v>
      </c>
      <c r="AA2396" t="s">
        <v>414</v>
      </c>
      <c r="AB2396">
        <v>13427.136</v>
      </c>
      <c r="AC2396">
        <v>16378.923000000001</v>
      </c>
      <c r="AD2396">
        <v>3</v>
      </c>
      <c r="AE2396">
        <v>0</v>
      </c>
      <c r="AF2396">
        <v>3</v>
      </c>
      <c r="AG2396">
        <v>0</v>
      </c>
      <c r="AH2396">
        <v>40281.410000000003</v>
      </c>
      <c r="AI2396">
        <v>49136.77</v>
      </c>
      <c r="AJ2396">
        <v>2</v>
      </c>
      <c r="AK2396">
        <v>1.5</v>
      </c>
      <c r="AL2396">
        <v>0</v>
      </c>
      <c r="AM2396">
        <v>1</v>
      </c>
    </row>
    <row r="2397" spans="1:39" x14ac:dyDescent="0.25">
      <c r="A2397" t="s">
        <v>2780</v>
      </c>
      <c r="B2397">
        <v>1</v>
      </c>
      <c r="C2397" t="s">
        <v>2781</v>
      </c>
      <c r="D2397" t="s">
        <v>1943</v>
      </c>
      <c r="E2397">
        <v>10</v>
      </c>
      <c r="F2397" t="s">
        <v>313</v>
      </c>
      <c r="G2397" t="s">
        <v>1674</v>
      </c>
      <c r="H2397">
        <v>8150</v>
      </c>
      <c r="I2397" t="s">
        <v>1675</v>
      </c>
      <c r="J2397">
        <v>1471</v>
      </c>
      <c r="K2397" t="s">
        <v>1668</v>
      </c>
      <c r="L2397" t="s">
        <v>1669</v>
      </c>
      <c r="P2397">
        <v>1104</v>
      </c>
      <c r="Q2397" t="s">
        <v>1670</v>
      </c>
      <c r="R2397" t="s">
        <v>1671</v>
      </c>
      <c r="Y2397">
        <v>1374</v>
      </c>
      <c r="Z2397" t="s">
        <v>393</v>
      </c>
      <c r="AA2397" t="s">
        <v>394</v>
      </c>
      <c r="AB2397">
        <v>34069.199999999997</v>
      </c>
      <c r="AC2397">
        <v>42245.807999999997</v>
      </c>
      <c r="AD2397">
        <v>0.20830000000000001</v>
      </c>
      <c r="AE2397">
        <v>0</v>
      </c>
      <c r="AF2397">
        <v>0.20830000000000001</v>
      </c>
      <c r="AG2397">
        <v>0</v>
      </c>
      <c r="AH2397">
        <v>7097.75</v>
      </c>
      <c r="AI2397">
        <v>8801.2099999999991</v>
      </c>
      <c r="AJ2397">
        <v>0</v>
      </c>
      <c r="AK2397">
        <v>0</v>
      </c>
      <c r="AL2397">
        <v>0</v>
      </c>
      <c r="AM2397">
        <v>1</v>
      </c>
    </row>
    <row r="2398" spans="1:39" x14ac:dyDescent="0.25">
      <c r="A2398" t="s">
        <v>2780</v>
      </c>
      <c r="B2398">
        <v>1</v>
      </c>
      <c r="C2398" t="s">
        <v>2781</v>
      </c>
      <c r="D2398" t="s">
        <v>1943</v>
      </c>
      <c r="E2398">
        <v>10</v>
      </c>
      <c r="F2398" t="s">
        <v>313</v>
      </c>
      <c r="G2398" t="s">
        <v>931</v>
      </c>
      <c r="H2398">
        <v>8217</v>
      </c>
      <c r="I2398" t="s">
        <v>932</v>
      </c>
      <c r="Y2398">
        <v>1376</v>
      </c>
      <c r="Z2398" t="s">
        <v>377</v>
      </c>
      <c r="AA2398" t="s">
        <v>378</v>
      </c>
      <c r="AB2398">
        <v>496978.51</v>
      </c>
      <c r="AC2398">
        <v>612525.98800000001</v>
      </c>
      <c r="AD2398">
        <v>0.05</v>
      </c>
      <c r="AE2398">
        <v>0</v>
      </c>
      <c r="AF2398">
        <v>0.05</v>
      </c>
      <c r="AG2398">
        <v>0</v>
      </c>
      <c r="AH2398">
        <v>24848.93</v>
      </c>
      <c r="AI2398">
        <v>30626.3</v>
      </c>
      <c r="AJ2398">
        <v>0</v>
      </c>
      <c r="AK2398">
        <v>0</v>
      </c>
      <c r="AL2398">
        <v>0</v>
      </c>
      <c r="AM2398">
        <v>1</v>
      </c>
    </row>
    <row r="2399" spans="1:39" x14ac:dyDescent="0.25">
      <c r="A2399" t="s">
        <v>2780</v>
      </c>
      <c r="B2399">
        <v>1</v>
      </c>
      <c r="C2399" t="s">
        <v>2781</v>
      </c>
      <c r="D2399" t="s">
        <v>1943</v>
      </c>
      <c r="E2399">
        <v>10</v>
      </c>
      <c r="F2399" t="s">
        <v>313</v>
      </c>
      <c r="G2399" t="s">
        <v>1676</v>
      </c>
      <c r="H2399">
        <v>8295</v>
      </c>
      <c r="I2399" t="s">
        <v>1677</v>
      </c>
      <c r="J2399">
        <v>1164</v>
      </c>
      <c r="K2399" t="s">
        <v>935</v>
      </c>
      <c r="L2399" t="s">
        <v>936</v>
      </c>
      <c r="Y2399">
        <v>1373</v>
      </c>
      <c r="Z2399" t="s">
        <v>453</v>
      </c>
      <c r="AA2399" t="s">
        <v>454</v>
      </c>
      <c r="AB2399">
        <v>20707.490000000002</v>
      </c>
      <c r="AC2399">
        <v>25366.664000000001</v>
      </c>
      <c r="AD2399">
        <v>8.3299999999999999E-2</v>
      </c>
      <c r="AE2399">
        <v>0</v>
      </c>
      <c r="AF2399">
        <v>8.3299999999999999E-2</v>
      </c>
      <c r="AG2399">
        <v>0</v>
      </c>
      <c r="AH2399">
        <v>1725.62</v>
      </c>
      <c r="AI2399">
        <v>2113.89</v>
      </c>
      <c r="AJ2399">
        <v>0</v>
      </c>
      <c r="AK2399">
        <v>0</v>
      </c>
      <c r="AL2399">
        <v>0</v>
      </c>
      <c r="AM2399">
        <v>1</v>
      </c>
    </row>
    <row r="2400" spans="1:39" x14ac:dyDescent="0.25">
      <c r="A2400" t="s">
        <v>2780</v>
      </c>
      <c r="B2400">
        <v>1</v>
      </c>
      <c r="C2400" t="s">
        <v>2781</v>
      </c>
      <c r="D2400" t="s">
        <v>1943</v>
      </c>
      <c r="E2400">
        <v>10</v>
      </c>
      <c r="F2400" t="s">
        <v>313</v>
      </c>
      <c r="G2400" t="s">
        <v>933</v>
      </c>
      <c r="H2400">
        <v>8296</v>
      </c>
      <c r="I2400" t="s">
        <v>934</v>
      </c>
      <c r="J2400">
        <v>1164</v>
      </c>
      <c r="K2400" t="s">
        <v>935</v>
      </c>
      <c r="L2400" t="s">
        <v>936</v>
      </c>
      <c r="Y2400">
        <v>1373</v>
      </c>
      <c r="Z2400" t="s">
        <v>453</v>
      </c>
      <c r="AA2400" t="s">
        <v>454</v>
      </c>
      <c r="AB2400">
        <v>24077.723999999998</v>
      </c>
      <c r="AC2400">
        <v>29176.46</v>
      </c>
      <c r="AD2400">
        <v>0.69440000000000002</v>
      </c>
      <c r="AE2400">
        <v>0</v>
      </c>
      <c r="AF2400">
        <v>0.69440000000000002</v>
      </c>
      <c r="AG2400">
        <v>0</v>
      </c>
      <c r="AH2400">
        <v>16720.64</v>
      </c>
      <c r="AI2400">
        <v>20261.43</v>
      </c>
      <c r="AJ2400">
        <v>0</v>
      </c>
      <c r="AK2400">
        <v>0</v>
      </c>
      <c r="AL2400">
        <v>0</v>
      </c>
      <c r="AM2400">
        <v>1</v>
      </c>
    </row>
    <row r="2401" spans="1:39" x14ac:dyDescent="0.25">
      <c r="A2401" t="s">
        <v>2780</v>
      </c>
      <c r="B2401">
        <v>1</v>
      </c>
      <c r="C2401" t="s">
        <v>2781</v>
      </c>
      <c r="D2401" t="s">
        <v>1943</v>
      </c>
      <c r="E2401">
        <v>10</v>
      </c>
      <c r="F2401" t="s">
        <v>313</v>
      </c>
      <c r="G2401" t="s">
        <v>937</v>
      </c>
      <c r="H2401">
        <v>8327</v>
      </c>
      <c r="I2401" t="s">
        <v>938</v>
      </c>
      <c r="J2401">
        <v>1204</v>
      </c>
      <c r="K2401" t="s">
        <v>577</v>
      </c>
      <c r="L2401" t="s">
        <v>578</v>
      </c>
      <c r="P2401">
        <v>1201</v>
      </c>
      <c r="Q2401" t="s">
        <v>939</v>
      </c>
      <c r="R2401" t="s">
        <v>940</v>
      </c>
      <c r="Y2401">
        <v>1372</v>
      </c>
      <c r="Z2401" t="s">
        <v>405</v>
      </c>
      <c r="AA2401" t="s">
        <v>406</v>
      </c>
      <c r="AB2401">
        <v>168501.94699999999</v>
      </c>
      <c r="AC2401">
        <v>206126.636</v>
      </c>
      <c r="AD2401">
        <v>1.125</v>
      </c>
      <c r="AE2401">
        <v>0</v>
      </c>
      <c r="AF2401">
        <v>1.125</v>
      </c>
      <c r="AG2401">
        <v>0</v>
      </c>
      <c r="AH2401">
        <v>189564.69</v>
      </c>
      <c r="AI2401">
        <v>231892.46</v>
      </c>
      <c r="AJ2401">
        <v>5</v>
      </c>
      <c r="AK2401">
        <v>0.23</v>
      </c>
      <c r="AL2401">
        <v>0</v>
      </c>
      <c r="AM2401">
        <v>1</v>
      </c>
    </row>
    <row r="2402" spans="1:39" x14ac:dyDescent="0.25">
      <c r="A2402" t="s">
        <v>2780</v>
      </c>
      <c r="B2402">
        <v>1</v>
      </c>
      <c r="C2402" t="s">
        <v>2781</v>
      </c>
      <c r="D2402" t="s">
        <v>1943</v>
      </c>
      <c r="E2402">
        <v>10</v>
      </c>
      <c r="F2402" t="s">
        <v>313</v>
      </c>
      <c r="G2402" t="s">
        <v>941</v>
      </c>
      <c r="H2402">
        <v>8328</v>
      </c>
      <c r="I2402" t="s">
        <v>942</v>
      </c>
      <c r="J2402">
        <v>1204</v>
      </c>
      <c r="K2402" t="s">
        <v>577</v>
      </c>
      <c r="L2402" t="s">
        <v>578</v>
      </c>
      <c r="P2402">
        <v>1201</v>
      </c>
      <c r="Q2402" t="s">
        <v>939</v>
      </c>
      <c r="R2402" t="s">
        <v>940</v>
      </c>
      <c r="Y2402">
        <v>1372</v>
      </c>
      <c r="Z2402" t="s">
        <v>405</v>
      </c>
      <c r="AA2402" t="s">
        <v>406</v>
      </c>
      <c r="AB2402">
        <v>169276.644</v>
      </c>
      <c r="AC2402">
        <v>207381.946</v>
      </c>
      <c r="AD2402">
        <v>1.25</v>
      </c>
      <c r="AE2402">
        <v>0</v>
      </c>
      <c r="AF2402">
        <v>1.25</v>
      </c>
      <c r="AG2402">
        <v>0</v>
      </c>
      <c r="AH2402">
        <v>211595.8</v>
      </c>
      <c r="AI2402">
        <v>259227.43</v>
      </c>
      <c r="AJ2402">
        <v>3</v>
      </c>
      <c r="AK2402">
        <v>0.42</v>
      </c>
      <c r="AL2402">
        <v>0</v>
      </c>
      <c r="AM2402">
        <v>1</v>
      </c>
    </row>
    <row r="2403" spans="1:39" x14ac:dyDescent="0.25">
      <c r="A2403" t="s">
        <v>2780</v>
      </c>
      <c r="B2403">
        <v>1</v>
      </c>
      <c r="C2403" t="s">
        <v>2781</v>
      </c>
      <c r="D2403" t="s">
        <v>1943</v>
      </c>
      <c r="E2403">
        <v>10</v>
      </c>
      <c r="F2403" t="s">
        <v>313</v>
      </c>
      <c r="G2403" t="s">
        <v>947</v>
      </c>
      <c r="H2403">
        <v>8386</v>
      </c>
      <c r="I2403" t="s">
        <v>948</v>
      </c>
      <c r="P2403">
        <v>1088</v>
      </c>
      <c r="Q2403" t="s">
        <v>949</v>
      </c>
      <c r="R2403" t="s">
        <v>950</v>
      </c>
      <c r="Y2403">
        <v>1373</v>
      </c>
      <c r="Z2403" t="s">
        <v>453</v>
      </c>
      <c r="AA2403" t="s">
        <v>454</v>
      </c>
      <c r="AB2403">
        <v>81303.104000000007</v>
      </c>
      <c r="AC2403">
        <v>98912.751000000004</v>
      </c>
      <c r="AD2403">
        <v>0.36670000000000003</v>
      </c>
      <c r="AE2403">
        <v>0</v>
      </c>
      <c r="AF2403">
        <v>0.36670000000000003</v>
      </c>
      <c r="AG2403">
        <v>0</v>
      </c>
      <c r="AH2403">
        <v>29811.14</v>
      </c>
      <c r="AI2403">
        <v>36268.01</v>
      </c>
      <c r="AJ2403">
        <v>1</v>
      </c>
      <c r="AK2403">
        <v>0.37</v>
      </c>
      <c r="AL2403">
        <v>0</v>
      </c>
      <c r="AM2403">
        <v>1</v>
      </c>
    </row>
    <row r="2404" spans="1:39" x14ac:dyDescent="0.25">
      <c r="A2404" t="s">
        <v>2780</v>
      </c>
      <c r="B2404">
        <v>1</v>
      </c>
      <c r="C2404" t="s">
        <v>2781</v>
      </c>
      <c r="D2404" t="s">
        <v>1943</v>
      </c>
      <c r="E2404">
        <v>10</v>
      </c>
      <c r="F2404" t="s">
        <v>313</v>
      </c>
      <c r="G2404" t="s">
        <v>951</v>
      </c>
      <c r="H2404">
        <v>8388</v>
      </c>
      <c r="I2404" t="s">
        <v>952</v>
      </c>
      <c r="J2404">
        <v>1272</v>
      </c>
      <c r="K2404" t="s">
        <v>953</v>
      </c>
      <c r="L2404" t="s">
        <v>954</v>
      </c>
      <c r="P2404">
        <v>1088</v>
      </c>
      <c r="Q2404" t="s">
        <v>949</v>
      </c>
      <c r="R2404" t="s">
        <v>950</v>
      </c>
      <c r="Y2404">
        <v>1373</v>
      </c>
      <c r="Z2404" t="s">
        <v>453</v>
      </c>
      <c r="AA2404" t="s">
        <v>454</v>
      </c>
      <c r="AB2404">
        <v>52828.372000000003</v>
      </c>
      <c r="AC2404">
        <v>64784.764999999999</v>
      </c>
      <c r="AD2404">
        <v>1.25</v>
      </c>
      <c r="AE2404">
        <v>0</v>
      </c>
      <c r="AF2404">
        <v>1.25</v>
      </c>
      <c r="AG2404">
        <v>0</v>
      </c>
      <c r="AH2404">
        <v>66035.47</v>
      </c>
      <c r="AI2404">
        <v>80980.960000000006</v>
      </c>
      <c r="AJ2404">
        <v>1</v>
      </c>
      <c r="AK2404">
        <v>1.25</v>
      </c>
      <c r="AL2404">
        <v>0</v>
      </c>
      <c r="AM2404">
        <v>1</v>
      </c>
    </row>
    <row r="2405" spans="1:39" x14ac:dyDescent="0.25">
      <c r="A2405" t="s">
        <v>2780</v>
      </c>
      <c r="B2405">
        <v>1</v>
      </c>
      <c r="C2405" t="s">
        <v>2781</v>
      </c>
      <c r="D2405" t="s">
        <v>1943</v>
      </c>
      <c r="E2405">
        <v>10</v>
      </c>
      <c r="F2405" t="s">
        <v>313</v>
      </c>
      <c r="G2405" t="s">
        <v>957</v>
      </c>
      <c r="H2405">
        <v>8406</v>
      </c>
      <c r="I2405" t="s">
        <v>958</v>
      </c>
      <c r="J2405">
        <v>1006</v>
      </c>
      <c r="K2405" t="s">
        <v>409</v>
      </c>
      <c r="L2405" t="s">
        <v>410</v>
      </c>
      <c r="P2405">
        <v>1004</v>
      </c>
      <c r="Q2405" t="s">
        <v>411</v>
      </c>
      <c r="R2405" t="s">
        <v>412</v>
      </c>
      <c r="Y2405">
        <v>1369</v>
      </c>
      <c r="Z2405" t="s">
        <v>413</v>
      </c>
      <c r="AA2405" t="s">
        <v>414</v>
      </c>
      <c r="AB2405">
        <v>6844.4939999999997</v>
      </c>
      <c r="AC2405">
        <v>8384.5040000000008</v>
      </c>
      <c r="AD2405">
        <v>1</v>
      </c>
      <c r="AE2405">
        <v>0</v>
      </c>
      <c r="AF2405">
        <v>1</v>
      </c>
      <c r="AG2405">
        <v>0</v>
      </c>
      <c r="AH2405">
        <v>6844.49</v>
      </c>
      <c r="AI2405">
        <v>8384.5</v>
      </c>
      <c r="AJ2405">
        <v>0</v>
      </c>
      <c r="AK2405">
        <v>0</v>
      </c>
      <c r="AL2405">
        <v>0</v>
      </c>
      <c r="AM2405">
        <v>1</v>
      </c>
    </row>
    <row r="2406" spans="1:39" x14ac:dyDescent="0.25">
      <c r="A2406" t="s">
        <v>2780</v>
      </c>
      <c r="B2406">
        <v>1</v>
      </c>
      <c r="C2406" t="s">
        <v>2781</v>
      </c>
      <c r="D2406" t="s">
        <v>1943</v>
      </c>
      <c r="E2406">
        <v>10</v>
      </c>
      <c r="F2406" t="s">
        <v>313</v>
      </c>
      <c r="G2406" t="s">
        <v>959</v>
      </c>
      <c r="H2406">
        <v>8476</v>
      </c>
      <c r="I2406" t="s">
        <v>960</v>
      </c>
      <c r="J2406">
        <v>1419</v>
      </c>
      <c r="K2406" t="s">
        <v>665</v>
      </c>
      <c r="L2406" t="s">
        <v>666</v>
      </c>
      <c r="Y2406">
        <v>1369</v>
      </c>
      <c r="Z2406" t="s">
        <v>413</v>
      </c>
      <c r="AA2406" t="s">
        <v>414</v>
      </c>
      <c r="AB2406">
        <v>40979.409</v>
      </c>
      <c r="AC2406">
        <v>49585.086000000003</v>
      </c>
      <c r="AD2406">
        <v>0.25</v>
      </c>
      <c r="AE2406">
        <v>4.1700000000000001E-2</v>
      </c>
      <c r="AF2406">
        <v>0.29170000000000001</v>
      </c>
      <c r="AG2406">
        <v>0</v>
      </c>
      <c r="AH2406">
        <v>11952.33</v>
      </c>
      <c r="AI2406">
        <v>14462.32</v>
      </c>
      <c r="AJ2406">
        <v>1</v>
      </c>
      <c r="AK2406">
        <v>0.28999999999999998</v>
      </c>
      <c r="AL2406">
        <v>0</v>
      </c>
      <c r="AM2406">
        <v>1</v>
      </c>
    </row>
    <row r="2407" spans="1:39" x14ac:dyDescent="0.25">
      <c r="A2407" t="s">
        <v>2780</v>
      </c>
      <c r="B2407">
        <v>1</v>
      </c>
      <c r="C2407" t="s">
        <v>2781</v>
      </c>
      <c r="D2407" t="s">
        <v>1943</v>
      </c>
      <c r="E2407">
        <v>10</v>
      </c>
      <c r="F2407" t="s">
        <v>313</v>
      </c>
      <c r="G2407" t="s">
        <v>1907</v>
      </c>
      <c r="H2407">
        <v>8523</v>
      </c>
      <c r="I2407" t="s">
        <v>1908</v>
      </c>
      <c r="J2407">
        <v>1017</v>
      </c>
      <c r="K2407" t="s">
        <v>1682</v>
      </c>
      <c r="L2407" t="s">
        <v>1683</v>
      </c>
      <c r="P2407">
        <v>1020</v>
      </c>
      <c r="Q2407" t="s">
        <v>353</v>
      </c>
      <c r="R2407" t="s">
        <v>354</v>
      </c>
      <c r="Y2407">
        <v>1402</v>
      </c>
      <c r="Z2407" t="s">
        <v>355</v>
      </c>
      <c r="AA2407" t="s">
        <v>356</v>
      </c>
      <c r="AB2407">
        <v>134791.103</v>
      </c>
      <c r="AC2407">
        <v>165094.36499999999</v>
      </c>
      <c r="AD2407">
        <v>8.3299999999999999E-2</v>
      </c>
      <c r="AE2407">
        <v>0</v>
      </c>
      <c r="AF2407">
        <v>8.3299999999999999E-2</v>
      </c>
      <c r="AG2407">
        <v>0</v>
      </c>
      <c r="AH2407">
        <v>11232.59</v>
      </c>
      <c r="AI2407">
        <v>13757.86</v>
      </c>
      <c r="AJ2407">
        <v>1</v>
      </c>
      <c r="AK2407">
        <v>0.08</v>
      </c>
      <c r="AL2407">
        <v>0</v>
      </c>
      <c r="AM2407">
        <v>1</v>
      </c>
    </row>
    <row r="2408" spans="1:39" x14ac:dyDescent="0.25">
      <c r="A2408" t="s">
        <v>2780</v>
      </c>
      <c r="B2408">
        <v>1</v>
      </c>
      <c r="C2408" t="s">
        <v>2781</v>
      </c>
      <c r="D2408" t="s">
        <v>1943</v>
      </c>
      <c r="E2408">
        <v>10</v>
      </c>
      <c r="F2408" t="s">
        <v>313</v>
      </c>
      <c r="G2408" t="s">
        <v>2044</v>
      </c>
      <c r="H2408">
        <v>8639</v>
      </c>
      <c r="I2408" t="s">
        <v>2045</v>
      </c>
      <c r="J2408">
        <v>1076</v>
      </c>
      <c r="K2408" t="s">
        <v>727</v>
      </c>
      <c r="L2408" t="s">
        <v>728</v>
      </c>
      <c r="Y2408">
        <v>1369</v>
      </c>
      <c r="Z2408" t="s">
        <v>413</v>
      </c>
      <c r="AA2408" t="s">
        <v>414</v>
      </c>
      <c r="AB2408">
        <v>14387.57</v>
      </c>
      <c r="AC2408">
        <v>17624.773000000001</v>
      </c>
      <c r="AD2408">
        <v>1</v>
      </c>
      <c r="AE2408">
        <v>0</v>
      </c>
      <c r="AF2408">
        <v>1</v>
      </c>
      <c r="AG2408">
        <v>0</v>
      </c>
      <c r="AH2408">
        <v>14387.57</v>
      </c>
      <c r="AI2408">
        <v>17624.77</v>
      </c>
      <c r="AJ2408">
        <v>0</v>
      </c>
      <c r="AK2408">
        <v>0</v>
      </c>
      <c r="AL2408">
        <v>0</v>
      </c>
      <c r="AM2408">
        <v>1</v>
      </c>
    </row>
    <row r="2409" spans="1:39" x14ac:dyDescent="0.25">
      <c r="A2409" t="s">
        <v>2780</v>
      </c>
      <c r="B2409">
        <v>1</v>
      </c>
      <c r="C2409" t="s">
        <v>2781</v>
      </c>
      <c r="D2409" t="s">
        <v>1943</v>
      </c>
      <c r="E2409">
        <v>10</v>
      </c>
      <c r="F2409" t="s">
        <v>313</v>
      </c>
      <c r="G2409" t="s">
        <v>1461</v>
      </c>
      <c r="H2409">
        <v>8675</v>
      </c>
      <c r="I2409" t="s">
        <v>1462</v>
      </c>
      <c r="J2409">
        <v>1414</v>
      </c>
      <c r="K2409" t="s">
        <v>437</v>
      </c>
      <c r="L2409" t="s">
        <v>438</v>
      </c>
      <c r="Y2409">
        <v>1374</v>
      </c>
      <c r="Z2409" t="s">
        <v>393</v>
      </c>
      <c r="AA2409" t="s">
        <v>394</v>
      </c>
      <c r="AB2409">
        <v>88128.801999999996</v>
      </c>
      <c r="AC2409">
        <v>106899.462</v>
      </c>
      <c r="AD2409">
        <v>0.20830000000000001</v>
      </c>
      <c r="AE2409">
        <v>0</v>
      </c>
      <c r="AF2409">
        <v>0.20830000000000001</v>
      </c>
      <c r="AG2409">
        <v>0</v>
      </c>
      <c r="AH2409">
        <v>18360.169999999998</v>
      </c>
      <c r="AI2409">
        <v>22270.720000000001</v>
      </c>
      <c r="AJ2409">
        <v>1</v>
      </c>
      <c r="AK2409">
        <v>0.21</v>
      </c>
      <c r="AL2409">
        <v>0</v>
      </c>
      <c r="AM2409">
        <v>1</v>
      </c>
    </row>
    <row r="2410" spans="1:39" x14ac:dyDescent="0.25">
      <c r="A2410" t="s">
        <v>2780</v>
      </c>
      <c r="B2410">
        <v>1</v>
      </c>
      <c r="C2410" t="s">
        <v>2781</v>
      </c>
      <c r="D2410" t="s">
        <v>1943</v>
      </c>
      <c r="E2410">
        <v>10</v>
      </c>
      <c r="F2410" t="s">
        <v>313</v>
      </c>
      <c r="G2410" t="s">
        <v>1694</v>
      </c>
      <c r="H2410">
        <v>8751</v>
      </c>
      <c r="I2410" t="s">
        <v>1695</v>
      </c>
      <c r="J2410">
        <v>1469</v>
      </c>
      <c r="K2410" t="s">
        <v>1435</v>
      </c>
      <c r="L2410" t="s">
        <v>1436</v>
      </c>
      <c r="P2410">
        <v>1103</v>
      </c>
      <c r="Q2410" t="s">
        <v>1437</v>
      </c>
      <c r="R2410" t="s">
        <v>1438</v>
      </c>
      <c r="Y2410">
        <v>1374</v>
      </c>
      <c r="Z2410" t="s">
        <v>393</v>
      </c>
      <c r="AA2410" t="s">
        <v>394</v>
      </c>
      <c r="AB2410">
        <v>37277.199999999997</v>
      </c>
      <c r="AC2410">
        <v>45288.025000000001</v>
      </c>
      <c r="AD2410">
        <v>0.5</v>
      </c>
      <c r="AE2410">
        <v>0</v>
      </c>
      <c r="AF2410">
        <v>0.5</v>
      </c>
      <c r="AG2410">
        <v>0</v>
      </c>
      <c r="AH2410">
        <v>18638.599999999999</v>
      </c>
      <c r="AI2410">
        <v>22644.01</v>
      </c>
      <c r="AJ2410">
        <v>3</v>
      </c>
      <c r="AK2410">
        <v>0.17</v>
      </c>
      <c r="AL2410">
        <v>0</v>
      </c>
      <c r="AM2410">
        <v>1</v>
      </c>
    </row>
    <row r="2411" spans="1:39" x14ac:dyDescent="0.25">
      <c r="A2411" t="s">
        <v>2780</v>
      </c>
      <c r="B2411">
        <v>1</v>
      </c>
      <c r="C2411" t="s">
        <v>2781</v>
      </c>
      <c r="D2411" t="s">
        <v>1943</v>
      </c>
      <c r="E2411">
        <v>10</v>
      </c>
      <c r="F2411" t="s">
        <v>313</v>
      </c>
      <c r="G2411" t="s">
        <v>981</v>
      </c>
      <c r="H2411">
        <v>8805</v>
      </c>
      <c r="I2411" t="s">
        <v>982</v>
      </c>
      <c r="J2411">
        <v>1064</v>
      </c>
      <c r="K2411" t="s">
        <v>529</v>
      </c>
      <c r="L2411" t="s">
        <v>530</v>
      </c>
      <c r="P2411">
        <v>1066</v>
      </c>
      <c r="Q2411" t="s">
        <v>531</v>
      </c>
      <c r="R2411" t="s">
        <v>532</v>
      </c>
      <c r="Y2411">
        <v>1373</v>
      </c>
      <c r="Z2411" t="s">
        <v>453</v>
      </c>
      <c r="AA2411" t="s">
        <v>454</v>
      </c>
      <c r="AB2411">
        <v>25028.121999999999</v>
      </c>
      <c r="AC2411">
        <v>30347.909</v>
      </c>
      <c r="AD2411">
        <v>2.6429</v>
      </c>
      <c r="AE2411">
        <v>3.5700000000000003E-2</v>
      </c>
      <c r="AF2411">
        <v>2.6785999999999999</v>
      </c>
      <c r="AG2411">
        <v>0</v>
      </c>
      <c r="AH2411">
        <v>67039.61</v>
      </c>
      <c r="AI2411">
        <v>81289.039999999994</v>
      </c>
      <c r="AJ2411">
        <v>2</v>
      </c>
      <c r="AK2411">
        <v>1.34</v>
      </c>
      <c r="AL2411">
        <v>0</v>
      </c>
      <c r="AM2411">
        <v>1</v>
      </c>
    </row>
    <row r="2412" spans="1:39" x14ac:dyDescent="0.25">
      <c r="A2412" t="s">
        <v>2780</v>
      </c>
      <c r="B2412">
        <v>1</v>
      </c>
      <c r="C2412" t="s">
        <v>2781</v>
      </c>
      <c r="D2412" t="s">
        <v>1943</v>
      </c>
      <c r="E2412">
        <v>10</v>
      </c>
      <c r="F2412" t="s">
        <v>313</v>
      </c>
      <c r="G2412" t="s">
        <v>1253</v>
      </c>
      <c r="H2412">
        <v>10054</v>
      </c>
      <c r="I2412" t="s">
        <v>1254</v>
      </c>
      <c r="Y2412">
        <v>1376</v>
      </c>
      <c r="Z2412" t="s">
        <v>377</v>
      </c>
      <c r="AA2412" t="s">
        <v>378</v>
      </c>
      <c r="AB2412">
        <v>925791.65800000005</v>
      </c>
      <c r="AC2412">
        <v>1129428.8559999999</v>
      </c>
      <c r="AD2412">
        <v>9.3799999999999994E-2</v>
      </c>
      <c r="AE2412">
        <v>0</v>
      </c>
      <c r="AF2412">
        <v>9.3799999999999994E-2</v>
      </c>
      <c r="AG2412">
        <v>0</v>
      </c>
      <c r="AH2412">
        <v>86792.97</v>
      </c>
      <c r="AI2412">
        <v>105883.96</v>
      </c>
      <c r="AJ2412">
        <v>2</v>
      </c>
      <c r="AK2412">
        <v>0.05</v>
      </c>
      <c r="AL2412">
        <v>0</v>
      </c>
      <c r="AM2412">
        <v>1</v>
      </c>
    </row>
    <row r="2413" spans="1:39" x14ac:dyDescent="0.25">
      <c r="A2413" t="s">
        <v>2780</v>
      </c>
      <c r="B2413">
        <v>1</v>
      </c>
      <c r="C2413" t="s">
        <v>2781</v>
      </c>
      <c r="D2413" t="s">
        <v>1943</v>
      </c>
      <c r="E2413">
        <v>10</v>
      </c>
      <c r="F2413" t="s">
        <v>313</v>
      </c>
      <c r="G2413" t="s">
        <v>1960</v>
      </c>
      <c r="H2413">
        <v>10063</v>
      </c>
      <c r="I2413" t="s">
        <v>1961</v>
      </c>
      <c r="J2413">
        <v>1416</v>
      </c>
      <c r="K2413" t="s">
        <v>643</v>
      </c>
      <c r="L2413" t="s">
        <v>644</v>
      </c>
      <c r="Y2413">
        <v>1372</v>
      </c>
      <c r="Z2413" t="s">
        <v>405</v>
      </c>
      <c r="AA2413" t="s">
        <v>406</v>
      </c>
      <c r="AB2413">
        <v>60449.355000000003</v>
      </c>
      <c r="AC2413">
        <v>73143.721000000005</v>
      </c>
      <c r="AD2413">
        <v>0.125</v>
      </c>
      <c r="AE2413">
        <v>0</v>
      </c>
      <c r="AF2413">
        <v>0.125</v>
      </c>
      <c r="AG2413">
        <v>0</v>
      </c>
      <c r="AH2413">
        <v>7556.17</v>
      </c>
      <c r="AI2413">
        <v>9142.9699999999993</v>
      </c>
      <c r="AJ2413">
        <v>0</v>
      </c>
      <c r="AK2413">
        <v>0</v>
      </c>
      <c r="AL2413">
        <v>0</v>
      </c>
      <c r="AM2413">
        <v>1</v>
      </c>
    </row>
    <row r="2414" spans="1:39" x14ac:dyDescent="0.25">
      <c r="A2414" t="s">
        <v>2780</v>
      </c>
      <c r="B2414">
        <v>1</v>
      </c>
      <c r="C2414" t="s">
        <v>2781</v>
      </c>
      <c r="D2414" t="s">
        <v>1943</v>
      </c>
      <c r="E2414">
        <v>10</v>
      </c>
      <c r="F2414" t="s">
        <v>313</v>
      </c>
      <c r="G2414" t="s">
        <v>991</v>
      </c>
      <c r="H2414">
        <v>10278</v>
      </c>
      <c r="I2414" t="s">
        <v>992</v>
      </c>
      <c r="P2414">
        <v>1005</v>
      </c>
      <c r="Q2414" t="s">
        <v>675</v>
      </c>
      <c r="R2414" t="s">
        <v>676</v>
      </c>
      <c r="Y2414">
        <v>1369</v>
      </c>
      <c r="Z2414" t="s">
        <v>413</v>
      </c>
      <c r="AA2414" t="s">
        <v>414</v>
      </c>
      <c r="AB2414">
        <v>13255.164000000001</v>
      </c>
      <c r="AC2414">
        <v>16238.953</v>
      </c>
      <c r="AD2414">
        <v>18</v>
      </c>
      <c r="AE2414">
        <v>0</v>
      </c>
      <c r="AF2414">
        <v>18</v>
      </c>
      <c r="AG2414">
        <v>0</v>
      </c>
      <c r="AH2414">
        <v>238592.95</v>
      </c>
      <c r="AI2414">
        <v>292301.15000000002</v>
      </c>
      <c r="AJ2414">
        <v>5</v>
      </c>
      <c r="AK2414">
        <v>3.6</v>
      </c>
      <c r="AL2414">
        <v>0</v>
      </c>
      <c r="AM2414">
        <v>1</v>
      </c>
    </row>
    <row r="2415" spans="1:39" x14ac:dyDescent="0.25">
      <c r="A2415" t="s">
        <v>2780</v>
      </c>
      <c r="B2415">
        <v>1</v>
      </c>
      <c r="C2415" t="s">
        <v>2781</v>
      </c>
      <c r="D2415" t="s">
        <v>1943</v>
      </c>
      <c r="E2415">
        <v>10</v>
      </c>
      <c r="F2415" t="s">
        <v>313</v>
      </c>
      <c r="G2415" t="s">
        <v>993</v>
      </c>
      <c r="H2415">
        <v>10285</v>
      </c>
      <c r="I2415" t="s">
        <v>994</v>
      </c>
      <c r="Y2415">
        <v>1376</v>
      </c>
      <c r="Z2415" t="s">
        <v>377</v>
      </c>
      <c r="AA2415" t="s">
        <v>378</v>
      </c>
      <c r="AB2415">
        <v>744612.96</v>
      </c>
      <c r="AC2415">
        <v>912150.86300000001</v>
      </c>
      <c r="AD2415">
        <v>3.3300000000000003E-2</v>
      </c>
      <c r="AE2415">
        <v>0</v>
      </c>
      <c r="AF2415">
        <v>3.3300000000000003E-2</v>
      </c>
      <c r="AG2415">
        <v>0</v>
      </c>
      <c r="AH2415">
        <v>24820.43</v>
      </c>
      <c r="AI2415">
        <v>30405.03</v>
      </c>
      <c r="AJ2415">
        <v>0</v>
      </c>
      <c r="AK2415">
        <v>0</v>
      </c>
      <c r="AL2415">
        <v>0</v>
      </c>
      <c r="AM2415">
        <v>1</v>
      </c>
    </row>
    <row r="2416" spans="1:39" x14ac:dyDescent="0.25">
      <c r="A2416" t="s">
        <v>2780</v>
      </c>
      <c r="B2416">
        <v>1</v>
      </c>
      <c r="C2416" t="s">
        <v>2781</v>
      </c>
      <c r="D2416" t="s">
        <v>1943</v>
      </c>
      <c r="E2416">
        <v>10</v>
      </c>
      <c r="F2416" t="s">
        <v>313</v>
      </c>
      <c r="G2416" t="s">
        <v>1001</v>
      </c>
      <c r="H2416">
        <v>10352</v>
      </c>
      <c r="I2416" t="s">
        <v>1002</v>
      </c>
      <c r="J2416">
        <v>1015</v>
      </c>
      <c r="K2416" t="s">
        <v>655</v>
      </c>
      <c r="L2416" t="s">
        <v>656</v>
      </c>
      <c r="P2416">
        <v>1236</v>
      </c>
      <c r="Q2416" t="s">
        <v>1003</v>
      </c>
      <c r="R2416" t="s">
        <v>1004</v>
      </c>
      <c r="Y2416">
        <v>1374</v>
      </c>
      <c r="Z2416" t="s">
        <v>393</v>
      </c>
      <c r="AA2416" t="s">
        <v>394</v>
      </c>
      <c r="AB2416">
        <v>66402.899999999994</v>
      </c>
      <c r="AC2416">
        <v>80347.509000000005</v>
      </c>
      <c r="AD2416">
        <v>0.16669999999999999</v>
      </c>
      <c r="AE2416">
        <v>0</v>
      </c>
      <c r="AF2416">
        <v>0.16669999999999999</v>
      </c>
      <c r="AG2416">
        <v>0</v>
      </c>
      <c r="AH2416">
        <v>11067.15</v>
      </c>
      <c r="AI2416">
        <v>13391.25</v>
      </c>
      <c r="AJ2416">
        <v>1</v>
      </c>
      <c r="AK2416">
        <v>0.17</v>
      </c>
      <c r="AL2416">
        <v>0</v>
      </c>
      <c r="AM2416">
        <v>1</v>
      </c>
    </row>
    <row r="2417" spans="1:39" x14ac:dyDescent="0.25">
      <c r="A2417" t="s">
        <v>2780</v>
      </c>
      <c r="B2417">
        <v>1</v>
      </c>
      <c r="C2417" t="s">
        <v>2781</v>
      </c>
      <c r="D2417" t="s">
        <v>1943</v>
      </c>
      <c r="E2417">
        <v>10</v>
      </c>
      <c r="F2417" t="s">
        <v>313</v>
      </c>
      <c r="G2417" t="s">
        <v>1702</v>
      </c>
      <c r="H2417">
        <v>10356</v>
      </c>
      <c r="I2417" t="s">
        <v>1703</v>
      </c>
      <c r="J2417">
        <v>1469</v>
      </c>
      <c r="K2417" t="s">
        <v>1435</v>
      </c>
      <c r="L2417" t="s">
        <v>1436</v>
      </c>
      <c r="P2417">
        <v>1103</v>
      </c>
      <c r="Q2417" t="s">
        <v>1437</v>
      </c>
      <c r="R2417" t="s">
        <v>1438</v>
      </c>
      <c r="Y2417">
        <v>1374</v>
      </c>
      <c r="Z2417" t="s">
        <v>393</v>
      </c>
      <c r="AA2417" t="s">
        <v>394</v>
      </c>
      <c r="AB2417">
        <v>36522.6</v>
      </c>
      <c r="AC2417">
        <v>45288.023999999998</v>
      </c>
      <c r="AD2417">
        <v>8.3299999999999999E-2</v>
      </c>
      <c r="AE2417">
        <v>0</v>
      </c>
      <c r="AF2417">
        <v>8.3299999999999999E-2</v>
      </c>
      <c r="AG2417">
        <v>0</v>
      </c>
      <c r="AH2417">
        <v>3043.55</v>
      </c>
      <c r="AI2417">
        <v>3774</v>
      </c>
      <c r="AJ2417">
        <v>0</v>
      </c>
      <c r="AK2417">
        <v>0</v>
      </c>
      <c r="AL2417">
        <v>0</v>
      </c>
      <c r="AM2417">
        <v>1</v>
      </c>
    </row>
    <row r="2418" spans="1:39" x14ac:dyDescent="0.25">
      <c r="A2418" t="s">
        <v>2780</v>
      </c>
      <c r="B2418">
        <v>1</v>
      </c>
      <c r="C2418" t="s">
        <v>2781</v>
      </c>
      <c r="D2418" t="s">
        <v>1943</v>
      </c>
      <c r="E2418">
        <v>10</v>
      </c>
      <c r="F2418" t="s">
        <v>313</v>
      </c>
      <c r="G2418" t="s">
        <v>1469</v>
      </c>
      <c r="H2418">
        <v>10380</v>
      </c>
      <c r="I2418" t="s">
        <v>1470</v>
      </c>
      <c r="J2418">
        <v>1193</v>
      </c>
      <c r="K2418" t="s">
        <v>593</v>
      </c>
      <c r="L2418" t="s">
        <v>594</v>
      </c>
      <c r="Y2418">
        <v>1375</v>
      </c>
      <c r="Z2418" t="s">
        <v>371</v>
      </c>
      <c r="AA2418" t="s">
        <v>372</v>
      </c>
      <c r="AB2418">
        <v>0</v>
      </c>
      <c r="AC2418">
        <v>0</v>
      </c>
      <c r="AD2418">
        <v>0</v>
      </c>
      <c r="AE2418">
        <v>1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</row>
    <row r="2419" spans="1:39" x14ac:dyDescent="0.25">
      <c r="A2419" t="s">
        <v>2780</v>
      </c>
      <c r="B2419">
        <v>1</v>
      </c>
      <c r="C2419" t="s">
        <v>2781</v>
      </c>
      <c r="D2419" t="s">
        <v>1943</v>
      </c>
      <c r="E2419">
        <v>10</v>
      </c>
      <c r="F2419" t="s">
        <v>313</v>
      </c>
      <c r="G2419" t="s">
        <v>1263</v>
      </c>
      <c r="H2419">
        <v>10399</v>
      </c>
      <c r="I2419" t="s">
        <v>1264</v>
      </c>
      <c r="J2419">
        <v>1351</v>
      </c>
      <c r="K2419" t="s">
        <v>553</v>
      </c>
      <c r="L2419" t="s">
        <v>554</v>
      </c>
      <c r="P2419">
        <v>1141</v>
      </c>
      <c r="Q2419" t="s">
        <v>555</v>
      </c>
      <c r="R2419" t="s">
        <v>556</v>
      </c>
      <c r="Y2419">
        <v>1372</v>
      </c>
      <c r="Z2419" t="s">
        <v>405</v>
      </c>
      <c r="AA2419" t="s">
        <v>406</v>
      </c>
      <c r="AB2419">
        <v>185058.03400000001</v>
      </c>
      <c r="AC2419">
        <v>229471.954</v>
      </c>
      <c r="AD2419">
        <v>4.1700000000000001E-2</v>
      </c>
      <c r="AE2419">
        <v>0</v>
      </c>
      <c r="AF2419">
        <v>4.1700000000000001E-2</v>
      </c>
      <c r="AG2419">
        <v>0</v>
      </c>
      <c r="AH2419">
        <v>7710.75</v>
      </c>
      <c r="AI2419">
        <v>9561.33</v>
      </c>
      <c r="AJ2419">
        <v>1</v>
      </c>
      <c r="AK2419">
        <v>0.04</v>
      </c>
      <c r="AL2419">
        <v>0</v>
      </c>
      <c r="AM2419">
        <v>1</v>
      </c>
    </row>
    <row r="2420" spans="1:39" x14ac:dyDescent="0.25">
      <c r="A2420" t="s">
        <v>2780</v>
      </c>
      <c r="B2420">
        <v>1</v>
      </c>
      <c r="C2420" t="s">
        <v>2781</v>
      </c>
      <c r="D2420" t="s">
        <v>1943</v>
      </c>
      <c r="E2420">
        <v>10</v>
      </c>
      <c r="F2420" t="s">
        <v>313</v>
      </c>
      <c r="G2420" t="s">
        <v>1265</v>
      </c>
      <c r="H2420">
        <v>10411</v>
      </c>
      <c r="I2420" t="s">
        <v>1266</v>
      </c>
      <c r="J2420">
        <v>1416</v>
      </c>
      <c r="K2420" t="s">
        <v>643</v>
      </c>
      <c r="L2420" t="s">
        <v>644</v>
      </c>
      <c r="Y2420">
        <v>1372</v>
      </c>
      <c r="Z2420" t="s">
        <v>405</v>
      </c>
      <c r="AA2420" t="s">
        <v>406</v>
      </c>
      <c r="AB2420">
        <v>9123.0619999999999</v>
      </c>
      <c r="AC2420">
        <v>11038.905000000001</v>
      </c>
      <c r="AD2420">
        <v>1</v>
      </c>
      <c r="AE2420">
        <v>0.375</v>
      </c>
      <c r="AF2420">
        <v>1.375</v>
      </c>
      <c r="AG2420">
        <v>0</v>
      </c>
      <c r="AH2420">
        <v>12544.21</v>
      </c>
      <c r="AI2420">
        <v>15178.49</v>
      </c>
      <c r="AJ2420">
        <v>2</v>
      </c>
      <c r="AK2420">
        <v>0.69</v>
      </c>
      <c r="AL2420">
        <v>0</v>
      </c>
      <c r="AM2420">
        <v>1</v>
      </c>
    </row>
    <row r="2421" spans="1:39" x14ac:dyDescent="0.25">
      <c r="A2421" t="s">
        <v>2780</v>
      </c>
      <c r="B2421">
        <v>1</v>
      </c>
      <c r="C2421" t="s">
        <v>2781</v>
      </c>
      <c r="D2421" t="s">
        <v>1943</v>
      </c>
      <c r="E2421">
        <v>10</v>
      </c>
      <c r="F2421" t="s">
        <v>313</v>
      </c>
      <c r="G2421" t="s">
        <v>1007</v>
      </c>
      <c r="H2421">
        <v>10412</v>
      </c>
      <c r="I2421" t="s">
        <v>1008</v>
      </c>
      <c r="J2421">
        <v>1416</v>
      </c>
      <c r="K2421" t="s">
        <v>643</v>
      </c>
      <c r="L2421" t="s">
        <v>644</v>
      </c>
      <c r="Y2421">
        <v>1372</v>
      </c>
      <c r="Z2421" t="s">
        <v>405</v>
      </c>
      <c r="AA2421" t="s">
        <v>406</v>
      </c>
      <c r="AB2421">
        <v>7866.1689999999999</v>
      </c>
      <c r="AC2421">
        <v>9754.0490000000009</v>
      </c>
      <c r="AD2421">
        <v>1</v>
      </c>
      <c r="AE2421">
        <v>1.1786000000000001</v>
      </c>
      <c r="AF2421">
        <v>2.1785999999999999</v>
      </c>
      <c r="AG2421">
        <v>0</v>
      </c>
      <c r="AH2421">
        <v>17137.009999999998</v>
      </c>
      <c r="AI2421">
        <v>21249.89</v>
      </c>
      <c r="AJ2421">
        <v>1</v>
      </c>
      <c r="AK2421">
        <v>2.1800000000000002</v>
      </c>
      <c r="AL2421">
        <v>0</v>
      </c>
      <c r="AM2421">
        <v>1</v>
      </c>
    </row>
    <row r="2422" spans="1:39" x14ac:dyDescent="0.25">
      <c r="A2422" t="s">
        <v>2780</v>
      </c>
      <c r="B2422">
        <v>1</v>
      </c>
      <c r="C2422" t="s">
        <v>2781</v>
      </c>
      <c r="D2422" t="s">
        <v>1943</v>
      </c>
      <c r="E2422">
        <v>10</v>
      </c>
      <c r="F2422" t="s">
        <v>313</v>
      </c>
      <c r="G2422" t="s">
        <v>1013</v>
      </c>
      <c r="H2422">
        <v>10427</v>
      </c>
      <c r="I2422" t="s">
        <v>1014</v>
      </c>
      <c r="J2422">
        <v>1164</v>
      </c>
      <c r="K2422" t="s">
        <v>935</v>
      </c>
      <c r="L2422" t="s">
        <v>936</v>
      </c>
      <c r="Y2422">
        <v>1373</v>
      </c>
      <c r="Z2422" t="s">
        <v>453</v>
      </c>
      <c r="AA2422" t="s">
        <v>454</v>
      </c>
      <c r="AB2422">
        <v>22068.001</v>
      </c>
      <c r="AC2422">
        <v>26723.072</v>
      </c>
      <c r="AD2422">
        <v>1.4167000000000001</v>
      </c>
      <c r="AE2422">
        <v>0</v>
      </c>
      <c r="AF2422">
        <v>1.4167000000000001</v>
      </c>
      <c r="AG2422">
        <v>0</v>
      </c>
      <c r="AH2422">
        <v>31263</v>
      </c>
      <c r="AI2422">
        <v>37857.69</v>
      </c>
      <c r="AJ2422">
        <v>0</v>
      </c>
      <c r="AK2422">
        <v>0</v>
      </c>
      <c r="AL2422">
        <v>0</v>
      </c>
      <c r="AM2422">
        <v>1</v>
      </c>
    </row>
    <row r="2423" spans="1:39" x14ac:dyDescent="0.25">
      <c r="A2423" t="s">
        <v>2780</v>
      </c>
      <c r="B2423">
        <v>1</v>
      </c>
      <c r="C2423" t="s">
        <v>2781</v>
      </c>
      <c r="D2423" t="s">
        <v>1943</v>
      </c>
      <c r="E2423">
        <v>10</v>
      </c>
      <c r="F2423" t="s">
        <v>313</v>
      </c>
      <c r="G2423" t="s">
        <v>1704</v>
      </c>
      <c r="H2423">
        <v>10430</v>
      </c>
      <c r="I2423" t="s">
        <v>1705</v>
      </c>
      <c r="J2423">
        <v>1164</v>
      </c>
      <c r="K2423" t="s">
        <v>935</v>
      </c>
      <c r="L2423" t="s">
        <v>936</v>
      </c>
      <c r="Y2423">
        <v>1373</v>
      </c>
      <c r="Z2423" t="s">
        <v>453</v>
      </c>
      <c r="AA2423" t="s">
        <v>454</v>
      </c>
      <c r="AB2423">
        <v>18755.716</v>
      </c>
      <c r="AC2423">
        <v>22706.84</v>
      </c>
      <c r="AD2423">
        <v>2.0832999999999999</v>
      </c>
      <c r="AE2423">
        <v>0</v>
      </c>
      <c r="AF2423">
        <v>2.0832999999999999</v>
      </c>
      <c r="AG2423">
        <v>0</v>
      </c>
      <c r="AH2423">
        <v>39074.410000000003</v>
      </c>
      <c r="AI2423">
        <v>47305.919999999998</v>
      </c>
      <c r="AJ2423">
        <v>0</v>
      </c>
      <c r="AK2423">
        <v>0</v>
      </c>
      <c r="AL2423">
        <v>0</v>
      </c>
      <c r="AM2423">
        <v>1</v>
      </c>
    </row>
    <row r="2424" spans="1:39" x14ac:dyDescent="0.25">
      <c r="A2424" t="s">
        <v>2780</v>
      </c>
      <c r="B2424">
        <v>1</v>
      </c>
      <c r="C2424" t="s">
        <v>2781</v>
      </c>
      <c r="D2424" t="s">
        <v>1943</v>
      </c>
      <c r="E2424">
        <v>10</v>
      </c>
      <c r="F2424" t="s">
        <v>313</v>
      </c>
      <c r="G2424" t="s">
        <v>1017</v>
      </c>
      <c r="H2424">
        <v>10433</v>
      </c>
      <c r="I2424" t="s">
        <v>1018</v>
      </c>
      <c r="J2424">
        <v>1422</v>
      </c>
      <c r="K2424" t="s">
        <v>449</v>
      </c>
      <c r="L2424" t="s">
        <v>450</v>
      </c>
      <c r="Y2424">
        <v>1373</v>
      </c>
      <c r="Z2424" t="s">
        <v>453</v>
      </c>
      <c r="AA2424" t="s">
        <v>454</v>
      </c>
      <c r="AB2424">
        <v>28077.521000000001</v>
      </c>
      <c r="AC2424">
        <v>34143.510999999999</v>
      </c>
      <c r="AD2424">
        <v>0.61109999999999998</v>
      </c>
      <c r="AE2424">
        <v>0</v>
      </c>
      <c r="AF2424">
        <v>0.61109999999999998</v>
      </c>
      <c r="AG2424">
        <v>0</v>
      </c>
      <c r="AH2424">
        <v>17158.490000000002</v>
      </c>
      <c r="AI2424">
        <v>20865.48</v>
      </c>
      <c r="AJ2424">
        <v>1</v>
      </c>
      <c r="AK2424">
        <v>0.61</v>
      </c>
      <c r="AL2424">
        <v>0</v>
      </c>
      <c r="AM2424">
        <v>1</v>
      </c>
    </row>
    <row r="2425" spans="1:39" x14ac:dyDescent="0.25">
      <c r="A2425" t="s">
        <v>2780</v>
      </c>
      <c r="B2425">
        <v>1</v>
      </c>
      <c r="C2425" t="s">
        <v>2781</v>
      </c>
      <c r="D2425" t="s">
        <v>1943</v>
      </c>
      <c r="E2425">
        <v>10</v>
      </c>
      <c r="F2425" t="s">
        <v>313</v>
      </c>
      <c r="G2425" t="s">
        <v>1477</v>
      </c>
      <c r="H2425">
        <v>10454</v>
      </c>
      <c r="I2425" t="s">
        <v>1478</v>
      </c>
      <c r="J2425">
        <v>1464</v>
      </c>
      <c r="K2425" t="s">
        <v>1023</v>
      </c>
      <c r="L2425" t="s">
        <v>1024</v>
      </c>
      <c r="P2425">
        <v>1256</v>
      </c>
      <c r="Q2425" t="s">
        <v>1025</v>
      </c>
      <c r="R2425" t="s">
        <v>1026</v>
      </c>
      <c r="Y2425">
        <v>1369</v>
      </c>
      <c r="Z2425" t="s">
        <v>413</v>
      </c>
      <c r="AA2425" t="s">
        <v>414</v>
      </c>
      <c r="AB2425">
        <v>6836.8990000000003</v>
      </c>
      <c r="AC2425">
        <v>8477.7559999999994</v>
      </c>
      <c r="AD2425">
        <v>0.83330000000000004</v>
      </c>
      <c r="AE2425">
        <v>0</v>
      </c>
      <c r="AF2425">
        <v>0.83330000000000004</v>
      </c>
      <c r="AG2425">
        <v>0</v>
      </c>
      <c r="AH2425">
        <v>5697.42</v>
      </c>
      <c r="AI2425">
        <v>7064.8</v>
      </c>
      <c r="AJ2425">
        <v>0</v>
      </c>
      <c r="AK2425">
        <v>0</v>
      </c>
      <c r="AL2425">
        <v>0</v>
      </c>
      <c r="AM2425">
        <v>1</v>
      </c>
    </row>
    <row r="2426" spans="1:39" x14ac:dyDescent="0.25">
      <c r="A2426" t="s">
        <v>2780</v>
      </c>
      <c r="B2426">
        <v>1</v>
      </c>
      <c r="C2426" t="s">
        <v>2781</v>
      </c>
      <c r="D2426" t="s">
        <v>1943</v>
      </c>
      <c r="E2426">
        <v>10</v>
      </c>
      <c r="F2426" t="s">
        <v>313</v>
      </c>
      <c r="G2426" t="s">
        <v>1479</v>
      </c>
      <c r="H2426">
        <v>10456</v>
      </c>
      <c r="I2426" t="s">
        <v>1480</v>
      </c>
      <c r="J2426">
        <v>1464</v>
      </c>
      <c r="K2426" t="s">
        <v>1023</v>
      </c>
      <c r="L2426" t="s">
        <v>1024</v>
      </c>
      <c r="P2426">
        <v>1256</v>
      </c>
      <c r="Q2426" t="s">
        <v>1025</v>
      </c>
      <c r="R2426" t="s">
        <v>1026</v>
      </c>
      <c r="Y2426">
        <v>1369</v>
      </c>
      <c r="Z2426" t="s">
        <v>413</v>
      </c>
      <c r="AA2426" t="s">
        <v>414</v>
      </c>
      <c r="AB2426">
        <v>6836.8990000000003</v>
      </c>
      <c r="AC2426">
        <v>8477.7579999999998</v>
      </c>
      <c r="AD2426">
        <v>0.33329999999999999</v>
      </c>
      <c r="AE2426">
        <v>0</v>
      </c>
      <c r="AF2426">
        <v>0.33329999999999999</v>
      </c>
      <c r="AG2426">
        <v>0</v>
      </c>
      <c r="AH2426">
        <v>2278.9699999999998</v>
      </c>
      <c r="AI2426">
        <v>2825.92</v>
      </c>
      <c r="AJ2426">
        <v>1</v>
      </c>
      <c r="AK2426">
        <v>0.33</v>
      </c>
      <c r="AL2426">
        <v>0</v>
      </c>
      <c r="AM2426">
        <v>1</v>
      </c>
    </row>
    <row r="2427" spans="1:39" x14ac:dyDescent="0.25">
      <c r="A2427" t="s">
        <v>2780</v>
      </c>
      <c r="B2427">
        <v>1</v>
      </c>
      <c r="C2427" t="s">
        <v>2781</v>
      </c>
      <c r="D2427" t="s">
        <v>1943</v>
      </c>
      <c r="E2427">
        <v>10</v>
      </c>
      <c r="F2427" t="s">
        <v>313</v>
      </c>
      <c r="G2427" t="s">
        <v>1021</v>
      </c>
      <c r="H2427">
        <v>10457</v>
      </c>
      <c r="I2427" t="s">
        <v>1022</v>
      </c>
      <c r="J2427">
        <v>1464</v>
      </c>
      <c r="K2427" t="s">
        <v>1023</v>
      </c>
      <c r="L2427" t="s">
        <v>1024</v>
      </c>
      <c r="P2427">
        <v>1256</v>
      </c>
      <c r="Q2427" t="s">
        <v>1025</v>
      </c>
      <c r="R2427" t="s">
        <v>1026</v>
      </c>
      <c r="Y2427">
        <v>1369</v>
      </c>
      <c r="Z2427" t="s">
        <v>413</v>
      </c>
      <c r="AA2427" t="s">
        <v>414</v>
      </c>
      <c r="AB2427">
        <v>6836.8990000000003</v>
      </c>
      <c r="AC2427">
        <v>8477.7559999999994</v>
      </c>
      <c r="AD2427">
        <v>0.83330000000000004</v>
      </c>
      <c r="AE2427">
        <v>0</v>
      </c>
      <c r="AF2427">
        <v>0.83330000000000004</v>
      </c>
      <c r="AG2427">
        <v>0</v>
      </c>
      <c r="AH2427">
        <v>5697.42</v>
      </c>
      <c r="AI2427">
        <v>7064.8</v>
      </c>
      <c r="AJ2427">
        <v>1</v>
      </c>
      <c r="AK2427">
        <v>0.83</v>
      </c>
      <c r="AL2427">
        <v>0</v>
      </c>
      <c r="AM2427">
        <v>1</v>
      </c>
    </row>
    <row r="2428" spans="1:39" x14ac:dyDescent="0.25">
      <c r="A2428" t="s">
        <v>2780</v>
      </c>
      <c r="B2428">
        <v>1</v>
      </c>
      <c r="C2428" t="s">
        <v>2781</v>
      </c>
      <c r="D2428" t="s">
        <v>1943</v>
      </c>
      <c r="E2428">
        <v>10</v>
      </c>
      <c r="F2428" t="s">
        <v>313</v>
      </c>
      <c r="G2428" t="s">
        <v>1714</v>
      </c>
      <c r="H2428">
        <v>10487</v>
      </c>
      <c r="I2428" t="s">
        <v>1715</v>
      </c>
      <c r="J2428">
        <v>1349</v>
      </c>
      <c r="K2428" t="s">
        <v>1708</v>
      </c>
      <c r="L2428" t="s">
        <v>1709</v>
      </c>
      <c r="Y2428">
        <v>1375</v>
      </c>
      <c r="Z2428" t="s">
        <v>371</v>
      </c>
      <c r="AA2428" t="s">
        <v>372</v>
      </c>
      <c r="AB2428">
        <v>16574.849999999999</v>
      </c>
      <c r="AC2428">
        <v>20055.569</v>
      </c>
      <c r="AD2428">
        <v>1</v>
      </c>
      <c r="AE2428">
        <v>0</v>
      </c>
      <c r="AF2428">
        <v>1</v>
      </c>
      <c r="AG2428">
        <v>0</v>
      </c>
      <c r="AH2428">
        <v>16574.849999999999</v>
      </c>
      <c r="AI2428">
        <v>20055.57</v>
      </c>
      <c r="AJ2428">
        <v>0</v>
      </c>
      <c r="AK2428">
        <v>0</v>
      </c>
      <c r="AL2428">
        <v>0</v>
      </c>
      <c r="AM2428">
        <v>1</v>
      </c>
    </row>
    <row r="2429" spans="1:39" x14ac:dyDescent="0.25">
      <c r="A2429" t="s">
        <v>2780</v>
      </c>
      <c r="B2429">
        <v>1</v>
      </c>
      <c r="C2429" t="s">
        <v>2781</v>
      </c>
      <c r="D2429" t="s">
        <v>1943</v>
      </c>
      <c r="E2429">
        <v>10</v>
      </c>
      <c r="F2429" t="s">
        <v>313</v>
      </c>
      <c r="G2429" t="s">
        <v>1029</v>
      </c>
      <c r="H2429">
        <v>10605</v>
      </c>
      <c r="I2429" t="s">
        <v>1030</v>
      </c>
      <c r="J2429">
        <v>1436</v>
      </c>
      <c r="K2429" t="s">
        <v>1031</v>
      </c>
      <c r="L2429" t="s">
        <v>1032</v>
      </c>
      <c r="Y2429">
        <v>1374</v>
      </c>
      <c r="Z2429" t="s">
        <v>393</v>
      </c>
      <c r="AA2429" t="s">
        <v>394</v>
      </c>
      <c r="AB2429">
        <v>13484.567999999999</v>
      </c>
      <c r="AC2429">
        <v>16316.328</v>
      </c>
      <c r="AD2429">
        <v>1</v>
      </c>
      <c r="AE2429">
        <v>0</v>
      </c>
      <c r="AF2429">
        <v>1</v>
      </c>
      <c r="AG2429">
        <v>0</v>
      </c>
      <c r="AH2429">
        <v>13484.57</v>
      </c>
      <c r="AI2429">
        <v>16316.33</v>
      </c>
      <c r="AJ2429">
        <v>2</v>
      </c>
      <c r="AK2429">
        <v>0.5</v>
      </c>
      <c r="AL2429">
        <v>0</v>
      </c>
      <c r="AM2429">
        <v>1</v>
      </c>
    </row>
    <row r="2430" spans="1:39" x14ac:dyDescent="0.25">
      <c r="A2430" t="s">
        <v>2780</v>
      </c>
      <c r="B2430">
        <v>1</v>
      </c>
      <c r="C2430" t="s">
        <v>2781</v>
      </c>
      <c r="D2430" t="s">
        <v>1943</v>
      </c>
      <c r="E2430">
        <v>10</v>
      </c>
      <c r="F2430" t="s">
        <v>313</v>
      </c>
      <c r="G2430" t="s">
        <v>1578</v>
      </c>
      <c r="H2430">
        <v>10721</v>
      </c>
      <c r="I2430" t="s">
        <v>1579</v>
      </c>
      <c r="J2430">
        <v>1351</v>
      </c>
      <c r="K2430" t="s">
        <v>553</v>
      </c>
      <c r="L2430" t="s">
        <v>554</v>
      </c>
      <c r="P2430">
        <v>1141</v>
      </c>
      <c r="Q2430" t="s">
        <v>555</v>
      </c>
      <c r="R2430" t="s">
        <v>556</v>
      </c>
      <c r="Y2430">
        <v>1372</v>
      </c>
      <c r="Z2430" t="s">
        <v>405</v>
      </c>
      <c r="AA2430" t="s">
        <v>406</v>
      </c>
      <c r="AB2430">
        <v>189646.25399999999</v>
      </c>
      <c r="AC2430">
        <v>229471.981</v>
      </c>
      <c r="AD2430">
        <v>4.1700000000000001E-2</v>
      </c>
      <c r="AE2430">
        <v>0</v>
      </c>
      <c r="AF2430">
        <v>4.1700000000000001E-2</v>
      </c>
      <c r="AG2430">
        <v>0</v>
      </c>
      <c r="AH2430">
        <v>7901.93</v>
      </c>
      <c r="AI2430">
        <v>9561.33</v>
      </c>
      <c r="AJ2430">
        <v>1</v>
      </c>
      <c r="AK2430">
        <v>0.04</v>
      </c>
      <c r="AL2430">
        <v>0</v>
      </c>
      <c r="AM2430">
        <v>1</v>
      </c>
    </row>
    <row r="2431" spans="1:39" x14ac:dyDescent="0.25">
      <c r="A2431" t="s">
        <v>2780</v>
      </c>
      <c r="B2431">
        <v>1</v>
      </c>
      <c r="C2431" t="s">
        <v>2781</v>
      </c>
      <c r="D2431" t="s">
        <v>1943</v>
      </c>
      <c r="E2431">
        <v>10</v>
      </c>
      <c r="F2431" t="s">
        <v>313</v>
      </c>
      <c r="G2431" t="s">
        <v>1049</v>
      </c>
      <c r="H2431">
        <v>10722</v>
      </c>
      <c r="I2431" t="s">
        <v>1050</v>
      </c>
      <c r="J2431">
        <v>1446</v>
      </c>
      <c r="K2431" t="s">
        <v>745</v>
      </c>
      <c r="L2431" t="s">
        <v>746</v>
      </c>
      <c r="P2431">
        <v>1090</v>
      </c>
      <c r="Q2431" t="s">
        <v>621</v>
      </c>
      <c r="R2431" t="s">
        <v>622</v>
      </c>
      <c r="Y2431">
        <v>1376</v>
      </c>
      <c r="Z2431" t="s">
        <v>377</v>
      </c>
      <c r="AA2431" t="s">
        <v>378</v>
      </c>
      <c r="AB2431">
        <v>554963.66599999997</v>
      </c>
      <c r="AC2431">
        <v>685342.027</v>
      </c>
      <c r="AD2431">
        <v>0.1125</v>
      </c>
      <c r="AE2431">
        <v>0</v>
      </c>
      <c r="AF2431">
        <v>0.1125</v>
      </c>
      <c r="AG2431">
        <v>0</v>
      </c>
      <c r="AH2431">
        <v>62433.41</v>
      </c>
      <c r="AI2431">
        <v>77100.98</v>
      </c>
      <c r="AJ2431">
        <v>5</v>
      </c>
      <c r="AK2431">
        <v>0.02</v>
      </c>
      <c r="AL2431">
        <v>0</v>
      </c>
      <c r="AM2431">
        <v>1</v>
      </c>
    </row>
    <row r="2432" spans="1:39" x14ac:dyDescent="0.25">
      <c r="A2432" t="s">
        <v>2780</v>
      </c>
      <c r="B2432">
        <v>1</v>
      </c>
      <c r="C2432" t="s">
        <v>2781</v>
      </c>
      <c r="D2432" t="s">
        <v>1943</v>
      </c>
      <c r="E2432">
        <v>10</v>
      </c>
      <c r="F2432" t="s">
        <v>313</v>
      </c>
      <c r="G2432" t="s">
        <v>1055</v>
      </c>
      <c r="H2432">
        <v>10739</v>
      </c>
      <c r="I2432" t="s">
        <v>1056</v>
      </c>
      <c r="J2432">
        <v>1433</v>
      </c>
      <c r="K2432" t="s">
        <v>1057</v>
      </c>
      <c r="L2432" t="s">
        <v>1058</v>
      </c>
      <c r="Y2432">
        <v>1374</v>
      </c>
      <c r="Z2432" t="s">
        <v>393</v>
      </c>
      <c r="AA2432" t="s">
        <v>394</v>
      </c>
      <c r="AB2432">
        <v>0</v>
      </c>
      <c r="AC2432">
        <v>0</v>
      </c>
      <c r="AD2432">
        <v>0</v>
      </c>
      <c r="AE2432">
        <v>2.1667000000000001</v>
      </c>
      <c r="AF2432">
        <v>2.1667000000000001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</row>
    <row r="2433" spans="1:39" x14ac:dyDescent="0.25">
      <c r="A2433" t="s">
        <v>2780</v>
      </c>
      <c r="B2433">
        <v>1</v>
      </c>
      <c r="C2433" t="s">
        <v>2781</v>
      </c>
      <c r="D2433" t="s">
        <v>1943</v>
      </c>
      <c r="E2433">
        <v>10</v>
      </c>
      <c r="F2433" t="s">
        <v>313</v>
      </c>
      <c r="G2433" t="s">
        <v>1059</v>
      </c>
      <c r="H2433">
        <v>10747</v>
      </c>
      <c r="I2433" t="s">
        <v>1060</v>
      </c>
      <c r="J2433">
        <v>1433</v>
      </c>
      <c r="K2433" t="s">
        <v>1057</v>
      </c>
      <c r="L2433" t="s">
        <v>1058</v>
      </c>
      <c r="Y2433">
        <v>1374</v>
      </c>
      <c r="Z2433" t="s">
        <v>393</v>
      </c>
      <c r="AA2433" t="s">
        <v>394</v>
      </c>
      <c r="AB2433">
        <v>0</v>
      </c>
      <c r="AC2433">
        <v>0</v>
      </c>
      <c r="AD2433">
        <v>0</v>
      </c>
      <c r="AE2433">
        <v>2.7799999999999998E-2</v>
      </c>
      <c r="AF2433">
        <v>2.7799999999999998E-2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</row>
    <row r="2434" spans="1:39" x14ac:dyDescent="0.25">
      <c r="A2434" t="s">
        <v>2780</v>
      </c>
      <c r="B2434">
        <v>1</v>
      </c>
      <c r="C2434" t="s">
        <v>2781</v>
      </c>
      <c r="D2434" t="s">
        <v>1943</v>
      </c>
      <c r="E2434">
        <v>10</v>
      </c>
      <c r="F2434" t="s">
        <v>313</v>
      </c>
      <c r="G2434" t="s">
        <v>1061</v>
      </c>
      <c r="H2434">
        <v>10761</v>
      </c>
      <c r="I2434" t="s">
        <v>1062</v>
      </c>
      <c r="J2434">
        <v>1433</v>
      </c>
      <c r="K2434" t="s">
        <v>1057</v>
      </c>
      <c r="L2434" t="s">
        <v>1058</v>
      </c>
      <c r="Y2434">
        <v>1374</v>
      </c>
      <c r="Z2434" t="s">
        <v>393</v>
      </c>
      <c r="AA2434" t="s">
        <v>394</v>
      </c>
      <c r="AB2434">
        <v>0</v>
      </c>
      <c r="AC2434">
        <v>0</v>
      </c>
      <c r="AD2434">
        <v>0</v>
      </c>
      <c r="AE2434">
        <v>8.3299999999999999E-2</v>
      </c>
      <c r="AF2434">
        <v>8.3299999999999999E-2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</row>
    <row r="2435" spans="1:39" x14ac:dyDescent="0.25">
      <c r="A2435" t="s">
        <v>2780</v>
      </c>
      <c r="B2435">
        <v>1</v>
      </c>
      <c r="C2435" t="s">
        <v>2781</v>
      </c>
      <c r="D2435" t="s">
        <v>1943</v>
      </c>
      <c r="E2435">
        <v>10</v>
      </c>
      <c r="F2435" t="s">
        <v>313</v>
      </c>
      <c r="G2435" t="s">
        <v>1063</v>
      </c>
      <c r="H2435">
        <v>10789</v>
      </c>
      <c r="I2435" t="s">
        <v>1064</v>
      </c>
      <c r="Y2435">
        <v>1373</v>
      </c>
      <c r="Z2435" t="s">
        <v>453</v>
      </c>
      <c r="AA2435" t="s">
        <v>454</v>
      </c>
      <c r="AB2435">
        <v>47136.89</v>
      </c>
      <c r="AC2435">
        <v>57035.642</v>
      </c>
      <c r="AD2435">
        <v>0.41670000000000001</v>
      </c>
      <c r="AE2435">
        <v>0</v>
      </c>
      <c r="AF2435">
        <v>0.41670000000000001</v>
      </c>
      <c r="AG2435">
        <v>0</v>
      </c>
      <c r="AH2435">
        <v>19640.37</v>
      </c>
      <c r="AI2435">
        <v>23764.85</v>
      </c>
      <c r="AJ2435">
        <v>0</v>
      </c>
      <c r="AK2435">
        <v>0</v>
      </c>
      <c r="AL2435">
        <v>0</v>
      </c>
      <c r="AM2435">
        <v>1</v>
      </c>
    </row>
    <row r="2436" spans="1:39" x14ac:dyDescent="0.25">
      <c r="A2436" t="s">
        <v>2780</v>
      </c>
      <c r="B2436">
        <v>1</v>
      </c>
      <c r="C2436" t="s">
        <v>2781</v>
      </c>
      <c r="D2436" t="s">
        <v>1943</v>
      </c>
      <c r="E2436">
        <v>10</v>
      </c>
      <c r="F2436" t="s">
        <v>313</v>
      </c>
      <c r="G2436" t="s">
        <v>1067</v>
      </c>
      <c r="H2436">
        <v>10803</v>
      </c>
      <c r="I2436" t="s">
        <v>1068</v>
      </c>
      <c r="P2436">
        <v>1004</v>
      </c>
      <c r="Q2436" t="s">
        <v>411</v>
      </c>
      <c r="R2436" t="s">
        <v>412</v>
      </c>
      <c r="Y2436">
        <v>1369</v>
      </c>
      <c r="Z2436" t="s">
        <v>413</v>
      </c>
      <c r="AA2436" t="s">
        <v>414</v>
      </c>
      <c r="AB2436">
        <v>5121.4970000000003</v>
      </c>
      <c r="AC2436">
        <v>6197.0119999999997</v>
      </c>
      <c r="AD2436">
        <v>1</v>
      </c>
      <c r="AE2436">
        <v>0</v>
      </c>
      <c r="AF2436">
        <v>1</v>
      </c>
      <c r="AG2436">
        <v>0</v>
      </c>
      <c r="AH2436">
        <v>5121.5</v>
      </c>
      <c r="AI2436">
        <v>6197.01</v>
      </c>
      <c r="AJ2436">
        <v>1</v>
      </c>
      <c r="AK2436">
        <v>1</v>
      </c>
      <c r="AL2436">
        <v>0</v>
      </c>
      <c r="AM2436">
        <v>1</v>
      </c>
    </row>
    <row r="2437" spans="1:39" x14ac:dyDescent="0.25">
      <c r="A2437" t="s">
        <v>2780</v>
      </c>
      <c r="B2437">
        <v>1</v>
      </c>
      <c r="C2437" t="s">
        <v>2781</v>
      </c>
      <c r="D2437" t="s">
        <v>1943</v>
      </c>
      <c r="E2437">
        <v>10</v>
      </c>
      <c r="F2437" t="s">
        <v>313</v>
      </c>
      <c r="G2437" t="s">
        <v>1962</v>
      </c>
      <c r="H2437">
        <v>10839</v>
      </c>
      <c r="I2437" t="s">
        <v>1963</v>
      </c>
      <c r="J2437">
        <v>1257</v>
      </c>
      <c r="K2437" t="s">
        <v>893</v>
      </c>
      <c r="L2437" t="s">
        <v>894</v>
      </c>
      <c r="P2437">
        <v>1113</v>
      </c>
      <c r="Q2437" t="s">
        <v>1427</v>
      </c>
      <c r="R2437" t="s">
        <v>1428</v>
      </c>
      <c r="Y2437">
        <v>1375</v>
      </c>
      <c r="Z2437" t="s">
        <v>371</v>
      </c>
      <c r="AA2437" t="s">
        <v>372</v>
      </c>
      <c r="AB2437">
        <v>23915.99</v>
      </c>
      <c r="AC2437">
        <v>28938.348000000002</v>
      </c>
      <c r="AD2437">
        <v>1</v>
      </c>
      <c r="AE2437">
        <v>0</v>
      </c>
      <c r="AF2437">
        <v>1</v>
      </c>
      <c r="AG2437">
        <v>0</v>
      </c>
      <c r="AH2437">
        <v>23915.99</v>
      </c>
      <c r="AI2437">
        <v>28938.35</v>
      </c>
      <c r="AJ2437">
        <v>0</v>
      </c>
      <c r="AK2437">
        <v>0</v>
      </c>
      <c r="AL2437">
        <v>0</v>
      </c>
      <c r="AM2437">
        <v>1</v>
      </c>
    </row>
    <row r="2438" spans="1:39" x14ac:dyDescent="0.25">
      <c r="A2438" t="s">
        <v>2780</v>
      </c>
      <c r="B2438">
        <v>1</v>
      </c>
      <c r="C2438" t="s">
        <v>2781</v>
      </c>
      <c r="D2438" t="s">
        <v>1943</v>
      </c>
      <c r="E2438">
        <v>10</v>
      </c>
      <c r="F2438" t="s">
        <v>313</v>
      </c>
      <c r="G2438" t="s">
        <v>1073</v>
      </c>
      <c r="H2438">
        <v>10866</v>
      </c>
      <c r="I2438" t="s">
        <v>1074</v>
      </c>
      <c r="Y2438">
        <v>1373</v>
      </c>
      <c r="Z2438" t="s">
        <v>453</v>
      </c>
      <c r="AA2438" t="s">
        <v>454</v>
      </c>
      <c r="AB2438">
        <v>32351.164000000001</v>
      </c>
      <c r="AC2438">
        <v>39537.038</v>
      </c>
      <c r="AD2438">
        <v>2.2381000000000002</v>
      </c>
      <c r="AE2438">
        <v>0</v>
      </c>
      <c r="AF2438">
        <v>2.2381000000000002</v>
      </c>
      <c r="AG2438">
        <v>0</v>
      </c>
      <c r="AH2438">
        <v>72404.990000000005</v>
      </c>
      <c r="AI2438">
        <v>88487.66</v>
      </c>
      <c r="AJ2438">
        <v>1</v>
      </c>
      <c r="AK2438">
        <v>2.2400000000000002</v>
      </c>
      <c r="AL2438">
        <v>0</v>
      </c>
      <c r="AM2438">
        <v>1</v>
      </c>
    </row>
    <row r="2439" spans="1:39" x14ac:dyDescent="0.25">
      <c r="A2439" t="s">
        <v>2780</v>
      </c>
      <c r="B2439">
        <v>1</v>
      </c>
      <c r="C2439" t="s">
        <v>2781</v>
      </c>
      <c r="D2439" t="s">
        <v>1943</v>
      </c>
      <c r="E2439">
        <v>10</v>
      </c>
      <c r="F2439" t="s">
        <v>313</v>
      </c>
      <c r="G2439" t="s">
        <v>1855</v>
      </c>
      <c r="H2439">
        <v>10944</v>
      </c>
      <c r="I2439" t="s">
        <v>1856</v>
      </c>
      <c r="P2439">
        <v>1088</v>
      </c>
      <c r="Q2439" t="s">
        <v>949</v>
      </c>
      <c r="R2439" t="s">
        <v>950</v>
      </c>
      <c r="Y2439">
        <v>1373</v>
      </c>
      <c r="Z2439" t="s">
        <v>453</v>
      </c>
      <c r="AA2439" t="s">
        <v>454</v>
      </c>
      <c r="AB2439">
        <v>41194.839999999997</v>
      </c>
      <c r="AC2439">
        <v>49845.748</v>
      </c>
      <c r="AD2439">
        <v>0.22220000000000001</v>
      </c>
      <c r="AE2439">
        <v>0</v>
      </c>
      <c r="AF2439">
        <v>0.22220000000000001</v>
      </c>
      <c r="AG2439">
        <v>0</v>
      </c>
      <c r="AH2439">
        <v>9154.41</v>
      </c>
      <c r="AI2439">
        <v>11076.83</v>
      </c>
      <c r="AJ2439">
        <v>0</v>
      </c>
      <c r="AK2439">
        <v>0</v>
      </c>
      <c r="AL2439">
        <v>0</v>
      </c>
      <c r="AM2439">
        <v>1</v>
      </c>
    </row>
    <row r="2440" spans="1:39" x14ac:dyDescent="0.25">
      <c r="A2440" t="s">
        <v>2780</v>
      </c>
      <c r="B2440">
        <v>1</v>
      </c>
      <c r="C2440" t="s">
        <v>2781</v>
      </c>
      <c r="D2440" t="s">
        <v>1943</v>
      </c>
      <c r="E2440">
        <v>10</v>
      </c>
      <c r="F2440" t="s">
        <v>313</v>
      </c>
      <c r="G2440" t="s">
        <v>1077</v>
      </c>
      <c r="H2440">
        <v>10988</v>
      </c>
      <c r="I2440" t="s">
        <v>1078</v>
      </c>
      <c r="J2440">
        <v>1065</v>
      </c>
      <c r="K2440" t="s">
        <v>537</v>
      </c>
      <c r="L2440" t="s">
        <v>538</v>
      </c>
      <c r="P2440">
        <v>1332</v>
      </c>
      <c r="Q2440" t="s">
        <v>1079</v>
      </c>
      <c r="R2440" t="s">
        <v>1080</v>
      </c>
      <c r="Y2440">
        <v>1373</v>
      </c>
      <c r="Z2440" t="s">
        <v>453</v>
      </c>
      <c r="AA2440" t="s">
        <v>454</v>
      </c>
      <c r="AB2440">
        <v>13499.152</v>
      </c>
      <c r="AC2440">
        <v>16941.435000000001</v>
      </c>
      <c r="AD2440">
        <v>1</v>
      </c>
      <c r="AE2440">
        <v>0</v>
      </c>
      <c r="AF2440">
        <v>1</v>
      </c>
      <c r="AG2440">
        <v>0</v>
      </c>
      <c r="AH2440">
        <v>13499.15</v>
      </c>
      <c r="AI2440">
        <v>16941.439999999999</v>
      </c>
      <c r="AJ2440">
        <v>0</v>
      </c>
      <c r="AK2440">
        <v>0</v>
      </c>
      <c r="AL2440">
        <v>0</v>
      </c>
      <c r="AM2440">
        <v>1</v>
      </c>
    </row>
    <row r="2441" spans="1:39" x14ac:dyDescent="0.25">
      <c r="A2441" t="s">
        <v>2780</v>
      </c>
      <c r="B2441">
        <v>1</v>
      </c>
      <c r="C2441" t="s">
        <v>2781</v>
      </c>
      <c r="D2441" t="s">
        <v>1943</v>
      </c>
      <c r="E2441">
        <v>10</v>
      </c>
      <c r="F2441" t="s">
        <v>313</v>
      </c>
      <c r="G2441" t="s">
        <v>1083</v>
      </c>
      <c r="H2441">
        <v>11064</v>
      </c>
      <c r="I2441" t="s">
        <v>1084</v>
      </c>
      <c r="J2441">
        <v>1467</v>
      </c>
      <c r="K2441" t="s">
        <v>1085</v>
      </c>
      <c r="L2441" t="s">
        <v>1086</v>
      </c>
      <c r="Y2441">
        <v>1374</v>
      </c>
      <c r="Z2441" t="s">
        <v>393</v>
      </c>
      <c r="AA2441" t="s">
        <v>394</v>
      </c>
      <c r="AB2441">
        <v>80060.592000000004</v>
      </c>
      <c r="AC2441">
        <v>98300.251999999993</v>
      </c>
      <c r="AD2441">
        <v>0.3125</v>
      </c>
      <c r="AE2441">
        <v>0</v>
      </c>
      <c r="AF2441">
        <v>0.3125</v>
      </c>
      <c r="AG2441">
        <v>0</v>
      </c>
      <c r="AH2441">
        <v>25018.94</v>
      </c>
      <c r="AI2441">
        <v>30718.83</v>
      </c>
      <c r="AJ2441">
        <v>0</v>
      </c>
      <c r="AK2441">
        <v>0</v>
      </c>
      <c r="AL2441">
        <v>0</v>
      </c>
      <c r="AM2441">
        <v>1</v>
      </c>
    </row>
    <row r="2442" spans="1:39" x14ac:dyDescent="0.25">
      <c r="A2442" t="s">
        <v>2780</v>
      </c>
      <c r="B2442">
        <v>1</v>
      </c>
      <c r="C2442" t="s">
        <v>2781</v>
      </c>
      <c r="D2442" t="s">
        <v>1943</v>
      </c>
      <c r="E2442">
        <v>10</v>
      </c>
      <c r="F2442" t="s">
        <v>313</v>
      </c>
      <c r="G2442" t="s">
        <v>2190</v>
      </c>
      <c r="H2442">
        <v>11067</v>
      </c>
      <c r="I2442" t="s">
        <v>2191</v>
      </c>
      <c r="J2442">
        <v>1473</v>
      </c>
      <c r="K2442" t="s">
        <v>2192</v>
      </c>
      <c r="L2442" t="s">
        <v>2193</v>
      </c>
      <c r="Y2442">
        <v>1374</v>
      </c>
      <c r="Z2442" t="s">
        <v>393</v>
      </c>
      <c r="AA2442" t="s">
        <v>394</v>
      </c>
      <c r="AB2442">
        <v>47021.41</v>
      </c>
      <c r="AC2442">
        <v>56895.904000000002</v>
      </c>
      <c r="AD2442">
        <v>8.3299999999999999E-2</v>
      </c>
      <c r="AE2442">
        <v>0</v>
      </c>
      <c r="AF2442">
        <v>8.3299999999999999E-2</v>
      </c>
      <c r="AG2442">
        <v>0</v>
      </c>
      <c r="AH2442">
        <v>3918.45</v>
      </c>
      <c r="AI2442">
        <v>4741.33</v>
      </c>
      <c r="AJ2442">
        <v>0</v>
      </c>
      <c r="AK2442">
        <v>0</v>
      </c>
      <c r="AL2442">
        <v>0</v>
      </c>
      <c r="AM2442">
        <v>1</v>
      </c>
    </row>
    <row r="2443" spans="1:39" x14ac:dyDescent="0.25">
      <c r="A2443" t="s">
        <v>2780</v>
      </c>
      <c r="B2443">
        <v>1</v>
      </c>
      <c r="C2443" t="s">
        <v>2781</v>
      </c>
      <c r="D2443" t="s">
        <v>1943</v>
      </c>
      <c r="E2443">
        <v>10</v>
      </c>
      <c r="F2443" t="s">
        <v>313</v>
      </c>
      <c r="G2443" t="s">
        <v>1283</v>
      </c>
      <c r="H2443">
        <v>11068</v>
      </c>
      <c r="I2443" t="s">
        <v>1284</v>
      </c>
      <c r="Y2443">
        <v>1370</v>
      </c>
      <c r="Z2443" t="s">
        <v>477</v>
      </c>
      <c r="AA2443" t="s">
        <v>478</v>
      </c>
      <c r="AB2443">
        <v>9710.1659999999993</v>
      </c>
      <c r="AC2443">
        <v>11844.684999999999</v>
      </c>
      <c r="AD2443">
        <v>19</v>
      </c>
      <c r="AE2443">
        <v>0</v>
      </c>
      <c r="AF2443">
        <v>19</v>
      </c>
      <c r="AG2443">
        <v>0</v>
      </c>
      <c r="AH2443">
        <v>184493.16</v>
      </c>
      <c r="AI2443">
        <v>225049.01</v>
      </c>
      <c r="AJ2443">
        <v>6</v>
      </c>
      <c r="AK2443">
        <v>3.17</v>
      </c>
      <c r="AL2443">
        <v>0</v>
      </c>
      <c r="AM2443">
        <v>1</v>
      </c>
    </row>
    <row r="2444" spans="1:39" x14ac:dyDescent="0.25">
      <c r="A2444" t="s">
        <v>2780</v>
      </c>
      <c r="B2444">
        <v>1</v>
      </c>
      <c r="C2444" t="s">
        <v>2781</v>
      </c>
      <c r="D2444" t="s">
        <v>1943</v>
      </c>
      <c r="E2444">
        <v>10</v>
      </c>
      <c r="F2444" t="s">
        <v>313</v>
      </c>
      <c r="G2444" t="s">
        <v>1087</v>
      </c>
      <c r="H2444">
        <v>11078</v>
      </c>
      <c r="I2444" t="s">
        <v>1088</v>
      </c>
      <c r="J2444">
        <v>1018</v>
      </c>
      <c r="K2444" t="s">
        <v>467</v>
      </c>
      <c r="L2444" t="s">
        <v>468</v>
      </c>
      <c r="Y2444">
        <v>1402</v>
      </c>
      <c r="Z2444" t="s">
        <v>355</v>
      </c>
      <c r="AA2444" t="s">
        <v>356</v>
      </c>
      <c r="AB2444">
        <v>167516.73000000001</v>
      </c>
      <c r="AC2444">
        <v>205192.61</v>
      </c>
      <c r="AD2444">
        <v>0.22220000000000001</v>
      </c>
      <c r="AE2444">
        <v>0</v>
      </c>
      <c r="AF2444">
        <v>0.22220000000000001</v>
      </c>
      <c r="AG2444">
        <v>0</v>
      </c>
      <c r="AH2444">
        <v>37225.94</v>
      </c>
      <c r="AI2444">
        <v>45598.36</v>
      </c>
      <c r="AJ2444">
        <v>4</v>
      </c>
      <c r="AK2444">
        <v>0.06</v>
      </c>
      <c r="AL2444">
        <v>0</v>
      </c>
      <c r="AM2444">
        <v>1</v>
      </c>
    </row>
    <row r="2445" spans="1:39" x14ac:dyDescent="0.25">
      <c r="A2445" t="s">
        <v>2780</v>
      </c>
      <c r="B2445">
        <v>1</v>
      </c>
      <c r="C2445" t="s">
        <v>2781</v>
      </c>
      <c r="D2445" t="s">
        <v>1943</v>
      </c>
      <c r="E2445">
        <v>10</v>
      </c>
      <c r="F2445" t="s">
        <v>313</v>
      </c>
      <c r="G2445" t="s">
        <v>1089</v>
      </c>
      <c r="H2445">
        <v>11079</v>
      </c>
      <c r="I2445" t="s">
        <v>1090</v>
      </c>
      <c r="J2445">
        <v>1018</v>
      </c>
      <c r="K2445" t="s">
        <v>467</v>
      </c>
      <c r="L2445" t="s">
        <v>468</v>
      </c>
      <c r="Y2445">
        <v>1402</v>
      </c>
      <c r="Z2445" t="s">
        <v>355</v>
      </c>
      <c r="AA2445" t="s">
        <v>356</v>
      </c>
      <c r="AB2445">
        <v>166832.98800000001</v>
      </c>
      <c r="AC2445">
        <v>204763.565</v>
      </c>
      <c r="AD2445">
        <v>0.33329999999999999</v>
      </c>
      <c r="AE2445">
        <v>0</v>
      </c>
      <c r="AF2445">
        <v>0.33329999999999999</v>
      </c>
      <c r="AG2445">
        <v>0</v>
      </c>
      <c r="AH2445">
        <v>55611</v>
      </c>
      <c r="AI2445">
        <v>68254.52</v>
      </c>
      <c r="AJ2445">
        <v>2</v>
      </c>
      <c r="AK2445">
        <v>0.17</v>
      </c>
      <c r="AL2445">
        <v>0</v>
      </c>
      <c r="AM2445">
        <v>1</v>
      </c>
    </row>
    <row r="2446" spans="1:39" x14ac:dyDescent="0.25">
      <c r="A2446" t="s">
        <v>2780</v>
      </c>
      <c r="B2446">
        <v>1</v>
      </c>
      <c r="C2446" t="s">
        <v>2781</v>
      </c>
      <c r="D2446" t="s">
        <v>1943</v>
      </c>
      <c r="E2446">
        <v>10</v>
      </c>
      <c r="F2446" t="s">
        <v>313</v>
      </c>
      <c r="G2446" t="s">
        <v>1964</v>
      </c>
      <c r="H2446">
        <v>11125</v>
      </c>
      <c r="I2446" t="s">
        <v>1965</v>
      </c>
      <c r="J2446">
        <v>1346</v>
      </c>
      <c r="K2446" t="s">
        <v>1966</v>
      </c>
      <c r="L2446" t="s">
        <v>1967</v>
      </c>
      <c r="Y2446">
        <v>1375</v>
      </c>
      <c r="Z2446" t="s">
        <v>371</v>
      </c>
      <c r="AA2446" t="s">
        <v>372</v>
      </c>
      <c r="AB2446">
        <v>81717.06</v>
      </c>
      <c r="AC2446">
        <v>101329.15399999999</v>
      </c>
      <c r="AD2446">
        <v>0.16669999999999999</v>
      </c>
      <c r="AE2446">
        <v>0</v>
      </c>
      <c r="AF2446">
        <v>0.16669999999999999</v>
      </c>
      <c r="AG2446">
        <v>0</v>
      </c>
      <c r="AH2446">
        <v>13619.51</v>
      </c>
      <c r="AI2446">
        <v>16888.189999999999</v>
      </c>
      <c r="AJ2446">
        <v>1</v>
      </c>
      <c r="AK2446">
        <v>0.17</v>
      </c>
      <c r="AL2446">
        <v>0</v>
      </c>
      <c r="AM2446">
        <v>1</v>
      </c>
    </row>
    <row r="2447" spans="1:39" x14ac:dyDescent="0.25">
      <c r="A2447" t="s">
        <v>2780</v>
      </c>
      <c r="B2447">
        <v>1</v>
      </c>
      <c r="C2447" t="s">
        <v>2781</v>
      </c>
      <c r="D2447" t="s">
        <v>1943</v>
      </c>
      <c r="E2447">
        <v>10</v>
      </c>
      <c r="F2447" t="s">
        <v>313</v>
      </c>
      <c r="G2447" t="s">
        <v>1968</v>
      </c>
      <c r="H2447">
        <v>11133</v>
      </c>
      <c r="I2447" t="s">
        <v>1969</v>
      </c>
      <c r="J2447">
        <v>1467</v>
      </c>
      <c r="K2447" t="s">
        <v>1085</v>
      </c>
      <c r="L2447" t="s">
        <v>1086</v>
      </c>
      <c r="Y2447">
        <v>1374</v>
      </c>
      <c r="Z2447" t="s">
        <v>393</v>
      </c>
      <c r="AA2447" t="s">
        <v>394</v>
      </c>
      <c r="AB2447">
        <v>34266.019999999997</v>
      </c>
      <c r="AC2447">
        <v>41461.879999999997</v>
      </c>
      <c r="AD2447">
        <v>0.05</v>
      </c>
      <c r="AE2447">
        <v>0</v>
      </c>
      <c r="AF2447">
        <v>0.05</v>
      </c>
      <c r="AG2447">
        <v>0</v>
      </c>
      <c r="AH2447">
        <v>1713.3</v>
      </c>
      <c r="AI2447">
        <v>2073.09</v>
      </c>
      <c r="AJ2447">
        <v>0</v>
      </c>
      <c r="AK2447">
        <v>0</v>
      </c>
      <c r="AL2447">
        <v>0</v>
      </c>
      <c r="AM2447">
        <v>1</v>
      </c>
    </row>
    <row r="2448" spans="1:39" x14ac:dyDescent="0.25">
      <c r="A2448" t="s">
        <v>2780</v>
      </c>
      <c r="B2448">
        <v>1</v>
      </c>
      <c r="C2448" t="s">
        <v>2781</v>
      </c>
      <c r="D2448" t="s">
        <v>1943</v>
      </c>
      <c r="E2448">
        <v>10</v>
      </c>
      <c r="F2448" t="s">
        <v>313</v>
      </c>
      <c r="G2448" t="s">
        <v>1287</v>
      </c>
      <c r="H2448">
        <v>11134</v>
      </c>
      <c r="I2448" t="s">
        <v>1288</v>
      </c>
      <c r="J2448">
        <v>1413</v>
      </c>
      <c r="K2448" t="s">
        <v>391</v>
      </c>
      <c r="L2448" t="s">
        <v>392</v>
      </c>
      <c r="Y2448">
        <v>1374</v>
      </c>
      <c r="Z2448" t="s">
        <v>393</v>
      </c>
      <c r="AA2448" t="s">
        <v>394</v>
      </c>
      <c r="AB2448">
        <v>32807.133000000002</v>
      </c>
      <c r="AC2448">
        <v>39860.629999999997</v>
      </c>
      <c r="AD2448">
        <v>0.25</v>
      </c>
      <c r="AE2448">
        <v>0</v>
      </c>
      <c r="AF2448">
        <v>0.25</v>
      </c>
      <c r="AG2448">
        <v>0</v>
      </c>
      <c r="AH2448">
        <v>8201.7800000000007</v>
      </c>
      <c r="AI2448">
        <v>9965.16</v>
      </c>
      <c r="AJ2448">
        <v>2</v>
      </c>
      <c r="AK2448">
        <v>0.13</v>
      </c>
      <c r="AL2448">
        <v>0</v>
      </c>
      <c r="AM2448">
        <v>1</v>
      </c>
    </row>
    <row r="2449" spans="1:39" x14ac:dyDescent="0.25">
      <c r="A2449" t="s">
        <v>2780</v>
      </c>
      <c r="B2449">
        <v>1</v>
      </c>
      <c r="C2449" t="s">
        <v>2781</v>
      </c>
      <c r="D2449" t="s">
        <v>1943</v>
      </c>
      <c r="E2449">
        <v>10</v>
      </c>
      <c r="F2449" t="s">
        <v>313</v>
      </c>
      <c r="G2449" t="s">
        <v>1291</v>
      </c>
      <c r="H2449">
        <v>11165</v>
      </c>
      <c r="I2449" t="s">
        <v>1292</v>
      </c>
      <c r="Y2449">
        <v>1374</v>
      </c>
      <c r="Z2449" t="s">
        <v>393</v>
      </c>
      <c r="AA2449" t="s">
        <v>394</v>
      </c>
      <c r="AB2449">
        <v>218540.24</v>
      </c>
      <c r="AC2449">
        <v>264433.68199999997</v>
      </c>
      <c r="AD2449">
        <v>0.05</v>
      </c>
      <c r="AE2449">
        <v>0</v>
      </c>
      <c r="AF2449">
        <v>0.05</v>
      </c>
      <c r="AG2449">
        <v>0</v>
      </c>
      <c r="AH2449">
        <v>10927.01</v>
      </c>
      <c r="AI2449">
        <v>13221.68</v>
      </c>
      <c r="AJ2449">
        <v>1</v>
      </c>
      <c r="AK2449">
        <v>0.05</v>
      </c>
      <c r="AL2449">
        <v>0</v>
      </c>
      <c r="AM2449">
        <v>1</v>
      </c>
    </row>
    <row r="2450" spans="1:39" x14ac:dyDescent="0.25">
      <c r="A2450" t="s">
        <v>2780</v>
      </c>
      <c r="B2450">
        <v>1</v>
      </c>
      <c r="C2450" t="s">
        <v>2781</v>
      </c>
      <c r="D2450" t="s">
        <v>1943</v>
      </c>
      <c r="E2450">
        <v>10</v>
      </c>
      <c r="F2450" t="s">
        <v>313</v>
      </c>
      <c r="G2450" t="s">
        <v>1111</v>
      </c>
      <c r="H2450">
        <v>11250</v>
      </c>
      <c r="I2450" t="s">
        <v>1112</v>
      </c>
      <c r="J2450">
        <v>1460</v>
      </c>
      <c r="K2450" t="s">
        <v>545</v>
      </c>
      <c r="L2450" t="s">
        <v>546</v>
      </c>
      <c r="AB2450">
        <v>205877.43400000001</v>
      </c>
      <c r="AC2450">
        <v>249111.68799999999</v>
      </c>
      <c r="AD2450">
        <v>0.05</v>
      </c>
      <c r="AE2450">
        <v>0</v>
      </c>
      <c r="AF2450">
        <v>0.05</v>
      </c>
      <c r="AG2450">
        <v>0</v>
      </c>
      <c r="AH2450">
        <v>10293.870000000001</v>
      </c>
      <c r="AI2450">
        <v>12455.58</v>
      </c>
      <c r="AJ2450">
        <v>1</v>
      </c>
      <c r="AK2450">
        <v>0.05</v>
      </c>
      <c r="AL2450">
        <v>0</v>
      </c>
      <c r="AM2450">
        <v>1</v>
      </c>
    </row>
    <row r="2451" spans="1:39" x14ac:dyDescent="0.25">
      <c r="A2451" t="s">
        <v>2780</v>
      </c>
      <c r="B2451">
        <v>1</v>
      </c>
      <c r="C2451" t="s">
        <v>2781</v>
      </c>
      <c r="D2451" t="s">
        <v>1943</v>
      </c>
      <c r="E2451">
        <v>10</v>
      </c>
      <c r="F2451" t="s">
        <v>313</v>
      </c>
      <c r="G2451" t="s">
        <v>1129</v>
      </c>
      <c r="H2451">
        <v>11408</v>
      </c>
      <c r="I2451" t="s">
        <v>1130</v>
      </c>
      <c r="AB2451">
        <v>0</v>
      </c>
      <c r="AC2451">
        <v>0</v>
      </c>
      <c r="AD2451">
        <v>0</v>
      </c>
      <c r="AE2451">
        <v>0.01</v>
      </c>
      <c r="AF2451">
        <v>0.01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</row>
    <row r="2452" spans="1:39" x14ac:dyDescent="0.25">
      <c r="A2452" t="s">
        <v>2780</v>
      </c>
      <c r="B2452">
        <v>1</v>
      </c>
      <c r="C2452" t="s">
        <v>2781</v>
      </c>
      <c r="D2452" t="s">
        <v>1943</v>
      </c>
      <c r="E2452">
        <v>10</v>
      </c>
      <c r="F2452" t="s">
        <v>313</v>
      </c>
      <c r="G2452" t="s">
        <v>1515</v>
      </c>
      <c r="H2452">
        <v>11435</v>
      </c>
      <c r="I2452" t="s">
        <v>1516</v>
      </c>
      <c r="AB2452">
        <v>15854.529</v>
      </c>
      <c r="AC2452">
        <v>19183.977999999999</v>
      </c>
      <c r="AD2452">
        <v>0.16669999999999999</v>
      </c>
      <c r="AE2452">
        <v>0</v>
      </c>
      <c r="AF2452">
        <v>0.16669999999999999</v>
      </c>
      <c r="AG2452">
        <v>0</v>
      </c>
      <c r="AH2452">
        <v>2642.42</v>
      </c>
      <c r="AI2452">
        <v>3197.33</v>
      </c>
      <c r="AJ2452">
        <v>0</v>
      </c>
      <c r="AK2452">
        <v>0</v>
      </c>
      <c r="AL2452">
        <v>0</v>
      </c>
      <c r="AM2452">
        <v>1</v>
      </c>
    </row>
    <row r="2453" spans="1:39" x14ac:dyDescent="0.25">
      <c r="A2453" t="s">
        <v>2780</v>
      </c>
      <c r="B2453">
        <v>1</v>
      </c>
      <c r="C2453" t="s">
        <v>2781</v>
      </c>
      <c r="D2453" t="s">
        <v>1943</v>
      </c>
      <c r="E2453">
        <v>10</v>
      </c>
      <c r="F2453" t="s">
        <v>313</v>
      </c>
      <c r="G2453" t="s">
        <v>1614</v>
      </c>
      <c r="H2453">
        <v>11506</v>
      </c>
      <c r="I2453" t="s">
        <v>1615</v>
      </c>
      <c r="AB2453">
        <v>44721.281000000003</v>
      </c>
      <c r="AC2453">
        <v>54112.749000000003</v>
      </c>
      <c r="AD2453">
        <v>1.0832999999999999</v>
      </c>
      <c r="AE2453">
        <v>0</v>
      </c>
      <c r="AF2453">
        <v>1.0832999999999999</v>
      </c>
      <c r="AG2453">
        <v>0</v>
      </c>
      <c r="AH2453">
        <v>48448.05</v>
      </c>
      <c r="AI2453">
        <v>58622.14</v>
      </c>
      <c r="AJ2453">
        <v>0</v>
      </c>
      <c r="AK2453">
        <v>0</v>
      </c>
      <c r="AL2453">
        <v>0</v>
      </c>
      <c r="AM2453">
        <v>1</v>
      </c>
    </row>
    <row r="2454" spans="1:39" x14ac:dyDescent="0.25">
      <c r="A2454" t="s">
        <v>2780</v>
      </c>
      <c r="B2454">
        <v>1</v>
      </c>
      <c r="C2454" t="s">
        <v>2781</v>
      </c>
      <c r="D2454" t="s">
        <v>1943</v>
      </c>
      <c r="E2454">
        <v>10</v>
      </c>
      <c r="F2454" t="s">
        <v>313</v>
      </c>
      <c r="G2454" t="s">
        <v>2009</v>
      </c>
      <c r="H2454">
        <v>11553</v>
      </c>
      <c r="I2454" t="s">
        <v>2010</v>
      </c>
      <c r="AB2454">
        <v>96082.09</v>
      </c>
      <c r="AC2454">
        <v>117700.558</v>
      </c>
      <c r="AD2454">
        <v>8.3299999999999999E-2</v>
      </c>
      <c r="AE2454">
        <v>0</v>
      </c>
      <c r="AF2454">
        <v>8.3299999999999999E-2</v>
      </c>
      <c r="AG2454">
        <v>0</v>
      </c>
      <c r="AH2454">
        <v>8006.84</v>
      </c>
      <c r="AI2454">
        <v>9808.3799999999992</v>
      </c>
      <c r="AJ2454">
        <v>1</v>
      </c>
      <c r="AK2454">
        <v>0.08</v>
      </c>
      <c r="AL2454">
        <v>0</v>
      </c>
      <c r="AM2454">
        <v>1</v>
      </c>
    </row>
    <row r="2455" spans="1:39" x14ac:dyDescent="0.25">
      <c r="A2455" t="s">
        <v>2780</v>
      </c>
      <c r="B2455">
        <v>1</v>
      </c>
      <c r="C2455" t="s">
        <v>2781</v>
      </c>
      <c r="D2455" t="s">
        <v>1943</v>
      </c>
      <c r="E2455">
        <v>10</v>
      </c>
      <c r="F2455" t="s">
        <v>313</v>
      </c>
      <c r="G2455" t="s">
        <v>2713</v>
      </c>
      <c r="H2455">
        <v>11554</v>
      </c>
      <c r="I2455" t="s">
        <v>2714</v>
      </c>
      <c r="AB2455">
        <v>96082.09</v>
      </c>
      <c r="AC2455">
        <v>117700.558</v>
      </c>
      <c r="AD2455">
        <v>8.3299999999999999E-2</v>
      </c>
      <c r="AE2455">
        <v>0</v>
      </c>
      <c r="AF2455">
        <v>8.3299999999999999E-2</v>
      </c>
      <c r="AG2455">
        <v>0</v>
      </c>
      <c r="AH2455">
        <v>8006.84</v>
      </c>
      <c r="AI2455">
        <v>9808.3799999999992</v>
      </c>
      <c r="AJ2455">
        <v>0</v>
      </c>
      <c r="AK2455">
        <v>0</v>
      </c>
      <c r="AL2455">
        <v>0</v>
      </c>
      <c r="AM2455">
        <v>1</v>
      </c>
    </row>
    <row r="2456" spans="1:39" x14ac:dyDescent="0.25">
      <c r="A2456" t="s">
        <v>2780</v>
      </c>
      <c r="B2456">
        <v>1</v>
      </c>
      <c r="C2456" t="s">
        <v>2781</v>
      </c>
      <c r="D2456" t="s">
        <v>1943</v>
      </c>
      <c r="E2456">
        <v>10</v>
      </c>
      <c r="F2456" t="s">
        <v>313</v>
      </c>
      <c r="G2456" t="s">
        <v>2715</v>
      </c>
      <c r="H2456">
        <v>11555</v>
      </c>
      <c r="I2456" t="s">
        <v>2716</v>
      </c>
      <c r="AB2456">
        <v>96082.09</v>
      </c>
      <c r="AC2456">
        <v>117700.558</v>
      </c>
      <c r="AD2456">
        <v>8.3299999999999999E-2</v>
      </c>
      <c r="AE2456">
        <v>0</v>
      </c>
      <c r="AF2456">
        <v>8.3299999999999999E-2</v>
      </c>
      <c r="AG2456">
        <v>0</v>
      </c>
      <c r="AH2456">
        <v>8006.84</v>
      </c>
      <c r="AI2456">
        <v>9808.3799999999992</v>
      </c>
      <c r="AJ2456">
        <v>0</v>
      </c>
      <c r="AK2456">
        <v>0</v>
      </c>
      <c r="AL2456">
        <v>0</v>
      </c>
      <c r="AM2456">
        <v>1</v>
      </c>
    </row>
    <row r="2457" spans="1:39" x14ac:dyDescent="0.25">
      <c r="A2457" t="s">
        <v>2780</v>
      </c>
      <c r="B2457">
        <v>1</v>
      </c>
      <c r="C2457" t="s">
        <v>2781</v>
      </c>
      <c r="D2457" t="s">
        <v>1943</v>
      </c>
      <c r="E2457">
        <v>10</v>
      </c>
      <c r="F2457" t="s">
        <v>313</v>
      </c>
      <c r="G2457" t="s">
        <v>2717</v>
      </c>
      <c r="H2457">
        <v>11556</v>
      </c>
      <c r="I2457" t="s">
        <v>2718</v>
      </c>
      <c r="AB2457">
        <v>96082.09</v>
      </c>
      <c r="AC2457">
        <v>117700.558</v>
      </c>
      <c r="AD2457">
        <v>8.3299999999999999E-2</v>
      </c>
      <c r="AE2457">
        <v>0</v>
      </c>
      <c r="AF2457">
        <v>8.3299999999999999E-2</v>
      </c>
      <c r="AG2457">
        <v>0</v>
      </c>
      <c r="AH2457">
        <v>8006.84</v>
      </c>
      <c r="AI2457">
        <v>9808.3799999999992</v>
      </c>
      <c r="AJ2457">
        <v>0</v>
      </c>
      <c r="AK2457">
        <v>0</v>
      </c>
      <c r="AL2457">
        <v>0</v>
      </c>
      <c r="AM2457">
        <v>1</v>
      </c>
    </row>
    <row r="2458" spans="1:39" x14ac:dyDescent="0.25">
      <c r="A2458" t="s">
        <v>2780</v>
      </c>
      <c r="B2458">
        <v>1</v>
      </c>
      <c r="C2458" t="s">
        <v>2781</v>
      </c>
      <c r="D2458" t="s">
        <v>1943</v>
      </c>
      <c r="E2458">
        <v>10</v>
      </c>
      <c r="F2458" t="s">
        <v>313</v>
      </c>
      <c r="G2458" t="s">
        <v>1323</v>
      </c>
      <c r="H2458">
        <v>50013</v>
      </c>
      <c r="I2458" t="s">
        <v>1324</v>
      </c>
      <c r="AB2458">
        <v>57104.597999999998</v>
      </c>
      <c r="AC2458">
        <v>69096.563999999998</v>
      </c>
      <c r="AD2458">
        <v>1</v>
      </c>
      <c r="AE2458">
        <v>0</v>
      </c>
      <c r="AF2458">
        <v>1</v>
      </c>
      <c r="AG2458">
        <v>0</v>
      </c>
      <c r="AH2458">
        <v>57104.6</v>
      </c>
      <c r="AI2458">
        <v>69096.56</v>
      </c>
      <c r="AJ2458">
        <v>1</v>
      </c>
      <c r="AK2458">
        <v>1</v>
      </c>
      <c r="AL2458">
        <v>0</v>
      </c>
      <c r="AM2458">
        <v>1</v>
      </c>
    </row>
    <row r="2459" spans="1:39" x14ac:dyDescent="0.25">
      <c r="A2459" t="s">
        <v>2780</v>
      </c>
      <c r="B2459">
        <v>1</v>
      </c>
      <c r="C2459" t="s">
        <v>2781</v>
      </c>
      <c r="D2459" t="s">
        <v>1970</v>
      </c>
      <c r="E2459">
        <v>11</v>
      </c>
      <c r="F2459" t="s">
        <v>314</v>
      </c>
      <c r="G2459" t="s">
        <v>373</v>
      </c>
      <c r="H2459">
        <v>156</v>
      </c>
      <c r="I2459" t="s">
        <v>374</v>
      </c>
      <c r="J2459">
        <v>1437</v>
      </c>
      <c r="K2459" t="s">
        <v>375</v>
      </c>
      <c r="L2459" t="s">
        <v>376</v>
      </c>
      <c r="Y2459">
        <v>1376</v>
      </c>
      <c r="Z2459" t="s">
        <v>377</v>
      </c>
      <c r="AA2459" t="s">
        <v>378</v>
      </c>
      <c r="AB2459">
        <v>360839.81099999999</v>
      </c>
      <c r="AC2459">
        <v>441052.27799999999</v>
      </c>
      <c r="AD2459">
        <v>0.17499999999999999</v>
      </c>
      <c r="AE2459">
        <v>0</v>
      </c>
      <c r="AF2459">
        <v>0.17499999999999999</v>
      </c>
      <c r="AG2459">
        <v>0</v>
      </c>
      <c r="AH2459">
        <v>63146.97</v>
      </c>
      <c r="AI2459">
        <v>77184.149999999994</v>
      </c>
      <c r="AJ2459">
        <v>7</v>
      </c>
      <c r="AK2459">
        <v>0.03</v>
      </c>
      <c r="AL2459">
        <v>0</v>
      </c>
      <c r="AM2459">
        <v>1</v>
      </c>
    </row>
    <row r="2460" spans="1:39" x14ac:dyDescent="0.25">
      <c r="A2460" t="s">
        <v>2780</v>
      </c>
      <c r="B2460">
        <v>1</v>
      </c>
      <c r="C2460" t="s">
        <v>2781</v>
      </c>
      <c r="D2460" t="s">
        <v>1970</v>
      </c>
      <c r="E2460">
        <v>11</v>
      </c>
      <c r="F2460" t="s">
        <v>314</v>
      </c>
      <c r="G2460" t="s">
        <v>381</v>
      </c>
      <c r="H2460">
        <v>159</v>
      </c>
      <c r="I2460" t="s">
        <v>382</v>
      </c>
      <c r="J2460">
        <v>1438</v>
      </c>
      <c r="K2460" t="s">
        <v>383</v>
      </c>
      <c r="L2460" t="s">
        <v>384</v>
      </c>
      <c r="Y2460">
        <v>1376</v>
      </c>
      <c r="Z2460" t="s">
        <v>377</v>
      </c>
      <c r="AA2460" t="s">
        <v>378</v>
      </c>
      <c r="AB2460">
        <v>423299.52</v>
      </c>
      <c r="AC2460">
        <v>512192.43599999999</v>
      </c>
      <c r="AD2460">
        <v>2.5000000000000001E-2</v>
      </c>
      <c r="AE2460">
        <v>0</v>
      </c>
      <c r="AF2460">
        <v>2.5000000000000001E-2</v>
      </c>
      <c r="AG2460">
        <v>0</v>
      </c>
      <c r="AH2460">
        <v>10582.49</v>
      </c>
      <c r="AI2460">
        <v>12804.81</v>
      </c>
      <c r="AJ2460">
        <v>0</v>
      </c>
      <c r="AK2460">
        <v>0</v>
      </c>
      <c r="AL2460">
        <v>0</v>
      </c>
      <c r="AM2460">
        <v>1</v>
      </c>
    </row>
    <row r="2461" spans="1:39" x14ac:dyDescent="0.25">
      <c r="A2461" t="s">
        <v>2780</v>
      </c>
      <c r="B2461">
        <v>1</v>
      </c>
      <c r="C2461" t="s">
        <v>2781</v>
      </c>
      <c r="D2461" t="s">
        <v>1970</v>
      </c>
      <c r="E2461">
        <v>11</v>
      </c>
      <c r="F2461" t="s">
        <v>314</v>
      </c>
      <c r="G2461" t="s">
        <v>1618</v>
      </c>
      <c r="H2461">
        <v>170</v>
      </c>
      <c r="I2461" t="s">
        <v>1619</v>
      </c>
      <c r="J2461">
        <v>1440</v>
      </c>
      <c r="K2461" t="s">
        <v>999</v>
      </c>
      <c r="L2461" t="s">
        <v>1000</v>
      </c>
      <c r="Y2461">
        <v>1376</v>
      </c>
      <c r="Z2461" t="s">
        <v>377</v>
      </c>
      <c r="AA2461" t="s">
        <v>378</v>
      </c>
      <c r="AB2461">
        <v>526106.82400000002</v>
      </c>
      <c r="AC2461">
        <v>651846.34900000005</v>
      </c>
      <c r="AD2461">
        <v>0.1</v>
      </c>
      <c r="AE2461">
        <v>0</v>
      </c>
      <c r="AF2461">
        <v>0.1</v>
      </c>
      <c r="AG2461">
        <v>0</v>
      </c>
      <c r="AH2461">
        <v>52610.68</v>
      </c>
      <c r="AI2461">
        <v>65184.63</v>
      </c>
      <c r="AJ2461">
        <v>0</v>
      </c>
      <c r="AK2461">
        <v>0</v>
      </c>
      <c r="AL2461">
        <v>0</v>
      </c>
      <c r="AM2461">
        <v>1</v>
      </c>
    </row>
    <row r="2462" spans="1:39" x14ac:dyDescent="0.25">
      <c r="A2462" t="s">
        <v>2780</v>
      </c>
      <c r="B2462">
        <v>1</v>
      </c>
      <c r="C2462" t="s">
        <v>2781</v>
      </c>
      <c r="D2462" t="s">
        <v>1970</v>
      </c>
      <c r="E2462">
        <v>11</v>
      </c>
      <c r="F2462" t="s">
        <v>314</v>
      </c>
      <c r="G2462" t="s">
        <v>1325</v>
      </c>
      <c r="H2462">
        <v>174</v>
      </c>
      <c r="I2462" t="s">
        <v>1326</v>
      </c>
      <c r="J2462">
        <v>1441</v>
      </c>
      <c r="K2462" t="s">
        <v>1327</v>
      </c>
      <c r="L2462" t="s">
        <v>1328</v>
      </c>
      <c r="Y2462">
        <v>1376</v>
      </c>
      <c r="Z2462" t="s">
        <v>377</v>
      </c>
      <c r="AA2462" t="s">
        <v>378</v>
      </c>
      <c r="AB2462">
        <v>498776.61599999998</v>
      </c>
      <c r="AC2462">
        <v>617984.223</v>
      </c>
      <c r="AD2462">
        <v>0.1</v>
      </c>
      <c r="AE2462">
        <v>0</v>
      </c>
      <c r="AF2462">
        <v>0.1</v>
      </c>
      <c r="AG2462">
        <v>0</v>
      </c>
      <c r="AH2462">
        <v>49877.66</v>
      </c>
      <c r="AI2462">
        <v>61798.42</v>
      </c>
      <c r="AJ2462">
        <v>0</v>
      </c>
      <c r="AK2462">
        <v>0</v>
      </c>
      <c r="AL2462">
        <v>0</v>
      </c>
      <c r="AM2462">
        <v>1</v>
      </c>
    </row>
    <row r="2463" spans="1:39" x14ac:dyDescent="0.25">
      <c r="A2463" t="s">
        <v>2780</v>
      </c>
      <c r="B2463">
        <v>1</v>
      </c>
      <c r="C2463" t="s">
        <v>2781</v>
      </c>
      <c r="D2463" t="s">
        <v>1970</v>
      </c>
      <c r="E2463">
        <v>11</v>
      </c>
      <c r="F2463" t="s">
        <v>314</v>
      </c>
      <c r="G2463" t="s">
        <v>389</v>
      </c>
      <c r="H2463">
        <v>273</v>
      </c>
      <c r="I2463" t="s">
        <v>390</v>
      </c>
      <c r="J2463">
        <v>1413</v>
      </c>
      <c r="K2463" t="s">
        <v>391</v>
      </c>
      <c r="L2463" t="s">
        <v>392</v>
      </c>
      <c r="Y2463">
        <v>1374</v>
      </c>
      <c r="Z2463" t="s">
        <v>393</v>
      </c>
      <c r="AA2463" t="s">
        <v>394</v>
      </c>
      <c r="AB2463">
        <v>79911.207999999999</v>
      </c>
      <c r="AC2463">
        <v>97275.304999999993</v>
      </c>
      <c r="AD2463">
        <v>0.4</v>
      </c>
      <c r="AE2463">
        <v>0</v>
      </c>
      <c r="AF2463">
        <v>0.4</v>
      </c>
      <c r="AG2463">
        <v>0</v>
      </c>
      <c r="AH2463">
        <v>31964.48</v>
      </c>
      <c r="AI2463">
        <v>38910.120000000003</v>
      </c>
      <c r="AJ2463">
        <v>0</v>
      </c>
      <c r="AK2463">
        <v>0</v>
      </c>
      <c r="AL2463">
        <v>0</v>
      </c>
      <c r="AM2463">
        <v>1</v>
      </c>
    </row>
    <row r="2464" spans="1:39" x14ac:dyDescent="0.25">
      <c r="A2464" t="s">
        <v>2780</v>
      </c>
      <c r="B2464">
        <v>1</v>
      </c>
      <c r="C2464" t="s">
        <v>2781</v>
      </c>
      <c r="D2464" t="s">
        <v>1970</v>
      </c>
      <c r="E2464">
        <v>11</v>
      </c>
      <c r="F2464" t="s">
        <v>314</v>
      </c>
      <c r="G2464" t="s">
        <v>395</v>
      </c>
      <c r="H2464">
        <v>274</v>
      </c>
      <c r="I2464" t="s">
        <v>396</v>
      </c>
      <c r="J2464">
        <v>1413</v>
      </c>
      <c r="K2464" t="s">
        <v>391</v>
      </c>
      <c r="L2464" t="s">
        <v>392</v>
      </c>
      <c r="P2464">
        <v>1069</v>
      </c>
      <c r="Q2464" t="s">
        <v>397</v>
      </c>
      <c r="R2464" t="s">
        <v>398</v>
      </c>
      <c r="Y2464">
        <v>1374</v>
      </c>
      <c r="Z2464" t="s">
        <v>393</v>
      </c>
      <c r="AA2464" t="s">
        <v>394</v>
      </c>
      <c r="AB2464">
        <v>77698.627999999997</v>
      </c>
      <c r="AC2464">
        <v>96346.292000000001</v>
      </c>
      <c r="AD2464">
        <v>0.1</v>
      </c>
      <c r="AE2464">
        <v>0</v>
      </c>
      <c r="AF2464">
        <v>0.1</v>
      </c>
      <c r="AG2464">
        <v>0</v>
      </c>
      <c r="AH2464">
        <v>7769.86</v>
      </c>
      <c r="AI2464">
        <v>9634.6299999999992</v>
      </c>
      <c r="AJ2464">
        <v>0</v>
      </c>
      <c r="AK2464">
        <v>0</v>
      </c>
      <c r="AL2464">
        <v>0</v>
      </c>
      <c r="AM2464">
        <v>1</v>
      </c>
    </row>
    <row r="2465" spans="1:39" x14ac:dyDescent="0.25">
      <c r="A2465" t="s">
        <v>2780</v>
      </c>
      <c r="B2465">
        <v>1</v>
      </c>
      <c r="C2465" t="s">
        <v>2781</v>
      </c>
      <c r="D2465" t="s">
        <v>1970</v>
      </c>
      <c r="E2465">
        <v>11</v>
      </c>
      <c r="F2465" t="s">
        <v>314</v>
      </c>
      <c r="G2465" t="s">
        <v>1143</v>
      </c>
      <c r="H2465">
        <v>318</v>
      </c>
      <c r="I2465" t="s">
        <v>1144</v>
      </c>
      <c r="J2465">
        <v>1414</v>
      </c>
      <c r="K2465" t="s">
        <v>437</v>
      </c>
      <c r="L2465" t="s">
        <v>438</v>
      </c>
      <c r="P2465">
        <v>1071</v>
      </c>
      <c r="Q2465" t="s">
        <v>1145</v>
      </c>
      <c r="R2465" t="s">
        <v>1146</v>
      </c>
      <c r="Y2465">
        <v>1374</v>
      </c>
      <c r="Z2465" t="s">
        <v>393</v>
      </c>
      <c r="AA2465" t="s">
        <v>394</v>
      </c>
      <c r="AB2465">
        <v>39121.949999999997</v>
      </c>
      <c r="AC2465">
        <v>47337.559000000001</v>
      </c>
      <c r="AD2465">
        <v>1</v>
      </c>
      <c r="AE2465">
        <v>0</v>
      </c>
      <c r="AF2465">
        <v>1</v>
      </c>
      <c r="AG2465">
        <v>0</v>
      </c>
      <c r="AH2465">
        <v>39121.949999999997</v>
      </c>
      <c r="AI2465">
        <v>47337.56</v>
      </c>
      <c r="AJ2465">
        <v>1</v>
      </c>
      <c r="AK2465">
        <v>1</v>
      </c>
      <c r="AL2465">
        <v>0</v>
      </c>
      <c r="AM2465">
        <v>1</v>
      </c>
    </row>
    <row r="2466" spans="1:39" x14ac:dyDescent="0.25">
      <c r="A2466" t="s">
        <v>2780</v>
      </c>
      <c r="B2466">
        <v>1</v>
      </c>
      <c r="C2466" t="s">
        <v>2781</v>
      </c>
      <c r="D2466" t="s">
        <v>1970</v>
      </c>
      <c r="E2466">
        <v>11</v>
      </c>
      <c r="F2466" t="s">
        <v>314</v>
      </c>
      <c r="G2466" t="s">
        <v>423</v>
      </c>
      <c r="H2466">
        <v>559</v>
      </c>
      <c r="I2466" t="s">
        <v>424</v>
      </c>
      <c r="J2466">
        <v>1442</v>
      </c>
      <c r="K2466" t="s">
        <v>425</v>
      </c>
      <c r="L2466" t="s">
        <v>426</v>
      </c>
      <c r="Y2466">
        <v>1376</v>
      </c>
      <c r="Z2466" t="s">
        <v>377</v>
      </c>
      <c r="AA2466" t="s">
        <v>378</v>
      </c>
      <c r="AB2466">
        <v>192271.63200000001</v>
      </c>
      <c r="AC2466">
        <v>232648.66800000001</v>
      </c>
      <c r="AD2466">
        <v>0.05</v>
      </c>
      <c r="AE2466">
        <v>0</v>
      </c>
      <c r="AF2466">
        <v>0.05</v>
      </c>
      <c r="AG2466">
        <v>0</v>
      </c>
      <c r="AH2466">
        <v>9613.58</v>
      </c>
      <c r="AI2466">
        <v>11632.43</v>
      </c>
      <c r="AJ2466">
        <v>0</v>
      </c>
      <c r="AK2466">
        <v>0</v>
      </c>
      <c r="AL2466">
        <v>0</v>
      </c>
      <c r="AM2466">
        <v>1</v>
      </c>
    </row>
    <row r="2467" spans="1:39" x14ac:dyDescent="0.25">
      <c r="A2467" t="s">
        <v>2780</v>
      </c>
      <c r="B2467">
        <v>1</v>
      </c>
      <c r="C2467" t="s">
        <v>2781</v>
      </c>
      <c r="D2467" t="s">
        <v>1970</v>
      </c>
      <c r="E2467">
        <v>11</v>
      </c>
      <c r="F2467" t="s">
        <v>314</v>
      </c>
      <c r="G2467" t="s">
        <v>427</v>
      </c>
      <c r="H2467">
        <v>565</v>
      </c>
      <c r="I2467" t="s">
        <v>428</v>
      </c>
      <c r="Y2467">
        <v>1374</v>
      </c>
      <c r="Z2467" t="s">
        <v>393</v>
      </c>
      <c r="AA2467" t="s">
        <v>394</v>
      </c>
      <c r="AB2467">
        <v>146131.82</v>
      </c>
      <c r="AC2467">
        <v>179038.326</v>
      </c>
      <c r="AD2467">
        <v>6.25E-2</v>
      </c>
      <c r="AE2467">
        <v>0</v>
      </c>
      <c r="AF2467">
        <v>6.25E-2</v>
      </c>
      <c r="AG2467">
        <v>0</v>
      </c>
      <c r="AH2467">
        <v>9133.24</v>
      </c>
      <c r="AI2467">
        <v>11189.9</v>
      </c>
      <c r="AJ2467">
        <v>0</v>
      </c>
      <c r="AK2467">
        <v>0</v>
      </c>
      <c r="AL2467">
        <v>0</v>
      </c>
      <c r="AM2467">
        <v>1</v>
      </c>
    </row>
    <row r="2468" spans="1:39" x14ac:dyDescent="0.25">
      <c r="A2468" t="s">
        <v>2780</v>
      </c>
      <c r="B2468">
        <v>1</v>
      </c>
      <c r="C2468" t="s">
        <v>2781</v>
      </c>
      <c r="D2468" t="s">
        <v>1970</v>
      </c>
      <c r="E2468">
        <v>11</v>
      </c>
      <c r="F2468" t="s">
        <v>314</v>
      </c>
      <c r="G2468" t="s">
        <v>429</v>
      </c>
      <c r="H2468">
        <v>566</v>
      </c>
      <c r="I2468" t="s">
        <v>430</v>
      </c>
      <c r="Y2468">
        <v>1374</v>
      </c>
      <c r="Z2468" t="s">
        <v>393</v>
      </c>
      <c r="AA2468" t="s">
        <v>394</v>
      </c>
      <c r="AB2468">
        <v>147921.19</v>
      </c>
      <c r="AC2468">
        <v>183422.29699999999</v>
      </c>
      <c r="AD2468">
        <v>3.1300000000000001E-2</v>
      </c>
      <c r="AE2468">
        <v>0</v>
      </c>
      <c r="AF2468">
        <v>3.1300000000000001E-2</v>
      </c>
      <c r="AG2468">
        <v>0</v>
      </c>
      <c r="AH2468">
        <v>4622.54</v>
      </c>
      <c r="AI2468">
        <v>5731.95</v>
      </c>
      <c r="AJ2468">
        <v>0</v>
      </c>
      <c r="AK2468">
        <v>0</v>
      </c>
      <c r="AL2468">
        <v>0</v>
      </c>
      <c r="AM2468">
        <v>1</v>
      </c>
    </row>
    <row r="2469" spans="1:39" x14ac:dyDescent="0.25">
      <c r="A2469" t="s">
        <v>2780</v>
      </c>
      <c r="B2469">
        <v>1</v>
      </c>
      <c r="C2469" t="s">
        <v>2781</v>
      </c>
      <c r="D2469" t="s">
        <v>1970</v>
      </c>
      <c r="E2469">
        <v>11</v>
      </c>
      <c r="F2469" t="s">
        <v>314</v>
      </c>
      <c r="G2469" t="s">
        <v>1333</v>
      </c>
      <c r="H2469">
        <v>568</v>
      </c>
      <c r="I2469" t="s">
        <v>1334</v>
      </c>
      <c r="Y2469">
        <v>1374</v>
      </c>
      <c r="Z2469" t="s">
        <v>393</v>
      </c>
      <c r="AA2469" t="s">
        <v>394</v>
      </c>
      <c r="AB2469">
        <v>144342.45000000001</v>
      </c>
      <c r="AC2469">
        <v>174654.35399999999</v>
      </c>
      <c r="AD2469">
        <v>3.1300000000000001E-2</v>
      </c>
      <c r="AE2469">
        <v>0</v>
      </c>
      <c r="AF2469">
        <v>3.1300000000000001E-2</v>
      </c>
      <c r="AG2469">
        <v>0</v>
      </c>
      <c r="AH2469">
        <v>4510.7</v>
      </c>
      <c r="AI2469">
        <v>5457.95</v>
      </c>
      <c r="AJ2469">
        <v>0</v>
      </c>
      <c r="AK2469">
        <v>0</v>
      </c>
      <c r="AL2469">
        <v>0</v>
      </c>
      <c r="AM2469">
        <v>1</v>
      </c>
    </row>
    <row r="2470" spans="1:39" x14ac:dyDescent="0.25">
      <c r="A2470" t="s">
        <v>2780</v>
      </c>
      <c r="B2470">
        <v>1</v>
      </c>
      <c r="C2470" t="s">
        <v>2781</v>
      </c>
      <c r="D2470" t="s">
        <v>1970</v>
      </c>
      <c r="E2470">
        <v>11</v>
      </c>
      <c r="F2470" t="s">
        <v>314</v>
      </c>
      <c r="G2470" t="s">
        <v>435</v>
      </c>
      <c r="H2470">
        <v>653</v>
      </c>
      <c r="I2470" t="s">
        <v>436</v>
      </c>
      <c r="J2470">
        <v>1414</v>
      </c>
      <c r="K2470" t="s">
        <v>437</v>
      </c>
      <c r="L2470" t="s">
        <v>438</v>
      </c>
      <c r="P2470">
        <v>1072</v>
      </c>
      <c r="Q2470" t="s">
        <v>439</v>
      </c>
      <c r="R2470" t="s">
        <v>440</v>
      </c>
      <c r="Y2470">
        <v>1374</v>
      </c>
      <c r="Z2470" t="s">
        <v>393</v>
      </c>
      <c r="AA2470" t="s">
        <v>394</v>
      </c>
      <c r="AB2470">
        <v>46732.832000000002</v>
      </c>
      <c r="AC2470">
        <v>56897.457999999999</v>
      </c>
      <c r="AD2470">
        <v>4.7</v>
      </c>
      <c r="AE2470">
        <v>0</v>
      </c>
      <c r="AF2470">
        <v>4.7</v>
      </c>
      <c r="AG2470">
        <v>0</v>
      </c>
      <c r="AH2470">
        <v>219644.31</v>
      </c>
      <c r="AI2470">
        <v>267418.05</v>
      </c>
      <c r="AJ2470">
        <v>12</v>
      </c>
      <c r="AK2470">
        <v>0.39</v>
      </c>
      <c r="AL2470">
        <v>0</v>
      </c>
      <c r="AM2470">
        <v>1</v>
      </c>
    </row>
    <row r="2471" spans="1:39" x14ac:dyDescent="0.25">
      <c r="A2471" t="s">
        <v>2780</v>
      </c>
      <c r="B2471">
        <v>1</v>
      </c>
      <c r="C2471" t="s">
        <v>2781</v>
      </c>
      <c r="D2471" t="s">
        <v>1970</v>
      </c>
      <c r="E2471">
        <v>11</v>
      </c>
      <c r="F2471" t="s">
        <v>314</v>
      </c>
      <c r="G2471" t="s">
        <v>447</v>
      </c>
      <c r="H2471">
        <v>731</v>
      </c>
      <c r="I2471" t="s">
        <v>448</v>
      </c>
      <c r="J2471">
        <v>1422</v>
      </c>
      <c r="K2471" t="s">
        <v>449</v>
      </c>
      <c r="L2471" t="s">
        <v>450</v>
      </c>
      <c r="P2471">
        <v>1067</v>
      </c>
      <c r="Q2471" t="s">
        <v>451</v>
      </c>
      <c r="R2471" t="s">
        <v>452</v>
      </c>
      <c r="Y2471">
        <v>1373</v>
      </c>
      <c r="Z2471" t="s">
        <v>453</v>
      </c>
      <c r="AA2471" t="s">
        <v>454</v>
      </c>
      <c r="AB2471">
        <v>14494.352999999999</v>
      </c>
      <c r="AC2471">
        <v>17677.494999999999</v>
      </c>
      <c r="AD2471">
        <v>0.9</v>
      </c>
      <c r="AE2471">
        <v>0.125</v>
      </c>
      <c r="AF2471">
        <v>1.0249999999999999</v>
      </c>
      <c r="AG2471">
        <v>0</v>
      </c>
      <c r="AH2471">
        <v>14856.71</v>
      </c>
      <c r="AI2471">
        <v>18119.43</v>
      </c>
      <c r="AJ2471">
        <v>0</v>
      </c>
      <c r="AK2471">
        <v>0</v>
      </c>
      <c r="AL2471">
        <v>0</v>
      </c>
      <c r="AM2471">
        <v>1</v>
      </c>
    </row>
    <row r="2472" spans="1:39" x14ac:dyDescent="0.25">
      <c r="A2472" t="s">
        <v>2780</v>
      </c>
      <c r="B2472">
        <v>1</v>
      </c>
      <c r="C2472" t="s">
        <v>2781</v>
      </c>
      <c r="D2472" t="s">
        <v>1970</v>
      </c>
      <c r="E2472">
        <v>11</v>
      </c>
      <c r="F2472" t="s">
        <v>314</v>
      </c>
      <c r="G2472" t="s">
        <v>1149</v>
      </c>
      <c r="H2472">
        <v>861</v>
      </c>
      <c r="I2472" t="s">
        <v>1150</v>
      </c>
      <c r="P2472">
        <v>1102</v>
      </c>
      <c r="Q2472" t="s">
        <v>475</v>
      </c>
      <c r="R2472" t="s">
        <v>476</v>
      </c>
      <c r="Y2472">
        <v>1370</v>
      </c>
      <c r="Z2472" t="s">
        <v>477</v>
      </c>
      <c r="AA2472" t="s">
        <v>478</v>
      </c>
      <c r="AB2472">
        <v>12404.01</v>
      </c>
      <c r="AC2472">
        <v>15053.343999999999</v>
      </c>
      <c r="AD2472">
        <v>13.666700000000001</v>
      </c>
      <c r="AE2472">
        <v>0</v>
      </c>
      <c r="AF2472">
        <v>13.666700000000001</v>
      </c>
      <c r="AG2472">
        <v>0</v>
      </c>
      <c r="AH2472">
        <v>169521.46</v>
      </c>
      <c r="AI2472">
        <v>205729.03</v>
      </c>
      <c r="AJ2472">
        <v>3</v>
      </c>
      <c r="AK2472">
        <v>4.5599999999999996</v>
      </c>
      <c r="AL2472">
        <v>0</v>
      </c>
      <c r="AM2472">
        <v>1</v>
      </c>
    </row>
    <row r="2473" spans="1:39" x14ac:dyDescent="0.25">
      <c r="A2473" t="s">
        <v>2780</v>
      </c>
      <c r="B2473">
        <v>1</v>
      </c>
      <c r="C2473" t="s">
        <v>2781</v>
      </c>
      <c r="D2473" t="s">
        <v>1970</v>
      </c>
      <c r="E2473">
        <v>11</v>
      </c>
      <c r="F2473" t="s">
        <v>314</v>
      </c>
      <c r="G2473" t="s">
        <v>473</v>
      </c>
      <c r="H2473">
        <v>862</v>
      </c>
      <c r="I2473" t="s">
        <v>474</v>
      </c>
      <c r="P2473">
        <v>1102</v>
      </c>
      <c r="Q2473" t="s">
        <v>475</v>
      </c>
      <c r="R2473" t="s">
        <v>476</v>
      </c>
      <c r="Y2473">
        <v>1370</v>
      </c>
      <c r="Z2473" t="s">
        <v>477</v>
      </c>
      <c r="AA2473" t="s">
        <v>478</v>
      </c>
      <c r="AB2473">
        <v>10729.335999999999</v>
      </c>
      <c r="AC2473">
        <v>13061.499</v>
      </c>
      <c r="AD2473">
        <v>1.3332999999999999</v>
      </c>
      <c r="AE2473">
        <v>0</v>
      </c>
      <c r="AF2473">
        <v>1.3332999999999999</v>
      </c>
      <c r="AG2473">
        <v>0</v>
      </c>
      <c r="AH2473">
        <v>14305.78</v>
      </c>
      <c r="AI2473">
        <v>17415.330000000002</v>
      </c>
      <c r="AJ2473">
        <v>0</v>
      </c>
      <c r="AK2473">
        <v>0</v>
      </c>
      <c r="AL2473">
        <v>0</v>
      </c>
      <c r="AM2473">
        <v>1</v>
      </c>
    </row>
    <row r="2474" spans="1:39" x14ac:dyDescent="0.25">
      <c r="A2474" t="s">
        <v>2780</v>
      </c>
      <c r="B2474">
        <v>1</v>
      </c>
      <c r="C2474" t="s">
        <v>2781</v>
      </c>
      <c r="D2474" t="s">
        <v>1970</v>
      </c>
      <c r="E2474">
        <v>11</v>
      </c>
      <c r="F2474" t="s">
        <v>314</v>
      </c>
      <c r="G2474" t="s">
        <v>1339</v>
      </c>
      <c r="H2474">
        <v>871</v>
      </c>
      <c r="I2474" t="s">
        <v>1340</v>
      </c>
      <c r="P2474">
        <v>1102</v>
      </c>
      <c r="Q2474" t="s">
        <v>475</v>
      </c>
      <c r="R2474" t="s">
        <v>476</v>
      </c>
      <c r="Y2474">
        <v>1370</v>
      </c>
      <c r="Z2474" t="s">
        <v>477</v>
      </c>
      <c r="AA2474" t="s">
        <v>478</v>
      </c>
      <c r="AB2474">
        <v>10533.468000000001</v>
      </c>
      <c r="AC2474">
        <v>13061.5</v>
      </c>
      <c r="AD2474">
        <v>0.83330000000000004</v>
      </c>
      <c r="AE2474">
        <v>0</v>
      </c>
      <c r="AF2474">
        <v>0.83330000000000004</v>
      </c>
      <c r="AG2474">
        <v>0</v>
      </c>
      <c r="AH2474">
        <v>8777.89</v>
      </c>
      <c r="AI2474">
        <v>10884.58</v>
      </c>
      <c r="AJ2474">
        <v>0</v>
      </c>
      <c r="AK2474">
        <v>0</v>
      </c>
      <c r="AL2474">
        <v>0</v>
      </c>
      <c r="AM2474">
        <v>1</v>
      </c>
    </row>
    <row r="2475" spans="1:39" x14ac:dyDescent="0.25">
      <c r="A2475" t="s">
        <v>2780</v>
      </c>
      <c r="B2475">
        <v>1</v>
      </c>
      <c r="C2475" t="s">
        <v>2781</v>
      </c>
      <c r="D2475" t="s">
        <v>1970</v>
      </c>
      <c r="E2475">
        <v>11</v>
      </c>
      <c r="F2475" t="s">
        <v>314</v>
      </c>
      <c r="G2475" t="s">
        <v>481</v>
      </c>
      <c r="H2475">
        <v>877</v>
      </c>
      <c r="I2475" t="s">
        <v>482</v>
      </c>
      <c r="P2475">
        <v>1102</v>
      </c>
      <c r="Q2475" t="s">
        <v>475</v>
      </c>
      <c r="R2475" t="s">
        <v>476</v>
      </c>
      <c r="Y2475">
        <v>1370</v>
      </c>
      <c r="Z2475" t="s">
        <v>477</v>
      </c>
      <c r="AA2475" t="s">
        <v>478</v>
      </c>
      <c r="AB2475">
        <v>11249.102999999999</v>
      </c>
      <c r="AC2475">
        <v>13807.234</v>
      </c>
      <c r="AD2475">
        <v>4.8333000000000004</v>
      </c>
      <c r="AE2475">
        <v>0</v>
      </c>
      <c r="AF2475">
        <v>4.8333000000000004</v>
      </c>
      <c r="AG2475">
        <v>0</v>
      </c>
      <c r="AH2475">
        <v>54370.66</v>
      </c>
      <c r="AI2475">
        <v>66734.960000000006</v>
      </c>
      <c r="AJ2475">
        <v>2</v>
      </c>
      <c r="AK2475">
        <v>2.42</v>
      </c>
      <c r="AL2475">
        <v>0</v>
      </c>
      <c r="AM2475">
        <v>1</v>
      </c>
    </row>
    <row r="2476" spans="1:39" x14ac:dyDescent="0.25">
      <c r="A2476" t="s">
        <v>2780</v>
      </c>
      <c r="B2476">
        <v>1</v>
      </c>
      <c r="C2476" t="s">
        <v>2781</v>
      </c>
      <c r="D2476" t="s">
        <v>1970</v>
      </c>
      <c r="E2476">
        <v>11</v>
      </c>
      <c r="F2476" t="s">
        <v>314</v>
      </c>
      <c r="G2476" t="s">
        <v>485</v>
      </c>
      <c r="H2476">
        <v>1115</v>
      </c>
      <c r="I2476" t="s">
        <v>486</v>
      </c>
      <c r="Y2476">
        <v>1373</v>
      </c>
      <c r="Z2476" t="s">
        <v>453</v>
      </c>
      <c r="AA2476" t="s">
        <v>454</v>
      </c>
      <c r="AB2476">
        <v>16781.056</v>
      </c>
      <c r="AC2476">
        <v>20305.079000000002</v>
      </c>
      <c r="AD2476">
        <v>2</v>
      </c>
      <c r="AE2476">
        <v>0</v>
      </c>
      <c r="AF2476">
        <v>2</v>
      </c>
      <c r="AG2476">
        <v>0</v>
      </c>
      <c r="AH2476">
        <v>33562.11</v>
      </c>
      <c r="AI2476">
        <v>40610.160000000003</v>
      </c>
      <c r="AJ2476">
        <v>1</v>
      </c>
      <c r="AK2476">
        <v>2</v>
      </c>
      <c r="AL2476">
        <v>0</v>
      </c>
      <c r="AM2476">
        <v>1</v>
      </c>
    </row>
    <row r="2477" spans="1:39" x14ac:dyDescent="0.25">
      <c r="A2477" t="s">
        <v>2780</v>
      </c>
      <c r="B2477">
        <v>1</v>
      </c>
      <c r="C2477" t="s">
        <v>2781</v>
      </c>
      <c r="D2477" t="s">
        <v>1970</v>
      </c>
      <c r="E2477">
        <v>11</v>
      </c>
      <c r="F2477" t="s">
        <v>314</v>
      </c>
      <c r="G2477" t="s">
        <v>487</v>
      </c>
      <c r="H2477">
        <v>1116</v>
      </c>
      <c r="I2477" t="s">
        <v>488</v>
      </c>
      <c r="Y2477">
        <v>1373</v>
      </c>
      <c r="Z2477" t="s">
        <v>453</v>
      </c>
      <c r="AA2477" t="s">
        <v>454</v>
      </c>
      <c r="AB2477">
        <v>15570.291999999999</v>
      </c>
      <c r="AC2477">
        <v>18909.019</v>
      </c>
      <c r="AD2477">
        <v>1.5713999999999999</v>
      </c>
      <c r="AE2477">
        <v>0</v>
      </c>
      <c r="AF2477">
        <v>1.5713999999999999</v>
      </c>
      <c r="AG2477">
        <v>0</v>
      </c>
      <c r="AH2477">
        <v>24467.599999999999</v>
      </c>
      <c r="AI2477">
        <v>29714.17</v>
      </c>
      <c r="AJ2477">
        <v>1</v>
      </c>
      <c r="AK2477">
        <v>1.57</v>
      </c>
      <c r="AL2477">
        <v>0</v>
      </c>
      <c r="AM2477">
        <v>1</v>
      </c>
    </row>
    <row r="2478" spans="1:39" x14ac:dyDescent="0.25">
      <c r="A2478" t="s">
        <v>2780</v>
      </c>
      <c r="B2478">
        <v>1</v>
      </c>
      <c r="C2478" t="s">
        <v>2781</v>
      </c>
      <c r="D2478" t="s">
        <v>1970</v>
      </c>
      <c r="E2478">
        <v>11</v>
      </c>
      <c r="F2478" t="s">
        <v>314</v>
      </c>
      <c r="G2478" t="s">
        <v>489</v>
      </c>
      <c r="H2478">
        <v>1118</v>
      </c>
      <c r="I2478" t="s">
        <v>490</v>
      </c>
      <c r="P2478">
        <v>1335</v>
      </c>
      <c r="Q2478" t="s">
        <v>491</v>
      </c>
      <c r="R2478" t="s">
        <v>492</v>
      </c>
      <c r="Y2478">
        <v>1373</v>
      </c>
      <c r="Z2478" t="s">
        <v>453</v>
      </c>
      <c r="AA2478" t="s">
        <v>454</v>
      </c>
      <c r="AB2478">
        <v>16045.624</v>
      </c>
      <c r="AC2478">
        <v>19674.844000000001</v>
      </c>
      <c r="AD2478">
        <v>0.61109999999999998</v>
      </c>
      <c r="AE2478">
        <v>0</v>
      </c>
      <c r="AF2478">
        <v>0.61109999999999998</v>
      </c>
      <c r="AG2478">
        <v>0</v>
      </c>
      <c r="AH2478">
        <v>9805.66</v>
      </c>
      <c r="AI2478">
        <v>12023.52</v>
      </c>
      <c r="AJ2478">
        <v>0</v>
      </c>
      <c r="AK2478">
        <v>0</v>
      </c>
      <c r="AL2478">
        <v>0</v>
      </c>
      <c r="AM2478">
        <v>1</v>
      </c>
    </row>
    <row r="2479" spans="1:39" x14ac:dyDescent="0.25">
      <c r="A2479" t="s">
        <v>2780</v>
      </c>
      <c r="B2479">
        <v>1</v>
      </c>
      <c r="C2479" t="s">
        <v>2781</v>
      </c>
      <c r="D2479" t="s">
        <v>1970</v>
      </c>
      <c r="E2479">
        <v>11</v>
      </c>
      <c r="F2479" t="s">
        <v>314</v>
      </c>
      <c r="G2479" t="s">
        <v>497</v>
      </c>
      <c r="H2479">
        <v>1150</v>
      </c>
      <c r="I2479" t="s">
        <v>498</v>
      </c>
      <c r="J2479">
        <v>1430</v>
      </c>
      <c r="K2479" t="s">
        <v>499</v>
      </c>
      <c r="L2479" t="s">
        <v>500</v>
      </c>
      <c r="Y2479">
        <v>1374</v>
      </c>
      <c r="Z2479" t="s">
        <v>393</v>
      </c>
      <c r="AA2479" t="s">
        <v>394</v>
      </c>
      <c r="AB2479">
        <v>76916.176999999996</v>
      </c>
      <c r="AC2479">
        <v>95376.054999999993</v>
      </c>
      <c r="AD2479">
        <v>0.25</v>
      </c>
      <c r="AE2479">
        <v>0</v>
      </c>
      <c r="AF2479">
        <v>0.25</v>
      </c>
      <c r="AG2479">
        <v>0</v>
      </c>
      <c r="AH2479">
        <v>19229.04</v>
      </c>
      <c r="AI2479">
        <v>23844.01</v>
      </c>
      <c r="AJ2479">
        <v>1</v>
      </c>
      <c r="AK2479">
        <v>0.25</v>
      </c>
      <c r="AL2479">
        <v>0</v>
      </c>
      <c r="AM2479">
        <v>1</v>
      </c>
    </row>
    <row r="2480" spans="1:39" x14ac:dyDescent="0.25">
      <c r="A2480" t="s">
        <v>2780</v>
      </c>
      <c r="B2480">
        <v>1</v>
      </c>
      <c r="C2480" t="s">
        <v>2781</v>
      </c>
      <c r="D2480" t="s">
        <v>1970</v>
      </c>
      <c r="E2480">
        <v>11</v>
      </c>
      <c r="F2480" t="s">
        <v>314</v>
      </c>
      <c r="G2480" t="s">
        <v>505</v>
      </c>
      <c r="H2480">
        <v>1352</v>
      </c>
      <c r="I2480" t="s">
        <v>506</v>
      </c>
      <c r="Y2480">
        <v>1372</v>
      </c>
      <c r="Z2480" t="s">
        <v>405</v>
      </c>
      <c r="AA2480" t="s">
        <v>406</v>
      </c>
      <c r="AB2480">
        <v>212447.78899999999</v>
      </c>
      <c r="AC2480">
        <v>258339.326</v>
      </c>
      <c r="AD2480">
        <v>0.83330000000000004</v>
      </c>
      <c r="AE2480">
        <v>0</v>
      </c>
      <c r="AF2480">
        <v>0.83330000000000004</v>
      </c>
      <c r="AG2480">
        <v>0</v>
      </c>
      <c r="AH2480">
        <v>177039.82</v>
      </c>
      <c r="AI2480">
        <v>215282.77</v>
      </c>
      <c r="AJ2480">
        <v>2</v>
      </c>
      <c r="AK2480">
        <v>0.42</v>
      </c>
      <c r="AL2480">
        <v>0</v>
      </c>
      <c r="AM2480">
        <v>1</v>
      </c>
    </row>
    <row r="2481" spans="1:39" x14ac:dyDescent="0.25">
      <c r="A2481" t="s">
        <v>2780</v>
      </c>
      <c r="B2481">
        <v>1</v>
      </c>
      <c r="C2481" t="s">
        <v>2781</v>
      </c>
      <c r="D2481" t="s">
        <v>1970</v>
      </c>
      <c r="E2481">
        <v>11</v>
      </c>
      <c r="F2481" t="s">
        <v>314</v>
      </c>
      <c r="G2481" t="s">
        <v>509</v>
      </c>
      <c r="H2481">
        <v>1354</v>
      </c>
      <c r="I2481" t="s">
        <v>510</v>
      </c>
      <c r="Y2481">
        <v>1372</v>
      </c>
      <c r="Z2481" t="s">
        <v>405</v>
      </c>
      <c r="AA2481" t="s">
        <v>406</v>
      </c>
      <c r="AB2481">
        <v>265249.28600000002</v>
      </c>
      <c r="AC2481">
        <v>328909.11300000001</v>
      </c>
      <c r="AD2481">
        <v>0.125</v>
      </c>
      <c r="AE2481">
        <v>0</v>
      </c>
      <c r="AF2481">
        <v>0.125</v>
      </c>
      <c r="AG2481">
        <v>0</v>
      </c>
      <c r="AH2481">
        <v>33156.160000000003</v>
      </c>
      <c r="AI2481">
        <v>41113.64</v>
      </c>
      <c r="AJ2481">
        <v>0</v>
      </c>
      <c r="AK2481">
        <v>0</v>
      </c>
      <c r="AL2481">
        <v>0</v>
      </c>
      <c r="AM2481">
        <v>1</v>
      </c>
    </row>
    <row r="2482" spans="1:39" x14ac:dyDescent="0.25">
      <c r="A2482" t="s">
        <v>2780</v>
      </c>
      <c r="B2482">
        <v>1</v>
      </c>
      <c r="C2482" t="s">
        <v>2781</v>
      </c>
      <c r="D2482" t="s">
        <v>1970</v>
      </c>
      <c r="E2482">
        <v>11</v>
      </c>
      <c r="F2482" t="s">
        <v>314</v>
      </c>
      <c r="G2482" t="s">
        <v>515</v>
      </c>
      <c r="H2482">
        <v>1410</v>
      </c>
      <c r="I2482" t="s">
        <v>516</v>
      </c>
      <c r="J2482">
        <v>1427</v>
      </c>
      <c r="K2482" t="s">
        <v>517</v>
      </c>
      <c r="L2482" t="s">
        <v>518</v>
      </c>
      <c r="Y2482">
        <v>1374</v>
      </c>
      <c r="Z2482" t="s">
        <v>393</v>
      </c>
      <c r="AA2482" t="s">
        <v>394</v>
      </c>
      <c r="AB2482">
        <v>86537.123000000007</v>
      </c>
      <c r="AC2482">
        <v>104709.927</v>
      </c>
      <c r="AD2482">
        <v>5.5599999999999997E-2</v>
      </c>
      <c r="AE2482">
        <v>0</v>
      </c>
      <c r="AF2482">
        <v>5.5599999999999997E-2</v>
      </c>
      <c r="AG2482">
        <v>0</v>
      </c>
      <c r="AH2482">
        <v>4807.62</v>
      </c>
      <c r="AI2482">
        <v>5817.22</v>
      </c>
      <c r="AJ2482">
        <v>0</v>
      </c>
      <c r="AK2482">
        <v>0</v>
      </c>
      <c r="AL2482">
        <v>0</v>
      </c>
      <c r="AM2482">
        <v>1</v>
      </c>
    </row>
    <row r="2483" spans="1:39" x14ac:dyDescent="0.25">
      <c r="A2483" t="s">
        <v>2780</v>
      </c>
      <c r="B2483">
        <v>1</v>
      </c>
      <c r="C2483" t="s">
        <v>2781</v>
      </c>
      <c r="D2483" t="s">
        <v>1970</v>
      </c>
      <c r="E2483">
        <v>11</v>
      </c>
      <c r="F2483" t="s">
        <v>314</v>
      </c>
      <c r="G2483" t="s">
        <v>1155</v>
      </c>
      <c r="H2483">
        <v>1411</v>
      </c>
      <c r="I2483" t="s">
        <v>1156</v>
      </c>
      <c r="J2483">
        <v>1427</v>
      </c>
      <c r="K2483" t="s">
        <v>517</v>
      </c>
      <c r="L2483" t="s">
        <v>518</v>
      </c>
      <c r="Y2483">
        <v>1374</v>
      </c>
      <c r="Z2483" t="s">
        <v>393</v>
      </c>
      <c r="AA2483" t="s">
        <v>394</v>
      </c>
      <c r="AB2483">
        <v>92437.381999999998</v>
      </c>
      <c r="AC2483">
        <v>111849.231</v>
      </c>
      <c r="AD2483">
        <v>0.1111</v>
      </c>
      <c r="AE2483">
        <v>0</v>
      </c>
      <c r="AF2483">
        <v>0.1111</v>
      </c>
      <c r="AG2483">
        <v>0</v>
      </c>
      <c r="AH2483">
        <v>10270.82</v>
      </c>
      <c r="AI2483">
        <v>12427.69</v>
      </c>
      <c r="AJ2483">
        <v>1</v>
      </c>
      <c r="AK2483">
        <v>0.11</v>
      </c>
      <c r="AL2483">
        <v>0</v>
      </c>
      <c r="AM2483">
        <v>1</v>
      </c>
    </row>
    <row r="2484" spans="1:39" x14ac:dyDescent="0.25">
      <c r="A2484" t="s">
        <v>2780</v>
      </c>
      <c r="B2484">
        <v>1</v>
      </c>
      <c r="C2484" t="s">
        <v>2781</v>
      </c>
      <c r="D2484" t="s">
        <v>1970</v>
      </c>
      <c r="E2484">
        <v>11</v>
      </c>
      <c r="F2484" t="s">
        <v>314</v>
      </c>
      <c r="G2484" t="s">
        <v>519</v>
      </c>
      <c r="H2484">
        <v>1419</v>
      </c>
      <c r="I2484" t="s">
        <v>520</v>
      </c>
      <c r="J2484">
        <v>1429</v>
      </c>
      <c r="K2484" t="s">
        <v>521</v>
      </c>
      <c r="L2484" t="s">
        <v>522</v>
      </c>
      <c r="Y2484">
        <v>1374</v>
      </c>
      <c r="Z2484" t="s">
        <v>393</v>
      </c>
      <c r="AA2484" t="s">
        <v>394</v>
      </c>
      <c r="AB2484">
        <v>61556.351999999999</v>
      </c>
      <c r="AC2484">
        <v>74483.183000000005</v>
      </c>
      <c r="AD2484">
        <v>0.16669999999999999</v>
      </c>
      <c r="AE2484">
        <v>0</v>
      </c>
      <c r="AF2484">
        <v>0.16669999999999999</v>
      </c>
      <c r="AG2484">
        <v>0</v>
      </c>
      <c r="AH2484">
        <v>10259.39</v>
      </c>
      <c r="AI2484">
        <v>12413.86</v>
      </c>
      <c r="AJ2484">
        <v>0</v>
      </c>
      <c r="AK2484">
        <v>0</v>
      </c>
      <c r="AL2484">
        <v>0</v>
      </c>
      <c r="AM2484">
        <v>1</v>
      </c>
    </row>
    <row r="2485" spans="1:39" x14ac:dyDescent="0.25">
      <c r="A2485" t="s">
        <v>2780</v>
      </c>
      <c r="B2485">
        <v>1</v>
      </c>
      <c r="C2485" t="s">
        <v>2781</v>
      </c>
      <c r="D2485" t="s">
        <v>1970</v>
      </c>
      <c r="E2485">
        <v>11</v>
      </c>
      <c r="F2485" t="s">
        <v>314</v>
      </c>
      <c r="G2485" t="s">
        <v>1341</v>
      </c>
      <c r="H2485">
        <v>1512</v>
      </c>
      <c r="I2485" t="s">
        <v>1342</v>
      </c>
      <c r="J2485">
        <v>1414</v>
      </c>
      <c r="K2485" t="s">
        <v>437</v>
      </c>
      <c r="L2485" t="s">
        <v>438</v>
      </c>
      <c r="P2485">
        <v>1071</v>
      </c>
      <c r="Q2485" t="s">
        <v>1145</v>
      </c>
      <c r="R2485" t="s">
        <v>1146</v>
      </c>
      <c r="Y2485">
        <v>1374</v>
      </c>
      <c r="Z2485" t="s">
        <v>393</v>
      </c>
      <c r="AA2485" t="s">
        <v>394</v>
      </c>
      <c r="AB2485">
        <v>42666.326999999997</v>
      </c>
      <c r="AC2485">
        <v>51626.25</v>
      </c>
      <c r="AD2485">
        <v>0.16669999999999999</v>
      </c>
      <c r="AE2485">
        <v>0</v>
      </c>
      <c r="AF2485">
        <v>0.16669999999999999</v>
      </c>
      <c r="AG2485">
        <v>0</v>
      </c>
      <c r="AH2485">
        <v>7111.05</v>
      </c>
      <c r="AI2485">
        <v>8604.3799999999992</v>
      </c>
      <c r="AJ2485">
        <v>0</v>
      </c>
      <c r="AK2485">
        <v>0</v>
      </c>
      <c r="AL2485">
        <v>0</v>
      </c>
      <c r="AM2485">
        <v>1</v>
      </c>
    </row>
    <row r="2486" spans="1:39" x14ac:dyDescent="0.25">
      <c r="A2486" t="s">
        <v>2780</v>
      </c>
      <c r="B2486">
        <v>1</v>
      </c>
      <c r="C2486" t="s">
        <v>2781</v>
      </c>
      <c r="D2486" t="s">
        <v>1970</v>
      </c>
      <c r="E2486">
        <v>11</v>
      </c>
      <c r="F2486" t="s">
        <v>314</v>
      </c>
      <c r="G2486" t="s">
        <v>1343</v>
      </c>
      <c r="H2486">
        <v>1513</v>
      </c>
      <c r="I2486" t="s">
        <v>1344</v>
      </c>
      <c r="J2486">
        <v>1414</v>
      </c>
      <c r="K2486" t="s">
        <v>437</v>
      </c>
      <c r="L2486" t="s">
        <v>438</v>
      </c>
      <c r="P2486">
        <v>1071</v>
      </c>
      <c r="Q2486" t="s">
        <v>1145</v>
      </c>
      <c r="R2486" t="s">
        <v>1146</v>
      </c>
      <c r="Y2486">
        <v>1374</v>
      </c>
      <c r="Z2486" t="s">
        <v>393</v>
      </c>
      <c r="AA2486" t="s">
        <v>394</v>
      </c>
      <c r="AB2486">
        <v>41617.034</v>
      </c>
      <c r="AC2486">
        <v>50645.43</v>
      </c>
      <c r="AD2486">
        <v>4.3333000000000004</v>
      </c>
      <c r="AE2486">
        <v>0</v>
      </c>
      <c r="AF2486">
        <v>4.3333000000000004</v>
      </c>
      <c r="AG2486">
        <v>0</v>
      </c>
      <c r="AH2486">
        <v>180340.48000000001</v>
      </c>
      <c r="AI2486">
        <v>219463.53</v>
      </c>
      <c r="AJ2486">
        <v>0</v>
      </c>
      <c r="AK2486">
        <v>0</v>
      </c>
      <c r="AL2486">
        <v>0</v>
      </c>
      <c r="AM2486">
        <v>1</v>
      </c>
    </row>
    <row r="2487" spans="1:39" x14ac:dyDescent="0.25">
      <c r="A2487" t="s">
        <v>2780</v>
      </c>
      <c r="B2487">
        <v>1</v>
      </c>
      <c r="C2487" t="s">
        <v>2781</v>
      </c>
      <c r="D2487" t="s">
        <v>1970</v>
      </c>
      <c r="E2487">
        <v>11</v>
      </c>
      <c r="F2487" t="s">
        <v>314</v>
      </c>
      <c r="G2487" t="s">
        <v>525</v>
      </c>
      <c r="H2487">
        <v>1594</v>
      </c>
      <c r="I2487" t="s">
        <v>526</v>
      </c>
      <c r="J2487">
        <v>1422</v>
      </c>
      <c r="K2487" t="s">
        <v>449</v>
      </c>
      <c r="L2487" t="s">
        <v>450</v>
      </c>
      <c r="P2487">
        <v>1067</v>
      </c>
      <c r="Q2487" t="s">
        <v>451</v>
      </c>
      <c r="R2487" t="s">
        <v>452</v>
      </c>
      <c r="Y2487">
        <v>1373</v>
      </c>
      <c r="Z2487" t="s">
        <v>453</v>
      </c>
      <c r="AA2487" t="s">
        <v>454</v>
      </c>
      <c r="AB2487">
        <v>15841.178</v>
      </c>
      <c r="AC2487">
        <v>19281.59</v>
      </c>
      <c r="AD2487">
        <v>1.45</v>
      </c>
      <c r="AE2487">
        <v>2.5000000000000001E-2</v>
      </c>
      <c r="AF2487">
        <v>1.4750000000000001</v>
      </c>
      <c r="AG2487">
        <v>0</v>
      </c>
      <c r="AH2487">
        <v>23365.74</v>
      </c>
      <c r="AI2487">
        <v>28440.35</v>
      </c>
      <c r="AJ2487">
        <v>0</v>
      </c>
      <c r="AK2487">
        <v>0</v>
      </c>
      <c r="AL2487">
        <v>0</v>
      </c>
      <c r="AM2487">
        <v>1</v>
      </c>
    </row>
    <row r="2488" spans="1:39" x14ac:dyDescent="0.25">
      <c r="A2488" t="s">
        <v>2780</v>
      </c>
      <c r="B2488">
        <v>1</v>
      </c>
      <c r="C2488" t="s">
        <v>2781</v>
      </c>
      <c r="D2488" t="s">
        <v>1970</v>
      </c>
      <c r="E2488">
        <v>11</v>
      </c>
      <c r="F2488" t="s">
        <v>314</v>
      </c>
      <c r="G2488" t="s">
        <v>527</v>
      </c>
      <c r="H2488">
        <v>1641</v>
      </c>
      <c r="I2488" t="s">
        <v>528</v>
      </c>
      <c r="J2488">
        <v>1064</v>
      </c>
      <c r="K2488" t="s">
        <v>529</v>
      </c>
      <c r="L2488" t="s">
        <v>530</v>
      </c>
      <c r="P2488">
        <v>1066</v>
      </c>
      <c r="Q2488" t="s">
        <v>531</v>
      </c>
      <c r="R2488" t="s">
        <v>532</v>
      </c>
      <c r="Y2488">
        <v>1373</v>
      </c>
      <c r="Z2488" t="s">
        <v>453</v>
      </c>
      <c r="AA2488" t="s">
        <v>454</v>
      </c>
      <c r="AB2488">
        <v>16754.571</v>
      </c>
      <c r="AC2488">
        <v>20515.371999999999</v>
      </c>
      <c r="AD2488">
        <v>9.85</v>
      </c>
      <c r="AE2488">
        <v>0.2</v>
      </c>
      <c r="AF2488">
        <v>10.050000000000001</v>
      </c>
      <c r="AG2488">
        <v>0</v>
      </c>
      <c r="AH2488">
        <v>168383.44</v>
      </c>
      <c r="AI2488">
        <v>206179.49</v>
      </c>
      <c r="AJ2488">
        <v>3</v>
      </c>
      <c r="AK2488">
        <v>3.35</v>
      </c>
      <c r="AL2488">
        <v>0</v>
      </c>
      <c r="AM2488">
        <v>1</v>
      </c>
    </row>
    <row r="2489" spans="1:39" x14ac:dyDescent="0.25">
      <c r="A2489" t="s">
        <v>2780</v>
      </c>
      <c r="B2489">
        <v>1</v>
      </c>
      <c r="C2489" t="s">
        <v>2781</v>
      </c>
      <c r="D2489" t="s">
        <v>1970</v>
      </c>
      <c r="E2489">
        <v>11</v>
      </c>
      <c r="F2489" t="s">
        <v>314</v>
      </c>
      <c r="G2489" t="s">
        <v>533</v>
      </c>
      <c r="H2489">
        <v>1642</v>
      </c>
      <c r="I2489" t="s">
        <v>534</v>
      </c>
      <c r="J2489">
        <v>1064</v>
      </c>
      <c r="K2489" t="s">
        <v>529</v>
      </c>
      <c r="L2489" t="s">
        <v>530</v>
      </c>
      <c r="P2489">
        <v>1066</v>
      </c>
      <c r="Q2489" t="s">
        <v>531</v>
      </c>
      <c r="R2489" t="s">
        <v>532</v>
      </c>
      <c r="Y2489">
        <v>1373</v>
      </c>
      <c r="Z2489" t="s">
        <v>453</v>
      </c>
      <c r="AA2489" t="s">
        <v>454</v>
      </c>
      <c r="AB2489">
        <v>16866.490000000002</v>
      </c>
      <c r="AC2489">
        <v>20818.86</v>
      </c>
      <c r="AD2489">
        <v>1.2</v>
      </c>
      <c r="AE2489">
        <v>0.05</v>
      </c>
      <c r="AF2489">
        <v>1.25</v>
      </c>
      <c r="AG2489">
        <v>0</v>
      </c>
      <c r="AH2489">
        <v>21083.11</v>
      </c>
      <c r="AI2489">
        <v>26023.58</v>
      </c>
      <c r="AJ2489">
        <v>0</v>
      </c>
      <c r="AK2489">
        <v>0</v>
      </c>
      <c r="AL2489">
        <v>0</v>
      </c>
      <c r="AM2489">
        <v>1</v>
      </c>
    </row>
    <row r="2490" spans="1:39" x14ac:dyDescent="0.25">
      <c r="A2490" t="s">
        <v>2780</v>
      </c>
      <c r="B2490">
        <v>1</v>
      </c>
      <c r="C2490" t="s">
        <v>2781</v>
      </c>
      <c r="D2490" t="s">
        <v>1970</v>
      </c>
      <c r="E2490">
        <v>11</v>
      </c>
      <c r="F2490" t="s">
        <v>314</v>
      </c>
      <c r="G2490" t="s">
        <v>535</v>
      </c>
      <c r="H2490">
        <v>1643</v>
      </c>
      <c r="I2490" t="s">
        <v>536</v>
      </c>
      <c r="J2490">
        <v>1065</v>
      </c>
      <c r="K2490" t="s">
        <v>537</v>
      </c>
      <c r="L2490" t="s">
        <v>538</v>
      </c>
      <c r="Y2490">
        <v>1373</v>
      </c>
      <c r="Z2490" t="s">
        <v>453</v>
      </c>
      <c r="AA2490" t="s">
        <v>454</v>
      </c>
      <c r="AB2490">
        <v>12028.96</v>
      </c>
      <c r="AC2490">
        <v>14555.041999999999</v>
      </c>
      <c r="AD2490">
        <v>1</v>
      </c>
      <c r="AE2490">
        <v>0</v>
      </c>
      <c r="AF2490">
        <v>1</v>
      </c>
      <c r="AG2490">
        <v>0</v>
      </c>
      <c r="AH2490">
        <v>12028.96</v>
      </c>
      <c r="AI2490">
        <v>14555.04</v>
      </c>
      <c r="AJ2490">
        <v>1</v>
      </c>
      <c r="AK2490">
        <v>1</v>
      </c>
      <c r="AL2490">
        <v>0</v>
      </c>
      <c r="AM2490">
        <v>1</v>
      </c>
    </row>
    <row r="2491" spans="1:39" x14ac:dyDescent="0.25">
      <c r="A2491" t="s">
        <v>2780</v>
      </c>
      <c r="B2491">
        <v>1</v>
      </c>
      <c r="C2491" t="s">
        <v>2781</v>
      </c>
      <c r="D2491" t="s">
        <v>1970</v>
      </c>
      <c r="E2491">
        <v>11</v>
      </c>
      <c r="F2491" t="s">
        <v>314</v>
      </c>
      <c r="G2491" t="s">
        <v>539</v>
      </c>
      <c r="H2491">
        <v>1646</v>
      </c>
      <c r="I2491" t="s">
        <v>540</v>
      </c>
      <c r="J2491">
        <v>1064</v>
      </c>
      <c r="K2491" t="s">
        <v>529</v>
      </c>
      <c r="L2491" t="s">
        <v>530</v>
      </c>
      <c r="P2491">
        <v>1066</v>
      </c>
      <c r="Q2491" t="s">
        <v>531</v>
      </c>
      <c r="R2491" t="s">
        <v>532</v>
      </c>
      <c r="Y2491">
        <v>1373</v>
      </c>
      <c r="Z2491" t="s">
        <v>453</v>
      </c>
      <c r="AA2491" t="s">
        <v>454</v>
      </c>
      <c r="AB2491">
        <v>20652.57</v>
      </c>
      <c r="AC2491">
        <v>25364.981</v>
      </c>
      <c r="AD2491">
        <v>6.2083000000000004</v>
      </c>
      <c r="AE2491">
        <v>0.125</v>
      </c>
      <c r="AF2491">
        <v>6.3333000000000004</v>
      </c>
      <c r="AG2491">
        <v>0</v>
      </c>
      <c r="AH2491">
        <v>130799.61</v>
      </c>
      <c r="AI2491">
        <v>160644.88</v>
      </c>
      <c r="AJ2491">
        <v>2</v>
      </c>
      <c r="AK2491">
        <v>3.17</v>
      </c>
      <c r="AL2491">
        <v>0</v>
      </c>
      <c r="AM2491">
        <v>1</v>
      </c>
    </row>
    <row r="2492" spans="1:39" x14ac:dyDescent="0.25">
      <c r="A2492" t="s">
        <v>2780</v>
      </c>
      <c r="B2492">
        <v>1</v>
      </c>
      <c r="C2492" t="s">
        <v>2781</v>
      </c>
      <c r="D2492" t="s">
        <v>1970</v>
      </c>
      <c r="E2492">
        <v>11</v>
      </c>
      <c r="F2492" t="s">
        <v>314</v>
      </c>
      <c r="G2492" t="s">
        <v>541</v>
      </c>
      <c r="H2492">
        <v>1648</v>
      </c>
      <c r="I2492" t="s">
        <v>542</v>
      </c>
      <c r="J2492">
        <v>1422</v>
      </c>
      <c r="K2492" t="s">
        <v>449</v>
      </c>
      <c r="L2492" t="s">
        <v>450</v>
      </c>
      <c r="P2492">
        <v>1067</v>
      </c>
      <c r="Q2492" t="s">
        <v>451</v>
      </c>
      <c r="R2492" t="s">
        <v>452</v>
      </c>
      <c r="Y2492">
        <v>1373</v>
      </c>
      <c r="Z2492" t="s">
        <v>453</v>
      </c>
      <c r="AA2492" t="s">
        <v>454</v>
      </c>
      <c r="AB2492">
        <v>16661.722000000002</v>
      </c>
      <c r="AC2492">
        <v>20344.642</v>
      </c>
      <c r="AD2492">
        <v>1.45</v>
      </c>
      <c r="AE2492">
        <v>2.5000000000000001E-2</v>
      </c>
      <c r="AF2492">
        <v>1.4750000000000001</v>
      </c>
      <c r="AG2492">
        <v>0</v>
      </c>
      <c r="AH2492">
        <v>24576.04</v>
      </c>
      <c r="AI2492">
        <v>30008.35</v>
      </c>
      <c r="AJ2492">
        <v>0</v>
      </c>
      <c r="AK2492">
        <v>0</v>
      </c>
      <c r="AL2492">
        <v>0</v>
      </c>
      <c r="AM2492">
        <v>1</v>
      </c>
    </row>
    <row r="2493" spans="1:39" x14ac:dyDescent="0.25">
      <c r="A2493" t="s">
        <v>2780</v>
      </c>
      <c r="B2493">
        <v>1</v>
      </c>
      <c r="C2493" t="s">
        <v>2781</v>
      </c>
      <c r="D2493" t="s">
        <v>1970</v>
      </c>
      <c r="E2493">
        <v>11</v>
      </c>
      <c r="F2493" t="s">
        <v>314</v>
      </c>
      <c r="G2493" t="s">
        <v>1345</v>
      </c>
      <c r="H2493">
        <v>1699</v>
      </c>
      <c r="I2493" t="s">
        <v>1346</v>
      </c>
      <c r="J2493">
        <v>1419</v>
      </c>
      <c r="K2493" t="s">
        <v>665</v>
      </c>
      <c r="L2493" t="s">
        <v>666</v>
      </c>
      <c r="P2493">
        <v>1255</v>
      </c>
      <c r="Q2493" t="s">
        <v>1347</v>
      </c>
      <c r="R2493" t="s">
        <v>1348</v>
      </c>
      <c r="Y2493">
        <v>1369</v>
      </c>
      <c r="Z2493" t="s">
        <v>413</v>
      </c>
      <c r="AA2493" t="s">
        <v>414</v>
      </c>
      <c r="AB2493">
        <v>17903.312000000002</v>
      </c>
      <c r="AC2493">
        <v>21878.257000000001</v>
      </c>
      <c r="AD2493">
        <v>3.25</v>
      </c>
      <c r="AE2493">
        <v>0</v>
      </c>
      <c r="AF2493">
        <v>3.25</v>
      </c>
      <c r="AG2493">
        <v>0</v>
      </c>
      <c r="AH2493">
        <v>58185.760000000002</v>
      </c>
      <c r="AI2493">
        <v>71104.34</v>
      </c>
      <c r="AJ2493">
        <v>1</v>
      </c>
      <c r="AK2493">
        <v>3.25</v>
      </c>
      <c r="AL2493">
        <v>0</v>
      </c>
      <c r="AM2493">
        <v>1</v>
      </c>
    </row>
    <row r="2494" spans="1:39" x14ac:dyDescent="0.25">
      <c r="A2494" t="s">
        <v>2780</v>
      </c>
      <c r="B2494">
        <v>1</v>
      </c>
      <c r="C2494" t="s">
        <v>2781</v>
      </c>
      <c r="D2494" t="s">
        <v>1970</v>
      </c>
      <c r="E2494">
        <v>11</v>
      </c>
      <c r="F2494" t="s">
        <v>314</v>
      </c>
      <c r="G2494" t="s">
        <v>1835</v>
      </c>
      <c r="H2494">
        <v>1709</v>
      </c>
      <c r="I2494" t="s">
        <v>1836</v>
      </c>
      <c r="J2494">
        <v>1419</v>
      </c>
      <c r="K2494" t="s">
        <v>665</v>
      </c>
      <c r="L2494" t="s">
        <v>666</v>
      </c>
      <c r="Y2494">
        <v>1369</v>
      </c>
      <c r="Z2494" t="s">
        <v>413</v>
      </c>
      <c r="AA2494" t="s">
        <v>414</v>
      </c>
      <c r="AB2494">
        <v>9091.7189999999991</v>
      </c>
      <c r="AC2494">
        <v>11000.98</v>
      </c>
      <c r="AD2494">
        <v>1</v>
      </c>
      <c r="AE2494">
        <v>0</v>
      </c>
      <c r="AF2494">
        <v>1</v>
      </c>
      <c r="AG2494">
        <v>0</v>
      </c>
      <c r="AH2494">
        <v>9091.7199999999993</v>
      </c>
      <c r="AI2494">
        <v>11000.98</v>
      </c>
      <c r="AJ2494">
        <v>1</v>
      </c>
      <c r="AK2494">
        <v>1</v>
      </c>
      <c r="AL2494">
        <v>0</v>
      </c>
      <c r="AM2494">
        <v>1</v>
      </c>
    </row>
    <row r="2495" spans="1:39" x14ac:dyDescent="0.25">
      <c r="A2495" t="s">
        <v>2780</v>
      </c>
      <c r="B2495">
        <v>1</v>
      </c>
      <c r="C2495" t="s">
        <v>2781</v>
      </c>
      <c r="D2495" t="s">
        <v>1970</v>
      </c>
      <c r="E2495">
        <v>11</v>
      </c>
      <c r="F2495" t="s">
        <v>314</v>
      </c>
      <c r="G2495" t="s">
        <v>547</v>
      </c>
      <c r="H2495">
        <v>1808</v>
      </c>
      <c r="I2495" t="s">
        <v>548</v>
      </c>
      <c r="J2495">
        <v>1470</v>
      </c>
      <c r="K2495" t="s">
        <v>549</v>
      </c>
      <c r="L2495" t="s">
        <v>550</v>
      </c>
      <c r="Y2495">
        <v>1374</v>
      </c>
      <c r="Z2495" t="s">
        <v>393</v>
      </c>
      <c r="AA2495" t="s">
        <v>394</v>
      </c>
      <c r="AB2495">
        <v>107104.91</v>
      </c>
      <c r="AC2495">
        <v>130623.804</v>
      </c>
      <c r="AD2495">
        <v>0.25</v>
      </c>
      <c r="AE2495">
        <v>0</v>
      </c>
      <c r="AF2495">
        <v>0.25</v>
      </c>
      <c r="AG2495">
        <v>0</v>
      </c>
      <c r="AH2495">
        <v>26776.23</v>
      </c>
      <c r="AI2495">
        <v>32655.95</v>
      </c>
      <c r="AJ2495">
        <v>1</v>
      </c>
      <c r="AK2495">
        <v>0.25</v>
      </c>
      <c r="AL2495">
        <v>0</v>
      </c>
      <c r="AM2495">
        <v>1</v>
      </c>
    </row>
    <row r="2496" spans="1:39" x14ac:dyDescent="0.25">
      <c r="A2496" t="s">
        <v>2780</v>
      </c>
      <c r="B2496">
        <v>1</v>
      </c>
      <c r="C2496" t="s">
        <v>2781</v>
      </c>
      <c r="D2496" t="s">
        <v>1970</v>
      </c>
      <c r="E2496">
        <v>11</v>
      </c>
      <c r="F2496" t="s">
        <v>314</v>
      </c>
      <c r="G2496" t="s">
        <v>1349</v>
      </c>
      <c r="H2496">
        <v>1843</v>
      </c>
      <c r="I2496" t="s">
        <v>1350</v>
      </c>
      <c r="J2496">
        <v>1472</v>
      </c>
      <c r="K2496" t="s">
        <v>1351</v>
      </c>
      <c r="L2496" t="s">
        <v>1352</v>
      </c>
      <c r="P2496">
        <v>1105</v>
      </c>
      <c r="Q2496" t="s">
        <v>1353</v>
      </c>
      <c r="R2496" t="s">
        <v>1354</v>
      </c>
      <c r="Y2496">
        <v>1374</v>
      </c>
      <c r="Z2496" t="s">
        <v>393</v>
      </c>
      <c r="AA2496" t="s">
        <v>394</v>
      </c>
      <c r="AB2496">
        <v>26830.799999999999</v>
      </c>
      <c r="AC2496">
        <v>32948.222000000002</v>
      </c>
      <c r="AD2496">
        <v>0.41670000000000001</v>
      </c>
      <c r="AE2496">
        <v>0</v>
      </c>
      <c r="AF2496">
        <v>0.41670000000000001</v>
      </c>
      <c r="AG2496">
        <v>0</v>
      </c>
      <c r="AH2496">
        <v>11179.5</v>
      </c>
      <c r="AI2496">
        <v>13728.43</v>
      </c>
      <c r="AJ2496">
        <v>0</v>
      </c>
      <c r="AK2496">
        <v>0</v>
      </c>
      <c r="AL2496">
        <v>0</v>
      </c>
      <c r="AM2496">
        <v>1</v>
      </c>
    </row>
    <row r="2497" spans="1:39" x14ac:dyDescent="0.25">
      <c r="A2497" t="s">
        <v>2780</v>
      </c>
      <c r="B2497">
        <v>1</v>
      </c>
      <c r="C2497" t="s">
        <v>2781</v>
      </c>
      <c r="D2497" t="s">
        <v>1970</v>
      </c>
      <c r="E2497">
        <v>11</v>
      </c>
      <c r="F2497" t="s">
        <v>314</v>
      </c>
      <c r="G2497" t="s">
        <v>557</v>
      </c>
      <c r="H2497">
        <v>1882</v>
      </c>
      <c r="I2497" t="s">
        <v>558</v>
      </c>
      <c r="J2497">
        <v>1202</v>
      </c>
      <c r="K2497" t="s">
        <v>559</v>
      </c>
      <c r="L2497" t="s">
        <v>560</v>
      </c>
      <c r="Y2497">
        <v>1372</v>
      </c>
      <c r="Z2497" t="s">
        <v>405</v>
      </c>
      <c r="AA2497" t="s">
        <v>406</v>
      </c>
      <c r="AB2497">
        <v>155320.5</v>
      </c>
      <c r="AC2497">
        <v>187937.80499999999</v>
      </c>
      <c r="AD2497">
        <v>0.16669999999999999</v>
      </c>
      <c r="AE2497">
        <v>0.16669999999999999</v>
      </c>
      <c r="AF2497">
        <v>0.33329999999999999</v>
      </c>
      <c r="AG2497">
        <v>0</v>
      </c>
      <c r="AH2497">
        <v>51773.5</v>
      </c>
      <c r="AI2497">
        <v>62645.94</v>
      </c>
      <c r="AJ2497">
        <v>1</v>
      </c>
      <c r="AK2497">
        <v>0.33</v>
      </c>
      <c r="AL2497">
        <v>0</v>
      </c>
      <c r="AM2497">
        <v>1</v>
      </c>
    </row>
    <row r="2498" spans="1:39" x14ac:dyDescent="0.25">
      <c r="A2498" t="s">
        <v>2780</v>
      </c>
      <c r="B2498">
        <v>1</v>
      </c>
      <c r="C2498" t="s">
        <v>2781</v>
      </c>
      <c r="D2498" t="s">
        <v>1970</v>
      </c>
      <c r="E2498">
        <v>11</v>
      </c>
      <c r="F2498" t="s">
        <v>314</v>
      </c>
      <c r="G2498" t="s">
        <v>571</v>
      </c>
      <c r="H2498">
        <v>1942</v>
      </c>
      <c r="I2498" t="s">
        <v>572</v>
      </c>
      <c r="J2498">
        <v>1425</v>
      </c>
      <c r="K2498" t="s">
        <v>567</v>
      </c>
      <c r="L2498" t="s">
        <v>568</v>
      </c>
      <c r="P2498">
        <v>1277</v>
      </c>
      <c r="Q2498" t="s">
        <v>569</v>
      </c>
      <c r="R2498" t="s">
        <v>570</v>
      </c>
      <c r="Y2498">
        <v>1374</v>
      </c>
      <c r="Z2498" t="s">
        <v>393</v>
      </c>
      <c r="AA2498" t="s">
        <v>394</v>
      </c>
      <c r="AB2498">
        <v>44383.972999999998</v>
      </c>
      <c r="AC2498">
        <v>53704.606</v>
      </c>
      <c r="AD2498">
        <v>0.41670000000000001</v>
      </c>
      <c r="AE2498">
        <v>0</v>
      </c>
      <c r="AF2498">
        <v>0.41670000000000001</v>
      </c>
      <c r="AG2498">
        <v>0</v>
      </c>
      <c r="AH2498">
        <v>18493.32</v>
      </c>
      <c r="AI2498">
        <v>22376.92</v>
      </c>
      <c r="AJ2498">
        <v>0</v>
      </c>
      <c r="AK2498">
        <v>0</v>
      </c>
      <c r="AL2498">
        <v>0</v>
      </c>
      <c r="AM2498">
        <v>1</v>
      </c>
    </row>
    <row r="2499" spans="1:39" x14ac:dyDescent="0.25">
      <c r="A2499" t="s">
        <v>2780</v>
      </c>
      <c r="B2499">
        <v>1</v>
      </c>
      <c r="C2499" t="s">
        <v>2781</v>
      </c>
      <c r="D2499" t="s">
        <v>1970</v>
      </c>
      <c r="E2499">
        <v>11</v>
      </c>
      <c r="F2499" t="s">
        <v>314</v>
      </c>
      <c r="G2499" t="s">
        <v>1355</v>
      </c>
      <c r="H2499">
        <v>1943</v>
      </c>
      <c r="I2499" t="s">
        <v>1356</v>
      </c>
      <c r="J2499">
        <v>1425</v>
      </c>
      <c r="K2499" t="s">
        <v>567</v>
      </c>
      <c r="L2499" t="s">
        <v>568</v>
      </c>
      <c r="P2499">
        <v>1277</v>
      </c>
      <c r="Q2499" t="s">
        <v>569</v>
      </c>
      <c r="R2499" t="s">
        <v>570</v>
      </c>
      <c r="Y2499">
        <v>1374</v>
      </c>
      <c r="Z2499" t="s">
        <v>393</v>
      </c>
      <c r="AA2499" t="s">
        <v>394</v>
      </c>
      <c r="AB2499">
        <v>35075.106</v>
      </c>
      <c r="AC2499">
        <v>42967.017</v>
      </c>
      <c r="AD2499">
        <v>0.16669999999999999</v>
      </c>
      <c r="AE2499">
        <v>0</v>
      </c>
      <c r="AF2499">
        <v>0.16669999999999999</v>
      </c>
      <c r="AG2499">
        <v>0</v>
      </c>
      <c r="AH2499">
        <v>5845.85</v>
      </c>
      <c r="AI2499">
        <v>7161.17</v>
      </c>
      <c r="AJ2499">
        <v>0</v>
      </c>
      <c r="AK2499">
        <v>0</v>
      </c>
      <c r="AL2499">
        <v>0</v>
      </c>
      <c r="AM2499">
        <v>1</v>
      </c>
    </row>
    <row r="2500" spans="1:39" x14ac:dyDescent="0.25">
      <c r="A2500" t="s">
        <v>2780</v>
      </c>
      <c r="B2500">
        <v>1</v>
      </c>
      <c r="C2500" t="s">
        <v>2781</v>
      </c>
      <c r="D2500" t="s">
        <v>1970</v>
      </c>
      <c r="E2500">
        <v>11</v>
      </c>
      <c r="F2500" t="s">
        <v>314</v>
      </c>
      <c r="G2500" t="s">
        <v>573</v>
      </c>
      <c r="H2500">
        <v>1944</v>
      </c>
      <c r="I2500" t="s">
        <v>574</v>
      </c>
      <c r="J2500">
        <v>1425</v>
      </c>
      <c r="K2500" t="s">
        <v>567</v>
      </c>
      <c r="L2500" t="s">
        <v>568</v>
      </c>
      <c r="P2500">
        <v>1277</v>
      </c>
      <c r="Q2500" t="s">
        <v>569</v>
      </c>
      <c r="R2500" t="s">
        <v>570</v>
      </c>
      <c r="Y2500">
        <v>1374</v>
      </c>
      <c r="Z2500" t="s">
        <v>393</v>
      </c>
      <c r="AA2500" t="s">
        <v>394</v>
      </c>
      <c r="AB2500">
        <v>56670.375</v>
      </c>
      <c r="AC2500">
        <v>68915.44</v>
      </c>
      <c r="AD2500">
        <v>0.41670000000000001</v>
      </c>
      <c r="AE2500">
        <v>0</v>
      </c>
      <c r="AF2500">
        <v>0.41670000000000001</v>
      </c>
      <c r="AG2500">
        <v>0</v>
      </c>
      <c r="AH2500">
        <v>23612.66</v>
      </c>
      <c r="AI2500">
        <v>28714.77</v>
      </c>
      <c r="AJ2500">
        <v>0</v>
      </c>
      <c r="AK2500">
        <v>0</v>
      </c>
      <c r="AL2500">
        <v>0</v>
      </c>
      <c r="AM2500">
        <v>1</v>
      </c>
    </row>
    <row r="2501" spans="1:39" x14ac:dyDescent="0.25">
      <c r="A2501" t="s">
        <v>2780</v>
      </c>
      <c r="B2501">
        <v>1</v>
      </c>
      <c r="C2501" t="s">
        <v>2781</v>
      </c>
      <c r="D2501" t="s">
        <v>1970</v>
      </c>
      <c r="E2501">
        <v>11</v>
      </c>
      <c r="F2501" t="s">
        <v>314</v>
      </c>
      <c r="G2501" t="s">
        <v>581</v>
      </c>
      <c r="H2501">
        <v>2039</v>
      </c>
      <c r="I2501" t="s">
        <v>582</v>
      </c>
      <c r="Y2501">
        <v>1370</v>
      </c>
      <c r="Z2501" t="s">
        <v>477</v>
      </c>
      <c r="AA2501" t="s">
        <v>478</v>
      </c>
      <c r="AB2501">
        <v>22336.13</v>
      </c>
      <c r="AC2501">
        <v>27361.758999999998</v>
      </c>
      <c r="AD2501">
        <v>1.6667000000000001</v>
      </c>
      <c r="AE2501">
        <v>0.41670000000000001</v>
      </c>
      <c r="AF2501">
        <v>2.0832999999999999</v>
      </c>
      <c r="AG2501">
        <v>0</v>
      </c>
      <c r="AH2501">
        <v>46533.61</v>
      </c>
      <c r="AI2501">
        <v>57003.67</v>
      </c>
      <c r="AJ2501">
        <v>1</v>
      </c>
      <c r="AK2501">
        <v>2.08</v>
      </c>
      <c r="AL2501">
        <v>0</v>
      </c>
      <c r="AM2501">
        <v>1</v>
      </c>
    </row>
    <row r="2502" spans="1:39" x14ac:dyDescent="0.25">
      <c r="A2502" t="s">
        <v>2780</v>
      </c>
      <c r="B2502">
        <v>1</v>
      </c>
      <c r="C2502" t="s">
        <v>2781</v>
      </c>
      <c r="D2502" t="s">
        <v>1970</v>
      </c>
      <c r="E2502">
        <v>11</v>
      </c>
      <c r="F2502" t="s">
        <v>314</v>
      </c>
      <c r="G2502" t="s">
        <v>583</v>
      </c>
      <c r="H2502">
        <v>2308</v>
      </c>
      <c r="I2502" t="s">
        <v>584</v>
      </c>
      <c r="Y2502">
        <v>1372</v>
      </c>
      <c r="Z2502" t="s">
        <v>405</v>
      </c>
      <c r="AA2502" t="s">
        <v>406</v>
      </c>
      <c r="AB2502">
        <v>277708.837</v>
      </c>
      <c r="AC2502">
        <v>336027.685</v>
      </c>
      <c r="AD2502">
        <v>4.1700000000000001E-2</v>
      </c>
      <c r="AE2502">
        <v>0</v>
      </c>
      <c r="AF2502">
        <v>4.1700000000000001E-2</v>
      </c>
      <c r="AG2502">
        <v>0</v>
      </c>
      <c r="AH2502">
        <v>11571.2</v>
      </c>
      <c r="AI2502">
        <v>14001.15</v>
      </c>
      <c r="AJ2502">
        <v>0</v>
      </c>
      <c r="AK2502">
        <v>0</v>
      </c>
      <c r="AL2502">
        <v>0</v>
      </c>
      <c r="AM2502">
        <v>1</v>
      </c>
    </row>
    <row r="2503" spans="1:39" x14ac:dyDescent="0.25">
      <c r="A2503" t="s">
        <v>2780</v>
      </c>
      <c r="B2503">
        <v>1</v>
      </c>
      <c r="C2503" t="s">
        <v>2781</v>
      </c>
      <c r="D2503" t="s">
        <v>1970</v>
      </c>
      <c r="E2503">
        <v>11</v>
      </c>
      <c r="F2503" t="s">
        <v>314</v>
      </c>
      <c r="G2503" t="s">
        <v>585</v>
      </c>
      <c r="H2503">
        <v>2338</v>
      </c>
      <c r="I2503" t="s">
        <v>586</v>
      </c>
      <c r="P2503">
        <v>1086</v>
      </c>
      <c r="Q2503" t="s">
        <v>587</v>
      </c>
      <c r="R2503" t="s">
        <v>588</v>
      </c>
      <c r="Y2503">
        <v>1373</v>
      </c>
      <c r="Z2503" t="s">
        <v>453</v>
      </c>
      <c r="AA2503" t="s">
        <v>454</v>
      </c>
      <c r="AB2503">
        <v>24555.539000000001</v>
      </c>
      <c r="AC2503">
        <v>30118.418000000001</v>
      </c>
      <c r="AD2503">
        <v>2.9333</v>
      </c>
      <c r="AE2503">
        <v>0.4667</v>
      </c>
      <c r="AF2503">
        <v>3.4</v>
      </c>
      <c r="AG2503">
        <v>0</v>
      </c>
      <c r="AH2503">
        <v>83488.83</v>
      </c>
      <c r="AI2503">
        <v>102402.62</v>
      </c>
      <c r="AJ2503">
        <v>4</v>
      </c>
      <c r="AK2503">
        <v>0.85</v>
      </c>
      <c r="AL2503">
        <v>0</v>
      </c>
      <c r="AM2503">
        <v>1</v>
      </c>
    </row>
    <row r="2504" spans="1:39" x14ac:dyDescent="0.25">
      <c r="A2504" t="s">
        <v>2780</v>
      </c>
      <c r="B2504">
        <v>1</v>
      </c>
      <c r="C2504" t="s">
        <v>2781</v>
      </c>
      <c r="D2504" t="s">
        <v>1970</v>
      </c>
      <c r="E2504">
        <v>11</v>
      </c>
      <c r="F2504" t="s">
        <v>314</v>
      </c>
      <c r="G2504" t="s">
        <v>589</v>
      </c>
      <c r="H2504">
        <v>2339</v>
      </c>
      <c r="I2504" t="s">
        <v>590</v>
      </c>
      <c r="P2504">
        <v>1086</v>
      </c>
      <c r="Q2504" t="s">
        <v>587</v>
      </c>
      <c r="R2504" t="s">
        <v>588</v>
      </c>
      <c r="Y2504">
        <v>1373</v>
      </c>
      <c r="Z2504" t="s">
        <v>453</v>
      </c>
      <c r="AA2504" t="s">
        <v>454</v>
      </c>
      <c r="AB2504">
        <v>26809.561000000002</v>
      </c>
      <c r="AC2504">
        <v>32648.830999999998</v>
      </c>
      <c r="AD2504">
        <v>7.5</v>
      </c>
      <c r="AE2504">
        <v>0.6</v>
      </c>
      <c r="AF2504">
        <v>8.1</v>
      </c>
      <c r="AG2504">
        <v>0</v>
      </c>
      <c r="AH2504">
        <v>217157.44</v>
      </c>
      <c r="AI2504">
        <v>264455.53000000003</v>
      </c>
      <c r="AJ2504">
        <v>1</v>
      </c>
      <c r="AK2504">
        <v>8.1</v>
      </c>
      <c r="AL2504">
        <v>0</v>
      </c>
      <c r="AM2504">
        <v>1</v>
      </c>
    </row>
    <row r="2505" spans="1:39" x14ac:dyDescent="0.25">
      <c r="A2505" t="s">
        <v>2780</v>
      </c>
      <c r="B2505">
        <v>1</v>
      </c>
      <c r="C2505" t="s">
        <v>2781</v>
      </c>
      <c r="D2505" t="s">
        <v>1970</v>
      </c>
      <c r="E2505">
        <v>11</v>
      </c>
      <c r="F2505" t="s">
        <v>314</v>
      </c>
      <c r="G2505" t="s">
        <v>2327</v>
      </c>
      <c r="H2505">
        <v>2422</v>
      </c>
      <c r="I2505" t="s">
        <v>2328</v>
      </c>
      <c r="P2505">
        <v>1183</v>
      </c>
      <c r="Q2505" t="s">
        <v>1528</v>
      </c>
      <c r="R2505" t="s">
        <v>1529</v>
      </c>
      <c r="Y2505">
        <v>1370</v>
      </c>
      <c r="Z2505" t="s">
        <v>477</v>
      </c>
      <c r="AA2505" t="s">
        <v>478</v>
      </c>
      <c r="AB2505">
        <v>19086.671999999999</v>
      </c>
      <c r="AC2505">
        <v>23094.870999999999</v>
      </c>
      <c r="AD2505">
        <v>0.33329999999999999</v>
      </c>
      <c r="AE2505">
        <v>0</v>
      </c>
      <c r="AF2505">
        <v>0.33329999999999999</v>
      </c>
      <c r="AG2505">
        <v>0</v>
      </c>
      <c r="AH2505">
        <v>6362.22</v>
      </c>
      <c r="AI2505">
        <v>7698.29</v>
      </c>
      <c r="AJ2505">
        <v>0</v>
      </c>
      <c r="AK2505">
        <v>0</v>
      </c>
      <c r="AL2505">
        <v>0</v>
      </c>
      <c r="AM2505">
        <v>1</v>
      </c>
    </row>
    <row r="2506" spans="1:39" x14ac:dyDescent="0.25">
      <c r="A2506" t="s">
        <v>2780</v>
      </c>
      <c r="B2506">
        <v>1</v>
      </c>
      <c r="C2506" t="s">
        <v>2781</v>
      </c>
      <c r="D2506" t="s">
        <v>1970</v>
      </c>
      <c r="E2506">
        <v>11</v>
      </c>
      <c r="F2506" t="s">
        <v>314</v>
      </c>
      <c r="G2506" t="s">
        <v>1762</v>
      </c>
      <c r="H2506">
        <v>2423</v>
      </c>
      <c r="I2506" t="s">
        <v>1763</v>
      </c>
      <c r="P2506">
        <v>1140</v>
      </c>
      <c r="Q2506" t="s">
        <v>1764</v>
      </c>
      <c r="R2506" t="s">
        <v>1765</v>
      </c>
      <c r="Y2506">
        <v>1370</v>
      </c>
      <c r="Z2506" t="s">
        <v>477</v>
      </c>
      <c r="AA2506" t="s">
        <v>478</v>
      </c>
      <c r="AB2506">
        <v>18599.75</v>
      </c>
      <c r="AC2506">
        <v>22505.7</v>
      </c>
      <c r="AD2506">
        <v>0.5</v>
      </c>
      <c r="AE2506">
        <v>0</v>
      </c>
      <c r="AF2506">
        <v>0.5</v>
      </c>
      <c r="AG2506">
        <v>0</v>
      </c>
      <c r="AH2506">
        <v>9299.8799999999992</v>
      </c>
      <c r="AI2506">
        <v>11252.85</v>
      </c>
      <c r="AJ2506">
        <v>0</v>
      </c>
      <c r="AK2506">
        <v>0</v>
      </c>
      <c r="AL2506">
        <v>0</v>
      </c>
      <c r="AM2506">
        <v>1</v>
      </c>
    </row>
    <row r="2507" spans="1:39" x14ac:dyDescent="0.25">
      <c r="A2507" t="s">
        <v>2780</v>
      </c>
      <c r="B2507">
        <v>1</v>
      </c>
      <c r="C2507" t="s">
        <v>2781</v>
      </c>
      <c r="D2507" t="s">
        <v>1970</v>
      </c>
      <c r="E2507">
        <v>11</v>
      </c>
      <c r="F2507" t="s">
        <v>314</v>
      </c>
      <c r="G2507" t="s">
        <v>1766</v>
      </c>
      <c r="H2507">
        <v>2425</v>
      </c>
      <c r="I2507" t="s">
        <v>1767</v>
      </c>
      <c r="P2507">
        <v>1183</v>
      </c>
      <c r="Q2507" t="s">
        <v>1528</v>
      </c>
      <c r="R2507" t="s">
        <v>1529</v>
      </c>
      <c r="Y2507">
        <v>1370</v>
      </c>
      <c r="Z2507" t="s">
        <v>477</v>
      </c>
      <c r="AA2507" t="s">
        <v>478</v>
      </c>
      <c r="AB2507">
        <v>18062.316999999999</v>
      </c>
      <c r="AC2507">
        <v>21855.401999999998</v>
      </c>
      <c r="AD2507">
        <v>0.33329999999999999</v>
      </c>
      <c r="AE2507">
        <v>0</v>
      </c>
      <c r="AF2507">
        <v>0.33329999999999999</v>
      </c>
      <c r="AG2507">
        <v>0</v>
      </c>
      <c r="AH2507">
        <v>6020.77</v>
      </c>
      <c r="AI2507">
        <v>7285.13</v>
      </c>
      <c r="AJ2507">
        <v>0</v>
      </c>
      <c r="AK2507">
        <v>0</v>
      </c>
      <c r="AL2507">
        <v>0</v>
      </c>
      <c r="AM2507">
        <v>1</v>
      </c>
    </row>
    <row r="2508" spans="1:39" x14ac:dyDescent="0.25">
      <c r="A2508" t="s">
        <v>2780</v>
      </c>
      <c r="B2508">
        <v>1</v>
      </c>
      <c r="C2508" t="s">
        <v>2781</v>
      </c>
      <c r="D2508" t="s">
        <v>1970</v>
      </c>
      <c r="E2508">
        <v>11</v>
      </c>
      <c r="F2508" t="s">
        <v>314</v>
      </c>
      <c r="G2508" t="s">
        <v>1768</v>
      </c>
      <c r="H2508">
        <v>2463</v>
      </c>
      <c r="I2508" t="s">
        <v>1769</v>
      </c>
      <c r="P2508">
        <v>1183</v>
      </c>
      <c r="Q2508" t="s">
        <v>1528</v>
      </c>
      <c r="R2508" t="s">
        <v>1529</v>
      </c>
      <c r="Y2508">
        <v>1370</v>
      </c>
      <c r="Z2508" t="s">
        <v>477</v>
      </c>
      <c r="AA2508" t="s">
        <v>478</v>
      </c>
      <c r="AB2508">
        <v>18062.316999999999</v>
      </c>
      <c r="AC2508">
        <v>21855.401999999998</v>
      </c>
      <c r="AD2508">
        <v>0.33329999999999999</v>
      </c>
      <c r="AE2508">
        <v>0</v>
      </c>
      <c r="AF2508">
        <v>0.33329999999999999</v>
      </c>
      <c r="AG2508">
        <v>0</v>
      </c>
      <c r="AH2508">
        <v>6020.77</v>
      </c>
      <c r="AI2508">
        <v>7285.13</v>
      </c>
      <c r="AJ2508">
        <v>0</v>
      </c>
      <c r="AK2508">
        <v>0</v>
      </c>
      <c r="AL2508">
        <v>0</v>
      </c>
      <c r="AM2508">
        <v>1</v>
      </c>
    </row>
    <row r="2509" spans="1:39" x14ac:dyDescent="0.25">
      <c r="A2509" t="s">
        <v>2780</v>
      </c>
      <c r="B2509">
        <v>1</v>
      </c>
      <c r="C2509" t="s">
        <v>2781</v>
      </c>
      <c r="D2509" t="s">
        <v>1970</v>
      </c>
      <c r="E2509">
        <v>11</v>
      </c>
      <c r="F2509" t="s">
        <v>314</v>
      </c>
      <c r="G2509" t="s">
        <v>1770</v>
      </c>
      <c r="H2509">
        <v>2464</v>
      </c>
      <c r="I2509" t="s">
        <v>1771</v>
      </c>
      <c r="P2509">
        <v>1183</v>
      </c>
      <c r="Q2509" t="s">
        <v>1528</v>
      </c>
      <c r="R2509" t="s">
        <v>1529</v>
      </c>
      <c r="Y2509">
        <v>1370</v>
      </c>
      <c r="Z2509" t="s">
        <v>477</v>
      </c>
      <c r="AA2509" t="s">
        <v>478</v>
      </c>
      <c r="AB2509">
        <v>18062.316999999999</v>
      </c>
      <c r="AC2509">
        <v>21855.401999999998</v>
      </c>
      <c r="AD2509">
        <v>0.33329999999999999</v>
      </c>
      <c r="AE2509">
        <v>0</v>
      </c>
      <c r="AF2509">
        <v>0.33329999999999999</v>
      </c>
      <c r="AG2509">
        <v>0</v>
      </c>
      <c r="AH2509">
        <v>6020.77</v>
      </c>
      <c r="AI2509">
        <v>7285.13</v>
      </c>
      <c r="AJ2509">
        <v>0</v>
      </c>
      <c r="AK2509">
        <v>0</v>
      </c>
      <c r="AL2509">
        <v>0</v>
      </c>
      <c r="AM2509">
        <v>1</v>
      </c>
    </row>
    <row r="2510" spans="1:39" x14ac:dyDescent="0.25">
      <c r="A2510" t="s">
        <v>2780</v>
      </c>
      <c r="B2510">
        <v>1</v>
      </c>
      <c r="C2510" t="s">
        <v>2781</v>
      </c>
      <c r="D2510" t="s">
        <v>1970</v>
      </c>
      <c r="E2510">
        <v>11</v>
      </c>
      <c r="F2510" t="s">
        <v>314</v>
      </c>
      <c r="G2510" t="s">
        <v>597</v>
      </c>
      <c r="H2510">
        <v>3063</v>
      </c>
      <c r="I2510" t="s">
        <v>598</v>
      </c>
      <c r="J2510">
        <v>1414</v>
      </c>
      <c r="K2510" t="s">
        <v>437</v>
      </c>
      <c r="L2510" t="s">
        <v>438</v>
      </c>
      <c r="Y2510">
        <v>1374</v>
      </c>
      <c r="Z2510" t="s">
        <v>393</v>
      </c>
      <c r="AA2510" t="s">
        <v>394</v>
      </c>
      <c r="AB2510">
        <v>31568.611000000001</v>
      </c>
      <c r="AC2510">
        <v>38471.101000000002</v>
      </c>
      <c r="AD2510">
        <v>1.75</v>
      </c>
      <c r="AE2510">
        <v>0</v>
      </c>
      <c r="AF2510">
        <v>1.75</v>
      </c>
      <c r="AG2510">
        <v>0</v>
      </c>
      <c r="AH2510">
        <v>55245.07</v>
      </c>
      <c r="AI2510">
        <v>67324.429999999993</v>
      </c>
      <c r="AJ2510">
        <v>1</v>
      </c>
      <c r="AK2510">
        <v>1.75</v>
      </c>
      <c r="AL2510">
        <v>0</v>
      </c>
      <c r="AM2510">
        <v>1</v>
      </c>
    </row>
    <row r="2511" spans="1:39" x14ac:dyDescent="0.25">
      <c r="A2511" t="s">
        <v>2780</v>
      </c>
      <c r="B2511">
        <v>1</v>
      </c>
      <c r="C2511" t="s">
        <v>2781</v>
      </c>
      <c r="D2511" t="s">
        <v>1970</v>
      </c>
      <c r="E2511">
        <v>11</v>
      </c>
      <c r="F2511" t="s">
        <v>314</v>
      </c>
      <c r="G2511" t="s">
        <v>1369</v>
      </c>
      <c r="H2511">
        <v>3197</v>
      </c>
      <c r="I2511" t="s">
        <v>1370</v>
      </c>
      <c r="J2511">
        <v>1420</v>
      </c>
      <c r="K2511" t="s">
        <v>661</v>
      </c>
      <c r="L2511" t="s">
        <v>662</v>
      </c>
      <c r="Y2511">
        <v>1369</v>
      </c>
      <c r="Z2511" t="s">
        <v>413</v>
      </c>
      <c r="AA2511" t="s">
        <v>414</v>
      </c>
      <c r="AB2511">
        <v>15168.554</v>
      </c>
      <c r="AC2511">
        <v>18809.006000000001</v>
      </c>
      <c r="AD2511">
        <v>1</v>
      </c>
      <c r="AE2511">
        <v>0</v>
      </c>
      <c r="AF2511">
        <v>1</v>
      </c>
      <c r="AG2511">
        <v>0</v>
      </c>
      <c r="AH2511">
        <v>15168.55</v>
      </c>
      <c r="AI2511">
        <v>18809.009999999998</v>
      </c>
      <c r="AJ2511">
        <v>1</v>
      </c>
      <c r="AK2511">
        <v>1</v>
      </c>
      <c r="AL2511">
        <v>0</v>
      </c>
      <c r="AM2511">
        <v>1</v>
      </c>
    </row>
    <row r="2512" spans="1:39" x14ac:dyDescent="0.25">
      <c r="A2512" t="s">
        <v>2780</v>
      </c>
      <c r="B2512">
        <v>1</v>
      </c>
      <c r="C2512" t="s">
        <v>2781</v>
      </c>
      <c r="D2512" t="s">
        <v>1970</v>
      </c>
      <c r="E2512">
        <v>11</v>
      </c>
      <c r="F2512" t="s">
        <v>314</v>
      </c>
      <c r="G2512" t="s">
        <v>599</v>
      </c>
      <c r="H2512">
        <v>3235</v>
      </c>
      <c r="I2512" t="s">
        <v>600</v>
      </c>
      <c r="J2512">
        <v>1477</v>
      </c>
      <c r="K2512" t="s">
        <v>601</v>
      </c>
      <c r="L2512" t="s">
        <v>602</v>
      </c>
      <c r="P2512">
        <v>1197</v>
      </c>
      <c r="Q2512" t="s">
        <v>603</v>
      </c>
      <c r="R2512" t="s">
        <v>604</v>
      </c>
      <c r="Y2512">
        <v>1373</v>
      </c>
      <c r="Z2512" t="s">
        <v>453</v>
      </c>
      <c r="AA2512" t="s">
        <v>454</v>
      </c>
      <c r="AB2512">
        <v>60403.01</v>
      </c>
      <c r="AC2512">
        <v>73087.644</v>
      </c>
      <c r="AD2512">
        <v>8.3299999999999999E-2</v>
      </c>
      <c r="AE2512">
        <v>8.3299999999999999E-2</v>
      </c>
      <c r="AF2512">
        <v>0.16669999999999999</v>
      </c>
      <c r="AG2512">
        <v>0</v>
      </c>
      <c r="AH2512">
        <v>10067.17</v>
      </c>
      <c r="AI2512">
        <v>12181.27</v>
      </c>
      <c r="AJ2512">
        <v>0</v>
      </c>
      <c r="AK2512">
        <v>0</v>
      </c>
      <c r="AL2512">
        <v>0</v>
      </c>
      <c r="AM2512">
        <v>1</v>
      </c>
    </row>
    <row r="2513" spans="1:39" x14ac:dyDescent="0.25">
      <c r="A2513" t="s">
        <v>2780</v>
      </c>
      <c r="B2513">
        <v>1</v>
      </c>
      <c r="C2513" t="s">
        <v>2781</v>
      </c>
      <c r="D2513" t="s">
        <v>1970</v>
      </c>
      <c r="E2513">
        <v>11</v>
      </c>
      <c r="F2513" t="s">
        <v>314</v>
      </c>
      <c r="G2513" t="s">
        <v>605</v>
      </c>
      <c r="H2513">
        <v>3236</v>
      </c>
      <c r="I2513" t="s">
        <v>606</v>
      </c>
      <c r="J2513">
        <v>1477</v>
      </c>
      <c r="K2513" t="s">
        <v>601</v>
      </c>
      <c r="L2513" t="s">
        <v>602</v>
      </c>
      <c r="P2513">
        <v>1197</v>
      </c>
      <c r="Q2513" t="s">
        <v>603</v>
      </c>
      <c r="R2513" t="s">
        <v>604</v>
      </c>
      <c r="Y2513">
        <v>1373</v>
      </c>
      <c r="Z2513" t="s">
        <v>453</v>
      </c>
      <c r="AA2513" t="s">
        <v>454</v>
      </c>
      <c r="AB2513">
        <v>120806.02</v>
      </c>
      <c r="AC2513">
        <v>146175.288</v>
      </c>
      <c r="AD2513">
        <v>8.3299999999999999E-2</v>
      </c>
      <c r="AE2513">
        <v>0</v>
      </c>
      <c r="AF2513">
        <v>8.3299999999999999E-2</v>
      </c>
      <c r="AG2513">
        <v>0</v>
      </c>
      <c r="AH2513">
        <v>10067.17</v>
      </c>
      <c r="AI2513">
        <v>12181.27</v>
      </c>
      <c r="AJ2513">
        <v>0</v>
      </c>
      <c r="AK2513">
        <v>0</v>
      </c>
      <c r="AL2513">
        <v>0</v>
      </c>
      <c r="AM2513">
        <v>1</v>
      </c>
    </row>
    <row r="2514" spans="1:39" x14ac:dyDescent="0.25">
      <c r="A2514" t="s">
        <v>2780</v>
      </c>
      <c r="B2514">
        <v>1</v>
      </c>
      <c r="C2514" t="s">
        <v>2781</v>
      </c>
      <c r="D2514" t="s">
        <v>1970</v>
      </c>
      <c r="E2514">
        <v>11</v>
      </c>
      <c r="F2514" t="s">
        <v>314</v>
      </c>
      <c r="G2514" t="s">
        <v>607</v>
      </c>
      <c r="H2514">
        <v>3237</v>
      </c>
      <c r="I2514" t="s">
        <v>608</v>
      </c>
      <c r="J2514">
        <v>1477</v>
      </c>
      <c r="K2514" t="s">
        <v>601</v>
      </c>
      <c r="L2514" t="s">
        <v>602</v>
      </c>
      <c r="P2514">
        <v>1093</v>
      </c>
      <c r="Q2514" t="s">
        <v>609</v>
      </c>
      <c r="R2514" t="s">
        <v>610</v>
      </c>
      <c r="Y2514">
        <v>1373</v>
      </c>
      <c r="Z2514" t="s">
        <v>453</v>
      </c>
      <c r="AA2514" t="s">
        <v>454</v>
      </c>
      <c r="AB2514">
        <v>97827.335999999996</v>
      </c>
      <c r="AC2514">
        <v>119153.652</v>
      </c>
      <c r="AD2514">
        <v>5.1666999999999996</v>
      </c>
      <c r="AE2514">
        <v>0</v>
      </c>
      <c r="AF2514">
        <v>5.1666999999999996</v>
      </c>
      <c r="AG2514">
        <v>0</v>
      </c>
      <c r="AH2514">
        <v>505441.23</v>
      </c>
      <c r="AI2514">
        <v>615627.19999999995</v>
      </c>
      <c r="AJ2514">
        <v>1</v>
      </c>
      <c r="AK2514">
        <v>5.17</v>
      </c>
      <c r="AL2514">
        <v>0</v>
      </c>
      <c r="AM2514">
        <v>1</v>
      </c>
    </row>
    <row r="2515" spans="1:39" x14ac:dyDescent="0.25">
      <c r="A2515" t="s">
        <v>2780</v>
      </c>
      <c r="B2515">
        <v>1</v>
      </c>
      <c r="C2515" t="s">
        <v>2781</v>
      </c>
      <c r="D2515" t="s">
        <v>1970</v>
      </c>
      <c r="E2515">
        <v>11</v>
      </c>
      <c r="F2515" t="s">
        <v>314</v>
      </c>
      <c r="G2515" t="s">
        <v>611</v>
      </c>
      <c r="H2515">
        <v>3238</v>
      </c>
      <c r="I2515" t="s">
        <v>612</v>
      </c>
      <c r="J2515">
        <v>1477</v>
      </c>
      <c r="K2515" t="s">
        <v>601</v>
      </c>
      <c r="L2515" t="s">
        <v>602</v>
      </c>
      <c r="P2515">
        <v>1093</v>
      </c>
      <c r="Q2515" t="s">
        <v>609</v>
      </c>
      <c r="R2515" t="s">
        <v>610</v>
      </c>
      <c r="Y2515">
        <v>1373</v>
      </c>
      <c r="Z2515" t="s">
        <v>453</v>
      </c>
      <c r="AA2515" t="s">
        <v>454</v>
      </c>
      <c r="AB2515">
        <v>97244.073999999993</v>
      </c>
      <c r="AC2515">
        <v>118637.37300000001</v>
      </c>
      <c r="AD2515">
        <v>6.9166999999999996</v>
      </c>
      <c r="AE2515">
        <v>0</v>
      </c>
      <c r="AF2515">
        <v>6.9166999999999996</v>
      </c>
      <c r="AG2515">
        <v>0</v>
      </c>
      <c r="AH2515">
        <v>672604.85</v>
      </c>
      <c r="AI2515">
        <v>820575.16</v>
      </c>
      <c r="AJ2515">
        <v>8</v>
      </c>
      <c r="AK2515">
        <v>0.86</v>
      </c>
      <c r="AL2515">
        <v>0</v>
      </c>
      <c r="AM2515">
        <v>1</v>
      </c>
    </row>
    <row r="2516" spans="1:39" x14ac:dyDescent="0.25">
      <c r="A2516" t="s">
        <v>2780</v>
      </c>
      <c r="B2516">
        <v>1</v>
      </c>
      <c r="C2516" t="s">
        <v>2781</v>
      </c>
      <c r="D2516" t="s">
        <v>1970</v>
      </c>
      <c r="E2516">
        <v>11</v>
      </c>
      <c r="F2516" t="s">
        <v>314</v>
      </c>
      <c r="G2516" t="s">
        <v>613</v>
      </c>
      <c r="H2516">
        <v>3239</v>
      </c>
      <c r="I2516" t="s">
        <v>614</v>
      </c>
      <c r="J2516">
        <v>1477</v>
      </c>
      <c r="K2516" t="s">
        <v>601</v>
      </c>
      <c r="L2516" t="s">
        <v>602</v>
      </c>
      <c r="P2516">
        <v>1093</v>
      </c>
      <c r="Q2516" t="s">
        <v>609</v>
      </c>
      <c r="R2516" t="s">
        <v>610</v>
      </c>
      <c r="Y2516">
        <v>1373</v>
      </c>
      <c r="Z2516" t="s">
        <v>453</v>
      </c>
      <c r="AA2516" t="s">
        <v>454</v>
      </c>
      <c r="AB2516">
        <v>97008.508000000002</v>
      </c>
      <c r="AC2516">
        <v>118303.402</v>
      </c>
      <c r="AD2516">
        <v>2.0832999999999999</v>
      </c>
      <c r="AE2516">
        <v>0</v>
      </c>
      <c r="AF2516">
        <v>2.0832999999999999</v>
      </c>
      <c r="AG2516">
        <v>0</v>
      </c>
      <c r="AH2516">
        <v>202101.06</v>
      </c>
      <c r="AI2516">
        <v>246465.42</v>
      </c>
      <c r="AJ2516">
        <v>6</v>
      </c>
      <c r="AK2516">
        <v>0.35</v>
      </c>
      <c r="AL2516">
        <v>0</v>
      </c>
      <c r="AM2516">
        <v>1</v>
      </c>
    </row>
    <row r="2517" spans="1:39" x14ac:dyDescent="0.25">
      <c r="A2517" t="s">
        <v>2780</v>
      </c>
      <c r="B2517">
        <v>1</v>
      </c>
      <c r="C2517" t="s">
        <v>2781</v>
      </c>
      <c r="D2517" t="s">
        <v>1970</v>
      </c>
      <c r="E2517">
        <v>11</v>
      </c>
      <c r="F2517" t="s">
        <v>314</v>
      </c>
      <c r="G2517" t="s">
        <v>1371</v>
      </c>
      <c r="H2517">
        <v>3479</v>
      </c>
      <c r="I2517" t="s">
        <v>1372</v>
      </c>
      <c r="AB2517">
        <v>58321.108</v>
      </c>
      <c r="AC2517">
        <v>70568.539000000004</v>
      </c>
      <c r="AD2517">
        <v>0.3</v>
      </c>
      <c r="AE2517">
        <v>0</v>
      </c>
      <c r="AF2517">
        <v>0.3</v>
      </c>
      <c r="AG2517">
        <v>0</v>
      </c>
      <c r="AH2517">
        <v>17496.330000000002</v>
      </c>
      <c r="AI2517">
        <v>21170.560000000001</v>
      </c>
      <c r="AJ2517">
        <v>1</v>
      </c>
      <c r="AK2517">
        <v>0.3</v>
      </c>
      <c r="AL2517">
        <v>0</v>
      </c>
      <c r="AM2517">
        <v>1</v>
      </c>
    </row>
    <row r="2518" spans="1:39" x14ac:dyDescent="0.25">
      <c r="A2518" t="s">
        <v>2780</v>
      </c>
      <c r="B2518">
        <v>1</v>
      </c>
      <c r="C2518" t="s">
        <v>2781</v>
      </c>
      <c r="D2518" t="s">
        <v>1970</v>
      </c>
      <c r="E2518">
        <v>11</v>
      </c>
      <c r="F2518" t="s">
        <v>314</v>
      </c>
      <c r="G2518" t="s">
        <v>1167</v>
      </c>
      <c r="H2518">
        <v>3491</v>
      </c>
      <c r="I2518" t="s">
        <v>1168</v>
      </c>
      <c r="J2518">
        <v>1418</v>
      </c>
      <c r="K2518" t="s">
        <v>1169</v>
      </c>
      <c r="L2518" t="s">
        <v>1170</v>
      </c>
      <c r="P2518">
        <v>1068</v>
      </c>
      <c r="Q2518" t="s">
        <v>1171</v>
      </c>
      <c r="R2518" t="s">
        <v>1172</v>
      </c>
      <c r="Y2518">
        <v>1374</v>
      </c>
      <c r="Z2518" t="s">
        <v>393</v>
      </c>
      <c r="AA2518" t="s">
        <v>394</v>
      </c>
      <c r="AB2518">
        <v>39568.962</v>
      </c>
      <c r="AC2518">
        <v>49065.512000000002</v>
      </c>
      <c r="AD2518">
        <v>0.125</v>
      </c>
      <c r="AE2518">
        <v>0</v>
      </c>
      <c r="AF2518">
        <v>0.125</v>
      </c>
      <c r="AG2518">
        <v>0</v>
      </c>
      <c r="AH2518">
        <v>4946.12</v>
      </c>
      <c r="AI2518">
        <v>6133.19</v>
      </c>
      <c r="AJ2518">
        <v>0</v>
      </c>
      <c r="AK2518">
        <v>0</v>
      </c>
      <c r="AL2518">
        <v>0</v>
      </c>
      <c r="AM2518">
        <v>1</v>
      </c>
    </row>
    <row r="2519" spans="1:39" x14ac:dyDescent="0.25">
      <c r="A2519" t="s">
        <v>2780</v>
      </c>
      <c r="B2519">
        <v>1</v>
      </c>
      <c r="C2519" t="s">
        <v>2781</v>
      </c>
      <c r="D2519" t="s">
        <v>1970</v>
      </c>
      <c r="E2519">
        <v>11</v>
      </c>
      <c r="F2519" t="s">
        <v>314</v>
      </c>
      <c r="G2519" t="s">
        <v>1173</v>
      </c>
      <c r="H2519">
        <v>3493</v>
      </c>
      <c r="I2519" t="s">
        <v>1174</v>
      </c>
      <c r="J2519">
        <v>1418</v>
      </c>
      <c r="K2519" t="s">
        <v>1169</v>
      </c>
      <c r="L2519" t="s">
        <v>1170</v>
      </c>
      <c r="P2519">
        <v>1068</v>
      </c>
      <c r="Q2519" t="s">
        <v>1171</v>
      </c>
      <c r="R2519" t="s">
        <v>1172</v>
      </c>
      <c r="Y2519">
        <v>1374</v>
      </c>
      <c r="Z2519" t="s">
        <v>393</v>
      </c>
      <c r="AA2519" t="s">
        <v>394</v>
      </c>
      <c r="AB2519">
        <v>37159.249000000003</v>
      </c>
      <c r="AC2519">
        <v>45556.224000000002</v>
      </c>
      <c r="AD2519">
        <v>0.5</v>
      </c>
      <c r="AE2519">
        <v>0</v>
      </c>
      <c r="AF2519">
        <v>0.5</v>
      </c>
      <c r="AG2519">
        <v>0</v>
      </c>
      <c r="AH2519">
        <v>18579.62</v>
      </c>
      <c r="AI2519">
        <v>22778.11</v>
      </c>
      <c r="AJ2519">
        <v>2</v>
      </c>
      <c r="AK2519">
        <v>0.25</v>
      </c>
      <c r="AL2519">
        <v>0</v>
      </c>
      <c r="AM2519">
        <v>1</v>
      </c>
    </row>
    <row r="2520" spans="1:39" x14ac:dyDescent="0.25">
      <c r="A2520" t="s">
        <v>2780</v>
      </c>
      <c r="B2520">
        <v>1</v>
      </c>
      <c r="C2520" t="s">
        <v>2781</v>
      </c>
      <c r="D2520" t="s">
        <v>1970</v>
      </c>
      <c r="E2520">
        <v>11</v>
      </c>
      <c r="F2520" t="s">
        <v>314</v>
      </c>
      <c r="G2520" t="s">
        <v>1175</v>
      </c>
      <c r="H2520">
        <v>3494</v>
      </c>
      <c r="I2520" t="s">
        <v>1176</v>
      </c>
      <c r="J2520">
        <v>1418</v>
      </c>
      <c r="K2520" t="s">
        <v>1169</v>
      </c>
      <c r="L2520" t="s">
        <v>1170</v>
      </c>
      <c r="P2520">
        <v>1068</v>
      </c>
      <c r="Q2520" t="s">
        <v>1171</v>
      </c>
      <c r="R2520" t="s">
        <v>1172</v>
      </c>
      <c r="Y2520">
        <v>1374</v>
      </c>
      <c r="Z2520" t="s">
        <v>393</v>
      </c>
      <c r="AA2520" t="s">
        <v>394</v>
      </c>
      <c r="AB2520">
        <v>36683.025999999998</v>
      </c>
      <c r="AC2520">
        <v>44386.459000000003</v>
      </c>
      <c r="AD2520">
        <v>0.375</v>
      </c>
      <c r="AE2520">
        <v>0</v>
      </c>
      <c r="AF2520">
        <v>0.375</v>
      </c>
      <c r="AG2520">
        <v>0</v>
      </c>
      <c r="AH2520">
        <v>13756.13</v>
      </c>
      <c r="AI2520">
        <v>16644.919999999998</v>
      </c>
      <c r="AJ2520">
        <v>0</v>
      </c>
      <c r="AK2520">
        <v>0</v>
      </c>
      <c r="AL2520">
        <v>0</v>
      </c>
      <c r="AM2520">
        <v>1</v>
      </c>
    </row>
    <row r="2521" spans="1:39" x14ac:dyDescent="0.25">
      <c r="A2521" t="s">
        <v>2780</v>
      </c>
      <c r="B2521">
        <v>1</v>
      </c>
      <c r="C2521" t="s">
        <v>2781</v>
      </c>
      <c r="D2521" t="s">
        <v>1970</v>
      </c>
      <c r="E2521">
        <v>11</v>
      </c>
      <c r="F2521" t="s">
        <v>314</v>
      </c>
      <c r="G2521" t="s">
        <v>1177</v>
      </c>
      <c r="H2521">
        <v>3495</v>
      </c>
      <c r="I2521" t="s">
        <v>1178</v>
      </c>
      <c r="J2521">
        <v>1418</v>
      </c>
      <c r="K2521" t="s">
        <v>1169</v>
      </c>
      <c r="L2521" t="s">
        <v>1170</v>
      </c>
      <c r="P2521">
        <v>1068</v>
      </c>
      <c r="Q2521" t="s">
        <v>1171</v>
      </c>
      <c r="R2521" t="s">
        <v>1172</v>
      </c>
      <c r="Y2521">
        <v>1374</v>
      </c>
      <c r="Z2521" t="s">
        <v>393</v>
      </c>
      <c r="AA2521" t="s">
        <v>394</v>
      </c>
      <c r="AB2521">
        <v>36356.010999999999</v>
      </c>
      <c r="AC2521">
        <v>44386.461000000003</v>
      </c>
      <c r="AD2521">
        <v>0.375</v>
      </c>
      <c r="AE2521">
        <v>0</v>
      </c>
      <c r="AF2521">
        <v>0.375</v>
      </c>
      <c r="AG2521">
        <v>0</v>
      </c>
      <c r="AH2521">
        <v>13633.5</v>
      </c>
      <c r="AI2521">
        <v>16644.919999999998</v>
      </c>
      <c r="AJ2521">
        <v>1</v>
      </c>
      <c r="AK2521">
        <v>0.38</v>
      </c>
      <c r="AL2521">
        <v>0</v>
      </c>
      <c r="AM2521">
        <v>1</v>
      </c>
    </row>
    <row r="2522" spans="1:39" x14ac:dyDescent="0.25">
      <c r="A2522" t="s">
        <v>2780</v>
      </c>
      <c r="B2522">
        <v>1</v>
      </c>
      <c r="C2522" t="s">
        <v>2781</v>
      </c>
      <c r="D2522" t="s">
        <v>1970</v>
      </c>
      <c r="E2522">
        <v>11</v>
      </c>
      <c r="F2522" t="s">
        <v>314</v>
      </c>
      <c r="G2522" t="s">
        <v>625</v>
      </c>
      <c r="H2522">
        <v>3536</v>
      </c>
      <c r="I2522" t="s">
        <v>626</v>
      </c>
      <c r="J2522">
        <v>1422</v>
      </c>
      <c r="K2522" t="s">
        <v>449</v>
      </c>
      <c r="L2522" t="s">
        <v>450</v>
      </c>
      <c r="Y2522">
        <v>1373</v>
      </c>
      <c r="Z2522" t="s">
        <v>453</v>
      </c>
      <c r="AA2522" t="s">
        <v>454</v>
      </c>
      <c r="AB2522">
        <v>24397.212</v>
      </c>
      <c r="AC2522">
        <v>29708.058000000001</v>
      </c>
      <c r="AD2522">
        <v>0.55559999999999998</v>
      </c>
      <c r="AE2522">
        <v>0.1111</v>
      </c>
      <c r="AF2522">
        <v>0.66669999999999996</v>
      </c>
      <c r="AG2522">
        <v>0</v>
      </c>
      <c r="AH2522">
        <v>16264.81</v>
      </c>
      <c r="AI2522">
        <v>19805.37</v>
      </c>
      <c r="AJ2522">
        <v>0</v>
      </c>
      <c r="AK2522">
        <v>0</v>
      </c>
      <c r="AL2522">
        <v>0</v>
      </c>
      <c r="AM2522">
        <v>1</v>
      </c>
    </row>
    <row r="2523" spans="1:39" x14ac:dyDescent="0.25">
      <c r="A2523" t="s">
        <v>2780</v>
      </c>
      <c r="B2523">
        <v>1</v>
      </c>
      <c r="C2523" t="s">
        <v>2781</v>
      </c>
      <c r="D2523" t="s">
        <v>1970</v>
      </c>
      <c r="E2523">
        <v>11</v>
      </c>
      <c r="F2523" t="s">
        <v>314</v>
      </c>
      <c r="G2523" t="s">
        <v>627</v>
      </c>
      <c r="H2523">
        <v>3537</v>
      </c>
      <c r="I2523" t="s">
        <v>628</v>
      </c>
      <c r="J2523">
        <v>1422</v>
      </c>
      <c r="K2523" t="s">
        <v>449</v>
      </c>
      <c r="L2523" t="s">
        <v>450</v>
      </c>
      <c r="P2523">
        <v>1167</v>
      </c>
      <c r="Q2523" t="s">
        <v>629</v>
      </c>
      <c r="R2523" t="s">
        <v>630</v>
      </c>
      <c r="Y2523">
        <v>1373</v>
      </c>
      <c r="Z2523" t="s">
        <v>453</v>
      </c>
      <c r="AA2523" t="s">
        <v>454</v>
      </c>
      <c r="AB2523">
        <v>29276.654999999999</v>
      </c>
      <c r="AC2523">
        <v>35649.669000000002</v>
      </c>
      <c r="AD2523">
        <v>0.55559999999999998</v>
      </c>
      <c r="AE2523">
        <v>0</v>
      </c>
      <c r="AF2523">
        <v>0.55559999999999998</v>
      </c>
      <c r="AG2523">
        <v>0</v>
      </c>
      <c r="AH2523">
        <v>16264.81</v>
      </c>
      <c r="AI2523">
        <v>19805.37</v>
      </c>
      <c r="AJ2523">
        <v>0</v>
      </c>
      <c r="AK2523">
        <v>0</v>
      </c>
      <c r="AL2523">
        <v>0</v>
      </c>
      <c r="AM2523">
        <v>1</v>
      </c>
    </row>
    <row r="2524" spans="1:39" x14ac:dyDescent="0.25">
      <c r="A2524" t="s">
        <v>2780</v>
      </c>
      <c r="B2524">
        <v>1</v>
      </c>
      <c r="C2524" t="s">
        <v>2781</v>
      </c>
      <c r="D2524" t="s">
        <v>1970</v>
      </c>
      <c r="E2524">
        <v>11</v>
      </c>
      <c r="F2524" t="s">
        <v>314</v>
      </c>
      <c r="G2524" t="s">
        <v>631</v>
      </c>
      <c r="H2524">
        <v>3586</v>
      </c>
      <c r="I2524" t="s">
        <v>632</v>
      </c>
      <c r="J2524">
        <v>1006</v>
      </c>
      <c r="K2524" t="s">
        <v>409</v>
      </c>
      <c r="L2524" t="s">
        <v>410</v>
      </c>
      <c r="P2524">
        <v>1004</v>
      </c>
      <c r="Q2524" t="s">
        <v>411</v>
      </c>
      <c r="R2524" t="s">
        <v>412</v>
      </c>
      <c r="Y2524">
        <v>1369</v>
      </c>
      <c r="Z2524" t="s">
        <v>413</v>
      </c>
      <c r="AA2524" t="s">
        <v>414</v>
      </c>
      <c r="AB2524">
        <v>6184.1350000000002</v>
      </c>
      <c r="AC2524">
        <v>7621.8580000000002</v>
      </c>
      <c r="AD2524">
        <v>1.3</v>
      </c>
      <c r="AE2524">
        <v>0</v>
      </c>
      <c r="AF2524">
        <v>1.3</v>
      </c>
      <c r="AG2524">
        <v>0</v>
      </c>
      <c r="AH2524">
        <v>8039.38</v>
      </c>
      <c r="AI2524">
        <v>9908.42</v>
      </c>
      <c r="AJ2524">
        <v>0</v>
      </c>
      <c r="AK2524">
        <v>0</v>
      </c>
      <c r="AL2524">
        <v>0</v>
      </c>
      <c r="AM2524">
        <v>1</v>
      </c>
    </row>
    <row r="2525" spans="1:39" x14ac:dyDescent="0.25">
      <c r="A2525" t="s">
        <v>2780</v>
      </c>
      <c r="B2525">
        <v>1</v>
      </c>
      <c r="C2525" t="s">
        <v>2781</v>
      </c>
      <c r="D2525" t="s">
        <v>1970</v>
      </c>
      <c r="E2525">
        <v>11</v>
      </c>
      <c r="F2525" t="s">
        <v>314</v>
      </c>
      <c r="G2525" t="s">
        <v>1179</v>
      </c>
      <c r="H2525">
        <v>3587</v>
      </c>
      <c r="I2525" t="s">
        <v>1180</v>
      </c>
      <c r="J2525">
        <v>1006</v>
      </c>
      <c r="K2525" t="s">
        <v>409</v>
      </c>
      <c r="L2525" t="s">
        <v>410</v>
      </c>
      <c r="P2525">
        <v>1004</v>
      </c>
      <c r="Q2525" t="s">
        <v>411</v>
      </c>
      <c r="R2525" t="s">
        <v>412</v>
      </c>
      <c r="Y2525">
        <v>1369</v>
      </c>
      <c r="Z2525" t="s">
        <v>413</v>
      </c>
      <c r="AA2525" t="s">
        <v>414</v>
      </c>
      <c r="AB2525">
        <v>12958.19</v>
      </c>
      <c r="AC2525">
        <v>15679.412</v>
      </c>
      <c r="AD2525">
        <v>0.1</v>
      </c>
      <c r="AE2525">
        <v>0</v>
      </c>
      <c r="AF2525">
        <v>0.1</v>
      </c>
      <c r="AG2525">
        <v>0</v>
      </c>
      <c r="AH2525">
        <v>1295.82</v>
      </c>
      <c r="AI2525">
        <v>1567.94</v>
      </c>
      <c r="AJ2525">
        <v>0</v>
      </c>
      <c r="AK2525">
        <v>0</v>
      </c>
      <c r="AL2525">
        <v>0</v>
      </c>
      <c r="AM2525">
        <v>1</v>
      </c>
    </row>
    <row r="2526" spans="1:39" x14ac:dyDescent="0.25">
      <c r="A2526" t="s">
        <v>2780</v>
      </c>
      <c r="B2526">
        <v>1</v>
      </c>
      <c r="C2526" t="s">
        <v>2781</v>
      </c>
      <c r="D2526" t="s">
        <v>1970</v>
      </c>
      <c r="E2526">
        <v>11</v>
      </c>
      <c r="F2526" t="s">
        <v>314</v>
      </c>
      <c r="G2526" t="s">
        <v>1373</v>
      </c>
      <c r="H2526">
        <v>3601</v>
      </c>
      <c r="I2526" t="s">
        <v>1374</v>
      </c>
      <c r="J2526">
        <v>1472</v>
      </c>
      <c r="K2526" t="s">
        <v>1351</v>
      </c>
      <c r="L2526" t="s">
        <v>1352</v>
      </c>
      <c r="P2526">
        <v>1105</v>
      </c>
      <c r="Q2526" t="s">
        <v>1353</v>
      </c>
      <c r="R2526" t="s">
        <v>1354</v>
      </c>
      <c r="Y2526">
        <v>1374</v>
      </c>
      <c r="Z2526" t="s">
        <v>393</v>
      </c>
      <c r="AA2526" t="s">
        <v>394</v>
      </c>
      <c r="AB2526">
        <v>26830.799999999999</v>
      </c>
      <c r="AC2526">
        <v>33270.192000000003</v>
      </c>
      <c r="AD2526">
        <v>0.16669999999999999</v>
      </c>
      <c r="AE2526">
        <v>0</v>
      </c>
      <c r="AF2526">
        <v>0.16669999999999999</v>
      </c>
      <c r="AG2526">
        <v>0</v>
      </c>
      <c r="AH2526">
        <v>4471.8</v>
      </c>
      <c r="AI2526">
        <v>5545.03</v>
      </c>
      <c r="AJ2526">
        <v>0</v>
      </c>
      <c r="AK2526">
        <v>0</v>
      </c>
      <c r="AL2526">
        <v>0</v>
      </c>
      <c r="AM2526">
        <v>1</v>
      </c>
    </row>
    <row r="2527" spans="1:39" x14ac:dyDescent="0.25">
      <c r="A2527" t="s">
        <v>2780</v>
      </c>
      <c r="B2527">
        <v>1</v>
      </c>
      <c r="C2527" t="s">
        <v>2781</v>
      </c>
      <c r="D2527" t="s">
        <v>1970</v>
      </c>
      <c r="E2527">
        <v>11</v>
      </c>
      <c r="F2527" t="s">
        <v>314</v>
      </c>
      <c r="G2527" t="s">
        <v>633</v>
      </c>
      <c r="H2527">
        <v>3994</v>
      </c>
      <c r="I2527" t="s">
        <v>634</v>
      </c>
      <c r="Y2527">
        <v>1373</v>
      </c>
      <c r="Z2527" t="s">
        <v>453</v>
      </c>
      <c r="AA2527" t="s">
        <v>454</v>
      </c>
      <c r="AB2527">
        <v>60002.6</v>
      </c>
      <c r="AC2527">
        <v>72603.145999999993</v>
      </c>
      <c r="AD2527">
        <v>0.25</v>
      </c>
      <c r="AE2527">
        <v>0.05</v>
      </c>
      <c r="AF2527">
        <v>0.3</v>
      </c>
      <c r="AG2527">
        <v>0</v>
      </c>
      <c r="AH2527">
        <v>18000.78</v>
      </c>
      <c r="AI2527">
        <v>21780.94</v>
      </c>
      <c r="AJ2527">
        <v>0</v>
      </c>
      <c r="AK2527">
        <v>0</v>
      </c>
      <c r="AL2527">
        <v>0</v>
      </c>
      <c r="AM2527">
        <v>1</v>
      </c>
    </row>
    <row r="2528" spans="1:39" x14ac:dyDescent="0.25">
      <c r="A2528" t="s">
        <v>2780</v>
      </c>
      <c r="B2528">
        <v>1</v>
      </c>
      <c r="C2528" t="s">
        <v>2781</v>
      </c>
      <c r="D2528" t="s">
        <v>1970</v>
      </c>
      <c r="E2528">
        <v>11</v>
      </c>
      <c r="F2528" t="s">
        <v>314</v>
      </c>
      <c r="G2528" t="s">
        <v>1530</v>
      </c>
      <c r="H2528">
        <v>4059</v>
      </c>
      <c r="I2528" t="s">
        <v>1531</v>
      </c>
      <c r="J2528">
        <v>1469</v>
      </c>
      <c r="K2528" t="s">
        <v>1435</v>
      </c>
      <c r="L2528" t="s">
        <v>1436</v>
      </c>
      <c r="P2528">
        <v>1103</v>
      </c>
      <c r="Q2528" t="s">
        <v>1437</v>
      </c>
      <c r="R2528" t="s">
        <v>1438</v>
      </c>
      <c r="Y2528">
        <v>1374</v>
      </c>
      <c r="Z2528" t="s">
        <v>393</v>
      </c>
      <c r="AA2528" t="s">
        <v>394</v>
      </c>
      <c r="AB2528">
        <v>37428.120000000003</v>
      </c>
      <c r="AC2528">
        <v>45288.025000000001</v>
      </c>
      <c r="AD2528">
        <v>8.3299999999999999E-2</v>
      </c>
      <c r="AE2528">
        <v>0</v>
      </c>
      <c r="AF2528">
        <v>8.3299999999999999E-2</v>
      </c>
      <c r="AG2528">
        <v>0</v>
      </c>
      <c r="AH2528">
        <v>3119.01</v>
      </c>
      <c r="AI2528">
        <v>3774</v>
      </c>
      <c r="AJ2528">
        <v>1</v>
      </c>
      <c r="AK2528">
        <v>0.08</v>
      </c>
      <c r="AL2528">
        <v>0</v>
      </c>
      <c r="AM2528">
        <v>1</v>
      </c>
    </row>
    <row r="2529" spans="1:39" x14ac:dyDescent="0.25">
      <c r="A2529" t="s">
        <v>2780</v>
      </c>
      <c r="B2529">
        <v>1</v>
      </c>
      <c r="C2529" t="s">
        <v>2781</v>
      </c>
      <c r="D2529" t="s">
        <v>1970</v>
      </c>
      <c r="E2529">
        <v>11</v>
      </c>
      <c r="F2529" t="s">
        <v>314</v>
      </c>
      <c r="G2529" t="s">
        <v>637</v>
      </c>
      <c r="H2529">
        <v>4117</v>
      </c>
      <c r="I2529" t="s">
        <v>638</v>
      </c>
      <c r="J2529">
        <v>1019</v>
      </c>
      <c r="K2529" t="s">
        <v>281</v>
      </c>
      <c r="L2529" t="s">
        <v>352</v>
      </c>
      <c r="P2529">
        <v>1020</v>
      </c>
      <c r="Q2529" t="s">
        <v>353</v>
      </c>
      <c r="R2529" t="s">
        <v>354</v>
      </c>
      <c r="Y2529">
        <v>1402</v>
      </c>
      <c r="Z2529" t="s">
        <v>355</v>
      </c>
      <c r="AA2529" t="s">
        <v>356</v>
      </c>
      <c r="AB2529">
        <v>116830.439</v>
      </c>
      <c r="AC2529">
        <v>142303.09299999999</v>
      </c>
      <c r="AD2529">
        <v>0.66669999999999996</v>
      </c>
      <c r="AE2529">
        <v>0</v>
      </c>
      <c r="AF2529">
        <v>0.66669999999999996</v>
      </c>
      <c r="AG2529">
        <v>0</v>
      </c>
      <c r="AH2529">
        <v>77886.960000000006</v>
      </c>
      <c r="AI2529">
        <v>94868.73</v>
      </c>
      <c r="AJ2529">
        <v>4</v>
      </c>
      <c r="AK2529">
        <v>0.17</v>
      </c>
      <c r="AL2529">
        <v>0</v>
      </c>
      <c r="AM2529">
        <v>1</v>
      </c>
    </row>
    <row r="2530" spans="1:39" x14ac:dyDescent="0.25">
      <c r="A2530" t="s">
        <v>2780</v>
      </c>
      <c r="B2530">
        <v>1</v>
      </c>
      <c r="C2530" t="s">
        <v>2781</v>
      </c>
      <c r="D2530" t="s">
        <v>1970</v>
      </c>
      <c r="E2530">
        <v>11</v>
      </c>
      <c r="F2530" t="s">
        <v>314</v>
      </c>
      <c r="G2530" t="s">
        <v>639</v>
      </c>
      <c r="H2530">
        <v>4118</v>
      </c>
      <c r="I2530" t="s">
        <v>640</v>
      </c>
      <c r="J2530">
        <v>1019</v>
      </c>
      <c r="K2530" t="s">
        <v>281</v>
      </c>
      <c r="L2530" t="s">
        <v>352</v>
      </c>
      <c r="P2530">
        <v>1020</v>
      </c>
      <c r="Q2530" t="s">
        <v>353</v>
      </c>
      <c r="R2530" t="s">
        <v>354</v>
      </c>
      <c r="Y2530">
        <v>1402</v>
      </c>
      <c r="Z2530" t="s">
        <v>355</v>
      </c>
      <c r="AA2530" t="s">
        <v>356</v>
      </c>
      <c r="AB2530">
        <v>116498.114</v>
      </c>
      <c r="AC2530">
        <v>142370.11199999999</v>
      </c>
      <c r="AD2530">
        <v>1.3332999999999999</v>
      </c>
      <c r="AE2530">
        <v>0</v>
      </c>
      <c r="AF2530">
        <v>1.3332999999999999</v>
      </c>
      <c r="AG2530">
        <v>0</v>
      </c>
      <c r="AH2530">
        <v>155330.82</v>
      </c>
      <c r="AI2530">
        <v>189826.82</v>
      </c>
      <c r="AJ2530">
        <v>4</v>
      </c>
      <c r="AK2530">
        <v>0.33</v>
      </c>
      <c r="AL2530">
        <v>0</v>
      </c>
      <c r="AM2530">
        <v>1</v>
      </c>
    </row>
    <row r="2531" spans="1:39" x14ac:dyDescent="0.25">
      <c r="A2531" t="s">
        <v>2780</v>
      </c>
      <c r="B2531">
        <v>1</v>
      </c>
      <c r="C2531" t="s">
        <v>2781</v>
      </c>
      <c r="D2531" t="s">
        <v>1970</v>
      </c>
      <c r="E2531">
        <v>11</v>
      </c>
      <c r="F2531" t="s">
        <v>314</v>
      </c>
      <c r="G2531" t="s">
        <v>641</v>
      </c>
      <c r="H2531">
        <v>4174</v>
      </c>
      <c r="I2531" t="s">
        <v>642</v>
      </c>
      <c r="J2531">
        <v>1416</v>
      </c>
      <c r="K2531" t="s">
        <v>643</v>
      </c>
      <c r="L2531" t="s">
        <v>644</v>
      </c>
      <c r="P2531">
        <v>1070</v>
      </c>
      <c r="Q2531" t="s">
        <v>645</v>
      </c>
      <c r="R2531" t="s">
        <v>646</v>
      </c>
      <c r="Y2531">
        <v>1372</v>
      </c>
      <c r="Z2531" t="s">
        <v>405</v>
      </c>
      <c r="AA2531" t="s">
        <v>406</v>
      </c>
      <c r="AB2531">
        <v>92784.13</v>
      </c>
      <c r="AC2531">
        <v>112981.81600000001</v>
      </c>
      <c r="AD2531">
        <v>1</v>
      </c>
      <c r="AE2531">
        <v>0</v>
      </c>
      <c r="AF2531">
        <v>1</v>
      </c>
      <c r="AG2531">
        <v>0</v>
      </c>
      <c r="AH2531">
        <v>92784.13</v>
      </c>
      <c r="AI2531">
        <v>112981.82</v>
      </c>
      <c r="AJ2531">
        <v>2</v>
      </c>
      <c r="AK2531">
        <v>0.5</v>
      </c>
      <c r="AL2531">
        <v>0</v>
      </c>
      <c r="AM2531">
        <v>1</v>
      </c>
    </row>
    <row r="2532" spans="1:39" x14ac:dyDescent="0.25">
      <c r="A2532" t="s">
        <v>2780</v>
      </c>
      <c r="B2532">
        <v>1</v>
      </c>
      <c r="C2532" t="s">
        <v>2781</v>
      </c>
      <c r="D2532" t="s">
        <v>1970</v>
      </c>
      <c r="E2532">
        <v>11</v>
      </c>
      <c r="F2532" t="s">
        <v>314</v>
      </c>
      <c r="G2532" t="s">
        <v>647</v>
      </c>
      <c r="H2532">
        <v>4175</v>
      </c>
      <c r="I2532" t="s">
        <v>648</v>
      </c>
      <c r="J2532">
        <v>1416</v>
      </c>
      <c r="K2532" t="s">
        <v>643</v>
      </c>
      <c r="L2532" t="s">
        <v>644</v>
      </c>
      <c r="P2532">
        <v>1070</v>
      </c>
      <c r="Q2532" t="s">
        <v>645</v>
      </c>
      <c r="R2532" t="s">
        <v>646</v>
      </c>
      <c r="Y2532">
        <v>1372</v>
      </c>
      <c r="Z2532" t="s">
        <v>405</v>
      </c>
      <c r="AA2532" t="s">
        <v>406</v>
      </c>
      <c r="AB2532">
        <v>93491.176999999996</v>
      </c>
      <c r="AC2532">
        <v>114995.59</v>
      </c>
      <c r="AD2532">
        <v>0.75</v>
      </c>
      <c r="AE2532">
        <v>0</v>
      </c>
      <c r="AF2532">
        <v>0.75</v>
      </c>
      <c r="AG2532">
        <v>0</v>
      </c>
      <c r="AH2532">
        <v>70118.38</v>
      </c>
      <c r="AI2532">
        <v>86246.69</v>
      </c>
      <c r="AJ2532">
        <v>3</v>
      </c>
      <c r="AK2532">
        <v>0.25</v>
      </c>
      <c r="AL2532">
        <v>0</v>
      </c>
      <c r="AM2532">
        <v>1</v>
      </c>
    </row>
    <row r="2533" spans="1:39" x14ac:dyDescent="0.25">
      <c r="A2533" t="s">
        <v>2780</v>
      </c>
      <c r="B2533">
        <v>1</v>
      </c>
      <c r="C2533" t="s">
        <v>2781</v>
      </c>
      <c r="D2533" t="s">
        <v>1970</v>
      </c>
      <c r="E2533">
        <v>11</v>
      </c>
      <c r="F2533" t="s">
        <v>314</v>
      </c>
      <c r="G2533" t="s">
        <v>649</v>
      </c>
      <c r="H2533">
        <v>4176</v>
      </c>
      <c r="I2533" t="s">
        <v>650</v>
      </c>
      <c r="J2533">
        <v>1416</v>
      </c>
      <c r="K2533" t="s">
        <v>643</v>
      </c>
      <c r="L2533" t="s">
        <v>644</v>
      </c>
      <c r="P2533">
        <v>1070</v>
      </c>
      <c r="Q2533" t="s">
        <v>645</v>
      </c>
      <c r="R2533" t="s">
        <v>646</v>
      </c>
      <c r="Y2533">
        <v>1372</v>
      </c>
      <c r="Z2533" t="s">
        <v>405</v>
      </c>
      <c r="AA2533" t="s">
        <v>406</v>
      </c>
      <c r="AB2533">
        <v>91479.812999999995</v>
      </c>
      <c r="AC2533">
        <v>113581.75</v>
      </c>
      <c r="AD2533">
        <v>0.375</v>
      </c>
      <c r="AE2533">
        <v>0</v>
      </c>
      <c r="AF2533">
        <v>0.375</v>
      </c>
      <c r="AG2533">
        <v>0</v>
      </c>
      <c r="AH2533">
        <v>34304.93</v>
      </c>
      <c r="AI2533">
        <v>42593.16</v>
      </c>
      <c r="AJ2533">
        <v>2</v>
      </c>
      <c r="AK2533">
        <v>0.19</v>
      </c>
      <c r="AL2533">
        <v>0</v>
      </c>
      <c r="AM2533">
        <v>1</v>
      </c>
    </row>
    <row r="2534" spans="1:39" x14ac:dyDescent="0.25">
      <c r="A2534" t="s">
        <v>2780</v>
      </c>
      <c r="B2534">
        <v>1</v>
      </c>
      <c r="C2534" t="s">
        <v>2781</v>
      </c>
      <c r="D2534" t="s">
        <v>1970</v>
      </c>
      <c r="E2534">
        <v>11</v>
      </c>
      <c r="F2534" t="s">
        <v>314</v>
      </c>
      <c r="G2534" t="s">
        <v>1181</v>
      </c>
      <c r="H2534">
        <v>4177</v>
      </c>
      <c r="I2534" t="s">
        <v>1182</v>
      </c>
      <c r="J2534">
        <v>1416</v>
      </c>
      <c r="K2534" t="s">
        <v>643</v>
      </c>
      <c r="L2534" t="s">
        <v>644</v>
      </c>
      <c r="P2534">
        <v>1070</v>
      </c>
      <c r="Q2534" t="s">
        <v>645</v>
      </c>
      <c r="R2534" t="s">
        <v>646</v>
      </c>
      <c r="Y2534">
        <v>1372</v>
      </c>
      <c r="Z2534" t="s">
        <v>405</v>
      </c>
      <c r="AA2534" t="s">
        <v>406</v>
      </c>
      <c r="AB2534">
        <v>95552.047000000006</v>
      </c>
      <c r="AC2534">
        <v>116129.939</v>
      </c>
      <c r="AD2534">
        <v>1.5</v>
      </c>
      <c r="AE2534">
        <v>0</v>
      </c>
      <c r="AF2534">
        <v>1.5</v>
      </c>
      <c r="AG2534">
        <v>0</v>
      </c>
      <c r="AH2534">
        <v>143328.07</v>
      </c>
      <c r="AI2534">
        <v>174194.91</v>
      </c>
      <c r="AJ2534">
        <v>2</v>
      </c>
      <c r="AK2534">
        <v>0.75</v>
      </c>
      <c r="AL2534">
        <v>0</v>
      </c>
      <c r="AM2534">
        <v>1</v>
      </c>
    </row>
    <row r="2535" spans="1:39" x14ac:dyDescent="0.25">
      <c r="A2535" t="s">
        <v>2780</v>
      </c>
      <c r="B2535">
        <v>1</v>
      </c>
      <c r="C2535" t="s">
        <v>2781</v>
      </c>
      <c r="D2535" t="s">
        <v>1970</v>
      </c>
      <c r="E2535">
        <v>11</v>
      </c>
      <c r="F2535" t="s">
        <v>314</v>
      </c>
      <c r="G2535" t="s">
        <v>1375</v>
      </c>
      <c r="H2535">
        <v>4244</v>
      </c>
      <c r="I2535" t="s">
        <v>1376</v>
      </c>
      <c r="J2535">
        <v>1416</v>
      </c>
      <c r="K2535" t="s">
        <v>643</v>
      </c>
      <c r="L2535" t="s">
        <v>644</v>
      </c>
      <c r="P2535">
        <v>1070</v>
      </c>
      <c r="Q2535" t="s">
        <v>645</v>
      </c>
      <c r="R2535" t="s">
        <v>646</v>
      </c>
      <c r="Y2535">
        <v>1372</v>
      </c>
      <c r="Z2535" t="s">
        <v>405</v>
      </c>
      <c r="AA2535" t="s">
        <v>406</v>
      </c>
      <c r="AB2535">
        <v>94858.11</v>
      </c>
      <c r="AC2535">
        <v>116269.024</v>
      </c>
      <c r="AD2535">
        <v>0.5</v>
      </c>
      <c r="AE2535">
        <v>0</v>
      </c>
      <c r="AF2535">
        <v>0.5</v>
      </c>
      <c r="AG2535">
        <v>0</v>
      </c>
      <c r="AH2535">
        <v>47429.05</v>
      </c>
      <c r="AI2535">
        <v>58134.51</v>
      </c>
      <c r="AJ2535">
        <v>1</v>
      </c>
      <c r="AK2535">
        <v>0.5</v>
      </c>
      <c r="AL2535">
        <v>0</v>
      </c>
      <c r="AM2535">
        <v>1</v>
      </c>
    </row>
    <row r="2536" spans="1:39" x14ac:dyDescent="0.25">
      <c r="A2536" t="s">
        <v>2780</v>
      </c>
      <c r="B2536">
        <v>1</v>
      </c>
      <c r="C2536" t="s">
        <v>2781</v>
      </c>
      <c r="D2536" t="s">
        <v>1970</v>
      </c>
      <c r="E2536">
        <v>11</v>
      </c>
      <c r="F2536" t="s">
        <v>314</v>
      </c>
      <c r="G2536" t="s">
        <v>1626</v>
      </c>
      <c r="H2536">
        <v>4245</v>
      </c>
      <c r="I2536" t="s">
        <v>1627</v>
      </c>
      <c r="J2536">
        <v>1416</v>
      </c>
      <c r="K2536" t="s">
        <v>643</v>
      </c>
      <c r="L2536" t="s">
        <v>644</v>
      </c>
      <c r="P2536">
        <v>1070</v>
      </c>
      <c r="Q2536" t="s">
        <v>645</v>
      </c>
      <c r="R2536" t="s">
        <v>646</v>
      </c>
      <c r="Y2536">
        <v>1372</v>
      </c>
      <c r="Z2536" t="s">
        <v>405</v>
      </c>
      <c r="AA2536" t="s">
        <v>406</v>
      </c>
      <c r="AB2536">
        <v>90335.292000000001</v>
      </c>
      <c r="AC2536">
        <v>110703.057</v>
      </c>
      <c r="AD2536">
        <v>0.25</v>
      </c>
      <c r="AE2536">
        <v>0</v>
      </c>
      <c r="AF2536">
        <v>0.25</v>
      </c>
      <c r="AG2536">
        <v>0</v>
      </c>
      <c r="AH2536">
        <v>22583.82</v>
      </c>
      <c r="AI2536">
        <v>27675.759999999998</v>
      </c>
      <c r="AJ2536">
        <v>1</v>
      </c>
      <c r="AK2536">
        <v>0.25</v>
      </c>
      <c r="AL2536">
        <v>0</v>
      </c>
      <c r="AM2536">
        <v>1</v>
      </c>
    </row>
    <row r="2537" spans="1:39" x14ac:dyDescent="0.25">
      <c r="A2537" t="s">
        <v>2780</v>
      </c>
      <c r="B2537">
        <v>1</v>
      </c>
      <c r="C2537" t="s">
        <v>2781</v>
      </c>
      <c r="D2537" t="s">
        <v>1970</v>
      </c>
      <c r="E2537">
        <v>11</v>
      </c>
      <c r="F2537" t="s">
        <v>314</v>
      </c>
      <c r="G2537" t="s">
        <v>653</v>
      </c>
      <c r="H2537">
        <v>4386</v>
      </c>
      <c r="I2537" t="s">
        <v>654</v>
      </c>
      <c r="J2537">
        <v>1015</v>
      </c>
      <c r="K2537" t="s">
        <v>655</v>
      </c>
      <c r="L2537" t="s">
        <v>656</v>
      </c>
      <c r="P2537">
        <v>1237</v>
      </c>
      <c r="Q2537" t="s">
        <v>657</v>
      </c>
      <c r="R2537" t="s">
        <v>658</v>
      </c>
      <c r="Y2537">
        <v>1374</v>
      </c>
      <c r="Z2537" t="s">
        <v>393</v>
      </c>
      <c r="AA2537" t="s">
        <v>394</v>
      </c>
      <c r="AB2537">
        <v>18284.593000000001</v>
      </c>
      <c r="AC2537">
        <v>22124.357</v>
      </c>
      <c r="AD2537">
        <v>1.25</v>
      </c>
      <c r="AE2537">
        <v>0</v>
      </c>
      <c r="AF2537">
        <v>1.25</v>
      </c>
      <c r="AG2537">
        <v>0</v>
      </c>
      <c r="AH2537">
        <v>22855.74</v>
      </c>
      <c r="AI2537">
        <v>27655.45</v>
      </c>
      <c r="AJ2537">
        <v>0</v>
      </c>
      <c r="AK2537">
        <v>0</v>
      </c>
      <c r="AL2537">
        <v>0</v>
      </c>
      <c r="AM2537">
        <v>1</v>
      </c>
    </row>
    <row r="2538" spans="1:39" x14ac:dyDescent="0.25">
      <c r="A2538" t="s">
        <v>2780</v>
      </c>
      <c r="B2538">
        <v>1</v>
      </c>
      <c r="C2538" t="s">
        <v>2781</v>
      </c>
      <c r="D2538" t="s">
        <v>1970</v>
      </c>
      <c r="E2538">
        <v>11</v>
      </c>
      <c r="F2538" t="s">
        <v>314</v>
      </c>
      <c r="G2538" t="s">
        <v>1183</v>
      </c>
      <c r="H2538">
        <v>4406</v>
      </c>
      <c r="I2538" t="s">
        <v>1184</v>
      </c>
      <c r="J2538">
        <v>1414</v>
      </c>
      <c r="K2538" t="s">
        <v>437</v>
      </c>
      <c r="L2538" t="s">
        <v>438</v>
      </c>
      <c r="P2538">
        <v>1072</v>
      </c>
      <c r="Q2538" t="s">
        <v>439</v>
      </c>
      <c r="R2538" t="s">
        <v>440</v>
      </c>
      <c r="Y2538">
        <v>1374</v>
      </c>
      <c r="Z2538" t="s">
        <v>393</v>
      </c>
      <c r="AA2538" t="s">
        <v>394</v>
      </c>
      <c r="AB2538">
        <v>28857.447</v>
      </c>
      <c r="AC2538">
        <v>34917.504999999997</v>
      </c>
      <c r="AD2538">
        <v>0.33329999999999999</v>
      </c>
      <c r="AE2538">
        <v>0</v>
      </c>
      <c r="AF2538">
        <v>0.33329999999999999</v>
      </c>
      <c r="AG2538">
        <v>0</v>
      </c>
      <c r="AH2538">
        <v>9619.15</v>
      </c>
      <c r="AI2538">
        <v>11639.17</v>
      </c>
      <c r="AJ2538">
        <v>1</v>
      </c>
      <c r="AK2538">
        <v>0.33</v>
      </c>
      <c r="AL2538">
        <v>0</v>
      </c>
      <c r="AM2538">
        <v>1</v>
      </c>
    </row>
    <row r="2539" spans="1:39" x14ac:dyDescent="0.25">
      <c r="A2539" t="s">
        <v>2780</v>
      </c>
      <c r="B2539">
        <v>1</v>
      </c>
      <c r="C2539" t="s">
        <v>2781</v>
      </c>
      <c r="D2539" t="s">
        <v>1970</v>
      </c>
      <c r="E2539">
        <v>11</v>
      </c>
      <c r="F2539" t="s">
        <v>314</v>
      </c>
      <c r="G2539" t="s">
        <v>1837</v>
      </c>
      <c r="H2539">
        <v>4412</v>
      </c>
      <c r="I2539" t="s">
        <v>1838</v>
      </c>
      <c r="J2539">
        <v>1413</v>
      </c>
      <c r="K2539" t="s">
        <v>391</v>
      </c>
      <c r="L2539" t="s">
        <v>392</v>
      </c>
      <c r="Y2539">
        <v>1374</v>
      </c>
      <c r="Z2539" t="s">
        <v>393</v>
      </c>
      <c r="AA2539" t="s">
        <v>394</v>
      </c>
      <c r="AB2539">
        <v>77698.627999999997</v>
      </c>
      <c r="AC2539">
        <v>96346.292000000001</v>
      </c>
      <c r="AD2539">
        <v>0.1</v>
      </c>
      <c r="AE2539">
        <v>0</v>
      </c>
      <c r="AF2539">
        <v>0.1</v>
      </c>
      <c r="AG2539">
        <v>0</v>
      </c>
      <c r="AH2539">
        <v>7769.86</v>
      </c>
      <c r="AI2539">
        <v>9634.6299999999992</v>
      </c>
      <c r="AJ2539">
        <v>0</v>
      </c>
      <c r="AK2539">
        <v>0</v>
      </c>
      <c r="AL2539">
        <v>0</v>
      </c>
      <c r="AM2539">
        <v>1</v>
      </c>
    </row>
    <row r="2540" spans="1:39" x14ac:dyDescent="0.25">
      <c r="A2540" t="s">
        <v>2780</v>
      </c>
      <c r="B2540">
        <v>1</v>
      </c>
      <c r="C2540" t="s">
        <v>2781</v>
      </c>
      <c r="D2540" t="s">
        <v>1970</v>
      </c>
      <c r="E2540">
        <v>11</v>
      </c>
      <c r="F2540" t="s">
        <v>314</v>
      </c>
      <c r="G2540" t="s">
        <v>1185</v>
      </c>
      <c r="H2540">
        <v>4414</v>
      </c>
      <c r="I2540" t="s">
        <v>1186</v>
      </c>
      <c r="P2540">
        <v>1069</v>
      </c>
      <c r="Q2540" t="s">
        <v>397</v>
      </c>
      <c r="R2540" t="s">
        <v>398</v>
      </c>
      <c r="Y2540">
        <v>1374</v>
      </c>
      <c r="Z2540" t="s">
        <v>393</v>
      </c>
      <c r="AA2540" t="s">
        <v>394</v>
      </c>
      <c r="AB2540">
        <v>45409.534</v>
      </c>
      <c r="AC2540">
        <v>55519.118999999999</v>
      </c>
      <c r="AD2540">
        <v>0.1429</v>
      </c>
      <c r="AE2540">
        <v>0</v>
      </c>
      <c r="AF2540">
        <v>0.1429</v>
      </c>
      <c r="AG2540">
        <v>0</v>
      </c>
      <c r="AH2540">
        <v>6487.08</v>
      </c>
      <c r="AI2540">
        <v>7931.3</v>
      </c>
      <c r="AJ2540">
        <v>1</v>
      </c>
      <c r="AK2540">
        <v>0.14000000000000001</v>
      </c>
      <c r="AL2540">
        <v>0</v>
      </c>
      <c r="AM2540">
        <v>1</v>
      </c>
    </row>
    <row r="2541" spans="1:39" x14ac:dyDescent="0.25">
      <c r="A2541" t="s">
        <v>2780</v>
      </c>
      <c r="B2541">
        <v>1</v>
      </c>
      <c r="C2541" t="s">
        <v>2781</v>
      </c>
      <c r="D2541" t="s">
        <v>1970</v>
      </c>
      <c r="E2541">
        <v>11</v>
      </c>
      <c r="F2541" t="s">
        <v>314</v>
      </c>
      <c r="G2541" t="s">
        <v>1187</v>
      </c>
      <c r="H2541">
        <v>4438</v>
      </c>
      <c r="I2541" t="s">
        <v>1188</v>
      </c>
      <c r="J2541">
        <v>1414</v>
      </c>
      <c r="K2541" t="s">
        <v>437</v>
      </c>
      <c r="L2541" t="s">
        <v>438</v>
      </c>
      <c r="Y2541">
        <v>1372</v>
      </c>
      <c r="Z2541" t="s">
        <v>405</v>
      </c>
      <c r="AA2541" t="s">
        <v>406</v>
      </c>
      <c r="AB2541">
        <v>224345.14199999999</v>
      </c>
      <c r="AC2541">
        <v>274700.62599999999</v>
      </c>
      <c r="AD2541">
        <v>0.16669999999999999</v>
      </c>
      <c r="AE2541">
        <v>0</v>
      </c>
      <c r="AF2541">
        <v>0.16669999999999999</v>
      </c>
      <c r="AG2541">
        <v>0</v>
      </c>
      <c r="AH2541">
        <v>37390.86</v>
      </c>
      <c r="AI2541">
        <v>45783.44</v>
      </c>
      <c r="AJ2541">
        <v>2</v>
      </c>
      <c r="AK2541">
        <v>0.08</v>
      </c>
      <c r="AL2541">
        <v>0</v>
      </c>
      <c r="AM2541">
        <v>1</v>
      </c>
    </row>
    <row r="2542" spans="1:39" x14ac:dyDescent="0.25">
      <c r="A2542" t="s">
        <v>2780</v>
      </c>
      <c r="B2542">
        <v>1</v>
      </c>
      <c r="C2542" t="s">
        <v>2781</v>
      </c>
      <c r="D2542" t="s">
        <v>1970</v>
      </c>
      <c r="E2542">
        <v>11</v>
      </c>
      <c r="F2542" t="s">
        <v>314</v>
      </c>
      <c r="G2542" t="s">
        <v>1189</v>
      </c>
      <c r="H2542">
        <v>4439</v>
      </c>
      <c r="I2542" t="s">
        <v>1190</v>
      </c>
      <c r="J2542">
        <v>1414</v>
      </c>
      <c r="K2542" t="s">
        <v>437</v>
      </c>
      <c r="L2542" t="s">
        <v>438</v>
      </c>
      <c r="Y2542">
        <v>1372</v>
      </c>
      <c r="Z2542" t="s">
        <v>405</v>
      </c>
      <c r="AA2542" t="s">
        <v>406</v>
      </c>
      <c r="AB2542">
        <v>224345.14199999999</v>
      </c>
      <c r="AC2542">
        <v>274700.62599999999</v>
      </c>
      <c r="AD2542">
        <v>0.16669999999999999</v>
      </c>
      <c r="AE2542">
        <v>0</v>
      </c>
      <c r="AF2542">
        <v>0.16669999999999999</v>
      </c>
      <c r="AG2542">
        <v>0</v>
      </c>
      <c r="AH2542">
        <v>37390.86</v>
      </c>
      <c r="AI2542">
        <v>45783.44</v>
      </c>
      <c r="AJ2542">
        <v>0</v>
      </c>
      <c r="AK2542">
        <v>0</v>
      </c>
      <c r="AL2542">
        <v>0</v>
      </c>
      <c r="AM2542">
        <v>1</v>
      </c>
    </row>
    <row r="2543" spans="1:39" x14ac:dyDescent="0.25">
      <c r="A2543" t="s">
        <v>2780</v>
      </c>
      <c r="B2543">
        <v>1</v>
      </c>
      <c r="C2543" t="s">
        <v>2781</v>
      </c>
      <c r="D2543" t="s">
        <v>1970</v>
      </c>
      <c r="E2543">
        <v>11</v>
      </c>
      <c r="F2543" t="s">
        <v>314</v>
      </c>
      <c r="G2543" t="s">
        <v>659</v>
      </c>
      <c r="H2543">
        <v>4446</v>
      </c>
      <c r="I2543" t="s">
        <v>660</v>
      </c>
      <c r="J2543">
        <v>1420</v>
      </c>
      <c r="K2543" t="s">
        <v>661</v>
      </c>
      <c r="L2543" t="s">
        <v>662</v>
      </c>
      <c r="Y2543">
        <v>1373</v>
      </c>
      <c r="Z2543" t="s">
        <v>453</v>
      </c>
      <c r="AA2543" t="s">
        <v>454</v>
      </c>
      <c r="AB2543">
        <v>16326.714</v>
      </c>
      <c r="AC2543">
        <v>19965.705999999998</v>
      </c>
      <c r="AD2543">
        <v>11</v>
      </c>
      <c r="AE2543">
        <v>0</v>
      </c>
      <c r="AF2543">
        <v>11</v>
      </c>
      <c r="AG2543">
        <v>0</v>
      </c>
      <c r="AH2543">
        <v>179593.86</v>
      </c>
      <c r="AI2543">
        <v>219622.77</v>
      </c>
      <c r="AJ2543">
        <v>2</v>
      </c>
      <c r="AK2543">
        <v>5.5</v>
      </c>
      <c r="AL2543">
        <v>0</v>
      </c>
      <c r="AM2543">
        <v>1</v>
      </c>
    </row>
    <row r="2544" spans="1:39" x14ac:dyDescent="0.25">
      <c r="A2544" t="s">
        <v>2780</v>
      </c>
      <c r="B2544">
        <v>1</v>
      </c>
      <c r="C2544" t="s">
        <v>2781</v>
      </c>
      <c r="D2544" t="s">
        <v>1970</v>
      </c>
      <c r="E2544">
        <v>11</v>
      </c>
      <c r="F2544" t="s">
        <v>314</v>
      </c>
      <c r="G2544" t="s">
        <v>663</v>
      </c>
      <c r="H2544">
        <v>4450</v>
      </c>
      <c r="I2544" t="s">
        <v>664</v>
      </c>
      <c r="J2544">
        <v>1419</v>
      </c>
      <c r="K2544" t="s">
        <v>665</v>
      </c>
      <c r="L2544" t="s">
        <v>666</v>
      </c>
      <c r="Y2544">
        <v>1369</v>
      </c>
      <c r="Z2544" t="s">
        <v>413</v>
      </c>
      <c r="AA2544" t="s">
        <v>414</v>
      </c>
      <c r="AB2544">
        <v>19246.900000000001</v>
      </c>
      <c r="AC2544">
        <v>23288.746999999999</v>
      </c>
      <c r="AD2544">
        <v>0.33329999999999999</v>
      </c>
      <c r="AE2544">
        <v>0</v>
      </c>
      <c r="AF2544">
        <v>0.33329999999999999</v>
      </c>
      <c r="AG2544">
        <v>0</v>
      </c>
      <c r="AH2544">
        <v>6415.63</v>
      </c>
      <c r="AI2544">
        <v>7762.92</v>
      </c>
      <c r="AJ2544">
        <v>0</v>
      </c>
      <c r="AK2544">
        <v>0</v>
      </c>
      <c r="AL2544">
        <v>0</v>
      </c>
      <c r="AM2544">
        <v>1</v>
      </c>
    </row>
    <row r="2545" spans="1:39" x14ac:dyDescent="0.25">
      <c r="A2545" t="s">
        <v>2780</v>
      </c>
      <c r="B2545">
        <v>1</v>
      </c>
      <c r="C2545" t="s">
        <v>2781</v>
      </c>
      <c r="D2545" t="s">
        <v>1970</v>
      </c>
      <c r="E2545">
        <v>11</v>
      </c>
      <c r="F2545" t="s">
        <v>314</v>
      </c>
      <c r="G2545" t="s">
        <v>667</v>
      </c>
      <c r="H2545">
        <v>4451</v>
      </c>
      <c r="I2545" t="s">
        <v>668</v>
      </c>
      <c r="J2545">
        <v>1419</v>
      </c>
      <c r="K2545" t="s">
        <v>665</v>
      </c>
      <c r="L2545" t="s">
        <v>666</v>
      </c>
      <c r="Y2545">
        <v>1369</v>
      </c>
      <c r="Z2545" t="s">
        <v>413</v>
      </c>
      <c r="AA2545" t="s">
        <v>414</v>
      </c>
      <c r="AB2545">
        <v>33634.31</v>
      </c>
      <c r="AC2545">
        <v>40697.517</v>
      </c>
      <c r="AD2545">
        <v>0.41670000000000001</v>
      </c>
      <c r="AE2545">
        <v>0</v>
      </c>
      <c r="AF2545">
        <v>0.41670000000000001</v>
      </c>
      <c r="AG2545">
        <v>0</v>
      </c>
      <c r="AH2545">
        <v>14014.3</v>
      </c>
      <c r="AI2545">
        <v>16957.3</v>
      </c>
      <c r="AJ2545">
        <v>0</v>
      </c>
      <c r="AK2545">
        <v>0</v>
      </c>
      <c r="AL2545">
        <v>0</v>
      </c>
      <c r="AM2545">
        <v>1</v>
      </c>
    </row>
    <row r="2546" spans="1:39" x14ac:dyDescent="0.25">
      <c r="A2546" t="s">
        <v>2780</v>
      </c>
      <c r="B2546">
        <v>1</v>
      </c>
      <c r="C2546" t="s">
        <v>2781</v>
      </c>
      <c r="D2546" t="s">
        <v>1970</v>
      </c>
      <c r="E2546">
        <v>11</v>
      </c>
      <c r="F2546" t="s">
        <v>314</v>
      </c>
      <c r="G2546" t="s">
        <v>669</v>
      </c>
      <c r="H2546">
        <v>4452</v>
      </c>
      <c r="I2546" t="s">
        <v>670</v>
      </c>
      <c r="J2546">
        <v>1419</v>
      </c>
      <c r="K2546" t="s">
        <v>665</v>
      </c>
      <c r="L2546" t="s">
        <v>666</v>
      </c>
      <c r="Y2546">
        <v>1369</v>
      </c>
      <c r="Z2546" t="s">
        <v>413</v>
      </c>
      <c r="AA2546" t="s">
        <v>414</v>
      </c>
      <c r="AB2546">
        <v>30520.84</v>
      </c>
      <c r="AC2546">
        <v>36930.218000000001</v>
      </c>
      <c r="AD2546">
        <v>0.625</v>
      </c>
      <c r="AE2546">
        <v>0</v>
      </c>
      <c r="AF2546">
        <v>0.625</v>
      </c>
      <c r="AG2546">
        <v>0</v>
      </c>
      <c r="AH2546">
        <v>19075.52</v>
      </c>
      <c r="AI2546">
        <v>23081.39</v>
      </c>
      <c r="AJ2546">
        <v>0</v>
      </c>
      <c r="AK2546">
        <v>0</v>
      </c>
      <c r="AL2546">
        <v>0</v>
      </c>
      <c r="AM2546">
        <v>1</v>
      </c>
    </row>
    <row r="2547" spans="1:39" x14ac:dyDescent="0.25">
      <c r="A2547" t="s">
        <v>2780</v>
      </c>
      <c r="B2547">
        <v>1</v>
      </c>
      <c r="C2547" t="s">
        <v>2781</v>
      </c>
      <c r="D2547" t="s">
        <v>1970</v>
      </c>
      <c r="E2547">
        <v>11</v>
      </c>
      <c r="F2547" t="s">
        <v>314</v>
      </c>
      <c r="G2547" t="s">
        <v>1638</v>
      </c>
      <c r="H2547">
        <v>4457</v>
      </c>
      <c r="I2547" t="s">
        <v>1639</v>
      </c>
      <c r="J2547">
        <v>1419</v>
      </c>
      <c r="K2547" t="s">
        <v>665</v>
      </c>
      <c r="L2547" t="s">
        <v>666</v>
      </c>
      <c r="Y2547">
        <v>1369</v>
      </c>
      <c r="Z2547" t="s">
        <v>413</v>
      </c>
      <c r="AA2547" t="s">
        <v>414</v>
      </c>
      <c r="AB2547">
        <v>11156.886</v>
      </c>
      <c r="AC2547">
        <v>13499.833000000001</v>
      </c>
      <c r="AD2547">
        <v>1</v>
      </c>
      <c r="AE2547">
        <v>0</v>
      </c>
      <c r="AF2547">
        <v>1</v>
      </c>
      <c r="AG2547">
        <v>0</v>
      </c>
      <c r="AH2547">
        <v>11156.89</v>
      </c>
      <c r="AI2547">
        <v>13499.83</v>
      </c>
      <c r="AJ2547">
        <v>0</v>
      </c>
      <c r="AK2547">
        <v>0</v>
      </c>
      <c r="AL2547">
        <v>0</v>
      </c>
      <c r="AM2547">
        <v>1</v>
      </c>
    </row>
    <row r="2548" spans="1:39" x14ac:dyDescent="0.25">
      <c r="A2548" t="s">
        <v>2780</v>
      </c>
      <c r="B2548">
        <v>1</v>
      </c>
      <c r="C2548" t="s">
        <v>2781</v>
      </c>
      <c r="D2548" t="s">
        <v>1970</v>
      </c>
      <c r="E2548">
        <v>11</v>
      </c>
      <c r="F2548" t="s">
        <v>314</v>
      </c>
      <c r="G2548" t="s">
        <v>1644</v>
      </c>
      <c r="H2548">
        <v>4616</v>
      </c>
      <c r="I2548" t="s">
        <v>1645</v>
      </c>
      <c r="J2548">
        <v>1418</v>
      </c>
      <c r="K2548" t="s">
        <v>1169</v>
      </c>
      <c r="L2548" t="s">
        <v>1170</v>
      </c>
      <c r="P2548">
        <v>1068</v>
      </c>
      <c r="Q2548" t="s">
        <v>1171</v>
      </c>
      <c r="R2548" t="s">
        <v>1172</v>
      </c>
      <c r="Y2548">
        <v>1372</v>
      </c>
      <c r="Z2548" t="s">
        <v>405</v>
      </c>
      <c r="AA2548" t="s">
        <v>406</v>
      </c>
      <c r="AB2548">
        <v>66359.485000000001</v>
      </c>
      <c r="AC2548">
        <v>81778.869000000006</v>
      </c>
      <c r="AD2548">
        <v>0.33329999999999999</v>
      </c>
      <c r="AE2548">
        <v>0</v>
      </c>
      <c r="AF2548">
        <v>0.33329999999999999</v>
      </c>
      <c r="AG2548">
        <v>0</v>
      </c>
      <c r="AH2548">
        <v>22119.83</v>
      </c>
      <c r="AI2548">
        <v>27259.62</v>
      </c>
      <c r="AJ2548">
        <v>0</v>
      </c>
      <c r="AK2548">
        <v>0</v>
      </c>
      <c r="AL2548">
        <v>0</v>
      </c>
      <c r="AM2548">
        <v>1</v>
      </c>
    </row>
    <row r="2549" spans="1:39" x14ac:dyDescent="0.25">
      <c r="A2549" t="s">
        <v>2780</v>
      </c>
      <c r="B2549">
        <v>1</v>
      </c>
      <c r="C2549" t="s">
        <v>2781</v>
      </c>
      <c r="D2549" t="s">
        <v>1970</v>
      </c>
      <c r="E2549">
        <v>11</v>
      </c>
      <c r="F2549" t="s">
        <v>314</v>
      </c>
      <c r="G2549" t="s">
        <v>1536</v>
      </c>
      <c r="H2549">
        <v>4630</v>
      </c>
      <c r="I2549" t="s">
        <v>1537</v>
      </c>
      <c r="J2549">
        <v>1469</v>
      </c>
      <c r="K2549" t="s">
        <v>1435</v>
      </c>
      <c r="L2549" t="s">
        <v>1436</v>
      </c>
      <c r="P2549">
        <v>1103</v>
      </c>
      <c r="Q2549" t="s">
        <v>1437</v>
      </c>
      <c r="R2549" t="s">
        <v>1438</v>
      </c>
      <c r="Y2549">
        <v>1374</v>
      </c>
      <c r="Z2549" t="s">
        <v>393</v>
      </c>
      <c r="AA2549" t="s">
        <v>394</v>
      </c>
      <c r="AB2549">
        <v>42873.599999999999</v>
      </c>
      <c r="AC2549">
        <v>53163.264000000003</v>
      </c>
      <c r="AD2549">
        <v>8.3299999999999999E-2</v>
      </c>
      <c r="AE2549">
        <v>0</v>
      </c>
      <c r="AF2549">
        <v>8.3299999999999999E-2</v>
      </c>
      <c r="AG2549">
        <v>0</v>
      </c>
      <c r="AH2549">
        <v>3572.8</v>
      </c>
      <c r="AI2549">
        <v>4430.2700000000004</v>
      </c>
      <c r="AJ2549">
        <v>0</v>
      </c>
      <c r="AK2549">
        <v>0</v>
      </c>
      <c r="AL2549">
        <v>0</v>
      </c>
      <c r="AM2549">
        <v>1</v>
      </c>
    </row>
    <row r="2550" spans="1:39" x14ac:dyDescent="0.25">
      <c r="A2550" t="s">
        <v>2780</v>
      </c>
      <c r="B2550">
        <v>1</v>
      </c>
      <c r="C2550" t="s">
        <v>2781</v>
      </c>
      <c r="D2550" t="s">
        <v>1970</v>
      </c>
      <c r="E2550">
        <v>11</v>
      </c>
      <c r="F2550" t="s">
        <v>314</v>
      </c>
      <c r="G2550" t="s">
        <v>691</v>
      </c>
      <c r="H2550">
        <v>4828</v>
      </c>
      <c r="I2550" t="s">
        <v>692</v>
      </c>
      <c r="J2550">
        <v>1413</v>
      </c>
      <c r="K2550" t="s">
        <v>391</v>
      </c>
      <c r="L2550" t="s">
        <v>392</v>
      </c>
      <c r="P2550">
        <v>1069</v>
      </c>
      <c r="Q2550" t="s">
        <v>397</v>
      </c>
      <c r="R2550" t="s">
        <v>398</v>
      </c>
      <c r="Y2550">
        <v>1374</v>
      </c>
      <c r="Z2550" t="s">
        <v>393</v>
      </c>
      <c r="AA2550" t="s">
        <v>394</v>
      </c>
      <c r="AB2550">
        <v>74510.679999999993</v>
      </c>
      <c r="AC2550">
        <v>90934.906000000003</v>
      </c>
      <c r="AD2550">
        <v>0.3</v>
      </c>
      <c r="AE2550">
        <v>0</v>
      </c>
      <c r="AF2550">
        <v>0.3</v>
      </c>
      <c r="AG2550">
        <v>0</v>
      </c>
      <c r="AH2550">
        <v>22353.200000000001</v>
      </c>
      <c r="AI2550">
        <v>27280.47</v>
      </c>
      <c r="AJ2550">
        <v>2</v>
      </c>
      <c r="AK2550">
        <v>0.15</v>
      </c>
      <c r="AL2550">
        <v>0</v>
      </c>
      <c r="AM2550">
        <v>1</v>
      </c>
    </row>
    <row r="2551" spans="1:39" x14ac:dyDescent="0.25">
      <c r="A2551" t="s">
        <v>2780</v>
      </c>
      <c r="B2551">
        <v>1</v>
      </c>
      <c r="C2551" t="s">
        <v>2781</v>
      </c>
      <c r="D2551" t="s">
        <v>1970</v>
      </c>
      <c r="E2551">
        <v>11</v>
      </c>
      <c r="F2551" t="s">
        <v>314</v>
      </c>
      <c r="G2551" t="s">
        <v>693</v>
      </c>
      <c r="H2551">
        <v>4940</v>
      </c>
      <c r="I2551" t="s">
        <v>694</v>
      </c>
      <c r="P2551">
        <v>1085</v>
      </c>
      <c r="Q2551" t="s">
        <v>695</v>
      </c>
      <c r="R2551" t="s">
        <v>696</v>
      </c>
      <c r="Y2551">
        <v>1373</v>
      </c>
      <c r="Z2551" t="s">
        <v>453</v>
      </c>
      <c r="AA2551" t="s">
        <v>454</v>
      </c>
      <c r="AB2551">
        <v>16345.964</v>
      </c>
      <c r="AC2551">
        <v>20040.95</v>
      </c>
      <c r="AD2551">
        <v>2.7</v>
      </c>
      <c r="AE2551">
        <v>0</v>
      </c>
      <c r="AF2551">
        <v>2.7</v>
      </c>
      <c r="AG2551">
        <v>0</v>
      </c>
      <c r="AH2551">
        <v>44134.1</v>
      </c>
      <c r="AI2551">
        <v>54110.57</v>
      </c>
      <c r="AJ2551">
        <v>0</v>
      </c>
      <c r="AK2551">
        <v>0</v>
      </c>
      <c r="AL2551">
        <v>0</v>
      </c>
      <c r="AM2551">
        <v>1</v>
      </c>
    </row>
    <row r="2552" spans="1:39" x14ac:dyDescent="0.25">
      <c r="A2552" t="s">
        <v>2780</v>
      </c>
      <c r="B2552">
        <v>1</v>
      </c>
      <c r="C2552" t="s">
        <v>2781</v>
      </c>
      <c r="D2552" t="s">
        <v>1970</v>
      </c>
      <c r="E2552">
        <v>11</v>
      </c>
      <c r="F2552" t="s">
        <v>314</v>
      </c>
      <c r="G2552" t="s">
        <v>697</v>
      </c>
      <c r="H2552">
        <v>4941</v>
      </c>
      <c r="I2552" t="s">
        <v>698</v>
      </c>
      <c r="P2552">
        <v>1085</v>
      </c>
      <c r="Q2552" t="s">
        <v>695</v>
      </c>
      <c r="R2552" t="s">
        <v>696</v>
      </c>
      <c r="Y2552">
        <v>1373</v>
      </c>
      <c r="Z2552" t="s">
        <v>453</v>
      </c>
      <c r="AA2552" t="s">
        <v>454</v>
      </c>
      <c r="AB2552">
        <v>16854.231</v>
      </c>
      <c r="AC2552">
        <v>20475.032999999999</v>
      </c>
      <c r="AD2552">
        <v>2.9</v>
      </c>
      <c r="AE2552">
        <v>0</v>
      </c>
      <c r="AF2552">
        <v>2.9</v>
      </c>
      <c r="AG2552">
        <v>0</v>
      </c>
      <c r="AH2552">
        <v>48877.27</v>
      </c>
      <c r="AI2552">
        <v>59377.599999999999</v>
      </c>
      <c r="AJ2552">
        <v>0</v>
      </c>
      <c r="AK2552">
        <v>0</v>
      </c>
      <c r="AL2552">
        <v>0</v>
      </c>
      <c r="AM2552">
        <v>1</v>
      </c>
    </row>
    <row r="2553" spans="1:39" x14ac:dyDescent="0.25">
      <c r="A2553" t="s">
        <v>2780</v>
      </c>
      <c r="B2553">
        <v>1</v>
      </c>
      <c r="C2553" t="s">
        <v>2781</v>
      </c>
      <c r="D2553" t="s">
        <v>1970</v>
      </c>
      <c r="E2553">
        <v>11</v>
      </c>
      <c r="F2553" t="s">
        <v>314</v>
      </c>
      <c r="G2553" t="s">
        <v>699</v>
      </c>
      <c r="H2553">
        <v>4942</v>
      </c>
      <c r="I2553" t="s">
        <v>700</v>
      </c>
      <c r="J2553">
        <v>1253</v>
      </c>
      <c r="K2553" t="s">
        <v>701</v>
      </c>
      <c r="L2553" t="s">
        <v>702</v>
      </c>
      <c r="Y2553">
        <v>1373</v>
      </c>
      <c r="Z2553" t="s">
        <v>453</v>
      </c>
      <c r="AA2553" t="s">
        <v>454</v>
      </c>
      <c r="AB2553">
        <v>21060.345000000001</v>
      </c>
      <c r="AC2553">
        <v>25483.016</v>
      </c>
      <c r="AD2553">
        <v>0.5</v>
      </c>
      <c r="AE2553">
        <v>0</v>
      </c>
      <c r="AF2553">
        <v>0.5</v>
      </c>
      <c r="AG2553">
        <v>0</v>
      </c>
      <c r="AH2553">
        <v>10530.17</v>
      </c>
      <c r="AI2553">
        <v>12741.51</v>
      </c>
      <c r="AJ2553">
        <v>0</v>
      </c>
      <c r="AK2553">
        <v>0</v>
      </c>
      <c r="AL2553">
        <v>0</v>
      </c>
      <c r="AM2553">
        <v>1</v>
      </c>
    </row>
    <row r="2554" spans="1:39" x14ac:dyDescent="0.25">
      <c r="A2554" t="s">
        <v>2780</v>
      </c>
      <c r="B2554">
        <v>1</v>
      </c>
      <c r="C2554" t="s">
        <v>2781</v>
      </c>
      <c r="D2554" t="s">
        <v>1970</v>
      </c>
      <c r="E2554">
        <v>11</v>
      </c>
      <c r="F2554" t="s">
        <v>314</v>
      </c>
      <c r="G2554" t="s">
        <v>703</v>
      </c>
      <c r="H2554">
        <v>4943</v>
      </c>
      <c r="I2554" t="s">
        <v>704</v>
      </c>
      <c r="J2554">
        <v>1253</v>
      </c>
      <c r="K2554" t="s">
        <v>701</v>
      </c>
      <c r="L2554" t="s">
        <v>702</v>
      </c>
      <c r="Y2554">
        <v>1373</v>
      </c>
      <c r="Z2554" t="s">
        <v>453</v>
      </c>
      <c r="AA2554" t="s">
        <v>454</v>
      </c>
      <c r="AB2554">
        <v>23167.223000000002</v>
      </c>
      <c r="AC2554">
        <v>28032.339</v>
      </c>
      <c r="AD2554">
        <v>1</v>
      </c>
      <c r="AE2554">
        <v>0</v>
      </c>
      <c r="AF2554">
        <v>1</v>
      </c>
      <c r="AG2554">
        <v>0</v>
      </c>
      <c r="AH2554">
        <v>23167.22</v>
      </c>
      <c r="AI2554">
        <v>28032.34</v>
      </c>
      <c r="AJ2554">
        <v>0</v>
      </c>
      <c r="AK2554">
        <v>0</v>
      </c>
      <c r="AL2554">
        <v>0</v>
      </c>
      <c r="AM2554">
        <v>1</v>
      </c>
    </row>
    <row r="2555" spans="1:39" x14ac:dyDescent="0.25">
      <c r="A2555" t="s">
        <v>2780</v>
      </c>
      <c r="B2555">
        <v>1</v>
      </c>
      <c r="C2555" t="s">
        <v>2781</v>
      </c>
      <c r="D2555" t="s">
        <v>1970</v>
      </c>
      <c r="E2555">
        <v>11</v>
      </c>
      <c r="F2555" t="s">
        <v>314</v>
      </c>
      <c r="G2555" t="s">
        <v>705</v>
      </c>
      <c r="H2555">
        <v>4945</v>
      </c>
      <c r="I2555" t="s">
        <v>706</v>
      </c>
      <c r="Y2555">
        <v>1373</v>
      </c>
      <c r="Z2555" t="s">
        <v>453</v>
      </c>
      <c r="AA2555" t="s">
        <v>454</v>
      </c>
      <c r="AB2555">
        <v>17525.751</v>
      </c>
      <c r="AC2555">
        <v>21579.067999999999</v>
      </c>
      <c r="AD2555">
        <v>0.93330000000000002</v>
      </c>
      <c r="AE2555">
        <v>6.6699999999999995E-2</v>
      </c>
      <c r="AF2555">
        <v>1</v>
      </c>
      <c r="AG2555">
        <v>0</v>
      </c>
      <c r="AH2555">
        <v>17525.75</v>
      </c>
      <c r="AI2555">
        <v>21579.07</v>
      </c>
      <c r="AJ2555">
        <v>1</v>
      </c>
      <c r="AK2555">
        <v>1</v>
      </c>
      <c r="AL2555">
        <v>0</v>
      </c>
      <c r="AM2555">
        <v>1</v>
      </c>
    </row>
    <row r="2556" spans="1:39" x14ac:dyDescent="0.25">
      <c r="A2556" t="s">
        <v>2780</v>
      </c>
      <c r="B2556">
        <v>1</v>
      </c>
      <c r="C2556" t="s">
        <v>2781</v>
      </c>
      <c r="D2556" t="s">
        <v>1970</v>
      </c>
      <c r="E2556">
        <v>11</v>
      </c>
      <c r="F2556" t="s">
        <v>314</v>
      </c>
      <c r="G2556" t="s">
        <v>707</v>
      </c>
      <c r="H2556">
        <v>4981</v>
      </c>
      <c r="I2556" t="s">
        <v>708</v>
      </c>
      <c r="P2556">
        <v>1085</v>
      </c>
      <c r="Q2556" t="s">
        <v>695</v>
      </c>
      <c r="R2556" t="s">
        <v>696</v>
      </c>
      <c r="Y2556">
        <v>1373</v>
      </c>
      <c r="Z2556" t="s">
        <v>453</v>
      </c>
      <c r="AA2556" t="s">
        <v>454</v>
      </c>
      <c r="AB2556">
        <v>16471.830000000002</v>
      </c>
      <c r="AC2556">
        <v>20068.641</v>
      </c>
      <c r="AD2556">
        <v>2.4</v>
      </c>
      <c r="AE2556">
        <v>0</v>
      </c>
      <c r="AF2556">
        <v>2.4</v>
      </c>
      <c r="AG2556">
        <v>0</v>
      </c>
      <c r="AH2556">
        <v>39532.39</v>
      </c>
      <c r="AI2556">
        <v>48164.74</v>
      </c>
      <c r="AJ2556">
        <v>0</v>
      </c>
      <c r="AK2556">
        <v>0</v>
      </c>
      <c r="AL2556">
        <v>0</v>
      </c>
      <c r="AM2556">
        <v>1</v>
      </c>
    </row>
    <row r="2557" spans="1:39" x14ac:dyDescent="0.25">
      <c r="A2557" t="s">
        <v>2780</v>
      </c>
      <c r="B2557">
        <v>1</v>
      </c>
      <c r="C2557" t="s">
        <v>2781</v>
      </c>
      <c r="D2557" t="s">
        <v>1970</v>
      </c>
      <c r="E2557">
        <v>11</v>
      </c>
      <c r="F2557" t="s">
        <v>314</v>
      </c>
      <c r="G2557" t="s">
        <v>709</v>
      </c>
      <c r="H2557">
        <v>5002</v>
      </c>
      <c r="I2557" t="s">
        <v>710</v>
      </c>
      <c r="P2557">
        <v>1085</v>
      </c>
      <c r="Q2557" t="s">
        <v>695</v>
      </c>
      <c r="R2557" t="s">
        <v>696</v>
      </c>
      <c r="Y2557">
        <v>1373</v>
      </c>
      <c r="Z2557" t="s">
        <v>453</v>
      </c>
      <c r="AA2557" t="s">
        <v>454</v>
      </c>
      <c r="AB2557">
        <v>16137.588</v>
      </c>
      <c r="AC2557">
        <v>19788.814999999999</v>
      </c>
      <c r="AD2557">
        <v>0.9</v>
      </c>
      <c r="AE2557">
        <v>0</v>
      </c>
      <c r="AF2557">
        <v>0.9</v>
      </c>
      <c r="AG2557">
        <v>0</v>
      </c>
      <c r="AH2557">
        <v>14523.83</v>
      </c>
      <c r="AI2557">
        <v>17809.93</v>
      </c>
      <c r="AJ2557">
        <v>0</v>
      </c>
      <c r="AK2557">
        <v>0</v>
      </c>
      <c r="AL2557">
        <v>0</v>
      </c>
      <c r="AM2557">
        <v>1</v>
      </c>
    </row>
    <row r="2558" spans="1:39" x14ac:dyDescent="0.25">
      <c r="A2558" t="s">
        <v>2780</v>
      </c>
      <c r="B2558">
        <v>1</v>
      </c>
      <c r="C2558" t="s">
        <v>2781</v>
      </c>
      <c r="D2558" t="s">
        <v>1970</v>
      </c>
      <c r="E2558">
        <v>11</v>
      </c>
      <c r="F2558" t="s">
        <v>314</v>
      </c>
      <c r="G2558" t="s">
        <v>1646</v>
      </c>
      <c r="H2558">
        <v>5063</v>
      </c>
      <c r="I2558" t="s">
        <v>1647</v>
      </c>
      <c r="J2558">
        <v>1472</v>
      </c>
      <c r="K2558" t="s">
        <v>1351</v>
      </c>
      <c r="L2558" t="s">
        <v>1352</v>
      </c>
      <c r="P2558">
        <v>1105</v>
      </c>
      <c r="Q2558" t="s">
        <v>1353</v>
      </c>
      <c r="R2558" t="s">
        <v>1354</v>
      </c>
      <c r="Y2558">
        <v>1374</v>
      </c>
      <c r="Z2558" t="s">
        <v>393</v>
      </c>
      <c r="AA2558" t="s">
        <v>394</v>
      </c>
      <c r="AB2558">
        <v>26830.799999999999</v>
      </c>
      <c r="AC2558">
        <v>33270.192000000003</v>
      </c>
      <c r="AD2558">
        <v>0.16669999999999999</v>
      </c>
      <c r="AE2558">
        <v>0</v>
      </c>
      <c r="AF2558">
        <v>0.16669999999999999</v>
      </c>
      <c r="AG2558">
        <v>0</v>
      </c>
      <c r="AH2558">
        <v>4471.8</v>
      </c>
      <c r="AI2558">
        <v>5545.03</v>
      </c>
      <c r="AJ2558">
        <v>0</v>
      </c>
      <c r="AK2558">
        <v>0</v>
      </c>
      <c r="AL2558">
        <v>0</v>
      </c>
      <c r="AM2558">
        <v>1</v>
      </c>
    </row>
    <row r="2559" spans="1:39" x14ac:dyDescent="0.25">
      <c r="A2559" t="s">
        <v>2780</v>
      </c>
      <c r="B2559">
        <v>1</v>
      </c>
      <c r="C2559" t="s">
        <v>2781</v>
      </c>
      <c r="D2559" t="s">
        <v>1970</v>
      </c>
      <c r="E2559">
        <v>11</v>
      </c>
      <c r="F2559" t="s">
        <v>314</v>
      </c>
      <c r="G2559" t="s">
        <v>711</v>
      </c>
      <c r="H2559">
        <v>5083</v>
      </c>
      <c r="I2559" t="s">
        <v>712</v>
      </c>
      <c r="J2559">
        <v>1460</v>
      </c>
      <c r="K2559" t="s">
        <v>545</v>
      </c>
      <c r="L2559" t="s">
        <v>546</v>
      </c>
      <c r="Y2559">
        <v>1376</v>
      </c>
      <c r="Z2559" t="s">
        <v>377</v>
      </c>
      <c r="AA2559" t="s">
        <v>378</v>
      </c>
      <c r="AB2559">
        <v>154156.902</v>
      </c>
      <c r="AC2559">
        <v>186529.851</v>
      </c>
      <c r="AD2559">
        <v>0.6</v>
      </c>
      <c r="AE2559">
        <v>0</v>
      </c>
      <c r="AF2559">
        <v>0.6</v>
      </c>
      <c r="AG2559">
        <v>0</v>
      </c>
      <c r="AH2559">
        <v>92494.14</v>
      </c>
      <c r="AI2559">
        <v>111917.91</v>
      </c>
      <c r="AJ2559">
        <v>0</v>
      </c>
      <c r="AK2559">
        <v>0</v>
      </c>
      <c r="AL2559">
        <v>0</v>
      </c>
      <c r="AM2559">
        <v>1</v>
      </c>
    </row>
    <row r="2560" spans="1:39" x14ac:dyDescent="0.25">
      <c r="A2560" t="s">
        <v>2780</v>
      </c>
      <c r="B2560">
        <v>1</v>
      </c>
      <c r="C2560" t="s">
        <v>2781</v>
      </c>
      <c r="D2560" t="s">
        <v>1970</v>
      </c>
      <c r="E2560">
        <v>11</v>
      </c>
      <c r="F2560" t="s">
        <v>314</v>
      </c>
      <c r="G2560" t="s">
        <v>1538</v>
      </c>
      <c r="H2560">
        <v>5603</v>
      </c>
      <c r="I2560" t="s">
        <v>1539</v>
      </c>
      <c r="P2560">
        <v>1183</v>
      </c>
      <c r="Q2560" t="s">
        <v>1528</v>
      </c>
      <c r="R2560" t="s">
        <v>1529</v>
      </c>
      <c r="Y2560">
        <v>1370</v>
      </c>
      <c r="Z2560" t="s">
        <v>477</v>
      </c>
      <c r="AA2560" t="s">
        <v>478</v>
      </c>
      <c r="AB2560">
        <v>17332.342000000001</v>
      </c>
      <c r="AC2560">
        <v>21142.638999999999</v>
      </c>
      <c r="AD2560">
        <v>3</v>
      </c>
      <c r="AE2560">
        <v>0</v>
      </c>
      <c r="AF2560">
        <v>3</v>
      </c>
      <c r="AG2560">
        <v>0</v>
      </c>
      <c r="AH2560">
        <v>51997.03</v>
      </c>
      <c r="AI2560">
        <v>63427.92</v>
      </c>
      <c r="AJ2560">
        <v>0</v>
      </c>
      <c r="AK2560">
        <v>0</v>
      </c>
      <c r="AL2560">
        <v>0</v>
      </c>
      <c r="AM2560">
        <v>1</v>
      </c>
    </row>
    <row r="2561" spans="1:39" x14ac:dyDescent="0.25">
      <c r="A2561" t="s">
        <v>2780</v>
      </c>
      <c r="B2561">
        <v>1</v>
      </c>
      <c r="C2561" t="s">
        <v>2781</v>
      </c>
      <c r="D2561" t="s">
        <v>1970</v>
      </c>
      <c r="E2561">
        <v>11</v>
      </c>
      <c r="F2561" t="s">
        <v>314</v>
      </c>
      <c r="G2561" t="s">
        <v>1389</v>
      </c>
      <c r="H2561">
        <v>5626</v>
      </c>
      <c r="I2561" t="s">
        <v>1390</v>
      </c>
      <c r="J2561">
        <v>1161</v>
      </c>
      <c r="K2561" t="s">
        <v>1391</v>
      </c>
      <c r="L2561" t="s">
        <v>1392</v>
      </c>
      <c r="P2561">
        <v>1073</v>
      </c>
      <c r="Q2561" t="s">
        <v>1393</v>
      </c>
      <c r="R2561" t="s">
        <v>1394</v>
      </c>
      <c r="Y2561">
        <v>1370</v>
      </c>
      <c r="Z2561" t="s">
        <v>477</v>
      </c>
      <c r="AA2561" t="s">
        <v>478</v>
      </c>
      <c r="AB2561">
        <v>13128.953</v>
      </c>
      <c r="AC2561">
        <v>16078.183999999999</v>
      </c>
      <c r="AD2561">
        <v>20.5</v>
      </c>
      <c r="AE2561">
        <v>0</v>
      </c>
      <c r="AF2561">
        <v>20.5</v>
      </c>
      <c r="AG2561">
        <v>0</v>
      </c>
      <c r="AH2561">
        <v>269143.55</v>
      </c>
      <c r="AI2561">
        <v>329602.78000000003</v>
      </c>
      <c r="AJ2561">
        <v>6</v>
      </c>
      <c r="AK2561">
        <v>3.42</v>
      </c>
      <c r="AL2561">
        <v>0</v>
      </c>
      <c r="AM2561">
        <v>1</v>
      </c>
    </row>
    <row r="2562" spans="1:39" x14ac:dyDescent="0.25">
      <c r="A2562" t="s">
        <v>2780</v>
      </c>
      <c r="B2562">
        <v>1</v>
      </c>
      <c r="C2562" t="s">
        <v>2781</v>
      </c>
      <c r="D2562" t="s">
        <v>1970</v>
      </c>
      <c r="E2562">
        <v>11</v>
      </c>
      <c r="F2562" t="s">
        <v>314</v>
      </c>
      <c r="G2562" t="s">
        <v>1395</v>
      </c>
      <c r="H2562">
        <v>5627</v>
      </c>
      <c r="I2562" t="s">
        <v>1396</v>
      </c>
      <c r="J2562">
        <v>1161</v>
      </c>
      <c r="K2562" t="s">
        <v>1391</v>
      </c>
      <c r="L2562" t="s">
        <v>1392</v>
      </c>
      <c r="P2562">
        <v>1073</v>
      </c>
      <c r="Q2562" t="s">
        <v>1393</v>
      </c>
      <c r="R2562" t="s">
        <v>1394</v>
      </c>
      <c r="Y2562">
        <v>1370</v>
      </c>
      <c r="Z2562" t="s">
        <v>477</v>
      </c>
      <c r="AA2562" t="s">
        <v>478</v>
      </c>
      <c r="AB2562">
        <v>13264.874</v>
      </c>
      <c r="AC2562">
        <v>16050.498</v>
      </c>
      <c r="AD2562">
        <v>9.5</v>
      </c>
      <c r="AE2562">
        <v>0</v>
      </c>
      <c r="AF2562">
        <v>9.5</v>
      </c>
      <c r="AG2562">
        <v>0</v>
      </c>
      <c r="AH2562">
        <v>126016.31</v>
      </c>
      <c r="AI2562">
        <v>152479.73000000001</v>
      </c>
      <c r="AJ2562">
        <v>0</v>
      </c>
      <c r="AK2562">
        <v>0</v>
      </c>
      <c r="AL2562">
        <v>0</v>
      </c>
      <c r="AM2562">
        <v>1</v>
      </c>
    </row>
    <row r="2563" spans="1:39" x14ac:dyDescent="0.25">
      <c r="A2563" t="s">
        <v>2780</v>
      </c>
      <c r="B2563">
        <v>1</v>
      </c>
      <c r="C2563" t="s">
        <v>2781</v>
      </c>
      <c r="D2563" t="s">
        <v>1970</v>
      </c>
      <c r="E2563">
        <v>11</v>
      </c>
      <c r="F2563" t="s">
        <v>314</v>
      </c>
      <c r="G2563" t="s">
        <v>721</v>
      </c>
      <c r="H2563">
        <v>5630</v>
      </c>
      <c r="I2563" t="s">
        <v>722</v>
      </c>
      <c r="J2563">
        <v>1449</v>
      </c>
      <c r="K2563" t="s">
        <v>719</v>
      </c>
      <c r="L2563" t="s">
        <v>720</v>
      </c>
      <c r="Y2563">
        <v>1370</v>
      </c>
      <c r="Z2563" t="s">
        <v>477</v>
      </c>
      <c r="AA2563" t="s">
        <v>478</v>
      </c>
      <c r="AB2563">
        <v>7651.1270000000004</v>
      </c>
      <c r="AC2563">
        <v>9306.7479999999996</v>
      </c>
      <c r="AD2563">
        <v>146</v>
      </c>
      <c r="AE2563">
        <v>0</v>
      </c>
      <c r="AF2563">
        <v>146</v>
      </c>
      <c r="AG2563">
        <v>0</v>
      </c>
      <c r="AH2563">
        <v>1117064.5900000001</v>
      </c>
      <c r="AI2563">
        <v>1358785.24</v>
      </c>
      <c r="AJ2563">
        <v>20</v>
      </c>
      <c r="AK2563">
        <v>7.3</v>
      </c>
      <c r="AL2563">
        <v>0</v>
      </c>
      <c r="AM2563">
        <v>1</v>
      </c>
    </row>
    <row r="2564" spans="1:39" x14ac:dyDescent="0.25">
      <c r="A2564" t="s">
        <v>2780</v>
      </c>
      <c r="B2564">
        <v>1</v>
      </c>
      <c r="C2564" t="s">
        <v>2781</v>
      </c>
      <c r="D2564" t="s">
        <v>1970</v>
      </c>
      <c r="E2564">
        <v>11</v>
      </c>
      <c r="F2564" t="s">
        <v>314</v>
      </c>
      <c r="G2564" t="s">
        <v>723</v>
      </c>
      <c r="H2564">
        <v>5631</v>
      </c>
      <c r="I2564" t="s">
        <v>724</v>
      </c>
      <c r="J2564">
        <v>1449</v>
      </c>
      <c r="K2564" t="s">
        <v>719</v>
      </c>
      <c r="L2564" t="s">
        <v>720</v>
      </c>
      <c r="Y2564">
        <v>1370</v>
      </c>
      <c r="Z2564" t="s">
        <v>477</v>
      </c>
      <c r="AA2564" t="s">
        <v>478</v>
      </c>
      <c r="AB2564">
        <v>6780.9660000000003</v>
      </c>
      <c r="AC2564">
        <v>8287.018</v>
      </c>
      <c r="AD2564">
        <v>27</v>
      </c>
      <c r="AE2564">
        <v>0</v>
      </c>
      <c r="AF2564">
        <v>27</v>
      </c>
      <c r="AG2564">
        <v>0</v>
      </c>
      <c r="AH2564">
        <v>183086.07999999999</v>
      </c>
      <c r="AI2564">
        <v>223749.5</v>
      </c>
      <c r="AJ2564">
        <v>2</v>
      </c>
      <c r="AK2564">
        <v>13.5</v>
      </c>
      <c r="AL2564">
        <v>0</v>
      </c>
      <c r="AM2564">
        <v>1</v>
      </c>
    </row>
    <row r="2565" spans="1:39" x14ac:dyDescent="0.25">
      <c r="A2565" t="s">
        <v>2780</v>
      </c>
      <c r="B2565">
        <v>1</v>
      </c>
      <c r="C2565" t="s">
        <v>2781</v>
      </c>
      <c r="D2565" t="s">
        <v>1970</v>
      </c>
      <c r="E2565">
        <v>11</v>
      </c>
      <c r="F2565" t="s">
        <v>314</v>
      </c>
      <c r="G2565" t="s">
        <v>729</v>
      </c>
      <c r="H2565">
        <v>5634</v>
      </c>
      <c r="I2565" t="s">
        <v>730</v>
      </c>
      <c r="J2565">
        <v>1076</v>
      </c>
      <c r="K2565" t="s">
        <v>727</v>
      </c>
      <c r="L2565" t="s">
        <v>728</v>
      </c>
      <c r="Y2565">
        <v>1369</v>
      </c>
      <c r="Z2565" t="s">
        <v>413</v>
      </c>
      <c r="AA2565" t="s">
        <v>414</v>
      </c>
      <c r="AB2565">
        <v>6642.5469999999996</v>
      </c>
      <c r="AC2565">
        <v>8231.0370000000003</v>
      </c>
      <c r="AD2565">
        <v>2</v>
      </c>
      <c r="AE2565">
        <v>0</v>
      </c>
      <c r="AF2565">
        <v>2</v>
      </c>
      <c r="AG2565">
        <v>0</v>
      </c>
      <c r="AH2565">
        <v>13285.09</v>
      </c>
      <c r="AI2565">
        <v>16462.07</v>
      </c>
      <c r="AJ2565">
        <v>0</v>
      </c>
      <c r="AK2565">
        <v>0</v>
      </c>
      <c r="AL2565">
        <v>0</v>
      </c>
      <c r="AM2565">
        <v>1</v>
      </c>
    </row>
    <row r="2566" spans="1:39" x14ac:dyDescent="0.25">
      <c r="A2566" t="s">
        <v>2780</v>
      </c>
      <c r="B2566">
        <v>1</v>
      </c>
      <c r="C2566" t="s">
        <v>2781</v>
      </c>
      <c r="D2566" t="s">
        <v>1970</v>
      </c>
      <c r="E2566">
        <v>11</v>
      </c>
      <c r="F2566" t="s">
        <v>314</v>
      </c>
      <c r="G2566" t="s">
        <v>1397</v>
      </c>
      <c r="H2566">
        <v>5679</v>
      </c>
      <c r="I2566" t="s">
        <v>1398</v>
      </c>
      <c r="J2566">
        <v>1413</v>
      </c>
      <c r="K2566" t="s">
        <v>391</v>
      </c>
      <c r="L2566" t="s">
        <v>392</v>
      </c>
      <c r="Y2566">
        <v>1374</v>
      </c>
      <c r="Z2566" t="s">
        <v>393</v>
      </c>
      <c r="AA2566" t="s">
        <v>394</v>
      </c>
      <c r="AB2566">
        <v>77698.627999999997</v>
      </c>
      <c r="AC2566">
        <v>96346.292000000001</v>
      </c>
      <c r="AD2566">
        <v>0.1</v>
      </c>
      <c r="AE2566">
        <v>0</v>
      </c>
      <c r="AF2566">
        <v>0.1</v>
      </c>
      <c r="AG2566">
        <v>0</v>
      </c>
      <c r="AH2566">
        <v>7769.86</v>
      </c>
      <c r="AI2566">
        <v>9634.6299999999992</v>
      </c>
      <c r="AJ2566">
        <v>0</v>
      </c>
      <c r="AK2566">
        <v>0</v>
      </c>
      <c r="AL2566">
        <v>0</v>
      </c>
      <c r="AM2566">
        <v>1</v>
      </c>
    </row>
    <row r="2567" spans="1:39" x14ac:dyDescent="0.25">
      <c r="A2567" t="s">
        <v>2780</v>
      </c>
      <c r="B2567">
        <v>1</v>
      </c>
      <c r="C2567" t="s">
        <v>2781</v>
      </c>
      <c r="D2567" t="s">
        <v>1970</v>
      </c>
      <c r="E2567">
        <v>11</v>
      </c>
      <c r="F2567" t="s">
        <v>314</v>
      </c>
      <c r="G2567" t="s">
        <v>731</v>
      </c>
      <c r="H2567">
        <v>5709</v>
      </c>
      <c r="I2567" t="s">
        <v>732</v>
      </c>
      <c r="Y2567">
        <v>1376</v>
      </c>
      <c r="Z2567" t="s">
        <v>377</v>
      </c>
      <c r="AA2567" t="s">
        <v>378</v>
      </c>
      <c r="AB2567">
        <v>402076.24800000002</v>
      </c>
      <c r="AC2567">
        <v>498574.53600000002</v>
      </c>
      <c r="AD2567">
        <v>8.3299999999999999E-2</v>
      </c>
      <c r="AE2567">
        <v>0</v>
      </c>
      <c r="AF2567">
        <v>8.3299999999999999E-2</v>
      </c>
      <c r="AG2567">
        <v>0</v>
      </c>
      <c r="AH2567">
        <v>33506.35</v>
      </c>
      <c r="AI2567">
        <v>41547.879999999997</v>
      </c>
      <c r="AJ2567">
        <v>0</v>
      </c>
      <c r="AK2567">
        <v>0</v>
      </c>
      <c r="AL2567">
        <v>0</v>
      </c>
      <c r="AM2567">
        <v>1</v>
      </c>
    </row>
    <row r="2568" spans="1:39" x14ac:dyDescent="0.25">
      <c r="A2568" t="s">
        <v>2780</v>
      </c>
      <c r="B2568">
        <v>1</v>
      </c>
      <c r="C2568" t="s">
        <v>2781</v>
      </c>
      <c r="D2568" t="s">
        <v>1970</v>
      </c>
      <c r="E2568">
        <v>11</v>
      </c>
      <c r="F2568" t="s">
        <v>314</v>
      </c>
      <c r="G2568" t="s">
        <v>733</v>
      </c>
      <c r="H2568">
        <v>5723</v>
      </c>
      <c r="I2568" t="s">
        <v>734</v>
      </c>
      <c r="J2568">
        <v>1450</v>
      </c>
      <c r="K2568" t="s">
        <v>735</v>
      </c>
      <c r="L2568" t="s">
        <v>736</v>
      </c>
      <c r="P2568">
        <v>1077</v>
      </c>
      <c r="Q2568" t="s">
        <v>737</v>
      </c>
      <c r="R2568" t="s">
        <v>738</v>
      </c>
      <c r="Y2568">
        <v>1370</v>
      </c>
      <c r="Z2568" t="s">
        <v>477</v>
      </c>
      <c r="AA2568" t="s">
        <v>478</v>
      </c>
      <c r="AB2568">
        <v>5675.1220000000003</v>
      </c>
      <c r="AC2568">
        <v>6866.8980000000001</v>
      </c>
      <c r="AD2568">
        <v>10</v>
      </c>
      <c r="AE2568">
        <v>0</v>
      </c>
      <c r="AF2568">
        <v>10</v>
      </c>
      <c r="AG2568">
        <v>0</v>
      </c>
      <c r="AH2568">
        <v>56751.22</v>
      </c>
      <c r="AI2568">
        <v>68668.98</v>
      </c>
      <c r="AJ2568">
        <v>3</v>
      </c>
      <c r="AK2568">
        <v>3.33</v>
      </c>
      <c r="AL2568">
        <v>0</v>
      </c>
      <c r="AM2568">
        <v>1</v>
      </c>
    </row>
    <row r="2569" spans="1:39" x14ac:dyDescent="0.25">
      <c r="A2569" t="s">
        <v>2780</v>
      </c>
      <c r="B2569">
        <v>1</v>
      </c>
      <c r="C2569" t="s">
        <v>2781</v>
      </c>
      <c r="D2569" t="s">
        <v>1970</v>
      </c>
      <c r="E2569">
        <v>11</v>
      </c>
      <c r="F2569" t="s">
        <v>314</v>
      </c>
      <c r="G2569" t="s">
        <v>739</v>
      </c>
      <c r="H2569">
        <v>5761</v>
      </c>
      <c r="I2569" t="s">
        <v>740</v>
      </c>
      <c r="J2569">
        <v>1450</v>
      </c>
      <c r="K2569" t="s">
        <v>735</v>
      </c>
      <c r="L2569" t="s">
        <v>736</v>
      </c>
      <c r="P2569">
        <v>1077</v>
      </c>
      <c r="Q2569" t="s">
        <v>737</v>
      </c>
      <c r="R2569" t="s">
        <v>738</v>
      </c>
      <c r="Y2569">
        <v>1370</v>
      </c>
      <c r="Z2569" t="s">
        <v>477</v>
      </c>
      <c r="AA2569" t="s">
        <v>478</v>
      </c>
      <c r="AB2569">
        <v>5667.3270000000002</v>
      </c>
      <c r="AC2569">
        <v>6857.4660000000003</v>
      </c>
      <c r="AD2569">
        <v>23</v>
      </c>
      <c r="AE2569">
        <v>0</v>
      </c>
      <c r="AF2569">
        <v>23</v>
      </c>
      <c r="AG2569">
        <v>0</v>
      </c>
      <c r="AH2569">
        <v>130348.52</v>
      </c>
      <c r="AI2569">
        <v>157721.71</v>
      </c>
      <c r="AJ2569">
        <v>5</v>
      </c>
      <c r="AK2569">
        <v>4.5999999999999996</v>
      </c>
      <c r="AL2569">
        <v>0</v>
      </c>
      <c r="AM2569">
        <v>1</v>
      </c>
    </row>
    <row r="2570" spans="1:39" x14ac:dyDescent="0.25">
      <c r="A2570" t="s">
        <v>2780</v>
      </c>
      <c r="B2570">
        <v>1</v>
      </c>
      <c r="C2570" t="s">
        <v>2781</v>
      </c>
      <c r="D2570" t="s">
        <v>1970</v>
      </c>
      <c r="E2570">
        <v>11</v>
      </c>
      <c r="F2570" t="s">
        <v>314</v>
      </c>
      <c r="G2570" t="s">
        <v>741</v>
      </c>
      <c r="H2570">
        <v>5763</v>
      </c>
      <c r="I2570" t="s">
        <v>742</v>
      </c>
      <c r="J2570">
        <v>1076</v>
      </c>
      <c r="K2570" t="s">
        <v>727</v>
      </c>
      <c r="L2570" t="s">
        <v>728</v>
      </c>
      <c r="Y2570">
        <v>1369</v>
      </c>
      <c r="Z2570" t="s">
        <v>413</v>
      </c>
      <c r="AA2570" t="s">
        <v>414</v>
      </c>
      <c r="AB2570">
        <v>5643.4470000000001</v>
      </c>
      <c r="AC2570">
        <v>6997.875</v>
      </c>
      <c r="AD2570">
        <v>1</v>
      </c>
      <c r="AE2570">
        <v>0</v>
      </c>
      <c r="AF2570">
        <v>1</v>
      </c>
      <c r="AG2570">
        <v>0</v>
      </c>
      <c r="AH2570">
        <v>5643.45</v>
      </c>
      <c r="AI2570">
        <v>6997.87</v>
      </c>
      <c r="AJ2570">
        <v>0</v>
      </c>
      <c r="AK2570">
        <v>0</v>
      </c>
      <c r="AL2570">
        <v>0</v>
      </c>
      <c r="AM2570">
        <v>1</v>
      </c>
    </row>
    <row r="2571" spans="1:39" x14ac:dyDescent="0.25">
      <c r="A2571" t="s">
        <v>2780</v>
      </c>
      <c r="B2571">
        <v>1</v>
      </c>
      <c r="C2571" t="s">
        <v>2781</v>
      </c>
      <c r="D2571" t="s">
        <v>1970</v>
      </c>
      <c r="E2571">
        <v>11</v>
      </c>
      <c r="F2571" t="s">
        <v>314</v>
      </c>
      <c r="G2571" t="s">
        <v>743</v>
      </c>
      <c r="H2571">
        <v>5765</v>
      </c>
      <c r="I2571" t="s">
        <v>744</v>
      </c>
      <c r="J2571">
        <v>1446</v>
      </c>
      <c r="K2571" t="s">
        <v>745</v>
      </c>
      <c r="L2571" t="s">
        <v>746</v>
      </c>
      <c r="Y2571">
        <v>1376</v>
      </c>
      <c r="Z2571" t="s">
        <v>377</v>
      </c>
      <c r="AA2571" t="s">
        <v>378</v>
      </c>
      <c r="AB2571">
        <v>482363.15100000001</v>
      </c>
      <c r="AC2571">
        <v>597647.95600000001</v>
      </c>
      <c r="AD2571">
        <v>0.1</v>
      </c>
      <c r="AE2571">
        <v>0</v>
      </c>
      <c r="AF2571">
        <v>0.1</v>
      </c>
      <c r="AG2571">
        <v>0</v>
      </c>
      <c r="AH2571">
        <v>48236.32</v>
      </c>
      <c r="AI2571">
        <v>59764.800000000003</v>
      </c>
      <c r="AJ2571">
        <v>1</v>
      </c>
      <c r="AK2571">
        <v>0.1</v>
      </c>
      <c r="AL2571">
        <v>0</v>
      </c>
      <c r="AM2571">
        <v>1</v>
      </c>
    </row>
    <row r="2572" spans="1:39" x14ac:dyDescent="0.25">
      <c r="A2572" t="s">
        <v>2780</v>
      </c>
      <c r="B2572">
        <v>1</v>
      </c>
      <c r="C2572" t="s">
        <v>2781</v>
      </c>
      <c r="D2572" t="s">
        <v>1970</v>
      </c>
      <c r="E2572">
        <v>11</v>
      </c>
      <c r="F2572" t="s">
        <v>314</v>
      </c>
      <c r="G2572" t="s">
        <v>747</v>
      </c>
      <c r="H2572">
        <v>5801</v>
      </c>
      <c r="I2572" t="s">
        <v>748</v>
      </c>
      <c r="J2572">
        <v>1351</v>
      </c>
      <c r="K2572" t="s">
        <v>553</v>
      </c>
      <c r="L2572" t="s">
        <v>554</v>
      </c>
      <c r="P2572">
        <v>1141</v>
      </c>
      <c r="Q2572" t="s">
        <v>555</v>
      </c>
      <c r="R2572" t="s">
        <v>556</v>
      </c>
      <c r="Y2572">
        <v>1372</v>
      </c>
      <c r="Z2572" t="s">
        <v>405</v>
      </c>
      <c r="AA2572" t="s">
        <v>406</v>
      </c>
      <c r="AB2572">
        <v>195618.215</v>
      </c>
      <c r="AC2572">
        <v>236698.02799999999</v>
      </c>
      <c r="AD2572">
        <v>0.125</v>
      </c>
      <c r="AE2572">
        <v>0</v>
      </c>
      <c r="AF2572">
        <v>0.125</v>
      </c>
      <c r="AG2572">
        <v>0</v>
      </c>
      <c r="AH2572">
        <v>24452.28</v>
      </c>
      <c r="AI2572">
        <v>29587.25</v>
      </c>
      <c r="AJ2572">
        <v>0</v>
      </c>
      <c r="AK2572">
        <v>0</v>
      </c>
      <c r="AL2572">
        <v>0</v>
      </c>
      <c r="AM2572">
        <v>1</v>
      </c>
    </row>
    <row r="2573" spans="1:39" x14ac:dyDescent="0.25">
      <c r="A2573" t="s">
        <v>2780</v>
      </c>
      <c r="B2573">
        <v>1</v>
      </c>
      <c r="C2573" t="s">
        <v>2781</v>
      </c>
      <c r="D2573" t="s">
        <v>1970</v>
      </c>
      <c r="E2573">
        <v>11</v>
      </c>
      <c r="F2573" t="s">
        <v>314</v>
      </c>
      <c r="G2573" t="s">
        <v>749</v>
      </c>
      <c r="H2573">
        <v>5816</v>
      </c>
      <c r="I2573" t="s">
        <v>750</v>
      </c>
      <c r="J2573">
        <v>1450</v>
      </c>
      <c r="K2573" t="s">
        <v>735</v>
      </c>
      <c r="L2573" t="s">
        <v>736</v>
      </c>
      <c r="P2573">
        <v>1077</v>
      </c>
      <c r="Q2573" t="s">
        <v>737</v>
      </c>
      <c r="R2573" t="s">
        <v>738</v>
      </c>
      <c r="Y2573">
        <v>1370</v>
      </c>
      <c r="Z2573" t="s">
        <v>477</v>
      </c>
      <c r="AA2573" t="s">
        <v>478</v>
      </c>
      <c r="AB2573">
        <v>5613.2879999999996</v>
      </c>
      <c r="AC2573">
        <v>6801.085</v>
      </c>
      <c r="AD2573">
        <v>18</v>
      </c>
      <c r="AE2573">
        <v>0</v>
      </c>
      <c r="AF2573">
        <v>18</v>
      </c>
      <c r="AG2573">
        <v>0</v>
      </c>
      <c r="AH2573">
        <v>101039.18</v>
      </c>
      <c r="AI2573">
        <v>122419.53</v>
      </c>
      <c r="AJ2573">
        <v>0</v>
      </c>
      <c r="AK2573">
        <v>0</v>
      </c>
      <c r="AL2573">
        <v>0</v>
      </c>
      <c r="AM2573">
        <v>1</v>
      </c>
    </row>
    <row r="2574" spans="1:39" x14ac:dyDescent="0.25">
      <c r="A2574" t="s">
        <v>2780</v>
      </c>
      <c r="B2574">
        <v>1</v>
      </c>
      <c r="C2574" t="s">
        <v>2781</v>
      </c>
      <c r="D2574" t="s">
        <v>1970</v>
      </c>
      <c r="E2574">
        <v>11</v>
      </c>
      <c r="F2574" t="s">
        <v>314</v>
      </c>
      <c r="G2574" t="s">
        <v>755</v>
      </c>
      <c r="H2574">
        <v>6036</v>
      </c>
      <c r="I2574" t="s">
        <v>756</v>
      </c>
      <c r="J2574">
        <v>1470</v>
      </c>
      <c r="K2574" t="s">
        <v>549</v>
      </c>
      <c r="L2574" t="s">
        <v>550</v>
      </c>
      <c r="Y2574">
        <v>1374</v>
      </c>
      <c r="Z2574" t="s">
        <v>393</v>
      </c>
      <c r="AA2574" t="s">
        <v>394</v>
      </c>
      <c r="AB2574">
        <v>53452.800000000003</v>
      </c>
      <c r="AC2574">
        <v>64677.887999999999</v>
      </c>
      <c r="AD2574">
        <v>8.3299999999999999E-2</v>
      </c>
      <c r="AE2574">
        <v>0</v>
      </c>
      <c r="AF2574">
        <v>8.3299999999999999E-2</v>
      </c>
      <c r="AG2574">
        <v>0</v>
      </c>
      <c r="AH2574">
        <v>4454.3999999999996</v>
      </c>
      <c r="AI2574">
        <v>5389.82</v>
      </c>
      <c r="AJ2574">
        <v>0</v>
      </c>
      <c r="AK2574">
        <v>0</v>
      </c>
      <c r="AL2574">
        <v>0</v>
      </c>
      <c r="AM2574">
        <v>1</v>
      </c>
    </row>
    <row r="2575" spans="1:39" x14ac:dyDescent="0.25">
      <c r="A2575" t="s">
        <v>2780</v>
      </c>
      <c r="B2575">
        <v>1</v>
      </c>
      <c r="C2575" t="s">
        <v>2781</v>
      </c>
      <c r="D2575" t="s">
        <v>1970</v>
      </c>
      <c r="E2575">
        <v>11</v>
      </c>
      <c r="F2575" t="s">
        <v>314</v>
      </c>
      <c r="G2575" t="s">
        <v>1971</v>
      </c>
      <c r="H2575">
        <v>6080</v>
      </c>
      <c r="I2575" t="s">
        <v>1972</v>
      </c>
      <c r="J2575">
        <v>1006</v>
      </c>
      <c r="K2575" t="s">
        <v>409</v>
      </c>
      <c r="L2575" t="s">
        <v>410</v>
      </c>
      <c r="P2575">
        <v>1004</v>
      </c>
      <c r="Q2575" t="s">
        <v>411</v>
      </c>
      <c r="R2575" t="s">
        <v>412</v>
      </c>
      <c r="Y2575">
        <v>1369</v>
      </c>
      <c r="Z2575" t="s">
        <v>413</v>
      </c>
      <c r="AA2575" t="s">
        <v>414</v>
      </c>
      <c r="AB2575">
        <v>18772.060000000001</v>
      </c>
      <c r="AC2575">
        <v>22714.197</v>
      </c>
      <c r="AD2575">
        <v>0.16669999999999999</v>
      </c>
      <c r="AE2575">
        <v>0</v>
      </c>
      <c r="AF2575">
        <v>0.16669999999999999</v>
      </c>
      <c r="AG2575">
        <v>0</v>
      </c>
      <c r="AH2575">
        <v>3128.68</v>
      </c>
      <c r="AI2575">
        <v>3785.7</v>
      </c>
      <c r="AJ2575">
        <v>0</v>
      </c>
      <c r="AK2575">
        <v>0</v>
      </c>
      <c r="AL2575">
        <v>0</v>
      </c>
      <c r="AM2575">
        <v>1</v>
      </c>
    </row>
    <row r="2576" spans="1:39" x14ac:dyDescent="0.25">
      <c r="A2576" t="s">
        <v>2780</v>
      </c>
      <c r="B2576">
        <v>1</v>
      </c>
      <c r="C2576" t="s">
        <v>2781</v>
      </c>
      <c r="D2576" t="s">
        <v>1970</v>
      </c>
      <c r="E2576">
        <v>11</v>
      </c>
      <c r="F2576" t="s">
        <v>314</v>
      </c>
      <c r="G2576" t="s">
        <v>771</v>
      </c>
      <c r="H2576">
        <v>6182</v>
      </c>
      <c r="I2576" t="s">
        <v>772</v>
      </c>
      <c r="J2576">
        <v>1454</v>
      </c>
      <c r="K2576" t="s">
        <v>765</v>
      </c>
      <c r="L2576" t="s">
        <v>766</v>
      </c>
      <c r="P2576">
        <v>1075</v>
      </c>
      <c r="Q2576" t="s">
        <v>767</v>
      </c>
      <c r="R2576" t="s">
        <v>768</v>
      </c>
      <c r="Y2576">
        <v>1370</v>
      </c>
      <c r="Z2576" t="s">
        <v>477</v>
      </c>
      <c r="AA2576" t="s">
        <v>478</v>
      </c>
      <c r="AB2576">
        <v>10907.593999999999</v>
      </c>
      <c r="AC2576">
        <v>13198.188</v>
      </c>
      <c r="AD2576">
        <v>1</v>
      </c>
      <c r="AE2576">
        <v>0</v>
      </c>
      <c r="AF2576">
        <v>1</v>
      </c>
      <c r="AG2576">
        <v>0</v>
      </c>
      <c r="AH2576">
        <v>10907.59</v>
      </c>
      <c r="AI2576">
        <v>13198.19</v>
      </c>
      <c r="AJ2576">
        <v>0</v>
      </c>
      <c r="AK2576">
        <v>0</v>
      </c>
      <c r="AL2576">
        <v>0</v>
      </c>
      <c r="AM2576">
        <v>1</v>
      </c>
    </row>
    <row r="2577" spans="1:39" x14ac:dyDescent="0.25">
      <c r="A2577" t="s">
        <v>2780</v>
      </c>
      <c r="B2577">
        <v>1</v>
      </c>
      <c r="C2577" t="s">
        <v>2781</v>
      </c>
      <c r="D2577" t="s">
        <v>1970</v>
      </c>
      <c r="E2577">
        <v>11</v>
      </c>
      <c r="F2577" t="s">
        <v>314</v>
      </c>
      <c r="G2577" t="s">
        <v>773</v>
      </c>
      <c r="H2577">
        <v>6183</v>
      </c>
      <c r="I2577" t="s">
        <v>774</v>
      </c>
      <c r="J2577">
        <v>1454</v>
      </c>
      <c r="K2577" t="s">
        <v>765</v>
      </c>
      <c r="L2577" t="s">
        <v>766</v>
      </c>
      <c r="P2577">
        <v>1075</v>
      </c>
      <c r="Q2577" t="s">
        <v>767</v>
      </c>
      <c r="R2577" t="s">
        <v>768</v>
      </c>
      <c r="Y2577">
        <v>1370</v>
      </c>
      <c r="Z2577" t="s">
        <v>477</v>
      </c>
      <c r="AA2577" t="s">
        <v>478</v>
      </c>
      <c r="AB2577">
        <v>10775.647000000001</v>
      </c>
      <c r="AC2577">
        <v>13352.522000000001</v>
      </c>
      <c r="AD2577">
        <v>2</v>
      </c>
      <c r="AE2577">
        <v>0</v>
      </c>
      <c r="AF2577">
        <v>2</v>
      </c>
      <c r="AG2577">
        <v>0</v>
      </c>
      <c r="AH2577">
        <v>21551.29</v>
      </c>
      <c r="AI2577">
        <v>26705.040000000001</v>
      </c>
      <c r="AJ2577">
        <v>1</v>
      </c>
      <c r="AK2577">
        <v>2</v>
      </c>
      <c r="AL2577">
        <v>0</v>
      </c>
      <c r="AM2577">
        <v>1</v>
      </c>
    </row>
    <row r="2578" spans="1:39" x14ac:dyDescent="0.25">
      <c r="A2578" t="s">
        <v>2780</v>
      </c>
      <c r="B2578">
        <v>1</v>
      </c>
      <c r="C2578" t="s">
        <v>2781</v>
      </c>
      <c r="D2578" t="s">
        <v>1970</v>
      </c>
      <c r="E2578">
        <v>11</v>
      </c>
      <c r="F2578" t="s">
        <v>314</v>
      </c>
      <c r="G2578" t="s">
        <v>785</v>
      </c>
      <c r="H2578">
        <v>6189</v>
      </c>
      <c r="I2578" t="s">
        <v>786</v>
      </c>
      <c r="J2578">
        <v>1454</v>
      </c>
      <c r="K2578" t="s">
        <v>765</v>
      </c>
      <c r="L2578" t="s">
        <v>766</v>
      </c>
      <c r="P2578">
        <v>1074</v>
      </c>
      <c r="Q2578" t="s">
        <v>779</v>
      </c>
      <c r="R2578" t="s">
        <v>780</v>
      </c>
      <c r="Y2578">
        <v>1370</v>
      </c>
      <c r="Z2578" t="s">
        <v>477</v>
      </c>
      <c r="AA2578" t="s">
        <v>478</v>
      </c>
      <c r="AB2578">
        <v>7071.9939999999997</v>
      </c>
      <c r="AC2578">
        <v>8769.2720000000008</v>
      </c>
      <c r="AD2578">
        <v>1</v>
      </c>
      <c r="AE2578">
        <v>0</v>
      </c>
      <c r="AF2578">
        <v>1</v>
      </c>
      <c r="AG2578">
        <v>0</v>
      </c>
      <c r="AH2578">
        <v>7071.99</v>
      </c>
      <c r="AI2578">
        <v>8769.27</v>
      </c>
      <c r="AJ2578">
        <v>0</v>
      </c>
      <c r="AK2578">
        <v>0</v>
      </c>
      <c r="AL2578">
        <v>0</v>
      </c>
      <c r="AM2578">
        <v>1</v>
      </c>
    </row>
    <row r="2579" spans="1:39" x14ac:dyDescent="0.25">
      <c r="A2579" t="s">
        <v>2780</v>
      </c>
      <c r="B2579">
        <v>1</v>
      </c>
      <c r="C2579" t="s">
        <v>2781</v>
      </c>
      <c r="D2579" t="s">
        <v>1970</v>
      </c>
      <c r="E2579">
        <v>11</v>
      </c>
      <c r="F2579" t="s">
        <v>314</v>
      </c>
      <c r="G2579" t="s">
        <v>787</v>
      </c>
      <c r="H2579">
        <v>6190</v>
      </c>
      <c r="I2579" t="s">
        <v>788</v>
      </c>
      <c r="J2579">
        <v>1454</v>
      </c>
      <c r="K2579" t="s">
        <v>765</v>
      </c>
      <c r="L2579" t="s">
        <v>766</v>
      </c>
      <c r="P2579">
        <v>1074</v>
      </c>
      <c r="Q2579" t="s">
        <v>779</v>
      </c>
      <c r="R2579" t="s">
        <v>780</v>
      </c>
      <c r="Y2579">
        <v>1370</v>
      </c>
      <c r="Z2579" t="s">
        <v>477</v>
      </c>
      <c r="AA2579" t="s">
        <v>478</v>
      </c>
      <c r="AB2579">
        <v>7071.9939999999997</v>
      </c>
      <c r="AC2579">
        <v>8769.2720000000008</v>
      </c>
      <c r="AD2579">
        <v>1</v>
      </c>
      <c r="AE2579">
        <v>0</v>
      </c>
      <c r="AF2579">
        <v>1</v>
      </c>
      <c r="AG2579">
        <v>0</v>
      </c>
      <c r="AH2579">
        <v>7071.99</v>
      </c>
      <c r="AI2579">
        <v>8769.27</v>
      </c>
      <c r="AJ2579">
        <v>1</v>
      </c>
      <c r="AK2579">
        <v>1</v>
      </c>
      <c r="AL2579">
        <v>0</v>
      </c>
      <c r="AM2579">
        <v>1</v>
      </c>
    </row>
    <row r="2580" spans="1:39" x14ac:dyDescent="0.25">
      <c r="A2580" t="s">
        <v>2780</v>
      </c>
      <c r="B2580">
        <v>1</v>
      </c>
      <c r="C2580" t="s">
        <v>2781</v>
      </c>
      <c r="D2580" t="s">
        <v>1970</v>
      </c>
      <c r="E2580">
        <v>11</v>
      </c>
      <c r="F2580" t="s">
        <v>314</v>
      </c>
      <c r="G2580" t="s">
        <v>791</v>
      </c>
      <c r="H2580">
        <v>6201</v>
      </c>
      <c r="I2580" t="s">
        <v>792</v>
      </c>
      <c r="J2580">
        <v>1454</v>
      </c>
      <c r="K2580" t="s">
        <v>765</v>
      </c>
      <c r="L2580" t="s">
        <v>766</v>
      </c>
      <c r="P2580">
        <v>1214</v>
      </c>
      <c r="Q2580" t="s">
        <v>793</v>
      </c>
      <c r="R2580" t="s">
        <v>794</v>
      </c>
      <c r="Y2580">
        <v>1370</v>
      </c>
      <c r="Z2580" t="s">
        <v>477</v>
      </c>
      <c r="AA2580" t="s">
        <v>478</v>
      </c>
      <c r="AB2580">
        <v>4532.2669999999998</v>
      </c>
      <c r="AC2580">
        <v>5496.6289999999999</v>
      </c>
      <c r="AD2580">
        <v>11</v>
      </c>
      <c r="AE2580">
        <v>0</v>
      </c>
      <c r="AF2580">
        <v>11</v>
      </c>
      <c r="AG2580">
        <v>0</v>
      </c>
      <c r="AH2580">
        <v>49854.93</v>
      </c>
      <c r="AI2580">
        <v>60462.92</v>
      </c>
      <c r="AJ2580">
        <v>0</v>
      </c>
      <c r="AK2580">
        <v>0</v>
      </c>
      <c r="AL2580">
        <v>0</v>
      </c>
      <c r="AM2580">
        <v>1</v>
      </c>
    </row>
    <row r="2581" spans="1:39" x14ac:dyDescent="0.25">
      <c r="A2581" t="s">
        <v>2780</v>
      </c>
      <c r="B2581">
        <v>1</v>
      </c>
      <c r="C2581" t="s">
        <v>2781</v>
      </c>
      <c r="D2581" t="s">
        <v>1970</v>
      </c>
      <c r="E2581">
        <v>11</v>
      </c>
      <c r="F2581" t="s">
        <v>314</v>
      </c>
      <c r="G2581" t="s">
        <v>795</v>
      </c>
      <c r="H2581">
        <v>6208</v>
      </c>
      <c r="I2581" t="s">
        <v>796</v>
      </c>
      <c r="J2581">
        <v>1454</v>
      </c>
      <c r="K2581" t="s">
        <v>765</v>
      </c>
      <c r="L2581" t="s">
        <v>766</v>
      </c>
      <c r="P2581">
        <v>1075</v>
      </c>
      <c r="Q2581" t="s">
        <v>767</v>
      </c>
      <c r="R2581" t="s">
        <v>768</v>
      </c>
      <c r="Y2581">
        <v>1370</v>
      </c>
      <c r="Z2581" t="s">
        <v>477</v>
      </c>
      <c r="AA2581" t="s">
        <v>478</v>
      </c>
      <c r="AB2581">
        <v>10486.165999999999</v>
      </c>
      <c r="AC2581">
        <v>12909.222</v>
      </c>
      <c r="AD2581">
        <v>21</v>
      </c>
      <c r="AE2581">
        <v>0</v>
      </c>
      <c r="AF2581">
        <v>21</v>
      </c>
      <c r="AG2581">
        <v>0</v>
      </c>
      <c r="AH2581">
        <v>220209.48</v>
      </c>
      <c r="AI2581">
        <v>271093.65999999997</v>
      </c>
      <c r="AJ2581">
        <v>3</v>
      </c>
      <c r="AK2581">
        <v>7</v>
      </c>
      <c r="AL2581">
        <v>0</v>
      </c>
      <c r="AM2581">
        <v>1</v>
      </c>
    </row>
    <row r="2582" spans="1:39" x14ac:dyDescent="0.25">
      <c r="A2582" t="s">
        <v>2780</v>
      </c>
      <c r="B2582">
        <v>1</v>
      </c>
      <c r="C2582" t="s">
        <v>2781</v>
      </c>
      <c r="D2582" t="s">
        <v>1970</v>
      </c>
      <c r="E2582">
        <v>11</v>
      </c>
      <c r="F2582" t="s">
        <v>314</v>
      </c>
      <c r="G2582" t="s">
        <v>797</v>
      </c>
      <c r="H2582">
        <v>6209</v>
      </c>
      <c r="I2582" t="s">
        <v>798</v>
      </c>
      <c r="J2582">
        <v>1454</v>
      </c>
      <c r="K2582" t="s">
        <v>765</v>
      </c>
      <c r="L2582" t="s">
        <v>766</v>
      </c>
      <c r="P2582">
        <v>1074</v>
      </c>
      <c r="Q2582" t="s">
        <v>779</v>
      </c>
      <c r="R2582" t="s">
        <v>780</v>
      </c>
      <c r="Y2582">
        <v>1370</v>
      </c>
      <c r="Z2582" t="s">
        <v>477</v>
      </c>
      <c r="AA2582" t="s">
        <v>478</v>
      </c>
      <c r="AB2582">
        <v>6959.241</v>
      </c>
      <c r="AC2582">
        <v>8533.2189999999991</v>
      </c>
      <c r="AD2582">
        <v>35</v>
      </c>
      <c r="AE2582">
        <v>0</v>
      </c>
      <c r="AF2582">
        <v>35</v>
      </c>
      <c r="AG2582">
        <v>0</v>
      </c>
      <c r="AH2582">
        <v>243573.45</v>
      </c>
      <c r="AI2582">
        <v>298662.65999999997</v>
      </c>
      <c r="AJ2582">
        <v>2</v>
      </c>
      <c r="AK2582">
        <v>17.5</v>
      </c>
      <c r="AL2582">
        <v>0</v>
      </c>
      <c r="AM2582">
        <v>1</v>
      </c>
    </row>
    <row r="2583" spans="1:39" x14ac:dyDescent="0.25">
      <c r="A2583" t="s">
        <v>2780</v>
      </c>
      <c r="B2583">
        <v>1</v>
      </c>
      <c r="C2583" t="s">
        <v>2781</v>
      </c>
      <c r="D2583" t="s">
        <v>1970</v>
      </c>
      <c r="E2583">
        <v>11</v>
      </c>
      <c r="F2583" t="s">
        <v>314</v>
      </c>
      <c r="G2583" t="s">
        <v>799</v>
      </c>
      <c r="H2583">
        <v>6227</v>
      </c>
      <c r="I2583" t="s">
        <v>800</v>
      </c>
      <c r="J2583">
        <v>1463</v>
      </c>
      <c r="K2583" t="s">
        <v>801</v>
      </c>
      <c r="L2583" t="s">
        <v>802</v>
      </c>
      <c r="Y2583">
        <v>1369</v>
      </c>
      <c r="Z2583" t="s">
        <v>413</v>
      </c>
      <c r="AA2583" t="s">
        <v>414</v>
      </c>
      <c r="AB2583">
        <v>31039.435000000001</v>
      </c>
      <c r="AC2583">
        <v>37849.849000000002</v>
      </c>
      <c r="AD2583">
        <v>16</v>
      </c>
      <c r="AE2583">
        <v>0</v>
      </c>
      <c r="AF2583">
        <v>16</v>
      </c>
      <c r="AG2583">
        <v>0</v>
      </c>
      <c r="AH2583">
        <v>496630.96</v>
      </c>
      <c r="AI2583">
        <v>605597.57999999996</v>
      </c>
      <c r="AJ2583">
        <v>8</v>
      </c>
      <c r="AK2583">
        <v>2</v>
      </c>
      <c r="AL2583">
        <v>0</v>
      </c>
      <c r="AM2583">
        <v>1</v>
      </c>
    </row>
    <row r="2584" spans="1:39" x14ac:dyDescent="0.25">
      <c r="A2584" t="s">
        <v>2780</v>
      </c>
      <c r="B2584">
        <v>1</v>
      </c>
      <c r="C2584" t="s">
        <v>2781</v>
      </c>
      <c r="D2584" t="s">
        <v>1970</v>
      </c>
      <c r="E2584">
        <v>11</v>
      </c>
      <c r="F2584" t="s">
        <v>314</v>
      </c>
      <c r="G2584" t="s">
        <v>803</v>
      </c>
      <c r="H2584">
        <v>6238</v>
      </c>
      <c r="I2584" t="s">
        <v>804</v>
      </c>
      <c r="J2584">
        <v>1019</v>
      </c>
      <c r="K2584" t="s">
        <v>281</v>
      </c>
      <c r="L2584" t="s">
        <v>352</v>
      </c>
      <c r="P2584">
        <v>1021</v>
      </c>
      <c r="Q2584" t="s">
        <v>805</v>
      </c>
      <c r="R2584" t="s">
        <v>806</v>
      </c>
      <c r="Y2584">
        <v>1376</v>
      </c>
      <c r="Z2584" t="s">
        <v>377</v>
      </c>
      <c r="AA2584" t="s">
        <v>378</v>
      </c>
      <c r="AB2584">
        <v>0</v>
      </c>
      <c r="AC2584">
        <v>0</v>
      </c>
      <c r="AD2584">
        <v>0</v>
      </c>
      <c r="AE2584">
        <v>0.75</v>
      </c>
      <c r="AF2584">
        <v>0.75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</row>
    <row r="2585" spans="1:39" x14ac:dyDescent="0.25">
      <c r="A2585" t="s">
        <v>2780</v>
      </c>
      <c r="B2585">
        <v>1</v>
      </c>
      <c r="C2585" t="s">
        <v>2781</v>
      </c>
      <c r="D2585" t="s">
        <v>1970</v>
      </c>
      <c r="E2585">
        <v>11</v>
      </c>
      <c r="F2585" t="s">
        <v>314</v>
      </c>
      <c r="G2585" t="s">
        <v>807</v>
      </c>
      <c r="H2585">
        <v>6270</v>
      </c>
      <c r="I2585" t="s">
        <v>808</v>
      </c>
      <c r="J2585">
        <v>1450</v>
      </c>
      <c r="K2585" t="s">
        <v>735</v>
      </c>
      <c r="L2585" t="s">
        <v>736</v>
      </c>
      <c r="P2585">
        <v>1077</v>
      </c>
      <c r="Q2585" t="s">
        <v>737</v>
      </c>
      <c r="R2585" t="s">
        <v>738</v>
      </c>
      <c r="Y2585">
        <v>1370</v>
      </c>
      <c r="Z2585" t="s">
        <v>477</v>
      </c>
      <c r="AA2585" t="s">
        <v>478</v>
      </c>
      <c r="AB2585">
        <v>5657.0069999999996</v>
      </c>
      <c r="AC2585">
        <v>6857.6949999999997</v>
      </c>
      <c r="AD2585">
        <v>27</v>
      </c>
      <c r="AE2585">
        <v>0</v>
      </c>
      <c r="AF2585">
        <v>27</v>
      </c>
      <c r="AG2585">
        <v>0</v>
      </c>
      <c r="AH2585">
        <v>152739.20000000001</v>
      </c>
      <c r="AI2585">
        <v>185157.76000000001</v>
      </c>
      <c r="AJ2585">
        <v>1</v>
      </c>
      <c r="AK2585">
        <v>27</v>
      </c>
      <c r="AL2585">
        <v>0</v>
      </c>
      <c r="AM2585">
        <v>1</v>
      </c>
    </row>
    <row r="2586" spans="1:39" x14ac:dyDescent="0.25">
      <c r="A2586" t="s">
        <v>2780</v>
      </c>
      <c r="B2586">
        <v>1</v>
      </c>
      <c r="C2586" t="s">
        <v>2781</v>
      </c>
      <c r="D2586" t="s">
        <v>1970</v>
      </c>
      <c r="E2586">
        <v>11</v>
      </c>
      <c r="F2586" t="s">
        <v>314</v>
      </c>
      <c r="G2586" t="s">
        <v>809</v>
      </c>
      <c r="H2586">
        <v>6271</v>
      </c>
      <c r="I2586" t="s">
        <v>810</v>
      </c>
      <c r="J2586">
        <v>1454</v>
      </c>
      <c r="K2586" t="s">
        <v>765</v>
      </c>
      <c r="L2586" t="s">
        <v>766</v>
      </c>
      <c r="P2586">
        <v>1075</v>
      </c>
      <c r="Q2586" t="s">
        <v>767</v>
      </c>
      <c r="R2586" t="s">
        <v>768</v>
      </c>
      <c r="Y2586">
        <v>1370</v>
      </c>
      <c r="Z2586" t="s">
        <v>477</v>
      </c>
      <c r="AA2586" t="s">
        <v>478</v>
      </c>
      <c r="AB2586">
        <v>13763.49</v>
      </c>
      <c r="AC2586">
        <v>16857.746999999999</v>
      </c>
      <c r="AD2586">
        <v>2</v>
      </c>
      <c r="AE2586">
        <v>0</v>
      </c>
      <c r="AF2586">
        <v>2</v>
      </c>
      <c r="AG2586">
        <v>0</v>
      </c>
      <c r="AH2586">
        <v>27526.98</v>
      </c>
      <c r="AI2586">
        <v>33715.49</v>
      </c>
      <c r="AJ2586">
        <v>1</v>
      </c>
      <c r="AK2586">
        <v>2</v>
      </c>
      <c r="AL2586">
        <v>0</v>
      </c>
      <c r="AM2586">
        <v>1</v>
      </c>
    </row>
    <row r="2587" spans="1:39" x14ac:dyDescent="0.25">
      <c r="A2587" t="s">
        <v>2780</v>
      </c>
      <c r="B2587">
        <v>1</v>
      </c>
      <c r="C2587" t="s">
        <v>2781</v>
      </c>
      <c r="D2587" t="s">
        <v>1970</v>
      </c>
      <c r="E2587">
        <v>11</v>
      </c>
      <c r="F2587" t="s">
        <v>314</v>
      </c>
      <c r="G2587" t="s">
        <v>811</v>
      </c>
      <c r="H2587">
        <v>6273</v>
      </c>
      <c r="I2587" t="s">
        <v>812</v>
      </c>
      <c r="J2587">
        <v>1454</v>
      </c>
      <c r="K2587" t="s">
        <v>765</v>
      </c>
      <c r="L2587" t="s">
        <v>766</v>
      </c>
      <c r="P2587">
        <v>1075</v>
      </c>
      <c r="Q2587" t="s">
        <v>767</v>
      </c>
      <c r="R2587" t="s">
        <v>768</v>
      </c>
      <c r="Y2587">
        <v>1370</v>
      </c>
      <c r="Z2587" t="s">
        <v>477</v>
      </c>
      <c r="AA2587" t="s">
        <v>478</v>
      </c>
      <c r="AB2587">
        <v>13669.861999999999</v>
      </c>
      <c r="AC2587">
        <v>16901.555</v>
      </c>
      <c r="AD2587">
        <v>9</v>
      </c>
      <c r="AE2587">
        <v>0</v>
      </c>
      <c r="AF2587">
        <v>9</v>
      </c>
      <c r="AG2587">
        <v>0</v>
      </c>
      <c r="AH2587">
        <v>123028.76</v>
      </c>
      <c r="AI2587">
        <v>152113.99</v>
      </c>
      <c r="AJ2587">
        <v>0</v>
      </c>
      <c r="AK2587">
        <v>0</v>
      </c>
      <c r="AL2587">
        <v>0</v>
      </c>
      <c r="AM2587">
        <v>1</v>
      </c>
    </row>
    <row r="2588" spans="1:39" x14ac:dyDescent="0.25">
      <c r="A2588" t="s">
        <v>2780</v>
      </c>
      <c r="B2588">
        <v>1</v>
      </c>
      <c r="C2588" t="s">
        <v>2781</v>
      </c>
      <c r="D2588" t="s">
        <v>1970</v>
      </c>
      <c r="E2588">
        <v>11</v>
      </c>
      <c r="F2588" t="s">
        <v>314</v>
      </c>
      <c r="G2588" t="s">
        <v>1211</v>
      </c>
      <c r="H2588">
        <v>6451</v>
      </c>
      <c r="I2588" t="s">
        <v>1212</v>
      </c>
      <c r="J2588">
        <v>1459</v>
      </c>
      <c r="K2588" t="s">
        <v>849</v>
      </c>
      <c r="L2588" t="s">
        <v>850</v>
      </c>
      <c r="P2588">
        <v>1366</v>
      </c>
      <c r="Q2588" t="s">
        <v>851</v>
      </c>
      <c r="R2588" t="s">
        <v>852</v>
      </c>
      <c r="Y2588">
        <v>1370</v>
      </c>
      <c r="Z2588" t="s">
        <v>477</v>
      </c>
      <c r="AA2588" t="s">
        <v>478</v>
      </c>
      <c r="AB2588">
        <v>12946.056</v>
      </c>
      <c r="AC2588">
        <v>15664.728999999999</v>
      </c>
      <c r="AD2588">
        <v>1</v>
      </c>
      <c r="AE2588">
        <v>0</v>
      </c>
      <c r="AF2588">
        <v>1</v>
      </c>
      <c r="AG2588">
        <v>0</v>
      </c>
      <c r="AH2588">
        <v>12946.06</v>
      </c>
      <c r="AI2588">
        <v>15664.73</v>
      </c>
      <c r="AJ2588">
        <v>1</v>
      </c>
      <c r="AK2588">
        <v>1</v>
      </c>
      <c r="AL2588">
        <v>0</v>
      </c>
      <c r="AM2588">
        <v>1</v>
      </c>
    </row>
    <row r="2589" spans="1:39" x14ac:dyDescent="0.25">
      <c r="A2589" t="s">
        <v>2780</v>
      </c>
      <c r="B2589">
        <v>1</v>
      </c>
      <c r="C2589" t="s">
        <v>2781</v>
      </c>
      <c r="D2589" t="s">
        <v>1970</v>
      </c>
      <c r="E2589">
        <v>11</v>
      </c>
      <c r="F2589" t="s">
        <v>314</v>
      </c>
      <c r="G2589" t="s">
        <v>815</v>
      </c>
      <c r="H2589">
        <v>6466</v>
      </c>
      <c r="I2589" t="s">
        <v>816</v>
      </c>
      <c r="J2589">
        <v>1414</v>
      </c>
      <c r="K2589" t="s">
        <v>437</v>
      </c>
      <c r="L2589" t="s">
        <v>438</v>
      </c>
      <c r="P2589">
        <v>1072</v>
      </c>
      <c r="Q2589" t="s">
        <v>439</v>
      </c>
      <c r="R2589" t="s">
        <v>440</v>
      </c>
      <c r="Y2589">
        <v>1374</v>
      </c>
      <c r="Z2589" t="s">
        <v>393</v>
      </c>
      <c r="AA2589" t="s">
        <v>394</v>
      </c>
      <c r="AB2589">
        <v>37986.300000000003</v>
      </c>
      <c r="AC2589">
        <v>45963.423000000003</v>
      </c>
      <c r="AD2589">
        <v>0.5</v>
      </c>
      <c r="AE2589">
        <v>0</v>
      </c>
      <c r="AF2589">
        <v>0.5</v>
      </c>
      <c r="AG2589">
        <v>0</v>
      </c>
      <c r="AH2589">
        <v>18993.150000000001</v>
      </c>
      <c r="AI2589">
        <v>22981.71</v>
      </c>
      <c r="AJ2589">
        <v>0</v>
      </c>
      <c r="AK2589">
        <v>0</v>
      </c>
      <c r="AL2589">
        <v>0</v>
      </c>
      <c r="AM2589">
        <v>1</v>
      </c>
    </row>
    <row r="2590" spans="1:39" x14ac:dyDescent="0.25">
      <c r="A2590" t="s">
        <v>2780</v>
      </c>
      <c r="B2590">
        <v>1</v>
      </c>
      <c r="C2590" t="s">
        <v>2781</v>
      </c>
      <c r="D2590" t="s">
        <v>1970</v>
      </c>
      <c r="E2590">
        <v>11</v>
      </c>
      <c r="F2590" t="s">
        <v>314</v>
      </c>
      <c r="G2590" t="s">
        <v>817</v>
      </c>
      <c r="H2590">
        <v>6469</v>
      </c>
      <c r="I2590" t="s">
        <v>818</v>
      </c>
      <c r="J2590">
        <v>1414</v>
      </c>
      <c r="K2590" t="s">
        <v>437</v>
      </c>
      <c r="L2590" t="s">
        <v>438</v>
      </c>
      <c r="P2590">
        <v>1069</v>
      </c>
      <c r="Q2590" t="s">
        <v>397</v>
      </c>
      <c r="R2590" t="s">
        <v>398</v>
      </c>
      <c r="Y2590">
        <v>1374</v>
      </c>
      <c r="Z2590" t="s">
        <v>393</v>
      </c>
      <c r="AA2590" t="s">
        <v>394</v>
      </c>
      <c r="AB2590">
        <v>39201.790999999997</v>
      </c>
      <c r="AC2590">
        <v>47434.163999999997</v>
      </c>
      <c r="AD2590">
        <v>0.5</v>
      </c>
      <c r="AE2590">
        <v>0</v>
      </c>
      <c r="AF2590">
        <v>0.5</v>
      </c>
      <c r="AG2590">
        <v>0</v>
      </c>
      <c r="AH2590">
        <v>19600.900000000001</v>
      </c>
      <c r="AI2590">
        <v>23717.08</v>
      </c>
      <c r="AJ2590">
        <v>1</v>
      </c>
      <c r="AK2590">
        <v>0.5</v>
      </c>
      <c r="AL2590">
        <v>0</v>
      </c>
      <c r="AM2590">
        <v>1</v>
      </c>
    </row>
    <row r="2591" spans="1:39" x14ac:dyDescent="0.25">
      <c r="A2591" t="s">
        <v>2780</v>
      </c>
      <c r="B2591">
        <v>1</v>
      </c>
      <c r="C2591" t="s">
        <v>2781</v>
      </c>
      <c r="D2591" t="s">
        <v>1970</v>
      </c>
      <c r="E2591">
        <v>11</v>
      </c>
      <c r="F2591" t="s">
        <v>314</v>
      </c>
      <c r="G2591" t="s">
        <v>819</v>
      </c>
      <c r="H2591">
        <v>6493</v>
      </c>
      <c r="I2591" t="s">
        <v>820</v>
      </c>
      <c r="J2591">
        <v>1413</v>
      </c>
      <c r="K2591" t="s">
        <v>391</v>
      </c>
      <c r="L2591" t="s">
        <v>392</v>
      </c>
      <c r="P2591">
        <v>1069</v>
      </c>
      <c r="Q2591" t="s">
        <v>397</v>
      </c>
      <c r="R2591" t="s">
        <v>398</v>
      </c>
      <c r="Y2591">
        <v>1374</v>
      </c>
      <c r="Z2591" t="s">
        <v>393</v>
      </c>
      <c r="AA2591" t="s">
        <v>394</v>
      </c>
      <c r="AB2591">
        <v>27920.191999999999</v>
      </c>
      <c r="AC2591">
        <v>33874.148999999998</v>
      </c>
      <c r="AD2591">
        <v>1.5</v>
      </c>
      <c r="AE2591">
        <v>0</v>
      </c>
      <c r="AF2591">
        <v>1.5</v>
      </c>
      <c r="AG2591">
        <v>0</v>
      </c>
      <c r="AH2591">
        <v>41880.29</v>
      </c>
      <c r="AI2591">
        <v>50811.22</v>
      </c>
      <c r="AJ2591">
        <v>0</v>
      </c>
      <c r="AK2591">
        <v>0</v>
      </c>
      <c r="AL2591">
        <v>0</v>
      </c>
      <c r="AM2591">
        <v>1</v>
      </c>
    </row>
    <row r="2592" spans="1:39" x14ac:dyDescent="0.25">
      <c r="A2592" t="s">
        <v>2780</v>
      </c>
      <c r="B2592">
        <v>1</v>
      </c>
      <c r="C2592" t="s">
        <v>2781</v>
      </c>
      <c r="D2592" t="s">
        <v>1970</v>
      </c>
      <c r="E2592">
        <v>11</v>
      </c>
      <c r="F2592" t="s">
        <v>314</v>
      </c>
      <c r="G2592" t="s">
        <v>821</v>
      </c>
      <c r="H2592">
        <v>6494</v>
      </c>
      <c r="I2592" t="s">
        <v>822</v>
      </c>
      <c r="J2592">
        <v>1413</v>
      </c>
      <c r="K2592" t="s">
        <v>391</v>
      </c>
      <c r="L2592" t="s">
        <v>392</v>
      </c>
      <c r="P2592">
        <v>1069</v>
      </c>
      <c r="Q2592" t="s">
        <v>397</v>
      </c>
      <c r="R2592" t="s">
        <v>398</v>
      </c>
      <c r="Y2592">
        <v>1374</v>
      </c>
      <c r="Z2592" t="s">
        <v>393</v>
      </c>
      <c r="AA2592" t="s">
        <v>394</v>
      </c>
      <c r="AB2592">
        <v>27476.342000000001</v>
      </c>
      <c r="AC2592">
        <v>33608.669000000002</v>
      </c>
      <c r="AD2592">
        <v>2.5832999999999999</v>
      </c>
      <c r="AE2592">
        <v>0</v>
      </c>
      <c r="AF2592">
        <v>2.5832999999999999</v>
      </c>
      <c r="AG2592">
        <v>0</v>
      </c>
      <c r="AH2592">
        <v>70980.55</v>
      </c>
      <c r="AI2592">
        <v>86822.399999999994</v>
      </c>
      <c r="AJ2592">
        <v>2</v>
      </c>
      <c r="AK2592">
        <v>1.29</v>
      </c>
      <c r="AL2592">
        <v>0</v>
      </c>
      <c r="AM2592">
        <v>1</v>
      </c>
    </row>
    <row r="2593" spans="1:39" x14ac:dyDescent="0.25">
      <c r="A2593" t="s">
        <v>2780</v>
      </c>
      <c r="B2593">
        <v>1</v>
      </c>
      <c r="C2593" t="s">
        <v>2781</v>
      </c>
      <c r="D2593" t="s">
        <v>1970</v>
      </c>
      <c r="E2593">
        <v>11</v>
      </c>
      <c r="F2593" t="s">
        <v>314</v>
      </c>
      <c r="G2593" t="s">
        <v>823</v>
      </c>
      <c r="H2593">
        <v>6499</v>
      </c>
      <c r="I2593" t="s">
        <v>824</v>
      </c>
      <c r="J2593">
        <v>1454</v>
      </c>
      <c r="K2593" t="s">
        <v>765</v>
      </c>
      <c r="L2593" t="s">
        <v>766</v>
      </c>
      <c r="Y2593">
        <v>1370</v>
      </c>
      <c r="Z2593" t="s">
        <v>477</v>
      </c>
      <c r="AA2593" t="s">
        <v>478</v>
      </c>
      <c r="AB2593">
        <v>13932.02</v>
      </c>
      <c r="AC2593">
        <v>16857.743999999999</v>
      </c>
      <c r="AD2593">
        <v>0.625</v>
      </c>
      <c r="AE2593">
        <v>0</v>
      </c>
      <c r="AF2593">
        <v>0.625</v>
      </c>
      <c r="AG2593">
        <v>0</v>
      </c>
      <c r="AH2593">
        <v>8707.51</v>
      </c>
      <c r="AI2593">
        <v>10536.09</v>
      </c>
      <c r="AJ2593">
        <v>1</v>
      </c>
      <c r="AK2593">
        <v>0.63</v>
      </c>
      <c r="AL2593">
        <v>0</v>
      </c>
      <c r="AM2593">
        <v>1</v>
      </c>
    </row>
    <row r="2594" spans="1:39" x14ac:dyDescent="0.25">
      <c r="A2594" t="s">
        <v>2780</v>
      </c>
      <c r="B2594">
        <v>1</v>
      </c>
      <c r="C2594" t="s">
        <v>2781</v>
      </c>
      <c r="D2594" t="s">
        <v>1970</v>
      </c>
      <c r="E2594">
        <v>11</v>
      </c>
      <c r="F2594" t="s">
        <v>314</v>
      </c>
      <c r="G2594" t="s">
        <v>825</v>
      </c>
      <c r="H2594">
        <v>6501</v>
      </c>
      <c r="I2594" t="s">
        <v>826</v>
      </c>
      <c r="J2594">
        <v>1413</v>
      </c>
      <c r="K2594" t="s">
        <v>391</v>
      </c>
      <c r="L2594" t="s">
        <v>392</v>
      </c>
      <c r="P2594">
        <v>1069</v>
      </c>
      <c r="Q2594" t="s">
        <v>397</v>
      </c>
      <c r="R2594" t="s">
        <v>398</v>
      </c>
      <c r="Y2594">
        <v>1374</v>
      </c>
      <c r="Z2594" t="s">
        <v>393</v>
      </c>
      <c r="AA2594" t="s">
        <v>394</v>
      </c>
      <c r="AB2594">
        <v>27916.046999999999</v>
      </c>
      <c r="AC2594">
        <v>33943.699000000001</v>
      </c>
      <c r="AD2594">
        <v>1.6667000000000001</v>
      </c>
      <c r="AE2594">
        <v>0</v>
      </c>
      <c r="AF2594">
        <v>1.6667000000000001</v>
      </c>
      <c r="AG2594">
        <v>0</v>
      </c>
      <c r="AH2594">
        <v>46526.74</v>
      </c>
      <c r="AI2594">
        <v>56572.83</v>
      </c>
      <c r="AJ2594">
        <v>2</v>
      </c>
      <c r="AK2594">
        <v>0.83</v>
      </c>
      <c r="AL2594">
        <v>0</v>
      </c>
      <c r="AM2594">
        <v>1</v>
      </c>
    </row>
    <row r="2595" spans="1:39" x14ac:dyDescent="0.25">
      <c r="A2595" t="s">
        <v>2780</v>
      </c>
      <c r="B2595">
        <v>1</v>
      </c>
      <c r="C2595" t="s">
        <v>2781</v>
      </c>
      <c r="D2595" t="s">
        <v>1970</v>
      </c>
      <c r="E2595">
        <v>11</v>
      </c>
      <c r="F2595" t="s">
        <v>314</v>
      </c>
      <c r="G2595" t="s">
        <v>1407</v>
      </c>
      <c r="H2595">
        <v>6508</v>
      </c>
      <c r="I2595" t="s">
        <v>1408</v>
      </c>
      <c r="J2595">
        <v>1414</v>
      </c>
      <c r="K2595" t="s">
        <v>437</v>
      </c>
      <c r="L2595" t="s">
        <v>438</v>
      </c>
      <c r="P2595">
        <v>1072</v>
      </c>
      <c r="Q2595" t="s">
        <v>439</v>
      </c>
      <c r="R2595" t="s">
        <v>440</v>
      </c>
      <c r="Y2595">
        <v>1374</v>
      </c>
      <c r="Z2595" t="s">
        <v>393</v>
      </c>
      <c r="AA2595" t="s">
        <v>394</v>
      </c>
      <c r="AB2595">
        <v>39495.968999999997</v>
      </c>
      <c r="AC2595">
        <v>47790.120999999999</v>
      </c>
      <c r="AD2595">
        <v>0.16669999999999999</v>
      </c>
      <c r="AE2595">
        <v>0</v>
      </c>
      <c r="AF2595">
        <v>0.16669999999999999</v>
      </c>
      <c r="AG2595">
        <v>0</v>
      </c>
      <c r="AH2595">
        <v>6582.66</v>
      </c>
      <c r="AI2595">
        <v>7965.02</v>
      </c>
      <c r="AJ2595">
        <v>1</v>
      </c>
      <c r="AK2595">
        <v>0.17</v>
      </c>
      <c r="AL2595">
        <v>0</v>
      </c>
      <c r="AM2595">
        <v>1</v>
      </c>
    </row>
    <row r="2596" spans="1:39" x14ac:dyDescent="0.25">
      <c r="A2596" t="s">
        <v>2780</v>
      </c>
      <c r="B2596">
        <v>1</v>
      </c>
      <c r="C2596" t="s">
        <v>2781</v>
      </c>
      <c r="D2596" t="s">
        <v>1970</v>
      </c>
      <c r="E2596">
        <v>11</v>
      </c>
      <c r="F2596" t="s">
        <v>314</v>
      </c>
      <c r="G2596" t="s">
        <v>1409</v>
      </c>
      <c r="H2596">
        <v>6645</v>
      </c>
      <c r="I2596" t="s">
        <v>1410</v>
      </c>
      <c r="J2596">
        <v>1418</v>
      </c>
      <c r="K2596" t="s">
        <v>1169</v>
      </c>
      <c r="L2596" t="s">
        <v>1170</v>
      </c>
      <c r="P2596">
        <v>1068</v>
      </c>
      <c r="Q2596" t="s">
        <v>1171</v>
      </c>
      <c r="R2596" t="s">
        <v>1172</v>
      </c>
      <c r="Y2596">
        <v>1372</v>
      </c>
      <c r="Z2596" t="s">
        <v>405</v>
      </c>
      <c r="AA2596" t="s">
        <v>406</v>
      </c>
      <c r="AB2596">
        <v>59642.819000000003</v>
      </c>
      <c r="AC2596">
        <v>72775.567999999999</v>
      </c>
      <c r="AD2596">
        <v>0.75</v>
      </c>
      <c r="AE2596">
        <v>0</v>
      </c>
      <c r="AF2596">
        <v>0.75</v>
      </c>
      <c r="AG2596">
        <v>0</v>
      </c>
      <c r="AH2596">
        <v>44732.11</v>
      </c>
      <c r="AI2596">
        <v>54581.68</v>
      </c>
      <c r="AJ2596">
        <v>5</v>
      </c>
      <c r="AK2596">
        <v>0.15</v>
      </c>
      <c r="AL2596">
        <v>0</v>
      </c>
      <c r="AM2596">
        <v>1</v>
      </c>
    </row>
    <row r="2597" spans="1:39" x14ac:dyDescent="0.25">
      <c r="A2597" t="s">
        <v>2780</v>
      </c>
      <c r="B2597">
        <v>1</v>
      </c>
      <c r="C2597" t="s">
        <v>2781</v>
      </c>
      <c r="D2597" t="s">
        <v>1970</v>
      </c>
      <c r="E2597">
        <v>11</v>
      </c>
      <c r="F2597" t="s">
        <v>314</v>
      </c>
      <c r="G2597" t="s">
        <v>827</v>
      </c>
      <c r="H2597">
        <v>6655</v>
      </c>
      <c r="I2597" t="s">
        <v>828</v>
      </c>
      <c r="J2597">
        <v>1414</v>
      </c>
      <c r="K2597" t="s">
        <v>437</v>
      </c>
      <c r="L2597" t="s">
        <v>438</v>
      </c>
      <c r="P2597">
        <v>1072</v>
      </c>
      <c r="Q2597" t="s">
        <v>439</v>
      </c>
      <c r="R2597" t="s">
        <v>440</v>
      </c>
      <c r="Y2597">
        <v>1374</v>
      </c>
      <c r="Z2597" t="s">
        <v>393</v>
      </c>
      <c r="AA2597" t="s">
        <v>394</v>
      </c>
      <c r="AB2597">
        <v>30020.465</v>
      </c>
      <c r="AC2597">
        <v>36481.201999999997</v>
      </c>
      <c r="AD2597">
        <v>1</v>
      </c>
      <c r="AE2597">
        <v>0</v>
      </c>
      <c r="AF2597">
        <v>1</v>
      </c>
      <c r="AG2597">
        <v>0</v>
      </c>
      <c r="AH2597">
        <v>30020.47</v>
      </c>
      <c r="AI2597">
        <v>36481.199999999997</v>
      </c>
      <c r="AJ2597">
        <v>1</v>
      </c>
      <c r="AK2597">
        <v>1</v>
      </c>
      <c r="AL2597">
        <v>0</v>
      </c>
      <c r="AM2597">
        <v>1</v>
      </c>
    </row>
    <row r="2598" spans="1:39" x14ac:dyDescent="0.25">
      <c r="A2598" t="s">
        <v>2780</v>
      </c>
      <c r="B2598">
        <v>1</v>
      </c>
      <c r="C2598" t="s">
        <v>2781</v>
      </c>
      <c r="D2598" t="s">
        <v>1970</v>
      </c>
      <c r="E2598">
        <v>11</v>
      </c>
      <c r="F2598" t="s">
        <v>314</v>
      </c>
      <c r="G2598" t="s">
        <v>829</v>
      </c>
      <c r="H2598">
        <v>6660</v>
      </c>
      <c r="I2598" t="s">
        <v>830</v>
      </c>
      <c r="P2598">
        <v>1085</v>
      </c>
      <c r="Q2598" t="s">
        <v>695</v>
      </c>
      <c r="R2598" t="s">
        <v>696</v>
      </c>
      <c r="Y2598">
        <v>1373</v>
      </c>
      <c r="Z2598" t="s">
        <v>453</v>
      </c>
      <c r="AA2598" t="s">
        <v>454</v>
      </c>
      <c r="AB2598">
        <v>16628.598000000002</v>
      </c>
      <c r="AC2598">
        <v>20217.466</v>
      </c>
      <c r="AD2598">
        <v>3.9</v>
      </c>
      <c r="AE2598">
        <v>0</v>
      </c>
      <c r="AF2598">
        <v>3.9</v>
      </c>
      <c r="AG2598">
        <v>0</v>
      </c>
      <c r="AH2598">
        <v>64851.53</v>
      </c>
      <c r="AI2598">
        <v>78848.12</v>
      </c>
      <c r="AJ2598">
        <v>2</v>
      </c>
      <c r="AK2598">
        <v>1.95</v>
      </c>
      <c r="AL2598">
        <v>0</v>
      </c>
      <c r="AM2598">
        <v>1</v>
      </c>
    </row>
    <row r="2599" spans="1:39" x14ac:dyDescent="0.25">
      <c r="A2599" t="s">
        <v>2780</v>
      </c>
      <c r="B2599">
        <v>1</v>
      </c>
      <c r="C2599" t="s">
        <v>2781</v>
      </c>
      <c r="D2599" t="s">
        <v>1970</v>
      </c>
      <c r="E2599">
        <v>11</v>
      </c>
      <c r="F2599" t="s">
        <v>314</v>
      </c>
      <c r="G2599" t="s">
        <v>1411</v>
      </c>
      <c r="H2599">
        <v>6711</v>
      </c>
      <c r="I2599" t="s">
        <v>1412</v>
      </c>
      <c r="J2599">
        <v>1419</v>
      </c>
      <c r="K2599" t="s">
        <v>665</v>
      </c>
      <c r="L2599" t="s">
        <v>666</v>
      </c>
      <c r="P2599">
        <v>1333</v>
      </c>
      <c r="Q2599" t="s">
        <v>1217</v>
      </c>
      <c r="R2599" t="s">
        <v>1218</v>
      </c>
      <c r="Y2599">
        <v>1369</v>
      </c>
      <c r="Z2599" t="s">
        <v>413</v>
      </c>
      <c r="AA2599" t="s">
        <v>414</v>
      </c>
      <c r="AB2599">
        <v>114.831</v>
      </c>
      <c r="AC2599">
        <v>-2E-3</v>
      </c>
      <c r="AD2599">
        <v>0</v>
      </c>
      <c r="AE2599">
        <v>0</v>
      </c>
      <c r="AF2599">
        <v>0</v>
      </c>
      <c r="AG2599">
        <v>0</v>
      </c>
      <c r="AH2599">
        <v>114.83</v>
      </c>
      <c r="AI2599">
        <v>0</v>
      </c>
      <c r="AJ2599">
        <v>0</v>
      </c>
      <c r="AK2599">
        <v>0</v>
      </c>
      <c r="AL2599">
        <v>0</v>
      </c>
      <c r="AM2599">
        <v>1</v>
      </c>
    </row>
    <row r="2600" spans="1:39" x14ac:dyDescent="0.25">
      <c r="A2600" t="s">
        <v>2780</v>
      </c>
      <c r="B2600">
        <v>1</v>
      </c>
      <c r="C2600" t="s">
        <v>2781</v>
      </c>
      <c r="D2600" t="s">
        <v>1970</v>
      </c>
      <c r="E2600">
        <v>11</v>
      </c>
      <c r="F2600" t="s">
        <v>314</v>
      </c>
      <c r="G2600" t="s">
        <v>1413</v>
      </c>
      <c r="H2600">
        <v>6712</v>
      </c>
      <c r="I2600" t="s">
        <v>1414</v>
      </c>
      <c r="J2600">
        <v>1419</v>
      </c>
      <c r="K2600" t="s">
        <v>665</v>
      </c>
      <c r="L2600" t="s">
        <v>666</v>
      </c>
      <c r="P2600">
        <v>1333</v>
      </c>
      <c r="Q2600" t="s">
        <v>1217</v>
      </c>
      <c r="R2600" t="s">
        <v>1218</v>
      </c>
      <c r="Y2600">
        <v>1369</v>
      </c>
      <c r="Z2600" t="s">
        <v>413</v>
      </c>
      <c r="AA2600" t="s">
        <v>414</v>
      </c>
      <c r="AB2600">
        <v>18985.723000000002</v>
      </c>
      <c r="AC2600">
        <v>22416.932000000001</v>
      </c>
      <c r="AD2600">
        <v>0.25</v>
      </c>
      <c r="AE2600">
        <v>0</v>
      </c>
      <c r="AF2600">
        <v>0.25</v>
      </c>
      <c r="AG2600">
        <v>0</v>
      </c>
      <c r="AH2600">
        <v>4746.43</v>
      </c>
      <c r="AI2600">
        <v>5604.23</v>
      </c>
      <c r="AJ2600">
        <v>0</v>
      </c>
      <c r="AK2600">
        <v>0</v>
      </c>
      <c r="AL2600">
        <v>0</v>
      </c>
      <c r="AM2600">
        <v>1</v>
      </c>
    </row>
    <row r="2601" spans="1:39" x14ac:dyDescent="0.25">
      <c r="A2601" t="s">
        <v>2780</v>
      </c>
      <c r="B2601">
        <v>1</v>
      </c>
      <c r="C2601" t="s">
        <v>2781</v>
      </c>
      <c r="D2601" t="s">
        <v>1970</v>
      </c>
      <c r="E2601">
        <v>11</v>
      </c>
      <c r="F2601" t="s">
        <v>314</v>
      </c>
      <c r="G2601" t="s">
        <v>1215</v>
      </c>
      <c r="H2601">
        <v>6743</v>
      </c>
      <c r="I2601" t="s">
        <v>1216</v>
      </c>
      <c r="J2601">
        <v>1419</v>
      </c>
      <c r="K2601" t="s">
        <v>665</v>
      </c>
      <c r="L2601" t="s">
        <v>666</v>
      </c>
      <c r="P2601">
        <v>1333</v>
      </c>
      <c r="Q2601" t="s">
        <v>1217</v>
      </c>
      <c r="R2601" t="s">
        <v>1218</v>
      </c>
      <c r="Y2601">
        <v>1369</v>
      </c>
      <c r="Z2601" t="s">
        <v>413</v>
      </c>
      <c r="AA2601" t="s">
        <v>414</v>
      </c>
      <c r="AB2601">
        <v>24083.827000000001</v>
      </c>
      <c r="AC2601">
        <v>29141.434000000001</v>
      </c>
      <c r="AD2601">
        <v>0.25</v>
      </c>
      <c r="AE2601">
        <v>0</v>
      </c>
      <c r="AF2601">
        <v>0.25</v>
      </c>
      <c r="AG2601">
        <v>0</v>
      </c>
      <c r="AH2601">
        <v>6020.96</v>
      </c>
      <c r="AI2601">
        <v>7285.36</v>
      </c>
      <c r="AJ2601">
        <v>1</v>
      </c>
      <c r="AK2601">
        <v>0.25</v>
      </c>
      <c r="AL2601">
        <v>0</v>
      </c>
      <c r="AM2601">
        <v>1</v>
      </c>
    </row>
    <row r="2602" spans="1:39" x14ac:dyDescent="0.25">
      <c r="A2602" t="s">
        <v>2780</v>
      </c>
      <c r="B2602">
        <v>1</v>
      </c>
      <c r="C2602" t="s">
        <v>2781</v>
      </c>
      <c r="D2602" t="s">
        <v>1970</v>
      </c>
      <c r="E2602">
        <v>11</v>
      </c>
      <c r="F2602" t="s">
        <v>314</v>
      </c>
      <c r="G2602" t="s">
        <v>1219</v>
      </c>
      <c r="H2602">
        <v>6792</v>
      </c>
      <c r="I2602" t="s">
        <v>1220</v>
      </c>
      <c r="J2602">
        <v>1419</v>
      </c>
      <c r="K2602" t="s">
        <v>665</v>
      </c>
      <c r="L2602" t="s">
        <v>666</v>
      </c>
      <c r="P2602">
        <v>1333</v>
      </c>
      <c r="Q2602" t="s">
        <v>1217</v>
      </c>
      <c r="R2602" t="s">
        <v>1218</v>
      </c>
      <c r="Y2602">
        <v>1369</v>
      </c>
      <c r="Z2602" t="s">
        <v>413</v>
      </c>
      <c r="AA2602" t="s">
        <v>414</v>
      </c>
      <c r="AB2602">
        <v>18985.723000000002</v>
      </c>
      <c r="AC2602">
        <v>22416.932000000001</v>
      </c>
      <c r="AD2602">
        <v>0.25</v>
      </c>
      <c r="AE2602">
        <v>0</v>
      </c>
      <c r="AF2602">
        <v>0.25</v>
      </c>
      <c r="AG2602">
        <v>0</v>
      </c>
      <c r="AH2602">
        <v>4746.43</v>
      </c>
      <c r="AI2602">
        <v>5604.23</v>
      </c>
      <c r="AJ2602">
        <v>0</v>
      </c>
      <c r="AK2602">
        <v>0</v>
      </c>
      <c r="AL2602">
        <v>0</v>
      </c>
      <c r="AM2602">
        <v>1</v>
      </c>
    </row>
    <row r="2603" spans="1:39" x14ac:dyDescent="0.25">
      <c r="A2603" t="s">
        <v>2780</v>
      </c>
      <c r="B2603">
        <v>1</v>
      </c>
      <c r="C2603" t="s">
        <v>2781</v>
      </c>
      <c r="D2603" t="s">
        <v>1970</v>
      </c>
      <c r="E2603">
        <v>11</v>
      </c>
      <c r="F2603" t="s">
        <v>314</v>
      </c>
      <c r="G2603" t="s">
        <v>1221</v>
      </c>
      <c r="H2603">
        <v>6841</v>
      </c>
      <c r="I2603" t="s">
        <v>1222</v>
      </c>
      <c r="J2603">
        <v>1419</v>
      </c>
      <c r="K2603" t="s">
        <v>665</v>
      </c>
      <c r="L2603" t="s">
        <v>666</v>
      </c>
      <c r="P2603">
        <v>1333</v>
      </c>
      <c r="Q2603" t="s">
        <v>1217</v>
      </c>
      <c r="R2603" t="s">
        <v>1218</v>
      </c>
      <c r="Y2603">
        <v>1369</v>
      </c>
      <c r="Z2603" t="s">
        <v>413</v>
      </c>
      <c r="AA2603" t="s">
        <v>414</v>
      </c>
      <c r="AB2603">
        <v>18985.723000000002</v>
      </c>
      <c r="AC2603">
        <v>22416.932000000001</v>
      </c>
      <c r="AD2603">
        <v>0.25</v>
      </c>
      <c r="AE2603">
        <v>0</v>
      </c>
      <c r="AF2603">
        <v>0.25</v>
      </c>
      <c r="AG2603">
        <v>0</v>
      </c>
      <c r="AH2603">
        <v>4746.43</v>
      </c>
      <c r="AI2603">
        <v>5604.23</v>
      </c>
      <c r="AJ2603">
        <v>2</v>
      </c>
      <c r="AK2603">
        <v>0.13</v>
      </c>
      <c r="AL2603">
        <v>0</v>
      </c>
      <c r="AM2603">
        <v>1</v>
      </c>
    </row>
    <row r="2604" spans="1:39" x14ac:dyDescent="0.25">
      <c r="A2604" t="s">
        <v>2780</v>
      </c>
      <c r="B2604">
        <v>1</v>
      </c>
      <c r="C2604" t="s">
        <v>2781</v>
      </c>
      <c r="D2604" t="s">
        <v>1970</v>
      </c>
      <c r="E2604">
        <v>11</v>
      </c>
      <c r="F2604" t="s">
        <v>314</v>
      </c>
      <c r="G2604" t="s">
        <v>841</v>
      </c>
      <c r="H2604">
        <v>6874</v>
      </c>
      <c r="I2604" t="s">
        <v>842</v>
      </c>
      <c r="J2604">
        <v>1450</v>
      </c>
      <c r="K2604" t="s">
        <v>735</v>
      </c>
      <c r="L2604" t="s">
        <v>736</v>
      </c>
      <c r="P2604">
        <v>1078</v>
      </c>
      <c r="Q2604" t="s">
        <v>843</v>
      </c>
      <c r="R2604" t="s">
        <v>844</v>
      </c>
      <c r="Y2604">
        <v>1370</v>
      </c>
      <c r="Z2604" t="s">
        <v>477</v>
      </c>
      <c r="AA2604" t="s">
        <v>478</v>
      </c>
      <c r="AB2604">
        <v>3969.33</v>
      </c>
      <c r="AC2604">
        <v>4802.8890000000001</v>
      </c>
      <c r="AD2604">
        <v>5</v>
      </c>
      <c r="AE2604">
        <v>0</v>
      </c>
      <c r="AF2604">
        <v>5</v>
      </c>
      <c r="AG2604">
        <v>0</v>
      </c>
      <c r="AH2604">
        <v>19846.650000000001</v>
      </c>
      <c r="AI2604">
        <v>24014.45</v>
      </c>
      <c r="AJ2604">
        <v>0</v>
      </c>
      <c r="AK2604">
        <v>0</v>
      </c>
      <c r="AL2604">
        <v>0</v>
      </c>
      <c r="AM2604">
        <v>1</v>
      </c>
    </row>
    <row r="2605" spans="1:39" x14ac:dyDescent="0.25">
      <c r="A2605" t="s">
        <v>2780</v>
      </c>
      <c r="B2605">
        <v>1</v>
      </c>
      <c r="C2605" t="s">
        <v>2781</v>
      </c>
      <c r="D2605" t="s">
        <v>1970</v>
      </c>
      <c r="E2605">
        <v>11</v>
      </c>
      <c r="F2605" t="s">
        <v>314</v>
      </c>
      <c r="G2605" t="s">
        <v>845</v>
      </c>
      <c r="H2605">
        <v>6875</v>
      </c>
      <c r="I2605" t="s">
        <v>846</v>
      </c>
      <c r="J2605">
        <v>1450</v>
      </c>
      <c r="K2605" t="s">
        <v>735</v>
      </c>
      <c r="L2605" t="s">
        <v>736</v>
      </c>
      <c r="P2605">
        <v>1078</v>
      </c>
      <c r="Q2605" t="s">
        <v>843</v>
      </c>
      <c r="R2605" t="s">
        <v>844</v>
      </c>
      <c r="Y2605">
        <v>1370</v>
      </c>
      <c r="Z2605" t="s">
        <v>477</v>
      </c>
      <c r="AA2605" t="s">
        <v>478</v>
      </c>
      <c r="AB2605">
        <v>3969.33</v>
      </c>
      <c r="AC2605">
        <v>4802.8890000000001</v>
      </c>
      <c r="AD2605">
        <v>5</v>
      </c>
      <c r="AE2605">
        <v>0</v>
      </c>
      <c r="AF2605">
        <v>5</v>
      </c>
      <c r="AG2605">
        <v>0</v>
      </c>
      <c r="AH2605">
        <v>19846.650000000001</v>
      </c>
      <c r="AI2605">
        <v>24014.45</v>
      </c>
      <c r="AJ2605">
        <v>1</v>
      </c>
      <c r="AK2605">
        <v>5</v>
      </c>
      <c r="AL2605">
        <v>0</v>
      </c>
      <c r="AM2605">
        <v>1</v>
      </c>
    </row>
    <row r="2606" spans="1:39" x14ac:dyDescent="0.25">
      <c r="A2606" t="s">
        <v>2780</v>
      </c>
      <c r="B2606">
        <v>1</v>
      </c>
      <c r="C2606" t="s">
        <v>2781</v>
      </c>
      <c r="D2606" t="s">
        <v>1970</v>
      </c>
      <c r="E2606">
        <v>11</v>
      </c>
      <c r="F2606" t="s">
        <v>314</v>
      </c>
      <c r="G2606" t="s">
        <v>847</v>
      </c>
      <c r="H2606">
        <v>6919</v>
      </c>
      <c r="I2606" t="s">
        <v>848</v>
      </c>
      <c r="J2606">
        <v>1459</v>
      </c>
      <c r="K2606" t="s">
        <v>849</v>
      </c>
      <c r="L2606" t="s">
        <v>850</v>
      </c>
      <c r="P2606">
        <v>1366</v>
      </c>
      <c r="Q2606" t="s">
        <v>851</v>
      </c>
      <c r="R2606" t="s">
        <v>852</v>
      </c>
      <c r="Y2606">
        <v>1370</v>
      </c>
      <c r="Z2606" t="s">
        <v>477</v>
      </c>
      <c r="AA2606" t="s">
        <v>478</v>
      </c>
      <c r="AB2606">
        <v>1169.2449999999999</v>
      </c>
      <c r="AC2606">
        <v>1414.7860000000001</v>
      </c>
      <c r="AD2606">
        <v>1</v>
      </c>
      <c r="AE2606">
        <v>7</v>
      </c>
      <c r="AF2606">
        <v>8</v>
      </c>
      <c r="AG2606">
        <v>0</v>
      </c>
      <c r="AH2606">
        <v>9353.9599999999991</v>
      </c>
      <c r="AI2606">
        <v>11318.29</v>
      </c>
      <c r="AJ2606">
        <v>0</v>
      </c>
      <c r="AK2606">
        <v>0</v>
      </c>
      <c r="AL2606">
        <v>0</v>
      </c>
      <c r="AM2606">
        <v>1</v>
      </c>
    </row>
    <row r="2607" spans="1:39" x14ac:dyDescent="0.25">
      <c r="A2607" t="s">
        <v>2780</v>
      </c>
      <c r="B2607">
        <v>1</v>
      </c>
      <c r="C2607" t="s">
        <v>2781</v>
      </c>
      <c r="D2607" t="s">
        <v>1970</v>
      </c>
      <c r="E2607">
        <v>11</v>
      </c>
      <c r="F2607" t="s">
        <v>314</v>
      </c>
      <c r="G2607" t="s">
        <v>1223</v>
      </c>
      <c r="H2607">
        <v>6940</v>
      </c>
      <c r="I2607" t="s">
        <v>1224</v>
      </c>
      <c r="J2607">
        <v>1192</v>
      </c>
      <c r="K2607" t="s">
        <v>1117</v>
      </c>
      <c r="L2607" t="s">
        <v>1118</v>
      </c>
      <c r="P2607">
        <v>1101</v>
      </c>
      <c r="Q2607" t="s">
        <v>895</v>
      </c>
      <c r="R2607" t="s">
        <v>896</v>
      </c>
      <c r="Y2607">
        <v>1375</v>
      </c>
      <c r="Z2607" t="s">
        <v>371</v>
      </c>
      <c r="AA2607" t="s">
        <v>372</v>
      </c>
      <c r="AB2607">
        <v>21685.491000000002</v>
      </c>
      <c r="AC2607">
        <v>26890.008999999998</v>
      </c>
      <c r="AD2607">
        <v>2</v>
      </c>
      <c r="AE2607">
        <v>0</v>
      </c>
      <c r="AF2607">
        <v>2</v>
      </c>
      <c r="AG2607">
        <v>0</v>
      </c>
      <c r="AH2607">
        <v>43370.98</v>
      </c>
      <c r="AI2607">
        <v>53780.02</v>
      </c>
      <c r="AJ2607">
        <v>0</v>
      </c>
      <c r="AK2607">
        <v>0</v>
      </c>
      <c r="AL2607">
        <v>0</v>
      </c>
      <c r="AM2607">
        <v>1</v>
      </c>
    </row>
    <row r="2608" spans="1:39" x14ac:dyDescent="0.25">
      <c r="A2608" t="s">
        <v>2780</v>
      </c>
      <c r="B2608">
        <v>1</v>
      </c>
      <c r="C2608" t="s">
        <v>2781</v>
      </c>
      <c r="D2608" t="s">
        <v>1970</v>
      </c>
      <c r="E2608">
        <v>11</v>
      </c>
      <c r="F2608" t="s">
        <v>314</v>
      </c>
      <c r="G2608" t="s">
        <v>1419</v>
      </c>
      <c r="H2608">
        <v>6944</v>
      </c>
      <c r="I2608" t="s">
        <v>1420</v>
      </c>
      <c r="J2608">
        <v>1192</v>
      </c>
      <c r="K2608" t="s">
        <v>1117</v>
      </c>
      <c r="L2608" t="s">
        <v>1118</v>
      </c>
      <c r="P2608">
        <v>1112</v>
      </c>
      <c r="Q2608" t="s">
        <v>1227</v>
      </c>
      <c r="R2608" t="s">
        <v>1228</v>
      </c>
      <c r="Y2608">
        <v>1375</v>
      </c>
      <c r="Z2608" t="s">
        <v>371</v>
      </c>
      <c r="AA2608" t="s">
        <v>372</v>
      </c>
      <c r="AB2608">
        <v>30469.202000000001</v>
      </c>
      <c r="AC2608">
        <v>36867.733999999997</v>
      </c>
      <c r="AD2608">
        <v>1</v>
      </c>
      <c r="AE2608">
        <v>0</v>
      </c>
      <c r="AF2608">
        <v>1</v>
      </c>
      <c r="AG2608">
        <v>0</v>
      </c>
      <c r="AH2608">
        <v>30469.200000000001</v>
      </c>
      <c r="AI2608">
        <v>36867.730000000003</v>
      </c>
      <c r="AJ2608">
        <v>1</v>
      </c>
      <c r="AK2608">
        <v>1</v>
      </c>
      <c r="AL2608">
        <v>0</v>
      </c>
      <c r="AM2608">
        <v>1</v>
      </c>
    </row>
    <row r="2609" spans="1:39" x14ac:dyDescent="0.25">
      <c r="A2609" t="s">
        <v>2780</v>
      </c>
      <c r="B2609">
        <v>1</v>
      </c>
      <c r="C2609" t="s">
        <v>2781</v>
      </c>
      <c r="D2609" t="s">
        <v>1970</v>
      </c>
      <c r="E2609">
        <v>11</v>
      </c>
      <c r="F2609" t="s">
        <v>314</v>
      </c>
      <c r="G2609" t="s">
        <v>1421</v>
      </c>
      <c r="H2609">
        <v>6954</v>
      </c>
      <c r="I2609" t="s">
        <v>1422</v>
      </c>
      <c r="J2609">
        <v>1192</v>
      </c>
      <c r="K2609" t="s">
        <v>1117</v>
      </c>
      <c r="L2609" t="s">
        <v>1118</v>
      </c>
      <c r="P2609">
        <v>1112</v>
      </c>
      <c r="Q2609" t="s">
        <v>1227</v>
      </c>
      <c r="R2609" t="s">
        <v>1228</v>
      </c>
      <c r="Y2609">
        <v>1375</v>
      </c>
      <c r="Z2609" t="s">
        <v>371</v>
      </c>
      <c r="AA2609" t="s">
        <v>372</v>
      </c>
      <c r="AB2609">
        <v>23630.050999999999</v>
      </c>
      <c r="AC2609">
        <v>28592.362000000001</v>
      </c>
      <c r="AD2609">
        <v>5</v>
      </c>
      <c r="AE2609">
        <v>0</v>
      </c>
      <c r="AF2609">
        <v>5</v>
      </c>
      <c r="AG2609">
        <v>0</v>
      </c>
      <c r="AH2609">
        <v>118150.26</v>
      </c>
      <c r="AI2609">
        <v>142961.81</v>
      </c>
      <c r="AJ2609">
        <v>2</v>
      </c>
      <c r="AK2609">
        <v>2.5</v>
      </c>
      <c r="AL2609">
        <v>0</v>
      </c>
      <c r="AM2609">
        <v>1</v>
      </c>
    </row>
    <row r="2610" spans="1:39" x14ac:dyDescent="0.25">
      <c r="A2610" t="s">
        <v>2780</v>
      </c>
      <c r="B2610">
        <v>1</v>
      </c>
      <c r="C2610" t="s">
        <v>2781</v>
      </c>
      <c r="D2610" t="s">
        <v>1970</v>
      </c>
      <c r="E2610">
        <v>11</v>
      </c>
      <c r="F2610" t="s">
        <v>314</v>
      </c>
      <c r="G2610" t="s">
        <v>1664</v>
      </c>
      <c r="H2610">
        <v>6971</v>
      </c>
      <c r="I2610" t="s">
        <v>1665</v>
      </c>
      <c r="J2610">
        <v>1257</v>
      </c>
      <c r="K2610" t="s">
        <v>893</v>
      </c>
      <c r="L2610" t="s">
        <v>894</v>
      </c>
      <c r="P2610">
        <v>1114</v>
      </c>
      <c r="Q2610" t="s">
        <v>1550</v>
      </c>
      <c r="R2610" t="s">
        <v>1551</v>
      </c>
      <c r="Y2610">
        <v>1375</v>
      </c>
      <c r="Z2610" t="s">
        <v>371</v>
      </c>
      <c r="AA2610" t="s">
        <v>372</v>
      </c>
      <c r="AB2610">
        <v>25172.821</v>
      </c>
      <c r="AC2610">
        <v>30603.972000000002</v>
      </c>
      <c r="AD2610">
        <v>6</v>
      </c>
      <c r="AE2610">
        <v>0</v>
      </c>
      <c r="AF2610">
        <v>6</v>
      </c>
      <c r="AG2610">
        <v>0</v>
      </c>
      <c r="AH2610">
        <v>151036.92000000001</v>
      </c>
      <c r="AI2610">
        <v>183623.83</v>
      </c>
      <c r="AJ2610">
        <v>1</v>
      </c>
      <c r="AK2610">
        <v>6</v>
      </c>
      <c r="AL2610">
        <v>0</v>
      </c>
      <c r="AM2610">
        <v>1</v>
      </c>
    </row>
    <row r="2611" spans="1:39" x14ac:dyDescent="0.25">
      <c r="A2611" t="s">
        <v>2780</v>
      </c>
      <c r="B2611">
        <v>1</v>
      </c>
      <c r="C2611" t="s">
        <v>2781</v>
      </c>
      <c r="D2611" t="s">
        <v>1970</v>
      </c>
      <c r="E2611">
        <v>11</v>
      </c>
      <c r="F2611" t="s">
        <v>314</v>
      </c>
      <c r="G2611" t="s">
        <v>1429</v>
      </c>
      <c r="H2611">
        <v>6978</v>
      </c>
      <c r="I2611" t="s">
        <v>1430</v>
      </c>
      <c r="J2611">
        <v>1257</v>
      </c>
      <c r="K2611" t="s">
        <v>893</v>
      </c>
      <c r="L2611" t="s">
        <v>894</v>
      </c>
      <c r="P2611">
        <v>1113</v>
      </c>
      <c r="Q2611" t="s">
        <v>1427</v>
      </c>
      <c r="R2611" t="s">
        <v>1428</v>
      </c>
      <c r="Y2611">
        <v>1375</v>
      </c>
      <c r="Z2611" t="s">
        <v>371</v>
      </c>
      <c r="AA2611" t="s">
        <v>372</v>
      </c>
      <c r="AB2611">
        <v>23249.407999999999</v>
      </c>
      <c r="AC2611">
        <v>28131.784</v>
      </c>
      <c r="AD2611">
        <v>2</v>
      </c>
      <c r="AE2611">
        <v>0</v>
      </c>
      <c r="AF2611">
        <v>2</v>
      </c>
      <c r="AG2611">
        <v>0</v>
      </c>
      <c r="AH2611">
        <v>46498.82</v>
      </c>
      <c r="AI2611">
        <v>56263.57</v>
      </c>
      <c r="AJ2611">
        <v>0</v>
      </c>
      <c r="AK2611">
        <v>0</v>
      </c>
      <c r="AL2611">
        <v>0</v>
      </c>
      <c r="AM2611">
        <v>1</v>
      </c>
    </row>
    <row r="2612" spans="1:39" x14ac:dyDescent="0.25">
      <c r="A2612" t="s">
        <v>2780</v>
      </c>
      <c r="B2612">
        <v>1</v>
      </c>
      <c r="C2612" t="s">
        <v>2781</v>
      </c>
      <c r="D2612" t="s">
        <v>1970</v>
      </c>
      <c r="E2612">
        <v>11</v>
      </c>
      <c r="F2612" t="s">
        <v>314</v>
      </c>
      <c r="G2612" t="s">
        <v>1847</v>
      </c>
      <c r="H2612">
        <v>6979</v>
      </c>
      <c r="I2612" t="s">
        <v>1848</v>
      </c>
      <c r="J2612">
        <v>1257</v>
      </c>
      <c r="K2612" t="s">
        <v>893</v>
      </c>
      <c r="L2612" t="s">
        <v>894</v>
      </c>
      <c r="P2612">
        <v>1113</v>
      </c>
      <c r="Q2612" t="s">
        <v>1427</v>
      </c>
      <c r="R2612" t="s">
        <v>1428</v>
      </c>
      <c r="Y2612">
        <v>1375</v>
      </c>
      <c r="Z2612" t="s">
        <v>371</v>
      </c>
      <c r="AA2612" t="s">
        <v>372</v>
      </c>
      <c r="AB2612">
        <v>30818.382000000001</v>
      </c>
      <c r="AC2612">
        <v>37290.243000000002</v>
      </c>
      <c r="AD2612">
        <v>3</v>
      </c>
      <c r="AE2612">
        <v>0</v>
      </c>
      <c r="AF2612">
        <v>3</v>
      </c>
      <c r="AG2612">
        <v>0</v>
      </c>
      <c r="AH2612">
        <v>92455.15</v>
      </c>
      <c r="AI2612">
        <v>111870.73</v>
      </c>
      <c r="AJ2612">
        <v>0</v>
      </c>
      <c r="AK2612">
        <v>0</v>
      </c>
      <c r="AL2612">
        <v>0</v>
      </c>
      <c r="AM2612">
        <v>1</v>
      </c>
    </row>
    <row r="2613" spans="1:39" x14ac:dyDescent="0.25">
      <c r="A2613" t="s">
        <v>2780</v>
      </c>
      <c r="B2613">
        <v>1</v>
      </c>
      <c r="C2613" t="s">
        <v>2781</v>
      </c>
      <c r="D2613" t="s">
        <v>1970</v>
      </c>
      <c r="E2613">
        <v>11</v>
      </c>
      <c r="F2613" t="s">
        <v>314</v>
      </c>
      <c r="G2613" t="s">
        <v>1973</v>
      </c>
      <c r="H2613">
        <v>7074</v>
      </c>
      <c r="I2613" t="s">
        <v>1974</v>
      </c>
      <c r="J2613">
        <v>1440</v>
      </c>
      <c r="K2613" t="s">
        <v>999</v>
      </c>
      <c r="L2613" t="s">
        <v>1000</v>
      </c>
      <c r="Y2613">
        <v>1376</v>
      </c>
      <c r="Z2613" t="s">
        <v>377</v>
      </c>
      <c r="AA2613" t="s">
        <v>378</v>
      </c>
      <c r="AB2613">
        <v>679522.62399999995</v>
      </c>
      <c r="AC2613">
        <v>841928.52500000002</v>
      </c>
      <c r="AD2613">
        <v>0.1</v>
      </c>
      <c r="AE2613">
        <v>0</v>
      </c>
      <c r="AF2613">
        <v>0.1</v>
      </c>
      <c r="AG2613">
        <v>0</v>
      </c>
      <c r="AH2613">
        <v>67952.259999999995</v>
      </c>
      <c r="AI2613">
        <v>84192.85</v>
      </c>
      <c r="AJ2613">
        <v>0</v>
      </c>
      <c r="AK2613">
        <v>0</v>
      </c>
      <c r="AL2613">
        <v>0</v>
      </c>
      <c r="AM2613">
        <v>1</v>
      </c>
    </row>
    <row r="2614" spans="1:39" x14ac:dyDescent="0.25">
      <c r="A2614" t="s">
        <v>2780</v>
      </c>
      <c r="B2614">
        <v>1</v>
      </c>
      <c r="C2614" t="s">
        <v>2781</v>
      </c>
      <c r="D2614" t="s">
        <v>1970</v>
      </c>
      <c r="E2614">
        <v>11</v>
      </c>
      <c r="F2614" t="s">
        <v>314</v>
      </c>
      <c r="G2614" t="s">
        <v>1786</v>
      </c>
      <c r="H2614">
        <v>7076</v>
      </c>
      <c r="I2614" t="s">
        <v>1787</v>
      </c>
      <c r="P2614">
        <v>1140</v>
      </c>
      <c r="Q2614" t="s">
        <v>1764</v>
      </c>
      <c r="R2614" t="s">
        <v>1765</v>
      </c>
      <c r="Y2614">
        <v>1370</v>
      </c>
      <c r="Z2614" t="s">
        <v>477</v>
      </c>
      <c r="AA2614" t="s">
        <v>478</v>
      </c>
      <c r="AB2614">
        <v>18679.848000000002</v>
      </c>
      <c r="AC2614">
        <v>22602.618999999999</v>
      </c>
      <c r="AD2614">
        <v>0.33329999999999999</v>
      </c>
      <c r="AE2614">
        <v>0</v>
      </c>
      <c r="AF2614">
        <v>0.33329999999999999</v>
      </c>
      <c r="AG2614">
        <v>0</v>
      </c>
      <c r="AH2614">
        <v>6226.62</v>
      </c>
      <c r="AI2614">
        <v>7534.21</v>
      </c>
      <c r="AJ2614">
        <v>1</v>
      </c>
      <c r="AK2614">
        <v>0.33</v>
      </c>
      <c r="AL2614">
        <v>0</v>
      </c>
      <c r="AM2614">
        <v>1</v>
      </c>
    </row>
    <row r="2615" spans="1:39" x14ac:dyDescent="0.25">
      <c r="A2615" t="s">
        <v>2780</v>
      </c>
      <c r="B2615">
        <v>1</v>
      </c>
      <c r="C2615" t="s">
        <v>2781</v>
      </c>
      <c r="D2615" t="s">
        <v>1970</v>
      </c>
      <c r="E2615">
        <v>11</v>
      </c>
      <c r="F2615" t="s">
        <v>314</v>
      </c>
      <c r="G2615" t="s">
        <v>867</v>
      </c>
      <c r="H2615">
        <v>7230</v>
      </c>
      <c r="I2615" t="s">
        <v>868</v>
      </c>
      <c r="J2615">
        <v>1450</v>
      </c>
      <c r="K2615" t="s">
        <v>735</v>
      </c>
      <c r="L2615" t="s">
        <v>736</v>
      </c>
      <c r="P2615">
        <v>1077</v>
      </c>
      <c r="Q2615" t="s">
        <v>737</v>
      </c>
      <c r="R2615" t="s">
        <v>738</v>
      </c>
      <c r="Y2615">
        <v>1370</v>
      </c>
      <c r="Z2615" t="s">
        <v>477</v>
      </c>
      <c r="AA2615" t="s">
        <v>478</v>
      </c>
      <c r="AB2615">
        <v>5711.6930000000002</v>
      </c>
      <c r="AC2615">
        <v>6996.9809999999998</v>
      </c>
      <c r="AD2615">
        <v>4</v>
      </c>
      <c r="AE2615">
        <v>0</v>
      </c>
      <c r="AF2615">
        <v>4</v>
      </c>
      <c r="AG2615">
        <v>0</v>
      </c>
      <c r="AH2615">
        <v>22846.77</v>
      </c>
      <c r="AI2615">
        <v>27987.919999999998</v>
      </c>
      <c r="AJ2615">
        <v>1</v>
      </c>
      <c r="AK2615">
        <v>4</v>
      </c>
      <c r="AL2615">
        <v>0</v>
      </c>
      <c r="AM2615">
        <v>1</v>
      </c>
    </row>
    <row r="2616" spans="1:39" x14ac:dyDescent="0.25">
      <c r="A2616" t="s">
        <v>2780</v>
      </c>
      <c r="B2616">
        <v>1</v>
      </c>
      <c r="C2616" t="s">
        <v>2781</v>
      </c>
      <c r="D2616" t="s">
        <v>1970</v>
      </c>
      <c r="E2616">
        <v>11</v>
      </c>
      <c r="F2616" t="s">
        <v>314</v>
      </c>
      <c r="G2616" t="s">
        <v>887</v>
      </c>
      <c r="H2616">
        <v>7377</v>
      </c>
      <c r="I2616" t="s">
        <v>888</v>
      </c>
      <c r="P2616">
        <v>1328</v>
      </c>
      <c r="Q2616" t="s">
        <v>889</v>
      </c>
      <c r="R2616" t="s">
        <v>890</v>
      </c>
      <c r="Y2616">
        <v>1376</v>
      </c>
      <c r="Z2616" t="s">
        <v>377</v>
      </c>
      <c r="AA2616" t="s">
        <v>378</v>
      </c>
      <c r="AB2616">
        <v>663430.90800000005</v>
      </c>
      <c r="AC2616">
        <v>802751.37600000005</v>
      </c>
      <c r="AD2616">
        <v>2.5000000000000001E-2</v>
      </c>
      <c r="AE2616">
        <v>0</v>
      </c>
      <c r="AF2616">
        <v>2.5000000000000001E-2</v>
      </c>
      <c r="AG2616">
        <v>0</v>
      </c>
      <c r="AH2616">
        <v>16585.77</v>
      </c>
      <c r="AI2616">
        <v>20068.78</v>
      </c>
      <c r="AJ2616">
        <v>0</v>
      </c>
      <c r="AK2616">
        <v>0</v>
      </c>
      <c r="AL2616">
        <v>0</v>
      </c>
      <c r="AM2616">
        <v>1</v>
      </c>
    </row>
    <row r="2617" spans="1:39" x14ac:dyDescent="0.25">
      <c r="A2617" t="s">
        <v>2780</v>
      </c>
      <c r="B2617">
        <v>1</v>
      </c>
      <c r="C2617" t="s">
        <v>2781</v>
      </c>
      <c r="D2617" t="s">
        <v>1970</v>
      </c>
      <c r="E2617">
        <v>11</v>
      </c>
      <c r="F2617" t="s">
        <v>314</v>
      </c>
      <c r="G2617" t="s">
        <v>1433</v>
      </c>
      <c r="H2617">
        <v>7423</v>
      </c>
      <c r="I2617" t="s">
        <v>1434</v>
      </c>
      <c r="J2617">
        <v>1469</v>
      </c>
      <c r="K2617" t="s">
        <v>1435</v>
      </c>
      <c r="L2617" t="s">
        <v>1436</v>
      </c>
      <c r="P2617">
        <v>1103</v>
      </c>
      <c r="Q2617" t="s">
        <v>1437</v>
      </c>
      <c r="R2617" t="s">
        <v>1438</v>
      </c>
      <c r="Y2617">
        <v>1374</v>
      </c>
      <c r="Z2617" t="s">
        <v>393</v>
      </c>
      <c r="AA2617" t="s">
        <v>394</v>
      </c>
      <c r="AB2617">
        <v>31510.233</v>
      </c>
      <c r="AC2617">
        <v>38127.381999999998</v>
      </c>
      <c r="AD2617">
        <v>2.3332999999999999</v>
      </c>
      <c r="AE2617">
        <v>0.41670000000000001</v>
      </c>
      <c r="AF2617">
        <v>2.75</v>
      </c>
      <c r="AG2617">
        <v>0</v>
      </c>
      <c r="AH2617">
        <v>86653.14</v>
      </c>
      <c r="AI2617">
        <v>104850.3</v>
      </c>
      <c r="AJ2617">
        <v>2</v>
      </c>
      <c r="AK2617">
        <v>1.38</v>
      </c>
      <c r="AL2617">
        <v>0</v>
      </c>
      <c r="AM2617">
        <v>1</v>
      </c>
    </row>
    <row r="2618" spans="1:39" x14ac:dyDescent="0.25">
      <c r="A2618" t="s">
        <v>2780</v>
      </c>
      <c r="B2618">
        <v>1</v>
      </c>
      <c r="C2618" t="s">
        <v>2781</v>
      </c>
      <c r="D2618" t="s">
        <v>1970</v>
      </c>
      <c r="E2618">
        <v>11</v>
      </c>
      <c r="F2618" t="s">
        <v>314</v>
      </c>
      <c r="G2618" t="s">
        <v>1956</v>
      </c>
      <c r="H2618">
        <v>7760</v>
      </c>
      <c r="I2618" t="s">
        <v>1957</v>
      </c>
      <c r="P2618">
        <v>1140</v>
      </c>
      <c r="Q2618" t="s">
        <v>1764</v>
      </c>
      <c r="R2618" t="s">
        <v>1765</v>
      </c>
      <c r="Y2618">
        <v>1370</v>
      </c>
      <c r="Z2618" t="s">
        <v>477</v>
      </c>
      <c r="AA2618" t="s">
        <v>478</v>
      </c>
      <c r="AB2618">
        <v>18679.848000000002</v>
      </c>
      <c r="AC2618">
        <v>22602.618999999999</v>
      </c>
      <c r="AD2618">
        <v>0.16669999999999999</v>
      </c>
      <c r="AE2618">
        <v>0</v>
      </c>
      <c r="AF2618">
        <v>0.16669999999999999</v>
      </c>
      <c r="AG2618">
        <v>0</v>
      </c>
      <c r="AH2618">
        <v>3113.31</v>
      </c>
      <c r="AI2618">
        <v>3767.1</v>
      </c>
      <c r="AJ2618">
        <v>0</v>
      </c>
      <c r="AK2618">
        <v>0</v>
      </c>
      <c r="AL2618">
        <v>0</v>
      </c>
      <c r="AM2618">
        <v>1</v>
      </c>
    </row>
    <row r="2619" spans="1:39" x14ac:dyDescent="0.25">
      <c r="A2619" t="s">
        <v>2780</v>
      </c>
      <c r="B2619">
        <v>1</v>
      </c>
      <c r="C2619" t="s">
        <v>2781</v>
      </c>
      <c r="D2619" t="s">
        <v>1970</v>
      </c>
      <c r="E2619">
        <v>11</v>
      </c>
      <c r="F2619" t="s">
        <v>314</v>
      </c>
      <c r="G2619" t="s">
        <v>1245</v>
      </c>
      <c r="H2619">
        <v>7811</v>
      </c>
      <c r="I2619" t="s">
        <v>1246</v>
      </c>
      <c r="Y2619">
        <v>1370</v>
      </c>
      <c r="Z2619" t="s">
        <v>477</v>
      </c>
      <c r="AA2619" t="s">
        <v>478</v>
      </c>
      <c r="AB2619">
        <v>0</v>
      </c>
      <c r="AC2619">
        <v>0</v>
      </c>
      <c r="AD2619">
        <v>0</v>
      </c>
      <c r="AE2619">
        <v>1.3332999999999999</v>
      </c>
      <c r="AF2619">
        <v>1.3332999999999999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</row>
    <row r="2620" spans="1:39" x14ac:dyDescent="0.25">
      <c r="A2620" t="s">
        <v>2780</v>
      </c>
      <c r="B2620">
        <v>1</v>
      </c>
      <c r="C2620" t="s">
        <v>2781</v>
      </c>
      <c r="D2620" t="s">
        <v>1970</v>
      </c>
      <c r="E2620">
        <v>11</v>
      </c>
      <c r="F2620" t="s">
        <v>314</v>
      </c>
      <c r="G2620" t="s">
        <v>909</v>
      </c>
      <c r="H2620">
        <v>7827</v>
      </c>
      <c r="I2620" t="s">
        <v>910</v>
      </c>
      <c r="Y2620">
        <v>1376</v>
      </c>
      <c r="Z2620" t="s">
        <v>377</v>
      </c>
      <c r="AA2620" t="s">
        <v>378</v>
      </c>
      <c r="AB2620">
        <v>447280.65899999999</v>
      </c>
      <c r="AC2620">
        <v>541209.62699999998</v>
      </c>
      <c r="AD2620">
        <v>2.5000000000000001E-2</v>
      </c>
      <c r="AE2620">
        <v>0</v>
      </c>
      <c r="AF2620">
        <v>2.5000000000000001E-2</v>
      </c>
      <c r="AG2620">
        <v>0</v>
      </c>
      <c r="AH2620">
        <v>11182.02</v>
      </c>
      <c r="AI2620">
        <v>13530.24</v>
      </c>
      <c r="AJ2620">
        <v>0</v>
      </c>
      <c r="AK2620">
        <v>0</v>
      </c>
      <c r="AL2620">
        <v>0</v>
      </c>
      <c r="AM2620">
        <v>1</v>
      </c>
    </row>
    <row r="2621" spans="1:39" x14ac:dyDescent="0.25">
      <c r="A2621" t="s">
        <v>2780</v>
      </c>
      <c r="B2621">
        <v>1</v>
      </c>
      <c r="C2621" t="s">
        <v>2781</v>
      </c>
      <c r="D2621" t="s">
        <v>1970</v>
      </c>
      <c r="E2621">
        <v>11</v>
      </c>
      <c r="F2621" t="s">
        <v>314</v>
      </c>
      <c r="G2621" t="s">
        <v>1445</v>
      </c>
      <c r="H2621">
        <v>7907</v>
      </c>
      <c r="I2621" t="s">
        <v>1446</v>
      </c>
      <c r="Y2621">
        <v>1374</v>
      </c>
      <c r="Z2621" t="s">
        <v>393</v>
      </c>
      <c r="AA2621" t="s">
        <v>394</v>
      </c>
      <c r="AB2621">
        <v>18242.998</v>
      </c>
      <c r="AC2621">
        <v>22074.026999999998</v>
      </c>
      <c r="AD2621">
        <v>1.1667000000000001</v>
      </c>
      <c r="AE2621">
        <v>0</v>
      </c>
      <c r="AF2621">
        <v>1.1667000000000001</v>
      </c>
      <c r="AG2621">
        <v>0</v>
      </c>
      <c r="AH2621">
        <v>21283.5</v>
      </c>
      <c r="AI2621">
        <v>25753.03</v>
      </c>
      <c r="AJ2621">
        <v>0</v>
      </c>
      <c r="AK2621">
        <v>0</v>
      </c>
      <c r="AL2621">
        <v>0</v>
      </c>
      <c r="AM2621">
        <v>1</v>
      </c>
    </row>
    <row r="2622" spans="1:39" x14ac:dyDescent="0.25">
      <c r="A2622" t="s">
        <v>2780</v>
      </c>
      <c r="B2622">
        <v>1</v>
      </c>
      <c r="C2622" t="s">
        <v>2781</v>
      </c>
      <c r="D2622" t="s">
        <v>1970</v>
      </c>
      <c r="E2622">
        <v>11</v>
      </c>
      <c r="F2622" t="s">
        <v>314</v>
      </c>
      <c r="G2622" t="s">
        <v>1447</v>
      </c>
      <c r="H2622">
        <v>8048</v>
      </c>
      <c r="I2622" t="s">
        <v>1448</v>
      </c>
      <c r="J2622">
        <v>1162</v>
      </c>
      <c r="K2622" t="s">
        <v>1449</v>
      </c>
      <c r="L2622" t="s">
        <v>1450</v>
      </c>
      <c r="P2622">
        <v>1073</v>
      </c>
      <c r="Q2622" t="s">
        <v>1393</v>
      </c>
      <c r="R2622" t="s">
        <v>1394</v>
      </c>
      <c r="Y2622">
        <v>1370</v>
      </c>
      <c r="Z2622" t="s">
        <v>477</v>
      </c>
      <c r="AA2622" t="s">
        <v>478</v>
      </c>
      <c r="AB2622">
        <v>13280.356</v>
      </c>
      <c r="AC2622">
        <v>16250.296</v>
      </c>
      <c r="AD2622">
        <v>6.5</v>
      </c>
      <c r="AE2622">
        <v>0</v>
      </c>
      <c r="AF2622">
        <v>6.5</v>
      </c>
      <c r="AG2622">
        <v>0</v>
      </c>
      <c r="AH2622">
        <v>86322.32</v>
      </c>
      <c r="AI2622">
        <v>105626.93</v>
      </c>
      <c r="AJ2622">
        <v>4</v>
      </c>
      <c r="AK2622">
        <v>1.63</v>
      </c>
      <c r="AL2622">
        <v>0</v>
      </c>
      <c r="AM2622">
        <v>1</v>
      </c>
    </row>
    <row r="2623" spans="1:39" x14ac:dyDescent="0.25">
      <c r="A2623" t="s">
        <v>2780</v>
      </c>
      <c r="B2623">
        <v>1</v>
      </c>
      <c r="C2623" t="s">
        <v>2781</v>
      </c>
      <c r="D2623" t="s">
        <v>1970</v>
      </c>
      <c r="E2623">
        <v>11</v>
      </c>
      <c r="F2623" t="s">
        <v>314</v>
      </c>
      <c r="G2623" t="s">
        <v>1451</v>
      </c>
      <c r="H2623">
        <v>8049</v>
      </c>
      <c r="I2623" t="s">
        <v>1452</v>
      </c>
      <c r="J2623">
        <v>1162</v>
      </c>
      <c r="K2623" t="s">
        <v>1449</v>
      </c>
      <c r="L2623" t="s">
        <v>1450</v>
      </c>
      <c r="P2623">
        <v>1073</v>
      </c>
      <c r="Q2623" t="s">
        <v>1393</v>
      </c>
      <c r="R2623" t="s">
        <v>1394</v>
      </c>
      <c r="Y2623">
        <v>1370</v>
      </c>
      <c r="Z2623" t="s">
        <v>477</v>
      </c>
      <c r="AA2623" t="s">
        <v>478</v>
      </c>
      <c r="AB2623">
        <v>13511.986999999999</v>
      </c>
      <c r="AC2623">
        <v>16413.554</v>
      </c>
      <c r="AD2623">
        <v>12</v>
      </c>
      <c r="AE2623">
        <v>0</v>
      </c>
      <c r="AF2623">
        <v>12</v>
      </c>
      <c r="AG2623">
        <v>0</v>
      </c>
      <c r="AH2623">
        <v>162143.84</v>
      </c>
      <c r="AI2623">
        <v>196962.65</v>
      </c>
      <c r="AJ2623">
        <v>2</v>
      </c>
      <c r="AK2623">
        <v>6</v>
      </c>
      <c r="AL2623">
        <v>0</v>
      </c>
      <c r="AM2623">
        <v>1</v>
      </c>
    </row>
    <row r="2624" spans="1:39" x14ac:dyDescent="0.25">
      <c r="A2624" t="s">
        <v>2780</v>
      </c>
      <c r="B2624">
        <v>1</v>
      </c>
      <c r="C2624" t="s">
        <v>2781</v>
      </c>
      <c r="D2624" t="s">
        <v>1970</v>
      </c>
      <c r="E2624">
        <v>11</v>
      </c>
      <c r="F2624" t="s">
        <v>314</v>
      </c>
      <c r="G2624" t="s">
        <v>1453</v>
      </c>
      <c r="H2624">
        <v>8050</v>
      </c>
      <c r="I2624" t="s">
        <v>1454</v>
      </c>
      <c r="J2624">
        <v>1162</v>
      </c>
      <c r="K2624" t="s">
        <v>1449</v>
      </c>
      <c r="L2624" t="s">
        <v>1450</v>
      </c>
      <c r="P2624">
        <v>1073</v>
      </c>
      <c r="Q2624" t="s">
        <v>1393</v>
      </c>
      <c r="R2624" t="s">
        <v>1394</v>
      </c>
      <c r="Y2624">
        <v>1370</v>
      </c>
      <c r="Z2624" t="s">
        <v>477</v>
      </c>
      <c r="AA2624" t="s">
        <v>478</v>
      </c>
      <c r="AB2624">
        <v>13127.664000000001</v>
      </c>
      <c r="AC2624">
        <v>15884.473</v>
      </c>
      <c r="AD2624">
        <v>0.5</v>
      </c>
      <c r="AE2624">
        <v>0</v>
      </c>
      <c r="AF2624">
        <v>0.5</v>
      </c>
      <c r="AG2624">
        <v>0</v>
      </c>
      <c r="AH2624">
        <v>6563.83</v>
      </c>
      <c r="AI2624">
        <v>7942.24</v>
      </c>
      <c r="AJ2624">
        <v>0</v>
      </c>
      <c r="AK2624">
        <v>0</v>
      </c>
      <c r="AL2624">
        <v>0</v>
      </c>
      <c r="AM2624">
        <v>1</v>
      </c>
    </row>
    <row r="2625" spans="1:39" x14ac:dyDescent="0.25">
      <c r="A2625" t="s">
        <v>2780</v>
      </c>
      <c r="B2625">
        <v>1</v>
      </c>
      <c r="C2625" t="s">
        <v>2781</v>
      </c>
      <c r="D2625" t="s">
        <v>1970</v>
      </c>
      <c r="E2625">
        <v>11</v>
      </c>
      <c r="F2625" t="s">
        <v>314</v>
      </c>
      <c r="G2625" t="s">
        <v>913</v>
      </c>
      <c r="H2625">
        <v>8130</v>
      </c>
      <c r="I2625" t="s">
        <v>914</v>
      </c>
      <c r="J2625">
        <v>1006</v>
      </c>
      <c r="K2625" t="s">
        <v>409</v>
      </c>
      <c r="L2625" t="s">
        <v>410</v>
      </c>
      <c r="P2625">
        <v>1005</v>
      </c>
      <c r="Q2625" t="s">
        <v>675</v>
      </c>
      <c r="R2625" t="s">
        <v>676</v>
      </c>
      <c r="Y2625">
        <v>1369</v>
      </c>
      <c r="Z2625" t="s">
        <v>413</v>
      </c>
      <c r="AA2625" t="s">
        <v>414</v>
      </c>
      <c r="AB2625">
        <v>13302.379000000001</v>
      </c>
      <c r="AC2625">
        <v>16378.924999999999</v>
      </c>
      <c r="AD2625">
        <v>3.5</v>
      </c>
      <c r="AE2625">
        <v>0</v>
      </c>
      <c r="AF2625">
        <v>3.5</v>
      </c>
      <c r="AG2625">
        <v>0</v>
      </c>
      <c r="AH2625">
        <v>46558.33</v>
      </c>
      <c r="AI2625">
        <v>57326.239999999998</v>
      </c>
      <c r="AJ2625">
        <v>4</v>
      </c>
      <c r="AK2625">
        <v>0.88</v>
      </c>
      <c r="AL2625">
        <v>0</v>
      </c>
      <c r="AM2625">
        <v>1</v>
      </c>
    </row>
    <row r="2626" spans="1:39" x14ac:dyDescent="0.25">
      <c r="A2626" t="s">
        <v>2780</v>
      </c>
      <c r="B2626">
        <v>1</v>
      </c>
      <c r="C2626" t="s">
        <v>2781</v>
      </c>
      <c r="D2626" t="s">
        <v>1970</v>
      </c>
      <c r="E2626">
        <v>11</v>
      </c>
      <c r="F2626" t="s">
        <v>314</v>
      </c>
      <c r="G2626" t="s">
        <v>915</v>
      </c>
      <c r="H2626">
        <v>8132</v>
      </c>
      <c r="I2626" t="s">
        <v>916</v>
      </c>
      <c r="J2626">
        <v>1008</v>
      </c>
      <c r="K2626" t="s">
        <v>683</v>
      </c>
      <c r="L2626" t="s">
        <v>684</v>
      </c>
      <c r="P2626">
        <v>1005</v>
      </c>
      <c r="Q2626" t="s">
        <v>675</v>
      </c>
      <c r="R2626" t="s">
        <v>676</v>
      </c>
      <c r="Y2626">
        <v>1369</v>
      </c>
      <c r="Z2626" t="s">
        <v>413</v>
      </c>
      <c r="AA2626" t="s">
        <v>414</v>
      </c>
      <c r="AB2626">
        <v>13208.811</v>
      </c>
      <c r="AC2626">
        <v>16378.925999999999</v>
      </c>
      <c r="AD2626">
        <v>1.5</v>
      </c>
      <c r="AE2626">
        <v>0</v>
      </c>
      <c r="AF2626">
        <v>1.5</v>
      </c>
      <c r="AG2626">
        <v>0</v>
      </c>
      <c r="AH2626">
        <v>19813.22</v>
      </c>
      <c r="AI2626">
        <v>24568.39</v>
      </c>
      <c r="AJ2626">
        <v>0</v>
      </c>
      <c r="AK2626">
        <v>0</v>
      </c>
      <c r="AL2626">
        <v>0</v>
      </c>
      <c r="AM2626">
        <v>1</v>
      </c>
    </row>
    <row r="2627" spans="1:39" x14ac:dyDescent="0.25">
      <c r="A2627" t="s">
        <v>2780</v>
      </c>
      <c r="B2627">
        <v>1</v>
      </c>
      <c r="C2627" t="s">
        <v>2781</v>
      </c>
      <c r="D2627" t="s">
        <v>1970</v>
      </c>
      <c r="E2627">
        <v>11</v>
      </c>
      <c r="F2627" t="s">
        <v>314</v>
      </c>
      <c r="G2627" t="s">
        <v>921</v>
      </c>
      <c r="H2627">
        <v>8134</v>
      </c>
      <c r="I2627" t="s">
        <v>922</v>
      </c>
      <c r="J2627">
        <v>1014</v>
      </c>
      <c r="K2627" t="s">
        <v>919</v>
      </c>
      <c r="L2627" t="s">
        <v>920</v>
      </c>
      <c r="P2627">
        <v>1005</v>
      </c>
      <c r="Q2627" t="s">
        <v>675</v>
      </c>
      <c r="R2627" t="s">
        <v>676</v>
      </c>
      <c r="Y2627">
        <v>1369</v>
      </c>
      <c r="Z2627" t="s">
        <v>413</v>
      </c>
      <c r="AA2627" t="s">
        <v>414</v>
      </c>
      <c r="AB2627">
        <v>13339.806</v>
      </c>
      <c r="AC2627">
        <v>16273.254000000001</v>
      </c>
      <c r="AD2627">
        <v>15</v>
      </c>
      <c r="AE2627">
        <v>0</v>
      </c>
      <c r="AF2627">
        <v>15</v>
      </c>
      <c r="AG2627">
        <v>0</v>
      </c>
      <c r="AH2627">
        <v>200097.09</v>
      </c>
      <c r="AI2627">
        <v>244098.81</v>
      </c>
      <c r="AJ2627">
        <v>6</v>
      </c>
      <c r="AK2627">
        <v>2.5</v>
      </c>
      <c r="AL2627">
        <v>0</v>
      </c>
      <c r="AM2627">
        <v>1</v>
      </c>
    </row>
    <row r="2628" spans="1:39" x14ac:dyDescent="0.25">
      <c r="A2628" t="s">
        <v>2780</v>
      </c>
      <c r="B2628">
        <v>1</v>
      </c>
      <c r="C2628" t="s">
        <v>2781</v>
      </c>
      <c r="D2628" t="s">
        <v>1970</v>
      </c>
      <c r="E2628">
        <v>11</v>
      </c>
      <c r="F2628" t="s">
        <v>314</v>
      </c>
      <c r="G2628" t="s">
        <v>931</v>
      </c>
      <c r="H2628">
        <v>8217</v>
      </c>
      <c r="I2628" t="s">
        <v>932</v>
      </c>
      <c r="Y2628">
        <v>1376</v>
      </c>
      <c r="Z2628" t="s">
        <v>377</v>
      </c>
      <c r="AA2628" t="s">
        <v>378</v>
      </c>
      <c r="AB2628">
        <v>509300.29</v>
      </c>
      <c r="AC2628">
        <v>616253.37399999995</v>
      </c>
      <c r="AD2628">
        <v>2.5000000000000001E-2</v>
      </c>
      <c r="AE2628">
        <v>0</v>
      </c>
      <c r="AF2628">
        <v>2.5000000000000001E-2</v>
      </c>
      <c r="AG2628">
        <v>0</v>
      </c>
      <c r="AH2628">
        <v>12732.51</v>
      </c>
      <c r="AI2628">
        <v>15406.33</v>
      </c>
      <c r="AJ2628">
        <v>0</v>
      </c>
      <c r="AK2628">
        <v>0</v>
      </c>
      <c r="AL2628">
        <v>0</v>
      </c>
      <c r="AM2628">
        <v>1</v>
      </c>
    </row>
    <row r="2629" spans="1:39" x14ac:dyDescent="0.25">
      <c r="A2629" t="s">
        <v>2780</v>
      </c>
      <c r="B2629">
        <v>1</v>
      </c>
      <c r="C2629" t="s">
        <v>2781</v>
      </c>
      <c r="D2629" t="s">
        <v>1970</v>
      </c>
      <c r="E2629">
        <v>11</v>
      </c>
      <c r="F2629" t="s">
        <v>314</v>
      </c>
      <c r="G2629" t="s">
        <v>1676</v>
      </c>
      <c r="H2629">
        <v>8295</v>
      </c>
      <c r="I2629" t="s">
        <v>1677</v>
      </c>
      <c r="J2629">
        <v>1164</v>
      </c>
      <c r="K2629" t="s">
        <v>935</v>
      </c>
      <c r="L2629" t="s">
        <v>936</v>
      </c>
      <c r="Y2629">
        <v>1373</v>
      </c>
      <c r="Z2629" t="s">
        <v>453</v>
      </c>
      <c r="AA2629" t="s">
        <v>454</v>
      </c>
      <c r="AB2629">
        <v>15709.082</v>
      </c>
      <c r="AC2629">
        <v>19165.080000000002</v>
      </c>
      <c r="AD2629">
        <v>3</v>
      </c>
      <c r="AE2629">
        <v>0</v>
      </c>
      <c r="AF2629">
        <v>3</v>
      </c>
      <c r="AG2629">
        <v>0</v>
      </c>
      <c r="AH2629">
        <v>47127.25</v>
      </c>
      <c r="AI2629">
        <v>57495.24</v>
      </c>
      <c r="AJ2629">
        <v>0</v>
      </c>
      <c r="AK2629">
        <v>0</v>
      </c>
      <c r="AL2629">
        <v>0</v>
      </c>
      <c r="AM2629">
        <v>1</v>
      </c>
    </row>
    <row r="2630" spans="1:39" x14ac:dyDescent="0.25">
      <c r="A2630" t="s">
        <v>2780</v>
      </c>
      <c r="B2630">
        <v>1</v>
      </c>
      <c r="C2630" t="s">
        <v>2781</v>
      </c>
      <c r="D2630" t="s">
        <v>1970</v>
      </c>
      <c r="E2630">
        <v>11</v>
      </c>
      <c r="F2630" t="s">
        <v>314</v>
      </c>
      <c r="G2630" t="s">
        <v>933</v>
      </c>
      <c r="H2630">
        <v>8296</v>
      </c>
      <c r="I2630" t="s">
        <v>934</v>
      </c>
      <c r="J2630">
        <v>1164</v>
      </c>
      <c r="K2630" t="s">
        <v>935</v>
      </c>
      <c r="L2630" t="s">
        <v>936</v>
      </c>
      <c r="Y2630">
        <v>1373</v>
      </c>
      <c r="Z2630" t="s">
        <v>453</v>
      </c>
      <c r="AA2630" t="s">
        <v>454</v>
      </c>
      <c r="AB2630">
        <v>20735.976999999999</v>
      </c>
      <c r="AC2630">
        <v>25712.612000000001</v>
      </c>
      <c r="AD2630">
        <v>0.55559999999999998</v>
      </c>
      <c r="AE2630">
        <v>0</v>
      </c>
      <c r="AF2630">
        <v>0.55559999999999998</v>
      </c>
      <c r="AG2630">
        <v>0</v>
      </c>
      <c r="AH2630">
        <v>11519.99</v>
      </c>
      <c r="AI2630">
        <v>14284.78</v>
      </c>
      <c r="AJ2630">
        <v>0</v>
      </c>
      <c r="AK2630">
        <v>0</v>
      </c>
      <c r="AL2630">
        <v>0</v>
      </c>
      <c r="AM2630">
        <v>1</v>
      </c>
    </row>
    <row r="2631" spans="1:39" x14ac:dyDescent="0.25">
      <c r="A2631" t="s">
        <v>2780</v>
      </c>
      <c r="B2631">
        <v>1</v>
      </c>
      <c r="C2631" t="s">
        <v>2781</v>
      </c>
      <c r="D2631" t="s">
        <v>1970</v>
      </c>
      <c r="E2631">
        <v>11</v>
      </c>
      <c r="F2631" t="s">
        <v>314</v>
      </c>
      <c r="G2631" t="s">
        <v>937</v>
      </c>
      <c r="H2631">
        <v>8327</v>
      </c>
      <c r="I2631" t="s">
        <v>938</v>
      </c>
      <c r="J2631">
        <v>1204</v>
      </c>
      <c r="K2631" t="s">
        <v>577</v>
      </c>
      <c r="L2631" t="s">
        <v>578</v>
      </c>
      <c r="P2631">
        <v>1201</v>
      </c>
      <c r="Q2631" t="s">
        <v>939</v>
      </c>
      <c r="R2631" t="s">
        <v>940</v>
      </c>
      <c r="Y2631">
        <v>1372</v>
      </c>
      <c r="Z2631" t="s">
        <v>405</v>
      </c>
      <c r="AA2631" t="s">
        <v>406</v>
      </c>
      <c r="AB2631">
        <v>166897.52600000001</v>
      </c>
      <c r="AC2631">
        <v>204942.231</v>
      </c>
      <c r="AD2631">
        <v>1.25</v>
      </c>
      <c r="AE2631">
        <v>0</v>
      </c>
      <c r="AF2631">
        <v>1.25</v>
      </c>
      <c r="AG2631">
        <v>0</v>
      </c>
      <c r="AH2631">
        <v>208621.91</v>
      </c>
      <c r="AI2631">
        <v>256177.79</v>
      </c>
      <c r="AJ2631">
        <v>9</v>
      </c>
      <c r="AK2631">
        <v>0.14000000000000001</v>
      </c>
      <c r="AL2631">
        <v>0</v>
      </c>
      <c r="AM2631">
        <v>1</v>
      </c>
    </row>
    <row r="2632" spans="1:39" x14ac:dyDescent="0.25">
      <c r="A2632" t="s">
        <v>2780</v>
      </c>
      <c r="B2632">
        <v>1</v>
      </c>
      <c r="C2632" t="s">
        <v>2781</v>
      </c>
      <c r="D2632" t="s">
        <v>1970</v>
      </c>
      <c r="E2632">
        <v>11</v>
      </c>
      <c r="F2632" t="s">
        <v>314</v>
      </c>
      <c r="G2632" t="s">
        <v>941</v>
      </c>
      <c r="H2632">
        <v>8328</v>
      </c>
      <c r="I2632" t="s">
        <v>942</v>
      </c>
      <c r="J2632">
        <v>1204</v>
      </c>
      <c r="K2632" t="s">
        <v>577</v>
      </c>
      <c r="L2632" t="s">
        <v>578</v>
      </c>
      <c r="P2632">
        <v>1201</v>
      </c>
      <c r="Q2632" t="s">
        <v>939</v>
      </c>
      <c r="R2632" t="s">
        <v>940</v>
      </c>
      <c r="Y2632">
        <v>1372</v>
      </c>
      <c r="Z2632" t="s">
        <v>405</v>
      </c>
      <c r="AA2632" t="s">
        <v>406</v>
      </c>
      <c r="AB2632">
        <v>166897.52600000001</v>
      </c>
      <c r="AC2632">
        <v>204942.231</v>
      </c>
      <c r="AD2632">
        <v>1.25</v>
      </c>
      <c r="AE2632">
        <v>0</v>
      </c>
      <c r="AF2632">
        <v>1.25</v>
      </c>
      <c r="AG2632">
        <v>0</v>
      </c>
      <c r="AH2632">
        <v>208621.91</v>
      </c>
      <c r="AI2632">
        <v>256177.79</v>
      </c>
      <c r="AJ2632">
        <v>1</v>
      </c>
      <c r="AK2632">
        <v>1.25</v>
      </c>
      <c r="AL2632">
        <v>0</v>
      </c>
      <c r="AM2632">
        <v>1</v>
      </c>
    </row>
    <row r="2633" spans="1:39" x14ac:dyDescent="0.25">
      <c r="A2633" t="s">
        <v>2780</v>
      </c>
      <c r="B2633">
        <v>1</v>
      </c>
      <c r="C2633" t="s">
        <v>2781</v>
      </c>
      <c r="D2633" t="s">
        <v>1970</v>
      </c>
      <c r="E2633">
        <v>11</v>
      </c>
      <c r="F2633" t="s">
        <v>314</v>
      </c>
      <c r="G2633" t="s">
        <v>1975</v>
      </c>
      <c r="H2633">
        <v>8338</v>
      </c>
      <c r="I2633" t="s">
        <v>1976</v>
      </c>
      <c r="J2633">
        <v>1419</v>
      </c>
      <c r="K2633" t="s">
        <v>665</v>
      </c>
      <c r="L2633" t="s">
        <v>666</v>
      </c>
      <c r="Y2633">
        <v>1369</v>
      </c>
      <c r="Z2633" t="s">
        <v>413</v>
      </c>
      <c r="AA2633" t="s">
        <v>414</v>
      </c>
      <c r="AB2633">
        <v>22735.1</v>
      </c>
      <c r="AC2633">
        <v>28191.526999999998</v>
      </c>
      <c r="AD2633">
        <v>0.23330000000000001</v>
      </c>
      <c r="AE2633">
        <v>0</v>
      </c>
      <c r="AF2633">
        <v>0.23330000000000001</v>
      </c>
      <c r="AG2633">
        <v>0</v>
      </c>
      <c r="AH2633">
        <v>5304.86</v>
      </c>
      <c r="AI2633">
        <v>6578.02</v>
      </c>
      <c r="AJ2633">
        <v>0</v>
      </c>
      <c r="AK2633">
        <v>0</v>
      </c>
      <c r="AL2633">
        <v>0</v>
      </c>
      <c r="AM2633">
        <v>1</v>
      </c>
    </row>
    <row r="2634" spans="1:39" x14ac:dyDescent="0.25">
      <c r="A2634" t="s">
        <v>2780</v>
      </c>
      <c r="B2634">
        <v>1</v>
      </c>
      <c r="C2634" t="s">
        <v>2781</v>
      </c>
      <c r="D2634" t="s">
        <v>1970</v>
      </c>
      <c r="E2634">
        <v>11</v>
      </c>
      <c r="F2634" t="s">
        <v>314</v>
      </c>
      <c r="G2634" t="s">
        <v>947</v>
      </c>
      <c r="H2634">
        <v>8386</v>
      </c>
      <c r="I2634" t="s">
        <v>948</v>
      </c>
      <c r="P2634">
        <v>1088</v>
      </c>
      <c r="Q2634" t="s">
        <v>949</v>
      </c>
      <c r="R2634" t="s">
        <v>950</v>
      </c>
      <c r="Y2634">
        <v>1373</v>
      </c>
      <c r="Z2634" t="s">
        <v>453</v>
      </c>
      <c r="AA2634" t="s">
        <v>454</v>
      </c>
      <c r="AB2634">
        <v>81477.183999999994</v>
      </c>
      <c r="AC2634">
        <v>98566.706000000006</v>
      </c>
      <c r="AD2634">
        <v>0.63329999999999997</v>
      </c>
      <c r="AE2634">
        <v>0</v>
      </c>
      <c r="AF2634">
        <v>0.63329999999999997</v>
      </c>
      <c r="AG2634">
        <v>0</v>
      </c>
      <c r="AH2634">
        <v>51602.22</v>
      </c>
      <c r="AI2634">
        <v>62425.58</v>
      </c>
      <c r="AJ2634">
        <v>0</v>
      </c>
      <c r="AK2634">
        <v>0</v>
      </c>
      <c r="AL2634">
        <v>0</v>
      </c>
      <c r="AM2634">
        <v>1</v>
      </c>
    </row>
    <row r="2635" spans="1:39" x14ac:dyDescent="0.25">
      <c r="A2635" t="s">
        <v>2780</v>
      </c>
      <c r="B2635">
        <v>1</v>
      </c>
      <c r="C2635" t="s">
        <v>2781</v>
      </c>
      <c r="D2635" t="s">
        <v>1970</v>
      </c>
      <c r="E2635">
        <v>11</v>
      </c>
      <c r="F2635" t="s">
        <v>314</v>
      </c>
      <c r="G2635" t="s">
        <v>951</v>
      </c>
      <c r="H2635">
        <v>8388</v>
      </c>
      <c r="I2635" t="s">
        <v>952</v>
      </c>
      <c r="J2635">
        <v>1272</v>
      </c>
      <c r="K2635" t="s">
        <v>953</v>
      </c>
      <c r="L2635" t="s">
        <v>954</v>
      </c>
      <c r="P2635">
        <v>1088</v>
      </c>
      <c r="Q2635" t="s">
        <v>949</v>
      </c>
      <c r="R2635" t="s">
        <v>950</v>
      </c>
      <c r="Y2635">
        <v>1373</v>
      </c>
      <c r="Z2635" t="s">
        <v>453</v>
      </c>
      <c r="AA2635" t="s">
        <v>454</v>
      </c>
      <c r="AB2635">
        <v>53346.911</v>
      </c>
      <c r="AC2635">
        <v>64180.148999999998</v>
      </c>
      <c r="AD2635">
        <v>1.1667000000000001</v>
      </c>
      <c r="AE2635">
        <v>0</v>
      </c>
      <c r="AF2635">
        <v>1.1667000000000001</v>
      </c>
      <c r="AG2635">
        <v>0</v>
      </c>
      <c r="AH2635">
        <v>62238.06</v>
      </c>
      <c r="AI2635">
        <v>74876.84</v>
      </c>
      <c r="AJ2635">
        <v>0</v>
      </c>
      <c r="AK2635">
        <v>0</v>
      </c>
      <c r="AL2635">
        <v>0</v>
      </c>
      <c r="AM2635">
        <v>1</v>
      </c>
    </row>
    <row r="2636" spans="1:39" x14ac:dyDescent="0.25">
      <c r="A2636" t="s">
        <v>2780</v>
      </c>
      <c r="B2636">
        <v>1</v>
      </c>
      <c r="C2636" t="s">
        <v>2781</v>
      </c>
      <c r="D2636" t="s">
        <v>1970</v>
      </c>
      <c r="E2636">
        <v>11</v>
      </c>
      <c r="F2636" t="s">
        <v>314</v>
      </c>
      <c r="G2636" t="s">
        <v>957</v>
      </c>
      <c r="H2636">
        <v>8406</v>
      </c>
      <c r="I2636" t="s">
        <v>958</v>
      </c>
      <c r="J2636">
        <v>1006</v>
      </c>
      <c r="K2636" t="s">
        <v>409</v>
      </c>
      <c r="L2636" t="s">
        <v>410</v>
      </c>
      <c r="P2636">
        <v>1004</v>
      </c>
      <c r="Q2636" t="s">
        <v>411</v>
      </c>
      <c r="R2636" t="s">
        <v>412</v>
      </c>
      <c r="Y2636">
        <v>1369</v>
      </c>
      <c r="Z2636" t="s">
        <v>413</v>
      </c>
      <c r="AA2636" t="s">
        <v>414</v>
      </c>
      <c r="AB2636">
        <v>7297.6450000000004</v>
      </c>
      <c r="AC2636">
        <v>8830.15</v>
      </c>
      <c r="AD2636">
        <v>5.6</v>
      </c>
      <c r="AE2636">
        <v>0</v>
      </c>
      <c r="AF2636">
        <v>5.6</v>
      </c>
      <c r="AG2636">
        <v>0</v>
      </c>
      <c r="AH2636">
        <v>40866.81</v>
      </c>
      <c r="AI2636">
        <v>49448.84</v>
      </c>
      <c r="AJ2636">
        <v>5</v>
      </c>
      <c r="AK2636">
        <v>1.1200000000000001</v>
      </c>
      <c r="AL2636">
        <v>0</v>
      </c>
      <c r="AM2636">
        <v>1</v>
      </c>
    </row>
    <row r="2637" spans="1:39" x14ac:dyDescent="0.25">
      <c r="A2637" t="s">
        <v>2780</v>
      </c>
      <c r="B2637">
        <v>1</v>
      </c>
      <c r="C2637" t="s">
        <v>2781</v>
      </c>
      <c r="D2637" t="s">
        <v>1970</v>
      </c>
      <c r="E2637">
        <v>11</v>
      </c>
      <c r="F2637" t="s">
        <v>314</v>
      </c>
      <c r="G2637" t="s">
        <v>963</v>
      </c>
      <c r="H2637">
        <v>8490</v>
      </c>
      <c r="I2637" t="s">
        <v>964</v>
      </c>
      <c r="J2637">
        <v>1430</v>
      </c>
      <c r="K2637" t="s">
        <v>499</v>
      </c>
      <c r="L2637" t="s">
        <v>500</v>
      </c>
      <c r="Y2637">
        <v>1374</v>
      </c>
      <c r="Z2637" t="s">
        <v>393</v>
      </c>
      <c r="AA2637" t="s">
        <v>394</v>
      </c>
      <c r="AB2637">
        <v>71064.701000000001</v>
      </c>
      <c r="AC2637">
        <v>88120.233999999997</v>
      </c>
      <c r="AD2637">
        <v>0.25</v>
      </c>
      <c r="AE2637">
        <v>0</v>
      </c>
      <c r="AF2637">
        <v>0.25</v>
      </c>
      <c r="AG2637">
        <v>0</v>
      </c>
      <c r="AH2637">
        <v>17766.18</v>
      </c>
      <c r="AI2637">
        <v>22030.06</v>
      </c>
      <c r="AJ2637">
        <v>0</v>
      </c>
      <c r="AK2637">
        <v>0</v>
      </c>
      <c r="AL2637">
        <v>0</v>
      </c>
      <c r="AM2637">
        <v>1</v>
      </c>
    </row>
    <row r="2638" spans="1:39" x14ac:dyDescent="0.25">
      <c r="A2638" t="s">
        <v>2780</v>
      </c>
      <c r="B2638">
        <v>1</v>
      </c>
      <c r="C2638" t="s">
        <v>2781</v>
      </c>
      <c r="D2638" t="s">
        <v>1970</v>
      </c>
      <c r="E2638">
        <v>11</v>
      </c>
      <c r="F2638" t="s">
        <v>314</v>
      </c>
      <c r="G2638" t="s">
        <v>965</v>
      </c>
      <c r="H2638">
        <v>8491</v>
      </c>
      <c r="I2638" t="s">
        <v>966</v>
      </c>
      <c r="J2638">
        <v>1430</v>
      </c>
      <c r="K2638" t="s">
        <v>499</v>
      </c>
      <c r="L2638" t="s">
        <v>500</v>
      </c>
      <c r="Y2638">
        <v>1374</v>
      </c>
      <c r="Z2638" t="s">
        <v>393</v>
      </c>
      <c r="AA2638" t="s">
        <v>394</v>
      </c>
      <c r="AB2638">
        <v>66368.13</v>
      </c>
      <c r="AC2638">
        <v>81585.784</v>
      </c>
      <c r="AD2638">
        <v>0.625</v>
      </c>
      <c r="AE2638">
        <v>0</v>
      </c>
      <c r="AF2638">
        <v>0.625</v>
      </c>
      <c r="AG2638">
        <v>0</v>
      </c>
      <c r="AH2638">
        <v>41480.080000000002</v>
      </c>
      <c r="AI2638">
        <v>50991.11</v>
      </c>
      <c r="AJ2638">
        <v>1</v>
      </c>
      <c r="AK2638">
        <v>0.63</v>
      </c>
      <c r="AL2638">
        <v>0</v>
      </c>
      <c r="AM2638">
        <v>1</v>
      </c>
    </row>
    <row r="2639" spans="1:39" x14ac:dyDescent="0.25">
      <c r="A2639" t="s">
        <v>2780</v>
      </c>
      <c r="B2639">
        <v>1</v>
      </c>
      <c r="C2639" t="s">
        <v>2781</v>
      </c>
      <c r="D2639" t="s">
        <v>1970</v>
      </c>
      <c r="E2639">
        <v>11</v>
      </c>
      <c r="F2639" t="s">
        <v>314</v>
      </c>
      <c r="G2639" t="s">
        <v>2745</v>
      </c>
      <c r="H2639">
        <v>8492</v>
      </c>
      <c r="I2639" t="s">
        <v>2746</v>
      </c>
      <c r="J2639">
        <v>1162</v>
      </c>
      <c r="K2639" t="s">
        <v>1449</v>
      </c>
      <c r="L2639" t="s">
        <v>1450</v>
      </c>
      <c r="P2639">
        <v>1073</v>
      </c>
      <c r="Q2639" t="s">
        <v>1393</v>
      </c>
      <c r="R2639" t="s">
        <v>1394</v>
      </c>
      <c r="Y2639">
        <v>1370</v>
      </c>
      <c r="Z2639" t="s">
        <v>477</v>
      </c>
      <c r="AA2639" t="s">
        <v>478</v>
      </c>
      <c r="AB2639">
        <v>12810.056</v>
      </c>
      <c r="AC2639">
        <v>15500.169</v>
      </c>
      <c r="AD2639">
        <v>1</v>
      </c>
      <c r="AE2639">
        <v>0</v>
      </c>
      <c r="AF2639">
        <v>1</v>
      </c>
      <c r="AG2639">
        <v>0</v>
      </c>
      <c r="AH2639">
        <v>12810.06</v>
      </c>
      <c r="AI2639">
        <v>15500.17</v>
      </c>
      <c r="AJ2639">
        <v>0</v>
      </c>
      <c r="AK2639">
        <v>0</v>
      </c>
      <c r="AL2639">
        <v>0</v>
      </c>
      <c r="AM2639">
        <v>1</v>
      </c>
    </row>
    <row r="2640" spans="1:39" x14ac:dyDescent="0.25">
      <c r="A2640" t="s">
        <v>2780</v>
      </c>
      <c r="B2640">
        <v>1</v>
      </c>
      <c r="C2640" t="s">
        <v>2781</v>
      </c>
      <c r="D2640" t="s">
        <v>1970</v>
      </c>
      <c r="E2640">
        <v>11</v>
      </c>
      <c r="F2640" t="s">
        <v>314</v>
      </c>
      <c r="G2640" t="s">
        <v>971</v>
      </c>
      <c r="H2640">
        <v>8575</v>
      </c>
      <c r="I2640" t="s">
        <v>972</v>
      </c>
      <c r="J2640">
        <v>1430</v>
      </c>
      <c r="K2640" t="s">
        <v>499</v>
      </c>
      <c r="L2640" t="s">
        <v>500</v>
      </c>
      <c r="Y2640">
        <v>1374</v>
      </c>
      <c r="Z2640" t="s">
        <v>393</v>
      </c>
      <c r="AA2640" t="s">
        <v>394</v>
      </c>
      <c r="AB2640">
        <v>70502.476999999999</v>
      </c>
      <c r="AC2640">
        <v>85887.066000000006</v>
      </c>
      <c r="AD2640">
        <v>0.875</v>
      </c>
      <c r="AE2640">
        <v>0</v>
      </c>
      <c r="AF2640">
        <v>0.875</v>
      </c>
      <c r="AG2640">
        <v>0</v>
      </c>
      <c r="AH2640">
        <v>61689.67</v>
      </c>
      <c r="AI2640">
        <v>75151.179999999993</v>
      </c>
      <c r="AJ2640">
        <v>2</v>
      </c>
      <c r="AK2640">
        <v>0.44</v>
      </c>
      <c r="AL2640">
        <v>0</v>
      </c>
      <c r="AM2640">
        <v>1</v>
      </c>
    </row>
    <row r="2641" spans="1:39" x14ac:dyDescent="0.25">
      <c r="A2641" t="s">
        <v>2780</v>
      </c>
      <c r="B2641">
        <v>1</v>
      </c>
      <c r="C2641" t="s">
        <v>2781</v>
      </c>
      <c r="D2641" t="s">
        <v>1970</v>
      </c>
      <c r="E2641">
        <v>11</v>
      </c>
      <c r="F2641" t="s">
        <v>314</v>
      </c>
      <c r="G2641" t="s">
        <v>1461</v>
      </c>
      <c r="H2641">
        <v>8675</v>
      </c>
      <c r="I2641" t="s">
        <v>1462</v>
      </c>
      <c r="J2641">
        <v>1414</v>
      </c>
      <c r="K2641" t="s">
        <v>437</v>
      </c>
      <c r="L2641" t="s">
        <v>438</v>
      </c>
      <c r="Y2641">
        <v>1374</v>
      </c>
      <c r="Z2641" t="s">
        <v>393</v>
      </c>
      <c r="AA2641" t="s">
        <v>394</v>
      </c>
      <c r="AB2641">
        <v>76629.607000000004</v>
      </c>
      <c r="AC2641">
        <v>92721.823000000004</v>
      </c>
      <c r="AD2641">
        <v>0.5</v>
      </c>
      <c r="AE2641">
        <v>0</v>
      </c>
      <c r="AF2641">
        <v>0.5</v>
      </c>
      <c r="AG2641">
        <v>0</v>
      </c>
      <c r="AH2641">
        <v>38314.800000000003</v>
      </c>
      <c r="AI2641">
        <v>46360.91</v>
      </c>
      <c r="AJ2641">
        <v>3</v>
      </c>
      <c r="AK2641">
        <v>0.17</v>
      </c>
      <c r="AL2641">
        <v>0</v>
      </c>
      <c r="AM2641">
        <v>1</v>
      </c>
    </row>
    <row r="2642" spans="1:39" x14ac:dyDescent="0.25">
      <c r="A2642" t="s">
        <v>2780</v>
      </c>
      <c r="B2642">
        <v>1</v>
      </c>
      <c r="C2642" t="s">
        <v>2781</v>
      </c>
      <c r="D2642" t="s">
        <v>1970</v>
      </c>
      <c r="E2642">
        <v>11</v>
      </c>
      <c r="F2642" t="s">
        <v>314</v>
      </c>
      <c r="G2642" t="s">
        <v>1694</v>
      </c>
      <c r="H2642">
        <v>8751</v>
      </c>
      <c r="I2642" t="s">
        <v>1695</v>
      </c>
      <c r="J2642">
        <v>1469</v>
      </c>
      <c r="K2642" t="s">
        <v>1435</v>
      </c>
      <c r="L2642" t="s">
        <v>1436</v>
      </c>
      <c r="P2642">
        <v>1103</v>
      </c>
      <c r="Q2642" t="s">
        <v>1437</v>
      </c>
      <c r="R2642" t="s">
        <v>1438</v>
      </c>
      <c r="Y2642">
        <v>1374</v>
      </c>
      <c r="Z2642" t="s">
        <v>393</v>
      </c>
      <c r="AA2642" t="s">
        <v>394</v>
      </c>
      <c r="AB2642">
        <v>36951.531000000003</v>
      </c>
      <c r="AC2642">
        <v>44711.351999999999</v>
      </c>
      <c r="AD2642">
        <v>1.5832999999999999</v>
      </c>
      <c r="AE2642">
        <v>0</v>
      </c>
      <c r="AF2642">
        <v>1.5832999999999999</v>
      </c>
      <c r="AG2642">
        <v>0</v>
      </c>
      <c r="AH2642">
        <v>58506.59</v>
      </c>
      <c r="AI2642">
        <v>70792.97</v>
      </c>
      <c r="AJ2642">
        <v>2</v>
      </c>
      <c r="AK2642">
        <v>0.79</v>
      </c>
      <c r="AL2642">
        <v>0</v>
      </c>
      <c r="AM2642">
        <v>1</v>
      </c>
    </row>
    <row r="2643" spans="1:39" x14ac:dyDescent="0.25">
      <c r="A2643" t="s">
        <v>2780</v>
      </c>
      <c r="B2643">
        <v>1</v>
      </c>
      <c r="C2643" t="s">
        <v>2781</v>
      </c>
      <c r="D2643" t="s">
        <v>1970</v>
      </c>
      <c r="E2643">
        <v>11</v>
      </c>
      <c r="F2643" t="s">
        <v>314</v>
      </c>
      <c r="G2643" t="s">
        <v>981</v>
      </c>
      <c r="H2643">
        <v>8805</v>
      </c>
      <c r="I2643" t="s">
        <v>982</v>
      </c>
      <c r="J2643">
        <v>1064</v>
      </c>
      <c r="K2643" t="s">
        <v>529</v>
      </c>
      <c r="L2643" t="s">
        <v>530</v>
      </c>
      <c r="P2643">
        <v>1066</v>
      </c>
      <c r="Q2643" t="s">
        <v>531</v>
      </c>
      <c r="R2643" t="s">
        <v>532</v>
      </c>
      <c r="Y2643">
        <v>1373</v>
      </c>
      <c r="Z2643" t="s">
        <v>453</v>
      </c>
      <c r="AA2643" t="s">
        <v>454</v>
      </c>
      <c r="AB2643">
        <v>24114.787</v>
      </c>
      <c r="AC2643">
        <v>29488.493999999999</v>
      </c>
      <c r="AD2643">
        <v>4.9642999999999997</v>
      </c>
      <c r="AE2643">
        <v>3.5700000000000003E-2</v>
      </c>
      <c r="AF2643">
        <v>5</v>
      </c>
      <c r="AG2643">
        <v>0</v>
      </c>
      <c r="AH2643">
        <v>120573.93</v>
      </c>
      <c r="AI2643">
        <v>147442.47</v>
      </c>
      <c r="AJ2643">
        <v>3</v>
      </c>
      <c r="AK2643">
        <v>1.67</v>
      </c>
      <c r="AL2643">
        <v>0</v>
      </c>
      <c r="AM2643">
        <v>1</v>
      </c>
    </row>
    <row r="2644" spans="1:39" x14ac:dyDescent="0.25">
      <c r="A2644" t="s">
        <v>2780</v>
      </c>
      <c r="B2644">
        <v>1</v>
      </c>
      <c r="C2644" t="s">
        <v>2781</v>
      </c>
      <c r="D2644" t="s">
        <v>1970</v>
      </c>
      <c r="E2644">
        <v>11</v>
      </c>
      <c r="F2644" t="s">
        <v>314</v>
      </c>
      <c r="G2644" t="s">
        <v>1808</v>
      </c>
      <c r="H2644">
        <v>8850</v>
      </c>
      <c r="I2644" t="s">
        <v>1809</v>
      </c>
      <c r="Y2644">
        <v>1370</v>
      </c>
      <c r="Z2644" t="s">
        <v>477</v>
      </c>
      <c r="AA2644" t="s">
        <v>478</v>
      </c>
      <c r="AB2644">
        <v>28612.398000000001</v>
      </c>
      <c r="AC2644">
        <v>34621</v>
      </c>
      <c r="AD2644">
        <v>0.41670000000000001</v>
      </c>
      <c r="AE2644">
        <v>0</v>
      </c>
      <c r="AF2644">
        <v>0.41670000000000001</v>
      </c>
      <c r="AG2644">
        <v>0</v>
      </c>
      <c r="AH2644">
        <v>11921.83</v>
      </c>
      <c r="AI2644">
        <v>14425.42</v>
      </c>
      <c r="AJ2644">
        <v>0</v>
      </c>
      <c r="AK2644">
        <v>0</v>
      </c>
      <c r="AL2644">
        <v>0</v>
      </c>
      <c r="AM2644">
        <v>1</v>
      </c>
    </row>
    <row r="2645" spans="1:39" x14ac:dyDescent="0.25">
      <c r="A2645" t="s">
        <v>2780</v>
      </c>
      <c r="B2645">
        <v>1</v>
      </c>
      <c r="C2645" t="s">
        <v>2781</v>
      </c>
      <c r="D2645" t="s">
        <v>1970</v>
      </c>
      <c r="E2645">
        <v>11</v>
      </c>
      <c r="F2645" t="s">
        <v>314</v>
      </c>
      <c r="G2645" t="s">
        <v>991</v>
      </c>
      <c r="H2645">
        <v>10278</v>
      </c>
      <c r="I2645" t="s">
        <v>992</v>
      </c>
      <c r="P2645">
        <v>1005</v>
      </c>
      <c r="Q2645" t="s">
        <v>675</v>
      </c>
      <c r="R2645" t="s">
        <v>676</v>
      </c>
      <c r="Y2645">
        <v>1369</v>
      </c>
      <c r="Z2645" t="s">
        <v>413</v>
      </c>
      <c r="AA2645" t="s">
        <v>414</v>
      </c>
      <c r="AB2645">
        <v>12886.618</v>
      </c>
      <c r="AC2645">
        <v>15635.879000000001</v>
      </c>
      <c r="AD2645">
        <v>17.100000000000001</v>
      </c>
      <c r="AE2645">
        <v>0</v>
      </c>
      <c r="AF2645">
        <v>17.100000000000001</v>
      </c>
      <c r="AG2645">
        <v>0</v>
      </c>
      <c r="AH2645">
        <v>220361.16</v>
      </c>
      <c r="AI2645">
        <v>267373.53000000003</v>
      </c>
      <c r="AJ2645">
        <v>5</v>
      </c>
      <c r="AK2645">
        <v>3.42</v>
      </c>
      <c r="AL2645">
        <v>0</v>
      </c>
      <c r="AM2645">
        <v>1</v>
      </c>
    </row>
    <row r="2646" spans="1:39" x14ac:dyDescent="0.25">
      <c r="A2646" t="s">
        <v>2780</v>
      </c>
      <c r="B2646">
        <v>1</v>
      </c>
      <c r="C2646" t="s">
        <v>2781</v>
      </c>
      <c r="D2646" t="s">
        <v>1970</v>
      </c>
      <c r="E2646">
        <v>11</v>
      </c>
      <c r="F2646" t="s">
        <v>314</v>
      </c>
      <c r="G2646" t="s">
        <v>1001</v>
      </c>
      <c r="H2646">
        <v>10352</v>
      </c>
      <c r="I2646" t="s">
        <v>1002</v>
      </c>
      <c r="J2646">
        <v>1015</v>
      </c>
      <c r="K2646" t="s">
        <v>655</v>
      </c>
      <c r="L2646" t="s">
        <v>656</v>
      </c>
      <c r="P2646">
        <v>1236</v>
      </c>
      <c r="Q2646" t="s">
        <v>1003</v>
      </c>
      <c r="R2646" t="s">
        <v>1004</v>
      </c>
      <c r="Y2646">
        <v>1374</v>
      </c>
      <c r="Z2646" t="s">
        <v>393</v>
      </c>
      <c r="AA2646" t="s">
        <v>394</v>
      </c>
      <c r="AB2646">
        <v>51837.103999999999</v>
      </c>
      <c r="AC2646">
        <v>62722.892999999996</v>
      </c>
      <c r="AD2646">
        <v>0.33329999999999999</v>
      </c>
      <c r="AE2646">
        <v>0</v>
      </c>
      <c r="AF2646">
        <v>0.33329999999999999</v>
      </c>
      <c r="AG2646">
        <v>0</v>
      </c>
      <c r="AH2646">
        <v>17279.03</v>
      </c>
      <c r="AI2646">
        <v>20907.63</v>
      </c>
      <c r="AJ2646">
        <v>1</v>
      </c>
      <c r="AK2646">
        <v>0.33</v>
      </c>
      <c r="AL2646">
        <v>0</v>
      </c>
      <c r="AM2646">
        <v>1</v>
      </c>
    </row>
    <row r="2647" spans="1:39" x14ac:dyDescent="0.25">
      <c r="A2647" t="s">
        <v>2780</v>
      </c>
      <c r="B2647">
        <v>1</v>
      </c>
      <c r="C2647" t="s">
        <v>2781</v>
      </c>
      <c r="D2647" t="s">
        <v>1970</v>
      </c>
      <c r="E2647">
        <v>11</v>
      </c>
      <c r="F2647" t="s">
        <v>314</v>
      </c>
      <c r="G2647" t="s">
        <v>1007</v>
      </c>
      <c r="H2647">
        <v>10412</v>
      </c>
      <c r="I2647" t="s">
        <v>1008</v>
      </c>
      <c r="J2647">
        <v>1416</v>
      </c>
      <c r="K2647" t="s">
        <v>643</v>
      </c>
      <c r="L2647" t="s">
        <v>644</v>
      </c>
      <c r="Y2647">
        <v>1372</v>
      </c>
      <c r="Z2647" t="s">
        <v>405</v>
      </c>
      <c r="AA2647" t="s">
        <v>406</v>
      </c>
      <c r="AB2647">
        <v>0</v>
      </c>
      <c r="AC2647">
        <v>0</v>
      </c>
      <c r="AD2647">
        <v>0</v>
      </c>
      <c r="AE2647">
        <v>0.32140000000000002</v>
      </c>
      <c r="AF2647">
        <v>0.32140000000000002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</row>
    <row r="2648" spans="1:39" x14ac:dyDescent="0.25">
      <c r="A2648" t="s">
        <v>2780</v>
      </c>
      <c r="B2648">
        <v>1</v>
      </c>
      <c r="C2648" t="s">
        <v>2781</v>
      </c>
      <c r="D2648" t="s">
        <v>1970</v>
      </c>
      <c r="E2648">
        <v>11</v>
      </c>
      <c r="F2648" t="s">
        <v>314</v>
      </c>
      <c r="G2648" t="s">
        <v>1849</v>
      </c>
      <c r="H2648">
        <v>10417</v>
      </c>
      <c r="I2648" t="s">
        <v>1850</v>
      </c>
      <c r="J2648">
        <v>1018</v>
      </c>
      <c r="K2648" t="s">
        <v>467</v>
      </c>
      <c r="L2648" t="s">
        <v>468</v>
      </c>
      <c r="P2648">
        <v>1250</v>
      </c>
      <c r="Q2648" t="s">
        <v>1011</v>
      </c>
      <c r="R2648" t="s">
        <v>1012</v>
      </c>
      <c r="Y2648">
        <v>1376</v>
      </c>
      <c r="Z2648" t="s">
        <v>377</v>
      </c>
      <c r="AA2648" t="s">
        <v>378</v>
      </c>
      <c r="AB2648">
        <v>28254.044000000002</v>
      </c>
      <c r="AC2648">
        <v>31220.719000000001</v>
      </c>
      <c r="AD2648">
        <v>1.75</v>
      </c>
      <c r="AE2648">
        <v>0</v>
      </c>
      <c r="AF2648">
        <v>1.75</v>
      </c>
      <c r="AG2648">
        <v>0</v>
      </c>
      <c r="AH2648">
        <v>49444.58</v>
      </c>
      <c r="AI2648">
        <v>54636.26</v>
      </c>
      <c r="AJ2648">
        <v>2</v>
      </c>
      <c r="AK2648">
        <v>0.88</v>
      </c>
      <c r="AL2648">
        <v>0</v>
      </c>
      <c r="AM2648">
        <v>1</v>
      </c>
    </row>
    <row r="2649" spans="1:39" x14ac:dyDescent="0.25">
      <c r="A2649" t="s">
        <v>2780</v>
      </c>
      <c r="B2649">
        <v>1</v>
      </c>
      <c r="C2649" t="s">
        <v>2781</v>
      </c>
      <c r="D2649" t="s">
        <v>1970</v>
      </c>
      <c r="E2649">
        <v>11</v>
      </c>
      <c r="F2649" t="s">
        <v>314</v>
      </c>
      <c r="G2649" t="s">
        <v>1009</v>
      </c>
      <c r="H2649">
        <v>10419</v>
      </c>
      <c r="I2649" t="s">
        <v>1010</v>
      </c>
      <c r="J2649">
        <v>1018</v>
      </c>
      <c r="K2649" t="s">
        <v>467</v>
      </c>
      <c r="L2649" t="s">
        <v>468</v>
      </c>
      <c r="P2649">
        <v>1250</v>
      </c>
      <c r="Q2649" t="s">
        <v>1011</v>
      </c>
      <c r="R2649" t="s">
        <v>1012</v>
      </c>
      <c r="Y2649">
        <v>1376</v>
      </c>
      <c r="Z2649" t="s">
        <v>377</v>
      </c>
      <c r="AA2649" t="s">
        <v>378</v>
      </c>
      <c r="AB2649">
        <v>34261.042999999998</v>
      </c>
      <c r="AC2649">
        <v>37858.451000000001</v>
      </c>
      <c r="AD2649">
        <v>0.8</v>
      </c>
      <c r="AE2649">
        <v>0</v>
      </c>
      <c r="AF2649">
        <v>0.8</v>
      </c>
      <c r="AG2649">
        <v>0</v>
      </c>
      <c r="AH2649">
        <v>27408.83</v>
      </c>
      <c r="AI2649">
        <v>30286.76</v>
      </c>
      <c r="AJ2649">
        <v>2</v>
      </c>
      <c r="AK2649">
        <v>0.4</v>
      </c>
      <c r="AL2649">
        <v>0</v>
      </c>
      <c r="AM2649">
        <v>1</v>
      </c>
    </row>
    <row r="2650" spans="1:39" x14ac:dyDescent="0.25">
      <c r="A2650" t="s">
        <v>2780</v>
      </c>
      <c r="B2650">
        <v>1</v>
      </c>
      <c r="C2650" t="s">
        <v>2781</v>
      </c>
      <c r="D2650" t="s">
        <v>1970</v>
      </c>
      <c r="E2650">
        <v>11</v>
      </c>
      <c r="F2650" t="s">
        <v>314</v>
      </c>
      <c r="G2650" t="s">
        <v>1471</v>
      </c>
      <c r="H2650">
        <v>10421</v>
      </c>
      <c r="I2650" t="s">
        <v>1472</v>
      </c>
      <c r="J2650">
        <v>1018</v>
      </c>
      <c r="K2650" t="s">
        <v>467</v>
      </c>
      <c r="L2650" t="s">
        <v>468</v>
      </c>
      <c r="P2650">
        <v>1250</v>
      </c>
      <c r="Q2650" t="s">
        <v>1011</v>
      </c>
      <c r="R2650" t="s">
        <v>1012</v>
      </c>
      <c r="Y2650">
        <v>1376</v>
      </c>
      <c r="Z2650" t="s">
        <v>377</v>
      </c>
      <c r="AA2650" t="s">
        <v>378</v>
      </c>
      <c r="AB2650">
        <v>38992.239999999998</v>
      </c>
      <c r="AC2650">
        <v>43086.425000000003</v>
      </c>
      <c r="AD2650">
        <v>0.5</v>
      </c>
      <c r="AE2650">
        <v>0</v>
      </c>
      <c r="AF2650">
        <v>0.5</v>
      </c>
      <c r="AG2650">
        <v>0</v>
      </c>
      <c r="AH2650">
        <v>19496.12</v>
      </c>
      <c r="AI2650">
        <v>21543.21</v>
      </c>
      <c r="AJ2650">
        <v>2</v>
      </c>
      <c r="AK2650">
        <v>0.25</v>
      </c>
      <c r="AL2650">
        <v>0</v>
      </c>
      <c r="AM2650">
        <v>1</v>
      </c>
    </row>
    <row r="2651" spans="1:39" x14ac:dyDescent="0.25">
      <c r="A2651" t="s">
        <v>2780</v>
      </c>
      <c r="B2651">
        <v>1</v>
      </c>
      <c r="C2651" t="s">
        <v>2781</v>
      </c>
      <c r="D2651" t="s">
        <v>1970</v>
      </c>
      <c r="E2651">
        <v>11</v>
      </c>
      <c r="F2651" t="s">
        <v>314</v>
      </c>
      <c r="G2651" t="s">
        <v>1473</v>
      </c>
      <c r="H2651">
        <v>10423</v>
      </c>
      <c r="I2651" t="s">
        <v>1474</v>
      </c>
      <c r="J2651">
        <v>1018</v>
      </c>
      <c r="K2651" t="s">
        <v>467</v>
      </c>
      <c r="L2651" t="s">
        <v>468</v>
      </c>
      <c r="P2651">
        <v>1250</v>
      </c>
      <c r="Q2651" t="s">
        <v>1011</v>
      </c>
      <c r="R2651" t="s">
        <v>1012</v>
      </c>
      <c r="Y2651">
        <v>1376</v>
      </c>
      <c r="Z2651" t="s">
        <v>377</v>
      </c>
      <c r="AA2651" t="s">
        <v>378</v>
      </c>
      <c r="AB2651">
        <v>49142.368000000002</v>
      </c>
      <c r="AC2651">
        <v>54302.315999999999</v>
      </c>
      <c r="AD2651">
        <v>0.25</v>
      </c>
      <c r="AE2651">
        <v>0</v>
      </c>
      <c r="AF2651">
        <v>0.25</v>
      </c>
      <c r="AG2651">
        <v>0</v>
      </c>
      <c r="AH2651">
        <v>12285.59</v>
      </c>
      <c r="AI2651">
        <v>13575.58</v>
      </c>
      <c r="AJ2651">
        <v>1</v>
      </c>
      <c r="AK2651">
        <v>0.25</v>
      </c>
      <c r="AL2651">
        <v>0</v>
      </c>
      <c r="AM2651">
        <v>1</v>
      </c>
    </row>
    <row r="2652" spans="1:39" x14ac:dyDescent="0.25">
      <c r="A2652" t="s">
        <v>2780</v>
      </c>
      <c r="B2652">
        <v>1</v>
      </c>
      <c r="C2652" t="s">
        <v>2781</v>
      </c>
      <c r="D2652" t="s">
        <v>1970</v>
      </c>
      <c r="E2652">
        <v>11</v>
      </c>
      <c r="F2652" t="s">
        <v>314</v>
      </c>
      <c r="G2652" t="s">
        <v>1013</v>
      </c>
      <c r="H2652">
        <v>10427</v>
      </c>
      <c r="I2652" t="s">
        <v>1014</v>
      </c>
      <c r="J2652">
        <v>1164</v>
      </c>
      <c r="K2652" t="s">
        <v>935</v>
      </c>
      <c r="L2652" t="s">
        <v>936</v>
      </c>
      <c r="Y2652">
        <v>1373</v>
      </c>
      <c r="Z2652" t="s">
        <v>453</v>
      </c>
      <c r="AA2652" t="s">
        <v>454</v>
      </c>
      <c r="AB2652">
        <v>20735.976999999999</v>
      </c>
      <c r="AC2652">
        <v>25712.611000000001</v>
      </c>
      <c r="AD2652">
        <v>0.44440000000000002</v>
      </c>
      <c r="AE2652">
        <v>0</v>
      </c>
      <c r="AF2652">
        <v>0.44440000000000002</v>
      </c>
      <c r="AG2652">
        <v>0</v>
      </c>
      <c r="AH2652">
        <v>9215.99</v>
      </c>
      <c r="AI2652">
        <v>11427.83</v>
      </c>
      <c r="AJ2652">
        <v>0</v>
      </c>
      <c r="AK2652">
        <v>0</v>
      </c>
      <c r="AL2652">
        <v>0</v>
      </c>
      <c r="AM2652">
        <v>1</v>
      </c>
    </row>
    <row r="2653" spans="1:39" x14ac:dyDescent="0.25">
      <c r="A2653" t="s">
        <v>2780</v>
      </c>
      <c r="B2653">
        <v>1</v>
      </c>
      <c r="C2653" t="s">
        <v>2781</v>
      </c>
      <c r="D2653" t="s">
        <v>1970</v>
      </c>
      <c r="E2653">
        <v>11</v>
      </c>
      <c r="F2653" t="s">
        <v>314</v>
      </c>
      <c r="G2653" t="s">
        <v>1015</v>
      </c>
      <c r="H2653">
        <v>10429</v>
      </c>
      <c r="I2653" t="s">
        <v>1016</v>
      </c>
      <c r="J2653">
        <v>1064</v>
      </c>
      <c r="K2653" t="s">
        <v>529</v>
      </c>
      <c r="L2653" t="s">
        <v>530</v>
      </c>
      <c r="Y2653">
        <v>1373</v>
      </c>
      <c r="Z2653" t="s">
        <v>453</v>
      </c>
      <c r="AA2653" t="s">
        <v>454</v>
      </c>
      <c r="AB2653">
        <v>19803.03</v>
      </c>
      <c r="AC2653">
        <v>23961.668000000001</v>
      </c>
      <c r="AD2653">
        <v>0.25</v>
      </c>
      <c r="AE2653">
        <v>0</v>
      </c>
      <c r="AF2653">
        <v>0.25</v>
      </c>
      <c r="AG2653">
        <v>0</v>
      </c>
      <c r="AH2653">
        <v>4950.76</v>
      </c>
      <c r="AI2653">
        <v>5990.42</v>
      </c>
      <c r="AJ2653">
        <v>0</v>
      </c>
      <c r="AK2653">
        <v>0</v>
      </c>
      <c r="AL2653">
        <v>0</v>
      </c>
      <c r="AM2653">
        <v>1</v>
      </c>
    </row>
    <row r="2654" spans="1:39" x14ac:dyDescent="0.25">
      <c r="A2654" t="s">
        <v>2780</v>
      </c>
      <c r="B2654">
        <v>1</v>
      </c>
      <c r="C2654" t="s">
        <v>2781</v>
      </c>
      <c r="D2654" t="s">
        <v>1970</v>
      </c>
      <c r="E2654">
        <v>11</v>
      </c>
      <c r="F2654" t="s">
        <v>314</v>
      </c>
      <c r="G2654" t="s">
        <v>1704</v>
      </c>
      <c r="H2654">
        <v>10430</v>
      </c>
      <c r="I2654" t="s">
        <v>1705</v>
      </c>
      <c r="J2654">
        <v>1164</v>
      </c>
      <c r="K2654" t="s">
        <v>935</v>
      </c>
      <c r="L2654" t="s">
        <v>936</v>
      </c>
      <c r="Y2654">
        <v>1373</v>
      </c>
      <c r="Z2654" t="s">
        <v>453</v>
      </c>
      <c r="AA2654" t="s">
        <v>454</v>
      </c>
      <c r="AB2654">
        <v>15709.082</v>
      </c>
      <c r="AC2654">
        <v>19479.261999999999</v>
      </c>
      <c r="AD2654">
        <v>1</v>
      </c>
      <c r="AE2654">
        <v>0</v>
      </c>
      <c r="AF2654">
        <v>1</v>
      </c>
      <c r="AG2654">
        <v>0</v>
      </c>
      <c r="AH2654">
        <v>15709.08</v>
      </c>
      <c r="AI2654">
        <v>19479.259999999998</v>
      </c>
      <c r="AJ2654">
        <v>0</v>
      </c>
      <c r="AK2654">
        <v>0</v>
      </c>
      <c r="AL2654">
        <v>0</v>
      </c>
      <c r="AM2654">
        <v>1</v>
      </c>
    </row>
    <row r="2655" spans="1:39" x14ac:dyDescent="0.25">
      <c r="A2655" t="s">
        <v>2780</v>
      </c>
      <c r="B2655">
        <v>1</v>
      </c>
      <c r="C2655" t="s">
        <v>2781</v>
      </c>
      <c r="D2655" t="s">
        <v>1970</v>
      </c>
      <c r="E2655">
        <v>11</v>
      </c>
      <c r="F2655" t="s">
        <v>314</v>
      </c>
      <c r="G2655" t="s">
        <v>1017</v>
      </c>
      <c r="H2655">
        <v>10433</v>
      </c>
      <c r="I2655" t="s">
        <v>1018</v>
      </c>
      <c r="J2655">
        <v>1422</v>
      </c>
      <c r="K2655" t="s">
        <v>449</v>
      </c>
      <c r="L2655" t="s">
        <v>450</v>
      </c>
      <c r="Y2655">
        <v>1373</v>
      </c>
      <c r="Z2655" t="s">
        <v>453</v>
      </c>
      <c r="AA2655" t="s">
        <v>454</v>
      </c>
      <c r="AB2655">
        <v>25315.473000000002</v>
      </c>
      <c r="AC2655">
        <v>31391.184000000001</v>
      </c>
      <c r="AD2655">
        <v>0.27779999999999999</v>
      </c>
      <c r="AE2655">
        <v>2.7799999999999998E-2</v>
      </c>
      <c r="AF2655">
        <v>0.30559999999999998</v>
      </c>
      <c r="AG2655">
        <v>0</v>
      </c>
      <c r="AH2655">
        <v>7735.28</v>
      </c>
      <c r="AI2655">
        <v>9591.75</v>
      </c>
      <c r="AJ2655">
        <v>0</v>
      </c>
      <c r="AK2655">
        <v>0</v>
      </c>
      <c r="AL2655">
        <v>0</v>
      </c>
      <c r="AM2655">
        <v>1</v>
      </c>
    </row>
    <row r="2656" spans="1:39" x14ac:dyDescent="0.25">
      <c r="A2656" t="s">
        <v>2780</v>
      </c>
      <c r="B2656">
        <v>1</v>
      </c>
      <c r="C2656" t="s">
        <v>2781</v>
      </c>
      <c r="D2656" t="s">
        <v>1970</v>
      </c>
      <c r="E2656">
        <v>11</v>
      </c>
      <c r="F2656" t="s">
        <v>314</v>
      </c>
      <c r="G2656" t="s">
        <v>1570</v>
      </c>
      <c r="H2656">
        <v>10434</v>
      </c>
      <c r="I2656" t="s">
        <v>1571</v>
      </c>
      <c r="J2656">
        <v>1064</v>
      </c>
      <c r="K2656" t="s">
        <v>529</v>
      </c>
      <c r="L2656" t="s">
        <v>530</v>
      </c>
      <c r="Y2656">
        <v>1373</v>
      </c>
      <c r="Z2656" t="s">
        <v>453</v>
      </c>
      <c r="AA2656" t="s">
        <v>454</v>
      </c>
      <c r="AB2656">
        <v>24292.792000000001</v>
      </c>
      <c r="AC2656">
        <v>30123.062000000002</v>
      </c>
      <c r="AD2656">
        <v>1</v>
      </c>
      <c r="AE2656">
        <v>0</v>
      </c>
      <c r="AF2656">
        <v>1</v>
      </c>
      <c r="AG2656">
        <v>0</v>
      </c>
      <c r="AH2656">
        <v>24292.79</v>
      </c>
      <c r="AI2656">
        <v>30123.06</v>
      </c>
      <c r="AJ2656">
        <v>0</v>
      </c>
      <c r="AK2656">
        <v>0</v>
      </c>
      <c r="AL2656">
        <v>0</v>
      </c>
      <c r="AM2656">
        <v>1</v>
      </c>
    </row>
    <row r="2657" spans="1:39" x14ac:dyDescent="0.25">
      <c r="A2657" t="s">
        <v>2780</v>
      </c>
      <c r="B2657">
        <v>1</v>
      </c>
      <c r="C2657" t="s">
        <v>2781</v>
      </c>
      <c r="D2657" t="s">
        <v>1970</v>
      </c>
      <c r="E2657">
        <v>11</v>
      </c>
      <c r="F2657" t="s">
        <v>314</v>
      </c>
      <c r="G2657" t="s">
        <v>1724</v>
      </c>
      <c r="H2657">
        <v>10595</v>
      </c>
      <c r="I2657" t="s">
        <v>1725</v>
      </c>
      <c r="J2657">
        <v>1431</v>
      </c>
      <c r="K2657" t="s">
        <v>1035</v>
      </c>
      <c r="L2657" t="s">
        <v>1036</v>
      </c>
      <c r="Y2657">
        <v>1374</v>
      </c>
      <c r="Z2657" t="s">
        <v>393</v>
      </c>
      <c r="AA2657" t="s">
        <v>394</v>
      </c>
      <c r="AB2657">
        <v>98674.95</v>
      </c>
      <c r="AC2657">
        <v>119396.683</v>
      </c>
      <c r="AD2657">
        <v>5.5599999999999997E-2</v>
      </c>
      <c r="AE2657">
        <v>0</v>
      </c>
      <c r="AF2657">
        <v>5.5599999999999997E-2</v>
      </c>
      <c r="AG2657">
        <v>0</v>
      </c>
      <c r="AH2657">
        <v>5481.94</v>
      </c>
      <c r="AI2657">
        <v>6633.15</v>
      </c>
      <c r="AJ2657">
        <v>0</v>
      </c>
      <c r="AK2657">
        <v>0</v>
      </c>
      <c r="AL2657">
        <v>0</v>
      </c>
      <c r="AM2657">
        <v>1</v>
      </c>
    </row>
    <row r="2658" spans="1:39" x14ac:dyDescent="0.25">
      <c r="A2658" t="s">
        <v>2780</v>
      </c>
      <c r="B2658">
        <v>1</v>
      </c>
      <c r="C2658" t="s">
        <v>2781</v>
      </c>
      <c r="D2658" t="s">
        <v>1970</v>
      </c>
      <c r="E2658">
        <v>11</v>
      </c>
      <c r="F2658" t="s">
        <v>314</v>
      </c>
      <c r="G2658" t="s">
        <v>1029</v>
      </c>
      <c r="H2658">
        <v>10605</v>
      </c>
      <c r="I2658" t="s">
        <v>1030</v>
      </c>
      <c r="J2658">
        <v>1436</v>
      </c>
      <c r="K2658" t="s">
        <v>1031</v>
      </c>
      <c r="L2658" t="s">
        <v>1032</v>
      </c>
      <c r="Y2658">
        <v>1374</v>
      </c>
      <c r="Z2658" t="s">
        <v>393</v>
      </c>
      <c r="AA2658" t="s">
        <v>394</v>
      </c>
      <c r="AB2658">
        <v>13356.987999999999</v>
      </c>
      <c r="AC2658">
        <v>16179.846</v>
      </c>
      <c r="AD2658">
        <v>5.4166999999999996</v>
      </c>
      <c r="AE2658">
        <v>0</v>
      </c>
      <c r="AF2658">
        <v>5.4166999999999996</v>
      </c>
      <c r="AG2658">
        <v>0</v>
      </c>
      <c r="AH2658">
        <v>72350.350000000006</v>
      </c>
      <c r="AI2658">
        <v>87640.83</v>
      </c>
      <c r="AJ2658">
        <v>6</v>
      </c>
      <c r="AK2658">
        <v>0.9</v>
      </c>
      <c r="AL2658">
        <v>0</v>
      </c>
      <c r="AM2658">
        <v>1</v>
      </c>
    </row>
    <row r="2659" spans="1:39" x14ac:dyDescent="0.25">
      <c r="A2659" t="s">
        <v>2780</v>
      </c>
      <c r="B2659">
        <v>1</v>
      </c>
      <c r="C2659" t="s">
        <v>2781</v>
      </c>
      <c r="D2659" t="s">
        <v>1970</v>
      </c>
      <c r="E2659">
        <v>11</v>
      </c>
      <c r="F2659" t="s">
        <v>314</v>
      </c>
      <c r="G2659" t="s">
        <v>1726</v>
      </c>
      <c r="H2659">
        <v>10619</v>
      </c>
      <c r="I2659" t="s">
        <v>1727</v>
      </c>
      <c r="J2659">
        <v>1425</v>
      </c>
      <c r="K2659" t="s">
        <v>567</v>
      </c>
      <c r="L2659" t="s">
        <v>568</v>
      </c>
      <c r="P2659">
        <v>1276</v>
      </c>
      <c r="Q2659" t="s">
        <v>1728</v>
      </c>
      <c r="R2659" t="s">
        <v>1729</v>
      </c>
      <c r="Y2659">
        <v>1374</v>
      </c>
      <c r="Z2659" t="s">
        <v>393</v>
      </c>
      <c r="AA2659" t="s">
        <v>394</v>
      </c>
      <c r="AB2659">
        <v>73956.686000000002</v>
      </c>
      <c r="AC2659">
        <v>91706.27</v>
      </c>
      <c r="AD2659">
        <v>5.5599999999999997E-2</v>
      </c>
      <c r="AE2659">
        <v>0</v>
      </c>
      <c r="AF2659">
        <v>5.5599999999999997E-2</v>
      </c>
      <c r="AG2659">
        <v>0</v>
      </c>
      <c r="AH2659">
        <v>4108.7</v>
      </c>
      <c r="AI2659">
        <v>5094.79</v>
      </c>
      <c r="AJ2659">
        <v>1</v>
      </c>
      <c r="AK2659">
        <v>0.06</v>
      </c>
      <c r="AL2659">
        <v>0</v>
      </c>
      <c r="AM2659">
        <v>1</v>
      </c>
    </row>
    <row r="2660" spans="1:39" x14ac:dyDescent="0.25">
      <c r="A2660" t="s">
        <v>2780</v>
      </c>
      <c r="B2660">
        <v>1</v>
      </c>
      <c r="C2660" t="s">
        <v>2781</v>
      </c>
      <c r="D2660" t="s">
        <v>1970</v>
      </c>
      <c r="E2660">
        <v>11</v>
      </c>
      <c r="F2660" t="s">
        <v>314</v>
      </c>
      <c r="G2660" t="s">
        <v>2070</v>
      </c>
      <c r="H2660">
        <v>10620</v>
      </c>
      <c r="I2660" t="s">
        <v>2071</v>
      </c>
      <c r="J2660">
        <v>1425</v>
      </c>
      <c r="K2660" t="s">
        <v>567</v>
      </c>
      <c r="L2660" t="s">
        <v>568</v>
      </c>
      <c r="P2660">
        <v>1276</v>
      </c>
      <c r="Q2660" t="s">
        <v>1728</v>
      </c>
      <c r="R2660" t="s">
        <v>1729</v>
      </c>
      <c r="Y2660">
        <v>1374</v>
      </c>
      <c r="Z2660" t="s">
        <v>393</v>
      </c>
      <c r="AA2660" t="s">
        <v>394</v>
      </c>
      <c r="AB2660">
        <v>69894.798999999999</v>
      </c>
      <c r="AC2660">
        <v>84572.69</v>
      </c>
      <c r="AD2660">
        <v>5.5599999999999997E-2</v>
      </c>
      <c r="AE2660">
        <v>0</v>
      </c>
      <c r="AF2660">
        <v>5.5599999999999997E-2</v>
      </c>
      <c r="AG2660">
        <v>0</v>
      </c>
      <c r="AH2660">
        <v>3883.04</v>
      </c>
      <c r="AI2660">
        <v>4698.4799999999996</v>
      </c>
      <c r="AJ2660">
        <v>0</v>
      </c>
      <c r="AK2660">
        <v>0</v>
      </c>
      <c r="AL2660">
        <v>0</v>
      </c>
      <c r="AM2660">
        <v>1</v>
      </c>
    </row>
    <row r="2661" spans="1:39" x14ac:dyDescent="0.25">
      <c r="A2661" t="s">
        <v>2780</v>
      </c>
      <c r="B2661">
        <v>1</v>
      </c>
      <c r="C2661" t="s">
        <v>2781</v>
      </c>
      <c r="D2661" t="s">
        <v>1970</v>
      </c>
      <c r="E2661">
        <v>11</v>
      </c>
      <c r="F2661" t="s">
        <v>314</v>
      </c>
      <c r="G2661" t="s">
        <v>2150</v>
      </c>
      <c r="H2661">
        <v>10621</v>
      </c>
      <c r="I2661" t="s">
        <v>2151</v>
      </c>
      <c r="J2661">
        <v>1425</v>
      </c>
      <c r="K2661" t="s">
        <v>567</v>
      </c>
      <c r="L2661" t="s">
        <v>568</v>
      </c>
      <c r="P2661">
        <v>1276</v>
      </c>
      <c r="Q2661" t="s">
        <v>1728</v>
      </c>
      <c r="R2661" t="s">
        <v>1729</v>
      </c>
      <c r="Y2661">
        <v>1374</v>
      </c>
      <c r="Z2661" t="s">
        <v>393</v>
      </c>
      <c r="AA2661" t="s">
        <v>394</v>
      </c>
      <c r="AB2661">
        <v>69894.798999999999</v>
      </c>
      <c r="AC2661">
        <v>84572.69</v>
      </c>
      <c r="AD2661">
        <v>5.5599999999999997E-2</v>
      </c>
      <c r="AE2661">
        <v>0</v>
      </c>
      <c r="AF2661">
        <v>5.5599999999999997E-2</v>
      </c>
      <c r="AG2661">
        <v>0</v>
      </c>
      <c r="AH2661">
        <v>3883.04</v>
      </c>
      <c r="AI2661">
        <v>4698.4799999999996</v>
      </c>
      <c r="AJ2661">
        <v>0</v>
      </c>
      <c r="AK2661">
        <v>0</v>
      </c>
      <c r="AL2661">
        <v>0</v>
      </c>
      <c r="AM2661">
        <v>1</v>
      </c>
    </row>
    <row r="2662" spans="1:39" x14ac:dyDescent="0.25">
      <c r="A2662" t="s">
        <v>2780</v>
      </c>
      <c r="B2662">
        <v>1</v>
      </c>
      <c r="C2662" t="s">
        <v>2781</v>
      </c>
      <c r="D2662" t="s">
        <v>1970</v>
      </c>
      <c r="E2662">
        <v>11</v>
      </c>
      <c r="F2662" t="s">
        <v>314</v>
      </c>
      <c r="G2662" t="s">
        <v>1049</v>
      </c>
      <c r="H2662">
        <v>10722</v>
      </c>
      <c r="I2662" t="s">
        <v>1050</v>
      </c>
      <c r="J2662">
        <v>1446</v>
      </c>
      <c r="K2662" t="s">
        <v>745</v>
      </c>
      <c r="L2662" t="s">
        <v>746</v>
      </c>
      <c r="P2662">
        <v>1090</v>
      </c>
      <c r="Q2662" t="s">
        <v>621</v>
      </c>
      <c r="R2662" t="s">
        <v>622</v>
      </c>
      <c r="Y2662">
        <v>1376</v>
      </c>
      <c r="Z2662" t="s">
        <v>377</v>
      </c>
      <c r="AA2662" t="s">
        <v>378</v>
      </c>
      <c r="AB2662">
        <v>553439.04</v>
      </c>
      <c r="AC2662">
        <v>686264.44799999997</v>
      </c>
      <c r="AD2662">
        <v>2.5000000000000001E-2</v>
      </c>
      <c r="AE2662">
        <v>0</v>
      </c>
      <c r="AF2662">
        <v>2.5000000000000001E-2</v>
      </c>
      <c r="AG2662">
        <v>0</v>
      </c>
      <c r="AH2662">
        <v>13835.98</v>
      </c>
      <c r="AI2662">
        <v>17156.61</v>
      </c>
      <c r="AJ2662">
        <v>1</v>
      </c>
      <c r="AK2662">
        <v>0.03</v>
      </c>
      <c r="AL2662">
        <v>0</v>
      </c>
      <c r="AM2662">
        <v>1</v>
      </c>
    </row>
    <row r="2663" spans="1:39" x14ac:dyDescent="0.25">
      <c r="A2663" t="s">
        <v>2780</v>
      </c>
      <c r="B2663">
        <v>1</v>
      </c>
      <c r="C2663" t="s">
        <v>2781</v>
      </c>
      <c r="D2663" t="s">
        <v>1970</v>
      </c>
      <c r="E2663">
        <v>11</v>
      </c>
      <c r="F2663" t="s">
        <v>314</v>
      </c>
      <c r="G2663" t="s">
        <v>1055</v>
      </c>
      <c r="H2663">
        <v>10739</v>
      </c>
      <c r="I2663" t="s">
        <v>1056</v>
      </c>
      <c r="J2663">
        <v>1433</v>
      </c>
      <c r="K2663" t="s">
        <v>1057</v>
      </c>
      <c r="L2663" t="s">
        <v>1058</v>
      </c>
      <c r="Y2663">
        <v>1374</v>
      </c>
      <c r="Z2663" t="s">
        <v>393</v>
      </c>
      <c r="AA2663" t="s">
        <v>394</v>
      </c>
      <c r="AB2663">
        <v>0</v>
      </c>
      <c r="AC2663">
        <v>0</v>
      </c>
      <c r="AD2663">
        <v>0</v>
      </c>
      <c r="AE2663">
        <v>4.5556000000000001</v>
      </c>
      <c r="AF2663">
        <v>4.5556000000000001</v>
      </c>
      <c r="AG2663">
        <v>0</v>
      </c>
      <c r="AH2663">
        <v>0</v>
      </c>
      <c r="AI2663">
        <v>0</v>
      </c>
      <c r="AJ2663">
        <v>1</v>
      </c>
      <c r="AK2663">
        <v>4.5599999999999996</v>
      </c>
      <c r="AL2663">
        <v>0</v>
      </c>
      <c r="AM2663">
        <v>1</v>
      </c>
    </row>
    <row r="2664" spans="1:39" x14ac:dyDescent="0.25">
      <c r="A2664" t="s">
        <v>2780</v>
      </c>
      <c r="B2664">
        <v>1</v>
      </c>
      <c r="C2664" t="s">
        <v>2781</v>
      </c>
      <c r="D2664" t="s">
        <v>1970</v>
      </c>
      <c r="E2664">
        <v>11</v>
      </c>
      <c r="F2664" t="s">
        <v>314</v>
      </c>
      <c r="G2664" t="s">
        <v>1059</v>
      </c>
      <c r="H2664">
        <v>10747</v>
      </c>
      <c r="I2664" t="s">
        <v>1060</v>
      </c>
      <c r="J2664">
        <v>1433</v>
      </c>
      <c r="K2664" t="s">
        <v>1057</v>
      </c>
      <c r="L2664" t="s">
        <v>1058</v>
      </c>
      <c r="Y2664">
        <v>1374</v>
      </c>
      <c r="Z2664" t="s">
        <v>393</v>
      </c>
      <c r="AA2664" t="s">
        <v>394</v>
      </c>
      <c r="AB2664">
        <v>0</v>
      </c>
      <c r="AC2664">
        <v>0</v>
      </c>
      <c r="AD2664">
        <v>0</v>
      </c>
      <c r="AE2664">
        <v>2.7799999999999998E-2</v>
      </c>
      <c r="AF2664">
        <v>2.7799999999999998E-2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</row>
    <row r="2665" spans="1:39" x14ac:dyDescent="0.25">
      <c r="A2665" t="s">
        <v>2780</v>
      </c>
      <c r="B2665">
        <v>1</v>
      </c>
      <c r="C2665" t="s">
        <v>2781</v>
      </c>
      <c r="D2665" t="s">
        <v>1970</v>
      </c>
      <c r="E2665">
        <v>11</v>
      </c>
      <c r="F2665" t="s">
        <v>314</v>
      </c>
      <c r="G2665" t="s">
        <v>1061</v>
      </c>
      <c r="H2665">
        <v>10761</v>
      </c>
      <c r="I2665" t="s">
        <v>1062</v>
      </c>
      <c r="J2665">
        <v>1433</v>
      </c>
      <c r="K2665" t="s">
        <v>1057</v>
      </c>
      <c r="L2665" t="s">
        <v>1058</v>
      </c>
      <c r="Y2665">
        <v>1374</v>
      </c>
      <c r="Z2665" t="s">
        <v>393</v>
      </c>
      <c r="AA2665" t="s">
        <v>394</v>
      </c>
      <c r="AB2665">
        <v>0</v>
      </c>
      <c r="AC2665">
        <v>0</v>
      </c>
      <c r="AD2665">
        <v>0</v>
      </c>
      <c r="AE2665">
        <v>1.3332999999999999</v>
      </c>
      <c r="AF2665">
        <v>1.3332999999999999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</row>
    <row r="2666" spans="1:39" x14ac:dyDescent="0.25">
      <c r="A2666" t="s">
        <v>2780</v>
      </c>
      <c r="B2666">
        <v>1</v>
      </c>
      <c r="C2666" t="s">
        <v>2781</v>
      </c>
      <c r="D2666" t="s">
        <v>1970</v>
      </c>
      <c r="E2666">
        <v>11</v>
      </c>
      <c r="F2666" t="s">
        <v>314</v>
      </c>
      <c r="G2666" t="s">
        <v>1911</v>
      </c>
      <c r="H2666">
        <v>10782</v>
      </c>
      <c r="I2666" t="s">
        <v>1912</v>
      </c>
      <c r="J2666">
        <v>1429</v>
      </c>
      <c r="K2666" t="s">
        <v>521</v>
      </c>
      <c r="L2666" t="s">
        <v>522</v>
      </c>
      <c r="Y2666">
        <v>1374</v>
      </c>
      <c r="Z2666" t="s">
        <v>393</v>
      </c>
      <c r="AA2666" t="s">
        <v>394</v>
      </c>
      <c r="AB2666">
        <v>80824.576000000001</v>
      </c>
      <c r="AC2666">
        <v>97797.721000000005</v>
      </c>
      <c r="AD2666">
        <v>5.5599999999999997E-2</v>
      </c>
      <c r="AE2666">
        <v>0</v>
      </c>
      <c r="AF2666">
        <v>5.5599999999999997E-2</v>
      </c>
      <c r="AG2666">
        <v>0</v>
      </c>
      <c r="AH2666">
        <v>4490.25</v>
      </c>
      <c r="AI2666">
        <v>5433.21</v>
      </c>
      <c r="AJ2666">
        <v>0</v>
      </c>
      <c r="AK2666">
        <v>0</v>
      </c>
      <c r="AL2666">
        <v>0</v>
      </c>
      <c r="AM2666">
        <v>1</v>
      </c>
    </row>
    <row r="2667" spans="1:39" x14ac:dyDescent="0.25">
      <c r="A2667" t="s">
        <v>2780</v>
      </c>
      <c r="B2667">
        <v>1</v>
      </c>
      <c r="C2667" t="s">
        <v>2781</v>
      </c>
      <c r="D2667" t="s">
        <v>1970</v>
      </c>
      <c r="E2667">
        <v>11</v>
      </c>
      <c r="F2667" t="s">
        <v>314</v>
      </c>
      <c r="G2667" t="s">
        <v>1065</v>
      </c>
      <c r="H2667">
        <v>10802</v>
      </c>
      <c r="I2667" t="s">
        <v>1066</v>
      </c>
      <c r="P2667">
        <v>1004</v>
      </c>
      <c r="Q2667" t="s">
        <v>411</v>
      </c>
      <c r="R2667" t="s">
        <v>412</v>
      </c>
      <c r="Y2667">
        <v>1369</v>
      </c>
      <c r="Z2667" t="s">
        <v>413</v>
      </c>
      <c r="AA2667" t="s">
        <v>414</v>
      </c>
      <c r="AB2667">
        <v>6695.18</v>
      </c>
      <c r="AC2667">
        <v>8101.1639999999998</v>
      </c>
      <c r="AD2667">
        <v>0.16669999999999999</v>
      </c>
      <c r="AE2667">
        <v>0</v>
      </c>
      <c r="AF2667">
        <v>0.16669999999999999</v>
      </c>
      <c r="AG2667">
        <v>0</v>
      </c>
      <c r="AH2667">
        <v>1115.8599999999999</v>
      </c>
      <c r="AI2667">
        <v>1350.19</v>
      </c>
      <c r="AJ2667">
        <v>1</v>
      </c>
      <c r="AK2667">
        <v>0.17</v>
      </c>
      <c r="AL2667">
        <v>0</v>
      </c>
      <c r="AM2667">
        <v>1</v>
      </c>
    </row>
    <row r="2668" spans="1:39" x14ac:dyDescent="0.25">
      <c r="A2668" t="s">
        <v>2780</v>
      </c>
      <c r="B2668">
        <v>1</v>
      </c>
      <c r="C2668" t="s">
        <v>2781</v>
      </c>
      <c r="D2668" t="s">
        <v>1970</v>
      </c>
      <c r="E2668">
        <v>11</v>
      </c>
      <c r="F2668" t="s">
        <v>314</v>
      </c>
      <c r="G2668" t="s">
        <v>1067</v>
      </c>
      <c r="H2668">
        <v>10803</v>
      </c>
      <c r="I2668" t="s">
        <v>1068</v>
      </c>
      <c r="P2668">
        <v>1004</v>
      </c>
      <c r="Q2668" t="s">
        <v>411</v>
      </c>
      <c r="R2668" t="s">
        <v>412</v>
      </c>
      <c r="Y2668">
        <v>1369</v>
      </c>
      <c r="Z2668" t="s">
        <v>413</v>
      </c>
      <c r="AA2668" t="s">
        <v>414</v>
      </c>
      <c r="AB2668">
        <v>5159.1329999999998</v>
      </c>
      <c r="AC2668">
        <v>6254.451</v>
      </c>
      <c r="AD2668">
        <v>2.5</v>
      </c>
      <c r="AE2668">
        <v>0</v>
      </c>
      <c r="AF2668">
        <v>2.5</v>
      </c>
      <c r="AG2668">
        <v>0</v>
      </c>
      <c r="AH2668">
        <v>12897.83</v>
      </c>
      <c r="AI2668">
        <v>15636.13</v>
      </c>
      <c r="AJ2668">
        <v>0</v>
      </c>
      <c r="AK2668">
        <v>0</v>
      </c>
      <c r="AL2668">
        <v>0</v>
      </c>
      <c r="AM2668">
        <v>1</v>
      </c>
    </row>
    <row r="2669" spans="1:39" x14ac:dyDescent="0.25">
      <c r="A2669" t="s">
        <v>2780</v>
      </c>
      <c r="B2669">
        <v>1</v>
      </c>
      <c r="C2669" t="s">
        <v>2781</v>
      </c>
      <c r="D2669" t="s">
        <v>1970</v>
      </c>
      <c r="E2669">
        <v>11</v>
      </c>
      <c r="F2669" t="s">
        <v>314</v>
      </c>
      <c r="G2669" t="s">
        <v>1073</v>
      </c>
      <c r="H2669">
        <v>10866</v>
      </c>
      <c r="I2669" t="s">
        <v>1074</v>
      </c>
      <c r="Y2669">
        <v>1373</v>
      </c>
      <c r="Z2669" t="s">
        <v>453</v>
      </c>
      <c r="AA2669" t="s">
        <v>454</v>
      </c>
      <c r="AB2669">
        <v>29832.623</v>
      </c>
      <c r="AC2669">
        <v>36295.49</v>
      </c>
      <c r="AD2669">
        <v>4.4762000000000004</v>
      </c>
      <c r="AE2669">
        <v>0</v>
      </c>
      <c r="AF2669">
        <v>4.4762000000000004</v>
      </c>
      <c r="AG2669">
        <v>0</v>
      </c>
      <c r="AH2669">
        <v>133536.5</v>
      </c>
      <c r="AI2669">
        <v>162465.53</v>
      </c>
      <c r="AJ2669">
        <v>1</v>
      </c>
      <c r="AK2669">
        <v>4.4800000000000004</v>
      </c>
      <c r="AL2669">
        <v>0</v>
      </c>
      <c r="AM2669">
        <v>1</v>
      </c>
    </row>
    <row r="2670" spans="1:39" x14ac:dyDescent="0.25">
      <c r="A2670" t="s">
        <v>2780</v>
      </c>
      <c r="B2670">
        <v>1</v>
      </c>
      <c r="C2670" t="s">
        <v>2781</v>
      </c>
      <c r="D2670" t="s">
        <v>1970</v>
      </c>
      <c r="E2670">
        <v>11</v>
      </c>
      <c r="F2670" t="s">
        <v>314</v>
      </c>
      <c r="G2670" t="s">
        <v>1493</v>
      </c>
      <c r="H2670">
        <v>10984</v>
      </c>
      <c r="I2670" t="s">
        <v>1494</v>
      </c>
      <c r="Y2670">
        <v>1374</v>
      </c>
      <c r="Z2670" t="s">
        <v>393</v>
      </c>
      <c r="AA2670" t="s">
        <v>394</v>
      </c>
      <c r="AB2670">
        <v>18242.998</v>
      </c>
      <c r="AC2670">
        <v>22074.027999999998</v>
      </c>
      <c r="AD2670">
        <v>0.83330000000000004</v>
      </c>
      <c r="AE2670">
        <v>0</v>
      </c>
      <c r="AF2670">
        <v>0.83330000000000004</v>
      </c>
      <c r="AG2670">
        <v>0</v>
      </c>
      <c r="AH2670">
        <v>15202.5</v>
      </c>
      <c r="AI2670">
        <v>18395.02</v>
      </c>
      <c r="AJ2670">
        <v>2</v>
      </c>
      <c r="AK2670">
        <v>0.42</v>
      </c>
      <c r="AL2670">
        <v>0</v>
      </c>
      <c r="AM2670">
        <v>1</v>
      </c>
    </row>
    <row r="2671" spans="1:39" x14ac:dyDescent="0.25">
      <c r="A2671" t="s">
        <v>2780</v>
      </c>
      <c r="B2671">
        <v>1</v>
      </c>
      <c r="C2671" t="s">
        <v>2781</v>
      </c>
      <c r="D2671" t="s">
        <v>1970</v>
      </c>
      <c r="E2671">
        <v>11</v>
      </c>
      <c r="F2671" t="s">
        <v>314</v>
      </c>
      <c r="G2671" t="s">
        <v>1075</v>
      </c>
      <c r="H2671">
        <v>10985</v>
      </c>
      <c r="I2671" t="s">
        <v>1076</v>
      </c>
      <c r="P2671">
        <v>1004</v>
      </c>
      <c r="Q2671" t="s">
        <v>411</v>
      </c>
      <c r="R2671" t="s">
        <v>412</v>
      </c>
      <c r="Y2671">
        <v>1369</v>
      </c>
      <c r="Z2671" t="s">
        <v>413</v>
      </c>
      <c r="AA2671" t="s">
        <v>414</v>
      </c>
      <c r="AB2671">
        <v>6780.3940000000002</v>
      </c>
      <c r="AC2671">
        <v>8261.0560000000005</v>
      </c>
      <c r="AD2671">
        <v>0.66669999999999996</v>
      </c>
      <c r="AE2671">
        <v>0</v>
      </c>
      <c r="AF2671">
        <v>0.66669999999999996</v>
      </c>
      <c r="AG2671">
        <v>0</v>
      </c>
      <c r="AH2671">
        <v>4520.26</v>
      </c>
      <c r="AI2671">
        <v>5507.37</v>
      </c>
      <c r="AJ2671">
        <v>1</v>
      </c>
      <c r="AK2671">
        <v>0.67</v>
      </c>
      <c r="AL2671">
        <v>0</v>
      </c>
      <c r="AM2671">
        <v>1</v>
      </c>
    </row>
    <row r="2672" spans="1:39" x14ac:dyDescent="0.25">
      <c r="A2672" t="s">
        <v>2780</v>
      </c>
      <c r="B2672">
        <v>1</v>
      </c>
      <c r="C2672" t="s">
        <v>2781</v>
      </c>
      <c r="D2672" t="s">
        <v>1970</v>
      </c>
      <c r="E2672">
        <v>11</v>
      </c>
      <c r="F2672" t="s">
        <v>314</v>
      </c>
      <c r="G2672" t="s">
        <v>1736</v>
      </c>
      <c r="H2672">
        <v>11016</v>
      </c>
      <c r="I2672" t="s">
        <v>1737</v>
      </c>
      <c r="J2672">
        <v>1349</v>
      </c>
      <c r="K2672" t="s">
        <v>1708</v>
      </c>
      <c r="L2672" t="s">
        <v>1709</v>
      </c>
      <c r="Y2672">
        <v>1375</v>
      </c>
      <c r="Z2672" t="s">
        <v>371</v>
      </c>
      <c r="AA2672" t="s">
        <v>372</v>
      </c>
      <c r="AB2672">
        <v>26318.66</v>
      </c>
      <c r="AC2672">
        <v>31845.579000000002</v>
      </c>
      <c r="AD2672">
        <v>1</v>
      </c>
      <c r="AE2672">
        <v>0</v>
      </c>
      <c r="AF2672">
        <v>1</v>
      </c>
      <c r="AG2672">
        <v>0</v>
      </c>
      <c r="AH2672">
        <v>26318.66</v>
      </c>
      <c r="AI2672">
        <v>31845.58</v>
      </c>
      <c r="AJ2672">
        <v>1</v>
      </c>
      <c r="AK2672">
        <v>1</v>
      </c>
      <c r="AL2672">
        <v>0</v>
      </c>
      <c r="AM2672">
        <v>1</v>
      </c>
    </row>
    <row r="2673" spans="1:39" x14ac:dyDescent="0.25">
      <c r="A2673" t="s">
        <v>2780</v>
      </c>
      <c r="B2673">
        <v>1</v>
      </c>
      <c r="C2673" t="s">
        <v>2781</v>
      </c>
      <c r="D2673" t="s">
        <v>1970</v>
      </c>
      <c r="E2673">
        <v>11</v>
      </c>
      <c r="F2673" t="s">
        <v>314</v>
      </c>
      <c r="G2673" t="s">
        <v>1083</v>
      </c>
      <c r="H2673">
        <v>11064</v>
      </c>
      <c r="I2673" t="s">
        <v>1084</v>
      </c>
      <c r="J2673">
        <v>1467</v>
      </c>
      <c r="K2673" t="s">
        <v>1085</v>
      </c>
      <c r="L2673" t="s">
        <v>1086</v>
      </c>
      <c r="Y2673">
        <v>1374</v>
      </c>
      <c r="Z2673" t="s">
        <v>393</v>
      </c>
      <c r="AA2673" t="s">
        <v>394</v>
      </c>
      <c r="AB2673">
        <v>79274.399999999994</v>
      </c>
      <c r="AC2673">
        <v>95922.024000000005</v>
      </c>
      <c r="AD2673">
        <v>6.25E-2</v>
      </c>
      <c r="AE2673">
        <v>0</v>
      </c>
      <c r="AF2673">
        <v>6.25E-2</v>
      </c>
      <c r="AG2673">
        <v>0</v>
      </c>
      <c r="AH2673">
        <v>4954.6499999999996</v>
      </c>
      <c r="AI2673">
        <v>5995.13</v>
      </c>
      <c r="AJ2673">
        <v>0</v>
      </c>
      <c r="AK2673">
        <v>0</v>
      </c>
      <c r="AL2673">
        <v>0</v>
      </c>
      <c r="AM2673">
        <v>1</v>
      </c>
    </row>
    <row r="2674" spans="1:39" x14ac:dyDescent="0.25">
      <c r="A2674" t="s">
        <v>2780</v>
      </c>
      <c r="B2674">
        <v>1</v>
      </c>
      <c r="C2674" t="s">
        <v>2781</v>
      </c>
      <c r="D2674" t="s">
        <v>1970</v>
      </c>
      <c r="E2674">
        <v>11</v>
      </c>
      <c r="F2674" t="s">
        <v>314</v>
      </c>
      <c r="G2674" t="s">
        <v>1283</v>
      </c>
      <c r="H2674">
        <v>11068</v>
      </c>
      <c r="I2674" t="s">
        <v>1284</v>
      </c>
      <c r="Y2674">
        <v>1370</v>
      </c>
      <c r="Z2674" t="s">
        <v>477</v>
      </c>
      <c r="AA2674" t="s">
        <v>478</v>
      </c>
      <c r="AB2674">
        <v>10236.799999999999</v>
      </c>
      <c r="AC2674">
        <v>12589.585999999999</v>
      </c>
      <c r="AD2674">
        <v>3</v>
      </c>
      <c r="AE2674">
        <v>0</v>
      </c>
      <c r="AF2674">
        <v>3</v>
      </c>
      <c r="AG2674">
        <v>0</v>
      </c>
      <c r="AH2674">
        <v>30710.400000000001</v>
      </c>
      <c r="AI2674">
        <v>37768.76</v>
      </c>
      <c r="AJ2674">
        <v>1</v>
      </c>
      <c r="AK2674">
        <v>3</v>
      </c>
      <c r="AL2674">
        <v>0</v>
      </c>
      <c r="AM2674">
        <v>1</v>
      </c>
    </row>
    <row r="2675" spans="1:39" x14ac:dyDescent="0.25">
      <c r="A2675" t="s">
        <v>2780</v>
      </c>
      <c r="B2675">
        <v>1</v>
      </c>
      <c r="C2675" t="s">
        <v>2781</v>
      </c>
      <c r="D2675" t="s">
        <v>1970</v>
      </c>
      <c r="E2675">
        <v>11</v>
      </c>
      <c r="F2675" t="s">
        <v>314</v>
      </c>
      <c r="G2675" t="s">
        <v>1497</v>
      </c>
      <c r="H2675">
        <v>11074</v>
      </c>
      <c r="I2675" t="s">
        <v>1498</v>
      </c>
      <c r="Y2675">
        <v>1373</v>
      </c>
      <c r="Z2675" t="s">
        <v>453</v>
      </c>
      <c r="AA2675" t="s">
        <v>454</v>
      </c>
      <c r="AB2675">
        <v>32167.63</v>
      </c>
      <c r="AC2675">
        <v>38922.83</v>
      </c>
      <c r="AD2675">
        <v>0.33329999999999999</v>
      </c>
      <c r="AE2675">
        <v>0</v>
      </c>
      <c r="AF2675">
        <v>0.33329999999999999</v>
      </c>
      <c r="AG2675">
        <v>0</v>
      </c>
      <c r="AH2675">
        <v>10722.54</v>
      </c>
      <c r="AI2675">
        <v>12974.28</v>
      </c>
      <c r="AJ2675">
        <v>1</v>
      </c>
      <c r="AK2675">
        <v>0.33</v>
      </c>
      <c r="AL2675">
        <v>0</v>
      </c>
      <c r="AM2675">
        <v>1</v>
      </c>
    </row>
    <row r="2676" spans="1:39" x14ac:dyDescent="0.25">
      <c r="A2676" t="s">
        <v>2780</v>
      </c>
      <c r="B2676">
        <v>1</v>
      </c>
      <c r="C2676" t="s">
        <v>2781</v>
      </c>
      <c r="D2676" t="s">
        <v>1970</v>
      </c>
      <c r="E2676">
        <v>11</v>
      </c>
      <c r="F2676" t="s">
        <v>314</v>
      </c>
      <c r="G2676" t="s">
        <v>1861</v>
      </c>
      <c r="H2676">
        <v>11075</v>
      </c>
      <c r="I2676" t="s">
        <v>1862</v>
      </c>
      <c r="J2676">
        <v>1012</v>
      </c>
      <c r="K2676" t="s">
        <v>1863</v>
      </c>
      <c r="L2676" t="s">
        <v>1864</v>
      </c>
      <c r="Y2676">
        <v>1369</v>
      </c>
      <c r="Z2676" t="s">
        <v>413</v>
      </c>
      <c r="AA2676" t="s">
        <v>414</v>
      </c>
      <c r="AB2676">
        <v>68437.494000000006</v>
      </c>
      <c r="AC2676">
        <v>82809.356</v>
      </c>
      <c r="AD2676">
        <v>8.3299999999999999E-2</v>
      </c>
      <c r="AE2676">
        <v>0</v>
      </c>
      <c r="AF2676">
        <v>8.3299999999999999E-2</v>
      </c>
      <c r="AG2676">
        <v>0</v>
      </c>
      <c r="AH2676">
        <v>5703.12</v>
      </c>
      <c r="AI2676">
        <v>6900.78</v>
      </c>
      <c r="AJ2676">
        <v>1</v>
      </c>
      <c r="AK2676">
        <v>0.08</v>
      </c>
      <c r="AL2676">
        <v>0</v>
      </c>
      <c r="AM2676">
        <v>1</v>
      </c>
    </row>
    <row r="2677" spans="1:39" x14ac:dyDescent="0.25">
      <c r="A2677" t="s">
        <v>2780</v>
      </c>
      <c r="B2677">
        <v>1</v>
      </c>
      <c r="C2677" t="s">
        <v>2781</v>
      </c>
      <c r="D2677" t="s">
        <v>1970</v>
      </c>
      <c r="E2677">
        <v>11</v>
      </c>
      <c r="F2677" t="s">
        <v>314</v>
      </c>
      <c r="G2677" t="s">
        <v>1087</v>
      </c>
      <c r="H2677">
        <v>11078</v>
      </c>
      <c r="I2677" t="s">
        <v>1088</v>
      </c>
      <c r="J2677">
        <v>1018</v>
      </c>
      <c r="K2677" t="s">
        <v>467</v>
      </c>
      <c r="L2677" t="s">
        <v>468</v>
      </c>
      <c r="Y2677">
        <v>1402</v>
      </c>
      <c r="Z2677" t="s">
        <v>355</v>
      </c>
      <c r="AA2677" t="s">
        <v>356</v>
      </c>
      <c r="AB2677">
        <v>167516.73000000001</v>
      </c>
      <c r="AC2677">
        <v>204349.899</v>
      </c>
      <c r="AD2677">
        <v>0.33329999999999999</v>
      </c>
      <c r="AE2677">
        <v>0</v>
      </c>
      <c r="AF2677">
        <v>0.33329999999999999</v>
      </c>
      <c r="AG2677">
        <v>0</v>
      </c>
      <c r="AH2677">
        <v>55838.91</v>
      </c>
      <c r="AI2677">
        <v>68116.63</v>
      </c>
      <c r="AJ2677">
        <v>6</v>
      </c>
      <c r="AK2677">
        <v>0.06</v>
      </c>
      <c r="AL2677">
        <v>0</v>
      </c>
      <c r="AM2677">
        <v>1</v>
      </c>
    </row>
    <row r="2678" spans="1:39" x14ac:dyDescent="0.25">
      <c r="A2678" t="s">
        <v>2780</v>
      </c>
      <c r="B2678">
        <v>1</v>
      </c>
      <c r="C2678" t="s">
        <v>2781</v>
      </c>
      <c r="D2678" t="s">
        <v>1970</v>
      </c>
      <c r="E2678">
        <v>11</v>
      </c>
      <c r="F2678" t="s">
        <v>314</v>
      </c>
      <c r="G2678" t="s">
        <v>1089</v>
      </c>
      <c r="H2678">
        <v>11079</v>
      </c>
      <c r="I2678" t="s">
        <v>1090</v>
      </c>
      <c r="J2678">
        <v>1018</v>
      </c>
      <c r="K2678" t="s">
        <v>467</v>
      </c>
      <c r="L2678" t="s">
        <v>468</v>
      </c>
      <c r="Y2678">
        <v>1402</v>
      </c>
      <c r="Z2678" t="s">
        <v>355</v>
      </c>
      <c r="AA2678" t="s">
        <v>356</v>
      </c>
      <c r="AB2678">
        <v>167516.73000000001</v>
      </c>
      <c r="AC2678">
        <v>204680.83</v>
      </c>
      <c r="AD2678">
        <v>0.55559999999999998</v>
      </c>
      <c r="AE2678">
        <v>0</v>
      </c>
      <c r="AF2678">
        <v>0.55559999999999998</v>
      </c>
      <c r="AG2678">
        <v>0</v>
      </c>
      <c r="AH2678">
        <v>93064.85</v>
      </c>
      <c r="AI2678">
        <v>113711.57</v>
      </c>
      <c r="AJ2678">
        <v>4</v>
      </c>
      <c r="AK2678">
        <v>0.14000000000000001</v>
      </c>
      <c r="AL2678">
        <v>0</v>
      </c>
      <c r="AM2678">
        <v>1</v>
      </c>
    </row>
    <row r="2679" spans="1:39" x14ac:dyDescent="0.25">
      <c r="A2679" t="s">
        <v>2780</v>
      </c>
      <c r="B2679">
        <v>1</v>
      </c>
      <c r="C2679" t="s">
        <v>2781</v>
      </c>
      <c r="D2679" t="s">
        <v>1970</v>
      </c>
      <c r="E2679">
        <v>11</v>
      </c>
      <c r="F2679" t="s">
        <v>314</v>
      </c>
      <c r="G2679" t="s">
        <v>1091</v>
      </c>
      <c r="H2679">
        <v>11093</v>
      </c>
      <c r="I2679" t="s">
        <v>1092</v>
      </c>
      <c r="J2679">
        <v>1351</v>
      </c>
      <c r="K2679" t="s">
        <v>553</v>
      </c>
      <c r="L2679" t="s">
        <v>554</v>
      </c>
      <c r="P2679">
        <v>1141</v>
      </c>
      <c r="Q2679" t="s">
        <v>555</v>
      </c>
      <c r="R2679" t="s">
        <v>556</v>
      </c>
      <c r="Y2679">
        <v>1372</v>
      </c>
      <c r="Z2679" t="s">
        <v>405</v>
      </c>
      <c r="AA2679" t="s">
        <v>406</v>
      </c>
      <c r="AB2679">
        <v>185058.03400000001</v>
      </c>
      <c r="AC2679">
        <v>223920.21400000001</v>
      </c>
      <c r="AD2679">
        <v>4.1700000000000001E-2</v>
      </c>
      <c r="AE2679">
        <v>0</v>
      </c>
      <c r="AF2679">
        <v>4.1700000000000001E-2</v>
      </c>
      <c r="AG2679">
        <v>0</v>
      </c>
      <c r="AH2679">
        <v>7710.75</v>
      </c>
      <c r="AI2679">
        <v>9330.01</v>
      </c>
      <c r="AJ2679">
        <v>1</v>
      </c>
      <c r="AK2679">
        <v>0.04</v>
      </c>
      <c r="AL2679">
        <v>0</v>
      </c>
      <c r="AM2679">
        <v>1</v>
      </c>
    </row>
    <row r="2680" spans="1:39" x14ac:dyDescent="0.25">
      <c r="A2680" t="s">
        <v>2780</v>
      </c>
      <c r="B2680">
        <v>1</v>
      </c>
      <c r="C2680" t="s">
        <v>2781</v>
      </c>
      <c r="D2680" t="s">
        <v>1970</v>
      </c>
      <c r="E2680">
        <v>11</v>
      </c>
      <c r="F2680" t="s">
        <v>314</v>
      </c>
      <c r="G2680" t="s">
        <v>1287</v>
      </c>
      <c r="H2680">
        <v>11134</v>
      </c>
      <c r="I2680" t="s">
        <v>1288</v>
      </c>
      <c r="J2680">
        <v>1413</v>
      </c>
      <c r="K2680" t="s">
        <v>391</v>
      </c>
      <c r="L2680" t="s">
        <v>392</v>
      </c>
      <c r="Y2680">
        <v>1374</v>
      </c>
      <c r="Z2680" t="s">
        <v>393</v>
      </c>
      <c r="AA2680" t="s">
        <v>394</v>
      </c>
      <c r="AB2680">
        <v>30174.637999999999</v>
      </c>
      <c r="AC2680">
        <v>36511.313000000002</v>
      </c>
      <c r="AD2680">
        <v>1</v>
      </c>
      <c r="AE2680">
        <v>0</v>
      </c>
      <c r="AF2680">
        <v>1</v>
      </c>
      <c r="AG2680">
        <v>0</v>
      </c>
      <c r="AH2680">
        <v>30174.639999999999</v>
      </c>
      <c r="AI2680">
        <v>36511.31</v>
      </c>
      <c r="AJ2680">
        <v>0</v>
      </c>
      <c r="AK2680">
        <v>0</v>
      </c>
      <c r="AL2680">
        <v>0</v>
      </c>
      <c r="AM2680">
        <v>1</v>
      </c>
    </row>
    <row r="2681" spans="1:39" x14ac:dyDescent="0.25">
      <c r="A2681" t="s">
        <v>2780</v>
      </c>
      <c r="B2681">
        <v>1</v>
      </c>
      <c r="C2681" t="s">
        <v>2781</v>
      </c>
      <c r="D2681" t="s">
        <v>1970</v>
      </c>
      <c r="E2681">
        <v>11</v>
      </c>
      <c r="F2681" t="s">
        <v>314</v>
      </c>
      <c r="G2681" t="s">
        <v>1919</v>
      </c>
      <c r="H2681">
        <v>11156</v>
      </c>
      <c r="I2681" t="s">
        <v>1920</v>
      </c>
      <c r="J2681">
        <v>1345</v>
      </c>
      <c r="K2681" t="s">
        <v>1921</v>
      </c>
      <c r="L2681" t="s">
        <v>1922</v>
      </c>
      <c r="Y2681">
        <v>1373</v>
      </c>
      <c r="Z2681" t="s">
        <v>453</v>
      </c>
      <c r="AA2681" t="s">
        <v>454</v>
      </c>
      <c r="AB2681">
        <v>14120.64</v>
      </c>
      <c r="AC2681">
        <v>17085.973999999998</v>
      </c>
      <c r="AD2681">
        <v>1</v>
      </c>
      <c r="AE2681">
        <v>0.125</v>
      </c>
      <c r="AF2681">
        <v>1.125</v>
      </c>
      <c r="AG2681">
        <v>0</v>
      </c>
      <c r="AH2681">
        <v>15885.72</v>
      </c>
      <c r="AI2681">
        <v>19221.72</v>
      </c>
      <c r="AJ2681">
        <v>0</v>
      </c>
      <c r="AK2681">
        <v>0</v>
      </c>
      <c r="AL2681">
        <v>0</v>
      </c>
      <c r="AM2681">
        <v>1</v>
      </c>
    </row>
    <row r="2682" spans="1:39" x14ac:dyDescent="0.25">
      <c r="A2682" t="s">
        <v>2780</v>
      </c>
      <c r="B2682">
        <v>1</v>
      </c>
      <c r="C2682" t="s">
        <v>2781</v>
      </c>
      <c r="D2682" t="s">
        <v>1970</v>
      </c>
      <c r="E2682">
        <v>11</v>
      </c>
      <c r="F2682" t="s">
        <v>314</v>
      </c>
      <c r="G2682" t="s">
        <v>1097</v>
      </c>
      <c r="H2682">
        <v>11166</v>
      </c>
      <c r="I2682" t="s">
        <v>1098</v>
      </c>
      <c r="Y2682">
        <v>1374</v>
      </c>
      <c r="Z2682" t="s">
        <v>393</v>
      </c>
      <c r="AA2682" t="s">
        <v>394</v>
      </c>
      <c r="AB2682">
        <v>218540.24</v>
      </c>
      <c r="AC2682">
        <v>264433.68199999997</v>
      </c>
      <c r="AD2682">
        <v>0.05</v>
      </c>
      <c r="AE2682">
        <v>0</v>
      </c>
      <c r="AF2682">
        <v>0.05</v>
      </c>
      <c r="AG2682">
        <v>0</v>
      </c>
      <c r="AH2682">
        <v>10927.01</v>
      </c>
      <c r="AI2682">
        <v>13221.68</v>
      </c>
      <c r="AJ2682">
        <v>1</v>
      </c>
      <c r="AK2682">
        <v>0.05</v>
      </c>
      <c r="AL2682">
        <v>0</v>
      </c>
      <c r="AM2682">
        <v>1</v>
      </c>
    </row>
    <row r="2683" spans="1:39" x14ac:dyDescent="0.25">
      <c r="A2683" t="s">
        <v>2780</v>
      </c>
      <c r="B2683">
        <v>1</v>
      </c>
      <c r="C2683" t="s">
        <v>2781</v>
      </c>
      <c r="D2683" t="s">
        <v>1970</v>
      </c>
      <c r="E2683">
        <v>11</v>
      </c>
      <c r="F2683" t="s">
        <v>314</v>
      </c>
      <c r="G2683" t="s">
        <v>1293</v>
      </c>
      <c r="H2683">
        <v>11167</v>
      </c>
      <c r="I2683" t="s">
        <v>1294</v>
      </c>
      <c r="Y2683">
        <v>1374</v>
      </c>
      <c r="Z2683" t="s">
        <v>393</v>
      </c>
      <c r="AA2683" t="s">
        <v>394</v>
      </c>
      <c r="AB2683">
        <v>218540.24</v>
      </c>
      <c r="AC2683">
        <v>264433.68199999997</v>
      </c>
      <c r="AD2683">
        <v>0.05</v>
      </c>
      <c r="AE2683">
        <v>0</v>
      </c>
      <c r="AF2683">
        <v>0.05</v>
      </c>
      <c r="AG2683">
        <v>0</v>
      </c>
      <c r="AH2683">
        <v>10927.01</v>
      </c>
      <c r="AI2683">
        <v>13221.68</v>
      </c>
      <c r="AJ2683">
        <v>0</v>
      </c>
      <c r="AK2683">
        <v>0</v>
      </c>
      <c r="AL2683">
        <v>0</v>
      </c>
      <c r="AM2683">
        <v>1</v>
      </c>
    </row>
    <row r="2684" spans="1:39" x14ac:dyDescent="0.25">
      <c r="A2684" t="s">
        <v>2780</v>
      </c>
      <c r="B2684">
        <v>1</v>
      </c>
      <c r="C2684" t="s">
        <v>2781</v>
      </c>
      <c r="D2684" t="s">
        <v>1970</v>
      </c>
      <c r="E2684">
        <v>11</v>
      </c>
      <c r="F2684" t="s">
        <v>314</v>
      </c>
      <c r="G2684" t="s">
        <v>1977</v>
      </c>
      <c r="H2684">
        <v>11181</v>
      </c>
      <c r="I2684" t="s">
        <v>1978</v>
      </c>
      <c r="P2684">
        <v>1356</v>
      </c>
      <c r="Q2684" t="s">
        <v>1297</v>
      </c>
      <c r="R2684" t="s">
        <v>1298</v>
      </c>
      <c r="Y2684">
        <v>1373</v>
      </c>
      <c r="Z2684" t="s">
        <v>453</v>
      </c>
      <c r="AA2684" t="s">
        <v>454</v>
      </c>
      <c r="AB2684">
        <v>52145.034</v>
      </c>
      <c r="AC2684">
        <v>63095.493000000002</v>
      </c>
      <c r="AD2684">
        <v>0.25</v>
      </c>
      <c r="AE2684">
        <v>0</v>
      </c>
      <c r="AF2684">
        <v>0.25</v>
      </c>
      <c r="AG2684">
        <v>0</v>
      </c>
      <c r="AH2684">
        <v>13036.26</v>
      </c>
      <c r="AI2684">
        <v>15773.87</v>
      </c>
      <c r="AJ2684">
        <v>2</v>
      </c>
      <c r="AK2684">
        <v>0.13</v>
      </c>
      <c r="AL2684">
        <v>0</v>
      </c>
      <c r="AM2684">
        <v>1</v>
      </c>
    </row>
    <row r="2685" spans="1:39" x14ac:dyDescent="0.25">
      <c r="A2685" t="s">
        <v>2780</v>
      </c>
      <c r="B2685">
        <v>1</v>
      </c>
      <c r="C2685" t="s">
        <v>2781</v>
      </c>
      <c r="D2685" t="s">
        <v>1970</v>
      </c>
      <c r="E2685">
        <v>11</v>
      </c>
      <c r="F2685" t="s">
        <v>314</v>
      </c>
      <c r="G2685" t="s">
        <v>1295</v>
      </c>
      <c r="H2685">
        <v>11183</v>
      </c>
      <c r="I2685" t="s">
        <v>1296</v>
      </c>
      <c r="P2685">
        <v>1356</v>
      </c>
      <c r="Q2685" t="s">
        <v>1297</v>
      </c>
      <c r="R2685" t="s">
        <v>1298</v>
      </c>
      <c r="Y2685">
        <v>1373</v>
      </c>
      <c r="Z2685" t="s">
        <v>453</v>
      </c>
      <c r="AA2685" t="s">
        <v>454</v>
      </c>
      <c r="AB2685">
        <v>50735.709000000003</v>
      </c>
      <c r="AC2685">
        <v>61390.201999999997</v>
      </c>
      <c r="AD2685">
        <v>0.125</v>
      </c>
      <c r="AE2685">
        <v>0</v>
      </c>
      <c r="AF2685">
        <v>0.125</v>
      </c>
      <c r="AG2685">
        <v>0</v>
      </c>
      <c r="AH2685">
        <v>6341.96</v>
      </c>
      <c r="AI2685">
        <v>7673.78</v>
      </c>
      <c r="AJ2685">
        <v>0</v>
      </c>
      <c r="AK2685">
        <v>0</v>
      </c>
      <c r="AL2685">
        <v>0</v>
      </c>
      <c r="AM2685">
        <v>1</v>
      </c>
    </row>
    <row r="2686" spans="1:39" x14ac:dyDescent="0.25">
      <c r="A2686" t="s">
        <v>2780</v>
      </c>
      <c r="B2686">
        <v>1</v>
      </c>
      <c r="C2686" t="s">
        <v>2781</v>
      </c>
      <c r="D2686" t="s">
        <v>1970</v>
      </c>
      <c r="E2686">
        <v>11</v>
      </c>
      <c r="F2686" t="s">
        <v>314</v>
      </c>
      <c r="G2686" t="s">
        <v>1299</v>
      </c>
      <c r="H2686">
        <v>11184</v>
      </c>
      <c r="I2686" t="s">
        <v>1300</v>
      </c>
      <c r="P2686">
        <v>1356</v>
      </c>
      <c r="Q2686" t="s">
        <v>1297</v>
      </c>
      <c r="R2686" t="s">
        <v>1298</v>
      </c>
      <c r="Y2686">
        <v>1373</v>
      </c>
      <c r="Z2686" t="s">
        <v>453</v>
      </c>
      <c r="AA2686" t="s">
        <v>454</v>
      </c>
      <c r="AB2686">
        <v>50735.709000000003</v>
      </c>
      <c r="AC2686">
        <v>61390.201999999997</v>
      </c>
      <c r="AD2686">
        <v>6.25E-2</v>
      </c>
      <c r="AE2686">
        <v>0</v>
      </c>
      <c r="AF2686">
        <v>6.25E-2</v>
      </c>
      <c r="AG2686">
        <v>0</v>
      </c>
      <c r="AH2686">
        <v>3170.98</v>
      </c>
      <c r="AI2686">
        <v>3836.89</v>
      </c>
      <c r="AJ2686">
        <v>0</v>
      </c>
      <c r="AK2686">
        <v>0</v>
      </c>
      <c r="AL2686">
        <v>0</v>
      </c>
      <c r="AM2686">
        <v>1</v>
      </c>
    </row>
    <row r="2687" spans="1:39" x14ac:dyDescent="0.25">
      <c r="A2687" t="s">
        <v>2780</v>
      </c>
      <c r="B2687">
        <v>1</v>
      </c>
      <c r="C2687" t="s">
        <v>2781</v>
      </c>
      <c r="D2687" t="s">
        <v>1970</v>
      </c>
      <c r="E2687">
        <v>11</v>
      </c>
      <c r="F2687" t="s">
        <v>314</v>
      </c>
      <c r="G2687" t="s">
        <v>1744</v>
      </c>
      <c r="H2687">
        <v>11195</v>
      </c>
      <c r="I2687" t="s">
        <v>1745</v>
      </c>
      <c r="J2687">
        <v>1018</v>
      </c>
      <c r="K2687" t="s">
        <v>467</v>
      </c>
      <c r="L2687" t="s">
        <v>468</v>
      </c>
      <c r="Y2687">
        <v>1376</v>
      </c>
      <c r="Z2687" t="s">
        <v>377</v>
      </c>
      <c r="AA2687" t="s">
        <v>378</v>
      </c>
      <c r="AB2687">
        <v>254377.98800000001</v>
      </c>
      <c r="AC2687">
        <v>315428.70799999998</v>
      </c>
      <c r="AD2687">
        <v>0.04</v>
      </c>
      <c r="AE2687">
        <v>0</v>
      </c>
      <c r="AF2687">
        <v>0.04</v>
      </c>
      <c r="AG2687">
        <v>0</v>
      </c>
      <c r="AH2687">
        <v>10175.120000000001</v>
      </c>
      <c r="AI2687">
        <v>12617.15</v>
      </c>
      <c r="AJ2687">
        <v>1</v>
      </c>
      <c r="AK2687">
        <v>0.04</v>
      </c>
      <c r="AL2687">
        <v>0</v>
      </c>
      <c r="AM2687">
        <v>1</v>
      </c>
    </row>
    <row r="2688" spans="1:39" x14ac:dyDescent="0.25">
      <c r="A2688" t="s">
        <v>2780</v>
      </c>
      <c r="B2688">
        <v>1</v>
      </c>
      <c r="C2688" t="s">
        <v>2781</v>
      </c>
      <c r="D2688" t="s">
        <v>1970</v>
      </c>
      <c r="E2688">
        <v>11</v>
      </c>
      <c r="F2688" t="s">
        <v>314</v>
      </c>
      <c r="G2688" t="s">
        <v>1923</v>
      </c>
      <c r="H2688">
        <v>11234</v>
      </c>
      <c r="I2688" t="s">
        <v>1924</v>
      </c>
      <c r="P2688">
        <v>1365</v>
      </c>
      <c r="Q2688" t="s">
        <v>1305</v>
      </c>
      <c r="R2688" t="s">
        <v>1306</v>
      </c>
      <c r="Y2688">
        <v>1374</v>
      </c>
      <c r="Z2688" t="s">
        <v>393</v>
      </c>
      <c r="AA2688" t="s">
        <v>394</v>
      </c>
      <c r="AB2688">
        <v>149211.992</v>
      </c>
      <c r="AC2688">
        <v>180546.51</v>
      </c>
      <c r="AD2688">
        <v>0.33329999999999999</v>
      </c>
      <c r="AE2688">
        <v>0</v>
      </c>
      <c r="AF2688">
        <v>0.33329999999999999</v>
      </c>
      <c r="AG2688">
        <v>0</v>
      </c>
      <c r="AH2688">
        <v>49737.33</v>
      </c>
      <c r="AI2688">
        <v>60182.17</v>
      </c>
      <c r="AJ2688">
        <v>0</v>
      </c>
      <c r="AK2688">
        <v>0</v>
      </c>
      <c r="AL2688">
        <v>0</v>
      </c>
      <c r="AM2688">
        <v>1</v>
      </c>
    </row>
    <row r="2689" spans="1:39" x14ac:dyDescent="0.25">
      <c r="A2689" t="s">
        <v>2780</v>
      </c>
      <c r="B2689">
        <v>1</v>
      </c>
      <c r="C2689" t="s">
        <v>2781</v>
      </c>
      <c r="D2689" t="s">
        <v>1970</v>
      </c>
      <c r="E2689">
        <v>11</v>
      </c>
      <c r="F2689" t="s">
        <v>314</v>
      </c>
      <c r="G2689" t="s">
        <v>1111</v>
      </c>
      <c r="H2689">
        <v>11250</v>
      </c>
      <c r="I2689" t="s">
        <v>1112</v>
      </c>
      <c r="J2689">
        <v>1460</v>
      </c>
      <c r="K2689" t="s">
        <v>545</v>
      </c>
      <c r="L2689" t="s">
        <v>546</v>
      </c>
      <c r="AB2689">
        <v>203885.07199999999</v>
      </c>
      <c r="AC2689">
        <v>249141.58300000001</v>
      </c>
      <c r="AD2689">
        <v>0.25</v>
      </c>
      <c r="AE2689">
        <v>0</v>
      </c>
      <c r="AF2689">
        <v>0.25</v>
      </c>
      <c r="AG2689">
        <v>0</v>
      </c>
      <c r="AH2689">
        <v>50971.27</v>
      </c>
      <c r="AI2689">
        <v>62285.4</v>
      </c>
      <c r="AJ2689">
        <v>5</v>
      </c>
      <c r="AK2689">
        <v>0.05</v>
      </c>
      <c r="AL2689">
        <v>0</v>
      </c>
      <c r="AM2689">
        <v>1</v>
      </c>
    </row>
    <row r="2690" spans="1:39" x14ac:dyDescent="0.25">
      <c r="A2690" t="s">
        <v>2780</v>
      </c>
      <c r="B2690">
        <v>1</v>
      </c>
      <c r="C2690" t="s">
        <v>2781</v>
      </c>
      <c r="D2690" t="s">
        <v>1970</v>
      </c>
      <c r="E2690">
        <v>11</v>
      </c>
      <c r="F2690" t="s">
        <v>314</v>
      </c>
      <c r="G2690" t="s">
        <v>1600</v>
      </c>
      <c r="H2690">
        <v>11263</v>
      </c>
      <c r="I2690" t="s">
        <v>1601</v>
      </c>
      <c r="Y2690">
        <v>1376</v>
      </c>
      <c r="Z2690" t="s">
        <v>377</v>
      </c>
      <c r="AA2690" t="s">
        <v>378</v>
      </c>
      <c r="AB2690">
        <v>222582.15</v>
      </c>
      <c r="AC2690">
        <v>269324.37</v>
      </c>
      <c r="AD2690">
        <v>3.3300000000000003E-2</v>
      </c>
      <c r="AE2690">
        <v>0</v>
      </c>
      <c r="AF2690">
        <v>3.3300000000000003E-2</v>
      </c>
      <c r="AG2690">
        <v>0</v>
      </c>
      <c r="AH2690">
        <v>7419.4</v>
      </c>
      <c r="AI2690">
        <v>8977.48</v>
      </c>
      <c r="AJ2690">
        <v>0</v>
      </c>
      <c r="AK2690">
        <v>0</v>
      </c>
      <c r="AL2690">
        <v>0</v>
      </c>
      <c r="AM2690">
        <v>1</v>
      </c>
    </row>
    <row r="2691" spans="1:39" x14ac:dyDescent="0.25">
      <c r="A2691" t="s">
        <v>2780</v>
      </c>
      <c r="B2691">
        <v>1</v>
      </c>
      <c r="C2691" t="s">
        <v>2781</v>
      </c>
      <c r="D2691" t="s">
        <v>1970</v>
      </c>
      <c r="E2691">
        <v>11</v>
      </c>
      <c r="F2691" t="s">
        <v>314</v>
      </c>
      <c r="G2691" t="s">
        <v>1115</v>
      </c>
      <c r="H2691">
        <v>11302</v>
      </c>
      <c r="I2691" t="s">
        <v>1116</v>
      </c>
      <c r="J2691">
        <v>1192</v>
      </c>
      <c r="K2691" t="s">
        <v>1117</v>
      </c>
      <c r="L2691" t="s">
        <v>1118</v>
      </c>
      <c r="P2691">
        <v>1101</v>
      </c>
      <c r="Q2691" t="s">
        <v>895</v>
      </c>
      <c r="R2691" t="s">
        <v>896</v>
      </c>
      <c r="Y2691">
        <v>1375</v>
      </c>
      <c r="Z2691" t="s">
        <v>371</v>
      </c>
      <c r="AA2691" t="s">
        <v>372</v>
      </c>
      <c r="AB2691">
        <v>26322.651000000002</v>
      </c>
      <c r="AC2691">
        <v>32640.087</v>
      </c>
      <c r="AD2691">
        <v>2</v>
      </c>
      <c r="AE2691">
        <v>0</v>
      </c>
      <c r="AF2691">
        <v>2</v>
      </c>
      <c r="AG2691">
        <v>0</v>
      </c>
      <c r="AH2691">
        <v>52645.3</v>
      </c>
      <c r="AI2691">
        <v>65280.17</v>
      </c>
      <c r="AJ2691">
        <v>0</v>
      </c>
      <c r="AK2691">
        <v>0</v>
      </c>
      <c r="AL2691">
        <v>0</v>
      </c>
      <c r="AM2691">
        <v>1</v>
      </c>
    </row>
    <row r="2692" spans="1:39" x14ac:dyDescent="0.25">
      <c r="A2692" t="s">
        <v>2780</v>
      </c>
      <c r="B2692">
        <v>1</v>
      </c>
      <c r="C2692" t="s">
        <v>2781</v>
      </c>
      <c r="D2692" t="s">
        <v>1970</v>
      </c>
      <c r="E2692">
        <v>11</v>
      </c>
      <c r="F2692" t="s">
        <v>314</v>
      </c>
      <c r="G2692" t="s">
        <v>1927</v>
      </c>
      <c r="H2692">
        <v>11336</v>
      </c>
      <c r="I2692" t="s">
        <v>1928</v>
      </c>
      <c r="AB2692">
        <v>48298.224000000002</v>
      </c>
      <c r="AC2692">
        <v>59889.792000000001</v>
      </c>
      <c r="AD2692">
        <v>8.3299999999999999E-2</v>
      </c>
      <c r="AE2692">
        <v>0</v>
      </c>
      <c r="AF2692">
        <v>8.3299999999999999E-2</v>
      </c>
      <c r="AG2692">
        <v>0</v>
      </c>
      <c r="AH2692">
        <v>4024.85</v>
      </c>
      <c r="AI2692">
        <v>4990.82</v>
      </c>
      <c r="AJ2692">
        <v>0</v>
      </c>
      <c r="AK2692">
        <v>0</v>
      </c>
      <c r="AL2692">
        <v>0</v>
      </c>
      <c r="AM2692">
        <v>1</v>
      </c>
    </row>
    <row r="2693" spans="1:39" x14ac:dyDescent="0.25">
      <c r="A2693" t="s">
        <v>2780</v>
      </c>
      <c r="B2693">
        <v>1</v>
      </c>
      <c r="C2693" t="s">
        <v>2781</v>
      </c>
      <c r="D2693" t="s">
        <v>1970</v>
      </c>
      <c r="E2693">
        <v>11</v>
      </c>
      <c r="F2693" t="s">
        <v>314</v>
      </c>
      <c r="G2693" t="s">
        <v>1509</v>
      </c>
      <c r="H2693">
        <v>11337</v>
      </c>
      <c r="I2693" t="s">
        <v>1510</v>
      </c>
      <c r="AB2693">
        <v>48298.224000000002</v>
      </c>
      <c r="AC2693">
        <v>59889.792000000001</v>
      </c>
      <c r="AD2693">
        <v>8.3299999999999999E-2</v>
      </c>
      <c r="AE2693">
        <v>0</v>
      </c>
      <c r="AF2693">
        <v>8.3299999999999999E-2</v>
      </c>
      <c r="AG2693">
        <v>0</v>
      </c>
      <c r="AH2693">
        <v>4024.85</v>
      </c>
      <c r="AI2693">
        <v>4990.82</v>
      </c>
      <c r="AJ2693">
        <v>0</v>
      </c>
      <c r="AK2693">
        <v>0</v>
      </c>
      <c r="AL2693">
        <v>0</v>
      </c>
      <c r="AM2693">
        <v>1</v>
      </c>
    </row>
    <row r="2694" spans="1:39" x14ac:dyDescent="0.25">
      <c r="A2694" t="s">
        <v>2780</v>
      </c>
      <c r="B2694">
        <v>1</v>
      </c>
      <c r="C2694" t="s">
        <v>2781</v>
      </c>
      <c r="D2694" t="s">
        <v>1970</v>
      </c>
      <c r="E2694">
        <v>11</v>
      </c>
      <c r="F2694" t="s">
        <v>314</v>
      </c>
      <c r="G2694" t="s">
        <v>1746</v>
      </c>
      <c r="H2694">
        <v>11340</v>
      </c>
      <c r="I2694" t="s">
        <v>1747</v>
      </c>
      <c r="AB2694">
        <v>22606.39</v>
      </c>
      <c r="AC2694">
        <v>28031.923999999999</v>
      </c>
      <c r="AD2694">
        <v>1</v>
      </c>
      <c r="AE2694">
        <v>0</v>
      </c>
      <c r="AF2694">
        <v>1</v>
      </c>
      <c r="AG2694">
        <v>0</v>
      </c>
      <c r="AH2694">
        <v>22606.39</v>
      </c>
      <c r="AI2694">
        <v>28031.919999999998</v>
      </c>
      <c r="AJ2694">
        <v>1</v>
      </c>
      <c r="AK2694">
        <v>1</v>
      </c>
      <c r="AL2694">
        <v>0</v>
      </c>
      <c r="AM2694">
        <v>1</v>
      </c>
    </row>
    <row r="2695" spans="1:39" x14ac:dyDescent="0.25">
      <c r="A2695" t="s">
        <v>2780</v>
      </c>
      <c r="B2695">
        <v>1</v>
      </c>
      <c r="C2695" t="s">
        <v>2781</v>
      </c>
      <c r="D2695" t="s">
        <v>1970</v>
      </c>
      <c r="E2695">
        <v>11</v>
      </c>
      <c r="F2695" t="s">
        <v>314</v>
      </c>
      <c r="G2695" t="s">
        <v>2128</v>
      </c>
      <c r="H2695">
        <v>11364</v>
      </c>
      <c r="I2695" t="s">
        <v>2129</v>
      </c>
      <c r="P2695">
        <v>1398</v>
      </c>
      <c r="Q2695" t="s">
        <v>2130</v>
      </c>
      <c r="R2695" t="s">
        <v>2131</v>
      </c>
      <c r="AB2695">
        <v>18330.645</v>
      </c>
      <c r="AC2695">
        <v>22180.080000000002</v>
      </c>
      <c r="AD2695">
        <v>0.5</v>
      </c>
      <c r="AE2695">
        <v>0.16669999999999999</v>
      </c>
      <c r="AF2695">
        <v>0.66669999999999996</v>
      </c>
      <c r="AG2695">
        <v>0</v>
      </c>
      <c r="AH2695">
        <v>12220.43</v>
      </c>
      <c r="AI2695">
        <v>14786.72</v>
      </c>
      <c r="AJ2695">
        <v>0</v>
      </c>
      <c r="AK2695">
        <v>0</v>
      </c>
      <c r="AL2695">
        <v>0</v>
      </c>
      <c r="AM2695">
        <v>1</v>
      </c>
    </row>
    <row r="2696" spans="1:39" x14ac:dyDescent="0.25">
      <c r="A2696" t="s">
        <v>2780</v>
      </c>
      <c r="B2696">
        <v>1</v>
      </c>
      <c r="C2696" t="s">
        <v>2781</v>
      </c>
      <c r="D2696" t="s">
        <v>1970</v>
      </c>
      <c r="E2696">
        <v>11</v>
      </c>
      <c r="F2696" t="s">
        <v>314</v>
      </c>
      <c r="G2696" t="s">
        <v>2132</v>
      </c>
      <c r="H2696">
        <v>11365</v>
      </c>
      <c r="I2696" t="s">
        <v>2133</v>
      </c>
      <c r="P2696">
        <v>1398</v>
      </c>
      <c r="Q2696" t="s">
        <v>2130</v>
      </c>
      <c r="R2696" t="s">
        <v>2131</v>
      </c>
      <c r="AB2696">
        <v>21356.767</v>
      </c>
      <c r="AC2696">
        <v>26094.213</v>
      </c>
      <c r="AD2696">
        <v>2.5</v>
      </c>
      <c r="AE2696">
        <v>0.33329999999999999</v>
      </c>
      <c r="AF2696">
        <v>2.8332999999999999</v>
      </c>
      <c r="AG2696">
        <v>0</v>
      </c>
      <c r="AH2696">
        <v>60510.84</v>
      </c>
      <c r="AI2696">
        <v>73933.600000000006</v>
      </c>
      <c r="AJ2696">
        <v>0</v>
      </c>
      <c r="AK2696">
        <v>0</v>
      </c>
      <c r="AL2696">
        <v>0</v>
      </c>
      <c r="AM2696">
        <v>1</v>
      </c>
    </row>
    <row r="2697" spans="1:39" x14ac:dyDescent="0.25">
      <c r="A2697" t="s">
        <v>2780</v>
      </c>
      <c r="B2697">
        <v>1</v>
      </c>
      <c r="C2697" t="s">
        <v>2781</v>
      </c>
      <c r="D2697" t="s">
        <v>1970</v>
      </c>
      <c r="E2697">
        <v>11</v>
      </c>
      <c r="F2697" t="s">
        <v>314</v>
      </c>
      <c r="G2697" t="s">
        <v>1313</v>
      </c>
      <c r="H2697">
        <v>11368</v>
      </c>
      <c r="I2697" t="s">
        <v>1314</v>
      </c>
      <c r="J2697">
        <v>1205</v>
      </c>
      <c r="K2697" t="s">
        <v>689</v>
      </c>
      <c r="L2697" t="s">
        <v>690</v>
      </c>
      <c r="AB2697">
        <v>49284.462</v>
      </c>
      <c r="AC2697">
        <v>59634.203000000001</v>
      </c>
      <c r="AD2697">
        <v>0.25</v>
      </c>
      <c r="AE2697">
        <v>0</v>
      </c>
      <c r="AF2697">
        <v>0.25</v>
      </c>
      <c r="AG2697">
        <v>0</v>
      </c>
      <c r="AH2697">
        <v>12321.12</v>
      </c>
      <c r="AI2697">
        <v>14908.55</v>
      </c>
      <c r="AJ2697">
        <v>1</v>
      </c>
      <c r="AK2697">
        <v>0.25</v>
      </c>
      <c r="AL2697">
        <v>0</v>
      </c>
      <c r="AM2697">
        <v>1</v>
      </c>
    </row>
    <row r="2698" spans="1:39" x14ac:dyDescent="0.25">
      <c r="A2698" t="s">
        <v>2780</v>
      </c>
      <c r="B2698">
        <v>1</v>
      </c>
      <c r="C2698" t="s">
        <v>2781</v>
      </c>
      <c r="D2698" t="s">
        <v>1970</v>
      </c>
      <c r="E2698">
        <v>11</v>
      </c>
      <c r="F2698" t="s">
        <v>314</v>
      </c>
      <c r="G2698" t="s">
        <v>1129</v>
      </c>
      <c r="H2698">
        <v>11408</v>
      </c>
      <c r="I2698" t="s">
        <v>1130</v>
      </c>
      <c r="AB2698">
        <v>0</v>
      </c>
      <c r="AC2698">
        <v>0</v>
      </c>
      <c r="AD2698">
        <v>0</v>
      </c>
      <c r="AE2698">
        <v>1.2E-2</v>
      </c>
      <c r="AF2698">
        <v>1.2E-2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</row>
    <row r="2699" spans="1:39" x14ac:dyDescent="0.25">
      <c r="A2699" t="s">
        <v>2780</v>
      </c>
      <c r="B2699">
        <v>1</v>
      </c>
      <c r="C2699" t="s">
        <v>2781</v>
      </c>
      <c r="D2699" t="s">
        <v>1970</v>
      </c>
      <c r="E2699">
        <v>11</v>
      </c>
      <c r="F2699" t="s">
        <v>314</v>
      </c>
      <c r="G2699" t="s">
        <v>1748</v>
      </c>
      <c r="H2699">
        <v>11409</v>
      </c>
      <c r="I2699" t="s">
        <v>1749</v>
      </c>
      <c r="AB2699">
        <v>56579.946000000004</v>
      </c>
      <c r="AC2699">
        <v>69726.94</v>
      </c>
      <c r="AD2699">
        <v>0.66669999999999996</v>
      </c>
      <c r="AE2699">
        <v>0</v>
      </c>
      <c r="AF2699">
        <v>0.66669999999999996</v>
      </c>
      <c r="AG2699">
        <v>0</v>
      </c>
      <c r="AH2699">
        <v>37719.96</v>
      </c>
      <c r="AI2699">
        <v>46484.63</v>
      </c>
      <c r="AJ2699">
        <v>0</v>
      </c>
      <c r="AK2699">
        <v>0</v>
      </c>
      <c r="AL2699">
        <v>0</v>
      </c>
      <c r="AM2699">
        <v>1</v>
      </c>
    </row>
    <row r="2700" spans="1:39" x14ac:dyDescent="0.25">
      <c r="A2700" t="s">
        <v>2780</v>
      </c>
      <c r="B2700">
        <v>1</v>
      </c>
      <c r="C2700" t="s">
        <v>2781</v>
      </c>
      <c r="D2700" t="s">
        <v>1970</v>
      </c>
      <c r="E2700">
        <v>11</v>
      </c>
      <c r="F2700" t="s">
        <v>314</v>
      </c>
      <c r="G2700" t="s">
        <v>1602</v>
      </c>
      <c r="H2700">
        <v>11410</v>
      </c>
      <c r="I2700" t="s">
        <v>1603</v>
      </c>
      <c r="AB2700">
        <v>59691.5</v>
      </c>
      <c r="AC2700">
        <v>72632.232000000004</v>
      </c>
      <c r="AD2700">
        <v>1.04</v>
      </c>
      <c r="AE2700">
        <v>0</v>
      </c>
      <c r="AF2700">
        <v>1.04</v>
      </c>
      <c r="AG2700">
        <v>0</v>
      </c>
      <c r="AH2700">
        <v>62079.16</v>
      </c>
      <c r="AI2700">
        <v>75537.52</v>
      </c>
      <c r="AJ2700">
        <v>1</v>
      </c>
      <c r="AK2700">
        <v>1.04</v>
      </c>
      <c r="AL2700">
        <v>0</v>
      </c>
      <c r="AM2700">
        <v>1</v>
      </c>
    </row>
    <row r="2701" spans="1:39" x14ac:dyDescent="0.25">
      <c r="A2701" t="s">
        <v>2780</v>
      </c>
      <c r="B2701">
        <v>1</v>
      </c>
      <c r="C2701" t="s">
        <v>2781</v>
      </c>
      <c r="D2701" t="s">
        <v>1970</v>
      </c>
      <c r="E2701">
        <v>11</v>
      </c>
      <c r="F2701" t="s">
        <v>314</v>
      </c>
      <c r="G2701" t="s">
        <v>1606</v>
      </c>
      <c r="H2701">
        <v>11417</v>
      </c>
      <c r="I2701" t="s">
        <v>1607</v>
      </c>
      <c r="P2701">
        <v>1365</v>
      </c>
      <c r="Q2701" t="s">
        <v>1305</v>
      </c>
      <c r="R2701" t="s">
        <v>1306</v>
      </c>
      <c r="AB2701">
        <v>201475.739</v>
      </c>
      <c r="AC2701">
        <v>243785.63200000001</v>
      </c>
      <c r="AD2701">
        <v>6.25E-2</v>
      </c>
      <c r="AE2701">
        <v>0</v>
      </c>
      <c r="AF2701">
        <v>6.25E-2</v>
      </c>
      <c r="AG2701">
        <v>0</v>
      </c>
      <c r="AH2701">
        <v>12592.23</v>
      </c>
      <c r="AI2701">
        <v>15236.6</v>
      </c>
      <c r="AJ2701">
        <v>0</v>
      </c>
      <c r="AK2701">
        <v>0</v>
      </c>
      <c r="AL2701">
        <v>0</v>
      </c>
      <c r="AM2701">
        <v>1</v>
      </c>
    </row>
    <row r="2702" spans="1:39" x14ac:dyDescent="0.25">
      <c r="A2702" t="s">
        <v>2780</v>
      </c>
      <c r="B2702">
        <v>1</v>
      </c>
      <c r="C2702" t="s">
        <v>2781</v>
      </c>
      <c r="D2702" t="s">
        <v>1970</v>
      </c>
      <c r="E2702">
        <v>11</v>
      </c>
      <c r="F2702" t="s">
        <v>314</v>
      </c>
      <c r="G2702" t="s">
        <v>1131</v>
      </c>
      <c r="H2702">
        <v>11429</v>
      </c>
      <c r="I2702" t="s">
        <v>1132</v>
      </c>
      <c r="J2702">
        <v>1430</v>
      </c>
      <c r="K2702" t="s">
        <v>499</v>
      </c>
      <c r="L2702" t="s">
        <v>500</v>
      </c>
      <c r="AB2702">
        <v>13984.768</v>
      </c>
      <c r="AC2702">
        <v>17121.865000000002</v>
      </c>
      <c r="AD2702">
        <v>2</v>
      </c>
      <c r="AE2702">
        <v>0</v>
      </c>
      <c r="AF2702">
        <v>2</v>
      </c>
      <c r="AG2702">
        <v>0</v>
      </c>
      <c r="AH2702">
        <v>27969.54</v>
      </c>
      <c r="AI2702">
        <v>34243.730000000003</v>
      </c>
      <c r="AJ2702">
        <v>1</v>
      </c>
      <c r="AK2702">
        <v>2</v>
      </c>
      <c r="AL2702">
        <v>0</v>
      </c>
      <c r="AM2702">
        <v>1</v>
      </c>
    </row>
    <row r="2703" spans="1:39" x14ac:dyDescent="0.25">
      <c r="A2703" t="s">
        <v>2780</v>
      </c>
      <c r="B2703">
        <v>1</v>
      </c>
      <c r="C2703" t="s">
        <v>2781</v>
      </c>
      <c r="D2703" t="s">
        <v>1970</v>
      </c>
      <c r="E2703">
        <v>11</v>
      </c>
      <c r="F2703" t="s">
        <v>314</v>
      </c>
      <c r="G2703" t="s">
        <v>1515</v>
      </c>
      <c r="H2703">
        <v>11435</v>
      </c>
      <c r="I2703" t="s">
        <v>1516</v>
      </c>
      <c r="AB2703">
        <v>13212.107</v>
      </c>
      <c r="AC2703">
        <v>15986.653</v>
      </c>
      <c r="AD2703">
        <v>0.625</v>
      </c>
      <c r="AE2703">
        <v>0.125</v>
      </c>
      <c r="AF2703">
        <v>0.75</v>
      </c>
      <c r="AG2703">
        <v>0</v>
      </c>
      <c r="AH2703">
        <v>9909.08</v>
      </c>
      <c r="AI2703">
        <v>11989.99</v>
      </c>
      <c r="AJ2703">
        <v>0</v>
      </c>
      <c r="AK2703">
        <v>0</v>
      </c>
      <c r="AL2703">
        <v>0</v>
      </c>
      <c r="AM2703">
        <v>1</v>
      </c>
    </row>
    <row r="2704" spans="1:39" x14ac:dyDescent="0.25">
      <c r="A2704" t="s">
        <v>2780</v>
      </c>
      <c r="B2704">
        <v>1</v>
      </c>
      <c r="C2704" t="s">
        <v>2781</v>
      </c>
      <c r="D2704" t="s">
        <v>1970</v>
      </c>
      <c r="E2704">
        <v>11</v>
      </c>
      <c r="F2704" t="s">
        <v>314</v>
      </c>
      <c r="G2704" t="s">
        <v>1133</v>
      </c>
      <c r="H2704">
        <v>11449</v>
      </c>
      <c r="I2704" t="s">
        <v>1134</v>
      </c>
      <c r="J2704">
        <v>1430</v>
      </c>
      <c r="K2704" t="s">
        <v>499</v>
      </c>
      <c r="L2704" t="s">
        <v>500</v>
      </c>
      <c r="AB2704">
        <v>17959.117999999999</v>
      </c>
      <c r="AC2704">
        <v>21730.532999999999</v>
      </c>
      <c r="AD2704">
        <v>2</v>
      </c>
      <c r="AE2704">
        <v>0</v>
      </c>
      <c r="AF2704">
        <v>2</v>
      </c>
      <c r="AG2704">
        <v>0</v>
      </c>
      <c r="AH2704">
        <v>35918.239999999998</v>
      </c>
      <c r="AI2704">
        <v>43461.07</v>
      </c>
      <c r="AJ2704">
        <v>3</v>
      </c>
      <c r="AK2704">
        <v>0.67</v>
      </c>
      <c r="AL2704">
        <v>0</v>
      </c>
      <c r="AM2704">
        <v>1</v>
      </c>
    </row>
    <row r="2705" spans="1:39" x14ac:dyDescent="0.25">
      <c r="A2705" t="s">
        <v>2780</v>
      </c>
      <c r="B2705">
        <v>1</v>
      </c>
      <c r="C2705" t="s">
        <v>2781</v>
      </c>
      <c r="D2705" t="s">
        <v>1970</v>
      </c>
      <c r="E2705">
        <v>11</v>
      </c>
      <c r="F2705" t="s">
        <v>314</v>
      </c>
      <c r="G2705" t="s">
        <v>1752</v>
      </c>
      <c r="H2705">
        <v>11499</v>
      </c>
      <c r="I2705" t="s">
        <v>1753</v>
      </c>
      <c r="AB2705">
        <v>21494.223000000002</v>
      </c>
      <c r="AC2705">
        <v>26249.073</v>
      </c>
      <c r="AD2705">
        <v>6.6666999999999996</v>
      </c>
      <c r="AE2705">
        <v>0</v>
      </c>
      <c r="AF2705">
        <v>6.6666999999999996</v>
      </c>
      <c r="AG2705">
        <v>0</v>
      </c>
      <c r="AH2705">
        <v>143294.82</v>
      </c>
      <c r="AI2705">
        <v>174993.82</v>
      </c>
      <c r="AJ2705">
        <v>2</v>
      </c>
      <c r="AK2705">
        <v>3.33</v>
      </c>
      <c r="AL2705">
        <v>0</v>
      </c>
      <c r="AM2705">
        <v>1</v>
      </c>
    </row>
    <row r="2706" spans="1:39" x14ac:dyDescent="0.25">
      <c r="A2706" t="s">
        <v>2780</v>
      </c>
      <c r="B2706">
        <v>1</v>
      </c>
      <c r="C2706" t="s">
        <v>2781</v>
      </c>
      <c r="D2706" t="s">
        <v>1970</v>
      </c>
      <c r="E2706">
        <v>11</v>
      </c>
      <c r="F2706" t="s">
        <v>314</v>
      </c>
      <c r="G2706" t="s">
        <v>1941</v>
      </c>
      <c r="H2706">
        <v>11505</v>
      </c>
      <c r="I2706" t="s">
        <v>1942</v>
      </c>
      <c r="AB2706">
        <v>44748.62</v>
      </c>
      <c r="AC2706">
        <v>54983.095000000001</v>
      </c>
      <c r="AD2706">
        <v>0.25</v>
      </c>
      <c r="AE2706">
        <v>0</v>
      </c>
      <c r="AF2706">
        <v>0.25</v>
      </c>
      <c r="AG2706">
        <v>0</v>
      </c>
      <c r="AH2706">
        <v>11187.15</v>
      </c>
      <c r="AI2706">
        <v>13745.77</v>
      </c>
      <c r="AJ2706">
        <v>1</v>
      </c>
      <c r="AK2706">
        <v>0.25</v>
      </c>
      <c r="AL2706">
        <v>0</v>
      </c>
      <c r="AM2706">
        <v>1</v>
      </c>
    </row>
    <row r="2707" spans="1:39" x14ac:dyDescent="0.25">
      <c r="A2707" t="s">
        <v>2780</v>
      </c>
      <c r="B2707">
        <v>1</v>
      </c>
      <c r="C2707" t="s">
        <v>2781</v>
      </c>
      <c r="D2707" t="s">
        <v>1970</v>
      </c>
      <c r="E2707">
        <v>11</v>
      </c>
      <c r="F2707" t="s">
        <v>314</v>
      </c>
      <c r="G2707" t="s">
        <v>1614</v>
      </c>
      <c r="H2707">
        <v>11506</v>
      </c>
      <c r="I2707" t="s">
        <v>1615</v>
      </c>
      <c r="AB2707">
        <v>47632.800000000003</v>
      </c>
      <c r="AC2707">
        <v>57635.688000000002</v>
      </c>
      <c r="AD2707">
        <v>8.3299999999999999E-2</v>
      </c>
      <c r="AE2707">
        <v>0</v>
      </c>
      <c r="AF2707">
        <v>8.3299999999999999E-2</v>
      </c>
      <c r="AG2707">
        <v>0</v>
      </c>
      <c r="AH2707">
        <v>3969.4</v>
      </c>
      <c r="AI2707">
        <v>4802.97</v>
      </c>
      <c r="AJ2707">
        <v>0</v>
      </c>
      <c r="AK2707">
        <v>0</v>
      </c>
      <c r="AL2707">
        <v>0</v>
      </c>
      <c r="AM2707">
        <v>1</v>
      </c>
    </row>
    <row r="2708" spans="1:39" x14ac:dyDescent="0.25">
      <c r="A2708" t="s">
        <v>2780</v>
      </c>
      <c r="B2708">
        <v>1</v>
      </c>
      <c r="C2708" t="s">
        <v>2781</v>
      </c>
      <c r="D2708" t="s">
        <v>1970</v>
      </c>
      <c r="E2708">
        <v>11</v>
      </c>
      <c r="F2708" t="s">
        <v>314</v>
      </c>
      <c r="G2708" t="s">
        <v>1754</v>
      </c>
      <c r="H2708">
        <v>11550</v>
      </c>
      <c r="I2708" t="s">
        <v>1755</v>
      </c>
      <c r="AB2708">
        <v>24698.046999999999</v>
      </c>
      <c r="AC2708">
        <v>30625.577000000001</v>
      </c>
      <c r="AD2708">
        <v>8.3299999999999999E-2</v>
      </c>
      <c r="AE2708">
        <v>0</v>
      </c>
      <c r="AF2708">
        <v>8.3299999999999999E-2</v>
      </c>
      <c r="AG2708">
        <v>0</v>
      </c>
      <c r="AH2708">
        <v>2058.17</v>
      </c>
      <c r="AI2708">
        <v>2552.13</v>
      </c>
      <c r="AJ2708">
        <v>1</v>
      </c>
      <c r="AK2708">
        <v>0.08</v>
      </c>
      <c r="AL2708">
        <v>0</v>
      </c>
      <c r="AM2708">
        <v>1</v>
      </c>
    </row>
    <row r="2709" spans="1:39" x14ac:dyDescent="0.25">
      <c r="A2709" t="s">
        <v>2780</v>
      </c>
      <c r="B2709">
        <v>1</v>
      </c>
      <c r="C2709" t="s">
        <v>2781</v>
      </c>
      <c r="D2709" t="s">
        <v>1970</v>
      </c>
      <c r="E2709">
        <v>11</v>
      </c>
      <c r="F2709" t="s">
        <v>314</v>
      </c>
      <c r="G2709" t="s">
        <v>1979</v>
      </c>
      <c r="H2709">
        <v>11551</v>
      </c>
      <c r="I2709" t="s">
        <v>1980</v>
      </c>
      <c r="AB2709">
        <v>24698.046999999999</v>
      </c>
      <c r="AC2709">
        <v>30625.577000000001</v>
      </c>
      <c r="AD2709">
        <v>8.3299999999999999E-2</v>
      </c>
      <c r="AE2709">
        <v>0</v>
      </c>
      <c r="AF2709">
        <v>8.3299999999999999E-2</v>
      </c>
      <c r="AG2709">
        <v>0</v>
      </c>
      <c r="AH2709">
        <v>2058.17</v>
      </c>
      <c r="AI2709">
        <v>2552.13</v>
      </c>
      <c r="AJ2709">
        <v>0</v>
      </c>
      <c r="AK2709">
        <v>0</v>
      </c>
      <c r="AL2709">
        <v>0</v>
      </c>
      <c r="AM2709">
        <v>1</v>
      </c>
    </row>
    <row r="2710" spans="1:39" x14ac:dyDescent="0.25">
      <c r="A2710" t="s">
        <v>2780</v>
      </c>
      <c r="B2710">
        <v>1</v>
      </c>
      <c r="C2710" t="s">
        <v>2781</v>
      </c>
      <c r="D2710" t="s">
        <v>1970</v>
      </c>
      <c r="E2710">
        <v>11</v>
      </c>
      <c r="F2710" t="s">
        <v>314</v>
      </c>
      <c r="G2710" t="s">
        <v>1756</v>
      </c>
      <c r="H2710">
        <v>11552</v>
      </c>
      <c r="I2710" t="s">
        <v>1757</v>
      </c>
      <c r="AB2710">
        <v>24698.046999999999</v>
      </c>
      <c r="AC2710">
        <v>30625.577000000001</v>
      </c>
      <c r="AD2710">
        <v>8.3299999999999999E-2</v>
      </c>
      <c r="AE2710">
        <v>0</v>
      </c>
      <c r="AF2710">
        <v>8.3299999999999999E-2</v>
      </c>
      <c r="AG2710">
        <v>0</v>
      </c>
      <c r="AH2710">
        <v>2058.17</v>
      </c>
      <c r="AI2710">
        <v>2552.13</v>
      </c>
      <c r="AJ2710">
        <v>0</v>
      </c>
      <c r="AK2710">
        <v>0</v>
      </c>
      <c r="AL2710">
        <v>0</v>
      </c>
      <c r="AM2710">
        <v>1</v>
      </c>
    </row>
    <row r="2711" spans="1:39" x14ac:dyDescent="0.25">
      <c r="A2711" t="s">
        <v>2780</v>
      </c>
      <c r="B2711">
        <v>1</v>
      </c>
      <c r="C2711" t="s">
        <v>2781</v>
      </c>
      <c r="D2711" t="s">
        <v>1970</v>
      </c>
      <c r="E2711">
        <v>11</v>
      </c>
      <c r="F2711" t="s">
        <v>314</v>
      </c>
      <c r="G2711" t="s">
        <v>2009</v>
      </c>
      <c r="H2711">
        <v>11553</v>
      </c>
      <c r="I2711" t="s">
        <v>2010</v>
      </c>
      <c r="AB2711">
        <v>96082.09</v>
      </c>
      <c r="AC2711">
        <v>116259.327</v>
      </c>
      <c r="AD2711">
        <v>0.16669999999999999</v>
      </c>
      <c r="AE2711">
        <v>0</v>
      </c>
      <c r="AF2711">
        <v>0.16669999999999999</v>
      </c>
      <c r="AG2711">
        <v>0</v>
      </c>
      <c r="AH2711">
        <v>16013.68</v>
      </c>
      <c r="AI2711">
        <v>19376.55</v>
      </c>
      <c r="AJ2711">
        <v>1</v>
      </c>
      <c r="AK2711">
        <v>0.17</v>
      </c>
      <c r="AL2711">
        <v>0</v>
      </c>
      <c r="AM2711">
        <v>1</v>
      </c>
    </row>
    <row r="2712" spans="1:39" x14ac:dyDescent="0.25">
      <c r="A2712" t="s">
        <v>2780</v>
      </c>
      <c r="B2712">
        <v>1</v>
      </c>
      <c r="C2712" t="s">
        <v>2781</v>
      </c>
      <c r="D2712" t="s">
        <v>1970</v>
      </c>
      <c r="E2712">
        <v>11</v>
      </c>
      <c r="F2712" t="s">
        <v>314</v>
      </c>
      <c r="G2712" t="s">
        <v>2713</v>
      </c>
      <c r="H2712">
        <v>11554</v>
      </c>
      <c r="I2712" t="s">
        <v>2714</v>
      </c>
      <c r="AB2712">
        <v>96082.09</v>
      </c>
      <c r="AC2712">
        <v>116259.327</v>
      </c>
      <c r="AD2712">
        <v>0.16669999999999999</v>
      </c>
      <c r="AE2712">
        <v>0</v>
      </c>
      <c r="AF2712">
        <v>0.16669999999999999</v>
      </c>
      <c r="AG2712">
        <v>0</v>
      </c>
      <c r="AH2712">
        <v>16013.68</v>
      </c>
      <c r="AI2712">
        <v>19376.55</v>
      </c>
      <c r="AJ2712">
        <v>0</v>
      </c>
      <c r="AK2712">
        <v>0</v>
      </c>
      <c r="AL2712">
        <v>0</v>
      </c>
      <c r="AM2712">
        <v>1</v>
      </c>
    </row>
    <row r="2713" spans="1:39" x14ac:dyDescent="0.25">
      <c r="A2713" t="s">
        <v>2780</v>
      </c>
      <c r="B2713">
        <v>1</v>
      </c>
      <c r="C2713" t="s">
        <v>2781</v>
      </c>
      <c r="D2713" t="s">
        <v>1970</v>
      </c>
      <c r="E2713">
        <v>11</v>
      </c>
      <c r="F2713" t="s">
        <v>314</v>
      </c>
      <c r="G2713" t="s">
        <v>2715</v>
      </c>
      <c r="H2713">
        <v>11555</v>
      </c>
      <c r="I2713" t="s">
        <v>2716</v>
      </c>
      <c r="AB2713">
        <v>96082.09</v>
      </c>
      <c r="AC2713">
        <v>116259.33</v>
      </c>
      <c r="AD2713">
        <v>0.66669999999999996</v>
      </c>
      <c r="AE2713">
        <v>0</v>
      </c>
      <c r="AF2713">
        <v>0.66669999999999996</v>
      </c>
      <c r="AG2713">
        <v>0</v>
      </c>
      <c r="AH2713">
        <v>64054.73</v>
      </c>
      <c r="AI2713">
        <v>77506.22</v>
      </c>
      <c r="AJ2713">
        <v>1</v>
      </c>
      <c r="AK2713">
        <v>0.67</v>
      </c>
      <c r="AL2713">
        <v>0</v>
      </c>
      <c r="AM2713">
        <v>1</v>
      </c>
    </row>
    <row r="2714" spans="1:39" x14ac:dyDescent="0.25">
      <c r="A2714" t="s">
        <v>2780</v>
      </c>
      <c r="B2714">
        <v>1</v>
      </c>
      <c r="C2714" t="s">
        <v>2781</v>
      </c>
      <c r="D2714" t="s">
        <v>1970</v>
      </c>
      <c r="E2714">
        <v>11</v>
      </c>
      <c r="F2714" t="s">
        <v>314</v>
      </c>
      <c r="G2714" t="s">
        <v>2717</v>
      </c>
      <c r="H2714">
        <v>11556</v>
      </c>
      <c r="I2714" t="s">
        <v>2718</v>
      </c>
      <c r="AB2714">
        <v>96082.09</v>
      </c>
      <c r="AC2714">
        <v>116259.327</v>
      </c>
      <c r="AD2714">
        <v>0.16669999999999999</v>
      </c>
      <c r="AE2714">
        <v>0</v>
      </c>
      <c r="AF2714">
        <v>0.16669999999999999</v>
      </c>
      <c r="AG2714">
        <v>0</v>
      </c>
      <c r="AH2714">
        <v>16013.68</v>
      </c>
      <c r="AI2714">
        <v>19376.55</v>
      </c>
      <c r="AJ2714">
        <v>0</v>
      </c>
      <c r="AK2714">
        <v>0</v>
      </c>
      <c r="AL2714">
        <v>0</v>
      </c>
      <c r="AM2714">
        <v>1</v>
      </c>
    </row>
    <row r="2715" spans="1:39" x14ac:dyDescent="0.25">
      <c r="A2715" t="s">
        <v>2780</v>
      </c>
      <c r="B2715">
        <v>1</v>
      </c>
      <c r="C2715" t="s">
        <v>2781</v>
      </c>
      <c r="D2715" t="s">
        <v>1970</v>
      </c>
      <c r="E2715">
        <v>11</v>
      </c>
      <c r="F2715" t="s">
        <v>314</v>
      </c>
      <c r="G2715" t="s">
        <v>1323</v>
      </c>
      <c r="H2715">
        <v>50013</v>
      </c>
      <c r="I2715" t="s">
        <v>1324</v>
      </c>
      <c r="AB2715">
        <v>57104.597999999998</v>
      </c>
      <c r="AC2715">
        <v>69096.563999999998</v>
      </c>
      <c r="AD2715">
        <v>2</v>
      </c>
      <c r="AE2715">
        <v>0</v>
      </c>
      <c r="AF2715">
        <v>2</v>
      </c>
      <c r="AG2715">
        <v>0</v>
      </c>
      <c r="AH2715">
        <v>114209.2</v>
      </c>
      <c r="AI2715">
        <v>138193.13</v>
      </c>
      <c r="AJ2715">
        <v>0</v>
      </c>
      <c r="AK2715">
        <v>0</v>
      </c>
      <c r="AL2715">
        <v>0</v>
      </c>
      <c r="AM2715">
        <v>1</v>
      </c>
    </row>
    <row r="2716" spans="1:39" x14ac:dyDescent="0.25">
      <c r="A2716" t="s">
        <v>2780</v>
      </c>
      <c r="B2716">
        <v>1</v>
      </c>
      <c r="C2716" t="s">
        <v>2781</v>
      </c>
      <c r="D2716" t="s">
        <v>180</v>
      </c>
      <c r="E2716">
        <v>12</v>
      </c>
      <c r="F2716" t="s">
        <v>12</v>
      </c>
      <c r="G2716" t="s">
        <v>350</v>
      </c>
      <c r="H2716">
        <v>1</v>
      </c>
      <c r="I2716" t="s">
        <v>351</v>
      </c>
      <c r="J2716">
        <v>1019</v>
      </c>
      <c r="K2716" t="s">
        <v>281</v>
      </c>
      <c r="L2716" t="s">
        <v>352</v>
      </c>
      <c r="P2716">
        <v>1020</v>
      </c>
      <c r="Q2716" t="s">
        <v>353</v>
      </c>
      <c r="R2716" t="s">
        <v>354</v>
      </c>
      <c r="Y2716">
        <v>1402</v>
      </c>
      <c r="Z2716" t="s">
        <v>355</v>
      </c>
      <c r="AA2716" t="s">
        <v>356</v>
      </c>
      <c r="AB2716">
        <v>166802.16</v>
      </c>
      <c r="AC2716">
        <v>206667.87</v>
      </c>
      <c r="AD2716">
        <v>0.15</v>
      </c>
      <c r="AE2716">
        <v>0</v>
      </c>
      <c r="AF2716">
        <v>0.15</v>
      </c>
      <c r="AG2716">
        <v>0</v>
      </c>
      <c r="AH2716">
        <v>25020.32</v>
      </c>
      <c r="AI2716">
        <v>31000.18</v>
      </c>
      <c r="AJ2716">
        <v>0</v>
      </c>
      <c r="AK2716">
        <v>0</v>
      </c>
      <c r="AL2716">
        <v>0</v>
      </c>
      <c r="AM2716">
        <v>1</v>
      </c>
    </row>
    <row r="2717" spans="1:39" x14ac:dyDescent="0.25">
      <c r="A2717" t="s">
        <v>2780</v>
      </c>
      <c r="B2717">
        <v>1</v>
      </c>
      <c r="C2717" t="s">
        <v>2781</v>
      </c>
      <c r="D2717" t="s">
        <v>180</v>
      </c>
      <c r="E2717">
        <v>12</v>
      </c>
      <c r="F2717" t="s">
        <v>12</v>
      </c>
      <c r="G2717" t="s">
        <v>357</v>
      </c>
      <c r="H2717">
        <v>2</v>
      </c>
      <c r="I2717" t="s">
        <v>358</v>
      </c>
      <c r="J2717">
        <v>1019</v>
      </c>
      <c r="K2717" t="s">
        <v>281</v>
      </c>
      <c r="L2717" t="s">
        <v>352</v>
      </c>
      <c r="P2717">
        <v>1020</v>
      </c>
      <c r="Q2717" t="s">
        <v>353</v>
      </c>
      <c r="R2717" t="s">
        <v>354</v>
      </c>
      <c r="Y2717">
        <v>1402</v>
      </c>
      <c r="Z2717" t="s">
        <v>355</v>
      </c>
      <c r="AA2717" t="s">
        <v>356</v>
      </c>
      <c r="AB2717">
        <v>125926.766</v>
      </c>
      <c r="AC2717">
        <v>156023.26300000001</v>
      </c>
      <c r="AD2717">
        <v>0.125</v>
      </c>
      <c r="AE2717">
        <v>2.0799999999999999E-2</v>
      </c>
      <c r="AF2717">
        <v>0.14580000000000001</v>
      </c>
      <c r="AG2717">
        <v>0</v>
      </c>
      <c r="AH2717">
        <v>18364.32</v>
      </c>
      <c r="AI2717">
        <v>22753.39</v>
      </c>
      <c r="AJ2717">
        <v>0</v>
      </c>
      <c r="AK2717">
        <v>0</v>
      </c>
      <c r="AL2717">
        <v>0</v>
      </c>
      <c r="AM2717">
        <v>1</v>
      </c>
    </row>
    <row r="2718" spans="1:39" x14ac:dyDescent="0.25">
      <c r="A2718" t="s">
        <v>2780</v>
      </c>
      <c r="B2718">
        <v>1</v>
      </c>
      <c r="C2718" t="s">
        <v>2781</v>
      </c>
      <c r="D2718" t="s">
        <v>180</v>
      </c>
      <c r="E2718">
        <v>12</v>
      </c>
      <c r="F2718" t="s">
        <v>12</v>
      </c>
      <c r="G2718" t="s">
        <v>361</v>
      </c>
      <c r="H2718">
        <v>4</v>
      </c>
      <c r="I2718" t="s">
        <v>362</v>
      </c>
      <c r="J2718">
        <v>1019</v>
      </c>
      <c r="K2718" t="s">
        <v>281</v>
      </c>
      <c r="L2718" t="s">
        <v>352</v>
      </c>
      <c r="P2718">
        <v>1020</v>
      </c>
      <c r="Q2718" t="s">
        <v>353</v>
      </c>
      <c r="R2718" t="s">
        <v>354</v>
      </c>
      <c r="Y2718">
        <v>1402</v>
      </c>
      <c r="Z2718" t="s">
        <v>355</v>
      </c>
      <c r="AA2718" t="s">
        <v>356</v>
      </c>
      <c r="AB2718">
        <v>84338.842999999993</v>
      </c>
      <c r="AC2718">
        <v>104166.906</v>
      </c>
      <c r="AD2718">
        <v>1.75</v>
      </c>
      <c r="AE2718">
        <v>0.16669999999999999</v>
      </c>
      <c r="AF2718">
        <v>1.9167000000000001</v>
      </c>
      <c r="AG2718">
        <v>0</v>
      </c>
      <c r="AH2718">
        <v>161649.45000000001</v>
      </c>
      <c r="AI2718">
        <v>199653.24</v>
      </c>
      <c r="AJ2718">
        <v>1</v>
      </c>
      <c r="AK2718">
        <v>1.92</v>
      </c>
      <c r="AL2718">
        <v>0</v>
      </c>
      <c r="AM2718">
        <v>1</v>
      </c>
    </row>
    <row r="2719" spans="1:39" x14ac:dyDescent="0.25">
      <c r="A2719" t="s">
        <v>2780</v>
      </c>
      <c r="B2719">
        <v>1</v>
      </c>
      <c r="C2719" t="s">
        <v>2781</v>
      </c>
      <c r="D2719" t="s">
        <v>180</v>
      </c>
      <c r="E2719">
        <v>12</v>
      </c>
      <c r="F2719" t="s">
        <v>12</v>
      </c>
      <c r="G2719" t="s">
        <v>363</v>
      </c>
      <c r="H2719">
        <v>5</v>
      </c>
      <c r="I2719" t="s">
        <v>364</v>
      </c>
      <c r="J2719">
        <v>1019</v>
      </c>
      <c r="K2719" t="s">
        <v>281</v>
      </c>
      <c r="L2719" t="s">
        <v>352</v>
      </c>
      <c r="P2719">
        <v>1020</v>
      </c>
      <c r="Q2719" t="s">
        <v>353</v>
      </c>
      <c r="R2719" t="s">
        <v>354</v>
      </c>
      <c r="Y2719">
        <v>1402</v>
      </c>
      <c r="Z2719" t="s">
        <v>355</v>
      </c>
      <c r="AA2719" t="s">
        <v>356</v>
      </c>
      <c r="AB2719">
        <v>228298.75200000001</v>
      </c>
      <c r="AC2719">
        <v>281639.402</v>
      </c>
      <c r="AD2719">
        <v>1.2292000000000001</v>
      </c>
      <c r="AE2719">
        <v>0</v>
      </c>
      <c r="AF2719">
        <v>1.2292000000000001</v>
      </c>
      <c r="AG2719">
        <v>0</v>
      </c>
      <c r="AH2719">
        <v>280617.21999999997</v>
      </c>
      <c r="AI2719">
        <v>346181.76</v>
      </c>
      <c r="AJ2719">
        <v>1</v>
      </c>
      <c r="AK2719">
        <v>1.23</v>
      </c>
      <c r="AL2719">
        <v>0</v>
      </c>
      <c r="AM2719">
        <v>1</v>
      </c>
    </row>
    <row r="2720" spans="1:39" x14ac:dyDescent="0.25">
      <c r="A2720" t="s">
        <v>2780</v>
      </c>
      <c r="B2720">
        <v>1</v>
      </c>
      <c r="C2720" t="s">
        <v>2781</v>
      </c>
      <c r="D2720" t="s">
        <v>180</v>
      </c>
      <c r="E2720">
        <v>12</v>
      </c>
      <c r="F2720" t="s">
        <v>12</v>
      </c>
      <c r="G2720" t="s">
        <v>365</v>
      </c>
      <c r="H2720">
        <v>27</v>
      </c>
      <c r="I2720" t="s">
        <v>366</v>
      </c>
      <c r="J2720">
        <v>1194</v>
      </c>
      <c r="K2720" t="s">
        <v>367</v>
      </c>
      <c r="L2720" t="s">
        <v>368</v>
      </c>
      <c r="P2720">
        <v>1098</v>
      </c>
      <c r="Q2720" t="s">
        <v>369</v>
      </c>
      <c r="R2720" t="s">
        <v>370</v>
      </c>
      <c r="Y2720">
        <v>1375</v>
      </c>
      <c r="Z2720" t="s">
        <v>371</v>
      </c>
      <c r="AA2720" t="s">
        <v>372</v>
      </c>
      <c r="AB2720">
        <v>35079.377999999997</v>
      </c>
      <c r="AC2720">
        <v>43322.192999999999</v>
      </c>
      <c r="AD2720">
        <v>0.77780000000000005</v>
      </c>
      <c r="AE2720">
        <v>0</v>
      </c>
      <c r="AF2720">
        <v>0.77780000000000005</v>
      </c>
      <c r="AG2720">
        <v>0</v>
      </c>
      <c r="AH2720">
        <v>27283.96</v>
      </c>
      <c r="AI2720">
        <v>33695.040000000001</v>
      </c>
      <c r="AJ2720">
        <v>0</v>
      </c>
      <c r="AK2720">
        <v>0</v>
      </c>
      <c r="AL2720">
        <v>0</v>
      </c>
      <c r="AM2720">
        <v>1</v>
      </c>
    </row>
    <row r="2721" spans="1:39" x14ac:dyDescent="0.25">
      <c r="A2721" t="s">
        <v>2780</v>
      </c>
      <c r="B2721">
        <v>1</v>
      </c>
      <c r="C2721" t="s">
        <v>2781</v>
      </c>
      <c r="D2721" t="s">
        <v>180</v>
      </c>
      <c r="E2721">
        <v>12</v>
      </c>
      <c r="F2721" t="s">
        <v>12</v>
      </c>
      <c r="G2721" t="s">
        <v>373</v>
      </c>
      <c r="H2721">
        <v>156</v>
      </c>
      <c r="I2721" t="s">
        <v>374</v>
      </c>
      <c r="J2721">
        <v>1437</v>
      </c>
      <c r="K2721" t="s">
        <v>375</v>
      </c>
      <c r="L2721" t="s">
        <v>376</v>
      </c>
      <c r="Y2721">
        <v>1376</v>
      </c>
      <c r="Z2721" t="s">
        <v>377</v>
      </c>
      <c r="AA2721" t="s">
        <v>378</v>
      </c>
      <c r="AB2721">
        <v>345256.06199999998</v>
      </c>
      <c r="AC2721">
        <v>424722.82500000001</v>
      </c>
      <c r="AD2721">
        <v>0.5</v>
      </c>
      <c r="AE2721">
        <v>0</v>
      </c>
      <c r="AF2721">
        <v>0.5</v>
      </c>
      <c r="AG2721">
        <v>0</v>
      </c>
      <c r="AH2721">
        <v>172628.03</v>
      </c>
      <c r="AI2721">
        <v>212361.41</v>
      </c>
      <c r="AJ2721">
        <v>7</v>
      </c>
      <c r="AK2721">
        <v>7.0000000000000007E-2</v>
      </c>
      <c r="AL2721">
        <v>0</v>
      </c>
      <c r="AM2721">
        <v>1</v>
      </c>
    </row>
    <row r="2722" spans="1:39" x14ac:dyDescent="0.25">
      <c r="A2722" t="s">
        <v>2780</v>
      </c>
      <c r="B2722">
        <v>1</v>
      </c>
      <c r="C2722" t="s">
        <v>2781</v>
      </c>
      <c r="D2722" t="s">
        <v>180</v>
      </c>
      <c r="E2722">
        <v>12</v>
      </c>
      <c r="F2722" t="s">
        <v>12</v>
      </c>
      <c r="G2722" t="s">
        <v>379</v>
      </c>
      <c r="H2722">
        <v>158</v>
      </c>
      <c r="I2722" t="s">
        <v>380</v>
      </c>
      <c r="J2722">
        <v>1437</v>
      </c>
      <c r="K2722" t="s">
        <v>375</v>
      </c>
      <c r="L2722" t="s">
        <v>376</v>
      </c>
      <c r="Y2722">
        <v>1376</v>
      </c>
      <c r="Z2722" t="s">
        <v>377</v>
      </c>
      <c r="AA2722" t="s">
        <v>378</v>
      </c>
      <c r="AB2722">
        <v>437225.04</v>
      </c>
      <c r="AC2722">
        <v>538461.36499999999</v>
      </c>
      <c r="AD2722">
        <v>0.1</v>
      </c>
      <c r="AE2722">
        <v>0</v>
      </c>
      <c r="AF2722">
        <v>0.1</v>
      </c>
      <c r="AG2722">
        <v>0</v>
      </c>
      <c r="AH2722">
        <v>43722.5</v>
      </c>
      <c r="AI2722">
        <v>53846.14</v>
      </c>
      <c r="AJ2722">
        <v>2</v>
      </c>
      <c r="AK2722">
        <v>0.05</v>
      </c>
      <c r="AL2722">
        <v>0</v>
      </c>
      <c r="AM2722">
        <v>1</v>
      </c>
    </row>
    <row r="2723" spans="1:39" x14ac:dyDescent="0.25">
      <c r="A2723" t="s">
        <v>2780</v>
      </c>
      <c r="B2723">
        <v>1</v>
      </c>
      <c r="C2723" t="s">
        <v>2781</v>
      </c>
      <c r="D2723" t="s">
        <v>180</v>
      </c>
      <c r="E2723">
        <v>12</v>
      </c>
      <c r="F2723" t="s">
        <v>12</v>
      </c>
      <c r="G2723" t="s">
        <v>381</v>
      </c>
      <c r="H2723">
        <v>159</v>
      </c>
      <c r="I2723" t="s">
        <v>382</v>
      </c>
      <c r="J2723">
        <v>1438</v>
      </c>
      <c r="K2723" t="s">
        <v>383</v>
      </c>
      <c r="L2723" t="s">
        <v>384</v>
      </c>
      <c r="Y2723">
        <v>1376</v>
      </c>
      <c r="Z2723" t="s">
        <v>377</v>
      </c>
      <c r="AA2723" t="s">
        <v>378</v>
      </c>
      <c r="AB2723">
        <v>423299.52</v>
      </c>
      <c r="AC2723">
        <v>518330.28</v>
      </c>
      <c r="AD2723">
        <v>0.1</v>
      </c>
      <c r="AE2723">
        <v>0</v>
      </c>
      <c r="AF2723">
        <v>0.1</v>
      </c>
      <c r="AG2723">
        <v>0</v>
      </c>
      <c r="AH2723">
        <v>42329.95</v>
      </c>
      <c r="AI2723">
        <v>51833.03</v>
      </c>
      <c r="AJ2723">
        <v>0</v>
      </c>
      <c r="AK2723">
        <v>0</v>
      </c>
      <c r="AL2723">
        <v>0</v>
      </c>
      <c r="AM2723">
        <v>1</v>
      </c>
    </row>
    <row r="2724" spans="1:39" x14ac:dyDescent="0.25">
      <c r="A2724" t="s">
        <v>2780</v>
      </c>
      <c r="B2724">
        <v>1</v>
      </c>
      <c r="C2724" t="s">
        <v>2781</v>
      </c>
      <c r="D2724" t="s">
        <v>180</v>
      </c>
      <c r="E2724">
        <v>12</v>
      </c>
      <c r="F2724" t="s">
        <v>12</v>
      </c>
      <c r="G2724" t="s">
        <v>1616</v>
      </c>
      <c r="H2724">
        <v>163</v>
      </c>
      <c r="I2724" t="s">
        <v>1617</v>
      </c>
      <c r="J2724">
        <v>1439</v>
      </c>
      <c r="K2724" t="s">
        <v>387</v>
      </c>
      <c r="L2724" t="s">
        <v>388</v>
      </c>
      <c r="Y2724">
        <v>1376</v>
      </c>
      <c r="Z2724" t="s">
        <v>377</v>
      </c>
      <c r="AA2724" t="s">
        <v>378</v>
      </c>
      <c r="AB2724">
        <v>1097448.912</v>
      </c>
      <c r="AC2724">
        <v>1327913.1599999999</v>
      </c>
      <c r="AD2724">
        <v>1.2500000000000001E-2</v>
      </c>
      <c r="AE2724">
        <v>0</v>
      </c>
      <c r="AF2724">
        <v>1.2500000000000001E-2</v>
      </c>
      <c r="AG2724">
        <v>0</v>
      </c>
      <c r="AH2724">
        <v>13718.11</v>
      </c>
      <c r="AI2724">
        <v>16598.91</v>
      </c>
      <c r="AJ2724">
        <v>0</v>
      </c>
      <c r="AK2724">
        <v>0</v>
      </c>
      <c r="AL2724">
        <v>0</v>
      </c>
      <c r="AM2724">
        <v>1</v>
      </c>
    </row>
    <row r="2725" spans="1:39" x14ac:dyDescent="0.25">
      <c r="A2725" t="s">
        <v>2780</v>
      </c>
      <c r="B2725">
        <v>1</v>
      </c>
      <c r="C2725" t="s">
        <v>2781</v>
      </c>
      <c r="D2725" t="s">
        <v>180</v>
      </c>
      <c r="E2725">
        <v>12</v>
      </c>
      <c r="F2725" t="s">
        <v>12</v>
      </c>
      <c r="G2725" t="s">
        <v>385</v>
      </c>
      <c r="H2725">
        <v>164</v>
      </c>
      <c r="I2725" t="s">
        <v>386</v>
      </c>
      <c r="J2725">
        <v>1439</v>
      </c>
      <c r="K2725" t="s">
        <v>387</v>
      </c>
      <c r="L2725" t="s">
        <v>388</v>
      </c>
      <c r="Y2725">
        <v>1376</v>
      </c>
      <c r="Z2725" t="s">
        <v>377</v>
      </c>
      <c r="AA2725" t="s">
        <v>378</v>
      </c>
      <c r="AB2725">
        <v>1097448.912</v>
      </c>
      <c r="AC2725">
        <v>1327913.1599999999</v>
      </c>
      <c r="AD2725">
        <v>1.2500000000000001E-2</v>
      </c>
      <c r="AE2725">
        <v>0</v>
      </c>
      <c r="AF2725">
        <v>1.2500000000000001E-2</v>
      </c>
      <c r="AG2725">
        <v>0</v>
      </c>
      <c r="AH2725">
        <v>13718.11</v>
      </c>
      <c r="AI2725">
        <v>16598.91</v>
      </c>
      <c r="AJ2725">
        <v>0</v>
      </c>
      <c r="AK2725">
        <v>0</v>
      </c>
      <c r="AL2725">
        <v>0</v>
      </c>
      <c r="AM2725">
        <v>1</v>
      </c>
    </row>
    <row r="2726" spans="1:39" x14ac:dyDescent="0.25">
      <c r="A2726" t="s">
        <v>2780</v>
      </c>
      <c r="B2726">
        <v>1</v>
      </c>
      <c r="C2726" t="s">
        <v>2781</v>
      </c>
      <c r="D2726" t="s">
        <v>180</v>
      </c>
      <c r="E2726">
        <v>12</v>
      </c>
      <c r="F2726" t="s">
        <v>12</v>
      </c>
      <c r="G2726" t="s">
        <v>1325</v>
      </c>
      <c r="H2726">
        <v>174</v>
      </c>
      <c r="I2726" t="s">
        <v>1326</v>
      </c>
      <c r="J2726">
        <v>1441</v>
      </c>
      <c r="K2726" t="s">
        <v>1327</v>
      </c>
      <c r="L2726" t="s">
        <v>1328</v>
      </c>
      <c r="Y2726">
        <v>1376</v>
      </c>
      <c r="Z2726" t="s">
        <v>377</v>
      </c>
      <c r="AA2726" t="s">
        <v>378</v>
      </c>
      <c r="AB2726">
        <v>527268.56000000006</v>
      </c>
      <c r="AC2726">
        <v>648783.67799999996</v>
      </c>
      <c r="AD2726">
        <v>0.15</v>
      </c>
      <c r="AE2726">
        <v>0</v>
      </c>
      <c r="AF2726">
        <v>0.15</v>
      </c>
      <c r="AG2726">
        <v>0</v>
      </c>
      <c r="AH2726">
        <v>79090.28</v>
      </c>
      <c r="AI2726">
        <v>97317.55</v>
      </c>
      <c r="AJ2726">
        <v>2</v>
      </c>
      <c r="AK2726">
        <v>0.08</v>
      </c>
      <c r="AL2726">
        <v>0</v>
      </c>
      <c r="AM2726">
        <v>1</v>
      </c>
    </row>
    <row r="2727" spans="1:39" x14ac:dyDescent="0.25">
      <c r="A2727" t="s">
        <v>2780</v>
      </c>
      <c r="B2727">
        <v>1</v>
      </c>
      <c r="C2727" t="s">
        <v>2781</v>
      </c>
      <c r="D2727" t="s">
        <v>180</v>
      </c>
      <c r="E2727">
        <v>12</v>
      </c>
      <c r="F2727" t="s">
        <v>12</v>
      </c>
      <c r="G2727" t="s">
        <v>389</v>
      </c>
      <c r="H2727">
        <v>273</v>
      </c>
      <c r="I2727" t="s">
        <v>390</v>
      </c>
      <c r="J2727">
        <v>1413</v>
      </c>
      <c r="K2727" t="s">
        <v>391</v>
      </c>
      <c r="L2727" t="s">
        <v>392</v>
      </c>
      <c r="Y2727">
        <v>1374</v>
      </c>
      <c r="Z2727" t="s">
        <v>393</v>
      </c>
      <c r="AA2727" t="s">
        <v>394</v>
      </c>
      <c r="AB2727">
        <v>76945.403999999995</v>
      </c>
      <c r="AC2727">
        <v>94253.206999999995</v>
      </c>
      <c r="AD2727">
        <v>0.4</v>
      </c>
      <c r="AE2727">
        <v>0</v>
      </c>
      <c r="AF2727">
        <v>0.4</v>
      </c>
      <c r="AG2727">
        <v>0</v>
      </c>
      <c r="AH2727">
        <v>30778.16</v>
      </c>
      <c r="AI2727">
        <v>37701.279999999999</v>
      </c>
      <c r="AJ2727">
        <v>1</v>
      </c>
      <c r="AK2727">
        <v>0.4</v>
      </c>
      <c r="AL2727">
        <v>0</v>
      </c>
      <c r="AM2727">
        <v>1</v>
      </c>
    </row>
    <row r="2728" spans="1:39" x14ac:dyDescent="0.25">
      <c r="A2728" t="s">
        <v>2780</v>
      </c>
      <c r="B2728">
        <v>1</v>
      </c>
      <c r="C2728" t="s">
        <v>2781</v>
      </c>
      <c r="D2728" t="s">
        <v>180</v>
      </c>
      <c r="E2728">
        <v>12</v>
      </c>
      <c r="F2728" t="s">
        <v>12</v>
      </c>
      <c r="G2728" t="s">
        <v>395</v>
      </c>
      <c r="H2728">
        <v>274</v>
      </c>
      <c r="I2728" t="s">
        <v>396</v>
      </c>
      <c r="J2728">
        <v>1413</v>
      </c>
      <c r="K2728" t="s">
        <v>391</v>
      </c>
      <c r="L2728" t="s">
        <v>392</v>
      </c>
      <c r="P2728">
        <v>1069</v>
      </c>
      <c r="Q2728" t="s">
        <v>397</v>
      </c>
      <c r="R2728" t="s">
        <v>398</v>
      </c>
      <c r="Y2728">
        <v>1374</v>
      </c>
      <c r="Z2728" t="s">
        <v>393</v>
      </c>
      <c r="AA2728" t="s">
        <v>394</v>
      </c>
      <c r="AB2728">
        <v>77698.627999999997</v>
      </c>
      <c r="AC2728">
        <v>96268.592999999993</v>
      </c>
      <c r="AD2728">
        <v>0.1</v>
      </c>
      <c r="AE2728">
        <v>0</v>
      </c>
      <c r="AF2728">
        <v>0.1</v>
      </c>
      <c r="AG2728">
        <v>0</v>
      </c>
      <c r="AH2728">
        <v>7769.86</v>
      </c>
      <c r="AI2728">
        <v>9626.86</v>
      </c>
      <c r="AJ2728">
        <v>0</v>
      </c>
      <c r="AK2728">
        <v>0</v>
      </c>
      <c r="AL2728">
        <v>0</v>
      </c>
      <c r="AM2728">
        <v>1</v>
      </c>
    </row>
    <row r="2729" spans="1:39" x14ac:dyDescent="0.25">
      <c r="A2729" t="s">
        <v>2780</v>
      </c>
      <c r="B2729">
        <v>1</v>
      </c>
      <c r="C2729" t="s">
        <v>2781</v>
      </c>
      <c r="D2729" t="s">
        <v>180</v>
      </c>
      <c r="E2729">
        <v>12</v>
      </c>
      <c r="F2729" t="s">
        <v>12</v>
      </c>
      <c r="G2729" t="s">
        <v>1143</v>
      </c>
      <c r="H2729">
        <v>318</v>
      </c>
      <c r="I2729" t="s">
        <v>1144</v>
      </c>
      <c r="J2729">
        <v>1414</v>
      </c>
      <c r="K2729" t="s">
        <v>437</v>
      </c>
      <c r="L2729" t="s">
        <v>438</v>
      </c>
      <c r="P2729">
        <v>1071</v>
      </c>
      <c r="Q2729" t="s">
        <v>1145</v>
      </c>
      <c r="R2729" t="s">
        <v>1146</v>
      </c>
      <c r="Y2729">
        <v>1374</v>
      </c>
      <c r="Z2729" t="s">
        <v>393</v>
      </c>
      <c r="AA2729" t="s">
        <v>394</v>
      </c>
      <c r="AB2729">
        <v>41294.529000000002</v>
      </c>
      <c r="AC2729">
        <v>50925.192000000003</v>
      </c>
      <c r="AD2729">
        <v>2.6667000000000001</v>
      </c>
      <c r="AE2729">
        <v>0</v>
      </c>
      <c r="AF2729">
        <v>2.6667000000000001</v>
      </c>
      <c r="AG2729">
        <v>0</v>
      </c>
      <c r="AH2729">
        <v>110118.74</v>
      </c>
      <c r="AI2729">
        <v>135800.51</v>
      </c>
      <c r="AJ2729">
        <v>3</v>
      </c>
      <c r="AK2729">
        <v>0.89</v>
      </c>
      <c r="AL2729">
        <v>0</v>
      </c>
      <c r="AM2729">
        <v>1</v>
      </c>
    </row>
    <row r="2730" spans="1:39" x14ac:dyDescent="0.25">
      <c r="A2730" t="s">
        <v>2780</v>
      </c>
      <c r="B2730">
        <v>1</v>
      </c>
      <c r="C2730" t="s">
        <v>2781</v>
      </c>
      <c r="D2730" t="s">
        <v>180</v>
      </c>
      <c r="E2730">
        <v>12</v>
      </c>
      <c r="F2730" t="s">
        <v>12</v>
      </c>
      <c r="G2730" t="s">
        <v>399</v>
      </c>
      <c r="H2730">
        <v>344</v>
      </c>
      <c r="I2730" t="s">
        <v>400</v>
      </c>
      <c r="J2730">
        <v>1019</v>
      </c>
      <c r="K2730" t="s">
        <v>281</v>
      </c>
      <c r="L2730" t="s">
        <v>352</v>
      </c>
      <c r="P2730">
        <v>1020</v>
      </c>
      <c r="Q2730" t="s">
        <v>353</v>
      </c>
      <c r="R2730" t="s">
        <v>354</v>
      </c>
      <c r="Y2730">
        <v>1402</v>
      </c>
      <c r="Z2730" t="s">
        <v>355</v>
      </c>
      <c r="AA2730" t="s">
        <v>356</v>
      </c>
      <c r="AB2730">
        <v>125926.766</v>
      </c>
      <c r="AC2730">
        <v>156023.26300000001</v>
      </c>
      <c r="AD2730">
        <v>0.125</v>
      </c>
      <c r="AE2730">
        <v>2.0799999999999999E-2</v>
      </c>
      <c r="AF2730">
        <v>0.14580000000000001</v>
      </c>
      <c r="AG2730">
        <v>0</v>
      </c>
      <c r="AH2730">
        <v>18364.32</v>
      </c>
      <c r="AI2730">
        <v>22753.39</v>
      </c>
      <c r="AJ2730">
        <v>1</v>
      </c>
      <c r="AK2730">
        <v>0.15</v>
      </c>
      <c r="AL2730">
        <v>0</v>
      </c>
      <c r="AM2730">
        <v>1</v>
      </c>
    </row>
    <row r="2731" spans="1:39" x14ac:dyDescent="0.25">
      <c r="A2731" t="s">
        <v>2780</v>
      </c>
      <c r="B2731">
        <v>1</v>
      </c>
      <c r="C2731" t="s">
        <v>2781</v>
      </c>
      <c r="D2731" t="s">
        <v>180</v>
      </c>
      <c r="E2731">
        <v>12</v>
      </c>
      <c r="F2731" t="s">
        <v>12</v>
      </c>
      <c r="G2731" t="s">
        <v>401</v>
      </c>
      <c r="H2731">
        <v>346</v>
      </c>
      <c r="I2731" t="s">
        <v>402</v>
      </c>
      <c r="J2731">
        <v>1019</v>
      </c>
      <c r="K2731" t="s">
        <v>281</v>
      </c>
      <c r="L2731" t="s">
        <v>352</v>
      </c>
      <c r="P2731">
        <v>1020</v>
      </c>
      <c r="Q2731" t="s">
        <v>353</v>
      </c>
      <c r="R2731" t="s">
        <v>354</v>
      </c>
      <c r="Y2731">
        <v>1402</v>
      </c>
      <c r="Z2731" t="s">
        <v>355</v>
      </c>
      <c r="AA2731" t="s">
        <v>356</v>
      </c>
      <c r="AB2731">
        <v>166802.16</v>
      </c>
      <c r="AC2731">
        <v>206667.87</v>
      </c>
      <c r="AD2731">
        <v>0.15</v>
      </c>
      <c r="AE2731">
        <v>0</v>
      </c>
      <c r="AF2731">
        <v>0.15</v>
      </c>
      <c r="AG2731">
        <v>0</v>
      </c>
      <c r="AH2731">
        <v>25020.32</v>
      </c>
      <c r="AI2731">
        <v>31000.18</v>
      </c>
      <c r="AJ2731">
        <v>0</v>
      </c>
      <c r="AK2731">
        <v>0</v>
      </c>
      <c r="AL2731">
        <v>0</v>
      </c>
      <c r="AM2731">
        <v>1</v>
      </c>
    </row>
    <row r="2732" spans="1:39" x14ac:dyDescent="0.25">
      <c r="A2732" t="s">
        <v>2780</v>
      </c>
      <c r="B2732">
        <v>1</v>
      </c>
      <c r="C2732" t="s">
        <v>2781</v>
      </c>
      <c r="D2732" t="s">
        <v>180</v>
      </c>
      <c r="E2732">
        <v>12</v>
      </c>
      <c r="F2732" t="s">
        <v>12</v>
      </c>
      <c r="G2732" t="s">
        <v>1873</v>
      </c>
      <c r="H2732">
        <v>407</v>
      </c>
      <c r="I2732" t="s">
        <v>1874</v>
      </c>
      <c r="J2732">
        <v>1019</v>
      </c>
      <c r="K2732" t="s">
        <v>281</v>
      </c>
      <c r="L2732" t="s">
        <v>352</v>
      </c>
      <c r="P2732">
        <v>1020</v>
      </c>
      <c r="Q2732" t="s">
        <v>353</v>
      </c>
      <c r="R2732" t="s">
        <v>354</v>
      </c>
      <c r="Y2732">
        <v>1402</v>
      </c>
      <c r="Z2732" t="s">
        <v>355</v>
      </c>
      <c r="AA2732" t="s">
        <v>356</v>
      </c>
      <c r="AB2732">
        <v>18984.73</v>
      </c>
      <c r="AC2732">
        <v>22971.521000000001</v>
      </c>
      <c r="AD2732">
        <v>0.16669999999999999</v>
      </c>
      <c r="AE2732">
        <v>0</v>
      </c>
      <c r="AF2732">
        <v>0.16669999999999999</v>
      </c>
      <c r="AG2732">
        <v>0</v>
      </c>
      <c r="AH2732">
        <v>3164.12</v>
      </c>
      <c r="AI2732">
        <v>3828.59</v>
      </c>
      <c r="AJ2732">
        <v>1</v>
      </c>
      <c r="AK2732">
        <v>0.17</v>
      </c>
      <c r="AL2732">
        <v>0</v>
      </c>
      <c r="AM2732">
        <v>1</v>
      </c>
    </row>
    <row r="2733" spans="1:39" x14ac:dyDescent="0.25">
      <c r="A2733" t="s">
        <v>2780</v>
      </c>
      <c r="B2733">
        <v>1</v>
      </c>
      <c r="C2733" t="s">
        <v>2781</v>
      </c>
      <c r="D2733" t="s">
        <v>180</v>
      </c>
      <c r="E2733">
        <v>12</v>
      </c>
      <c r="F2733" t="s">
        <v>12</v>
      </c>
      <c r="G2733" t="s">
        <v>417</v>
      </c>
      <c r="H2733">
        <v>542</v>
      </c>
      <c r="I2733" t="s">
        <v>418</v>
      </c>
      <c r="J2733">
        <v>1019</v>
      </c>
      <c r="K2733" t="s">
        <v>281</v>
      </c>
      <c r="L2733" t="s">
        <v>352</v>
      </c>
      <c r="P2733">
        <v>1020</v>
      </c>
      <c r="Q2733" t="s">
        <v>353</v>
      </c>
      <c r="R2733" t="s">
        <v>354</v>
      </c>
      <c r="Y2733">
        <v>1402</v>
      </c>
      <c r="Z2733" t="s">
        <v>355</v>
      </c>
      <c r="AA2733" t="s">
        <v>356</v>
      </c>
      <c r="AB2733">
        <v>114277.5</v>
      </c>
      <c r="AC2733">
        <v>140949.88200000001</v>
      </c>
      <c r="AD2733">
        <v>0.25</v>
      </c>
      <c r="AE2733">
        <v>0</v>
      </c>
      <c r="AF2733">
        <v>0.25</v>
      </c>
      <c r="AG2733">
        <v>0</v>
      </c>
      <c r="AH2733">
        <v>28569.38</v>
      </c>
      <c r="AI2733">
        <v>35237.47</v>
      </c>
      <c r="AJ2733">
        <v>3</v>
      </c>
      <c r="AK2733">
        <v>0.08</v>
      </c>
      <c r="AL2733">
        <v>0</v>
      </c>
      <c r="AM2733">
        <v>1</v>
      </c>
    </row>
    <row r="2734" spans="1:39" x14ac:dyDescent="0.25">
      <c r="A2734" t="s">
        <v>2780</v>
      </c>
      <c r="B2734">
        <v>1</v>
      </c>
      <c r="C2734" t="s">
        <v>2781</v>
      </c>
      <c r="D2734" t="s">
        <v>180</v>
      </c>
      <c r="E2734">
        <v>12</v>
      </c>
      <c r="F2734" t="s">
        <v>12</v>
      </c>
      <c r="G2734" t="s">
        <v>423</v>
      </c>
      <c r="H2734">
        <v>559</v>
      </c>
      <c r="I2734" t="s">
        <v>424</v>
      </c>
      <c r="J2734">
        <v>1442</v>
      </c>
      <c r="K2734" t="s">
        <v>425</v>
      </c>
      <c r="L2734" t="s">
        <v>426</v>
      </c>
      <c r="Y2734">
        <v>1376</v>
      </c>
      <c r="Z2734" t="s">
        <v>377</v>
      </c>
      <c r="AA2734" t="s">
        <v>378</v>
      </c>
      <c r="AB2734">
        <v>192271.63200000001</v>
      </c>
      <c r="AC2734">
        <v>232648.66800000001</v>
      </c>
      <c r="AD2734">
        <v>0.05</v>
      </c>
      <c r="AE2734">
        <v>0</v>
      </c>
      <c r="AF2734">
        <v>0.05</v>
      </c>
      <c r="AG2734">
        <v>0</v>
      </c>
      <c r="AH2734">
        <v>9613.58</v>
      </c>
      <c r="AI2734">
        <v>11632.43</v>
      </c>
      <c r="AJ2734">
        <v>1</v>
      </c>
      <c r="AK2734">
        <v>0.05</v>
      </c>
      <c r="AL2734">
        <v>0</v>
      </c>
      <c r="AM2734">
        <v>1</v>
      </c>
    </row>
    <row r="2735" spans="1:39" x14ac:dyDescent="0.25">
      <c r="A2735" t="s">
        <v>2780</v>
      </c>
      <c r="B2735">
        <v>1</v>
      </c>
      <c r="C2735" t="s">
        <v>2781</v>
      </c>
      <c r="D2735" t="s">
        <v>180</v>
      </c>
      <c r="E2735">
        <v>12</v>
      </c>
      <c r="F2735" t="s">
        <v>12</v>
      </c>
      <c r="G2735" t="s">
        <v>427</v>
      </c>
      <c r="H2735">
        <v>565</v>
      </c>
      <c r="I2735" t="s">
        <v>428</v>
      </c>
      <c r="Y2735">
        <v>1374</v>
      </c>
      <c r="Z2735" t="s">
        <v>393</v>
      </c>
      <c r="AA2735" t="s">
        <v>394</v>
      </c>
      <c r="AB2735">
        <v>147921.19</v>
      </c>
      <c r="AC2735">
        <v>178984.65900000001</v>
      </c>
      <c r="AD2735">
        <v>6.25E-2</v>
      </c>
      <c r="AE2735">
        <v>0</v>
      </c>
      <c r="AF2735">
        <v>6.25E-2</v>
      </c>
      <c r="AG2735">
        <v>0</v>
      </c>
      <c r="AH2735">
        <v>9245.07</v>
      </c>
      <c r="AI2735">
        <v>11186.54</v>
      </c>
      <c r="AJ2735">
        <v>1</v>
      </c>
      <c r="AK2735">
        <v>0.06</v>
      </c>
      <c r="AL2735">
        <v>0</v>
      </c>
      <c r="AM2735">
        <v>1</v>
      </c>
    </row>
    <row r="2736" spans="1:39" x14ac:dyDescent="0.25">
      <c r="A2736" t="s">
        <v>2780</v>
      </c>
      <c r="B2736">
        <v>1</v>
      </c>
      <c r="C2736" t="s">
        <v>2781</v>
      </c>
      <c r="D2736" t="s">
        <v>180</v>
      </c>
      <c r="E2736">
        <v>12</v>
      </c>
      <c r="F2736" t="s">
        <v>12</v>
      </c>
      <c r="G2736" t="s">
        <v>429</v>
      </c>
      <c r="H2736">
        <v>566</v>
      </c>
      <c r="I2736" t="s">
        <v>430</v>
      </c>
      <c r="Y2736">
        <v>1374</v>
      </c>
      <c r="Z2736" t="s">
        <v>393</v>
      </c>
      <c r="AA2736" t="s">
        <v>394</v>
      </c>
      <c r="AB2736">
        <v>147921.19</v>
      </c>
      <c r="AC2736">
        <v>178984.65900000001</v>
      </c>
      <c r="AD2736">
        <v>6.25E-2</v>
      </c>
      <c r="AE2736">
        <v>0</v>
      </c>
      <c r="AF2736">
        <v>6.25E-2</v>
      </c>
      <c r="AG2736">
        <v>0</v>
      </c>
      <c r="AH2736">
        <v>9245.07</v>
      </c>
      <c r="AI2736">
        <v>11186.54</v>
      </c>
      <c r="AJ2736">
        <v>0</v>
      </c>
      <c r="AK2736">
        <v>0</v>
      </c>
      <c r="AL2736">
        <v>0</v>
      </c>
      <c r="AM2736">
        <v>1</v>
      </c>
    </row>
    <row r="2737" spans="1:39" x14ac:dyDescent="0.25">
      <c r="A2737" t="s">
        <v>2780</v>
      </c>
      <c r="B2737">
        <v>1</v>
      </c>
      <c r="C2737" t="s">
        <v>2781</v>
      </c>
      <c r="D2737" t="s">
        <v>180</v>
      </c>
      <c r="E2737">
        <v>12</v>
      </c>
      <c r="F2737" t="s">
        <v>12</v>
      </c>
      <c r="G2737" t="s">
        <v>431</v>
      </c>
      <c r="H2737">
        <v>567</v>
      </c>
      <c r="I2737" t="s">
        <v>432</v>
      </c>
      <c r="Y2737">
        <v>1374</v>
      </c>
      <c r="Z2737" t="s">
        <v>393</v>
      </c>
      <c r="AA2737" t="s">
        <v>394</v>
      </c>
      <c r="AB2737">
        <v>147921.19</v>
      </c>
      <c r="AC2737">
        <v>178984.65900000001</v>
      </c>
      <c r="AD2737">
        <v>6.25E-2</v>
      </c>
      <c r="AE2737">
        <v>0</v>
      </c>
      <c r="AF2737">
        <v>6.25E-2</v>
      </c>
      <c r="AG2737">
        <v>0</v>
      </c>
      <c r="AH2737">
        <v>9245.07</v>
      </c>
      <c r="AI2737">
        <v>11186.54</v>
      </c>
      <c r="AJ2737">
        <v>0</v>
      </c>
      <c r="AK2737">
        <v>0</v>
      </c>
      <c r="AL2737">
        <v>0</v>
      </c>
      <c r="AM2737">
        <v>1</v>
      </c>
    </row>
    <row r="2738" spans="1:39" x14ac:dyDescent="0.25">
      <c r="A2738" t="s">
        <v>2780</v>
      </c>
      <c r="B2738">
        <v>1</v>
      </c>
      <c r="C2738" t="s">
        <v>2781</v>
      </c>
      <c r="D2738" t="s">
        <v>180</v>
      </c>
      <c r="E2738">
        <v>12</v>
      </c>
      <c r="F2738" t="s">
        <v>12</v>
      </c>
      <c r="G2738" t="s">
        <v>1333</v>
      </c>
      <c r="H2738">
        <v>568</v>
      </c>
      <c r="I2738" t="s">
        <v>1334</v>
      </c>
      <c r="Y2738">
        <v>1374</v>
      </c>
      <c r="Z2738" t="s">
        <v>393</v>
      </c>
      <c r="AA2738" t="s">
        <v>394</v>
      </c>
      <c r="AB2738">
        <v>147921.19</v>
      </c>
      <c r="AC2738">
        <v>178984.65900000001</v>
      </c>
      <c r="AD2738">
        <v>3.1300000000000001E-2</v>
      </c>
      <c r="AE2738">
        <v>0</v>
      </c>
      <c r="AF2738">
        <v>3.1300000000000001E-2</v>
      </c>
      <c r="AG2738">
        <v>0</v>
      </c>
      <c r="AH2738">
        <v>4622.54</v>
      </c>
      <c r="AI2738">
        <v>5593.27</v>
      </c>
      <c r="AJ2738">
        <v>0</v>
      </c>
      <c r="AK2738">
        <v>0</v>
      </c>
      <c r="AL2738">
        <v>0</v>
      </c>
      <c r="AM2738">
        <v>1</v>
      </c>
    </row>
    <row r="2739" spans="1:39" x14ac:dyDescent="0.25">
      <c r="A2739" t="s">
        <v>2780</v>
      </c>
      <c r="B2739">
        <v>1</v>
      </c>
      <c r="C2739" t="s">
        <v>2781</v>
      </c>
      <c r="D2739" t="s">
        <v>180</v>
      </c>
      <c r="E2739">
        <v>12</v>
      </c>
      <c r="F2739" t="s">
        <v>12</v>
      </c>
      <c r="G2739" t="s">
        <v>433</v>
      </c>
      <c r="H2739">
        <v>639</v>
      </c>
      <c r="I2739" t="s">
        <v>434</v>
      </c>
      <c r="J2739">
        <v>1019</v>
      </c>
      <c r="K2739" t="s">
        <v>281</v>
      </c>
      <c r="L2739" t="s">
        <v>352</v>
      </c>
      <c r="P2739">
        <v>1020</v>
      </c>
      <c r="Q2739" t="s">
        <v>353</v>
      </c>
      <c r="R2739" t="s">
        <v>354</v>
      </c>
      <c r="Y2739">
        <v>1402</v>
      </c>
      <c r="Z2739" t="s">
        <v>355</v>
      </c>
      <c r="AA2739" t="s">
        <v>356</v>
      </c>
      <c r="AB2739">
        <v>144453</v>
      </c>
      <c r="AC2739">
        <v>178502.636</v>
      </c>
      <c r="AD2739">
        <v>0.35</v>
      </c>
      <c r="AE2739">
        <v>0</v>
      </c>
      <c r="AF2739">
        <v>0.35</v>
      </c>
      <c r="AG2739">
        <v>0</v>
      </c>
      <c r="AH2739">
        <v>50558.55</v>
      </c>
      <c r="AI2739">
        <v>62475.92</v>
      </c>
      <c r="AJ2739">
        <v>1</v>
      </c>
      <c r="AK2739">
        <v>0.35</v>
      </c>
      <c r="AL2739">
        <v>0</v>
      </c>
      <c r="AM2739">
        <v>1</v>
      </c>
    </row>
    <row r="2740" spans="1:39" x14ac:dyDescent="0.25">
      <c r="A2740" t="s">
        <v>2780</v>
      </c>
      <c r="B2740">
        <v>1</v>
      </c>
      <c r="C2740" t="s">
        <v>2781</v>
      </c>
      <c r="D2740" t="s">
        <v>180</v>
      </c>
      <c r="E2740">
        <v>12</v>
      </c>
      <c r="F2740" t="s">
        <v>12</v>
      </c>
      <c r="G2740" t="s">
        <v>435</v>
      </c>
      <c r="H2740">
        <v>653</v>
      </c>
      <c r="I2740" t="s">
        <v>436</v>
      </c>
      <c r="J2740">
        <v>1414</v>
      </c>
      <c r="K2740" t="s">
        <v>437</v>
      </c>
      <c r="L2740" t="s">
        <v>438</v>
      </c>
      <c r="P2740">
        <v>1072</v>
      </c>
      <c r="Q2740" t="s">
        <v>439</v>
      </c>
      <c r="R2740" t="s">
        <v>440</v>
      </c>
      <c r="Y2740">
        <v>1374</v>
      </c>
      <c r="Z2740" t="s">
        <v>393</v>
      </c>
      <c r="AA2740" t="s">
        <v>394</v>
      </c>
      <c r="AB2740">
        <v>46193.563999999998</v>
      </c>
      <c r="AC2740">
        <v>57223.294000000002</v>
      </c>
      <c r="AD2740">
        <v>3.3</v>
      </c>
      <c r="AE2740">
        <v>0</v>
      </c>
      <c r="AF2740">
        <v>3.3</v>
      </c>
      <c r="AG2740">
        <v>0</v>
      </c>
      <c r="AH2740">
        <v>152438.76</v>
      </c>
      <c r="AI2740">
        <v>188836.87</v>
      </c>
      <c r="AJ2740">
        <v>3</v>
      </c>
      <c r="AK2740">
        <v>1.1000000000000001</v>
      </c>
      <c r="AL2740">
        <v>0</v>
      </c>
      <c r="AM2740">
        <v>1</v>
      </c>
    </row>
    <row r="2741" spans="1:39" x14ac:dyDescent="0.25">
      <c r="A2741" t="s">
        <v>2780</v>
      </c>
      <c r="B2741">
        <v>1</v>
      </c>
      <c r="C2741" t="s">
        <v>2781</v>
      </c>
      <c r="D2741" t="s">
        <v>180</v>
      </c>
      <c r="E2741">
        <v>12</v>
      </c>
      <c r="F2741" t="s">
        <v>12</v>
      </c>
      <c r="G2741" t="s">
        <v>441</v>
      </c>
      <c r="H2741">
        <v>692</v>
      </c>
      <c r="I2741" t="s">
        <v>442</v>
      </c>
      <c r="J2741">
        <v>1169</v>
      </c>
      <c r="K2741" t="s">
        <v>443</v>
      </c>
      <c r="L2741" t="s">
        <v>444</v>
      </c>
      <c r="Y2741">
        <v>1376</v>
      </c>
      <c r="Z2741" t="s">
        <v>377</v>
      </c>
      <c r="AA2741" t="s">
        <v>378</v>
      </c>
      <c r="AB2741">
        <v>68114.214000000007</v>
      </c>
      <c r="AC2741">
        <v>84439.888000000006</v>
      </c>
      <c r="AD2741">
        <v>1.6667000000000001</v>
      </c>
      <c r="AE2741">
        <v>0</v>
      </c>
      <c r="AF2741">
        <v>1.6667000000000001</v>
      </c>
      <c r="AG2741">
        <v>0</v>
      </c>
      <c r="AH2741">
        <v>113523.69</v>
      </c>
      <c r="AI2741">
        <v>140733.15</v>
      </c>
      <c r="AJ2741">
        <v>2</v>
      </c>
      <c r="AK2741">
        <v>0.83</v>
      </c>
      <c r="AL2741">
        <v>0</v>
      </c>
      <c r="AM2741">
        <v>1</v>
      </c>
    </row>
    <row r="2742" spans="1:39" x14ac:dyDescent="0.25">
      <c r="A2742" t="s">
        <v>2780</v>
      </c>
      <c r="B2742">
        <v>1</v>
      </c>
      <c r="C2742" t="s">
        <v>2781</v>
      </c>
      <c r="D2742" t="s">
        <v>180</v>
      </c>
      <c r="E2742">
        <v>12</v>
      </c>
      <c r="F2742" t="s">
        <v>12</v>
      </c>
      <c r="G2742" t="s">
        <v>1522</v>
      </c>
      <c r="H2742">
        <v>710</v>
      </c>
      <c r="I2742" t="s">
        <v>1523</v>
      </c>
      <c r="J2742">
        <v>1019</v>
      </c>
      <c r="K2742" t="s">
        <v>281</v>
      </c>
      <c r="L2742" t="s">
        <v>352</v>
      </c>
      <c r="P2742">
        <v>1020</v>
      </c>
      <c r="Q2742" t="s">
        <v>353</v>
      </c>
      <c r="R2742" t="s">
        <v>354</v>
      </c>
      <c r="Y2742">
        <v>1402</v>
      </c>
      <c r="Z2742" t="s">
        <v>355</v>
      </c>
      <c r="AA2742" t="s">
        <v>356</v>
      </c>
      <c r="AB2742">
        <v>106849.463</v>
      </c>
      <c r="AC2742">
        <v>130944.883</v>
      </c>
      <c r="AD2742">
        <v>0.1</v>
      </c>
      <c r="AE2742">
        <v>0</v>
      </c>
      <c r="AF2742">
        <v>0.1</v>
      </c>
      <c r="AG2742">
        <v>0</v>
      </c>
      <c r="AH2742">
        <v>10684.95</v>
      </c>
      <c r="AI2742">
        <v>13094.49</v>
      </c>
      <c r="AJ2742">
        <v>0</v>
      </c>
      <c r="AK2742">
        <v>0</v>
      </c>
      <c r="AL2742">
        <v>0</v>
      </c>
      <c r="AM2742">
        <v>1</v>
      </c>
    </row>
    <row r="2743" spans="1:39" x14ac:dyDescent="0.25">
      <c r="A2743" t="s">
        <v>2780</v>
      </c>
      <c r="B2743">
        <v>1</v>
      </c>
      <c r="C2743" t="s">
        <v>2781</v>
      </c>
      <c r="D2743" t="s">
        <v>180</v>
      </c>
      <c r="E2743">
        <v>12</v>
      </c>
      <c r="F2743" t="s">
        <v>12</v>
      </c>
      <c r="G2743" t="s">
        <v>445</v>
      </c>
      <c r="H2743">
        <v>711</v>
      </c>
      <c r="I2743" t="s">
        <v>446</v>
      </c>
      <c r="J2743">
        <v>1019</v>
      </c>
      <c r="K2743" t="s">
        <v>281</v>
      </c>
      <c r="L2743" t="s">
        <v>352</v>
      </c>
      <c r="P2743">
        <v>1020</v>
      </c>
      <c r="Q2743" t="s">
        <v>353</v>
      </c>
      <c r="R2743" t="s">
        <v>354</v>
      </c>
      <c r="Y2743">
        <v>1402</v>
      </c>
      <c r="Z2743" t="s">
        <v>355</v>
      </c>
      <c r="AA2743" t="s">
        <v>356</v>
      </c>
      <c r="AB2743">
        <v>114277.5</v>
      </c>
      <c r="AC2743">
        <v>141589.84599999999</v>
      </c>
      <c r="AD2743">
        <v>0.05</v>
      </c>
      <c r="AE2743">
        <v>0</v>
      </c>
      <c r="AF2743">
        <v>0.05</v>
      </c>
      <c r="AG2743">
        <v>0</v>
      </c>
      <c r="AH2743">
        <v>5713.88</v>
      </c>
      <c r="AI2743">
        <v>7079.49</v>
      </c>
      <c r="AJ2743">
        <v>0</v>
      </c>
      <c r="AK2743">
        <v>0</v>
      </c>
      <c r="AL2743">
        <v>0</v>
      </c>
      <c r="AM2743">
        <v>1</v>
      </c>
    </row>
    <row r="2744" spans="1:39" x14ac:dyDescent="0.25">
      <c r="A2744" t="s">
        <v>2780</v>
      </c>
      <c r="B2744">
        <v>1</v>
      </c>
      <c r="C2744" t="s">
        <v>2781</v>
      </c>
      <c r="D2744" t="s">
        <v>180</v>
      </c>
      <c r="E2744">
        <v>12</v>
      </c>
      <c r="F2744" t="s">
        <v>12</v>
      </c>
      <c r="G2744" t="s">
        <v>1944</v>
      </c>
      <c r="H2744">
        <v>712</v>
      </c>
      <c r="I2744" t="s">
        <v>1945</v>
      </c>
      <c r="J2744">
        <v>1019</v>
      </c>
      <c r="K2744" t="s">
        <v>281</v>
      </c>
      <c r="L2744" t="s">
        <v>352</v>
      </c>
      <c r="P2744">
        <v>1020</v>
      </c>
      <c r="Q2744" t="s">
        <v>353</v>
      </c>
      <c r="R2744" t="s">
        <v>354</v>
      </c>
      <c r="Y2744">
        <v>1402</v>
      </c>
      <c r="Z2744" t="s">
        <v>355</v>
      </c>
      <c r="AA2744" t="s">
        <v>356</v>
      </c>
      <c r="AB2744">
        <v>177660</v>
      </c>
      <c r="AC2744">
        <v>220120.74</v>
      </c>
      <c r="AD2744">
        <v>0.05</v>
      </c>
      <c r="AE2744">
        <v>0</v>
      </c>
      <c r="AF2744">
        <v>0.05</v>
      </c>
      <c r="AG2744">
        <v>0</v>
      </c>
      <c r="AH2744">
        <v>8883</v>
      </c>
      <c r="AI2744">
        <v>11006.04</v>
      </c>
      <c r="AJ2744">
        <v>0</v>
      </c>
      <c r="AK2744">
        <v>0</v>
      </c>
      <c r="AL2744">
        <v>0</v>
      </c>
      <c r="AM2744">
        <v>1</v>
      </c>
    </row>
    <row r="2745" spans="1:39" x14ac:dyDescent="0.25">
      <c r="A2745" t="s">
        <v>2780</v>
      </c>
      <c r="B2745">
        <v>1</v>
      </c>
      <c r="C2745" t="s">
        <v>2781</v>
      </c>
      <c r="D2745" t="s">
        <v>180</v>
      </c>
      <c r="E2745">
        <v>12</v>
      </c>
      <c r="F2745" t="s">
        <v>12</v>
      </c>
      <c r="G2745" t="s">
        <v>447</v>
      </c>
      <c r="H2745">
        <v>731</v>
      </c>
      <c r="I2745" t="s">
        <v>448</v>
      </c>
      <c r="J2745">
        <v>1422</v>
      </c>
      <c r="K2745" t="s">
        <v>449</v>
      </c>
      <c r="L2745" t="s">
        <v>450</v>
      </c>
      <c r="P2745">
        <v>1067</v>
      </c>
      <c r="Q2745" t="s">
        <v>451</v>
      </c>
      <c r="R2745" t="s">
        <v>452</v>
      </c>
      <c r="Y2745">
        <v>1373</v>
      </c>
      <c r="Z2745" t="s">
        <v>453</v>
      </c>
      <c r="AA2745" t="s">
        <v>454</v>
      </c>
      <c r="AB2745">
        <v>14139.168</v>
      </c>
      <c r="AC2745">
        <v>17511.724999999999</v>
      </c>
      <c r="AD2745">
        <v>1.925</v>
      </c>
      <c r="AE2745">
        <v>0.125</v>
      </c>
      <c r="AF2745">
        <v>2.0499999999999998</v>
      </c>
      <c r="AG2745">
        <v>0</v>
      </c>
      <c r="AH2745">
        <v>28985.29</v>
      </c>
      <c r="AI2745">
        <v>35899.040000000001</v>
      </c>
      <c r="AJ2745">
        <v>1</v>
      </c>
      <c r="AK2745">
        <v>2.0499999999999998</v>
      </c>
      <c r="AL2745">
        <v>0</v>
      </c>
      <c r="AM2745">
        <v>1</v>
      </c>
    </row>
    <row r="2746" spans="1:39" x14ac:dyDescent="0.25">
      <c r="A2746" t="s">
        <v>2780</v>
      </c>
      <c r="B2746">
        <v>1</v>
      </c>
      <c r="C2746" t="s">
        <v>2781</v>
      </c>
      <c r="D2746" t="s">
        <v>180</v>
      </c>
      <c r="E2746">
        <v>12</v>
      </c>
      <c r="F2746" t="s">
        <v>12</v>
      </c>
      <c r="G2746" t="s">
        <v>455</v>
      </c>
      <c r="H2746">
        <v>742</v>
      </c>
      <c r="I2746" t="s">
        <v>456</v>
      </c>
      <c r="J2746">
        <v>1150</v>
      </c>
      <c r="K2746" t="s">
        <v>457</v>
      </c>
      <c r="L2746" t="s">
        <v>458</v>
      </c>
      <c r="Y2746">
        <v>1376</v>
      </c>
      <c r="Z2746" t="s">
        <v>377</v>
      </c>
      <c r="AA2746" t="s">
        <v>378</v>
      </c>
      <c r="AB2746">
        <v>55116.095999999998</v>
      </c>
      <c r="AC2746">
        <v>69942.327000000005</v>
      </c>
      <c r="AD2746">
        <v>0.5</v>
      </c>
      <c r="AE2746">
        <v>0</v>
      </c>
      <c r="AF2746">
        <v>0.5</v>
      </c>
      <c r="AG2746">
        <v>0</v>
      </c>
      <c r="AH2746">
        <v>27558.05</v>
      </c>
      <c r="AI2746">
        <v>34971.160000000003</v>
      </c>
      <c r="AJ2746">
        <v>0</v>
      </c>
      <c r="AK2746">
        <v>0</v>
      </c>
      <c r="AL2746">
        <v>0</v>
      </c>
      <c r="AM2746">
        <v>1</v>
      </c>
    </row>
    <row r="2747" spans="1:39" x14ac:dyDescent="0.25">
      <c r="A2747" t="s">
        <v>2780</v>
      </c>
      <c r="B2747">
        <v>1</v>
      </c>
      <c r="C2747" t="s">
        <v>2781</v>
      </c>
      <c r="D2747" t="s">
        <v>180</v>
      </c>
      <c r="E2747">
        <v>12</v>
      </c>
      <c r="F2747" t="s">
        <v>12</v>
      </c>
      <c r="G2747" t="s">
        <v>459</v>
      </c>
      <c r="H2747">
        <v>744</v>
      </c>
      <c r="I2747" t="s">
        <v>460</v>
      </c>
      <c r="J2747">
        <v>1150</v>
      </c>
      <c r="K2747" t="s">
        <v>457</v>
      </c>
      <c r="L2747" t="s">
        <v>458</v>
      </c>
      <c r="Y2747">
        <v>1376</v>
      </c>
      <c r="Z2747" t="s">
        <v>377</v>
      </c>
      <c r="AA2747" t="s">
        <v>378</v>
      </c>
      <c r="AB2747">
        <v>55877.821000000004</v>
      </c>
      <c r="AC2747">
        <v>69575.938999999998</v>
      </c>
      <c r="AD2747">
        <v>1.375</v>
      </c>
      <c r="AE2747">
        <v>0</v>
      </c>
      <c r="AF2747">
        <v>1.375</v>
      </c>
      <c r="AG2747">
        <v>0</v>
      </c>
      <c r="AH2747">
        <v>76832</v>
      </c>
      <c r="AI2747">
        <v>95666.92</v>
      </c>
      <c r="AJ2747">
        <v>1</v>
      </c>
      <c r="AK2747">
        <v>1.38</v>
      </c>
      <c r="AL2747">
        <v>0</v>
      </c>
      <c r="AM2747">
        <v>1</v>
      </c>
    </row>
    <row r="2748" spans="1:39" x14ac:dyDescent="0.25">
      <c r="A2748" t="s">
        <v>2780</v>
      </c>
      <c r="B2748">
        <v>1</v>
      </c>
      <c r="C2748" t="s">
        <v>2781</v>
      </c>
      <c r="D2748" t="s">
        <v>180</v>
      </c>
      <c r="E2748">
        <v>12</v>
      </c>
      <c r="F2748" t="s">
        <v>12</v>
      </c>
      <c r="G2748" t="s">
        <v>461</v>
      </c>
      <c r="H2748">
        <v>746</v>
      </c>
      <c r="I2748" t="s">
        <v>462</v>
      </c>
      <c r="J2748">
        <v>1150</v>
      </c>
      <c r="K2748" t="s">
        <v>457</v>
      </c>
      <c r="L2748" t="s">
        <v>458</v>
      </c>
      <c r="Y2748">
        <v>1376</v>
      </c>
      <c r="Z2748" t="s">
        <v>377</v>
      </c>
      <c r="AA2748" t="s">
        <v>378</v>
      </c>
      <c r="AB2748">
        <v>57361.436999999998</v>
      </c>
      <c r="AC2748">
        <v>70067.535000000003</v>
      </c>
      <c r="AD2748">
        <v>0.41670000000000001</v>
      </c>
      <c r="AE2748">
        <v>0</v>
      </c>
      <c r="AF2748">
        <v>0.41670000000000001</v>
      </c>
      <c r="AG2748">
        <v>0</v>
      </c>
      <c r="AH2748">
        <v>23900.6</v>
      </c>
      <c r="AI2748">
        <v>29194.81</v>
      </c>
      <c r="AJ2748">
        <v>0</v>
      </c>
      <c r="AK2748">
        <v>0</v>
      </c>
      <c r="AL2748">
        <v>0</v>
      </c>
      <c r="AM2748">
        <v>1</v>
      </c>
    </row>
    <row r="2749" spans="1:39" x14ac:dyDescent="0.25">
      <c r="A2749" t="s">
        <v>2780</v>
      </c>
      <c r="B2749">
        <v>1</v>
      </c>
      <c r="C2749" t="s">
        <v>2781</v>
      </c>
      <c r="D2749" t="s">
        <v>180</v>
      </c>
      <c r="E2749">
        <v>12</v>
      </c>
      <c r="F2749" t="s">
        <v>12</v>
      </c>
      <c r="G2749" t="s">
        <v>1335</v>
      </c>
      <c r="H2749">
        <v>747</v>
      </c>
      <c r="I2749" t="s">
        <v>1336</v>
      </c>
      <c r="J2749">
        <v>1150</v>
      </c>
      <c r="K2749" t="s">
        <v>457</v>
      </c>
      <c r="L2749" t="s">
        <v>458</v>
      </c>
      <c r="Y2749">
        <v>1376</v>
      </c>
      <c r="Z2749" t="s">
        <v>377</v>
      </c>
      <c r="AA2749" t="s">
        <v>378</v>
      </c>
      <c r="AB2749">
        <v>1102321.92</v>
      </c>
      <c r="AC2749">
        <v>1333809.54</v>
      </c>
      <c r="AD2749">
        <v>0.05</v>
      </c>
      <c r="AE2749">
        <v>0</v>
      </c>
      <c r="AF2749">
        <v>0.05</v>
      </c>
      <c r="AG2749">
        <v>0</v>
      </c>
      <c r="AH2749">
        <v>55116.1</v>
      </c>
      <c r="AI2749">
        <v>66690.48</v>
      </c>
      <c r="AJ2749">
        <v>0</v>
      </c>
      <c r="AK2749">
        <v>0</v>
      </c>
      <c r="AL2749">
        <v>0</v>
      </c>
      <c r="AM2749">
        <v>1</v>
      </c>
    </row>
    <row r="2750" spans="1:39" x14ac:dyDescent="0.25">
      <c r="A2750" t="s">
        <v>2780</v>
      </c>
      <c r="B2750">
        <v>1</v>
      </c>
      <c r="C2750" t="s">
        <v>2781</v>
      </c>
      <c r="D2750" t="s">
        <v>180</v>
      </c>
      <c r="E2750">
        <v>12</v>
      </c>
      <c r="F2750" t="s">
        <v>12</v>
      </c>
      <c r="G2750" t="s">
        <v>469</v>
      </c>
      <c r="H2750">
        <v>824</v>
      </c>
      <c r="I2750" t="s">
        <v>470</v>
      </c>
      <c r="J2750">
        <v>1018</v>
      </c>
      <c r="K2750" t="s">
        <v>467</v>
      </c>
      <c r="L2750" t="s">
        <v>468</v>
      </c>
      <c r="P2750">
        <v>1020</v>
      </c>
      <c r="Q2750" t="s">
        <v>353</v>
      </c>
      <c r="R2750" t="s">
        <v>354</v>
      </c>
      <c r="Y2750">
        <v>1402</v>
      </c>
      <c r="Z2750" t="s">
        <v>355</v>
      </c>
      <c r="AA2750" t="s">
        <v>356</v>
      </c>
      <c r="AB2750">
        <v>72889.919999999998</v>
      </c>
      <c r="AC2750">
        <v>88821.573999999993</v>
      </c>
      <c r="AD2750">
        <v>0.29170000000000001</v>
      </c>
      <c r="AE2750">
        <v>0</v>
      </c>
      <c r="AF2750">
        <v>0.29170000000000001</v>
      </c>
      <c r="AG2750">
        <v>0</v>
      </c>
      <c r="AH2750">
        <v>21259.56</v>
      </c>
      <c r="AI2750">
        <v>25906.29</v>
      </c>
      <c r="AJ2750">
        <v>2</v>
      </c>
      <c r="AK2750">
        <v>0.15</v>
      </c>
      <c r="AL2750">
        <v>0</v>
      </c>
      <c r="AM2750">
        <v>1</v>
      </c>
    </row>
    <row r="2751" spans="1:39" x14ac:dyDescent="0.25">
      <c r="A2751" t="s">
        <v>2780</v>
      </c>
      <c r="B2751">
        <v>1</v>
      </c>
      <c r="C2751" t="s">
        <v>2781</v>
      </c>
      <c r="D2751" t="s">
        <v>180</v>
      </c>
      <c r="E2751">
        <v>12</v>
      </c>
      <c r="F2751" t="s">
        <v>12</v>
      </c>
      <c r="G2751" t="s">
        <v>1149</v>
      </c>
      <c r="H2751">
        <v>861</v>
      </c>
      <c r="I2751" t="s">
        <v>1150</v>
      </c>
      <c r="P2751">
        <v>1102</v>
      </c>
      <c r="Q2751" t="s">
        <v>475</v>
      </c>
      <c r="R2751" t="s">
        <v>476</v>
      </c>
      <c r="Y2751">
        <v>1370</v>
      </c>
      <c r="Z2751" t="s">
        <v>477</v>
      </c>
      <c r="AA2751" t="s">
        <v>478</v>
      </c>
      <c r="AB2751">
        <v>12090.254999999999</v>
      </c>
      <c r="AC2751">
        <v>14861.687</v>
      </c>
      <c r="AD2751">
        <v>5.8333000000000004</v>
      </c>
      <c r="AE2751">
        <v>0</v>
      </c>
      <c r="AF2751">
        <v>5.8333000000000004</v>
      </c>
      <c r="AG2751">
        <v>0</v>
      </c>
      <c r="AH2751">
        <v>70526.48</v>
      </c>
      <c r="AI2751">
        <v>86693.18</v>
      </c>
      <c r="AJ2751">
        <v>3</v>
      </c>
      <c r="AK2751">
        <v>1.94</v>
      </c>
      <c r="AL2751">
        <v>0</v>
      </c>
      <c r="AM2751">
        <v>1</v>
      </c>
    </row>
    <row r="2752" spans="1:39" x14ac:dyDescent="0.25">
      <c r="A2752" t="s">
        <v>2780</v>
      </c>
      <c r="B2752">
        <v>1</v>
      </c>
      <c r="C2752" t="s">
        <v>2781</v>
      </c>
      <c r="D2752" t="s">
        <v>180</v>
      </c>
      <c r="E2752">
        <v>12</v>
      </c>
      <c r="F2752" t="s">
        <v>12</v>
      </c>
      <c r="G2752" t="s">
        <v>473</v>
      </c>
      <c r="H2752">
        <v>862</v>
      </c>
      <c r="I2752" t="s">
        <v>474</v>
      </c>
      <c r="P2752">
        <v>1102</v>
      </c>
      <c r="Q2752" t="s">
        <v>475</v>
      </c>
      <c r="R2752" t="s">
        <v>476</v>
      </c>
      <c r="Y2752">
        <v>1370</v>
      </c>
      <c r="Z2752" t="s">
        <v>477</v>
      </c>
      <c r="AA2752" t="s">
        <v>478</v>
      </c>
      <c r="AB2752">
        <v>10504.087</v>
      </c>
      <c r="AC2752">
        <v>12921.704</v>
      </c>
      <c r="AD2752">
        <v>3.3332999999999999</v>
      </c>
      <c r="AE2752">
        <v>0</v>
      </c>
      <c r="AF2752">
        <v>3.3332999999999999</v>
      </c>
      <c r="AG2752">
        <v>0</v>
      </c>
      <c r="AH2752">
        <v>35013.620000000003</v>
      </c>
      <c r="AI2752">
        <v>43072.35</v>
      </c>
      <c r="AJ2752">
        <v>0</v>
      </c>
      <c r="AK2752">
        <v>0</v>
      </c>
      <c r="AL2752">
        <v>0</v>
      </c>
      <c r="AM2752">
        <v>1</v>
      </c>
    </row>
    <row r="2753" spans="1:39" x14ac:dyDescent="0.25">
      <c r="A2753" t="s">
        <v>2780</v>
      </c>
      <c r="B2753">
        <v>1</v>
      </c>
      <c r="C2753" t="s">
        <v>2781</v>
      </c>
      <c r="D2753" t="s">
        <v>180</v>
      </c>
      <c r="E2753">
        <v>12</v>
      </c>
      <c r="F2753" t="s">
        <v>12</v>
      </c>
      <c r="G2753" t="s">
        <v>1151</v>
      </c>
      <c r="H2753">
        <v>865</v>
      </c>
      <c r="I2753" t="s">
        <v>1152</v>
      </c>
      <c r="P2753">
        <v>1102</v>
      </c>
      <c r="Q2753" t="s">
        <v>475</v>
      </c>
      <c r="R2753" t="s">
        <v>476</v>
      </c>
      <c r="Y2753">
        <v>1370</v>
      </c>
      <c r="Z2753" t="s">
        <v>477</v>
      </c>
      <c r="AA2753" t="s">
        <v>478</v>
      </c>
      <c r="AB2753">
        <v>10831.191000000001</v>
      </c>
      <c r="AC2753">
        <v>13419.843999999999</v>
      </c>
      <c r="AD2753">
        <v>2.5</v>
      </c>
      <c r="AE2753">
        <v>0</v>
      </c>
      <c r="AF2753">
        <v>2.5</v>
      </c>
      <c r="AG2753">
        <v>0</v>
      </c>
      <c r="AH2753">
        <v>27077.98</v>
      </c>
      <c r="AI2753">
        <v>33549.61</v>
      </c>
      <c r="AJ2753">
        <v>0</v>
      </c>
      <c r="AK2753">
        <v>0</v>
      </c>
      <c r="AL2753">
        <v>0</v>
      </c>
      <c r="AM2753">
        <v>1</v>
      </c>
    </row>
    <row r="2754" spans="1:39" x14ac:dyDescent="0.25">
      <c r="A2754" t="s">
        <v>2780</v>
      </c>
      <c r="B2754">
        <v>1</v>
      </c>
      <c r="C2754" t="s">
        <v>2781</v>
      </c>
      <c r="D2754" t="s">
        <v>180</v>
      </c>
      <c r="E2754">
        <v>12</v>
      </c>
      <c r="F2754" t="s">
        <v>12</v>
      </c>
      <c r="G2754" t="s">
        <v>1337</v>
      </c>
      <c r="H2754">
        <v>866</v>
      </c>
      <c r="I2754" t="s">
        <v>1338</v>
      </c>
      <c r="P2754">
        <v>1102</v>
      </c>
      <c r="Q2754" t="s">
        <v>475</v>
      </c>
      <c r="R2754" t="s">
        <v>476</v>
      </c>
      <c r="Y2754">
        <v>1370</v>
      </c>
      <c r="Z2754" t="s">
        <v>477</v>
      </c>
      <c r="AA2754" t="s">
        <v>478</v>
      </c>
      <c r="AB2754">
        <v>10533.468000000001</v>
      </c>
      <c r="AC2754">
        <v>13050.965</v>
      </c>
      <c r="AD2754">
        <v>0.5</v>
      </c>
      <c r="AE2754">
        <v>0</v>
      </c>
      <c r="AF2754">
        <v>0.5</v>
      </c>
      <c r="AG2754">
        <v>0</v>
      </c>
      <c r="AH2754">
        <v>5266.73</v>
      </c>
      <c r="AI2754">
        <v>6525.48</v>
      </c>
      <c r="AJ2754">
        <v>0</v>
      </c>
      <c r="AK2754">
        <v>0</v>
      </c>
      <c r="AL2754">
        <v>0</v>
      </c>
      <c r="AM2754">
        <v>1</v>
      </c>
    </row>
    <row r="2755" spans="1:39" x14ac:dyDescent="0.25">
      <c r="A2755" t="s">
        <v>2780</v>
      </c>
      <c r="B2755">
        <v>1</v>
      </c>
      <c r="C2755" t="s">
        <v>2781</v>
      </c>
      <c r="D2755" t="s">
        <v>180</v>
      </c>
      <c r="E2755">
        <v>12</v>
      </c>
      <c r="F2755" t="s">
        <v>12</v>
      </c>
      <c r="G2755" t="s">
        <v>479</v>
      </c>
      <c r="H2755">
        <v>868</v>
      </c>
      <c r="I2755" t="s">
        <v>480</v>
      </c>
      <c r="J2755">
        <v>1150</v>
      </c>
      <c r="K2755" t="s">
        <v>457</v>
      </c>
      <c r="L2755" t="s">
        <v>458</v>
      </c>
      <c r="Y2755">
        <v>1376</v>
      </c>
      <c r="Z2755" t="s">
        <v>377</v>
      </c>
      <c r="AA2755" t="s">
        <v>378</v>
      </c>
      <c r="AB2755">
        <v>57809.514999999999</v>
      </c>
      <c r="AC2755">
        <v>71269.903999999995</v>
      </c>
      <c r="AD2755">
        <v>0.20830000000000001</v>
      </c>
      <c r="AE2755">
        <v>0</v>
      </c>
      <c r="AF2755">
        <v>0.20830000000000001</v>
      </c>
      <c r="AG2755">
        <v>0</v>
      </c>
      <c r="AH2755">
        <v>12043.65</v>
      </c>
      <c r="AI2755">
        <v>14847.9</v>
      </c>
      <c r="AJ2755">
        <v>0</v>
      </c>
      <c r="AK2755">
        <v>0</v>
      </c>
      <c r="AL2755">
        <v>0</v>
      </c>
      <c r="AM2755">
        <v>1</v>
      </c>
    </row>
    <row r="2756" spans="1:39" x14ac:dyDescent="0.25">
      <c r="A2756" t="s">
        <v>2780</v>
      </c>
      <c r="B2756">
        <v>1</v>
      </c>
      <c r="C2756" t="s">
        <v>2781</v>
      </c>
      <c r="D2756" t="s">
        <v>180</v>
      </c>
      <c r="E2756">
        <v>12</v>
      </c>
      <c r="F2756" t="s">
        <v>12</v>
      </c>
      <c r="G2756" t="s">
        <v>1981</v>
      </c>
      <c r="H2756">
        <v>870</v>
      </c>
      <c r="I2756" t="s">
        <v>1982</v>
      </c>
      <c r="J2756">
        <v>1205</v>
      </c>
      <c r="K2756" t="s">
        <v>689</v>
      </c>
      <c r="L2756" t="s">
        <v>690</v>
      </c>
      <c r="Y2756">
        <v>1372</v>
      </c>
      <c r="Z2756" t="s">
        <v>405</v>
      </c>
      <c r="AA2756" t="s">
        <v>406</v>
      </c>
      <c r="AB2756">
        <v>101519.961</v>
      </c>
      <c r="AC2756">
        <v>122839.16099999999</v>
      </c>
      <c r="AD2756">
        <v>0.16669999999999999</v>
      </c>
      <c r="AE2756">
        <v>0</v>
      </c>
      <c r="AF2756">
        <v>0.16669999999999999</v>
      </c>
      <c r="AG2756">
        <v>0</v>
      </c>
      <c r="AH2756">
        <v>16919.990000000002</v>
      </c>
      <c r="AI2756">
        <v>20473.189999999999</v>
      </c>
      <c r="AJ2756">
        <v>1</v>
      </c>
      <c r="AK2756">
        <v>0.17</v>
      </c>
      <c r="AL2756">
        <v>0</v>
      </c>
      <c r="AM2756">
        <v>1</v>
      </c>
    </row>
    <row r="2757" spans="1:39" x14ac:dyDescent="0.25">
      <c r="A2757" t="s">
        <v>2780</v>
      </c>
      <c r="B2757">
        <v>1</v>
      </c>
      <c r="C2757" t="s">
        <v>2781</v>
      </c>
      <c r="D2757" t="s">
        <v>180</v>
      </c>
      <c r="E2757">
        <v>12</v>
      </c>
      <c r="F2757" t="s">
        <v>12</v>
      </c>
      <c r="G2757" t="s">
        <v>481</v>
      </c>
      <c r="H2757">
        <v>877</v>
      </c>
      <c r="I2757" t="s">
        <v>482</v>
      </c>
      <c r="P2757">
        <v>1102</v>
      </c>
      <c r="Q2757" t="s">
        <v>475</v>
      </c>
      <c r="R2757" t="s">
        <v>476</v>
      </c>
      <c r="Y2757">
        <v>1370</v>
      </c>
      <c r="Z2757" t="s">
        <v>477</v>
      </c>
      <c r="AA2757" t="s">
        <v>478</v>
      </c>
      <c r="AB2757">
        <v>10809.499</v>
      </c>
      <c r="AC2757">
        <v>13394.56</v>
      </c>
      <c r="AD2757">
        <v>2.3332999999999999</v>
      </c>
      <c r="AE2757">
        <v>0</v>
      </c>
      <c r="AF2757">
        <v>2.3332999999999999</v>
      </c>
      <c r="AG2757">
        <v>0</v>
      </c>
      <c r="AH2757">
        <v>25222.16</v>
      </c>
      <c r="AI2757">
        <v>31253.97</v>
      </c>
      <c r="AJ2757">
        <v>0</v>
      </c>
      <c r="AK2757">
        <v>0</v>
      </c>
      <c r="AL2757">
        <v>0</v>
      </c>
      <c r="AM2757">
        <v>1</v>
      </c>
    </row>
    <row r="2758" spans="1:39" x14ac:dyDescent="0.25">
      <c r="A2758" t="s">
        <v>2780</v>
      </c>
      <c r="B2758">
        <v>1</v>
      </c>
      <c r="C2758" t="s">
        <v>2781</v>
      </c>
      <c r="D2758" t="s">
        <v>180</v>
      </c>
      <c r="E2758">
        <v>12</v>
      </c>
      <c r="F2758" t="s">
        <v>12</v>
      </c>
      <c r="G2758" t="s">
        <v>2375</v>
      </c>
      <c r="H2758">
        <v>1009</v>
      </c>
      <c r="I2758" t="s">
        <v>2376</v>
      </c>
      <c r="J2758">
        <v>1194</v>
      </c>
      <c r="K2758" t="s">
        <v>367</v>
      </c>
      <c r="L2758" t="s">
        <v>368</v>
      </c>
      <c r="P2758">
        <v>1098</v>
      </c>
      <c r="Q2758" t="s">
        <v>369</v>
      </c>
      <c r="R2758" t="s">
        <v>370</v>
      </c>
      <c r="Y2758">
        <v>1375</v>
      </c>
      <c r="Z2758" t="s">
        <v>371</v>
      </c>
      <c r="AA2758" t="s">
        <v>372</v>
      </c>
      <c r="AB2758">
        <v>37009.584000000003</v>
      </c>
      <c r="AC2758">
        <v>45854.875999999997</v>
      </c>
      <c r="AD2758">
        <v>0.66669999999999996</v>
      </c>
      <c r="AE2758">
        <v>0</v>
      </c>
      <c r="AF2758">
        <v>0.66669999999999996</v>
      </c>
      <c r="AG2758">
        <v>0</v>
      </c>
      <c r="AH2758">
        <v>24673.06</v>
      </c>
      <c r="AI2758">
        <v>30569.919999999998</v>
      </c>
      <c r="AJ2758">
        <v>0</v>
      </c>
      <c r="AK2758">
        <v>0</v>
      </c>
      <c r="AL2758">
        <v>0</v>
      </c>
      <c r="AM2758">
        <v>1</v>
      </c>
    </row>
    <row r="2759" spans="1:39" x14ac:dyDescent="0.25">
      <c r="A2759" t="s">
        <v>2780</v>
      </c>
      <c r="B2759">
        <v>1</v>
      </c>
      <c r="C2759" t="s">
        <v>2781</v>
      </c>
      <c r="D2759" t="s">
        <v>180</v>
      </c>
      <c r="E2759">
        <v>12</v>
      </c>
      <c r="F2759" t="s">
        <v>12</v>
      </c>
      <c r="G2759" t="s">
        <v>483</v>
      </c>
      <c r="H2759">
        <v>1114</v>
      </c>
      <c r="I2759" t="s">
        <v>484</v>
      </c>
      <c r="Y2759">
        <v>1373</v>
      </c>
      <c r="Z2759" t="s">
        <v>453</v>
      </c>
      <c r="AA2759" t="s">
        <v>454</v>
      </c>
      <c r="AB2759">
        <v>19666.251</v>
      </c>
      <c r="AC2759">
        <v>23796.161</v>
      </c>
      <c r="AD2759">
        <v>0.25</v>
      </c>
      <c r="AE2759">
        <v>0</v>
      </c>
      <c r="AF2759">
        <v>0.25</v>
      </c>
      <c r="AG2759">
        <v>0</v>
      </c>
      <c r="AH2759">
        <v>4916.5600000000004</v>
      </c>
      <c r="AI2759">
        <v>5949.04</v>
      </c>
      <c r="AJ2759">
        <v>1</v>
      </c>
      <c r="AK2759">
        <v>0.25</v>
      </c>
      <c r="AL2759">
        <v>0</v>
      </c>
      <c r="AM2759">
        <v>1</v>
      </c>
    </row>
    <row r="2760" spans="1:39" x14ac:dyDescent="0.25">
      <c r="A2760" t="s">
        <v>2780</v>
      </c>
      <c r="B2760">
        <v>1</v>
      </c>
      <c r="C2760" t="s">
        <v>2781</v>
      </c>
      <c r="D2760" t="s">
        <v>180</v>
      </c>
      <c r="E2760">
        <v>12</v>
      </c>
      <c r="F2760" t="s">
        <v>12</v>
      </c>
      <c r="G2760" t="s">
        <v>485</v>
      </c>
      <c r="H2760">
        <v>1115</v>
      </c>
      <c r="I2760" t="s">
        <v>486</v>
      </c>
      <c r="Y2760">
        <v>1373</v>
      </c>
      <c r="Z2760" t="s">
        <v>453</v>
      </c>
      <c r="AA2760" t="s">
        <v>454</v>
      </c>
      <c r="AB2760">
        <v>16207.941000000001</v>
      </c>
      <c r="AC2760">
        <v>19926.219000000001</v>
      </c>
      <c r="AD2760">
        <v>4.5</v>
      </c>
      <c r="AE2760">
        <v>0</v>
      </c>
      <c r="AF2760">
        <v>4.5</v>
      </c>
      <c r="AG2760">
        <v>0</v>
      </c>
      <c r="AH2760">
        <v>72935.740000000005</v>
      </c>
      <c r="AI2760">
        <v>89667.99</v>
      </c>
      <c r="AJ2760">
        <v>0</v>
      </c>
      <c r="AK2760">
        <v>0</v>
      </c>
      <c r="AL2760">
        <v>0</v>
      </c>
      <c r="AM2760">
        <v>1</v>
      </c>
    </row>
    <row r="2761" spans="1:39" x14ac:dyDescent="0.25">
      <c r="A2761" t="s">
        <v>2780</v>
      </c>
      <c r="B2761">
        <v>1</v>
      </c>
      <c r="C2761" t="s">
        <v>2781</v>
      </c>
      <c r="D2761" t="s">
        <v>180</v>
      </c>
      <c r="E2761">
        <v>12</v>
      </c>
      <c r="F2761" t="s">
        <v>12</v>
      </c>
      <c r="G2761" t="s">
        <v>487</v>
      </c>
      <c r="H2761">
        <v>1116</v>
      </c>
      <c r="I2761" t="s">
        <v>488</v>
      </c>
      <c r="Y2761">
        <v>1373</v>
      </c>
      <c r="Z2761" t="s">
        <v>453</v>
      </c>
      <c r="AA2761" t="s">
        <v>454</v>
      </c>
      <c r="AB2761">
        <v>14757.213</v>
      </c>
      <c r="AC2761">
        <v>17970.812000000002</v>
      </c>
      <c r="AD2761">
        <v>2.2856999999999998</v>
      </c>
      <c r="AE2761">
        <v>0</v>
      </c>
      <c r="AF2761">
        <v>2.2856999999999998</v>
      </c>
      <c r="AG2761">
        <v>0</v>
      </c>
      <c r="AH2761">
        <v>33730.769999999997</v>
      </c>
      <c r="AI2761">
        <v>41076.14</v>
      </c>
      <c r="AJ2761">
        <v>2</v>
      </c>
      <c r="AK2761">
        <v>1.1399999999999999</v>
      </c>
      <c r="AL2761">
        <v>0</v>
      </c>
      <c r="AM2761">
        <v>1</v>
      </c>
    </row>
    <row r="2762" spans="1:39" x14ac:dyDescent="0.25">
      <c r="A2762" t="s">
        <v>2780</v>
      </c>
      <c r="B2762">
        <v>1</v>
      </c>
      <c r="C2762" t="s">
        <v>2781</v>
      </c>
      <c r="D2762" t="s">
        <v>180</v>
      </c>
      <c r="E2762">
        <v>12</v>
      </c>
      <c r="F2762" t="s">
        <v>12</v>
      </c>
      <c r="G2762" t="s">
        <v>489</v>
      </c>
      <c r="H2762">
        <v>1118</v>
      </c>
      <c r="I2762" t="s">
        <v>490</v>
      </c>
      <c r="P2762">
        <v>1335</v>
      </c>
      <c r="Q2762" t="s">
        <v>491</v>
      </c>
      <c r="R2762" t="s">
        <v>492</v>
      </c>
      <c r="Y2762">
        <v>1373</v>
      </c>
      <c r="Z2762" t="s">
        <v>453</v>
      </c>
      <c r="AA2762" t="s">
        <v>454</v>
      </c>
      <c r="AB2762">
        <v>14106.38</v>
      </c>
      <c r="AC2762">
        <v>17353.419000000002</v>
      </c>
      <c r="AD2762">
        <v>8</v>
      </c>
      <c r="AE2762">
        <v>0</v>
      </c>
      <c r="AF2762">
        <v>8</v>
      </c>
      <c r="AG2762">
        <v>0</v>
      </c>
      <c r="AH2762">
        <v>112851.04</v>
      </c>
      <c r="AI2762">
        <v>138827.35</v>
      </c>
      <c r="AJ2762">
        <v>2</v>
      </c>
      <c r="AK2762">
        <v>4</v>
      </c>
      <c r="AL2762">
        <v>0</v>
      </c>
      <c r="AM2762">
        <v>1</v>
      </c>
    </row>
    <row r="2763" spans="1:39" x14ac:dyDescent="0.25">
      <c r="A2763" t="s">
        <v>2780</v>
      </c>
      <c r="B2763">
        <v>1</v>
      </c>
      <c r="C2763" t="s">
        <v>2781</v>
      </c>
      <c r="D2763" t="s">
        <v>180</v>
      </c>
      <c r="E2763">
        <v>12</v>
      </c>
      <c r="F2763" t="s">
        <v>12</v>
      </c>
      <c r="G2763" t="s">
        <v>493</v>
      </c>
      <c r="H2763">
        <v>1119</v>
      </c>
      <c r="I2763" t="s">
        <v>494</v>
      </c>
      <c r="P2763">
        <v>1335</v>
      </c>
      <c r="Q2763" t="s">
        <v>491</v>
      </c>
      <c r="R2763" t="s">
        <v>492</v>
      </c>
      <c r="Y2763">
        <v>1373</v>
      </c>
      <c r="Z2763" t="s">
        <v>453</v>
      </c>
      <c r="AA2763" t="s">
        <v>454</v>
      </c>
      <c r="AB2763">
        <v>27242.183000000001</v>
      </c>
      <c r="AC2763">
        <v>33918.569000000003</v>
      </c>
      <c r="AD2763">
        <v>2</v>
      </c>
      <c r="AE2763">
        <v>0</v>
      </c>
      <c r="AF2763">
        <v>2</v>
      </c>
      <c r="AG2763">
        <v>0</v>
      </c>
      <c r="AH2763">
        <v>54484.37</v>
      </c>
      <c r="AI2763">
        <v>67837.14</v>
      </c>
      <c r="AJ2763">
        <v>2</v>
      </c>
      <c r="AK2763">
        <v>1</v>
      </c>
      <c r="AL2763">
        <v>0</v>
      </c>
      <c r="AM2763">
        <v>1</v>
      </c>
    </row>
    <row r="2764" spans="1:39" x14ac:dyDescent="0.25">
      <c r="A2764" t="s">
        <v>2780</v>
      </c>
      <c r="B2764">
        <v>1</v>
      </c>
      <c r="C2764" t="s">
        <v>2781</v>
      </c>
      <c r="D2764" t="s">
        <v>180</v>
      </c>
      <c r="E2764">
        <v>12</v>
      </c>
      <c r="F2764" t="s">
        <v>12</v>
      </c>
      <c r="G2764" t="s">
        <v>495</v>
      </c>
      <c r="H2764">
        <v>1124</v>
      </c>
      <c r="I2764" t="s">
        <v>496</v>
      </c>
      <c r="Y2764">
        <v>1373</v>
      </c>
      <c r="Z2764" t="s">
        <v>453</v>
      </c>
      <c r="AA2764" t="s">
        <v>454</v>
      </c>
      <c r="AB2764">
        <v>20295.187000000002</v>
      </c>
      <c r="AC2764">
        <v>25355.453000000001</v>
      </c>
      <c r="AD2764">
        <v>0.75</v>
      </c>
      <c r="AE2764">
        <v>0</v>
      </c>
      <c r="AF2764">
        <v>0.75</v>
      </c>
      <c r="AG2764">
        <v>0</v>
      </c>
      <c r="AH2764">
        <v>15221.39</v>
      </c>
      <c r="AI2764">
        <v>19016.59</v>
      </c>
      <c r="AJ2764">
        <v>0</v>
      </c>
      <c r="AK2764">
        <v>0</v>
      </c>
      <c r="AL2764">
        <v>0</v>
      </c>
      <c r="AM2764">
        <v>1</v>
      </c>
    </row>
    <row r="2765" spans="1:39" x14ac:dyDescent="0.25">
      <c r="A2765" t="s">
        <v>2780</v>
      </c>
      <c r="B2765">
        <v>1</v>
      </c>
      <c r="C2765" t="s">
        <v>2781</v>
      </c>
      <c r="D2765" t="s">
        <v>180</v>
      </c>
      <c r="E2765">
        <v>12</v>
      </c>
      <c r="F2765" t="s">
        <v>12</v>
      </c>
      <c r="G2765" t="s">
        <v>1758</v>
      </c>
      <c r="H2765">
        <v>1142</v>
      </c>
      <c r="I2765" t="s">
        <v>1759</v>
      </c>
      <c r="Y2765">
        <v>1373</v>
      </c>
      <c r="Z2765" t="s">
        <v>453</v>
      </c>
      <c r="AA2765" t="s">
        <v>454</v>
      </c>
      <c r="AB2765">
        <v>24169.919999999998</v>
      </c>
      <c r="AC2765">
        <v>29245.602999999999</v>
      </c>
      <c r="AD2765">
        <v>0.16669999999999999</v>
      </c>
      <c r="AE2765">
        <v>0</v>
      </c>
      <c r="AF2765">
        <v>0.16669999999999999</v>
      </c>
      <c r="AG2765">
        <v>0</v>
      </c>
      <c r="AH2765">
        <v>4028.32</v>
      </c>
      <c r="AI2765">
        <v>4874.2700000000004</v>
      </c>
      <c r="AJ2765">
        <v>0</v>
      </c>
      <c r="AK2765">
        <v>0</v>
      </c>
      <c r="AL2765">
        <v>0</v>
      </c>
      <c r="AM2765">
        <v>1</v>
      </c>
    </row>
    <row r="2766" spans="1:39" x14ac:dyDescent="0.25">
      <c r="A2766" t="s">
        <v>2780</v>
      </c>
      <c r="B2766">
        <v>1</v>
      </c>
      <c r="C2766" t="s">
        <v>2781</v>
      </c>
      <c r="D2766" t="s">
        <v>180</v>
      </c>
      <c r="E2766">
        <v>12</v>
      </c>
      <c r="F2766" t="s">
        <v>12</v>
      </c>
      <c r="G2766" t="s">
        <v>497</v>
      </c>
      <c r="H2766">
        <v>1150</v>
      </c>
      <c r="I2766" t="s">
        <v>498</v>
      </c>
      <c r="J2766">
        <v>1430</v>
      </c>
      <c r="K2766" t="s">
        <v>499</v>
      </c>
      <c r="L2766" t="s">
        <v>500</v>
      </c>
      <c r="Y2766">
        <v>1374</v>
      </c>
      <c r="Z2766" t="s">
        <v>393</v>
      </c>
      <c r="AA2766" t="s">
        <v>394</v>
      </c>
      <c r="AB2766">
        <v>68523.411999999997</v>
      </c>
      <c r="AC2766">
        <v>84900.513999999996</v>
      </c>
      <c r="AD2766">
        <v>0.125</v>
      </c>
      <c r="AE2766">
        <v>0</v>
      </c>
      <c r="AF2766">
        <v>0.125</v>
      </c>
      <c r="AG2766">
        <v>0</v>
      </c>
      <c r="AH2766">
        <v>8565.43</v>
      </c>
      <c r="AI2766">
        <v>10612.56</v>
      </c>
      <c r="AJ2766">
        <v>0</v>
      </c>
      <c r="AK2766">
        <v>0</v>
      </c>
      <c r="AL2766">
        <v>0</v>
      </c>
      <c r="AM2766">
        <v>1</v>
      </c>
    </row>
    <row r="2767" spans="1:39" x14ac:dyDescent="0.25">
      <c r="A2767" t="s">
        <v>2780</v>
      </c>
      <c r="B2767">
        <v>1</v>
      </c>
      <c r="C2767" t="s">
        <v>2781</v>
      </c>
      <c r="D2767" t="s">
        <v>180</v>
      </c>
      <c r="E2767">
        <v>12</v>
      </c>
      <c r="F2767" t="s">
        <v>12</v>
      </c>
      <c r="G2767" t="s">
        <v>501</v>
      </c>
      <c r="H2767">
        <v>1340</v>
      </c>
      <c r="I2767" t="s">
        <v>502</v>
      </c>
      <c r="Y2767">
        <v>1372</v>
      </c>
      <c r="Z2767" t="s">
        <v>405</v>
      </c>
      <c r="AA2767" t="s">
        <v>406</v>
      </c>
      <c r="AB2767">
        <v>436124.43099999998</v>
      </c>
      <c r="AC2767">
        <v>536060.87600000005</v>
      </c>
      <c r="AD2767">
        <v>0.125</v>
      </c>
      <c r="AE2767">
        <v>0</v>
      </c>
      <c r="AF2767">
        <v>0.125</v>
      </c>
      <c r="AG2767">
        <v>0</v>
      </c>
      <c r="AH2767">
        <v>54515.55</v>
      </c>
      <c r="AI2767">
        <v>67007.61</v>
      </c>
      <c r="AJ2767">
        <v>2</v>
      </c>
      <c r="AK2767">
        <v>0.06</v>
      </c>
      <c r="AL2767">
        <v>0</v>
      </c>
      <c r="AM2767">
        <v>1</v>
      </c>
    </row>
    <row r="2768" spans="1:39" x14ac:dyDescent="0.25">
      <c r="A2768" t="s">
        <v>2780</v>
      </c>
      <c r="B2768">
        <v>1</v>
      </c>
      <c r="C2768" t="s">
        <v>2781</v>
      </c>
      <c r="D2768" t="s">
        <v>180</v>
      </c>
      <c r="E2768">
        <v>12</v>
      </c>
      <c r="F2768" t="s">
        <v>12</v>
      </c>
      <c r="G2768" t="s">
        <v>1153</v>
      </c>
      <c r="H2768">
        <v>1345</v>
      </c>
      <c r="I2768" t="s">
        <v>1154</v>
      </c>
      <c r="Y2768">
        <v>1372</v>
      </c>
      <c r="Z2768" t="s">
        <v>405</v>
      </c>
      <c r="AA2768" t="s">
        <v>406</v>
      </c>
      <c r="AB2768">
        <v>272420.41700000002</v>
      </c>
      <c r="AC2768">
        <v>337528.89299999998</v>
      </c>
      <c r="AD2768">
        <v>8.3299999999999999E-2</v>
      </c>
      <c r="AE2768">
        <v>0</v>
      </c>
      <c r="AF2768">
        <v>8.3299999999999999E-2</v>
      </c>
      <c r="AG2768">
        <v>0</v>
      </c>
      <c r="AH2768">
        <v>22701.7</v>
      </c>
      <c r="AI2768">
        <v>28127.41</v>
      </c>
      <c r="AJ2768">
        <v>2</v>
      </c>
      <c r="AK2768">
        <v>0.04</v>
      </c>
      <c r="AL2768">
        <v>0</v>
      </c>
      <c r="AM2768">
        <v>1</v>
      </c>
    </row>
    <row r="2769" spans="1:39" x14ac:dyDescent="0.25">
      <c r="A2769" t="s">
        <v>2780</v>
      </c>
      <c r="B2769">
        <v>1</v>
      </c>
      <c r="C2769" t="s">
        <v>2781</v>
      </c>
      <c r="D2769" t="s">
        <v>180</v>
      </c>
      <c r="E2769">
        <v>12</v>
      </c>
      <c r="F2769" t="s">
        <v>12</v>
      </c>
      <c r="G2769" t="s">
        <v>505</v>
      </c>
      <c r="H2769">
        <v>1352</v>
      </c>
      <c r="I2769" t="s">
        <v>506</v>
      </c>
      <c r="Y2769">
        <v>1372</v>
      </c>
      <c r="Z2769" t="s">
        <v>405</v>
      </c>
      <c r="AA2769" t="s">
        <v>406</v>
      </c>
      <c r="AB2769">
        <v>217698.285</v>
      </c>
      <c r="AC2769">
        <v>269813.196</v>
      </c>
      <c r="AD2769">
        <v>0.91669999999999996</v>
      </c>
      <c r="AE2769">
        <v>0</v>
      </c>
      <c r="AF2769">
        <v>0.91669999999999996</v>
      </c>
      <c r="AG2769">
        <v>0</v>
      </c>
      <c r="AH2769">
        <v>199556.76</v>
      </c>
      <c r="AI2769">
        <v>247328.76</v>
      </c>
      <c r="AJ2769">
        <v>4</v>
      </c>
      <c r="AK2769">
        <v>0.23</v>
      </c>
      <c r="AL2769">
        <v>0</v>
      </c>
      <c r="AM2769">
        <v>1</v>
      </c>
    </row>
    <row r="2770" spans="1:39" x14ac:dyDescent="0.25">
      <c r="A2770" t="s">
        <v>2780</v>
      </c>
      <c r="B2770">
        <v>1</v>
      </c>
      <c r="C2770" t="s">
        <v>2781</v>
      </c>
      <c r="D2770" t="s">
        <v>180</v>
      </c>
      <c r="E2770">
        <v>12</v>
      </c>
      <c r="F2770" t="s">
        <v>12</v>
      </c>
      <c r="G2770" t="s">
        <v>507</v>
      </c>
      <c r="H2770">
        <v>1353</v>
      </c>
      <c r="I2770" t="s">
        <v>508</v>
      </c>
      <c r="Y2770">
        <v>1372</v>
      </c>
      <c r="Z2770" t="s">
        <v>405</v>
      </c>
      <c r="AA2770" t="s">
        <v>406</v>
      </c>
      <c r="AB2770">
        <v>147424.264</v>
      </c>
      <c r="AC2770">
        <v>182806.101</v>
      </c>
      <c r="AD2770">
        <v>8.3299999999999999E-2</v>
      </c>
      <c r="AE2770">
        <v>0</v>
      </c>
      <c r="AF2770">
        <v>8.3299999999999999E-2</v>
      </c>
      <c r="AG2770">
        <v>0</v>
      </c>
      <c r="AH2770">
        <v>12285.36</v>
      </c>
      <c r="AI2770">
        <v>15233.84</v>
      </c>
      <c r="AJ2770">
        <v>0</v>
      </c>
      <c r="AK2770">
        <v>0</v>
      </c>
      <c r="AL2770">
        <v>0</v>
      </c>
      <c r="AM2770">
        <v>1</v>
      </c>
    </row>
    <row r="2771" spans="1:39" x14ac:dyDescent="0.25">
      <c r="A2771" t="s">
        <v>2780</v>
      </c>
      <c r="B2771">
        <v>1</v>
      </c>
      <c r="C2771" t="s">
        <v>2781</v>
      </c>
      <c r="D2771" t="s">
        <v>180</v>
      </c>
      <c r="E2771">
        <v>12</v>
      </c>
      <c r="F2771" t="s">
        <v>12</v>
      </c>
      <c r="G2771" t="s">
        <v>515</v>
      </c>
      <c r="H2771">
        <v>1410</v>
      </c>
      <c r="I2771" t="s">
        <v>516</v>
      </c>
      <c r="J2771">
        <v>1427</v>
      </c>
      <c r="K2771" t="s">
        <v>517</v>
      </c>
      <c r="L2771" t="s">
        <v>518</v>
      </c>
      <c r="Y2771">
        <v>1374</v>
      </c>
      <c r="Z2771" t="s">
        <v>393</v>
      </c>
      <c r="AA2771" t="s">
        <v>394</v>
      </c>
      <c r="AB2771">
        <v>90470.629000000001</v>
      </c>
      <c r="AC2771">
        <v>109469.476</v>
      </c>
      <c r="AD2771">
        <v>5.5599999999999997E-2</v>
      </c>
      <c r="AE2771">
        <v>0</v>
      </c>
      <c r="AF2771">
        <v>5.5599999999999997E-2</v>
      </c>
      <c r="AG2771">
        <v>0</v>
      </c>
      <c r="AH2771">
        <v>5026.1499999999996</v>
      </c>
      <c r="AI2771">
        <v>6081.64</v>
      </c>
      <c r="AJ2771">
        <v>0</v>
      </c>
      <c r="AK2771">
        <v>0</v>
      </c>
      <c r="AL2771">
        <v>0</v>
      </c>
      <c r="AM2771">
        <v>1</v>
      </c>
    </row>
    <row r="2772" spans="1:39" x14ac:dyDescent="0.25">
      <c r="A2772" t="s">
        <v>2780</v>
      </c>
      <c r="B2772">
        <v>1</v>
      </c>
      <c r="C2772" t="s">
        <v>2781</v>
      </c>
      <c r="D2772" t="s">
        <v>180</v>
      </c>
      <c r="E2772">
        <v>12</v>
      </c>
      <c r="F2772" t="s">
        <v>12</v>
      </c>
      <c r="G2772" t="s">
        <v>1155</v>
      </c>
      <c r="H2772">
        <v>1411</v>
      </c>
      <c r="I2772" t="s">
        <v>1156</v>
      </c>
      <c r="J2772">
        <v>1427</v>
      </c>
      <c r="K2772" t="s">
        <v>517</v>
      </c>
      <c r="L2772" t="s">
        <v>518</v>
      </c>
      <c r="Y2772">
        <v>1374</v>
      </c>
      <c r="Z2772" t="s">
        <v>393</v>
      </c>
      <c r="AA2772" t="s">
        <v>394</v>
      </c>
      <c r="AB2772">
        <v>90470.629000000001</v>
      </c>
      <c r="AC2772">
        <v>109469.476</v>
      </c>
      <c r="AD2772">
        <v>5.5599999999999997E-2</v>
      </c>
      <c r="AE2772">
        <v>0</v>
      </c>
      <c r="AF2772">
        <v>5.5599999999999997E-2</v>
      </c>
      <c r="AG2772">
        <v>0</v>
      </c>
      <c r="AH2772">
        <v>5026.1499999999996</v>
      </c>
      <c r="AI2772">
        <v>6081.64</v>
      </c>
      <c r="AJ2772">
        <v>0</v>
      </c>
      <c r="AK2772">
        <v>0</v>
      </c>
      <c r="AL2772">
        <v>0</v>
      </c>
      <c r="AM2772">
        <v>1</v>
      </c>
    </row>
    <row r="2773" spans="1:39" x14ac:dyDescent="0.25">
      <c r="A2773" t="s">
        <v>2780</v>
      </c>
      <c r="B2773">
        <v>1</v>
      </c>
      <c r="C2773" t="s">
        <v>2781</v>
      </c>
      <c r="D2773" t="s">
        <v>180</v>
      </c>
      <c r="E2773">
        <v>12</v>
      </c>
      <c r="F2773" t="s">
        <v>12</v>
      </c>
      <c r="G2773" t="s">
        <v>519</v>
      </c>
      <c r="H2773">
        <v>1419</v>
      </c>
      <c r="I2773" t="s">
        <v>520</v>
      </c>
      <c r="J2773">
        <v>1429</v>
      </c>
      <c r="K2773" t="s">
        <v>521</v>
      </c>
      <c r="L2773" t="s">
        <v>522</v>
      </c>
      <c r="Y2773">
        <v>1374</v>
      </c>
      <c r="Z2773" t="s">
        <v>393</v>
      </c>
      <c r="AA2773" t="s">
        <v>394</v>
      </c>
      <c r="AB2773">
        <v>64232.714999999997</v>
      </c>
      <c r="AC2773">
        <v>79615.123000000007</v>
      </c>
      <c r="AD2773">
        <v>0.16669999999999999</v>
      </c>
      <c r="AE2773">
        <v>0</v>
      </c>
      <c r="AF2773">
        <v>0.16669999999999999</v>
      </c>
      <c r="AG2773">
        <v>0</v>
      </c>
      <c r="AH2773">
        <v>10705.45</v>
      </c>
      <c r="AI2773">
        <v>13269.19</v>
      </c>
      <c r="AJ2773">
        <v>0</v>
      </c>
      <c r="AK2773">
        <v>0</v>
      </c>
      <c r="AL2773">
        <v>0</v>
      </c>
      <c r="AM2773">
        <v>1</v>
      </c>
    </row>
    <row r="2774" spans="1:39" x14ac:dyDescent="0.25">
      <c r="A2774" t="s">
        <v>2780</v>
      </c>
      <c r="B2774">
        <v>1</v>
      </c>
      <c r="C2774" t="s">
        <v>2781</v>
      </c>
      <c r="D2774" t="s">
        <v>180</v>
      </c>
      <c r="E2774">
        <v>12</v>
      </c>
      <c r="F2774" t="s">
        <v>12</v>
      </c>
      <c r="G2774" t="s">
        <v>1157</v>
      </c>
      <c r="H2774">
        <v>1448</v>
      </c>
      <c r="I2774" t="s">
        <v>1158</v>
      </c>
      <c r="P2774">
        <v>1335</v>
      </c>
      <c r="Q2774" t="s">
        <v>491</v>
      </c>
      <c r="R2774" t="s">
        <v>492</v>
      </c>
      <c r="Y2774">
        <v>1373</v>
      </c>
      <c r="Z2774" t="s">
        <v>453</v>
      </c>
      <c r="AA2774" t="s">
        <v>454</v>
      </c>
      <c r="AB2774">
        <v>25052.254000000001</v>
      </c>
      <c r="AC2774">
        <v>31791.309000000001</v>
      </c>
      <c r="AD2774">
        <v>1</v>
      </c>
      <c r="AE2774">
        <v>0</v>
      </c>
      <c r="AF2774">
        <v>1</v>
      </c>
      <c r="AG2774">
        <v>0</v>
      </c>
      <c r="AH2774">
        <v>25052.25</v>
      </c>
      <c r="AI2774">
        <v>31791.31</v>
      </c>
      <c r="AJ2774">
        <v>0</v>
      </c>
      <c r="AK2774">
        <v>0</v>
      </c>
      <c r="AL2774">
        <v>0</v>
      </c>
      <c r="AM2774">
        <v>1</v>
      </c>
    </row>
    <row r="2775" spans="1:39" x14ac:dyDescent="0.25">
      <c r="A2775" t="s">
        <v>2780</v>
      </c>
      <c r="B2775">
        <v>1</v>
      </c>
      <c r="C2775" t="s">
        <v>2781</v>
      </c>
      <c r="D2775" t="s">
        <v>180</v>
      </c>
      <c r="E2775">
        <v>12</v>
      </c>
      <c r="F2775" t="s">
        <v>12</v>
      </c>
      <c r="G2775" t="s">
        <v>1341</v>
      </c>
      <c r="H2775">
        <v>1512</v>
      </c>
      <c r="I2775" t="s">
        <v>1342</v>
      </c>
      <c r="J2775">
        <v>1414</v>
      </c>
      <c r="K2775" t="s">
        <v>437</v>
      </c>
      <c r="L2775" t="s">
        <v>438</v>
      </c>
      <c r="P2775">
        <v>1071</v>
      </c>
      <c r="Q2775" t="s">
        <v>1145</v>
      </c>
      <c r="R2775" t="s">
        <v>1146</v>
      </c>
      <c r="Y2775">
        <v>1374</v>
      </c>
      <c r="Z2775" t="s">
        <v>393</v>
      </c>
      <c r="AA2775" t="s">
        <v>394</v>
      </c>
      <c r="AB2775">
        <v>40043.695</v>
      </c>
      <c r="AC2775">
        <v>49955.542000000001</v>
      </c>
      <c r="AD2775">
        <v>0.5</v>
      </c>
      <c r="AE2775">
        <v>0</v>
      </c>
      <c r="AF2775">
        <v>0.5</v>
      </c>
      <c r="AG2775">
        <v>0</v>
      </c>
      <c r="AH2775">
        <v>20021.849999999999</v>
      </c>
      <c r="AI2775">
        <v>24977.77</v>
      </c>
      <c r="AJ2775">
        <v>0</v>
      </c>
      <c r="AK2775">
        <v>0</v>
      </c>
      <c r="AL2775">
        <v>0</v>
      </c>
      <c r="AM2775">
        <v>1</v>
      </c>
    </row>
    <row r="2776" spans="1:39" x14ac:dyDescent="0.25">
      <c r="A2776" t="s">
        <v>2780</v>
      </c>
      <c r="B2776">
        <v>1</v>
      </c>
      <c r="C2776" t="s">
        <v>2781</v>
      </c>
      <c r="D2776" t="s">
        <v>180</v>
      </c>
      <c r="E2776">
        <v>12</v>
      </c>
      <c r="F2776" t="s">
        <v>12</v>
      </c>
      <c r="G2776" t="s">
        <v>1343</v>
      </c>
      <c r="H2776">
        <v>1513</v>
      </c>
      <c r="I2776" t="s">
        <v>1344</v>
      </c>
      <c r="J2776">
        <v>1414</v>
      </c>
      <c r="K2776" t="s">
        <v>437</v>
      </c>
      <c r="L2776" t="s">
        <v>438</v>
      </c>
      <c r="P2776">
        <v>1071</v>
      </c>
      <c r="Q2776" t="s">
        <v>1145</v>
      </c>
      <c r="R2776" t="s">
        <v>1146</v>
      </c>
      <c r="Y2776">
        <v>1374</v>
      </c>
      <c r="Z2776" t="s">
        <v>393</v>
      </c>
      <c r="AA2776" t="s">
        <v>394</v>
      </c>
      <c r="AB2776">
        <v>41779.995000000003</v>
      </c>
      <c r="AC2776">
        <v>51434.156000000003</v>
      </c>
      <c r="AD2776">
        <v>3.6667000000000001</v>
      </c>
      <c r="AE2776">
        <v>0</v>
      </c>
      <c r="AF2776">
        <v>3.6667000000000001</v>
      </c>
      <c r="AG2776">
        <v>0</v>
      </c>
      <c r="AH2776">
        <v>153193.31</v>
      </c>
      <c r="AI2776">
        <v>188591.91</v>
      </c>
      <c r="AJ2776">
        <v>3</v>
      </c>
      <c r="AK2776">
        <v>1.22</v>
      </c>
      <c r="AL2776">
        <v>0</v>
      </c>
      <c r="AM2776">
        <v>1</v>
      </c>
    </row>
    <row r="2777" spans="1:39" x14ac:dyDescent="0.25">
      <c r="A2777" t="s">
        <v>2780</v>
      </c>
      <c r="B2777">
        <v>1</v>
      </c>
      <c r="C2777" t="s">
        <v>2781</v>
      </c>
      <c r="D2777" t="s">
        <v>180</v>
      </c>
      <c r="E2777">
        <v>12</v>
      </c>
      <c r="F2777" t="s">
        <v>12</v>
      </c>
      <c r="G2777" t="s">
        <v>523</v>
      </c>
      <c r="H2777">
        <v>1560</v>
      </c>
      <c r="I2777" t="s">
        <v>524</v>
      </c>
      <c r="J2777">
        <v>1150</v>
      </c>
      <c r="K2777" t="s">
        <v>457</v>
      </c>
      <c r="L2777" t="s">
        <v>458</v>
      </c>
      <c r="Y2777">
        <v>1376</v>
      </c>
      <c r="Z2777" t="s">
        <v>377</v>
      </c>
      <c r="AA2777" t="s">
        <v>378</v>
      </c>
      <c r="AB2777">
        <v>55774.267</v>
      </c>
      <c r="AC2777">
        <v>69426.951000000001</v>
      </c>
      <c r="AD2777">
        <v>1.25</v>
      </c>
      <c r="AE2777">
        <v>0</v>
      </c>
      <c r="AF2777">
        <v>1.25</v>
      </c>
      <c r="AG2777">
        <v>0</v>
      </c>
      <c r="AH2777">
        <v>69717.83</v>
      </c>
      <c r="AI2777">
        <v>86783.69</v>
      </c>
      <c r="AJ2777">
        <v>0</v>
      </c>
      <c r="AK2777">
        <v>0</v>
      </c>
      <c r="AL2777">
        <v>0</v>
      </c>
      <c r="AM2777">
        <v>1</v>
      </c>
    </row>
    <row r="2778" spans="1:39" x14ac:dyDescent="0.25">
      <c r="A2778" t="s">
        <v>2780</v>
      </c>
      <c r="B2778">
        <v>1</v>
      </c>
      <c r="C2778" t="s">
        <v>2781</v>
      </c>
      <c r="D2778" t="s">
        <v>180</v>
      </c>
      <c r="E2778">
        <v>12</v>
      </c>
      <c r="F2778" t="s">
        <v>12</v>
      </c>
      <c r="G2778" t="s">
        <v>525</v>
      </c>
      <c r="H2778">
        <v>1594</v>
      </c>
      <c r="I2778" t="s">
        <v>526</v>
      </c>
      <c r="J2778">
        <v>1422</v>
      </c>
      <c r="K2778" t="s">
        <v>449</v>
      </c>
      <c r="L2778" t="s">
        <v>450</v>
      </c>
      <c r="P2778">
        <v>1067</v>
      </c>
      <c r="Q2778" t="s">
        <v>451</v>
      </c>
      <c r="R2778" t="s">
        <v>452</v>
      </c>
      <c r="Y2778">
        <v>1373</v>
      </c>
      <c r="Z2778" t="s">
        <v>453</v>
      </c>
      <c r="AA2778" t="s">
        <v>454</v>
      </c>
      <c r="AB2778">
        <v>15065.115</v>
      </c>
      <c r="AC2778">
        <v>18533.023000000001</v>
      </c>
      <c r="AD2778">
        <v>2.5</v>
      </c>
      <c r="AE2778">
        <v>0.1</v>
      </c>
      <c r="AF2778">
        <v>2.6</v>
      </c>
      <c r="AG2778">
        <v>0</v>
      </c>
      <c r="AH2778">
        <v>39169.300000000003</v>
      </c>
      <c r="AI2778">
        <v>48185.86</v>
      </c>
      <c r="AJ2778">
        <v>1</v>
      </c>
      <c r="AK2778">
        <v>2.6</v>
      </c>
      <c r="AL2778">
        <v>0</v>
      </c>
      <c r="AM2778">
        <v>1</v>
      </c>
    </row>
    <row r="2779" spans="1:39" x14ac:dyDescent="0.25">
      <c r="A2779" t="s">
        <v>2780</v>
      </c>
      <c r="B2779">
        <v>1</v>
      </c>
      <c r="C2779" t="s">
        <v>2781</v>
      </c>
      <c r="D2779" t="s">
        <v>180</v>
      </c>
      <c r="E2779">
        <v>12</v>
      </c>
      <c r="F2779" t="s">
        <v>12</v>
      </c>
      <c r="G2779" t="s">
        <v>527</v>
      </c>
      <c r="H2779">
        <v>1641</v>
      </c>
      <c r="I2779" t="s">
        <v>528</v>
      </c>
      <c r="J2779">
        <v>1064</v>
      </c>
      <c r="K2779" t="s">
        <v>529</v>
      </c>
      <c r="L2779" t="s">
        <v>530</v>
      </c>
      <c r="P2779">
        <v>1066</v>
      </c>
      <c r="Q2779" t="s">
        <v>531</v>
      </c>
      <c r="R2779" t="s">
        <v>532</v>
      </c>
      <c r="Y2779">
        <v>1373</v>
      </c>
      <c r="Z2779" t="s">
        <v>453</v>
      </c>
      <c r="AA2779" t="s">
        <v>454</v>
      </c>
      <c r="AB2779">
        <v>16725.538</v>
      </c>
      <c r="AC2779">
        <v>20746.82</v>
      </c>
      <c r="AD2779">
        <v>9.4499999999999993</v>
      </c>
      <c r="AE2779">
        <v>0.35</v>
      </c>
      <c r="AF2779">
        <v>9.8000000000000007</v>
      </c>
      <c r="AG2779">
        <v>0</v>
      </c>
      <c r="AH2779">
        <v>163910.26999999999</v>
      </c>
      <c r="AI2779">
        <v>203318.84</v>
      </c>
      <c r="AJ2779">
        <v>2</v>
      </c>
      <c r="AK2779">
        <v>4.9000000000000004</v>
      </c>
      <c r="AL2779">
        <v>0</v>
      </c>
      <c r="AM2779">
        <v>1</v>
      </c>
    </row>
    <row r="2780" spans="1:39" x14ac:dyDescent="0.25">
      <c r="A2780" t="s">
        <v>2780</v>
      </c>
      <c r="B2780">
        <v>1</v>
      </c>
      <c r="C2780" t="s">
        <v>2781</v>
      </c>
      <c r="D2780" t="s">
        <v>180</v>
      </c>
      <c r="E2780">
        <v>12</v>
      </c>
      <c r="F2780" t="s">
        <v>12</v>
      </c>
      <c r="G2780" t="s">
        <v>533</v>
      </c>
      <c r="H2780">
        <v>1642</v>
      </c>
      <c r="I2780" t="s">
        <v>534</v>
      </c>
      <c r="J2780">
        <v>1064</v>
      </c>
      <c r="K2780" t="s">
        <v>529</v>
      </c>
      <c r="L2780" t="s">
        <v>530</v>
      </c>
      <c r="P2780">
        <v>1066</v>
      </c>
      <c r="Q2780" t="s">
        <v>531</v>
      </c>
      <c r="R2780" t="s">
        <v>532</v>
      </c>
      <c r="Y2780">
        <v>1373</v>
      </c>
      <c r="Z2780" t="s">
        <v>453</v>
      </c>
      <c r="AA2780" t="s">
        <v>454</v>
      </c>
      <c r="AB2780">
        <v>17179.813999999998</v>
      </c>
      <c r="AC2780">
        <v>21193.707999999999</v>
      </c>
      <c r="AD2780">
        <v>1.6</v>
      </c>
      <c r="AE2780">
        <v>0</v>
      </c>
      <c r="AF2780">
        <v>1.6</v>
      </c>
      <c r="AG2780">
        <v>0</v>
      </c>
      <c r="AH2780">
        <v>27487.7</v>
      </c>
      <c r="AI2780">
        <v>33909.93</v>
      </c>
      <c r="AJ2780">
        <v>0</v>
      </c>
      <c r="AK2780">
        <v>0</v>
      </c>
      <c r="AL2780">
        <v>0</v>
      </c>
      <c r="AM2780">
        <v>1</v>
      </c>
    </row>
    <row r="2781" spans="1:39" x14ac:dyDescent="0.25">
      <c r="A2781" t="s">
        <v>2780</v>
      </c>
      <c r="B2781">
        <v>1</v>
      </c>
      <c r="C2781" t="s">
        <v>2781</v>
      </c>
      <c r="D2781" t="s">
        <v>180</v>
      </c>
      <c r="E2781">
        <v>12</v>
      </c>
      <c r="F2781" t="s">
        <v>12</v>
      </c>
      <c r="G2781" t="s">
        <v>535</v>
      </c>
      <c r="H2781">
        <v>1643</v>
      </c>
      <c r="I2781" t="s">
        <v>536</v>
      </c>
      <c r="J2781">
        <v>1065</v>
      </c>
      <c r="K2781" t="s">
        <v>537</v>
      </c>
      <c r="L2781" t="s">
        <v>538</v>
      </c>
      <c r="Y2781">
        <v>1373</v>
      </c>
      <c r="Z2781" t="s">
        <v>453</v>
      </c>
      <c r="AA2781" t="s">
        <v>454</v>
      </c>
      <c r="AB2781">
        <v>14672.42</v>
      </c>
      <c r="AC2781">
        <v>17753.628000000001</v>
      </c>
      <c r="AD2781">
        <v>1</v>
      </c>
      <c r="AE2781">
        <v>0</v>
      </c>
      <c r="AF2781">
        <v>1</v>
      </c>
      <c r="AG2781">
        <v>0</v>
      </c>
      <c r="AH2781">
        <v>14672.42</v>
      </c>
      <c r="AI2781">
        <v>17753.63</v>
      </c>
      <c r="AJ2781">
        <v>0</v>
      </c>
      <c r="AK2781">
        <v>0</v>
      </c>
      <c r="AL2781">
        <v>0</v>
      </c>
      <c r="AM2781">
        <v>1</v>
      </c>
    </row>
    <row r="2782" spans="1:39" x14ac:dyDescent="0.25">
      <c r="A2782" t="s">
        <v>2780</v>
      </c>
      <c r="B2782">
        <v>1</v>
      </c>
      <c r="C2782" t="s">
        <v>2781</v>
      </c>
      <c r="D2782" t="s">
        <v>180</v>
      </c>
      <c r="E2782">
        <v>12</v>
      </c>
      <c r="F2782" t="s">
        <v>12</v>
      </c>
      <c r="G2782" t="s">
        <v>539</v>
      </c>
      <c r="H2782">
        <v>1646</v>
      </c>
      <c r="I2782" t="s">
        <v>540</v>
      </c>
      <c r="J2782">
        <v>1064</v>
      </c>
      <c r="K2782" t="s">
        <v>529</v>
      </c>
      <c r="L2782" t="s">
        <v>530</v>
      </c>
      <c r="P2782">
        <v>1066</v>
      </c>
      <c r="Q2782" t="s">
        <v>531</v>
      </c>
      <c r="R2782" t="s">
        <v>532</v>
      </c>
      <c r="Y2782">
        <v>1373</v>
      </c>
      <c r="Z2782" t="s">
        <v>453</v>
      </c>
      <c r="AA2782" t="s">
        <v>454</v>
      </c>
      <c r="AB2782">
        <v>20686.473000000002</v>
      </c>
      <c r="AC2782">
        <v>25637.887999999999</v>
      </c>
      <c r="AD2782">
        <v>3.75</v>
      </c>
      <c r="AE2782">
        <v>4.1700000000000001E-2</v>
      </c>
      <c r="AF2782">
        <v>3.7917000000000001</v>
      </c>
      <c r="AG2782">
        <v>0</v>
      </c>
      <c r="AH2782">
        <v>78436.210000000006</v>
      </c>
      <c r="AI2782">
        <v>97210.32</v>
      </c>
      <c r="AJ2782">
        <v>0</v>
      </c>
      <c r="AK2782">
        <v>0</v>
      </c>
      <c r="AL2782">
        <v>0</v>
      </c>
      <c r="AM2782">
        <v>1</v>
      </c>
    </row>
    <row r="2783" spans="1:39" x14ac:dyDescent="0.25">
      <c r="A2783" t="s">
        <v>2780</v>
      </c>
      <c r="B2783">
        <v>1</v>
      </c>
      <c r="C2783" t="s">
        <v>2781</v>
      </c>
      <c r="D2783" t="s">
        <v>180</v>
      </c>
      <c r="E2783">
        <v>12</v>
      </c>
      <c r="F2783" t="s">
        <v>12</v>
      </c>
      <c r="G2783" t="s">
        <v>541</v>
      </c>
      <c r="H2783">
        <v>1648</v>
      </c>
      <c r="I2783" t="s">
        <v>542</v>
      </c>
      <c r="J2783">
        <v>1422</v>
      </c>
      <c r="K2783" t="s">
        <v>449</v>
      </c>
      <c r="L2783" t="s">
        <v>450</v>
      </c>
      <c r="P2783">
        <v>1067</v>
      </c>
      <c r="Q2783" t="s">
        <v>451</v>
      </c>
      <c r="R2783" t="s">
        <v>452</v>
      </c>
      <c r="Y2783">
        <v>1373</v>
      </c>
      <c r="Z2783" t="s">
        <v>453</v>
      </c>
      <c r="AA2783" t="s">
        <v>454</v>
      </c>
      <c r="AB2783">
        <v>15659.705</v>
      </c>
      <c r="AC2783">
        <v>19334.759999999998</v>
      </c>
      <c r="AD2783">
        <v>2.5750000000000002</v>
      </c>
      <c r="AE2783">
        <v>2.5000000000000001E-2</v>
      </c>
      <c r="AF2783">
        <v>2.6</v>
      </c>
      <c r="AG2783">
        <v>0</v>
      </c>
      <c r="AH2783">
        <v>40715.230000000003</v>
      </c>
      <c r="AI2783">
        <v>50270.38</v>
      </c>
      <c r="AJ2783">
        <v>0</v>
      </c>
      <c r="AK2783">
        <v>0</v>
      </c>
      <c r="AL2783">
        <v>0</v>
      </c>
      <c r="AM2783">
        <v>1</v>
      </c>
    </row>
    <row r="2784" spans="1:39" x14ac:dyDescent="0.25">
      <c r="A2784" t="s">
        <v>2780</v>
      </c>
      <c r="B2784">
        <v>1</v>
      </c>
      <c r="C2784" t="s">
        <v>2781</v>
      </c>
      <c r="D2784" t="s">
        <v>180</v>
      </c>
      <c r="E2784">
        <v>12</v>
      </c>
      <c r="F2784" t="s">
        <v>12</v>
      </c>
      <c r="G2784" t="s">
        <v>543</v>
      </c>
      <c r="H2784">
        <v>1696</v>
      </c>
      <c r="I2784" t="s">
        <v>544</v>
      </c>
      <c r="J2784">
        <v>1460</v>
      </c>
      <c r="K2784" t="s">
        <v>545</v>
      </c>
      <c r="L2784" t="s">
        <v>546</v>
      </c>
      <c r="Y2784">
        <v>1369</v>
      </c>
      <c r="Z2784" t="s">
        <v>413</v>
      </c>
      <c r="AA2784" t="s">
        <v>414</v>
      </c>
      <c r="AB2784">
        <v>64367.603000000003</v>
      </c>
      <c r="AC2784">
        <v>78203.998999999996</v>
      </c>
      <c r="AD2784">
        <v>0.25</v>
      </c>
      <c r="AE2784">
        <v>0</v>
      </c>
      <c r="AF2784">
        <v>0.25</v>
      </c>
      <c r="AG2784">
        <v>0</v>
      </c>
      <c r="AH2784">
        <v>16091.9</v>
      </c>
      <c r="AI2784">
        <v>19551</v>
      </c>
      <c r="AJ2784">
        <v>5</v>
      </c>
      <c r="AK2784">
        <v>0.05</v>
      </c>
      <c r="AL2784">
        <v>0</v>
      </c>
      <c r="AM2784">
        <v>1</v>
      </c>
    </row>
    <row r="2785" spans="1:39" x14ac:dyDescent="0.25">
      <c r="A2785" t="s">
        <v>2780</v>
      </c>
      <c r="B2785">
        <v>1</v>
      </c>
      <c r="C2785" t="s">
        <v>2781</v>
      </c>
      <c r="D2785" t="s">
        <v>180</v>
      </c>
      <c r="E2785">
        <v>12</v>
      </c>
      <c r="F2785" t="s">
        <v>12</v>
      </c>
      <c r="G2785" t="s">
        <v>1345</v>
      </c>
      <c r="H2785">
        <v>1699</v>
      </c>
      <c r="I2785" t="s">
        <v>1346</v>
      </c>
      <c r="J2785">
        <v>1419</v>
      </c>
      <c r="K2785" t="s">
        <v>665</v>
      </c>
      <c r="L2785" t="s">
        <v>666</v>
      </c>
      <c r="P2785">
        <v>1255</v>
      </c>
      <c r="Q2785" t="s">
        <v>1347</v>
      </c>
      <c r="R2785" t="s">
        <v>1348</v>
      </c>
      <c r="Y2785">
        <v>1369</v>
      </c>
      <c r="Z2785" t="s">
        <v>413</v>
      </c>
      <c r="AA2785" t="s">
        <v>414</v>
      </c>
      <c r="AB2785">
        <v>20147.36</v>
      </c>
      <c r="AC2785">
        <v>24982.73</v>
      </c>
      <c r="AD2785">
        <v>0.41670000000000001</v>
      </c>
      <c r="AE2785">
        <v>0</v>
      </c>
      <c r="AF2785">
        <v>0.41670000000000001</v>
      </c>
      <c r="AG2785">
        <v>0</v>
      </c>
      <c r="AH2785">
        <v>8394.73</v>
      </c>
      <c r="AI2785">
        <v>10409.469999999999</v>
      </c>
      <c r="AJ2785">
        <v>1</v>
      </c>
      <c r="AK2785">
        <v>0.42</v>
      </c>
      <c r="AL2785">
        <v>0</v>
      </c>
      <c r="AM2785">
        <v>1</v>
      </c>
    </row>
    <row r="2786" spans="1:39" x14ac:dyDescent="0.25">
      <c r="A2786" t="s">
        <v>2780</v>
      </c>
      <c r="B2786">
        <v>1</v>
      </c>
      <c r="C2786" t="s">
        <v>2781</v>
      </c>
      <c r="D2786" t="s">
        <v>180</v>
      </c>
      <c r="E2786">
        <v>12</v>
      </c>
      <c r="F2786" t="s">
        <v>12</v>
      </c>
      <c r="G2786" t="s">
        <v>1835</v>
      </c>
      <c r="H2786">
        <v>1709</v>
      </c>
      <c r="I2786" t="s">
        <v>1836</v>
      </c>
      <c r="J2786">
        <v>1419</v>
      </c>
      <c r="K2786" t="s">
        <v>665</v>
      </c>
      <c r="L2786" t="s">
        <v>666</v>
      </c>
      <c r="Y2786">
        <v>1369</v>
      </c>
      <c r="Z2786" t="s">
        <v>413</v>
      </c>
      <c r="AA2786" t="s">
        <v>414</v>
      </c>
      <c r="AB2786">
        <v>7487.8180000000002</v>
      </c>
      <c r="AC2786">
        <v>9425.27</v>
      </c>
      <c r="AD2786">
        <v>3</v>
      </c>
      <c r="AE2786">
        <v>0</v>
      </c>
      <c r="AF2786">
        <v>3</v>
      </c>
      <c r="AG2786">
        <v>0</v>
      </c>
      <c r="AH2786">
        <v>22463.45</v>
      </c>
      <c r="AI2786">
        <v>28275.81</v>
      </c>
      <c r="AJ2786">
        <v>0</v>
      </c>
      <c r="AK2786">
        <v>0</v>
      </c>
      <c r="AL2786">
        <v>0</v>
      </c>
      <c r="AM2786">
        <v>1</v>
      </c>
    </row>
    <row r="2787" spans="1:39" x14ac:dyDescent="0.25">
      <c r="A2787" t="s">
        <v>2780</v>
      </c>
      <c r="B2787">
        <v>1</v>
      </c>
      <c r="C2787" t="s">
        <v>2781</v>
      </c>
      <c r="D2787" t="s">
        <v>180</v>
      </c>
      <c r="E2787">
        <v>12</v>
      </c>
      <c r="F2787" t="s">
        <v>12</v>
      </c>
      <c r="G2787" t="s">
        <v>547</v>
      </c>
      <c r="H2787">
        <v>1808</v>
      </c>
      <c r="I2787" t="s">
        <v>548</v>
      </c>
      <c r="J2787">
        <v>1470</v>
      </c>
      <c r="K2787" t="s">
        <v>549</v>
      </c>
      <c r="L2787" t="s">
        <v>550</v>
      </c>
      <c r="Y2787">
        <v>1374</v>
      </c>
      <c r="Z2787" t="s">
        <v>393</v>
      </c>
      <c r="AA2787" t="s">
        <v>394</v>
      </c>
      <c r="AB2787">
        <v>106665.955</v>
      </c>
      <c r="AC2787">
        <v>131650.66399999999</v>
      </c>
      <c r="AD2787">
        <v>0.5</v>
      </c>
      <c r="AE2787">
        <v>0</v>
      </c>
      <c r="AF2787">
        <v>0.5</v>
      </c>
      <c r="AG2787">
        <v>0</v>
      </c>
      <c r="AH2787">
        <v>53332.98</v>
      </c>
      <c r="AI2787">
        <v>65825.33</v>
      </c>
      <c r="AJ2787">
        <v>1</v>
      </c>
      <c r="AK2787">
        <v>0.5</v>
      </c>
      <c r="AL2787">
        <v>0</v>
      </c>
      <c r="AM2787">
        <v>1</v>
      </c>
    </row>
    <row r="2788" spans="1:39" x14ac:dyDescent="0.25">
      <c r="A2788" t="s">
        <v>2780</v>
      </c>
      <c r="B2788">
        <v>1</v>
      </c>
      <c r="C2788" t="s">
        <v>2781</v>
      </c>
      <c r="D2788" t="s">
        <v>180</v>
      </c>
      <c r="E2788">
        <v>12</v>
      </c>
      <c r="F2788" t="s">
        <v>12</v>
      </c>
      <c r="G2788" t="s">
        <v>1349</v>
      </c>
      <c r="H2788">
        <v>1843</v>
      </c>
      <c r="I2788" t="s">
        <v>1350</v>
      </c>
      <c r="J2788">
        <v>1472</v>
      </c>
      <c r="K2788" t="s">
        <v>1351</v>
      </c>
      <c r="L2788" t="s">
        <v>1352</v>
      </c>
      <c r="P2788">
        <v>1105</v>
      </c>
      <c r="Q2788" t="s">
        <v>1353</v>
      </c>
      <c r="R2788" t="s">
        <v>1354</v>
      </c>
      <c r="Y2788">
        <v>1374</v>
      </c>
      <c r="Z2788" t="s">
        <v>393</v>
      </c>
      <c r="AA2788" t="s">
        <v>394</v>
      </c>
      <c r="AB2788">
        <v>26830.799999999999</v>
      </c>
      <c r="AC2788">
        <v>33252.305</v>
      </c>
      <c r="AD2788">
        <v>0.25</v>
      </c>
      <c r="AE2788">
        <v>0</v>
      </c>
      <c r="AF2788">
        <v>0.25</v>
      </c>
      <c r="AG2788">
        <v>0</v>
      </c>
      <c r="AH2788">
        <v>6707.7</v>
      </c>
      <c r="AI2788">
        <v>8313.08</v>
      </c>
      <c r="AJ2788">
        <v>1</v>
      </c>
      <c r="AK2788">
        <v>0.25</v>
      </c>
      <c r="AL2788">
        <v>0</v>
      </c>
      <c r="AM2788">
        <v>1</v>
      </c>
    </row>
    <row r="2789" spans="1:39" x14ac:dyDescent="0.25">
      <c r="A2789" t="s">
        <v>2780</v>
      </c>
      <c r="B2789">
        <v>1</v>
      </c>
      <c r="C2789" t="s">
        <v>2781</v>
      </c>
      <c r="D2789" t="s">
        <v>180</v>
      </c>
      <c r="E2789">
        <v>12</v>
      </c>
      <c r="F2789" t="s">
        <v>12</v>
      </c>
      <c r="G2789" t="s">
        <v>551</v>
      </c>
      <c r="H2789">
        <v>1870</v>
      </c>
      <c r="I2789" t="s">
        <v>552</v>
      </c>
      <c r="J2789">
        <v>1351</v>
      </c>
      <c r="K2789" t="s">
        <v>553</v>
      </c>
      <c r="L2789" t="s">
        <v>554</v>
      </c>
      <c r="P2789">
        <v>1141</v>
      </c>
      <c r="Q2789" t="s">
        <v>555</v>
      </c>
      <c r="R2789" t="s">
        <v>556</v>
      </c>
      <c r="Y2789">
        <v>1372</v>
      </c>
      <c r="Z2789" t="s">
        <v>405</v>
      </c>
      <c r="AA2789" t="s">
        <v>406</v>
      </c>
      <c r="AB2789">
        <v>193870.321</v>
      </c>
      <c r="AC2789">
        <v>240205.32800000001</v>
      </c>
      <c r="AD2789">
        <v>0.125</v>
      </c>
      <c r="AE2789">
        <v>0</v>
      </c>
      <c r="AF2789">
        <v>0.125</v>
      </c>
      <c r="AG2789">
        <v>0</v>
      </c>
      <c r="AH2789">
        <v>24233.79</v>
      </c>
      <c r="AI2789">
        <v>30025.67</v>
      </c>
      <c r="AJ2789">
        <v>0</v>
      </c>
      <c r="AK2789">
        <v>0</v>
      </c>
      <c r="AL2789">
        <v>0</v>
      </c>
      <c r="AM2789">
        <v>1</v>
      </c>
    </row>
    <row r="2790" spans="1:39" x14ac:dyDescent="0.25">
      <c r="A2790" t="s">
        <v>2780</v>
      </c>
      <c r="B2790">
        <v>1</v>
      </c>
      <c r="C2790" t="s">
        <v>2781</v>
      </c>
      <c r="D2790" t="s">
        <v>180</v>
      </c>
      <c r="E2790">
        <v>12</v>
      </c>
      <c r="F2790" t="s">
        <v>12</v>
      </c>
      <c r="G2790" t="s">
        <v>1159</v>
      </c>
      <c r="H2790">
        <v>1871</v>
      </c>
      <c r="I2790" t="s">
        <v>1160</v>
      </c>
      <c r="J2790">
        <v>1351</v>
      </c>
      <c r="K2790" t="s">
        <v>553</v>
      </c>
      <c r="L2790" t="s">
        <v>554</v>
      </c>
      <c r="P2790">
        <v>1141</v>
      </c>
      <c r="Q2790" t="s">
        <v>555</v>
      </c>
      <c r="R2790" t="s">
        <v>556</v>
      </c>
      <c r="Y2790">
        <v>1372</v>
      </c>
      <c r="Z2790" t="s">
        <v>405</v>
      </c>
      <c r="AA2790" t="s">
        <v>406</v>
      </c>
      <c r="AB2790">
        <v>185058.03400000001</v>
      </c>
      <c r="AC2790">
        <v>229286.89600000001</v>
      </c>
      <c r="AD2790">
        <v>4.1700000000000001E-2</v>
      </c>
      <c r="AE2790">
        <v>0</v>
      </c>
      <c r="AF2790">
        <v>4.1700000000000001E-2</v>
      </c>
      <c r="AG2790">
        <v>0</v>
      </c>
      <c r="AH2790">
        <v>7710.75</v>
      </c>
      <c r="AI2790">
        <v>9553.6200000000008</v>
      </c>
      <c r="AJ2790">
        <v>0</v>
      </c>
      <c r="AK2790">
        <v>0</v>
      </c>
      <c r="AL2790">
        <v>0</v>
      </c>
      <c r="AM2790">
        <v>1</v>
      </c>
    </row>
    <row r="2791" spans="1:39" x14ac:dyDescent="0.25">
      <c r="A2791" t="s">
        <v>2780</v>
      </c>
      <c r="B2791">
        <v>1</v>
      </c>
      <c r="C2791" t="s">
        <v>2781</v>
      </c>
      <c r="D2791" t="s">
        <v>180</v>
      </c>
      <c r="E2791">
        <v>12</v>
      </c>
      <c r="F2791" t="s">
        <v>12</v>
      </c>
      <c r="G2791" t="s">
        <v>557</v>
      </c>
      <c r="H2791">
        <v>1882</v>
      </c>
      <c r="I2791" t="s">
        <v>558</v>
      </c>
      <c r="J2791">
        <v>1202</v>
      </c>
      <c r="K2791" t="s">
        <v>559</v>
      </c>
      <c r="L2791" t="s">
        <v>560</v>
      </c>
      <c r="Y2791">
        <v>1372</v>
      </c>
      <c r="Z2791" t="s">
        <v>405</v>
      </c>
      <c r="AA2791" t="s">
        <v>406</v>
      </c>
      <c r="AB2791">
        <v>153441.625</v>
      </c>
      <c r="AC2791">
        <v>190135.46900000001</v>
      </c>
      <c r="AD2791">
        <v>0.33329999999999999</v>
      </c>
      <c r="AE2791">
        <v>0.33329999999999999</v>
      </c>
      <c r="AF2791">
        <v>0.66669999999999996</v>
      </c>
      <c r="AG2791">
        <v>0</v>
      </c>
      <c r="AH2791">
        <v>102294.42</v>
      </c>
      <c r="AI2791">
        <v>126756.98</v>
      </c>
      <c r="AJ2791">
        <v>0</v>
      </c>
      <c r="AK2791">
        <v>0</v>
      </c>
      <c r="AL2791">
        <v>0</v>
      </c>
      <c r="AM2791">
        <v>1</v>
      </c>
    </row>
    <row r="2792" spans="1:39" x14ac:dyDescent="0.25">
      <c r="A2792" t="s">
        <v>2780</v>
      </c>
      <c r="B2792">
        <v>1</v>
      </c>
      <c r="C2792" t="s">
        <v>2781</v>
      </c>
      <c r="D2792" t="s">
        <v>180</v>
      </c>
      <c r="E2792">
        <v>12</v>
      </c>
      <c r="F2792" t="s">
        <v>12</v>
      </c>
      <c r="G2792" t="s">
        <v>561</v>
      </c>
      <c r="H2792">
        <v>1919</v>
      </c>
      <c r="I2792" t="s">
        <v>562</v>
      </c>
      <c r="J2792">
        <v>1421</v>
      </c>
      <c r="K2792" t="s">
        <v>563</v>
      </c>
      <c r="L2792" t="s">
        <v>564</v>
      </c>
      <c r="Y2792">
        <v>1374</v>
      </c>
      <c r="Z2792" t="s">
        <v>393</v>
      </c>
      <c r="AA2792" t="s">
        <v>394</v>
      </c>
      <c r="AB2792">
        <v>27694.22</v>
      </c>
      <c r="AC2792">
        <v>34313.141000000003</v>
      </c>
      <c r="AD2792">
        <v>0.33329999999999999</v>
      </c>
      <c r="AE2792">
        <v>0</v>
      </c>
      <c r="AF2792">
        <v>0.33329999999999999</v>
      </c>
      <c r="AG2792">
        <v>0</v>
      </c>
      <c r="AH2792">
        <v>9231.41</v>
      </c>
      <c r="AI2792">
        <v>11437.71</v>
      </c>
      <c r="AJ2792">
        <v>0</v>
      </c>
      <c r="AK2792">
        <v>0</v>
      </c>
      <c r="AL2792">
        <v>0</v>
      </c>
      <c r="AM2792">
        <v>1</v>
      </c>
    </row>
    <row r="2793" spans="1:39" x14ac:dyDescent="0.25">
      <c r="A2793" t="s">
        <v>2780</v>
      </c>
      <c r="B2793">
        <v>1</v>
      </c>
      <c r="C2793" t="s">
        <v>2781</v>
      </c>
      <c r="D2793" t="s">
        <v>180</v>
      </c>
      <c r="E2793">
        <v>12</v>
      </c>
      <c r="F2793" t="s">
        <v>12</v>
      </c>
      <c r="G2793" t="s">
        <v>565</v>
      </c>
      <c r="H2793">
        <v>1940</v>
      </c>
      <c r="I2793" t="s">
        <v>566</v>
      </c>
      <c r="J2793">
        <v>1425</v>
      </c>
      <c r="K2793" t="s">
        <v>567</v>
      </c>
      <c r="L2793" t="s">
        <v>568</v>
      </c>
      <c r="P2793">
        <v>1277</v>
      </c>
      <c r="Q2793" t="s">
        <v>569</v>
      </c>
      <c r="R2793" t="s">
        <v>570</v>
      </c>
      <c r="Y2793">
        <v>1374</v>
      </c>
      <c r="Z2793" t="s">
        <v>393</v>
      </c>
      <c r="AA2793" t="s">
        <v>394</v>
      </c>
      <c r="AB2793">
        <v>51205.493999999999</v>
      </c>
      <c r="AC2793">
        <v>62901.807000000001</v>
      </c>
      <c r="AD2793">
        <v>0.66669999999999996</v>
      </c>
      <c r="AE2793">
        <v>0</v>
      </c>
      <c r="AF2793">
        <v>0.66669999999999996</v>
      </c>
      <c r="AG2793">
        <v>0</v>
      </c>
      <c r="AH2793">
        <v>34137</v>
      </c>
      <c r="AI2793">
        <v>41934.54</v>
      </c>
      <c r="AJ2793">
        <v>2</v>
      </c>
      <c r="AK2793">
        <v>0.33</v>
      </c>
      <c r="AL2793">
        <v>0</v>
      </c>
      <c r="AM2793">
        <v>1</v>
      </c>
    </row>
    <row r="2794" spans="1:39" x14ac:dyDescent="0.25">
      <c r="A2794" t="s">
        <v>2780</v>
      </c>
      <c r="B2794">
        <v>1</v>
      </c>
      <c r="C2794" t="s">
        <v>2781</v>
      </c>
      <c r="D2794" t="s">
        <v>180</v>
      </c>
      <c r="E2794">
        <v>12</v>
      </c>
      <c r="F2794" t="s">
        <v>12</v>
      </c>
      <c r="G2794" t="s">
        <v>571</v>
      </c>
      <c r="H2794">
        <v>1942</v>
      </c>
      <c r="I2794" t="s">
        <v>572</v>
      </c>
      <c r="J2794">
        <v>1425</v>
      </c>
      <c r="K2794" t="s">
        <v>567</v>
      </c>
      <c r="L2794" t="s">
        <v>568</v>
      </c>
      <c r="P2794">
        <v>1277</v>
      </c>
      <c r="Q2794" t="s">
        <v>569</v>
      </c>
      <c r="R2794" t="s">
        <v>570</v>
      </c>
      <c r="Y2794">
        <v>1374</v>
      </c>
      <c r="Z2794" t="s">
        <v>393</v>
      </c>
      <c r="AA2794" t="s">
        <v>394</v>
      </c>
      <c r="AB2794">
        <v>43780.93</v>
      </c>
      <c r="AC2794">
        <v>53933.161</v>
      </c>
      <c r="AD2794">
        <v>0.66669999999999996</v>
      </c>
      <c r="AE2794">
        <v>0</v>
      </c>
      <c r="AF2794">
        <v>0.66669999999999996</v>
      </c>
      <c r="AG2794">
        <v>0</v>
      </c>
      <c r="AH2794">
        <v>29187.29</v>
      </c>
      <c r="AI2794">
        <v>35955.440000000002</v>
      </c>
      <c r="AJ2794">
        <v>0</v>
      </c>
      <c r="AK2794">
        <v>0</v>
      </c>
      <c r="AL2794">
        <v>0</v>
      </c>
      <c r="AM2794">
        <v>1</v>
      </c>
    </row>
    <row r="2795" spans="1:39" x14ac:dyDescent="0.25">
      <c r="A2795" t="s">
        <v>2780</v>
      </c>
      <c r="B2795">
        <v>1</v>
      </c>
      <c r="C2795" t="s">
        <v>2781</v>
      </c>
      <c r="D2795" t="s">
        <v>180</v>
      </c>
      <c r="E2795">
        <v>12</v>
      </c>
      <c r="F2795" t="s">
        <v>12</v>
      </c>
      <c r="G2795" t="s">
        <v>1355</v>
      </c>
      <c r="H2795">
        <v>1943</v>
      </c>
      <c r="I2795" t="s">
        <v>1356</v>
      </c>
      <c r="J2795">
        <v>1425</v>
      </c>
      <c r="K2795" t="s">
        <v>567</v>
      </c>
      <c r="L2795" t="s">
        <v>568</v>
      </c>
      <c r="P2795">
        <v>1277</v>
      </c>
      <c r="Q2795" t="s">
        <v>569</v>
      </c>
      <c r="R2795" t="s">
        <v>570</v>
      </c>
      <c r="Y2795">
        <v>1374</v>
      </c>
      <c r="Z2795" t="s">
        <v>393</v>
      </c>
      <c r="AA2795" t="s">
        <v>394</v>
      </c>
      <c r="AB2795">
        <v>36669.428999999996</v>
      </c>
      <c r="AC2795">
        <v>45433.434999999998</v>
      </c>
      <c r="AD2795">
        <v>0.16669999999999999</v>
      </c>
      <c r="AE2795">
        <v>0</v>
      </c>
      <c r="AF2795">
        <v>0.16669999999999999</v>
      </c>
      <c r="AG2795">
        <v>0</v>
      </c>
      <c r="AH2795">
        <v>6111.57</v>
      </c>
      <c r="AI2795">
        <v>7572.24</v>
      </c>
      <c r="AJ2795">
        <v>0</v>
      </c>
      <c r="AK2795">
        <v>0</v>
      </c>
      <c r="AL2795">
        <v>0</v>
      </c>
      <c r="AM2795">
        <v>1</v>
      </c>
    </row>
    <row r="2796" spans="1:39" x14ac:dyDescent="0.25">
      <c r="A2796" t="s">
        <v>2780</v>
      </c>
      <c r="B2796">
        <v>1</v>
      </c>
      <c r="C2796" t="s">
        <v>2781</v>
      </c>
      <c r="D2796" t="s">
        <v>180</v>
      </c>
      <c r="E2796">
        <v>12</v>
      </c>
      <c r="F2796" t="s">
        <v>12</v>
      </c>
      <c r="G2796" t="s">
        <v>573</v>
      </c>
      <c r="H2796">
        <v>1944</v>
      </c>
      <c r="I2796" t="s">
        <v>574</v>
      </c>
      <c r="J2796">
        <v>1425</v>
      </c>
      <c r="K2796" t="s">
        <v>567</v>
      </c>
      <c r="L2796" t="s">
        <v>568</v>
      </c>
      <c r="P2796">
        <v>1277</v>
      </c>
      <c r="Q2796" t="s">
        <v>569</v>
      </c>
      <c r="R2796" t="s">
        <v>570</v>
      </c>
      <c r="Y2796">
        <v>1374</v>
      </c>
      <c r="Z2796" t="s">
        <v>393</v>
      </c>
      <c r="AA2796" t="s">
        <v>394</v>
      </c>
      <c r="AB2796">
        <v>47614.319000000003</v>
      </c>
      <c r="AC2796">
        <v>58851.576000000001</v>
      </c>
      <c r="AD2796">
        <v>0.66669999999999996</v>
      </c>
      <c r="AE2796">
        <v>0</v>
      </c>
      <c r="AF2796">
        <v>0.66669999999999996</v>
      </c>
      <c r="AG2796">
        <v>0</v>
      </c>
      <c r="AH2796">
        <v>31742.880000000001</v>
      </c>
      <c r="AI2796">
        <v>39234.379999999997</v>
      </c>
      <c r="AJ2796">
        <v>3</v>
      </c>
      <c r="AK2796">
        <v>0.22</v>
      </c>
      <c r="AL2796">
        <v>0</v>
      </c>
      <c r="AM2796">
        <v>1</v>
      </c>
    </row>
    <row r="2797" spans="1:39" x14ac:dyDescent="0.25">
      <c r="A2797" t="s">
        <v>2780</v>
      </c>
      <c r="B2797">
        <v>1</v>
      </c>
      <c r="C2797" t="s">
        <v>2781</v>
      </c>
      <c r="D2797" t="s">
        <v>180</v>
      </c>
      <c r="E2797">
        <v>12</v>
      </c>
      <c r="F2797" t="s">
        <v>12</v>
      </c>
      <c r="G2797" t="s">
        <v>575</v>
      </c>
      <c r="H2797">
        <v>1971</v>
      </c>
      <c r="I2797" t="s">
        <v>576</v>
      </c>
      <c r="J2797">
        <v>1204</v>
      </c>
      <c r="K2797" t="s">
        <v>577</v>
      </c>
      <c r="L2797" t="s">
        <v>578</v>
      </c>
      <c r="Y2797">
        <v>1372</v>
      </c>
      <c r="Z2797" t="s">
        <v>405</v>
      </c>
      <c r="AA2797" t="s">
        <v>406</v>
      </c>
      <c r="AB2797">
        <v>191259.17600000001</v>
      </c>
      <c r="AC2797">
        <v>237001.98499999999</v>
      </c>
      <c r="AD2797">
        <v>0.21429999999999999</v>
      </c>
      <c r="AE2797">
        <v>0</v>
      </c>
      <c r="AF2797">
        <v>0.21429999999999999</v>
      </c>
      <c r="AG2797">
        <v>0</v>
      </c>
      <c r="AH2797">
        <v>40984.11</v>
      </c>
      <c r="AI2797">
        <v>50786.14</v>
      </c>
      <c r="AJ2797">
        <v>1</v>
      </c>
      <c r="AK2797">
        <v>0.21</v>
      </c>
      <c r="AL2797">
        <v>0</v>
      </c>
      <c r="AM2797">
        <v>1</v>
      </c>
    </row>
    <row r="2798" spans="1:39" x14ac:dyDescent="0.25">
      <c r="A2798" t="s">
        <v>2780</v>
      </c>
      <c r="B2798">
        <v>1</v>
      </c>
      <c r="C2798" t="s">
        <v>2781</v>
      </c>
      <c r="D2798" t="s">
        <v>180</v>
      </c>
      <c r="E2798">
        <v>12</v>
      </c>
      <c r="F2798" t="s">
        <v>12</v>
      </c>
      <c r="G2798" t="s">
        <v>581</v>
      </c>
      <c r="H2798">
        <v>2039</v>
      </c>
      <c r="I2798" t="s">
        <v>582</v>
      </c>
      <c r="Y2798">
        <v>1370</v>
      </c>
      <c r="Z2798" t="s">
        <v>477</v>
      </c>
      <c r="AA2798" t="s">
        <v>478</v>
      </c>
      <c r="AB2798">
        <v>23362.946</v>
      </c>
      <c r="AC2798">
        <v>28951.656999999999</v>
      </c>
      <c r="AD2798">
        <v>2.5</v>
      </c>
      <c r="AE2798">
        <v>0.5</v>
      </c>
      <c r="AF2798">
        <v>3</v>
      </c>
      <c r="AG2798">
        <v>0</v>
      </c>
      <c r="AH2798">
        <v>70088.84</v>
      </c>
      <c r="AI2798">
        <v>86854.97</v>
      </c>
      <c r="AJ2798">
        <v>0</v>
      </c>
      <c r="AK2798">
        <v>0</v>
      </c>
      <c r="AL2798">
        <v>0</v>
      </c>
      <c r="AM2798">
        <v>1</v>
      </c>
    </row>
    <row r="2799" spans="1:39" x14ac:dyDescent="0.25">
      <c r="A2799" t="s">
        <v>2780</v>
      </c>
      <c r="B2799">
        <v>1</v>
      </c>
      <c r="C2799" t="s">
        <v>2781</v>
      </c>
      <c r="D2799" t="s">
        <v>180</v>
      </c>
      <c r="E2799">
        <v>12</v>
      </c>
      <c r="F2799" t="s">
        <v>12</v>
      </c>
      <c r="G2799" t="s">
        <v>583</v>
      </c>
      <c r="H2799">
        <v>2308</v>
      </c>
      <c r="I2799" t="s">
        <v>584</v>
      </c>
      <c r="Y2799">
        <v>1372</v>
      </c>
      <c r="Z2799" t="s">
        <v>405</v>
      </c>
      <c r="AA2799" t="s">
        <v>406</v>
      </c>
      <c r="AB2799">
        <v>277012.076</v>
      </c>
      <c r="AC2799">
        <v>345012.50799999997</v>
      </c>
      <c r="AD2799">
        <v>0.20830000000000001</v>
      </c>
      <c r="AE2799">
        <v>0</v>
      </c>
      <c r="AF2799">
        <v>0.20830000000000001</v>
      </c>
      <c r="AG2799">
        <v>0</v>
      </c>
      <c r="AH2799">
        <v>57710.85</v>
      </c>
      <c r="AI2799">
        <v>71877.61</v>
      </c>
      <c r="AJ2799">
        <v>1</v>
      </c>
      <c r="AK2799">
        <v>0.21</v>
      </c>
      <c r="AL2799">
        <v>0</v>
      </c>
      <c r="AM2799">
        <v>1</v>
      </c>
    </row>
    <row r="2800" spans="1:39" x14ac:dyDescent="0.25">
      <c r="A2800" t="s">
        <v>2780</v>
      </c>
      <c r="B2800">
        <v>1</v>
      </c>
      <c r="C2800" t="s">
        <v>2781</v>
      </c>
      <c r="D2800" t="s">
        <v>180</v>
      </c>
      <c r="E2800">
        <v>12</v>
      </c>
      <c r="F2800" t="s">
        <v>12</v>
      </c>
      <c r="G2800" t="s">
        <v>585</v>
      </c>
      <c r="H2800">
        <v>2338</v>
      </c>
      <c r="I2800" t="s">
        <v>586</v>
      </c>
      <c r="P2800">
        <v>1086</v>
      </c>
      <c r="Q2800" t="s">
        <v>587</v>
      </c>
      <c r="R2800" t="s">
        <v>588</v>
      </c>
      <c r="Y2800">
        <v>1373</v>
      </c>
      <c r="Z2800" t="s">
        <v>453</v>
      </c>
      <c r="AA2800" t="s">
        <v>454</v>
      </c>
      <c r="AB2800">
        <v>23854.207999999999</v>
      </c>
      <c r="AC2800">
        <v>29569.771000000001</v>
      </c>
      <c r="AD2800">
        <v>5.6333000000000002</v>
      </c>
      <c r="AE2800">
        <v>0.8</v>
      </c>
      <c r="AF2800">
        <v>6.4333</v>
      </c>
      <c r="AG2800">
        <v>0</v>
      </c>
      <c r="AH2800">
        <v>153462.07</v>
      </c>
      <c r="AI2800">
        <v>190232.19</v>
      </c>
      <c r="AJ2800">
        <v>4</v>
      </c>
      <c r="AK2800">
        <v>1.61</v>
      </c>
      <c r="AL2800">
        <v>0</v>
      </c>
      <c r="AM2800">
        <v>1</v>
      </c>
    </row>
    <row r="2801" spans="1:39" x14ac:dyDescent="0.25">
      <c r="A2801" t="s">
        <v>2780</v>
      </c>
      <c r="B2801">
        <v>1</v>
      </c>
      <c r="C2801" t="s">
        <v>2781</v>
      </c>
      <c r="D2801" t="s">
        <v>180</v>
      </c>
      <c r="E2801">
        <v>12</v>
      </c>
      <c r="F2801" t="s">
        <v>12</v>
      </c>
      <c r="G2801" t="s">
        <v>589</v>
      </c>
      <c r="H2801">
        <v>2339</v>
      </c>
      <c r="I2801" t="s">
        <v>590</v>
      </c>
      <c r="P2801">
        <v>1086</v>
      </c>
      <c r="Q2801" t="s">
        <v>587</v>
      </c>
      <c r="R2801" t="s">
        <v>588</v>
      </c>
      <c r="Y2801">
        <v>1373</v>
      </c>
      <c r="Z2801" t="s">
        <v>453</v>
      </c>
      <c r="AA2801" t="s">
        <v>454</v>
      </c>
      <c r="AB2801">
        <v>27147.365000000002</v>
      </c>
      <c r="AC2801">
        <v>33462.851999999999</v>
      </c>
      <c r="AD2801">
        <v>11.8667</v>
      </c>
      <c r="AE2801">
        <v>0.5333</v>
      </c>
      <c r="AF2801">
        <v>12.4</v>
      </c>
      <c r="AG2801">
        <v>0</v>
      </c>
      <c r="AH2801">
        <v>336627.32</v>
      </c>
      <c r="AI2801">
        <v>414939.36</v>
      </c>
      <c r="AJ2801">
        <v>7</v>
      </c>
      <c r="AK2801">
        <v>1.77</v>
      </c>
      <c r="AL2801">
        <v>0</v>
      </c>
      <c r="AM2801">
        <v>1</v>
      </c>
    </row>
    <row r="2802" spans="1:39" x14ac:dyDescent="0.25">
      <c r="A2802" t="s">
        <v>2780</v>
      </c>
      <c r="B2802">
        <v>1</v>
      </c>
      <c r="C2802" t="s">
        <v>2781</v>
      </c>
      <c r="D2802" t="s">
        <v>180</v>
      </c>
      <c r="E2802">
        <v>12</v>
      </c>
      <c r="F2802" t="s">
        <v>12</v>
      </c>
      <c r="G2802" t="s">
        <v>1983</v>
      </c>
      <c r="H2802">
        <v>2365</v>
      </c>
      <c r="I2802" t="s">
        <v>1984</v>
      </c>
      <c r="J2802">
        <v>1019</v>
      </c>
      <c r="K2802" t="s">
        <v>281</v>
      </c>
      <c r="L2802" t="s">
        <v>352</v>
      </c>
      <c r="P2802">
        <v>1021</v>
      </c>
      <c r="Q2802" t="s">
        <v>805</v>
      </c>
      <c r="R2802" t="s">
        <v>806</v>
      </c>
      <c r="Y2802">
        <v>1376</v>
      </c>
      <c r="Z2802" t="s">
        <v>377</v>
      </c>
      <c r="AA2802" t="s">
        <v>378</v>
      </c>
      <c r="AB2802">
        <v>70574.399999999994</v>
      </c>
      <c r="AC2802">
        <v>85395.024000000005</v>
      </c>
      <c r="AD2802">
        <v>0.33329999999999999</v>
      </c>
      <c r="AE2802">
        <v>0</v>
      </c>
      <c r="AF2802">
        <v>0.33329999999999999</v>
      </c>
      <c r="AG2802">
        <v>0</v>
      </c>
      <c r="AH2802">
        <v>23524.799999999999</v>
      </c>
      <c r="AI2802">
        <v>28465.01</v>
      </c>
      <c r="AJ2802">
        <v>0</v>
      </c>
      <c r="AK2802">
        <v>0</v>
      </c>
      <c r="AL2802">
        <v>0</v>
      </c>
      <c r="AM2802">
        <v>1</v>
      </c>
    </row>
    <row r="2803" spans="1:39" x14ac:dyDescent="0.25">
      <c r="A2803" t="s">
        <v>2780</v>
      </c>
      <c r="B2803">
        <v>1</v>
      </c>
      <c r="C2803" t="s">
        <v>2781</v>
      </c>
      <c r="D2803" t="s">
        <v>180</v>
      </c>
      <c r="E2803">
        <v>12</v>
      </c>
      <c r="F2803" t="s">
        <v>12</v>
      </c>
      <c r="G2803" t="s">
        <v>1357</v>
      </c>
      <c r="H2803">
        <v>2388</v>
      </c>
      <c r="I2803" t="s">
        <v>1358</v>
      </c>
      <c r="Y2803">
        <v>1372</v>
      </c>
      <c r="Z2803" t="s">
        <v>405</v>
      </c>
      <c r="AA2803" t="s">
        <v>406</v>
      </c>
      <c r="AB2803">
        <v>264540.42700000003</v>
      </c>
      <c r="AC2803">
        <v>327765.60200000001</v>
      </c>
      <c r="AD2803">
        <v>4.1700000000000001E-2</v>
      </c>
      <c r="AE2803">
        <v>0</v>
      </c>
      <c r="AF2803">
        <v>4.1700000000000001E-2</v>
      </c>
      <c r="AG2803">
        <v>0</v>
      </c>
      <c r="AH2803">
        <v>11022.52</v>
      </c>
      <c r="AI2803">
        <v>13656.9</v>
      </c>
      <c r="AJ2803">
        <v>0</v>
      </c>
      <c r="AK2803">
        <v>0</v>
      </c>
      <c r="AL2803">
        <v>0</v>
      </c>
      <c r="AM2803">
        <v>1</v>
      </c>
    </row>
    <row r="2804" spans="1:39" x14ac:dyDescent="0.25">
      <c r="A2804" t="s">
        <v>2780</v>
      </c>
      <c r="B2804">
        <v>1</v>
      </c>
      <c r="C2804" t="s">
        <v>2781</v>
      </c>
      <c r="D2804" t="s">
        <v>180</v>
      </c>
      <c r="E2804">
        <v>12</v>
      </c>
      <c r="F2804" t="s">
        <v>12</v>
      </c>
      <c r="G2804" t="s">
        <v>1359</v>
      </c>
      <c r="H2804">
        <v>2419</v>
      </c>
      <c r="I2804" t="s">
        <v>1360</v>
      </c>
      <c r="P2804">
        <v>1102</v>
      </c>
      <c r="Q2804" t="s">
        <v>475</v>
      </c>
      <c r="R2804" t="s">
        <v>476</v>
      </c>
      <c r="Y2804">
        <v>1370</v>
      </c>
      <c r="Z2804" t="s">
        <v>477</v>
      </c>
      <c r="AA2804" t="s">
        <v>478</v>
      </c>
      <c r="AB2804">
        <v>10533.468000000001</v>
      </c>
      <c r="AC2804">
        <v>13050.965</v>
      </c>
      <c r="AD2804">
        <v>0.5</v>
      </c>
      <c r="AE2804">
        <v>0</v>
      </c>
      <c r="AF2804">
        <v>0.5</v>
      </c>
      <c r="AG2804">
        <v>0</v>
      </c>
      <c r="AH2804">
        <v>5266.73</v>
      </c>
      <c r="AI2804">
        <v>6525.48</v>
      </c>
      <c r="AJ2804">
        <v>0</v>
      </c>
      <c r="AK2804">
        <v>0</v>
      </c>
      <c r="AL2804">
        <v>0</v>
      </c>
      <c r="AM2804">
        <v>1</v>
      </c>
    </row>
    <row r="2805" spans="1:39" x14ac:dyDescent="0.25">
      <c r="A2805" t="s">
        <v>2780</v>
      </c>
      <c r="B2805">
        <v>1</v>
      </c>
      <c r="C2805" t="s">
        <v>2781</v>
      </c>
      <c r="D2805" t="s">
        <v>180</v>
      </c>
      <c r="E2805">
        <v>12</v>
      </c>
      <c r="F2805" t="s">
        <v>12</v>
      </c>
      <c r="G2805" t="s">
        <v>1365</v>
      </c>
      <c r="H2805">
        <v>2996</v>
      </c>
      <c r="I2805" t="s">
        <v>1366</v>
      </c>
      <c r="P2805">
        <v>1306</v>
      </c>
      <c r="Q2805" t="s">
        <v>1367</v>
      </c>
      <c r="R2805" t="s">
        <v>1368</v>
      </c>
      <c r="Y2805">
        <v>1370</v>
      </c>
      <c r="Z2805" t="s">
        <v>477</v>
      </c>
      <c r="AA2805" t="s">
        <v>478</v>
      </c>
      <c r="AB2805">
        <v>14608.679</v>
      </c>
      <c r="AC2805">
        <v>17844.297999999999</v>
      </c>
      <c r="AD2805">
        <v>5</v>
      </c>
      <c r="AE2805">
        <v>0</v>
      </c>
      <c r="AF2805">
        <v>5</v>
      </c>
      <c r="AG2805">
        <v>0</v>
      </c>
      <c r="AH2805">
        <v>73043.399999999994</v>
      </c>
      <c r="AI2805">
        <v>89221.49</v>
      </c>
      <c r="AJ2805">
        <v>1</v>
      </c>
      <c r="AK2805">
        <v>5</v>
      </c>
      <c r="AL2805">
        <v>0</v>
      </c>
      <c r="AM2805">
        <v>1</v>
      </c>
    </row>
    <row r="2806" spans="1:39" x14ac:dyDescent="0.25">
      <c r="A2806" t="s">
        <v>2780</v>
      </c>
      <c r="B2806">
        <v>1</v>
      </c>
      <c r="C2806" t="s">
        <v>2781</v>
      </c>
      <c r="D2806" t="s">
        <v>180</v>
      </c>
      <c r="E2806">
        <v>12</v>
      </c>
      <c r="F2806" t="s">
        <v>12</v>
      </c>
      <c r="G2806" t="s">
        <v>597</v>
      </c>
      <c r="H2806">
        <v>3063</v>
      </c>
      <c r="I2806" t="s">
        <v>598</v>
      </c>
      <c r="J2806">
        <v>1414</v>
      </c>
      <c r="K2806" t="s">
        <v>437</v>
      </c>
      <c r="L2806" t="s">
        <v>438</v>
      </c>
      <c r="Y2806">
        <v>1374</v>
      </c>
      <c r="Z2806" t="s">
        <v>393</v>
      </c>
      <c r="AA2806" t="s">
        <v>394</v>
      </c>
      <c r="AB2806">
        <v>33202.561000000002</v>
      </c>
      <c r="AC2806">
        <v>40175.097999999998</v>
      </c>
      <c r="AD2806">
        <v>0.5</v>
      </c>
      <c r="AE2806">
        <v>0</v>
      </c>
      <c r="AF2806">
        <v>0.5</v>
      </c>
      <c r="AG2806">
        <v>0</v>
      </c>
      <c r="AH2806">
        <v>16601.28</v>
      </c>
      <c r="AI2806">
        <v>20087.55</v>
      </c>
      <c r="AJ2806">
        <v>0</v>
      </c>
      <c r="AK2806">
        <v>0</v>
      </c>
      <c r="AL2806">
        <v>0</v>
      </c>
      <c r="AM2806">
        <v>1</v>
      </c>
    </row>
    <row r="2807" spans="1:39" x14ac:dyDescent="0.25">
      <c r="A2807" t="s">
        <v>2780</v>
      </c>
      <c r="B2807">
        <v>1</v>
      </c>
      <c r="C2807" t="s">
        <v>2781</v>
      </c>
      <c r="D2807" t="s">
        <v>180</v>
      </c>
      <c r="E2807">
        <v>12</v>
      </c>
      <c r="F2807" t="s">
        <v>12</v>
      </c>
      <c r="G2807" t="s">
        <v>1369</v>
      </c>
      <c r="H2807">
        <v>3197</v>
      </c>
      <c r="I2807" t="s">
        <v>1370</v>
      </c>
      <c r="J2807">
        <v>1420</v>
      </c>
      <c r="K2807" t="s">
        <v>661</v>
      </c>
      <c r="L2807" t="s">
        <v>662</v>
      </c>
      <c r="Y2807">
        <v>1369</v>
      </c>
      <c r="Z2807" t="s">
        <v>413</v>
      </c>
      <c r="AA2807" t="s">
        <v>414</v>
      </c>
      <c r="AB2807">
        <v>15168.554</v>
      </c>
      <c r="AC2807">
        <v>19248.894</v>
      </c>
      <c r="AD2807">
        <v>1</v>
      </c>
      <c r="AE2807">
        <v>0</v>
      </c>
      <c r="AF2807">
        <v>1</v>
      </c>
      <c r="AG2807">
        <v>0</v>
      </c>
      <c r="AH2807">
        <v>15168.55</v>
      </c>
      <c r="AI2807">
        <v>19248.89</v>
      </c>
      <c r="AJ2807">
        <v>0</v>
      </c>
      <c r="AK2807">
        <v>0</v>
      </c>
      <c r="AL2807">
        <v>0</v>
      </c>
      <c r="AM2807">
        <v>1</v>
      </c>
    </row>
    <row r="2808" spans="1:39" x14ac:dyDescent="0.25">
      <c r="A2808" t="s">
        <v>2780</v>
      </c>
      <c r="B2808">
        <v>1</v>
      </c>
      <c r="C2808" t="s">
        <v>2781</v>
      </c>
      <c r="D2808" t="s">
        <v>180</v>
      </c>
      <c r="E2808">
        <v>12</v>
      </c>
      <c r="F2808" t="s">
        <v>12</v>
      </c>
      <c r="G2808" t="s">
        <v>599</v>
      </c>
      <c r="H2808">
        <v>3235</v>
      </c>
      <c r="I2808" t="s">
        <v>600</v>
      </c>
      <c r="J2808">
        <v>1477</v>
      </c>
      <c r="K2808" t="s">
        <v>601</v>
      </c>
      <c r="L2808" t="s">
        <v>602</v>
      </c>
      <c r="P2808">
        <v>1197</v>
      </c>
      <c r="Q2808" t="s">
        <v>603</v>
      </c>
      <c r="R2808" t="s">
        <v>604</v>
      </c>
      <c r="Y2808">
        <v>1373</v>
      </c>
      <c r="Z2808" t="s">
        <v>453</v>
      </c>
      <c r="AA2808" t="s">
        <v>454</v>
      </c>
      <c r="AB2808">
        <v>111325.11199999999</v>
      </c>
      <c r="AC2808">
        <v>136231.05499999999</v>
      </c>
      <c r="AD2808">
        <v>0.16669999999999999</v>
      </c>
      <c r="AE2808">
        <v>0</v>
      </c>
      <c r="AF2808">
        <v>0.16669999999999999</v>
      </c>
      <c r="AG2808">
        <v>0</v>
      </c>
      <c r="AH2808">
        <v>18554.189999999999</v>
      </c>
      <c r="AI2808">
        <v>22705.18</v>
      </c>
      <c r="AJ2808">
        <v>0</v>
      </c>
      <c r="AK2808">
        <v>0</v>
      </c>
      <c r="AL2808">
        <v>0</v>
      </c>
      <c r="AM2808">
        <v>1</v>
      </c>
    </row>
    <row r="2809" spans="1:39" x14ac:dyDescent="0.25">
      <c r="A2809" t="s">
        <v>2780</v>
      </c>
      <c r="B2809">
        <v>1</v>
      </c>
      <c r="C2809" t="s">
        <v>2781</v>
      </c>
      <c r="D2809" t="s">
        <v>180</v>
      </c>
      <c r="E2809">
        <v>12</v>
      </c>
      <c r="F2809" t="s">
        <v>12</v>
      </c>
      <c r="G2809" t="s">
        <v>605</v>
      </c>
      <c r="H2809">
        <v>3236</v>
      </c>
      <c r="I2809" t="s">
        <v>606</v>
      </c>
      <c r="J2809">
        <v>1477</v>
      </c>
      <c r="K2809" t="s">
        <v>601</v>
      </c>
      <c r="L2809" t="s">
        <v>602</v>
      </c>
      <c r="P2809">
        <v>1197</v>
      </c>
      <c r="Q2809" t="s">
        <v>603</v>
      </c>
      <c r="R2809" t="s">
        <v>604</v>
      </c>
      <c r="Y2809">
        <v>1373</v>
      </c>
      <c r="Z2809" t="s">
        <v>453</v>
      </c>
      <c r="AA2809" t="s">
        <v>454</v>
      </c>
      <c r="AB2809">
        <v>101844.204</v>
      </c>
      <c r="AC2809">
        <v>126286.822</v>
      </c>
      <c r="AD2809">
        <v>8.3299999999999999E-2</v>
      </c>
      <c r="AE2809">
        <v>0</v>
      </c>
      <c r="AF2809">
        <v>8.3299999999999999E-2</v>
      </c>
      <c r="AG2809">
        <v>0</v>
      </c>
      <c r="AH2809">
        <v>8487.02</v>
      </c>
      <c r="AI2809">
        <v>10523.9</v>
      </c>
      <c r="AJ2809">
        <v>0</v>
      </c>
      <c r="AK2809">
        <v>0</v>
      </c>
      <c r="AL2809">
        <v>0</v>
      </c>
      <c r="AM2809">
        <v>1</v>
      </c>
    </row>
    <row r="2810" spans="1:39" x14ac:dyDescent="0.25">
      <c r="A2810" t="s">
        <v>2780</v>
      </c>
      <c r="B2810">
        <v>1</v>
      </c>
      <c r="C2810" t="s">
        <v>2781</v>
      </c>
      <c r="D2810" t="s">
        <v>180</v>
      </c>
      <c r="E2810">
        <v>12</v>
      </c>
      <c r="F2810" t="s">
        <v>12</v>
      </c>
      <c r="G2810" t="s">
        <v>607</v>
      </c>
      <c r="H2810">
        <v>3237</v>
      </c>
      <c r="I2810" t="s">
        <v>608</v>
      </c>
      <c r="J2810">
        <v>1477</v>
      </c>
      <c r="K2810" t="s">
        <v>601</v>
      </c>
      <c r="L2810" t="s">
        <v>602</v>
      </c>
      <c r="P2810">
        <v>1093</v>
      </c>
      <c r="Q2810" t="s">
        <v>609</v>
      </c>
      <c r="R2810" t="s">
        <v>610</v>
      </c>
      <c r="Y2810">
        <v>1373</v>
      </c>
      <c r="Z2810" t="s">
        <v>453</v>
      </c>
      <c r="AA2810" t="s">
        <v>454</v>
      </c>
      <c r="AB2810">
        <v>97438.285000000003</v>
      </c>
      <c r="AC2810">
        <v>119886.228</v>
      </c>
      <c r="AD2810">
        <v>3.8332999999999999</v>
      </c>
      <c r="AE2810">
        <v>0</v>
      </c>
      <c r="AF2810">
        <v>3.8332999999999999</v>
      </c>
      <c r="AG2810">
        <v>0</v>
      </c>
      <c r="AH2810">
        <v>373513.43</v>
      </c>
      <c r="AI2810">
        <v>459563.87</v>
      </c>
      <c r="AJ2810">
        <v>0</v>
      </c>
      <c r="AK2810">
        <v>0</v>
      </c>
      <c r="AL2810">
        <v>0</v>
      </c>
      <c r="AM2810">
        <v>1</v>
      </c>
    </row>
    <row r="2811" spans="1:39" x14ac:dyDescent="0.25">
      <c r="A2811" t="s">
        <v>2780</v>
      </c>
      <c r="B2811">
        <v>1</v>
      </c>
      <c r="C2811" t="s">
        <v>2781</v>
      </c>
      <c r="D2811" t="s">
        <v>180</v>
      </c>
      <c r="E2811">
        <v>12</v>
      </c>
      <c r="F2811" t="s">
        <v>12</v>
      </c>
      <c r="G2811" t="s">
        <v>611</v>
      </c>
      <c r="H2811">
        <v>3238</v>
      </c>
      <c r="I2811" t="s">
        <v>612</v>
      </c>
      <c r="J2811">
        <v>1477</v>
      </c>
      <c r="K2811" t="s">
        <v>601</v>
      </c>
      <c r="L2811" t="s">
        <v>602</v>
      </c>
      <c r="P2811">
        <v>1093</v>
      </c>
      <c r="Q2811" t="s">
        <v>609</v>
      </c>
      <c r="R2811" t="s">
        <v>610</v>
      </c>
      <c r="Y2811">
        <v>1373</v>
      </c>
      <c r="Z2811" t="s">
        <v>453</v>
      </c>
      <c r="AA2811" t="s">
        <v>454</v>
      </c>
      <c r="AB2811">
        <v>97290.691000000006</v>
      </c>
      <c r="AC2811">
        <v>120074.53200000001</v>
      </c>
      <c r="AD2811">
        <v>4.9166999999999996</v>
      </c>
      <c r="AE2811">
        <v>0</v>
      </c>
      <c r="AF2811">
        <v>4.9166999999999996</v>
      </c>
      <c r="AG2811">
        <v>0</v>
      </c>
      <c r="AH2811">
        <v>478345.9</v>
      </c>
      <c r="AI2811">
        <v>590366.44999999995</v>
      </c>
      <c r="AJ2811">
        <v>10</v>
      </c>
      <c r="AK2811">
        <v>0.49</v>
      </c>
      <c r="AL2811">
        <v>0</v>
      </c>
      <c r="AM2811">
        <v>1</v>
      </c>
    </row>
    <row r="2812" spans="1:39" x14ac:dyDescent="0.25">
      <c r="A2812" t="s">
        <v>2780</v>
      </c>
      <c r="B2812">
        <v>1</v>
      </c>
      <c r="C2812" t="s">
        <v>2781</v>
      </c>
      <c r="D2812" t="s">
        <v>180</v>
      </c>
      <c r="E2812">
        <v>12</v>
      </c>
      <c r="F2812" t="s">
        <v>12</v>
      </c>
      <c r="G2812" t="s">
        <v>613</v>
      </c>
      <c r="H2812">
        <v>3239</v>
      </c>
      <c r="I2812" t="s">
        <v>614</v>
      </c>
      <c r="J2812">
        <v>1477</v>
      </c>
      <c r="K2812" t="s">
        <v>601</v>
      </c>
      <c r="L2812" t="s">
        <v>602</v>
      </c>
      <c r="P2812">
        <v>1093</v>
      </c>
      <c r="Q2812" t="s">
        <v>609</v>
      </c>
      <c r="R2812" t="s">
        <v>610</v>
      </c>
      <c r="Y2812">
        <v>1373</v>
      </c>
      <c r="Z2812" t="s">
        <v>453</v>
      </c>
      <c r="AA2812" t="s">
        <v>454</v>
      </c>
      <c r="AB2812">
        <v>97233.203999999998</v>
      </c>
      <c r="AC2812">
        <v>119090.9</v>
      </c>
      <c r="AD2812">
        <v>1</v>
      </c>
      <c r="AE2812">
        <v>0</v>
      </c>
      <c r="AF2812">
        <v>1</v>
      </c>
      <c r="AG2812">
        <v>0</v>
      </c>
      <c r="AH2812">
        <v>97233.2</v>
      </c>
      <c r="AI2812">
        <v>119090.9</v>
      </c>
      <c r="AJ2812">
        <v>3</v>
      </c>
      <c r="AK2812">
        <v>0.33</v>
      </c>
      <c r="AL2812">
        <v>0</v>
      </c>
      <c r="AM2812">
        <v>1</v>
      </c>
    </row>
    <row r="2813" spans="1:39" x14ac:dyDescent="0.25">
      <c r="A2813" t="s">
        <v>2780</v>
      </c>
      <c r="B2813">
        <v>1</v>
      </c>
      <c r="C2813" t="s">
        <v>2781</v>
      </c>
      <c r="D2813" t="s">
        <v>180</v>
      </c>
      <c r="E2813">
        <v>12</v>
      </c>
      <c r="F2813" t="s">
        <v>12</v>
      </c>
      <c r="G2813" t="s">
        <v>615</v>
      </c>
      <c r="H2813">
        <v>3448</v>
      </c>
      <c r="I2813" t="s">
        <v>616</v>
      </c>
      <c r="J2813">
        <v>1470</v>
      </c>
      <c r="K2813" t="s">
        <v>549</v>
      </c>
      <c r="L2813" t="s">
        <v>550</v>
      </c>
      <c r="Y2813">
        <v>1374</v>
      </c>
      <c r="Z2813" t="s">
        <v>393</v>
      </c>
      <c r="AA2813" t="s">
        <v>394</v>
      </c>
      <c r="AB2813">
        <v>90572.800000000003</v>
      </c>
      <c r="AC2813">
        <v>112219.69899999999</v>
      </c>
      <c r="AD2813">
        <v>6.25E-2</v>
      </c>
      <c r="AE2813">
        <v>0</v>
      </c>
      <c r="AF2813">
        <v>6.25E-2</v>
      </c>
      <c r="AG2813">
        <v>0</v>
      </c>
      <c r="AH2813">
        <v>5660.8</v>
      </c>
      <c r="AI2813">
        <v>7013.73</v>
      </c>
      <c r="AJ2813">
        <v>0</v>
      </c>
      <c r="AK2813">
        <v>0</v>
      </c>
      <c r="AL2813">
        <v>0</v>
      </c>
      <c r="AM2813">
        <v>1</v>
      </c>
    </row>
    <row r="2814" spans="1:39" x14ac:dyDescent="0.25">
      <c r="A2814" t="s">
        <v>2780</v>
      </c>
      <c r="B2814">
        <v>1</v>
      </c>
      <c r="C2814" t="s">
        <v>2781</v>
      </c>
      <c r="D2814" t="s">
        <v>180</v>
      </c>
      <c r="E2814">
        <v>12</v>
      </c>
      <c r="F2814" t="s">
        <v>12</v>
      </c>
      <c r="G2814" t="s">
        <v>617</v>
      </c>
      <c r="H2814">
        <v>3470</v>
      </c>
      <c r="I2814" t="s">
        <v>618</v>
      </c>
      <c r="J2814">
        <v>1168</v>
      </c>
      <c r="K2814" t="s">
        <v>619</v>
      </c>
      <c r="L2814" t="s">
        <v>620</v>
      </c>
      <c r="P2814">
        <v>1090</v>
      </c>
      <c r="Q2814" t="s">
        <v>621</v>
      </c>
      <c r="R2814" t="s">
        <v>622</v>
      </c>
      <c r="Y2814">
        <v>1376</v>
      </c>
      <c r="Z2814" t="s">
        <v>377</v>
      </c>
      <c r="AA2814" t="s">
        <v>378</v>
      </c>
      <c r="AB2814">
        <v>37184.339999999997</v>
      </c>
      <c r="AC2814">
        <v>46071.396999999997</v>
      </c>
      <c r="AD2814">
        <v>1</v>
      </c>
      <c r="AE2814">
        <v>0</v>
      </c>
      <c r="AF2814">
        <v>1</v>
      </c>
      <c r="AG2814">
        <v>0</v>
      </c>
      <c r="AH2814">
        <v>37184.339999999997</v>
      </c>
      <c r="AI2814">
        <v>46071.4</v>
      </c>
      <c r="AJ2814">
        <v>0</v>
      </c>
      <c r="AK2814">
        <v>0</v>
      </c>
      <c r="AL2814">
        <v>0</v>
      </c>
      <c r="AM2814">
        <v>1</v>
      </c>
    </row>
    <row r="2815" spans="1:39" x14ac:dyDescent="0.25">
      <c r="A2815" t="s">
        <v>2780</v>
      </c>
      <c r="B2815">
        <v>1</v>
      </c>
      <c r="C2815" t="s">
        <v>2781</v>
      </c>
      <c r="D2815" t="s">
        <v>180</v>
      </c>
      <c r="E2815">
        <v>12</v>
      </c>
      <c r="F2815" t="s">
        <v>12</v>
      </c>
      <c r="G2815" t="s">
        <v>1883</v>
      </c>
      <c r="H2815">
        <v>3478</v>
      </c>
      <c r="I2815" t="s">
        <v>1884</v>
      </c>
      <c r="J2815">
        <v>1168</v>
      </c>
      <c r="K2815" t="s">
        <v>619</v>
      </c>
      <c r="L2815" t="s">
        <v>620</v>
      </c>
      <c r="P2815">
        <v>1090</v>
      </c>
      <c r="Q2815" t="s">
        <v>621</v>
      </c>
      <c r="R2815" t="s">
        <v>622</v>
      </c>
      <c r="Y2815">
        <v>1376</v>
      </c>
      <c r="Z2815" t="s">
        <v>377</v>
      </c>
      <c r="AA2815" t="s">
        <v>378</v>
      </c>
      <c r="AB2815">
        <v>37184.339999999997</v>
      </c>
      <c r="AC2815">
        <v>46071.396999999997</v>
      </c>
      <c r="AD2815">
        <v>1</v>
      </c>
      <c r="AE2815">
        <v>0</v>
      </c>
      <c r="AF2815">
        <v>1</v>
      </c>
      <c r="AG2815">
        <v>0</v>
      </c>
      <c r="AH2815">
        <v>37184.339999999997</v>
      </c>
      <c r="AI2815">
        <v>46071.4</v>
      </c>
      <c r="AJ2815">
        <v>0</v>
      </c>
      <c r="AK2815">
        <v>0</v>
      </c>
      <c r="AL2815">
        <v>0</v>
      </c>
      <c r="AM2815">
        <v>1</v>
      </c>
    </row>
    <row r="2816" spans="1:39" x14ac:dyDescent="0.25">
      <c r="A2816" t="s">
        <v>2780</v>
      </c>
      <c r="B2816">
        <v>1</v>
      </c>
      <c r="C2816" t="s">
        <v>2781</v>
      </c>
      <c r="D2816" t="s">
        <v>180</v>
      </c>
      <c r="E2816">
        <v>12</v>
      </c>
      <c r="F2816" t="s">
        <v>12</v>
      </c>
      <c r="G2816" t="s">
        <v>1371</v>
      </c>
      <c r="H2816">
        <v>3479</v>
      </c>
      <c r="I2816" t="s">
        <v>1372</v>
      </c>
      <c r="AB2816">
        <v>57467.084999999999</v>
      </c>
      <c r="AC2816">
        <v>70568.539999999994</v>
      </c>
      <c r="AD2816">
        <v>0.76</v>
      </c>
      <c r="AE2816">
        <v>0</v>
      </c>
      <c r="AF2816">
        <v>0.76</v>
      </c>
      <c r="AG2816">
        <v>0</v>
      </c>
      <c r="AH2816">
        <v>43674.98</v>
      </c>
      <c r="AI2816">
        <v>53632.09</v>
      </c>
      <c r="AJ2816">
        <v>5</v>
      </c>
      <c r="AK2816">
        <v>0.15</v>
      </c>
      <c r="AL2816">
        <v>0</v>
      </c>
      <c r="AM2816">
        <v>1</v>
      </c>
    </row>
    <row r="2817" spans="1:39" x14ac:dyDescent="0.25">
      <c r="A2817" t="s">
        <v>2780</v>
      </c>
      <c r="B2817">
        <v>1</v>
      </c>
      <c r="C2817" t="s">
        <v>2781</v>
      </c>
      <c r="D2817" t="s">
        <v>180</v>
      </c>
      <c r="E2817">
        <v>12</v>
      </c>
      <c r="F2817" t="s">
        <v>12</v>
      </c>
      <c r="G2817" t="s">
        <v>1167</v>
      </c>
      <c r="H2817">
        <v>3491</v>
      </c>
      <c r="I2817" t="s">
        <v>1168</v>
      </c>
      <c r="J2817">
        <v>1418</v>
      </c>
      <c r="K2817" t="s">
        <v>1169</v>
      </c>
      <c r="L2817" t="s">
        <v>1170</v>
      </c>
      <c r="P2817">
        <v>1068</v>
      </c>
      <c r="Q2817" t="s">
        <v>1171</v>
      </c>
      <c r="R2817" t="s">
        <v>1172</v>
      </c>
      <c r="Y2817">
        <v>1374</v>
      </c>
      <c r="Z2817" t="s">
        <v>393</v>
      </c>
      <c r="AA2817" t="s">
        <v>394</v>
      </c>
      <c r="AB2817">
        <v>34749.536</v>
      </c>
      <c r="AC2817">
        <v>42046.934999999998</v>
      </c>
      <c r="AD2817">
        <v>0.125</v>
      </c>
      <c r="AE2817">
        <v>0</v>
      </c>
      <c r="AF2817">
        <v>0.125</v>
      </c>
      <c r="AG2817">
        <v>0</v>
      </c>
      <c r="AH2817">
        <v>4343.6899999999996</v>
      </c>
      <c r="AI2817">
        <v>5255.87</v>
      </c>
      <c r="AJ2817">
        <v>1</v>
      </c>
      <c r="AK2817">
        <v>0.13</v>
      </c>
      <c r="AL2817">
        <v>0</v>
      </c>
      <c r="AM2817">
        <v>1</v>
      </c>
    </row>
    <row r="2818" spans="1:39" x14ac:dyDescent="0.25">
      <c r="A2818" t="s">
        <v>2780</v>
      </c>
      <c r="B2818">
        <v>1</v>
      </c>
      <c r="C2818" t="s">
        <v>2781</v>
      </c>
      <c r="D2818" t="s">
        <v>180</v>
      </c>
      <c r="E2818">
        <v>12</v>
      </c>
      <c r="F2818" t="s">
        <v>12</v>
      </c>
      <c r="G2818" t="s">
        <v>1173</v>
      </c>
      <c r="H2818">
        <v>3493</v>
      </c>
      <c r="I2818" t="s">
        <v>1174</v>
      </c>
      <c r="J2818">
        <v>1418</v>
      </c>
      <c r="K2818" t="s">
        <v>1169</v>
      </c>
      <c r="L2818" t="s">
        <v>1170</v>
      </c>
      <c r="P2818">
        <v>1068</v>
      </c>
      <c r="Q2818" t="s">
        <v>1171</v>
      </c>
      <c r="R2818" t="s">
        <v>1172</v>
      </c>
      <c r="Y2818">
        <v>1374</v>
      </c>
      <c r="Z2818" t="s">
        <v>393</v>
      </c>
      <c r="AA2818" t="s">
        <v>394</v>
      </c>
      <c r="AB2818">
        <v>33908.824000000001</v>
      </c>
      <c r="AC2818">
        <v>42046.936000000002</v>
      </c>
      <c r="AD2818">
        <v>0.125</v>
      </c>
      <c r="AE2818">
        <v>0</v>
      </c>
      <c r="AF2818">
        <v>0.125</v>
      </c>
      <c r="AG2818">
        <v>0</v>
      </c>
      <c r="AH2818">
        <v>4238.6000000000004</v>
      </c>
      <c r="AI2818">
        <v>5255.87</v>
      </c>
      <c r="AJ2818">
        <v>0</v>
      </c>
      <c r="AK2818">
        <v>0</v>
      </c>
      <c r="AL2818">
        <v>0</v>
      </c>
      <c r="AM2818">
        <v>1</v>
      </c>
    </row>
    <row r="2819" spans="1:39" x14ac:dyDescent="0.25">
      <c r="A2819" t="s">
        <v>2780</v>
      </c>
      <c r="B2819">
        <v>1</v>
      </c>
      <c r="C2819" t="s">
        <v>2781</v>
      </c>
      <c r="D2819" t="s">
        <v>180</v>
      </c>
      <c r="E2819">
        <v>12</v>
      </c>
      <c r="F2819" t="s">
        <v>12</v>
      </c>
      <c r="G2819" t="s">
        <v>1175</v>
      </c>
      <c r="H2819">
        <v>3494</v>
      </c>
      <c r="I2819" t="s">
        <v>1176</v>
      </c>
      <c r="J2819">
        <v>1418</v>
      </c>
      <c r="K2819" t="s">
        <v>1169</v>
      </c>
      <c r="L2819" t="s">
        <v>1170</v>
      </c>
      <c r="P2819">
        <v>1068</v>
      </c>
      <c r="Q2819" t="s">
        <v>1171</v>
      </c>
      <c r="R2819" t="s">
        <v>1172</v>
      </c>
      <c r="Y2819">
        <v>1374</v>
      </c>
      <c r="Z2819" t="s">
        <v>393</v>
      </c>
      <c r="AA2819" t="s">
        <v>394</v>
      </c>
      <c r="AB2819">
        <v>33908.824000000001</v>
      </c>
      <c r="AC2819">
        <v>42046.936000000002</v>
      </c>
      <c r="AD2819">
        <v>0.125</v>
      </c>
      <c r="AE2819">
        <v>0</v>
      </c>
      <c r="AF2819">
        <v>0.125</v>
      </c>
      <c r="AG2819">
        <v>0</v>
      </c>
      <c r="AH2819">
        <v>4238.6000000000004</v>
      </c>
      <c r="AI2819">
        <v>5255.87</v>
      </c>
      <c r="AJ2819">
        <v>0</v>
      </c>
      <c r="AK2819">
        <v>0</v>
      </c>
      <c r="AL2819">
        <v>0</v>
      </c>
      <c r="AM2819">
        <v>1</v>
      </c>
    </row>
    <row r="2820" spans="1:39" x14ac:dyDescent="0.25">
      <c r="A2820" t="s">
        <v>2780</v>
      </c>
      <c r="B2820">
        <v>1</v>
      </c>
      <c r="C2820" t="s">
        <v>2781</v>
      </c>
      <c r="D2820" t="s">
        <v>180</v>
      </c>
      <c r="E2820">
        <v>12</v>
      </c>
      <c r="F2820" t="s">
        <v>12</v>
      </c>
      <c r="G2820" t="s">
        <v>625</v>
      </c>
      <c r="H2820">
        <v>3536</v>
      </c>
      <c r="I2820" t="s">
        <v>626</v>
      </c>
      <c r="J2820">
        <v>1422</v>
      </c>
      <c r="K2820" t="s">
        <v>449</v>
      </c>
      <c r="L2820" t="s">
        <v>450</v>
      </c>
      <c r="Y2820">
        <v>1373</v>
      </c>
      <c r="Z2820" t="s">
        <v>453</v>
      </c>
      <c r="AA2820" t="s">
        <v>454</v>
      </c>
      <c r="AB2820">
        <v>25359.1</v>
      </c>
      <c r="AC2820">
        <v>31308.091</v>
      </c>
      <c r="AD2820">
        <v>1.5832999999999999</v>
      </c>
      <c r="AE2820">
        <v>8.3299999999999999E-2</v>
      </c>
      <c r="AF2820">
        <v>1.6667000000000001</v>
      </c>
      <c r="AG2820">
        <v>0</v>
      </c>
      <c r="AH2820">
        <v>42265.17</v>
      </c>
      <c r="AI2820">
        <v>52180.15</v>
      </c>
      <c r="AJ2820">
        <v>0</v>
      </c>
      <c r="AK2820">
        <v>0</v>
      </c>
      <c r="AL2820">
        <v>0</v>
      </c>
      <c r="AM2820">
        <v>1</v>
      </c>
    </row>
    <row r="2821" spans="1:39" x14ac:dyDescent="0.25">
      <c r="A2821" t="s">
        <v>2780</v>
      </c>
      <c r="B2821">
        <v>1</v>
      </c>
      <c r="C2821" t="s">
        <v>2781</v>
      </c>
      <c r="D2821" t="s">
        <v>180</v>
      </c>
      <c r="E2821">
        <v>12</v>
      </c>
      <c r="F2821" t="s">
        <v>12</v>
      </c>
      <c r="G2821" t="s">
        <v>627</v>
      </c>
      <c r="H2821">
        <v>3537</v>
      </c>
      <c r="I2821" t="s">
        <v>628</v>
      </c>
      <c r="J2821">
        <v>1422</v>
      </c>
      <c r="K2821" t="s">
        <v>449</v>
      </c>
      <c r="L2821" t="s">
        <v>450</v>
      </c>
      <c r="P2821">
        <v>1167</v>
      </c>
      <c r="Q2821" t="s">
        <v>629</v>
      </c>
      <c r="R2821" t="s">
        <v>630</v>
      </c>
      <c r="Y2821">
        <v>1373</v>
      </c>
      <c r="Z2821" t="s">
        <v>453</v>
      </c>
      <c r="AA2821" t="s">
        <v>454</v>
      </c>
      <c r="AB2821">
        <v>23705.726999999999</v>
      </c>
      <c r="AC2821">
        <v>29620.305</v>
      </c>
      <c r="AD2821">
        <v>0.5</v>
      </c>
      <c r="AE2821">
        <v>0</v>
      </c>
      <c r="AF2821">
        <v>0.5</v>
      </c>
      <c r="AG2821">
        <v>0</v>
      </c>
      <c r="AH2821">
        <v>11852.86</v>
      </c>
      <c r="AI2821">
        <v>14810.15</v>
      </c>
      <c r="AJ2821">
        <v>0</v>
      </c>
      <c r="AK2821">
        <v>0</v>
      </c>
      <c r="AL2821">
        <v>0</v>
      </c>
      <c r="AM2821">
        <v>1</v>
      </c>
    </row>
    <row r="2822" spans="1:39" x14ac:dyDescent="0.25">
      <c r="A2822" t="s">
        <v>2780</v>
      </c>
      <c r="B2822">
        <v>1</v>
      </c>
      <c r="C2822" t="s">
        <v>2781</v>
      </c>
      <c r="D2822" t="s">
        <v>180</v>
      </c>
      <c r="E2822">
        <v>12</v>
      </c>
      <c r="F2822" t="s">
        <v>12</v>
      </c>
      <c r="G2822" t="s">
        <v>631</v>
      </c>
      <c r="H2822">
        <v>3586</v>
      </c>
      <c r="I2822" t="s">
        <v>632</v>
      </c>
      <c r="J2822">
        <v>1006</v>
      </c>
      <c r="K2822" t="s">
        <v>409</v>
      </c>
      <c r="L2822" t="s">
        <v>410</v>
      </c>
      <c r="P2822">
        <v>1004</v>
      </c>
      <c r="Q2822" t="s">
        <v>411</v>
      </c>
      <c r="R2822" t="s">
        <v>412</v>
      </c>
      <c r="Y2822">
        <v>1369</v>
      </c>
      <c r="Z2822" t="s">
        <v>413</v>
      </c>
      <c r="AA2822" t="s">
        <v>414</v>
      </c>
      <c r="AB2822">
        <v>6100.442</v>
      </c>
      <c r="AC2822">
        <v>7468.9070000000002</v>
      </c>
      <c r="AD2822">
        <v>2</v>
      </c>
      <c r="AE2822">
        <v>0</v>
      </c>
      <c r="AF2822">
        <v>2</v>
      </c>
      <c r="AG2822">
        <v>0</v>
      </c>
      <c r="AH2822">
        <v>12200.88</v>
      </c>
      <c r="AI2822">
        <v>14937.81</v>
      </c>
      <c r="AJ2822">
        <v>0</v>
      </c>
      <c r="AK2822">
        <v>0</v>
      </c>
      <c r="AL2822">
        <v>0</v>
      </c>
      <c r="AM2822">
        <v>1</v>
      </c>
    </row>
    <row r="2823" spans="1:39" x14ac:dyDescent="0.25">
      <c r="A2823" t="s">
        <v>2780</v>
      </c>
      <c r="B2823">
        <v>1</v>
      </c>
      <c r="C2823" t="s">
        <v>2781</v>
      </c>
      <c r="D2823" t="s">
        <v>180</v>
      </c>
      <c r="E2823">
        <v>12</v>
      </c>
      <c r="F2823" t="s">
        <v>12</v>
      </c>
      <c r="G2823" t="s">
        <v>1985</v>
      </c>
      <c r="H2823">
        <v>3588</v>
      </c>
      <c r="I2823" t="s">
        <v>1986</v>
      </c>
      <c r="J2823">
        <v>1006</v>
      </c>
      <c r="K2823" t="s">
        <v>409</v>
      </c>
      <c r="L2823" t="s">
        <v>410</v>
      </c>
      <c r="P2823">
        <v>1004</v>
      </c>
      <c r="Q2823" t="s">
        <v>411</v>
      </c>
      <c r="R2823" t="s">
        <v>412</v>
      </c>
      <c r="Y2823">
        <v>1369</v>
      </c>
      <c r="Z2823" t="s">
        <v>413</v>
      </c>
      <c r="AA2823" t="s">
        <v>414</v>
      </c>
      <c r="AB2823">
        <v>11441.39</v>
      </c>
      <c r="AC2823">
        <v>14187.325999999999</v>
      </c>
      <c r="AD2823">
        <v>0.4</v>
      </c>
      <c r="AE2823">
        <v>0</v>
      </c>
      <c r="AF2823">
        <v>0.4</v>
      </c>
      <c r="AG2823">
        <v>0</v>
      </c>
      <c r="AH2823">
        <v>4576.5600000000004</v>
      </c>
      <c r="AI2823">
        <v>5674.93</v>
      </c>
      <c r="AJ2823">
        <v>1</v>
      </c>
      <c r="AK2823">
        <v>0.4</v>
      </c>
      <c r="AL2823">
        <v>0</v>
      </c>
      <c r="AM2823">
        <v>1</v>
      </c>
    </row>
    <row r="2824" spans="1:39" x14ac:dyDescent="0.25">
      <c r="A2824" t="s">
        <v>2780</v>
      </c>
      <c r="B2824">
        <v>1</v>
      </c>
      <c r="C2824" t="s">
        <v>2781</v>
      </c>
      <c r="D2824" t="s">
        <v>180</v>
      </c>
      <c r="E2824">
        <v>12</v>
      </c>
      <c r="F2824" t="s">
        <v>12</v>
      </c>
      <c r="G2824" t="s">
        <v>633</v>
      </c>
      <c r="H2824">
        <v>3994</v>
      </c>
      <c r="I2824" t="s">
        <v>634</v>
      </c>
      <c r="Y2824">
        <v>1373</v>
      </c>
      <c r="Z2824" t="s">
        <v>453</v>
      </c>
      <c r="AA2824" t="s">
        <v>454</v>
      </c>
      <c r="AB2824">
        <v>73788.320000000007</v>
      </c>
      <c r="AC2824">
        <v>89283.862999999998</v>
      </c>
      <c r="AD2824">
        <v>0.16669999999999999</v>
      </c>
      <c r="AE2824">
        <v>0</v>
      </c>
      <c r="AF2824">
        <v>0.16669999999999999</v>
      </c>
      <c r="AG2824">
        <v>0</v>
      </c>
      <c r="AH2824">
        <v>12298.05</v>
      </c>
      <c r="AI2824">
        <v>14880.64</v>
      </c>
      <c r="AJ2824">
        <v>0</v>
      </c>
      <c r="AK2824">
        <v>0</v>
      </c>
      <c r="AL2824">
        <v>0</v>
      </c>
      <c r="AM2824">
        <v>1</v>
      </c>
    </row>
    <row r="2825" spans="1:39" x14ac:dyDescent="0.25">
      <c r="A2825" t="s">
        <v>2780</v>
      </c>
      <c r="B2825">
        <v>1</v>
      </c>
      <c r="C2825" t="s">
        <v>2781</v>
      </c>
      <c r="D2825" t="s">
        <v>180</v>
      </c>
      <c r="E2825">
        <v>12</v>
      </c>
      <c r="F2825" t="s">
        <v>12</v>
      </c>
      <c r="G2825" t="s">
        <v>635</v>
      </c>
      <c r="H2825">
        <v>3996</v>
      </c>
      <c r="I2825" t="s">
        <v>636</v>
      </c>
      <c r="Y2825">
        <v>1373</v>
      </c>
      <c r="Z2825" t="s">
        <v>453</v>
      </c>
      <c r="AA2825" t="s">
        <v>454</v>
      </c>
      <c r="AB2825">
        <v>0</v>
      </c>
      <c r="AC2825">
        <v>0</v>
      </c>
      <c r="AD2825">
        <v>0</v>
      </c>
      <c r="AE2825">
        <v>3.3300000000000003E-2</v>
      </c>
      <c r="AF2825">
        <v>3.3300000000000003E-2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</row>
    <row r="2826" spans="1:39" x14ac:dyDescent="0.25">
      <c r="A2826" t="s">
        <v>2780</v>
      </c>
      <c r="B2826">
        <v>1</v>
      </c>
      <c r="C2826" t="s">
        <v>2781</v>
      </c>
      <c r="D2826" t="s">
        <v>180</v>
      </c>
      <c r="E2826">
        <v>12</v>
      </c>
      <c r="F2826" t="s">
        <v>12</v>
      </c>
      <c r="G2826" t="s">
        <v>637</v>
      </c>
      <c r="H2826">
        <v>4117</v>
      </c>
      <c r="I2826" t="s">
        <v>638</v>
      </c>
      <c r="J2826">
        <v>1019</v>
      </c>
      <c r="K2826" t="s">
        <v>281</v>
      </c>
      <c r="L2826" t="s">
        <v>352</v>
      </c>
      <c r="P2826">
        <v>1020</v>
      </c>
      <c r="Q2826" t="s">
        <v>353</v>
      </c>
      <c r="R2826" t="s">
        <v>354</v>
      </c>
      <c r="Y2826">
        <v>1402</v>
      </c>
      <c r="Z2826" t="s">
        <v>355</v>
      </c>
      <c r="AA2826" t="s">
        <v>356</v>
      </c>
      <c r="AB2826">
        <v>117581.78</v>
      </c>
      <c r="AC2826">
        <v>144958.58799999999</v>
      </c>
      <c r="AD2826">
        <v>3.8332999999999999</v>
      </c>
      <c r="AE2826">
        <v>0</v>
      </c>
      <c r="AF2826">
        <v>3.8332999999999999</v>
      </c>
      <c r="AG2826">
        <v>0</v>
      </c>
      <c r="AH2826">
        <v>450730.16</v>
      </c>
      <c r="AI2826">
        <v>555674.59</v>
      </c>
      <c r="AJ2826">
        <v>15</v>
      </c>
      <c r="AK2826">
        <v>0.26</v>
      </c>
      <c r="AL2826">
        <v>0</v>
      </c>
      <c r="AM2826">
        <v>1</v>
      </c>
    </row>
    <row r="2827" spans="1:39" x14ac:dyDescent="0.25">
      <c r="A2827" t="s">
        <v>2780</v>
      </c>
      <c r="B2827">
        <v>1</v>
      </c>
      <c r="C2827" t="s">
        <v>2781</v>
      </c>
      <c r="D2827" t="s">
        <v>180</v>
      </c>
      <c r="E2827">
        <v>12</v>
      </c>
      <c r="F2827" t="s">
        <v>12</v>
      </c>
      <c r="G2827" t="s">
        <v>639</v>
      </c>
      <c r="H2827">
        <v>4118</v>
      </c>
      <c r="I2827" t="s">
        <v>640</v>
      </c>
      <c r="J2827">
        <v>1019</v>
      </c>
      <c r="K2827" t="s">
        <v>281</v>
      </c>
      <c r="L2827" t="s">
        <v>352</v>
      </c>
      <c r="P2827">
        <v>1020</v>
      </c>
      <c r="Q2827" t="s">
        <v>353</v>
      </c>
      <c r="R2827" t="s">
        <v>354</v>
      </c>
      <c r="Y2827">
        <v>1402</v>
      </c>
      <c r="Z2827" t="s">
        <v>355</v>
      </c>
      <c r="AA2827" t="s">
        <v>356</v>
      </c>
      <c r="AB2827">
        <v>118680.571</v>
      </c>
      <c r="AC2827">
        <v>146301.171</v>
      </c>
      <c r="AD2827">
        <v>3.1667000000000001</v>
      </c>
      <c r="AE2827">
        <v>0</v>
      </c>
      <c r="AF2827">
        <v>3.1667000000000001</v>
      </c>
      <c r="AG2827">
        <v>0</v>
      </c>
      <c r="AH2827">
        <v>375821.81</v>
      </c>
      <c r="AI2827">
        <v>463287.03999999998</v>
      </c>
      <c r="AJ2827">
        <v>3</v>
      </c>
      <c r="AK2827">
        <v>1.06</v>
      </c>
      <c r="AL2827">
        <v>0</v>
      </c>
      <c r="AM2827">
        <v>1</v>
      </c>
    </row>
    <row r="2828" spans="1:39" x14ac:dyDescent="0.25">
      <c r="A2828" t="s">
        <v>2780</v>
      </c>
      <c r="B2828">
        <v>1</v>
      </c>
      <c r="C2828" t="s">
        <v>2781</v>
      </c>
      <c r="D2828" t="s">
        <v>180</v>
      </c>
      <c r="E2828">
        <v>12</v>
      </c>
      <c r="F2828" t="s">
        <v>12</v>
      </c>
      <c r="G2828" t="s">
        <v>641</v>
      </c>
      <c r="H2828">
        <v>4174</v>
      </c>
      <c r="I2828" t="s">
        <v>642</v>
      </c>
      <c r="J2828">
        <v>1416</v>
      </c>
      <c r="K2828" t="s">
        <v>643</v>
      </c>
      <c r="L2828" t="s">
        <v>644</v>
      </c>
      <c r="P2828">
        <v>1070</v>
      </c>
      <c r="Q2828" t="s">
        <v>645</v>
      </c>
      <c r="R2828" t="s">
        <v>646</v>
      </c>
      <c r="Y2828">
        <v>1372</v>
      </c>
      <c r="Z2828" t="s">
        <v>405</v>
      </c>
      <c r="AA2828" t="s">
        <v>406</v>
      </c>
      <c r="AB2828">
        <v>89750.167000000001</v>
      </c>
      <c r="AC2828">
        <v>110724.32799999999</v>
      </c>
      <c r="AD2828">
        <v>1.375</v>
      </c>
      <c r="AE2828">
        <v>0</v>
      </c>
      <c r="AF2828">
        <v>1.375</v>
      </c>
      <c r="AG2828">
        <v>0</v>
      </c>
      <c r="AH2828">
        <v>123406.48</v>
      </c>
      <c r="AI2828">
        <v>152245.95000000001</v>
      </c>
      <c r="AJ2828">
        <v>3</v>
      </c>
      <c r="AK2828">
        <v>0.46</v>
      </c>
      <c r="AL2828">
        <v>0</v>
      </c>
      <c r="AM2828">
        <v>1</v>
      </c>
    </row>
    <row r="2829" spans="1:39" x14ac:dyDescent="0.25">
      <c r="A2829" t="s">
        <v>2780</v>
      </c>
      <c r="B2829">
        <v>1</v>
      </c>
      <c r="C2829" t="s">
        <v>2781</v>
      </c>
      <c r="D2829" t="s">
        <v>180</v>
      </c>
      <c r="E2829">
        <v>12</v>
      </c>
      <c r="F2829" t="s">
        <v>12</v>
      </c>
      <c r="G2829" t="s">
        <v>647</v>
      </c>
      <c r="H2829">
        <v>4175</v>
      </c>
      <c r="I2829" t="s">
        <v>648</v>
      </c>
      <c r="J2829">
        <v>1416</v>
      </c>
      <c r="K2829" t="s">
        <v>643</v>
      </c>
      <c r="L2829" t="s">
        <v>644</v>
      </c>
      <c r="P2829">
        <v>1070</v>
      </c>
      <c r="Q2829" t="s">
        <v>645</v>
      </c>
      <c r="R2829" t="s">
        <v>646</v>
      </c>
      <c r="Y2829">
        <v>1372</v>
      </c>
      <c r="Z2829" t="s">
        <v>405</v>
      </c>
      <c r="AA2829" t="s">
        <v>406</v>
      </c>
      <c r="AB2829">
        <v>90123.225000000006</v>
      </c>
      <c r="AC2829">
        <v>111344.51300000001</v>
      </c>
      <c r="AD2829">
        <v>1.875</v>
      </c>
      <c r="AE2829">
        <v>0</v>
      </c>
      <c r="AF2829">
        <v>1.875</v>
      </c>
      <c r="AG2829">
        <v>0</v>
      </c>
      <c r="AH2829">
        <v>168981.05</v>
      </c>
      <c r="AI2829">
        <v>208770.96</v>
      </c>
      <c r="AJ2829">
        <v>7</v>
      </c>
      <c r="AK2829">
        <v>0.27</v>
      </c>
      <c r="AL2829">
        <v>0</v>
      </c>
      <c r="AM2829">
        <v>1</v>
      </c>
    </row>
    <row r="2830" spans="1:39" x14ac:dyDescent="0.25">
      <c r="A2830" t="s">
        <v>2780</v>
      </c>
      <c r="B2830">
        <v>1</v>
      </c>
      <c r="C2830" t="s">
        <v>2781</v>
      </c>
      <c r="D2830" t="s">
        <v>180</v>
      </c>
      <c r="E2830">
        <v>12</v>
      </c>
      <c r="F2830" t="s">
        <v>12</v>
      </c>
      <c r="G2830" t="s">
        <v>649</v>
      </c>
      <c r="H2830">
        <v>4176</v>
      </c>
      <c r="I2830" t="s">
        <v>650</v>
      </c>
      <c r="J2830">
        <v>1416</v>
      </c>
      <c r="K2830" t="s">
        <v>643</v>
      </c>
      <c r="L2830" t="s">
        <v>644</v>
      </c>
      <c r="P2830">
        <v>1070</v>
      </c>
      <c r="Q2830" t="s">
        <v>645</v>
      </c>
      <c r="R2830" t="s">
        <v>646</v>
      </c>
      <c r="Y2830">
        <v>1372</v>
      </c>
      <c r="Z2830" t="s">
        <v>405</v>
      </c>
      <c r="AA2830" t="s">
        <v>406</v>
      </c>
      <c r="AB2830">
        <v>86137.523000000001</v>
      </c>
      <c r="AC2830">
        <v>106742.51</v>
      </c>
      <c r="AD2830">
        <v>1.25</v>
      </c>
      <c r="AE2830">
        <v>0</v>
      </c>
      <c r="AF2830">
        <v>1.25</v>
      </c>
      <c r="AG2830">
        <v>0</v>
      </c>
      <c r="AH2830">
        <v>107671.9</v>
      </c>
      <c r="AI2830">
        <v>133428.14000000001</v>
      </c>
      <c r="AJ2830">
        <v>2</v>
      </c>
      <c r="AK2830">
        <v>0.63</v>
      </c>
      <c r="AL2830">
        <v>0</v>
      </c>
      <c r="AM2830">
        <v>1</v>
      </c>
    </row>
    <row r="2831" spans="1:39" x14ac:dyDescent="0.25">
      <c r="A2831" t="s">
        <v>2780</v>
      </c>
      <c r="B2831">
        <v>1</v>
      </c>
      <c r="C2831" t="s">
        <v>2781</v>
      </c>
      <c r="D2831" t="s">
        <v>180</v>
      </c>
      <c r="E2831">
        <v>12</v>
      </c>
      <c r="F2831" t="s">
        <v>12</v>
      </c>
      <c r="G2831" t="s">
        <v>1181</v>
      </c>
      <c r="H2831">
        <v>4177</v>
      </c>
      <c r="I2831" t="s">
        <v>1182</v>
      </c>
      <c r="J2831">
        <v>1416</v>
      </c>
      <c r="K2831" t="s">
        <v>643</v>
      </c>
      <c r="L2831" t="s">
        <v>644</v>
      </c>
      <c r="P2831">
        <v>1070</v>
      </c>
      <c r="Q2831" t="s">
        <v>645</v>
      </c>
      <c r="R2831" t="s">
        <v>646</v>
      </c>
      <c r="Y2831">
        <v>1372</v>
      </c>
      <c r="Z2831" t="s">
        <v>405</v>
      </c>
      <c r="AA2831" t="s">
        <v>406</v>
      </c>
      <c r="AB2831">
        <v>91506.805999999997</v>
      </c>
      <c r="AC2831">
        <v>113070.91499999999</v>
      </c>
      <c r="AD2831">
        <v>2</v>
      </c>
      <c r="AE2831">
        <v>0</v>
      </c>
      <c r="AF2831">
        <v>2</v>
      </c>
      <c r="AG2831">
        <v>0</v>
      </c>
      <c r="AH2831">
        <v>183013.61</v>
      </c>
      <c r="AI2831">
        <v>226141.83</v>
      </c>
      <c r="AJ2831">
        <v>4</v>
      </c>
      <c r="AK2831">
        <v>0.5</v>
      </c>
      <c r="AL2831">
        <v>0</v>
      </c>
      <c r="AM2831">
        <v>1</v>
      </c>
    </row>
    <row r="2832" spans="1:39" x14ac:dyDescent="0.25">
      <c r="A2832" t="s">
        <v>2780</v>
      </c>
      <c r="B2832">
        <v>1</v>
      </c>
      <c r="C2832" t="s">
        <v>2781</v>
      </c>
      <c r="D2832" t="s">
        <v>180</v>
      </c>
      <c r="E2832">
        <v>12</v>
      </c>
      <c r="F2832" t="s">
        <v>12</v>
      </c>
      <c r="G2832" t="s">
        <v>1626</v>
      </c>
      <c r="H2832">
        <v>4245</v>
      </c>
      <c r="I2832" t="s">
        <v>1627</v>
      </c>
      <c r="J2832">
        <v>1416</v>
      </c>
      <c r="K2832" t="s">
        <v>643</v>
      </c>
      <c r="L2832" t="s">
        <v>644</v>
      </c>
      <c r="P2832">
        <v>1070</v>
      </c>
      <c r="Q2832" t="s">
        <v>645</v>
      </c>
      <c r="R2832" t="s">
        <v>646</v>
      </c>
      <c r="Y2832">
        <v>1372</v>
      </c>
      <c r="Z2832" t="s">
        <v>405</v>
      </c>
      <c r="AA2832" t="s">
        <v>406</v>
      </c>
      <c r="AB2832">
        <v>102392.47100000001</v>
      </c>
      <c r="AC2832">
        <v>125379.58199999999</v>
      </c>
      <c r="AD2832">
        <v>0.25</v>
      </c>
      <c r="AE2832">
        <v>0</v>
      </c>
      <c r="AF2832">
        <v>0.25</v>
      </c>
      <c r="AG2832">
        <v>0</v>
      </c>
      <c r="AH2832">
        <v>25598.12</v>
      </c>
      <c r="AI2832">
        <v>31344.9</v>
      </c>
      <c r="AJ2832">
        <v>0</v>
      </c>
      <c r="AK2832">
        <v>0</v>
      </c>
      <c r="AL2832">
        <v>0</v>
      </c>
      <c r="AM2832">
        <v>1</v>
      </c>
    </row>
    <row r="2833" spans="1:39" x14ac:dyDescent="0.25">
      <c r="A2833" t="s">
        <v>2780</v>
      </c>
      <c r="B2833">
        <v>1</v>
      </c>
      <c r="C2833" t="s">
        <v>2781</v>
      </c>
      <c r="D2833" t="s">
        <v>180</v>
      </c>
      <c r="E2833">
        <v>12</v>
      </c>
      <c r="F2833" t="s">
        <v>12</v>
      </c>
      <c r="G2833" t="s">
        <v>1377</v>
      </c>
      <c r="H2833">
        <v>4298</v>
      </c>
      <c r="I2833" t="s">
        <v>1378</v>
      </c>
      <c r="J2833">
        <v>1194</v>
      </c>
      <c r="K2833" t="s">
        <v>367</v>
      </c>
      <c r="L2833" t="s">
        <v>368</v>
      </c>
      <c r="P2833">
        <v>1106</v>
      </c>
      <c r="Q2833" t="s">
        <v>1363</v>
      </c>
      <c r="R2833" t="s">
        <v>1364</v>
      </c>
      <c r="Y2833">
        <v>1375</v>
      </c>
      <c r="Z2833" t="s">
        <v>371</v>
      </c>
      <c r="AA2833" t="s">
        <v>372</v>
      </c>
      <c r="AB2833">
        <v>48640.644</v>
      </c>
      <c r="AC2833">
        <v>59522.464999999997</v>
      </c>
      <c r="AD2833">
        <v>2</v>
      </c>
      <c r="AE2833">
        <v>0</v>
      </c>
      <c r="AF2833">
        <v>2</v>
      </c>
      <c r="AG2833">
        <v>0</v>
      </c>
      <c r="AH2833">
        <v>97281.29</v>
      </c>
      <c r="AI2833">
        <v>119044.93</v>
      </c>
      <c r="AJ2833">
        <v>0</v>
      </c>
      <c r="AK2833">
        <v>0</v>
      </c>
      <c r="AL2833">
        <v>0</v>
      </c>
      <c r="AM2833">
        <v>1</v>
      </c>
    </row>
    <row r="2834" spans="1:39" x14ac:dyDescent="0.25">
      <c r="A2834" t="s">
        <v>2780</v>
      </c>
      <c r="B2834">
        <v>1</v>
      </c>
      <c r="C2834" t="s">
        <v>2781</v>
      </c>
      <c r="D2834" t="s">
        <v>180</v>
      </c>
      <c r="E2834">
        <v>12</v>
      </c>
      <c r="F2834" t="s">
        <v>12</v>
      </c>
      <c r="G2834" t="s">
        <v>1628</v>
      </c>
      <c r="H2834">
        <v>4303</v>
      </c>
      <c r="I2834" t="s">
        <v>1629</v>
      </c>
      <c r="J2834">
        <v>1194</v>
      </c>
      <c r="K2834" t="s">
        <v>367</v>
      </c>
      <c r="L2834" t="s">
        <v>368</v>
      </c>
      <c r="P2834">
        <v>1106</v>
      </c>
      <c r="Q2834" t="s">
        <v>1363</v>
      </c>
      <c r="R2834" t="s">
        <v>1364</v>
      </c>
      <c r="Y2834">
        <v>1375</v>
      </c>
      <c r="Z2834" t="s">
        <v>371</v>
      </c>
      <c r="AA2834" t="s">
        <v>372</v>
      </c>
      <c r="AB2834">
        <v>43462.603000000003</v>
      </c>
      <c r="AC2834">
        <v>53850.165000000001</v>
      </c>
      <c r="AD2834">
        <v>1</v>
      </c>
      <c r="AE2834">
        <v>0</v>
      </c>
      <c r="AF2834">
        <v>1</v>
      </c>
      <c r="AG2834">
        <v>0</v>
      </c>
      <c r="AH2834">
        <v>43462.6</v>
      </c>
      <c r="AI2834">
        <v>53850.16</v>
      </c>
      <c r="AJ2834">
        <v>0</v>
      </c>
      <c r="AK2834">
        <v>0</v>
      </c>
      <c r="AL2834">
        <v>0</v>
      </c>
      <c r="AM2834">
        <v>1</v>
      </c>
    </row>
    <row r="2835" spans="1:39" x14ac:dyDescent="0.25">
      <c r="A2835" t="s">
        <v>2780</v>
      </c>
      <c r="B2835">
        <v>1</v>
      </c>
      <c r="C2835" t="s">
        <v>2781</v>
      </c>
      <c r="D2835" t="s">
        <v>180</v>
      </c>
      <c r="E2835">
        <v>12</v>
      </c>
      <c r="F2835" t="s">
        <v>12</v>
      </c>
      <c r="G2835" t="s">
        <v>653</v>
      </c>
      <c r="H2835">
        <v>4386</v>
      </c>
      <c r="I2835" t="s">
        <v>654</v>
      </c>
      <c r="J2835">
        <v>1015</v>
      </c>
      <c r="K2835" t="s">
        <v>655</v>
      </c>
      <c r="L2835" t="s">
        <v>656</v>
      </c>
      <c r="P2835">
        <v>1237</v>
      </c>
      <c r="Q2835" t="s">
        <v>657</v>
      </c>
      <c r="R2835" t="s">
        <v>658</v>
      </c>
      <c r="Y2835">
        <v>1374</v>
      </c>
      <c r="Z2835" t="s">
        <v>393</v>
      </c>
      <c r="AA2835" t="s">
        <v>394</v>
      </c>
      <c r="AB2835">
        <v>17193.534</v>
      </c>
      <c r="AC2835">
        <v>21354.056</v>
      </c>
      <c r="AD2835">
        <v>1.6667000000000001</v>
      </c>
      <c r="AE2835">
        <v>0</v>
      </c>
      <c r="AF2835">
        <v>1.6667000000000001</v>
      </c>
      <c r="AG2835">
        <v>0</v>
      </c>
      <c r="AH2835">
        <v>28655.89</v>
      </c>
      <c r="AI2835">
        <v>35590.089999999997</v>
      </c>
      <c r="AJ2835">
        <v>0</v>
      </c>
      <c r="AK2835">
        <v>0</v>
      </c>
      <c r="AL2835">
        <v>0</v>
      </c>
      <c r="AM2835">
        <v>1</v>
      </c>
    </row>
    <row r="2836" spans="1:39" x14ac:dyDescent="0.25">
      <c r="A2836" t="s">
        <v>2780</v>
      </c>
      <c r="B2836">
        <v>1</v>
      </c>
      <c r="C2836" t="s">
        <v>2781</v>
      </c>
      <c r="D2836" t="s">
        <v>180</v>
      </c>
      <c r="E2836">
        <v>12</v>
      </c>
      <c r="F2836" t="s">
        <v>12</v>
      </c>
      <c r="G2836" t="s">
        <v>1183</v>
      </c>
      <c r="H2836">
        <v>4406</v>
      </c>
      <c r="I2836" t="s">
        <v>1184</v>
      </c>
      <c r="J2836">
        <v>1414</v>
      </c>
      <c r="K2836" t="s">
        <v>437</v>
      </c>
      <c r="L2836" t="s">
        <v>438</v>
      </c>
      <c r="P2836">
        <v>1072</v>
      </c>
      <c r="Q2836" t="s">
        <v>439</v>
      </c>
      <c r="R2836" t="s">
        <v>440</v>
      </c>
      <c r="Y2836">
        <v>1374</v>
      </c>
      <c r="Z2836" t="s">
        <v>393</v>
      </c>
      <c r="AA2836" t="s">
        <v>394</v>
      </c>
      <c r="AB2836">
        <v>29172.100999999999</v>
      </c>
      <c r="AC2836">
        <v>36128.938000000002</v>
      </c>
      <c r="AD2836">
        <v>0.66669999999999996</v>
      </c>
      <c r="AE2836">
        <v>0</v>
      </c>
      <c r="AF2836">
        <v>0.66669999999999996</v>
      </c>
      <c r="AG2836">
        <v>0</v>
      </c>
      <c r="AH2836">
        <v>19448.07</v>
      </c>
      <c r="AI2836">
        <v>24085.96</v>
      </c>
      <c r="AJ2836">
        <v>0</v>
      </c>
      <c r="AK2836">
        <v>0</v>
      </c>
      <c r="AL2836">
        <v>0</v>
      </c>
      <c r="AM2836">
        <v>1</v>
      </c>
    </row>
    <row r="2837" spans="1:39" x14ac:dyDescent="0.25">
      <c r="A2837" t="s">
        <v>2780</v>
      </c>
      <c r="B2837">
        <v>1</v>
      </c>
      <c r="C2837" t="s">
        <v>2781</v>
      </c>
      <c r="D2837" t="s">
        <v>180</v>
      </c>
      <c r="E2837">
        <v>12</v>
      </c>
      <c r="F2837" t="s">
        <v>12</v>
      </c>
      <c r="G2837" t="s">
        <v>659</v>
      </c>
      <c r="H2837">
        <v>4446</v>
      </c>
      <c r="I2837" t="s">
        <v>660</v>
      </c>
      <c r="J2837">
        <v>1420</v>
      </c>
      <c r="K2837" t="s">
        <v>661</v>
      </c>
      <c r="L2837" t="s">
        <v>662</v>
      </c>
      <c r="Y2837">
        <v>1373</v>
      </c>
      <c r="Z2837" t="s">
        <v>453</v>
      </c>
      <c r="AA2837" t="s">
        <v>454</v>
      </c>
      <c r="AB2837">
        <v>15666.017</v>
      </c>
      <c r="AC2837">
        <v>19295.939999999999</v>
      </c>
      <c r="AD2837">
        <v>9.5</v>
      </c>
      <c r="AE2837">
        <v>0</v>
      </c>
      <c r="AF2837">
        <v>9.5</v>
      </c>
      <c r="AG2837">
        <v>0</v>
      </c>
      <c r="AH2837">
        <v>148827.16</v>
      </c>
      <c r="AI2837">
        <v>183311.43</v>
      </c>
      <c r="AJ2837">
        <v>5</v>
      </c>
      <c r="AK2837">
        <v>1.9</v>
      </c>
      <c r="AL2837">
        <v>0</v>
      </c>
      <c r="AM2837">
        <v>1</v>
      </c>
    </row>
    <row r="2838" spans="1:39" x14ac:dyDescent="0.25">
      <c r="A2838" t="s">
        <v>2780</v>
      </c>
      <c r="B2838">
        <v>1</v>
      </c>
      <c r="C2838" t="s">
        <v>2781</v>
      </c>
      <c r="D2838" t="s">
        <v>180</v>
      </c>
      <c r="E2838">
        <v>12</v>
      </c>
      <c r="F2838" t="s">
        <v>12</v>
      </c>
      <c r="G2838" t="s">
        <v>1534</v>
      </c>
      <c r="H2838">
        <v>4524</v>
      </c>
      <c r="I2838" t="s">
        <v>1535</v>
      </c>
      <c r="J2838">
        <v>1013</v>
      </c>
      <c r="K2838" t="s">
        <v>673</v>
      </c>
      <c r="L2838" t="s">
        <v>674</v>
      </c>
      <c r="P2838">
        <v>1005</v>
      </c>
      <c r="Q2838" t="s">
        <v>675</v>
      </c>
      <c r="R2838" t="s">
        <v>676</v>
      </c>
      <c r="Y2838">
        <v>1369</v>
      </c>
      <c r="Z2838" t="s">
        <v>413</v>
      </c>
      <c r="AA2838" t="s">
        <v>414</v>
      </c>
      <c r="AB2838">
        <v>20974.378000000001</v>
      </c>
      <c r="AC2838">
        <v>26008.228999999999</v>
      </c>
      <c r="AD2838">
        <v>1</v>
      </c>
      <c r="AE2838">
        <v>0</v>
      </c>
      <c r="AF2838">
        <v>1</v>
      </c>
      <c r="AG2838">
        <v>0</v>
      </c>
      <c r="AH2838">
        <v>20974.38</v>
      </c>
      <c r="AI2838">
        <v>26008.23</v>
      </c>
      <c r="AJ2838">
        <v>1</v>
      </c>
      <c r="AK2838">
        <v>1</v>
      </c>
      <c r="AL2838">
        <v>0</v>
      </c>
      <c r="AM2838">
        <v>1</v>
      </c>
    </row>
    <row r="2839" spans="1:39" x14ac:dyDescent="0.25">
      <c r="A2839" t="s">
        <v>2780</v>
      </c>
      <c r="B2839">
        <v>1</v>
      </c>
      <c r="C2839" t="s">
        <v>2781</v>
      </c>
      <c r="D2839" t="s">
        <v>180</v>
      </c>
      <c r="E2839">
        <v>12</v>
      </c>
      <c r="F2839" t="s">
        <v>12</v>
      </c>
      <c r="G2839" t="s">
        <v>1644</v>
      </c>
      <c r="H2839">
        <v>4616</v>
      </c>
      <c r="I2839" t="s">
        <v>1645</v>
      </c>
      <c r="J2839">
        <v>1418</v>
      </c>
      <c r="K2839" t="s">
        <v>1169</v>
      </c>
      <c r="L2839" t="s">
        <v>1170</v>
      </c>
      <c r="P2839">
        <v>1068</v>
      </c>
      <c r="Q2839" t="s">
        <v>1171</v>
      </c>
      <c r="R2839" t="s">
        <v>1172</v>
      </c>
      <c r="Y2839">
        <v>1372</v>
      </c>
      <c r="Z2839" t="s">
        <v>405</v>
      </c>
      <c r="AA2839" t="s">
        <v>406</v>
      </c>
      <c r="AB2839">
        <v>60964.506999999998</v>
      </c>
      <c r="AC2839">
        <v>74727.210000000006</v>
      </c>
      <c r="AD2839">
        <v>0.33329999999999999</v>
      </c>
      <c r="AE2839">
        <v>0</v>
      </c>
      <c r="AF2839">
        <v>0.33329999999999999</v>
      </c>
      <c r="AG2839">
        <v>0</v>
      </c>
      <c r="AH2839">
        <v>20321.5</v>
      </c>
      <c r="AI2839">
        <v>24909.07</v>
      </c>
      <c r="AJ2839">
        <v>1</v>
      </c>
      <c r="AK2839">
        <v>0.33</v>
      </c>
      <c r="AL2839">
        <v>0</v>
      </c>
      <c r="AM2839">
        <v>1</v>
      </c>
    </row>
    <row r="2840" spans="1:39" x14ac:dyDescent="0.25">
      <c r="A2840" t="s">
        <v>2780</v>
      </c>
      <c r="B2840">
        <v>1</v>
      </c>
      <c r="C2840" t="s">
        <v>2781</v>
      </c>
      <c r="D2840" t="s">
        <v>180</v>
      </c>
      <c r="E2840">
        <v>12</v>
      </c>
      <c r="F2840" t="s">
        <v>12</v>
      </c>
      <c r="G2840" t="s">
        <v>681</v>
      </c>
      <c r="H2840">
        <v>4783</v>
      </c>
      <c r="I2840" t="s">
        <v>682</v>
      </c>
      <c r="J2840">
        <v>1008</v>
      </c>
      <c r="K2840" t="s">
        <v>683</v>
      </c>
      <c r="L2840" t="s">
        <v>684</v>
      </c>
      <c r="P2840">
        <v>1005</v>
      </c>
      <c r="Q2840" t="s">
        <v>675</v>
      </c>
      <c r="R2840" t="s">
        <v>676</v>
      </c>
      <c r="Y2840">
        <v>1369</v>
      </c>
      <c r="Z2840" t="s">
        <v>413</v>
      </c>
      <c r="AA2840" t="s">
        <v>414</v>
      </c>
      <c r="AB2840">
        <v>11609.154</v>
      </c>
      <c r="AC2840">
        <v>14047.078</v>
      </c>
      <c r="AD2840">
        <v>0.5</v>
      </c>
      <c r="AE2840">
        <v>0</v>
      </c>
      <c r="AF2840">
        <v>0.5</v>
      </c>
      <c r="AG2840">
        <v>0</v>
      </c>
      <c r="AH2840">
        <v>5804.58</v>
      </c>
      <c r="AI2840">
        <v>7023.54</v>
      </c>
      <c r="AJ2840">
        <v>0</v>
      </c>
      <c r="AK2840">
        <v>0</v>
      </c>
      <c r="AL2840">
        <v>0</v>
      </c>
      <c r="AM2840">
        <v>1</v>
      </c>
    </row>
    <row r="2841" spans="1:39" x14ac:dyDescent="0.25">
      <c r="A2841" t="s">
        <v>2780</v>
      </c>
      <c r="B2841">
        <v>1</v>
      </c>
      <c r="C2841" t="s">
        <v>2781</v>
      </c>
      <c r="D2841" t="s">
        <v>180</v>
      </c>
      <c r="E2841">
        <v>12</v>
      </c>
      <c r="F2841" t="s">
        <v>12</v>
      </c>
      <c r="G2841" t="s">
        <v>691</v>
      </c>
      <c r="H2841">
        <v>4828</v>
      </c>
      <c r="I2841" t="s">
        <v>692</v>
      </c>
      <c r="J2841">
        <v>1413</v>
      </c>
      <c r="K2841" t="s">
        <v>391</v>
      </c>
      <c r="L2841" t="s">
        <v>392</v>
      </c>
      <c r="P2841">
        <v>1069</v>
      </c>
      <c r="Q2841" t="s">
        <v>397</v>
      </c>
      <c r="R2841" t="s">
        <v>398</v>
      </c>
      <c r="Y2841">
        <v>1374</v>
      </c>
      <c r="Z2841" t="s">
        <v>393</v>
      </c>
      <c r="AA2841" t="s">
        <v>394</v>
      </c>
      <c r="AB2841">
        <v>77339.77</v>
      </c>
      <c r="AC2841">
        <v>95862.652000000002</v>
      </c>
      <c r="AD2841">
        <v>0.2</v>
      </c>
      <c r="AE2841">
        <v>0</v>
      </c>
      <c r="AF2841">
        <v>0.2</v>
      </c>
      <c r="AG2841">
        <v>0</v>
      </c>
      <c r="AH2841">
        <v>15467.95</v>
      </c>
      <c r="AI2841">
        <v>19172.53</v>
      </c>
      <c r="AJ2841">
        <v>1</v>
      </c>
      <c r="AK2841">
        <v>0.2</v>
      </c>
      <c r="AL2841">
        <v>0</v>
      </c>
      <c r="AM2841">
        <v>1</v>
      </c>
    </row>
    <row r="2842" spans="1:39" x14ac:dyDescent="0.25">
      <c r="A2842" t="s">
        <v>2780</v>
      </c>
      <c r="B2842">
        <v>1</v>
      </c>
      <c r="C2842" t="s">
        <v>2781</v>
      </c>
      <c r="D2842" t="s">
        <v>180</v>
      </c>
      <c r="E2842">
        <v>12</v>
      </c>
      <c r="F2842" t="s">
        <v>12</v>
      </c>
      <c r="G2842" t="s">
        <v>693</v>
      </c>
      <c r="H2842">
        <v>4940</v>
      </c>
      <c r="I2842" t="s">
        <v>694</v>
      </c>
      <c r="P2842">
        <v>1085</v>
      </c>
      <c r="Q2842" t="s">
        <v>695</v>
      </c>
      <c r="R2842" t="s">
        <v>696</v>
      </c>
      <c r="Y2842">
        <v>1373</v>
      </c>
      <c r="Z2842" t="s">
        <v>453</v>
      </c>
      <c r="AA2842" t="s">
        <v>454</v>
      </c>
      <c r="AB2842">
        <v>16580.871999999999</v>
      </c>
      <c r="AC2842">
        <v>20467.834999999999</v>
      </c>
      <c r="AD2842">
        <v>5.0999999999999996</v>
      </c>
      <c r="AE2842">
        <v>0</v>
      </c>
      <c r="AF2842">
        <v>5.0999999999999996</v>
      </c>
      <c r="AG2842">
        <v>0</v>
      </c>
      <c r="AH2842">
        <v>84562.45</v>
      </c>
      <c r="AI2842">
        <v>104385.96</v>
      </c>
      <c r="AJ2842">
        <v>0</v>
      </c>
      <c r="AK2842">
        <v>0</v>
      </c>
      <c r="AL2842">
        <v>0</v>
      </c>
      <c r="AM2842">
        <v>1</v>
      </c>
    </row>
    <row r="2843" spans="1:39" x14ac:dyDescent="0.25">
      <c r="A2843" t="s">
        <v>2780</v>
      </c>
      <c r="B2843">
        <v>1</v>
      </c>
      <c r="C2843" t="s">
        <v>2781</v>
      </c>
      <c r="D2843" t="s">
        <v>180</v>
      </c>
      <c r="E2843">
        <v>12</v>
      </c>
      <c r="F2843" t="s">
        <v>12</v>
      </c>
      <c r="G2843" t="s">
        <v>697</v>
      </c>
      <c r="H2843">
        <v>4941</v>
      </c>
      <c r="I2843" t="s">
        <v>698</v>
      </c>
      <c r="P2843">
        <v>1085</v>
      </c>
      <c r="Q2843" t="s">
        <v>695</v>
      </c>
      <c r="R2843" t="s">
        <v>696</v>
      </c>
      <c r="Y2843">
        <v>1373</v>
      </c>
      <c r="Z2843" t="s">
        <v>453</v>
      </c>
      <c r="AA2843" t="s">
        <v>454</v>
      </c>
      <c r="AB2843">
        <v>16923.271000000001</v>
      </c>
      <c r="AC2843">
        <v>20736.817999999999</v>
      </c>
      <c r="AD2843">
        <v>1.9</v>
      </c>
      <c r="AE2843">
        <v>0</v>
      </c>
      <c r="AF2843">
        <v>1.9</v>
      </c>
      <c r="AG2843">
        <v>0</v>
      </c>
      <c r="AH2843">
        <v>32154.22</v>
      </c>
      <c r="AI2843">
        <v>39399.949999999997</v>
      </c>
      <c r="AJ2843">
        <v>0</v>
      </c>
      <c r="AK2843">
        <v>0</v>
      </c>
      <c r="AL2843">
        <v>0</v>
      </c>
      <c r="AM2843">
        <v>1</v>
      </c>
    </row>
    <row r="2844" spans="1:39" x14ac:dyDescent="0.25">
      <c r="A2844" t="s">
        <v>2780</v>
      </c>
      <c r="B2844">
        <v>1</v>
      </c>
      <c r="C2844" t="s">
        <v>2781</v>
      </c>
      <c r="D2844" t="s">
        <v>180</v>
      </c>
      <c r="E2844">
        <v>12</v>
      </c>
      <c r="F2844" t="s">
        <v>12</v>
      </c>
      <c r="G2844" t="s">
        <v>699</v>
      </c>
      <c r="H2844">
        <v>4942</v>
      </c>
      <c r="I2844" t="s">
        <v>700</v>
      </c>
      <c r="J2844">
        <v>1253</v>
      </c>
      <c r="K2844" t="s">
        <v>701</v>
      </c>
      <c r="L2844" t="s">
        <v>702</v>
      </c>
      <c r="Y2844">
        <v>1373</v>
      </c>
      <c r="Z2844" t="s">
        <v>453</v>
      </c>
      <c r="AA2844" t="s">
        <v>454</v>
      </c>
      <c r="AB2844">
        <v>21182.398000000001</v>
      </c>
      <c r="AC2844">
        <v>26208.081999999999</v>
      </c>
      <c r="AD2844">
        <v>1</v>
      </c>
      <c r="AE2844">
        <v>0.05</v>
      </c>
      <c r="AF2844">
        <v>1.05</v>
      </c>
      <c r="AG2844">
        <v>0</v>
      </c>
      <c r="AH2844">
        <v>22241.52</v>
      </c>
      <c r="AI2844">
        <v>27518.49</v>
      </c>
      <c r="AJ2844">
        <v>0</v>
      </c>
      <c r="AK2844">
        <v>0</v>
      </c>
      <c r="AL2844">
        <v>0</v>
      </c>
      <c r="AM2844">
        <v>1</v>
      </c>
    </row>
    <row r="2845" spans="1:39" x14ac:dyDescent="0.25">
      <c r="A2845" t="s">
        <v>2780</v>
      </c>
      <c r="B2845">
        <v>1</v>
      </c>
      <c r="C2845" t="s">
        <v>2781</v>
      </c>
      <c r="D2845" t="s">
        <v>180</v>
      </c>
      <c r="E2845">
        <v>12</v>
      </c>
      <c r="F2845" t="s">
        <v>12</v>
      </c>
      <c r="G2845" t="s">
        <v>703</v>
      </c>
      <c r="H2845">
        <v>4943</v>
      </c>
      <c r="I2845" t="s">
        <v>704</v>
      </c>
      <c r="J2845">
        <v>1253</v>
      </c>
      <c r="K2845" t="s">
        <v>701</v>
      </c>
      <c r="L2845" t="s">
        <v>702</v>
      </c>
      <c r="Y2845">
        <v>1373</v>
      </c>
      <c r="Z2845" t="s">
        <v>453</v>
      </c>
      <c r="AA2845" t="s">
        <v>454</v>
      </c>
      <c r="AB2845">
        <v>22606.724999999999</v>
      </c>
      <c r="AC2845">
        <v>28687.932000000001</v>
      </c>
      <c r="AD2845">
        <v>0.5</v>
      </c>
      <c r="AE2845">
        <v>0</v>
      </c>
      <c r="AF2845">
        <v>0.5</v>
      </c>
      <c r="AG2845">
        <v>0</v>
      </c>
      <c r="AH2845">
        <v>11303.36</v>
      </c>
      <c r="AI2845">
        <v>14343.97</v>
      </c>
      <c r="AJ2845">
        <v>0</v>
      </c>
      <c r="AK2845">
        <v>0</v>
      </c>
      <c r="AL2845">
        <v>0</v>
      </c>
      <c r="AM2845">
        <v>1</v>
      </c>
    </row>
    <row r="2846" spans="1:39" x14ac:dyDescent="0.25">
      <c r="A2846" t="s">
        <v>2780</v>
      </c>
      <c r="B2846">
        <v>1</v>
      </c>
      <c r="C2846" t="s">
        <v>2781</v>
      </c>
      <c r="D2846" t="s">
        <v>180</v>
      </c>
      <c r="E2846">
        <v>12</v>
      </c>
      <c r="F2846" t="s">
        <v>12</v>
      </c>
      <c r="G2846" t="s">
        <v>707</v>
      </c>
      <c r="H2846">
        <v>4981</v>
      </c>
      <c r="I2846" t="s">
        <v>708</v>
      </c>
      <c r="P2846">
        <v>1085</v>
      </c>
      <c r="Q2846" t="s">
        <v>695</v>
      </c>
      <c r="R2846" t="s">
        <v>696</v>
      </c>
      <c r="Y2846">
        <v>1373</v>
      </c>
      <c r="Z2846" t="s">
        <v>453</v>
      </c>
      <c r="AA2846" t="s">
        <v>454</v>
      </c>
      <c r="AB2846">
        <v>16862.081999999999</v>
      </c>
      <c r="AC2846">
        <v>20821.216</v>
      </c>
      <c r="AD2846">
        <v>2.7</v>
      </c>
      <c r="AE2846">
        <v>0</v>
      </c>
      <c r="AF2846">
        <v>2.7</v>
      </c>
      <c r="AG2846">
        <v>0</v>
      </c>
      <c r="AH2846">
        <v>45527.62</v>
      </c>
      <c r="AI2846">
        <v>56217.279999999999</v>
      </c>
      <c r="AJ2846">
        <v>0</v>
      </c>
      <c r="AK2846">
        <v>0</v>
      </c>
      <c r="AL2846">
        <v>0</v>
      </c>
      <c r="AM2846">
        <v>1</v>
      </c>
    </row>
    <row r="2847" spans="1:39" x14ac:dyDescent="0.25">
      <c r="A2847" t="s">
        <v>2780</v>
      </c>
      <c r="B2847">
        <v>1</v>
      </c>
      <c r="C2847" t="s">
        <v>2781</v>
      </c>
      <c r="D2847" t="s">
        <v>180</v>
      </c>
      <c r="E2847">
        <v>12</v>
      </c>
      <c r="F2847" t="s">
        <v>12</v>
      </c>
      <c r="G2847" t="s">
        <v>709</v>
      </c>
      <c r="H2847">
        <v>5002</v>
      </c>
      <c r="I2847" t="s">
        <v>710</v>
      </c>
      <c r="P2847">
        <v>1085</v>
      </c>
      <c r="Q2847" t="s">
        <v>695</v>
      </c>
      <c r="R2847" t="s">
        <v>696</v>
      </c>
      <c r="Y2847">
        <v>1373</v>
      </c>
      <c r="Z2847" t="s">
        <v>453</v>
      </c>
      <c r="AA2847" t="s">
        <v>454</v>
      </c>
      <c r="AB2847">
        <v>17070.34</v>
      </c>
      <c r="AC2847">
        <v>21111.800999999999</v>
      </c>
      <c r="AD2847">
        <v>1.3</v>
      </c>
      <c r="AE2847">
        <v>0</v>
      </c>
      <c r="AF2847">
        <v>1.3</v>
      </c>
      <c r="AG2847">
        <v>0</v>
      </c>
      <c r="AH2847">
        <v>22191.439999999999</v>
      </c>
      <c r="AI2847">
        <v>27445.34</v>
      </c>
      <c r="AJ2847">
        <v>0</v>
      </c>
      <c r="AK2847">
        <v>0</v>
      </c>
      <c r="AL2847">
        <v>0</v>
      </c>
      <c r="AM2847">
        <v>1</v>
      </c>
    </row>
    <row r="2848" spans="1:39" x14ac:dyDescent="0.25">
      <c r="A2848" t="s">
        <v>2780</v>
      </c>
      <c r="B2848">
        <v>1</v>
      </c>
      <c r="C2848" t="s">
        <v>2781</v>
      </c>
      <c r="D2848" t="s">
        <v>180</v>
      </c>
      <c r="E2848">
        <v>12</v>
      </c>
      <c r="F2848" t="s">
        <v>12</v>
      </c>
      <c r="G2848" t="s">
        <v>1646</v>
      </c>
      <c r="H2848">
        <v>5063</v>
      </c>
      <c r="I2848" t="s">
        <v>1647</v>
      </c>
      <c r="J2848">
        <v>1472</v>
      </c>
      <c r="K2848" t="s">
        <v>1351</v>
      </c>
      <c r="L2848" t="s">
        <v>1352</v>
      </c>
      <c r="P2848">
        <v>1105</v>
      </c>
      <c r="Q2848" t="s">
        <v>1353</v>
      </c>
      <c r="R2848" t="s">
        <v>1354</v>
      </c>
      <c r="Y2848">
        <v>1374</v>
      </c>
      <c r="Z2848" t="s">
        <v>393</v>
      </c>
      <c r="AA2848" t="s">
        <v>394</v>
      </c>
      <c r="AB2848">
        <v>27496.03</v>
      </c>
      <c r="AC2848">
        <v>33270.207000000002</v>
      </c>
      <c r="AD2848">
        <v>0.16669999999999999</v>
      </c>
      <c r="AE2848">
        <v>0</v>
      </c>
      <c r="AF2848">
        <v>0.16669999999999999</v>
      </c>
      <c r="AG2848">
        <v>0</v>
      </c>
      <c r="AH2848">
        <v>4582.67</v>
      </c>
      <c r="AI2848">
        <v>5545.03</v>
      </c>
      <c r="AJ2848">
        <v>0</v>
      </c>
      <c r="AK2848">
        <v>0</v>
      </c>
      <c r="AL2848">
        <v>0</v>
      </c>
      <c r="AM2848">
        <v>1</v>
      </c>
    </row>
    <row r="2849" spans="1:39" x14ac:dyDescent="0.25">
      <c r="A2849" t="s">
        <v>2780</v>
      </c>
      <c r="B2849">
        <v>1</v>
      </c>
      <c r="C2849" t="s">
        <v>2781</v>
      </c>
      <c r="D2849" t="s">
        <v>180</v>
      </c>
      <c r="E2849">
        <v>12</v>
      </c>
      <c r="F2849" t="s">
        <v>12</v>
      </c>
      <c r="G2849" t="s">
        <v>711</v>
      </c>
      <c r="H2849">
        <v>5083</v>
      </c>
      <c r="I2849" t="s">
        <v>712</v>
      </c>
      <c r="J2849">
        <v>1460</v>
      </c>
      <c r="K2849" t="s">
        <v>545</v>
      </c>
      <c r="L2849" t="s">
        <v>546</v>
      </c>
      <c r="Y2849">
        <v>1376</v>
      </c>
      <c r="Z2849" t="s">
        <v>377</v>
      </c>
      <c r="AA2849" t="s">
        <v>378</v>
      </c>
      <c r="AB2849">
        <v>154781.019</v>
      </c>
      <c r="AC2849">
        <v>187285.02900000001</v>
      </c>
      <c r="AD2849">
        <v>0.13</v>
      </c>
      <c r="AE2849">
        <v>0</v>
      </c>
      <c r="AF2849">
        <v>0.13</v>
      </c>
      <c r="AG2849">
        <v>0</v>
      </c>
      <c r="AH2849">
        <v>20121.53</v>
      </c>
      <c r="AI2849">
        <v>24347.05</v>
      </c>
      <c r="AJ2849">
        <v>1</v>
      </c>
      <c r="AK2849">
        <v>0.13</v>
      </c>
      <c r="AL2849">
        <v>0</v>
      </c>
      <c r="AM2849">
        <v>1</v>
      </c>
    </row>
    <row r="2850" spans="1:39" x14ac:dyDescent="0.25">
      <c r="A2850" t="s">
        <v>2780</v>
      </c>
      <c r="B2850">
        <v>1</v>
      </c>
      <c r="C2850" t="s">
        <v>2781</v>
      </c>
      <c r="D2850" t="s">
        <v>180</v>
      </c>
      <c r="E2850">
        <v>12</v>
      </c>
      <c r="F2850" t="s">
        <v>12</v>
      </c>
      <c r="G2850" t="s">
        <v>1389</v>
      </c>
      <c r="H2850">
        <v>5626</v>
      </c>
      <c r="I2850" t="s">
        <v>1390</v>
      </c>
      <c r="J2850">
        <v>1161</v>
      </c>
      <c r="K2850" t="s">
        <v>1391</v>
      </c>
      <c r="L2850" t="s">
        <v>1392</v>
      </c>
      <c r="P2850">
        <v>1073</v>
      </c>
      <c r="Q2850" t="s">
        <v>1393</v>
      </c>
      <c r="R2850" t="s">
        <v>1394</v>
      </c>
      <c r="Y2850">
        <v>1370</v>
      </c>
      <c r="Z2850" t="s">
        <v>477</v>
      </c>
      <c r="AA2850" t="s">
        <v>478</v>
      </c>
      <c r="AB2850">
        <v>13434.504000000001</v>
      </c>
      <c r="AC2850">
        <v>16483.268</v>
      </c>
      <c r="AD2850">
        <v>18.75</v>
      </c>
      <c r="AE2850">
        <v>0</v>
      </c>
      <c r="AF2850">
        <v>18.75</v>
      </c>
      <c r="AG2850">
        <v>0</v>
      </c>
      <c r="AH2850">
        <v>251896.95</v>
      </c>
      <c r="AI2850">
        <v>309061.28000000003</v>
      </c>
      <c r="AJ2850">
        <v>9</v>
      </c>
      <c r="AK2850">
        <v>2.08</v>
      </c>
      <c r="AL2850">
        <v>0</v>
      </c>
      <c r="AM2850">
        <v>1</v>
      </c>
    </row>
    <row r="2851" spans="1:39" x14ac:dyDescent="0.25">
      <c r="A2851" t="s">
        <v>2780</v>
      </c>
      <c r="B2851">
        <v>1</v>
      </c>
      <c r="C2851" t="s">
        <v>2781</v>
      </c>
      <c r="D2851" t="s">
        <v>180</v>
      </c>
      <c r="E2851">
        <v>12</v>
      </c>
      <c r="F2851" t="s">
        <v>12</v>
      </c>
      <c r="G2851" t="s">
        <v>1395</v>
      </c>
      <c r="H2851">
        <v>5627</v>
      </c>
      <c r="I2851" t="s">
        <v>1396</v>
      </c>
      <c r="J2851">
        <v>1161</v>
      </c>
      <c r="K2851" t="s">
        <v>1391</v>
      </c>
      <c r="L2851" t="s">
        <v>1392</v>
      </c>
      <c r="P2851">
        <v>1073</v>
      </c>
      <c r="Q2851" t="s">
        <v>1393</v>
      </c>
      <c r="R2851" t="s">
        <v>1394</v>
      </c>
      <c r="Y2851">
        <v>1370</v>
      </c>
      <c r="Z2851" t="s">
        <v>477</v>
      </c>
      <c r="AA2851" t="s">
        <v>478</v>
      </c>
      <c r="AB2851">
        <v>13723.171</v>
      </c>
      <c r="AC2851">
        <v>16877.249</v>
      </c>
      <c r="AD2851">
        <v>1.5</v>
      </c>
      <c r="AE2851">
        <v>0</v>
      </c>
      <c r="AF2851">
        <v>1.5</v>
      </c>
      <c r="AG2851">
        <v>0</v>
      </c>
      <c r="AH2851">
        <v>20584.759999999998</v>
      </c>
      <c r="AI2851">
        <v>25315.87</v>
      </c>
      <c r="AJ2851">
        <v>1</v>
      </c>
      <c r="AK2851">
        <v>1.5</v>
      </c>
      <c r="AL2851">
        <v>0</v>
      </c>
      <c r="AM2851">
        <v>1</v>
      </c>
    </row>
    <row r="2852" spans="1:39" x14ac:dyDescent="0.25">
      <c r="A2852" t="s">
        <v>2780</v>
      </c>
      <c r="B2852">
        <v>1</v>
      </c>
      <c r="C2852" t="s">
        <v>2781</v>
      </c>
      <c r="D2852" t="s">
        <v>180</v>
      </c>
      <c r="E2852">
        <v>12</v>
      </c>
      <c r="F2852" t="s">
        <v>12</v>
      </c>
      <c r="G2852" t="s">
        <v>1987</v>
      </c>
      <c r="H2852">
        <v>5628</v>
      </c>
      <c r="I2852" t="s">
        <v>1988</v>
      </c>
      <c r="J2852">
        <v>1161</v>
      </c>
      <c r="K2852" t="s">
        <v>1391</v>
      </c>
      <c r="L2852" t="s">
        <v>1392</v>
      </c>
      <c r="P2852">
        <v>1073</v>
      </c>
      <c r="Q2852" t="s">
        <v>1393</v>
      </c>
      <c r="R2852" t="s">
        <v>1394</v>
      </c>
      <c r="Y2852">
        <v>1370</v>
      </c>
      <c r="Z2852" t="s">
        <v>477</v>
      </c>
      <c r="AA2852" t="s">
        <v>478</v>
      </c>
      <c r="AB2852">
        <v>13610.684999999999</v>
      </c>
      <c r="AC2852">
        <v>16877.248</v>
      </c>
      <c r="AD2852">
        <v>1</v>
      </c>
      <c r="AE2852">
        <v>0</v>
      </c>
      <c r="AF2852">
        <v>1</v>
      </c>
      <c r="AG2852">
        <v>0</v>
      </c>
      <c r="AH2852">
        <v>13610.68</v>
      </c>
      <c r="AI2852">
        <v>16877.25</v>
      </c>
      <c r="AJ2852">
        <v>1</v>
      </c>
      <c r="AK2852">
        <v>1</v>
      </c>
      <c r="AL2852">
        <v>0</v>
      </c>
      <c r="AM2852">
        <v>1</v>
      </c>
    </row>
    <row r="2853" spans="1:39" x14ac:dyDescent="0.25">
      <c r="A2853" t="s">
        <v>2780</v>
      </c>
      <c r="B2853">
        <v>1</v>
      </c>
      <c r="C2853" t="s">
        <v>2781</v>
      </c>
      <c r="D2853" t="s">
        <v>180</v>
      </c>
      <c r="E2853">
        <v>12</v>
      </c>
      <c r="F2853" t="s">
        <v>12</v>
      </c>
      <c r="G2853" t="s">
        <v>717</v>
      </c>
      <c r="H2853">
        <v>5629</v>
      </c>
      <c r="I2853" t="s">
        <v>718</v>
      </c>
      <c r="J2853">
        <v>1449</v>
      </c>
      <c r="K2853" t="s">
        <v>719</v>
      </c>
      <c r="L2853" t="s">
        <v>720</v>
      </c>
      <c r="Y2853">
        <v>1370</v>
      </c>
      <c r="Z2853" t="s">
        <v>477</v>
      </c>
      <c r="AA2853" t="s">
        <v>478</v>
      </c>
      <c r="AB2853">
        <v>9493.1049999999996</v>
      </c>
      <c r="AC2853">
        <v>11610.299000000001</v>
      </c>
      <c r="AD2853">
        <v>7</v>
      </c>
      <c r="AE2853">
        <v>0</v>
      </c>
      <c r="AF2853">
        <v>7</v>
      </c>
      <c r="AG2853">
        <v>0</v>
      </c>
      <c r="AH2853">
        <v>66451.73</v>
      </c>
      <c r="AI2853">
        <v>81272.09</v>
      </c>
      <c r="AJ2853">
        <v>3</v>
      </c>
      <c r="AK2853">
        <v>2.33</v>
      </c>
      <c r="AL2853">
        <v>0</v>
      </c>
      <c r="AM2853">
        <v>1</v>
      </c>
    </row>
    <row r="2854" spans="1:39" x14ac:dyDescent="0.25">
      <c r="A2854" t="s">
        <v>2780</v>
      </c>
      <c r="B2854">
        <v>1</v>
      </c>
      <c r="C2854" t="s">
        <v>2781</v>
      </c>
      <c r="D2854" t="s">
        <v>180</v>
      </c>
      <c r="E2854">
        <v>12</v>
      </c>
      <c r="F2854" t="s">
        <v>12</v>
      </c>
      <c r="G2854" t="s">
        <v>721</v>
      </c>
      <c r="H2854">
        <v>5630</v>
      </c>
      <c r="I2854" t="s">
        <v>722</v>
      </c>
      <c r="J2854">
        <v>1449</v>
      </c>
      <c r="K2854" t="s">
        <v>719</v>
      </c>
      <c r="L2854" t="s">
        <v>720</v>
      </c>
      <c r="Y2854">
        <v>1370</v>
      </c>
      <c r="Z2854" t="s">
        <v>477</v>
      </c>
      <c r="AA2854" t="s">
        <v>478</v>
      </c>
      <c r="AB2854">
        <v>7545.3990000000003</v>
      </c>
      <c r="AC2854">
        <v>9195.4509999999991</v>
      </c>
      <c r="AD2854">
        <v>90</v>
      </c>
      <c r="AE2854">
        <v>0</v>
      </c>
      <c r="AF2854">
        <v>90</v>
      </c>
      <c r="AG2854">
        <v>0</v>
      </c>
      <c r="AH2854">
        <v>679085.88</v>
      </c>
      <c r="AI2854">
        <v>827590.6</v>
      </c>
      <c r="AJ2854">
        <v>14</v>
      </c>
      <c r="AK2854">
        <v>6.43</v>
      </c>
      <c r="AL2854">
        <v>0</v>
      </c>
      <c r="AM2854">
        <v>1</v>
      </c>
    </row>
    <row r="2855" spans="1:39" x14ac:dyDescent="0.25">
      <c r="A2855" t="s">
        <v>2780</v>
      </c>
      <c r="B2855">
        <v>1</v>
      </c>
      <c r="C2855" t="s">
        <v>2781</v>
      </c>
      <c r="D2855" t="s">
        <v>180</v>
      </c>
      <c r="E2855">
        <v>12</v>
      </c>
      <c r="F2855" t="s">
        <v>12</v>
      </c>
      <c r="G2855" t="s">
        <v>723</v>
      </c>
      <c r="H2855">
        <v>5631</v>
      </c>
      <c r="I2855" t="s">
        <v>724</v>
      </c>
      <c r="J2855">
        <v>1449</v>
      </c>
      <c r="K2855" t="s">
        <v>719</v>
      </c>
      <c r="L2855" t="s">
        <v>720</v>
      </c>
      <c r="Y2855">
        <v>1370</v>
      </c>
      <c r="Z2855" t="s">
        <v>477</v>
      </c>
      <c r="AA2855" t="s">
        <v>478</v>
      </c>
      <c r="AB2855">
        <v>6725.9620000000004</v>
      </c>
      <c r="AC2855">
        <v>8334.6450000000004</v>
      </c>
      <c r="AD2855">
        <v>13</v>
      </c>
      <c r="AE2855">
        <v>0</v>
      </c>
      <c r="AF2855">
        <v>13</v>
      </c>
      <c r="AG2855">
        <v>0</v>
      </c>
      <c r="AH2855">
        <v>87437.5</v>
      </c>
      <c r="AI2855">
        <v>108350.38</v>
      </c>
      <c r="AJ2855">
        <v>1</v>
      </c>
      <c r="AK2855">
        <v>13</v>
      </c>
      <c r="AL2855">
        <v>0</v>
      </c>
      <c r="AM2855">
        <v>1</v>
      </c>
    </row>
    <row r="2856" spans="1:39" x14ac:dyDescent="0.25">
      <c r="A2856" t="s">
        <v>2780</v>
      </c>
      <c r="B2856">
        <v>1</v>
      </c>
      <c r="C2856" t="s">
        <v>2781</v>
      </c>
      <c r="D2856" t="s">
        <v>180</v>
      </c>
      <c r="E2856">
        <v>12</v>
      </c>
      <c r="F2856" t="s">
        <v>12</v>
      </c>
      <c r="G2856" t="s">
        <v>729</v>
      </c>
      <c r="H2856">
        <v>5634</v>
      </c>
      <c r="I2856" t="s">
        <v>730</v>
      </c>
      <c r="J2856">
        <v>1076</v>
      </c>
      <c r="K2856" t="s">
        <v>727</v>
      </c>
      <c r="L2856" t="s">
        <v>728</v>
      </c>
      <c r="Y2856">
        <v>1369</v>
      </c>
      <c r="Z2856" t="s">
        <v>413</v>
      </c>
      <c r="AA2856" t="s">
        <v>414</v>
      </c>
      <c r="AB2856">
        <v>6642.5469999999996</v>
      </c>
      <c r="AC2856">
        <v>8037.482</v>
      </c>
      <c r="AD2856">
        <v>2</v>
      </c>
      <c r="AE2856">
        <v>0</v>
      </c>
      <c r="AF2856">
        <v>2</v>
      </c>
      <c r="AG2856">
        <v>0</v>
      </c>
      <c r="AH2856">
        <v>13285.09</v>
      </c>
      <c r="AI2856">
        <v>16074.96</v>
      </c>
      <c r="AJ2856">
        <v>1</v>
      </c>
      <c r="AK2856">
        <v>2</v>
      </c>
      <c r="AL2856">
        <v>0</v>
      </c>
      <c r="AM2856">
        <v>1</v>
      </c>
    </row>
    <row r="2857" spans="1:39" x14ac:dyDescent="0.25">
      <c r="A2857" t="s">
        <v>2780</v>
      </c>
      <c r="B2857">
        <v>1</v>
      </c>
      <c r="C2857" t="s">
        <v>2781</v>
      </c>
      <c r="D2857" t="s">
        <v>180</v>
      </c>
      <c r="E2857">
        <v>12</v>
      </c>
      <c r="F2857" t="s">
        <v>12</v>
      </c>
      <c r="G2857" t="s">
        <v>1397</v>
      </c>
      <c r="H2857">
        <v>5679</v>
      </c>
      <c r="I2857" t="s">
        <v>1398</v>
      </c>
      <c r="J2857">
        <v>1413</v>
      </c>
      <c r="K2857" t="s">
        <v>391</v>
      </c>
      <c r="L2857" t="s">
        <v>392</v>
      </c>
      <c r="Y2857">
        <v>1374</v>
      </c>
      <c r="Z2857" t="s">
        <v>393</v>
      </c>
      <c r="AA2857" t="s">
        <v>394</v>
      </c>
      <c r="AB2857">
        <v>79054.760999999999</v>
      </c>
      <c r="AC2857">
        <v>96407.349000000002</v>
      </c>
      <c r="AD2857">
        <v>0.3</v>
      </c>
      <c r="AE2857">
        <v>0</v>
      </c>
      <c r="AF2857">
        <v>0.3</v>
      </c>
      <c r="AG2857">
        <v>0</v>
      </c>
      <c r="AH2857">
        <v>23716.43</v>
      </c>
      <c r="AI2857">
        <v>28922.2</v>
      </c>
      <c r="AJ2857">
        <v>1</v>
      </c>
      <c r="AK2857">
        <v>0.3</v>
      </c>
      <c r="AL2857">
        <v>0</v>
      </c>
      <c r="AM2857">
        <v>1</v>
      </c>
    </row>
    <row r="2858" spans="1:39" x14ac:dyDescent="0.25">
      <c r="A2858" t="s">
        <v>2780</v>
      </c>
      <c r="B2858">
        <v>1</v>
      </c>
      <c r="C2858" t="s">
        <v>2781</v>
      </c>
      <c r="D2858" t="s">
        <v>180</v>
      </c>
      <c r="E2858">
        <v>12</v>
      </c>
      <c r="F2858" t="s">
        <v>12</v>
      </c>
      <c r="G2858" t="s">
        <v>731</v>
      </c>
      <c r="H2858">
        <v>5709</v>
      </c>
      <c r="I2858" t="s">
        <v>732</v>
      </c>
      <c r="Y2858">
        <v>1376</v>
      </c>
      <c r="Z2858" t="s">
        <v>377</v>
      </c>
      <c r="AA2858" t="s">
        <v>378</v>
      </c>
      <c r="AB2858">
        <v>402076.24800000002</v>
      </c>
      <c r="AC2858">
        <v>498172.46</v>
      </c>
      <c r="AD2858">
        <v>8.3299999999999999E-2</v>
      </c>
      <c r="AE2858">
        <v>0</v>
      </c>
      <c r="AF2858">
        <v>8.3299999999999999E-2</v>
      </c>
      <c r="AG2858">
        <v>0</v>
      </c>
      <c r="AH2858">
        <v>33506.35</v>
      </c>
      <c r="AI2858">
        <v>41514.370000000003</v>
      </c>
      <c r="AJ2858">
        <v>0</v>
      </c>
      <c r="AK2858">
        <v>0</v>
      </c>
      <c r="AL2858">
        <v>0</v>
      </c>
      <c r="AM2858">
        <v>1</v>
      </c>
    </row>
    <row r="2859" spans="1:39" x14ac:dyDescent="0.25">
      <c r="A2859" t="s">
        <v>2780</v>
      </c>
      <c r="B2859">
        <v>1</v>
      </c>
      <c r="C2859" t="s">
        <v>2781</v>
      </c>
      <c r="D2859" t="s">
        <v>180</v>
      </c>
      <c r="E2859">
        <v>12</v>
      </c>
      <c r="F2859" t="s">
        <v>12</v>
      </c>
      <c r="G2859" t="s">
        <v>733</v>
      </c>
      <c r="H2859">
        <v>5723</v>
      </c>
      <c r="I2859" t="s">
        <v>734</v>
      </c>
      <c r="J2859">
        <v>1450</v>
      </c>
      <c r="K2859" t="s">
        <v>735</v>
      </c>
      <c r="L2859" t="s">
        <v>736</v>
      </c>
      <c r="P2859">
        <v>1077</v>
      </c>
      <c r="Q2859" t="s">
        <v>737</v>
      </c>
      <c r="R2859" t="s">
        <v>738</v>
      </c>
      <c r="Y2859">
        <v>1370</v>
      </c>
      <c r="Z2859" t="s">
        <v>477</v>
      </c>
      <c r="AA2859" t="s">
        <v>478</v>
      </c>
      <c r="AB2859">
        <v>5495.7820000000002</v>
      </c>
      <c r="AC2859">
        <v>6778.5060000000003</v>
      </c>
      <c r="AD2859">
        <v>10</v>
      </c>
      <c r="AE2859">
        <v>0</v>
      </c>
      <c r="AF2859">
        <v>10</v>
      </c>
      <c r="AG2859">
        <v>0</v>
      </c>
      <c r="AH2859">
        <v>54957.82</v>
      </c>
      <c r="AI2859">
        <v>67785.06</v>
      </c>
      <c r="AJ2859">
        <v>1</v>
      </c>
      <c r="AK2859">
        <v>10</v>
      </c>
      <c r="AL2859">
        <v>0</v>
      </c>
      <c r="AM2859">
        <v>1</v>
      </c>
    </row>
    <row r="2860" spans="1:39" x14ac:dyDescent="0.25">
      <c r="A2860" t="s">
        <v>2780</v>
      </c>
      <c r="B2860">
        <v>1</v>
      </c>
      <c r="C2860" t="s">
        <v>2781</v>
      </c>
      <c r="D2860" t="s">
        <v>180</v>
      </c>
      <c r="E2860">
        <v>12</v>
      </c>
      <c r="F2860" t="s">
        <v>12</v>
      </c>
      <c r="G2860" t="s">
        <v>1193</v>
      </c>
      <c r="H2860">
        <v>5729</v>
      </c>
      <c r="I2860" t="s">
        <v>1194</v>
      </c>
      <c r="J2860">
        <v>1453</v>
      </c>
      <c r="K2860" t="s">
        <v>1195</v>
      </c>
      <c r="L2860" t="s">
        <v>1196</v>
      </c>
      <c r="P2860">
        <v>1211</v>
      </c>
      <c r="Q2860" t="s">
        <v>1197</v>
      </c>
      <c r="R2860" t="s">
        <v>1198</v>
      </c>
      <c r="Y2860">
        <v>1370</v>
      </c>
      <c r="Z2860" t="s">
        <v>477</v>
      </c>
      <c r="AA2860" t="s">
        <v>478</v>
      </c>
      <c r="AB2860">
        <v>16671.411</v>
      </c>
      <c r="AC2860">
        <v>21156.02</v>
      </c>
      <c r="AD2860">
        <v>1</v>
      </c>
      <c r="AE2860">
        <v>0</v>
      </c>
      <c r="AF2860">
        <v>1</v>
      </c>
      <c r="AG2860">
        <v>0</v>
      </c>
      <c r="AH2860">
        <v>16671.41</v>
      </c>
      <c r="AI2860">
        <v>21156.02</v>
      </c>
      <c r="AJ2860">
        <v>0</v>
      </c>
      <c r="AK2860">
        <v>0</v>
      </c>
      <c r="AL2860">
        <v>0</v>
      </c>
      <c r="AM2860">
        <v>1</v>
      </c>
    </row>
    <row r="2861" spans="1:39" x14ac:dyDescent="0.25">
      <c r="A2861" t="s">
        <v>2780</v>
      </c>
      <c r="B2861">
        <v>1</v>
      </c>
      <c r="C2861" t="s">
        <v>2781</v>
      </c>
      <c r="D2861" t="s">
        <v>180</v>
      </c>
      <c r="E2861">
        <v>12</v>
      </c>
      <c r="F2861" t="s">
        <v>12</v>
      </c>
      <c r="G2861" t="s">
        <v>739</v>
      </c>
      <c r="H2861">
        <v>5761</v>
      </c>
      <c r="I2861" t="s">
        <v>740</v>
      </c>
      <c r="J2861">
        <v>1450</v>
      </c>
      <c r="K2861" t="s">
        <v>735</v>
      </c>
      <c r="L2861" t="s">
        <v>736</v>
      </c>
      <c r="P2861">
        <v>1077</v>
      </c>
      <c r="Q2861" t="s">
        <v>737</v>
      </c>
      <c r="R2861" t="s">
        <v>738</v>
      </c>
      <c r="Y2861">
        <v>1370</v>
      </c>
      <c r="Z2861" t="s">
        <v>477</v>
      </c>
      <c r="AA2861" t="s">
        <v>478</v>
      </c>
      <c r="AB2861">
        <v>5534.9889999999996</v>
      </c>
      <c r="AC2861">
        <v>6813.125</v>
      </c>
      <c r="AD2861">
        <v>7</v>
      </c>
      <c r="AE2861">
        <v>0</v>
      </c>
      <c r="AF2861">
        <v>7</v>
      </c>
      <c r="AG2861">
        <v>0</v>
      </c>
      <c r="AH2861">
        <v>38744.92</v>
      </c>
      <c r="AI2861">
        <v>47691.87</v>
      </c>
      <c r="AJ2861">
        <v>1</v>
      </c>
      <c r="AK2861">
        <v>7</v>
      </c>
      <c r="AL2861">
        <v>0</v>
      </c>
      <c r="AM2861">
        <v>1</v>
      </c>
    </row>
    <row r="2862" spans="1:39" x14ac:dyDescent="0.25">
      <c r="A2862" t="s">
        <v>2780</v>
      </c>
      <c r="B2862">
        <v>1</v>
      </c>
      <c r="C2862" t="s">
        <v>2781</v>
      </c>
      <c r="D2862" t="s">
        <v>180</v>
      </c>
      <c r="E2862">
        <v>12</v>
      </c>
      <c r="F2862" t="s">
        <v>12</v>
      </c>
      <c r="G2862" t="s">
        <v>741</v>
      </c>
      <c r="H2862">
        <v>5763</v>
      </c>
      <c r="I2862" t="s">
        <v>742</v>
      </c>
      <c r="J2862">
        <v>1076</v>
      </c>
      <c r="K2862" t="s">
        <v>727</v>
      </c>
      <c r="L2862" t="s">
        <v>728</v>
      </c>
      <c r="Y2862">
        <v>1369</v>
      </c>
      <c r="Z2862" t="s">
        <v>413</v>
      </c>
      <c r="AA2862" t="s">
        <v>414</v>
      </c>
      <c r="AB2862">
        <v>5678.4260000000004</v>
      </c>
      <c r="AC2862">
        <v>6995.0510000000004</v>
      </c>
      <c r="AD2862">
        <v>4</v>
      </c>
      <c r="AE2862">
        <v>0</v>
      </c>
      <c r="AF2862">
        <v>4</v>
      </c>
      <c r="AG2862">
        <v>0</v>
      </c>
      <c r="AH2862">
        <v>22713.7</v>
      </c>
      <c r="AI2862">
        <v>27980.2</v>
      </c>
      <c r="AJ2862">
        <v>1</v>
      </c>
      <c r="AK2862">
        <v>4</v>
      </c>
      <c r="AL2862">
        <v>0</v>
      </c>
      <c r="AM2862">
        <v>1</v>
      </c>
    </row>
    <row r="2863" spans="1:39" x14ac:dyDescent="0.25">
      <c r="A2863" t="s">
        <v>2780</v>
      </c>
      <c r="B2863">
        <v>1</v>
      </c>
      <c r="C2863" t="s">
        <v>2781</v>
      </c>
      <c r="D2863" t="s">
        <v>180</v>
      </c>
      <c r="E2863">
        <v>12</v>
      </c>
      <c r="F2863" t="s">
        <v>12</v>
      </c>
      <c r="G2863" t="s">
        <v>743</v>
      </c>
      <c r="H2863">
        <v>5765</v>
      </c>
      <c r="I2863" t="s">
        <v>744</v>
      </c>
      <c r="J2863">
        <v>1446</v>
      </c>
      <c r="K2863" t="s">
        <v>745</v>
      </c>
      <c r="L2863" t="s">
        <v>746</v>
      </c>
      <c r="Y2863">
        <v>1376</v>
      </c>
      <c r="Z2863" t="s">
        <v>377</v>
      </c>
      <c r="AA2863" t="s">
        <v>378</v>
      </c>
      <c r="AB2863">
        <v>470693.076</v>
      </c>
      <c r="AC2863">
        <v>569538.62699999998</v>
      </c>
      <c r="AD2863">
        <v>0.1</v>
      </c>
      <c r="AE2863">
        <v>0</v>
      </c>
      <c r="AF2863">
        <v>0.1</v>
      </c>
      <c r="AG2863">
        <v>0</v>
      </c>
      <c r="AH2863">
        <v>47069.31</v>
      </c>
      <c r="AI2863">
        <v>56953.86</v>
      </c>
      <c r="AJ2863">
        <v>1</v>
      </c>
      <c r="AK2863">
        <v>0.1</v>
      </c>
      <c r="AL2863">
        <v>0</v>
      </c>
      <c r="AM2863">
        <v>1</v>
      </c>
    </row>
    <row r="2864" spans="1:39" x14ac:dyDescent="0.25">
      <c r="A2864" t="s">
        <v>2780</v>
      </c>
      <c r="B2864">
        <v>1</v>
      </c>
      <c r="C2864" t="s">
        <v>2781</v>
      </c>
      <c r="D2864" t="s">
        <v>180</v>
      </c>
      <c r="E2864">
        <v>12</v>
      </c>
      <c r="F2864" t="s">
        <v>12</v>
      </c>
      <c r="G2864" t="s">
        <v>2112</v>
      </c>
      <c r="H2864">
        <v>5775</v>
      </c>
      <c r="I2864" t="s">
        <v>2113</v>
      </c>
      <c r="Y2864">
        <v>1374</v>
      </c>
      <c r="Z2864" t="s">
        <v>393</v>
      </c>
      <c r="AA2864" t="s">
        <v>394</v>
      </c>
      <c r="AB2864">
        <v>56898.720000000001</v>
      </c>
      <c r="AC2864">
        <v>69690.481</v>
      </c>
      <c r="AD2864">
        <v>0.5</v>
      </c>
      <c r="AE2864">
        <v>0</v>
      </c>
      <c r="AF2864">
        <v>0.5</v>
      </c>
      <c r="AG2864">
        <v>0</v>
      </c>
      <c r="AH2864">
        <v>28449.360000000001</v>
      </c>
      <c r="AI2864">
        <v>34845.24</v>
      </c>
      <c r="AJ2864">
        <v>0</v>
      </c>
      <c r="AK2864">
        <v>0</v>
      </c>
      <c r="AL2864">
        <v>0</v>
      </c>
      <c r="AM2864">
        <v>1</v>
      </c>
    </row>
    <row r="2865" spans="1:39" x14ac:dyDescent="0.25">
      <c r="A2865" t="s">
        <v>2780</v>
      </c>
      <c r="B2865">
        <v>1</v>
      </c>
      <c r="C2865" t="s">
        <v>2781</v>
      </c>
      <c r="D2865" t="s">
        <v>180</v>
      </c>
      <c r="E2865">
        <v>12</v>
      </c>
      <c r="F2865" t="s">
        <v>12</v>
      </c>
      <c r="G2865" t="s">
        <v>747</v>
      </c>
      <c r="H2865">
        <v>5801</v>
      </c>
      <c r="I2865" t="s">
        <v>748</v>
      </c>
      <c r="J2865">
        <v>1351</v>
      </c>
      <c r="K2865" t="s">
        <v>553</v>
      </c>
      <c r="L2865" t="s">
        <v>554</v>
      </c>
      <c r="P2865">
        <v>1141</v>
      </c>
      <c r="Q2865" t="s">
        <v>555</v>
      </c>
      <c r="R2865" t="s">
        <v>556</v>
      </c>
      <c r="Y2865">
        <v>1372</v>
      </c>
      <c r="Z2865" t="s">
        <v>405</v>
      </c>
      <c r="AA2865" t="s">
        <v>406</v>
      </c>
      <c r="AB2865">
        <v>193870.321</v>
      </c>
      <c r="AC2865">
        <v>238160.87599999999</v>
      </c>
      <c r="AD2865">
        <v>0.125</v>
      </c>
      <c r="AE2865">
        <v>0</v>
      </c>
      <c r="AF2865">
        <v>0.125</v>
      </c>
      <c r="AG2865">
        <v>0</v>
      </c>
      <c r="AH2865">
        <v>24233.79</v>
      </c>
      <c r="AI2865">
        <v>29770.11</v>
      </c>
      <c r="AJ2865">
        <v>1</v>
      </c>
      <c r="AK2865">
        <v>0.13</v>
      </c>
      <c r="AL2865">
        <v>0</v>
      </c>
      <c r="AM2865">
        <v>1</v>
      </c>
    </row>
    <row r="2866" spans="1:39" x14ac:dyDescent="0.25">
      <c r="A2866" t="s">
        <v>2780</v>
      </c>
      <c r="B2866">
        <v>1</v>
      </c>
      <c r="C2866" t="s">
        <v>2781</v>
      </c>
      <c r="D2866" t="s">
        <v>180</v>
      </c>
      <c r="E2866">
        <v>12</v>
      </c>
      <c r="F2866" t="s">
        <v>12</v>
      </c>
      <c r="G2866" t="s">
        <v>749</v>
      </c>
      <c r="H2866">
        <v>5816</v>
      </c>
      <c r="I2866" t="s">
        <v>750</v>
      </c>
      <c r="J2866">
        <v>1450</v>
      </c>
      <c r="K2866" t="s">
        <v>735</v>
      </c>
      <c r="L2866" t="s">
        <v>736</v>
      </c>
      <c r="P2866">
        <v>1077</v>
      </c>
      <c r="Q2866" t="s">
        <v>737</v>
      </c>
      <c r="R2866" t="s">
        <v>738</v>
      </c>
      <c r="Y2866">
        <v>1370</v>
      </c>
      <c r="Z2866" t="s">
        <v>477</v>
      </c>
      <c r="AA2866" t="s">
        <v>478</v>
      </c>
      <c r="AB2866">
        <v>5732.0320000000002</v>
      </c>
      <c r="AC2866">
        <v>7064.33</v>
      </c>
      <c r="AD2866">
        <v>5.1666999999999996</v>
      </c>
      <c r="AE2866">
        <v>0</v>
      </c>
      <c r="AF2866">
        <v>5.1666999999999996</v>
      </c>
      <c r="AG2866">
        <v>0</v>
      </c>
      <c r="AH2866">
        <v>29615.5</v>
      </c>
      <c r="AI2866">
        <v>36499.040000000001</v>
      </c>
      <c r="AJ2866">
        <v>1</v>
      </c>
      <c r="AK2866">
        <v>5.17</v>
      </c>
      <c r="AL2866">
        <v>0</v>
      </c>
      <c r="AM2866">
        <v>1</v>
      </c>
    </row>
    <row r="2867" spans="1:39" x14ac:dyDescent="0.25">
      <c r="A2867" t="s">
        <v>2780</v>
      </c>
      <c r="B2867">
        <v>1</v>
      </c>
      <c r="C2867" t="s">
        <v>2781</v>
      </c>
      <c r="D2867" t="s">
        <v>180</v>
      </c>
      <c r="E2867">
        <v>12</v>
      </c>
      <c r="F2867" t="s">
        <v>12</v>
      </c>
      <c r="G2867" t="s">
        <v>751</v>
      </c>
      <c r="H2867">
        <v>6007</v>
      </c>
      <c r="I2867" t="s">
        <v>752</v>
      </c>
      <c r="J2867">
        <v>1194</v>
      </c>
      <c r="K2867" t="s">
        <v>367</v>
      </c>
      <c r="L2867" t="s">
        <v>368</v>
      </c>
      <c r="P2867">
        <v>1098</v>
      </c>
      <c r="Q2867" t="s">
        <v>369</v>
      </c>
      <c r="R2867" t="s">
        <v>370</v>
      </c>
      <c r="Y2867">
        <v>1375</v>
      </c>
      <c r="Z2867" t="s">
        <v>371</v>
      </c>
      <c r="AA2867" t="s">
        <v>372</v>
      </c>
      <c r="AB2867">
        <v>35247.222000000002</v>
      </c>
      <c r="AC2867">
        <v>43671.309000000001</v>
      </c>
      <c r="AD2867">
        <v>0.66669999999999996</v>
      </c>
      <c r="AE2867">
        <v>0</v>
      </c>
      <c r="AF2867">
        <v>0.66669999999999996</v>
      </c>
      <c r="AG2867">
        <v>0</v>
      </c>
      <c r="AH2867">
        <v>23498.15</v>
      </c>
      <c r="AI2867">
        <v>29114.21</v>
      </c>
      <c r="AJ2867">
        <v>0</v>
      </c>
      <c r="AK2867">
        <v>0</v>
      </c>
      <c r="AL2867">
        <v>0</v>
      </c>
      <c r="AM2867">
        <v>1</v>
      </c>
    </row>
    <row r="2868" spans="1:39" x14ac:dyDescent="0.25">
      <c r="A2868" t="s">
        <v>2780</v>
      </c>
      <c r="B2868">
        <v>1</v>
      </c>
      <c r="C2868" t="s">
        <v>2781</v>
      </c>
      <c r="D2868" t="s">
        <v>180</v>
      </c>
      <c r="E2868">
        <v>12</v>
      </c>
      <c r="F2868" t="s">
        <v>12</v>
      </c>
      <c r="G2868" t="s">
        <v>753</v>
      </c>
      <c r="H2868">
        <v>6009</v>
      </c>
      <c r="I2868" t="s">
        <v>754</v>
      </c>
      <c r="J2868">
        <v>1194</v>
      </c>
      <c r="K2868" t="s">
        <v>367</v>
      </c>
      <c r="L2868" t="s">
        <v>368</v>
      </c>
      <c r="P2868">
        <v>1098</v>
      </c>
      <c r="Q2868" t="s">
        <v>369</v>
      </c>
      <c r="R2868" t="s">
        <v>370</v>
      </c>
      <c r="Y2868">
        <v>1375</v>
      </c>
      <c r="Z2868" t="s">
        <v>371</v>
      </c>
      <c r="AA2868" t="s">
        <v>372</v>
      </c>
      <c r="AB2868">
        <v>37009.548000000003</v>
      </c>
      <c r="AC2868">
        <v>45854.832999999999</v>
      </c>
      <c r="AD2868">
        <v>0.33329999999999999</v>
      </c>
      <c r="AE2868">
        <v>0</v>
      </c>
      <c r="AF2868">
        <v>0.33329999999999999</v>
      </c>
      <c r="AG2868">
        <v>0</v>
      </c>
      <c r="AH2868">
        <v>12336.52</v>
      </c>
      <c r="AI2868">
        <v>15284.94</v>
      </c>
      <c r="AJ2868">
        <v>0</v>
      </c>
      <c r="AK2868">
        <v>0</v>
      </c>
      <c r="AL2868">
        <v>0</v>
      </c>
      <c r="AM2868">
        <v>1</v>
      </c>
    </row>
    <row r="2869" spans="1:39" x14ac:dyDescent="0.25">
      <c r="A2869" t="s">
        <v>2780</v>
      </c>
      <c r="B2869">
        <v>1</v>
      </c>
      <c r="C2869" t="s">
        <v>2781</v>
      </c>
      <c r="D2869" t="s">
        <v>180</v>
      </c>
      <c r="E2869">
        <v>12</v>
      </c>
      <c r="F2869" t="s">
        <v>12</v>
      </c>
      <c r="G2869" t="s">
        <v>1203</v>
      </c>
      <c r="H2869">
        <v>6029</v>
      </c>
      <c r="I2869" t="s">
        <v>1204</v>
      </c>
      <c r="J2869">
        <v>1194</v>
      </c>
      <c r="K2869" t="s">
        <v>367</v>
      </c>
      <c r="L2869" t="s">
        <v>368</v>
      </c>
      <c r="P2869">
        <v>1098</v>
      </c>
      <c r="Q2869" t="s">
        <v>369</v>
      </c>
      <c r="R2869" t="s">
        <v>370</v>
      </c>
      <c r="Y2869">
        <v>1375</v>
      </c>
      <c r="Z2869" t="s">
        <v>371</v>
      </c>
      <c r="AA2869" t="s">
        <v>372</v>
      </c>
      <c r="AB2869">
        <v>44292.033000000003</v>
      </c>
      <c r="AC2869">
        <v>53593.358999999997</v>
      </c>
      <c r="AD2869">
        <v>0.33329999999999999</v>
      </c>
      <c r="AE2869">
        <v>0</v>
      </c>
      <c r="AF2869">
        <v>0.33329999999999999</v>
      </c>
      <c r="AG2869">
        <v>0</v>
      </c>
      <c r="AH2869">
        <v>14764.01</v>
      </c>
      <c r="AI2869">
        <v>17864.45</v>
      </c>
      <c r="AJ2869">
        <v>0</v>
      </c>
      <c r="AK2869">
        <v>0</v>
      </c>
      <c r="AL2869">
        <v>0</v>
      </c>
      <c r="AM2869">
        <v>1</v>
      </c>
    </row>
    <row r="2870" spans="1:39" x14ac:dyDescent="0.25">
      <c r="A2870" t="s">
        <v>2780</v>
      </c>
      <c r="B2870">
        <v>1</v>
      </c>
      <c r="C2870" t="s">
        <v>2781</v>
      </c>
      <c r="D2870" t="s">
        <v>180</v>
      </c>
      <c r="E2870">
        <v>12</v>
      </c>
      <c r="F2870" t="s">
        <v>12</v>
      </c>
      <c r="G2870" t="s">
        <v>1778</v>
      </c>
      <c r="H2870">
        <v>6030</v>
      </c>
      <c r="I2870" t="s">
        <v>1779</v>
      </c>
      <c r="J2870">
        <v>1194</v>
      </c>
      <c r="K2870" t="s">
        <v>367</v>
      </c>
      <c r="L2870" t="s">
        <v>368</v>
      </c>
      <c r="P2870">
        <v>1098</v>
      </c>
      <c r="Q2870" t="s">
        <v>369</v>
      </c>
      <c r="R2870" t="s">
        <v>370</v>
      </c>
      <c r="Y2870">
        <v>1375</v>
      </c>
      <c r="Z2870" t="s">
        <v>371</v>
      </c>
      <c r="AA2870" t="s">
        <v>372</v>
      </c>
      <c r="AB2870">
        <v>35775.896000000001</v>
      </c>
      <c r="AC2870">
        <v>43288.834999999999</v>
      </c>
      <c r="AD2870">
        <v>0.1111</v>
      </c>
      <c r="AE2870">
        <v>0</v>
      </c>
      <c r="AF2870">
        <v>0.1111</v>
      </c>
      <c r="AG2870">
        <v>0</v>
      </c>
      <c r="AH2870">
        <v>3975.1</v>
      </c>
      <c r="AI2870">
        <v>4809.87</v>
      </c>
      <c r="AJ2870">
        <v>0</v>
      </c>
      <c r="AK2870">
        <v>0</v>
      </c>
      <c r="AL2870">
        <v>0</v>
      </c>
      <c r="AM2870">
        <v>1</v>
      </c>
    </row>
    <row r="2871" spans="1:39" x14ac:dyDescent="0.25">
      <c r="A2871" t="s">
        <v>2780</v>
      </c>
      <c r="B2871">
        <v>1</v>
      </c>
      <c r="C2871" t="s">
        <v>2781</v>
      </c>
      <c r="D2871" t="s">
        <v>180</v>
      </c>
      <c r="E2871">
        <v>12</v>
      </c>
      <c r="F2871" t="s">
        <v>12</v>
      </c>
      <c r="G2871" t="s">
        <v>1648</v>
      </c>
      <c r="H2871">
        <v>6091</v>
      </c>
      <c r="I2871" t="s">
        <v>1649</v>
      </c>
      <c r="Y2871">
        <v>1375</v>
      </c>
      <c r="Z2871" t="s">
        <v>371</v>
      </c>
      <c r="AA2871" t="s">
        <v>372</v>
      </c>
      <c r="AB2871">
        <v>13534.236000000001</v>
      </c>
      <c r="AC2871">
        <v>16768.919000000002</v>
      </c>
      <c r="AD2871">
        <v>1</v>
      </c>
      <c r="AE2871">
        <v>0</v>
      </c>
      <c r="AF2871">
        <v>1</v>
      </c>
      <c r="AG2871">
        <v>0</v>
      </c>
      <c r="AH2871">
        <v>13534.24</v>
      </c>
      <c r="AI2871">
        <v>16768.919999999998</v>
      </c>
      <c r="AJ2871">
        <v>0</v>
      </c>
      <c r="AK2871">
        <v>0</v>
      </c>
      <c r="AL2871">
        <v>0</v>
      </c>
      <c r="AM2871">
        <v>1</v>
      </c>
    </row>
    <row r="2872" spans="1:39" x14ac:dyDescent="0.25">
      <c r="A2872" t="s">
        <v>2780</v>
      </c>
      <c r="B2872">
        <v>1</v>
      </c>
      <c r="C2872" t="s">
        <v>2781</v>
      </c>
      <c r="D2872" t="s">
        <v>180</v>
      </c>
      <c r="E2872">
        <v>12</v>
      </c>
      <c r="F2872" t="s">
        <v>12</v>
      </c>
      <c r="G2872" t="s">
        <v>761</v>
      </c>
      <c r="H2872">
        <v>6138</v>
      </c>
      <c r="I2872" t="s">
        <v>762</v>
      </c>
      <c r="J2872">
        <v>1253</v>
      </c>
      <c r="K2872" t="s">
        <v>701</v>
      </c>
      <c r="L2872" t="s">
        <v>702</v>
      </c>
      <c r="Y2872">
        <v>1373</v>
      </c>
      <c r="Z2872" t="s">
        <v>453</v>
      </c>
      <c r="AA2872" t="s">
        <v>454</v>
      </c>
      <c r="AB2872">
        <v>22606.724999999999</v>
      </c>
      <c r="AC2872">
        <v>28687.932000000001</v>
      </c>
      <c r="AD2872">
        <v>0.5</v>
      </c>
      <c r="AE2872">
        <v>0</v>
      </c>
      <c r="AF2872">
        <v>0.5</v>
      </c>
      <c r="AG2872">
        <v>0</v>
      </c>
      <c r="AH2872">
        <v>11303.36</v>
      </c>
      <c r="AI2872">
        <v>14343.97</v>
      </c>
      <c r="AJ2872">
        <v>0</v>
      </c>
      <c r="AK2872">
        <v>0</v>
      </c>
      <c r="AL2872">
        <v>0</v>
      </c>
      <c r="AM2872">
        <v>1</v>
      </c>
    </row>
    <row r="2873" spans="1:39" x14ac:dyDescent="0.25">
      <c r="A2873" t="s">
        <v>2780</v>
      </c>
      <c r="B2873">
        <v>1</v>
      </c>
      <c r="C2873" t="s">
        <v>2781</v>
      </c>
      <c r="D2873" t="s">
        <v>180</v>
      </c>
      <c r="E2873">
        <v>12</v>
      </c>
      <c r="F2873" t="s">
        <v>12</v>
      </c>
      <c r="G2873" t="s">
        <v>763</v>
      </c>
      <c r="H2873">
        <v>6179</v>
      </c>
      <c r="I2873" t="s">
        <v>764</v>
      </c>
      <c r="J2873">
        <v>1454</v>
      </c>
      <c r="K2873" t="s">
        <v>765</v>
      </c>
      <c r="L2873" t="s">
        <v>766</v>
      </c>
      <c r="P2873">
        <v>1075</v>
      </c>
      <c r="Q2873" t="s">
        <v>767</v>
      </c>
      <c r="R2873" t="s">
        <v>768</v>
      </c>
      <c r="Y2873">
        <v>1370</v>
      </c>
      <c r="Z2873" t="s">
        <v>477</v>
      </c>
      <c r="AA2873" t="s">
        <v>478</v>
      </c>
      <c r="AB2873">
        <v>10265.071</v>
      </c>
      <c r="AC2873">
        <v>12821.186</v>
      </c>
      <c r="AD2873">
        <v>3</v>
      </c>
      <c r="AE2873">
        <v>0</v>
      </c>
      <c r="AF2873">
        <v>3</v>
      </c>
      <c r="AG2873">
        <v>0</v>
      </c>
      <c r="AH2873">
        <v>30795.21</v>
      </c>
      <c r="AI2873">
        <v>38463.56</v>
      </c>
      <c r="AJ2873">
        <v>0</v>
      </c>
      <c r="AK2873">
        <v>0</v>
      </c>
      <c r="AL2873">
        <v>0</v>
      </c>
      <c r="AM2873">
        <v>1</v>
      </c>
    </row>
    <row r="2874" spans="1:39" x14ac:dyDescent="0.25">
      <c r="A2874" t="s">
        <v>2780</v>
      </c>
      <c r="B2874">
        <v>1</v>
      </c>
      <c r="C2874" t="s">
        <v>2781</v>
      </c>
      <c r="D2874" t="s">
        <v>180</v>
      </c>
      <c r="E2874">
        <v>12</v>
      </c>
      <c r="F2874" t="s">
        <v>12</v>
      </c>
      <c r="G2874" t="s">
        <v>769</v>
      </c>
      <c r="H2874">
        <v>6180</v>
      </c>
      <c r="I2874" t="s">
        <v>770</v>
      </c>
      <c r="J2874">
        <v>1454</v>
      </c>
      <c r="K2874" t="s">
        <v>765</v>
      </c>
      <c r="L2874" t="s">
        <v>766</v>
      </c>
      <c r="P2874">
        <v>1075</v>
      </c>
      <c r="Q2874" t="s">
        <v>767</v>
      </c>
      <c r="R2874" t="s">
        <v>768</v>
      </c>
      <c r="Y2874">
        <v>1370</v>
      </c>
      <c r="Z2874" t="s">
        <v>477</v>
      </c>
      <c r="AA2874" t="s">
        <v>478</v>
      </c>
      <c r="AB2874">
        <v>10180.931</v>
      </c>
      <c r="AC2874">
        <v>12919.601000000001</v>
      </c>
      <c r="AD2874">
        <v>2</v>
      </c>
      <c r="AE2874">
        <v>0</v>
      </c>
      <c r="AF2874">
        <v>2</v>
      </c>
      <c r="AG2874">
        <v>0</v>
      </c>
      <c r="AH2874">
        <v>20361.86</v>
      </c>
      <c r="AI2874">
        <v>25839.200000000001</v>
      </c>
      <c r="AJ2874">
        <v>0</v>
      </c>
      <c r="AK2874">
        <v>0</v>
      </c>
      <c r="AL2874">
        <v>0</v>
      </c>
      <c r="AM2874">
        <v>1</v>
      </c>
    </row>
    <row r="2875" spans="1:39" x14ac:dyDescent="0.25">
      <c r="A2875" t="s">
        <v>2780</v>
      </c>
      <c r="B2875">
        <v>1</v>
      </c>
      <c r="C2875" t="s">
        <v>2781</v>
      </c>
      <c r="D2875" t="s">
        <v>180</v>
      </c>
      <c r="E2875">
        <v>12</v>
      </c>
      <c r="F2875" t="s">
        <v>12</v>
      </c>
      <c r="G2875" t="s">
        <v>1399</v>
      </c>
      <c r="H2875">
        <v>6181</v>
      </c>
      <c r="I2875" t="s">
        <v>1400</v>
      </c>
      <c r="J2875">
        <v>1454</v>
      </c>
      <c r="K2875" t="s">
        <v>765</v>
      </c>
      <c r="L2875" t="s">
        <v>766</v>
      </c>
      <c r="P2875">
        <v>1075</v>
      </c>
      <c r="Q2875" t="s">
        <v>767</v>
      </c>
      <c r="R2875" t="s">
        <v>768</v>
      </c>
      <c r="Y2875">
        <v>1370</v>
      </c>
      <c r="Z2875" t="s">
        <v>477</v>
      </c>
      <c r="AA2875" t="s">
        <v>478</v>
      </c>
      <c r="AB2875">
        <v>10180.931</v>
      </c>
      <c r="AC2875">
        <v>12919.601000000001</v>
      </c>
      <c r="AD2875">
        <v>2</v>
      </c>
      <c r="AE2875">
        <v>0</v>
      </c>
      <c r="AF2875">
        <v>2</v>
      </c>
      <c r="AG2875">
        <v>0</v>
      </c>
      <c r="AH2875">
        <v>20361.86</v>
      </c>
      <c r="AI2875">
        <v>25839.200000000001</v>
      </c>
      <c r="AJ2875">
        <v>0</v>
      </c>
      <c r="AK2875">
        <v>0</v>
      </c>
      <c r="AL2875">
        <v>0</v>
      </c>
      <c r="AM2875">
        <v>1</v>
      </c>
    </row>
    <row r="2876" spans="1:39" x14ac:dyDescent="0.25">
      <c r="A2876" t="s">
        <v>2780</v>
      </c>
      <c r="B2876">
        <v>1</v>
      </c>
      <c r="C2876" t="s">
        <v>2781</v>
      </c>
      <c r="D2876" t="s">
        <v>180</v>
      </c>
      <c r="E2876">
        <v>12</v>
      </c>
      <c r="F2876" t="s">
        <v>12</v>
      </c>
      <c r="G2876" t="s">
        <v>771</v>
      </c>
      <c r="H2876">
        <v>6182</v>
      </c>
      <c r="I2876" t="s">
        <v>772</v>
      </c>
      <c r="J2876">
        <v>1454</v>
      </c>
      <c r="K2876" t="s">
        <v>765</v>
      </c>
      <c r="L2876" t="s">
        <v>766</v>
      </c>
      <c r="P2876">
        <v>1075</v>
      </c>
      <c r="Q2876" t="s">
        <v>767</v>
      </c>
      <c r="R2876" t="s">
        <v>768</v>
      </c>
      <c r="Y2876">
        <v>1370</v>
      </c>
      <c r="Z2876" t="s">
        <v>477</v>
      </c>
      <c r="AA2876" t="s">
        <v>478</v>
      </c>
      <c r="AB2876">
        <v>10323.968999999999</v>
      </c>
      <c r="AC2876">
        <v>12793.358</v>
      </c>
      <c r="AD2876">
        <v>5</v>
      </c>
      <c r="AE2876">
        <v>0</v>
      </c>
      <c r="AF2876">
        <v>5</v>
      </c>
      <c r="AG2876">
        <v>0</v>
      </c>
      <c r="AH2876">
        <v>51619.839999999997</v>
      </c>
      <c r="AI2876">
        <v>63966.79</v>
      </c>
      <c r="AJ2876">
        <v>0</v>
      </c>
      <c r="AK2876">
        <v>0</v>
      </c>
      <c r="AL2876">
        <v>0</v>
      </c>
      <c r="AM2876">
        <v>1</v>
      </c>
    </row>
    <row r="2877" spans="1:39" x14ac:dyDescent="0.25">
      <c r="A2877" t="s">
        <v>2780</v>
      </c>
      <c r="B2877">
        <v>1</v>
      </c>
      <c r="C2877" t="s">
        <v>2781</v>
      </c>
      <c r="D2877" t="s">
        <v>180</v>
      </c>
      <c r="E2877">
        <v>12</v>
      </c>
      <c r="F2877" t="s">
        <v>12</v>
      </c>
      <c r="G2877" t="s">
        <v>773</v>
      </c>
      <c r="H2877">
        <v>6183</v>
      </c>
      <c r="I2877" t="s">
        <v>774</v>
      </c>
      <c r="J2877">
        <v>1454</v>
      </c>
      <c r="K2877" t="s">
        <v>765</v>
      </c>
      <c r="L2877" t="s">
        <v>766</v>
      </c>
      <c r="P2877">
        <v>1075</v>
      </c>
      <c r="Q2877" t="s">
        <v>767</v>
      </c>
      <c r="R2877" t="s">
        <v>768</v>
      </c>
      <c r="Y2877">
        <v>1370</v>
      </c>
      <c r="Z2877" t="s">
        <v>477</v>
      </c>
      <c r="AA2877" t="s">
        <v>478</v>
      </c>
      <c r="AB2877">
        <v>10432.296</v>
      </c>
      <c r="AC2877">
        <v>12960.102000000001</v>
      </c>
      <c r="AD2877">
        <v>7.25</v>
      </c>
      <c r="AE2877">
        <v>0</v>
      </c>
      <c r="AF2877">
        <v>7.25</v>
      </c>
      <c r="AG2877">
        <v>0</v>
      </c>
      <c r="AH2877">
        <v>75634.14</v>
      </c>
      <c r="AI2877">
        <v>93960.74</v>
      </c>
      <c r="AJ2877">
        <v>1</v>
      </c>
      <c r="AK2877">
        <v>7.25</v>
      </c>
      <c r="AL2877">
        <v>0</v>
      </c>
      <c r="AM2877">
        <v>1</v>
      </c>
    </row>
    <row r="2878" spans="1:39" x14ac:dyDescent="0.25">
      <c r="A2878" t="s">
        <v>2780</v>
      </c>
      <c r="B2878">
        <v>1</v>
      </c>
      <c r="C2878" t="s">
        <v>2781</v>
      </c>
      <c r="D2878" t="s">
        <v>180</v>
      </c>
      <c r="E2878">
        <v>12</v>
      </c>
      <c r="F2878" t="s">
        <v>12</v>
      </c>
      <c r="G2878" t="s">
        <v>775</v>
      </c>
      <c r="H2878">
        <v>6184</v>
      </c>
      <c r="I2878" t="s">
        <v>776</v>
      </c>
      <c r="J2878">
        <v>1454</v>
      </c>
      <c r="K2878" t="s">
        <v>765</v>
      </c>
      <c r="L2878" t="s">
        <v>766</v>
      </c>
      <c r="P2878">
        <v>1075</v>
      </c>
      <c r="Q2878" t="s">
        <v>767</v>
      </c>
      <c r="R2878" t="s">
        <v>768</v>
      </c>
      <c r="Y2878">
        <v>1370</v>
      </c>
      <c r="Z2878" t="s">
        <v>477</v>
      </c>
      <c r="AA2878" t="s">
        <v>478</v>
      </c>
      <c r="AB2878">
        <v>10265.071</v>
      </c>
      <c r="AC2878">
        <v>12821.186</v>
      </c>
      <c r="AD2878">
        <v>3</v>
      </c>
      <c r="AE2878">
        <v>0</v>
      </c>
      <c r="AF2878">
        <v>3</v>
      </c>
      <c r="AG2878">
        <v>0</v>
      </c>
      <c r="AH2878">
        <v>30795.21</v>
      </c>
      <c r="AI2878">
        <v>38463.56</v>
      </c>
      <c r="AJ2878">
        <v>0</v>
      </c>
      <c r="AK2878">
        <v>0</v>
      </c>
      <c r="AL2878">
        <v>0</v>
      </c>
      <c r="AM2878">
        <v>1</v>
      </c>
    </row>
    <row r="2879" spans="1:39" x14ac:dyDescent="0.25">
      <c r="A2879" t="s">
        <v>2780</v>
      </c>
      <c r="B2879">
        <v>1</v>
      </c>
      <c r="C2879" t="s">
        <v>2781</v>
      </c>
      <c r="D2879" t="s">
        <v>180</v>
      </c>
      <c r="E2879">
        <v>12</v>
      </c>
      <c r="F2879" t="s">
        <v>12</v>
      </c>
      <c r="G2879" t="s">
        <v>777</v>
      </c>
      <c r="H2879">
        <v>6185</v>
      </c>
      <c r="I2879" t="s">
        <v>778</v>
      </c>
      <c r="J2879">
        <v>1454</v>
      </c>
      <c r="K2879" t="s">
        <v>765</v>
      </c>
      <c r="L2879" t="s">
        <v>766</v>
      </c>
      <c r="P2879">
        <v>1074</v>
      </c>
      <c r="Q2879" t="s">
        <v>779</v>
      </c>
      <c r="R2879" t="s">
        <v>780</v>
      </c>
      <c r="Y2879">
        <v>1370</v>
      </c>
      <c r="Z2879" t="s">
        <v>477</v>
      </c>
      <c r="AA2879" t="s">
        <v>478</v>
      </c>
      <c r="AB2879">
        <v>6764.5159999999996</v>
      </c>
      <c r="AC2879">
        <v>8584.1720000000005</v>
      </c>
      <c r="AD2879">
        <v>1</v>
      </c>
      <c r="AE2879">
        <v>0</v>
      </c>
      <c r="AF2879">
        <v>1</v>
      </c>
      <c r="AG2879">
        <v>0</v>
      </c>
      <c r="AH2879">
        <v>6764.52</v>
      </c>
      <c r="AI2879">
        <v>8584.17</v>
      </c>
      <c r="AJ2879">
        <v>0</v>
      </c>
      <c r="AK2879">
        <v>0</v>
      </c>
      <c r="AL2879">
        <v>0</v>
      </c>
      <c r="AM2879">
        <v>1</v>
      </c>
    </row>
    <row r="2880" spans="1:39" x14ac:dyDescent="0.25">
      <c r="A2880" t="s">
        <v>2780</v>
      </c>
      <c r="B2880">
        <v>1</v>
      </c>
      <c r="C2880" t="s">
        <v>2781</v>
      </c>
      <c r="D2880" t="s">
        <v>180</v>
      </c>
      <c r="E2880">
        <v>12</v>
      </c>
      <c r="F2880" t="s">
        <v>12</v>
      </c>
      <c r="G2880" t="s">
        <v>781</v>
      </c>
      <c r="H2880">
        <v>6186</v>
      </c>
      <c r="I2880" t="s">
        <v>782</v>
      </c>
      <c r="J2880">
        <v>1454</v>
      </c>
      <c r="K2880" t="s">
        <v>765</v>
      </c>
      <c r="L2880" t="s">
        <v>766</v>
      </c>
      <c r="P2880">
        <v>1074</v>
      </c>
      <c r="Q2880" t="s">
        <v>779</v>
      </c>
      <c r="R2880" t="s">
        <v>780</v>
      </c>
      <c r="Y2880">
        <v>1370</v>
      </c>
      <c r="Z2880" t="s">
        <v>477</v>
      </c>
      <c r="AA2880" t="s">
        <v>478</v>
      </c>
      <c r="AB2880">
        <v>6764.5159999999996</v>
      </c>
      <c r="AC2880">
        <v>8584.1720000000005</v>
      </c>
      <c r="AD2880">
        <v>1</v>
      </c>
      <c r="AE2880">
        <v>0</v>
      </c>
      <c r="AF2880">
        <v>1</v>
      </c>
      <c r="AG2880">
        <v>0</v>
      </c>
      <c r="AH2880">
        <v>6764.52</v>
      </c>
      <c r="AI2880">
        <v>8584.17</v>
      </c>
      <c r="AJ2880">
        <v>0</v>
      </c>
      <c r="AK2880">
        <v>0</v>
      </c>
      <c r="AL2880">
        <v>0</v>
      </c>
      <c r="AM2880">
        <v>1</v>
      </c>
    </row>
    <row r="2881" spans="1:39" x14ac:dyDescent="0.25">
      <c r="A2881" t="s">
        <v>2780</v>
      </c>
      <c r="B2881">
        <v>1</v>
      </c>
      <c r="C2881" t="s">
        <v>2781</v>
      </c>
      <c r="D2881" t="s">
        <v>180</v>
      </c>
      <c r="E2881">
        <v>12</v>
      </c>
      <c r="F2881" t="s">
        <v>12</v>
      </c>
      <c r="G2881" t="s">
        <v>1207</v>
      </c>
      <c r="H2881">
        <v>6187</v>
      </c>
      <c r="I2881" t="s">
        <v>1208</v>
      </c>
      <c r="J2881">
        <v>1454</v>
      </c>
      <c r="K2881" t="s">
        <v>765</v>
      </c>
      <c r="L2881" t="s">
        <v>766</v>
      </c>
      <c r="P2881">
        <v>1074</v>
      </c>
      <c r="Q2881" t="s">
        <v>779</v>
      </c>
      <c r="R2881" t="s">
        <v>780</v>
      </c>
      <c r="Y2881">
        <v>1370</v>
      </c>
      <c r="Z2881" t="s">
        <v>477</v>
      </c>
      <c r="AA2881" t="s">
        <v>478</v>
      </c>
      <c r="AB2881">
        <v>7005.9260000000004</v>
      </c>
      <c r="AC2881">
        <v>8676.7250000000004</v>
      </c>
      <c r="AD2881">
        <v>2</v>
      </c>
      <c r="AE2881">
        <v>0</v>
      </c>
      <c r="AF2881">
        <v>2</v>
      </c>
      <c r="AG2881">
        <v>0</v>
      </c>
      <c r="AH2881">
        <v>14011.85</v>
      </c>
      <c r="AI2881">
        <v>17353.45</v>
      </c>
      <c r="AJ2881">
        <v>0</v>
      </c>
      <c r="AK2881">
        <v>0</v>
      </c>
      <c r="AL2881">
        <v>0</v>
      </c>
      <c r="AM2881">
        <v>1</v>
      </c>
    </row>
    <row r="2882" spans="1:39" x14ac:dyDescent="0.25">
      <c r="A2882" t="s">
        <v>2780</v>
      </c>
      <c r="B2882">
        <v>1</v>
      </c>
      <c r="C2882" t="s">
        <v>2781</v>
      </c>
      <c r="D2882" t="s">
        <v>180</v>
      </c>
      <c r="E2882">
        <v>12</v>
      </c>
      <c r="F2882" t="s">
        <v>12</v>
      </c>
      <c r="G2882" t="s">
        <v>783</v>
      </c>
      <c r="H2882">
        <v>6188</v>
      </c>
      <c r="I2882" t="s">
        <v>784</v>
      </c>
      <c r="J2882">
        <v>1454</v>
      </c>
      <c r="K2882" t="s">
        <v>765</v>
      </c>
      <c r="L2882" t="s">
        <v>766</v>
      </c>
      <c r="P2882">
        <v>1074</v>
      </c>
      <c r="Q2882" t="s">
        <v>779</v>
      </c>
      <c r="R2882" t="s">
        <v>780</v>
      </c>
      <c r="Y2882">
        <v>1370</v>
      </c>
      <c r="Z2882" t="s">
        <v>477</v>
      </c>
      <c r="AA2882" t="s">
        <v>478</v>
      </c>
      <c r="AB2882">
        <v>6992.0460000000003</v>
      </c>
      <c r="AC2882">
        <v>8742.4979999999996</v>
      </c>
      <c r="AD2882">
        <v>2.1667000000000001</v>
      </c>
      <c r="AE2882">
        <v>0</v>
      </c>
      <c r="AF2882">
        <v>2.1667000000000001</v>
      </c>
      <c r="AG2882">
        <v>0</v>
      </c>
      <c r="AH2882">
        <v>15149.43</v>
      </c>
      <c r="AI2882">
        <v>18942.080000000002</v>
      </c>
      <c r="AJ2882">
        <v>1</v>
      </c>
      <c r="AK2882">
        <v>2.17</v>
      </c>
      <c r="AL2882">
        <v>0</v>
      </c>
      <c r="AM2882">
        <v>1</v>
      </c>
    </row>
    <row r="2883" spans="1:39" x14ac:dyDescent="0.25">
      <c r="A2883" t="s">
        <v>2780</v>
      </c>
      <c r="B2883">
        <v>1</v>
      </c>
      <c r="C2883" t="s">
        <v>2781</v>
      </c>
      <c r="D2883" t="s">
        <v>180</v>
      </c>
      <c r="E2883">
        <v>12</v>
      </c>
      <c r="F2883" t="s">
        <v>12</v>
      </c>
      <c r="G2883" t="s">
        <v>785</v>
      </c>
      <c r="H2883">
        <v>6189</v>
      </c>
      <c r="I2883" t="s">
        <v>786</v>
      </c>
      <c r="J2883">
        <v>1454</v>
      </c>
      <c r="K2883" t="s">
        <v>765</v>
      </c>
      <c r="L2883" t="s">
        <v>766</v>
      </c>
      <c r="P2883">
        <v>1074</v>
      </c>
      <c r="Q2883" t="s">
        <v>779</v>
      </c>
      <c r="R2883" t="s">
        <v>780</v>
      </c>
      <c r="Y2883">
        <v>1370</v>
      </c>
      <c r="Z2883" t="s">
        <v>477</v>
      </c>
      <c r="AA2883" t="s">
        <v>478</v>
      </c>
      <c r="AB2883">
        <v>6996.8789999999999</v>
      </c>
      <c r="AC2883">
        <v>8762.2880000000005</v>
      </c>
      <c r="AD2883">
        <v>4.1666999999999996</v>
      </c>
      <c r="AE2883">
        <v>0</v>
      </c>
      <c r="AF2883">
        <v>4.1666999999999996</v>
      </c>
      <c r="AG2883">
        <v>0</v>
      </c>
      <c r="AH2883">
        <v>29153.66</v>
      </c>
      <c r="AI2883">
        <v>36509.54</v>
      </c>
      <c r="AJ2883">
        <v>1</v>
      </c>
      <c r="AK2883">
        <v>4.17</v>
      </c>
      <c r="AL2883">
        <v>0</v>
      </c>
      <c r="AM2883">
        <v>1</v>
      </c>
    </row>
    <row r="2884" spans="1:39" x14ac:dyDescent="0.25">
      <c r="A2884" t="s">
        <v>2780</v>
      </c>
      <c r="B2884">
        <v>1</v>
      </c>
      <c r="C2884" t="s">
        <v>2781</v>
      </c>
      <c r="D2884" t="s">
        <v>180</v>
      </c>
      <c r="E2884">
        <v>12</v>
      </c>
      <c r="F2884" t="s">
        <v>12</v>
      </c>
      <c r="G2884" t="s">
        <v>787</v>
      </c>
      <c r="H2884">
        <v>6190</v>
      </c>
      <c r="I2884" t="s">
        <v>788</v>
      </c>
      <c r="J2884">
        <v>1454</v>
      </c>
      <c r="K2884" t="s">
        <v>765</v>
      </c>
      <c r="L2884" t="s">
        <v>766</v>
      </c>
      <c r="P2884">
        <v>1074</v>
      </c>
      <c r="Q2884" t="s">
        <v>779</v>
      </c>
      <c r="R2884" t="s">
        <v>780</v>
      </c>
      <c r="Y2884">
        <v>1370</v>
      </c>
      <c r="Z2884" t="s">
        <v>477</v>
      </c>
      <c r="AA2884" t="s">
        <v>478</v>
      </c>
      <c r="AB2884">
        <v>7072.6639999999998</v>
      </c>
      <c r="AC2884">
        <v>8815.7199999999993</v>
      </c>
      <c r="AD2884">
        <v>3.1667000000000001</v>
      </c>
      <c r="AE2884">
        <v>0</v>
      </c>
      <c r="AF2884">
        <v>3.1667000000000001</v>
      </c>
      <c r="AG2884">
        <v>0</v>
      </c>
      <c r="AH2884">
        <v>22396.77</v>
      </c>
      <c r="AI2884">
        <v>27916.45</v>
      </c>
      <c r="AJ2884">
        <v>0</v>
      </c>
      <c r="AK2884">
        <v>0</v>
      </c>
      <c r="AL2884">
        <v>0</v>
      </c>
      <c r="AM2884">
        <v>1</v>
      </c>
    </row>
    <row r="2885" spans="1:39" x14ac:dyDescent="0.25">
      <c r="A2885" t="s">
        <v>2780</v>
      </c>
      <c r="B2885">
        <v>1</v>
      </c>
      <c r="C2885" t="s">
        <v>2781</v>
      </c>
      <c r="D2885" t="s">
        <v>180</v>
      </c>
      <c r="E2885">
        <v>12</v>
      </c>
      <c r="F2885" t="s">
        <v>12</v>
      </c>
      <c r="G2885" t="s">
        <v>795</v>
      </c>
      <c r="H2885">
        <v>6208</v>
      </c>
      <c r="I2885" t="s">
        <v>796</v>
      </c>
      <c r="J2885">
        <v>1454</v>
      </c>
      <c r="K2885" t="s">
        <v>765</v>
      </c>
      <c r="L2885" t="s">
        <v>766</v>
      </c>
      <c r="P2885">
        <v>1075</v>
      </c>
      <c r="Q2885" t="s">
        <v>767</v>
      </c>
      <c r="R2885" t="s">
        <v>768</v>
      </c>
      <c r="Y2885">
        <v>1370</v>
      </c>
      <c r="Z2885" t="s">
        <v>477</v>
      </c>
      <c r="AA2885" t="s">
        <v>478</v>
      </c>
      <c r="AB2885">
        <v>10527.51</v>
      </c>
      <c r="AC2885">
        <v>12999.107</v>
      </c>
      <c r="AD2885">
        <v>17.75</v>
      </c>
      <c r="AE2885">
        <v>0</v>
      </c>
      <c r="AF2885">
        <v>17.75</v>
      </c>
      <c r="AG2885">
        <v>0</v>
      </c>
      <c r="AH2885">
        <v>186863.3</v>
      </c>
      <c r="AI2885">
        <v>230734.14</v>
      </c>
      <c r="AJ2885">
        <v>3</v>
      </c>
      <c r="AK2885">
        <v>5.92</v>
      </c>
      <c r="AL2885">
        <v>0</v>
      </c>
      <c r="AM2885">
        <v>1</v>
      </c>
    </row>
    <row r="2886" spans="1:39" x14ac:dyDescent="0.25">
      <c r="A2886" t="s">
        <v>2780</v>
      </c>
      <c r="B2886">
        <v>1</v>
      </c>
      <c r="C2886" t="s">
        <v>2781</v>
      </c>
      <c r="D2886" t="s">
        <v>180</v>
      </c>
      <c r="E2886">
        <v>12</v>
      </c>
      <c r="F2886" t="s">
        <v>12</v>
      </c>
      <c r="G2886" t="s">
        <v>797</v>
      </c>
      <c r="H2886">
        <v>6209</v>
      </c>
      <c r="I2886" t="s">
        <v>798</v>
      </c>
      <c r="J2886">
        <v>1454</v>
      </c>
      <c r="K2886" t="s">
        <v>765</v>
      </c>
      <c r="L2886" t="s">
        <v>766</v>
      </c>
      <c r="P2886">
        <v>1074</v>
      </c>
      <c r="Q2886" t="s">
        <v>779</v>
      </c>
      <c r="R2886" t="s">
        <v>780</v>
      </c>
      <c r="Y2886">
        <v>1370</v>
      </c>
      <c r="Z2886" t="s">
        <v>477</v>
      </c>
      <c r="AA2886" t="s">
        <v>478</v>
      </c>
      <c r="AB2886">
        <v>7018.0510000000004</v>
      </c>
      <c r="AC2886">
        <v>8657.5110000000004</v>
      </c>
      <c r="AD2886">
        <v>23.333300000000001</v>
      </c>
      <c r="AE2886">
        <v>0</v>
      </c>
      <c r="AF2886">
        <v>23.333300000000001</v>
      </c>
      <c r="AG2886">
        <v>0</v>
      </c>
      <c r="AH2886">
        <v>163754.51999999999</v>
      </c>
      <c r="AI2886">
        <v>202008.58</v>
      </c>
      <c r="AJ2886">
        <v>5</v>
      </c>
      <c r="AK2886">
        <v>4.67</v>
      </c>
      <c r="AL2886">
        <v>0</v>
      </c>
      <c r="AM2886">
        <v>1</v>
      </c>
    </row>
    <row r="2887" spans="1:39" x14ac:dyDescent="0.25">
      <c r="A2887" t="s">
        <v>2780</v>
      </c>
      <c r="B2887">
        <v>1</v>
      </c>
      <c r="C2887" t="s">
        <v>2781</v>
      </c>
      <c r="D2887" t="s">
        <v>180</v>
      </c>
      <c r="E2887">
        <v>12</v>
      </c>
      <c r="F2887" t="s">
        <v>12</v>
      </c>
      <c r="G2887" t="s">
        <v>799</v>
      </c>
      <c r="H2887">
        <v>6227</v>
      </c>
      <c r="I2887" t="s">
        <v>800</v>
      </c>
      <c r="J2887">
        <v>1463</v>
      </c>
      <c r="K2887" t="s">
        <v>801</v>
      </c>
      <c r="L2887" t="s">
        <v>802</v>
      </c>
      <c r="Y2887">
        <v>1369</v>
      </c>
      <c r="Z2887" t="s">
        <v>413</v>
      </c>
      <c r="AA2887" t="s">
        <v>414</v>
      </c>
      <c r="AB2887">
        <v>32093.306</v>
      </c>
      <c r="AC2887">
        <v>39240.682999999997</v>
      </c>
      <c r="AD2887">
        <v>7</v>
      </c>
      <c r="AE2887">
        <v>0</v>
      </c>
      <c r="AF2887">
        <v>7</v>
      </c>
      <c r="AG2887">
        <v>0</v>
      </c>
      <c r="AH2887">
        <v>224653.14</v>
      </c>
      <c r="AI2887">
        <v>274684.78000000003</v>
      </c>
      <c r="AJ2887">
        <v>4</v>
      </c>
      <c r="AK2887">
        <v>1.75</v>
      </c>
      <c r="AL2887">
        <v>0</v>
      </c>
      <c r="AM2887">
        <v>1</v>
      </c>
    </row>
    <row r="2888" spans="1:39" x14ac:dyDescent="0.25">
      <c r="A2888" t="s">
        <v>2780</v>
      </c>
      <c r="B2888">
        <v>1</v>
      </c>
      <c r="C2888" t="s">
        <v>2781</v>
      </c>
      <c r="D2888" t="s">
        <v>180</v>
      </c>
      <c r="E2888">
        <v>12</v>
      </c>
      <c r="F2888" t="s">
        <v>12</v>
      </c>
      <c r="G2888" t="s">
        <v>803</v>
      </c>
      <c r="H2888">
        <v>6238</v>
      </c>
      <c r="I2888" t="s">
        <v>804</v>
      </c>
      <c r="J2888">
        <v>1019</v>
      </c>
      <c r="K2888" t="s">
        <v>281</v>
      </c>
      <c r="L2888" t="s">
        <v>352</v>
      </c>
      <c r="P2888">
        <v>1021</v>
      </c>
      <c r="Q2888" t="s">
        <v>805</v>
      </c>
      <c r="R2888" t="s">
        <v>806</v>
      </c>
      <c r="Y2888">
        <v>1376</v>
      </c>
      <c r="Z2888" t="s">
        <v>377</v>
      </c>
      <c r="AA2888" t="s">
        <v>378</v>
      </c>
      <c r="AB2888">
        <v>0</v>
      </c>
      <c r="AC2888">
        <v>0</v>
      </c>
      <c r="AD2888">
        <v>0</v>
      </c>
      <c r="AE2888">
        <v>2.5</v>
      </c>
      <c r="AF2888">
        <v>2.5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</row>
    <row r="2889" spans="1:39" x14ac:dyDescent="0.25">
      <c r="A2889" t="s">
        <v>2780</v>
      </c>
      <c r="B2889">
        <v>1</v>
      </c>
      <c r="C2889" t="s">
        <v>2781</v>
      </c>
      <c r="D2889" t="s">
        <v>180</v>
      </c>
      <c r="E2889">
        <v>12</v>
      </c>
      <c r="F2889" t="s">
        <v>12</v>
      </c>
      <c r="G2889" t="s">
        <v>1650</v>
      </c>
      <c r="H2889">
        <v>6260</v>
      </c>
      <c r="I2889" t="s">
        <v>1651</v>
      </c>
      <c r="Y2889">
        <v>1373</v>
      </c>
      <c r="Z2889" t="s">
        <v>453</v>
      </c>
      <c r="AA2889" t="s">
        <v>454</v>
      </c>
      <c r="AB2889">
        <v>20631.991000000002</v>
      </c>
      <c r="AC2889">
        <v>26181.995999999999</v>
      </c>
      <c r="AD2889">
        <v>1</v>
      </c>
      <c r="AE2889">
        <v>0</v>
      </c>
      <c r="AF2889">
        <v>1</v>
      </c>
      <c r="AG2889">
        <v>0</v>
      </c>
      <c r="AH2889">
        <v>20631.990000000002</v>
      </c>
      <c r="AI2889">
        <v>26182</v>
      </c>
      <c r="AJ2889">
        <v>0</v>
      </c>
      <c r="AK2889">
        <v>0</v>
      </c>
      <c r="AL2889">
        <v>0</v>
      </c>
      <c r="AM2889">
        <v>1</v>
      </c>
    </row>
    <row r="2890" spans="1:39" x14ac:dyDescent="0.25">
      <c r="A2890" t="s">
        <v>2780</v>
      </c>
      <c r="B2890">
        <v>1</v>
      </c>
      <c r="C2890" t="s">
        <v>2781</v>
      </c>
      <c r="D2890" t="s">
        <v>180</v>
      </c>
      <c r="E2890">
        <v>12</v>
      </c>
      <c r="F2890" t="s">
        <v>12</v>
      </c>
      <c r="G2890" t="s">
        <v>807</v>
      </c>
      <c r="H2890">
        <v>6270</v>
      </c>
      <c r="I2890" t="s">
        <v>808</v>
      </c>
      <c r="J2890">
        <v>1450</v>
      </c>
      <c r="K2890" t="s">
        <v>735</v>
      </c>
      <c r="L2890" t="s">
        <v>736</v>
      </c>
      <c r="P2890">
        <v>1077</v>
      </c>
      <c r="Q2890" t="s">
        <v>737</v>
      </c>
      <c r="R2890" t="s">
        <v>738</v>
      </c>
      <c r="Y2890">
        <v>1370</v>
      </c>
      <c r="Z2890" t="s">
        <v>477</v>
      </c>
      <c r="AA2890" t="s">
        <v>478</v>
      </c>
      <c r="AB2890">
        <v>5482.3069999999998</v>
      </c>
      <c r="AC2890">
        <v>6750.9719999999998</v>
      </c>
      <c r="AD2890">
        <v>11</v>
      </c>
      <c r="AE2890">
        <v>0</v>
      </c>
      <c r="AF2890">
        <v>11</v>
      </c>
      <c r="AG2890">
        <v>0</v>
      </c>
      <c r="AH2890">
        <v>60305.38</v>
      </c>
      <c r="AI2890">
        <v>74260.69</v>
      </c>
      <c r="AJ2890">
        <v>0</v>
      </c>
      <c r="AK2890">
        <v>0</v>
      </c>
      <c r="AL2890">
        <v>0</v>
      </c>
      <c r="AM2890">
        <v>1</v>
      </c>
    </row>
    <row r="2891" spans="1:39" x14ac:dyDescent="0.25">
      <c r="A2891" t="s">
        <v>2780</v>
      </c>
      <c r="B2891">
        <v>1</v>
      </c>
      <c r="C2891" t="s">
        <v>2781</v>
      </c>
      <c r="D2891" t="s">
        <v>180</v>
      </c>
      <c r="E2891">
        <v>12</v>
      </c>
      <c r="F2891" t="s">
        <v>12</v>
      </c>
      <c r="G2891" t="s">
        <v>1403</v>
      </c>
      <c r="H2891">
        <v>6320</v>
      </c>
      <c r="I2891" t="s">
        <v>1404</v>
      </c>
      <c r="J2891">
        <v>1452</v>
      </c>
      <c r="K2891" t="s">
        <v>1405</v>
      </c>
      <c r="L2891" t="s">
        <v>1406</v>
      </c>
      <c r="Y2891">
        <v>1369</v>
      </c>
      <c r="Z2891" t="s">
        <v>413</v>
      </c>
      <c r="AA2891" t="s">
        <v>414</v>
      </c>
      <c r="AB2891">
        <v>0</v>
      </c>
      <c r="AC2891">
        <v>0</v>
      </c>
      <c r="AD2891">
        <v>0</v>
      </c>
      <c r="AE2891">
        <v>0.25</v>
      </c>
      <c r="AF2891">
        <v>0.25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</v>
      </c>
    </row>
    <row r="2892" spans="1:39" x14ac:dyDescent="0.25">
      <c r="A2892" t="s">
        <v>2780</v>
      </c>
      <c r="B2892">
        <v>1</v>
      </c>
      <c r="C2892" t="s">
        <v>2781</v>
      </c>
      <c r="D2892" t="s">
        <v>180</v>
      </c>
      <c r="E2892">
        <v>12</v>
      </c>
      <c r="F2892" t="s">
        <v>12</v>
      </c>
      <c r="G2892" t="s">
        <v>813</v>
      </c>
      <c r="H2892">
        <v>6464</v>
      </c>
      <c r="I2892" t="s">
        <v>814</v>
      </c>
      <c r="J2892">
        <v>1414</v>
      </c>
      <c r="K2892" t="s">
        <v>437</v>
      </c>
      <c r="L2892" t="s">
        <v>438</v>
      </c>
      <c r="P2892">
        <v>1072</v>
      </c>
      <c r="Q2892" t="s">
        <v>439</v>
      </c>
      <c r="R2892" t="s">
        <v>440</v>
      </c>
      <c r="Y2892">
        <v>1374</v>
      </c>
      <c r="Z2892" t="s">
        <v>393</v>
      </c>
      <c r="AA2892" t="s">
        <v>394</v>
      </c>
      <c r="AB2892">
        <v>39379.699000000001</v>
      </c>
      <c r="AC2892">
        <v>49058.23</v>
      </c>
      <c r="AD2892">
        <v>0.5</v>
      </c>
      <c r="AE2892">
        <v>0</v>
      </c>
      <c r="AF2892">
        <v>0.5</v>
      </c>
      <c r="AG2892">
        <v>0</v>
      </c>
      <c r="AH2892">
        <v>19689.849999999999</v>
      </c>
      <c r="AI2892">
        <v>24529.11</v>
      </c>
      <c r="AJ2892">
        <v>1</v>
      </c>
      <c r="AK2892">
        <v>0.5</v>
      </c>
      <c r="AL2892">
        <v>0</v>
      </c>
      <c r="AM2892">
        <v>1</v>
      </c>
    </row>
    <row r="2893" spans="1:39" x14ac:dyDescent="0.25">
      <c r="A2893" t="s">
        <v>2780</v>
      </c>
      <c r="B2893">
        <v>1</v>
      </c>
      <c r="C2893" t="s">
        <v>2781</v>
      </c>
      <c r="D2893" t="s">
        <v>180</v>
      </c>
      <c r="E2893">
        <v>12</v>
      </c>
      <c r="F2893" t="s">
        <v>12</v>
      </c>
      <c r="G2893" t="s">
        <v>815</v>
      </c>
      <c r="H2893">
        <v>6466</v>
      </c>
      <c r="I2893" t="s">
        <v>816</v>
      </c>
      <c r="J2893">
        <v>1414</v>
      </c>
      <c r="K2893" t="s">
        <v>437</v>
      </c>
      <c r="L2893" t="s">
        <v>438</v>
      </c>
      <c r="P2893">
        <v>1072</v>
      </c>
      <c r="Q2893" t="s">
        <v>439</v>
      </c>
      <c r="R2893" t="s">
        <v>440</v>
      </c>
      <c r="Y2893">
        <v>1374</v>
      </c>
      <c r="Z2893" t="s">
        <v>393</v>
      </c>
      <c r="AA2893" t="s">
        <v>394</v>
      </c>
      <c r="AB2893">
        <v>38839.597999999998</v>
      </c>
      <c r="AC2893">
        <v>47985.760999999999</v>
      </c>
      <c r="AD2893">
        <v>1.5</v>
      </c>
      <c r="AE2893">
        <v>0</v>
      </c>
      <c r="AF2893">
        <v>1.5</v>
      </c>
      <c r="AG2893">
        <v>0</v>
      </c>
      <c r="AH2893">
        <v>58259.4</v>
      </c>
      <c r="AI2893">
        <v>71978.64</v>
      </c>
      <c r="AJ2893">
        <v>2</v>
      </c>
      <c r="AK2893">
        <v>0.75</v>
      </c>
      <c r="AL2893">
        <v>0</v>
      </c>
      <c r="AM2893">
        <v>1</v>
      </c>
    </row>
    <row r="2894" spans="1:39" x14ac:dyDescent="0.25">
      <c r="A2894" t="s">
        <v>2780</v>
      </c>
      <c r="B2894">
        <v>1</v>
      </c>
      <c r="C2894" t="s">
        <v>2781</v>
      </c>
      <c r="D2894" t="s">
        <v>180</v>
      </c>
      <c r="E2894">
        <v>12</v>
      </c>
      <c r="F2894" t="s">
        <v>12</v>
      </c>
      <c r="G2894" t="s">
        <v>817</v>
      </c>
      <c r="H2894">
        <v>6469</v>
      </c>
      <c r="I2894" t="s">
        <v>818</v>
      </c>
      <c r="J2894">
        <v>1414</v>
      </c>
      <c r="K2894" t="s">
        <v>437</v>
      </c>
      <c r="L2894" t="s">
        <v>438</v>
      </c>
      <c r="P2894">
        <v>1069</v>
      </c>
      <c r="Q2894" t="s">
        <v>397</v>
      </c>
      <c r="R2894" t="s">
        <v>398</v>
      </c>
      <c r="Y2894">
        <v>1374</v>
      </c>
      <c r="Z2894" t="s">
        <v>393</v>
      </c>
      <c r="AA2894" t="s">
        <v>394</v>
      </c>
      <c r="AB2894">
        <v>38714.838000000003</v>
      </c>
      <c r="AC2894">
        <v>48309.601000000002</v>
      </c>
      <c r="AD2894">
        <v>0.375</v>
      </c>
      <c r="AE2894">
        <v>0</v>
      </c>
      <c r="AF2894">
        <v>0.375</v>
      </c>
      <c r="AG2894">
        <v>0</v>
      </c>
      <c r="AH2894">
        <v>14518.06</v>
      </c>
      <c r="AI2894">
        <v>18116.099999999999</v>
      </c>
      <c r="AJ2894">
        <v>0</v>
      </c>
      <c r="AK2894">
        <v>0</v>
      </c>
      <c r="AL2894">
        <v>0</v>
      </c>
      <c r="AM2894">
        <v>1</v>
      </c>
    </row>
    <row r="2895" spans="1:39" x14ac:dyDescent="0.25">
      <c r="A2895" t="s">
        <v>2780</v>
      </c>
      <c r="B2895">
        <v>1</v>
      </c>
      <c r="C2895" t="s">
        <v>2781</v>
      </c>
      <c r="D2895" t="s">
        <v>180</v>
      </c>
      <c r="E2895">
        <v>12</v>
      </c>
      <c r="F2895" t="s">
        <v>12</v>
      </c>
      <c r="G2895" t="s">
        <v>819</v>
      </c>
      <c r="H2895">
        <v>6493</v>
      </c>
      <c r="I2895" t="s">
        <v>820</v>
      </c>
      <c r="J2895">
        <v>1413</v>
      </c>
      <c r="K2895" t="s">
        <v>391</v>
      </c>
      <c r="L2895" t="s">
        <v>392</v>
      </c>
      <c r="P2895">
        <v>1069</v>
      </c>
      <c r="Q2895" t="s">
        <v>397</v>
      </c>
      <c r="R2895" t="s">
        <v>398</v>
      </c>
      <c r="Y2895">
        <v>1374</v>
      </c>
      <c r="Z2895" t="s">
        <v>393</v>
      </c>
      <c r="AA2895" t="s">
        <v>394</v>
      </c>
      <c r="AB2895">
        <v>27411.679</v>
      </c>
      <c r="AC2895">
        <v>33628.985999999997</v>
      </c>
      <c r="AD2895">
        <v>0.58330000000000004</v>
      </c>
      <c r="AE2895">
        <v>0</v>
      </c>
      <c r="AF2895">
        <v>0.58330000000000004</v>
      </c>
      <c r="AG2895">
        <v>0</v>
      </c>
      <c r="AH2895">
        <v>15990.15</v>
      </c>
      <c r="AI2895">
        <v>19616.91</v>
      </c>
      <c r="AJ2895">
        <v>0</v>
      </c>
      <c r="AK2895">
        <v>0</v>
      </c>
      <c r="AL2895">
        <v>0</v>
      </c>
      <c r="AM2895">
        <v>1</v>
      </c>
    </row>
    <row r="2896" spans="1:39" x14ac:dyDescent="0.25">
      <c r="A2896" t="s">
        <v>2780</v>
      </c>
      <c r="B2896">
        <v>1</v>
      </c>
      <c r="C2896" t="s">
        <v>2781</v>
      </c>
      <c r="D2896" t="s">
        <v>180</v>
      </c>
      <c r="E2896">
        <v>12</v>
      </c>
      <c r="F2896" t="s">
        <v>12</v>
      </c>
      <c r="G2896" t="s">
        <v>821</v>
      </c>
      <c r="H2896">
        <v>6494</v>
      </c>
      <c r="I2896" t="s">
        <v>822</v>
      </c>
      <c r="J2896">
        <v>1413</v>
      </c>
      <c r="K2896" t="s">
        <v>391</v>
      </c>
      <c r="L2896" t="s">
        <v>392</v>
      </c>
      <c r="P2896">
        <v>1069</v>
      </c>
      <c r="Q2896" t="s">
        <v>397</v>
      </c>
      <c r="R2896" t="s">
        <v>398</v>
      </c>
      <c r="Y2896">
        <v>1374</v>
      </c>
      <c r="Z2896" t="s">
        <v>393</v>
      </c>
      <c r="AA2896" t="s">
        <v>394</v>
      </c>
      <c r="AB2896">
        <v>27886.062999999998</v>
      </c>
      <c r="AC2896">
        <v>34020.928</v>
      </c>
      <c r="AD2896">
        <v>0.25</v>
      </c>
      <c r="AE2896">
        <v>0</v>
      </c>
      <c r="AF2896">
        <v>0.25</v>
      </c>
      <c r="AG2896">
        <v>0</v>
      </c>
      <c r="AH2896">
        <v>6971.52</v>
      </c>
      <c r="AI2896">
        <v>8505.23</v>
      </c>
      <c r="AJ2896">
        <v>3</v>
      </c>
      <c r="AK2896">
        <v>0.08</v>
      </c>
      <c r="AL2896">
        <v>0</v>
      </c>
      <c r="AM2896">
        <v>1</v>
      </c>
    </row>
    <row r="2897" spans="1:39" x14ac:dyDescent="0.25">
      <c r="A2897" t="s">
        <v>2780</v>
      </c>
      <c r="B2897">
        <v>1</v>
      </c>
      <c r="C2897" t="s">
        <v>2781</v>
      </c>
      <c r="D2897" t="s">
        <v>180</v>
      </c>
      <c r="E2897">
        <v>12</v>
      </c>
      <c r="F2897" t="s">
        <v>12</v>
      </c>
      <c r="G2897" t="s">
        <v>825</v>
      </c>
      <c r="H2897">
        <v>6501</v>
      </c>
      <c r="I2897" t="s">
        <v>826</v>
      </c>
      <c r="J2897">
        <v>1413</v>
      </c>
      <c r="K2897" t="s">
        <v>391</v>
      </c>
      <c r="L2897" t="s">
        <v>392</v>
      </c>
      <c r="P2897">
        <v>1069</v>
      </c>
      <c r="Q2897" t="s">
        <v>397</v>
      </c>
      <c r="R2897" t="s">
        <v>398</v>
      </c>
      <c r="Y2897">
        <v>1374</v>
      </c>
      <c r="Z2897" t="s">
        <v>393</v>
      </c>
      <c r="AA2897" t="s">
        <v>394</v>
      </c>
      <c r="AB2897">
        <v>28461.091</v>
      </c>
      <c r="AC2897">
        <v>34655.991000000002</v>
      </c>
      <c r="AD2897">
        <v>1</v>
      </c>
      <c r="AE2897">
        <v>0</v>
      </c>
      <c r="AF2897">
        <v>1</v>
      </c>
      <c r="AG2897">
        <v>0</v>
      </c>
      <c r="AH2897">
        <v>28461.09</v>
      </c>
      <c r="AI2897">
        <v>34655.99</v>
      </c>
      <c r="AJ2897">
        <v>4</v>
      </c>
      <c r="AK2897">
        <v>0.25</v>
      </c>
      <c r="AL2897">
        <v>0</v>
      </c>
      <c r="AM2897">
        <v>1</v>
      </c>
    </row>
    <row r="2898" spans="1:39" x14ac:dyDescent="0.25">
      <c r="A2898" t="s">
        <v>2780</v>
      </c>
      <c r="B2898">
        <v>1</v>
      </c>
      <c r="C2898" t="s">
        <v>2781</v>
      </c>
      <c r="D2898" t="s">
        <v>180</v>
      </c>
      <c r="E2898">
        <v>12</v>
      </c>
      <c r="F2898" t="s">
        <v>12</v>
      </c>
      <c r="G2898" t="s">
        <v>1407</v>
      </c>
      <c r="H2898">
        <v>6508</v>
      </c>
      <c r="I2898" t="s">
        <v>1408</v>
      </c>
      <c r="J2898">
        <v>1414</v>
      </c>
      <c r="K2898" t="s">
        <v>437</v>
      </c>
      <c r="L2898" t="s">
        <v>438</v>
      </c>
      <c r="P2898">
        <v>1072</v>
      </c>
      <c r="Q2898" t="s">
        <v>439</v>
      </c>
      <c r="R2898" t="s">
        <v>440</v>
      </c>
      <c r="Y2898">
        <v>1374</v>
      </c>
      <c r="Z2898" t="s">
        <v>393</v>
      </c>
      <c r="AA2898" t="s">
        <v>394</v>
      </c>
      <c r="AB2898">
        <v>37073.904999999999</v>
      </c>
      <c r="AC2898">
        <v>45946.368999999999</v>
      </c>
      <c r="AD2898">
        <v>0.33329999999999999</v>
      </c>
      <c r="AE2898">
        <v>0</v>
      </c>
      <c r="AF2898">
        <v>0.33329999999999999</v>
      </c>
      <c r="AG2898">
        <v>0</v>
      </c>
      <c r="AH2898">
        <v>12357.97</v>
      </c>
      <c r="AI2898">
        <v>15315.46</v>
      </c>
      <c r="AJ2898">
        <v>0</v>
      </c>
      <c r="AK2898">
        <v>0</v>
      </c>
      <c r="AL2898">
        <v>0</v>
      </c>
      <c r="AM2898">
        <v>1</v>
      </c>
    </row>
    <row r="2899" spans="1:39" x14ac:dyDescent="0.25">
      <c r="A2899" t="s">
        <v>2780</v>
      </c>
      <c r="B2899">
        <v>1</v>
      </c>
      <c r="C2899" t="s">
        <v>2781</v>
      </c>
      <c r="D2899" t="s">
        <v>180</v>
      </c>
      <c r="E2899">
        <v>12</v>
      </c>
      <c r="F2899" t="s">
        <v>12</v>
      </c>
      <c r="G2899" t="s">
        <v>1409</v>
      </c>
      <c r="H2899">
        <v>6645</v>
      </c>
      <c r="I2899" t="s">
        <v>1410</v>
      </c>
      <c r="J2899">
        <v>1418</v>
      </c>
      <c r="K2899" t="s">
        <v>1169</v>
      </c>
      <c r="L2899" t="s">
        <v>1170</v>
      </c>
      <c r="P2899">
        <v>1068</v>
      </c>
      <c r="Q2899" t="s">
        <v>1171</v>
      </c>
      <c r="R2899" t="s">
        <v>1172</v>
      </c>
      <c r="Y2899">
        <v>1372</v>
      </c>
      <c r="Z2899" t="s">
        <v>405</v>
      </c>
      <c r="AA2899" t="s">
        <v>406</v>
      </c>
      <c r="AB2899">
        <v>61875.775000000001</v>
      </c>
      <c r="AC2899">
        <v>75339.751999999993</v>
      </c>
      <c r="AD2899">
        <v>1</v>
      </c>
      <c r="AE2899">
        <v>0</v>
      </c>
      <c r="AF2899">
        <v>1</v>
      </c>
      <c r="AG2899">
        <v>0</v>
      </c>
      <c r="AH2899">
        <v>61875.77</v>
      </c>
      <c r="AI2899">
        <v>75339.75</v>
      </c>
      <c r="AJ2899">
        <v>5</v>
      </c>
      <c r="AK2899">
        <v>0.2</v>
      </c>
      <c r="AL2899">
        <v>0</v>
      </c>
      <c r="AM2899">
        <v>1</v>
      </c>
    </row>
    <row r="2900" spans="1:39" x14ac:dyDescent="0.25">
      <c r="A2900" t="s">
        <v>2780</v>
      </c>
      <c r="B2900">
        <v>1</v>
      </c>
      <c r="C2900" t="s">
        <v>2781</v>
      </c>
      <c r="D2900" t="s">
        <v>180</v>
      </c>
      <c r="E2900">
        <v>12</v>
      </c>
      <c r="F2900" t="s">
        <v>12</v>
      </c>
      <c r="G2900" t="s">
        <v>827</v>
      </c>
      <c r="H2900">
        <v>6655</v>
      </c>
      <c r="I2900" t="s">
        <v>828</v>
      </c>
      <c r="J2900">
        <v>1414</v>
      </c>
      <c r="K2900" t="s">
        <v>437</v>
      </c>
      <c r="L2900" t="s">
        <v>438</v>
      </c>
      <c r="P2900">
        <v>1072</v>
      </c>
      <c r="Q2900" t="s">
        <v>439</v>
      </c>
      <c r="R2900" t="s">
        <v>440</v>
      </c>
      <c r="Y2900">
        <v>1374</v>
      </c>
      <c r="Z2900" t="s">
        <v>393</v>
      </c>
      <c r="AA2900" t="s">
        <v>394</v>
      </c>
      <c r="AB2900">
        <v>29549.933000000001</v>
      </c>
      <c r="AC2900">
        <v>36503.474000000002</v>
      </c>
      <c r="AD2900">
        <v>1.3332999999999999</v>
      </c>
      <c r="AE2900">
        <v>0</v>
      </c>
      <c r="AF2900">
        <v>1.3332999999999999</v>
      </c>
      <c r="AG2900">
        <v>0</v>
      </c>
      <c r="AH2900">
        <v>39399.910000000003</v>
      </c>
      <c r="AI2900">
        <v>48671.3</v>
      </c>
      <c r="AJ2900">
        <v>0</v>
      </c>
      <c r="AK2900">
        <v>0</v>
      </c>
      <c r="AL2900">
        <v>0</v>
      </c>
      <c r="AM2900">
        <v>1</v>
      </c>
    </row>
    <row r="2901" spans="1:39" x14ac:dyDescent="0.25">
      <c r="A2901" t="s">
        <v>2780</v>
      </c>
      <c r="B2901">
        <v>1</v>
      </c>
      <c r="C2901" t="s">
        <v>2781</v>
      </c>
      <c r="D2901" t="s">
        <v>180</v>
      </c>
      <c r="E2901">
        <v>12</v>
      </c>
      <c r="F2901" t="s">
        <v>12</v>
      </c>
      <c r="G2901" t="s">
        <v>829</v>
      </c>
      <c r="H2901">
        <v>6660</v>
      </c>
      <c r="I2901" t="s">
        <v>830</v>
      </c>
      <c r="P2901">
        <v>1085</v>
      </c>
      <c r="Q2901" t="s">
        <v>695</v>
      </c>
      <c r="R2901" t="s">
        <v>696</v>
      </c>
      <c r="Y2901">
        <v>1373</v>
      </c>
      <c r="Z2901" t="s">
        <v>453</v>
      </c>
      <c r="AA2901" t="s">
        <v>454</v>
      </c>
      <c r="AB2901">
        <v>16532.808000000001</v>
      </c>
      <c r="AC2901">
        <v>20592.491999999998</v>
      </c>
      <c r="AD2901">
        <v>1.8</v>
      </c>
      <c r="AE2901">
        <v>0</v>
      </c>
      <c r="AF2901">
        <v>1.8</v>
      </c>
      <c r="AG2901">
        <v>0</v>
      </c>
      <c r="AH2901">
        <v>29759.05</v>
      </c>
      <c r="AI2901">
        <v>37066.49</v>
      </c>
      <c r="AJ2901">
        <v>0</v>
      </c>
      <c r="AK2901">
        <v>0</v>
      </c>
      <c r="AL2901">
        <v>0</v>
      </c>
      <c r="AM2901">
        <v>1</v>
      </c>
    </row>
    <row r="2902" spans="1:39" x14ac:dyDescent="0.25">
      <c r="A2902" t="s">
        <v>2780</v>
      </c>
      <c r="B2902">
        <v>1</v>
      </c>
      <c r="C2902" t="s">
        <v>2781</v>
      </c>
      <c r="D2902" t="s">
        <v>180</v>
      </c>
      <c r="E2902">
        <v>12</v>
      </c>
      <c r="F2902" t="s">
        <v>12</v>
      </c>
      <c r="G2902" t="s">
        <v>1411</v>
      </c>
      <c r="H2902">
        <v>6711</v>
      </c>
      <c r="I2902" t="s">
        <v>1412</v>
      </c>
      <c r="J2902">
        <v>1419</v>
      </c>
      <c r="K2902" t="s">
        <v>665</v>
      </c>
      <c r="L2902" t="s">
        <v>666</v>
      </c>
      <c r="P2902">
        <v>1333</v>
      </c>
      <c r="Q2902" t="s">
        <v>1217</v>
      </c>
      <c r="R2902" t="s">
        <v>1218</v>
      </c>
      <c r="Y2902">
        <v>1369</v>
      </c>
      <c r="Z2902" t="s">
        <v>413</v>
      </c>
      <c r="AA2902" t="s">
        <v>414</v>
      </c>
      <c r="AB2902">
        <v>20008.521000000001</v>
      </c>
      <c r="AC2902">
        <v>24210.31</v>
      </c>
      <c r="AD2902">
        <v>0.5</v>
      </c>
      <c r="AE2902">
        <v>0</v>
      </c>
      <c r="AF2902">
        <v>0.5</v>
      </c>
      <c r="AG2902">
        <v>0</v>
      </c>
      <c r="AH2902">
        <v>10004.26</v>
      </c>
      <c r="AI2902">
        <v>12105.16</v>
      </c>
      <c r="AJ2902">
        <v>0</v>
      </c>
      <c r="AK2902">
        <v>0</v>
      </c>
      <c r="AL2902">
        <v>0</v>
      </c>
      <c r="AM2902">
        <v>1</v>
      </c>
    </row>
    <row r="2903" spans="1:39" x14ac:dyDescent="0.25">
      <c r="A2903" t="s">
        <v>2780</v>
      </c>
      <c r="B2903">
        <v>1</v>
      </c>
      <c r="C2903" t="s">
        <v>2781</v>
      </c>
      <c r="D2903" t="s">
        <v>180</v>
      </c>
      <c r="E2903">
        <v>12</v>
      </c>
      <c r="F2903" t="s">
        <v>12</v>
      </c>
      <c r="G2903" t="s">
        <v>1413</v>
      </c>
      <c r="H2903">
        <v>6712</v>
      </c>
      <c r="I2903" t="s">
        <v>1414</v>
      </c>
      <c r="J2903">
        <v>1419</v>
      </c>
      <c r="K2903" t="s">
        <v>665</v>
      </c>
      <c r="L2903" t="s">
        <v>666</v>
      </c>
      <c r="P2903">
        <v>1333</v>
      </c>
      <c r="Q2903" t="s">
        <v>1217</v>
      </c>
      <c r="R2903" t="s">
        <v>1218</v>
      </c>
      <c r="Y2903">
        <v>1369</v>
      </c>
      <c r="Z2903" t="s">
        <v>413</v>
      </c>
      <c r="AA2903" t="s">
        <v>414</v>
      </c>
      <c r="AB2903">
        <v>23568.5</v>
      </c>
      <c r="AC2903">
        <v>28517.881000000001</v>
      </c>
      <c r="AD2903">
        <v>0.16669999999999999</v>
      </c>
      <c r="AE2903">
        <v>0</v>
      </c>
      <c r="AF2903">
        <v>0.16669999999999999</v>
      </c>
      <c r="AG2903">
        <v>0</v>
      </c>
      <c r="AH2903">
        <v>3928.08</v>
      </c>
      <c r="AI2903">
        <v>4752.9799999999996</v>
      </c>
      <c r="AJ2903">
        <v>0</v>
      </c>
      <c r="AK2903">
        <v>0</v>
      </c>
      <c r="AL2903">
        <v>0</v>
      </c>
      <c r="AM2903">
        <v>1</v>
      </c>
    </row>
    <row r="2904" spans="1:39" x14ac:dyDescent="0.25">
      <c r="A2904" t="s">
        <v>2780</v>
      </c>
      <c r="B2904">
        <v>1</v>
      </c>
      <c r="C2904" t="s">
        <v>2781</v>
      </c>
      <c r="D2904" t="s">
        <v>180</v>
      </c>
      <c r="E2904">
        <v>12</v>
      </c>
      <c r="F2904" t="s">
        <v>12</v>
      </c>
      <c r="G2904" t="s">
        <v>1215</v>
      </c>
      <c r="H2904">
        <v>6743</v>
      </c>
      <c r="I2904" t="s">
        <v>1216</v>
      </c>
      <c r="J2904">
        <v>1419</v>
      </c>
      <c r="K2904" t="s">
        <v>665</v>
      </c>
      <c r="L2904" t="s">
        <v>666</v>
      </c>
      <c r="P2904">
        <v>1333</v>
      </c>
      <c r="Q2904" t="s">
        <v>1217</v>
      </c>
      <c r="R2904" t="s">
        <v>1218</v>
      </c>
      <c r="Y2904">
        <v>1369</v>
      </c>
      <c r="Z2904" t="s">
        <v>413</v>
      </c>
      <c r="AA2904" t="s">
        <v>414</v>
      </c>
      <c r="AB2904">
        <v>25740.032999999999</v>
      </c>
      <c r="AC2904">
        <v>31882.544999999998</v>
      </c>
      <c r="AD2904">
        <v>1.1667000000000001</v>
      </c>
      <c r="AE2904">
        <v>0</v>
      </c>
      <c r="AF2904">
        <v>1.1667000000000001</v>
      </c>
      <c r="AG2904">
        <v>0</v>
      </c>
      <c r="AH2904">
        <v>30030.04</v>
      </c>
      <c r="AI2904">
        <v>37196.300000000003</v>
      </c>
      <c r="AJ2904">
        <v>1</v>
      </c>
      <c r="AK2904">
        <v>1.17</v>
      </c>
      <c r="AL2904">
        <v>0</v>
      </c>
      <c r="AM2904">
        <v>1</v>
      </c>
    </row>
    <row r="2905" spans="1:39" x14ac:dyDescent="0.25">
      <c r="A2905" t="s">
        <v>2780</v>
      </c>
      <c r="B2905">
        <v>1</v>
      </c>
      <c r="C2905" t="s">
        <v>2781</v>
      </c>
      <c r="D2905" t="s">
        <v>180</v>
      </c>
      <c r="E2905">
        <v>12</v>
      </c>
      <c r="F2905" t="s">
        <v>12</v>
      </c>
      <c r="G2905" t="s">
        <v>1219</v>
      </c>
      <c r="H2905">
        <v>6792</v>
      </c>
      <c r="I2905" t="s">
        <v>1220</v>
      </c>
      <c r="J2905">
        <v>1419</v>
      </c>
      <c r="K2905" t="s">
        <v>665</v>
      </c>
      <c r="L2905" t="s">
        <v>666</v>
      </c>
      <c r="P2905">
        <v>1333</v>
      </c>
      <c r="Q2905" t="s">
        <v>1217</v>
      </c>
      <c r="R2905" t="s">
        <v>1218</v>
      </c>
      <c r="Y2905">
        <v>1369</v>
      </c>
      <c r="Z2905" t="s">
        <v>413</v>
      </c>
      <c r="AA2905" t="s">
        <v>414</v>
      </c>
      <c r="AB2905">
        <v>18526.398000000001</v>
      </c>
      <c r="AC2905">
        <v>23509.999</v>
      </c>
      <c r="AD2905">
        <v>0.5</v>
      </c>
      <c r="AE2905">
        <v>0</v>
      </c>
      <c r="AF2905">
        <v>0.5</v>
      </c>
      <c r="AG2905">
        <v>0</v>
      </c>
      <c r="AH2905">
        <v>9263.2000000000007</v>
      </c>
      <c r="AI2905">
        <v>11755</v>
      </c>
      <c r="AJ2905">
        <v>0</v>
      </c>
      <c r="AK2905">
        <v>0</v>
      </c>
      <c r="AL2905">
        <v>0</v>
      </c>
      <c r="AM2905">
        <v>1</v>
      </c>
    </row>
    <row r="2906" spans="1:39" x14ac:dyDescent="0.25">
      <c r="A2906" t="s">
        <v>2780</v>
      </c>
      <c r="B2906">
        <v>1</v>
      </c>
      <c r="C2906" t="s">
        <v>2781</v>
      </c>
      <c r="D2906" t="s">
        <v>180</v>
      </c>
      <c r="E2906">
        <v>12</v>
      </c>
      <c r="F2906" t="s">
        <v>12</v>
      </c>
      <c r="G2906" t="s">
        <v>1221</v>
      </c>
      <c r="H2906">
        <v>6841</v>
      </c>
      <c r="I2906" t="s">
        <v>1222</v>
      </c>
      <c r="J2906">
        <v>1419</v>
      </c>
      <c r="K2906" t="s">
        <v>665</v>
      </c>
      <c r="L2906" t="s">
        <v>666</v>
      </c>
      <c r="P2906">
        <v>1333</v>
      </c>
      <c r="Q2906" t="s">
        <v>1217</v>
      </c>
      <c r="R2906" t="s">
        <v>1218</v>
      </c>
      <c r="Y2906">
        <v>1369</v>
      </c>
      <c r="Z2906" t="s">
        <v>413</v>
      </c>
      <c r="AA2906" t="s">
        <v>414</v>
      </c>
      <c r="AB2906">
        <v>19267.458999999999</v>
      </c>
      <c r="AC2906">
        <v>23860.154999999999</v>
      </c>
      <c r="AD2906">
        <v>1</v>
      </c>
      <c r="AE2906">
        <v>0</v>
      </c>
      <c r="AF2906">
        <v>1</v>
      </c>
      <c r="AG2906">
        <v>0</v>
      </c>
      <c r="AH2906">
        <v>19267.46</v>
      </c>
      <c r="AI2906">
        <v>23860.15</v>
      </c>
      <c r="AJ2906">
        <v>0</v>
      </c>
      <c r="AK2906">
        <v>0</v>
      </c>
      <c r="AL2906">
        <v>0</v>
      </c>
      <c r="AM2906">
        <v>1</v>
      </c>
    </row>
    <row r="2907" spans="1:39" x14ac:dyDescent="0.25">
      <c r="A2907" t="s">
        <v>2780</v>
      </c>
      <c r="B2907">
        <v>1</v>
      </c>
      <c r="C2907" t="s">
        <v>2781</v>
      </c>
      <c r="D2907" t="s">
        <v>180</v>
      </c>
      <c r="E2907">
        <v>12</v>
      </c>
      <c r="F2907" t="s">
        <v>12</v>
      </c>
      <c r="G2907" t="s">
        <v>845</v>
      </c>
      <c r="H2907">
        <v>6875</v>
      </c>
      <c r="I2907" t="s">
        <v>846</v>
      </c>
      <c r="J2907">
        <v>1450</v>
      </c>
      <c r="K2907" t="s">
        <v>735</v>
      </c>
      <c r="L2907" t="s">
        <v>736</v>
      </c>
      <c r="P2907">
        <v>1078</v>
      </c>
      <c r="Q2907" t="s">
        <v>843</v>
      </c>
      <c r="R2907" t="s">
        <v>844</v>
      </c>
      <c r="Y2907">
        <v>1370</v>
      </c>
      <c r="Z2907" t="s">
        <v>477</v>
      </c>
      <c r="AA2907" t="s">
        <v>478</v>
      </c>
      <c r="AB2907">
        <v>4202.82</v>
      </c>
      <c r="AC2907">
        <v>5085.4120000000003</v>
      </c>
      <c r="AD2907">
        <v>1</v>
      </c>
      <c r="AE2907">
        <v>0</v>
      </c>
      <c r="AF2907">
        <v>1</v>
      </c>
      <c r="AG2907">
        <v>0</v>
      </c>
      <c r="AH2907">
        <v>4202.82</v>
      </c>
      <c r="AI2907">
        <v>5085.41</v>
      </c>
      <c r="AJ2907">
        <v>0</v>
      </c>
      <c r="AK2907">
        <v>0</v>
      </c>
      <c r="AL2907">
        <v>0</v>
      </c>
      <c r="AM2907">
        <v>1</v>
      </c>
    </row>
    <row r="2908" spans="1:39" x14ac:dyDescent="0.25">
      <c r="A2908" t="s">
        <v>2780</v>
      </c>
      <c r="B2908">
        <v>1</v>
      </c>
      <c r="C2908" t="s">
        <v>2781</v>
      </c>
      <c r="D2908" t="s">
        <v>180</v>
      </c>
      <c r="E2908">
        <v>12</v>
      </c>
      <c r="F2908" t="s">
        <v>12</v>
      </c>
      <c r="G2908" t="s">
        <v>1415</v>
      </c>
      <c r="H2908">
        <v>6882</v>
      </c>
      <c r="I2908" t="s">
        <v>1416</v>
      </c>
      <c r="J2908">
        <v>1076</v>
      </c>
      <c r="K2908" t="s">
        <v>727</v>
      </c>
      <c r="L2908" t="s">
        <v>728</v>
      </c>
      <c r="Y2908">
        <v>1369</v>
      </c>
      <c r="Z2908" t="s">
        <v>413</v>
      </c>
      <c r="AA2908" t="s">
        <v>414</v>
      </c>
      <c r="AB2908">
        <v>10872.992</v>
      </c>
      <c r="AC2908">
        <v>13263.312</v>
      </c>
      <c r="AD2908">
        <v>1.5</v>
      </c>
      <c r="AE2908">
        <v>0</v>
      </c>
      <c r="AF2908">
        <v>1.5</v>
      </c>
      <c r="AG2908">
        <v>0</v>
      </c>
      <c r="AH2908">
        <v>16309.49</v>
      </c>
      <c r="AI2908">
        <v>19894.97</v>
      </c>
      <c r="AJ2908">
        <v>2</v>
      </c>
      <c r="AK2908">
        <v>0.75</v>
      </c>
      <c r="AL2908">
        <v>0</v>
      </c>
      <c r="AM2908">
        <v>1</v>
      </c>
    </row>
    <row r="2909" spans="1:39" x14ac:dyDescent="0.25">
      <c r="A2909" t="s">
        <v>2780</v>
      </c>
      <c r="B2909">
        <v>1</v>
      </c>
      <c r="C2909" t="s">
        <v>2781</v>
      </c>
      <c r="D2909" t="s">
        <v>180</v>
      </c>
      <c r="E2909">
        <v>12</v>
      </c>
      <c r="F2909" t="s">
        <v>12</v>
      </c>
      <c r="G2909" t="s">
        <v>847</v>
      </c>
      <c r="H2909">
        <v>6919</v>
      </c>
      <c r="I2909" t="s">
        <v>848</v>
      </c>
      <c r="J2909">
        <v>1459</v>
      </c>
      <c r="K2909" t="s">
        <v>849</v>
      </c>
      <c r="L2909" t="s">
        <v>850</v>
      </c>
      <c r="P2909">
        <v>1366</v>
      </c>
      <c r="Q2909" t="s">
        <v>851</v>
      </c>
      <c r="R2909" t="s">
        <v>852</v>
      </c>
      <c r="Y2909">
        <v>1370</v>
      </c>
      <c r="Z2909" t="s">
        <v>477</v>
      </c>
      <c r="AA2909" t="s">
        <v>478</v>
      </c>
      <c r="AB2909">
        <v>0</v>
      </c>
      <c r="AC2909">
        <v>0</v>
      </c>
      <c r="AD2909">
        <v>0</v>
      </c>
      <c r="AE2909">
        <v>5</v>
      </c>
      <c r="AF2909">
        <v>5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</row>
    <row r="2910" spans="1:39" x14ac:dyDescent="0.25">
      <c r="A2910" t="s">
        <v>2780</v>
      </c>
      <c r="B2910">
        <v>1</v>
      </c>
      <c r="C2910" t="s">
        <v>2781</v>
      </c>
      <c r="D2910" t="s">
        <v>180</v>
      </c>
      <c r="E2910">
        <v>12</v>
      </c>
      <c r="F2910" t="s">
        <v>12</v>
      </c>
      <c r="G2910" t="s">
        <v>1223</v>
      </c>
      <c r="H2910">
        <v>6940</v>
      </c>
      <c r="I2910" t="s">
        <v>1224</v>
      </c>
      <c r="J2910">
        <v>1192</v>
      </c>
      <c r="K2910" t="s">
        <v>1117</v>
      </c>
      <c r="L2910" t="s">
        <v>1118</v>
      </c>
      <c r="P2910">
        <v>1101</v>
      </c>
      <c r="Q2910" t="s">
        <v>895</v>
      </c>
      <c r="R2910" t="s">
        <v>896</v>
      </c>
      <c r="Y2910">
        <v>1375</v>
      </c>
      <c r="Z2910" t="s">
        <v>371</v>
      </c>
      <c r="AA2910" t="s">
        <v>372</v>
      </c>
      <c r="AB2910">
        <v>22187.47</v>
      </c>
      <c r="AC2910">
        <v>27490.276000000002</v>
      </c>
      <c r="AD2910">
        <v>1.5</v>
      </c>
      <c r="AE2910">
        <v>0</v>
      </c>
      <c r="AF2910">
        <v>1.5</v>
      </c>
      <c r="AG2910">
        <v>0</v>
      </c>
      <c r="AH2910">
        <v>33281.199999999997</v>
      </c>
      <c r="AI2910">
        <v>41235.410000000003</v>
      </c>
      <c r="AJ2910">
        <v>0</v>
      </c>
      <c r="AK2910">
        <v>0</v>
      </c>
      <c r="AL2910">
        <v>0</v>
      </c>
      <c r="AM2910">
        <v>1</v>
      </c>
    </row>
    <row r="2911" spans="1:39" x14ac:dyDescent="0.25">
      <c r="A2911" t="s">
        <v>2780</v>
      </c>
      <c r="B2911">
        <v>1</v>
      </c>
      <c r="C2911" t="s">
        <v>2781</v>
      </c>
      <c r="D2911" t="s">
        <v>180</v>
      </c>
      <c r="E2911">
        <v>12</v>
      </c>
      <c r="F2911" t="s">
        <v>12</v>
      </c>
      <c r="G2911" t="s">
        <v>1417</v>
      </c>
      <c r="H2911">
        <v>6941</v>
      </c>
      <c r="I2911" t="s">
        <v>1418</v>
      </c>
      <c r="J2911">
        <v>1192</v>
      </c>
      <c r="K2911" t="s">
        <v>1117</v>
      </c>
      <c r="L2911" t="s">
        <v>1118</v>
      </c>
      <c r="P2911">
        <v>1101</v>
      </c>
      <c r="Q2911" t="s">
        <v>895</v>
      </c>
      <c r="R2911" t="s">
        <v>896</v>
      </c>
      <c r="Y2911">
        <v>1375</v>
      </c>
      <c r="Z2911" t="s">
        <v>371</v>
      </c>
      <c r="AA2911" t="s">
        <v>372</v>
      </c>
      <c r="AB2911">
        <v>42505.877</v>
      </c>
      <c r="AC2911">
        <v>52664.781999999999</v>
      </c>
      <c r="AD2911">
        <v>0.5</v>
      </c>
      <c r="AE2911">
        <v>0</v>
      </c>
      <c r="AF2911">
        <v>0.5</v>
      </c>
      <c r="AG2911">
        <v>0</v>
      </c>
      <c r="AH2911">
        <v>21252.94</v>
      </c>
      <c r="AI2911">
        <v>26332.39</v>
      </c>
      <c r="AJ2911">
        <v>1</v>
      </c>
      <c r="AK2911">
        <v>0.5</v>
      </c>
      <c r="AL2911">
        <v>0</v>
      </c>
      <c r="AM2911">
        <v>1</v>
      </c>
    </row>
    <row r="2912" spans="1:39" x14ac:dyDescent="0.25">
      <c r="A2912" t="s">
        <v>2780</v>
      </c>
      <c r="B2912">
        <v>1</v>
      </c>
      <c r="C2912" t="s">
        <v>2781</v>
      </c>
      <c r="D2912" t="s">
        <v>180</v>
      </c>
      <c r="E2912">
        <v>12</v>
      </c>
      <c r="F2912" t="s">
        <v>12</v>
      </c>
      <c r="G2912" t="s">
        <v>1229</v>
      </c>
      <c r="H2912">
        <v>6945</v>
      </c>
      <c r="I2912" t="s">
        <v>1230</v>
      </c>
      <c r="J2912">
        <v>1192</v>
      </c>
      <c r="K2912" t="s">
        <v>1117</v>
      </c>
      <c r="L2912" t="s">
        <v>1118</v>
      </c>
      <c r="P2912">
        <v>1101</v>
      </c>
      <c r="Q2912" t="s">
        <v>895</v>
      </c>
      <c r="R2912" t="s">
        <v>896</v>
      </c>
      <c r="Y2912">
        <v>1375</v>
      </c>
      <c r="Z2912" t="s">
        <v>371</v>
      </c>
      <c r="AA2912" t="s">
        <v>372</v>
      </c>
      <c r="AB2912">
        <v>21914.967000000001</v>
      </c>
      <c r="AC2912">
        <v>27152.645</v>
      </c>
      <c r="AD2912">
        <v>1.3125</v>
      </c>
      <c r="AE2912">
        <v>0</v>
      </c>
      <c r="AF2912">
        <v>1.3125</v>
      </c>
      <c r="AG2912">
        <v>0</v>
      </c>
      <c r="AH2912">
        <v>28763.39</v>
      </c>
      <c r="AI2912">
        <v>35637.85</v>
      </c>
      <c r="AJ2912">
        <v>0</v>
      </c>
      <c r="AK2912">
        <v>0</v>
      </c>
      <c r="AL2912">
        <v>0</v>
      </c>
      <c r="AM2912">
        <v>1</v>
      </c>
    </row>
    <row r="2913" spans="1:39" x14ac:dyDescent="0.25">
      <c r="A2913" t="s">
        <v>2780</v>
      </c>
      <c r="B2913">
        <v>1</v>
      </c>
      <c r="C2913" t="s">
        <v>2781</v>
      </c>
      <c r="D2913" t="s">
        <v>180</v>
      </c>
      <c r="E2913">
        <v>12</v>
      </c>
      <c r="F2913" t="s">
        <v>12</v>
      </c>
      <c r="G2913" t="s">
        <v>1989</v>
      </c>
      <c r="H2913">
        <v>6946</v>
      </c>
      <c r="I2913" t="s">
        <v>1990</v>
      </c>
      <c r="J2913">
        <v>1192</v>
      </c>
      <c r="K2913" t="s">
        <v>1117</v>
      </c>
      <c r="L2913" t="s">
        <v>1118</v>
      </c>
      <c r="P2913">
        <v>1101</v>
      </c>
      <c r="Q2913" t="s">
        <v>895</v>
      </c>
      <c r="R2913" t="s">
        <v>896</v>
      </c>
      <c r="Y2913">
        <v>1375</v>
      </c>
      <c r="Z2913" t="s">
        <v>371</v>
      </c>
      <c r="AA2913" t="s">
        <v>372</v>
      </c>
      <c r="AB2913">
        <v>39745.754999999997</v>
      </c>
      <c r="AC2913">
        <v>49244.991999999998</v>
      </c>
      <c r="AD2913">
        <v>0.1875</v>
      </c>
      <c r="AE2913">
        <v>0</v>
      </c>
      <c r="AF2913">
        <v>0.1875</v>
      </c>
      <c r="AG2913">
        <v>0</v>
      </c>
      <c r="AH2913">
        <v>7452.33</v>
      </c>
      <c r="AI2913">
        <v>9233.44</v>
      </c>
      <c r="AJ2913">
        <v>0</v>
      </c>
      <c r="AK2913">
        <v>0</v>
      </c>
      <c r="AL2913">
        <v>0</v>
      </c>
      <c r="AM2913">
        <v>1</v>
      </c>
    </row>
    <row r="2914" spans="1:39" x14ac:dyDescent="0.25">
      <c r="A2914" t="s">
        <v>2780</v>
      </c>
      <c r="B2914">
        <v>1</v>
      </c>
      <c r="C2914" t="s">
        <v>2781</v>
      </c>
      <c r="D2914" t="s">
        <v>180</v>
      </c>
      <c r="E2914">
        <v>12</v>
      </c>
      <c r="F2914" t="s">
        <v>12</v>
      </c>
      <c r="G2914" t="s">
        <v>1421</v>
      </c>
      <c r="H2914">
        <v>6954</v>
      </c>
      <c r="I2914" t="s">
        <v>1422</v>
      </c>
      <c r="J2914">
        <v>1192</v>
      </c>
      <c r="K2914" t="s">
        <v>1117</v>
      </c>
      <c r="L2914" t="s">
        <v>1118</v>
      </c>
      <c r="P2914">
        <v>1112</v>
      </c>
      <c r="Q2914" t="s">
        <v>1227</v>
      </c>
      <c r="R2914" t="s">
        <v>1228</v>
      </c>
      <c r="Y2914">
        <v>1375</v>
      </c>
      <c r="Z2914" t="s">
        <v>371</v>
      </c>
      <c r="AA2914" t="s">
        <v>372</v>
      </c>
      <c r="AB2914">
        <v>27127.48</v>
      </c>
      <c r="AC2914">
        <v>33610.947999999997</v>
      </c>
      <c r="AD2914">
        <v>1</v>
      </c>
      <c r="AE2914">
        <v>0</v>
      </c>
      <c r="AF2914">
        <v>1</v>
      </c>
      <c r="AG2914">
        <v>0</v>
      </c>
      <c r="AH2914">
        <v>27127.48</v>
      </c>
      <c r="AI2914">
        <v>33610.949999999997</v>
      </c>
      <c r="AJ2914">
        <v>0</v>
      </c>
      <c r="AK2914">
        <v>0</v>
      </c>
      <c r="AL2914">
        <v>0</v>
      </c>
      <c r="AM2914">
        <v>1</v>
      </c>
    </row>
    <row r="2915" spans="1:39" x14ac:dyDescent="0.25">
      <c r="A2915" t="s">
        <v>2780</v>
      </c>
      <c r="B2915">
        <v>1</v>
      </c>
      <c r="C2915" t="s">
        <v>2781</v>
      </c>
      <c r="D2915" t="s">
        <v>180</v>
      </c>
      <c r="E2915">
        <v>12</v>
      </c>
      <c r="F2915" t="s">
        <v>12</v>
      </c>
      <c r="G2915" t="s">
        <v>1548</v>
      </c>
      <c r="H2915">
        <v>6970</v>
      </c>
      <c r="I2915" t="s">
        <v>1549</v>
      </c>
      <c r="J2915">
        <v>1257</v>
      </c>
      <c r="K2915" t="s">
        <v>893</v>
      </c>
      <c r="L2915" t="s">
        <v>894</v>
      </c>
      <c r="P2915">
        <v>1114</v>
      </c>
      <c r="Q2915" t="s">
        <v>1550</v>
      </c>
      <c r="R2915" t="s">
        <v>1551</v>
      </c>
      <c r="Y2915">
        <v>1375</v>
      </c>
      <c r="Z2915" t="s">
        <v>371</v>
      </c>
      <c r="AA2915" t="s">
        <v>372</v>
      </c>
      <c r="AB2915">
        <v>18806.655999999999</v>
      </c>
      <c r="AC2915">
        <v>23320.253000000001</v>
      </c>
      <c r="AD2915">
        <v>2</v>
      </c>
      <c r="AE2915">
        <v>0</v>
      </c>
      <c r="AF2915">
        <v>2</v>
      </c>
      <c r="AG2915">
        <v>0</v>
      </c>
      <c r="AH2915">
        <v>37613.31</v>
      </c>
      <c r="AI2915">
        <v>46640.51</v>
      </c>
      <c r="AJ2915">
        <v>0</v>
      </c>
      <c r="AK2915">
        <v>0</v>
      </c>
      <c r="AL2915">
        <v>0</v>
      </c>
      <c r="AM2915">
        <v>1</v>
      </c>
    </row>
    <row r="2916" spans="1:39" x14ac:dyDescent="0.25">
      <c r="A2916" t="s">
        <v>2780</v>
      </c>
      <c r="B2916">
        <v>1</v>
      </c>
      <c r="C2916" t="s">
        <v>2781</v>
      </c>
      <c r="D2916" t="s">
        <v>180</v>
      </c>
      <c r="E2916">
        <v>12</v>
      </c>
      <c r="F2916" t="s">
        <v>12</v>
      </c>
      <c r="G2916" t="s">
        <v>1664</v>
      </c>
      <c r="H2916">
        <v>6971</v>
      </c>
      <c r="I2916" t="s">
        <v>1665</v>
      </c>
      <c r="J2916">
        <v>1257</v>
      </c>
      <c r="K2916" t="s">
        <v>893</v>
      </c>
      <c r="L2916" t="s">
        <v>894</v>
      </c>
      <c r="P2916">
        <v>1114</v>
      </c>
      <c r="Q2916" t="s">
        <v>1550</v>
      </c>
      <c r="R2916" t="s">
        <v>1551</v>
      </c>
      <c r="Y2916">
        <v>1375</v>
      </c>
      <c r="Z2916" t="s">
        <v>371</v>
      </c>
      <c r="AA2916" t="s">
        <v>372</v>
      </c>
      <c r="AB2916">
        <v>28015.228999999999</v>
      </c>
      <c r="AC2916">
        <v>33963.35</v>
      </c>
      <c r="AD2916">
        <v>11</v>
      </c>
      <c r="AE2916">
        <v>0</v>
      </c>
      <c r="AF2916">
        <v>11</v>
      </c>
      <c r="AG2916">
        <v>0</v>
      </c>
      <c r="AH2916">
        <v>308167.52</v>
      </c>
      <c r="AI2916">
        <v>373596.85</v>
      </c>
      <c r="AJ2916">
        <v>5</v>
      </c>
      <c r="AK2916">
        <v>2.2000000000000002</v>
      </c>
      <c r="AL2916">
        <v>0</v>
      </c>
      <c r="AM2916">
        <v>1</v>
      </c>
    </row>
    <row r="2917" spans="1:39" x14ac:dyDescent="0.25">
      <c r="A2917" t="s">
        <v>2780</v>
      </c>
      <c r="B2917">
        <v>1</v>
      </c>
      <c r="C2917" t="s">
        <v>2781</v>
      </c>
      <c r="D2917" t="s">
        <v>180</v>
      </c>
      <c r="E2917">
        <v>12</v>
      </c>
      <c r="F2917" t="s">
        <v>12</v>
      </c>
      <c r="G2917" t="s">
        <v>1425</v>
      </c>
      <c r="H2917">
        <v>6976</v>
      </c>
      <c r="I2917" t="s">
        <v>1426</v>
      </c>
      <c r="J2917">
        <v>1257</v>
      </c>
      <c r="K2917" t="s">
        <v>893</v>
      </c>
      <c r="L2917" t="s">
        <v>894</v>
      </c>
      <c r="P2917">
        <v>1113</v>
      </c>
      <c r="Q2917" t="s">
        <v>1427</v>
      </c>
      <c r="R2917" t="s">
        <v>1428</v>
      </c>
      <c r="Y2917">
        <v>1375</v>
      </c>
      <c r="Z2917" t="s">
        <v>371</v>
      </c>
      <c r="AA2917" t="s">
        <v>372</v>
      </c>
      <c r="AB2917">
        <v>15408.052</v>
      </c>
      <c r="AC2917">
        <v>19105.984</v>
      </c>
      <c r="AD2917">
        <v>2</v>
      </c>
      <c r="AE2917">
        <v>0</v>
      </c>
      <c r="AF2917">
        <v>2</v>
      </c>
      <c r="AG2917">
        <v>0</v>
      </c>
      <c r="AH2917">
        <v>30816.1</v>
      </c>
      <c r="AI2917">
        <v>38211.97</v>
      </c>
      <c r="AJ2917">
        <v>1</v>
      </c>
      <c r="AK2917">
        <v>2</v>
      </c>
      <c r="AL2917">
        <v>0</v>
      </c>
      <c r="AM2917">
        <v>1</v>
      </c>
    </row>
    <row r="2918" spans="1:39" x14ac:dyDescent="0.25">
      <c r="A2918" t="s">
        <v>2780</v>
      </c>
      <c r="B2918">
        <v>1</v>
      </c>
      <c r="C2918" t="s">
        <v>2781</v>
      </c>
      <c r="D2918" t="s">
        <v>180</v>
      </c>
      <c r="E2918">
        <v>12</v>
      </c>
      <c r="F2918" t="s">
        <v>12</v>
      </c>
      <c r="G2918" t="s">
        <v>1429</v>
      </c>
      <c r="H2918">
        <v>6978</v>
      </c>
      <c r="I2918" t="s">
        <v>1430</v>
      </c>
      <c r="J2918">
        <v>1257</v>
      </c>
      <c r="K2918" t="s">
        <v>893</v>
      </c>
      <c r="L2918" t="s">
        <v>894</v>
      </c>
      <c r="P2918">
        <v>1113</v>
      </c>
      <c r="Q2918" t="s">
        <v>1427</v>
      </c>
      <c r="R2918" t="s">
        <v>1428</v>
      </c>
      <c r="Y2918">
        <v>1375</v>
      </c>
      <c r="Z2918" t="s">
        <v>371</v>
      </c>
      <c r="AA2918" t="s">
        <v>372</v>
      </c>
      <c r="AB2918">
        <v>24702.495999999999</v>
      </c>
      <c r="AC2918">
        <v>30606.394</v>
      </c>
      <c r="AD2918">
        <v>1</v>
      </c>
      <c r="AE2918">
        <v>0</v>
      </c>
      <c r="AF2918">
        <v>1</v>
      </c>
      <c r="AG2918">
        <v>0</v>
      </c>
      <c r="AH2918">
        <v>24702.5</v>
      </c>
      <c r="AI2918">
        <v>30606.39</v>
      </c>
      <c r="AJ2918">
        <v>0</v>
      </c>
      <c r="AK2918">
        <v>0</v>
      </c>
      <c r="AL2918">
        <v>0</v>
      </c>
      <c r="AM2918">
        <v>1</v>
      </c>
    </row>
    <row r="2919" spans="1:39" x14ac:dyDescent="0.25">
      <c r="A2919" t="s">
        <v>2780</v>
      </c>
      <c r="B2919">
        <v>1</v>
      </c>
      <c r="C2919" t="s">
        <v>2781</v>
      </c>
      <c r="D2919" t="s">
        <v>180</v>
      </c>
      <c r="E2919">
        <v>12</v>
      </c>
      <c r="F2919" t="s">
        <v>12</v>
      </c>
      <c r="G2919" t="s">
        <v>1847</v>
      </c>
      <c r="H2919">
        <v>6979</v>
      </c>
      <c r="I2919" t="s">
        <v>1848</v>
      </c>
      <c r="J2919">
        <v>1257</v>
      </c>
      <c r="K2919" t="s">
        <v>893</v>
      </c>
      <c r="L2919" t="s">
        <v>894</v>
      </c>
      <c r="P2919">
        <v>1113</v>
      </c>
      <c r="Q2919" t="s">
        <v>1427</v>
      </c>
      <c r="R2919" t="s">
        <v>1428</v>
      </c>
      <c r="Y2919">
        <v>1375</v>
      </c>
      <c r="Z2919" t="s">
        <v>371</v>
      </c>
      <c r="AA2919" t="s">
        <v>372</v>
      </c>
      <c r="AB2919">
        <v>32196.963</v>
      </c>
      <c r="AC2919">
        <v>39419.464999999997</v>
      </c>
      <c r="AD2919">
        <v>2</v>
      </c>
      <c r="AE2919">
        <v>0</v>
      </c>
      <c r="AF2919">
        <v>2</v>
      </c>
      <c r="AG2919">
        <v>0</v>
      </c>
      <c r="AH2919">
        <v>64393.93</v>
      </c>
      <c r="AI2919">
        <v>78838.929999999993</v>
      </c>
      <c r="AJ2919">
        <v>0</v>
      </c>
      <c r="AK2919">
        <v>0</v>
      </c>
      <c r="AL2919">
        <v>0</v>
      </c>
      <c r="AM2919">
        <v>1</v>
      </c>
    </row>
    <row r="2920" spans="1:39" x14ac:dyDescent="0.25">
      <c r="A2920" t="s">
        <v>2780</v>
      </c>
      <c r="B2920">
        <v>1</v>
      </c>
      <c r="C2920" t="s">
        <v>2781</v>
      </c>
      <c r="D2920" t="s">
        <v>180</v>
      </c>
      <c r="E2920">
        <v>12</v>
      </c>
      <c r="F2920" t="s">
        <v>12</v>
      </c>
      <c r="G2920" t="s">
        <v>1991</v>
      </c>
      <c r="H2920">
        <v>7018</v>
      </c>
      <c r="I2920" t="s">
        <v>1992</v>
      </c>
      <c r="J2920">
        <v>1194</v>
      </c>
      <c r="K2920" t="s">
        <v>367</v>
      </c>
      <c r="L2920" t="s">
        <v>368</v>
      </c>
      <c r="P2920">
        <v>1132</v>
      </c>
      <c r="Q2920" t="s">
        <v>855</v>
      </c>
      <c r="R2920" t="s">
        <v>856</v>
      </c>
      <c r="Y2920">
        <v>1375</v>
      </c>
      <c r="Z2920" t="s">
        <v>371</v>
      </c>
      <c r="AA2920" t="s">
        <v>372</v>
      </c>
      <c r="AB2920">
        <v>12046.02</v>
      </c>
      <c r="AC2920">
        <v>14575.683999999999</v>
      </c>
      <c r="AD2920">
        <v>0.5</v>
      </c>
      <c r="AE2920">
        <v>0</v>
      </c>
      <c r="AF2920">
        <v>0.5</v>
      </c>
      <c r="AG2920">
        <v>0</v>
      </c>
      <c r="AH2920">
        <v>6023.01</v>
      </c>
      <c r="AI2920">
        <v>7287.84</v>
      </c>
      <c r="AJ2920">
        <v>0</v>
      </c>
      <c r="AK2920">
        <v>0</v>
      </c>
      <c r="AL2920">
        <v>0</v>
      </c>
      <c r="AM2920">
        <v>1</v>
      </c>
    </row>
    <row r="2921" spans="1:39" x14ac:dyDescent="0.25">
      <c r="A2921" t="s">
        <v>2780</v>
      </c>
      <c r="B2921">
        <v>1</v>
      </c>
      <c r="C2921" t="s">
        <v>2781</v>
      </c>
      <c r="D2921" t="s">
        <v>180</v>
      </c>
      <c r="E2921">
        <v>12</v>
      </c>
      <c r="F2921" t="s">
        <v>12</v>
      </c>
      <c r="G2921" t="s">
        <v>859</v>
      </c>
      <c r="H2921">
        <v>7081</v>
      </c>
      <c r="I2921" t="s">
        <v>860</v>
      </c>
      <c r="J2921">
        <v>1450</v>
      </c>
      <c r="K2921" t="s">
        <v>735</v>
      </c>
      <c r="L2921" t="s">
        <v>736</v>
      </c>
      <c r="P2921">
        <v>1259</v>
      </c>
      <c r="Q2921" t="s">
        <v>861</v>
      </c>
      <c r="R2921" t="s">
        <v>862</v>
      </c>
      <c r="Y2921">
        <v>1370</v>
      </c>
      <c r="Z2921" t="s">
        <v>477</v>
      </c>
      <c r="AA2921" t="s">
        <v>478</v>
      </c>
      <c r="AB2921">
        <v>3869.82</v>
      </c>
      <c r="AC2921">
        <v>4682.482</v>
      </c>
      <c r="AD2921">
        <v>3</v>
      </c>
      <c r="AE2921">
        <v>0</v>
      </c>
      <c r="AF2921">
        <v>3</v>
      </c>
      <c r="AG2921">
        <v>0</v>
      </c>
      <c r="AH2921">
        <v>11609.46</v>
      </c>
      <c r="AI2921">
        <v>14047.45</v>
      </c>
      <c r="AJ2921">
        <v>0</v>
      </c>
      <c r="AK2921">
        <v>0</v>
      </c>
      <c r="AL2921">
        <v>0</v>
      </c>
      <c r="AM2921">
        <v>1</v>
      </c>
    </row>
    <row r="2922" spans="1:39" x14ac:dyDescent="0.25">
      <c r="A2922" t="s">
        <v>2780</v>
      </c>
      <c r="B2922">
        <v>1</v>
      </c>
      <c r="C2922" t="s">
        <v>2781</v>
      </c>
      <c r="D2922" t="s">
        <v>180</v>
      </c>
      <c r="E2922">
        <v>12</v>
      </c>
      <c r="F2922" t="s">
        <v>12</v>
      </c>
      <c r="G2922" t="s">
        <v>1431</v>
      </c>
      <c r="H2922">
        <v>7094</v>
      </c>
      <c r="I2922" t="s">
        <v>1432</v>
      </c>
      <c r="J2922">
        <v>1455</v>
      </c>
      <c r="K2922" t="s">
        <v>865</v>
      </c>
      <c r="L2922" t="s">
        <v>866</v>
      </c>
      <c r="Y2922">
        <v>1369</v>
      </c>
      <c r="Z2922" t="s">
        <v>413</v>
      </c>
      <c r="AA2922" t="s">
        <v>414</v>
      </c>
      <c r="AB2922">
        <v>61067.61</v>
      </c>
      <c r="AC2922">
        <v>75723.835999999996</v>
      </c>
      <c r="AD2922">
        <v>0.33329999999999999</v>
      </c>
      <c r="AE2922">
        <v>0</v>
      </c>
      <c r="AF2922">
        <v>0.33329999999999999</v>
      </c>
      <c r="AG2922">
        <v>0</v>
      </c>
      <c r="AH2922">
        <v>20355.87</v>
      </c>
      <c r="AI2922">
        <v>25241.279999999999</v>
      </c>
      <c r="AJ2922">
        <v>1</v>
      </c>
      <c r="AK2922">
        <v>0.33</v>
      </c>
      <c r="AL2922">
        <v>0</v>
      </c>
      <c r="AM2922">
        <v>1</v>
      </c>
    </row>
    <row r="2923" spans="1:39" x14ac:dyDescent="0.25">
      <c r="A2923" t="s">
        <v>2780</v>
      </c>
      <c r="B2923">
        <v>1</v>
      </c>
      <c r="C2923" t="s">
        <v>2781</v>
      </c>
      <c r="D2923" t="s">
        <v>180</v>
      </c>
      <c r="E2923">
        <v>12</v>
      </c>
      <c r="F2923" t="s">
        <v>12</v>
      </c>
      <c r="G2923" t="s">
        <v>867</v>
      </c>
      <c r="H2923">
        <v>7230</v>
      </c>
      <c r="I2923" t="s">
        <v>868</v>
      </c>
      <c r="J2923">
        <v>1450</v>
      </c>
      <c r="K2923" t="s">
        <v>735</v>
      </c>
      <c r="L2923" t="s">
        <v>736</v>
      </c>
      <c r="P2923">
        <v>1077</v>
      </c>
      <c r="Q2923" t="s">
        <v>737</v>
      </c>
      <c r="R2923" t="s">
        <v>738</v>
      </c>
      <c r="Y2923">
        <v>1370</v>
      </c>
      <c r="Z2923" t="s">
        <v>477</v>
      </c>
      <c r="AA2923" t="s">
        <v>478</v>
      </c>
      <c r="AB2923">
        <v>5730.0839999999998</v>
      </c>
      <c r="AC2923">
        <v>6975.81</v>
      </c>
      <c r="AD2923">
        <v>4</v>
      </c>
      <c r="AE2923">
        <v>0</v>
      </c>
      <c r="AF2923">
        <v>4</v>
      </c>
      <c r="AG2923">
        <v>0</v>
      </c>
      <c r="AH2923">
        <v>22920.34</v>
      </c>
      <c r="AI2923">
        <v>27903.24</v>
      </c>
      <c r="AJ2923">
        <v>1</v>
      </c>
      <c r="AK2923">
        <v>4</v>
      </c>
      <c r="AL2923">
        <v>0</v>
      </c>
      <c r="AM2923">
        <v>1</v>
      </c>
    </row>
    <row r="2924" spans="1:39" x14ac:dyDescent="0.25">
      <c r="A2924" t="s">
        <v>2780</v>
      </c>
      <c r="B2924">
        <v>1</v>
      </c>
      <c r="C2924" t="s">
        <v>2781</v>
      </c>
      <c r="D2924" t="s">
        <v>180</v>
      </c>
      <c r="E2924">
        <v>12</v>
      </c>
      <c r="F2924" t="s">
        <v>12</v>
      </c>
      <c r="G2924" t="s">
        <v>1237</v>
      </c>
      <c r="H2924">
        <v>7236</v>
      </c>
      <c r="I2924" t="s">
        <v>1238</v>
      </c>
      <c r="J2924">
        <v>1194</v>
      </c>
      <c r="K2924" t="s">
        <v>367</v>
      </c>
      <c r="L2924" t="s">
        <v>368</v>
      </c>
      <c r="P2924">
        <v>1094</v>
      </c>
      <c r="Q2924" t="s">
        <v>871</v>
      </c>
      <c r="R2924" t="s">
        <v>872</v>
      </c>
      <c r="Y2924">
        <v>1375</v>
      </c>
      <c r="Z2924" t="s">
        <v>371</v>
      </c>
      <c r="AA2924" t="s">
        <v>372</v>
      </c>
      <c r="AB2924">
        <v>9792.39</v>
      </c>
      <c r="AC2924">
        <v>11848.791999999999</v>
      </c>
      <c r="AD2924">
        <v>1</v>
      </c>
      <c r="AE2924">
        <v>0</v>
      </c>
      <c r="AF2924">
        <v>1</v>
      </c>
      <c r="AG2924">
        <v>0</v>
      </c>
      <c r="AH2924">
        <v>9792.39</v>
      </c>
      <c r="AI2924">
        <v>11848.79</v>
      </c>
      <c r="AJ2924">
        <v>1</v>
      </c>
      <c r="AK2924">
        <v>1</v>
      </c>
      <c r="AL2924">
        <v>0</v>
      </c>
      <c r="AM2924">
        <v>1</v>
      </c>
    </row>
    <row r="2925" spans="1:39" x14ac:dyDescent="0.25">
      <c r="A2925" t="s">
        <v>2780</v>
      </c>
      <c r="B2925">
        <v>1</v>
      </c>
      <c r="C2925" t="s">
        <v>2781</v>
      </c>
      <c r="D2925" t="s">
        <v>180</v>
      </c>
      <c r="E2925">
        <v>12</v>
      </c>
      <c r="F2925" t="s">
        <v>12</v>
      </c>
      <c r="G2925" t="s">
        <v>873</v>
      </c>
      <c r="H2925">
        <v>7237</v>
      </c>
      <c r="I2925" t="s">
        <v>874</v>
      </c>
      <c r="J2925">
        <v>1194</v>
      </c>
      <c r="K2925" t="s">
        <v>367</v>
      </c>
      <c r="L2925" t="s">
        <v>368</v>
      </c>
      <c r="P2925">
        <v>1094</v>
      </c>
      <c r="Q2925" t="s">
        <v>871</v>
      </c>
      <c r="R2925" t="s">
        <v>872</v>
      </c>
      <c r="Y2925">
        <v>1375</v>
      </c>
      <c r="Z2925" t="s">
        <v>371</v>
      </c>
      <c r="AA2925" t="s">
        <v>372</v>
      </c>
      <c r="AB2925">
        <v>9555.48</v>
      </c>
      <c r="AC2925">
        <v>11839.24</v>
      </c>
      <c r="AD2925">
        <v>2</v>
      </c>
      <c r="AE2925">
        <v>0</v>
      </c>
      <c r="AF2925">
        <v>2</v>
      </c>
      <c r="AG2925">
        <v>0</v>
      </c>
      <c r="AH2925">
        <v>19110.96</v>
      </c>
      <c r="AI2925">
        <v>23678.48</v>
      </c>
      <c r="AJ2925">
        <v>0</v>
      </c>
      <c r="AK2925">
        <v>0</v>
      </c>
      <c r="AL2925">
        <v>0</v>
      </c>
      <c r="AM2925">
        <v>1</v>
      </c>
    </row>
    <row r="2926" spans="1:39" x14ac:dyDescent="0.25">
      <c r="A2926" t="s">
        <v>2780</v>
      </c>
      <c r="B2926">
        <v>1</v>
      </c>
      <c r="C2926" t="s">
        <v>2781</v>
      </c>
      <c r="D2926" t="s">
        <v>180</v>
      </c>
      <c r="E2926">
        <v>12</v>
      </c>
      <c r="F2926" t="s">
        <v>12</v>
      </c>
      <c r="G2926" t="s">
        <v>877</v>
      </c>
      <c r="H2926">
        <v>7239</v>
      </c>
      <c r="I2926" t="s">
        <v>878</v>
      </c>
      <c r="J2926">
        <v>1193</v>
      </c>
      <c r="K2926" t="s">
        <v>593</v>
      </c>
      <c r="L2926" t="s">
        <v>594</v>
      </c>
      <c r="P2926">
        <v>1094</v>
      </c>
      <c r="Q2926" t="s">
        <v>871</v>
      </c>
      <c r="R2926" t="s">
        <v>872</v>
      </c>
      <c r="Y2926">
        <v>1375</v>
      </c>
      <c r="Z2926" t="s">
        <v>371</v>
      </c>
      <c r="AA2926" t="s">
        <v>372</v>
      </c>
      <c r="AB2926">
        <v>7166.61</v>
      </c>
      <c r="AC2926">
        <v>8810.1530000000002</v>
      </c>
      <c r="AD2926">
        <v>3</v>
      </c>
      <c r="AE2926">
        <v>1</v>
      </c>
      <c r="AF2926">
        <v>4</v>
      </c>
      <c r="AG2926">
        <v>0</v>
      </c>
      <c r="AH2926">
        <v>28666.44</v>
      </c>
      <c r="AI2926">
        <v>35240.61</v>
      </c>
      <c r="AJ2926">
        <v>1</v>
      </c>
      <c r="AK2926">
        <v>4</v>
      </c>
      <c r="AL2926">
        <v>0</v>
      </c>
      <c r="AM2926">
        <v>1</v>
      </c>
    </row>
    <row r="2927" spans="1:39" x14ac:dyDescent="0.25">
      <c r="A2927" t="s">
        <v>2780</v>
      </c>
      <c r="B2927">
        <v>1</v>
      </c>
      <c r="C2927" t="s">
        <v>2781</v>
      </c>
      <c r="D2927" t="s">
        <v>180</v>
      </c>
      <c r="E2927">
        <v>12</v>
      </c>
      <c r="F2927" t="s">
        <v>12</v>
      </c>
      <c r="G2927" t="s">
        <v>879</v>
      </c>
      <c r="H2927">
        <v>7240</v>
      </c>
      <c r="I2927" t="s">
        <v>880</v>
      </c>
      <c r="J2927">
        <v>1193</v>
      </c>
      <c r="K2927" t="s">
        <v>593</v>
      </c>
      <c r="L2927" t="s">
        <v>594</v>
      </c>
      <c r="P2927">
        <v>1094</v>
      </c>
      <c r="Q2927" t="s">
        <v>871</v>
      </c>
      <c r="R2927" t="s">
        <v>872</v>
      </c>
      <c r="Y2927">
        <v>1375</v>
      </c>
      <c r="Z2927" t="s">
        <v>371</v>
      </c>
      <c r="AA2927" t="s">
        <v>372</v>
      </c>
      <c r="AB2927">
        <v>9614.7080000000005</v>
      </c>
      <c r="AC2927">
        <v>11841.628000000001</v>
      </c>
      <c r="AD2927">
        <v>4</v>
      </c>
      <c r="AE2927">
        <v>0</v>
      </c>
      <c r="AF2927">
        <v>4</v>
      </c>
      <c r="AG2927">
        <v>0</v>
      </c>
      <c r="AH2927">
        <v>38458.83</v>
      </c>
      <c r="AI2927">
        <v>47366.51</v>
      </c>
      <c r="AJ2927">
        <v>1</v>
      </c>
      <c r="AK2927">
        <v>4</v>
      </c>
      <c r="AL2927">
        <v>0</v>
      </c>
      <c r="AM2927">
        <v>1</v>
      </c>
    </row>
    <row r="2928" spans="1:39" x14ac:dyDescent="0.25">
      <c r="A2928" t="s">
        <v>2780</v>
      </c>
      <c r="B2928">
        <v>1</v>
      </c>
      <c r="C2928" t="s">
        <v>2781</v>
      </c>
      <c r="D2928" t="s">
        <v>180</v>
      </c>
      <c r="E2928">
        <v>12</v>
      </c>
      <c r="F2928" t="s">
        <v>12</v>
      </c>
      <c r="G2928" t="s">
        <v>881</v>
      </c>
      <c r="H2928">
        <v>7241</v>
      </c>
      <c r="I2928" t="s">
        <v>882</v>
      </c>
      <c r="J2928">
        <v>1193</v>
      </c>
      <c r="K2928" t="s">
        <v>593</v>
      </c>
      <c r="L2928" t="s">
        <v>594</v>
      </c>
      <c r="P2928">
        <v>1094</v>
      </c>
      <c r="Q2928" t="s">
        <v>871</v>
      </c>
      <c r="R2928" t="s">
        <v>872</v>
      </c>
      <c r="Y2928">
        <v>1375</v>
      </c>
      <c r="Z2928" t="s">
        <v>371</v>
      </c>
      <c r="AA2928" t="s">
        <v>372</v>
      </c>
      <c r="AB2928">
        <v>6370.32</v>
      </c>
      <c r="AC2928">
        <v>7892.826</v>
      </c>
      <c r="AD2928">
        <v>2</v>
      </c>
      <c r="AE2928">
        <v>1</v>
      </c>
      <c r="AF2928">
        <v>3</v>
      </c>
      <c r="AG2928">
        <v>0</v>
      </c>
      <c r="AH2928">
        <v>19110.96</v>
      </c>
      <c r="AI2928">
        <v>23678.48</v>
      </c>
      <c r="AJ2928">
        <v>0</v>
      </c>
      <c r="AK2928">
        <v>0</v>
      </c>
      <c r="AL2928">
        <v>0</v>
      </c>
      <c r="AM2928">
        <v>1</v>
      </c>
    </row>
    <row r="2929" spans="1:39" x14ac:dyDescent="0.25">
      <c r="A2929" t="s">
        <v>2780</v>
      </c>
      <c r="B2929">
        <v>1</v>
      </c>
      <c r="C2929" t="s">
        <v>2781</v>
      </c>
      <c r="D2929" t="s">
        <v>180</v>
      </c>
      <c r="E2929">
        <v>12</v>
      </c>
      <c r="F2929" t="s">
        <v>12</v>
      </c>
      <c r="G2929" t="s">
        <v>885</v>
      </c>
      <c r="H2929">
        <v>7243</v>
      </c>
      <c r="I2929" t="s">
        <v>886</v>
      </c>
      <c r="J2929">
        <v>1193</v>
      </c>
      <c r="K2929" t="s">
        <v>593</v>
      </c>
      <c r="L2929" t="s">
        <v>594</v>
      </c>
      <c r="P2929">
        <v>1094</v>
      </c>
      <c r="Q2929" t="s">
        <v>871</v>
      </c>
      <c r="R2929" t="s">
        <v>872</v>
      </c>
      <c r="Y2929">
        <v>1375</v>
      </c>
      <c r="Z2929" t="s">
        <v>371</v>
      </c>
      <c r="AA2929" t="s">
        <v>372</v>
      </c>
      <c r="AB2929">
        <v>9555.48</v>
      </c>
      <c r="AC2929">
        <v>11839.24</v>
      </c>
      <c r="AD2929">
        <v>2</v>
      </c>
      <c r="AE2929">
        <v>0</v>
      </c>
      <c r="AF2929">
        <v>2</v>
      </c>
      <c r="AG2929">
        <v>0</v>
      </c>
      <c r="AH2929">
        <v>19110.96</v>
      </c>
      <c r="AI2929">
        <v>23678.48</v>
      </c>
      <c r="AJ2929">
        <v>0</v>
      </c>
      <c r="AK2929">
        <v>0</v>
      </c>
      <c r="AL2929">
        <v>0</v>
      </c>
      <c r="AM2929">
        <v>1</v>
      </c>
    </row>
    <row r="2930" spans="1:39" x14ac:dyDescent="0.25">
      <c r="A2930" t="s">
        <v>2780</v>
      </c>
      <c r="B2930">
        <v>1</v>
      </c>
      <c r="C2930" t="s">
        <v>2781</v>
      </c>
      <c r="D2930" t="s">
        <v>180</v>
      </c>
      <c r="E2930">
        <v>12</v>
      </c>
      <c r="F2930" t="s">
        <v>12</v>
      </c>
      <c r="G2930" t="s">
        <v>891</v>
      </c>
      <c r="H2930">
        <v>7431</v>
      </c>
      <c r="I2930" t="s">
        <v>892</v>
      </c>
      <c r="J2930">
        <v>1257</v>
      </c>
      <c r="K2930" t="s">
        <v>893</v>
      </c>
      <c r="L2930" t="s">
        <v>894</v>
      </c>
      <c r="P2930">
        <v>1101</v>
      </c>
      <c r="Q2930" t="s">
        <v>895</v>
      </c>
      <c r="R2930" t="s">
        <v>896</v>
      </c>
      <c r="Y2930">
        <v>1375</v>
      </c>
      <c r="Z2930" t="s">
        <v>371</v>
      </c>
      <c r="AA2930" t="s">
        <v>372</v>
      </c>
      <c r="AB2930">
        <v>16237.236999999999</v>
      </c>
      <c r="AC2930">
        <v>20131.772000000001</v>
      </c>
      <c r="AD2930">
        <v>2.3125</v>
      </c>
      <c r="AE2930">
        <v>0</v>
      </c>
      <c r="AF2930">
        <v>2.3125</v>
      </c>
      <c r="AG2930">
        <v>0</v>
      </c>
      <c r="AH2930">
        <v>37548.61</v>
      </c>
      <c r="AI2930">
        <v>46554.720000000001</v>
      </c>
      <c r="AJ2930">
        <v>1</v>
      </c>
      <c r="AK2930">
        <v>2.31</v>
      </c>
      <c r="AL2930">
        <v>0</v>
      </c>
      <c r="AM2930">
        <v>1</v>
      </c>
    </row>
    <row r="2931" spans="1:39" x14ac:dyDescent="0.25">
      <c r="A2931" t="s">
        <v>2780</v>
      </c>
      <c r="B2931">
        <v>1</v>
      </c>
      <c r="C2931" t="s">
        <v>2781</v>
      </c>
      <c r="D2931" t="s">
        <v>180</v>
      </c>
      <c r="E2931">
        <v>12</v>
      </c>
      <c r="F2931" t="s">
        <v>12</v>
      </c>
      <c r="G2931" t="s">
        <v>1993</v>
      </c>
      <c r="H2931">
        <v>7544</v>
      </c>
      <c r="I2931" t="s">
        <v>1994</v>
      </c>
      <c r="Y2931">
        <v>1372</v>
      </c>
      <c r="Z2931" t="s">
        <v>405</v>
      </c>
      <c r="AA2931" t="s">
        <v>406</v>
      </c>
      <c r="AB2931">
        <v>91241.896999999997</v>
      </c>
      <c r="AC2931">
        <v>113061.382</v>
      </c>
      <c r="AD2931">
        <v>0.16669999999999999</v>
      </c>
      <c r="AE2931">
        <v>0</v>
      </c>
      <c r="AF2931">
        <v>0.16669999999999999</v>
      </c>
      <c r="AG2931">
        <v>0</v>
      </c>
      <c r="AH2931">
        <v>15206.98</v>
      </c>
      <c r="AI2931">
        <v>18843.560000000001</v>
      </c>
      <c r="AJ2931">
        <v>0</v>
      </c>
      <c r="AK2931">
        <v>0</v>
      </c>
      <c r="AL2931">
        <v>0</v>
      </c>
      <c r="AM2931">
        <v>1</v>
      </c>
    </row>
    <row r="2932" spans="1:39" x14ac:dyDescent="0.25">
      <c r="A2932" t="s">
        <v>2780</v>
      </c>
      <c r="B2932">
        <v>1</v>
      </c>
      <c r="C2932" t="s">
        <v>2781</v>
      </c>
      <c r="D2932" t="s">
        <v>180</v>
      </c>
      <c r="E2932">
        <v>12</v>
      </c>
      <c r="F2932" t="s">
        <v>12</v>
      </c>
      <c r="G2932" t="s">
        <v>899</v>
      </c>
      <c r="H2932">
        <v>7690</v>
      </c>
      <c r="I2932" t="s">
        <v>900</v>
      </c>
      <c r="J2932">
        <v>1193</v>
      </c>
      <c r="K2932" t="s">
        <v>593</v>
      </c>
      <c r="L2932" t="s">
        <v>594</v>
      </c>
      <c r="P2932">
        <v>1098</v>
      </c>
      <c r="Q2932" t="s">
        <v>369</v>
      </c>
      <c r="R2932" t="s">
        <v>370</v>
      </c>
      <c r="Y2932">
        <v>1375</v>
      </c>
      <c r="Z2932" t="s">
        <v>371</v>
      </c>
      <c r="AA2932" t="s">
        <v>372</v>
      </c>
      <c r="AB2932">
        <v>46847.373</v>
      </c>
      <c r="AC2932">
        <v>58076.205000000002</v>
      </c>
      <c r="AD2932">
        <v>0.9</v>
      </c>
      <c r="AE2932">
        <v>0</v>
      </c>
      <c r="AF2932">
        <v>0.9</v>
      </c>
      <c r="AG2932">
        <v>0</v>
      </c>
      <c r="AH2932">
        <v>42162.64</v>
      </c>
      <c r="AI2932">
        <v>52268.58</v>
      </c>
      <c r="AJ2932">
        <v>0</v>
      </c>
      <c r="AK2932">
        <v>0</v>
      </c>
      <c r="AL2932">
        <v>0</v>
      </c>
      <c r="AM2932">
        <v>1</v>
      </c>
    </row>
    <row r="2933" spans="1:39" x14ac:dyDescent="0.25">
      <c r="A2933" t="s">
        <v>2780</v>
      </c>
      <c r="B2933">
        <v>1</v>
      </c>
      <c r="C2933" t="s">
        <v>2781</v>
      </c>
      <c r="D2933" t="s">
        <v>180</v>
      </c>
      <c r="E2933">
        <v>12</v>
      </c>
      <c r="F2933" t="s">
        <v>12</v>
      </c>
      <c r="G2933" t="s">
        <v>901</v>
      </c>
      <c r="H2933">
        <v>7691</v>
      </c>
      <c r="I2933" t="s">
        <v>902</v>
      </c>
      <c r="J2933">
        <v>1193</v>
      </c>
      <c r="K2933" t="s">
        <v>593</v>
      </c>
      <c r="L2933" t="s">
        <v>594</v>
      </c>
      <c r="P2933">
        <v>1098</v>
      </c>
      <c r="Q2933" t="s">
        <v>369</v>
      </c>
      <c r="R2933" t="s">
        <v>370</v>
      </c>
      <c r="Y2933">
        <v>1375</v>
      </c>
      <c r="Z2933" t="s">
        <v>371</v>
      </c>
      <c r="AA2933" t="s">
        <v>372</v>
      </c>
      <c r="AB2933">
        <v>48462.8</v>
      </c>
      <c r="AC2933">
        <v>60045.409</v>
      </c>
      <c r="AD2933">
        <v>0.15</v>
      </c>
      <c r="AE2933">
        <v>0</v>
      </c>
      <c r="AF2933">
        <v>0.15</v>
      </c>
      <c r="AG2933">
        <v>0</v>
      </c>
      <c r="AH2933">
        <v>7269.42</v>
      </c>
      <c r="AI2933">
        <v>9006.81</v>
      </c>
      <c r="AJ2933">
        <v>0</v>
      </c>
      <c r="AK2933">
        <v>0</v>
      </c>
      <c r="AL2933">
        <v>0</v>
      </c>
      <c r="AM2933">
        <v>1</v>
      </c>
    </row>
    <row r="2934" spans="1:39" x14ac:dyDescent="0.25">
      <c r="A2934" t="s">
        <v>2780</v>
      </c>
      <c r="B2934">
        <v>1</v>
      </c>
      <c r="C2934" t="s">
        <v>2781</v>
      </c>
      <c r="D2934" t="s">
        <v>180</v>
      </c>
      <c r="E2934">
        <v>12</v>
      </c>
      <c r="F2934" t="s">
        <v>12</v>
      </c>
      <c r="G2934" t="s">
        <v>903</v>
      </c>
      <c r="H2934">
        <v>7693</v>
      </c>
      <c r="I2934" t="s">
        <v>904</v>
      </c>
      <c r="J2934">
        <v>1193</v>
      </c>
      <c r="K2934" t="s">
        <v>593</v>
      </c>
      <c r="L2934" t="s">
        <v>594</v>
      </c>
      <c r="P2934">
        <v>1098</v>
      </c>
      <c r="Q2934" t="s">
        <v>369</v>
      </c>
      <c r="R2934" t="s">
        <v>370</v>
      </c>
      <c r="Y2934">
        <v>1375</v>
      </c>
      <c r="Z2934" t="s">
        <v>371</v>
      </c>
      <c r="AA2934" t="s">
        <v>372</v>
      </c>
      <c r="AB2934">
        <v>43616.52</v>
      </c>
      <c r="AC2934">
        <v>54040.870999999999</v>
      </c>
      <c r="AD2934">
        <v>0.3</v>
      </c>
      <c r="AE2934">
        <v>0</v>
      </c>
      <c r="AF2934">
        <v>0.3</v>
      </c>
      <c r="AG2934">
        <v>0</v>
      </c>
      <c r="AH2934">
        <v>13084.96</v>
      </c>
      <c r="AI2934">
        <v>16212.26</v>
      </c>
      <c r="AJ2934">
        <v>0</v>
      </c>
      <c r="AK2934">
        <v>0</v>
      </c>
      <c r="AL2934">
        <v>0</v>
      </c>
      <c r="AM2934">
        <v>1</v>
      </c>
    </row>
    <row r="2935" spans="1:39" x14ac:dyDescent="0.25">
      <c r="A2935" t="s">
        <v>2780</v>
      </c>
      <c r="B2935">
        <v>1</v>
      </c>
      <c r="C2935" t="s">
        <v>2781</v>
      </c>
      <c r="D2935" t="s">
        <v>180</v>
      </c>
      <c r="E2935">
        <v>12</v>
      </c>
      <c r="F2935" t="s">
        <v>12</v>
      </c>
      <c r="G2935" t="s">
        <v>907</v>
      </c>
      <c r="H2935">
        <v>7786</v>
      </c>
      <c r="I2935" t="s">
        <v>908</v>
      </c>
      <c r="J2935">
        <v>1193</v>
      </c>
      <c r="K2935" t="s">
        <v>593</v>
      </c>
      <c r="L2935" t="s">
        <v>594</v>
      </c>
      <c r="P2935">
        <v>1098</v>
      </c>
      <c r="Q2935" t="s">
        <v>369</v>
      </c>
      <c r="R2935" t="s">
        <v>370</v>
      </c>
      <c r="Y2935">
        <v>1375</v>
      </c>
      <c r="Z2935" t="s">
        <v>371</v>
      </c>
      <c r="AA2935" t="s">
        <v>372</v>
      </c>
      <c r="AB2935">
        <v>45761.2</v>
      </c>
      <c r="AC2935">
        <v>56698.127</v>
      </c>
      <c r="AD2935">
        <v>0.3</v>
      </c>
      <c r="AE2935">
        <v>0</v>
      </c>
      <c r="AF2935">
        <v>0.3</v>
      </c>
      <c r="AG2935">
        <v>0</v>
      </c>
      <c r="AH2935">
        <v>13728.36</v>
      </c>
      <c r="AI2935">
        <v>17009.439999999999</v>
      </c>
      <c r="AJ2935">
        <v>0</v>
      </c>
      <c r="AK2935">
        <v>0</v>
      </c>
      <c r="AL2935">
        <v>0</v>
      </c>
      <c r="AM2935">
        <v>1</v>
      </c>
    </row>
    <row r="2936" spans="1:39" x14ac:dyDescent="0.25">
      <c r="A2936" t="s">
        <v>2780</v>
      </c>
      <c r="B2936">
        <v>1</v>
      </c>
      <c r="C2936" t="s">
        <v>2781</v>
      </c>
      <c r="D2936" t="s">
        <v>180</v>
      </c>
      <c r="E2936">
        <v>12</v>
      </c>
      <c r="F2936" t="s">
        <v>12</v>
      </c>
      <c r="G2936" t="s">
        <v>1995</v>
      </c>
      <c r="H2936">
        <v>7810</v>
      </c>
      <c r="I2936" t="s">
        <v>1996</v>
      </c>
      <c r="J2936">
        <v>1193</v>
      </c>
      <c r="K2936" t="s">
        <v>593</v>
      </c>
      <c r="L2936" t="s">
        <v>594</v>
      </c>
      <c r="P2936">
        <v>1098</v>
      </c>
      <c r="Q2936" t="s">
        <v>369</v>
      </c>
      <c r="R2936" t="s">
        <v>370</v>
      </c>
      <c r="Y2936">
        <v>1375</v>
      </c>
      <c r="Z2936" t="s">
        <v>371</v>
      </c>
      <c r="AA2936" t="s">
        <v>372</v>
      </c>
      <c r="AB2936">
        <v>68868.899999999994</v>
      </c>
      <c r="AC2936">
        <v>83331.369000000006</v>
      </c>
      <c r="AD2936">
        <v>0.16669999999999999</v>
      </c>
      <c r="AE2936">
        <v>0</v>
      </c>
      <c r="AF2936">
        <v>0.16669999999999999</v>
      </c>
      <c r="AG2936">
        <v>0</v>
      </c>
      <c r="AH2936">
        <v>11478.15</v>
      </c>
      <c r="AI2936">
        <v>13888.56</v>
      </c>
      <c r="AJ2936">
        <v>0</v>
      </c>
      <c r="AK2936">
        <v>0</v>
      </c>
      <c r="AL2936">
        <v>0</v>
      </c>
      <c r="AM2936">
        <v>1</v>
      </c>
    </row>
    <row r="2937" spans="1:39" x14ac:dyDescent="0.25">
      <c r="A2937" t="s">
        <v>2780</v>
      </c>
      <c r="B2937">
        <v>1</v>
      </c>
      <c r="C2937" t="s">
        <v>2781</v>
      </c>
      <c r="D2937" t="s">
        <v>180</v>
      </c>
      <c r="E2937">
        <v>12</v>
      </c>
      <c r="F2937" t="s">
        <v>12</v>
      </c>
      <c r="G2937" t="s">
        <v>1245</v>
      </c>
      <c r="H2937">
        <v>7811</v>
      </c>
      <c r="I2937" t="s">
        <v>1246</v>
      </c>
      <c r="Y2937">
        <v>1370</v>
      </c>
      <c r="Z2937" t="s">
        <v>477</v>
      </c>
      <c r="AA2937" t="s">
        <v>478</v>
      </c>
      <c r="AB2937">
        <v>17856.511999999999</v>
      </c>
      <c r="AC2937">
        <v>22055.343000000001</v>
      </c>
      <c r="AD2937">
        <v>5.8333000000000004</v>
      </c>
      <c r="AE2937">
        <v>1.1667000000000001</v>
      </c>
      <c r="AF2937">
        <v>7</v>
      </c>
      <c r="AG2937">
        <v>0</v>
      </c>
      <c r="AH2937">
        <v>124995.59</v>
      </c>
      <c r="AI2937">
        <v>154387.4</v>
      </c>
      <c r="AJ2937">
        <v>3</v>
      </c>
      <c r="AK2937">
        <v>2.33</v>
      </c>
      <c r="AL2937">
        <v>0</v>
      </c>
      <c r="AM2937">
        <v>1</v>
      </c>
    </row>
    <row r="2938" spans="1:39" x14ac:dyDescent="0.25">
      <c r="A2938" t="s">
        <v>2780</v>
      </c>
      <c r="B2938">
        <v>1</v>
      </c>
      <c r="C2938" t="s">
        <v>2781</v>
      </c>
      <c r="D2938" t="s">
        <v>180</v>
      </c>
      <c r="E2938">
        <v>12</v>
      </c>
      <c r="F2938" t="s">
        <v>12</v>
      </c>
      <c r="G2938" t="s">
        <v>909</v>
      </c>
      <c r="H2938">
        <v>7827</v>
      </c>
      <c r="I2938" t="s">
        <v>910</v>
      </c>
      <c r="Y2938">
        <v>1376</v>
      </c>
      <c r="Z2938" t="s">
        <v>377</v>
      </c>
      <c r="AA2938" t="s">
        <v>378</v>
      </c>
      <c r="AB2938">
        <v>447280.65899999999</v>
      </c>
      <c r="AC2938">
        <v>541209.58499999996</v>
      </c>
      <c r="AD2938">
        <v>0.05</v>
      </c>
      <c r="AE2938">
        <v>0</v>
      </c>
      <c r="AF2938">
        <v>0.05</v>
      </c>
      <c r="AG2938">
        <v>0</v>
      </c>
      <c r="AH2938">
        <v>22364.03</v>
      </c>
      <c r="AI2938">
        <v>27060.48</v>
      </c>
      <c r="AJ2938">
        <v>1</v>
      </c>
      <c r="AK2938">
        <v>0.05</v>
      </c>
      <c r="AL2938">
        <v>0</v>
      </c>
      <c r="AM2938">
        <v>1</v>
      </c>
    </row>
    <row r="2939" spans="1:39" x14ac:dyDescent="0.25">
      <c r="A2939" t="s">
        <v>2780</v>
      </c>
      <c r="B2939">
        <v>1</v>
      </c>
      <c r="C2939" t="s">
        <v>2781</v>
      </c>
      <c r="D2939" t="s">
        <v>180</v>
      </c>
      <c r="E2939">
        <v>12</v>
      </c>
      <c r="F2939" t="s">
        <v>12</v>
      </c>
      <c r="G2939" t="s">
        <v>1247</v>
      </c>
      <c r="H2939">
        <v>7875</v>
      </c>
      <c r="I2939" t="s">
        <v>1248</v>
      </c>
      <c r="J2939">
        <v>1193</v>
      </c>
      <c r="K2939" t="s">
        <v>593</v>
      </c>
      <c r="L2939" t="s">
        <v>594</v>
      </c>
      <c r="P2939">
        <v>1098</v>
      </c>
      <c r="Q2939" t="s">
        <v>369</v>
      </c>
      <c r="R2939" t="s">
        <v>370</v>
      </c>
      <c r="Y2939">
        <v>1375</v>
      </c>
      <c r="Z2939" t="s">
        <v>371</v>
      </c>
      <c r="AA2939" t="s">
        <v>372</v>
      </c>
      <c r="AB2939">
        <v>45761.2</v>
      </c>
      <c r="AC2939">
        <v>56698.127</v>
      </c>
      <c r="AD2939">
        <v>0.3</v>
      </c>
      <c r="AE2939">
        <v>0</v>
      </c>
      <c r="AF2939">
        <v>0.3</v>
      </c>
      <c r="AG2939">
        <v>0</v>
      </c>
      <c r="AH2939">
        <v>13728.36</v>
      </c>
      <c r="AI2939">
        <v>17009.439999999999</v>
      </c>
      <c r="AJ2939">
        <v>0</v>
      </c>
      <c r="AK2939">
        <v>0</v>
      </c>
      <c r="AL2939">
        <v>0</v>
      </c>
      <c r="AM2939">
        <v>1</v>
      </c>
    </row>
    <row r="2940" spans="1:39" x14ac:dyDescent="0.25">
      <c r="A2940" t="s">
        <v>2780</v>
      </c>
      <c r="B2940">
        <v>1</v>
      </c>
      <c r="C2940" t="s">
        <v>2781</v>
      </c>
      <c r="D2940" t="s">
        <v>180</v>
      </c>
      <c r="E2940">
        <v>12</v>
      </c>
      <c r="F2940" t="s">
        <v>12</v>
      </c>
      <c r="G2940" t="s">
        <v>1447</v>
      </c>
      <c r="H2940">
        <v>8048</v>
      </c>
      <c r="I2940" t="s">
        <v>1448</v>
      </c>
      <c r="J2940">
        <v>1162</v>
      </c>
      <c r="K2940" t="s">
        <v>1449</v>
      </c>
      <c r="L2940" t="s">
        <v>1450</v>
      </c>
      <c r="P2940">
        <v>1073</v>
      </c>
      <c r="Q2940" t="s">
        <v>1393</v>
      </c>
      <c r="R2940" t="s">
        <v>1394</v>
      </c>
      <c r="Y2940">
        <v>1370</v>
      </c>
      <c r="Z2940" t="s">
        <v>477</v>
      </c>
      <c r="AA2940" t="s">
        <v>478</v>
      </c>
      <c r="AB2940">
        <v>13206.18</v>
      </c>
      <c r="AC2940">
        <v>16299.302</v>
      </c>
      <c r="AD2940">
        <v>7.5</v>
      </c>
      <c r="AE2940">
        <v>0</v>
      </c>
      <c r="AF2940">
        <v>7.5</v>
      </c>
      <c r="AG2940">
        <v>0</v>
      </c>
      <c r="AH2940">
        <v>99046.35</v>
      </c>
      <c r="AI2940">
        <v>122244.77</v>
      </c>
      <c r="AJ2940">
        <v>2</v>
      </c>
      <c r="AK2940">
        <v>3.75</v>
      </c>
      <c r="AL2940">
        <v>0</v>
      </c>
      <c r="AM2940">
        <v>1</v>
      </c>
    </row>
    <row r="2941" spans="1:39" x14ac:dyDescent="0.25">
      <c r="A2941" t="s">
        <v>2780</v>
      </c>
      <c r="B2941">
        <v>1</v>
      </c>
      <c r="C2941" t="s">
        <v>2781</v>
      </c>
      <c r="D2941" t="s">
        <v>180</v>
      </c>
      <c r="E2941">
        <v>12</v>
      </c>
      <c r="F2941" t="s">
        <v>12</v>
      </c>
      <c r="G2941" t="s">
        <v>1451</v>
      </c>
      <c r="H2941">
        <v>8049</v>
      </c>
      <c r="I2941" t="s">
        <v>1452</v>
      </c>
      <c r="J2941">
        <v>1162</v>
      </c>
      <c r="K2941" t="s">
        <v>1449</v>
      </c>
      <c r="L2941" t="s">
        <v>1450</v>
      </c>
      <c r="P2941">
        <v>1073</v>
      </c>
      <c r="Q2941" t="s">
        <v>1393</v>
      </c>
      <c r="R2941" t="s">
        <v>1394</v>
      </c>
      <c r="Y2941">
        <v>1370</v>
      </c>
      <c r="Z2941" t="s">
        <v>477</v>
      </c>
      <c r="AA2941" t="s">
        <v>478</v>
      </c>
      <c r="AB2941">
        <v>13682.81</v>
      </c>
      <c r="AC2941">
        <v>16637.863000000001</v>
      </c>
      <c r="AD2941">
        <v>5</v>
      </c>
      <c r="AE2941">
        <v>0</v>
      </c>
      <c r="AF2941">
        <v>5</v>
      </c>
      <c r="AG2941">
        <v>0</v>
      </c>
      <c r="AH2941">
        <v>68414.05</v>
      </c>
      <c r="AI2941">
        <v>83189.31</v>
      </c>
      <c r="AJ2941">
        <v>3</v>
      </c>
      <c r="AK2941">
        <v>1.67</v>
      </c>
      <c r="AL2941">
        <v>0</v>
      </c>
      <c r="AM2941">
        <v>1</v>
      </c>
    </row>
    <row r="2942" spans="1:39" x14ac:dyDescent="0.25">
      <c r="A2942" t="s">
        <v>2780</v>
      </c>
      <c r="B2942">
        <v>1</v>
      </c>
      <c r="C2942" t="s">
        <v>2781</v>
      </c>
      <c r="D2942" t="s">
        <v>180</v>
      </c>
      <c r="E2942">
        <v>12</v>
      </c>
      <c r="F2942" t="s">
        <v>12</v>
      </c>
      <c r="G2942" t="s">
        <v>1558</v>
      </c>
      <c r="H2942">
        <v>8129</v>
      </c>
      <c r="I2942" t="s">
        <v>1559</v>
      </c>
      <c r="J2942">
        <v>1006</v>
      </c>
      <c r="K2942" t="s">
        <v>409</v>
      </c>
      <c r="L2942" t="s">
        <v>410</v>
      </c>
      <c r="P2942">
        <v>1005</v>
      </c>
      <c r="Q2942" t="s">
        <v>675</v>
      </c>
      <c r="R2942" t="s">
        <v>676</v>
      </c>
      <c r="Y2942">
        <v>1369</v>
      </c>
      <c r="Z2942" t="s">
        <v>413</v>
      </c>
      <c r="AA2942" t="s">
        <v>414</v>
      </c>
      <c r="AB2942">
        <v>36516.51</v>
      </c>
      <c r="AC2942">
        <v>45280.47</v>
      </c>
      <c r="AD2942">
        <v>0.2</v>
      </c>
      <c r="AE2942">
        <v>0</v>
      </c>
      <c r="AF2942">
        <v>0.2</v>
      </c>
      <c r="AG2942">
        <v>0</v>
      </c>
      <c r="AH2942">
        <v>7303.3</v>
      </c>
      <c r="AI2942">
        <v>9056.09</v>
      </c>
      <c r="AJ2942">
        <v>1</v>
      </c>
      <c r="AK2942">
        <v>0.2</v>
      </c>
      <c r="AL2942">
        <v>0</v>
      </c>
      <c r="AM2942">
        <v>1</v>
      </c>
    </row>
    <row r="2943" spans="1:39" x14ac:dyDescent="0.25">
      <c r="A2943" t="s">
        <v>2780</v>
      </c>
      <c r="B2943">
        <v>1</v>
      </c>
      <c r="C2943" t="s">
        <v>2781</v>
      </c>
      <c r="D2943" t="s">
        <v>180</v>
      </c>
      <c r="E2943">
        <v>12</v>
      </c>
      <c r="F2943" t="s">
        <v>12</v>
      </c>
      <c r="G2943" t="s">
        <v>913</v>
      </c>
      <c r="H2943">
        <v>8130</v>
      </c>
      <c r="I2943" t="s">
        <v>914</v>
      </c>
      <c r="J2943">
        <v>1006</v>
      </c>
      <c r="K2943" t="s">
        <v>409</v>
      </c>
      <c r="L2943" t="s">
        <v>410</v>
      </c>
      <c r="P2943">
        <v>1005</v>
      </c>
      <c r="Q2943" t="s">
        <v>675</v>
      </c>
      <c r="R2943" t="s">
        <v>676</v>
      </c>
      <c r="Y2943">
        <v>1369</v>
      </c>
      <c r="Z2943" t="s">
        <v>413</v>
      </c>
      <c r="AA2943" t="s">
        <v>414</v>
      </c>
      <c r="AB2943">
        <v>13249.746999999999</v>
      </c>
      <c r="AC2943">
        <v>16666.217000000001</v>
      </c>
      <c r="AD2943">
        <v>4</v>
      </c>
      <c r="AE2943">
        <v>0</v>
      </c>
      <c r="AF2943">
        <v>4</v>
      </c>
      <c r="AG2943">
        <v>0</v>
      </c>
      <c r="AH2943">
        <v>52998.99</v>
      </c>
      <c r="AI2943">
        <v>66664.87</v>
      </c>
      <c r="AJ2943">
        <v>2</v>
      </c>
      <c r="AK2943">
        <v>2</v>
      </c>
      <c r="AL2943">
        <v>0</v>
      </c>
      <c r="AM2943">
        <v>1</v>
      </c>
    </row>
    <row r="2944" spans="1:39" x14ac:dyDescent="0.25">
      <c r="A2944" t="s">
        <v>2780</v>
      </c>
      <c r="B2944">
        <v>1</v>
      </c>
      <c r="C2944" t="s">
        <v>2781</v>
      </c>
      <c r="D2944" t="s">
        <v>180</v>
      </c>
      <c r="E2944">
        <v>12</v>
      </c>
      <c r="F2944" t="s">
        <v>12</v>
      </c>
      <c r="G2944" t="s">
        <v>915</v>
      </c>
      <c r="H2944">
        <v>8132</v>
      </c>
      <c r="I2944" t="s">
        <v>916</v>
      </c>
      <c r="J2944">
        <v>1008</v>
      </c>
      <c r="K2944" t="s">
        <v>683</v>
      </c>
      <c r="L2944" t="s">
        <v>684</v>
      </c>
      <c r="P2944">
        <v>1005</v>
      </c>
      <c r="Q2944" t="s">
        <v>675</v>
      </c>
      <c r="R2944" t="s">
        <v>676</v>
      </c>
      <c r="Y2944">
        <v>1369</v>
      </c>
      <c r="Z2944" t="s">
        <v>413</v>
      </c>
      <c r="AA2944" t="s">
        <v>414</v>
      </c>
      <c r="AB2944">
        <v>13208.811</v>
      </c>
      <c r="AC2944">
        <v>16468.084999999999</v>
      </c>
      <c r="AD2944">
        <v>4</v>
      </c>
      <c r="AE2944">
        <v>0</v>
      </c>
      <c r="AF2944">
        <v>4</v>
      </c>
      <c r="AG2944">
        <v>0</v>
      </c>
      <c r="AH2944">
        <v>52835.24</v>
      </c>
      <c r="AI2944">
        <v>65872.34</v>
      </c>
      <c r="AJ2944">
        <v>0</v>
      </c>
      <c r="AK2944">
        <v>0</v>
      </c>
      <c r="AL2944">
        <v>0</v>
      </c>
      <c r="AM2944">
        <v>1</v>
      </c>
    </row>
    <row r="2945" spans="1:39" x14ac:dyDescent="0.25">
      <c r="A2945" t="s">
        <v>2780</v>
      </c>
      <c r="B2945">
        <v>1</v>
      </c>
      <c r="C2945" t="s">
        <v>2781</v>
      </c>
      <c r="D2945" t="s">
        <v>180</v>
      </c>
      <c r="E2945">
        <v>12</v>
      </c>
      <c r="F2945" t="s">
        <v>12</v>
      </c>
      <c r="G2945" t="s">
        <v>921</v>
      </c>
      <c r="H2945">
        <v>8134</v>
      </c>
      <c r="I2945" t="s">
        <v>922</v>
      </c>
      <c r="J2945">
        <v>1014</v>
      </c>
      <c r="K2945" t="s">
        <v>919</v>
      </c>
      <c r="L2945" t="s">
        <v>920</v>
      </c>
      <c r="P2945">
        <v>1005</v>
      </c>
      <c r="Q2945" t="s">
        <v>675</v>
      </c>
      <c r="R2945" t="s">
        <v>676</v>
      </c>
      <c r="Y2945">
        <v>1369</v>
      </c>
      <c r="Z2945" t="s">
        <v>413</v>
      </c>
      <c r="AA2945" t="s">
        <v>414</v>
      </c>
      <c r="AB2945">
        <v>13285.225</v>
      </c>
      <c r="AC2945">
        <v>16530.385999999999</v>
      </c>
      <c r="AD2945">
        <v>15</v>
      </c>
      <c r="AE2945">
        <v>0</v>
      </c>
      <c r="AF2945">
        <v>15</v>
      </c>
      <c r="AG2945">
        <v>0</v>
      </c>
      <c r="AH2945">
        <v>199278.37</v>
      </c>
      <c r="AI2945">
        <v>247955.79</v>
      </c>
      <c r="AJ2945">
        <v>5</v>
      </c>
      <c r="AK2945">
        <v>3</v>
      </c>
      <c r="AL2945">
        <v>0</v>
      </c>
      <c r="AM2945">
        <v>1</v>
      </c>
    </row>
    <row r="2946" spans="1:39" x14ac:dyDescent="0.25">
      <c r="A2946" t="s">
        <v>2780</v>
      </c>
      <c r="B2946">
        <v>1</v>
      </c>
      <c r="C2946" t="s">
        <v>2781</v>
      </c>
      <c r="D2946" t="s">
        <v>180</v>
      </c>
      <c r="E2946">
        <v>12</v>
      </c>
      <c r="F2946" t="s">
        <v>12</v>
      </c>
      <c r="G2946" t="s">
        <v>2792</v>
      </c>
      <c r="H2946">
        <v>8160</v>
      </c>
      <c r="I2946" t="s">
        <v>2793</v>
      </c>
      <c r="J2946">
        <v>1450</v>
      </c>
      <c r="K2946" t="s">
        <v>735</v>
      </c>
      <c r="L2946" t="s">
        <v>736</v>
      </c>
      <c r="P2946">
        <v>1077</v>
      </c>
      <c r="Q2946" t="s">
        <v>737</v>
      </c>
      <c r="R2946" t="s">
        <v>738</v>
      </c>
      <c r="Y2946">
        <v>1370</v>
      </c>
      <c r="Z2946" t="s">
        <v>477</v>
      </c>
      <c r="AA2946" t="s">
        <v>478</v>
      </c>
      <c r="AB2946">
        <v>5849.36</v>
      </c>
      <c r="AC2946">
        <v>7247.357</v>
      </c>
      <c r="AD2946">
        <v>1</v>
      </c>
      <c r="AE2946">
        <v>0</v>
      </c>
      <c r="AF2946">
        <v>1</v>
      </c>
      <c r="AG2946">
        <v>0</v>
      </c>
      <c r="AH2946">
        <v>5849.36</v>
      </c>
      <c r="AI2946">
        <v>7247.36</v>
      </c>
      <c r="AJ2946">
        <v>0</v>
      </c>
      <c r="AK2946">
        <v>0</v>
      </c>
      <c r="AL2946">
        <v>0</v>
      </c>
      <c r="AM2946">
        <v>1</v>
      </c>
    </row>
    <row r="2947" spans="1:39" x14ac:dyDescent="0.25">
      <c r="A2947" t="s">
        <v>2780</v>
      </c>
      <c r="B2947">
        <v>1</v>
      </c>
      <c r="C2947" t="s">
        <v>2781</v>
      </c>
      <c r="D2947" t="s">
        <v>180</v>
      </c>
      <c r="E2947">
        <v>12</v>
      </c>
      <c r="F2947" t="s">
        <v>12</v>
      </c>
      <c r="G2947" t="s">
        <v>923</v>
      </c>
      <c r="H2947">
        <v>8179</v>
      </c>
      <c r="I2947" t="s">
        <v>924</v>
      </c>
      <c r="J2947">
        <v>1448</v>
      </c>
      <c r="K2947" t="s">
        <v>925</v>
      </c>
      <c r="L2947" t="s">
        <v>926</v>
      </c>
      <c r="P2947">
        <v>1090</v>
      </c>
      <c r="Q2947" t="s">
        <v>621</v>
      </c>
      <c r="R2947" t="s">
        <v>622</v>
      </c>
      <c r="Y2947">
        <v>1376</v>
      </c>
      <c r="Z2947" t="s">
        <v>377</v>
      </c>
      <c r="AA2947" t="s">
        <v>378</v>
      </c>
      <c r="AB2947">
        <v>128347.63</v>
      </c>
      <c r="AC2947">
        <v>159022.71799999999</v>
      </c>
      <c r="AD2947">
        <v>0.22220000000000001</v>
      </c>
      <c r="AE2947">
        <v>0</v>
      </c>
      <c r="AF2947">
        <v>0.22220000000000001</v>
      </c>
      <c r="AG2947">
        <v>0</v>
      </c>
      <c r="AH2947">
        <v>28521.7</v>
      </c>
      <c r="AI2947">
        <v>35338.379999999997</v>
      </c>
      <c r="AJ2947">
        <v>0</v>
      </c>
      <c r="AK2947">
        <v>0</v>
      </c>
      <c r="AL2947">
        <v>0</v>
      </c>
      <c r="AM2947">
        <v>1</v>
      </c>
    </row>
    <row r="2948" spans="1:39" x14ac:dyDescent="0.25">
      <c r="A2948" t="s">
        <v>2780</v>
      </c>
      <c r="B2948">
        <v>1</v>
      </c>
      <c r="C2948" t="s">
        <v>2781</v>
      </c>
      <c r="D2948" t="s">
        <v>180</v>
      </c>
      <c r="E2948">
        <v>12</v>
      </c>
      <c r="F2948" t="s">
        <v>12</v>
      </c>
      <c r="G2948" t="s">
        <v>1676</v>
      </c>
      <c r="H2948">
        <v>8295</v>
      </c>
      <c r="I2948" t="s">
        <v>1677</v>
      </c>
      <c r="J2948">
        <v>1164</v>
      </c>
      <c r="K2948" t="s">
        <v>935</v>
      </c>
      <c r="L2948" t="s">
        <v>936</v>
      </c>
      <c r="Y2948">
        <v>1373</v>
      </c>
      <c r="Z2948" t="s">
        <v>453</v>
      </c>
      <c r="AA2948" t="s">
        <v>454</v>
      </c>
      <c r="AB2948">
        <v>18373.190999999999</v>
      </c>
      <c r="AC2948">
        <v>22231.562000000002</v>
      </c>
      <c r="AD2948">
        <v>1.5</v>
      </c>
      <c r="AE2948">
        <v>0</v>
      </c>
      <c r="AF2948">
        <v>1.5</v>
      </c>
      <c r="AG2948">
        <v>0</v>
      </c>
      <c r="AH2948">
        <v>27559.79</v>
      </c>
      <c r="AI2948">
        <v>33347.339999999997</v>
      </c>
      <c r="AJ2948">
        <v>0</v>
      </c>
      <c r="AK2948">
        <v>0</v>
      </c>
      <c r="AL2948">
        <v>0</v>
      </c>
      <c r="AM2948">
        <v>1</v>
      </c>
    </row>
    <row r="2949" spans="1:39" x14ac:dyDescent="0.25">
      <c r="A2949" t="s">
        <v>2780</v>
      </c>
      <c r="B2949">
        <v>1</v>
      </c>
      <c r="C2949" t="s">
        <v>2781</v>
      </c>
      <c r="D2949" t="s">
        <v>180</v>
      </c>
      <c r="E2949">
        <v>12</v>
      </c>
      <c r="F2949" t="s">
        <v>12</v>
      </c>
      <c r="G2949" t="s">
        <v>933</v>
      </c>
      <c r="H2949">
        <v>8296</v>
      </c>
      <c r="I2949" t="s">
        <v>934</v>
      </c>
      <c r="J2949">
        <v>1164</v>
      </c>
      <c r="K2949" t="s">
        <v>935</v>
      </c>
      <c r="L2949" t="s">
        <v>936</v>
      </c>
      <c r="Y2949">
        <v>1373</v>
      </c>
      <c r="Z2949" t="s">
        <v>453</v>
      </c>
      <c r="AA2949" t="s">
        <v>454</v>
      </c>
      <c r="AB2949">
        <v>19707.614000000001</v>
      </c>
      <c r="AC2949">
        <v>23846.215</v>
      </c>
      <c r="AD2949">
        <v>0.83330000000000004</v>
      </c>
      <c r="AE2949">
        <v>0</v>
      </c>
      <c r="AF2949">
        <v>0.83330000000000004</v>
      </c>
      <c r="AG2949">
        <v>0</v>
      </c>
      <c r="AH2949">
        <v>16423.009999999998</v>
      </c>
      <c r="AI2949">
        <v>19871.849999999999</v>
      </c>
      <c r="AJ2949">
        <v>0</v>
      </c>
      <c r="AK2949">
        <v>0</v>
      </c>
      <c r="AL2949">
        <v>0</v>
      </c>
      <c r="AM2949">
        <v>1</v>
      </c>
    </row>
    <row r="2950" spans="1:39" x14ac:dyDescent="0.25">
      <c r="A2950" t="s">
        <v>2780</v>
      </c>
      <c r="B2950">
        <v>1</v>
      </c>
      <c r="C2950" t="s">
        <v>2781</v>
      </c>
      <c r="D2950" t="s">
        <v>180</v>
      </c>
      <c r="E2950">
        <v>12</v>
      </c>
      <c r="F2950" t="s">
        <v>12</v>
      </c>
      <c r="G2950" t="s">
        <v>937</v>
      </c>
      <c r="H2950">
        <v>8327</v>
      </c>
      <c r="I2950" t="s">
        <v>938</v>
      </c>
      <c r="J2950">
        <v>1204</v>
      </c>
      <c r="K2950" t="s">
        <v>577</v>
      </c>
      <c r="L2950" t="s">
        <v>578</v>
      </c>
      <c r="P2950">
        <v>1201</v>
      </c>
      <c r="Q2950" t="s">
        <v>939</v>
      </c>
      <c r="R2950" t="s">
        <v>940</v>
      </c>
      <c r="Y2950">
        <v>1372</v>
      </c>
      <c r="Z2950" t="s">
        <v>405</v>
      </c>
      <c r="AA2950" t="s">
        <v>406</v>
      </c>
      <c r="AB2950">
        <v>164869.75700000001</v>
      </c>
      <c r="AC2950">
        <v>203918.92</v>
      </c>
      <c r="AD2950">
        <v>1.375</v>
      </c>
      <c r="AE2950">
        <v>0</v>
      </c>
      <c r="AF2950">
        <v>1.375</v>
      </c>
      <c r="AG2950">
        <v>0</v>
      </c>
      <c r="AH2950">
        <v>226695.92</v>
      </c>
      <c r="AI2950">
        <v>280388.51</v>
      </c>
      <c r="AJ2950">
        <v>4</v>
      </c>
      <c r="AK2950">
        <v>0.34</v>
      </c>
      <c r="AL2950">
        <v>0</v>
      </c>
      <c r="AM2950">
        <v>1</v>
      </c>
    </row>
    <row r="2951" spans="1:39" x14ac:dyDescent="0.25">
      <c r="A2951" t="s">
        <v>2780</v>
      </c>
      <c r="B2951">
        <v>1</v>
      </c>
      <c r="C2951" t="s">
        <v>2781</v>
      </c>
      <c r="D2951" t="s">
        <v>180</v>
      </c>
      <c r="E2951">
        <v>12</v>
      </c>
      <c r="F2951" t="s">
        <v>12</v>
      </c>
      <c r="G2951" t="s">
        <v>941</v>
      </c>
      <c r="H2951">
        <v>8328</v>
      </c>
      <c r="I2951" t="s">
        <v>942</v>
      </c>
      <c r="J2951">
        <v>1204</v>
      </c>
      <c r="K2951" t="s">
        <v>577</v>
      </c>
      <c r="L2951" t="s">
        <v>578</v>
      </c>
      <c r="P2951">
        <v>1201</v>
      </c>
      <c r="Q2951" t="s">
        <v>939</v>
      </c>
      <c r="R2951" t="s">
        <v>940</v>
      </c>
      <c r="Y2951">
        <v>1372</v>
      </c>
      <c r="Z2951" t="s">
        <v>405</v>
      </c>
      <c r="AA2951" t="s">
        <v>406</v>
      </c>
      <c r="AB2951">
        <v>167230.11600000001</v>
      </c>
      <c r="AC2951">
        <v>206307.42800000001</v>
      </c>
      <c r="AD2951">
        <v>2</v>
      </c>
      <c r="AE2951">
        <v>0</v>
      </c>
      <c r="AF2951">
        <v>2</v>
      </c>
      <c r="AG2951">
        <v>0</v>
      </c>
      <c r="AH2951">
        <v>334460.23</v>
      </c>
      <c r="AI2951">
        <v>412614.86</v>
      </c>
      <c r="AJ2951">
        <v>3</v>
      </c>
      <c r="AK2951">
        <v>0.67</v>
      </c>
      <c r="AL2951">
        <v>0</v>
      </c>
      <c r="AM2951">
        <v>1</v>
      </c>
    </row>
    <row r="2952" spans="1:39" x14ac:dyDescent="0.25">
      <c r="A2952" t="s">
        <v>2780</v>
      </c>
      <c r="B2952">
        <v>1</v>
      </c>
      <c r="C2952" t="s">
        <v>2781</v>
      </c>
      <c r="D2952" t="s">
        <v>180</v>
      </c>
      <c r="E2952">
        <v>12</v>
      </c>
      <c r="F2952" t="s">
        <v>12</v>
      </c>
      <c r="G2952" t="s">
        <v>943</v>
      </c>
      <c r="H2952">
        <v>8329</v>
      </c>
      <c r="I2952" t="s">
        <v>944</v>
      </c>
      <c r="J2952">
        <v>1461</v>
      </c>
      <c r="K2952" t="s">
        <v>945</v>
      </c>
      <c r="L2952" t="s">
        <v>946</v>
      </c>
      <c r="Y2952">
        <v>1376</v>
      </c>
      <c r="Z2952" t="s">
        <v>377</v>
      </c>
      <c r="AA2952" t="s">
        <v>378</v>
      </c>
      <c r="AB2952">
        <v>32364.97</v>
      </c>
      <c r="AC2952">
        <v>39639.887999999999</v>
      </c>
      <c r="AD2952">
        <v>0.33329999999999999</v>
      </c>
      <c r="AE2952">
        <v>0</v>
      </c>
      <c r="AF2952">
        <v>0.33329999999999999</v>
      </c>
      <c r="AG2952">
        <v>0</v>
      </c>
      <c r="AH2952">
        <v>10788.32</v>
      </c>
      <c r="AI2952">
        <v>13213.3</v>
      </c>
      <c r="AJ2952">
        <v>2</v>
      </c>
      <c r="AK2952">
        <v>0.17</v>
      </c>
      <c r="AL2952">
        <v>0</v>
      </c>
      <c r="AM2952">
        <v>1</v>
      </c>
    </row>
    <row r="2953" spans="1:39" x14ac:dyDescent="0.25">
      <c r="A2953" t="s">
        <v>2780</v>
      </c>
      <c r="B2953">
        <v>1</v>
      </c>
      <c r="C2953" t="s">
        <v>2781</v>
      </c>
      <c r="D2953" t="s">
        <v>180</v>
      </c>
      <c r="E2953">
        <v>12</v>
      </c>
      <c r="F2953" t="s">
        <v>12</v>
      </c>
      <c r="G2953" t="s">
        <v>1560</v>
      </c>
      <c r="H2953">
        <v>8344</v>
      </c>
      <c r="I2953" t="s">
        <v>1561</v>
      </c>
      <c r="J2953">
        <v>1018</v>
      </c>
      <c r="K2953" t="s">
        <v>467</v>
      </c>
      <c r="L2953" t="s">
        <v>468</v>
      </c>
      <c r="P2953">
        <v>1020</v>
      </c>
      <c r="Q2953" t="s">
        <v>353</v>
      </c>
      <c r="R2953" t="s">
        <v>354</v>
      </c>
      <c r="Y2953">
        <v>1402</v>
      </c>
      <c r="Z2953" t="s">
        <v>355</v>
      </c>
      <c r="AA2953" t="s">
        <v>356</v>
      </c>
      <c r="AB2953">
        <v>426433.03200000001</v>
      </c>
      <c r="AC2953">
        <v>528563.72600000002</v>
      </c>
      <c r="AD2953">
        <v>8.3299999999999999E-2</v>
      </c>
      <c r="AE2953">
        <v>0</v>
      </c>
      <c r="AF2953">
        <v>8.3299999999999999E-2</v>
      </c>
      <c r="AG2953">
        <v>0</v>
      </c>
      <c r="AH2953">
        <v>35536.089999999997</v>
      </c>
      <c r="AI2953">
        <v>44046.98</v>
      </c>
      <c r="AJ2953">
        <v>1</v>
      </c>
      <c r="AK2953">
        <v>0.08</v>
      </c>
      <c r="AL2953">
        <v>0</v>
      </c>
      <c r="AM2953">
        <v>1</v>
      </c>
    </row>
    <row r="2954" spans="1:39" x14ac:dyDescent="0.25">
      <c r="A2954" t="s">
        <v>2780</v>
      </c>
      <c r="B2954">
        <v>1</v>
      </c>
      <c r="C2954" t="s">
        <v>2781</v>
      </c>
      <c r="D2954" t="s">
        <v>180</v>
      </c>
      <c r="E2954">
        <v>12</v>
      </c>
      <c r="F2954" t="s">
        <v>12</v>
      </c>
      <c r="G2954" t="s">
        <v>947</v>
      </c>
      <c r="H2954">
        <v>8386</v>
      </c>
      <c r="I2954" t="s">
        <v>948</v>
      </c>
      <c r="P2954">
        <v>1088</v>
      </c>
      <c r="Q2954" t="s">
        <v>949</v>
      </c>
      <c r="R2954" t="s">
        <v>950</v>
      </c>
      <c r="Y2954">
        <v>1373</v>
      </c>
      <c r="Z2954" t="s">
        <v>453</v>
      </c>
      <c r="AA2954" t="s">
        <v>454</v>
      </c>
      <c r="AB2954">
        <v>79587.005000000005</v>
      </c>
      <c r="AC2954">
        <v>97073.297000000006</v>
      </c>
      <c r="AD2954">
        <v>0.6</v>
      </c>
      <c r="AE2954">
        <v>0</v>
      </c>
      <c r="AF2954">
        <v>0.6</v>
      </c>
      <c r="AG2954">
        <v>0</v>
      </c>
      <c r="AH2954">
        <v>47752.2</v>
      </c>
      <c r="AI2954">
        <v>58243.98</v>
      </c>
      <c r="AJ2954">
        <v>0</v>
      </c>
      <c r="AK2954">
        <v>0</v>
      </c>
      <c r="AL2954">
        <v>0</v>
      </c>
      <c r="AM2954">
        <v>1</v>
      </c>
    </row>
    <row r="2955" spans="1:39" x14ac:dyDescent="0.25">
      <c r="A2955" t="s">
        <v>2780</v>
      </c>
      <c r="B2955">
        <v>1</v>
      </c>
      <c r="C2955" t="s">
        <v>2781</v>
      </c>
      <c r="D2955" t="s">
        <v>180</v>
      </c>
      <c r="E2955">
        <v>12</v>
      </c>
      <c r="F2955" t="s">
        <v>12</v>
      </c>
      <c r="G2955" t="s">
        <v>951</v>
      </c>
      <c r="H2955">
        <v>8388</v>
      </c>
      <c r="I2955" t="s">
        <v>952</v>
      </c>
      <c r="J2955">
        <v>1272</v>
      </c>
      <c r="K2955" t="s">
        <v>953</v>
      </c>
      <c r="L2955" t="s">
        <v>954</v>
      </c>
      <c r="P2955">
        <v>1088</v>
      </c>
      <c r="Q2955" t="s">
        <v>949</v>
      </c>
      <c r="R2955" t="s">
        <v>950</v>
      </c>
      <c r="Y2955">
        <v>1373</v>
      </c>
      <c r="Z2955" t="s">
        <v>453</v>
      </c>
      <c r="AA2955" t="s">
        <v>454</v>
      </c>
      <c r="AB2955">
        <v>52173.692999999999</v>
      </c>
      <c r="AC2955">
        <v>64147.841999999997</v>
      </c>
      <c r="AD2955">
        <v>0.5</v>
      </c>
      <c r="AE2955">
        <v>0</v>
      </c>
      <c r="AF2955">
        <v>0.5</v>
      </c>
      <c r="AG2955">
        <v>0</v>
      </c>
      <c r="AH2955">
        <v>26086.85</v>
      </c>
      <c r="AI2955">
        <v>32073.919999999998</v>
      </c>
      <c r="AJ2955">
        <v>1</v>
      </c>
      <c r="AK2955">
        <v>0.5</v>
      </c>
      <c r="AL2955">
        <v>0</v>
      </c>
      <c r="AM2955">
        <v>1</v>
      </c>
    </row>
    <row r="2956" spans="1:39" x14ac:dyDescent="0.25">
      <c r="A2956" t="s">
        <v>2780</v>
      </c>
      <c r="B2956">
        <v>1</v>
      </c>
      <c r="C2956" t="s">
        <v>2781</v>
      </c>
      <c r="D2956" t="s">
        <v>180</v>
      </c>
      <c r="E2956">
        <v>12</v>
      </c>
      <c r="F2956" t="s">
        <v>12</v>
      </c>
      <c r="G2956" t="s">
        <v>1455</v>
      </c>
      <c r="H2956">
        <v>8394</v>
      </c>
      <c r="I2956" t="s">
        <v>1456</v>
      </c>
      <c r="J2956">
        <v>1193</v>
      </c>
      <c r="K2956" t="s">
        <v>593</v>
      </c>
      <c r="L2956" t="s">
        <v>594</v>
      </c>
      <c r="P2956">
        <v>1107</v>
      </c>
      <c r="Q2956" t="s">
        <v>1441</v>
      </c>
      <c r="R2956" t="s">
        <v>1442</v>
      </c>
      <c r="Y2956">
        <v>1375</v>
      </c>
      <c r="Z2956" t="s">
        <v>371</v>
      </c>
      <c r="AA2956" t="s">
        <v>372</v>
      </c>
      <c r="AB2956">
        <v>36678.839999999997</v>
      </c>
      <c r="AC2956">
        <v>44381.396000000001</v>
      </c>
      <c r="AD2956">
        <v>1</v>
      </c>
      <c r="AE2956">
        <v>0</v>
      </c>
      <c r="AF2956">
        <v>1</v>
      </c>
      <c r="AG2956">
        <v>0</v>
      </c>
      <c r="AH2956">
        <v>36678.839999999997</v>
      </c>
      <c r="AI2956">
        <v>44381.4</v>
      </c>
      <c r="AJ2956">
        <v>0</v>
      </c>
      <c r="AK2956">
        <v>0</v>
      </c>
      <c r="AL2956">
        <v>0</v>
      </c>
      <c r="AM2956">
        <v>1</v>
      </c>
    </row>
    <row r="2957" spans="1:39" x14ac:dyDescent="0.25">
      <c r="A2957" t="s">
        <v>2780</v>
      </c>
      <c r="B2957">
        <v>1</v>
      </c>
      <c r="C2957" t="s">
        <v>2781</v>
      </c>
      <c r="D2957" t="s">
        <v>180</v>
      </c>
      <c r="E2957">
        <v>12</v>
      </c>
      <c r="F2957" t="s">
        <v>12</v>
      </c>
      <c r="G2957" t="s">
        <v>955</v>
      </c>
      <c r="H2957">
        <v>8404</v>
      </c>
      <c r="I2957" t="s">
        <v>956</v>
      </c>
      <c r="J2957">
        <v>1014</v>
      </c>
      <c r="K2957" t="s">
        <v>919</v>
      </c>
      <c r="L2957" t="s">
        <v>920</v>
      </c>
      <c r="P2957">
        <v>1005</v>
      </c>
      <c r="Q2957" t="s">
        <v>675</v>
      </c>
      <c r="R2957" t="s">
        <v>676</v>
      </c>
      <c r="Y2957">
        <v>1369</v>
      </c>
      <c r="Z2957" t="s">
        <v>413</v>
      </c>
      <c r="AA2957" t="s">
        <v>414</v>
      </c>
      <c r="AB2957">
        <v>11609.154</v>
      </c>
      <c r="AC2957">
        <v>14047.078</v>
      </c>
      <c r="AD2957">
        <v>0.5</v>
      </c>
      <c r="AE2957">
        <v>0</v>
      </c>
      <c r="AF2957">
        <v>0.5</v>
      </c>
      <c r="AG2957">
        <v>0</v>
      </c>
      <c r="AH2957">
        <v>5804.58</v>
      </c>
      <c r="AI2957">
        <v>7023.54</v>
      </c>
      <c r="AJ2957">
        <v>1</v>
      </c>
      <c r="AK2957">
        <v>0.5</v>
      </c>
      <c r="AL2957">
        <v>0</v>
      </c>
      <c r="AM2957">
        <v>1</v>
      </c>
    </row>
    <row r="2958" spans="1:39" x14ac:dyDescent="0.25">
      <c r="A2958" t="s">
        <v>2780</v>
      </c>
      <c r="B2958">
        <v>1</v>
      </c>
      <c r="C2958" t="s">
        <v>2781</v>
      </c>
      <c r="D2958" t="s">
        <v>180</v>
      </c>
      <c r="E2958">
        <v>12</v>
      </c>
      <c r="F2958" t="s">
        <v>12</v>
      </c>
      <c r="G2958" t="s">
        <v>957</v>
      </c>
      <c r="H2958">
        <v>8406</v>
      </c>
      <c r="I2958" t="s">
        <v>958</v>
      </c>
      <c r="J2958">
        <v>1006</v>
      </c>
      <c r="K2958" t="s">
        <v>409</v>
      </c>
      <c r="L2958" t="s">
        <v>410</v>
      </c>
      <c r="P2958">
        <v>1004</v>
      </c>
      <c r="Q2958" t="s">
        <v>411</v>
      </c>
      <c r="R2958" t="s">
        <v>412</v>
      </c>
      <c r="Y2958">
        <v>1369</v>
      </c>
      <c r="Z2958" t="s">
        <v>413</v>
      </c>
      <c r="AA2958" t="s">
        <v>414</v>
      </c>
      <c r="AB2958">
        <v>6882.2049999999999</v>
      </c>
      <c r="AC2958">
        <v>8461.3160000000007</v>
      </c>
      <c r="AD2958">
        <v>9</v>
      </c>
      <c r="AE2958">
        <v>0</v>
      </c>
      <c r="AF2958">
        <v>9</v>
      </c>
      <c r="AG2958">
        <v>0</v>
      </c>
      <c r="AH2958">
        <v>61939.85</v>
      </c>
      <c r="AI2958">
        <v>76151.839999999997</v>
      </c>
      <c r="AJ2958">
        <v>2</v>
      </c>
      <c r="AK2958">
        <v>4.5</v>
      </c>
      <c r="AL2958">
        <v>0</v>
      </c>
      <c r="AM2958">
        <v>1</v>
      </c>
    </row>
    <row r="2959" spans="1:39" x14ac:dyDescent="0.25">
      <c r="A2959" t="s">
        <v>2780</v>
      </c>
      <c r="B2959">
        <v>1</v>
      </c>
      <c r="C2959" t="s">
        <v>2781</v>
      </c>
      <c r="D2959" t="s">
        <v>180</v>
      </c>
      <c r="E2959">
        <v>12</v>
      </c>
      <c r="F2959" t="s">
        <v>12</v>
      </c>
      <c r="G2959" t="s">
        <v>1249</v>
      </c>
      <c r="H2959">
        <v>8407</v>
      </c>
      <c r="I2959" t="s">
        <v>1250</v>
      </c>
      <c r="J2959">
        <v>1006</v>
      </c>
      <c r="K2959" t="s">
        <v>409</v>
      </c>
      <c r="L2959" t="s">
        <v>410</v>
      </c>
      <c r="P2959">
        <v>1004</v>
      </c>
      <c r="Q2959" t="s">
        <v>411</v>
      </c>
      <c r="R2959" t="s">
        <v>412</v>
      </c>
      <c r="Y2959">
        <v>1369</v>
      </c>
      <c r="Z2959" t="s">
        <v>413</v>
      </c>
      <c r="AA2959" t="s">
        <v>414</v>
      </c>
      <c r="AB2959">
        <v>9937.6810000000005</v>
      </c>
      <c r="AC2959">
        <v>12322.724</v>
      </c>
      <c r="AD2959">
        <v>4</v>
      </c>
      <c r="AE2959">
        <v>0</v>
      </c>
      <c r="AF2959">
        <v>4</v>
      </c>
      <c r="AG2959">
        <v>0</v>
      </c>
      <c r="AH2959">
        <v>39750.720000000001</v>
      </c>
      <c r="AI2959">
        <v>49290.9</v>
      </c>
      <c r="AJ2959">
        <v>2</v>
      </c>
      <c r="AK2959">
        <v>2</v>
      </c>
      <c r="AL2959">
        <v>0</v>
      </c>
      <c r="AM2959">
        <v>1</v>
      </c>
    </row>
    <row r="2960" spans="1:39" x14ac:dyDescent="0.25">
      <c r="A2960" t="s">
        <v>2780</v>
      </c>
      <c r="B2960">
        <v>1</v>
      </c>
      <c r="C2960" t="s">
        <v>2781</v>
      </c>
      <c r="D2960" t="s">
        <v>180</v>
      </c>
      <c r="E2960">
        <v>12</v>
      </c>
      <c r="F2960" t="s">
        <v>12</v>
      </c>
      <c r="G2960" t="s">
        <v>1997</v>
      </c>
      <c r="H2960">
        <v>8409</v>
      </c>
      <c r="I2960" t="s">
        <v>1998</v>
      </c>
      <c r="J2960">
        <v>1008</v>
      </c>
      <c r="K2960" t="s">
        <v>683</v>
      </c>
      <c r="L2960" t="s">
        <v>684</v>
      </c>
      <c r="P2960">
        <v>1004</v>
      </c>
      <c r="Q2960" t="s">
        <v>411</v>
      </c>
      <c r="R2960" t="s">
        <v>412</v>
      </c>
      <c r="Y2960">
        <v>1369</v>
      </c>
      <c r="Z2960" t="s">
        <v>413</v>
      </c>
      <c r="AA2960" t="s">
        <v>414</v>
      </c>
      <c r="AB2960">
        <v>6493.3310000000001</v>
      </c>
      <c r="AC2960">
        <v>7856.93</v>
      </c>
      <c r="AD2960">
        <v>1</v>
      </c>
      <c r="AE2960">
        <v>0</v>
      </c>
      <c r="AF2960">
        <v>1</v>
      </c>
      <c r="AG2960">
        <v>0</v>
      </c>
      <c r="AH2960">
        <v>6493.33</v>
      </c>
      <c r="AI2960">
        <v>7856.93</v>
      </c>
      <c r="AJ2960">
        <v>0</v>
      </c>
      <c r="AK2960">
        <v>0</v>
      </c>
      <c r="AL2960">
        <v>0</v>
      </c>
      <c r="AM2960">
        <v>1</v>
      </c>
    </row>
    <row r="2961" spans="1:39" x14ac:dyDescent="0.25">
      <c r="A2961" t="s">
        <v>2780</v>
      </c>
      <c r="B2961">
        <v>1</v>
      </c>
      <c r="C2961" t="s">
        <v>2781</v>
      </c>
      <c r="D2961" t="s">
        <v>180</v>
      </c>
      <c r="E2961">
        <v>12</v>
      </c>
      <c r="F2961" t="s">
        <v>12</v>
      </c>
      <c r="G2961" t="s">
        <v>1457</v>
      </c>
      <c r="H2961">
        <v>8441</v>
      </c>
      <c r="I2961" t="s">
        <v>1458</v>
      </c>
      <c r="J2961">
        <v>1006</v>
      </c>
      <c r="K2961" t="s">
        <v>409</v>
      </c>
      <c r="L2961" t="s">
        <v>410</v>
      </c>
      <c r="P2961">
        <v>1004</v>
      </c>
      <c r="Q2961" t="s">
        <v>411</v>
      </c>
      <c r="R2961" t="s">
        <v>412</v>
      </c>
      <c r="Y2961">
        <v>1369</v>
      </c>
      <c r="Z2961" t="s">
        <v>413</v>
      </c>
      <c r="AA2961" t="s">
        <v>414</v>
      </c>
      <c r="AB2961">
        <v>6493.3310000000001</v>
      </c>
      <c r="AC2961">
        <v>8049.2950000000001</v>
      </c>
      <c r="AD2961">
        <v>8</v>
      </c>
      <c r="AE2961">
        <v>0</v>
      </c>
      <c r="AF2961">
        <v>8</v>
      </c>
      <c r="AG2961">
        <v>0</v>
      </c>
      <c r="AH2961">
        <v>51946.65</v>
      </c>
      <c r="AI2961">
        <v>64394.36</v>
      </c>
      <c r="AJ2961">
        <v>2</v>
      </c>
      <c r="AK2961">
        <v>4</v>
      </c>
      <c r="AL2961">
        <v>0</v>
      </c>
      <c r="AM2961">
        <v>1</v>
      </c>
    </row>
    <row r="2962" spans="1:39" x14ac:dyDescent="0.25">
      <c r="A2962" t="s">
        <v>2780</v>
      </c>
      <c r="B2962">
        <v>1</v>
      </c>
      <c r="C2962" t="s">
        <v>2781</v>
      </c>
      <c r="D2962" t="s">
        <v>180</v>
      </c>
      <c r="E2962">
        <v>12</v>
      </c>
      <c r="F2962" t="s">
        <v>12</v>
      </c>
      <c r="G2962" t="s">
        <v>959</v>
      </c>
      <c r="H2962">
        <v>8476</v>
      </c>
      <c r="I2962" t="s">
        <v>960</v>
      </c>
      <c r="J2962">
        <v>1419</v>
      </c>
      <c r="K2962" t="s">
        <v>665</v>
      </c>
      <c r="L2962" t="s">
        <v>666</v>
      </c>
      <c r="Y2962">
        <v>1369</v>
      </c>
      <c r="Z2962" t="s">
        <v>413</v>
      </c>
      <c r="AA2962" t="s">
        <v>414</v>
      </c>
      <c r="AB2962">
        <v>39027.96</v>
      </c>
      <c r="AC2962">
        <v>47223.834999999999</v>
      </c>
      <c r="AD2962">
        <v>0.25</v>
      </c>
      <c r="AE2962">
        <v>4.1700000000000001E-2</v>
      </c>
      <c r="AF2962">
        <v>0.29170000000000001</v>
      </c>
      <c r="AG2962">
        <v>0</v>
      </c>
      <c r="AH2962">
        <v>11383.16</v>
      </c>
      <c r="AI2962">
        <v>13773.62</v>
      </c>
      <c r="AJ2962">
        <v>0</v>
      </c>
      <c r="AK2962">
        <v>0</v>
      </c>
      <c r="AL2962">
        <v>0</v>
      </c>
      <c r="AM2962">
        <v>1</v>
      </c>
    </row>
    <row r="2963" spans="1:39" x14ac:dyDescent="0.25">
      <c r="A2963" t="s">
        <v>2780</v>
      </c>
      <c r="B2963">
        <v>1</v>
      </c>
      <c r="C2963" t="s">
        <v>2781</v>
      </c>
      <c r="D2963" t="s">
        <v>180</v>
      </c>
      <c r="E2963">
        <v>12</v>
      </c>
      <c r="F2963" t="s">
        <v>12</v>
      </c>
      <c r="G2963" t="s">
        <v>965</v>
      </c>
      <c r="H2963">
        <v>8491</v>
      </c>
      <c r="I2963" t="s">
        <v>966</v>
      </c>
      <c r="J2963">
        <v>1430</v>
      </c>
      <c r="K2963" t="s">
        <v>499</v>
      </c>
      <c r="L2963" t="s">
        <v>500</v>
      </c>
      <c r="Y2963">
        <v>1374</v>
      </c>
      <c r="Z2963" t="s">
        <v>393</v>
      </c>
      <c r="AA2963" t="s">
        <v>394</v>
      </c>
      <c r="AB2963">
        <v>63828.044000000002</v>
      </c>
      <c r="AC2963">
        <v>79084.861999999994</v>
      </c>
      <c r="AD2963">
        <v>1.0249999999999999</v>
      </c>
      <c r="AE2963">
        <v>0</v>
      </c>
      <c r="AF2963">
        <v>1.0249999999999999</v>
      </c>
      <c r="AG2963">
        <v>0</v>
      </c>
      <c r="AH2963">
        <v>65423.75</v>
      </c>
      <c r="AI2963">
        <v>81061.98</v>
      </c>
      <c r="AJ2963">
        <v>1</v>
      </c>
      <c r="AK2963">
        <v>1.03</v>
      </c>
      <c r="AL2963">
        <v>0</v>
      </c>
      <c r="AM2963">
        <v>1</v>
      </c>
    </row>
    <row r="2964" spans="1:39" x14ac:dyDescent="0.25">
      <c r="A2964" t="s">
        <v>2780</v>
      </c>
      <c r="B2964">
        <v>1</v>
      </c>
      <c r="C2964" t="s">
        <v>2781</v>
      </c>
      <c r="D2964" t="s">
        <v>180</v>
      </c>
      <c r="E2964">
        <v>12</v>
      </c>
      <c r="F2964" t="s">
        <v>12</v>
      </c>
      <c r="G2964" t="s">
        <v>2745</v>
      </c>
      <c r="H2964">
        <v>8492</v>
      </c>
      <c r="I2964" t="s">
        <v>2746</v>
      </c>
      <c r="J2964">
        <v>1162</v>
      </c>
      <c r="K2964" t="s">
        <v>1449</v>
      </c>
      <c r="L2964" t="s">
        <v>1450</v>
      </c>
      <c r="P2964">
        <v>1073</v>
      </c>
      <c r="Q2964" t="s">
        <v>1393</v>
      </c>
      <c r="R2964" t="s">
        <v>1394</v>
      </c>
      <c r="Y2964">
        <v>1370</v>
      </c>
      <c r="Z2964" t="s">
        <v>477</v>
      </c>
      <c r="AA2964" t="s">
        <v>478</v>
      </c>
      <c r="AB2964">
        <v>12810.056</v>
      </c>
      <c r="AC2964">
        <v>15692.32</v>
      </c>
      <c r="AD2964">
        <v>2</v>
      </c>
      <c r="AE2964">
        <v>0</v>
      </c>
      <c r="AF2964">
        <v>2</v>
      </c>
      <c r="AG2964">
        <v>0</v>
      </c>
      <c r="AH2964">
        <v>25620.11</v>
      </c>
      <c r="AI2964">
        <v>31384.639999999999</v>
      </c>
      <c r="AJ2964">
        <v>0</v>
      </c>
      <c r="AK2964">
        <v>0</v>
      </c>
      <c r="AL2964">
        <v>0</v>
      </c>
      <c r="AM2964">
        <v>1</v>
      </c>
    </row>
    <row r="2965" spans="1:39" x14ac:dyDescent="0.25">
      <c r="A2965" t="s">
        <v>2780</v>
      </c>
      <c r="B2965">
        <v>1</v>
      </c>
      <c r="C2965" t="s">
        <v>2781</v>
      </c>
      <c r="D2965" t="s">
        <v>180</v>
      </c>
      <c r="E2965">
        <v>12</v>
      </c>
      <c r="F2965" t="s">
        <v>12</v>
      </c>
      <c r="G2965" t="s">
        <v>971</v>
      </c>
      <c r="H2965">
        <v>8575</v>
      </c>
      <c r="I2965" t="s">
        <v>972</v>
      </c>
      <c r="J2965">
        <v>1430</v>
      </c>
      <c r="K2965" t="s">
        <v>499</v>
      </c>
      <c r="L2965" t="s">
        <v>500</v>
      </c>
      <c r="Y2965">
        <v>1374</v>
      </c>
      <c r="Z2965" t="s">
        <v>393</v>
      </c>
      <c r="AA2965" t="s">
        <v>394</v>
      </c>
      <c r="AB2965">
        <v>58981.978999999999</v>
      </c>
      <c r="AC2965">
        <v>73644.415999999997</v>
      </c>
      <c r="AD2965">
        <v>0.75</v>
      </c>
      <c r="AE2965">
        <v>0</v>
      </c>
      <c r="AF2965">
        <v>0.75</v>
      </c>
      <c r="AG2965">
        <v>0</v>
      </c>
      <c r="AH2965">
        <v>44236.480000000003</v>
      </c>
      <c r="AI2965">
        <v>55233.31</v>
      </c>
      <c r="AJ2965">
        <v>1</v>
      </c>
      <c r="AK2965">
        <v>0.75</v>
      </c>
      <c r="AL2965">
        <v>0</v>
      </c>
      <c r="AM2965">
        <v>1</v>
      </c>
    </row>
    <row r="2966" spans="1:39" x14ac:dyDescent="0.25">
      <c r="A2966" t="s">
        <v>2780</v>
      </c>
      <c r="B2966">
        <v>1</v>
      </c>
      <c r="C2966" t="s">
        <v>2781</v>
      </c>
      <c r="D2966" t="s">
        <v>180</v>
      </c>
      <c r="E2966">
        <v>12</v>
      </c>
      <c r="F2966" t="s">
        <v>12</v>
      </c>
      <c r="G2966" t="s">
        <v>2042</v>
      </c>
      <c r="H2966">
        <v>8621</v>
      </c>
      <c r="I2966" t="s">
        <v>2043</v>
      </c>
      <c r="J2966">
        <v>1193</v>
      </c>
      <c r="K2966" t="s">
        <v>593</v>
      </c>
      <c r="L2966" t="s">
        <v>594</v>
      </c>
      <c r="P2966">
        <v>1107</v>
      </c>
      <c r="Q2966" t="s">
        <v>1441</v>
      </c>
      <c r="R2966" t="s">
        <v>1442</v>
      </c>
      <c r="Y2966">
        <v>1375</v>
      </c>
      <c r="Z2966" t="s">
        <v>371</v>
      </c>
      <c r="AA2966" t="s">
        <v>372</v>
      </c>
      <c r="AB2966">
        <v>42098.82</v>
      </c>
      <c r="AC2966">
        <v>50939.572</v>
      </c>
      <c r="AD2966">
        <v>1</v>
      </c>
      <c r="AE2966">
        <v>0</v>
      </c>
      <c r="AF2966">
        <v>1</v>
      </c>
      <c r="AG2966">
        <v>0</v>
      </c>
      <c r="AH2966">
        <v>42098.82</v>
      </c>
      <c r="AI2966">
        <v>50939.57</v>
      </c>
      <c r="AJ2966">
        <v>0</v>
      </c>
      <c r="AK2966">
        <v>0</v>
      </c>
      <c r="AL2966">
        <v>0</v>
      </c>
      <c r="AM2966">
        <v>1</v>
      </c>
    </row>
    <row r="2967" spans="1:39" x14ac:dyDescent="0.25">
      <c r="A2967" t="s">
        <v>2780</v>
      </c>
      <c r="B2967">
        <v>1</v>
      </c>
      <c r="C2967" t="s">
        <v>2781</v>
      </c>
      <c r="D2967" t="s">
        <v>180</v>
      </c>
      <c r="E2967">
        <v>12</v>
      </c>
      <c r="F2967" t="s">
        <v>12</v>
      </c>
      <c r="G2967" t="s">
        <v>973</v>
      </c>
      <c r="H2967">
        <v>8638</v>
      </c>
      <c r="I2967" t="s">
        <v>974</v>
      </c>
      <c r="J2967">
        <v>1076</v>
      </c>
      <c r="K2967" t="s">
        <v>727</v>
      </c>
      <c r="L2967" t="s">
        <v>728</v>
      </c>
      <c r="Y2967">
        <v>1369</v>
      </c>
      <c r="Z2967" t="s">
        <v>413</v>
      </c>
      <c r="AA2967" t="s">
        <v>414</v>
      </c>
      <c r="AB2967">
        <v>12450.757</v>
      </c>
      <c r="AC2967">
        <v>15800.011</v>
      </c>
      <c r="AD2967">
        <v>1</v>
      </c>
      <c r="AE2967">
        <v>0</v>
      </c>
      <c r="AF2967">
        <v>1</v>
      </c>
      <c r="AG2967">
        <v>0</v>
      </c>
      <c r="AH2967">
        <v>12450.76</v>
      </c>
      <c r="AI2967">
        <v>15800.01</v>
      </c>
      <c r="AJ2967">
        <v>0</v>
      </c>
      <c r="AK2967">
        <v>0</v>
      </c>
      <c r="AL2967">
        <v>0</v>
      </c>
      <c r="AM2967">
        <v>1</v>
      </c>
    </row>
    <row r="2968" spans="1:39" x14ac:dyDescent="0.25">
      <c r="A2968" t="s">
        <v>2780</v>
      </c>
      <c r="B2968">
        <v>1</v>
      </c>
      <c r="C2968" t="s">
        <v>2781</v>
      </c>
      <c r="D2968" t="s">
        <v>180</v>
      </c>
      <c r="E2968">
        <v>12</v>
      </c>
      <c r="F2968" t="s">
        <v>12</v>
      </c>
      <c r="G2968" t="s">
        <v>2044</v>
      </c>
      <c r="H2968">
        <v>8639</v>
      </c>
      <c r="I2968" t="s">
        <v>2045</v>
      </c>
      <c r="J2968">
        <v>1076</v>
      </c>
      <c r="K2968" t="s">
        <v>727</v>
      </c>
      <c r="L2968" t="s">
        <v>728</v>
      </c>
      <c r="Y2968">
        <v>1369</v>
      </c>
      <c r="Z2968" t="s">
        <v>413</v>
      </c>
      <c r="AA2968" t="s">
        <v>414</v>
      </c>
      <c r="AB2968">
        <v>14387.57</v>
      </c>
      <c r="AC2968">
        <v>18257.826000000001</v>
      </c>
      <c r="AD2968">
        <v>1</v>
      </c>
      <c r="AE2968">
        <v>0</v>
      </c>
      <c r="AF2968">
        <v>1</v>
      </c>
      <c r="AG2968">
        <v>0</v>
      </c>
      <c r="AH2968">
        <v>14387.57</v>
      </c>
      <c r="AI2968">
        <v>18257.830000000002</v>
      </c>
      <c r="AJ2968">
        <v>0</v>
      </c>
      <c r="AK2968">
        <v>0</v>
      </c>
      <c r="AL2968">
        <v>0</v>
      </c>
      <c r="AM2968">
        <v>1</v>
      </c>
    </row>
    <row r="2969" spans="1:39" x14ac:dyDescent="0.25">
      <c r="A2969" t="s">
        <v>2780</v>
      </c>
      <c r="B2969">
        <v>1</v>
      </c>
      <c r="C2969" t="s">
        <v>2781</v>
      </c>
      <c r="D2969" t="s">
        <v>180</v>
      </c>
      <c r="E2969">
        <v>12</v>
      </c>
      <c r="F2969" t="s">
        <v>12</v>
      </c>
      <c r="G2969" t="s">
        <v>975</v>
      </c>
      <c r="H2969">
        <v>8640</v>
      </c>
      <c r="I2969" t="s">
        <v>976</v>
      </c>
      <c r="J2969">
        <v>1076</v>
      </c>
      <c r="K2969" t="s">
        <v>727</v>
      </c>
      <c r="L2969" t="s">
        <v>728</v>
      </c>
      <c r="Y2969">
        <v>1369</v>
      </c>
      <c r="Z2969" t="s">
        <v>413</v>
      </c>
      <c r="AA2969" t="s">
        <v>414</v>
      </c>
      <c r="AB2969">
        <v>6711.857</v>
      </c>
      <c r="AC2969">
        <v>8218.0689999999995</v>
      </c>
      <c r="AD2969">
        <v>4</v>
      </c>
      <c r="AE2969">
        <v>0</v>
      </c>
      <c r="AF2969">
        <v>4</v>
      </c>
      <c r="AG2969">
        <v>0</v>
      </c>
      <c r="AH2969">
        <v>26847.43</v>
      </c>
      <c r="AI2969">
        <v>32872.28</v>
      </c>
      <c r="AJ2969">
        <v>0</v>
      </c>
      <c r="AK2969">
        <v>0</v>
      </c>
      <c r="AL2969">
        <v>0</v>
      </c>
      <c r="AM2969">
        <v>1</v>
      </c>
    </row>
    <row r="2970" spans="1:39" x14ac:dyDescent="0.25">
      <c r="A2970" t="s">
        <v>2780</v>
      </c>
      <c r="B2970">
        <v>1</v>
      </c>
      <c r="C2970" t="s">
        <v>2781</v>
      </c>
      <c r="D2970" t="s">
        <v>180</v>
      </c>
      <c r="E2970">
        <v>12</v>
      </c>
      <c r="F2970" t="s">
        <v>12</v>
      </c>
      <c r="G2970" t="s">
        <v>1999</v>
      </c>
      <c r="H2970">
        <v>8654</v>
      </c>
      <c r="I2970" t="s">
        <v>2000</v>
      </c>
      <c r="J2970">
        <v>1460</v>
      </c>
      <c r="K2970" t="s">
        <v>545</v>
      </c>
      <c r="L2970" t="s">
        <v>546</v>
      </c>
      <c r="P2970">
        <v>1144</v>
      </c>
      <c r="Q2970" t="s">
        <v>1690</v>
      </c>
      <c r="R2970" t="s">
        <v>1691</v>
      </c>
      <c r="Y2970">
        <v>1376</v>
      </c>
      <c r="Z2970" t="s">
        <v>377</v>
      </c>
      <c r="AA2970" t="s">
        <v>378</v>
      </c>
      <c r="AB2970">
        <v>45038.951999999997</v>
      </c>
      <c r="AC2970">
        <v>49768.040999999997</v>
      </c>
      <c r="AD2970">
        <v>0.15</v>
      </c>
      <c r="AE2970">
        <v>0.15</v>
      </c>
      <c r="AF2970">
        <v>0.3</v>
      </c>
      <c r="AG2970">
        <v>0</v>
      </c>
      <c r="AH2970">
        <v>13511.69</v>
      </c>
      <c r="AI2970">
        <v>14930.41</v>
      </c>
      <c r="AJ2970">
        <v>1</v>
      </c>
      <c r="AK2970">
        <v>0.3</v>
      </c>
      <c r="AL2970">
        <v>0</v>
      </c>
      <c r="AM2970">
        <v>1</v>
      </c>
    </row>
    <row r="2971" spans="1:39" x14ac:dyDescent="0.25">
      <c r="A2971" t="s">
        <v>2780</v>
      </c>
      <c r="B2971">
        <v>1</v>
      </c>
      <c r="C2971" t="s">
        <v>2781</v>
      </c>
      <c r="D2971" t="s">
        <v>180</v>
      </c>
      <c r="E2971">
        <v>12</v>
      </c>
      <c r="F2971" t="s">
        <v>12</v>
      </c>
      <c r="G2971" t="s">
        <v>1461</v>
      </c>
      <c r="H2971">
        <v>8675</v>
      </c>
      <c r="I2971" t="s">
        <v>1462</v>
      </c>
      <c r="J2971">
        <v>1414</v>
      </c>
      <c r="K2971" t="s">
        <v>437</v>
      </c>
      <c r="L2971" t="s">
        <v>438</v>
      </c>
      <c r="Y2971">
        <v>1374</v>
      </c>
      <c r="Z2971" t="s">
        <v>393</v>
      </c>
      <c r="AA2971" t="s">
        <v>394</v>
      </c>
      <c r="AB2971">
        <v>73944.767999999996</v>
      </c>
      <c r="AC2971">
        <v>91484.388999999996</v>
      </c>
      <c r="AD2971">
        <v>0.54169999999999996</v>
      </c>
      <c r="AE2971">
        <v>0</v>
      </c>
      <c r="AF2971">
        <v>0.54169999999999996</v>
      </c>
      <c r="AG2971">
        <v>0</v>
      </c>
      <c r="AH2971">
        <v>40053.42</v>
      </c>
      <c r="AI2971">
        <v>49554.04</v>
      </c>
      <c r="AJ2971">
        <v>3</v>
      </c>
      <c r="AK2971">
        <v>0.18</v>
      </c>
      <c r="AL2971">
        <v>0</v>
      </c>
      <c r="AM2971">
        <v>1</v>
      </c>
    </row>
    <row r="2972" spans="1:39" x14ac:dyDescent="0.25">
      <c r="A2972" t="s">
        <v>2780</v>
      </c>
      <c r="B2972">
        <v>1</v>
      </c>
      <c r="C2972" t="s">
        <v>2781</v>
      </c>
      <c r="D2972" t="s">
        <v>180</v>
      </c>
      <c r="E2972">
        <v>12</v>
      </c>
      <c r="F2972" t="s">
        <v>12</v>
      </c>
      <c r="G2972" t="s">
        <v>1694</v>
      </c>
      <c r="H2972">
        <v>8751</v>
      </c>
      <c r="I2972" t="s">
        <v>1695</v>
      </c>
      <c r="J2972">
        <v>1469</v>
      </c>
      <c r="K2972" t="s">
        <v>1435</v>
      </c>
      <c r="L2972" t="s">
        <v>1436</v>
      </c>
      <c r="P2972">
        <v>1103</v>
      </c>
      <c r="Q2972" t="s">
        <v>1437</v>
      </c>
      <c r="R2972" t="s">
        <v>1438</v>
      </c>
      <c r="Y2972">
        <v>1374</v>
      </c>
      <c r="Z2972" t="s">
        <v>393</v>
      </c>
      <c r="AA2972" t="s">
        <v>394</v>
      </c>
      <c r="AB2972">
        <v>36522.6</v>
      </c>
      <c r="AC2972">
        <v>45251.500999999997</v>
      </c>
      <c r="AD2972">
        <v>8.3299999999999999E-2</v>
      </c>
      <c r="AE2972">
        <v>0</v>
      </c>
      <c r="AF2972">
        <v>8.3299999999999999E-2</v>
      </c>
      <c r="AG2972">
        <v>0</v>
      </c>
      <c r="AH2972">
        <v>3043.55</v>
      </c>
      <c r="AI2972">
        <v>3770.96</v>
      </c>
      <c r="AJ2972">
        <v>0</v>
      </c>
      <c r="AK2972">
        <v>0</v>
      </c>
      <c r="AL2972">
        <v>0</v>
      </c>
      <c r="AM2972">
        <v>1</v>
      </c>
    </row>
    <row r="2973" spans="1:39" x14ac:dyDescent="0.25">
      <c r="A2973" t="s">
        <v>2780</v>
      </c>
      <c r="B2973">
        <v>1</v>
      </c>
      <c r="C2973" t="s">
        <v>2781</v>
      </c>
      <c r="D2973" t="s">
        <v>180</v>
      </c>
      <c r="E2973">
        <v>12</v>
      </c>
      <c r="F2973" t="s">
        <v>12</v>
      </c>
      <c r="G2973" t="s">
        <v>981</v>
      </c>
      <c r="H2973">
        <v>8805</v>
      </c>
      <c r="I2973" t="s">
        <v>982</v>
      </c>
      <c r="J2973">
        <v>1064</v>
      </c>
      <c r="K2973" t="s">
        <v>529</v>
      </c>
      <c r="L2973" t="s">
        <v>530</v>
      </c>
      <c r="P2973">
        <v>1066</v>
      </c>
      <c r="Q2973" t="s">
        <v>531</v>
      </c>
      <c r="R2973" t="s">
        <v>532</v>
      </c>
      <c r="Y2973">
        <v>1373</v>
      </c>
      <c r="Z2973" t="s">
        <v>453</v>
      </c>
      <c r="AA2973" t="s">
        <v>454</v>
      </c>
      <c r="AB2973">
        <v>24640.794000000002</v>
      </c>
      <c r="AC2973">
        <v>30357.166000000001</v>
      </c>
      <c r="AD2973">
        <v>2.6071</v>
      </c>
      <c r="AE2973">
        <v>0</v>
      </c>
      <c r="AF2973">
        <v>2.6071</v>
      </c>
      <c r="AG2973">
        <v>0</v>
      </c>
      <c r="AH2973">
        <v>64242.07</v>
      </c>
      <c r="AI2973">
        <v>79145.47</v>
      </c>
      <c r="AJ2973">
        <v>3</v>
      </c>
      <c r="AK2973">
        <v>0.87</v>
      </c>
      <c r="AL2973">
        <v>0</v>
      </c>
      <c r="AM2973">
        <v>1</v>
      </c>
    </row>
    <row r="2974" spans="1:39" x14ac:dyDescent="0.25">
      <c r="A2974" t="s">
        <v>2780</v>
      </c>
      <c r="B2974">
        <v>1</v>
      </c>
      <c r="C2974" t="s">
        <v>2781</v>
      </c>
      <c r="D2974" t="s">
        <v>180</v>
      </c>
      <c r="E2974">
        <v>12</v>
      </c>
      <c r="F2974" t="s">
        <v>12</v>
      </c>
      <c r="G2974" t="s">
        <v>1698</v>
      </c>
      <c r="H2974">
        <v>10014</v>
      </c>
      <c r="I2974" t="s">
        <v>1699</v>
      </c>
      <c r="J2974">
        <v>1161</v>
      </c>
      <c r="K2974" t="s">
        <v>1391</v>
      </c>
      <c r="L2974" t="s">
        <v>1392</v>
      </c>
      <c r="P2974">
        <v>1073</v>
      </c>
      <c r="Q2974" t="s">
        <v>1393</v>
      </c>
      <c r="R2974" t="s">
        <v>1394</v>
      </c>
      <c r="Y2974">
        <v>1370</v>
      </c>
      <c r="Z2974" t="s">
        <v>477</v>
      </c>
      <c r="AA2974" t="s">
        <v>478</v>
      </c>
      <c r="AB2974">
        <v>13948.143</v>
      </c>
      <c r="AC2974">
        <v>16877.257000000001</v>
      </c>
      <c r="AD2974">
        <v>0.25</v>
      </c>
      <c r="AE2974">
        <v>0</v>
      </c>
      <c r="AF2974">
        <v>0.25</v>
      </c>
      <c r="AG2974">
        <v>0</v>
      </c>
      <c r="AH2974">
        <v>3487.04</v>
      </c>
      <c r="AI2974">
        <v>4219.3100000000004</v>
      </c>
      <c r="AJ2974">
        <v>1</v>
      </c>
      <c r="AK2974">
        <v>0.25</v>
      </c>
      <c r="AL2974">
        <v>0</v>
      </c>
      <c r="AM2974">
        <v>1</v>
      </c>
    </row>
    <row r="2975" spans="1:39" x14ac:dyDescent="0.25">
      <c r="A2975" t="s">
        <v>2780</v>
      </c>
      <c r="B2975">
        <v>1</v>
      </c>
      <c r="C2975" t="s">
        <v>2781</v>
      </c>
      <c r="D2975" t="s">
        <v>180</v>
      </c>
      <c r="E2975">
        <v>12</v>
      </c>
      <c r="F2975" t="s">
        <v>12</v>
      </c>
      <c r="G2975" t="s">
        <v>1255</v>
      </c>
      <c r="H2975">
        <v>10235</v>
      </c>
      <c r="I2975" t="s">
        <v>1256</v>
      </c>
      <c r="J2975">
        <v>1440</v>
      </c>
      <c r="K2975" t="s">
        <v>999</v>
      </c>
      <c r="L2975" t="s">
        <v>1000</v>
      </c>
      <c r="Y2975">
        <v>1376</v>
      </c>
      <c r="Z2975" t="s">
        <v>377</v>
      </c>
      <c r="AA2975" t="s">
        <v>378</v>
      </c>
      <c r="AB2975">
        <v>462095.071</v>
      </c>
      <c r="AC2975">
        <v>559135.06299999997</v>
      </c>
      <c r="AD2975">
        <v>2.5000000000000001E-2</v>
      </c>
      <c r="AE2975">
        <v>0</v>
      </c>
      <c r="AF2975">
        <v>2.5000000000000001E-2</v>
      </c>
      <c r="AG2975">
        <v>0</v>
      </c>
      <c r="AH2975">
        <v>11552.38</v>
      </c>
      <c r="AI2975">
        <v>13978.38</v>
      </c>
      <c r="AJ2975">
        <v>0</v>
      </c>
      <c r="AK2975">
        <v>0</v>
      </c>
      <c r="AL2975">
        <v>0</v>
      </c>
      <c r="AM2975">
        <v>1</v>
      </c>
    </row>
    <row r="2976" spans="1:39" x14ac:dyDescent="0.25">
      <c r="A2976" t="s">
        <v>2780</v>
      </c>
      <c r="B2976">
        <v>1</v>
      </c>
      <c r="C2976" t="s">
        <v>2781</v>
      </c>
      <c r="D2976" t="s">
        <v>180</v>
      </c>
      <c r="E2976">
        <v>12</v>
      </c>
      <c r="F2976" t="s">
        <v>12</v>
      </c>
      <c r="G2976" t="s">
        <v>991</v>
      </c>
      <c r="H2976">
        <v>10278</v>
      </c>
      <c r="I2976" t="s">
        <v>992</v>
      </c>
      <c r="P2976">
        <v>1005</v>
      </c>
      <c r="Q2976" t="s">
        <v>675</v>
      </c>
      <c r="R2976" t="s">
        <v>676</v>
      </c>
      <c r="Y2976">
        <v>1369</v>
      </c>
      <c r="Z2976" t="s">
        <v>413</v>
      </c>
      <c r="AA2976" t="s">
        <v>414</v>
      </c>
      <c r="AB2976">
        <v>12561.626</v>
      </c>
      <c r="AC2976">
        <v>15557.874</v>
      </c>
      <c r="AD2976">
        <v>37</v>
      </c>
      <c r="AE2976">
        <v>0</v>
      </c>
      <c r="AF2976">
        <v>37</v>
      </c>
      <c r="AG2976">
        <v>0</v>
      </c>
      <c r="AH2976">
        <v>464780.17</v>
      </c>
      <c r="AI2976">
        <v>575641.34</v>
      </c>
      <c r="AJ2976">
        <v>11</v>
      </c>
      <c r="AK2976">
        <v>3.36</v>
      </c>
      <c r="AL2976">
        <v>0</v>
      </c>
      <c r="AM2976">
        <v>1</v>
      </c>
    </row>
    <row r="2977" spans="1:39" x14ac:dyDescent="0.25">
      <c r="A2977" t="s">
        <v>2780</v>
      </c>
      <c r="B2977">
        <v>1</v>
      </c>
      <c r="C2977" t="s">
        <v>2781</v>
      </c>
      <c r="D2977" t="s">
        <v>180</v>
      </c>
      <c r="E2977">
        <v>12</v>
      </c>
      <c r="F2977" t="s">
        <v>12</v>
      </c>
      <c r="G2977" t="s">
        <v>993</v>
      </c>
      <c r="H2977">
        <v>10285</v>
      </c>
      <c r="I2977" t="s">
        <v>994</v>
      </c>
      <c r="Y2977">
        <v>1376</v>
      </c>
      <c r="Z2977" t="s">
        <v>377</v>
      </c>
      <c r="AA2977" t="s">
        <v>378</v>
      </c>
      <c r="AB2977">
        <v>744612.96</v>
      </c>
      <c r="AC2977">
        <v>900981.66899999999</v>
      </c>
      <c r="AD2977">
        <v>3.3300000000000003E-2</v>
      </c>
      <c r="AE2977">
        <v>0</v>
      </c>
      <c r="AF2977">
        <v>3.3300000000000003E-2</v>
      </c>
      <c r="AG2977">
        <v>0</v>
      </c>
      <c r="AH2977">
        <v>24820.43</v>
      </c>
      <c r="AI2977">
        <v>30032.720000000001</v>
      </c>
      <c r="AJ2977">
        <v>1</v>
      </c>
      <c r="AK2977">
        <v>0.03</v>
      </c>
      <c r="AL2977">
        <v>0</v>
      </c>
      <c r="AM2977">
        <v>1</v>
      </c>
    </row>
    <row r="2978" spans="1:39" x14ac:dyDescent="0.25">
      <c r="A2978" t="s">
        <v>2780</v>
      </c>
      <c r="B2978">
        <v>1</v>
      </c>
      <c r="C2978" t="s">
        <v>2781</v>
      </c>
      <c r="D2978" t="s">
        <v>180</v>
      </c>
      <c r="E2978">
        <v>12</v>
      </c>
      <c r="F2978" t="s">
        <v>12</v>
      </c>
      <c r="G2978" t="s">
        <v>1001</v>
      </c>
      <c r="H2978">
        <v>10352</v>
      </c>
      <c r="I2978" t="s">
        <v>1002</v>
      </c>
      <c r="J2978">
        <v>1015</v>
      </c>
      <c r="K2978" t="s">
        <v>655</v>
      </c>
      <c r="L2978" t="s">
        <v>656</v>
      </c>
      <c r="P2978">
        <v>1236</v>
      </c>
      <c r="Q2978" t="s">
        <v>1003</v>
      </c>
      <c r="R2978" t="s">
        <v>1004</v>
      </c>
      <c r="Y2978">
        <v>1374</v>
      </c>
      <c r="Z2978" t="s">
        <v>393</v>
      </c>
      <c r="AA2978" t="s">
        <v>394</v>
      </c>
      <c r="AB2978">
        <v>53637.339</v>
      </c>
      <c r="AC2978">
        <v>66460.460999999996</v>
      </c>
      <c r="AD2978">
        <v>1.2778</v>
      </c>
      <c r="AE2978">
        <v>0</v>
      </c>
      <c r="AF2978">
        <v>1.2778</v>
      </c>
      <c r="AG2978">
        <v>0</v>
      </c>
      <c r="AH2978">
        <v>68536.600000000006</v>
      </c>
      <c r="AI2978">
        <v>84921.7</v>
      </c>
      <c r="AJ2978">
        <v>2</v>
      </c>
      <c r="AK2978">
        <v>0.64</v>
      </c>
      <c r="AL2978">
        <v>0</v>
      </c>
      <c r="AM2978">
        <v>1</v>
      </c>
    </row>
    <row r="2979" spans="1:39" x14ac:dyDescent="0.25">
      <c r="A2979" t="s">
        <v>2780</v>
      </c>
      <c r="B2979">
        <v>1</v>
      </c>
      <c r="C2979" t="s">
        <v>2781</v>
      </c>
      <c r="D2979" t="s">
        <v>180</v>
      </c>
      <c r="E2979">
        <v>12</v>
      </c>
      <c r="F2979" t="s">
        <v>12</v>
      </c>
      <c r="G2979" t="s">
        <v>1702</v>
      </c>
      <c r="H2979">
        <v>10356</v>
      </c>
      <c r="I2979" t="s">
        <v>1703</v>
      </c>
      <c r="J2979">
        <v>1469</v>
      </c>
      <c r="K2979" t="s">
        <v>1435</v>
      </c>
      <c r="L2979" t="s">
        <v>1436</v>
      </c>
      <c r="P2979">
        <v>1103</v>
      </c>
      <c r="Q2979" t="s">
        <v>1437</v>
      </c>
      <c r="R2979" t="s">
        <v>1438</v>
      </c>
      <c r="Y2979">
        <v>1374</v>
      </c>
      <c r="Z2979" t="s">
        <v>393</v>
      </c>
      <c r="AA2979" t="s">
        <v>394</v>
      </c>
      <c r="AB2979">
        <v>37428.120000000003</v>
      </c>
      <c r="AC2979">
        <v>45288.025000000001</v>
      </c>
      <c r="AD2979">
        <v>8.3299999999999999E-2</v>
      </c>
      <c r="AE2979">
        <v>0</v>
      </c>
      <c r="AF2979">
        <v>8.3299999999999999E-2</v>
      </c>
      <c r="AG2979">
        <v>0</v>
      </c>
      <c r="AH2979">
        <v>3119.01</v>
      </c>
      <c r="AI2979">
        <v>3774</v>
      </c>
      <c r="AJ2979">
        <v>1</v>
      </c>
      <c r="AK2979">
        <v>0.08</v>
      </c>
      <c r="AL2979">
        <v>0</v>
      </c>
      <c r="AM2979">
        <v>1</v>
      </c>
    </row>
    <row r="2980" spans="1:39" x14ac:dyDescent="0.25">
      <c r="A2980" t="s">
        <v>2780</v>
      </c>
      <c r="B2980">
        <v>1</v>
      </c>
      <c r="C2980" t="s">
        <v>2781</v>
      </c>
      <c r="D2980" t="s">
        <v>180</v>
      </c>
      <c r="E2980">
        <v>12</v>
      </c>
      <c r="F2980" t="s">
        <v>12</v>
      </c>
      <c r="G2980" t="s">
        <v>1263</v>
      </c>
      <c r="H2980">
        <v>10399</v>
      </c>
      <c r="I2980" t="s">
        <v>1264</v>
      </c>
      <c r="J2980">
        <v>1351</v>
      </c>
      <c r="K2980" t="s">
        <v>553</v>
      </c>
      <c r="L2980" t="s">
        <v>554</v>
      </c>
      <c r="P2980">
        <v>1141</v>
      </c>
      <c r="Q2980" t="s">
        <v>555</v>
      </c>
      <c r="R2980" t="s">
        <v>556</v>
      </c>
      <c r="Y2980">
        <v>1372</v>
      </c>
      <c r="Z2980" t="s">
        <v>405</v>
      </c>
      <c r="AA2980" t="s">
        <v>406</v>
      </c>
      <c r="AB2980">
        <v>185058.03400000001</v>
      </c>
      <c r="AC2980">
        <v>229286.89600000001</v>
      </c>
      <c r="AD2980">
        <v>4.1700000000000001E-2</v>
      </c>
      <c r="AE2980">
        <v>0</v>
      </c>
      <c r="AF2980">
        <v>4.1700000000000001E-2</v>
      </c>
      <c r="AG2980">
        <v>0</v>
      </c>
      <c r="AH2980">
        <v>7710.75</v>
      </c>
      <c r="AI2980">
        <v>9553.6200000000008</v>
      </c>
      <c r="AJ2980">
        <v>0</v>
      </c>
      <c r="AK2980">
        <v>0</v>
      </c>
      <c r="AL2980">
        <v>0</v>
      </c>
      <c r="AM2980">
        <v>1</v>
      </c>
    </row>
    <row r="2981" spans="1:39" x14ac:dyDescent="0.25">
      <c r="A2981" t="s">
        <v>2780</v>
      </c>
      <c r="B2981">
        <v>1</v>
      </c>
      <c r="C2981" t="s">
        <v>2781</v>
      </c>
      <c r="D2981" t="s">
        <v>180</v>
      </c>
      <c r="E2981">
        <v>12</v>
      </c>
      <c r="F2981" t="s">
        <v>12</v>
      </c>
      <c r="G2981" t="s">
        <v>1007</v>
      </c>
      <c r="H2981">
        <v>10412</v>
      </c>
      <c r="I2981" t="s">
        <v>1008</v>
      </c>
      <c r="J2981">
        <v>1416</v>
      </c>
      <c r="K2981" t="s">
        <v>643</v>
      </c>
      <c r="L2981" t="s">
        <v>644</v>
      </c>
      <c r="Y2981">
        <v>1372</v>
      </c>
      <c r="Z2981" t="s">
        <v>405</v>
      </c>
      <c r="AA2981" t="s">
        <v>406</v>
      </c>
      <c r="AB2981">
        <v>0</v>
      </c>
      <c r="AC2981">
        <v>0</v>
      </c>
      <c r="AD2981">
        <v>0</v>
      </c>
      <c r="AE2981">
        <v>1.9286000000000001</v>
      </c>
      <c r="AF2981">
        <v>1.9286000000000001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</row>
    <row r="2982" spans="1:39" x14ac:dyDescent="0.25">
      <c r="A2982" t="s">
        <v>2780</v>
      </c>
      <c r="B2982">
        <v>1</v>
      </c>
      <c r="C2982" t="s">
        <v>2781</v>
      </c>
      <c r="D2982" t="s">
        <v>180</v>
      </c>
      <c r="E2982">
        <v>12</v>
      </c>
      <c r="F2982" t="s">
        <v>12</v>
      </c>
      <c r="G2982" t="s">
        <v>1009</v>
      </c>
      <c r="H2982">
        <v>10419</v>
      </c>
      <c r="I2982" t="s">
        <v>1010</v>
      </c>
      <c r="J2982">
        <v>1018</v>
      </c>
      <c r="K2982" t="s">
        <v>467</v>
      </c>
      <c r="L2982" t="s">
        <v>468</v>
      </c>
      <c r="P2982">
        <v>1250</v>
      </c>
      <c r="Q2982" t="s">
        <v>1011</v>
      </c>
      <c r="R2982" t="s">
        <v>1012</v>
      </c>
      <c r="Y2982">
        <v>1376</v>
      </c>
      <c r="Z2982" t="s">
        <v>377</v>
      </c>
      <c r="AA2982" t="s">
        <v>378</v>
      </c>
      <c r="AB2982">
        <v>33738.239999999998</v>
      </c>
      <c r="AC2982">
        <v>37280.754999999997</v>
      </c>
      <c r="AD2982">
        <v>0.5</v>
      </c>
      <c r="AE2982">
        <v>0</v>
      </c>
      <c r="AF2982">
        <v>0.5</v>
      </c>
      <c r="AG2982">
        <v>0</v>
      </c>
      <c r="AH2982">
        <v>16869.12</v>
      </c>
      <c r="AI2982">
        <v>18640.38</v>
      </c>
      <c r="AJ2982">
        <v>0</v>
      </c>
      <c r="AK2982">
        <v>0</v>
      </c>
      <c r="AL2982">
        <v>0</v>
      </c>
      <c r="AM2982">
        <v>1</v>
      </c>
    </row>
    <row r="2983" spans="1:39" x14ac:dyDescent="0.25">
      <c r="A2983" t="s">
        <v>2780</v>
      </c>
      <c r="B2983">
        <v>1</v>
      </c>
      <c r="C2983" t="s">
        <v>2781</v>
      </c>
      <c r="D2983" t="s">
        <v>180</v>
      </c>
      <c r="E2983">
        <v>12</v>
      </c>
      <c r="F2983" t="s">
        <v>12</v>
      </c>
      <c r="G2983" t="s">
        <v>1471</v>
      </c>
      <c r="H2983">
        <v>10421</v>
      </c>
      <c r="I2983" t="s">
        <v>1472</v>
      </c>
      <c r="J2983">
        <v>1018</v>
      </c>
      <c r="K2983" t="s">
        <v>467</v>
      </c>
      <c r="L2983" t="s">
        <v>468</v>
      </c>
      <c r="P2983">
        <v>1250</v>
      </c>
      <c r="Q2983" t="s">
        <v>1011</v>
      </c>
      <c r="R2983" t="s">
        <v>1012</v>
      </c>
      <c r="Y2983">
        <v>1376</v>
      </c>
      <c r="Z2983" t="s">
        <v>377</v>
      </c>
      <c r="AA2983" t="s">
        <v>378</v>
      </c>
      <c r="AB2983">
        <v>38048.879999999997</v>
      </c>
      <c r="AC2983">
        <v>42044.012000000002</v>
      </c>
      <c r="AD2983">
        <v>0.25</v>
      </c>
      <c r="AE2983">
        <v>0</v>
      </c>
      <c r="AF2983">
        <v>0.25</v>
      </c>
      <c r="AG2983">
        <v>0</v>
      </c>
      <c r="AH2983">
        <v>9512.2199999999993</v>
      </c>
      <c r="AI2983">
        <v>10511</v>
      </c>
      <c r="AJ2983">
        <v>0</v>
      </c>
      <c r="AK2983">
        <v>0</v>
      </c>
      <c r="AL2983">
        <v>0</v>
      </c>
      <c r="AM2983">
        <v>1</v>
      </c>
    </row>
    <row r="2984" spans="1:39" x14ac:dyDescent="0.25">
      <c r="A2984" t="s">
        <v>2780</v>
      </c>
      <c r="B2984">
        <v>1</v>
      </c>
      <c r="C2984" t="s">
        <v>2781</v>
      </c>
      <c r="D2984" t="s">
        <v>180</v>
      </c>
      <c r="E2984">
        <v>12</v>
      </c>
      <c r="F2984" t="s">
        <v>12</v>
      </c>
      <c r="G2984" t="s">
        <v>1473</v>
      </c>
      <c r="H2984">
        <v>10423</v>
      </c>
      <c r="I2984" t="s">
        <v>1474</v>
      </c>
      <c r="J2984">
        <v>1018</v>
      </c>
      <c r="K2984" t="s">
        <v>467</v>
      </c>
      <c r="L2984" t="s">
        <v>468</v>
      </c>
      <c r="P2984">
        <v>1250</v>
      </c>
      <c r="Q2984" t="s">
        <v>1011</v>
      </c>
      <c r="R2984" t="s">
        <v>1012</v>
      </c>
      <c r="Y2984">
        <v>1376</v>
      </c>
      <c r="Z2984" t="s">
        <v>377</v>
      </c>
      <c r="AA2984" t="s">
        <v>378</v>
      </c>
      <c r="AB2984">
        <v>47953.440000000002</v>
      </c>
      <c r="AC2984">
        <v>52988.550999999999</v>
      </c>
      <c r="AD2984">
        <v>0.25</v>
      </c>
      <c r="AE2984">
        <v>0</v>
      </c>
      <c r="AF2984">
        <v>0.25</v>
      </c>
      <c r="AG2984">
        <v>0</v>
      </c>
      <c r="AH2984">
        <v>11988.36</v>
      </c>
      <c r="AI2984">
        <v>13247.14</v>
      </c>
      <c r="AJ2984">
        <v>1</v>
      </c>
      <c r="AK2984">
        <v>0.25</v>
      </c>
      <c r="AL2984">
        <v>0</v>
      </c>
      <c r="AM2984">
        <v>1</v>
      </c>
    </row>
    <row r="2985" spans="1:39" x14ac:dyDescent="0.25">
      <c r="A2985" t="s">
        <v>2780</v>
      </c>
      <c r="B2985">
        <v>1</v>
      </c>
      <c r="C2985" t="s">
        <v>2781</v>
      </c>
      <c r="D2985" t="s">
        <v>180</v>
      </c>
      <c r="E2985">
        <v>12</v>
      </c>
      <c r="F2985" t="s">
        <v>12</v>
      </c>
      <c r="G2985" t="s">
        <v>1013</v>
      </c>
      <c r="H2985">
        <v>10427</v>
      </c>
      <c r="I2985" t="s">
        <v>1014</v>
      </c>
      <c r="J2985">
        <v>1164</v>
      </c>
      <c r="K2985" t="s">
        <v>935</v>
      </c>
      <c r="L2985" t="s">
        <v>936</v>
      </c>
      <c r="Y2985">
        <v>1373</v>
      </c>
      <c r="Z2985" t="s">
        <v>453</v>
      </c>
      <c r="AA2985" t="s">
        <v>454</v>
      </c>
      <c r="AB2985">
        <v>19340.499</v>
      </c>
      <c r="AC2985">
        <v>23402.005000000001</v>
      </c>
      <c r="AD2985">
        <v>0.52780000000000005</v>
      </c>
      <c r="AE2985">
        <v>0</v>
      </c>
      <c r="AF2985">
        <v>0.52780000000000005</v>
      </c>
      <c r="AG2985">
        <v>0</v>
      </c>
      <c r="AH2985">
        <v>10207.49</v>
      </c>
      <c r="AI2985">
        <v>12351.06</v>
      </c>
      <c r="AJ2985">
        <v>2</v>
      </c>
      <c r="AK2985">
        <v>0.26</v>
      </c>
      <c r="AL2985">
        <v>0</v>
      </c>
      <c r="AM2985">
        <v>1</v>
      </c>
    </row>
    <row r="2986" spans="1:39" x14ac:dyDescent="0.25">
      <c r="A2986" t="s">
        <v>2780</v>
      </c>
      <c r="B2986">
        <v>1</v>
      </c>
      <c r="C2986" t="s">
        <v>2781</v>
      </c>
      <c r="D2986" t="s">
        <v>180</v>
      </c>
      <c r="E2986">
        <v>12</v>
      </c>
      <c r="F2986" t="s">
        <v>12</v>
      </c>
      <c r="G2986" t="s">
        <v>1704</v>
      </c>
      <c r="H2986">
        <v>10430</v>
      </c>
      <c r="I2986" t="s">
        <v>1705</v>
      </c>
      <c r="J2986">
        <v>1164</v>
      </c>
      <c r="K2986" t="s">
        <v>935</v>
      </c>
      <c r="L2986" t="s">
        <v>936</v>
      </c>
      <c r="Y2986">
        <v>1373</v>
      </c>
      <c r="Z2986" t="s">
        <v>453</v>
      </c>
      <c r="AA2986" t="s">
        <v>454</v>
      </c>
      <c r="AB2986">
        <v>18484.111000000001</v>
      </c>
      <c r="AC2986">
        <v>22365.776000000002</v>
      </c>
      <c r="AD2986">
        <v>1</v>
      </c>
      <c r="AE2986">
        <v>0</v>
      </c>
      <c r="AF2986">
        <v>1</v>
      </c>
      <c r="AG2986">
        <v>0</v>
      </c>
      <c r="AH2986">
        <v>18484.11</v>
      </c>
      <c r="AI2986">
        <v>22365.78</v>
      </c>
      <c r="AJ2986">
        <v>0</v>
      </c>
      <c r="AK2986">
        <v>0</v>
      </c>
      <c r="AL2986">
        <v>0</v>
      </c>
      <c r="AM2986">
        <v>1</v>
      </c>
    </row>
    <row r="2987" spans="1:39" x14ac:dyDescent="0.25">
      <c r="A2987" t="s">
        <v>2780</v>
      </c>
      <c r="B2987">
        <v>1</v>
      </c>
      <c r="C2987" t="s">
        <v>2781</v>
      </c>
      <c r="D2987" t="s">
        <v>180</v>
      </c>
      <c r="E2987">
        <v>12</v>
      </c>
      <c r="F2987" t="s">
        <v>12</v>
      </c>
      <c r="G2987" t="s">
        <v>1017</v>
      </c>
      <c r="H2987">
        <v>10433</v>
      </c>
      <c r="I2987" t="s">
        <v>1018</v>
      </c>
      <c r="J2987">
        <v>1422</v>
      </c>
      <c r="K2987" t="s">
        <v>449</v>
      </c>
      <c r="L2987" t="s">
        <v>450</v>
      </c>
      <c r="Y2987">
        <v>1373</v>
      </c>
      <c r="Z2987" t="s">
        <v>453</v>
      </c>
      <c r="AA2987" t="s">
        <v>454</v>
      </c>
      <c r="AB2987">
        <v>25182.661</v>
      </c>
      <c r="AC2987">
        <v>31312.835999999999</v>
      </c>
      <c r="AD2987">
        <v>0.75</v>
      </c>
      <c r="AE2987">
        <v>0</v>
      </c>
      <c r="AF2987">
        <v>0.75</v>
      </c>
      <c r="AG2987">
        <v>0</v>
      </c>
      <c r="AH2987">
        <v>18887</v>
      </c>
      <c r="AI2987">
        <v>23484.63</v>
      </c>
      <c r="AJ2987">
        <v>0</v>
      </c>
      <c r="AK2987">
        <v>0</v>
      </c>
      <c r="AL2987">
        <v>0</v>
      </c>
      <c r="AM2987">
        <v>1</v>
      </c>
    </row>
    <row r="2988" spans="1:39" x14ac:dyDescent="0.25">
      <c r="A2988" t="s">
        <v>2780</v>
      </c>
      <c r="B2988">
        <v>1</v>
      </c>
      <c r="C2988" t="s">
        <v>2781</v>
      </c>
      <c r="D2988" t="s">
        <v>180</v>
      </c>
      <c r="E2988">
        <v>12</v>
      </c>
      <c r="F2988" t="s">
        <v>12</v>
      </c>
      <c r="G2988" t="s">
        <v>1019</v>
      </c>
      <c r="H2988">
        <v>10451</v>
      </c>
      <c r="I2988" t="s">
        <v>1020</v>
      </c>
      <c r="J2988">
        <v>1015</v>
      </c>
      <c r="K2988" t="s">
        <v>655</v>
      </c>
      <c r="L2988" t="s">
        <v>656</v>
      </c>
      <c r="P2988">
        <v>1236</v>
      </c>
      <c r="Q2988" t="s">
        <v>1003</v>
      </c>
      <c r="R2988" t="s">
        <v>1004</v>
      </c>
      <c r="Y2988">
        <v>1374</v>
      </c>
      <c r="Z2988" t="s">
        <v>393</v>
      </c>
      <c r="AA2988" t="s">
        <v>394</v>
      </c>
      <c r="AB2988">
        <v>53122.32</v>
      </c>
      <c r="AC2988">
        <v>64278.006999999998</v>
      </c>
      <c r="AD2988">
        <v>0.33329999999999999</v>
      </c>
      <c r="AE2988">
        <v>0</v>
      </c>
      <c r="AF2988">
        <v>0.33329999999999999</v>
      </c>
      <c r="AG2988">
        <v>0</v>
      </c>
      <c r="AH2988">
        <v>17707.439999999999</v>
      </c>
      <c r="AI2988">
        <v>21426</v>
      </c>
      <c r="AJ2988">
        <v>0</v>
      </c>
      <c r="AK2988">
        <v>0</v>
      </c>
      <c r="AL2988">
        <v>0</v>
      </c>
      <c r="AM2988">
        <v>1</v>
      </c>
    </row>
    <row r="2989" spans="1:39" x14ac:dyDescent="0.25">
      <c r="A2989" t="s">
        <v>2780</v>
      </c>
      <c r="B2989">
        <v>1</v>
      </c>
      <c r="C2989" t="s">
        <v>2781</v>
      </c>
      <c r="D2989" t="s">
        <v>180</v>
      </c>
      <c r="E2989">
        <v>12</v>
      </c>
      <c r="F2989" t="s">
        <v>12</v>
      </c>
      <c r="G2989" t="s">
        <v>1710</v>
      </c>
      <c r="H2989">
        <v>10482</v>
      </c>
      <c r="I2989" t="s">
        <v>1711</v>
      </c>
      <c r="J2989">
        <v>1349</v>
      </c>
      <c r="K2989" t="s">
        <v>1708</v>
      </c>
      <c r="L2989" t="s">
        <v>1709</v>
      </c>
      <c r="Y2989">
        <v>1375</v>
      </c>
      <c r="Z2989" t="s">
        <v>371</v>
      </c>
      <c r="AA2989" t="s">
        <v>372</v>
      </c>
      <c r="AB2989">
        <v>11207.91</v>
      </c>
      <c r="AC2989">
        <v>13897.808000000001</v>
      </c>
      <c r="AD2989">
        <v>0.66669999999999996</v>
      </c>
      <c r="AE2989">
        <v>0</v>
      </c>
      <c r="AF2989">
        <v>0.66669999999999996</v>
      </c>
      <c r="AG2989">
        <v>0</v>
      </c>
      <c r="AH2989">
        <v>7471.94</v>
      </c>
      <c r="AI2989">
        <v>9265.2099999999991</v>
      </c>
      <c r="AJ2989">
        <v>1</v>
      </c>
      <c r="AK2989">
        <v>0.67</v>
      </c>
      <c r="AL2989">
        <v>0</v>
      </c>
      <c r="AM2989">
        <v>1</v>
      </c>
    </row>
    <row r="2990" spans="1:39" x14ac:dyDescent="0.25">
      <c r="A2990" t="s">
        <v>2780</v>
      </c>
      <c r="B2990">
        <v>1</v>
      </c>
      <c r="C2990" t="s">
        <v>2781</v>
      </c>
      <c r="D2990" t="s">
        <v>180</v>
      </c>
      <c r="E2990">
        <v>12</v>
      </c>
      <c r="F2990" t="s">
        <v>12</v>
      </c>
      <c r="G2990" t="s">
        <v>1722</v>
      </c>
      <c r="H2990">
        <v>10494</v>
      </c>
      <c r="I2990" t="s">
        <v>1723</v>
      </c>
      <c r="J2990">
        <v>1349</v>
      </c>
      <c r="K2990" t="s">
        <v>1708</v>
      </c>
      <c r="L2990" t="s">
        <v>1709</v>
      </c>
      <c r="Y2990">
        <v>1375</v>
      </c>
      <c r="Z2990" t="s">
        <v>371</v>
      </c>
      <c r="AA2990" t="s">
        <v>372</v>
      </c>
      <c r="AB2990">
        <v>24906.68</v>
      </c>
      <c r="AC2990">
        <v>30859.373</v>
      </c>
      <c r="AD2990">
        <v>0.3</v>
      </c>
      <c r="AE2990">
        <v>0</v>
      </c>
      <c r="AF2990">
        <v>0.3</v>
      </c>
      <c r="AG2990">
        <v>0</v>
      </c>
      <c r="AH2990">
        <v>7472</v>
      </c>
      <c r="AI2990">
        <v>9257.81</v>
      </c>
      <c r="AJ2990">
        <v>0</v>
      </c>
      <c r="AK2990">
        <v>0</v>
      </c>
      <c r="AL2990">
        <v>0</v>
      </c>
      <c r="AM2990">
        <v>1</v>
      </c>
    </row>
    <row r="2991" spans="1:39" x14ac:dyDescent="0.25">
      <c r="A2991" t="s">
        <v>2780</v>
      </c>
      <c r="B2991">
        <v>1</v>
      </c>
      <c r="C2991" t="s">
        <v>2781</v>
      </c>
      <c r="D2991" t="s">
        <v>180</v>
      </c>
      <c r="E2991">
        <v>12</v>
      </c>
      <c r="F2991" t="s">
        <v>12</v>
      </c>
      <c r="G2991" t="s">
        <v>1029</v>
      </c>
      <c r="H2991">
        <v>10605</v>
      </c>
      <c r="I2991" t="s">
        <v>1030</v>
      </c>
      <c r="J2991">
        <v>1436</v>
      </c>
      <c r="K2991" t="s">
        <v>1031</v>
      </c>
      <c r="L2991" t="s">
        <v>1032</v>
      </c>
      <c r="Y2991">
        <v>1374</v>
      </c>
      <c r="Z2991" t="s">
        <v>393</v>
      </c>
      <c r="AA2991" t="s">
        <v>394</v>
      </c>
      <c r="AB2991">
        <v>13395.86</v>
      </c>
      <c r="AC2991">
        <v>16208.991</v>
      </c>
      <c r="AD2991">
        <v>1</v>
      </c>
      <c r="AE2991">
        <v>0</v>
      </c>
      <c r="AF2991">
        <v>1</v>
      </c>
      <c r="AG2991">
        <v>0</v>
      </c>
      <c r="AH2991">
        <v>13395.86</v>
      </c>
      <c r="AI2991">
        <v>16208.99</v>
      </c>
      <c r="AJ2991">
        <v>0</v>
      </c>
      <c r="AK2991">
        <v>0</v>
      </c>
      <c r="AL2991">
        <v>0</v>
      </c>
      <c r="AM2991">
        <v>1</v>
      </c>
    </row>
    <row r="2992" spans="1:39" x14ac:dyDescent="0.25">
      <c r="A2992" t="s">
        <v>2780</v>
      </c>
      <c r="B2992">
        <v>1</v>
      </c>
      <c r="C2992" t="s">
        <v>2781</v>
      </c>
      <c r="D2992" t="s">
        <v>180</v>
      </c>
      <c r="E2992">
        <v>12</v>
      </c>
      <c r="F2992" t="s">
        <v>12</v>
      </c>
      <c r="G2992" t="s">
        <v>1049</v>
      </c>
      <c r="H2992">
        <v>10722</v>
      </c>
      <c r="I2992" t="s">
        <v>1050</v>
      </c>
      <c r="J2992">
        <v>1446</v>
      </c>
      <c r="K2992" t="s">
        <v>745</v>
      </c>
      <c r="L2992" t="s">
        <v>746</v>
      </c>
      <c r="P2992">
        <v>1090</v>
      </c>
      <c r="Q2992" t="s">
        <v>621</v>
      </c>
      <c r="R2992" t="s">
        <v>622</v>
      </c>
      <c r="Y2992">
        <v>1376</v>
      </c>
      <c r="Z2992" t="s">
        <v>377</v>
      </c>
      <c r="AA2992" t="s">
        <v>378</v>
      </c>
      <c r="AB2992">
        <v>553439.04</v>
      </c>
      <c r="AC2992">
        <v>669661.272</v>
      </c>
      <c r="AD2992">
        <v>2.5000000000000001E-2</v>
      </c>
      <c r="AE2992">
        <v>0</v>
      </c>
      <c r="AF2992">
        <v>2.5000000000000001E-2</v>
      </c>
      <c r="AG2992">
        <v>0</v>
      </c>
      <c r="AH2992">
        <v>13835.98</v>
      </c>
      <c r="AI2992">
        <v>16741.53</v>
      </c>
      <c r="AJ2992">
        <v>0</v>
      </c>
      <c r="AK2992">
        <v>0</v>
      </c>
      <c r="AL2992">
        <v>0</v>
      </c>
      <c r="AM2992">
        <v>1</v>
      </c>
    </row>
    <row r="2993" spans="1:39" x14ac:dyDescent="0.25">
      <c r="A2993" t="s">
        <v>2780</v>
      </c>
      <c r="B2993">
        <v>1</v>
      </c>
      <c r="C2993" t="s">
        <v>2781</v>
      </c>
      <c r="D2993" t="s">
        <v>180</v>
      </c>
      <c r="E2993">
        <v>12</v>
      </c>
      <c r="F2993" t="s">
        <v>12</v>
      </c>
      <c r="G2993" t="s">
        <v>1055</v>
      </c>
      <c r="H2993">
        <v>10739</v>
      </c>
      <c r="I2993" t="s">
        <v>1056</v>
      </c>
      <c r="J2993">
        <v>1433</v>
      </c>
      <c r="K2993" t="s">
        <v>1057</v>
      </c>
      <c r="L2993" t="s">
        <v>1058</v>
      </c>
      <c r="Y2993">
        <v>1374</v>
      </c>
      <c r="Z2993" t="s">
        <v>393</v>
      </c>
      <c r="AA2993" t="s">
        <v>394</v>
      </c>
      <c r="AB2993">
        <v>0</v>
      </c>
      <c r="AC2993">
        <v>0</v>
      </c>
      <c r="AD2993">
        <v>0</v>
      </c>
      <c r="AE2993">
        <v>5.1943999999999999</v>
      </c>
      <c r="AF2993">
        <v>5.1943999999999999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</row>
    <row r="2994" spans="1:39" x14ac:dyDescent="0.25">
      <c r="A2994" t="s">
        <v>2780</v>
      </c>
      <c r="B2994">
        <v>1</v>
      </c>
      <c r="C2994" t="s">
        <v>2781</v>
      </c>
      <c r="D2994" t="s">
        <v>180</v>
      </c>
      <c r="E2994">
        <v>12</v>
      </c>
      <c r="F2994" t="s">
        <v>12</v>
      </c>
      <c r="G2994" t="s">
        <v>1061</v>
      </c>
      <c r="H2994">
        <v>10761</v>
      </c>
      <c r="I2994" t="s">
        <v>1062</v>
      </c>
      <c r="J2994">
        <v>1433</v>
      </c>
      <c r="K2994" t="s">
        <v>1057</v>
      </c>
      <c r="L2994" t="s">
        <v>1058</v>
      </c>
      <c r="Y2994">
        <v>1374</v>
      </c>
      <c r="Z2994" t="s">
        <v>393</v>
      </c>
      <c r="AA2994" t="s">
        <v>394</v>
      </c>
      <c r="AB2994">
        <v>0</v>
      </c>
      <c r="AC2994">
        <v>0</v>
      </c>
      <c r="AD2994">
        <v>0</v>
      </c>
      <c r="AE2994">
        <v>1.5</v>
      </c>
      <c r="AF2994">
        <v>1.5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</row>
    <row r="2995" spans="1:39" x14ac:dyDescent="0.25">
      <c r="A2995" t="s">
        <v>2780</v>
      </c>
      <c r="B2995">
        <v>1</v>
      </c>
      <c r="C2995" t="s">
        <v>2781</v>
      </c>
      <c r="D2995" t="s">
        <v>180</v>
      </c>
      <c r="E2995">
        <v>12</v>
      </c>
      <c r="F2995" t="s">
        <v>12</v>
      </c>
      <c r="G2995" t="s">
        <v>1271</v>
      </c>
      <c r="H2995">
        <v>10762</v>
      </c>
      <c r="I2995" t="s">
        <v>1272</v>
      </c>
      <c r="J2995">
        <v>1433</v>
      </c>
      <c r="K2995" t="s">
        <v>1057</v>
      </c>
      <c r="L2995" t="s">
        <v>1058</v>
      </c>
      <c r="Y2995">
        <v>1374</v>
      </c>
      <c r="Z2995" t="s">
        <v>393</v>
      </c>
      <c r="AA2995" t="s">
        <v>394</v>
      </c>
      <c r="AB2995">
        <v>0</v>
      </c>
      <c r="AC2995">
        <v>0</v>
      </c>
      <c r="AD2995">
        <v>0</v>
      </c>
      <c r="AE2995">
        <v>0.20830000000000001</v>
      </c>
      <c r="AF2995">
        <v>0.20830000000000001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</row>
    <row r="2996" spans="1:39" x14ac:dyDescent="0.25">
      <c r="A2996" t="s">
        <v>2780</v>
      </c>
      <c r="B2996">
        <v>1</v>
      </c>
      <c r="C2996" t="s">
        <v>2781</v>
      </c>
      <c r="D2996" t="s">
        <v>180</v>
      </c>
      <c r="E2996">
        <v>12</v>
      </c>
      <c r="F2996" t="s">
        <v>12</v>
      </c>
      <c r="G2996" t="s">
        <v>1065</v>
      </c>
      <c r="H2996">
        <v>10802</v>
      </c>
      <c r="I2996" t="s">
        <v>1066</v>
      </c>
      <c r="P2996">
        <v>1004</v>
      </c>
      <c r="Q2996" t="s">
        <v>411</v>
      </c>
      <c r="R2996" t="s">
        <v>412</v>
      </c>
      <c r="Y2996">
        <v>1369</v>
      </c>
      <c r="Z2996" t="s">
        <v>413</v>
      </c>
      <c r="AA2996" t="s">
        <v>414</v>
      </c>
      <c r="AB2996">
        <v>5487.8879999999999</v>
      </c>
      <c r="AC2996">
        <v>6799.4939999999997</v>
      </c>
      <c r="AD2996">
        <v>1</v>
      </c>
      <c r="AE2996">
        <v>0</v>
      </c>
      <c r="AF2996">
        <v>1</v>
      </c>
      <c r="AG2996">
        <v>0</v>
      </c>
      <c r="AH2996">
        <v>5487.89</v>
      </c>
      <c r="AI2996">
        <v>6799.49</v>
      </c>
      <c r="AJ2996">
        <v>0</v>
      </c>
      <c r="AK2996">
        <v>0</v>
      </c>
      <c r="AL2996">
        <v>0</v>
      </c>
      <c r="AM2996">
        <v>1</v>
      </c>
    </row>
    <row r="2997" spans="1:39" x14ac:dyDescent="0.25">
      <c r="A2997" t="s">
        <v>2780</v>
      </c>
      <c r="B2997">
        <v>1</v>
      </c>
      <c r="C2997" t="s">
        <v>2781</v>
      </c>
      <c r="D2997" t="s">
        <v>180</v>
      </c>
      <c r="E2997">
        <v>12</v>
      </c>
      <c r="F2997" t="s">
        <v>12</v>
      </c>
      <c r="G2997" t="s">
        <v>1067</v>
      </c>
      <c r="H2997">
        <v>10803</v>
      </c>
      <c r="I2997" t="s">
        <v>1068</v>
      </c>
      <c r="P2997">
        <v>1004</v>
      </c>
      <c r="Q2997" t="s">
        <v>411</v>
      </c>
      <c r="R2997" t="s">
        <v>412</v>
      </c>
      <c r="Y2997">
        <v>1369</v>
      </c>
      <c r="Z2997" t="s">
        <v>413</v>
      </c>
      <c r="AA2997" t="s">
        <v>414</v>
      </c>
      <c r="AB2997">
        <v>5086.8239999999996</v>
      </c>
      <c r="AC2997">
        <v>6257.5649999999996</v>
      </c>
      <c r="AD2997">
        <v>3.1667000000000001</v>
      </c>
      <c r="AE2997">
        <v>0</v>
      </c>
      <c r="AF2997">
        <v>3.1667000000000001</v>
      </c>
      <c r="AG2997">
        <v>0</v>
      </c>
      <c r="AH2997">
        <v>16108.28</v>
      </c>
      <c r="AI2997">
        <v>19815.62</v>
      </c>
      <c r="AJ2997">
        <v>2</v>
      </c>
      <c r="AK2997">
        <v>1.58</v>
      </c>
      <c r="AL2997">
        <v>0</v>
      </c>
      <c r="AM2997">
        <v>1</v>
      </c>
    </row>
    <row r="2998" spans="1:39" x14ac:dyDescent="0.25">
      <c r="A2998" t="s">
        <v>2780</v>
      </c>
      <c r="B2998">
        <v>1</v>
      </c>
      <c r="C2998" t="s">
        <v>2781</v>
      </c>
      <c r="D2998" t="s">
        <v>180</v>
      </c>
      <c r="E2998">
        <v>12</v>
      </c>
      <c r="F2998" t="s">
        <v>12</v>
      </c>
      <c r="G2998" t="s">
        <v>2058</v>
      </c>
      <c r="H2998">
        <v>10804</v>
      </c>
      <c r="I2998" t="s">
        <v>2059</v>
      </c>
      <c r="P2998">
        <v>1004</v>
      </c>
      <c r="Q2998" t="s">
        <v>411</v>
      </c>
      <c r="R2998" t="s">
        <v>412</v>
      </c>
      <c r="Y2998">
        <v>1369</v>
      </c>
      <c r="Z2998" t="s">
        <v>413</v>
      </c>
      <c r="AA2998" t="s">
        <v>414</v>
      </c>
      <c r="AB2998">
        <v>6276.5889999999999</v>
      </c>
      <c r="AC2998">
        <v>7594.6729999999998</v>
      </c>
      <c r="AD2998">
        <v>1</v>
      </c>
      <c r="AE2998">
        <v>0</v>
      </c>
      <c r="AF2998">
        <v>1</v>
      </c>
      <c r="AG2998">
        <v>0</v>
      </c>
      <c r="AH2998">
        <v>6276.59</v>
      </c>
      <c r="AI2998">
        <v>7594.67</v>
      </c>
      <c r="AJ2998">
        <v>1</v>
      </c>
      <c r="AK2998">
        <v>1</v>
      </c>
      <c r="AL2998">
        <v>0</v>
      </c>
      <c r="AM2998">
        <v>1</v>
      </c>
    </row>
    <row r="2999" spans="1:39" x14ac:dyDescent="0.25">
      <c r="A2999" t="s">
        <v>2780</v>
      </c>
      <c r="B2999">
        <v>1</v>
      </c>
      <c r="C2999" t="s">
        <v>2781</v>
      </c>
      <c r="D2999" t="s">
        <v>180</v>
      </c>
      <c r="E2999">
        <v>12</v>
      </c>
      <c r="F2999" t="s">
        <v>12</v>
      </c>
      <c r="G2999" t="s">
        <v>1853</v>
      </c>
      <c r="H2999">
        <v>10840</v>
      </c>
      <c r="I2999" t="s">
        <v>1854</v>
      </c>
      <c r="J2999">
        <v>1257</v>
      </c>
      <c r="K2999" t="s">
        <v>893</v>
      </c>
      <c r="L2999" t="s">
        <v>894</v>
      </c>
      <c r="P2999">
        <v>1113</v>
      </c>
      <c r="Q2999" t="s">
        <v>1427</v>
      </c>
      <c r="R2999" t="s">
        <v>1428</v>
      </c>
      <c r="Y2999">
        <v>1375</v>
      </c>
      <c r="Z2999" t="s">
        <v>371</v>
      </c>
      <c r="AA2999" t="s">
        <v>372</v>
      </c>
      <c r="AB2999">
        <v>20355.358</v>
      </c>
      <c r="AC2999">
        <v>25240.644</v>
      </c>
      <c r="AD2999">
        <v>1</v>
      </c>
      <c r="AE2999">
        <v>0</v>
      </c>
      <c r="AF2999">
        <v>1</v>
      </c>
      <c r="AG2999">
        <v>0</v>
      </c>
      <c r="AH2999">
        <v>20355.36</v>
      </c>
      <c r="AI2999">
        <v>25240.639999999999</v>
      </c>
      <c r="AJ2999">
        <v>1</v>
      </c>
      <c r="AK2999">
        <v>1</v>
      </c>
      <c r="AL2999">
        <v>0</v>
      </c>
      <c r="AM2999">
        <v>1</v>
      </c>
    </row>
    <row r="3000" spans="1:39" x14ac:dyDescent="0.25">
      <c r="A3000" t="s">
        <v>2780</v>
      </c>
      <c r="B3000">
        <v>1</v>
      </c>
      <c r="C3000" t="s">
        <v>2781</v>
      </c>
      <c r="D3000" t="s">
        <v>180</v>
      </c>
      <c r="E3000">
        <v>12</v>
      </c>
      <c r="F3000" t="s">
        <v>12</v>
      </c>
      <c r="G3000" t="s">
        <v>2782</v>
      </c>
      <c r="H3000">
        <v>10852</v>
      </c>
      <c r="I3000" t="s">
        <v>2783</v>
      </c>
      <c r="J3000">
        <v>1450</v>
      </c>
      <c r="K3000" t="s">
        <v>735</v>
      </c>
      <c r="L3000" t="s">
        <v>736</v>
      </c>
      <c r="P3000">
        <v>1293</v>
      </c>
      <c r="Q3000" t="s">
        <v>2464</v>
      </c>
      <c r="R3000" t="s">
        <v>2465</v>
      </c>
      <c r="Y3000">
        <v>1370</v>
      </c>
      <c r="Z3000" t="s">
        <v>477</v>
      </c>
      <c r="AA3000" t="s">
        <v>478</v>
      </c>
      <c r="AB3000">
        <v>6643.9549999999999</v>
      </c>
      <c r="AC3000">
        <v>8816.5259999999998</v>
      </c>
      <c r="AD3000">
        <v>1</v>
      </c>
      <c r="AE3000">
        <v>0</v>
      </c>
      <c r="AF3000">
        <v>1</v>
      </c>
      <c r="AG3000">
        <v>0</v>
      </c>
      <c r="AH3000">
        <v>6643.95</v>
      </c>
      <c r="AI3000">
        <v>8816.5300000000007</v>
      </c>
      <c r="AJ3000">
        <v>0</v>
      </c>
      <c r="AK3000">
        <v>0</v>
      </c>
      <c r="AL3000">
        <v>0</v>
      </c>
      <c r="AM3000">
        <v>1</v>
      </c>
    </row>
    <row r="3001" spans="1:39" x14ac:dyDescent="0.25">
      <c r="A3001" t="s">
        <v>2780</v>
      </c>
      <c r="B3001">
        <v>1</v>
      </c>
      <c r="C3001" t="s">
        <v>2781</v>
      </c>
      <c r="D3001" t="s">
        <v>180</v>
      </c>
      <c r="E3001">
        <v>12</v>
      </c>
      <c r="F3001" t="s">
        <v>12</v>
      </c>
      <c r="G3001" t="s">
        <v>1071</v>
      </c>
      <c r="H3001">
        <v>10858</v>
      </c>
      <c r="I3001" t="s">
        <v>1072</v>
      </c>
      <c r="J3001">
        <v>1015</v>
      </c>
      <c r="K3001" t="s">
        <v>655</v>
      </c>
      <c r="L3001" t="s">
        <v>656</v>
      </c>
      <c r="P3001">
        <v>1236</v>
      </c>
      <c r="Q3001" t="s">
        <v>1003</v>
      </c>
      <c r="R3001" t="s">
        <v>1004</v>
      </c>
      <c r="Y3001">
        <v>1374</v>
      </c>
      <c r="Z3001" t="s">
        <v>393</v>
      </c>
      <c r="AA3001" t="s">
        <v>394</v>
      </c>
      <c r="AB3001">
        <v>53122.32</v>
      </c>
      <c r="AC3001">
        <v>64278.006999999998</v>
      </c>
      <c r="AD3001">
        <v>0.33329999999999999</v>
      </c>
      <c r="AE3001">
        <v>0</v>
      </c>
      <c r="AF3001">
        <v>0.33329999999999999</v>
      </c>
      <c r="AG3001">
        <v>0</v>
      </c>
      <c r="AH3001">
        <v>17707.439999999999</v>
      </c>
      <c r="AI3001">
        <v>21426</v>
      </c>
      <c r="AJ3001">
        <v>0</v>
      </c>
      <c r="AK3001">
        <v>0</v>
      </c>
      <c r="AL3001">
        <v>0</v>
      </c>
      <c r="AM3001">
        <v>1</v>
      </c>
    </row>
    <row r="3002" spans="1:39" x14ac:dyDescent="0.25">
      <c r="A3002" t="s">
        <v>2780</v>
      </c>
      <c r="B3002">
        <v>1</v>
      </c>
      <c r="C3002" t="s">
        <v>2781</v>
      </c>
      <c r="D3002" t="s">
        <v>180</v>
      </c>
      <c r="E3002">
        <v>12</v>
      </c>
      <c r="F3002" t="s">
        <v>12</v>
      </c>
      <c r="G3002" t="s">
        <v>1073</v>
      </c>
      <c r="H3002">
        <v>10866</v>
      </c>
      <c r="I3002" t="s">
        <v>1074</v>
      </c>
      <c r="Y3002">
        <v>1373</v>
      </c>
      <c r="Z3002" t="s">
        <v>453</v>
      </c>
      <c r="AA3002" t="s">
        <v>454</v>
      </c>
      <c r="AB3002">
        <v>31121.597000000002</v>
      </c>
      <c r="AC3002">
        <v>37657.133000000002</v>
      </c>
      <c r="AD3002">
        <v>4</v>
      </c>
      <c r="AE3002">
        <v>0</v>
      </c>
      <c r="AF3002">
        <v>4</v>
      </c>
      <c r="AG3002">
        <v>0</v>
      </c>
      <c r="AH3002">
        <v>124486.39</v>
      </c>
      <c r="AI3002">
        <v>150628.53</v>
      </c>
      <c r="AJ3002">
        <v>1</v>
      </c>
      <c r="AK3002">
        <v>4</v>
      </c>
      <c r="AL3002">
        <v>0</v>
      </c>
      <c r="AM3002">
        <v>1</v>
      </c>
    </row>
    <row r="3003" spans="1:39" x14ac:dyDescent="0.25">
      <c r="A3003" t="s">
        <v>2780</v>
      </c>
      <c r="B3003">
        <v>1</v>
      </c>
      <c r="C3003" t="s">
        <v>2781</v>
      </c>
      <c r="D3003" t="s">
        <v>180</v>
      </c>
      <c r="E3003">
        <v>12</v>
      </c>
      <c r="F3003" t="s">
        <v>12</v>
      </c>
      <c r="G3003" t="s">
        <v>1857</v>
      </c>
      <c r="H3003">
        <v>10955</v>
      </c>
      <c r="I3003" t="s">
        <v>1858</v>
      </c>
      <c r="J3003">
        <v>1018</v>
      </c>
      <c r="K3003" t="s">
        <v>467</v>
      </c>
      <c r="L3003" t="s">
        <v>468</v>
      </c>
      <c r="P3003">
        <v>1329</v>
      </c>
      <c r="Q3003" t="s">
        <v>1859</v>
      </c>
      <c r="R3003" t="s">
        <v>1860</v>
      </c>
      <c r="Y3003">
        <v>1402</v>
      </c>
      <c r="Z3003" t="s">
        <v>355</v>
      </c>
      <c r="AA3003" t="s">
        <v>356</v>
      </c>
      <c r="AB3003">
        <v>150150.51999999999</v>
      </c>
      <c r="AC3003">
        <v>181682.12100000001</v>
      </c>
      <c r="AD3003">
        <v>8.3299999999999999E-2</v>
      </c>
      <c r="AE3003">
        <v>0</v>
      </c>
      <c r="AF3003">
        <v>8.3299999999999999E-2</v>
      </c>
      <c r="AG3003">
        <v>0</v>
      </c>
      <c r="AH3003">
        <v>12512.54</v>
      </c>
      <c r="AI3003">
        <v>15140.18</v>
      </c>
      <c r="AJ3003">
        <v>0</v>
      </c>
      <c r="AK3003">
        <v>0</v>
      </c>
      <c r="AL3003">
        <v>0</v>
      </c>
      <c r="AM3003">
        <v>1</v>
      </c>
    </row>
    <row r="3004" spans="1:39" x14ac:dyDescent="0.25">
      <c r="A3004" t="s">
        <v>2780</v>
      </c>
      <c r="B3004">
        <v>1</v>
      </c>
      <c r="C3004" t="s">
        <v>2781</v>
      </c>
      <c r="D3004" t="s">
        <v>180</v>
      </c>
      <c r="E3004">
        <v>12</v>
      </c>
      <c r="F3004" t="s">
        <v>12</v>
      </c>
      <c r="G3004" t="s">
        <v>1075</v>
      </c>
      <c r="H3004">
        <v>10985</v>
      </c>
      <c r="I3004" t="s">
        <v>1076</v>
      </c>
      <c r="P3004">
        <v>1004</v>
      </c>
      <c r="Q3004" t="s">
        <v>411</v>
      </c>
      <c r="R3004" t="s">
        <v>412</v>
      </c>
      <c r="Y3004">
        <v>1369</v>
      </c>
      <c r="Z3004" t="s">
        <v>413</v>
      </c>
      <c r="AA3004" t="s">
        <v>414</v>
      </c>
      <c r="AB3004">
        <v>6359.3119999999999</v>
      </c>
      <c r="AC3004">
        <v>7879.1869999999999</v>
      </c>
      <c r="AD3004">
        <v>1</v>
      </c>
      <c r="AE3004">
        <v>0</v>
      </c>
      <c r="AF3004">
        <v>1</v>
      </c>
      <c r="AG3004">
        <v>0</v>
      </c>
      <c r="AH3004">
        <v>6359.31</v>
      </c>
      <c r="AI3004">
        <v>7879.19</v>
      </c>
      <c r="AJ3004">
        <v>1</v>
      </c>
      <c r="AK3004">
        <v>1</v>
      </c>
      <c r="AL3004">
        <v>0</v>
      </c>
      <c r="AM3004">
        <v>1</v>
      </c>
    </row>
    <row r="3005" spans="1:39" x14ac:dyDescent="0.25">
      <c r="A3005" t="s">
        <v>2780</v>
      </c>
      <c r="B3005">
        <v>1</v>
      </c>
      <c r="C3005" t="s">
        <v>2781</v>
      </c>
      <c r="D3005" t="s">
        <v>180</v>
      </c>
      <c r="E3005">
        <v>12</v>
      </c>
      <c r="F3005" t="s">
        <v>12</v>
      </c>
      <c r="G3005" t="s">
        <v>2001</v>
      </c>
      <c r="H3005">
        <v>11041</v>
      </c>
      <c r="I3005" t="s">
        <v>2002</v>
      </c>
      <c r="J3005">
        <v>1448</v>
      </c>
      <c r="K3005" t="s">
        <v>925</v>
      </c>
      <c r="L3005" t="s">
        <v>926</v>
      </c>
      <c r="Y3005">
        <v>1376</v>
      </c>
      <c r="Z3005" t="s">
        <v>377</v>
      </c>
      <c r="AA3005" t="s">
        <v>378</v>
      </c>
      <c r="AB3005">
        <v>146756.74</v>
      </c>
      <c r="AC3005">
        <v>181831.59099999999</v>
      </c>
      <c r="AD3005">
        <v>5.5599999999999997E-2</v>
      </c>
      <c r="AE3005">
        <v>0</v>
      </c>
      <c r="AF3005">
        <v>5.5599999999999997E-2</v>
      </c>
      <c r="AG3005">
        <v>0</v>
      </c>
      <c r="AH3005">
        <v>8153.15</v>
      </c>
      <c r="AI3005">
        <v>10101.76</v>
      </c>
      <c r="AJ3005">
        <v>0</v>
      </c>
      <c r="AK3005">
        <v>0</v>
      </c>
      <c r="AL3005">
        <v>0</v>
      </c>
      <c r="AM3005">
        <v>1</v>
      </c>
    </row>
    <row r="3006" spans="1:39" x14ac:dyDescent="0.25">
      <c r="A3006" t="s">
        <v>2780</v>
      </c>
      <c r="B3006">
        <v>1</v>
      </c>
      <c r="C3006" t="s">
        <v>2781</v>
      </c>
      <c r="D3006" t="s">
        <v>180</v>
      </c>
      <c r="E3006">
        <v>12</v>
      </c>
      <c r="F3006" t="s">
        <v>12</v>
      </c>
      <c r="G3006" t="s">
        <v>1738</v>
      </c>
      <c r="H3006">
        <v>11056</v>
      </c>
      <c r="I3006" t="s">
        <v>1739</v>
      </c>
      <c r="J3006">
        <v>1410</v>
      </c>
      <c r="K3006" t="s">
        <v>1740</v>
      </c>
      <c r="L3006" t="s">
        <v>1741</v>
      </c>
      <c r="Y3006">
        <v>1375</v>
      </c>
      <c r="Z3006" t="s">
        <v>371</v>
      </c>
      <c r="AA3006" t="s">
        <v>372</v>
      </c>
      <c r="AB3006">
        <v>19666.827000000001</v>
      </c>
      <c r="AC3006">
        <v>23796.861000000001</v>
      </c>
      <c r="AD3006">
        <v>1</v>
      </c>
      <c r="AE3006">
        <v>0</v>
      </c>
      <c r="AF3006">
        <v>1</v>
      </c>
      <c r="AG3006">
        <v>0</v>
      </c>
      <c r="AH3006">
        <v>19666.830000000002</v>
      </c>
      <c r="AI3006">
        <v>23796.86</v>
      </c>
      <c r="AJ3006">
        <v>1</v>
      </c>
      <c r="AK3006">
        <v>1</v>
      </c>
      <c r="AL3006">
        <v>0</v>
      </c>
      <c r="AM3006">
        <v>1</v>
      </c>
    </row>
    <row r="3007" spans="1:39" x14ac:dyDescent="0.25">
      <c r="A3007" t="s">
        <v>2780</v>
      </c>
      <c r="B3007">
        <v>1</v>
      </c>
      <c r="C3007" t="s">
        <v>2781</v>
      </c>
      <c r="D3007" t="s">
        <v>180</v>
      </c>
      <c r="E3007">
        <v>12</v>
      </c>
      <c r="F3007" t="s">
        <v>12</v>
      </c>
      <c r="G3007" t="s">
        <v>1083</v>
      </c>
      <c r="H3007">
        <v>11064</v>
      </c>
      <c r="I3007" t="s">
        <v>1084</v>
      </c>
      <c r="J3007">
        <v>1467</v>
      </c>
      <c r="K3007" t="s">
        <v>1085</v>
      </c>
      <c r="L3007" t="s">
        <v>1086</v>
      </c>
      <c r="Y3007">
        <v>1374</v>
      </c>
      <c r="Z3007" t="s">
        <v>393</v>
      </c>
      <c r="AA3007" t="s">
        <v>394</v>
      </c>
      <c r="AB3007">
        <v>80257.14</v>
      </c>
      <c r="AC3007">
        <v>98260.622000000003</v>
      </c>
      <c r="AD3007">
        <v>0.25</v>
      </c>
      <c r="AE3007">
        <v>0</v>
      </c>
      <c r="AF3007">
        <v>0.25</v>
      </c>
      <c r="AG3007">
        <v>0</v>
      </c>
      <c r="AH3007">
        <v>20064.29</v>
      </c>
      <c r="AI3007">
        <v>24565.16</v>
      </c>
      <c r="AJ3007">
        <v>1</v>
      </c>
      <c r="AK3007">
        <v>0.25</v>
      </c>
      <c r="AL3007">
        <v>0</v>
      </c>
      <c r="AM3007">
        <v>1</v>
      </c>
    </row>
    <row r="3008" spans="1:39" x14ac:dyDescent="0.25">
      <c r="A3008" t="s">
        <v>2780</v>
      </c>
      <c r="B3008">
        <v>1</v>
      </c>
      <c r="C3008" t="s">
        <v>2781</v>
      </c>
      <c r="D3008" t="s">
        <v>180</v>
      </c>
      <c r="E3008">
        <v>12</v>
      </c>
      <c r="F3008" t="s">
        <v>12</v>
      </c>
      <c r="G3008" t="s">
        <v>1087</v>
      </c>
      <c r="H3008">
        <v>11078</v>
      </c>
      <c r="I3008" t="s">
        <v>1088</v>
      </c>
      <c r="J3008">
        <v>1018</v>
      </c>
      <c r="K3008" t="s">
        <v>467</v>
      </c>
      <c r="L3008" t="s">
        <v>468</v>
      </c>
      <c r="Y3008">
        <v>1402</v>
      </c>
      <c r="Z3008" t="s">
        <v>355</v>
      </c>
      <c r="AA3008" t="s">
        <v>356</v>
      </c>
      <c r="AB3008">
        <v>166149.24600000001</v>
      </c>
      <c r="AC3008">
        <v>204322.326</v>
      </c>
      <c r="AD3008">
        <v>0.33329999999999999</v>
      </c>
      <c r="AE3008">
        <v>0</v>
      </c>
      <c r="AF3008">
        <v>0.33329999999999999</v>
      </c>
      <c r="AG3008">
        <v>0</v>
      </c>
      <c r="AH3008">
        <v>55383.08</v>
      </c>
      <c r="AI3008">
        <v>68107.44</v>
      </c>
      <c r="AJ3008">
        <v>7</v>
      </c>
      <c r="AK3008">
        <v>0.05</v>
      </c>
      <c r="AL3008">
        <v>0</v>
      </c>
      <c r="AM3008">
        <v>1</v>
      </c>
    </row>
    <row r="3009" spans="1:39" x14ac:dyDescent="0.25">
      <c r="A3009" t="s">
        <v>2780</v>
      </c>
      <c r="B3009">
        <v>1</v>
      </c>
      <c r="C3009" t="s">
        <v>2781</v>
      </c>
      <c r="D3009" t="s">
        <v>180</v>
      </c>
      <c r="E3009">
        <v>12</v>
      </c>
      <c r="F3009" t="s">
        <v>12</v>
      </c>
      <c r="G3009" t="s">
        <v>1089</v>
      </c>
      <c r="H3009">
        <v>11079</v>
      </c>
      <c r="I3009" t="s">
        <v>1090</v>
      </c>
      <c r="J3009">
        <v>1018</v>
      </c>
      <c r="K3009" t="s">
        <v>467</v>
      </c>
      <c r="L3009" t="s">
        <v>468</v>
      </c>
      <c r="Y3009">
        <v>1402</v>
      </c>
      <c r="Z3009" t="s">
        <v>355</v>
      </c>
      <c r="AA3009" t="s">
        <v>356</v>
      </c>
      <c r="AB3009">
        <v>166377.16</v>
      </c>
      <c r="AC3009">
        <v>204037.35699999999</v>
      </c>
      <c r="AD3009">
        <v>0.5</v>
      </c>
      <c r="AE3009">
        <v>0</v>
      </c>
      <c r="AF3009">
        <v>0.5</v>
      </c>
      <c r="AG3009">
        <v>0</v>
      </c>
      <c r="AH3009">
        <v>83188.58</v>
      </c>
      <c r="AI3009">
        <v>102018.68</v>
      </c>
      <c r="AJ3009">
        <v>3</v>
      </c>
      <c r="AK3009">
        <v>0.17</v>
      </c>
      <c r="AL3009">
        <v>0</v>
      </c>
      <c r="AM3009">
        <v>1</v>
      </c>
    </row>
    <row r="3010" spans="1:39" x14ac:dyDescent="0.25">
      <c r="A3010" t="s">
        <v>2780</v>
      </c>
      <c r="B3010">
        <v>1</v>
      </c>
      <c r="C3010" t="s">
        <v>2781</v>
      </c>
      <c r="D3010" t="s">
        <v>180</v>
      </c>
      <c r="E3010">
        <v>12</v>
      </c>
      <c r="F3010" t="s">
        <v>12</v>
      </c>
      <c r="G3010" t="s">
        <v>1287</v>
      </c>
      <c r="H3010">
        <v>11134</v>
      </c>
      <c r="I3010" t="s">
        <v>1288</v>
      </c>
      <c r="J3010">
        <v>1413</v>
      </c>
      <c r="K3010" t="s">
        <v>391</v>
      </c>
      <c r="L3010" t="s">
        <v>392</v>
      </c>
      <c r="Y3010">
        <v>1374</v>
      </c>
      <c r="Z3010" t="s">
        <v>393</v>
      </c>
      <c r="AA3010" t="s">
        <v>394</v>
      </c>
      <c r="AB3010">
        <v>29956.257000000001</v>
      </c>
      <c r="AC3010">
        <v>36455.42</v>
      </c>
      <c r="AD3010">
        <v>0.33329999999999999</v>
      </c>
      <c r="AE3010">
        <v>0</v>
      </c>
      <c r="AF3010">
        <v>0.33329999999999999</v>
      </c>
      <c r="AG3010">
        <v>0</v>
      </c>
      <c r="AH3010">
        <v>9985.42</v>
      </c>
      <c r="AI3010">
        <v>12151.81</v>
      </c>
      <c r="AJ3010">
        <v>1</v>
      </c>
      <c r="AK3010">
        <v>0.33</v>
      </c>
      <c r="AL3010">
        <v>0</v>
      </c>
      <c r="AM3010">
        <v>1</v>
      </c>
    </row>
    <row r="3011" spans="1:39" x14ac:dyDescent="0.25">
      <c r="A3011" t="s">
        <v>2780</v>
      </c>
      <c r="B3011">
        <v>1</v>
      </c>
      <c r="C3011" t="s">
        <v>2781</v>
      </c>
      <c r="D3011" t="s">
        <v>180</v>
      </c>
      <c r="E3011">
        <v>12</v>
      </c>
      <c r="F3011" t="s">
        <v>12</v>
      </c>
      <c r="G3011" t="s">
        <v>1097</v>
      </c>
      <c r="H3011">
        <v>11166</v>
      </c>
      <c r="I3011" t="s">
        <v>1098</v>
      </c>
      <c r="Y3011">
        <v>1374</v>
      </c>
      <c r="Z3011" t="s">
        <v>393</v>
      </c>
      <c r="AA3011" t="s">
        <v>394</v>
      </c>
      <c r="AB3011">
        <v>213252.97</v>
      </c>
      <c r="AC3011">
        <v>264433.69</v>
      </c>
      <c r="AD3011">
        <v>0.05</v>
      </c>
      <c r="AE3011">
        <v>0</v>
      </c>
      <c r="AF3011">
        <v>0.05</v>
      </c>
      <c r="AG3011">
        <v>0</v>
      </c>
      <c r="AH3011">
        <v>10662.65</v>
      </c>
      <c r="AI3011">
        <v>13221.68</v>
      </c>
      <c r="AJ3011">
        <v>1</v>
      </c>
      <c r="AK3011">
        <v>0.05</v>
      </c>
      <c r="AL3011">
        <v>0</v>
      </c>
      <c r="AM3011">
        <v>1</v>
      </c>
    </row>
    <row r="3012" spans="1:39" x14ac:dyDescent="0.25">
      <c r="A3012" t="s">
        <v>2780</v>
      </c>
      <c r="B3012">
        <v>1</v>
      </c>
      <c r="C3012" t="s">
        <v>2781</v>
      </c>
      <c r="D3012" t="s">
        <v>180</v>
      </c>
      <c r="E3012">
        <v>12</v>
      </c>
      <c r="F3012" t="s">
        <v>12</v>
      </c>
      <c r="G3012" t="s">
        <v>1301</v>
      </c>
      <c r="H3012">
        <v>11190</v>
      </c>
      <c r="I3012" t="s">
        <v>1302</v>
      </c>
      <c r="J3012">
        <v>1204</v>
      </c>
      <c r="K3012" t="s">
        <v>577</v>
      </c>
      <c r="L3012" t="s">
        <v>578</v>
      </c>
      <c r="Y3012">
        <v>1372</v>
      </c>
      <c r="Z3012" t="s">
        <v>405</v>
      </c>
      <c r="AA3012" t="s">
        <v>406</v>
      </c>
      <c r="AB3012">
        <v>150982.97200000001</v>
      </c>
      <c r="AC3012">
        <v>185252.89600000001</v>
      </c>
      <c r="AD3012">
        <v>0.2167</v>
      </c>
      <c r="AE3012">
        <v>0</v>
      </c>
      <c r="AF3012">
        <v>0.2167</v>
      </c>
      <c r="AG3012">
        <v>0</v>
      </c>
      <c r="AH3012">
        <v>32712.98</v>
      </c>
      <c r="AI3012">
        <v>40138.129999999997</v>
      </c>
      <c r="AJ3012">
        <v>1</v>
      </c>
      <c r="AK3012">
        <v>0.22</v>
      </c>
      <c r="AL3012">
        <v>0</v>
      </c>
      <c r="AM3012">
        <v>1</v>
      </c>
    </row>
    <row r="3013" spans="1:39" x14ac:dyDescent="0.25">
      <c r="A3013" t="s">
        <v>2780</v>
      </c>
      <c r="B3013">
        <v>1</v>
      </c>
      <c r="C3013" t="s">
        <v>2781</v>
      </c>
      <c r="D3013" t="s">
        <v>180</v>
      </c>
      <c r="E3013">
        <v>12</v>
      </c>
      <c r="F3013" t="s">
        <v>12</v>
      </c>
      <c r="G3013" t="s">
        <v>1744</v>
      </c>
      <c r="H3013">
        <v>11195</v>
      </c>
      <c r="I3013" t="s">
        <v>1745</v>
      </c>
      <c r="J3013">
        <v>1018</v>
      </c>
      <c r="K3013" t="s">
        <v>467</v>
      </c>
      <c r="L3013" t="s">
        <v>468</v>
      </c>
      <c r="Y3013">
        <v>1376</v>
      </c>
      <c r="Z3013" t="s">
        <v>377</v>
      </c>
      <c r="AA3013" t="s">
        <v>378</v>
      </c>
      <c r="AB3013">
        <v>260684.87899999999</v>
      </c>
      <c r="AC3013">
        <v>315428.72899999999</v>
      </c>
      <c r="AD3013">
        <v>0.08</v>
      </c>
      <c r="AE3013">
        <v>0</v>
      </c>
      <c r="AF3013">
        <v>0.08</v>
      </c>
      <c r="AG3013">
        <v>0</v>
      </c>
      <c r="AH3013">
        <v>20854.79</v>
      </c>
      <c r="AI3013">
        <v>25234.3</v>
      </c>
      <c r="AJ3013">
        <v>2</v>
      </c>
      <c r="AK3013">
        <v>0.04</v>
      </c>
      <c r="AL3013">
        <v>0</v>
      </c>
      <c r="AM3013">
        <v>1</v>
      </c>
    </row>
    <row r="3014" spans="1:39" x14ac:dyDescent="0.25">
      <c r="A3014" t="s">
        <v>2780</v>
      </c>
      <c r="B3014">
        <v>1</v>
      </c>
      <c r="C3014" t="s">
        <v>2781</v>
      </c>
      <c r="D3014" t="s">
        <v>180</v>
      </c>
      <c r="E3014">
        <v>12</v>
      </c>
      <c r="F3014" t="s">
        <v>12</v>
      </c>
      <c r="G3014" t="s">
        <v>1103</v>
      </c>
      <c r="H3014">
        <v>11206</v>
      </c>
      <c r="I3014" t="s">
        <v>1104</v>
      </c>
      <c r="Y3014">
        <v>1369</v>
      </c>
      <c r="Z3014" t="s">
        <v>413</v>
      </c>
      <c r="AA3014" t="s">
        <v>414</v>
      </c>
      <c r="AB3014">
        <v>35804.103999999999</v>
      </c>
      <c r="AC3014">
        <v>44397.088000000003</v>
      </c>
      <c r="AD3014">
        <v>0.6</v>
      </c>
      <c r="AE3014">
        <v>0.1</v>
      </c>
      <c r="AF3014">
        <v>0.7</v>
      </c>
      <c r="AG3014">
        <v>0</v>
      </c>
      <c r="AH3014">
        <v>25062.87</v>
      </c>
      <c r="AI3014">
        <v>31077.96</v>
      </c>
      <c r="AJ3014">
        <v>1</v>
      </c>
      <c r="AK3014">
        <v>0.7</v>
      </c>
      <c r="AL3014">
        <v>0</v>
      </c>
      <c r="AM3014">
        <v>1</v>
      </c>
    </row>
    <row r="3015" spans="1:39" x14ac:dyDescent="0.25">
      <c r="A3015" t="s">
        <v>2780</v>
      </c>
      <c r="B3015">
        <v>1</v>
      </c>
      <c r="C3015" t="s">
        <v>2781</v>
      </c>
      <c r="D3015" t="s">
        <v>180</v>
      </c>
      <c r="E3015">
        <v>12</v>
      </c>
      <c r="F3015" t="s">
        <v>12</v>
      </c>
      <c r="G3015" t="s">
        <v>1111</v>
      </c>
      <c r="H3015">
        <v>11250</v>
      </c>
      <c r="I3015" t="s">
        <v>1112</v>
      </c>
      <c r="J3015">
        <v>1460</v>
      </c>
      <c r="K3015" t="s">
        <v>545</v>
      </c>
      <c r="L3015" t="s">
        <v>546</v>
      </c>
      <c r="AB3015">
        <v>204659.27799999999</v>
      </c>
      <c r="AC3015">
        <v>253035.736</v>
      </c>
      <c r="AD3015">
        <v>0.57499999999999996</v>
      </c>
      <c r="AE3015">
        <v>0</v>
      </c>
      <c r="AF3015">
        <v>0.57499999999999996</v>
      </c>
      <c r="AG3015">
        <v>0</v>
      </c>
      <c r="AH3015">
        <v>117679.08</v>
      </c>
      <c r="AI3015">
        <v>145495.54999999999</v>
      </c>
      <c r="AJ3015">
        <v>8</v>
      </c>
      <c r="AK3015">
        <v>7.0000000000000007E-2</v>
      </c>
      <c r="AL3015">
        <v>0</v>
      </c>
      <c r="AM3015">
        <v>1</v>
      </c>
    </row>
    <row r="3016" spans="1:39" x14ac:dyDescent="0.25">
      <c r="A3016" t="s">
        <v>2780</v>
      </c>
      <c r="B3016">
        <v>1</v>
      </c>
      <c r="C3016" t="s">
        <v>2781</v>
      </c>
      <c r="D3016" t="s">
        <v>180</v>
      </c>
      <c r="E3016">
        <v>12</v>
      </c>
      <c r="F3016" t="s">
        <v>12</v>
      </c>
      <c r="G3016" t="s">
        <v>1311</v>
      </c>
      <c r="H3016">
        <v>11253</v>
      </c>
      <c r="I3016" t="s">
        <v>1312</v>
      </c>
      <c r="J3016">
        <v>1204</v>
      </c>
      <c r="K3016" t="s">
        <v>577</v>
      </c>
      <c r="L3016" t="s">
        <v>578</v>
      </c>
      <c r="Y3016">
        <v>1372</v>
      </c>
      <c r="Z3016" t="s">
        <v>405</v>
      </c>
      <c r="AA3016" t="s">
        <v>406</v>
      </c>
      <c r="AB3016">
        <v>140944.21</v>
      </c>
      <c r="AC3016">
        <v>174708.17600000001</v>
      </c>
      <c r="AD3016">
        <v>0.1333</v>
      </c>
      <c r="AE3016">
        <v>0</v>
      </c>
      <c r="AF3016">
        <v>0.1333</v>
      </c>
      <c r="AG3016">
        <v>0</v>
      </c>
      <c r="AH3016">
        <v>18792.560000000001</v>
      </c>
      <c r="AI3016">
        <v>23294.42</v>
      </c>
      <c r="AJ3016">
        <v>0</v>
      </c>
      <c r="AK3016">
        <v>0</v>
      </c>
      <c r="AL3016">
        <v>0</v>
      </c>
      <c r="AM3016">
        <v>1</v>
      </c>
    </row>
    <row r="3017" spans="1:39" x14ac:dyDescent="0.25">
      <c r="A3017" t="s">
        <v>2780</v>
      </c>
      <c r="B3017">
        <v>1</v>
      </c>
      <c r="C3017" t="s">
        <v>2781</v>
      </c>
      <c r="D3017" t="s">
        <v>180</v>
      </c>
      <c r="E3017">
        <v>12</v>
      </c>
      <c r="F3017" t="s">
        <v>12</v>
      </c>
      <c r="G3017" t="s">
        <v>1600</v>
      </c>
      <c r="H3017">
        <v>11263</v>
      </c>
      <c r="I3017" t="s">
        <v>1601</v>
      </c>
      <c r="Y3017">
        <v>1376</v>
      </c>
      <c r="Z3017" t="s">
        <v>377</v>
      </c>
      <c r="AA3017" t="s">
        <v>378</v>
      </c>
      <c r="AB3017">
        <v>203838.39</v>
      </c>
      <c r="AC3017">
        <v>246644.43299999999</v>
      </c>
      <c r="AD3017">
        <v>3.3300000000000003E-2</v>
      </c>
      <c r="AE3017">
        <v>0</v>
      </c>
      <c r="AF3017">
        <v>3.3300000000000003E-2</v>
      </c>
      <c r="AG3017">
        <v>0</v>
      </c>
      <c r="AH3017">
        <v>6794.61</v>
      </c>
      <c r="AI3017">
        <v>8221.48</v>
      </c>
      <c r="AJ3017">
        <v>0</v>
      </c>
      <c r="AK3017">
        <v>0</v>
      </c>
      <c r="AL3017">
        <v>0</v>
      </c>
      <c r="AM3017">
        <v>1</v>
      </c>
    </row>
    <row r="3018" spans="1:39" x14ac:dyDescent="0.25">
      <c r="A3018" t="s">
        <v>2780</v>
      </c>
      <c r="B3018">
        <v>1</v>
      </c>
      <c r="C3018" t="s">
        <v>2781</v>
      </c>
      <c r="D3018" t="s">
        <v>180</v>
      </c>
      <c r="E3018">
        <v>12</v>
      </c>
      <c r="F3018" t="s">
        <v>12</v>
      </c>
      <c r="G3018" t="s">
        <v>1115</v>
      </c>
      <c r="H3018">
        <v>11302</v>
      </c>
      <c r="I3018" t="s">
        <v>1116</v>
      </c>
      <c r="J3018">
        <v>1192</v>
      </c>
      <c r="K3018" t="s">
        <v>1117</v>
      </c>
      <c r="L3018" t="s">
        <v>1118</v>
      </c>
      <c r="P3018">
        <v>1101</v>
      </c>
      <c r="Q3018" t="s">
        <v>895</v>
      </c>
      <c r="R3018" t="s">
        <v>896</v>
      </c>
      <c r="Y3018">
        <v>1375</v>
      </c>
      <c r="Z3018" t="s">
        <v>371</v>
      </c>
      <c r="AA3018" t="s">
        <v>372</v>
      </c>
      <c r="AB3018">
        <v>27222.571</v>
      </c>
      <c r="AC3018">
        <v>34102.233</v>
      </c>
      <c r="AD3018">
        <v>1.3</v>
      </c>
      <c r="AE3018">
        <v>0</v>
      </c>
      <c r="AF3018">
        <v>1.3</v>
      </c>
      <c r="AG3018">
        <v>0</v>
      </c>
      <c r="AH3018">
        <v>35389.339999999997</v>
      </c>
      <c r="AI3018">
        <v>44332.9</v>
      </c>
      <c r="AJ3018">
        <v>1</v>
      </c>
      <c r="AK3018">
        <v>1.3</v>
      </c>
      <c r="AL3018">
        <v>0</v>
      </c>
      <c r="AM3018">
        <v>1</v>
      </c>
    </row>
    <row r="3019" spans="1:39" x14ac:dyDescent="0.25">
      <c r="A3019" t="s">
        <v>2780</v>
      </c>
      <c r="B3019">
        <v>1</v>
      </c>
      <c r="C3019" t="s">
        <v>2781</v>
      </c>
      <c r="D3019" t="s">
        <v>180</v>
      </c>
      <c r="E3019">
        <v>12</v>
      </c>
      <c r="F3019" t="s">
        <v>12</v>
      </c>
      <c r="G3019" t="s">
        <v>2003</v>
      </c>
      <c r="H3019">
        <v>11307</v>
      </c>
      <c r="I3019" t="s">
        <v>2004</v>
      </c>
      <c r="J3019">
        <v>1192</v>
      </c>
      <c r="K3019" t="s">
        <v>1117</v>
      </c>
      <c r="L3019" t="s">
        <v>1118</v>
      </c>
      <c r="P3019">
        <v>1101</v>
      </c>
      <c r="Q3019" t="s">
        <v>895</v>
      </c>
      <c r="R3019" t="s">
        <v>896</v>
      </c>
      <c r="Y3019">
        <v>1375</v>
      </c>
      <c r="Z3019" t="s">
        <v>371</v>
      </c>
      <c r="AA3019" t="s">
        <v>372</v>
      </c>
      <c r="AB3019">
        <v>30535.883999999998</v>
      </c>
      <c r="AC3019">
        <v>37833.961000000003</v>
      </c>
      <c r="AD3019">
        <v>0.9</v>
      </c>
      <c r="AE3019">
        <v>0</v>
      </c>
      <c r="AF3019">
        <v>0.9</v>
      </c>
      <c r="AG3019">
        <v>0</v>
      </c>
      <c r="AH3019">
        <v>27482.3</v>
      </c>
      <c r="AI3019">
        <v>34050.57</v>
      </c>
      <c r="AJ3019">
        <v>0</v>
      </c>
      <c r="AK3019">
        <v>0</v>
      </c>
      <c r="AL3019">
        <v>0</v>
      </c>
      <c r="AM3019">
        <v>1</v>
      </c>
    </row>
    <row r="3020" spans="1:39" x14ac:dyDescent="0.25">
      <c r="A3020" t="s">
        <v>2780</v>
      </c>
      <c r="B3020">
        <v>1</v>
      </c>
      <c r="C3020" t="s">
        <v>2781</v>
      </c>
      <c r="D3020" t="s">
        <v>180</v>
      </c>
      <c r="E3020">
        <v>12</v>
      </c>
      <c r="F3020" t="s">
        <v>12</v>
      </c>
      <c r="G3020" t="s">
        <v>1507</v>
      </c>
      <c r="H3020">
        <v>11313</v>
      </c>
      <c r="I3020" t="s">
        <v>1508</v>
      </c>
      <c r="J3020">
        <v>1192</v>
      </c>
      <c r="K3020" t="s">
        <v>1117</v>
      </c>
      <c r="L3020" t="s">
        <v>1118</v>
      </c>
      <c r="P3020">
        <v>1101</v>
      </c>
      <c r="Q3020" t="s">
        <v>895</v>
      </c>
      <c r="R3020" t="s">
        <v>896</v>
      </c>
      <c r="Y3020">
        <v>1375</v>
      </c>
      <c r="Z3020" t="s">
        <v>371</v>
      </c>
      <c r="AA3020" t="s">
        <v>372</v>
      </c>
      <c r="AB3020">
        <v>26322.651000000002</v>
      </c>
      <c r="AC3020">
        <v>32863.137000000002</v>
      </c>
      <c r="AD3020">
        <v>1.9</v>
      </c>
      <c r="AE3020">
        <v>0</v>
      </c>
      <c r="AF3020">
        <v>1.9</v>
      </c>
      <c r="AG3020">
        <v>0</v>
      </c>
      <c r="AH3020">
        <v>50013.04</v>
      </c>
      <c r="AI3020">
        <v>62439.96</v>
      </c>
      <c r="AJ3020">
        <v>0</v>
      </c>
      <c r="AK3020">
        <v>0</v>
      </c>
      <c r="AL3020">
        <v>0</v>
      </c>
      <c r="AM3020">
        <v>1</v>
      </c>
    </row>
    <row r="3021" spans="1:39" x14ac:dyDescent="0.25">
      <c r="A3021" t="s">
        <v>2780</v>
      </c>
      <c r="B3021">
        <v>1</v>
      </c>
      <c r="C3021" t="s">
        <v>2781</v>
      </c>
      <c r="D3021" t="s">
        <v>180</v>
      </c>
      <c r="E3021">
        <v>12</v>
      </c>
      <c r="F3021" t="s">
        <v>12</v>
      </c>
      <c r="G3021" t="s">
        <v>1315</v>
      </c>
      <c r="H3021">
        <v>11373</v>
      </c>
      <c r="I3021" t="s">
        <v>1316</v>
      </c>
      <c r="J3021">
        <v>1462</v>
      </c>
      <c r="K3021" t="s">
        <v>1045</v>
      </c>
      <c r="L3021" t="s">
        <v>1046</v>
      </c>
      <c r="AB3021">
        <v>0</v>
      </c>
      <c r="AC3021">
        <v>0</v>
      </c>
      <c r="AD3021">
        <v>0</v>
      </c>
      <c r="AE3021">
        <v>1.11E-2</v>
      </c>
      <c r="AF3021">
        <v>1.11E-2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</row>
    <row r="3022" spans="1:39" x14ac:dyDescent="0.25">
      <c r="A3022" t="s">
        <v>2780</v>
      </c>
      <c r="B3022">
        <v>1</v>
      </c>
      <c r="C3022" t="s">
        <v>2781</v>
      </c>
      <c r="D3022" t="s">
        <v>180</v>
      </c>
      <c r="E3022">
        <v>12</v>
      </c>
      <c r="F3022" t="s">
        <v>12</v>
      </c>
      <c r="G3022" t="s">
        <v>2005</v>
      </c>
      <c r="H3022">
        <v>11400</v>
      </c>
      <c r="I3022" t="s">
        <v>2006</v>
      </c>
      <c r="J3022">
        <v>1448</v>
      </c>
      <c r="K3022" t="s">
        <v>925</v>
      </c>
      <c r="L3022" t="s">
        <v>926</v>
      </c>
      <c r="AB3022">
        <v>355471.2</v>
      </c>
      <c r="AC3022">
        <v>440428.81699999998</v>
      </c>
      <c r="AD3022">
        <v>3.3300000000000003E-2</v>
      </c>
      <c r="AE3022">
        <v>0</v>
      </c>
      <c r="AF3022">
        <v>3.3300000000000003E-2</v>
      </c>
      <c r="AG3022">
        <v>0</v>
      </c>
      <c r="AH3022">
        <v>11849.04</v>
      </c>
      <c r="AI3022">
        <v>14680.96</v>
      </c>
      <c r="AJ3022">
        <v>1</v>
      </c>
      <c r="AK3022">
        <v>0.03</v>
      </c>
      <c r="AL3022">
        <v>0</v>
      </c>
      <c r="AM3022">
        <v>1</v>
      </c>
    </row>
    <row r="3023" spans="1:39" x14ac:dyDescent="0.25">
      <c r="A3023" t="s">
        <v>2780</v>
      </c>
      <c r="B3023">
        <v>1</v>
      </c>
      <c r="C3023" t="s">
        <v>2781</v>
      </c>
      <c r="D3023" t="s">
        <v>180</v>
      </c>
      <c r="E3023">
        <v>12</v>
      </c>
      <c r="F3023" t="s">
        <v>12</v>
      </c>
      <c r="G3023" t="s">
        <v>1513</v>
      </c>
      <c r="H3023">
        <v>11402</v>
      </c>
      <c r="I3023" t="s">
        <v>1514</v>
      </c>
      <c r="J3023">
        <v>1204</v>
      </c>
      <c r="K3023" t="s">
        <v>577</v>
      </c>
      <c r="L3023" t="s">
        <v>578</v>
      </c>
      <c r="AB3023">
        <v>165385.64600000001</v>
      </c>
      <c r="AC3023">
        <v>200116.633</v>
      </c>
      <c r="AD3023">
        <v>1</v>
      </c>
      <c r="AE3023">
        <v>0</v>
      </c>
      <c r="AF3023">
        <v>1</v>
      </c>
      <c r="AG3023">
        <v>0</v>
      </c>
      <c r="AH3023">
        <v>165385.65</v>
      </c>
      <c r="AI3023">
        <v>200116.63</v>
      </c>
      <c r="AJ3023">
        <v>1</v>
      </c>
      <c r="AK3023">
        <v>1</v>
      </c>
      <c r="AL3023">
        <v>0</v>
      </c>
      <c r="AM3023">
        <v>1</v>
      </c>
    </row>
    <row r="3024" spans="1:39" x14ac:dyDescent="0.25">
      <c r="A3024" t="s">
        <v>2780</v>
      </c>
      <c r="B3024">
        <v>1</v>
      </c>
      <c r="C3024" t="s">
        <v>2781</v>
      </c>
      <c r="D3024" t="s">
        <v>180</v>
      </c>
      <c r="E3024">
        <v>12</v>
      </c>
      <c r="F3024" t="s">
        <v>12</v>
      </c>
      <c r="G3024" t="s">
        <v>1129</v>
      </c>
      <c r="H3024">
        <v>11408</v>
      </c>
      <c r="I3024" t="s">
        <v>1130</v>
      </c>
      <c r="AB3024">
        <v>0</v>
      </c>
      <c r="AC3024">
        <v>0</v>
      </c>
      <c r="AD3024">
        <v>0</v>
      </c>
      <c r="AE3024">
        <v>3.4000000000000002E-2</v>
      </c>
      <c r="AF3024">
        <v>3.4000000000000002E-2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</row>
    <row r="3025" spans="1:39" x14ac:dyDescent="0.25">
      <c r="A3025" t="s">
        <v>2780</v>
      </c>
      <c r="B3025">
        <v>1</v>
      </c>
      <c r="C3025" t="s">
        <v>2781</v>
      </c>
      <c r="D3025" t="s">
        <v>180</v>
      </c>
      <c r="E3025">
        <v>12</v>
      </c>
      <c r="F3025" t="s">
        <v>12</v>
      </c>
      <c r="G3025" t="s">
        <v>1131</v>
      </c>
      <c r="H3025">
        <v>11429</v>
      </c>
      <c r="I3025" t="s">
        <v>1132</v>
      </c>
      <c r="J3025">
        <v>1430</v>
      </c>
      <c r="K3025" t="s">
        <v>499</v>
      </c>
      <c r="L3025" t="s">
        <v>500</v>
      </c>
      <c r="AB3025">
        <v>13813.523999999999</v>
      </c>
      <c r="AC3025">
        <v>17121.862000000001</v>
      </c>
      <c r="AD3025">
        <v>2</v>
      </c>
      <c r="AE3025">
        <v>0</v>
      </c>
      <c r="AF3025">
        <v>2</v>
      </c>
      <c r="AG3025">
        <v>0</v>
      </c>
      <c r="AH3025">
        <v>27627.05</v>
      </c>
      <c r="AI3025">
        <v>34243.72</v>
      </c>
      <c r="AJ3025">
        <v>0</v>
      </c>
      <c r="AK3025">
        <v>0</v>
      </c>
      <c r="AL3025">
        <v>0</v>
      </c>
      <c r="AM3025">
        <v>1</v>
      </c>
    </row>
    <row r="3026" spans="1:39" x14ac:dyDescent="0.25">
      <c r="A3026" t="s">
        <v>2780</v>
      </c>
      <c r="B3026">
        <v>1</v>
      </c>
      <c r="C3026" t="s">
        <v>2781</v>
      </c>
      <c r="D3026" t="s">
        <v>180</v>
      </c>
      <c r="E3026">
        <v>12</v>
      </c>
      <c r="F3026" t="s">
        <v>12</v>
      </c>
      <c r="G3026" t="s">
        <v>1515</v>
      </c>
      <c r="H3026">
        <v>11435</v>
      </c>
      <c r="I3026" t="s">
        <v>1516</v>
      </c>
      <c r="AB3026">
        <v>14146.404</v>
      </c>
      <c r="AC3026">
        <v>17117.148000000001</v>
      </c>
      <c r="AD3026">
        <v>0.41670000000000001</v>
      </c>
      <c r="AE3026">
        <v>8.3299999999999999E-2</v>
      </c>
      <c r="AF3026">
        <v>0.5</v>
      </c>
      <c r="AG3026">
        <v>0</v>
      </c>
      <c r="AH3026">
        <v>7073.2</v>
      </c>
      <c r="AI3026">
        <v>8558.57</v>
      </c>
      <c r="AJ3026">
        <v>0</v>
      </c>
      <c r="AK3026">
        <v>0</v>
      </c>
      <c r="AL3026">
        <v>0</v>
      </c>
      <c r="AM3026">
        <v>1</v>
      </c>
    </row>
    <row r="3027" spans="1:39" x14ac:dyDescent="0.25">
      <c r="A3027" t="s">
        <v>2780</v>
      </c>
      <c r="B3027">
        <v>1</v>
      </c>
      <c r="C3027" t="s">
        <v>2781</v>
      </c>
      <c r="D3027" t="s">
        <v>180</v>
      </c>
      <c r="E3027">
        <v>12</v>
      </c>
      <c r="F3027" t="s">
        <v>12</v>
      </c>
      <c r="G3027" t="s">
        <v>1610</v>
      </c>
      <c r="H3027">
        <v>11442</v>
      </c>
      <c r="I3027" t="s">
        <v>1611</v>
      </c>
      <c r="J3027">
        <v>1426</v>
      </c>
      <c r="K3027" t="s">
        <v>1612</v>
      </c>
      <c r="L3027" t="s">
        <v>1613</v>
      </c>
      <c r="AB3027">
        <v>94718.509000000005</v>
      </c>
      <c r="AC3027">
        <v>114609.394</v>
      </c>
      <c r="AD3027">
        <v>0.5</v>
      </c>
      <c r="AE3027">
        <v>0</v>
      </c>
      <c r="AF3027">
        <v>0.5</v>
      </c>
      <c r="AG3027">
        <v>0</v>
      </c>
      <c r="AH3027">
        <v>47359.25</v>
      </c>
      <c r="AI3027">
        <v>57304.7</v>
      </c>
      <c r="AJ3027">
        <v>1</v>
      </c>
      <c r="AK3027">
        <v>0.5</v>
      </c>
      <c r="AL3027">
        <v>0</v>
      </c>
      <c r="AM3027">
        <v>1</v>
      </c>
    </row>
    <row r="3028" spans="1:39" x14ac:dyDescent="0.25">
      <c r="A3028" t="s">
        <v>2780</v>
      </c>
      <c r="B3028">
        <v>1</v>
      </c>
      <c r="C3028" t="s">
        <v>2781</v>
      </c>
      <c r="D3028" t="s">
        <v>180</v>
      </c>
      <c r="E3028">
        <v>12</v>
      </c>
      <c r="F3028" t="s">
        <v>12</v>
      </c>
      <c r="G3028" t="s">
        <v>1133</v>
      </c>
      <c r="H3028">
        <v>11449</v>
      </c>
      <c r="I3028" t="s">
        <v>1134</v>
      </c>
      <c r="J3028">
        <v>1430</v>
      </c>
      <c r="K3028" t="s">
        <v>499</v>
      </c>
      <c r="L3028" t="s">
        <v>500</v>
      </c>
      <c r="AB3028">
        <v>17797.368999999999</v>
      </c>
      <c r="AC3028">
        <v>21781.383999999998</v>
      </c>
      <c r="AD3028">
        <v>8.6</v>
      </c>
      <c r="AE3028">
        <v>0</v>
      </c>
      <c r="AF3028">
        <v>8.6</v>
      </c>
      <c r="AG3028">
        <v>0</v>
      </c>
      <c r="AH3028">
        <v>153057.38</v>
      </c>
      <c r="AI3028">
        <v>187319.9</v>
      </c>
      <c r="AJ3028">
        <v>7</v>
      </c>
      <c r="AK3028">
        <v>1.23</v>
      </c>
      <c r="AL3028">
        <v>0</v>
      </c>
      <c r="AM3028">
        <v>1</v>
      </c>
    </row>
    <row r="3029" spans="1:39" x14ac:dyDescent="0.25">
      <c r="A3029" t="s">
        <v>2780</v>
      </c>
      <c r="B3029">
        <v>1</v>
      </c>
      <c r="C3029" t="s">
        <v>2781</v>
      </c>
      <c r="D3029" t="s">
        <v>180</v>
      </c>
      <c r="E3029">
        <v>12</v>
      </c>
      <c r="F3029" t="s">
        <v>12</v>
      </c>
      <c r="G3029" t="s">
        <v>1319</v>
      </c>
      <c r="H3029">
        <v>11464</v>
      </c>
      <c r="I3029" t="s">
        <v>1320</v>
      </c>
      <c r="AB3029">
        <v>16511.206999999999</v>
      </c>
      <c r="AC3029">
        <v>20952.722000000002</v>
      </c>
      <c r="AD3029">
        <v>1</v>
      </c>
      <c r="AE3029">
        <v>0</v>
      </c>
      <c r="AF3029">
        <v>1</v>
      </c>
      <c r="AG3029">
        <v>0</v>
      </c>
      <c r="AH3029">
        <v>16511.21</v>
      </c>
      <c r="AI3029">
        <v>20952.72</v>
      </c>
      <c r="AJ3029">
        <v>0</v>
      </c>
      <c r="AK3029">
        <v>0</v>
      </c>
      <c r="AL3029">
        <v>0</v>
      </c>
      <c r="AM3029">
        <v>1</v>
      </c>
    </row>
    <row r="3030" spans="1:39" x14ac:dyDescent="0.25">
      <c r="A3030" t="s">
        <v>2780</v>
      </c>
      <c r="B3030">
        <v>1</v>
      </c>
      <c r="C3030" t="s">
        <v>2781</v>
      </c>
      <c r="D3030" t="s">
        <v>180</v>
      </c>
      <c r="E3030">
        <v>12</v>
      </c>
      <c r="F3030" t="s">
        <v>12</v>
      </c>
      <c r="G3030" t="s">
        <v>2749</v>
      </c>
      <c r="H3030">
        <v>11470</v>
      </c>
      <c r="I3030" t="s">
        <v>2750</v>
      </c>
      <c r="J3030">
        <v>1257</v>
      </c>
      <c r="K3030" t="s">
        <v>893</v>
      </c>
      <c r="L3030" t="s">
        <v>894</v>
      </c>
      <c r="P3030">
        <v>1101</v>
      </c>
      <c r="Q3030" t="s">
        <v>895</v>
      </c>
      <c r="R3030" t="s">
        <v>896</v>
      </c>
      <c r="Y3030">
        <v>1375</v>
      </c>
      <c r="Z3030" t="s">
        <v>371</v>
      </c>
      <c r="AA3030" t="s">
        <v>372</v>
      </c>
      <c r="AB3030">
        <v>20393.955000000002</v>
      </c>
      <c r="AC3030">
        <v>25288.503000000001</v>
      </c>
      <c r="AD3030">
        <v>0.4</v>
      </c>
      <c r="AE3030">
        <v>0</v>
      </c>
      <c r="AF3030">
        <v>0.4</v>
      </c>
      <c r="AG3030">
        <v>0</v>
      </c>
      <c r="AH3030">
        <v>8157.58</v>
      </c>
      <c r="AI3030">
        <v>10115.4</v>
      </c>
      <c r="AJ3030">
        <v>1</v>
      </c>
      <c r="AK3030">
        <v>0.4</v>
      </c>
      <c r="AL3030">
        <v>0</v>
      </c>
      <c r="AM3030">
        <v>1</v>
      </c>
    </row>
    <row r="3031" spans="1:39" x14ac:dyDescent="0.25">
      <c r="A3031" t="s">
        <v>2780</v>
      </c>
      <c r="B3031">
        <v>1</v>
      </c>
      <c r="C3031" t="s">
        <v>2781</v>
      </c>
      <c r="D3031" t="s">
        <v>180</v>
      </c>
      <c r="E3031">
        <v>12</v>
      </c>
      <c r="F3031" t="s">
        <v>12</v>
      </c>
      <c r="G3031" t="s">
        <v>1517</v>
      </c>
      <c r="H3031">
        <v>11501</v>
      </c>
      <c r="I3031" t="s">
        <v>1518</v>
      </c>
      <c r="AB3031">
        <v>21405.599999999999</v>
      </c>
      <c r="AC3031">
        <v>26221.86</v>
      </c>
      <c r="AD3031">
        <v>0.33329999999999999</v>
      </c>
      <c r="AE3031">
        <v>0</v>
      </c>
      <c r="AF3031">
        <v>0.33329999999999999</v>
      </c>
      <c r="AG3031">
        <v>0</v>
      </c>
      <c r="AH3031">
        <v>7135.2</v>
      </c>
      <c r="AI3031">
        <v>8740.6200000000008</v>
      </c>
      <c r="AJ3031">
        <v>2</v>
      </c>
      <c r="AK3031">
        <v>0.17</v>
      </c>
      <c r="AL3031">
        <v>0</v>
      </c>
      <c r="AM3031">
        <v>1</v>
      </c>
    </row>
    <row r="3032" spans="1:39" x14ac:dyDescent="0.25">
      <c r="A3032" t="s">
        <v>2780</v>
      </c>
      <c r="B3032">
        <v>1</v>
      </c>
      <c r="C3032" t="s">
        <v>2781</v>
      </c>
      <c r="D3032" t="s">
        <v>180</v>
      </c>
      <c r="E3032">
        <v>12</v>
      </c>
      <c r="F3032" t="s">
        <v>12</v>
      </c>
      <c r="G3032" t="s">
        <v>1939</v>
      </c>
      <c r="H3032">
        <v>11504</v>
      </c>
      <c r="I3032" t="s">
        <v>1940</v>
      </c>
      <c r="AB3032">
        <v>44380.24</v>
      </c>
      <c r="AC3032">
        <v>53700.095000000001</v>
      </c>
      <c r="AD3032">
        <v>0.16669999999999999</v>
      </c>
      <c r="AE3032">
        <v>0</v>
      </c>
      <c r="AF3032">
        <v>0.16669999999999999</v>
      </c>
      <c r="AG3032">
        <v>0</v>
      </c>
      <c r="AH3032">
        <v>7396.71</v>
      </c>
      <c r="AI3032">
        <v>8950.02</v>
      </c>
      <c r="AJ3032">
        <v>1</v>
      </c>
      <c r="AK3032">
        <v>0.17</v>
      </c>
      <c r="AL3032">
        <v>0</v>
      </c>
      <c r="AM3032">
        <v>1</v>
      </c>
    </row>
    <row r="3033" spans="1:39" x14ac:dyDescent="0.25">
      <c r="A3033" t="s">
        <v>2780</v>
      </c>
      <c r="B3033">
        <v>1</v>
      </c>
      <c r="C3033" t="s">
        <v>2781</v>
      </c>
      <c r="D3033" t="s">
        <v>180</v>
      </c>
      <c r="E3033">
        <v>12</v>
      </c>
      <c r="F3033" t="s">
        <v>12</v>
      </c>
      <c r="G3033" t="s">
        <v>1941</v>
      </c>
      <c r="H3033">
        <v>11505</v>
      </c>
      <c r="I3033" t="s">
        <v>1942</v>
      </c>
      <c r="AB3033">
        <v>44380.24</v>
      </c>
      <c r="AC3033">
        <v>53700.082000000002</v>
      </c>
      <c r="AD3033">
        <v>8.3299999999999999E-2</v>
      </c>
      <c r="AE3033">
        <v>0</v>
      </c>
      <c r="AF3033">
        <v>8.3299999999999999E-2</v>
      </c>
      <c r="AG3033">
        <v>0</v>
      </c>
      <c r="AH3033">
        <v>3698.35</v>
      </c>
      <c r="AI3033">
        <v>4475.01</v>
      </c>
      <c r="AJ3033">
        <v>1</v>
      </c>
      <c r="AK3033">
        <v>0.08</v>
      </c>
      <c r="AL3033">
        <v>0</v>
      </c>
      <c r="AM3033">
        <v>1</v>
      </c>
    </row>
    <row r="3034" spans="1:39" x14ac:dyDescent="0.25">
      <c r="A3034" t="s">
        <v>2780</v>
      </c>
      <c r="B3034">
        <v>1</v>
      </c>
      <c r="C3034" t="s">
        <v>2781</v>
      </c>
      <c r="D3034" t="s">
        <v>180</v>
      </c>
      <c r="E3034">
        <v>12</v>
      </c>
      <c r="F3034" t="s">
        <v>12</v>
      </c>
      <c r="G3034" t="s">
        <v>1614</v>
      </c>
      <c r="H3034">
        <v>11506</v>
      </c>
      <c r="I3034" t="s">
        <v>1615</v>
      </c>
      <c r="AB3034">
        <v>48813.77</v>
      </c>
      <c r="AC3034">
        <v>59064.650999999998</v>
      </c>
      <c r="AD3034">
        <v>8.3299999999999999E-2</v>
      </c>
      <c r="AE3034">
        <v>0</v>
      </c>
      <c r="AF3034">
        <v>8.3299999999999999E-2</v>
      </c>
      <c r="AG3034">
        <v>0</v>
      </c>
      <c r="AH3034">
        <v>4067.81</v>
      </c>
      <c r="AI3034">
        <v>4922.05</v>
      </c>
      <c r="AJ3034">
        <v>1</v>
      </c>
      <c r="AK3034">
        <v>0.08</v>
      </c>
      <c r="AL3034">
        <v>0</v>
      </c>
      <c r="AM3034">
        <v>1</v>
      </c>
    </row>
    <row r="3035" spans="1:39" x14ac:dyDescent="0.25">
      <c r="A3035" t="s">
        <v>2780</v>
      </c>
      <c r="B3035">
        <v>1</v>
      </c>
      <c r="C3035" t="s">
        <v>2781</v>
      </c>
      <c r="D3035" t="s">
        <v>180</v>
      </c>
      <c r="E3035">
        <v>12</v>
      </c>
      <c r="F3035" t="s">
        <v>12</v>
      </c>
      <c r="G3035" t="s">
        <v>1141</v>
      </c>
      <c r="H3035">
        <v>11519</v>
      </c>
      <c r="I3035" t="s">
        <v>1142</v>
      </c>
      <c r="AB3035">
        <v>15890</v>
      </c>
      <c r="AC3035">
        <v>19687.71</v>
      </c>
      <c r="AD3035">
        <v>1.25</v>
      </c>
      <c r="AE3035">
        <v>0</v>
      </c>
      <c r="AF3035">
        <v>1.25</v>
      </c>
      <c r="AG3035">
        <v>0</v>
      </c>
      <c r="AH3035">
        <v>19862.5</v>
      </c>
      <c r="AI3035">
        <v>24609.64</v>
      </c>
      <c r="AJ3035">
        <v>2</v>
      </c>
      <c r="AK3035">
        <v>0.63</v>
      </c>
      <c r="AL3035">
        <v>0</v>
      </c>
      <c r="AM3035">
        <v>1</v>
      </c>
    </row>
    <row r="3036" spans="1:39" x14ac:dyDescent="0.25">
      <c r="A3036" t="s">
        <v>2780</v>
      </c>
      <c r="B3036">
        <v>1</v>
      </c>
      <c r="C3036" t="s">
        <v>2781</v>
      </c>
      <c r="D3036" t="s">
        <v>180</v>
      </c>
      <c r="E3036">
        <v>12</v>
      </c>
      <c r="F3036" t="s">
        <v>12</v>
      </c>
      <c r="G3036" t="s">
        <v>2007</v>
      </c>
      <c r="H3036">
        <v>11542</v>
      </c>
      <c r="I3036" t="s">
        <v>2008</v>
      </c>
      <c r="AB3036">
        <v>389184.18</v>
      </c>
      <c r="AC3036">
        <v>482199.20400000003</v>
      </c>
      <c r="AD3036">
        <v>0.25</v>
      </c>
      <c r="AE3036">
        <v>0</v>
      </c>
      <c r="AF3036">
        <v>0.25</v>
      </c>
      <c r="AG3036">
        <v>0</v>
      </c>
      <c r="AH3036">
        <v>97296.05</v>
      </c>
      <c r="AI3036">
        <v>120549.8</v>
      </c>
      <c r="AJ3036">
        <v>1</v>
      </c>
      <c r="AK3036">
        <v>0.25</v>
      </c>
      <c r="AL3036">
        <v>0</v>
      </c>
      <c r="AM3036">
        <v>1</v>
      </c>
    </row>
    <row r="3037" spans="1:39" x14ac:dyDescent="0.25">
      <c r="A3037" t="s">
        <v>2780</v>
      </c>
      <c r="B3037">
        <v>1</v>
      </c>
      <c r="C3037" t="s">
        <v>2781</v>
      </c>
      <c r="D3037" t="s">
        <v>180</v>
      </c>
      <c r="E3037">
        <v>12</v>
      </c>
      <c r="F3037" t="s">
        <v>12</v>
      </c>
      <c r="G3037" t="s">
        <v>2009</v>
      </c>
      <c r="H3037">
        <v>11553</v>
      </c>
      <c r="I3037" t="s">
        <v>2010</v>
      </c>
      <c r="AB3037">
        <v>96082.09</v>
      </c>
      <c r="AC3037">
        <v>119141.789</v>
      </c>
      <c r="AD3037">
        <v>0.16669999999999999</v>
      </c>
      <c r="AE3037">
        <v>0</v>
      </c>
      <c r="AF3037">
        <v>0.16669999999999999</v>
      </c>
      <c r="AG3037">
        <v>0</v>
      </c>
      <c r="AH3037">
        <v>16013.68</v>
      </c>
      <c r="AI3037">
        <v>19856.96</v>
      </c>
      <c r="AJ3037">
        <v>1</v>
      </c>
      <c r="AK3037">
        <v>0.17</v>
      </c>
      <c r="AL3037">
        <v>0</v>
      </c>
      <c r="AM3037">
        <v>1</v>
      </c>
    </row>
    <row r="3038" spans="1:39" x14ac:dyDescent="0.25">
      <c r="A3038" t="s">
        <v>2780</v>
      </c>
      <c r="B3038">
        <v>1</v>
      </c>
      <c r="C3038" t="s">
        <v>2781</v>
      </c>
      <c r="D3038" t="s">
        <v>180</v>
      </c>
      <c r="E3038">
        <v>12</v>
      </c>
      <c r="F3038" t="s">
        <v>12</v>
      </c>
      <c r="G3038" t="s">
        <v>1321</v>
      </c>
      <c r="H3038">
        <v>50001</v>
      </c>
      <c r="I3038" t="s">
        <v>1322</v>
      </c>
      <c r="AB3038">
        <v>9793.0990000000002</v>
      </c>
      <c r="AC3038">
        <v>12143.442999999999</v>
      </c>
      <c r="AD3038">
        <v>1</v>
      </c>
      <c r="AE3038">
        <v>0</v>
      </c>
      <c r="AF3038">
        <v>1</v>
      </c>
      <c r="AG3038">
        <v>0</v>
      </c>
      <c r="AH3038">
        <v>9793.1</v>
      </c>
      <c r="AI3038">
        <v>12143.44</v>
      </c>
      <c r="AJ3038">
        <v>1</v>
      </c>
      <c r="AK3038">
        <v>1</v>
      </c>
      <c r="AL3038">
        <v>0</v>
      </c>
      <c r="AM3038">
        <v>1</v>
      </c>
    </row>
    <row r="3039" spans="1:39" x14ac:dyDescent="0.25">
      <c r="A3039" t="s">
        <v>2780</v>
      </c>
      <c r="B3039">
        <v>1</v>
      </c>
      <c r="C3039" t="s">
        <v>2781</v>
      </c>
      <c r="D3039" t="s">
        <v>180</v>
      </c>
      <c r="E3039">
        <v>12</v>
      </c>
      <c r="F3039" t="s">
        <v>12</v>
      </c>
      <c r="G3039" t="s">
        <v>2011</v>
      </c>
      <c r="H3039">
        <v>50003</v>
      </c>
      <c r="I3039" t="s">
        <v>1322</v>
      </c>
      <c r="AB3039">
        <v>9793.0990000000002</v>
      </c>
      <c r="AC3039">
        <v>12143.442999999999</v>
      </c>
      <c r="AD3039">
        <v>1</v>
      </c>
      <c r="AE3039">
        <v>0</v>
      </c>
      <c r="AF3039">
        <v>1</v>
      </c>
      <c r="AG3039">
        <v>0</v>
      </c>
      <c r="AH3039">
        <v>9793.1</v>
      </c>
      <c r="AI3039">
        <v>12143.44</v>
      </c>
      <c r="AJ3039">
        <v>1</v>
      </c>
      <c r="AK3039">
        <v>1</v>
      </c>
      <c r="AL3039">
        <v>0</v>
      </c>
      <c r="AM3039">
        <v>1</v>
      </c>
    </row>
    <row r="3040" spans="1:39" x14ac:dyDescent="0.25">
      <c r="A3040" t="s">
        <v>2780</v>
      </c>
      <c r="B3040">
        <v>1</v>
      </c>
      <c r="C3040" t="s">
        <v>2781</v>
      </c>
      <c r="D3040" t="s">
        <v>201</v>
      </c>
      <c r="E3040">
        <v>15</v>
      </c>
      <c r="F3040" t="s">
        <v>13</v>
      </c>
      <c r="G3040" t="s">
        <v>350</v>
      </c>
      <c r="H3040">
        <v>1</v>
      </c>
      <c r="I3040" t="s">
        <v>351</v>
      </c>
      <c r="J3040">
        <v>1019</v>
      </c>
      <c r="K3040" t="s">
        <v>281</v>
      </c>
      <c r="L3040" t="s">
        <v>352</v>
      </c>
      <c r="P3040">
        <v>1020</v>
      </c>
      <c r="Q3040" t="s">
        <v>353</v>
      </c>
      <c r="R3040" t="s">
        <v>354</v>
      </c>
      <c r="Y3040">
        <v>1402</v>
      </c>
      <c r="Z3040" t="s">
        <v>355</v>
      </c>
      <c r="AA3040" t="s">
        <v>356</v>
      </c>
      <c r="AB3040">
        <v>196096.78899999999</v>
      </c>
      <c r="AC3040">
        <v>242479.897</v>
      </c>
      <c r="AD3040">
        <v>1.5</v>
      </c>
      <c r="AE3040">
        <v>0.1</v>
      </c>
      <c r="AF3040">
        <v>1.6</v>
      </c>
      <c r="AG3040">
        <v>0</v>
      </c>
      <c r="AH3040">
        <v>313754.86</v>
      </c>
      <c r="AI3040">
        <v>387967.84</v>
      </c>
      <c r="AJ3040">
        <v>0</v>
      </c>
      <c r="AK3040">
        <v>0</v>
      </c>
      <c r="AL3040">
        <v>0</v>
      </c>
      <c r="AM3040">
        <v>1</v>
      </c>
    </row>
    <row r="3041" spans="1:39" x14ac:dyDescent="0.25">
      <c r="A3041" t="s">
        <v>2780</v>
      </c>
      <c r="B3041">
        <v>1</v>
      </c>
      <c r="C3041" t="s">
        <v>2781</v>
      </c>
      <c r="D3041" t="s">
        <v>201</v>
      </c>
      <c r="E3041">
        <v>15</v>
      </c>
      <c r="F3041" t="s">
        <v>13</v>
      </c>
      <c r="G3041" t="s">
        <v>357</v>
      </c>
      <c r="H3041">
        <v>2</v>
      </c>
      <c r="I3041" t="s">
        <v>358</v>
      </c>
      <c r="J3041">
        <v>1019</v>
      </c>
      <c r="K3041" t="s">
        <v>281</v>
      </c>
      <c r="L3041" t="s">
        <v>352</v>
      </c>
      <c r="P3041">
        <v>1020</v>
      </c>
      <c r="Q3041" t="s">
        <v>353</v>
      </c>
      <c r="R3041" t="s">
        <v>354</v>
      </c>
      <c r="Y3041">
        <v>1402</v>
      </c>
      <c r="Z3041" t="s">
        <v>355</v>
      </c>
      <c r="AA3041" t="s">
        <v>356</v>
      </c>
      <c r="AB3041">
        <v>113011.2</v>
      </c>
      <c r="AC3041">
        <v>139813.69</v>
      </c>
      <c r="AD3041">
        <v>1.25</v>
      </c>
      <c r="AE3041">
        <v>0.375</v>
      </c>
      <c r="AF3041">
        <v>1.625</v>
      </c>
      <c r="AG3041">
        <v>0</v>
      </c>
      <c r="AH3041">
        <v>183643.2</v>
      </c>
      <c r="AI3041">
        <v>227197.25</v>
      </c>
      <c r="AJ3041">
        <v>1</v>
      </c>
      <c r="AK3041">
        <v>1.63</v>
      </c>
      <c r="AL3041">
        <v>0</v>
      </c>
      <c r="AM3041">
        <v>1</v>
      </c>
    </row>
    <row r="3042" spans="1:39" x14ac:dyDescent="0.25">
      <c r="A3042" t="s">
        <v>2780</v>
      </c>
      <c r="B3042">
        <v>1</v>
      </c>
      <c r="C3042" t="s">
        <v>2781</v>
      </c>
      <c r="D3042" t="s">
        <v>201</v>
      </c>
      <c r="E3042">
        <v>15</v>
      </c>
      <c r="F3042" t="s">
        <v>13</v>
      </c>
      <c r="G3042" t="s">
        <v>359</v>
      </c>
      <c r="H3042">
        <v>3</v>
      </c>
      <c r="I3042" t="s">
        <v>360</v>
      </c>
      <c r="J3042">
        <v>1019</v>
      </c>
      <c r="K3042" t="s">
        <v>281</v>
      </c>
      <c r="L3042" t="s">
        <v>352</v>
      </c>
      <c r="P3042">
        <v>1020</v>
      </c>
      <c r="Q3042" t="s">
        <v>353</v>
      </c>
      <c r="R3042" t="s">
        <v>354</v>
      </c>
      <c r="Y3042">
        <v>1402</v>
      </c>
      <c r="Z3042" t="s">
        <v>355</v>
      </c>
      <c r="AA3042" t="s">
        <v>356</v>
      </c>
      <c r="AB3042">
        <v>58620.24</v>
      </c>
      <c r="AC3042">
        <v>71809.793999999994</v>
      </c>
      <c r="AD3042">
        <v>2</v>
      </c>
      <c r="AE3042">
        <v>0</v>
      </c>
      <c r="AF3042">
        <v>2</v>
      </c>
      <c r="AG3042">
        <v>0</v>
      </c>
      <c r="AH3042">
        <v>117240.48</v>
      </c>
      <c r="AI3042">
        <v>143619.59</v>
      </c>
      <c r="AJ3042">
        <v>0</v>
      </c>
      <c r="AK3042">
        <v>0</v>
      </c>
      <c r="AL3042">
        <v>0</v>
      </c>
      <c r="AM3042">
        <v>1</v>
      </c>
    </row>
    <row r="3043" spans="1:39" x14ac:dyDescent="0.25">
      <c r="A3043" t="s">
        <v>2780</v>
      </c>
      <c r="B3043">
        <v>1</v>
      </c>
      <c r="C3043" t="s">
        <v>2781</v>
      </c>
      <c r="D3043" t="s">
        <v>201</v>
      </c>
      <c r="E3043">
        <v>15</v>
      </c>
      <c r="F3043" t="s">
        <v>13</v>
      </c>
      <c r="G3043" t="s">
        <v>361</v>
      </c>
      <c r="H3043">
        <v>4</v>
      </c>
      <c r="I3043" t="s">
        <v>362</v>
      </c>
      <c r="J3043">
        <v>1019</v>
      </c>
      <c r="K3043" t="s">
        <v>281</v>
      </c>
      <c r="L3043" t="s">
        <v>352</v>
      </c>
      <c r="P3043">
        <v>1020</v>
      </c>
      <c r="Q3043" t="s">
        <v>353</v>
      </c>
      <c r="R3043" t="s">
        <v>354</v>
      </c>
      <c r="Y3043">
        <v>1402</v>
      </c>
      <c r="Z3043" t="s">
        <v>355</v>
      </c>
      <c r="AA3043" t="s">
        <v>356</v>
      </c>
      <c r="AB3043">
        <v>84517.046000000002</v>
      </c>
      <c r="AC3043">
        <v>105181.322</v>
      </c>
      <c r="AD3043">
        <v>13.166700000000001</v>
      </c>
      <c r="AE3043">
        <v>2.0832999999999999</v>
      </c>
      <c r="AF3043">
        <v>15.25</v>
      </c>
      <c r="AG3043">
        <v>0</v>
      </c>
      <c r="AH3043">
        <v>1288884.95</v>
      </c>
      <c r="AI3043">
        <v>1604015.16</v>
      </c>
      <c r="AJ3043">
        <v>2</v>
      </c>
      <c r="AK3043">
        <v>7.63</v>
      </c>
      <c r="AL3043">
        <v>0</v>
      </c>
      <c r="AM3043">
        <v>1</v>
      </c>
    </row>
    <row r="3044" spans="1:39" x14ac:dyDescent="0.25">
      <c r="A3044" t="s">
        <v>2780</v>
      </c>
      <c r="B3044">
        <v>1</v>
      </c>
      <c r="C3044" t="s">
        <v>2781</v>
      </c>
      <c r="D3044" t="s">
        <v>201</v>
      </c>
      <c r="E3044">
        <v>15</v>
      </c>
      <c r="F3044" t="s">
        <v>13</v>
      </c>
      <c r="G3044" t="s">
        <v>363</v>
      </c>
      <c r="H3044">
        <v>5</v>
      </c>
      <c r="I3044" t="s">
        <v>364</v>
      </c>
      <c r="J3044">
        <v>1019</v>
      </c>
      <c r="K3044" t="s">
        <v>281</v>
      </c>
      <c r="L3044" t="s">
        <v>352</v>
      </c>
      <c r="P3044">
        <v>1020</v>
      </c>
      <c r="Q3044" t="s">
        <v>353</v>
      </c>
      <c r="R3044" t="s">
        <v>354</v>
      </c>
      <c r="Y3044">
        <v>1402</v>
      </c>
      <c r="Z3044" t="s">
        <v>355</v>
      </c>
      <c r="AA3044" t="s">
        <v>356</v>
      </c>
      <c r="AB3044">
        <v>171224.06400000001</v>
      </c>
      <c r="AC3044">
        <v>209749.478</v>
      </c>
      <c r="AD3044">
        <v>1</v>
      </c>
      <c r="AE3044">
        <v>0</v>
      </c>
      <c r="AF3044">
        <v>1</v>
      </c>
      <c r="AG3044">
        <v>0</v>
      </c>
      <c r="AH3044">
        <v>171224.06</v>
      </c>
      <c r="AI3044">
        <v>209749.48</v>
      </c>
      <c r="AJ3044">
        <v>0</v>
      </c>
      <c r="AK3044">
        <v>0</v>
      </c>
      <c r="AL3044">
        <v>0</v>
      </c>
      <c r="AM3044">
        <v>1</v>
      </c>
    </row>
    <row r="3045" spans="1:39" x14ac:dyDescent="0.25">
      <c r="A3045" t="s">
        <v>2780</v>
      </c>
      <c r="B3045">
        <v>1</v>
      </c>
      <c r="C3045" t="s">
        <v>2781</v>
      </c>
      <c r="D3045" t="s">
        <v>201</v>
      </c>
      <c r="E3045">
        <v>15</v>
      </c>
      <c r="F3045" t="s">
        <v>13</v>
      </c>
      <c r="G3045" t="s">
        <v>365</v>
      </c>
      <c r="H3045">
        <v>27</v>
      </c>
      <c r="I3045" t="s">
        <v>366</v>
      </c>
      <c r="J3045">
        <v>1194</v>
      </c>
      <c r="K3045" t="s">
        <v>367</v>
      </c>
      <c r="L3045" t="s">
        <v>368</v>
      </c>
      <c r="P3045">
        <v>1098</v>
      </c>
      <c r="Q3045" t="s">
        <v>369</v>
      </c>
      <c r="R3045" t="s">
        <v>370</v>
      </c>
      <c r="Y3045">
        <v>1375</v>
      </c>
      <c r="Z3045" t="s">
        <v>371</v>
      </c>
      <c r="AA3045" t="s">
        <v>372</v>
      </c>
      <c r="AB3045">
        <v>33506.618000000002</v>
      </c>
      <c r="AC3045">
        <v>41173.976999999999</v>
      </c>
      <c r="AD3045">
        <v>2.6667000000000001</v>
      </c>
      <c r="AE3045">
        <v>0.33329999999999999</v>
      </c>
      <c r="AF3045">
        <v>3</v>
      </c>
      <c r="AG3045">
        <v>0</v>
      </c>
      <c r="AH3045">
        <v>100519.86</v>
      </c>
      <c r="AI3045">
        <v>123521.93</v>
      </c>
      <c r="AJ3045">
        <v>1</v>
      </c>
      <c r="AK3045">
        <v>3</v>
      </c>
      <c r="AL3045">
        <v>0</v>
      </c>
      <c r="AM3045">
        <v>1</v>
      </c>
    </row>
    <row r="3046" spans="1:39" x14ac:dyDescent="0.25">
      <c r="A3046" t="s">
        <v>2780</v>
      </c>
      <c r="B3046">
        <v>1</v>
      </c>
      <c r="C3046" t="s">
        <v>2781</v>
      </c>
      <c r="D3046" t="s">
        <v>201</v>
      </c>
      <c r="E3046">
        <v>15</v>
      </c>
      <c r="F3046" t="s">
        <v>13</v>
      </c>
      <c r="G3046" t="s">
        <v>373</v>
      </c>
      <c r="H3046">
        <v>156</v>
      </c>
      <c r="I3046" t="s">
        <v>374</v>
      </c>
      <c r="J3046">
        <v>1437</v>
      </c>
      <c r="K3046" t="s">
        <v>375</v>
      </c>
      <c r="L3046" t="s">
        <v>376</v>
      </c>
      <c r="Y3046">
        <v>1376</v>
      </c>
      <c r="Z3046" t="s">
        <v>377</v>
      </c>
      <c r="AA3046" t="s">
        <v>378</v>
      </c>
      <c r="AB3046">
        <v>350339.40500000003</v>
      </c>
      <c r="AC3046">
        <v>432175.49400000001</v>
      </c>
      <c r="AD3046">
        <v>0.125</v>
      </c>
      <c r="AE3046">
        <v>0</v>
      </c>
      <c r="AF3046">
        <v>0.125</v>
      </c>
      <c r="AG3046">
        <v>0</v>
      </c>
      <c r="AH3046">
        <v>43792.43</v>
      </c>
      <c r="AI3046">
        <v>54021.94</v>
      </c>
      <c r="AJ3046">
        <v>0</v>
      </c>
      <c r="AK3046">
        <v>0</v>
      </c>
      <c r="AL3046">
        <v>0</v>
      </c>
      <c r="AM3046">
        <v>1</v>
      </c>
    </row>
    <row r="3047" spans="1:39" x14ac:dyDescent="0.25">
      <c r="A3047" t="s">
        <v>2780</v>
      </c>
      <c r="B3047">
        <v>1</v>
      </c>
      <c r="C3047" t="s">
        <v>2781</v>
      </c>
      <c r="D3047" t="s">
        <v>201</v>
      </c>
      <c r="E3047">
        <v>15</v>
      </c>
      <c r="F3047" t="s">
        <v>13</v>
      </c>
      <c r="G3047" t="s">
        <v>379</v>
      </c>
      <c r="H3047">
        <v>158</v>
      </c>
      <c r="I3047" t="s">
        <v>380</v>
      </c>
      <c r="J3047">
        <v>1437</v>
      </c>
      <c r="K3047" t="s">
        <v>375</v>
      </c>
      <c r="L3047" t="s">
        <v>376</v>
      </c>
      <c r="Y3047">
        <v>1376</v>
      </c>
      <c r="Z3047" t="s">
        <v>377</v>
      </c>
      <c r="AA3047" t="s">
        <v>378</v>
      </c>
      <c r="AB3047">
        <v>449717.18400000001</v>
      </c>
      <c r="AC3047">
        <v>557199.59499999997</v>
      </c>
      <c r="AD3047">
        <v>0.05</v>
      </c>
      <c r="AE3047">
        <v>0</v>
      </c>
      <c r="AF3047">
        <v>0.05</v>
      </c>
      <c r="AG3047">
        <v>0</v>
      </c>
      <c r="AH3047">
        <v>22485.86</v>
      </c>
      <c r="AI3047">
        <v>27859.98</v>
      </c>
      <c r="AJ3047">
        <v>0</v>
      </c>
      <c r="AK3047">
        <v>0</v>
      </c>
      <c r="AL3047">
        <v>0</v>
      </c>
      <c r="AM3047">
        <v>1</v>
      </c>
    </row>
    <row r="3048" spans="1:39" x14ac:dyDescent="0.25">
      <c r="A3048" t="s">
        <v>2780</v>
      </c>
      <c r="B3048">
        <v>1</v>
      </c>
      <c r="C3048" t="s">
        <v>2781</v>
      </c>
      <c r="D3048" t="s">
        <v>201</v>
      </c>
      <c r="E3048">
        <v>15</v>
      </c>
      <c r="F3048" t="s">
        <v>13</v>
      </c>
      <c r="G3048" t="s">
        <v>381</v>
      </c>
      <c r="H3048">
        <v>159</v>
      </c>
      <c r="I3048" t="s">
        <v>382</v>
      </c>
      <c r="J3048">
        <v>1438</v>
      </c>
      <c r="K3048" t="s">
        <v>383</v>
      </c>
      <c r="L3048" t="s">
        <v>384</v>
      </c>
      <c r="Y3048">
        <v>1376</v>
      </c>
      <c r="Z3048" t="s">
        <v>377</v>
      </c>
      <c r="AA3048" t="s">
        <v>378</v>
      </c>
      <c r="AB3048">
        <v>359804.592</v>
      </c>
      <c r="AC3048">
        <v>440760.62699999998</v>
      </c>
      <c r="AD3048">
        <v>0.05</v>
      </c>
      <c r="AE3048">
        <v>0</v>
      </c>
      <c r="AF3048">
        <v>0.05</v>
      </c>
      <c r="AG3048">
        <v>0</v>
      </c>
      <c r="AH3048">
        <v>17990.23</v>
      </c>
      <c r="AI3048">
        <v>22038.03</v>
      </c>
      <c r="AJ3048">
        <v>0</v>
      </c>
      <c r="AK3048">
        <v>0</v>
      </c>
      <c r="AL3048">
        <v>0</v>
      </c>
      <c r="AM3048">
        <v>1</v>
      </c>
    </row>
    <row r="3049" spans="1:39" x14ac:dyDescent="0.25">
      <c r="A3049" t="s">
        <v>2780</v>
      </c>
      <c r="B3049">
        <v>1</v>
      </c>
      <c r="C3049" t="s">
        <v>2781</v>
      </c>
      <c r="D3049" t="s">
        <v>201</v>
      </c>
      <c r="E3049">
        <v>15</v>
      </c>
      <c r="F3049" t="s">
        <v>13</v>
      </c>
      <c r="G3049" t="s">
        <v>1618</v>
      </c>
      <c r="H3049">
        <v>170</v>
      </c>
      <c r="I3049" t="s">
        <v>1619</v>
      </c>
      <c r="J3049">
        <v>1440</v>
      </c>
      <c r="K3049" t="s">
        <v>999</v>
      </c>
      <c r="L3049" t="s">
        <v>1000</v>
      </c>
      <c r="Y3049">
        <v>1376</v>
      </c>
      <c r="Z3049" t="s">
        <v>377</v>
      </c>
      <c r="AA3049" t="s">
        <v>378</v>
      </c>
      <c r="AB3049">
        <v>545464.58400000003</v>
      </c>
      <c r="AC3049">
        <v>668194.11899999995</v>
      </c>
      <c r="AD3049">
        <v>0.05</v>
      </c>
      <c r="AE3049">
        <v>0</v>
      </c>
      <c r="AF3049">
        <v>0.05</v>
      </c>
      <c r="AG3049">
        <v>0</v>
      </c>
      <c r="AH3049">
        <v>27273.23</v>
      </c>
      <c r="AI3049">
        <v>33409.71</v>
      </c>
      <c r="AJ3049">
        <v>0</v>
      </c>
      <c r="AK3049">
        <v>0</v>
      </c>
      <c r="AL3049">
        <v>0</v>
      </c>
      <c r="AM3049">
        <v>1</v>
      </c>
    </row>
    <row r="3050" spans="1:39" x14ac:dyDescent="0.25">
      <c r="A3050" t="s">
        <v>2780</v>
      </c>
      <c r="B3050">
        <v>1</v>
      </c>
      <c r="C3050" t="s">
        <v>2781</v>
      </c>
      <c r="D3050" t="s">
        <v>201</v>
      </c>
      <c r="E3050">
        <v>15</v>
      </c>
      <c r="F3050" t="s">
        <v>13</v>
      </c>
      <c r="G3050" t="s">
        <v>1325</v>
      </c>
      <c r="H3050">
        <v>174</v>
      </c>
      <c r="I3050" t="s">
        <v>1326</v>
      </c>
      <c r="J3050">
        <v>1441</v>
      </c>
      <c r="K3050" t="s">
        <v>1327</v>
      </c>
      <c r="L3050" t="s">
        <v>1328</v>
      </c>
      <c r="Y3050">
        <v>1376</v>
      </c>
      <c r="Z3050" t="s">
        <v>377</v>
      </c>
      <c r="AA3050" t="s">
        <v>378</v>
      </c>
      <c r="AB3050">
        <v>517128.78</v>
      </c>
      <c r="AC3050">
        <v>633482.76</v>
      </c>
      <c r="AD3050">
        <v>0.05</v>
      </c>
      <c r="AE3050">
        <v>0</v>
      </c>
      <c r="AF3050">
        <v>0.05</v>
      </c>
      <c r="AG3050">
        <v>0</v>
      </c>
      <c r="AH3050">
        <v>25856.44</v>
      </c>
      <c r="AI3050">
        <v>31674.14</v>
      </c>
      <c r="AJ3050">
        <v>0</v>
      </c>
      <c r="AK3050">
        <v>0</v>
      </c>
      <c r="AL3050">
        <v>0</v>
      </c>
      <c r="AM3050">
        <v>1</v>
      </c>
    </row>
    <row r="3051" spans="1:39" x14ac:dyDescent="0.25">
      <c r="A3051" t="s">
        <v>2780</v>
      </c>
      <c r="B3051">
        <v>1</v>
      </c>
      <c r="C3051" t="s">
        <v>2781</v>
      </c>
      <c r="D3051" t="s">
        <v>201</v>
      </c>
      <c r="E3051">
        <v>15</v>
      </c>
      <c r="F3051" t="s">
        <v>13</v>
      </c>
      <c r="G3051" t="s">
        <v>1143</v>
      </c>
      <c r="H3051">
        <v>318</v>
      </c>
      <c r="I3051" t="s">
        <v>1144</v>
      </c>
      <c r="J3051">
        <v>1414</v>
      </c>
      <c r="K3051" t="s">
        <v>437</v>
      </c>
      <c r="L3051" t="s">
        <v>438</v>
      </c>
      <c r="P3051">
        <v>1071</v>
      </c>
      <c r="Q3051" t="s">
        <v>1145</v>
      </c>
      <c r="R3051" t="s">
        <v>1146</v>
      </c>
      <c r="Y3051">
        <v>1374</v>
      </c>
      <c r="Z3051" t="s">
        <v>393</v>
      </c>
      <c r="AA3051" t="s">
        <v>394</v>
      </c>
      <c r="AB3051">
        <v>36328.419000000002</v>
      </c>
      <c r="AC3051">
        <v>45779.203000000001</v>
      </c>
      <c r="AD3051">
        <v>6</v>
      </c>
      <c r="AE3051">
        <v>1.1667000000000001</v>
      </c>
      <c r="AF3051">
        <v>7.1666999999999996</v>
      </c>
      <c r="AG3051">
        <v>0</v>
      </c>
      <c r="AH3051">
        <v>260353.67</v>
      </c>
      <c r="AI3051">
        <v>328084.28999999998</v>
      </c>
      <c r="AJ3051">
        <v>2</v>
      </c>
      <c r="AK3051">
        <v>3.58</v>
      </c>
      <c r="AL3051">
        <v>0</v>
      </c>
      <c r="AM3051">
        <v>1</v>
      </c>
    </row>
    <row r="3052" spans="1:39" x14ac:dyDescent="0.25">
      <c r="A3052" t="s">
        <v>2780</v>
      </c>
      <c r="B3052">
        <v>1</v>
      </c>
      <c r="C3052" t="s">
        <v>2781</v>
      </c>
      <c r="D3052" t="s">
        <v>201</v>
      </c>
      <c r="E3052">
        <v>15</v>
      </c>
      <c r="F3052" t="s">
        <v>13</v>
      </c>
      <c r="G3052" t="s">
        <v>399</v>
      </c>
      <c r="H3052">
        <v>344</v>
      </c>
      <c r="I3052" t="s">
        <v>400</v>
      </c>
      <c r="J3052">
        <v>1019</v>
      </c>
      <c r="K3052" t="s">
        <v>281</v>
      </c>
      <c r="L3052" t="s">
        <v>352</v>
      </c>
      <c r="P3052">
        <v>1020</v>
      </c>
      <c r="Q3052" t="s">
        <v>353</v>
      </c>
      <c r="R3052" t="s">
        <v>354</v>
      </c>
      <c r="Y3052">
        <v>1402</v>
      </c>
      <c r="Z3052" t="s">
        <v>355</v>
      </c>
      <c r="AA3052" t="s">
        <v>356</v>
      </c>
      <c r="AB3052">
        <v>114956.262</v>
      </c>
      <c r="AC3052">
        <v>142289.04800000001</v>
      </c>
      <c r="AD3052">
        <v>2.0417000000000001</v>
      </c>
      <c r="AE3052">
        <v>0.33329999999999999</v>
      </c>
      <c r="AF3052">
        <v>2.375</v>
      </c>
      <c r="AG3052">
        <v>0</v>
      </c>
      <c r="AH3052">
        <v>273021.12</v>
      </c>
      <c r="AI3052">
        <v>337936.49</v>
      </c>
      <c r="AJ3052">
        <v>5</v>
      </c>
      <c r="AK3052">
        <v>0.48</v>
      </c>
      <c r="AL3052">
        <v>0</v>
      </c>
      <c r="AM3052">
        <v>1</v>
      </c>
    </row>
    <row r="3053" spans="1:39" x14ac:dyDescent="0.25">
      <c r="A3053" t="s">
        <v>2780</v>
      </c>
      <c r="B3053">
        <v>1</v>
      </c>
      <c r="C3053" t="s">
        <v>2781</v>
      </c>
      <c r="D3053" t="s">
        <v>201</v>
      </c>
      <c r="E3053">
        <v>15</v>
      </c>
      <c r="F3053" t="s">
        <v>13</v>
      </c>
      <c r="G3053" t="s">
        <v>401</v>
      </c>
      <c r="H3053">
        <v>346</v>
      </c>
      <c r="I3053" t="s">
        <v>402</v>
      </c>
      <c r="J3053">
        <v>1019</v>
      </c>
      <c r="K3053" t="s">
        <v>281</v>
      </c>
      <c r="L3053" t="s">
        <v>352</v>
      </c>
      <c r="P3053">
        <v>1020</v>
      </c>
      <c r="Q3053" t="s">
        <v>353</v>
      </c>
      <c r="R3053" t="s">
        <v>354</v>
      </c>
      <c r="Y3053">
        <v>1402</v>
      </c>
      <c r="Z3053" t="s">
        <v>355</v>
      </c>
      <c r="AA3053" t="s">
        <v>356</v>
      </c>
      <c r="AB3053">
        <v>160750.38099999999</v>
      </c>
      <c r="AC3053">
        <v>200616.47500000001</v>
      </c>
      <c r="AD3053">
        <v>10.5</v>
      </c>
      <c r="AE3053">
        <v>2.1</v>
      </c>
      <c r="AF3053">
        <v>12.6</v>
      </c>
      <c r="AG3053">
        <v>0</v>
      </c>
      <c r="AH3053">
        <v>2025454.8</v>
      </c>
      <c r="AI3053">
        <v>2527767.59</v>
      </c>
      <c r="AJ3053">
        <v>0</v>
      </c>
      <c r="AK3053">
        <v>0</v>
      </c>
      <c r="AL3053">
        <v>0</v>
      </c>
      <c r="AM3053">
        <v>1</v>
      </c>
    </row>
    <row r="3054" spans="1:39" x14ac:dyDescent="0.25">
      <c r="A3054" t="s">
        <v>2780</v>
      </c>
      <c r="B3054">
        <v>1</v>
      </c>
      <c r="C3054" t="s">
        <v>2781</v>
      </c>
      <c r="D3054" t="s">
        <v>201</v>
      </c>
      <c r="E3054">
        <v>15</v>
      </c>
      <c r="F3054" t="s">
        <v>13</v>
      </c>
      <c r="G3054" t="s">
        <v>2012</v>
      </c>
      <c r="H3054">
        <v>413</v>
      </c>
      <c r="I3054" t="s">
        <v>2013</v>
      </c>
      <c r="J3054">
        <v>1019</v>
      </c>
      <c r="K3054" t="s">
        <v>281</v>
      </c>
      <c r="L3054" t="s">
        <v>352</v>
      </c>
      <c r="P3054">
        <v>1020</v>
      </c>
      <c r="Q3054" t="s">
        <v>353</v>
      </c>
      <c r="R3054" t="s">
        <v>354</v>
      </c>
      <c r="Y3054">
        <v>1402</v>
      </c>
      <c r="Z3054" t="s">
        <v>355</v>
      </c>
      <c r="AA3054" t="s">
        <v>356</v>
      </c>
      <c r="AB3054">
        <v>114848.496</v>
      </c>
      <c r="AC3054">
        <v>140689.408</v>
      </c>
      <c r="AD3054">
        <v>0.41670000000000001</v>
      </c>
      <c r="AE3054">
        <v>0</v>
      </c>
      <c r="AF3054">
        <v>0.41670000000000001</v>
      </c>
      <c r="AG3054">
        <v>0</v>
      </c>
      <c r="AH3054">
        <v>47853.54</v>
      </c>
      <c r="AI3054">
        <v>58620.59</v>
      </c>
      <c r="AJ3054">
        <v>0</v>
      </c>
      <c r="AK3054">
        <v>0</v>
      </c>
      <c r="AL3054">
        <v>0</v>
      </c>
      <c r="AM3054">
        <v>1</v>
      </c>
    </row>
    <row r="3055" spans="1:39" x14ac:dyDescent="0.25">
      <c r="A3055" t="s">
        <v>2780</v>
      </c>
      <c r="B3055">
        <v>1</v>
      </c>
      <c r="C3055" t="s">
        <v>2781</v>
      </c>
      <c r="D3055" t="s">
        <v>201</v>
      </c>
      <c r="E3055">
        <v>15</v>
      </c>
      <c r="F3055" t="s">
        <v>13</v>
      </c>
      <c r="G3055" t="s">
        <v>2747</v>
      </c>
      <c r="H3055">
        <v>421</v>
      </c>
      <c r="I3055" t="s">
        <v>2748</v>
      </c>
      <c r="J3055">
        <v>1019</v>
      </c>
      <c r="K3055" t="s">
        <v>281</v>
      </c>
      <c r="L3055" t="s">
        <v>352</v>
      </c>
      <c r="P3055">
        <v>1020</v>
      </c>
      <c r="Q3055" t="s">
        <v>353</v>
      </c>
      <c r="R3055" t="s">
        <v>354</v>
      </c>
      <c r="Y3055">
        <v>1402</v>
      </c>
      <c r="Z3055" t="s">
        <v>355</v>
      </c>
      <c r="AA3055" t="s">
        <v>356</v>
      </c>
      <c r="AB3055">
        <v>141803.568</v>
      </c>
      <c r="AC3055">
        <v>173709.37100000001</v>
      </c>
      <c r="AD3055">
        <v>1</v>
      </c>
      <c r="AE3055">
        <v>0</v>
      </c>
      <c r="AF3055">
        <v>1</v>
      </c>
      <c r="AG3055">
        <v>0</v>
      </c>
      <c r="AH3055">
        <v>141803.57</v>
      </c>
      <c r="AI3055">
        <v>173709.37</v>
      </c>
      <c r="AJ3055">
        <v>0</v>
      </c>
      <c r="AK3055">
        <v>0</v>
      </c>
      <c r="AL3055">
        <v>0</v>
      </c>
      <c r="AM3055">
        <v>1</v>
      </c>
    </row>
    <row r="3056" spans="1:39" x14ac:dyDescent="0.25">
      <c r="A3056" t="s">
        <v>2780</v>
      </c>
      <c r="B3056">
        <v>1</v>
      </c>
      <c r="C3056" t="s">
        <v>2781</v>
      </c>
      <c r="D3056" t="s">
        <v>201</v>
      </c>
      <c r="E3056">
        <v>15</v>
      </c>
      <c r="F3056" t="s">
        <v>13</v>
      </c>
      <c r="G3056" t="s">
        <v>427</v>
      </c>
      <c r="H3056">
        <v>565</v>
      </c>
      <c r="I3056" t="s">
        <v>428</v>
      </c>
      <c r="Y3056">
        <v>1374</v>
      </c>
      <c r="Z3056" t="s">
        <v>393</v>
      </c>
      <c r="AA3056" t="s">
        <v>394</v>
      </c>
      <c r="AB3056">
        <v>129908.205</v>
      </c>
      <c r="AC3056">
        <v>163034.78599999999</v>
      </c>
      <c r="AD3056">
        <v>3.1300000000000001E-2</v>
      </c>
      <c r="AE3056">
        <v>0</v>
      </c>
      <c r="AF3056">
        <v>3.1300000000000001E-2</v>
      </c>
      <c r="AG3056">
        <v>0</v>
      </c>
      <c r="AH3056">
        <v>4059.63</v>
      </c>
      <c r="AI3056">
        <v>5094.84</v>
      </c>
      <c r="AJ3056">
        <v>0</v>
      </c>
      <c r="AK3056">
        <v>0</v>
      </c>
      <c r="AL3056">
        <v>0</v>
      </c>
      <c r="AM3056">
        <v>1</v>
      </c>
    </row>
    <row r="3057" spans="1:39" x14ac:dyDescent="0.25">
      <c r="A3057" t="s">
        <v>2780</v>
      </c>
      <c r="B3057">
        <v>1</v>
      </c>
      <c r="C3057" t="s">
        <v>2781</v>
      </c>
      <c r="D3057" t="s">
        <v>201</v>
      </c>
      <c r="E3057">
        <v>15</v>
      </c>
      <c r="F3057" t="s">
        <v>13</v>
      </c>
      <c r="G3057" t="s">
        <v>431</v>
      </c>
      <c r="H3057">
        <v>567</v>
      </c>
      <c r="I3057" t="s">
        <v>432</v>
      </c>
      <c r="Y3057">
        <v>1374</v>
      </c>
      <c r="Z3057" t="s">
        <v>393</v>
      </c>
      <c r="AA3057" t="s">
        <v>394</v>
      </c>
      <c r="AB3057">
        <v>129908.205</v>
      </c>
      <c r="AC3057">
        <v>163034.78599999999</v>
      </c>
      <c r="AD3057">
        <v>3.1300000000000001E-2</v>
      </c>
      <c r="AE3057">
        <v>0</v>
      </c>
      <c r="AF3057">
        <v>3.1300000000000001E-2</v>
      </c>
      <c r="AG3057">
        <v>0</v>
      </c>
      <c r="AH3057">
        <v>4059.63</v>
      </c>
      <c r="AI3057">
        <v>5094.84</v>
      </c>
      <c r="AJ3057">
        <v>0</v>
      </c>
      <c r="AK3057">
        <v>0</v>
      </c>
      <c r="AL3057">
        <v>0</v>
      </c>
      <c r="AM3057">
        <v>1</v>
      </c>
    </row>
    <row r="3058" spans="1:39" x14ac:dyDescent="0.25">
      <c r="A3058" t="s">
        <v>2780</v>
      </c>
      <c r="B3058">
        <v>1</v>
      </c>
      <c r="C3058" t="s">
        <v>2781</v>
      </c>
      <c r="D3058" t="s">
        <v>201</v>
      </c>
      <c r="E3058">
        <v>15</v>
      </c>
      <c r="F3058" t="s">
        <v>13</v>
      </c>
      <c r="G3058" t="s">
        <v>433</v>
      </c>
      <c r="H3058">
        <v>639</v>
      </c>
      <c r="I3058" t="s">
        <v>434</v>
      </c>
      <c r="J3058">
        <v>1019</v>
      </c>
      <c r="K3058" t="s">
        <v>281</v>
      </c>
      <c r="L3058" t="s">
        <v>352</v>
      </c>
      <c r="P3058">
        <v>1020</v>
      </c>
      <c r="Q3058" t="s">
        <v>353</v>
      </c>
      <c r="R3058" t="s">
        <v>354</v>
      </c>
      <c r="Y3058">
        <v>1402</v>
      </c>
      <c r="Z3058" t="s">
        <v>355</v>
      </c>
      <c r="AA3058" t="s">
        <v>356</v>
      </c>
      <c r="AB3058">
        <v>86671.8</v>
      </c>
      <c r="AC3058">
        <v>106172.955</v>
      </c>
      <c r="AD3058">
        <v>1</v>
      </c>
      <c r="AE3058">
        <v>0</v>
      </c>
      <c r="AF3058">
        <v>1</v>
      </c>
      <c r="AG3058">
        <v>0</v>
      </c>
      <c r="AH3058">
        <v>86671.8</v>
      </c>
      <c r="AI3058">
        <v>106172.96</v>
      </c>
      <c r="AJ3058">
        <v>0</v>
      </c>
      <c r="AK3058">
        <v>0</v>
      </c>
      <c r="AL3058">
        <v>0</v>
      </c>
      <c r="AM3058">
        <v>1</v>
      </c>
    </row>
    <row r="3059" spans="1:39" x14ac:dyDescent="0.25">
      <c r="A3059" t="s">
        <v>2780</v>
      </c>
      <c r="B3059">
        <v>1</v>
      </c>
      <c r="C3059" t="s">
        <v>2781</v>
      </c>
      <c r="D3059" t="s">
        <v>201</v>
      </c>
      <c r="E3059">
        <v>15</v>
      </c>
      <c r="F3059" t="s">
        <v>13</v>
      </c>
      <c r="G3059" t="s">
        <v>435</v>
      </c>
      <c r="H3059">
        <v>653</v>
      </c>
      <c r="I3059" t="s">
        <v>436</v>
      </c>
      <c r="J3059">
        <v>1414</v>
      </c>
      <c r="K3059" t="s">
        <v>437</v>
      </c>
      <c r="L3059" t="s">
        <v>438</v>
      </c>
      <c r="P3059">
        <v>1072</v>
      </c>
      <c r="Q3059" t="s">
        <v>439</v>
      </c>
      <c r="R3059" t="s">
        <v>440</v>
      </c>
      <c r="Y3059">
        <v>1374</v>
      </c>
      <c r="Z3059" t="s">
        <v>393</v>
      </c>
      <c r="AA3059" t="s">
        <v>394</v>
      </c>
      <c r="AB3059">
        <v>47180.044000000002</v>
      </c>
      <c r="AC3059">
        <v>59032.400999999998</v>
      </c>
      <c r="AD3059">
        <v>2.6</v>
      </c>
      <c r="AE3059">
        <v>0.5</v>
      </c>
      <c r="AF3059">
        <v>3.1</v>
      </c>
      <c r="AG3059">
        <v>0</v>
      </c>
      <c r="AH3059">
        <v>146258.14000000001</v>
      </c>
      <c r="AI3059">
        <v>183000.44</v>
      </c>
      <c r="AJ3059">
        <v>0</v>
      </c>
      <c r="AK3059">
        <v>0</v>
      </c>
      <c r="AL3059">
        <v>0</v>
      </c>
      <c r="AM3059">
        <v>1</v>
      </c>
    </row>
    <row r="3060" spans="1:39" x14ac:dyDescent="0.25">
      <c r="A3060" t="s">
        <v>2780</v>
      </c>
      <c r="B3060">
        <v>1</v>
      </c>
      <c r="C3060" t="s">
        <v>2781</v>
      </c>
      <c r="D3060" t="s">
        <v>201</v>
      </c>
      <c r="E3060">
        <v>15</v>
      </c>
      <c r="F3060" t="s">
        <v>13</v>
      </c>
      <c r="G3060" t="s">
        <v>1522</v>
      </c>
      <c r="H3060">
        <v>710</v>
      </c>
      <c r="I3060" t="s">
        <v>1523</v>
      </c>
      <c r="J3060">
        <v>1019</v>
      </c>
      <c r="K3060" t="s">
        <v>281</v>
      </c>
      <c r="L3060" t="s">
        <v>352</v>
      </c>
      <c r="P3060">
        <v>1020</v>
      </c>
      <c r="Q3060" t="s">
        <v>353</v>
      </c>
      <c r="R3060" t="s">
        <v>354</v>
      </c>
      <c r="Y3060">
        <v>1402</v>
      </c>
      <c r="Z3060" t="s">
        <v>355</v>
      </c>
      <c r="AA3060" t="s">
        <v>356</v>
      </c>
      <c r="AB3060">
        <v>68566.5</v>
      </c>
      <c r="AC3060">
        <v>83993.963000000003</v>
      </c>
      <c r="AD3060">
        <v>1</v>
      </c>
      <c r="AE3060">
        <v>0</v>
      </c>
      <c r="AF3060">
        <v>1</v>
      </c>
      <c r="AG3060">
        <v>0</v>
      </c>
      <c r="AH3060">
        <v>68566.5</v>
      </c>
      <c r="AI3060">
        <v>83993.96</v>
      </c>
      <c r="AJ3060">
        <v>0</v>
      </c>
      <c r="AK3060">
        <v>0</v>
      </c>
      <c r="AL3060">
        <v>0</v>
      </c>
      <c r="AM3060">
        <v>1</v>
      </c>
    </row>
    <row r="3061" spans="1:39" x14ac:dyDescent="0.25">
      <c r="A3061" t="s">
        <v>2780</v>
      </c>
      <c r="B3061">
        <v>1</v>
      </c>
      <c r="C3061" t="s">
        <v>2781</v>
      </c>
      <c r="D3061" t="s">
        <v>201</v>
      </c>
      <c r="E3061">
        <v>15</v>
      </c>
      <c r="F3061" t="s">
        <v>13</v>
      </c>
      <c r="G3061" t="s">
        <v>445</v>
      </c>
      <c r="H3061">
        <v>711</v>
      </c>
      <c r="I3061" t="s">
        <v>446</v>
      </c>
      <c r="J3061">
        <v>1019</v>
      </c>
      <c r="K3061" t="s">
        <v>281</v>
      </c>
      <c r="L3061" t="s">
        <v>352</v>
      </c>
      <c r="P3061">
        <v>1020</v>
      </c>
      <c r="Q3061" t="s">
        <v>353</v>
      </c>
      <c r="R3061" t="s">
        <v>354</v>
      </c>
      <c r="Y3061">
        <v>1402</v>
      </c>
      <c r="Z3061" t="s">
        <v>355</v>
      </c>
      <c r="AA3061" t="s">
        <v>356</v>
      </c>
      <c r="AB3061">
        <v>68566.5</v>
      </c>
      <c r="AC3061">
        <v>83993.967000000004</v>
      </c>
      <c r="AD3061">
        <v>0.25</v>
      </c>
      <c r="AE3061">
        <v>0</v>
      </c>
      <c r="AF3061">
        <v>0.25</v>
      </c>
      <c r="AG3061">
        <v>0</v>
      </c>
      <c r="AH3061">
        <v>17141.63</v>
      </c>
      <c r="AI3061">
        <v>20998.49</v>
      </c>
      <c r="AJ3061">
        <v>0</v>
      </c>
      <c r="AK3061">
        <v>0</v>
      </c>
      <c r="AL3061">
        <v>0</v>
      </c>
      <c r="AM3061">
        <v>1</v>
      </c>
    </row>
    <row r="3062" spans="1:39" x14ac:dyDescent="0.25">
      <c r="A3062" t="s">
        <v>2780</v>
      </c>
      <c r="B3062">
        <v>1</v>
      </c>
      <c r="C3062" t="s">
        <v>2781</v>
      </c>
      <c r="D3062" t="s">
        <v>201</v>
      </c>
      <c r="E3062">
        <v>15</v>
      </c>
      <c r="F3062" t="s">
        <v>13</v>
      </c>
      <c r="G3062" t="s">
        <v>447</v>
      </c>
      <c r="H3062">
        <v>731</v>
      </c>
      <c r="I3062" t="s">
        <v>448</v>
      </c>
      <c r="J3062">
        <v>1422</v>
      </c>
      <c r="K3062" t="s">
        <v>449</v>
      </c>
      <c r="L3062" t="s">
        <v>450</v>
      </c>
      <c r="P3062">
        <v>1067</v>
      </c>
      <c r="Q3062" t="s">
        <v>451</v>
      </c>
      <c r="R3062" t="s">
        <v>452</v>
      </c>
      <c r="Y3062">
        <v>1373</v>
      </c>
      <c r="Z3062" t="s">
        <v>453</v>
      </c>
      <c r="AA3062" t="s">
        <v>454</v>
      </c>
      <c r="AB3062">
        <v>13911.718999999999</v>
      </c>
      <c r="AC3062">
        <v>17327.378000000001</v>
      </c>
      <c r="AD3062">
        <v>10.5</v>
      </c>
      <c r="AE3062">
        <v>2.0750000000000002</v>
      </c>
      <c r="AF3062">
        <v>12.574999999999999</v>
      </c>
      <c r="AG3062">
        <v>0</v>
      </c>
      <c r="AH3062">
        <v>174939.87</v>
      </c>
      <c r="AI3062">
        <v>217891.77</v>
      </c>
      <c r="AJ3062">
        <v>0</v>
      </c>
      <c r="AK3062">
        <v>0</v>
      </c>
      <c r="AL3062">
        <v>0</v>
      </c>
      <c r="AM3062">
        <v>1</v>
      </c>
    </row>
    <row r="3063" spans="1:39" x14ac:dyDescent="0.25">
      <c r="A3063" t="s">
        <v>2780</v>
      </c>
      <c r="B3063">
        <v>1</v>
      </c>
      <c r="C3063" t="s">
        <v>2781</v>
      </c>
      <c r="D3063" t="s">
        <v>201</v>
      </c>
      <c r="E3063">
        <v>15</v>
      </c>
      <c r="F3063" t="s">
        <v>13</v>
      </c>
      <c r="G3063" t="s">
        <v>463</v>
      </c>
      <c r="H3063">
        <v>799</v>
      </c>
      <c r="I3063" t="s">
        <v>464</v>
      </c>
      <c r="J3063">
        <v>1019</v>
      </c>
      <c r="K3063" t="s">
        <v>281</v>
      </c>
      <c r="L3063" t="s">
        <v>352</v>
      </c>
      <c r="P3063">
        <v>1020</v>
      </c>
      <c r="Q3063" t="s">
        <v>353</v>
      </c>
      <c r="R3063" t="s">
        <v>354</v>
      </c>
      <c r="Y3063">
        <v>1402</v>
      </c>
      <c r="Z3063" t="s">
        <v>355</v>
      </c>
      <c r="AA3063" t="s">
        <v>356</v>
      </c>
      <c r="AB3063">
        <v>17810.495999999999</v>
      </c>
      <c r="AC3063">
        <v>21817.858</v>
      </c>
      <c r="AD3063">
        <v>3</v>
      </c>
      <c r="AE3063">
        <v>0</v>
      </c>
      <c r="AF3063">
        <v>3</v>
      </c>
      <c r="AG3063">
        <v>0</v>
      </c>
      <c r="AH3063">
        <v>53431.49</v>
      </c>
      <c r="AI3063">
        <v>65453.57</v>
      </c>
      <c r="AJ3063">
        <v>0</v>
      </c>
      <c r="AK3063">
        <v>0</v>
      </c>
      <c r="AL3063">
        <v>0</v>
      </c>
      <c r="AM3063">
        <v>1</v>
      </c>
    </row>
    <row r="3064" spans="1:39" x14ac:dyDescent="0.25">
      <c r="A3064" t="s">
        <v>2780</v>
      </c>
      <c r="B3064">
        <v>1</v>
      </c>
      <c r="C3064" t="s">
        <v>2781</v>
      </c>
      <c r="D3064" t="s">
        <v>201</v>
      </c>
      <c r="E3064">
        <v>15</v>
      </c>
      <c r="F3064" t="s">
        <v>13</v>
      </c>
      <c r="G3064" t="s">
        <v>1147</v>
      </c>
      <c r="H3064">
        <v>819</v>
      </c>
      <c r="I3064" t="s">
        <v>1148</v>
      </c>
      <c r="J3064">
        <v>1018</v>
      </c>
      <c r="K3064" t="s">
        <v>467</v>
      </c>
      <c r="L3064" t="s">
        <v>468</v>
      </c>
      <c r="P3064">
        <v>1020</v>
      </c>
      <c r="Q3064" t="s">
        <v>353</v>
      </c>
      <c r="R3064" t="s">
        <v>354</v>
      </c>
      <c r="Y3064">
        <v>1402</v>
      </c>
      <c r="Z3064" t="s">
        <v>355</v>
      </c>
      <c r="AA3064" t="s">
        <v>356</v>
      </c>
      <c r="AB3064">
        <v>117403.2</v>
      </c>
      <c r="AC3064">
        <v>145579.96799999999</v>
      </c>
      <c r="AD3064">
        <v>0.20830000000000001</v>
      </c>
      <c r="AE3064">
        <v>4.1700000000000001E-2</v>
      </c>
      <c r="AF3064">
        <v>0.25</v>
      </c>
      <c r="AG3064">
        <v>0</v>
      </c>
      <c r="AH3064">
        <v>29350.799999999999</v>
      </c>
      <c r="AI3064">
        <v>36394.99</v>
      </c>
      <c r="AJ3064">
        <v>1</v>
      </c>
      <c r="AK3064">
        <v>0.25</v>
      </c>
      <c r="AL3064">
        <v>0</v>
      </c>
      <c r="AM3064">
        <v>1</v>
      </c>
    </row>
    <row r="3065" spans="1:39" x14ac:dyDescent="0.25">
      <c r="A3065" t="s">
        <v>2780</v>
      </c>
      <c r="B3065">
        <v>1</v>
      </c>
      <c r="C3065" t="s">
        <v>2781</v>
      </c>
      <c r="D3065" t="s">
        <v>201</v>
      </c>
      <c r="E3065">
        <v>15</v>
      </c>
      <c r="F3065" t="s">
        <v>13</v>
      </c>
      <c r="G3065" t="s">
        <v>1620</v>
      </c>
      <c r="H3065">
        <v>821</v>
      </c>
      <c r="I3065" t="s">
        <v>1621</v>
      </c>
      <c r="J3065">
        <v>1018</v>
      </c>
      <c r="K3065" t="s">
        <v>467</v>
      </c>
      <c r="L3065" t="s">
        <v>468</v>
      </c>
      <c r="P3065">
        <v>1020</v>
      </c>
      <c r="Q3065" t="s">
        <v>353</v>
      </c>
      <c r="R3065" t="s">
        <v>354</v>
      </c>
      <c r="Y3065">
        <v>1402</v>
      </c>
      <c r="Z3065" t="s">
        <v>355</v>
      </c>
      <c r="AA3065" t="s">
        <v>356</v>
      </c>
      <c r="AB3065">
        <v>58854.815999999999</v>
      </c>
      <c r="AC3065">
        <v>72097.149000000005</v>
      </c>
      <c r="AD3065">
        <v>2</v>
      </c>
      <c r="AE3065">
        <v>0</v>
      </c>
      <c r="AF3065">
        <v>2</v>
      </c>
      <c r="AG3065">
        <v>0</v>
      </c>
      <c r="AH3065">
        <v>117709.63</v>
      </c>
      <c r="AI3065">
        <v>144194.29999999999</v>
      </c>
      <c r="AJ3065">
        <v>0</v>
      </c>
      <c r="AK3065">
        <v>0</v>
      </c>
      <c r="AL3065">
        <v>0</v>
      </c>
      <c r="AM3065">
        <v>1</v>
      </c>
    </row>
    <row r="3066" spans="1:39" x14ac:dyDescent="0.25">
      <c r="A3066" t="s">
        <v>2780</v>
      </c>
      <c r="B3066">
        <v>1</v>
      </c>
      <c r="C3066" t="s">
        <v>2781</v>
      </c>
      <c r="D3066" t="s">
        <v>201</v>
      </c>
      <c r="E3066">
        <v>15</v>
      </c>
      <c r="F3066" t="s">
        <v>13</v>
      </c>
      <c r="G3066" t="s">
        <v>465</v>
      </c>
      <c r="H3066">
        <v>822</v>
      </c>
      <c r="I3066" t="s">
        <v>466</v>
      </c>
      <c r="J3066">
        <v>1018</v>
      </c>
      <c r="K3066" t="s">
        <v>467</v>
      </c>
      <c r="L3066" t="s">
        <v>468</v>
      </c>
      <c r="P3066">
        <v>1020</v>
      </c>
      <c r="Q3066" t="s">
        <v>353</v>
      </c>
      <c r="R3066" t="s">
        <v>354</v>
      </c>
      <c r="Y3066">
        <v>1402</v>
      </c>
      <c r="Z3066" t="s">
        <v>355</v>
      </c>
      <c r="AA3066" t="s">
        <v>356</v>
      </c>
      <c r="AB3066">
        <v>71032.876000000004</v>
      </c>
      <c r="AC3066">
        <v>88692.286999999997</v>
      </c>
      <c r="AD3066">
        <v>10.347200000000001</v>
      </c>
      <c r="AE3066">
        <v>2.0693999999999999</v>
      </c>
      <c r="AF3066">
        <v>12.416700000000001</v>
      </c>
      <c r="AG3066">
        <v>0</v>
      </c>
      <c r="AH3066">
        <v>881991.54</v>
      </c>
      <c r="AI3066">
        <v>1101262.56</v>
      </c>
      <c r="AJ3066">
        <v>2</v>
      </c>
      <c r="AK3066">
        <v>6.21</v>
      </c>
      <c r="AL3066">
        <v>0</v>
      </c>
      <c r="AM3066">
        <v>1</v>
      </c>
    </row>
    <row r="3067" spans="1:39" x14ac:dyDescent="0.25">
      <c r="A3067" t="s">
        <v>2780</v>
      </c>
      <c r="B3067">
        <v>1</v>
      </c>
      <c r="C3067" t="s">
        <v>2781</v>
      </c>
      <c r="D3067" t="s">
        <v>201</v>
      </c>
      <c r="E3067">
        <v>15</v>
      </c>
      <c r="F3067" t="s">
        <v>13</v>
      </c>
      <c r="G3067" t="s">
        <v>469</v>
      </c>
      <c r="H3067">
        <v>824</v>
      </c>
      <c r="I3067" t="s">
        <v>470</v>
      </c>
      <c r="J3067">
        <v>1018</v>
      </c>
      <c r="K3067" t="s">
        <v>467</v>
      </c>
      <c r="L3067" t="s">
        <v>468</v>
      </c>
      <c r="P3067">
        <v>1020</v>
      </c>
      <c r="Q3067" t="s">
        <v>353</v>
      </c>
      <c r="R3067" t="s">
        <v>354</v>
      </c>
      <c r="Y3067">
        <v>1402</v>
      </c>
      <c r="Z3067" t="s">
        <v>355</v>
      </c>
      <c r="AA3067" t="s">
        <v>356</v>
      </c>
      <c r="AB3067">
        <v>43733.951999999997</v>
      </c>
      <c r="AC3067">
        <v>53574.091</v>
      </c>
      <c r="AD3067">
        <v>1</v>
      </c>
      <c r="AE3067">
        <v>0</v>
      </c>
      <c r="AF3067">
        <v>1</v>
      </c>
      <c r="AG3067">
        <v>0</v>
      </c>
      <c r="AH3067">
        <v>43733.95</v>
      </c>
      <c r="AI3067">
        <v>53574.09</v>
      </c>
      <c r="AJ3067">
        <v>0</v>
      </c>
      <c r="AK3067">
        <v>0</v>
      </c>
      <c r="AL3067">
        <v>0</v>
      </c>
      <c r="AM3067">
        <v>1</v>
      </c>
    </row>
    <row r="3068" spans="1:39" x14ac:dyDescent="0.25">
      <c r="A3068" t="s">
        <v>2780</v>
      </c>
      <c r="B3068">
        <v>1</v>
      </c>
      <c r="C3068" t="s">
        <v>2781</v>
      </c>
      <c r="D3068" t="s">
        <v>201</v>
      </c>
      <c r="E3068">
        <v>15</v>
      </c>
      <c r="F3068" t="s">
        <v>13</v>
      </c>
      <c r="G3068" t="s">
        <v>1149</v>
      </c>
      <c r="H3068">
        <v>861</v>
      </c>
      <c r="I3068" t="s">
        <v>1150</v>
      </c>
      <c r="P3068">
        <v>1102</v>
      </c>
      <c r="Q3068" t="s">
        <v>475</v>
      </c>
      <c r="R3068" t="s">
        <v>476</v>
      </c>
      <c r="Y3068">
        <v>1370</v>
      </c>
      <c r="Z3068" t="s">
        <v>477</v>
      </c>
      <c r="AA3068" t="s">
        <v>478</v>
      </c>
      <c r="AB3068">
        <v>11516.407999999999</v>
      </c>
      <c r="AC3068">
        <v>14280.346</v>
      </c>
      <c r="AD3068">
        <v>10</v>
      </c>
      <c r="AE3068">
        <v>2</v>
      </c>
      <c r="AF3068">
        <v>12</v>
      </c>
      <c r="AG3068">
        <v>0</v>
      </c>
      <c r="AH3068">
        <v>138196.9</v>
      </c>
      <c r="AI3068">
        <v>171364.16</v>
      </c>
      <c r="AJ3068">
        <v>0</v>
      </c>
      <c r="AK3068">
        <v>0</v>
      </c>
      <c r="AL3068">
        <v>0</v>
      </c>
      <c r="AM3068">
        <v>1</v>
      </c>
    </row>
    <row r="3069" spans="1:39" x14ac:dyDescent="0.25">
      <c r="A3069" t="s">
        <v>2780</v>
      </c>
      <c r="B3069">
        <v>1</v>
      </c>
      <c r="C3069" t="s">
        <v>2781</v>
      </c>
      <c r="D3069" t="s">
        <v>201</v>
      </c>
      <c r="E3069">
        <v>15</v>
      </c>
      <c r="F3069" t="s">
        <v>13</v>
      </c>
      <c r="G3069" t="s">
        <v>473</v>
      </c>
      <c r="H3069">
        <v>862</v>
      </c>
      <c r="I3069" t="s">
        <v>474</v>
      </c>
      <c r="P3069">
        <v>1102</v>
      </c>
      <c r="Q3069" t="s">
        <v>475</v>
      </c>
      <c r="R3069" t="s">
        <v>476</v>
      </c>
      <c r="Y3069">
        <v>1370</v>
      </c>
      <c r="Z3069" t="s">
        <v>477</v>
      </c>
      <c r="AA3069" t="s">
        <v>478</v>
      </c>
      <c r="AB3069">
        <v>9974.875</v>
      </c>
      <c r="AC3069">
        <v>12368.844999999999</v>
      </c>
      <c r="AD3069">
        <v>5</v>
      </c>
      <c r="AE3069">
        <v>1</v>
      </c>
      <c r="AF3069">
        <v>6</v>
      </c>
      <c r="AG3069">
        <v>0</v>
      </c>
      <c r="AH3069">
        <v>59849.25</v>
      </c>
      <c r="AI3069">
        <v>74213.070000000007</v>
      </c>
      <c r="AJ3069">
        <v>0</v>
      </c>
      <c r="AK3069">
        <v>0</v>
      </c>
      <c r="AL3069">
        <v>0</v>
      </c>
      <c r="AM3069">
        <v>1</v>
      </c>
    </row>
    <row r="3070" spans="1:39" x14ac:dyDescent="0.25">
      <c r="A3070" t="s">
        <v>2780</v>
      </c>
      <c r="B3070">
        <v>1</v>
      </c>
      <c r="C3070" t="s">
        <v>2781</v>
      </c>
      <c r="D3070" t="s">
        <v>201</v>
      </c>
      <c r="E3070">
        <v>15</v>
      </c>
      <c r="F3070" t="s">
        <v>13</v>
      </c>
      <c r="G3070" t="s">
        <v>1151</v>
      </c>
      <c r="H3070">
        <v>865</v>
      </c>
      <c r="I3070" t="s">
        <v>1152</v>
      </c>
      <c r="P3070">
        <v>1102</v>
      </c>
      <c r="Q3070" t="s">
        <v>475</v>
      </c>
      <c r="R3070" t="s">
        <v>476</v>
      </c>
      <c r="Y3070">
        <v>1370</v>
      </c>
      <c r="Z3070" t="s">
        <v>477</v>
      </c>
      <c r="AA3070" t="s">
        <v>478</v>
      </c>
      <c r="AB3070">
        <v>10544.383</v>
      </c>
      <c r="AC3070">
        <v>13075.035</v>
      </c>
      <c r="AD3070">
        <v>5</v>
      </c>
      <c r="AE3070">
        <v>1</v>
      </c>
      <c r="AF3070">
        <v>6</v>
      </c>
      <c r="AG3070">
        <v>0</v>
      </c>
      <c r="AH3070">
        <v>63266.3</v>
      </c>
      <c r="AI3070">
        <v>78450.210000000006</v>
      </c>
      <c r="AJ3070">
        <v>0</v>
      </c>
      <c r="AK3070">
        <v>0</v>
      </c>
      <c r="AL3070">
        <v>0</v>
      </c>
      <c r="AM3070">
        <v>1</v>
      </c>
    </row>
    <row r="3071" spans="1:39" x14ac:dyDescent="0.25">
      <c r="A3071" t="s">
        <v>2780</v>
      </c>
      <c r="B3071">
        <v>1</v>
      </c>
      <c r="C3071" t="s">
        <v>2781</v>
      </c>
      <c r="D3071" t="s">
        <v>201</v>
      </c>
      <c r="E3071">
        <v>15</v>
      </c>
      <c r="F3071" t="s">
        <v>13</v>
      </c>
      <c r="G3071" t="s">
        <v>1337</v>
      </c>
      <c r="H3071">
        <v>866</v>
      </c>
      <c r="I3071" t="s">
        <v>1338</v>
      </c>
      <c r="P3071">
        <v>1102</v>
      </c>
      <c r="Q3071" t="s">
        <v>475</v>
      </c>
      <c r="R3071" t="s">
        <v>476</v>
      </c>
      <c r="Y3071">
        <v>1370</v>
      </c>
      <c r="Z3071" t="s">
        <v>477</v>
      </c>
      <c r="AA3071" t="s">
        <v>478</v>
      </c>
      <c r="AB3071">
        <v>11969.85</v>
      </c>
      <c r="AC3071">
        <v>14842.614</v>
      </c>
      <c r="AD3071">
        <v>3</v>
      </c>
      <c r="AE3071">
        <v>0</v>
      </c>
      <c r="AF3071">
        <v>3</v>
      </c>
      <c r="AG3071">
        <v>0</v>
      </c>
      <c r="AH3071">
        <v>35909.550000000003</v>
      </c>
      <c r="AI3071">
        <v>44527.839999999997</v>
      </c>
      <c r="AJ3071">
        <v>0</v>
      </c>
      <c r="AK3071">
        <v>0</v>
      </c>
      <c r="AL3071">
        <v>0</v>
      </c>
      <c r="AM3071">
        <v>1</v>
      </c>
    </row>
    <row r="3072" spans="1:39" x14ac:dyDescent="0.25">
      <c r="A3072" t="s">
        <v>2780</v>
      </c>
      <c r="B3072">
        <v>1</v>
      </c>
      <c r="C3072" t="s">
        <v>2781</v>
      </c>
      <c r="D3072" t="s">
        <v>201</v>
      </c>
      <c r="E3072">
        <v>15</v>
      </c>
      <c r="F3072" t="s">
        <v>13</v>
      </c>
      <c r="G3072" t="s">
        <v>485</v>
      </c>
      <c r="H3072">
        <v>1115</v>
      </c>
      <c r="I3072" t="s">
        <v>486</v>
      </c>
      <c r="Y3072">
        <v>1373</v>
      </c>
      <c r="Z3072" t="s">
        <v>453</v>
      </c>
      <c r="AA3072" t="s">
        <v>454</v>
      </c>
      <c r="AB3072">
        <v>15759.460999999999</v>
      </c>
      <c r="AC3072">
        <v>19571.280999999999</v>
      </c>
      <c r="AD3072">
        <v>8</v>
      </c>
      <c r="AE3072">
        <v>1.5</v>
      </c>
      <c r="AF3072">
        <v>9.5</v>
      </c>
      <c r="AG3072">
        <v>0</v>
      </c>
      <c r="AH3072">
        <v>149714.88</v>
      </c>
      <c r="AI3072">
        <v>185927.17</v>
      </c>
      <c r="AJ3072">
        <v>0</v>
      </c>
      <c r="AK3072">
        <v>0</v>
      </c>
      <c r="AL3072">
        <v>0</v>
      </c>
      <c r="AM3072">
        <v>1</v>
      </c>
    </row>
    <row r="3073" spans="1:39" x14ac:dyDescent="0.25">
      <c r="A3073" t="s">
        <v>2780</v>
      </c>
      <c r="B3073">
        <v>1</v>
      </c>
      <c r="C3073" t="s">
        <v>2781</v>
      </c>
      <c r="D3073" t="s">
        <v>201</v>
      </c>
      <c r="E3073">
        <v>15</v>
      </c>
      <c r="F3073" t="s">
        <v>13</v>
      </c>
      <c r="G3073" t="s">
        <v>487</v>
      </c>
      <c r="H3073">
        <v>1116</v>
      </c>
      <c r="I3073" t="s">
        <v>488</v>
      </c>
      <c r="Y3073">
        <v>1373</v>
      </c>
      <c r="Z3073" t="s">
        <v>453</v>
      </c>
      <c r="AA3073" t="s">
        <v>454</v>
      </c>
      <c r="AB3073">
        <v>14242.458000000001</v>
      </c>
      <c r="AC3073">
        <v>17674.891</v>
      </c>
      <c r="AD3073">
        <v>14</v>
      </c>
      <c r="AE3073">
        <v>2.5714000000000001</v>
      </c>
      <c r="AF3073">
        <v>16.571400000000001</v>
      </c>
      <c r="AG3073">
        <v>0</v>
      </c>
      <c r="AH3073">
        <v>236017.88</v>
      </c>
      <c r="AI3073">
        <v>292898.19</v>
      </c>
      <c r="AJ3073">
        <v>0</v>
      </c>
      <c r="AK3073">
        <v>0</v>
      </c>
      <c r="AL3073">
        <v>0</v>
      </c>
      <c r="AM3073">
        <v>1</v>
      </c>
    </row>
    <row r="3074" spans="1:39" x14ac:dyDescent="0.25">
      <c r="A3074" t="s">
        <v>2780</v>
      </c>
      <c r="B3074">
        <v>1</v>
      </c>
      <c r="C3074" t="s">
        <v>2781</v>
      </c>
      <c r="D3074" t="s">
        <v>201</v>
      </c>
      <c r="E3074">
        <v>15</v>
      </c>
      <c r="F3074" t="s">
        <v>13</v>
      </c>
      <c r="G3074" t="s">
        <v>489</v>
      </c>
      <c r="H3074">
        <v>1118</v>
      </c>
      <c r="I3074" t="s">
        <v>490</v>
      </c>
      <c r="P3074">
        <v>1335</v>
      </c>
      <c r="Q3074" t="s">
        <v>491</v>
      </c>
      <c r="R3074" t="s">
        <v>492</v>
      </c>
      <c r="Y3074">
        <v>1373</v>
      </c>
      <c r="Z3074" t="s">
        <v>453</v>
      </c>
      <c r="AA3074" t="s">
        <v>454</v>
      </c>
      <c r="AB3074">
        <v>13410.768</v>
      </c>
      <c r="AC3074">
        <v>16673.014999999999</v>
      </c>
      <c r="AD3074">
        <v>9.5556000000000001</v>
      </c>
      <c r="AE3074">
        <v>1.75</v>
      </c>
      <c r="AF3074">
        <v>11.3056</v>
      </c>
      <c r="AG3074">
        <v>0</v>
      </c>
      <c r="AH3074">
        <v>151616.18</v>
      </c>
      <c r="AI3074">
        <v>188497.7</v>
      </c>
      <c r="AJ3074">
        <v>0</v>
      </c>
      <c r="AK3074">
        <v>0</v>
      </c>
      <c r="AL3074">
        <v>0</v>
      </c>
      <c r="AM3074">
        <v>1</v>
      </c>
    </row>
    <row r="3075" spans="1:39" x14ac:dyDescent="0.25">
      <c r="A3075" t="s">
        <v>2780</v>
      </c>
      <c r="B3075">
        <v>1</v>
      </c>
      <c r="C3075" t="s">
        <v>2781</v>
      </c>
      <c r="D3075" t="s">
        <v>201</v>
      </c>
      <c r="E3075">
        <v>15</v>
      </c>
      <c r="F3075" t="s">
        <v>13</v>
      </c>
      <c r="G3075" t="s">
        <v>493</v>
      </c>
      <c r="H3075">
        <v>1119</v>
      </c>
      <c r="I3075" t="s">
        <v>494</v>
      </c>
      <c r="P3075">
        <v>1335</v>
      </c>
      <c r="Q3075" t="s">
        <v>491</v>
      </c>
      <c r="R3075" t="s">
        <v>492</v>
      </c>
      <c r="Y3075">
        <v>1373</v>
      </c>
      <c r="Z3075" t="s">
        <v>453</v>
      </c>
      <c r="AA3075" t="s">
        <v>454</v>
      </c>
      <c r="AB3075">
        <v>25563.921999999999</v>
      </c>
      <c r="AC3075">
        <v>31890.713</v>
      </c>
      <c r="AD3075">
        <v>8.5625</v>
      </c>
      <c r="AE3075">
        <v>1.5938000000000001</v>
      </c>
      <c r="AF3075">
        <v>10.1563</v>
      </c>
      <c r="AG3075">
        <v>0</v>
      </c>
      <c r="AH3075">
        <v>259633.58</v>
      </c>
      <c r="AI3075">
        <v>323890.05</v>
      </c>
      <c r="AJ3075">
        <v>2</v>
      </c>
      <c r="AK3075">
        <v>5.08</v>
      </c>
      <c r="AL3075">
        <v>0</v>
      </c>
      <c r="AM3075">
        <v>1</v>
      </c>
    </row>
    <row r="3076" spans="1:39" x14ac:dyDescent="0.25">
      <c r="A3076" t="s">
        <v>2780</v>
      </c>
      <c r="B3076">
        <v>1</v>
      </c>
      <c r="C3076" t="s">
        <v>2781</v>
      </c>
      <c r="D3076" t="s">
        <v>201</v>
      </c>
      <c r="E3076">
        <v>15</v>
      </c>
      <c r="F3076" t="s">
        <v>13</v>
      </c>
      <c r="G3076" t="s">
        <v>495</v>
      </c>
      <c r="H3076">
        <v>1124</v>
      </c>
      <c r="I3076" t="s">
        <v>496</v>
      </c>
      <c r="Y3076">
        <v>1373</v>
      </c>
      <c r="Z3076" t="s">
        <v>453</v>
      </c>
      <c r="AA3076" t="s">
        <v>454</v>
      </c>
      <c r="AB3076">
        <v>20465.734</v>
      </c>
      <c r="AC3076">
        <v>25456.45</v>
      </c>
      <c r="AD3076">
        <v>7</v>
      </c>
      <c r="AE3076">
        <v>1.1667000000000001</v>
      </c>
      <c r="AF3076">
        <v>8.1667000000000005</v>
      </c>
      <c r="AG3076">
        <v>0</v>
      </c>
      <c r="AH3076">
        <v>167136.82999999999</v>
      </c>
      <c r="AI3076">
        <v>207894.34</v>
      </c>
      <c r="AJ3076">
        <v>1</v>
      </c>
      <c r="AK3076">
        <v>8.17</v>
      </c>
      <c r="AL3076">
        <v>0</v>
      </c>
      <c r="AM3076">
        <v>1</v>
      </c>
    </row>
    <row r="3077" spans="1:39" x14ac:dyDescent="0.25">
      <c r="A3077" t="s">
        <v>2780</v>
      </c>
      <c r="B3077">
        <v>1</v>
      </c>
      <c r="C3077" t="s">
        <v>2781</v>
      </c>
      <c r="D3077" t="s">
        <v>201</v>
      </c>
      <c r="E3077">
        <v>15</v>
      </c>
      <c r="F3077" t="s">
        <v>13</v>
      </c>
      <c r="G3077" t="s">
        <v>497</v>
      </c>
      <c r="H3077">
        <v>1150</v>
      </c>
      <c r="I3077" t="s">
        <v>498</v>
      </c>
      <c r="J3077">
        <v>1430</v>
      </c>
      <c r="K3077" t="s">
        <v>499</v>
      </c>
      <c r="L3077" t="s">
        <v>500</v>
      </c>
      <c r="Y3077">
        <v>1374</v>
      </c>
      <c r="Z3077" t="s">
        <v>393</v>
      </c>
      <c r="AA3077" t="s">
        <v>394</v>
      </c>
      <c r="AB3077">
        <v>61671.071000000004</v>
      </c>
      <c r="AC3077">
        <v>77165.925000000003</v>
      </c>
      <c r="AD3077">
        <v>0.5</v>
      </c>
      <c r="AE3077">
        <v>0</v>
      </c>
      <c r="AF3077">
        <v>0.5</v>
      </c>
      <c r="AG3077">
        <v>0</v>
      </c>
      <c r="AH3077">
        <v>30835.54</v>
      </c>
      <c r="AI3077">
        <v>38582.959999999999</v>
      </c>
      <c r="AJ3077">
        <v>1</v>
      </c>
      <c r="AK3077">
        <v>0.5</v>
      </c>
      <c r="AL3077">
        <v>0</v>
      </c>
      <c r="AM3077">
        <v>1</v>
      </c>
    </row>
    <row r="3078" spans="1:39" x14ac:dyDescent="0.25">
      <c r="A3078" t="s">
        <v>2780</v>
      </c>
      <c r="B3078">
        <v>1</v>
      </c>
      <c r="C3078" t="s">
        <v>2781</v>
      </c>
      <c r="D3078" t="s">
        <v>201</v>
      </c>
      <c r="E3078">
        <v>15</v>
      </c>
      <c r="F3078" t="s">
        <v>13</v>
      </c>
      <c r="G3078" t="s">
        <v>1153</v>
      </c>
      <c r="H3078">
        <v>1345</v>
      </c>
      <c r="I3078" t="s">
        <v>1154</v>
      </c>
      <c r="Y3078">
        <v>1372</v>
      </c>
      <c r="Z3078" t="s">
        <v>405</v>
      </c>
      <c r="AA3078" t="s">
        <v>406</v>
      </c>
      <c r="AB3078">
        <v>245178.375</v>
      </c>
      <c r="AC3078">
        <v>304021.18199999997</v>
      </c>
      <c r="AD3078">
        <v>8.3299999999999999E-2</v>
      </c>
      <c r="AE3078">
        <v>0</v>
      </c>
      <c r="AF3078">
        <v>8.3299999999999999E-2</v>
      </c>
      <c r="AG3078">
        <v>0</v>
      </c>
      <c r="AH3078">
        <v>20431.53</v>
      </c>
      <c r="AI3078">
        <v>25335.1</v>
      </c>
      <c r="AJ3078">
        <v>0</v>
      </c>
      <c r="AK3078">
        <v>0</v>
      </c>
      <c r="AL3078">
        <v>0</v>
      </c>
      <c r="AM3078">
        <v>1</v>
      </c>
    </row>
    <row r="3079" spans="1:39" x14ac:dyDescent="0.25">
      <c r="A3079" t="s">
        <v>2780</v>
      </c>
      <c r="B3079">
        <v>1</v>
      </c>
      <c r="C3079" t="s">
        <v>2781</v>
      </c>
      <c r="D3079" t="s">
        <v>201</v>
      </c>
      <c r="E3079">
        <v>15</v>
      </c>
      <c r="F3079" t="s">
        <v>13</v>
      </c>
      <c r="G3079" t="s">
        <v>505</v>
      </c>
      <c r="H3079">
        <v>1352</v>
      </c>
      <c r="I3079" t="s">
        <v>506</v>
      </c>
      <c r="Y3079">
        <v>1372</v>
      </c>
      <c r="Z3079" t="s">
        <v>405</v>
      </c>
      <c r="AA3079" t="s">
        <v>406</v>
      </c>
      <c r="AB3079">
        <v>205819.79300000001</v>
      </c>
      <c r="AC3079">
        <v>257622.508</v>
      </c>
      <c r="AD3079">
        <v>1.6667000000000001</v>
      </c>
      <c r="AE3079">
        <v>0</v>
      </c>
      <c r="AF3079">
        <v>1.6667000000000001</v>
      </c>
      <c r="AG3079">
        <v>0</v>
      </c>
      <c r="AH3079">
        <v>343032.99</v>
      </c>
      <c r="AI3079">
        <v>429370.85</v>
      </c>
      <c r="AJ3079">
        <v>0</v>
      </c>
      <c r="AK3079">
        <v>0</v>
      </c>
      <c r="AL3079">
        <v>0</v>
      </c>
      <c r="AM3079">
        <v>1</v>
      </c>
    </row>
    <row r="3080" spans="1:39" x14ac:dyDescent="0.25">
      <c r="A3080" t="s">
        <v>2780</v>
      </c>
      <c r="B3080">
        <v>1</v>
      </c>
      <c r="C3080" t="s">
        <v>2781</v>
      </c>
      <c r="D3080" t="s">
        <v>201</v>
      </c>
      <c r="E3080">
        <v>15</v>
      </c>
      <c r="F3080" t="s">
        <v>13</v>
      </c>
      <c r="G3080" t="s">
        <v>515</v>
      </c>
      <c r="H3080">
        <v>1410</v>
      </c>
      <c r="I3080" t="s">
        <v>516</v>
      </c>
      <c r="J3080">
        <v>1427</v>
      </c>
      <c r="K3080" t="s">
        <v>517</v>
      </c>
      <c r="L3080" t="s">
        <v>518</v>
      </c>
      <c r="Y3080">
        <v>1374</v>
      </c>
      <c r="Z3080" t="s">
        <v>393</v>
      </c>
      <c r="AA3080" t="s">
        <v>394</v>
      </c>
      <c r="AB3080">
        <v>86362.65</v>
      </c>
      <c r="AC3080">
        <v>108385.149</v>
      </c>
      <c r="AD3080">
        <v>5.5599999999999997E-2</v>
      </c>
      <c r="AE3080">
        <v>0</v>
      </c>
      <c r="AF3080">
        <v>5.5599999999999997E-2</v>
      </c>
      <c r="AG3080">
        <v>0</v>
      </c>
      <c r="AH3080">
        <v>4797.93</v>
      </c>
      <c r="AI3080">
        <v>6021.4</v>
      </c>
      <c r="AJ3080">
        <v>0</v>
      </c>
      <c r="AK3080">
        <v>0</v>
      </c>
      <c r="AL3080">
        <v>0</v>
      </c>
      <c r="AM3080">
        <v>1</v>
      </c>
    </row>
    <row r="3081" spans="1:39" x14ac:dyDescent="0.25">
      <c r="A3081" t="s">
        <v>2780</v>
      </c>
      <c r="B3081">
        <v>1</v>
      </c>
      <c r="C3081" t="s">
        <v>2781</v>
      </c>
      <c r="D3081" t="s">
        <v>201</v>
      </c>
      <c r="E3081">
        <v>15</v>
      </c>
      <c r="F3081" t="s">
        <v>13</v>
      </c>
      <c r="G3081" t="s">
        <v>1155</v>
      </c>
      <c r="H3081">
        <v>1411</v>
      </c>
      <c r="I3081" t="s">
        <v>1156</v>
      </c>
      <c r="J3081">
        <v>1427</v>
      </c>
      <c r="K3081" t="s">
        <v>517</v>
      </c>
      <c r="L3081" t="s">
        <v>518</v>
      </c>
      <c r="Y3081">
        <v>1374</v>
      </c>
      <c r="Z3081" t="s">
        <v>393</v>
      </c>
      <c r="AA3081" t="s">
        <v>394</v>
      </c>
      <c r="AB3081">
        <v>86362.65</v>
      </c>
      <c r="AC3081">
        <v>108385.149</v>
      </c>
      <c r="AD3081">
        <v>5.5599999999999997E-2</v>
      </c>
      <c r="AE3081">
        <v>0</v>
      </c>
      <c r="AF3081">
        <v>5.5599999999999997E-2</v>
      </c>
      <c r="AG3081">
        <v>0</v>
      </c>
      <c r="AH3081">
        <v>4797.93</v>
      </c>
      <c r="AI3081">
        <v>6021.4</v>
      </c>
      <c r="AJ3081">
        <v>0</v>
      </c>
      <c r="AK3081">
        <v>0</v>
      </c>
      <c r="AL3081">
        <v>0</v>
      </c>
      <c r="AM3081">
        <v>1</v>
      </c>
    </row>
    <row r="3082" spans="1:39" x14ac:dyDescent="0.25">
      <c r="A3082" t="s">
        <v>2780</v>
      </c>
      <c r="B3082">
        <v>1</v>
      </c>
      <c r="C3082" t="s">
        <v>2781</v>
      </c>
      <c r="D3082" t="s">
        <v>201</v>
      </c>
      <c r="E3082">
        <v>15</v>
      </c>
      <c r="F3082" t="s">
        <v>13</v>
      </c>
      <c r="G3082" t="s">
        <v>519</v>
      </c>
      <c r="H3082">
        <v>1419</v>
      </c>
      <c r="I3082" t="s">
        <v>520</v>
      </c>
      <c r="J3082">
        <v>1429</v>
      </c>
      <c r="K3082" t="s">
        <v>521</v>
      </c>
      <c r="L3082" t="s">
        <v>522</v>
      </c>
      <c r="Y3082">
        <v>1374</v>
      </c>
      <c r="Z3082" t="s">
        <v>393</v>
      </c>
      <c r="AA3082" t="s">
        <v>394</v>
      </c>
      <c r="AB3082">
        <v>56872.716</v>
      </c>
      <c r="AC3082">
        <v>70522.168999999994</v>
      </c>
      <c r="AD3082">
        <v>1</v>
      </c>
      <c r="AE3082">
        <v>0</v>
      </c>
      <c r="AF3082">
        <v>1</v>
      </c>
      <c r="AG3082">
        <v>0</v>
      </c>
      <c r="AH3082">
        <v>56872.72</v>
      </c>
      <c r="AI3082">
        <v>70522.17</v>
      </c>
      <c r="AJ3082">
        <v>0</v>
      </c>
      <c r="AK3082">
        <v>0</v>
      </c>
      <c r="AL3082">
        <v>0</v>
      </c>
      <c r="AM3082">
        <v>1</v>
      </c>
    </row>
    <row r="3083" spans="1:39" x14ac:dyDescent="0.25">
      <c r="A3083" t="s">
        <v>2780</v>
      </c>
      <c r="B3083">
        <v>1</v>
      </c>
      <c r="C3083" t="s">
        <v>2781</v>
      </c>
      <c r="D3083" t="s">
        <v>201</v>
      </c>
      <c r="E3083">
        <v>15</v>
      </c>
      <c r="F3083" t="s">
        <v>13</v>
      </c>
      <c r="G3083" t="s">
        <v>1157</v>
      </c>
      <c r="H3083">
        <v>1448</v>
      </c>
      <c r="I3083" t="s">
        <v>1158</v>
      </c>
      <c r="P3083">
        <v>1335</v>
      </c>
      <c r="Q3083" t="s">
        <v>491</v>
      </c>
      <c r="R3083" t="s">
        <v>492</v>
      </c>
      <c r="Y3083">
        <v>1373</v>
      </c>
      <c r="Z3083" t="s">
        <v>453</v>
      </c>
      <c r="AA3083" t="s">
        <v>454</v>
      </c>
      <c r="AB3083">
        <v>26263.282999999999</v>
      </c>
      <c r="AC3083">
        <v>32777.161</v>
      </c>
      <c r="AD3083">
        <v>5.625</v>
      </c>
      <c r="AE3083">
        <v>0.6875</v>
      </c>
      <c r="AF3083">
        <v>6.3125</v>
      </c>
      <c r="AG3083">
        <v>0</v>
      </c>
      <c r="AH3083">
        <v>165786.98000000001</v>
      </c>
      <c r="AI3083">
        <v>206905.83</v>
      </c>
      <c r="AJ3083">
        <v>0</v>
      </c>
      <c r="AK3083">
        <v>0</v>
      </c>
      <c r="AL3083">
        <v>0</v>
      </c>
      <c r="AM3083">
        <v>1</v>
      </c>
    </row>
    <row r="3084" spans="1:39" x14ac:dyDescent="0.25">
      <c r="A3084" t="s">
        <v>2780</v>
      </c>
      <c r="B3084">
        <v>1</v>
      </c>
      <c r="C3084" t="s">
        <v>2781</v>
      </c>
      <c r="D3084" t="s">
        <v>201</v>
      </c>
      <c r="E3084">
        <v>15</v>
      </c>
      <c r="F3084" t="s">
        <v>13</v>
      </c>
      <c r="G3084" t="s">
        <v>1341</v>
      </c>
      <c r="H3084">
        <v>1512</v>
      </c>
      <c r="I3084" t="s">
        <v>1342</v>
      </c>
      <c r="J3084">
        <v>1414</v>
      </c>
      <c r="K3084" t="s">
        <v>437</v>
      </c>
      <c r="L3084" t="s">
        <v>438</v>
      </c>
      <c r="P3084">
        <v>1071</v>
      </c>
      <c r="Q3084" t="s">
        <v>1145</v>
      </c>
      <c r="R3084" t="s">
        <v>1146</v>
      </c>
      <c r="Y3084">
        <v>1374</v>
      </c>
      <c r="Z3084" t="s">
        <v>393</v>
      </c>
      <c r="AA3084" t="s">
        <v>394</v>
      </c>
      <c r="AB3084">
        <v>21333.164000000001</v>
      </c>
      <c r="AC3084">
        <v>26453.118999999999</v>
      </c>
      <c r="AD3084">
        <v>0.16669999999999999</v>
      </c>
      <c r="AE3084">
        <v>0.16669999999999999</v>
      </c>
      <c r="AF3084">
        <v>0.33329999999999999</v>
      </c>
      <c r="AG3084">
        <v>0</v>
      </c>
      <c r="AH3084">
        <v>7111.05</v>
      </c>
      <c r="AI3084">
        <v>8817.7099999999991</v>
      </c>
      <c r="AJ3084">
        <v>0</v>
      </c>
      <c r="AK3084">
        <v>0</v>
      </c>
      <c r="AL3084">
        <v>0</v>
      </c>
      <c r="AM3084">
        <v>1</v>
      </c>
    </row>
    <row r="3085" spans="1:39" x14ac:dyDescent="0.25">
      <c r="A3085" t="s">
        <v>2780</v>
      </c>
      <c r="B3085">
        <v>1</v>
      </c>
      <c r="C3085" t="s">
        <v>2781</v>
      </c>
      <c r="D3085" t="s">
        <v>201</v>
      </c>
      <c r="E3085">
        <v>15</v>
      </c>
      <c r="F3085" t="s">
        <v>13</v>
      </c>
      <c r="G3085" t="s">
        <v>1343</v>
      </c>
      <c r="H3085">
        <v>1513</v>
      </c>
      <c r="I3085" t="s">
        <v>1344</v>
      </c>
      <c r="J3085">
        <v>1414</v>
      </c>
      <c r="K3085" t="s">
        <v>437</v>
      </c>
      <c r="L3085" t="s">
        <v>438</v>
      </c>
      <c r="P3085">
        <v>1071</v>
      </c>
      <c r="Q3085" t="s">
        <v>1145</v>
      </c>
      <c r="R3085" t="s">
        <v>1146</v>
      </c>
      <c r="Y3085">
        <v>1374</v>
      </c>
      <c r="Z3085" t="s">
        <v>393</v>
      </c>
      <c r="AA3085" t="s">
        <v>394</v>
      </c>
      <c r="AB3085">
        <v>37176.019</v>
      </c>
      <c r="AC3085">
        <v>46851.972000000002</v>
      </c>
      <c r="AD3085">
        <v>8.3332999999999995</v>
      </c>
      <c r="AE3085">
        <v>1.6667000000000001</v>
      </c>
      <c r="AF3085">
        <v>10</v>
      </c>
      <c r="AG3085">
        <v>0</v>
      </c>
      <c r="AH3085">
        <v>371760.19</v>
      </c>
      <c r="AI3085">
        <v>468519.72</v>
      </c>
      <c r="AJ3085">
        <v>0</v>
      </c>
      <c r="AK3085">
        <v>0</v>
      </c>
      <c r="AL3085">
        <v>0</v>
      </c>
      <c r="AM3085">
        <v>1</v>
      </c>
    </row>
    <row r="3086" spans="1:39" x14ac:dyDescent="0.25">
      <c r="A3086" t="s">
        <v>2780</v>
      </c>
      <c r="B3086">
        <v>1</v>
      </c>
      <c r="C3086" t="s">
        <v>2781</v>
      </c>
      <c r="D3086" t="s">
        <v>201</v>
      </c>
      <c r="E3086">
        <v>15</v>
      </c>
      <c r="F3086" t="s">
        <v>13</v>
      </c>
      <c r="G3086" t="s">
        <v>525</v>
      </c>
      <c r="H3086">
        <v>1594</v>
      </c>
      <c r="I3086" t="s">
        <v>526</v>
      </c>
      <c r="J3086">
        <v>1422</v>
      </c>
      <c r="K3086" t="s">
        <v>449</v>
      </c>
      <c r="L3086" t="s">
        <v>450</v>
      </c>
      <c r="P3086">
        <v>1067</v>
      </c>
      <c r="Q3086" t="s">
        <v>451</v>
      </c>
      <c r="R3086" t="s">
        <v>452</v>
      </c>
      <c r="Y3086">
        <v>1373</v>
      </c>
      <c r="Z3086" t="s">
        <v>453</v>
      </c>
      <c r="AA3086" t="s">
        <v>454</v>
      </c>
      <c r="AB3086">
        <v>14064.436</v>
      </c>
      <c r="AC3086">
        <v>17560.572</v>
      </c>
      <c r="AD3086">
        <v>12</v>
      </c>
      <c r="AE3086">
        <v>2.2999999999999998</v>
      </c>
      <c r="AF3086">
        <v>14.3</v>
      </c>
      <c r="AG3086">
        <v>0</v>
      </c>
      <c r="AH3086">
        <v>201121.44</v>
      </c>
      <c r="AI3086">
        <v>251116.19</v>
      </c>
      <c r="AJ3086">
        <v>0</v>
      </c>
      <c r="AK3086">
        <v>0</v>
      </c>
      <c r="AL3086">
        <v>0</v>
      </c>
      <c r="AM3086">
        <v>1</v>
      </c>
    </row>
    <row r="3087" spans="1:39" x14ac:dyDescent="0.25">
      <c r="A3087" t="s">
        <v>2780</v>
      </c>
      <c r="B3087">
        <v>1</v>
      </c>
      <c r="C3087" t="s">
        <v>2781</v>
      </c>
      <c r="D3087" t="s">
        <v>201</v>
      </c>
      <c r="E3087">
        <v>15</v>
      </c>
      <c r="F3087" t="s">
        <v>13</v>
      </c>
      <c r="G3087" t="s">
        <v>527</v>
      </c>
      <c r="H3087">
        <v>1641</v>
      </c>
      <c r="I3087" t="s">
        <v>528</v>
      </c>
      <c r="J3087">
        <v>1064</v>
      </c>
      <c r="K3087" t="s">
        <v>529</v>
      </c>
      <c r="L3087" t="s">
        <v>530</v>
      </c>
      <c r="P3087">
        <v>1066</v>
      </c>
      <c r="Q3087" t="s">
        <v>531</v>
      </c>
      <c r="R3087" t="s">
        <v>532</v>
      </c>
      <c r="Y3087">
        <v>1373</v>
      </c>
      <c r="Z3087" t="s">
        <v>453</v>
      </c>
      <c r="AA3087" t="s">
        <v>454</v>
      </c>
      <c r="AB3087">
        <v>15782.001</v>
      </c>
      <c r="AC3087">
        <v>19682.087</v>
      </c>
      <c r="AD3087">
        <v>25.5</v>
      </c>
      <c r="AE3087">
        <v>0.1</v>
      </c>
      <c r="AF3087">
        <v>25.6</v>
      </c>
      <c r="AG3087">
        <v>0</v>
      </c>
      <c r="AH3087">
        <v>404019.24</v>
      </c>
      <c r="AI3087">
        <v>503861.43</v>
      </c>
      <c r="AJ3087">
        <v>0</v>
      </c>
      <c r="AK3087">
        <v>0</v>
      </c>
      <c r="AL3087">
        <v>0</v>
      </c>
      <c r="AM3087">
        <v>1</v>
      </c>
    </row>
    <row r="3088" spans="1:39" x14ac:dyDescent="0.25">
      <c r="A3088" t="s">
        <v>2780</v>
      </c>
      <c r="B3088">
        <v>1</v>
      </c>
      <c r="C3088" t="s">
        <v>2781</v>
      </c>
      <c r="D3088" t="s">
        <v>201</v>
      </c>
      <c r="E3088">
        <v>15</v>
      </c>
      <c r="F3088" t="s">
        <v>13</v>
      </c>
      <c r="G3088" t="s">
        <v>533</v>
      </c>
      <c r="H3088">
        <v>1642</v>
      </c>
      <c r="I3088" t="s">
        <v>534</v>
      </c>
      <c r="J3088">
        <v>1064</v>
      </c>
      <c r="K3088" t="s">
        <v>529</v>
      </c>
      <c r="L3088" t="s">
        <v>530</v>
      </c>
      <c r="P3088">
        <v>1066</v>
      </c>
      <c r="Q3088" t="s">
        <v>531</v>
      </c>
      <c r="R3088" t="s">
        <v>532</v>
      </c>
      <c r="Y3088">
        <v>1373</v>
      </c>
      <c r="Z3088" t="s">
        <v>453</v>
      </c>
      <c r="AA3088" t="s">
        <v>454</v>
      </c>
      <c r="AB3088">
        <v>16517.352999999999</v>
      </c>
      <c r="AC3088">
        <v>20641.185000000001</v>
      </c>
      <c r="AD3088">
        <v>3</v>
      </c>
      <c r="AE3088">
        <v>0</v>
      </c>
      <c r="AF3088">
        <v>3</v>
      </c>
      <c r="AG3088">
        <v>0</v>
      </c>
      <c r="AH3088">
        <v>49552.06</v>
      </c>
      <c r="AI3088">
        <v>61923.55</v>
      </c>
      <c r="AJ3088">
        <v>0</v>
      </c>
      <c r="AK3088">
        <v>0</v>
      </c>
      <c r="AL3088">
        <v>0</v>
      </c>
      <c r="AM3088">
        <v>1</v>
      </c>
    </row>
    <row r="3089" spans="1:39" x14ac:dyDescent="0.25">
      <c r="A3089" t="s">
        <v>2780</v>
      </c>
      <c r="B3089">
        <v>1</v>
      </c>
      <c r="C3089" t="s">
        <v>2781</v>
      </c>
      <c r="D3089" t="s">
        <v>201</v>
      </c>
      <c r="E3089">
        <v>15</v>
      </c>
      <c r="F3089" t="s">
        <v>13</v>
      </c>
      <c r="G3089" t="s">
        <v>535</v>
      </c>
      <c r="H3089">
        <v>1643</v>
      </c>
      <c r="I3089" t="s">
        <v>536</v>
      </c>
      <c r="J3089">
        <v>1065</v>
      </c>
      <c r="K3089" t="s">
        <v>537</v>
      </c>
      <c r="L3089" t="s">
        <v>538</v>
      </c>
      <c r="Y3089">
        <v>1373</v>
      </c>
      <c r="Z3089" t="s">
        <v>453</v>
      </c>
      <c r="AA3089" t="s">
        <v>454</v>
      </c>
      <c r="AB3089">
        <v>12031.384</v>
      </c>
      <c r="AC3089">
        <v>14918.916999999999</v>
      </c>
      <c r="AD3089">
        <v>5</v>
      </c>
      <c r="AE3089">
        <v>0</v>
      </c>
      <c r="AF3089">
        <v>5</v>
      </c>
      <c r="AG3089">
        <v>0</v>
      </c>
      <c r="AH3089">
        <v>60156.92</v>
      </c>
      <c r="AI3089">
        <v>74594.59</v>
      </c>
      <c r="AJ3089">
        <v>0</v>
      </c>
      <c r="AK3089">
        <v>0</v>
      </c>
      <c r="AL3089">
        <v>0</v>
      </c>
      <c r="AM3089">
        <v>1</v>
      </c>
    </row>
    <row r="3090" spans="1:39" x14ac:dyDescent="0.25">
      <c r="A3090" t="s">
        <v>2780</v>
      </c>
      <c r="B3090">
        <v>1</v>
      </c>
      <c r="C3090" t="s">
        <v>2781</v>
      </c>
      <c r="D3090" t="s">
        <v>201</v>
      </c>
      <c r="E3090">
        <v>15</v>
      </c>
      <c r="F3090" t="s">
        <v>13</v>
      </c>
      <c r="G3090" t="s">
        <v>539</v>
      </c>
      <c r="H3090">
        <v>1646</v>
      </c>
      <c r="I3090" t="s">
        <v>540</v>
      </c>
      <c r="J3090">
        <v>1064</v>
      </c>
      <c r="K3090" t="s">
        <v>529</v>
      </c>
      <c r="L3090" t="s">
        <v>530</v>
      </c>
      <c r="P3090">
        <v>1066</v>
      </c>
      <c r="Q3090" t="s">
        <v>531</v>
      </c>
      <c r="R3090" t="s">
        <v>532</v>
      </c>
      <c r="Y3090">
        <v>1373</v>
      </c>
      <c r="Z3090" t="s">
        <v>453</v>
      </c>
      <c r="AA3090" t="s">
        <v>454</v>
      </c>
      <c r="AB3090">
        <v>19076.042000000001</v>
      </c>
      <c r="AC3090">
        <v>23844.989000000001</v>
      </c>
      <c r="AD3090">
        <v>18</v>
      </c>
      <c r="AE3090">
        <v>0</v>
      </c>
      <c r="AF3090">
        <v>18</v>
      </c>
      <c r="AG3090">
        <v>0</v>
      </c>
      <c r="AH3090">
        <v>343368.76</v>
      </c>
      <c r="AI3090">
        <v>429209.81</v>
      </c>
      <c r="AJ3090">
        <v>0</v>
      </c>
      <c r="AK3090">
        <v>0</v>
      </c>
      <c r="AL3090">
        <v>0</v>
      </c>
      <c r="AM3090">
        <v>1</v>
      </c>
    </row>
    <row r="3091" spans="1:39" x14ac:dyDescent="0.25">
      <c r="A3091" t="s">
        <v>2780</v>
      </c>
      <c r="B3091">
        <v>1</v>
      </c>
      <c r="C3091" t="s">
        <v>2781</v>
      </c>
      <c r="D3091" t="s">
        <v>201</v>
      </c>
      <c r="E3091">
        <v>15</v>
      </c>
      <c r="F3091" t="s">
        <v>13</v>
      </c>
      <c r="G3091" t="s">
        <v>541</v>
      </c>
      <c r="H3091">
        <v>1648</v>
      </c>
      <c r="I3091" t="s">
        <v>542</v>
      </c>
      <c r="J3091">
        <v>1422</v>
      </c>
      <c r="K3091" t="s">
        <v>449</v>
      </c>
      <c r="L3091" t="s">
        <v>450</v>
      </c>
      <c r="P3091">
        <v>1067</v>
      </c>
      <c r="Q3091" t="s">
        <v>451</v>
      </c>
      <c r="R3091" t="s">
        <v>452</v>
      </c>
      <c r="Y3091">
        <v>1373</v>
      </c>
      <c r="Z3091" t="s">
        <v>453</v>
      </c>
      <c r="AA3091" t="s">
        <v>454</v>
      </c>
      <c r="AB3091">
        <v>14227.251</v>
      </c>
      <c r="AC3091">
        <v>17973.939999999999</v>
      </c>
      <c r="AD3091">
        <v>10</v>
      </c>
      <c r="AE3091">
        <v>3.3</v>
      </c>
      <c r="AF3091">
        <v>13.3</v>
      </c>
      <c r="AG3091">
        <v>0</v>
      </c>
      <c r="AH3091">
        <v>189222.44</v>
      </c>
      <c r="AI3091">
        <v>239053.4</v>
      </c>
      <c r="AJ3091">
        <v>0</v>
      </c>
      <c r="AK3091">
        <v>0</v>
      </c>
      <c r="AL3091">
        <v>0</v>
      </c>
      <c r="AM3091">
        <v>1</v>
      </c>
    </row>
    <row r="3092" spans="1:39" x14ac:dyDescent="0.25">
      <c r="A3092" t="s">
        <v>2780</v>
      </c>
      <c r="B3092">
        <v>1</v>
      </c>
      <c r="C3092" t="s">
        <v>2781</v>
      </c>
      <c r="D3092" t="s">
        <v>201</v>
      </c>
      <c r="E3092">
        <v>15</v>
      </c>
      <c r="F3092" t="s">
        <v>13</v>
      </c>
      <c r="G3092" t="s">
        <v>547</v>
      </c>
      <c r="H3092">
        <v>1808</v>
      </c>
      <c r="I3092" t="s">
        <v>548</v>
      </c>
      <c r="J3092">
        <v>1470</v>
      </c>
      <c r="K3092" t="s">
        <v>549</v>
      </c>
      <c r="L3092" t="s">
        <v>550</v>
      </c>
      <c r="Y3092">
        <v>1374</v>
      </c>
      <c r="Z3092" t="s">
        <v>393</v>
      </c>
      <c r="AA3092" t="s">
        <v>394</v>
      </c>
      <c r="AB3092">
        <v>95604.3</v>
      </c>
      <c r="AC3092">
        <v>117956.58199999999</v>
      </c>
      <c r="AD3092">
        <v>0.41670000000000001</v>
      </c>
      <c r="AE3092">
        <v>0</v>
      </c>
      <c r="AF3092">
        <v>0.41670000000000001</v>
      </c>
      <c r="AG3092">
        <v>0</v>
      </c>
      <c r="AH3092">
        <v>39835.129999999997</v>
      </c>
      <c r="AI3092">
        <v>49148.58</v>
      </c>
      <c r="AJ3092">
        <v>0</v>
      </c>
      <c r="AK3092">
        <v>0</v>
      </c>
      <c r="AL3092">
        <v>0</v>
      </c>
      <c r="AM3092">
        <v>1</v>
      </c>
    </row>
    <row r="3093" spans="1:39" x14ac:dyDescent="0.25">
      <c r="A3093" t="s">
        <v>2780</v>
      </c>
      <c r="B3093">
        <v>1</v>
      </c>
      <c r="C3093" t="s">
        <v>2781</v>
      </c>
      <c r="D3093" t="s">
        <v>201</v>
      </c>
      <c r="E3093">
        <v>15</v>
      </c>
      <c r="F3093" t="s">
        <v>13</v>
      </c>
      <c r="G3093" t="s">
        <v>1349</v>
      </c>
      <c r="H3093">
        <v>1843</v>
      </c>
      <c r="I3093" t="s">
        <v>1350</v>
      </c>
      <c r="J3093">
        <v>1472</v>
      </c>
      <c r="K3093" t="s">
        <v>1351</v>
      </c>
      <c r="L3093" t="s">
        <v>1352</v>
      </c>
      <c r="P3093">
        <v>1105</v>
      </c>
      <c r="Q3093" t="s">
        <v>1353</v>
      </c>
      <c r="R3093" t="s">
        <v>1354</v>
      </c>
      <c r="Y3093">
        <v>1374</v>
      </c>
      <c r="Z3093" t="s">
        <v>393</v>
      </c>
      <c r="AA3093" t="s">
        <v>394</v>
      </c>
      <c r="AB3093">
        <v>22569.437999999998</v>
      </c>
      <c r="AC3093">
        <v>28443.805</v>
      </c>
      <c r="AD3093">
        <v>3.5832999999999999</v>
      </c>
      <c r="AE3093">
        <v>0.66669999999999996</v>
      </c>
      <c r="AF3093">
        <v>4.25</v>
      </c>
      <c r="AG3093">
        <v>0</v>
      </c>
      <c r="AH3093">
        <v>95920.11</v>
      </c>
      <c r="AI3093">
        <v>120886.17</v>
      </c>
      <c r="AJ3093">
        <v>0</v>
      </c>
      <c r="AK3093">
        <v>0</v>
      </c>
      <c r="AL3093">
        <v>0</v>
      </c>
      <c r="AM3093">
        <v>1</v>
      </c>
    </row>
    <row r="3094" spans="1:39" x14ac:dyDescent="0.25">
      <c r="A3094" t="s">
        <v>2780</v>
      </c>
      <c r="B3094">
        <v>1</v>
      </c>
      <c r="C3094" t="s">
        <v>2781</v>
      </c>
      <c r="D3094" t="s">
        <v>201</v>
      </c>
      <c r="E3094">
        <v>15</v>
      </c>
      <c r="F3094" t="s">
        <v>13</v>
      </c>
      <c r="G3094" t="s">
        <v>551</v>
      </c>
      <c r="H3094">
        <v>1870</v>
      </c>
      <c r="I3094" t="s">
        <v>552</v>
      </c>
      <c r="J3094">
        <v>1351</v>
      </c>
      <c r="K3094" t="s">
        <v>553</v>
      </c>
      <c r="L3094" t="s">
        <v>554</v>
      </c>
      <c r="P3094">
        <v>1141</v>
      </c>
      <c r="Q3094" t="s">
        <v>555</v>
      </c>
      <c r="R3094" t="s">
        <v>556</v>
      </c>
      <c r="Y3094">
        <v>1372</v>
      </c>
      <c r="Z3094" t="s">
        <v>405</v>
      </c>
      <c r="AA3094" t="s">
        <v>406</v>
      </c>
      <c r="AB3094">
        <v>185058.03400000001</v>
      </c>
      <c r="AC3094">
        <v>229868.50700000001</v>
      </c>
      <c r="AD3094">
        <v>0.29170000000000001</v>
      </c>
      <c r="AE3094">
        <v>0</v>
      </c>
      <c r="AF3094">
        <v>0.29170000000000001</v>
      </c>
      <c r="AG3094">
        <v>0</v>
      </c>
      <c r="AH3094">
        <v>53975.26</v>
      </c>
      <c r="AI3094">
        <v>67044.98</v>
      </c>
      <c r="AJ3094">
        <v>0</v>
      </c>
      <c r="AK3094">
        <v>0</v>
      </c>
      <c r="AL3094">
        <v>0</v>
      </c>
      <c r="AM3094">
        <v>1</v>
      </c>
    </row>
    <row r="3095" spans="1:39" x14ac:dyDescent="0.25">
      <c r="A3095" t="s">
        <v>2780</v>
      </c>
      <c r="B3095">
        <v>1</v>
      </c>
      <c r="C3095" t="s">
        <v>2781</v>
      </c>
      <c r="D3095" t="s">
        <v>201</v>
      </c>
      <c r="E3095">
        <v>15</v>
      </c>
      <c r="F3095" t="s">
        <v>13</v>
      </c>
      <c r="G3095" t="s">
        <v>1159</v>
      </c>
      <c r="H3095">
        <v>1871</v>
      </c>
      <c r="I3095" t="s">
        <v>1160</v>
      </c>
      <c r="J3095">
        <v>1351</v>
      </c>
      <c r="K3095" t="s">
        <v>553</v>
      </c>
      <c r="L3095" t="s">
        <v>554</v>
      </c>
      <c r="P3095">
        <v>1141</v>
      </c>
      <c r="Q3095" t="s">
        <v>555</v>
      </c>
      <c r="R3095" t="s">
        <v>556</v>
      </c>
      <c r="Y3095">
        <v>1372</v>
      </c>
      <c r="Z3095" t="s">
        <v>405</v>
      </c>
      <c r="AA3095" t="s">
        <v>406</v>
      </c>
      <c r="AB3095">
        <v>185058.03400000001</v>
      </c>
      <c r="AC3095">
        <v>230165.921</v>
      </c>
      <c r="AD3095">
        <v>0.16669999999999999</v>
      </c>
      <c r="AE3095">
        <v>0</v>
      </c>
      <c r="AF3095">
        <v>0.16669999999999999</v>
      </c>
      <c r="AG3095">
        <v>0</v>
      </c>
      <c r="AH3095">
        <v>30843.01</v>
      </c>
      <c r="AI3095">
        <v>38360.99</v>
      </c>
      <c r="AJ3095">
        <v>0</v>
      </c>
      <c r="AK3095">
        <v>0</v>
      </c>
      <c r="AL3095">
        <v>0</v>
      </c>
      <c r="AM3095">
        <v>1</v>
      </c>
    </row>
    <row r="3096" spans="1:39" x14ac:dyDescent="0.25">
      <c r="A3096" t="s">
        <v>2780</v>
      </c>
      <c r="B3096">
        <v>1</v>
      </c>
      <c r="C3096" t="s">
        <v>2781</v>
      </c>
      <c r="D3096" t="s">
        <v>201</v>
      </c>
      <c r="E3096">
        <v>15</v>
      </c>
      <c r="F3096" t="s">
        <v>13</v>
      </c>
      <c r="G3096" t="s">
        <v>557</v>
      </c>
      <c r="H3096">
        <v>1882</v>
      </c>
      <c r="I3096" t="s">
        <v>558</v>
      </c>
      <c r="J3096">
        <v>1202</v>
      </c>
      <c r="K3096" t="s">
        <v>559</v>
      </c>
      <c r="L3096" t="s">
        <v>560</v>
      </c>
      <c r="Y3096">
        <v>1372</v>
      </c>
      <c r="Z3096" t="s">
        <v>405</v>
      </c>
      <c r="AA3096" t="s">
        <v>406</v>
      </c>
      <c r="AB3096">
        <v>212187.85</v>
      </c>
      <c r="AC3096">
        <v>266295.74900000001</v>
      </c>
      <c r="AD3096">
        <v>0.33329999999999999</v>
      </c>
      <c r="AE3096">
        <v>0</v>
      </c>
      <c r="AF3096">
        <v>0.33329999999999999</v>
      </c>
      <c r="AG3096">
        <v>0</v>
      </c>
      <c r="AH3096">
        <v>70729.279999999999</v>
      </c>
      <c r="AI3096">
        <v>88765.25</v>
      </c>
      <c r="AJ3096">
        <v>1</v>
      </c>
      <c r="AK3096">
        <v>0.33</v>
      </c>
      <c r="AL3096">
        <v>0</v>
      </c>
      <c r="AM3096">
        <v>1</v>
      </c>
    </row>
    <row r="3097" spans="1:39" x14ac:dyDescent="0.25">
      <c r="A3097" t="s">
        <v>2780</v>
      </c>
      <c r="B3097">
        <v>1</v>
      </c>
      <c r="C3097" t="s">
        <v>2781</v>
      </c>
      <c r="D3097" t="s">
        <v>201</v>
      </c>
      <c r="E3097">
        <v>15</v>
      </c>
      <c r="F3097" t="s">
        <v>13</v>
      </c>
      <c r="G3097" t="s">
        <v>561</v>
      </c>
      <c r="H3097">
        <v>1919</v>
      </c>
      <c r="I3097" t="s">
        <v>562</v>
      </c>
      <c r="J3097">
        <v>1421</v>
      </c>
      <c r="K3097" t="s">
        <v>563</v>
      </c>
      <c r="L3097" t="s">
        <v>564</v>
      </c>
      <c r="Y3097">
        <v>1374</v>
      </c>
      <c r="Z3097" t="s">
        <v>393</v>
      </c>
      <c r="AA3097" t="s">
        <v>394</v>
      </c>
      <c r="AB3097">
        <v>21777.796999999999</v>
      </c>
      <c r="AC3097">
        <v>27331.134999999998</v>
      </c>
      <c r="AD3097">
        <v>1</v>
      </c>
      <c r="AE3097">
        <v>0.16669999999999999</v>
      </c>
      <c r="AF3097">
        <v>1.1667000000000001</v>
      </c>
      <c r="AG3097">
        <v>0</v>
      </c>
      <c r="AH3097">
        <v>25407.43</v>
      </c>
      <c r="AI3097">
        <v>31886.32</v>
      </c>
      <c r="AJ3097">
        <v>0</v>
      </c>
      <c r="AK3097">
        <v>0</v>
      </c>
      <c r="AL3097">
        <v>0</v>
      </c>
      <c r="AM3097">
        <v>1</v>
      </c>
    </row>
    <row r="3098" spans="1:39" x14ac:dyDescent="0.25">
      <c r="A3098" t="s">
        <v>2780</v>
      </c>
      <c r="B3098">
        <v>1</v>
      </c>
      <c r="C3098" t="s">
        <v>2781</v>
      </c>
      <c r="D3098" t="s">
        <v>201</v>
      </c>
      <c r="E3098">
        <v>15</v>
      </c>
      <c r="F3098" t="s">
        <v>13</v>
      </c>
      <c r="G3098" t="s">
        <v>565</v>
      </c>
      <c r="H3098">
        <v>1940</v>
      </c>
      <c r="I3098" t="s">
        <v>566</v>
      </c>
      <c r="J3098">
        <v>1425</v>
      </c>
      <c r="K3098" t="s">
        <v>567</v>
      </c>
      <c r="L3098" t="s">
        <v>568</v>
      </c>
      <c r="P3098">
        <v>1277</v>
      </c>
      <c r="Q3098" t="s">
        <v>569</v>
      </c>
      <c r="R3098" t="s">
        <v>570</v>
      </c>
      <c r="Y3098">
        <v>1374</v>
      </c>
      <c r="Z3098" t="s">
        <v>393</v>
      </c>
      <c r="AA3098" t="s">
        <v>394</v>
      </c>
      <c r="AB3098">
        <v>40351.088000000003</v>
      </c>
      <c r="AC3098">
        <v>51205.531000000003</v>
      </c>
      <c r="AD3098">
        <v>1</v>
      </c>
      <c r="AE3098">
        <v>0.16669999999999999</v>
      </c>
      <c r="AF3098">
        <v>1.1667000000000001</v>
      </c>
      <c r="AG3098">
        <v>0</v>
      </c>
      <c r="AH3098">
        <v>47076.27</v>
      </c>
      <c r="AI3098">
        <v>59739.79</v>
      </c>
      <c r="AJ3098">
        <v>0</v>
      </c>
      <c r="AK3098">
        <v>0</v>
      </c>
      <c r="AL3098">
        <v>0</v>
      </c>
      <c r="AM3098">
        <v>1</v>
      </c>
    </row>
    <row r="3099" spans="1:39" x14ac:dyDescent="0.25">
      <c r="A3099" t="s">
        <v>2780</v>
      </c>
      <c r="B3099">
        <v>1</v>
      </c>
      <c r="C3099" t="s">
        <v>2781</v>
      </c>
      <c r="D3099" t="s">
        <v>201</v>
      </c>
      <c r="E3099">
        <v>15</v>
      </c>
      <c r="F3099" t="s">
        <v>13</v>
      </c>
      <c r="G3099" t="s">
        <v>575</v>
      </c>
      <c r="H3099">
        <v>1971</v>
      </c>
      <c r="I3099" t="s">
        <v>576</v>
      </c>
      <c r="J3099">
        <v>1204</v>
      </c>
      <c r="K3099" t="s">
        <v>577</v>
      </c>
      <c r="L3099" t="s">
        <v>578</v>
      </c>
      <c r="Y3099">
        <v>1372</v>
      </c>
      <c r="Z3099" t="s">
        <v>405</v>
      </c>
      <c r="AA3099" t="s">
        <v>406</v>
      </c>
      <c r="AB3099">
        <v>133881.42300000001</v>
      </c>
      <c r="AC3099">
        <v>166012.96900000001</v>
      </c>
      <c r="AD3099">
        <v>0.1071</v>
      </c>
      <c r="AE3099">
        <v>0</v>
      </c>
      <c r="AF3099">
        <v>0.1071</v>
      </c>
      <c r="AG3099">
        <v>0</v>
      </c>
      <c r="AH3099">
        <v>14344.44</v>
      </c>
      <c r="AI3099">
        <v>17787.099999999999</v>
      </c>
      <c r="AJ3099">
        <v>0</v>
      </c>
      <c r="AK3099">
        <v>0</v>
      </c>
      <c r="AL3099">
        <v>0</v>
      </c>
      <c r="AM3099">
        <v>1</v>
      </c>
    </row>
    <row r="3100" spans="1:39" x14ac:dyDescent="0.25">
      <c r="A3100" t="s">
        <v>2780</v>
      </c>
      <c r="B3100">
        <v>1</v>
      </c>
      <c r="C3100" t="s">
        <v>2781</v>
      </c>
      <c r="D3100" t="s">
        <v>201</v>
      </c>
      <c r="E3100">
        <v>15</v>
      </c>
      <c r="F3100" t="s">
        <v>13</v>
      </c>
      <c r="G3100" t="s">
        <v>581</v>
      </c>
      <c r="H3100">
        <v>2039</v>
      </c>
      <c r="I3100" t="s">
        <v>582</v>
      </c>
      <c r="Y3100">
        <v>1370</v>
      </c>
      <c r="Z3100" t="s">
        <v>477</v>
      </c>
      <c r="AA3100" t="s">
        <v>478</v>
      </c>
      <c r="AB3100">
        <v>23266.803</v>
      </c>
      <c r="AC3100">
        <v>29437.159</v>
      </c>
      <c r="AD3100">
        <v>12.5</v>
      </c>
      <c r="AE3100">
        <v>2.5</v>
      </c>
      <c r="AF3100">
        <v>15</v>
      </c>
      <c r="AG3100">
        <v>0</v>
      </c>
      <c r="AH3100">
        <v>349002.04</v>
      </c>
      <c r="AI3100">
        <v>441557.38</v>
      </c>
      <c r="AJ3100">
        <v>2</v>
      </c>
      <c r="AK3100">
        <v>7.5</v>
      </c>
      <c r="AL3100">
        <v>0</v>
      </c>
      <c r="AM3100">
        <v>1</v>
      </c>
    </row>
    <row r="3101" spans="1:39" x14ac:dyDescent="0.25">
      <c r="A3101" t="s">
        <v>2780</v>
      </c>
      <c r="B3101">
        <v>1</v>
      </c>
      <c r="C3101" t="s">
        <v>2781</v>
      </c>
      <c r="D3101" t="s">
        <v>201</v>
      </c>
      <c r="E3101">
        <v>15</v>
      </c>
      <c r="F3101" t="s">
        <v>13</v>
      </c>
      <c r="G3101" t="s">
        <v>585</v>
      </c>
      <c r="H3101">
        <v>2338</v>
      </c>
      <c r="I3101" t="s">
        <v>586</v>
      </c>
      <c r="P3101">
        <v>1086</v>
      </c>
      <c r="Q3101" t="s">
        <v>587</v>
      </c>
      <c r="R3101" t="s">
        <v>588</v>
      </c>
      <c r="Y3101">
        <v>1373</v>
      </c>
      <c r="Z3101" t="s">
        <v>453</v>
      </c>
      <c r="AA3101" t="s">
        <v>454</v>
      </c>
      <c r="AB3101">
        <v>23724.530999999999</v>
      </c>
      <c r="AC3101">
        <v>30093.655999999999</v>
      </c>
      <c r="AD3101">
        <v>30</v>
      </c>
      <c r="AE3101">
        <v>4.4000000000000004</v>
      </c>
      <c r="AF3101">
        <v>34.4</v>
      </c>
      <c r="AG3101">
        <v>0</v>
      </c>
      <c r="AH3101">
        <v>816123.88</v>
      </c>
      <c r="AI3101">
        <v>1035221.75</v>
      </c>
      <c r="AJ3101">
        <v>0</v>
      </c>
      <c r="AK3101">
        <v>0</v>
      </c>
      <c r="AL3101">
        <v>0</v>
      </c>
      <c r="AM3101">
        <v>1</v>
      </c>
    </row>
    <row r="3102" spans="1:39" x14ac:dyDescent="0.25">
      <c r="A3102" t="s">
        <v>2780</v>
      </c>
      <c r="B3102">
        <v>1</v>
      </c>
      <c r="C3102" t="s">
        <v>2781</v>
      </c>
      <c r="D3102" t="s">
        <v>201</v>
      </c>
      <c r="E3102">
        <v>15</v>
      </c>
      <c r="F3102" t="s">
        <v>13</v>
      </c>
      <c r="G3102" t="s">
        <v>589</v>
      </c>
      <c r="H3102">
        <v>2339</v>
      </c>
      <c r="I3102" t="s">
        <v>590</v>
      </c>
      <c r="P3102">
        <v>1086</v>
      </c>
      <c r="Q3102" t="s">
        <v>587</v>
      </c>
      <c r="R3102" t="s">
        <v>588</v>
      </c>
      <c r="Y3102">
        <v>1373</v>
      </c>
      <c r="Z3102" t="s">
        <v>453</v>
      </c>
      <c r="AA3102" t="s">
        <v>454</v>
      </c>
      <c r="AB3102">
        <v>23895.03</v>
      </c>
      <c r="AC3102">
        <v>30170.733</v>
      </c>
      <c r="AD3102">
        <v>50</v>
      </c>
      <c r="AE3102">
        <v>7.8</v>
      </c>
      <c r="AF3102">
        <v>57.8</v>
      </c>
      <c r="AG3102">
        <v>0</v>
      </c>
      <c r="AH3102">
        <v>1381132.72</v>
      </c>
      <c r="AI3102">
        <v>1743868.4</v>
      </c>
      <c r="AJ3102">
        <v>0</v>
      </c>
      <c r="AK3102">
        <v>0</v>
      </c>
      <c r="AL3102">
        <v>0</v>
      </c>
      <c r="AM3102">
        <v>1</v>
      </c>
    </row>
    <row r="3103" spans="1:39" x14ac:dyDescent="0.25">
      <c r="A3103" t="s">
        <v>2780</v>
      </c>
      <c r="B3103">
        <v>1</v>
      </c>
      <c r="C3103" t="s">
        <v>2781</v>
      </c>
      <c r="D3103" t="s">
        <v>201</v>
      </c>
      <c r="E3103">
        <v>15</v>
      </c>
      <c r="F3103" t="s">
        <v>13</v>
      </c>
      <c r="G3103" t="s">
        <v>1359</v>
      </c>
      <c r="H3103">
        <v>2419</v>
      </c>
      <c r="I3103" t="s">
        <v>1360</v>
      </c>
      <c r="P3103">
        <v>1102</v>
      </c>
      <c r="Q3103" t="s">
        <v>475</v>
      </c>
      <c r="R3103" t="s">
        <v>476</v>
      </c>
      <c r="Y3103">
        <v>1370</v>
      </c>
      <c r="Z3103" t="s">
        <v>477</v>
      </c>
      <c r="AA3103" t="s">
        <v>478</v>
      </c>
      <c r="AB3103">
        <v>7979.9</v>
      </c>
      <c r="AC3103">
        <v>9895.0759999999991</v>
      </c>
      <c r="AD3103">
        <v>2</v>
      </c>
      <c r="AE3103">
        <v>1</v>
      </c>
      <c r="AF3103">
        <v>3</v>
      </c>
      <c r="AG3103">
        <v>0</v>
      </c>
      <c r="AH3103">
        <v>23939.7</v>
      </c>
      <c r="AI3103">
        <v>29685.23</v>
      </c>
      <c r="AJ3103">
        <v>0</v>
      </c>
      <c r="AK3103">
        <v>0</v>
      </c>
      <c r="AL3103">
        <v>0</v>
      </c>
      <c r="AM3103">
        <v>1</v>
      </c>
    </row>
    <row r="3104" spans="1:39" x14ac:dyDescent="0.25">
      <c r="A3104" t="s">
        <v>2780</v>
      </c>
      <c r="B3104">
        <v>1</v>
      </c>
      <c r="C3104" t="s">
        <v>2781</v>
      </c>
      <c r="D3104" t="s">
        <v>201</v>
      </c>
      <c r="E3104">
        <v>15</v>
      </c>
      <c r="F3104" t="s">
        <v>13</v>
      </c>
      <c r="G3104" t="s">
        <v>1622</v>
      </c>
      <c r="H3104">
        <v>2527</v>
      </c>
      <c r="I3104" t="s">
        <v>1623</v>
      </c>
      <c r="J3104">
        <v>1194</v>
      </c>
      <c r="K3104" t="s">
        <v>367</v>
      </c>
      <c r="L3104" t="s">
        <v>368</v>
      </c>
      <c r="P3104">
        <v>1100</v>
      </c>
      <c r="Q3104" t="s">
        <v>1624</v>
      </c>
      <c r="R3104" t="s">
        <v>1625</v>
      </c>
      <c r="Y3104">
        <v>1375</v>
      </c>
      <c r="Z3104" t="s">
        <v>371</v>
      </c>
      <c r="AA3104" t="s">
        <v>372</v>
      </c>
      <c r="AB3104">
        <v>48851.27</v>
      </c>
      <c r="AC3104">
        <v>61015.237000000001</v>
      </c>
      <c r="AD3104">
        <v>2</v>
      </c>
      <c r="AE3104">
        <v>0</v>
      </c>
      <c r="AF3104">
        <v>2</v>
      </c>
      <c r="AG3104">
        <v>0</v>
      </c>
      <c r="AH3104">
        <v>97702.54</v>
      </c>
      <c r="AI3104">
        <v>122030.47</v>
      </c>
      <c r="AJ3104">
        <v>0</v>
      </c>
      <c r="AK3104">
        <v>0</v>
      </c>
      <c r="AL3104">
        <v>0</v>
      </c>
      <c r="AM3104">
        <v>1</v>
      </c>
    </row>
    <row r="3105" spans="1:39" x14ac:dyDescent="0.25">
      <c r="A3105" t="s">
        <v>2780</v>
      </c>
      <c r="B3105">
        <v>1</v>
      </c>
      <c r="C3105" t="s">
        <v>2781</v>
      </c>
      <c r="D3105" t="s">
        <v>201</v>
      </c>
      <c r="E3105">
        <v>15</v>
      </c>
      <c r="F3105" t="s">
        <v>13</v>
      </c>
      <c r="G3105" t="s">
        <v>2014</v>
      </c>
      <c r="H3105">
        <v>2528</v>
      </c>
      <c r="I3105" t="s">
        <v>2015</v>
      </c>
      <c r="J3105">
        <v>1194</v>
      </c>
      <c r="K3105" t="s">
        <v>367</v>
      </c>
      <c r="L3105" t="s">
        <v>368</v>
      </c>
      <c r="P3105">
        <v>1100</v>
      </c>
      <c r="Q3105" t="s">
        <v>1624</v>
      </c>
      <c r="R3105" t="s">
        <v>1625</v>
      </c>
      <c r="Y3105">
        <v>1375</v>
      </c>
      <c r="Z3105" t="s">
        <v>371</v>
      </c>
      <c r="AA3105" t="s">
        <v>372</v>
      </c>
      <c r="AB3105">
        <v>48851.27</v>
      </c>
      <c r="AC3105">
        <v>61015.237000000001</v>
      </c>
      <c r="AD3105">
        <v>2</v>
      </c>
      <c r="AE3105">
        <v>0</v>
      </c>
      <c r="AF3105">
        <v>2</v>
      </c>
      <c r="AG3105">
        <v>0</v>
      </c>
      <c r="AH3105">
        <v>97702.54</v>
      </c>
      <c r="AI3105">
        <v>122030.47</v>
      </c>
      <c r="AJ3105">
        <v>0</v>
      </c>
      <c r="AK3105">
        <v>0</v>
      </c>
      <c r="AL3105">
        <v>0</v>
      </c>
      <c r="AM3105">
        <v>1</v>
      </c>
    </row>
    <row r="3106" spans="1:39" x14ac:dyDescent="0.25">
      <c r="A3106" t="s">
        <v>2780</v>
      </c>
      <c r="B3106">
        <v>1</v>
      </c>
      <c r="C3106" t="s">
        <v>2781</v>
      </c>
      <c r="D3106" t="s">
        <v>201</v>
      </c>
      <c r="E3106">
        <v>15</v>
      </c>
      <c r="F3106" t="s">
        <v>13</v>
      </c>
      <c r="G3106" t="s">
        <v>1361</v>
      </c>
      <c r="H3106">
        <v>2727</v>
      </c>
      <c r="I3106" t="s">
        <v>1362</v>
      </c>
      <c r="J3106">
        <v>1194</v>
      </c>
      <c r="K3106" t="s">
        <v>367</v>
      </c>
      <c r="L3106" t="s">
        <v>368</v>
      </c>
      <c r="P3106">
        <v>1106</v>
      </c>
      <c r="Q3106" t="s">
        <v>1363</v>
      </c>
      <c r="R3106" t="s">
        <v>1364</v>
      </c>
      <c r="Y3106">
        <v>1375</v>
      </c>
      <c r="Z3106" t="s">
        <v>371</v>
      </c>
      <c r="AA3106" t="s">
        <v>372</v>
      </c>
      <c r="AB3106">
        <v>30690.148000000001</v>
      </c>
      <c r="AC3106">
        <v>38331.995000000003</v>
      </c>
      <c r="AD3106">
        <v>6</v>
      </c>
      <c r="AE3106">
        <v>0</v>
      </c>
      <c r="AF3106">
        <v>6</v>
      </c>
      <c r="AG3106">
        <v>0</v>
      </c>
      <c r="AH3106">
        <v>184140.89</v>
      </c>
      <c r="AI3106">
        <v>229991.97</v>
      </c>
      <c r="AJ3106">
        <v>0</v>
      </c>
      <c r="AK3106">
        <v>0</v>
      </c>
      <c r="AL3106">
        <v>0</v>
      </c>
      <c r="AM3106">
        <v>1</v>
      </c>
    </row>
    <row r="3107" spans="1:39" x14ac:dyDescent="0.25">
      <c r="A3107" t="s">
        <v>2780</v>
      </c>
      <c r="B3107">
        <v>1</v>
      </c>
      <c r="C3107" t="s">
        <v>2781</v>
      </c>
      <c r="D3107" t="s">
        <v>201</v>
      </c>
      <c r="E3107">
        <v>15</v>
      </c>
      <c r="F3107" t="s">
        <v>13</v>
      </c>
      <c r="G3107" t="s">
        <v>2016</v>
      </c>
      <c r="H3107">
        <v>2728</v>
      </c>
      <c r="I3107" t="s">
        <v>2017</v>
      </c>
      <c r="J3107">
        <v>1194</v>
      </c>
      <c r="K3107" t="s">
        <v>367</v>
      </c>
      <c r="L3107" t="s">
        <v>368</v>
      </c>
      <c r="P3107">
        <v>1106</v>
      </c>
      <c r="Q3107" t="s">
        <v>1363</v>
      </c>
      <c r="R3107" t="s">
        <v>1364</v>
      </c>
      <c r="Y3107">
        <v>1375</v>
      </c>
      <c r="Z3107" t="s">
        <v>371</v>
      </c>
      <c r="AA3107" t="s">
        <v>372</v>
      </c>
      <c r="AB3107">
        <v>30690.148000000001</v>
      </c>
      <c r="AC3107">
        <v>38331.995000000003</v>
      </c>
      <c r="AD3107">
        <v>8</v>
      </c>
      <c r="AE3107">
        <v>0</v>
      </c>
      <c r="AF3107">
        <v>8</v>
      </c>
      <c r="AG3107">
        <v>0</v>
      </c>
      <c r="AH3107">
        <v>245521.19</v>
      </c>
      <c r="AI3107">
        <v>306655.96000000002</v>
      </c>
      <c r="AJ3107">
        <v>0</v>
      </c>
      <c r="AK3107">
        <v>0</v>
      </c>
      <c r="AL3107">
        <v>0</v>
      </c>
      <c r="AM3107">
        <v>1</v>
      </c>
    </row>
    <row r="3108" spans="1:39" x14ac:dyDescent="0.25">
      <c r="A3108" t="s">
        <v>2780</v>
      </c>
      <c r="B3108">
        <v>1</v>
      </c>
      <c r="C3108" t="s">
        <v>2781</v>
      </c>
      <c r="D3108" t="s">
        <v>201</v>
      </c>
      <c r="E3108">
        <v>15</v>
      </c>
      <c r="F3108" t="s">
        <v>13</v>
      </c>
      <c r="G3108" t="s">
        <v>2018</v>
      </c>
      <c r="H3108">
        <v>2900</v>
      </c>
      <c r="I3108" t="s">
        <v>2019</v>
      </c>
      <c r="J3108">
        <v>1194</v>
      </c>
      <c r="K3108" t="s">
        <v>367</v>
      </c>
      <c r="L3108" t="s">
        <v>368</v>
      </c>
      <c r="P3108">
        <v>1100</v>
      </c>
      <c r="Q3108" t="s">
        <v>1624</v>
      </c>
      <c r="R3108" t="s">
        <v>1625</v>
      </c>
      <c r="Y3108">
        <v>1375</v>
      </c>
      <c r="Z3108" t="s">
        <v>371</v>
      </c>
      <c r="AA3108" t="s">
        <v>372</v>
      </c>
      <c r="AB3108">
        <v>48851.27</v>
      </c>
      <c r="AC3108">
        <v>61015.237000000001</v>
      </c>
      <c r="AD3108">
        <v>2</v>
      </c>
      <c r="AE3108">
        <v>0</v>
      </c>
      <c r="AF3108">
        <v>2</v>
      </c>
      <c r="AG3108">
        <v>0</v>
      </c>
      <c r="AH3108">
        <v>97702.54</v>
      </c>
      <c r="AI3108">
        <v>122030.47</v>
      </c>
      <c r="AJ3108">
        <v>0</v>
      </c>
      <c r="AK3108">
        <v>0</v>
      </c>
      <c r="AL3108">
        <v>0</v>
      </c>
      <c r="AM3108">
        <v>1</v>
      </c>
    </row>
    <row r="3109" spans="1:39" x14ac:dyDescent="0.25">
      <c r="A3109" t="s">
        <v>2780</v>
      </c>
      <c r="B3109">
        <v>1</v>
      </c>
      <c r="C3109" t="s">
        <v>2781</v>
      </c>
      <c r="D3109" t="s">
        <v>201</v>
      </c>
      <c r="E3109">
        <v>15</v>
      </c>
      <c r="F3109" t="s">
        <v>13</v>
      </c>
      <c r="G3109" t="s">
        <v>1365</v>
      </c>
      <c r="H3109">
        <v>2996</v>
      </c>
      <c r="I3109" t="s">
        <v>1366</v>
      </c>
      <c r="P3109">
        <v>1306</v>
      </c>
      <c r="Q3109" t="s">
        <v>1367</v>
      </c>
      <c r="R3109" t="s">
        <v>1368</v>
      </c>
      <c r="Y3109">
        <v>1370</v>
      </c>
      <c r="Z3109" t="s">
        <v>477</v>
      </c>
      <c r="AA3109" t="s">
        <v>478</v>
      </c>
      <c r="AB3109">
        <v>13661.6</v>
      </c>
      <c r="AC3109">
        <v>16940.379000000001</v>
      </c>
      <c r="AD3109">
        <v>0.16669999999999999</v>
      </c>
      <c r="AE3109">
        <v>0</v>
      </c>
      <c r="AF3109">
        <v>0.16669999999999999</v>
      </c>
      <c r="AG3109">
        <v>0</v>
      </c>
      <c r="AH3109">
        <v>2276.9299999999998</v>
      </c>
      <c r="AI3109">
        <v>2823.4</v>
      </c>
      <c r="AJ3109">
        <v>0</v>
      </c>
      <c r="AK3109">
        <v>0</v>
      </c>
      <c r="AL3109">
        <v>0</v>
      </c>
      <c r="AM3109">
        <v>1</v>
      </c>
    </row>
    <row r="3110" spans="1:39" x14ac:dyDescent="0.25">
      <c r="A3110" t="s">
        <v>2780</v>
      </c>
      <c r="B3110">
        <v>1</v>
      </c>
      <c r="C3110" t="s">
        <v>2781</v>
      </c>
      <c r="D3110" t="s">
        <v>201</v>
      </c>
      <c r="E3110">
        <v>15</v>
      </c>
      <c r="F3110" t="s">
        <v>13</v>
      </c>
      <c r="G3110" t="s">
        <v>597</v>
      </c>
      <c r="H3110">
        <v>3063</v>
      </c>
      <c r="I3110" t="s">
        <v>598</v>
      </c>
      <c r="J3110">
        <v>1414</v>
      </c>
      <c r="K3110" t="s">
        <v>437</v>
      </c>
      <c r="L3110" t="s">
        <v>438</v>
      </c>
      <c r="Y3110">
        <v>1374</v>
      </c>
      <c r="Z3110" t="s">
        <v>393</v>
      </c>
      <c r="AA3110" t="s">
        <v>394</v>
      </c>
      <c r="AB3110">
        <v>28943.306</v>
      </c>
      <c r="AC3110">
        <v>35742.963000000003</v>
      </c>
      <c r="AD3110">
        <v>7.5</v>
      </c>
      <c r="AE3110">
        <v>1.5</v>
      </c>
      <c r="AF3110">
        <v>9</v>
      </c>
      <c r="AG3110">
        <v>0</v>
      </c>
      <c r="AH3110">
        <v>260489.75</v>
      </c>
      <c r="AI3110">
        <v>321686.67</v>
      </c>
      <c r="AJ3110">
        <v>0</v>
      </c>
      <c r="AK3110">
        <v>0</v>
      </c>
      <c r="AL3110">
        <v>0</v>
      </c>
      <c r="AM3110">
        <v>1</v>
      </c>
    </row>
    <row r="3111" spans="1:39" x14ac:dyDescent="0.25">
      <c r="A3111" t="s">
        <v>2780</v>
      </c>
      <c r="B3111">
        <v>1</v>
      </c>
      <c r="C3111" t="s">
        <v>2781</v>
      </c>
      <c r="D3111" t="s">
        <v>201</v>
      </c>
      <c r="E3111">
        <v>15</v>
      </c>
      <c r="F3111" t="s">
        <v>13</v>
      </c>
      <c r="G3111" t="s">
        <v>599</v>
      </c>
      <c r="H3111">
        <v>3235</v>
      </c>
      <c r="I3111" t="s">
        <v>600</v>
      </c>
      <c r="J3111">
        <v>1477</v>
      </c>
      <c r="K3111" t="s">
        <v>601</v>
      </c>
      <c r="L3111" t="s">
        <v>602</v>
      </c>
      <c r="P3111">
        <v>1197</v>
      </c>
      <c r="Q3111" t="s">
        <v>603</v>
      </c>
      <c r="R3111" t="s">
        <v>604</v>
      </c>
      <c r="Y3111">
        <v>1373</v>
      </c>
      <c r="Z3111" t="s">
        <v>453</v>
      </c>
      <c r="AA3111" t="s">
        <v>454</v>
      </c>
      <c r="AB3111">
        <v>0</v>
      </c>
      <c r="AC3111">
        <v>0</v>
      </c>
      <c r="AD3111">
        <v>0</v>
      </c>
      <c r="AE3111">
        <v>0.25</v>
      </c>
      <c r="AF3111">
        <v>0.25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</row>
    <row r="3112" spans="1:39" x14ac:dyDescent="0.25">
      <c r="A3112" t="s">
        <v>2780</v>
      </c>
      <c r="B3112">
        <v>1</v>
      </c>
      <c r="C3112" t="s">
        <v>2781</v>
      </c>
      <c r="D3112" t="s">
        <v>201</v>
      </c>
      <c r="E3112">
        <v>15</v>
      </c>
      <c r="F3112" t="s">
        <v>13</v>
      </c>
      <c r="G3112" t="s">
        <v>605</v>
      </c>
      <c r="H3112">
        <v>3236</v>
      </c>
      <c r="I3112" t="s">
        <v>606</v>
      </c>
      <c r="J3112">
        <v>1477</v>
      </c>
      <c r="K3112" t="s">
        <v>601</v>
      </c>
      <c r="L3112" t="s">
        <v>602</v>
      </c>
      <c r="P3112">
        <v>1197</v>
      </c>
      <c r="Q3112" t="s">
        <v>603</v>
      </c>
      <c r="R3112" t="s">
        <v>604</v>
      </c>
      <c r="Y3112">
        <v>1373</v>
      </c>
      <c r="Z3112" t="s">
        <v>453</v>
      </c>
      <c r="AA3112" t="s">
        <v>454</v>
      </c>
      <c r="AB3112">
        <v>108059.692</v>
      </c>
      <c r="AC3112">
        <v>130752.227</v>
      </c>
      <c r="AD3112">
        <v>0.91669999999999996</v>
      </c>
      <c r="AE3112">
        <v>8.3299999999999999E-2</v>
      </c>
      <c r="AF3112">
        <v>1</v>
      </c>
      <c r="AG3112">
        <v>0</v>
      </c>
      <c r="AH3112">
        <v>108059.69</v>
      </c>
      <c r="AI3112">
        <v>130752.23</v>
      </c>
      <c r="AJ3112">
        <v>0</v>
      </c>
      <c r="AK3112">
        <v>0</v>
      </c>
      <c r="AL3112">
        <v>0</v>
      </c>
      <c r="AM3112">
        <v>1</v>
      </c>
    </row>
    <row r="3113" spans="1:39" x14ac:dyDescent="0.25">
      <c r="A3113" t="s">
        <v>2780</v>
      </c>
      <c r="B3113">
        <v>1</v>
      </c>
      <c r="C3113" t="s">
        <v>2781</v>
      </c>
      <c r="D3113" t="s">
        <v>201</v>
      </c>
      <c r="E3113">
        <v>15</v>
      </c>
      <c r="F3113" t="s">
        <v>13</v>
      </c>
      <c r="G3113" t="s">
        <v>607</v>
      </c>
      <c r="H3113">
        <v>3237</v>
      </c>
      <c r="I3113" t="s">
        <v>608</v>
      </c>
      <c r="J3113">
        <v>1477</v>
      </c>
      <c r="K3113" t="s">
        <v>601</v>
      </c>
      <c r="L3113" t="s">
        <v>602</v>
      </c>
      <c r="P3113">
        <v>1093</v>
      </c>
      <c r="Q3113" t="s">
        <v>609</v>
      </c>
      <c r="R3113" t="s">
        <v>610</v>
      </c>
      <c r="Y3113">
        <v>1373</v>
      </c>
      <c r="Z3113" t="s">
        <v>453</v>
      </c>
      <c r="AA3113" t="s">
        <v>454</v>
      </c>
      <c r="AB3113">
        <v>90532.987999999998</v>
      </c>
      <c r="AC3113">
        <v>112329.52800000001</v>
      </c>
      <c r="AD3113">
        <v>42.25</v>
      </c>
      <c r="AE3113">
        <v>0.16669999999999999</v>
      </c>
      <c r="AF3113">
        <v>42.416699999999999</v>
      </c>
      <c r="AG3113">
        <v>0</v>
      </c>
      <c r="AH3113">
        <v>3840107.59</v>
      </c>
      <c r="AI3113">
        <v>4764644.16</v>
      </c>
      <c r="AJ3113">
        <v>0</v>
      </c>
      <c r="AK3113">
        <v>0</v>
      </c>
      <c r="AL3113">
        <v>0</v>
      </c>
      <c r="AM3113">
        <v>1</v>
      </c>
    </row>
    <row r="3114" spans="1:39" x14ac:dyDescent="0.25">
      <c r="A3114" t="s">
        <v>2780</v>
      </c>
      <c r="B3114">
        <v>1</v>
      </c>
      <c r="C3114" t="s">
        <v>2781</v>
      </c>
      <c r="D3114" t="s">
        <v>201</v>
      </c>
      <c r="E3114">
        <v>15</v>
      </c>
      <c r="F3114" t="s">
        <v>13</v>
      </c>
      <c r="G3114" t="s">
        <v>611</v>
      </c>
      <c r="H3114">
        <v>3238</v>
      </c>
      <c r="I3114" t="s">
        <v>612</v>
      </c>
      <c r="J3114">
        <v>1477</v>
      </c>
      <c r="K3114" t="s">
        <v>601</v>
      </c>
      <c r="L3114" t="s">
        <v>602</v>
      </c>
      <c r="P3114">
        <v>1093</v>
      </c>
      <c r="Q3114" t="s">
        <v>609</v>
      </c>
      <c r="R3114" t="s">
        <v>610</v>
      </c>
      <c r="Y3114">
        <v>1373</v>
      </c>
      <c r="Z3114" t="s">
        <v>453</v>
      </c>
      <c r="AA3114" t="s">
        <v>454</v>
      </c>
      <c r="AB3114">
        <v>90403.062999999995</v>
      </c>
      <c r="AC3114">
        <v>112167.349</v>
      </c>
      <c r="AD3114">
        <v>83.25</v>
      </c>
      <c r="AE3114">
        <v>0.16669999999999999</v>
      </c>
      <c r="AF3114">
        <v>83.416700000000006</v>
      </c>
      <c r="AG3114">
        <v>0</v>
      </c>
      <c r="AH3114">
        <v>7541122.21</v>
      </c>
      <c r="AI3114">
        <v>9356626.3300000001</v>
      </c>
      <c r="AJ3114">
        <v>1</v>
      </c>
      <c r="AK3114">
        <v>83.42</v>
      </c>
      <c r="AL3114">
        <v>0</v>
      </c>
      <c r="AM3114">
        <v>1</v>
      </c>
    </row>
    <row r="3115" spans="1:39" x14ac:dyDescent="0.25">
      <c r="A3115" t="s">
        <v>2780</v>
      </c>
      <c r="B3115">
        <v>1</v>
      </c>
      <c r="C3115" t="s">
        <v>2781</v>
      </c>
      <c r="D3115" t="s">
        <v>201</v>
      </c>
      <c r="E3115">
        <v>15</v>
      </c>
      <c r="F3115" t="s">
        <v>13</v>
      </c>
      <c r="G3115" t="s">
        <v>613</v>
      </c>
      <c r="H3115">
        <v>3239</v>
      </c>
      <c r="I3115" t="s">
        <v>614</v>
      </c>
      <c r="J3115">
        <v>1477</v>
      </c>
      <c r="K3115" t="s">
        <v>601</v>
      </c>
      <c r="L3115" t="s">
        <v>602</v>
      </c>
      <c r="P3115">
        <v>1093</v>
      </c>
      <c r="Q3115" t="s">
        <v>609</v>
      </c>
      <c r="R3115" t="s">
        <v>610</v>
      </c>
      <c r="Y3115">
        <v>1373</v>
      </c>
      <c r="Z3115" t="s">
        <v>453</v>
      </c>
      <c r="AA3115" t="s">
        <v>454</v>
      </c>
      <c r="AB3115">
        <v>90063.54</v>
      </c>
      <c r="AC3115">
        <v>111680.185</v>
      </c>
      <c r="AD3115">
        <v>100.16670000000001</v>
      </c>
      <c r="AE3115">
        <v>0.16669999999999999</v>
      </c>
      <c r="AF3115">
        <v>100.33329999999999</v>
      </c>
      <c r="AG3115">
        <v>0</v>
      </c>
      <c r="AH3115">
        <v>9036375.1899999995</v>
      </c>
      <c r="AI3115">
        <v>11205245.26</v>
      </c>
      <c r="AJ3115">
        <v>1</v>
      </c>
      <c r="AK3115">
        <v>100.33</v>
      </c>
      <c r="AL3115">
        <v>0</v>
      </c>
      <c r="AM3115">
        <v>1</v>
      </c>
    </row>
    <row r="3116" spans="1:39" x14ac:dyDescent="0.25">
      <c r="A3116" t="s">
        <v>2780</v>
      </c>
      <c r="B3116">
        <v>1</v>
      </c>
      <c r="C3116" t="s">
        <v>2781</v>
      </c>
      <c r="D3116" t="s">
        <v>201</v>
      </c>
      <c r="E3116">
        <v>15</v>
      </c>
      <c r="F3116" t="s">
        <v>13</v>
      </c>
      <c r="G3116" t="s">
        <v>625</v>
      </c>
      <c r="H3116">
        <v>3536</v>
      </c>
      <c r="I3116" t="s">
        <v>626</v>
      </c>
      <c r="J3116">
        <v>1422</v>
      </c>
      <c r="K3116" t="s">
        <v>449</v>
      </c>
      <c r="L3116" t="s">
        <v>450</v>
      </c>
      <c r="Y3116">
        <v>1373</v>
      </c>
      <c r="Z3116" t="s">
        <v>453</v>
      </c>
      <c r="AA3116" t="s">
        <v>454</v>
      </c>
      <c r="AB3116">
        <v>22708.163</v>
      </c>
      <c r="AC3116">
        <v>28243.806</v>
      </c>
      <c r="AD3116">
        <v>4.5556000000000001</v>
      </c>
      <c r="AE3116">
        <v>1.0832999999999999</v>
      </c>
      <c r="AF3116">
        <v>5.6388999999999996</v>
      </c>
      <c r="AG3116">
        <v>0</v>
      </c>
      <c r="AH3116">
        <v>128048.81</v>
      </c>
      <c r="AI3116">
        <v>159263.67999999999</v>
      </c>
      <c r="AJ3116">
        <v>0</v>
      </c>
      <c r="AK3116">
        <v>0</v>
      </c>
      <c r="AL3116">
        <v>0</v>
      </c>
      <c r="AM3116">
        <v>1</v>
      </c>
    </row>
    <row r="3117" spans="1:39" x14ac:dyDescent="0.25">
      <c r="A3117" t="s">
        <v>2780</v>
      </c>
      <c r="B3117">
        <v>1</v>
      </c>
      <c r="C3117" t="s">
        <v>2781</v>
      </c>
      <c r="D3117" t="s">
        <v>201</v>
      </c>
      <c r="E3117">
        <v>15</v>
      </c>
      <c r="F3117" t="s">
        <v>13</v>
      </c>
      <c r="G3117" t="s">
        <v>627</v>
      </c>
      <c r="H3117">
        <v>3537</v>
      </c>
      <c r="I3117" t="s">
        <v>628</v>
      </c>
      <c r="J3117">
        <v>1422</v>
      </c>
      <c r="K3117" t="s">
        <v>449</v>
      </c>
      <c r="L3117" t="s">
        <v>450</v>
      </c>
      <c r="P3117">
        <v>1167</v>
      </c>
      <c r="Q3117" t="s">
        <v>629</v>
      </c>
      <c r="R3117" t="s">
        <v>630</v>
      </c>
      <c r="Y3117">
        <v>1373</v>
      </c>
      <c r="Z3117" t="s">
        <v>453</v>
      </c>
      <c r="AA3117" t="s">
        <v>454</v>
      </c>
      <c r="AB3117">
        <v>22277.616000000002</v>
      </c>
      <c r="AC3117">
        <v>27624.243999999999</v>
      </c>
      <c r="AD3117">
        <v>4</v>
      </c>
      <c r="AE3117">
        <v>1</v>
      </c>
      <c r="AF3117">
        <v>5</v>
      </c>
      <c r="AG3117">
        <v>0</v>
      </c>
      <c r="AH3117">
        <v>111388.08</v>
      </c>
      <c r="AI3117">
        <v>138121.22</v>
      </c>
      <c r="AJ3117">
        <v>0</v>
      </c>
      <c r="AK3117">
        <v>0</v>
      </c>
      <c r="AL3117">
        <v>0</v>
      </c>
      <c r="AM3117">
        <v>1</v>
      </c>
    </row>
    <row r="3118" spans="1:39" x14ac:dyDescent="0.25">
      <c r="A3118" t="s">
        <v>2780</v>
      </c>
      <c r="B3118">
        <v>1</v>
      </c>
      <c r="C3118" t="s">
        <v>2781</v>
      </c>
      <c r="D3118" t="s">
        <v>201</v>
      </c>
      <c r="E3118">
        <v>15</v>
      </c>
      <c r="F3118" t="s">
        <v>13</v>
      </c>
      <c r="G3118" t="s">
        <v>631</v>
      </c>
      <c r="H3118">
        <v>3586</v>
      </c>
      <c r="I3118" t="s">
        <v>632</v>
      </c>
      <c r="J3118">
        <v>1006</v>
      </c>
      <c r="K3118" t="s">
        <v>409</v>
      </c>
      <c r="L3118" t="s">
        <v>410</v>
      </c>
      <c r="P3118">
        <v>1004</v>
      </c>
      <c r="Q3118" t="s">
        <v>411</v>
      </c>
      <c r="R3118" t="s">
        <v>412</v>
      </c>
      <c r="Y3118">
        <v>1369</v>
      </c>
      <c r="Z3118" t="s">
        <v>413</v>
      </c>
      <c r="AA3118" t="s">
        <v>414</v>
      </c>
      <c r="AB3118">
        <v>5029.2489999999998</v>
      </c>
      <c r="AC3118">
        <v>6302.585</v>
      </c>
      <c r="AD3118">
        <v>5</v>
      </c>
      <c r="AE3118">
        <v>0.6</v>
      </c>
      <c r="AF3118">
        <v>5.6</v>
      </c>
      <c r="AG3118">
        <v>0</v>
      </c>
      <c r="AH3118">
        <v>28163.8</v>
      </c>
      <c r="AI3118">
        <v>35294.480000000003</v>
      </c>
      <c r="AJ3118">
        <v>0</v>
      </c>
      <c r="AK3118">
        <v>0</v>
      </c>
      <c r="AL3118">
        <v>0</v>
      </c>
      <c r="AM3118">
        <v>1</v>
      </c>
    </row>
    <row r="3119" spans="1:39" x14ac:dyDescent="0.25">
      <c r="A3119" t="s">
        <v>2780</v>
      </c>
      <c r="B3119">
        <v>1</v>
      </c>
      <c r="C3119" t="s">
        <v>2781</v>
      </c>
      <c r="D3119" t="s">
        <v>201</v>
      </c>
      <c r="E3119">
        <v>15</v>
      </c>
      <c r="F3119" t="s">
        <v>13</v>
      </c>
      <c r="G3119" t="s">
        <v>1985</v>
      </c>
      <c r="H3119">
        <v>3588</v>
      </c>
      <c r="I3119" t="s">
        <v>1986</v>
      </c>
      <c r="J3119">
        <v>1006</v>
      </c>
      <c r="K3119" t="s">
        <v>409</v>
      </c>
      <c r="L3119" t="s">
        <v>410</v>
      </c>
      <c r="P3119">
        <v>1004</v>
      </c>
      <c r="Q3119" t="s">
        <v>411</v>
      </c>
      <c r="R3119" t="s">
        <v>412</v>
      </c>
      <c r="Y3119">
        <v>1369</v>
      </c>
      <c r="Z3119" t="s">
        <v>413</v>
      </c>
      <c r="AA3119" t="s">
        <v>414</v>
      </c>
      <c r="AB3119">
        <v>9153.1119999999992</v>
      </c>
      <c r="AC3119">
        <v>11615.299000000001</v>
      </c>
      <c r="AD3119">
        <v>2</v>
      </c>
      <c r="AE3119">
        <v>0</v>
      </c>
      <c r="AF3119">
        <v>2</v>
      </c>
      <c r="AG3119">
        <v>0</v>
      </c>
      <c r="AH3119">
        <v>18306.22</v>
      </c>
      <c r="AI3119">
        <v>23230.6</v>
      </c>
      <c r="AJ3119">
        <v>0</v>
      </c>
      <c r="AK3119">
        <v>0</v>
      </c>
      <c r="AL3119">
        <v>0</v>
      </c>
      <c r="AM3119">
        <v>1</v>
      </c>
    </row>
    <row r="3120" spans="1:39" x14ac:dyDescent="0.25">
      <c r="A3120" t="s">
        <v>2780</v>
      </c>
      <c r="B3120">
        <v>1</v>
      </c>
      <c r="C3120" t="s">
        <v>2781</v>
      </c>
      <c r="D3120" t="s">
        <v>201</v>
      </c>
      <c r="E3120">
        <v>15</v>
      </c>
      <c r="F3120" t="s">
        <v>13</v>
      </c>
      <c r="G3120" t="s">
        <v>2269</v>
      </c>
      <c r="H3120">
        <v>3593</v>
      </c>
      <c r="I3120" t="s">
        <v>2270</v>
      </c>
      <c r="J3120">
        <v>1006</v>
      </c>
      <c r="K3120" t="s">
        <v>409</v>
      </c>
      <c r="L3120" t="s">
        <v>410</v>
      </c>
      <c r="P3120">
        <v>1004</v>
      </c>
      <c r="Q3120" t="s">
        <v>411</v>
      </c>
      <c r="R3120" t="s">
        <v>412</v>
      </c>
      <c r="Y3120">
        <v>1369</v>
      </c>
      <c r="Z3120" t="s">
        <v>413</v>
      </c>
      <c r="AA3120" t="s">
        <v>414</v>
      </c>
      <c r="AB3120">
        <v>8372.84</v>
      </c>
      <c r="AC3120">
        <v>10382.322</v>
      </c>
      <c r="AD3120">
        <v>1</v>
      </c>
      <c r="AE3120">
        <v>0</v>
      </c>
      <c r="AF3120">
        <v>1</v>
      </c>
      <c r="AG3120">
        <v>0</v>
      </c>
      <c r="AH3120">
        <v>8372.84</v>
      </c>
      <c r="AI3120">
        <v>10382.32</v>
      </c>
      <c r="AJ3120">
        <v>0</v>
      </c>
      <c r="AK3120">
        <v>0</v>
      </c>
      <c r="AL3120">
        <v>0</v>
      </c>
      <c r="AM3120">
        <v>1</v>
      </c>
    </row>
    <row r="3121" spans="1:39" x14ac:dyDescent="0.25">
      <c r="A3121" t="s">
        <v>2780</v>
      </c>
      <c r="B3121">
        <v>1</v>
      </c>
      <c r="C3121" t="s">
        <v>2781</v>
      </c>
      <c r="D3121" t="s">
        <v>201</v>
      </c>
      <c r="E3121">
        <v>15</v>
      </c>
      <c r="F3121" t="s">
        <v>13</v>
      </c>
      <c r="G3121" t="s">
        <v>637</v>
      </c>
      <c r="H3121">
        <v>4117</v>
      </c>
      <c r="I3121" t="s">
        <v>638</v>
      </c>
      <c r="J3121">
        <v>1019</v>
      </c>
      <c r="K3121" t="s">
        <v>281</v>
      </c>
      <c r="L3121" t="s">
        <v>352</v>
      </c>
      <c r="P3121">
        <v>1020</v>
      </c>
      <c r="Q3121" t="s">
        <v>353</v>
      </c>
      <c r="R3121" t="s">
        <v>354</v>
      </c>
      <c r="Y3121">
        <v>1402</v>
      </c>
      <c r="Z3121" t="s">
        <v>355</v>
      </c>
      <c r="AA3121" t="s">
        <v>356</v>
      </c>
      <c r="AB3121">
        <v>99834.79</v>
      </c>
      <c r="AC3121">
        <v>122001.811</v>
      </c>
      <c r="AD3121">
        <v>3.5</v>
      </c>
      <c r="AE3121">
        <v>1.3332999999999999</v>
      </c>
      <c r="AF3121">
        <v>4.8333000000000004</v>
      </c>
      <c r="AG3121">
        <v>0</v>
      </c>
      <c r="AH3121">
        <v>482534.82</v>
      </c>
      <c r="AI3121">
        <v>589675.42000000004</v>
      </c>
      <c r="AJ3121">
        <v>2</v>
      </c>
      <c r="AK3121">
        <v>2.42</v>
      </c>
      <c r="AL3121">
        <v>0</v>
      </c>
      <c r="AM3121">
        <v>1</v>
      </c>
    </row>
    <row r="3122" spans="1:39" x14ac:dyDescent="0.25">
      <c r="A3122" t="s">
        <v>2780</v>
      </c>
      <c r="B3122">
        <v>1</v>
      </c>
      <c r="C3122" t="s">
        <v>2781</v>
      </c>
      <c r="D3122" t="s">
        <v>201</v>
      </c>
      <c r="E3122">
        <v>15</v>
      </c>
      <c r="F3122" t="s">
        <v>13</v>
      </c>
      <c r="G3122" t="s">
        <v>639</v>
      </c>
      <c r="H3122">
        <v>4118</v>
      </c>
      <c r="I3122" t="s">
        <v>640</v>
      </c>
      <c r="J3122">
        <v>1019</v>
      </c>
      <c r="K3122" t="s">
        <v>281</v>
      </c>
      <c r="L3122" t="s">
        <v>352</v>
      </c>
      <c r="P3122">
        <v>1020</v>
      </c>
      <c r="Q3122" t="s">
        <v>353</v>
      </c>
      <c r="R3122" t="s">
        <v>354</v>
      </c>
      <c r="Y3122">
        <v>1402</v>
      </c>
      <c r="Z3122" t="s">
        <v>355</v>
      </c>
      <c r="AA3122" t="s">
        <v>356</v>
      </c>
      <c r="AB3122">
        <v>113220.27099999999</v>
      </c>
      <c r="AC3122">
        <v>140202.29399999999</v>
      </c>
      <c r="AD3122">
        <v>17.333300000000001</v>
      </c>
      <c r="AE3122">
        <v>3</v>
      </c>
      <c r="AF3122">
        <v>20.333300000000001</v>
      </c>
      <c r="AG3122">
        <v>0</v>
      </c>
      <c r="AH3122">
        <v>2302145.5099999998</v>
      </c>
      <c r="AI3122">
        <v>2850779.97</v>
      </c>
      <c r="AJ3122">
        <v>4</v>
      </c>
      <c r="AK3122">
        <v>5.08</v>
      </c>
      <c r="AL3122">
        <v>0</v>
      </c>
      <c r="AM3122">
        <v>1</v>
      </c>
    </row>
    <row r="3123" spans="1:39" x14ac:dyDescent="0.25">
      <c r="A3123" t="s">
        <v>2780</v>
      </c>
      <c r="B3123">
        <v>1</v>
      </c>
      <c r="C3123" t="s">
        <v>2781</v>
      </c>
      <c r="D3123" t="s">
        <v>201</v>
      </c>
      <c r="E3123">
        <v>15</v>
      </c>
      <c r="F3123" t="s">
        <v>13</v>
      </c>
      <c r="G3123" t="s">
        <v>641</v>
      </c>
      <c r="H3123">
        <v>4174</v>
      </c>
      <c r="I3123" t="s">
        <v>642</v>
      </c>
      <c r="J3123">
        <v>1416</v>
      </c>
      <c r="K3123" t="s">
        <v>643</v>
      </c>
      <c r="L3123" t="s">
        <v>644</v>
      </c>
      <c r="P3123">
        <v>1070</v>
      </c>
      <c r="Q3123" t="s">
        <v>645</v>
      </c>
      <c r="R3123" t="s">
        <v>646</v>
      </c>
      <c r="Y3123">
        <v>1372</v>
      </c>
      <c r="Z3123" t="s">
        <v>405</v>
      </c>
      <c r="AA3123" t="s">
        <v>406</v>
      </c>
      <c r="AB3123">
        <v>102392.47100000001</v>
      </c>
      <c r="AC3123">
        <v>126966.666</v>
      </c>
      <c r="AD3123">
        <v>0.125</v>
      </c>
      <c r="AE3123">
        <v>0</v>
      </c>
      <c r="AF3123">
        <v>0.125</v>
      </c>
      <c r="AG3123">
        <v>0</v>
      </c>
      <c r="AH3123">
        <v>12799.06</v>
      </c>
      <c r="AI3123">
        <v>15870.83</v>
      </c>
      <c r="AJ3123">
        <v>1</v>
      </c>
      <c r="AK3123">
        <v>0.13</v>
      </c>
      <c r="AL3123">
        <v>0</v>
      </c>
      <c r="AM3123">
        <v>1</v>
      </c>
    </row>
    <row r="3124" spans="1:39" x14ac:dyDescent="0.25">
      <c r="A3124" t="s">
        <v>2780</v>
      </c>
      <c r="B3124">
        <v>1</v>
      </c>
      <c r="C3124" t="s">
        <v>2781</v>
      </c>
      <c r="D3124" t="s">
        <v>201</v>
      </c>
      <c r="E3124">
        <v>15</v>
      </c>
      <c r="F3124" t="s">
        <v>13</v>
      </c>
      <c r="G3124" t="s">
        <v>649</v>
      </c>
      <c r="H3124">
        <v>4176</v>
      </c>
      <c r="I3124" t="s">
        <v>650</v>
      </c>
      <c r="J3124">
        <v>1416</v>
      </c>
      <c r="K3124" t="s">
        <v>643</v>
      </c>
      <c r="L3124" t="s">
        <v>644</v>
      </c>
      <c r="P3124">
        <v>1070</v>
      </c>
      <c r="Q3124" t="s">
        <v>645</v>
      </c>
      <c r="R3124" t="s">
        <v>646</v>
      </c>
      <c r="Y3124">
        <v>1372</v>
      </c>
      <c r="Z3124" t="s">
        <v>405</v>
      </c>
      <c r="AA3124" t="s">
        <v>406</v>
      </c>
      <c r="AB3124">
        <v>102392.47100000001</v>
      </c>
      <c r="AC3124">
        <v>126966.666</v>
      </c>
      <c r="AD3124">
        <v>0.125</v>
      </c>
      <c r="AE3124">
        <v>0</v>
      </c>
      <c r="AF3124">
        <v>0.125</v>
      </c>
      <c r="AG3124">
        <v>0</v>
      </c>
      <c r="AH3124">
        <v>12799.06</v>
      </c>
      <c r="AI3124">
        <v>15870.83</v>
      </c>
      <c r="AJ3124">
        <v>0</v>
      </c>
      <c r="AK3124">
        <v>0</v>
      </c>
      <c r="AL3124">
        <v>0</v>
      </c>
      <c r="AM3124">
        <v>1</v>
      </c>
    </row>
    <row r="3125" spans="1:39" x14ac:dyDescent="0.25">
      <c r="A3125" t="s">
        <v>2780</v>
      </c>
      <c r="B3125">
        <v>1</v>
      </c>
      <c r="C3125" t="s">
        <v>2781</v>
      </c>
      <c r="D3125" t="s">
        <v>201</v>
      </c>
      <c r="E3125">
        <v>15</v>
      </c>
      <c r="F3125" t="s">
        <v>13</v>
      </c>
      <c r="G3125" t="s">
        <v>1181</v>
      </c>
      <c r="H3125">
        <v>4177</v>
      </c>
      <c r="I3125" t="s">
        <v>1182</v>
      </c>
      <c r="J3125">
        <v>1416</v>
      </c>
      <c r="K3125" t="s">
        <v>643</v>
      </c>
      <c r="L3125" t="s">
        <v>644</v>
      </c>
      <c r="P3125">
        <v>1070</v>
      </c>
      <c r="Q3125" t="s">
        <v>645</v>
      </c>
      <c r="R3125" t="s">
        <v>646</v>
      </c>
      <c r="Y3125">
        <v>1372</v>
      </c>
      <c r="Z3125" t="s">
        <v>405</v>
      </c>
      <c r="AA3125" t="s">
        <v>406</v>
      </c>
      <c r="AB3125">
        <v>102392.47100000001</v>
      </c>
      <c r="AC3125">
        <v>126966.666</v>
      </c>
      <c r="AD3125">
        <v>0.125</v>
      </c>
      <c r="AE3125">
        <v>0</v>
      </c>
      <c r="AF3125">
        <v>0.125</v>
      </c>
      <c r="AG3125">
        <v>0</v>
      </c>
      <c r="AH3125">
        <v>12799.06</v>
      </c>
      <c r="AI3125">
        <v>15870.83</v>
      </c>
      <c r="AJ3125">
        <v>0</v>
      </c>
      <c r="AK3125">
        <v>0</v>
      </c>
      <c r="AL3125">
        <v>0</v>
      </c>
      <c r="AM3125">
        <v>1</v>
      </c>
    </row>
    <row r="3126" spans="1:39" x14ac:dyDescent="0.25">
      <c r="A3126" t="s">
        <v>2780</v>
      </c>
      <c r="B3126">
        <v>1</v>
      </c>
      <c r="C3126" t="s">
        <v>2781</v>
      </c>
      <c r="D3126" t="s">
        <v>201</v>
      </c>
      <c r="E3126">
        <v>15</v>
      </c>
      <c r="F3126" t="s">
        <v>13</v>
      </c>
      <c r="G3126" t="s">
        <v>2361</v>
      </c>
      <c r="H3126">
        <v>4263</v>
      </c>
      <c r="I3126" t="s">
        <v>2362</v>
      </c>
      <c r="J3126">
        <v>1019</v>
      </c>
      <c r="K3126" t="s">
        <v>281</v>
      </c>
      <c r="L3126" t="s">
        <v>352</v>
      </c>
      <c r="P3126">
        <v>1020</v>
      </c>
      <c r="Q3126" t="s">
        <v>353</v>
      </c>
      <c r="R3126" t="s">
        <v>354</v>
      </c>
      <c r="Y3126">
        <v>1402</v>
      </c>
      <c r="Z3126" t="s">
        <v>355</v>
      </c>
      <c r="AA3126" t="s">
        <v>356</v>
      </c>
      <c r="AB3126">
        <v>411862.96799999999</v>
      </c>
      <c r="AC3126">
        <v>504532.136</v>
      </c>
      <c r="AD3126">
        <v>1</v>
      </c>
      <c r="AE3126">
        <v>0</v>
      </c>
      <c r="AF3126">
        <v>1</v>
      </c>
      <c r="AG3126">
        <v>0</v>
      </c>
      <c r="AH3126">
        <v>411862.97</v>
      </c>
      <c r="AI3126">
        <v>504532.14</v>
      </c>
      <c r="AJ3126">
        <v>0</v>
      </c>
      <c r="AK3126">
        <v>0</v>
      </c>
      <c r="AL3126">
        <v>0</v>
      </c>
      <c r="AM3126">
        <v>1</v>
      </c>
    </row>
    <row r="3127" spans="1:39" x14ac:dyDescent="0.25">
      <c r="A3127" t="s">
        <v>2780</v>
      </c>
      <c r="B3127">
        <v>1</v>
      </c>
      <c r="C3127" t="s">
        <v>2781</v>
      </c>
      <c r="D3127" t="s">
        <v>201</v>
      </c>
      <c r="E3127">
        <v>15</v>
      </c>
      <c r="F3127" t="s">
        <v>13</v>
      </c>
      <c r="G3127" t="s">
        <v>1377</v>
      </c>
      <c r="H3127">
        <v>4298</v>
      </c>
      <c r="I3127" t="s">
        <v>1378</v>
      </c>
      <c r="J3127">
        <v>1194</v>
      </c>
      <c r="K3127" t="s">
        <v>367</v>
      </c>
      <c r="L3127" t="s">
        <v>368</v>
      </c>
      <c r="P3127">
        <v>1106</v>
      </c>
      <c r="Q3127" t="s">
        <v>1363</v>
      </c>
      <c r="R3127" t="s">
        <v>1364</v>
      </c>
      <c r="Y3127">
        <v>1375</v>
      </c>
      <c r="Z3127" t="s">
        <v>371</v>
      </c>
      <c r="AA3127" t="s">
        <v>372</v>
      </c>
      <c r="AB3127">
        <v>41017.548000000003</v>
      </c>
      <c r="AC3127">
        <v>51230.917999999998</v>
      </c>
      <c r="AD3127">
        <v>6</v>
      </c>
      <c r="AE3127">
        <v>0</v>
      </c>
      <c r="AF3127">
        <v>6</v>
      </c>
      <c r="AG3127">
        <v>0</v>
      </c>
      <c r="AH3127">
        <v>246105.29</v>
      </c>
      <c r="AI3127">
        <v>307385.51</v>
      </c>
      <c r="AJ3127">
        <v>0</v>
      </c>
      <c r="AK3127">
        <v>0</v>
      </c>
      <c r="AL3127">
        <v>0</v>
      </c>
      <c r="AM3127">
        <v>1</v>
      </c>
    </row>
    <row r="3128" spans="1:39" x14ac:dyDescent="0.25">
      <c r="A3128" t="s">
        <v>2780</v>
      </c>
      <c r="B3128">
        <v>1</v>
      </c>
      <c r="C3128" t="s">
        <v>2781</v>
      </c>
      <c r="D3128" t="s">
        <v>201</v>
      </c>
      <c r="E3128">
        <v>15</v>
      </c>
      <c r="F3128" t="s">
        <v>13</v>
      </c>
      <c r="G3128" t="s">
        <v>1379</v>
      </c>
      <c r="H3128">
        <v>4302</v>
      </c>
      <c r="I3128" t="s">
        <v>1380</v>
      </c>
      <c r="J3128">
        <v>1194</v>
      </c>
      <c r="K3128" t="s">
        <v>367</v>
      </c>
      <c r="L3128" t="s">
        <v>368</v>
      </c>
      <c r="P3128">
        <v>1106</v>
      </c>
      <c r="Q3128" t="s">
        <v>1363</v>
      </c>
      <c r="R3128" t="s">
        <v>1364</v>
      </c>
      <c r="Y3128">
        <v>1375</v>
      </c>
      <c r="Z3128" t="s">
        <v>371</v>
      </c>
      <c r="AA3128" t="s">
        <v>372</v>
      </c>
      <c r="AB3128">
        <v>42517.764000000003</v>
      </c>
      <c r="AC3128">
        <v>52679.51</v>
      </c>
      <c r="AD3128">
        <v>2</v>
      </c>
      <c r="AE3128">
        <v>0</v>
      </c>
      <c r="AF3128">
        <v>2</v>
      </c>
      <c r="AG3128">
        <v>0</v>
      </c>
      <c r="AH3128">
        <v>85035.53</v>
      </c>
      <c r="AI3128">
        <v>105359.02</v>
      </c>
      <c r="AJ3128">
        <v>0</v>
      </c>
      <c r="AK3128">
        <v>0</v>
      </c>
      <c r="AL3128">
        <v>0</v>
      </c>
      <c r="AM3128">
        <v>1</v>
      </c>
    </row>
    <row r="3129" spans="1:39" x14ac:dyDescent="0.25">
      <c r="A3129" t="s">
        <v>2780</v>
      </c>
      <c r="B3129">
        <v>1</v>
      </c>
      <c r="C3129" t="s">
        <v>2781</v>
      </c>
      <c r="D3129" t="s">
        <v>201</v>
      </c>
      <c r="E3129">
        <v>15</v>
      </c>
      <c r="F3129" t="s">
        <v>13</v>
      </c>
      <c r="G3129" t="s">
        <v>1628</v>
      </c>
      <c r="H3129">
        <v>4303</v>
      </c>
      <c r="I3129" t="s">
        <v>1629</v>
      </c>
      <c r="J3129">
        <v>1194</v>
      </c>
      <c r="K3129" t="s">
        <v>367</v>
      </c>
      <c r="L3129" t="s">
        <v>368</v>
      </c>
      <c r="P3129">
        <v>1106</v>
      </c>
      <c r="Q3129" t="s">
        <v>1363</v>
      </c>
      <c r="R3129" t="s">
        <v>1364</v>
      </c>
      <c r="Y3129">
        <v>1375</v>
      </c>
      <c r="Z3129" t="s">
        <v>371</v>
      </c>
      <c r="AA3129" t="s">
        <v>372</v>
      </c>
      <c r="AB3129">
        <v>39075.85</v>
      </c>
      <c r="AC3129">
        <v>48576.748</v>
      </c>
      <c r="AD3129">
        <v>7</v>
      </c>
      <c r="AE3129">
        <v>0</v>
      </c>
      <c r="AF3129">
        <v>7</v>
      </c>
      <c r="AG3129">
        <v>0</v>
      </c>
      <c r="AH3129">
        <v>273530.95</v>
      </c>
      <c r="AI3129">
        <v>340037.24</v>
      </c>
      <c r="AJ3129">
        <v>1</v>
      </c>
      <c r="AK3129">
        <v>7</v>
      </c>
      <c r="AL3129">
        <v>0</v>
      </c>
      <c r="AM3129">
        <v>1</v>
      </c>
    </row>
    <row r="3130" spans="1:39" x14ac:dyDescent="0.25">
      <c r="A3130" t="s">
        <v>2780</v>
      </c>
      <c r="B3130">
        <v>1</v>
      </c>
      <c r="C3130" t="s">
        <v>2781</v>
      </c>
      <c r="D3130" t="s">
        <v>201</v>
      </c>
      <c r="E3130">
        <v>15</v>
      </c>
      <c r="F3130" t="s">
        <v>13</v>
      </c>
      <c r="G3130" t="s">
        <v>653</v>
      </c>
      <c r="H3130">
        <v>4386</v>
      </c>
      <c r="I3130" t="s">
        <v>654</v>
      </c>
      <c r="J3130">
        <v>1015</v>
      </c>
      <c r="K3130" t="s">
        <v>655</v>
      </c>
      <c r="L3130" t="s">
        <v>656</v>
      </c>
      <c r="P3130">
        <v>1237</v>
      </c>
      <c r="Q3130" t="s">
        <v>657</v>
      </c>
      <c r="R3130" t="s">
        <v>658</v>
      </c>
      <c r="Y3130">
        <v>1374</v>
      </c>
      <c r="Z3130" t="s">
        <v>393</v>
      </c>
      <c r="AA3130" t="s">
        <v>394</v>
      </c>
      <c r="AB3130">
        <v>17973.060000000001</v>
      </c>
      <c r="AC3130">
        <v>22556.19</v>
      </c>
      <c r="AD3130">
        <v>2</v>
      </c>
      <c r="AE3130">
        <v>0.33329999999999999</v>
      </c>
      <c r="AF3130">
        <v>2.3332999999999999</v>
      </c>
      <c r="AG3130">
        <v>0</v>
      </c>
      <c r="AH3130">
        <v>41937.14</v>
      </c>
      <c r="AI3130">
        <v>52631.11</v>
      </c>
      <c r="AJ3130">
        <v>0</v>
      </c>
      <c r="AK3130">
        <v>0</v>
      </c>
      <c r="AL3130">
        <v>0</v>
      </c>
      <c r="AM3130">
        <v>1</v>
      </c>
    </row>
    <row r="3131" spans="1:39" x14ac:dyDescent="0.25">
      <c r="A3131" t="s">
        <v>2780</v>
      </c>
      <c r="B3131">
        <v>1</v>
      </c>
      <c r="C3131" t="s">
        <v>2781</v>
      </c>
      <c r="D3131" t="s">
        <v>201</v>
      </c>
      <c r="E3131">
        <v>15</v>
      </c>
      <c r="F3131" t="s">
        <v>13</v>
      </c>
      <c r="G3131" t="s">
        <v>1183</v>
      </c>
      <c r="H3131">
        <v>4406</v>
      </c>
      <c r="I3131" t="s">
        <v>1184</v>
      </c>
      <c r="J3131">
        <v>1414</v>
      </c>
      <c r="K3131" t="s">
        <v>437</v>
      </c>
      <c r="L3131" t="s">
        <v>438</v>
      </c>
      <c r="P3131">
        <v>1072</v>
      </c>
      <c r="Q3131" t="s">
        <v>439</v>
      </c>
      <c r="R3131" t="s">
        <v>440</v>
      </c>
      <c r="Y3131">
        <v>1374</v>
      </c>
      <c r="Z3131" t="s">
        <v>393</v>
      </c>
      <c r="AA3131" t="s">
        <v>394</v>
      </c>
      <c r="AB3131">
        <v>26233.867999999999</v>
      </c>
      <c r="AC3131">
        <v>32529.996999999999</v>
      </c>
      <c r="AD3131">
        <v>1.8332999999999999</v>
      </c>
      <c r="AE3131">
        <v>0.33329999999999999</v>
      </c>
      <c r="AF3131">
        <v>2.1667000000000001</v>
      </c>
      <c r="AG3131">
        <v>0</v>
      </c>
      <c r="AH3131">
        <v>56840.05</v>
      </c>
      <c r="AI3131">
        <v>70481.66</v>
      </c>
      <c r="AJ3131">
        <v>0</v>
      </c>
      <c r="AK3131">
        <v>0</v>
      </c>
      <c r="AL3131">
        <v>0</v>
      </c>
      <c r="AM3131">
        <v>1</v>
      </c>
    </row>
    <row r="3132" spans="1:39" x14ac:dyDescent="0.25">
      <c r="A3132" t="s">
        <v>2780</v>
      </c>
      <c r="B3132">
        <v>1</v>
      </c>
      <c r="C3132" t="s">
        <v>2781</v>
      </c>
      <c r="D3132" t="s">
        <v>201</v>
      </c>
      <c r="E3132">
        <v>15</v>
      </c>
      <c r="F3132" t="s">
        <v>13</v>
      </c>
      <c r="G3132" t="s">
        <v>1185</v>
      </c>
      <c r="H3132">
        <v>4414</v>
      </c>
      <c r="I3132" t="s">
        <v>1186</v>
      </c>
      <c r="P3132">
        <v>1069</v>
      </c>
      <c r="Q3132" t="s">
        <v>397</v>
      </c>
      <c r="R3132" t="s">
        <v>398</v>
      </c>
      <c r="Y3132">
        <v>1374</v>
      </c>
      <c r="Z3132" t="s">
        <v>393</v>
      </c>
      <c r="AA3132" t="s">
        <v>394</v>
      </c>
      <c r="AB3132">
        <v>43019.514000000003</v>
      </c>
      <c r="AC3132">
        <v>53344.188999999998</v>
      </c>
      <c r="AD3132">
        <v>0.21429999999999999</v>
      </c>
      <c r="AE3132">
        <v>0</v>
      </c>
      <c r="AF3132">
        <v>0.21429999999999999</v>
      </c>
      <c r="AG3132">
        <v>0</v>
      </c>
      <c r="AH3132">
        <v>9218.4699999999993</v>
      </c>
      <c r="AI3132">
        <v>11430.9</v>
      </c>
      <c r="AJ3132">
        <v>0</v>
      </c>
      <c r="AK3132">
        <v>0</v>
      </c>
      <c r="AL3132">
        <v>0</v>
      </c>
      <c r="AM3132">
        <v>1</v>
      </c>
    </row>
    <row r="3133" spans="1:39" x14ac:dyDescent="0.25">
      <c r="A3133" t="s">
        <v>2780</v>
      </c>
      <c r="B3133">
        <v>1</v>
      </c>
      <c r="C3133" t="s">
        <v>2781</v>
      </c>
      <c r="D3133" t="s">
        <v>201</v>
      </c>
      <c r="E3133">
        <v>15</v>
      </c>
      <c r="F3133" t="s">
        <v>13</v>
      </c>
      <c r="G3133" t="s">
        <v>1187</v>
      </c>
      <c r="H3133">
        <v>4438</v>
      </c>
      <c r="I3133" t="s">
        <v>1188</v>
      </c>
      <c r="J3133">
        <v>1414</v>
      </c>
      <c r="K3133" t="s">
        <v>437</v>
      </c>
      <c r="L3133" t="s">
        <v>438</v>
      </c>
      <c r="Y3133">
        <v>1372</v>
      </c>
      <c r="Z3133" t="s">
        <v>405</v>
      </c>
      <c r="AA3133" t="s">
        <v>406</v>
      </c>
      <c r="AB3133">
        <v>201428.614</v>
      </c>
      <c r="AC3133">
        <v>249771.484</v>
      </c>
      <c r="AD3133">
        <v>0.5</v>
      </c>
      <c r="AE3133">
        <v>8.3299999999999999E-2</v>
      </c>
      <c r="AF3133">
        <v>0.58330000000000004</v>
      </c>
      <c r="AG3133">
        <v>0</v>
      </c>
      <c r="AH3133">
        <v>117500.03</v>
      </c>
      <c r="AI3133">
        <v>145700.03</v>
      </c>
      <c r="AJ3133">
        <v>0</v>
      </c>
      <c r="AK3133">
        <v>0</v>
      </c>
      <c r="AL3133">
        <v>0</v>
      </c>
      <c r="AM3133">
        <v>1</v>
      </c>
    </row>
    <row r="3134" spans="1:39" x14ac:dyDescent="0.25">
      <c r="A3134" t="s">
        <v>2780</v>
      </c>
      <c r="B3134">
        <v>1</v>
      </c>
      <c r="C3134" t="s">
        <v>2781</v>
      </c>
      <c r="D3134" t="s">
        <v>201</v>
      </c>
      <c r="E3134">
        <v>15</v>
      </c>
      <c r="F3134" t="s">
        <v>13</v>
      </c>
      <c r="G3134" t="s">
        <v>1189</v>
      </c>
      <c r="H3134">
        <v>4439</v>
      </c>
      <c r="I3134" t="s">
        <v>1190</v>
      </c>
      <c r="J3134">
        <v>1414</v>
      </c>
      <c r="K3134" t="s">
        <v>437</v>
      </c>
      <c r="L3134" t="s">
        <v>438</v>
      </c>
      <c r="Y3134">
        <v>1372</v>
      </c>
      <c r="Z3134" t="s">
        <v>405</v>
      </c>
      <c r="AA3134" t="s">
        <v>406</v>
      </c>
      <c r="AB3134">
        <v>201428.614</v>
      </c>
      <c r="AC3134">
        <v>249771.484</v>
      </c>
      <c r="AD3134">
        <v>0.5</v>
      </c>
      <c r="AE3134">
        <v>8.3299999999999999E-2</v>
      </c>
      <c r="AF3134">
        <v>0.58330000000000004</v>
      </c>
      <c r="AG3134">
        <v>0</v>
      </c>
      <c r="AH3134">
        <v>117500.03</v>
      </c>
      <c r="AI3134">
        <v>145700.03</v>
      </c>
      <c r="AJ3134">
        <v>0</v>
      </c>
      <c r="AK3134">
        <v>0</v>
      </c>
      <c r="AL3134">
        <v>0</v>
      </c>
      <c r="AM3134">
        <v>1</v>
      </c>
    </row>
    <row r="3135" spans="1:39" x14ac:dyDescent="0.25">
      <c r="A3135" t="s">
        <v>2780</v>
      </c>
      <c r="B3135">
        <v>1</v>
      </c>
      <c r="C3135" t="s">
        <v>2781</v>
      </c>
      <c r="D3135" t="s">
        <v>201</v>
      </c>
      <c r="E3135">
        <v>15</v>
      </c>
      <c r="F3135" t="s">
        <v>13</v>
      </c>
      <c r="G3135" t="s">
        <v>659</v>
      </c>
      <c r="H3135">
        <v>4446</v>
      </c>
      <c r="I3135" t="s">
        <v>660</v>
      </c>
      <c r="J3135">
        <v>1420</v>
      </c>
      <c r="K3135" t="s">
        <v>661</v>
      </c>
      <c r="L3135" t="s">
        <v>662</v>
      </c>
      <c r="Y3135">
        <v>1373</v>
      </c>
      <c r="Z3135" t="s">
        <v>453</v>
      </c>
      <c r="AA3135" t="s">
        <v>454</v>
      </c>
      <c r="AB3135">
        <v>15884.504999999999</v>
      </c>
      <c r="AC3135">
        <v>19696.787</v>
      </c>
      <c r="AD3135">
        <v>1</v>
      </c>
      <c r="AE3135">
        <v>0</v>
      </c>
      <c r="AF3135">
        <v>1</v>
      </c>
      <c r="AG3135">
        <v>0</v>
      </c>
      <c r="AH3135">
        <v>15884.51</v>
      </c>
      <c r="AI3135">
        <v>19696.79</v>
      </c>
      <c r="AJ3135">
        <v>0</v>
      </c>
      <c r="AK3135">
        <v>0</v>
      </c>
      <c r="AL3135">
        <v>0</v>
      </c>
      <c r="AM3135">
        <v>1</v>
      </c>
    </row>
    <row r="3136" spans="1:39" x14ac:dyDescent="0.25">
      <c r="A3136" t="s">
        <v>2780</v>
      </c>
      <c r="B3136">
        <v>1</v>
      </c>
      <c r="C3136" t="s">
        <v>2781</v>
      </c>
      <c r="D3136" t="s">
        <v>201</v>
      </c>
      <c r="E3136">
        <v>15</v>
      </c>
      <c r="F3136" t="s">
        <v>13</v>
      </c>
      <c r="G3136" t="s">
        <v>2020</v>
      </c>
      <c r="H3136">
        <v>4522</v>
      </c>
      <c r="I3136" t="s">
        <v>2021</v>
      </c>
      <c r="J3136">
        <v>1013</v>
      </c>
      <c r="K3136" t="s">
        <v>673</v>
      </c>
      <c r="L3136" t="s">
        <v>674</v>
      </c>
      <c r="P3136">
        <v>1005</v>
      </c>
      <c r="Q3136" t="s">
        <v>675</v>
      </c>
      <c r="R3136" t="s">
        <v>676</v>
      </c>
      <c r="Y3136">
        <v>1369</v>
      </c>
      <c r="Z3136" t="s">
        <v>413</v>
      </c>
      <c r="AA3136" t="s">
        <v>414</v>
      </c>
      <c r="AB3136">
        <v>19067.616000000002</v>
      </c>
      <c r="AC3136">
        <v>24012.485000000001</v>
      </c>
      <c r="AD3136">
        <v>3</v>
      </c>
      <c r="AE3136">
        <v>0</v>
      </c>
      <c r="AF3136">
        <v>3</v>
      </c>
      <c r="AG3136">
        <v>0</v>
      </c>
      <c r="AH3136">
        <v>57202.85</v>
      </c>
      <c r="AI3136">
        <v>72037.45</v>
      </c>
      <c r="AJ3136">
        <v>0</v>
      </c>
      <c r="AK3136">
        <v>0</v>
      </c>
      <c r="AL3136">
        <v>0</v>
      </c>
      <c r="AM3136">
        <v>1</v>
      </c>
    </row>
    <row r="3137" spans="1:39" x14ac:dyDescent="0.25">
      <c r="A3137" t="s">
        <v>2780</v>
      </c>
      <c r="B3137">
        <v>1</v>
      </c>
      <c r="C3137" t="s">
        <v>2781</v>
      </c>
      <c r="D3137" t="s">
        <v>201</v>
      </c>
      <c r="E3137">
        <v>15</v>
      </c>
      <c r="F3137" t="s">
        <v>13</v>
      </c>
      <c r="G3137" t="s">
        <v>1381</v>
      </c>
      <c r="H3137">
        <v>4523</v>
      </c>
      <c r="I3137" t="s">
        <v>1382</v>
      </c>
      <c r="J3137">
        <v>1013</v>
      </c>
      <c r="K3137" t="s">
        <v>673</v>
      </c>
      <c r="L3137" t="s">
        <v>674</v>
      </c>
      <c r="P3137">
        <v>1005</v>
      </c>
      <c r="Q3137" t="s">
        <v>675</v>
      </c>
      <c r="R3137" t="s">
        <v>676</v>
      </c>
      <c r="Y3137">
        <v>1369</v>
      </c>
      <c r="Z3137" t="s">
        <v>413</v>
      </c>
      <c r="AA3137" t="s">
        <v>414</v>
      </c>
      <c r="AB3137">
        <v>19067.616000000002</v>
      </c>
      <c r="AC3137">
        <v>24196.805</v>
      </c>
      <c r="AD3137">
        <v>3</v>
      </c>
      <c r="AE3137">
        <v>0</v>
      </c>
      <c r="AF3137">
        <v>3</v>
      </c>
      <c r="AG3137">
        <v>0</v>
      </c>
      <c r="AH3137">
        <v>57202.85</v>
      </c>
      <c r="AI3137">
        <v>72590.41</v>
      </c>
      <c r="AJ3137">
        <v>0</v>
      </c>
      <c r="AK3137">
        <v>0</v>
      </c>
      <c r="AL3137">
        <v>0</v>
      </c>
      <c r="AM3137">
        <v>1</v>
      </c>
    </row>
    <row r="3138" spans="1:39" x14ac:dyDescent="0.25">
      <c r="A3138" t="s">
        <v>2780</v>
      </c>
      <c r="B3138">
        <v>1</v>
      </c>
      <c r="C3138" t="s">
        <v>2781</v>
      </c>
      <c r="D3138" t="s">
        <v>201</v>
      </c>
      <c r="E3138">
        <v>15</v>
      </c>
      <c r="F3138" t="s">
        <v>13</v>
      </c>
      <c r="G3138" t="s">
        <v>1534</v>
      </c>
      <c r="H3138">
        <v>4524</v>
      </c>
      <c r="I3138" t="s">
        <v>1535</v>
      </c>
      <c r="J3138">
        <v>1013</v>
      </c>
      <c r="K3138" t="s">
        <v>673</v>
      </c>
      <c r="L3138" t="s">
        <v>674</v>
      </c>
      <c r="P3138">
        <v>1005</v>
      </c>
      <c r="Q3138" t="s">
        <v>675</v>
      </c>
      <c r="R3138" t="s">
        <v>676</v>
      </c>
      <c r="Y3138">
        <v>1369</v>
      </c>
      <c r="Z3138" t="s">
        <v>413</v>
      </c>
      <c r="AA3138" t="s">
        <v>414</v>
      </c>
      <c r="AB3138">
        <v>19067.616000000002</v>
      </c>
      <c r="AC3138">
        <v>24196.804</v>
      </c>
      <c r="AD3138">
        <v>2</v>
      </c>
      <c r="AE3138">
        <v>0</v>
      </c>
      <c r="AF3138">
        <v>2</v>
      </c>
      <c r="AG3138">
        <v>0</v>
      </c>
      <c r="AH3138">
        <v>38135.230000000003</v>
      </c>
      <c r="AI3138">
        <v>48393.61</v>
      </c>
      <c r="AJ3138">
        <v>0</v>
      </c>
      <c r="AK3138">
        <v>0</v>
      </c>
      <c r="AL3138">
        <v>0</v>
      </c>
      <c r="AM3138">
        <v>1</v>
      </c>
    </row>
    <row r="3139" spans="1:39" x14ac:dyDescent="0.25">
      <c r="A3139" t="s">
        <v>2780</v>
      </c>
      <c r="B3139">
        <v>1</v>
      </c>
      <c r="C3139" t="s">
        <v>2781</v>
      </c>
      <c r="D3139" t="s">
        <v>201</v>
      </c>
      <c r="E3139">
        <v>15</v>
      </c>
      <c r="F3139" t="s">
        <v>13</v>
      </c>
      <c r="G3139" t="s">
        <v>671</v>
      </c>
      <c r="H3139">
        <v>4525</v>
      </c>
      <c r="I3139" t="s">
        <v>672</v>
      </c>
      <c r="J3139">
        <v>1013</v>
      </c>
      <c r="K3139" t="s">
        <v>673</v>
      </c>
      <c r="L3139" t="s">
        <v>674</v>
      </c>
      <c r="P3139">
        <v>1005</v>
      </c>
      <c r="Q3139" t="s">
        <v>675</v>
      </c>
      <c r="R3139" t="s">
        <v>676</v>
      </c>
      <c r="Y3139">
        <v>1369</v>
      </c>
      <c r="Z3139" t="s">
        <v>413</v>
      </c>
      <c r="AA3139" t="s">
        <v>414</v>
      </c>
      <c r="AB3139">
        <v>19067.616000000002</v>
      </c>
      <c r="AC3139">
        <v>24196.805</v>
      </c>
      <c r="AD3139">
        <v>11</v>
      </c>
      <c r="AE3139">
        <v>0</v>
      </c>
      <c r="AF3139">
        <v>11</v>
      </c>
      <c r="AG3139">
        <v>0</v>
      </c>
      <c r="AH3139">
        <v>209743.78</v>
      </c>
      <c r="AI3139">
        <v>266164.84999999998</v>
      </c>
      <c r="AJ3139">
        <v>0</v>
      </c>
      <c r="AK3139">
        <v>0</v>
      </c>
      <c r="AL3139">
        <v>0</v>
      </c>
      <c r="AM3139">
        <v>1</v>
      </c>
    </row>
    <row r="3140" spans="1:39" x14ac:dyDescent="0.25">
      <c r="A3140" t="s">
        <v>2780</v>
      </c>
      <c r="B3140">
        <v>1</v>
      </c>
      <c r="C3140" t="s">
        <v>2781</v>
      </c>
      <c r="D3140" t="s">
        <v>201</v>
      </c>
      <c r="E3140">
        <v>15</v>
      </c>
      <c r="F3140" t="s">
        <v>13</v>
      </c>
      <c r="G3140" t="s">
        <v>1383</v>
      </c>
      <c r="H3140">
        <v>4577</v>
      </c>
      <c r="I3140" t="s">
        <v>1384</v>
      </c>
      <c r="J3140">
        <v>1008</v>
      </c>
      <c r="K3140" t="s">
        <v>683</v>
      </c>
      <c r="L3140" t="s">
        <v>684</v>
      </c>
      <c r="P3140">
        <v>1004</v>
      </c>
      <c r="Q3140" t="s">
        <v>411</v>
      </c>
      <c r="R3140" t="s">
        <v>412</v>
      </c>
      <c r="Y3140">
        <v>1369</v>
      </c>
      <c r="Z3140" t="s">
        <v>413</v>
      </c>
      <c r="AA3140" t="s">
        <v>414</v>
      </c>
      <c r="AB3140">
        <v>8207.1980000000003</v>
      </c>
      <c r="AC3140">
        <v>10356.555</v>
      </c>
      <c r="AD3140">
        <v>3</v>
      </c>
      <c r="AE3140">
        <v>0.4</v>
      </c>
      <c r="AF3140">
        <v>3.4</v>
      </c>
      <c r="AG3140">
        <v>0</v>
      </c>
      <c r="AH3140">
        <v>27904.47</v>
      </c>
      <c r="AI3140">
        <v>35212.29</v>
      </c>
      <c r="AJ3140">
        <v>0</v>
      </c>
      <c r="AK3140">
        <v>0</v>
      </c>
      <c r="AL3140">
        <v>0</v>
      </c>
      <c r="AM3140">
        <v>1</v>
      </c>
    </row>
    <row r="3141" spans="1:39" x14ac:dyDescent="0.25">
      <c r="A3141" t="s">
        <v>2780</v>
      </c>
      <c r="B3141">
        <v>1</v>
      </c>
      <c r="C3141" t="s">
        <v>2781</v>
      </c>
      <c r="D3141" t="s">
        <v>201</v>
      </c>
      <c r="E3141">
        <v>15</v>
      </c>
      <c r="F3141" t="s">
        <v>13</v>
      </c>
      <c r="G3141" t="s">
        <v>679</v>
      </c>
      <c r="H3141">
        <v>4781</v>
      </c>
      <c r="I3141" t="s">
        <v>680</v>
      </c>
      <c r="J3141">
        <v>1006</v>
      </c>
      <c r="K3141" t="s">
        <v>409</v>
      </c>
      <c r="L3141" t="s">
        <v>410</v>
      </c>
      <c r="P3141">
        <v>1005</v>
      </c>
      <c r="Q3141" t="s">
        <v>675</v>
      </c>
      <c r="R3141" t="s">
        <v>676</v>
      </c>
      <c r="Y3141">
        <v>1369</v>
      </c>
      <c r="Z3141" t="s">
        <v>413</v>
      </c>
      <c r="AA3141" t="s">
        <v>414</v>
      </c>
      <c r="AB3141">
        <v>8810.8860000000004</v>
      </c>
      <c r="AC3141">
        <v>11057.663</v>
      </c>
      <c r="AD3141">
        <v>1</v>
      </c>
      <c r="AE3141">
        <v>0</v>
      </c>
      <c r="AF3141">
        <v>1</v>
      </c>
      <c r="AG3141">
        <v>0</v>
      </c>
      <c r="AH3141">
        <v>8810.89</v>
      </c>
      <c r="AI3141">
        <v>11057.66</v>
      </c>
      <c r="AJ3141">
        <v>0</v>
      </c>
      <c r="AK3141">
        <v>0</v>
      </c>
      <c r="AL3141">
        <v>0</v>
      </c>
      <c r="AM3141">
        <v>1</v>
      </c>
    </row>
    <row r="3142" spans="1:39" x14ac:dyDescent="0.25">
      <c r="A3142" t="s">
        <v>2780</v>
      </c>
      <c r="B3142">
        <v>1</v>
      </c>
      <c r="C3142" t="s">
        <v>2781</v>
      </c>
      <c r="D3142" t="s">
        <v>201</v>
      </c>
      <c r="E3142">
        <v>15</v>
      </c>
      <c r="F3142" t="s">
        <v>13</v>
      </c>
      <c r="G3142" t="s">
        <v>681</v>
      </c>
      <c r="H3142">
        <v>4783</v>
      </c>
      <c r="I3142" t="s">
        <v>682</v>
      </c>
      <c r="J3142">
        <v>1008</v>
      </c>
      <c r="K3142" t="s">
        <v>683</v>
      </c>
      <c r="L3142" t="s">
        <v>684</v>
      </c>
      <c r="P3142">
        <v>1005</v>
      </c>
      <c r="Q3142" t="s">
        <v>675</v>
      </c>
      <c r="R3142" t="s">
        <v>676</v>
      </c>
      <c r="Y3142">
        <v>1369</v>
      </c>
      <c r="Z3142" t="s">
        <v>413</v>
      </c>
      <c r="AA3142" t="s">
        <v>414</v>
      </c>
      <c r="AB3142">
        <v>8810.8860000000004</v>
      </c>
      <c r="AC3142">
        <v>11057.663</v>
      </c>
      <c r="AD3142">
        <v>1</v>
      </c>
      <c r="AE3142">
        <v>0</v>
      </c>
      <c r="AF3142">
        <v>1</v>
      </c>
      <c r="AG3142">
        <v>0</v>
      </c>
      <c r="AH3142">
        <v>8810.89</v>
      </c>
      <c r="AI3142">
        <v>11057.66</v>
      </c>
      <c r="AJ3142">
        <v>0</v>
      </c>
      <c r="AK3142">
        <v>0</v>
      </c>
      <c r="AL3142">
        <v>0</v>
      </c>
      <c r="AM3142">
        <v>1</v>
      </c>
    </row>
    <row r="3143" spans="1:39" x14ac:dyDescent="0.25">
      <c r="A3143" t="s">
        <v>2780</v>
      </c>
      <c r="B3143">
        <v>1</v>
      </c>
      <c r="C3143" t="s">
        <v>2781</v>
      </c>
      <c r="D3143" t="s">
        <v>201</v>
      </c>
      <c r="E3143">
        <v>15</v>
      </c>
      <c r="F3143" t="s">
        <v>13</v>
      </c>
      <c r="G3143" t="s">
        <v>687</v>
      </c>
      <c r="H3143">
        <v>4795</v>
      </c>
      <c r="I3143" t="s">
        <v>688</v>
      </c>
      <c r="J3143">
        <v>1205</v>
      </c>
      <c r="K3143" t="s">
        <v>689</v>
      </c>
      <c r="L3143" t="s">
        <v>690</v>
      </c>
      <c r="Y3143">
        <v>1372</v>
      </c>
      <c r="Z3143" t="s">
        <v>405</v>
      </c>
      <c r="AA3143" t="s">
        <v>406</v>
      </c>
      <c r="AB3143">
        <v>30853.998</v>
      </c>
      <c r="AC3143">
        <v>39153.724000000002</v>
      </c>
      <c r="AD3143">
        <v>1</v>
      </c>
      <c r="AE3143">
        <v>0</v>
      </c>
      <c r="AF3143">
        <v>1</v>
      </c>
      <c r="AG3143">
        <v>0</v>
      </c>
      <c r="AH3143">
        <v>30854</v>
      </c>
      <c r="AI3143">
        <v>39153.72</v>
      </c>
      <c r="AJ3143">
        <v>0</v>
      </c>
      <c r="AK3143">
        <v>0</v>
      </c>
      <c r="AL3143">
        <v>0</v>
      </c>
      <c r="AM3143">
        <v>1</v>
      </c>
    </row>
    <row r="3144" spans="1:39" x14ac:dyDescent="0.25">
      <c r="A3144" t="s">
        <v>2780</v>
      </c>
      <c r="B3144">
        <v>1</v>
      </c>
      <c r="C3144" t="s">
        <v>2781</v>
      </c>
      <c r="D3144" t="s">
        <v>201</v>
      </c>
      <c r="E3144">
        <v>15</v>
      </c>
      <c r="F3144" t="s">
        <v>13</v>
      </c>
      <c r="G3144" t="s">
        <v>2588</v>
      </c>
      <c r="H3144">
        <v>4864</v>
      </c>
      <c r="I3144" t="s">
        <v>2589</v>
      </c>
      <c r="J3144">
        <v>1019</v>
      </c>
      <c r="K3144" t="s">
        <v>281</v>
      </c>
      <c r="L3144" t="s">
        <v>352</v>
      </c>
      <c r="P3144">
        <v>1020</v>
      </c>
      <c r="Q3144" t="s">
        <v>353</v>
      </c>
      <c r="R3144" t="s">
        <v>354</v>
      </c>
      <c r="Y3144">
        <v>1402</v>
      </c>
      <c r="Z3144" t="s">
        <v>355</v>
      </c>
      <c r="AA3144" t="s">
        <v>356</v>
      </c>
      <c r="AB3144">
        <v>411862.96799999999</v>
      </c>
      <c r="AC3144">
        <v>504532.136</v>
      </c>
      <c r="AD3144">
        <v>1</v>
      </c>
      <c r="AE3144">
        <v>0</v>
      </c>
      <c r="AF3144">
        <v>1</v>
      </c>
      <c r="AG3144">
        <v>0</v>
      </c>
      <c r="AH3144">
        <v>411862.97</v>
      </c>
      <c r="AI3144">
        <v>504532.14</v>
      </c>
      <c r="AJ3144">
        <v>0</v>
      </c>
      <c r="AK3144">
        <v>0</v>
      </c>
      <c r="AL3144">
        <v>0</v>
      </c>
      <c r="AM3144">
        <v>1</v>
      </c>
    </row>
    <row r="3145" spans="1:39" x14ac:dyDescent="0.25">
      <c r="A3145" t="s">
        <v>2780</v>
      </c>
      <c r="B3145">
        <v>1</v>
      </c>
      <c r="C3145" t="s">
        <v>2781</v>
      </c>
      <c r="D3145" t="s">
        <v>201</v>
      </c>
      <c r="E3145">
        <v>15</v>
      </c>
      <c r="F3145" t="s">
        <v>13</v>
      </c>
      <c r="G3145" t="s">
        <v>693</v>
      </c>
      <c r="H3145">
        <v>4940</v>
      </c>
      <c r="I3145" t="s">
        <v>694</v>
      </c>
      <c r="P3145">
        <v>1085</v>
      </c>
      <c r="Q3145" t="s">
        <v>695</v>
      </c>
      <c r="R3145" t="s">
        <v>696</v>
      </c>
      <c r="Y3145">
        <v>1373</v>
      </c>
      <c r="Z3145" t="s">
        <v>453</v>
      </c>
      <c r="AA3145" t="s">
        <v>454</v>
      </c>
      <c r="AB3145">
        <v>15927.494000000001</v>
      </c>
      <c r="AC3145">
        <v>19922.719000000001</v>
      </c>
      <c r="AD3145">
        <v>14</v>
      </c>
      <c r="AE3145">
        <v>2.8</v>
      </c>
      <c r="AF3145">
        <v>16.8</v>
      </c>
      <c r="AG3145">
        <v>0</v>
      </c>
      <c r="AH3145">
        <v>267581.90000000002</v>
      </c>
      <c r="AI3145">
        <v>334701.68</v>
      </c>
      <c r="AJ3145">
        <v>0</v>
      </c>
      <c r="AK3145">
        <v>0</v>
      </c>
      <c r="AL3145">
        <v>0</v>
      </c>
      <c r="AM3145">
        <v>1</v>
      </c>
    </row>
    <row r="3146" spans="1:39" x14ac:dyDescent="0.25">
      <c r="A3146" t="s">
        <v>2780</v>
      </c>
      <c r="B3146">
        <v>1</v>
      </c>
      <c r="C3146" t="s">
        <v>2781</v>
      </c>
      <c r="D3146" t="s">
        <v>201</v>
      </c>
      <c r="E3146">
        <v>15</v>
      </c>
      <c r="F3146" t="s">
        <v>13</v>
      </c>
      <c r="G3146" t="s">
        <v>697</v>
      </c>
      <c r="H3146">
        <v>4941</v>
      </c>
      <c r="I3146" t="s">
        <v>698</v>
      </c>
      <c r="P3146">
        <v>1085</v>
      </c>
      <c r="Q3146" t="s">
        <v>695</v>
      </c>
      <c r="R3146" t="s">
        <v>696</v>
      </c>
      <c r="Y3146">
        <v>1373</v>
      </c>
      <c r="Z3146" t="s">
        <v>453</v>
      </c>
      <c r="AA3146" t="s">
        <v>454</v>
      </c>
      <c r="AB3146">
        <v>14836.991</v>
      </c>
      <c r="AC3146">
        <v>18796.962</v>
      </c>
      <c r="AD3146">
        <v>32</v>
      </c>
      <c r="AE3146">
        <v>4.5999999999999996</v>
      </c>
      <c r="AF3146">
        <v>36.6</v>
      </c>
      <c r="AG3146">
        <v>0</v>
      </c>
      <c r="AH3146">
        <v>543033.86</v>
      </c>
      <c r="AI3146">
        <v>687968.81</v>
      </c>
      <c r="AJ3146">
        <v>0</v>
      </c>
      <c r="AK3146">
        <v>0</v>
      </c>
      <c r="AL3146">
        <v>0</v>
      </c>
      <c r="AM3146">
        <v>1</v>
      </c>
    </row>
    <row r="3147" spans="1:39" x14ac:dyDescent="0.25">
      <c r="A3147" t="s">
        <v>2780</v>
      </c>
      <c r="B3147">
        <v>1</v>
      </c>
      <c r="C3147" t="s">
        <v>2781</v>
      </c>
      <c r="D3147" t="s">
        <v>201</v>
      </c>
      <c r="E3147">
        <v>15</v>
      </c>
      <c r="F3147" t="s">
        <v>13</v>
      </c>
      <c r="G3147" t="s">
        <v>699</v>
      </c>
      <c r="H3147">
        <v>4942</v>
      </c>
      <c r="I3147" t="s">
        <v>700</v>
      </c>
      <c r="J3147">
        <v>1253</v>
      </c>
      <c r="K3147" t="s">
        <v>701</v>
      </c>
      <c r="L3147" t="s">
        <v>702</v>
      </c>
      <c r="Y3147">
        <v>1373</v>
      </c>
      <c r="Z3147" t="s">
        <v>453</v>
      </c>
      <c r="AA3147" t="s">
        <v>454</v>
      </c>
      <c r="AB3147">
        <v>17691.826000000001</v>
      </c>
      <c r="AC3147">
        <v>22494.566999999999</v>
      </c>
      <c r="AD3147">
        <v>17</v>
      </c>
      <c r="AE3147">
        <v>2.8</v>
      </c>
      <c r="AF3147">
        <v>19.8</v>
      </c>
      <c r="AG3147">
        <v>0</v>
      </c>
      <c r="AH3147">
        <v>350298.15</v>
      </c>
      <c r="AI3147">
        <v>445392.42</v>
      </c>
      <c r="AJ3147">
        <v>0</v>
      </c>
      <c r="AK3147">
        <v>0</v>
      </c>
      <c r="AL3147">
        <v>0</v>
      </c>
      <c r="AM3147">
        <v>1</v>
      </c>
    </row>
    <row r="3148" spans="1:39" x14ac:dyDescent="0.25">
      <c r="A3148" t="s">
        <v>2780</v>
      </c>
      <c r="B3148">
        <v>1</v>
      </c>
      <c r="C3148" t="s">
        <v>2781</v>
      </c>
      <c r="D3148" t="s">
        <v>201</v>
      </c>
      <c r="E3148">
        <v>15</v>
      </c>
      <c r="F3148" t="s">
        <v>13</v>
      </c>
      <c r="G3148" t="s">
        <v>703</v>
      </c>
      <c r="H3148">
        <v>4943</v>
      </c>
      <c r="I3148" t="s">
        <v>704</v>
      </c>
      <c r="J3148">
        <v>1253</v>
      </c>
      <c r="K3148" t="s">
        <v>701</v>
      </c>
      <c r="L3148" t="s">
        <v>702</v>
      </c>
      <c r="Y3148">
        <v>1373</v>
      </c>
      <c r="Z3148" t="s">
        <v>453</v>
      </c>
      <c r="AA3148" t="s">
        <v>454</v>
      </c>
      <c r="AB3148">
        <v>25689.46</v>
      </c>
      <c r="AC3148">
        <v>32420.098999999998</v>
      </c>
      <c r="AD3148">
        <v>4</v>
      </c>
      <c r="AE3148">
        <v>0</v>
      </c>
      <c r="AF3148">
        <v>4</v>
      </c>
      <c r="AG3148">
        <v>0</v>
      </c>
      <c r="AH3148">
        <v>102757.84</v>
      </c>
      <c r="AI3148">
        <v>129680.39</v>
      </c>
      <c r="AJ3148">
        <v>0</v>
      </c>
      <c r="AK3148">
        <v>0</v>
      </c>
      <c r="AL3148">
        <v>0</v>
      </c>
      <c r="AM3148">
        <v>1</v>
      </c>
    </row>
    <row r="3149" spans="1:39" x14ac:dyDescent="0.25">
      <c r="A3149" t="s">
        <v>2780</v>
      </c>
      <c r="B3149">
        <v>1</v>
      </c>
      <c r="C3149" t="s">
        <v>2781</v>
      </c>
      <c r="D3149" t="s">
        <v>201</v>
      </c>
      <c r="E3149">
        <v>15</v>
      </c>
      <c r="F3149" t="s">
        <v>13</v>
      </c>
      <c r="G3149" t="s">
        <v>705</v>
      </c>
      <c r="H3149">
        <v>4945</v>
      </c>
      <c r="I3149" t="s">
        <v>706</v>
      </c>
      <c r="Y3149">
        <v>1373</v>
      </c>
      <c r="Z3149" t="s">
        <v>453</v>
      </c>
      <c r="AA3149" t="s">
        <v>454</v>
      </c>
      <c r="AB3149">
        <v>15537.924999999999</v>
      </c>
      <c r="AC3149">
        <v>19267.026999999998</v>
      </c>
      <c r="AD3149">
        <v>1</v>
      </c>
      <c r="AE3149">
        <v>0.2</v>
      </c>
      <c r="AF3149">
        <v>1.2</v>
      </c>
      <c r="AG3149">
        <v>0</v>
      </c>
      <c r="AH3149">
        <v>18645.509999999998</v>
      </c>
      <c r="AI3149">
        <v>23120.43</v>
      </c>
      <c r="AJ3149">
        <v>0</v>
      </c>
      <c r="AK3149">
        <v>0</v>
      </c>
      <c r="AL3149">
        <v>0</v>
      </c>
      <c r="AM3149">
        <v>1</v>
      </c>
    </row>
    <row r="3150" spans="1:39" x14ac:dyDescent="0.25">
      <c r="A3150" t="s">
        <v>2780</v>
      </c>
      <c r="B3150">
        <v>1</v>
      </c>
      <c r="C3150" t="s">
        <v>2781</v>
      </c>
      <c r="D3150" t="s">
        <v>201</v>
      </c>
      <c r="E3150">
        <v>15</v>
      </c>
      <c r="F3150" t="s">
        <v>13</v>
      </c>
      <c r="G3150" t="s">
        <v>707</v>
      </c>
      <c r="H3150">
        <v>4981</v>
      </c>
      <c r="I3150" t="s">
        <v>708</v>
      </c>
      <c r="P3150">
        <v>1085</v>
      </c>
      <c r="Q3150" t="s">
        <v>695</v>
      </c>
      <c r="R3150" t="s">
        <v>696</v>
      </c>
      <c r="Y3150">
        <v>1373</v>
      </c>
      <c r="Z3150" t="s">
        <v>453</v>
      </c>
      <c r="AA3150" t="s">
        <v>454</v>
      </c>
      <c r="AB3150">
        <v>15450.416999999999</v>
      </c>
      <c r="AC3150">
        <v>19633.133999999998</v>
      </c>
      <c r="AD3150">
        <v>30</v>
      </c>
      <c r="AE3150">
        <v>2.6</v>
      </c>
      <c r="AF3150">
        <v>32.6</v>
      </c>
      <c r="AG3150">
        <v>0</v>
      </c>
      <c r="AH3150">
        <v>503683.58</v>
      </c>
      <c r="AI3150">
        <v>640040.17000000004</v>
      </c>
      <c r="AJ3150">
        <v>0</v>
      </c>
      <c r="AK3150">
        <v>0</v>
      </c>
      <c r="AL3150">
        <v>0</v>
      </c>
      <c r="AM3150">
        <v>1</v>
      </c>
    </row>
    <row r="3151" spans="1:39" x14ac:dyDescent="0.25">
      <c r="A3151" t="s">
        <v>2780</v>
      </c>
      <c r="B3151">
        <v>1</v>
      </c>
      <c r="C3151" t="s">
        <v>2781</v>
      </c>
      <c r="D3151" t="s">
        <v>201</v>
      </c>
      <c r="E3151">
        <v>15</v>
      </c>
      <c r="F3151" t="s">
        <v>13</v>
      </c>
      <c r="G3151" t="s">
        <v>709</v>
      </c>
      <c r="H3151">
        <v>5002</v>
      </c>
      <c r="I3151" t="s">
        <v>710</v>
      </c>
      <c r="P3151">
        <v>1085</v>
      </c>
      <c r="Q3151" t="s">
        <v>695</v>
      </c>
      <c r="R3151" t="s">
        <v>696</v>
      </c>
      <c r="Y3151">
        <v>1373</v>
      </c>
      <c r="Z3151" t="s">
        <v>453</v>
      </c>
      <c r="AA3151" t="s">
        <v>454</v>
      </c>
      <c r="AB3151">
        <v>15333.04</v>
      </c>
      <c r="AC3151">
        <v>19507.154999999999</v>
      </c>
      <c r="AD3151">
        <v>27</v>
      </c>
      <c r="AE3151">
        <v>2</v>
      </c>
      <c r="AF3151">
        <v>29</v>
      </c>
      <c r="AG3151">
        <v>0</v>
      </c>
      <c r="AH3151">
        <v>444658.16</v>
      </c>
      <c r="AI3151">
        <v>565707.49</v>
      </c>
      <c r="AJ3151">
        <v>0</v>
      </c>
      <c r="AK3151">
        <v>0</v>
      </c>
      <c r="AL3151">
        <v>0</v>
      </c>
      <c r="AM3151">
        <v>1</v>
      </c>
    </row>
    <row r="3152" spans="1:39" x14ac:dyDescent="0.25">
      <c r="A3152" t="s">
        <v>2780</v>
      </c>
      <c r="B3152">
        <v>1</v>
      </c>
      <c r="C3152" t="s">
        <v>2781</v>
      </c>
      <c r="D3152" t="s">
        <v>201</v>
      </c>
      <c r="E3152">
        <v>15</v>
      </c>
      <c r="F3152" t="s">
        <v>13</v>
      </c>
      <c r="G3152" t="s">
        <v>715</v>
      </c>
      <c r="H3152">
        <v>5109</v>
      </c>
      <c r="I3152" t="s">
        <v>716</v>
      </c>
      <c r="J3152">
        <v>1065</v>
      </c>
      <c r="K3152" t="s">
        <v>537</v>
      </c>
      <c r="L3152" t="s">
        <v>538</v>
      </c>
      <c r="Y3152">
        <v>1373</v>
      </c>
      <c r="Z3152" t="s">
        <v>453</v>
      </c>
      <c r="AA3152" t="s">
        <v>454</v>
      </c>
      <c r="AB3152">
        <v>12471.557000000001</v>
      </c>
      <c r="AC3152">
        <v>15464.731</v>
      </c>
      <c r="AD3152">
        <v>1</v>
      </c>
      <c r="AE3152">
        <v>0</v>
      </c>
      <c r="AF3152">
        <v>1</v>
      </c>
      <c r="AG3152">
        <v>0</v>
      </c>
      <c r="AH3152">
        <v>12471.56</v>
      </c>
      <c r="AI3152">
        <v>15464.73</v>
      </c>
      <c r="AJ3152">
        <v>0</v>
      </c>
      <c r="AK3152">
        <v>0</v>
      </c>
      <c r="AL3152">
        <v>0</v>
      </c>
      <c r="AM3152">
        <v>1</v>
      </c>
    </row>
    <row r="3153" spans="1:39" x14ac:dyDescent="0.25">
      <c r="A3153" t="s">
        <v>2780</v>
      </c>
      <c r="B3153">
        <v>1</v>
      </c>
      <c r="C3153" t="s">
        <v>2781</v>
      </c>
      <c r="D3153" t="s">
        <v>201</v>
      </c>
      <c r="E3153">
        <v>15</v>
      </c>
      <c r="F3153" t="s">
        <v>13</v>
      </c>
      <c r="G3153" t="s">
        <v>1191</v>
      </c>
      <c r="H3153">
        <v>5111</v>
      </c>
      <c r="I3153" t="s">
        <v>1192</v>
      </c>
      <c r="J3153">
        <v>1065</v>
      </c>
      <c r="K3153" t="s">
        <v>537</v>
      </c>
      <c r="L3153" t="s">
        <v>538</v>
      </c>
      <c r="Y3153">
        <v>1373</v>
      </c>
      <c r="Z3153" t="s">
        <v>453</v>
      </c>
      <c r="AA3153" t="s">
        <v>454</v>
      </c>
      <c r="AB3153">
        <v>15060.045</v>
      </c>
      <c r="AC3153">
        <v>18674.456999999999</v>
      </c>
      <c r="AD3153">
        <v>1</v>
      </c>
      <c r="AE3153">
        <v>0</v>
      </c>
      <c r="AF3153">
        <v>1</v>
      </c>
      <c r="AG3153">
        <v>0</v>
      </c>
      <c r="AH3153">
        <v>15060.05</v>
      </c>
      <c r="AI3153">
        <v>18674.46</v>
      </c>
      <c r="AJ3153">
        <v>0</v>
      </c>
      <c r="AK3153">
        <v>0</v>
      </c>
      <c r="AL3153">
        <v>0</v>
      </c>
      <c r="AM3153">
        <v>1</v>
      </c>
    </row>
    <row r="3154" spans="1:39" x14ac:dyDescent="0.25">
      <c r="A3154" t="s">
        <v>2780</v>
      </c>
      <c r="B3154">
        <v>1</v>
      </c>
      <c r="C3154" t="s">
        <v>2781</v>
      </c>
      <c r="D3154" t="s">
        <v>201</v>
      </c>
      <c r="E3154">
        <v>15</v>
      </c>
      <c r="F3154" t="s">
        <v>13</v>
      </c>
      <c r="G3154" t="s">
        <v>1389</v>
      </c>
      <c r="H3154">
        <v>5626</v>
      </c>
      <c r="I3154" t="s">
        <v>1390</v>
      </c>
      <c r="J3154">
        <v>1161</v>
      </c>
      <c r="K3154" t="s">
        <v>1391</v>
      </c>
      <c r="L3154" t="s">
        <v>1392</v>
      </c>
      <c r="P3154">
        <v>1073</v>
      </c>
      <c r="Q3154" t="s">
        <v>1393</v>
      </c>
      <c r="R3154" t="s">
        <v>1394</v>
      </c>
      <c r="Y3154">
        <v>1370</v>
      </c>
      <c r="Z3154" t="s">
        <v>477</v>
      </c>
      <c r="AA3154" t="s">
        <v>478</v>
      </c>
      <c r="AB3154">
        <v>12472.949000000001</v>
      </c>
      <c r="AC3154">
        <v>15603.322</v>
      </c>
      <c r="AD3154">
        <v>19</v>
      </c>
      <c r="AE3154">
        <v>0</v>
      </c>
      <c r="AF3154">
        <v>19</v>
      </c>
      <c r="AG3154">
        <v>0</v>
      </c>
      <c r="AH3154">
        <v>236986.04</v>
      </c>
      <c r="AI3154">
        <v>296463.12</v>
      </c>
      <c r="AJ3154">
        <v>0</v>
      </c>
      <c r="AK3154">
        <v>0</v>
      </c>
      <c r="AL3154">
        <v>0</v>
      </c>
      <c r="AM3154">
        <v>1</v>
      </c>
    </row>
    <row r="3155" spans="1:39" x14ac:dyDescent="0.25">
      <c r="A3155" t="s">
        <v>2780</v>
      </c>
      <c r="B3155">
        <v>1</v>
      </c>
      <c r="C3155" t="s">
        <v>2781</v>
      </c>
      <c r="D3155" t="s">
        <v>201</v>
      </c>
      <c r="E3155">
        <v>15</v>
      </c>
      <c r="F3155" t="s">
        <v>13</v>
      </c>
      <c r="G3155" t="s">
        <v>1395</v>
      </c>
      <c r="H3155">
        <v>5627</v>
      </c>
      <c r="I3155" t="s">
        <v>1396</v>
      </c>
      <c r="J3155">
        <v>1161</v>
      </c>
      <c r="K3155" t="s">
        <v>1391</v>
      </c>
      <c r="L3155" t="s">
        <v>1392</v>
      </c>
      <c r="P3155">
        <v>1073</v>
      </c>
      <c r="Q3155" t="s">
        <v>1393</v>
      </c>
      <c r="R3155" t="s">
        <v>1394</v>
      </c>
      <c r="Y3155">
        <v>1370</v>
      </c>
      <c r="Z3155" t="s">
        <v>477</v>
      </c>
      <c r="AA3155" t="s">
        <v>478</v>
      </c>
      <c r="AB3155">
        <v>13610.684999999999</v>
      </c>
      <c r="AC3155">
        <v>16877.248</v>
      </c>
      <c r="AD3155">
        <v>2</v>
      </c>
      <c r="AE3155">
        <v>0</v>
      </c>
      <c r="AF3155">
        <v>2</v>
      </c>
      <c r="AG3155">
        <v>0</v>
      </c>
      <c r="AH3155">
        <v>27221.37</v>
      </c>
      <c r="AI3155">
        <v>33754.5</v>
      </c>
      <c r="AJ3155">
        <v>0</v>
      </c>
      <c r="AK3155">
        <v>0</v>
      </c>
      <c r="AL3155">
        <v>0</v>
      </c>
      <c r="AM3155">
        <v>1</v>
      </c>
    </row>
    <row r="3156" spans="1:39" x14ac:dyDescent="0.25">
      <c r="A3156" t="s">
        <v>2780</v>
      </c>
      <c r="B3156">
        <v>1</v>
      </c>
      <c r="C3156" t="s">
        <v>2781</v>
      </c>
      <c r="D3156" t="s">
        <v>201</v>
      </c>
      <c r="E3156">
        <v>15</v>
      </c>
      <c r="F3156" t="s">
        <v>13</v>
      </c>
      <c r="G3156" t="s">
        <v>1987</v>
      </c>
      <c r="H3156">
        <v>5628</v>
      </c>
      <c r="I3156" t="s">
        <v>1988</v>
      </c>
      <c r="J3156">
        <v>1161</v>
      </c>
      <c r="K3156" t="s">
        <v>1391</v>
      </c>
      <c r="L3156" t="s">
        <v>1392</v>
      </c>
      <c r="P3156">
        <v>1073</v>
      </c>
      <c r="Q3156" t="s">
        <v>1393</v>
      </c>
      <c r="R3156" t="s">
        <v>1394</v>
      </c>
      <c r="Y3156">
        <v>1370</v>
      </c>
      <c r="Z3156" t="s">
        <v>477</v>
      </c>
      <c r="AA3156" t="s">
        <v>478</v>
      </c>
      <c r="AB3156">
        <v>13610.684999999999</v>
      </c>
      <c r="AC3156">
        <v>16877.248</v>
      </c>
      <c r="AD3156">
        <v>1</v>
      </c>
      <c r="AE3156">
        <v>0</v>
      </c>
      <c r="AF3156">
        <v>1</v>
      </c>
      <c r="AG3156">
        <v>0</v>
      </c>
      <c r="AH3156">
        <v>13610.68</v>
      </c>
      <c r="AI3156">
        <v>16877.25</v>
      </c>
      <c r="AJ3156">
        <v>0</v>
      </c>
      <c r="AK3156">
        <v>0</v>
      </c>
      <c r="AL3156">
        <v>0</v>
      </c>
      <c r="AM3156">
        <v>1</v>
      </c>
    </row>
    <row r="3157" spans="1:39" x14ac:dyDescent="0.25">
      <c r="A3157" t="s">
        <v>2780</v>
      </c>
      <c r="B3157">
        <v>1</v>
      </c>
      <c r="C3157" t="s">
        <v>2781</v>
      </c>
      <c r="D3157" t="s">
        <v>201</v>
      </c>
      <c r="E3157">
        <v>15</v>
      </c>
      <c r="F3157" t="s">
        <v>13</v>
      </c>
      <c r="G3157" t="s">
        <v>717</v>
      </c>
      <c r="H3157">
        <v>5629</v>
      </c>
      <c r="I3157" t="s">
        <v>718</v>
      </c>
      <c r="J3157">
        <v>1449</v>
      </c>
      <c r="K3157" t="s">
        <v>719</v>
      </c>
      <c r="L3157" t="s">
        <v>720</v>
      </c>
      <c r="Y3157">
        <v>1370</v>
      </c>
      <c r="Z3157" t="s">
        <v>477</v>
      </c>
      <c r="AA3157" t="s">
        <v>478</v>
      </c>
      <c r="AB3157">
        <v>9045.6710000000003</v>
      </c>
      <c r="AC3157">
        <v>11445.081</v>
      </c>
      <c r="AD3157">
        <v>73</v>
      </c>
      <c r="AE3157">
        <v>1</v>
      </c>
      <c r="AF3157">
        <v>74</v>
      </c>
      <c r="AG3157">
        <v>0</v>
      </c>
      <c r="AH3157">
        <v>669379.66</v>
      </c>
      <c r="AI3157">
        <v>846935.99</v>
      </c>
      <c r="AJ3157">
        <v>0</v>
      </c>
      <c r="AK3157">
        <v>0</v>
      </c>
      <c r="AL3157">
        <v>0</v>
      </c>
      <c r="AM3157">
        <v>1</v>
      </c>
    </row>
    <row r="3158" spans="1:39" x14ac:dyDescent="0.25">
      <c r="A3158" t="s">
        <v>2780</v>
      </c>
      <c r="B3158">
        <v>1</v>
      </c>
      <c r="C3158" t="s">
        <v>2781</v>
      </c>
      <c r="D3158" t="s">
        <v>201</v>
      </c>
      <c r="E3158">
        <v>15</v>
      </c>
      <c r="F3158" t="s">
        <v>13</v>
      </c>
      <c r="G3158" t="s">
        <v>721</v>
      </c>
      <c r="H3158">
        <v>5630</v>
      </c>
      <c r="I3158" t="s">
        <v>722</v>
      </c>
      <c r="J3158">
        <v>1449</v>
      </c>
      <c r="K3158" t="s">
        <v>719</v>
      </c>
      <c r="L3158" t="s">
        <v>720</v>
      </c>
      <c r="Y3158">
        <v>1370</v>
      </c>
      <c r="Z3158" t="s">
        <v>477</v>
      </c>
      <c r="AA3158" t="s">
        <v>478</v>
      </c>
      <c r="AB3158">
        <v>7266.5230000000001</v>
      </c>
      <c r="AC3158">
        <v>9166.7049999999999</v>
      </c>
      <c r="AD3158">
        <v>236</v>
      </c>
      <c r="AE3158">
        <v>0</v>
      </c>
      <c r="AF3158">
        <v>236</v>
      </c>
      <c r="AG3158">
        <v>0</v>
      </c>
      <c r="AH3158">
        <v>1714899.42</v>
      </c>
      <c r="AI3158">
        <v>2163342.36</v>
      </c>
      <c r="AJ3158">
        <v>2</v>
      </c>
      <c r="AK3158">
        <v>118</v>
      </c>
      <c r="AL3158">
        <v>0</v>
      </c>
      <c r="AM3158">
        <v>1</v>
      </c>
    </row>
    <row r="3159" spans="1:39" x14ac:dyDescent="0.25">
      <c r="A3159" t="s">
        <v>2780</v>
      </c>
      <c r="B3159">
        <v>1</v>
      </c>
      <c r="C3159" t="s">
        <v>2781</v>
      </c>
      <c r="D3159" t="s">
        <v>201</v>
      </c>
      <c r="E3159">
        <v>15</v>
      </c>
      <c r="F3159" t="s">
        <v>13</v>
      </c>
      <c r="G3159" t="s">
        <v>723</v>
      </c>
      <c r="H3159">
        <v>5631</v>
      </c>
      <c r="I3159" t="s">
        <v>724</v>
      </c>
      <c r="J3159">
        <v>1449</v>
      </c>
      <c r="K3159" t="s">
        <v>719</v>
      </c>
      <c r="L3159" t="s">
        <v>720</v>
      </c>
      <c r="Y3159">
        <v>1370</v>
      </c>
      <c r="Z3159" t="s">
        <v>477</v>
      </c>
      <c r="AA3159" t="s">
        <v>478</v>
      </c>
      <c r="AB3159">
        <v>6603.4979999999996</v>
      </c>
      <c r="AC3159">
        <v>8245.7189999999991</v>
      </c>
      <c r="AD3159">
        <v>15</v>
      </c>
      <c r="AE3159">
        <v>1</v>
      </c>
      <c r="AF3159">
        <v>16</v>
      </c>
      <c r="AG3159">
        <v>0</v>
      </c>
      <c r="AH3159">
        <v>105655.97</v>
      </c>
      <c r="AI3159">
        <v>131931.51</v>
      </c>
      <c r="AJ3159">
        <v>0</v>
      </c>
      <c r="AK3159">
        <v>0</v>
      </c>
      <c r="AL3159">
        <v>0</v>
      </c>
      <c r="AM3159">
        <v>1</v>
      </c>
    </row>
    <row r="3160" spans="1:39" x14ac:dyDescent="0.25">
      <c r="A3160" t="s">
        <v>2780</v>
      </c>
      <c r="B3160">
        <v>1</v>
      </c>
      <c r="C3160" t="s">
        <v>2781</v>
      </c>
      <c r="D3160" t="s">
        <v>201</v>
      </c>
      <c r="E3160">
        <v>15</v>
      </c>
      <c r="F3160" t="s">
        <v>13</v>
      </c>
      <c r="G3160" t="s">
        <v>725</v>
      </c>
      <c r="H3160">
        <v>5633</v>
      </c>
      <c r="I3160" t="s">
        <v>726</v>
      </c>
      <c r="J3160">
        <v>1076</v>
      </c>
      <c r="K3160" t="s">
        <v>727</v>
      </c>
      <c r="L3160" t="s">
        <v>728</v>
      </c>
      <c r="Y3160">
        <v>1369</v>
      </c>
      <c r="Z3160" t="s">
        <v>413</v>
      </c>
      <c r="AA3160" t="s">
        <v>414</v>
      </c>
      <c r="AB3160">
        <v>10901.668</v>
      </c>
      <c r="AC3160">
        <v>13502.789000000001</v>
      </c>
      <c r="AD3160">
        <v>54</v>
      </c>
      <c r="AE3160">
        <v>7.3333000000000004</v>
      </c>
      <c r="AF3160">
        <v>61.333300000000001</v>
      </c>
      <c r="AG3160">
        <v>0</v>
      </c>
      <c r="AH3160">
        <v>668635.63</v>
      </c>
      <c r="AI3160">
        <v>828171.06</v>
      </c>
      <c r="AJ3160">
        <v>0</v>
      </c>
      <c r="AK3160">
        <v>0</v>
      </c>
      <c r="AL3160">
        <v>0</v>
      </c>
      <c r="AM3160">
        <v>1</v>
      </c>
    </row>
    <row r="3161" spans="1:39" x14ac:dyDescent="0.25">
      <c r="A3161" t="s">
        <v>2780</v>
      </c>
      <c r="B3161">
        <v>1</v>
      </c>
      <c r="C3161" t="s">
        <v>2781</v>
      </c>
      <c r="D3161" t="s">
        <v>201</v>
      </c>
      <c r="E3161">
        <v>15</v>
      </c>
      <c r="F3161" t="s">
        <v>13</v>
      </c>
      <c r="G3161" t="s">
        <v>729</v>
      </c>
      <c r="H3161">
        <v>5634</v>
      </c>
      <c r="I3161" t="s">
        <v>730</v>
      </c>
      <c r="J3161">
        <v>1076</v>
      </c>
      <c r="K3161" t="s">
        <v>727</v>
      </c>
      <c r="L3161" t="s">
        <v>728</v>
      </c>
      <c r="Y3161">
        <v>1369</v>
      </c>
      <c r="Z3161" t="s">
        <v>413</v>
      </c>
      <c r="AA3161" t="s">
        <v>414</v>
      </c>
      <c r="AB3161">
        <v>5859.9759999999997</v>
      </c>
      <c r="AC3161">
        <v>7293.4449999999997</v>
      </c>
      <c r="AD3161">
        <v>37</v>
      </c>
      <c r="AE3161">
        <v>4.3333000000000004</v>
      </c>
      <c r="AF3161">
        <v>41.333300000000001</v>
      </c>
      <c r="AG3161">
        <v>0</v>
      </c>
      <c r="AH3161">
        <v>242212.36</v>
      </c>
      <c r="AI3161">
        <v>301462.39</v>
      </c>
      <c r="AJ3161">
        <v>1</v>
      </c>
      <c r="AK3161">
        <v>41.33</v>
      </c>
      <c r="AL3161">
        <v>0</v>
      </c>
      <c r="AM3161">
        <v>1</v>
      </c>
    </row>
    <row r="3162" spans="1:39" x14ac:dyDescent="0.25">
      <c r="A3162" t="s">
        <v>2780</v>
      </c>
      <c r="B3162">
        <v>1</v>
      </c>
      <c r="C3162" t="s">
        <v>2781</v>
      </c>
      <c r="D3162" t="s">
        <v>201</v>
      </c>
      <c r="E3162">
        <v>15</v>
      </c>
      <c r="F3162" t="s">
        <v>13</v>
      </c>
      <c r="G3162" t="s">
        <v>733</v>
      </c>
      <c r="H3162">
        <v>5723</v>
      </c>
      <c r="I3162" t="s">
        <v>734</v>
      </c>
      <c r="J3162">
        <v>1450</v>
      </c>
      <c r="K3162" t="s">
        <v>735</v>
      </c>
      <c r="L3162" t="s">
        <v>736</v>
      </c>
      <c r="P3162">
        <v>1077</v>
      </c>
      <c r="Q3162" t="s">
        <v>737</v>
      </c>
      <c r="R3162" t="s">
        <v>738</v>
      </c>
      <c r="Y3162">
        <v>1370</v>
      </c>
      <c r="Z3162" t="s">
        <v>477</v>
      </c>
      <c r="AA3162" t="s">
        <v>478</v>
      </c>
      <c r="AB3162">
        <v>5355.0770000000002</v>
      </c>
      <c r="AC3162">
        <v>6659.9620000000004</v>
      </c>
      <c r="AD3162">
        <v>31</v>
      </c>
      <c r="AE3162">
        <v>0</v>
      </c>
      <c r="AF3162">
        <v>31</v>
      </c>
      <c r="AG3162">
        <v>0</v>
      </c>
      <c r="AH3162">
        <v>166007.38</v>
      </c>
      <c r="AI3162">
        <v>206458.82</v>
      </c>
      <c r="AJ3162">
        <v>0</v>
      </c>
      <c r="AK3162">
        <v>0</v>
      </c>
      <c r="AL3162">
        <v>0</v>
      </c>
      <c r="AM3162">
        <v>1</v>
      </c>
    </row>
    <row r="3163" spans="1:39" x14ac:dyDescent="0.25">
      <c r="A3163" t="s">
        <v>2780</v>
      </c>
      <c r="B3163">
        <v>1</v>
      </c>
      <c r="C3163" t="s">
        <v>2781</v>
      </c>
      <c r="D3163" t="s">
        <v>201</v>
      </c>
      <c r="E3163">
        <v>15</v>
      </c>
      <c r="F3163" t="s">
        <v>13</v>
      </c>
      <c r="G3163" t="s">
        <v>739</v>
      </c>
      <c r="H3163">
        <v>5761</v>
      </c>
      <c r="I3163" t="s">
        <v>740</v>
      </c>
      <c r="J3163">
        <v>1450</v>
      </c>
      <c r="K3163" t="s">
        <v>735</v>
      </c>
      <c r="L3163" t="s">
        <v>736</v>
      </c>
      <c r="P3163">
        <v>1077</v>
      </c>
      <c r="Q3163" t="s">
        <v>737</v>
      </c>
      <c r="R3163" t="s">
        <v>738</v>
      </c>
      <c r="Y3163">
        <v>1370</v>
      </c>
      <c r="Z3163" t="s">
        <v>477</v>
      </c>
      <c r="AA3163" t="s">
        <v>478</v>
      </c>
      <c r="AB3163">
        <v>5225.12</v>
      </c>
      <c r="AC3163">
        <v>6539.31</v>
      </c>
      <c r="AD3163">
        <v>44</v>
      </c>
      <c r="AE3163">
        <v>0</v>
      </c>
      <c r="AF3163">
        <v>44</v>
      </c>
      <c r="AG3163">
        <v>0</v>
      </c>
      <c r="AH3163">
        <v>229905.28</v>
      </c>
      <c r="AI3163">
        <v>287729.64</v>
      </c>
      <c r="AJ3163">
        <v>0</v>
      </c>
      <c r="AK3163">
        <v>0</v>
      </c>
      <c r="AL3163">
        <v>0</v>
      </c>
      <c r="AM3163">
        <v>1</v>
      </c>
    </row>
    <row r="3164" spans="1:39" x14ac:dyDescent="0.25">
      <c r="A3164" t="s">
        <v>2780</v>
      </c>
      <c r="B3164">
        <v>1</v>
      </c>
      <c r="C3164" t="s">
        <v>2781</v>
      </c>
      <c r="D3164" t="s">
        <v>201</v>
      </c>
      <c r="E3164">
        <v>15</v>
      </c>
      <c r="F3164" t="s">
        <v>13</v>
      </c>
      <c r="G3164" t="s">
        <v>741</v>
      </c>
      <c r="H3164">
        <v>5763</v>
      </c>
      <c r="I3164" t="s">
        <v>742</v>
      </c>
      <c r="J3164">
        <v>1076</v>
      </c>
      <c r="K3164" t="s">
        <v>727</v>
      </c>
      <c r="L3164" t="s">
        <v>728</v>
      </c>
      <c r="Y3164">
        <v>1369</v>
      </c>
      <c r="Z3164" t="s">
        <v>413</v>
      </c>
      <c r="AA3164" t="s">
        <v>414</v>
      </c>
      <c r="AB3164">
        <v>4936.5309999999999</v>
      </c>
      <c r="AC3164">
        <v>6161.0929999999998</v>
      </c>
      <c r="AD3164">
        <v>9</v>
      </c>
      <c r="AE3164">
        <v>1</v>
      </c>
      <c r="AF3164">
        <v>10</v>
      </c>
      <c r="AG3164">
        <v>0</v>
      </c>
      <c r="AH3164">
        <v>49365.31</v>
      </c>
      <c r="AI3164">
        <v>61610.93</v>
      </c>
      <c r="AJ3164">
        <v>0</v>
      </c>
      <c r="AK3164">
        <v>0</v>
      </c>
      <c r="AL3164">
        <v>0</v>
      </c>
      <c r="AM3164">
        <v>1</v>
      </c>
    </row>
    <row r="3165" spans="1:39" x14ac:dyDescent="0.25">
      <c r="A3165" t="s">
        <v>2780</v>
      </c>
      <c r="B3165">
        <v>1</v>
      </c>
      <c r="C3165" t="s">
        <v>2781</v>
      </c>
      <c r="D3165" t="s">
        <v>201</v>
      </c>
      <c r="E3165">
        <v>15</v>
      </c>
      <c r="F3165" t="s">
        <v>13</v>
      </c>
      <c r="G3165" t="s">
        <v>743</v>
      </c>
      <c r="H3165">
        <v>5765</v>
      </c>
      <c r="I3165" t="s">
        <v>744</v>
      </c>
      <c r="J3165">
        <v>1446</v>
      </c>
      <c r="K3165" t="s">
        <v>745</v>
      </c>
      <c r="L3165" t="s">
        <v>746</v>
      </c>
      <c r="Y3165">
        <v>1376</v>
      </c>
      <c r="Z3165" t="s">
        <v>377</v>
      </c>
      <c r="AA3165" t="s">
        <v>378</v>
      </c>
      <c r="AB3165">
        <v>484536.99</v>
      </c>
      <c r="AC3165">
        <v>597046.48199999996</v>
      </c>
      <c r="AD3165">
        <v>0.1</v>
      </c>
      <c r="AE3165">
        <v>0</v>
      </c>
      <c r="AF3165">
        <v>0.1</v>
      </c>
      <c r="AG3165">
        <v>0</v>
      </c>
      <c r="AH3165">
        <v>48453.7</v>
      </c>
      <c r="AI3165">
        <v>59704.65</v>
      </c>
      <c r="AJ3165">
        <v>0</v>
      </c>
      <c r="AK3165">
        <v>0</v>
      </c>
      <c r="AL3165">
        <v>0</v>
      </c>
      <c r="AM3165">
        <v>1</v>
      </c>
    </row>
    <row r="3166" spans="1:39" x14ac:dyDescent="0.25">
      <c r="A3166" t="s">
        <v>2780</v>
      </c>
      <c r="B3166">
        <v>1</v>
      </c>
      <c r="C3166" t="s">
        <v>2781</v>
      </c>
      <c r="D3166" t="s">
        <v>201</v>
      </c>
      <c r="E3166">
        <v>15</v>
      </c>
      <c r="F3166" t="s">
        <v>13</v>
      </c>
      <c r="G3166" t="s">
        <v>747</v>
      </c>
      <c r="H3166">
        <v>5801</v>
      </c>
      <c r="I3166" t="s">
        <v>748</v>
      </c>
      <c r="J3166">
        <v>1351</v>
      </c>
      <c r="K3166" t="s">
        <v>553</v>
      </c>
      <c r="L3166" t="s">
        <v>554</v>
      </c>
      <c r="P3166">
        <v>1141</v>
      </c>
      <c r="Q3166" t="s">
        <v>555</v>
      </c>
      <c r="R3166" t="s">
        <v>556</v>
      </c>
      <c r="Y3166">
        <v>1372</v>
      </c>
      <c r="Z3166" t="s">
        <v>405</v>
      </c>
      <c r="AA3166" t="s">
        <v>406</v>
      </c>
      <c r="AB3166">
        <v>185058.03400000001</v>
      </c>
      <c r="AC3166">
        <v>230165.921</v>
      </c>
      <c r="AD3166">
        <v>0.33329999999999999</v>
      </c>
      <c r="AE3166">
        <v>0</v>
      </c>
      <c r="AF3166">
        <v>0.33329999999999999</v>
      </c>
      <c r="AG3166">
        <v>0</v>
      </c>
      <c r="AH3166">
        <v>61686.01</v>
      </c>
      <c r="AI3166">
        <v>76721.97</v>
      </c>
      <c r="AJ3166">
        <v>0</v>
      </c>
      <c r="AK3166">
        <v>0</v>
      </c>
      <c r="AL3166">
        <v>0</v>
      </c>
      <c r="AM3166">
        <v>1</v>
      </c>
    </row>
    <row r="3167" spans="1:39" x14ac:dyDescent="0.25">
      <c r="A3167" t="s">
        <v>2780</v>
      </c>
      <c r="B3167">
        <v>1</v>
      </c>
      <c r="C3167" t="s">
        <v>2781</v>
      </c>
      <c r="D3167" t="s">
        <v>201</v>
      </c>
      <c r="E3167">
        <v>15</v>
      </c>
      <c r="F3167" t="s">
        <v>13</v>
      </c>
      <c r="G3167" t="s">
        <v>749</v>
      </c>
      <c r="H3167">
        <v>5816</v>
      </c>
      <c r="I3167" t="s">
        <v>750</v>
      </c>
      <c r="J3167">
        <v>1450</v>
      </c>
      <c r="K3167" t="s">
        <v>735</v>
      </c>
      <c r="L3167" t="s">
        <v>736</v>
      </c>
      <c r="P3167">
        <v>1077</v>
      </c>
      <c r="Q3167" t="s">
        <v>737</v>
      </c>
      <c r="R3167" t="s">
        <v>738</v>
      </c>
      <c r="Y3167">
        <v>1370</v>
      </c>
      <c r="Z3167" t="s">
        <v>477</v>
      </c>
      <c r="AA3167" t="s">
        <v>478</v>
      </c>
      <c r="AB3167">
        <v>5298.3329999999996</v>
      </c>
      <c r="AC3167">
        <v>6537.1469999999999</v>
      </c>
      <c r="AD3167">
        <v>15</v>
      </c>
      <c r="AE3167">
        <v>0</v>
      </c>
      <c r="AF3167">
        <v>15</v>
      </c>
      <c r="AG3167">
        <v>0</v>
      </c>
      <c r="AH3167">
        <v>79475</v>
      </c>
      <c r="AI3167">
        <v>98057.21</v>
      </c>
      <c r="AJ3167">
        <v>0</v>
      </c>
      <c r="AK3167">
        <v>0</v>
      </c>
      <c r="AL3167">
        <v>0</v>
      </c>
      <c r="AM3167">
        <v>1</v>
      </c>
    </row>
    <row r="3168" spans="1:39" x14ac:dyDescent="0.25">
      <c r="A3168" t="s">
        <v>2780</v>
      </c>
      <c r="B3168">
        <v>1</v>
      </c>
      <c r="C3168" t="s">
        <v>2781</v>
      </c>
      <c r="D3168" t="s">
        <v>201</v>
      </c>
      <c r="E3168">
        <v>15</v>
      </c>
      <c r="F3168" t="s">
        <v>13</v>
      </c>
      <c r="G3168" t="s">
        <v>751</v>
      </c>
      <c r="H3168">
        <v>6007</v>
      </c>
      <c r="I3168" t="s">
        <v>752</v>
      </c>
      <c r="J3168">
        <v>1194</v>
      </c>
      <c r="K3168" t="s">
        <v>367</v>
      </c>
      <c r="L3168" t="s">
        <v>368</v>
      </c>
      <c r="P3168">
        <v>1098</v>
      </c>
      <c r="Q3168" t="s">
        <v>369</v>
      </c>
      <c r="R3168" t="s">
        <v>370</v>
      </c>
      <c r="Y3168">
        <v>1375</v>
      </c>
      <c r="Z3168" t="s">
        <v>371</v>
      </c>
      <c r="AA3168" t="s">
        <v>372</v>
      </c>
      <c r="AB3168">
        <v>32114.135999999999</v>
      </c>
      <c r="AC3168">
        <v>40110.555999999997</v>
      </c>
      <c r="AD3168">
        <v>1</v>
      </c>
      <c r="AE3168">
        <v>0</v>
      </c>
      <c r="AF3168">
        <v>1</v>
      </c>
      <c r="AG3168">
        <v>0</v>
      </c>
      <c r="AH3168">
        <v>32114.14</v>
      </c>
      <c r="AI3168">
        <v>40110.559999999998</v>
      </c>
      <c r="AJ3168">
        <v>0</v>
      </c>
      <c r="AK3168">
        <v>0</v>
      </c>
      <c r="AL3168">
        <v>0</v>
      </c>
      <c r="AM3168">
        <v>1</v>
      </c>
    </row>
    <row r="3169" spans="1:39" x14ac:dyDescent="0.25">
      <c r="A3169" t="s">
        <v>2780</v>
      </c>
      <c r="B3169">
        <v>1</v>
      </c>
      <c r="C3169" t="s">
        <v>2781</v>
      </c>
      <c r="D3169" t="s">
        <v>201</v>
      </c>
      <c r="E3169">
        <v>15</v>
      </c>
      <c r="F3169" t="s">
        <v>13</v>
      </c>
      <c r="G3169" t="s">
        <v>753</v>
      </c>
      <c r="H3169">
        <v>6009</v>
      </c>
      <c r="I3169" t="s">
        <v>754</v>
      </c>
      <c r="J3169">
        <v>1194</v>
      </c>
      <c r="K3169" t="s">
        <v>367</v>
      </c>
      <c r="L3169" t="s">
        <v>368</v>
      </c>
      <c r="P3169">
        <v>1098</v>
      </c>
      <c r="Q3169" t="s">
        <v>369</v>
      </c>
      <c r="R3169" t="s">
        <v>370</v>
      </c>
      <c r="Y3169">
        <v>1375</v>
      </c>
      <c r="Z3169" t="s">
        <v>371</v>
      </c>
      <c r="AA3169" t="s">
        <v>372</v>
      </c>
      <c r="AB3169">
        <v>34473.709000000003</v>
      </c>
      <c r="AC3169">
        <v>42902.599000000002</v>
      </c>
      <c r="AD3169">
        <v>5.1111000000000004</v>
      </c>
      <c r="AE3169">
        <v>0.22220000000000001</v>
      </c>
      <c r="AF3169">
        <v>5.3333000000000004</v>
      </c>
      <c r="AG3169">
        <v>0</v>
      </c>
      <c r="AH3169">
        <v>183859.78</v>
      </c>
      <c r="AI3169">
        <v>228813.86</v>
      </c>
      <c r="AJ3169">
        <v>0</v>
      </c>
      <c r="AK3169">
        <v>0</v>
      </c>
      <c r="AL3169">
        <v>0</v>
      </c>
      <c r="AM3169">
        <v>1</v>
      </c>
    </row>
    <row r="3170" spans="1:39" x14ac:dyDescent="0.25">
      <c r="A3170" t="s">
        <v>2780</v>
      </c>
      <c r="B3170">
        <v>1</v>
      </c>
      <c r="C3170" t="s">
        <v>2781</v>
      </c>
      <c r="D3170" t="s">
        <v>201</v>
      </c>
      <c r="E3170">
        <v>15</v>
      </c>
      <c r="F3170" t="s">
        <v>13</v>
      </c>
      <c r="G3170" t="s">
        <v>1199</v>
      </c>
      <c r="H3170">
        <v>6010</v>
      </c>
      <c r="I3170" t="s">
        <v>1200</v>
      </c>
      <c r="J3170">
        <v>1194</v>
      </c>
      <c r="K3170" t="s">
        <v>367</v>
      </c>
      <c r="L3170" t="s">
        <v>368</v>
      </c>
      <c r="P3170">
        <v>1098</v>
      </c>
      <c r="Q3170" t="s">
        <v>369</v>
      </c>
      <c r="R3170" t="s">
        <v>370</v>
      </c>
      <c r="Y3170">
        <v>1375</v>
      </c>
      <c r="Z3170" t="s">
        <v>371</v>
      </c>
      <c r="AA3170" t="s">
        <v>372</v>
      </c>
      <c r="AB3170">
        <v>42832.038</v>
      </c>
      <c r="AC3170">
        <v>53257.218000000001</v>
      </c>
      <c r="AD3170">
        <v>4.5</v>
      </c>
      <c r="AE3170">
        <v>0</v>
      </c>
      <c r="AF3170">
        <v>4.5</v>
      </c>
      <c r="AG3170">
        <v>0</v>
      </c>
      <c r="AH3170">
        <v>192744.17</v>
      </c>
      <c r="AI3170">
        <v>239657.48</v>
      </c>
      <c r="AJ3170">
        <v>0</v>
      </c>
      <c r="AK3170">
        <v>0</v>
      </c>
      <c r="AL3170">
        <v>0</v>
      </c>
      <c r="AM3170">
        <v>1</v>
      </c>
    </row>
    <row r="3171" spans="1:39" x14ac:dyDescent="0.25">
      <c r="A3171" t="s">
        <v>2780</v>
      </c>
      <c r="B3171">
        <v>1</v>
      </c>
      <c r="C3171" t="s">
        <v>2781</v>
      </c>
      <c r="D3171" t="s">
        <v>201</v>
      </c>
      <c r="E3171">
        <v>15</v>
      </c>
      <c r="F3171" t="s">
        <v>13</v>
      </c>
      <c r="G3171" t="s">
        <v>1540</v>
      </c>
      <c r="H3171">
        <v>6012</v>
      </c>
      <c r="I3171" t="s">
        <v>1541</v>
      </c>
      <c r="J3171">
        <v>1194</v>
      </c>
      <c r="K3171" t="s">
        <v>367</v>
      </c>
      <c r="L3171" t="s">
        <v>368</v>
      </c>
      <c r="P3171">
        <v>1098</v>
      </c>
      <c r="Q3171" t="s">
        <v>369</v>
      </c>
      <c r="R3171" t="s">
        <v>370</v>
      </c>
      <c r="Y3171">
        <v>1375</v>
      </c>
      <c r="Z3171" t="s">
        <v>371</v>
      </c>
      <c r="AA3171" t="s">
        <v>372</v>
      </c>
      <c r="AB3171">
        <v>41667.32</v>
      </c>
      <c r="AC3171">
        <v>51332.17</v>
      </c>
      <c r="AD3171">
        <v>6</v>
      </c>
      <c r="AE3171">
        <v>0</v>
      </c>
      <c r="AF3171">
        <v>6</v>
      </c>
      <c r="AG3171">
        <v>0</v>
      </c>
      <c r="AH3171">
        <v>250003.92</v>
      </c>
      <c r="AI3171">
        <v>307993.02</v>
      </c>
      <c r="AJ3171">
        <v>0</v>
      </c>
      <c r="AK3171">
        <v>0</v>
      </c>
      <c r="AL3171">
        <v>0</v>
      </c>
      <c r="AM3171">
        <v>1</v>
      </c>
    </row>
    <row r="3172" spans="1:39" x14ac:dyDescent="0.25">
      <c r="A3172" t="s">
        <v>2780</v>
      </c>
      <c r="B3172">
        <v>1</v>
      </c>
      <c r="C3172" t="s">
        <v>2781</v>
      </c>
      <c r="D3172" t="s">
        <v>201</v>
      </c>
      <c r="E3172">
        <v>15</v>
      </c>
      <c r="F3172" t="s">
        <v>13</v>
      </c>
      <c r="G3172" t="s">
        <v>1201</v>
      </c>
      <c r="H3172">
        <v>6028</v>
      </c>
      <c r="I3172" t="s">
        <v>1202</v>
      </c>
      <c r="J3172">
        <v>1194</v>
      </c>
      <c r="K3172" t="s">
        <v>367</v>
      </c>
      <c r="L3172" t="s">
        <v>368</v>
      </c>
      <c r="P3172">
        <v>1098</v>
      </c>
      <c r="Q3172" t="s">
        <v>369</v>
      </c>
      <c r="R3172" t="s">
        <v>370</v>
      </c>
      <c r="Y3172">
        <v>1375</v>
      </c>
      <c r="Z3172" t="s">
        <v>371</v>
      </c>
      <c r="AA3172" t="s">
        <v>372</v>
      </c>
      <c r="AB3172">
        <v>40354.963000000003</v>
      </c>
      <c r="AC3172">
        <v>50100.686999999998</v>
      </c>
      <c r="AD3172">
        <v>4</v>
      </c>
      <c r="AE3172">
        <v>0</v>
      </c>
      <c r="AF3172">
        <v>4</v>
      </c>
      <c r="AG3172">
        <v>0</v>
      </c>
      <c r="AH3172">
        <v>161419.85</v>
      </c>
      <c r="AI3172">
        <v>200402.75</v>
      </c>
      <c r="AJ3172">
        <v>0</v>
      </c>
      <c r="AK3172">
        <v>0</v>
      </c>
      <c r="AL3172">
        <v>0</v>
      </c>
      <c r="AM3172">
        <v>1</v>
      </c>
    </row>
    <row r="3173" spans="1:39" x14ac:dyDescent="0.25">
      <c r="A3173" t="s">
        <v>2780</v>
      </c>
      <c r="B3173">
        <v>1</v>
      </c>
      <c r="C3173" t="s">
        <v>2781</v>
      </c>
      <c r="D3173" t="s">
        <v>201</v>
      </c>
      <c r="E3173">
        <v>15</v>
      </c>
      <c r="F3173" t="s">
        <v>13</v>
      </c>
      <c r="G3173" t="s">
        <v>1203</v>
      </c>
      <c r="H3173">
        <v>6029</v>
      </c>
      <c r="I3173" t="s">
        <v>1204</v>
      </c>
      <c r="J3173">
        <v>1194</v>
      </c>
      <c r="K3173" t="s">
        <v>367</v>
      </c>
      <c r="L3173" t="s">
        <v>368</v>
      </c>
      <c r="P3173">
        <v>1098</v>
      </c>
      <c r="Q3173" t="s">
        <v>369</v>
      </c>
      <c r="R3173" t="s">
        <v>370</v>
      </c>
      <c r="Y3173">
        <v>1375</v>
      </c>
      <c r="Z3173" t="s">
        <v>371</v>
      </c>
      <c r="AA3173" t="s">
        <v>372</v>
      </c>
      <c r="AB3173">
        <v>42323.498</v>
      </c>
      <c r="AC3173">
        <v>51998.353999999999</v>
      </c>
      <c r="AD3173">
        <v>4</v>
      </c>
      <c r="AE3173">
        <v>0</v>
      </c>
      <c r="AF3173">
        <v>4</v>
      </c>
      <c r="AG3173">
        <v>0</v>
      </c>
      <c r="AH3173">
        <v>169293.99</v>
      </c>
      <c r="AI3173">
        <v>207993.42</v>
      </c>
      <c r="AJ3173">
        <v>1</v>
      </c>
      <c r="AK3173">
        <v>4</v>
      </c>
      <c r="AL3173">
        <v>0</v>
      </c>
      <c r="AM3173">
        <v>1</v>
      </c>
    </row>
    <row r="3174" spans="1:39" x14ac:dyDescent="0.25">
      <c r="A3174" t="s">
        <v>2780</v>
      </c>
      <c r="B3174">
        <v>1</v>
      </c>
      <c r="C3174" t="s">
        <v>2781</v>
      </c>
      <c r="D3174" t="s">
        <v>201</v>
      </c>
      <c r="E3174">
        <v>15</v>
      </c>
      <c r="F3174" t="s">
        <v>13</v>
      </c>
      <c r="G3174" t="s">
        <v>1778</v>
      </c>
      <c r="H3174">
        <v>6030</v>
      </c>
      <c r="I3174" t="s">
        <v>1779</v>
      </c>
      <c r="J3174">
        <v>1194</v>
      </c>
      <c r="K3174" t="s">
        <v>367</v>
      </c>
      <c r="L3174" t="s">
        <v>368</v>
      </c>
      <c r="P3174">
        <v>1098</v>
      </c>
      <c r="Q3174" t="s">
        <v>369</v>
      </c>
      <c r="R3174" t="s">
        <v>370</v>
      </c>
      <c r="Y3174">
        <v>1375</v>
      </c>
      <c r="Z3174" t="s">
        <v>371</v>
      </c>
      <c r="AA3174" t="s">
        <v>372</v>
      </c>
      <c r="AB3174">
        <v>41121.72</v>
      </c>
      <c r="AC3174">
        <v>50963.517999999996</v>
      </c>
      <c r="AD3174">
        <v>1.6667000000000001</v>
      </c>
      <c r="AE3174">
        <v>0</v>
      </c>
      <c r="AF3174">
        <v>1.6667000000000001</v>
      </c>
      <c r="AG3174">
        <v>0</v>
      </c>
      <c r="AH3174">
        <v>68536.2</v>
      </c>
      <c r="AI3174">
        <v>84939.199999999997</v>
      </c>
      <c r="AJ3174">
        <v>0</v>
      </c>
      <c r="AK3174">
        <v>0</v>
      </c>
      <c r="AL3174">
        <v>0</v>
      </c>
      <c r="AM3174">
        <v>1</v>
      </c>
    </row>
    <row r="3175" spans="1:39" x14ac:dyDescent="0.25">
      <c r="A3175" t="s">
        <v>2780</v>
      </c>
      <c r="B3175">
        <v>1</v>
      </c>
      <c r="C3175" t="s">
        <v>2781</v>
      </c>
      <c r="D3175" t="s">
        <v>201</v>
      </c>
      <c r="E3175">
        <v>15</v>
      </c>
      <c r="F3175" t="s">
        <v>13</v>
      </c>
      <c r="G3175" t="s">
        <v>1205</v>
      </c>
      <c r="H3175">
        <v>6031</v>
      </c>
      <c r="I3175" t="s">
        <v>1206</v>
      </c>
      <c r="J3175">
        <v>1194</v>
      </c>
      <c r="K3175" t="s">
        <v>367</v>
      </c>
      <c r="L3175" t="s">
        <v>368</v>
      </c>
      <c r="P3175">
        <v>1098</v>
      </c>
      <c r="Q3175" t="s">
        <v>369</v>
      </c>
      <c r="R3175" t="s">
        <v>370</v>
      </c>
      <c r="Y3175">
        <v>1375</v>
      </c>
      <c r="Z3175" t="s">
        <v>371</v>
      </c>
      <c r="AA3175" t="s">
        <v>372</v>
      </c>
      <c r="AB3175">
        <v>42372.713000000003</v>
      </c>
      <c r="AC3175">
        <v>52923.519</v>
      </c>
      <c r="AD3175">
        <v>2</v>
      </c>
      <c r="AE3175">
        <v>0</v>
      </c>
      <c r="AF3175">
        <v>2</v>
      </c>
      <c r="AG3175">
        <v>0</v>
      </c>
      <c r="AH3175">
        <v>84745.43</v>
      </c>
      <c r="AI3175">
        <v>105847.03999999999</v>
      </c>
      <c r="AJ3175">
        <v>0</v>
      </c>
      <c r="AK3175">
        <v>0</v>
      </c>
      <c r="AL3175">
        <v>0</v>
      </c>
      <c r="AM3175">
        <v>1</v>
      </c>
    </row>
    <row r="3176" spans="1:39" x14ac:dyDescent="0.25">
      <c r="A3176" t="s">
        <v>2780</v>
      </c>
      <c r="B3176">
        <v>1</v>
      </c>
      <c r="C3176" t="s">
        <v>2781</v>
      </c>
      <c r="D3176" t="s">
        <v>201</v>
      </c>
      <c r="E3176">
        <v>15</v>
      </c>
      <c r="F3176" t="s">
        <v>13</v>
      </c>
      <c r="G3176" t="s">
        <v>761</v>
      </c>
      <c r="H3176">
        <v>6138</v>
      </c>
      <c r="I3176" t="s">
        <v>762</v>
      </c>
      <c r="J3176">
        <v>1253</v>
      </c>
      <c r="K3176" t="s">
        <v>701</v>
      </c>
      <c r="L3176" t="s">
        <v>702</v>
      </c>
      <c r="Y3176">
        <v>1373</v>
      </c>
      <c r="Z3176" t="s">
        <v>453</v>
      </c>
      <c r="AA3176" t="s">
        <v>454</v>
      </c>
      <c r="AB3176">
        <v>17785.010999999999</v>
      </c>
      <c r="AC3176">
        <v>22699.601999999999</v>
      </c>
      <c r="AD3176">
        <v>11</v>
      </c>
      <c r="AE3176">
        <v>2</v>
      </c>
      <c r="AF3176">
        <v>13</v>
      </c>
      <c r="AG3176">
        <v>0</v>
      </c>
      <c r="AH3176">
        <v>231205.14</v>
      </c>
      <c r="AI3176">
        <v>295094.83</v>
      </c>
      <c r="AJ3176">
        <v>0</v>
      </c>
      <c r="AK3176">
        <v>0</v>
      </c>
      <c r="AL3176">
        <v>0</v>
      </c>
      <c r="AM3176">
        <v>1</v>
      </c>
    </row>
    <row r="3177" spans="1:39" x14ac:dyDescent="0.25">
      <c r="A3177" t="s">
        <v>2780</v>
      </c>
      <c r="B3177">
        <v>1</v>
      </c>
      <c r="C3177" t="s">
        <v>2781</v>
      </c>
      <c r="D3177" t="s">
        <v>201</v>
      </c>
      <c r="E3177">
        <v>15</v>
      </c>
      <c r="F3177" t="s">
        <v>13</v>
      </c>
      <c r="G3177" t="s">
        <v>763</v>
      </c>
      <c r="H3177">
        <v>6179</v>
      </c>
      <c r="I3177" t="s">
        <v>764</v>
      </c>
      <c r="J3177">
        <v>1454</v>
      </c>
      <c r="K3177" t="s">
        <v>765</v>
      </c>
      <c r="L3177" t="s">
        <v>766</v>
      </c>
      <c r="P3177">
        <v>1075</v>
      </c>
      <c r="Q3177" t="s">
        <v>767</v>
      </c>
      <c r="R3177" t="s">
        <v>768</v>
      </c>
      <c r="Y3177">
        <v>1370</v>
      </c>
      <c r="Z3177" t="s">
        <v>477</v>
      </c>
      <c r="AA3177" t="s">
        <v>478</v>
      </c>
      <c r="AB3177">
        <v>10990.778</v>
      </c>
      <c r="AC3177">
        <v>13781.471</v>
      </c>
      <c r="AD3177">
        <v>3</v>
      </c>
      <c r="AE3177">
        <v>0</v>
      </c>
      <c r="AF3177">
        <v>3</v>
      </c>
      <c r="AG3177">
        <v>0</v>
      </c>
      <c r="AH3177">
        <v>32972.33</v>
      </c>
      <c r="AI3177">
        <v>41344.410000000003</v>
      </c>
      <c r="AJ3177">
        <v>0</v>
      </c>
      <c r="AK3177">
        <v>0</v>
      </c>
      <c r="AL3177">
        <v>0</v>
      </c>
      <c r="AM3177">
        <v>1</v>
      </c>
    </row>
    <row r="3178" spans="1:39" x14ac:dyDescent="0.25">
      <c r="A3178" t="s">
        <v>2780</v>
      </c>
      <c r="B3178">
        <v>1</v>
      </c>
      <c r="C3178" t="s">
        <v>2781</v>
      </c>
      <c r="D3178" t="s">
        <v>201</v>
      </c>
      <c r="E3178">
        <v>15</v>
      </c>
      <c r="F3178" t="s">
        <v>13</v>
      </c>
      <c r="G3178" t="s">
        <v>769</v>
      </c>
      <c r="H3178">
        <v>6180</v>
      </c>
      <c r="I3178" t="s">
        <v>770</v>
      </c>
      <c r="J3178">
        <v>1454</v>
      </c>
      <c r="K3178" t="s">
        <v>765</v>
      </c>
      <c r="L3178" t="s">
        <v>766</v>
      </c>
      <c r="P3178">
        <v>1075</v>
      </c>
      <c r="Q3178" t="s">
        <v>767</v>
      </c>
      <c r="R3178" t="s">
        <v>768</v>
      </c>
      <c r="Y3178">
        <v>1370</v>
      </c>
      <c r="Z3178" t="s">
        <v>477</v>
      </c>
      <c r="AA3178" t="s">
        <v>478</v>
      </c>
      <c r="AB3178">
        <v>10701.547</v>
      </c>
      <c r="AC3178">
        <v>13412.509</v>
      </c>
      <c r="AD3178">
        <v>4</v>
      </c>
      <c r="AE3178">
        <v>0</v>
      </c>
      <c r="AF3178">
        <v>4</v>
      </c>
      <c r="AG3178">
        <v>0</v>
      </c>
      <c r="AH3178">
        <v>42806.19</v>
      </c>
      <c r="AI3178">
        <v>53650.04</v>
      </c>
      <c r="AJ3178">
        <v>0</v>
      </c>
      <c r="AK3178">
        <v>0</v>
      </c>
      <c r="AL3178">
        <v>0</v>
      </c>
      <c r="AM3178">
        <v>1</v>
      </c>
    </row>
    <row r="3179" spans="1:39" x14ac:dyDescent="0.25">
      <c r="A3179" t="s">
        <v>2780</v>
      </c>
      <c r="B3179">
        <v>1</v>
      </c>
      <c r="C3179" t="s">
        <v>2781</v>
      </c>
      <c r="D3179" t="s">
        <v>201</v>
      </c>
      <c r="E3179">
        <v>15</v>
      </c>
      <c r="F3179" t="s">
        <v>13</v>
      </c>
      <c r="G3179" t="s">
        <v>1399</v>
      </c>
      <c r="H3179">
        <v>6181</v>
      </c>
      <c r="I3179" t="s">
        <v>1400</v>
      </c>
      <c r="J3179">
        <v>1454</v>
      </c>
      <c r="K3179" t="s">
        <v>765</v>
      </c>
      <c r="L3179" t="s">
        <v>766</v>
      </c>
      <c r="P3179">
        <v>1075</v>
      </c>
      <c r="Q3179" t="s">
        <v>767</v>
      </c>
      <c r="R3179" t="s">
        <v>768</v>
      </c>
      <c r="Y3179">
        <v>1370</v>
      </c>
      <c r="Z3179" t="s">
        <v>477</v>
      </c>
      <c r="AA3179" t="s">
        <v>478</v>
      </c>
      <c r="AB3179">
        <v>10701.547</v>
      </c>
      <c r="AC3179">
        <v>13499.278</v>
      </c>
      <c r="AD3179">
        <v>2</v>
      </c>
      <c r="AE3179">
        <v>0</v>
      </c>
      <c r="AF3179">
        <v>2</v>
      </c>
      <c r="AG3179">
        <v>0</v>
      </c>
      <c r="AH3179">
        <v>21403.09</v>
      </c>
      <c r="AI3179">
        <v>26998.560000000001</v>
      </c>
      <c r="AJ3179">
        <v>0</v>
      </c>
      <c r="AK3179">
        <v>0</v>
      </c>
      <c r="AL3179">
        <v>0</v>
      </c>
      <c r="AM3179">
        <v>1</v>
      </c>
    </row>
    <row r="3180" spans="1:39" x14ac:dyDescent="0.25">
      <c r="A3180" t="s">
        <v>2780</v>
      </c>
      <c r="B3180">
        <v>1</v>
      </c>
      <c r="C3180" t="s">
        <v>2781</v>
      </c>
      <c r="D3180" t="s">
        <v>201</v>
      </c>
      <c r="E3180">
        <v>15</v>
      </c>
      <c r="F3180" t="s">
        <v>13</v>
      </c>
      <c r="G3180" t="s">
        <v>771</v>
      </c>
      <c r="H3180">
        <v>6182</v>
      </c>
      <c r="I3180" t="s">
        <v>772</v>
      </c>
      <c r="J3180">
        <v>1454</v>
      </c>
      <c r="K3180" t="s">
        <v>765</v>
      </c>
      <c r="L3180" t="s">
        <v>766</v>
      </c>
      <c r="P3180">
        <v>1075</v>
      </c>
      <c r="Q3180" t="s">
        <v>767</v>
      </c>
      <c r="R3180" t="s">
        <v>768</v>
      </c>
      <c r="Y3180">
        <v>1370</v>
      </c>
      <c r="Z3180" t="s">
        <v>477</v>
      </c>
      <c r="AA3180" t="s">
        <v>478</v>
      </c>
      <c r="AB3180">
        <v>7134.3649999999998</v>
      </c>
      <c r="AC3180">
        <v>8999.5190000000002</v>
      </c>
      <c r="AD3180">
        <v>2</v>
      </c>
      <c r="AE3180">
        <v>1</v>
      </c>
      <c r="AF3180">
        <v>3</v>
      </c>
      <c r="AG3180">
        <v>0</v>
      </c>
      <c r="AH3180">
        <v>21403.09</v>
      </c>
      <c r="AI3180">
        <v>26998.560000000001</v>
      </c>
      <c r="AJ3180">
        <v>0</v>
      </c>
      <c r="AK3180">
        <v>0</v>
      </c>
      <c r="AL3180">
        <v>0</v>
      </c>
      <c r="AM3180">
        <v>1</v>
      </c>
    </row>
    <row r="3181" spans="1:39" x14ac:dyDescent="0.25">
      <c r="A3181" t="s">
        <v>2780</v>
      </c>
      <c r="B3181">
        <v>1</v>
      </c>
      <c r="C3181" t="s">
        <v>2781</v>
      </c>
      <c r="D3181" t="s">
        <v>201</v>
      </c>
      <c r="E3181">
        <v>15</v>
      </c>
      <c r="F3181" t="s">
        <v>13</v>
      </c>
      <c r="G3181" t="s">
        <v>773</v>
      </c>
      <c r="H3181">
        <v>6183</v>
      </c>
      <c r="I3181" t="s">
        <v>774</v>
      </c>
      <c r="J3181">
        <v>1454</v>
      </c>
      <c r="K3181" t="s">
        <v>765</v>
      </c>
      <c r="L3181" t="s">
        <v>766</v>
      </c>
      <c r="P3181">
        <v>1075</v>
      </c>
      <c r="Q3181" t="s">
        <v>767</v>
      </c>
      <c r="R3181" t="s">
        <v>768</v>
      </c>
      <c r="Y3181">
        <v>1370</v>
      </c>
      <c r="Z3181" t="s">
        <v>477</v>
      </c>
      <c r="AA3181" t="s">
        <v>478</v>
      </c>
      <c r="AB3181">
        <v>10701.547</v>
      </c>
      <c r="AC3181">
        <v>13455.894</v>
      </c>
      <c r="AD3181">
        <v>8</v>
      </c>
      <c r="AE3181">
        <v>0</v>
      </c>
      <c r="AF3181">
        <v>8</v>
      </c>
      <c r="AG3181">
        <v>0</v>
      </c>
      <c r="AH3181">
        <v>85612.38</v>
      </c>
      <c r="AI3181">
        <v>107647.15</v>
      </c>
      <c r="AJ3181">
        <v>0</v>
      </c>
      <c r="AK3181">
        <v>0</v>
      </c>
      <c r="AL3181">
        <v>0</v>
      </c>
      <c r="AM3181">
        <v>1</v>
      </c>
    </row>
    <row r="3182" spans="1:39" x14ac:dyDescent="0.25">
      <c r="A3182" t="s">
        <v>2780</v>
      </c>
      <c r="B3182">
        <v>1</v>
      </c>
      <c r="C3182" t="s">
        <v>2781</v>
      </c>
      <c r="D3182" t="s">
        <v>201</v>
      </c>
      <c r="E3182">
        <v>15</v>
      </c>
      <c r="F3182" t="s">
        <v>13</v>
      </c>
      <c r="G3182" t="s">
        <v>775</v>
      </c>
      <c r="H3182">
        <v>6184</v>
      </c>
      <c r="I3182" t="s">
        <v>776</v>
      </c>
      <c r="J3182">
        <v>1454</v>
      </c>
      <c r="K3182" t="s">
        <v>765</v>
      </c>
      <c r="L3182" t="s">
        <v>766</v>
      </c>
      <c r="P3182">
        <v>1075</v>
      </c>
      <c r="Q3182" t="s">
        <v>767</v>
      </c>
      <c r="R3182" t="s">
        <v>768</v>
      </c>
      <c r="Y3182">
        <v>1370</v>
      </c>
      <c r="Z3182" t="s">
        <v>477</v>
      </c>
      <c r="AA3182" t="s">
        <v>478</v>
      </c>
      <c r="AB3182">
        <v>7134.3649999999998</v>
      </c>
      <c r="AC3182">
        <v>8941.6720000000005</v>
      </c>
      <c r="AD3182">
        <v>2</v>
      </c>
      <c r="AE3182">
        <v>1</v>
      </c>
      <c r="AF3182">
        <v>3</v>
      </c>
      <c r="AG3182">
        <v>0</v>
      </c>
      <c r="AH3182">
        <v>21403.09</v>
      </c>
      <c r="AI3182">
        <v>26825.02</v>
      </c>
      <c r="AJ3182">
        <v>0</v>
      </c>
      <c r="AK3182">
        <v>0</v>
      </c>
      <c r="AL3182">
        <v>0</v>
      </c>
      <c r="AM3182">
        <v>1</v>
      </c>
    </row>
    <row r="3183" spans="1:39" x14ac:dyDescent="0.25">
      <c r="A3183" t="s">
        <v>2780</v>
      </c>
      <c r="B3183">
        <v>1</v>
      </c>
      <c r="C3183" t="s">
        <v>2781</v>
      </c>
      <c r="D3183" t="s">
        <v>201</v>
      </c>
      <c r="E3183">
        <v>15</v>
      </c>
      <c r="F3183" t="s">
        <v>13</v>
      </c>
      <c r="G3183" t="s">
        <v>777</v>
      </c>
      <c r="H3183">
        <v>6185</v>
      </c>
      <c r="I3183" t="s">
        <v>778</v>
      </c>
      <c r="J3183">
        <v>1454</v>
      </c>
      <c r="K3183" t="s">
        <v>765</v>
      </c>
      <c r="L3183" t="s">
        <v>766</v>
      </c>
      <c r="P3183">
        <v>1074</v>
      </c>
      <c r="Q3183" t="s">
        <v>779</v>
      </c>
      <c r="R3183" t="s">
        <v>780</v>
      </c>
      <c r="Y3183">
        <v>1370</v>
      </c>
      <c r="Z3183" t="s">
        <v>477</v>
      </c>
      <c r="AA3183" t="s">
        <v>478</v>
      </c>
      <c r="AB3183">
        <v>6649.2120000000004</v>
      </c>
      <c r="AC3183">
        <v>8388.3330000000005</v>
      </c>
      <c r="AD3183">
        <v>6</v>
      </c>
      <c r="AE3183">
        <v>0</v>
      </c>
      <c r="AF3183">
        <v>6</v>
      </c>
      <c r="AG3183">
        <v>0</v>
      </c>
      <c r="AH3183">
        <v>39895.269999999997</v>
      </c>
      <c r="AI3183">
        <v>50330</v>
      </c>
      <c r="AJ3183">
        <v>0</v>
      </c>
      <c r="AK3183">
        <v>0</v>
      </c>
      <c r="AL3183">
        <v>0</v>
      </c>
      <c r="AM3183">
        <v>1</v>
      </c>
    </row>
    <row r="3184" spans="1:39" x14ac:dyDescent="0.25">
      <c r="A3184" t="s">
        <v>2780</v>
      </c>
      <c r="B3184">
        <v>1</v>
      </c>
      <c r="C3184" t="s">
        <v>2781</v>
      </c>
      <c r="D3184" t="s">
        <v>201</v>
      </c>
      <c r="E3184">
        <v>15</v>
      </c>
      <c r="F3184" t="s">
        <v>13</v>
      </c>
      <c r="G3184" t="s">
        <v>781</v>
      </c>
      <c r="H3184">
        <v>6186</v>
      </c>
      <c r="I3184" t="s">
        <v>782</v>
      </c>
      <c r="J3184">
        <v>1454</v>
      </c>
      <c r="K3184" t="s">
        <v>765</v>
      </c>
      <c r="L3184" t="s">
        <v>766</v>
      </c>
      <c r="P3184">
        <v>1074</v>
      </c>
      <c r="Q3184" t="s">
        <v>779</v>
      </c>
      <c r="R3184" t="s">
        <v>780</v>
      </c>
      <c r="Y3184">
        <v>1370</v>
      </c>
      <c r="Z3184" t="s">
        <v>477</v>
      </c>
      <c r="AA3184" t="s">
        <v>478</v>
      </c>
      <c r="AB3184">
        <v>6457.0379999999996</v>
      </c>
      <c r="AC3184">
        <v>8162.4009999999998</v>
      </c>
      <c r="AD3184">
        <v>6</v>
      </c>
      <c r="AE3184">
        <v>0</v>
      </c>
      <c r="AF3184">
        <v>6</v>
      </c>
      <c r="AG3184">
        <v>0</v>
      </c>
      <c r="AH3184">
        <v>38742.230000000003</v>
      </c>
      <c r="AI3184">
        <v>48974.41</v>
      </c>
      <c r="AJ3184">
        <v>0</v>
      </c>
      <c r="AK3184">
        <v>0</v>
      </c>
      <c r="AL3184">
        <v>0</v>
      </c>
      <c r="AM3184">
        <v>1</v>
      </c>
    </row>
    <row r="3185" spans="1:39" x14ac:dyDescent="0.25">
      <c r="A3185" t="s">
        <v>2780</v>
      </c>
      <c r="B3185">
        <v>1</v>
      </c>
      <c r="C3185" t="s">
        <v>2781</v>
      </c>
      <c r="D3185" t="s">
        <v>201</v>
      </c>
      <c r="E3185">
        <v>15</v>
      </c>
      <c r="F3185" t="s">
        <v>13</v>
      </c>
      <c r="G3185" t="s">
        <v>1207</v>
      </c>
      <c r="H3185">
        <v>6187</v>
      </c>
      <c r="I3185" t="s">
        <v>1208</v>
      </c>
      <c r="J3185">
        <v>1454</v>
      </c>
      <c r="K3185" t="s">
        <v>765</v>
      </c>
      <c r="L3185" t="s">
        <v>766</v>
      </c>
      <c r="P3185">
        <v>1074</v>
      </c>
      <c r="Q3185" t="s">
        <v>779</v>
      </c>
      <c r="R3185" t="s">
        <v>780</v>
      </c>
      <c r="Y3185">
        <v>1370</v>
      </c>
      <c r="Z3185" t="s">
        <v>477</v>
      </c>
      <c r="AA3185" t="s">
        <v>478</v>
      </c>
      <c r="AB3185">
        <v>6672.2730000000001</v>
      </c>
      <c r="AC3185">
        <v>8445.5910000000003</v>
      </c>
      <c r="AD3185">
        <v>5</v>
      </c>
      <c r="AE3185">
        <v>0</v>
      </c>
      <c r="AF3185">
        <v>5</v>
      </c>
      <c r="AG3185">
        <v>0</v>
      </c>
      <c r="AH3185">
        <v>33361.360000000001</v>
      </c>
      <c r="AI3185">
        <v>42227.95</v>
      </c>
      <c r="AJ3185">
        <v>0</v>
      </c>
      <c r="AK3185">
        <v>0</v>
      </c>
      <c r="AL3185">
        <v>0</v>
      </c>
      <c r="AM3185">
        <v>1</v>
      </c>
    </row>
    <row r="3186" spans="1:39" x14ac:dyDescent="0.25">
      <c r="A3186" t="s">
        <v>2780</v>
      </c>
      <c r="B3186">
        <v>1</v>
      </c>
      <c r="C3186" t="s">
        <v>2781</v>
      </c>
      <c r="D3186" t="s">
        <v>201</v>
      </c>
      <c r="E3186">
        <v>15</v>
      </c>
      <c r="F3186" t="s">
        <v>13</v>
      </c>
      <c r="G3186" t="s">
        <v>783</v>
      </c>
      <c r="H3186">
        <v>6188</v>
      </c>
      <c r="I3186" t="s">
        <v>784</v>
      </c>
      <c r="J3186">
        <v>1454</v>
      </c>
      <c r="K3186" t="s">
        <v>765</v>
      </c>
      <c r="L3186" t="s">
        <v>766</v>
      </c>
      <c r="P3186">
        <v>1074</v>
      </c>
      <c r="Q3186" t="s">
        <v>779</v>
      </c>
      <c r="R3186" t="s">
        <v>780</v>
      </c>
      <c r="Y3186">
        <v>1370</v>
      </c>
      <c r="Z3186" t="s">
        <v>477</v>
      </c>
      <c r="AA3186" t="s">
        <v>478</v>
      </c>
      <c r="AB3186">
        <v>7110.4290000000001</v>
      </c>
      <c r="AC3186">
        <v>8969.3259999999991</v>
      </c>
      <c r="AD3186">
        <v>2</v>
      </c>
      <c r="AE3186">
        <v>0</v>
      </c>
      <c r="AF3186">
        <v>2</v>
      </c>
      <c r="AG3186">
        <v>0</v>
      </c>
      <c r="AH3186">
        <v>14220.86</v>
      </c>
      <c r="AI3186">
        <v>17938.650000000001</v>
      </c>
      <c r="AJ3186">
        <v>0</v>
      </c>
      <c r="AK3186">
        <v>0</v>
      </c>
      <c r="AL3186">
        <v>0</v>
      </c>
      <c r="AM3186">
        <v>1</v>
      </c>
    </row>
    <row r="3187" spans="1:39" x14ac:dyDescent="0.25">
      <c r="A3187" t="s">
        <v>2780</v>
      </c>
      <c r="B3187">
        <v>1</v>
      </c>
      <c r="C3187" t="s">
        <v>2781</v>
      </c>
      <c r="D3187" t="s">
        <v>201</v>
      </c>
      <c r="E3187">
        <v>15</v>
      </c>
      <c r="F3187" t="s">
        <v>13</v>
      </c>
      <c r="G3187" t="s">
        <v>785</v>
      </c>
      <c r="H3187">
        <v>6189</v>
      </c>
      <c r="I3187" t="s">
        <v>786</v>
      </c>
      <c r="J3187">
        <v>1454</v>
      </c>
      <c r="K3187" t="s">
        <v>765</v>
      </c>
      <c r="L3187" t="s">
        <v>766</v>
      </c>
      <c r="P3187">
        <v>1074</v>
      </c>
      <c r="Q3187" t="s">
        <v>779</v>
      </c>
      <c r="R3187" t="s">
        <v>780</v>
      </c>
      <c r="Y3187">
        <v>1370</v>
      </c>
      <c r="Z3187" t="s">
        <v>477</v>
      </c>
      <c r="AA3187" t="s">
        <v>478</v>
      </c>
      <c r="AB3187">
        <v>6867.009</v>
      </c>
      <c r="AC3187">
        <v>8678.3619999999992</v>
      </c>
      <c r="AD3187">
        <v>6</v>
      </c>
      <c r="AE3187">
        <v>0</v>
      </c>
      <c r="AF3187">
        <v>6</v>
      </c>
      <c r="AG3187">
        <v>0</v>
      </c>
      <c r="AH3187">
        <v>41202.050000000003</v>
      </c>
      <c r="AI3187">
        <v>52070.17</v>
      </c>
      <c r="AJ3187">
        <v>0</v>
      </c>
      <c r="AK3187">
        <v>0</v>
      </c>
      <c r="AL3187">
        <v>0</v>
      </c>
      <c r="AM3187">
        <v>1</v>
      </c>
    </row>
    <row r="3188" spans="1:39" x14ac:dyDescent="0.25">
      <c r="A3188" t="s">
        <v>2780</v>
      </c>
      <c r="B3188">
        <v>1</v>
      </c>
      <c r="C3188" t="s">
        <v>2781</v>
      </c>
      <c r="D3188" t="s">
        <v>201</v>
      </c>
      <c r="E3188">
        <v>15</v>
      </c>
      <c r="F3188" t="s">
        <v>13</v>
      </c>
      <c r="G3188" t="s">
        <v>787</v>
      </c>
      <c r="H3188">
        <v>6190</v>
      </c>
      <c r="I3188" t="s">
        <v>788</v>
      </c>
      <c r="J3188">
        <v>1454</v>
      </c>
      <c r="K3188" t="s">
        <v>765</v>
      </c>
      <c r="L3188" t="s">
        <v>766</v>
      </c>
      <c r="P3188">
        <v>1074</v>
      </c>
      <c r="Q3188" t="s">
        <v>779</v>
      </c>
      <c r="R3188" t="s">
        <v>780</v>
      </c>
      <c r="Y3188">
        <v>1370</v>
      </c>
      <c r="Z3188" t="s">
        <v>477</v>
      </c>
      <c r="AA3188" t="s">
        <v>478</v>
      </c>
      <c r="AB3188">
        <v>5134.8829999999998</v>
      </c>
      <c r="AC3188">
        <v>6516.1660000000002</v>
      </c>
      <c r="AD3188">
        <v>4</v>
      </c>
      <c r="AE3188">
        <v>1</v>
      </c>
      <c r="AF3188">
        <v>5</v>
      </c>
      <c r="AG3188">
        <v>0</v>
      </c>
      <c r="AH3188">
        <v>25674.41</v>
      </c>
      <c r="AI3188">
        <v>32580.83</v>
      </c>
      <c r="AJ3188">
        <v>0</v>
      </c>
      <c r="AK3188">
        <v>0</v>
      </c>
      <c r="AL3188">
        <v>0</v>
      </c>
      <c r="AM3188">
        <v>1</v>
      </c>
    </row>
    <row r="3189" spans="1:39" x14ac:dyDescent="0.25">
      <c r="A3189" t="s">
        <v>2780</v>
      </c>
      <c r="B3189">
        <v>1</v>
      </c>
      <c r="C3189" t="s">
        <v>2781</v>
      </c>
      <c r="D3189" t="s">
        <v>201</v>
      </c>
      <c r="E3189">
        <v>15</v>
      </c>
      <c r="F3189" t="s">
        <v>13</v>
      </c>
      <c r="G3189" t="s">
        <v>791</v>
      </c>
      <c r="H3189">
        <v>6201</v>
      </c>
      <c r="I3189" t="s">
        <v>792</v>
      </c>
      <c r="J3189">
        <v>1454</v>
      </c>
      <c r="K3189" t="s">
        <v>765</v>
      </c>
      <c r="L3189" t="s">
        <v>766</v>
      </c>
      <c r="P3189">
        <v>1214</v>
      </c>
      <c r="Q3189" t="s">
        <v>793</v>
      </c>
      <c r="R3189" t="s">
        <v>794</v>
      </c>
      <c r="Y3189">
        <v>1370</v>
      </c>
      <c r="Z3189" t="s">
        <v>477</v>
      </c>
      <c r="AA3189" t="s">
        <v>478</v>
      </c>
      <c r="AB3189">
        <v>4344.2979999999998</v>
      </c>
      <c r="AC3189">
        <v>5282.1840000000002</v>
      </c>
      <c r="AD3189">
        <v>25</v>
      </c>
      <c r="AE3189">
        <v>0</v>
      </c>
      <c r="AF3189">
        <v>25</v>
      </c>
      <c r="AG3189">
        <v>0</v>
      </c>
      <c r="AH3189">
        <v>108607.44</v>
      </c>
      <c r="AI3189">
        <v>132054.60999999999</v>
      </c>
      <c r="AJ3189">
        <v>0</v>
      </c>
      <c r="AK3189">
        <v>0</v>
      </c>
      <c r="AL3189">
        <v>0</v>
      </c>
      <c r="AM3189">
        <v>1</v>
      </c>
    </row>
    <row r="3190" spans="1:39" x14ac:dyDescent="0.25">
      <c r="A3190" t="s">
        <v>2780</v>
      </c>
      <c r="B3190">
        <v>1</v>
      </c>
      <c r="C3190" t="s">
        <v>2781</v>
      </c>
      <c r="D3190" t="s">
        <v>201</v>
      </c>
      <c r="E3190">
        <v>15</v>
      </c>
      <c r="F3190" t="s">
        <v>13</v>
      </c>
      <c r="G3190" t="s">
        <v>795</v>
      </c>
      <c r="H3190">
        <v>6208</v>
      </c>
      <c r="I3190" t="s">
        <v>796</v>
      </c>
      <c r="J3190">
        <v>1454</v>
      </c>
      <c r="K3190" t="s">
        <v>765</v>
      </c>
      <c r="L3190" t="s">
        <v>766</v>
      </c>
      <c r="P3190">
        <v>1075</v>
      </c>
      <c r="Q3190" t="s">
        <v>767</v>
      </c>
      <c r="R3190" t="s">
        <v>768</v>
      </c>
      <c r="Y3190">
        <v>1370</v>
      </c>
      <c r="Z3190" t="s">
        <v>477</v>
      </c>
      <c r="AA3190" t="s">
        <v>478</v>
      </c>
      <c r="AB3190">
        <v>10585.855</v>
      </c>
      <c r="AC3190">
        <v>13311.876</v>
      </c>
      <c r="AD3190">
        <v>12</v>
      </c>
      <c r="AE3190">
        <v>0</v>
      </c>
      <c r="AF3190">
        <v>12</v>
      </c>
      <c r="AG3190">
        <v>0</v>
      </c>
      <c r="AH3190">
        <v>127030.26</v>
      </c>
      <c r="AI3190">
        <v>159742.51</v>
      </c>
      <c r="AJ3190">
        <v>0</v>
      </c>
      <c r="AK3190">
        <v>0</v>
      </c>
      <c r="AL3190">
        <v>0</v>
      </c>
      <c r="AM3190">
        <v>1</v>
      </c>
    </row>
    <row r="3191" spans="1:39" x14ac:dyDescent="0.25">
      <c r="A3191" t="s">
        <v>2780</v>
      </c>
      <c r="B3191">
        <v>1</v>
      </c>
      <c r="C3191" t="s">
        <v>2781</v>
      </c>
      <c r="D3191" t="s">
        <v>201</v>
      </c>
      <c r="E3191">
        <v>15</v>
      </c>
      <c r="F3191" t="s">
        <v>13</v>
      </c>
      <c r="G3191" t="s">
        <v>797</v>
      </c>
      <c r="H3191">
        <v>6209</v>
      </c>
      <c r="I3191" t="s">
        <v>798</v>
      </c>
      <c r="J3191">
        <v>1454</v>
      </c>
      <c r="K3191" t="s">
        <v>765</v>
      </c>
      <c r="L3191" t="s">
        <v>766</v>
      </c>
      <c r="P3191">
        <v>1074</v>
      </c>
      <c r="Q3191" t="s">
        <v>779</v>
      </c>
      <c r="R3191" t="s">
        <v>780</v>
      </c>
      <c r="Y3191">
        <v>1370</v>
      </c>
      <c r="Z3191" t="s">
        <v>477</v>
      </c>
      <c r="AA3191" t="s">
        <v>478</v>
      </c>
      <c r="AB3191">
        <v>6612.8</v>
      </c>
      <c r="AC3191">
        <v>8233.5550000000003</v>
      </c>
      <c r="AD3191">
        <v>38</v>
      </c>
      <c r="AE3191">
        <v>0</v>
      </c>
      <c r="AF3191">
        <v>38</v>
      </c>
      <c r="AG3191">
        <v>0</v>
      </c>
      <c r="AH3191">
        <v>251286.39999999999</v>
      </c>
      <c r="AI3191">
        <v>312875.09000000003</v>
      </c>
      <c r="AJ3191">
        <v>0</v>
      </c>
      <c r="AK3191">
        <v>0</v>
      </c>
      <c r="AL3191">
        <v>0</v>
      </c>
      <c r="AM3191">
        <v>1</v>
      </c>
    </row>
    <row r="3192" spans="1:39" x14ac:dyDescent="0.25">
      <c r="A3192" t="s">
        <v>2780</v>
      </c>
      <c r="B3192">
        <v>1</v>
      </c>
      <c r="C3192" t="s">
        <v>2781</v>
      </c>
      <c r="D3192" t="s">
        <v>201</v>
      </c>
      <c r="E3192">
        <v>15</v>
      </c>
      <c r="F3192" t="s">
        <v>13</v>
      </c>
      <c r="G3192" t="s">
        <v>1542</v>
      </c>
      <c r="H3192">
        <v>6226</v>
      </c>
      <c r="I3192" t="s">
        <v>1543</v>
      </c>
      <c r="J3192">
        <v>1463</v>
      </c>
      <c r="K3192" t="s">
        <v>801</v>
      </c>
      <c r="L3192" t="s">
        <v>802</v>
      </c>
      <c r="Y3192">
        <v>1369</v>
      </c>
      <c r="Z3192" t="s">
        <v>413</v>
      </c>
      <c r="AA3192" t="s">
        <v>414</v>
      </c>
      <c r="AB3192">
        <v>50949.313999999998</v>
      </c>
      <c r="AC3192">
        <v>63126.199000000001</v>
      </c>
      <c r="AD3192">
        <v>1</v>
      </c>
      <c r="AE3192">
        <v>0</v>
      </c>
      <c r="AF3192">
        <v>1</v>
      </c>
      <c r="AG3192">
        <v>0</v>
      </c>
      <c r="AH3192">
        <v>50949.31</v>
      </c>
      <c r="AI3192">
        <v>63126.2</v>
      </c>
      <c r="AJ3192">
        <v>0</v>
      </c>
      <c r="AK3192">
        <v>0</v>
      </c>
      <c r="AL3192">
        <v>0</v>
      </c>
      <c r="AM3192">
        <v>1</v>
      </c>
    </row>
    <row r="3193" spans="1:39" x14ac:dyDescent="0.25">
      <c r="A3193" t="s">
        <v>2780</v>
      </c>
      <c r="B3193">
        <v>1</v>
      </c>
      <c r="C3193" t="s">
        <v>2781</v>
      </c>
      <c r="D3193" t="s">
        <v>201</v>
      </c>
      <c r="E3193">
        <v>15</v>
      </c>
      <c r="F3193" t="s">
        <v>13</v>
      </c>
      <c r="G3193" t="s">
        <v>799</v>
      </c>
      <c r="H3193">
        <v>6227</v>
      </c>
      <c r="I3193" t="s">
        <v>800</v>
      </c>
      <c r="J3193">
        <v>1463</v>
      </c>
      <c r="K3193" t="s">
        <v>801</v>
      </c>
      <c r="L3193" t="s">
        <v>802</v>
      </c>
      <c r="Y3193">
        <v>1369</v>
      </c>
      <c r="Z3193" t="s">
        <v>413</v>
      </c>
      <c r="AA3193" t="s">
        <v>414</v>
      </c>
      <c r="AB3193">
        <v>31545.547999999999</v>
      </c>
      <c r="AC3193">
        <v>39084.934000000001</v>
      </c>
      <c r="AD3193">
        <v>1</v>
      </c>
      <c r="AE3193">
        <v>0</v>
      </c>
      <c r="AF3193">
        <v>1</v>
      </c>
      <c r="AG3193">
        <v>0</v>
      </c>
      <c r="AH3193">
        <v>31545.55</v>
      </c>
      <c r="AI3193">
        <v>39084.93</v>
      </c>
      <c r="AJ3193">
        <v>0</v>
      </c>
      <c r="AK3193">
        <v>0</v>
      </c>
      <c r="AL3193">
        <v>0</v>
      </c>
      <c r="AM3193">
        <v>1</v>
      </c>
    </row>
    <row r="3194" spans="1:39" x14ac:dyDescent="0.25">
      <c r="A3194" t="s">
        <v>2780</v>
      </c>
      <c r="B3194">
        <v>1</v>
      </c>
      <c r="C3194" t="s">
        <v>2781</v>
      </c>
      <c r="D3194" t="s">
        <v>201</v>
      </c>
      <c r="E3194">
        <v>15</v>
      </c>
      <c r="F3194" t="s">
        <v>13</v>
      </c>
      <c r="G3194" t="s">
        <v>1650</v>
      </c>
      <c r="H3194">
        <v>6260</v>
      </c>
      <c r="I3194" t="s">
        <v>1651</v>
      </c>
      <c r="Y3194">
        <v>1373</v>
      </c>
      <c r="Z3194" t="s">
        <v>453</v>
      </c>
      <c r="AA3194" t="s">
        <v>454</v>
      </c>
      <c r="AB3194">
        <v>20805.368999999999</v>
      </c>
      <c r="AC3194">
        <v>25798.656999999999</v>
      </c>
      <c r="AD3194">
        <v>1</v>
      </c>
      <c r="AE3194">
        <v>0.16669999999999999</v>
      </c>
      <c r="AF3194">
        <v>1.1667000000000001</v>
      </c>
      <c r="AG3194">
        <v>0</v>
      </c>
      <c r="AH3194">
        <v>24272.93</v>
      </c>
      <c r="AI3194">
        <v>30098.43</v>
      </c>
      <c r="AJ3194">
        <v>0</v>
      </c>
      <c r="AK3194">
        <v>0</v>
      </c>
      <c r="AL3194">
        <v>0</v>
      </c>
      <c r="AM3194">
        <v>1</v>
      </c>
    </row>
    <row r="3195" spans="1:39" x14ac:dyDescent="0.25">
      <c r="A3195" t="s">
        <v>2780</v>
      </c>
      <c r="B3195">
        <v>1</v>
      </c>
      <c r="C3195" t="s">
        <v>2781</v>
      </c>
      <c r="D3195" t="s">
        <v>201</v>
      </c>
      <c r="E3195">
        <v>15</v>
      </c>
      <c r="F3195" t="s">
        <v>13</v>
      </c>
      <c r="G3195" t="s">
        <v>807</v>
      </c>
      <c r="H3195">
        <v>6270</v>
      </c>
      <c r="I3195" t="s">
        <v>808</v>
      </c>
      <c r="J3195">
        <v>1450</v>
      </c>
      <c r="K3195" t="s">
        <v>735</v>
      </c>
      <c r="L3195" t="s">
        <v>736</v>
      </c>
      <c r="P3195">
        <v>1077</v>
      </c>
      <c r="Q3195" t="s">
        <v>737</v>
      </c>
      <c r="R3195" t="s">
        <v>738</v>
      </c>
      <c r="Y3195">
        <v>1370</v>
      </c>
      <c r="Z3195" t="s">
        <v>477</v>
      </c>
      <c r="AA3195" t="s">
        <v>478</v>
      </c>
      <c r="AB3195">
        <v>5207.5990000000002</v>
      </c>
      <c r="AC3195">
        <v>6519.3720000000003</v>
      </c>
      <c r="AD3195">
        <v>32</v>
      </c>
      <c r="AE3195">
        <v>0</v>
      </c>
      <c r="AF3195">
        <v>32</v>
      </c>
      <c r="AG3195">
        <v>0</v>
      </c>
      <c r="AH3195">
        <v>166643.18</v>
      </c>
      <c r="AI3195">
        <v>208619.9</v>
      </c>
      <c r="AJ3195">
        <v>0</v>
      </c>
      <c r="AK3195">
        <v>0</v>
      </c>
      <c r="AL3195">
        <v>0</v>
      </c>
      <c r="AM3195">
        <v>1</v>
      </c>
    </row>
    <row r="3196" spans="1:39" x14ac:dyDescent="0.25">
      <c r="A3196" t="s">
        <v>2780</v>
      </c>
      <c r="B3196">
        <v>1</v>
      </c>
      <c r="C3196" t="s">
        <v>2781</v>
      </c>
      <c r="D3196" t="s">
        <v>201</v>
      </c>
      <c r="E3196">
        <v>15</v>
      </c>
      <c r="F3196" t="s">
        <v>13</v>
      </c>
      <c r="G3196" t="s">
        <v>813</v>
      </c>
      <c r="H3196">
        <v>6464</v>
      </c>
      <c r="I3196" t="s">
        <v>814</v>
      </c>
      <c r="J3196">
        <v>1414</v>
      </c>
      <c r="K3196" t="s">
        <v>437</v>
      </c>
      <c r="L3196" t="s">
        <v>438</v>
      </c>
      <c r="P3196">
        <v>1072</v>
      </c>
      <c r="Q3196" t="s">
        <v>439</v>
      </c>
      <c r="R3196" t="s">
        <v>440</v>
      </c>
      <c r="Y3196">
        <v>1374</v>
      </c>
      <c r="Z3196" t="s">
        <v>393</v>
      </c>
      <c r="AA3196" t="s">
        <v>394</v>
      </c>
      <c r="AB3196">
        <v>40662.648000000001</v>
      </c>
      <c r="AC3196">
        <v>50421.682000000001</v>
      </c>
      <c r="AD3196">
        <v>0.125</v>
      </c>
      <c r="AE3196">
        <v>0</v>
      </c>
      <c r="AF3196">
        <v>0.125</v>
      </c>
      <c r="AG3196">
        <v>0</v>
      </c>
      <c r="AH3196">
        <v>5082.83</v>
      </c>
      <c r="AI3196">
        <v>6302.71</v>
      </c>
      <c r="AJ3196">
        <v>0</v>
      </c>
      <c r="AK3196">
        <v>0</v>
      </c>
      <c r="AL3196">
        <v>0</v>
      </c>
      <c r="AM3196">
        <v>1</v>
      </c>
    </row>
    <row r="3197" spans="1:39" x14ac:dyDescent="0.25">
      <c r="A3197" t="s">
        <v>2780</v>
      </c>
      <c r="B3197">
        <v>1</v>
      </c>
      <c r="C3197" t="s">
        <v>2781</v>
      </c>
      <c r="D3197" t="s">
        <v>201</v>
      </c>
      <c r="E3197">
        <v>15</v>
      </c>
      <c r="F3197" t="s">
        <v>13</v>
      </c>
      <c r="G3197" t="s">
        <v>815</v>
      </c>
      <c r="H3197">
        <v>6466</v>
      </c>
      <c r="I3197" t="s">
        <v>816</v>
      </c>
      <c r="J3197">
        <v>1414</v>
      </c>
      <c r="K3197" t="s">
        <v>437</v>
      </c>
      <c r="L3197" t="s">
        <v>438</v>
      </c>
      <c r="P3197">
        <v>1072</v>
      </c>
      <c r="Q3197" t="s">
        <v>439</v>
      </c>
      <c r="R3197" t="s">
        <v>440</v>
      </c>
      <c r="Y3197">
        <v>1374</v>
      </c>
      <c r="Z3197" t="s">
        <v>393</v>
      </c>
      <c r="AA3197" t="s">
        <v>394</v>
      </c>
      <c r="AB3197">
        <v>33300.341999999997</v>
      </c>
      <c r="AC3197">
        <v>41292.423000000003</v>
      </c>
      <c r="AD3197">
        <v>2.5</v>
      </c>
      <c r="AE3197">
        <v>0.5</v>
      </c>
      <c r="AF3197">
        <v>3</v>
      </c>
      <c r="AG3197">
        <v>0</v>
      </c>
      <c r="AH3197">
        <v>99901.03</v>
      </c>
      <c r="AI3197">
        <v>123877.27</v>
      </c>
      <c r="AJ3197">
        <v>0</v>
      </c>
      <c r="AK3197">
        <v>0</v>
      </c>
      <c r="AL3197">
        <v>0</v>
      </c>
      <c r="AM3197">
        <v>1</v>
      </c>
    </row>
    <row r="3198" spans="1:39" x14ac:dyDescent="0.25">
      <c r="A3198" t="s">
        <v>2780</v>
      </c>
      <c r="B3198">
        <v>1</v>
      </c>
      <c r="C3198" t="s">
        <v>2781</v>
      </c>
      <c r="D3198" t="s">
        <v>201</v>
      </c>
      <c r="E3198">
        <v>15</v>
      </c>
      <c r="F3198" t="s">
        <v>13</v>
      </c>
      <c r="G3198" t="s">
        <v>817</v>
      </c>
      <c r="H3198">
        <v>6469</v>
      </c>
      <c r="I3198" t="s">
        <v>818</v>
      </c>
      <c r="J3198">
        <v>1414</v>
      </c>
      <c r="K3198" t="s">
        <v>437</v>
      </c>
      <c r="L3198" t="s">
        <v>438</v>
      </c>
      <c r="P3198">
        <v>1069</v>
      </c>
      <c r="Q3198" t="s">
        <v>397</v>
      </c>
      <c r="R3198" t="s">
        <v>398</v>
      </c>
      <c r="Y3198">
        <v>1374</v>
      </c>
      <c r="Z3198" t="s">
        <v>393</v>
      </c>
      <c r="AA3198" t="s">
        <v>394</v>
      </c>
      <c r="AB3198">
        <v>34725.93</v>
      </c>
      <c r="AC3198">
        <v>43060.152999999998</v>
      </c>
      <c r="AD3198">
        <v>2.625</v>
      </c>
      <c r="AE3198">
        <v>0.5</v>
      </c>
      <c r="AF3198">
        <v>3.125</v>
      </c>
      <c r="AG3198">
        <v>0</v>
      </c>
      <c r="AH3198">
        <v>108518.53</v>
      </c>
      <c r="AI3198">
        <v>134562.98000000001</v>
      </c>
      <c r="AJ3198">
        <v>0</v>
      </c>
      <c r="AK3198">
        <v>0</v>
      </c>
      <c r="AL3198">
        <v>0</v>
      </c>
      <c r="AM3198">
        <v>1</v>
      </c>
    </row>
    <row r="3199" spans="1:39" x14ac:dyDescent="0.25">
      <c r="A3199" t="s">
        <v>2780</v>
      </c>
      <c r="B3199">
        <v>1</v>
      </c>
      <c r="C3199" t="s">
        <v>2781</v>
      </c>
      <c r="D3199" t="s">
        <v>201</v>
      </c>
      <c r="E3199">
        <v>15</v>
      </c>
      <c r="F3199" t="s">
        <v>13</v>
      </c>
      <c r="G3199" t="s">
        <v>819</v>
      </c>
      <c r="H3199">
        <v>6493</v>
      </c>
      <c r="I3199" t="s">
        <v>820</v>
      </c>
      <c r="J3199">
        <v>1413</v>
      </c>
      <c r="K3199" t="s">
        <v>391</v>
      </c>
      <c r="L3199" t="s">
        <v>392</v>
      </c>
      <c r="P3199">
        <v>1069</v>
      </c>
      <c r="Q3199" t="s">
        <v>397</v>
      </c>
      <c r="R3199" t="s">
        <v>398</v>
      </c>
      <c r="Y3199">
        <v>1374</v>
      </c>
      <c r="Z3199" t="s">
        <v>393</v>
      </c>
      <c r="AA3199" t="s">
        <v>394</v>
      </c>
      <c r="AB3199">
        <v>28113.039000000001</v>
      </c>
      <c r="AC3199">
        <v>34860.159</v>
      </c>
      <c r="AD3199">
        <v>8.3299999999999999E-2</v>
      </c>
      <c r="AE3199">
        <v>0</v>
      </c>
      <c r="AF3199">
        <v>8.3299999999999999E-2</v>
      </c>
      <c r="AG3199">
        <v>0</v>
      </c>
      <c r="AH3199">
        <v>2342.75</v>
      </c>
      <c r="AI3199">
        <v>2905.01</v>
      </c>
      <c r="AJ3199">
        <v>0</v>
      </c>
      <c r="AK3199">
        <v>0</v>
      </c>
      <c r="AL3199">
        <v>0</v>
      </c>
      <c r="AM3199">
        <v>1</v>
      </c>
    </row>
    <row r="3200" spans="1:39" x14ac:dyDescent="0.25">
      <c r="A3200" t="s">
        <v>2780</v>
      </c>
      <c r="B3200">
        <v>1</v>
      </c>
      <c r="C3200" t="s">
        <v>2781</v>
      </c>
      <c r="D3200" t="s">
        <v>201</v>
      </c>
      <c r="E3200">
        <v>15</v>
      </c>
      <c r="F3200" t="s">
        <v>13</v>
      </c>
      <c r="G3200" t="s">
        <v>821</v>
      </c>
      <c r="H3200">
        <v>6494</v>
      </c>
      <c r="I3200" t="s">
        <v>822</v>
      </c>
      <c r="J3200">
        <v>1413</v>
      </c>
      <c r="K3200" t="s">
        <v>391</v>
      </c>
      <c r="L3200" t="s">
        <v>392</v>
      </c>
      <c r="P3200">
        <v>1069</v>
      </c>
      <c r="Q3200" t="s">
        <v>397</v>
      </c>
      <c r="R3200" t="s">
        <v>398</v>
      </c>
      <c r="Y3200">
        <v>1374</v>
      </c>
      <c r="Z3200" t="s">
        <v>393</v>
      </c>
      <c r="AA3200" t="s">
        <v>394</v>
      </c>
      <c r="AB3200">
        <v>28113.039000000001</v>
      </c>
      <c r="AC3200">
        <v>34860.159</v>
      </c>
      <c r="AD3200">
        <v>8.3299999999999999E-2</v>
      </c>
      <c r="AE3200">
        <v>0</v>
      </c>
      <c r="AF3200">
        <v>8.3299999999999999E-2</v>
      </c>
      <c r="AG3200">
        <v>0</v>
      </c>
      <c r="AH3200">
        <v>2342.75</v>
      </c>
      <c r="AI3200">
        <v>2905.01</v>
      </c>
      <c r="AJ3200">
        <v>0</v>
      </c>
      <c r="AK3200">
        <v>0</v>
      </c>
      <c r="AL3200">
        <v>0</v>
      </c>
      <c r="AM3200">
        <v>1</v>
      </c>
    </row>
    <row r="3201" spans="1:39" x14ac:dyDescent="0.25">
      <c r="A3201" t="s">
        <v>2780</v>
      </c>
      <c r="B3201">
        <v>1</v>
      </c>
      <c r="C3201" t="s">
        <v>2781</v>
      </c>
      <c r="D3201" t="s">
        <v>201</v>
      </c>
      <c r="E3201">
        <v>15</v>
      </c>
      <c r="F3201" t="s">
        <v>13</v>
      </c>
      <c r="G3201" t="s">
        <v>825</v>
      </c>
      <c r="H3201">
        <v>6501</v>
      </c>
      <c r="I3201" t="s">
        <v>826</v>
      </c>
      <c r="J3201">
        <v>1413</v>
      </c>
      <c r="K3201" t="s">
        <v>391</v>
      </c>
      <c r="L3201" t="s">
        <v>392</v>
      </c>
      <c r="P3201">
        <v>1069</v>
      </c>
      <c r="Q3201" t="s">
        <v>397</v>
      </c>
      <c r="R3201" t="s">
        <v>398</v>
      </c>
      <c r="Y3201">
        <v>1374</v>
      </c>
      <c r="Z3201" t="s">
        <v>393</v>
      </c>
      <c r="AA3201" t="s">
        <v>394</v>
      </c>
      <c r="AB3201">
        <v>28113.039000000001</v>
      </c>
      <c r="AC3201">
        <v>34860.159</v>
      </c>
      <c r="AD3201">
        <v>8.3299999999999999E-2</v>
      </c>
      <c r="AE3201">
        <v>0</v>
      </c>
      <c r="AF3201">
        <v>8.3299999999999999E-2</v>
      </c>
      <c r="AG3201">
        <v>0</v>
      </c>
      <c r="AH3201">
        <v>2342.75</v>
      </c>
      <c r="AI3201">
        <v>2905.01</v>
      </c>
      <c r="AJ3201">
        <v>0</v>
      </c>
      <c r="AK3201">
        <v>0</v>
      </c>
      <c r="AL3201">
        <v>0</v>
      </c>
      <c r="AM3201">
        <v>1</v>
      </c>
    </row>
    <row r="3202" spans="1:39" x14ac:dyDescent="0.25">
      <c r="A3202" t="s">
        <v>2780</v>
      </c>
      <c r="B3202">
        <v>1</v>
      </c>
      <c r="C3202" t="s">
        <v>2781</v>
      </c>
      <c r="D3202" t="s">
        <v>201</v>
      </c>
      <c r="E3202">
        <v>15</v>
      </c>
      <c r="F3202" t="s">
        <v>13</v>
      </c>
      <c r="G3202" t="s">
        <v>1407</v>
      </c>
      <c r="H3202">
        <v>6508</v>
      </c>
      <c r="I3202" t="s">
        <v>1408</v>
      </c>
      <c r="J3202">
        <v>1414</v>
      </c>
      <c r="K3202" t="s">
        <v>437</v>
      </c>
      <c r="L3202" t="s">
        <v>438</v>
      </c>
      <c r="P3202">
        <v>1072</v>
      </c>
      <c r="Q3202" t="s">
        <v>439</v>
      </c>
      <c r="R3202" t="s">
        <v>440</v>
      </c>
      <c r="Y3202">
        <v>1374</v>
      </c>
      <c r="Z3202" t="s">
        <v>393</v>
      </c>
      <c r="AA3202" t="s">
        <v>394</v>
      </c>
      <c r="AB3202">
        <v>34116.224999999999</v>
      </c>
      <c r="AC3202">
        <v>42304.118000000002</v>
      </c>
      <c r="AD3202">
        <v>0.83330000000000004</v>
      </c>
      <c r="AE3202">
        <v>0.16669999999999999</v>
      </c>
      <c r="AF3202">
        <v>1</v>
      </c>
      <c r="AG3202">
        <v>0</v>
      </c>
      <c r="AH3202">
        <v>34116.22</v>
      </c>
      <c r="AI3202">
        <v>42304.12</v>
      </c>
      <c r="AJ3202">
        <v>0</v>
      </c>
      <c r="AK3202">
        <v>0</v>
      </c>
      <c r="AL3202">
        <v>0</v>
      </c>
      <c r="AM3202">
        <v>1</v>
      </c>
    </row>
    <row r="3203" spans="1:39" x14ac:dyDescent="0.25">
      <c r="A3203" t="s">
        <v>2780</v>
      </c>
      <c r="B3203">
        <v>1</v>
      </c>
      <c r="C3203" t="s">
        <v>2781</v>
      </c>
      <c r="D3203" t="s">
        <v>201</v>
      </c>
      <c r="E3203">
        <v>15</v>
      </c>
      <c r="F3203" t="s">
        <v>13</v>
      </c>
      <c r="G3203" t="s">
        <v>827</v>
      </c>
      <c r="H3203">
        <v>6655</v>
      </c>
      <c r="I3203" t="s">
        <v>828</v>
      </c>
      <c r="J3203">
        <v>1414</v>
      </c>
      <c r="K3203" t="s">
        <v>437</v>
      </c>
      <c r="L3203" t="s">
        <v>438</v>
      </c>
      <c r="P3203">
        <v>1072</v>
      </c>
      <c r="Q3203" t="s">
        <v>439</v>
      </c>
      <c r="R3203" t="s">
        <v>440</v>
      </c>
      <c r="Y3203">
        <v>1374</v>
      </c>
      <c r="Z3203" t="s">
        <v>393</v>
      </c>
      <c r="AA3203" t="s">
        <v>394</v>
      </c>
      <c r="AB3203">
        <v>26940.71</v>
      </c>
      <c r="AC3203">
        <v>33667.226000000002</v>
      </c>
      <c r="AD3203">
        <v>2.6667000000000001</v>
      </c>
      <c r="AE3203">
        <v>0.5</v>
      </c>
      <c r="AF3203">
        <v>3.1667000000000001</v>
      </c>
      <c r="AG3203">
        <v>0</v>
      </c>
      <c r="AH3203">
        <v>85312.25</v>
      </c>
      <c r="AI3203">
        <v>106612.88</v>
      </c>
      <c r="AJ3203">
        <v>0</v>
      </c>
      <c r="AK3203">
        <v>0</v>
      </c>
      <c r="AL3203">
        <v>0</v>
      </c>
      <c r="AM3203">
        <v>1</v>
      </c>
    </row>
    <row r="3204" spans="1:39" x14ac:dyDescent="0.25">
      <c r="A3204" t="s">
        <v>2780</v>
      </c>
      <c r="B3204">
        <v>1</v>
      </c>
      <c r="C3204" t="s">
        <v>2781</v>
      </c>
      <c r="D3204" t="s">
        <v>201</v>
      </c>
      <c r="E3204">
        <v>15</v>
      </c>
      <c r="F3204" t="s">
        <v>13</v>
      </c>
      <c r="G3204" t="s">
        <v>1654</v>
      </c>
      <c r="H3204">
        <v>6659</v>
      </c>
      <c r="I3204" t="s">
        <v>1655</v>
      </c>
      <c r="J3204">
        <v>1416</v>
      </c>
      <c r="K3204" t="s">
        <v>643</v>
      </c>
      <c r="L3204" t="s">
        <v>644</v>
      </c>
      <c r="Y3204">
        <v>1372</v>
      </c>
      <c r="Z3204" t="s">
        <v>405</v>
      </c>
      <c r="AA3204" t="s">
        <v>406</v>
      </c>
      <c r="AB3204">
        <v>66685.311000000002</v>
      </c>
      <c r="AC3204">
        <v>82689.788</v>
      </c>
      <c r="AD3204">
        <v>0.5</v>
      </c>
      <c r="AE3204">
        <v>8.3299999999999999E-2</v>
      </c>
      <c r="AF3204">
        <v>0.58330000000000004</v>
      </c>
      <c r="AG3204">
        <v>0</v>
      </c>
      <c r="AH3204">
        <v>38899.769999999997</v>
      </c>
      <c r="AI3204">
        <v>48235.71</v>
      </c>
      <c r="AJ3204">
        <v>0</v>
      </c>
      <c r="AK3204">
        <v>0</v>
      </c>
      <c r="AL3204">
        <v>0</v>
      </c>
      <c r="AM3204">
        <v>1</v>
      </c>
    </row>
    <row r="3205" spans="1:39" x14ac:dyDescent="0.25">
      <c r="A3205" t="s">
        <v>2780</v>
      </c>
      <c r="B3205">
        <v>1</v>
      </c>
      <c r="C3205" t="s">
        <v>2781</v>
      </c>
      <c r="D3205" t="s">
        <v>201</v>
      </c>
      <c r="E3205">
        <v>15</v>
      </c>
      <c r="F3205" t="s">
        <v>13</v>
      </c>
      <c r="G3205" t="s">
        <v>829</v>
      </c>
      <c r="H3205">
        <v>6660</v>
      </c>
      <c r="I3205" t="s">
        <v>830</v>
      </c>
      <c r="P3205">
        <v>1085</v>
      </c>
      <c r="Q3205" t="s">
        <v>695</v>
      </c>
      <c r="R3205" t="s">
        <v>696</v>
      </c>
      <c r="Y3205">
        <v>1373</v>
      </c>
      <c r="Z3205" t="s">
        <v>453</v>
      </c>
      <c r="AA3205" t="s">
        <v>454</v>
      </c>
      <c r="AB3205">
        <v>13591.38</v>
      </c>
      <c r="AC3205">
        <v>17275.291000000001</v>
      </c>
      <c r="AD3205">
        <v>25</v>
      </c>
      <c r="AE3205">
        <v>5.4</v>
      </c>
      <c r="AF3205">
        <v>30.4</v>
      </c>
      <c r="AG3205">
        <v>0</v>
      </c>
      <c r="AH3205">
        <v>413177.94</v>
      </c>
      <c r="AI3205">
        <v>525168.84</v>
      </c>
      <c r="AJ3205">
        <v>0</v>
      </c>
      <c r="AK3205">
        <v>0</v>
      </c>
      <c r="AL3205">
        <v>0</v>
      </c>
      <c r="AM3205">
        <v>1</v>
      </c>
    </row>
    <row r="3206" spans="1:39" x14ac:dyDescent="0.25">
      <c r="A3206" t="s">
        <v>2780</v>
      </c>
      <c r="B3206">
        <v>1</v>
      </c>
      <c r="C3206" t="s">
        <v>2781</v>
      </c>
      <c r="D3206" t="s">
        <v>201</v>
      </c>
      <c r="E3206">
        <v>15</v>
      </c>
      <c r="F3206" t="s">
        <v>13</v>
      </c>
      <c r="G3206" t="s">
        <v>841</v>
      </c>
      <c r="H3206">
        <v>6874</v>
      </c>
      <c r="I3206" t="s">
        <v>842</v>
      </c>
      <c r="J3206">
        <v>1450</v>
      </c>
      <c r="K3206" t="s">
        <v>735</v>
      </c>
      <c r="L3206" t="s">
        <v>736</v>
      </c>
      <c r="P3206">
        <v>1078</v>
      </c>
      <c r="Q3206" t="s">
        <v>843</v>
      </c>
      <c r="R3206" t="s">
        <v>844</v>
      </c>
      <c r="Y3206">
        <v>1370</v>
      </c>
      <c r="Z3206" t="s">
        <v>477</v>
      </c>
      <c r="AA3206" t="s">
        <v>478</v>
      </c>
      <c r="AB3206">
        <v>3566.2069999999999</v>
      </c>
      <c r="AC3206">
        <v>4525.5169999999998</v>
      </c>
      <c r="AD3206">
        <v>15</v>
      </c>
      <c r="AE3206">
        <v>0.33329999999999999</v>
      </c>
      <c r="AF3206">
        <v>15.333299999999999</v>
      </c>
      <c r="AG3206">
        <v>0</v>
      </c>
      <c r="AH3206">
        <v>54681.84</v>
      </c>
      <c r="AI3206">
        <v>69391.25</v>
      </c>
      <c r="AJ3206">
        <v>0</v>
      </c>
      <c r="AK3206">
        <v>0</v>
      </c>
      <c r="AL3206">
        <v>0</v>
      </c>
      <c r="AM3206">
        <v>1</v>
      </c>
    </row>
    <row r="3207" spans="1:39" x14ac:dyDescent="0.25">
      <c r="A3207" t="s">
        <v>2780</v>
      </c>
      <c r="B3207">
        <v>1</v>
      </c>
      <c r="C3207" t="s">
        <v>2781</v>
      </c>
      <c r="D3207" t="s">
        <v>201</v>
      </c>
      <c r="E3207">
        <v>15</v>
      </c>
      <c r="F3207" t="s">
        <v>13</v>
      </c>
      <c r="G3207" t="s">
        <v>845</v>
      </c>
      <c r="H3207">
        <v>6875</v>
      </c>
      <c r="I3207" t="s">
        <v>846</v>
      </c>
      <c r="J3207">
        <v>1450</v>
      </c>
      <c r="K3207" t="s">
        <v>735</v>
      </c>
      <c r="L3207" t="s">
        <v>736</v>
      </c>
      <c r="P3207">
        <v>1078</v>
      </c>
      <c r="Q3207" t="s">
        <v>843</v>
      </c>
      <c r="R3207" t="s">
        <v>844</v>
      </c>
      <c r="Y3207">
        <v>1370</v>
      </c>
      <c r="Z3207" t="s">
        <v>477</v>
      </c>
      <c r="AA3207" t="s">
        <v>478</v>
      </c>
      <c r="AB3207">
        <v>3645.4560000000001</v>
      </c>
      <c r="AC3207">
        <v>4626.0839999999998</v>
      </c>
      <c r="AD3207">
        <v>15</v>
      </c>
      <c r="AE3207">
        <v>0</v>
      </c>
      <c r="AF3207">
        <v>15</v>
      </c>
      <c r="AG3207">
        <v>0</v>
      </c>
      <c r="AH3207">
        <v>54681.84</v>
      </c>
      <c r="AI3207">
        <v>69391.25</v>
      </c>
      <c r="AJ3207">
        <v>1</v>
      </c>
      <c r="AK3207">
        <v>15</v>
      </c>
      <c r="AL3207">
        <v>0</v>
      </c>
      <c r="AM3207">
        <v>1</v>
      </c>
    </row>
    <row r="3208" spans="1:39" x14ac:dyDescent="0.25">
      <c r="A3208" t="s">
        <v>2780</v>
      </c>
      <c r="B3208">
        <v>1</v>
      </c>
      <c r="C3208" t="s">
        <v>2781</v>
      </c>
      <c r="D3208" t="s">
        <v>201</v>
      </c>
      <c r="E3208">
        <v>15</v>
      </c>
      <c r="F3208" t="s">
        <v>13</v>
      </c>
      <c r="G3208" t="s">
        <v>1415</v>
      </c>
      <c r="H3208">
        <v>6882</v>
      </c>
      <c r="I3208" t="s">
        <v>1416</v>
      </c>
      <c r="J3208">
        <v>1076</v>
      </c>
      <c r="K3208" t="s">
        <v>727</v>
      </c>
      <c r="L3208" t="s">
        <v>728</v>
      </c>
      <c r="Y3208">
        <v>1369</v>
      </c>
      <c r="Z3208" t="s">
        <v>413</v>
      </c>
      <c r="AA3208" t="s">
        <v>414</v>
      </c>
      <c r="AB3208">
        <v>9434.8330000000005</v>
      </c>
      <c r="AC3208">
        <v>11764.602999999999</v>
      </c>
      <c r="AD3208">
        <v>16</v>
      </c>
      <c r="AE3208">
        <v>2.5</v>
      </c>
      <c r="AF3208">
        <v>18.5</v>
      </c>
      <c r="AG3208">
        <v>0</v>
      </c>
      <c r="AH3208">
        <v>174544.41</v>
      </c>
      <c r="AI3208">
        <v>217645.15</v>
      </c>
      <c r="AJ3208">
        <v>0</v>
      </c>
      <c r="AK3208">
        <v>0</v>
      </c>
      <c r="AL3208">
        <v>0</v>
      </c>
      <c r="AM3208">
        <v>1</v>
      </c>
    </row>
    <row r="3209" spans="1:39" x14ac:dyDescent="0.25">
      <c r="A3209" t="s">
        <v>2780</v>
      </c>
      <c r="B3209">
        <v>1</v>
      </c>
      <c r="C3209" t="s">
        <v>2781</v>
      </c>
      <c r="D3209" t="s">
        <v>201</v>
      </c>
      <c r="E3209">
        <v>15</v>
      </c>
      <c r="F3209" t="s">
        <v>13</v>
      </c>
      <c r="G3209" t="s">
        <v>847</v>
      </c>
      <c r="H3209">
        <v>6919</v>
      </c>
      <c r="I3209" t="s">
        <v>848</v>
      </c>
      <c r="J3209">
        <v>1459</v>
      </c>
      <c r="K3209" t="s">
        <v>849</v>
      </c>
      <c r="L3209" t="s">
        <v>850</v>
      </c>
      <c r="P3209">
        <v>1366</v>
      </c>
      <c r="Q3209" t="s">
        <v>851</v>
      </c>
      <c r="R3209" t="s">
        <v>852</v>
      </c>
      <c r="Y3209">
        <v>1370</v>
      </c>
      <c r="Z3209" t="s">
        <v>477</v>
      </c>
      <c r="AA3209" t="s">
        <v>478</v>
      </c>
      <c r="AB3209">
        <v>0</v>
      </c>
      <c r="AC3209">
        <v>0</v>
      </c>
      <c r="AD3209">
        <v>0</v>
      </c>
      <c r="AE3209">
        <v>1.6667000000000001</v>
      </c>
      <c r="AF3209">
        <v>1.6667000000000001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</row>
    <row r="3210" spans="1:39" x14ac:dyDescent="0.25">
      <c r="A3210" t="s">
        <v>2780</v>
      </c>
      <c r="B3210">
        <v>1</v>
      </c>
      <c r="C3210" t="s">
        <v>2781</v>
      </c>
      <c r="D3210" t="s">
        <v>201</v>
      </c>
      <c r="E3210">
        <v>15</v>
      </c>
      <c r="F3210" t="s">
        <v>13</v>
      </c>
      <c r="G3210" t="s">
        <v>1223</v>
      </c>
      <c r="H3210">
        <v>6940</v>
      </c>
      <c r="I3210" t="s">
        <v>1224</v>
      </c>
      <c r="J3210">
        <v>1192</v>
      </c>
      <c r="K3210" t="s">
        <v>1117</v>
      </c>
      <c r="L3210" t="s">
        <v>1118</v>
      </c>
      <c r="P3210">
        <v>1101</v>
      </c>
      <c r="Q3210" t="s">
        <v>895</v>
      </c>
      <c r="R3210" t="s">
        <v>896</v>
      </c>
      <c r="Y3210">
        <v>1375</v>
      </c>
      <c r="Z3210" t="s">
        <v>371</v>
      </c>
      <c r="AA3210" t="s">
        <v>372</v>
      </c>
      <c r="AB3210">
        <v>19552.491999999998</v>
      </c>
      <c r="AC3210">
        <v>23858.977999999999</v>
      </c>
      <c r="AD3210">
        <v>6.1875</v>
      </c>
      <c r="AE3210">
        <v>1.4375</v>
      </c>
      <c r="AF3210">
        <v>7.625</v>
      </c>
      <c r="AG3210">
        <v>0</v>
      </c>
      <c r="AH3210">
        <v>149087.75</v>
      </c>
      <c r="AI3210">
        <v>181924.7</v>
      </c>
      <c r="AJ3210">
        <v>0</v>
      </c>
      <c r="AK3210">
        <v>0</v>
      </c>
      <c r="AL3210">
        <v>0</v>
      </c>
      <c r="AM3210">
        <v>1</v>
      </c>
    </row>
    <row r="3211" spans="1:39" x14ac:dyDescent="0.25">
      <c r="A3211" t="s">
        <v>2780</v>
      </c>
      <c r="B3211">
        <v>1</v>
      </c>
      <c r="C3211" t="s">
        <v>2781</v>
      </c>
      <c r="D3211" t="s">
        <v>201</v>
      </c>
      <c r="E3211">
        <v>15</v>
      </c>
      <c r="F3211" t="s">
        <v>13</v>
      </c>
      <c r="G3211" t="s">
        <v>1229</v>
      </c>
      <c r="H3211">
        <v>6945</v>
      </c>
      <c r="I3211" t="s">
        <v>1230</v>
      </c>
      <c r="J3211">
        <v>1192</v>
      </c>
      <c r="K3211" t="s">
        <v>1117</v>
      </c>
      <c r="L3211" t="s">
        <v>1118</v>
      </c>
      <c r="P3211">
        <v>1101</v>
      </c>
      <c r="Q3211" t="s">
        <v>895</v>
      </c>
      <c r="R3211" t="s">
        <v>896</v>
      </c>
      <c r="Y3211">
        <v>1375</v>
      </c>
      <c r="Z3211" t="s">
        <v>371</v>
      </c>
      <c r="AA3211" t="s">
        <v>372</v>
      </c>
      <c r="AB3211">
        <v>20079.157999999999</v>
      </c>
      <c r="AC3211">
        <v>24878.077000000001</v>
      </c>
      <c r="AD3211">
        <v>1.5625</v>
      </c>
      <c r="AE3211">
        <v>0.3125</v>
      </c>
      <c r="AF3211">
        <v>1.875</v>
      </c>
      <c r="AG3211">
        <v>0</v>
      </c>
      <c r="AH3211">
        <v>37648.42</v>
      </c>
      <c r="AI3211">
        <v>46646.39</v>
      </c>
      <c r="AJ3211">
        <v>0</v>
      </c>
      <c r="AK3211">
        <v>0</v>
      </c>
      <c r="AL3211">
        <v>0</v>
      </c>
      <c r="AM3211">
        <v>1</v>
      </c>
    </row>
    <row r="3212" spans="1:39" x14ac:dyDescent="0.25">
      <c r="A3212" t="s">
        <v>2780</v>
      </c>
      <c r="B3212">
        <v>1</v>
      </c>
      <c r="C3212" t="s">
        <v>2781</v>
      </c>
      <c r="D3212" t="s">
        <v>201</v>
      </c>
      <c r="E3212">
        <v>15</v>
      </c>
      <c r="F3212" t="s">
        <v>13</v>
      </c>
      <c r="G3212" t="s">
        <v>1231</v>
      </c>
      <c r="H3212">
        <v>6951</v>
      </c>
      <c r="I3212" t="s">
        <v>1232</v>
      </c>
      <c r="J3212">
        <v>1192</v>
      </c>
      <c r="K3212" t="s">
        <v>1117</v>
      </c>
      <c r="L3212" t="s">
        <v>1118</v>
      </c>
      <c r="P3212">
        <v>1101</v>
      </c>
      <c r="Q3212" t="s">
        <v>895</v>
      </c>
      <c r="R3212" t="s">
        <v>896</v>
      </c>
      <c r="Y3212">
        <v>1375</v>
      </c>
      <c r="Z3212" t="s">
        <v>371</v>
      </c>
      <c r="AA3212" t="s">
        <v>372</v>
      </c>
      <c r="AB3212">
        <v>23878.332999999999</v>
      </c>
      <c r="AC3212">
        <v>29585.256000000001</v>
      </c>
      <c r="AD3212">
        <v>2.5</v>
      </c>
      <c r="AE3212">
        <v>0.5</v>
      </c>
      <c r="AF3212">
        <v>3</v>
      </c>
      <c r="AG3212">
        <v>0</v>
      </c>
      <c r="AH3212">
        <v>71635</v>
      </c>
      <c r="AI3212">
        <v>88755.77</v>
      </c>
      <c r="AJ3212">
        <v>0</v>
      </c>
      <c r="AK3212">
        <v>0</v>
      </c>
      <c r="AL3212">
        <v>0</v>
      </c>
      <c r="AM3212">
        <v>1</v>
      </c>
    </row>
    <row r="3213" spans="1:39" x14ac:dyDescent="0.25">
      <c r="A3213" t="s">
        <v>2780</v>
      </c>
      <c r="B3213">
        <v>1</v>
      </c>
      <c r="C3213" t="s">
        <v>2781</v>
      </c>
      <c r="D3213" t="s">
        <v>201</v>
      </c>
      <c r="E3213">
        <v>15</v>
      </c>
      <c r="F3213" t="s">
        <v>13</v>
      </c>
      <c r="G3213" t="s">
        <v>1973</v>
      </c>
      <c r="H3213">
        <v>7074</v>
      </c>
      <c r="I3213" t="s">
        <v>1974</v>
      </c>
      <c r="J3213">
        <v>1440</v>
      </c>
      <c r="K3213" t="s">
        <v>999</v>
      </c>
      <c r="L3213" t="s">
        <v>1000</v>
      </c>
      <c r="Y3213">
        <v>1376</v>
      </c>
      <c r="Z3213" t="s">
        <v>377</v>
      </c>
      <c r="AA3213" t="s">
        <v>378</v>
      </c>
      <c r="AB3213">
        <v>704525.22</v>
      </c>
      <c r="AC3213">
        <v>863043.39</v>
      </c>
      <c r="AD3213">
        <v>0.05</v>
      </c>
      <c r="AE3213">
        <v>0</v>
      </c>
      <c r="AF3213">
        <v>0.05</v>
      </c>
      <c r="AG3213">
        <v>0</v>
      </c>
      <c r="AH3213">
        <v>35226.26</v>
      </c>
      <c r="AI3213">
        <v>43152.17</v>
      </c>
      <c r="AJ3213">
        <v>0</v>
      </c>
      <c r="AK3213">
        <v>0</v>
      </c>
      <c r="AL3213">
        <v>0</v>
      </c>
      <c r="AM3213">
        <v>1</v>
      </c>
    </row>
    <row r="3214" spans="1:39" x14ac:dyDescent="0.25">
      <c r="A3214" t="s">
        <v>2780</v>
      </c>
      <c r="B3214">
        <v>1</v>
      </c>
      <c r="C3214" t="s">
        <v>2781</v>
      </c>
      <c r="D3214" t="s">
        <v>201</v>
      </c>
      <c r="E3214">
        <v>15</v>
      </c>
      <c r="F3214" t="s">
        <v>13</v>
      </c>
      <c r="G3214" t="s">
        <v>859</v>
      </c>
      <c r="H3214">
        <v>7081</v>
      </c>
      <c r="I3214" t="s">
        <v>860</v>
      </c>
      <c r="J3214">
        <v>1450</v>
      </c>
      <c r="K3214" t="s">
        <v>735</v>
      </c>
      <c r="L3214" t="s">
        <v>736</v>
      </c>
      <c r="P3214">
        <v>1259</v>
      </c>
      <c r="Q3214" t="s">
        <v>861</v>
      </c>
      <c r="R3214" t="s">
        <v>862</v>
      </c>
      <c r="Y3214">
        <v>1370</v>
      </c>
      <c r="Z3214" t="s">
        <v>477</v>
      </c>
      <c r="AA3214" t="s">
        <v>478</v>
      </c>
      <c r="AB3214">
        <v>3566.4050000000002</v>
      </c>
      <c r="AC3214">
        <v>4315.3500000000004</v>
      </c>
      <c r="AD3214">
        <v>10</v>
      </c>
      <c r="AE3214">
        <v>0</v>
      </c>
      <c r="AF3214">
        <v>10</v>
      </c>
      <c r="AG3214">
        <v>0</v>
      </c>
      <c r="AH3214">
        <v>35664.050000000003</v>
      </c>
      <c r="AI3214">
        <v>43153.5</v>
      </c>
      <c r="AJ3214">
        <v>1</v>
      </c>
      <c r="AK3214">
        <v>10</v>
      </c>
      <c r="AL3214">
        <v>0</v>
      </c>
      <c r="AM3214">
        <v>1</v>
      </c>
    </row>
    <row r="3215" spans="1:39" x14ac:dyDescent="0.25">
      <c r="A3215" t="s">
        <v>2780</v>
      </c>
      <c r="B3215">
        <v>1</v>
      </c>
      <c r="C3215" t="s">
        <v>2781</v>
      </c>
      <c r="D3215" t="s">
        <v>201</v>
      </c>
      <c r="E3215">
        <v>15</v>
      </c>
      <c r="F3215" t="s">
        <v>13</v>
      </c>
      <c r="G3215" t="s">
        <v>867</v>
      </c>
      <c r="H3215">
        <v>7230</v>
      </c>
      <c r="I3215" t="s">
        <v>868</v>
      </c>
      <c r="J3215">
        <v>1450</v>
      </c>
      <c r="K3215" t="s">
        <v>735</v>
      </c>
      <c r="L3215" t="s">
        <v>736</v>
      </c>
      <c r="P3215">
        <v>1077</v>
      </c>
      <c r="Q3215" t="s">
        <v>737</v>
      </c>
      <c r="R3215" t="s">
        <v>738</v>
      </c>
      <c r="Y3215">
        <v>1370</v>
      </c>
      <c r="Z3215" t="s">
        <v>477</v>
      </c>
      <c r="AA3215" t="s">
        <v>478</v>
      </c>
      <c r="AB3215">
        <v>5277.14</v>
      </c>
      <c r="AC3215">
        <v>6696.6909999999998</v>
      </c>
      <c r="AD3215">
        <v>2</v>
      </c>
      <c r="AE3215">
        <v>0</v>
      </c>
      <c r="AF3215">
        <v>2</v>
      </c>
      <c r="AG3215">
        <v>0</v>
      </c>
      <c r="AH3215">
        <v>10554.28</v>
      </c>
      <c r="AI3215">
        <v>13393.38</v>
      </c>
      <c r="AJ3215">
        <v>0</v>
      </c>
      <c r="AK3215">
        <v>0</v>
      </c>
      <c r="AL3215">
        <v>0</v>
      </c>
      <c r="AM3215">
        <v>1</v>
      </c>
    </row>
    <row r="3216" spans="1:39" x14ac:dyDescent="0.25">
      <c r="A3216" t="s">
        <v>2780</v>
      </c>
      <c r="B3216">
        <v>1</v>
      </c>
      <c r="C3216" t="s">
        <v>2781</v>
      </c>
      <c r="D3216" t="s">
        <v>201</v>
      </c>
      <c r="E3216">
        <v>15</v>
      </c>
      <c r="F3216" t="s">
        <v>13</v>
      </c>
      <c r="G3216" t="s">
        <v>869</v>
      </c>
      <c r="H3216">
        <v>7235</v>
      </c>
      <c r="I3216" t="s">
        <v>870</v>
      </c>
      <c r="J3216">
        <v>1194</v>
      </c>
      <c r="K3216" t="s">
        <v>367</v>
      </c>
      <c r="L3216" t="s">
        <v>368</v>
      </c>
      <c r="P3216">
        <v>1094</v>
      </c>
      <c r="Q3216" t="s">
        <v>871</v>
      </c>
      <c r="R3216" t="s">
        <v>872</v>
      </c>
      <c r="Y3216">
        <v>1375</v>
      </c>
      <c r="Z3216" t="s">
        <v>371</v>
      </c>
      <c r="AA3216" t="s">
        <v>372</v>
      </c>
      <c r="AB3216">
        <v>7988.3810000000003</v>
      </c>
      <c r="AC3216">
        <v>9910.4079999999994</v>
      </c>
      <c r="AD3216">
        <v>5</v>
      </c>
      <c r="AE3216">
        <v>0</v>
      </c>
      <c r="AF3216">
        <v>5</v>
      </c>
      <c r="AG3216">
        <v>0</v>
      </c>
      <c r="AH3216">
        <v>39941.910000000003</v>
      </c>
      <c r="AI3216">
        <v>49552.04</v>
      </c>
      <c r="AJ3216">
        <v>0</v>
      </c>
      <c r="AK3216">
        <v>0</v>
      </c>
      <c r="AL3216">
        <v>0</v>
      </c>
      <c r="AM3216">
        <v>1</v>
      </c>
    </row>
    <row r="3217" spans="1:39" x14ac:dyDescent="0.25">
      <c r="A3217" t="s">
        <v>2780</v>
      </c>
      <c r="B3217">
        <v>1</v>
      </c>
      <c r="C3217" t="s">
        <v>2781</v>
      </c>
      <c r="D3217" t="s">
        <v>201</v>
      </c>
      <c r="E3217">
        <v>15</v>
      </c>
      <c r="F3217" t="s">
        <v>13</v>
      </c>
      <c r="G3217" t="s">
        <v>1237</v>
      </c>
      <c r="H3217">
        <v>7236</v>
      </c>
      <c r="I3217" t="s">
        <v>1238</v>
      </c>
      <c r="J3217">
        <v>1194</v>
      </c>
      <c r="K3217" t="s">
        <v>367</v>
      </c>
      <c r="L3217" t="s">
        <v>368</v>
      </c>
      <c r="P3217">
        <v>1094</v>
      </c>
      <c r="Q3217" t="s">
        <v>871</v>
      </c>
      <c r="R3217" t="s">
        <v>872</v>
      </c>
      <c r="Y3217">
        <v>1375</v>
      </c>
      <c r="Z3217" t="s">
        <v>371</v>
      </c>
      <c r="AA3217" t="s">
        <v>372</v>
      </c>
      <c r="AB3217">
        <v>7988.3810000000003</v>
      </c>
      <c r="AC3217">
        <v>9910.4079999999994</v>
      </c>
      <c r="AD3217">
        <v>5</v>
      </c>
      <c r="AE3217">
        <v>0</v>
      </c>
      <c r="AF3217">
        <v>5</v>
      </c>
      <c r="AG3217">
        <v>0</v>
      </c>
      <c r="AH3217">
        <v>39941.910000000003</v>
      </c>
      <c r="AI3217">
        <v>49552.04</v>
      </c>
      <c r="AJ3217">
        <v>0</v>
      </c>
      <c r="AK3217">
        <v>0</v>
      </c>
      <c r="AL3217">
        <v>0</v>
      </c>
      <c r="AM3217">
        <v>1</v>
      </c>
    </row>
    <row r="3218" spans="1:39" x14ac:dyDescent="0.25">
      <c r="A3218" t="s">
        <v>2780</v>
      </c>
      <c r="B3218">
        <v>1</v>
      </c>
      <c r="C3218" t="s">
        <v>2781</v>
      </c>
      <c r="D3218" t="s">
        <v>201</v>
      </c>
      <c r="E3218">
        <v>15</v>
      </c>
      <c r="F3218" t="s">
        <v>13</v>
      </c>
      <c r="G3218" t="s">
        <v>873</v>
      </c>
      <c r="H3218">
        <v>7237</v>
      </c>
      <c r="I3218" t="s">
        <v>874</v>
      </c>
      <c r="J3218">
        <v>1194</v>
      </c>
      <c r="K3218" t="s">
        <v>367</v>
      </c>
      <c r="L3218" t="s">
        <v>368</v>
      </c>
      <c r="P3218">
        <v>1094</v>
      </c>
      <c r="Q3218" t="s">
        <v>871</v>
      </c>
      <c r="R3218" t="s">
        <v>872</v>
      </c>
      <c r="Y3218">
        <v>1375</v>
      </c>
      <c r="Z3218" t="s">
        <v>371</v>
      </c>
      <c r="AA3218" t="s">
        <v>372</v>
      </c>
      <c r="AB3218">
        <v>8064.8249999999998</v>
      </c>
      <c r="AC3218">
        <v>9998.7199999999993</v>
      </c>
      <c r="AD3218">
        <v>10</v>
      </c>
      <c r="AE3218">
        <v>0</v>
      </c>
      <c r="AF3218">
        <v>10</v>
      </c>
      <c r="AG3218">
        <v>0</v>
      </c>
      <c r="AH3218">
        <v>80648.25</v>
      </c>
      <c r="AI3218">
        <v>99987.199999999997</v>
      </c>
      <c r="AJ3218">
        <v>0</v>
      </c>
      <c r="AK3218">
        <v>0</v>
      </c>
      <c r="AL3218">
        <v>0</v>
      </c>
      <c r="AM3218">
        <v>1</v>
      </c>
    </row>
    <row r="3219" spans="1:39" x14ac:dyDescent="0.25">
      <c r="A3219" t="s">
        <v>2780</v>
      </c>
      <c r="B3219">
        <v>1</v>
      </c>
      <c r="C3219" t="s">
        <v>2781</v>
      </c>
      <c r="D3219" t="s">
        <v>201</v>
      </c>
      <c r="E3219">
        <v>15</v>
      </c>
      <c r="F3219" t="s">
        <v>13</v>
      </c>
      <c r="G3219" t="s">
        <v>875</v>
      </c>
      <c r="H3219">
        <v>7238</v>
      </c>
      <c r="I3219" t="s">
        <v>876</v>
      </c>
      <c r="J3219">
        <v>1193</v>
      </c>
      <c r="K3219" t="s">
        <v>593</v>
      </c>
      <c r="L3219" t="s">
        <v>594</v>
      </c>
      <c r="P3219">
        <v>1094</v>
      </c>
      <c r="Q3219" t="s">
        <v>871</v>
      </c>
      <c r="R3219" t="s">
        <v>872</v>
      </c>
      <c r="Y3219">
        <v>1375</v>
      </c>
      <c r="Z3219" t="s">
        <v>371</v>
      </c>
      <c r="AA3219" t="s">
        <v>372</v>
      </c>
      <c r="AB3219">
        <v>7974.482</v>
      </c>
      <c r="AC3219">
        <v>9863.5310000000009</v>
      </c>
      <c r="AD3219">
        <v>11</v>
      </c>
      <c r="AE3219">
        <v>0</v>
      </c>
      <c r="AF3219">
        <v>11</v>
      </c>
      <c r="AG3219">
        <v>0</v>
      </c>
      <c r="AH3219">
        <v>87719.31</v>
      </c>
      <c r="AI3219">
        <v>108498.84</v>
      </c>
      <c r="AJ3219">
        <v>0</v>
      </c>
      <c r="AK3219">
        <v>0</v>
      </c>
      <c r="AL3219">
        <v>0</v>
      </c>
      <c r="AM3219">
        <v>1</v>
      </c>
    </row>
    <row r="3220" spans="1:39" x14ac:dyDescent="0.25">
      <c r="A3220" t="s">
        <v>2780</v>
      </c>
      <c r="B3220">
        <v>1</v>
      </c>
      <c r="C3220" t="s">
        <v>2781</v>
      </c>
      <c r="D3220" t="s">
        <v>201</v>
      </c>
      <c r="E3220">
        <v>15</v>
      </c>
      <c r="F3220" t="s">
        <v>13</v>
      </c>
      <c r="G3220" t="s">
        <v>877</v>
      </c>
      <c r="H3220">
        <v>7239</v>
      </c>
      <c r="I3220" t="s">
        <v>878</v>
      </c>
      <c r="J3220">
        <v>1193</v>
      </c>
      <c r="K3220" t="s">
        <v>593</v>
      </c>
      <c r="L3220" t="s">
        <v>594</v>
      </c>
      <c r="P3220">
        <v>1094</v>
      </c>
      <c r="Q3220" t="s">
        <v>871</v>
      </c>
      <c r="R3220" t="s">
        <v>872</v>
      </c>
      <c r="Y3220">
        <v>1375</v>
      </c>
      <c r="Z3220" t="s">
        <v>371</v>
      </c>
      <c r="AA3220" t="s">
        <v>372</v>
      </c>
      <c r="AB3220">
        <v>7974.482</v>
      </c>
      <c r="AC3220">
        <v>9863.5310000000009</v>
      </c>
      <c r="AD3220">
        <v>11</v>
      </c>
      <c r="AE3220">
        <v>0</v>
      </c>
      <c r="AF3220">
        <v>11</v>
      </c>
      <c r="AG3220">
        <v>0</v>
      </c>
      <c r="AH3220">
        <v>87719.31</v>
      </c>
      <c r="AI3220">
        <v>108498.84</v>
      </c>
      <c r="AJ3220">
        <v>0</v>
      </c>
      <c r="AK3220">
        <v>0</v>
      </c>
      <c r="AL3220">
        <v>0</v>
      </c>
      <c r="AM3220">
        <v>1</v>
      </c>
    </row>
    <row r="3221" spans="1:39" x14ac:dyDescent="0.25">
      <c r="A3221" t="s">
        <v>2780</v>
      </c>
      <c r="B3221">
        <v>1</v>
      </c>
      <c r="C3221" t="s">
        <v>2781</v>
      </c>
      <c r="D3221" t="s">
        <v>201</v>
      </c>
      <c r="E3221">
        <v>15</v>
      </c>
      <c r="F3221" t="s">
        <v>13</v>
      </c>
      <c r="G3221" t="s">
        <v>879</v>
      </c>
      <c r="H3221">
        <v>7240</v>
      </c>
      <c r="I3221" t="s">
        <v>880</v>
      </c>
      <c r="J3221">
        <v>1193</v>
      </c>
      <c r="K3221" t="s">
        <v>593</v>
      </c>
      <c r="L3221" t="s">
        <v>594</v>
      </c>
      <c r="P3221">
        <v>1094</v>
      </c>
      <c r="Q3221" t="s">
        <v>871</v>
      </c>
      <c r="R3221" t="s">
        <v>872</v>
      </c>
      <c r="Y3221">
        <v>1375</v>
      </c>
      <c r="Z3221" t="s">
        <v>371</v>
      </c>
      <c r="AA3221" t="s">
        <v>372</v>
      </c>
      <c r="AB3221">
        <v>7835.4939999999997</v>
      </c>
      <c r="AC3221">
        <v>9708.1769999999997</v>
      </c>
      <c r="AD3221">
        <v>5</v>
      </c>
      <c r="AE3221">
        <v>0</v>
      </c>
      <c r="AF3221">
        <v>5</v>
      </c>
      <c r="AG3221">
        <v>0</v>
      </c>
      <c r="AH3221">
        <v>39177.47</v>
      </c>
      <c r="AI3221">
        <v>48540.88</v>
      </c>
      <c r="AJ3221">
        <v>0</v>
      </c>
      <c r="AK3221">
        <v>0</v>
      </c>
      <c r="AL3221">
        <v>0</v>
      </c>
      <c r="AM3221">
        <v>1</v>
      </c>
    </row>
    <row r="3222" spans="1:39" x14ac:dyDescent="0.25">
      <c r="A3222" t="s">
        <v>2780</v>
      </c>
      <c r="B3222">
        <v>1</v>
      </c>
      <c r="C3222" t="s">
        <v>2781</v>
      </c>
      <c r="D3222" t="s">
        <v>201</v>
      </c>
      <c r="E3222">
        <v>15</v>
      </c>
      <c r="F3222" t="s">
        <v>13</v>
      </c>
      <c r="G3222" t="s">
        <v>881</v>
      </c>
      <c r="H3222">
        <v>7241</v>
      </c>
      <c r="I3222" t="s">
        <v>882</v>
      </c>
      <c r="J3222">
        <v>1193</v>
      </c>
      <c r="K3222" t="s">
        <v>593</v>
      </c>
      <c r="L3222" t="s">
        <v>594</v>
      </c>
      <c r="P3222">
        <v>1094</v>
      </c>
      <c r="Q3222" t="s">
        <v>871</v>
      </c>
      <c r="R3222" t="s">
        <v>872</v>
      </c>
      <c r="Y3222">
        <v>1375</v>
      </c>
      <c r="Z3222" t="s">
        <v>371</v>
      </c>
      <c r="AA3222" t="s">
        <v>372</v>
      </c>
      <c r="AB3222">
        <v>5159.9589999999998</v>
      </c>
      <c r="AC3222">
        <v>6382.2849999999999</v>
      </c>
      <c r="AD3222">
        <v>11</v>
      </c>
      <c r="AE3222">
        <v>6</v>
      </c>
      <c r="AF3222">
        <v>17</v>
      </c>
      <c r="AG3222">
        <v>0</v>
      </c>
      <c r="AH3222">
        <v>87719.31</v>
      </c>
      <c r="AI3222">
        <v>108498.84</v>
      </c>
      <c r="AJ3222">
        <v>0</v>
      </c>
      <c r="AK3222">
        <v>0</v>
      </c>
      <c r="AL3222">
        <v>0</v>
      </c>
      <c r="AM3222">
        <v>1</v>
      </c>
    </row>
    <row r="3223" spans="1:39" x14ac:dyDescent="0.25">
      <c r="A3223" t="s">
        <v>2780</v>
      </c>
      <c r="B3223">
        <v>1</v>
      </c>
      <c r="C3223" t="s">
        <v>2781</v>
      </c>
      <c r="D3223" t="s">
        <v>201</v>
      </c>
      <c r="E3223">
        <v>15</v>
      </c>
      <c r="F3223" t="s">
        <v>13</v>
      </c>
      <c r="G3223" t="s">
        <v>883</v>
      </c>
      <c r="H3223">
        <v>7242</v>
      </c>
      <c r="I3223" t="s">
        <v>884</v>
      </c>
      <c r="J3223">
        <v>1193</v>
      </c>
      <c r="K3223" t="s">
        <v>593</v>
      </c>
      <c r="L3223" t="s">
        <v>594</v>
      </c>
      <c r="P3223">
        <v>1094</v>
      </c>
      <c r="Q3223" t="s">
        <v>871</v>
      </c>
      <c r="R3223" t="s">
        <v>872</v>
      </c>
      <c r="Y3223">
        <v>1375</v>
      </c>
      <c r="Z3223" t="s">
        <v>371</v>
      </c>
      <c r="AA3223" t="s">
        <v>372</v>
      </c>
      <c r="AB3223">
        <v>7974.482</v>
      </c>
      <c r="AC3223">
        <v>9863.5310000000009</v>
      </c>
      <c r="AD3223">
        <v>11</v>
      </c>
      <c r="AE3223">
        <v>0</v>
      </c>
      <c r="AF3223">
        <v>11</v>
      </c>
      <c r="AG3223">
        <v>0</v>
      </c>
      <c r="AH3223">
        <v>87719.31</v>
      </c>
      <c r="AI3223">
        <v>108498.84</v>
      </c>
      <c r="AJ3223">
        <v>0</v>
      </c>
      <c r="AK3223">
        <v>0</v>
      </c>
      <c r="AL3223">
        <v>0</v>
      </c>
      <c r="AM3223">
        <v>1</v>
      </c>
    </row>
    <row r="3224" spans="1:39" x14ac:dyDescent="0.25">
      <c r="A3224" t="s">
        <v>2780</v>
      </c>
      <c r="B3224">
        <v>1</v>
      </c>
      <c r="C3224" t="s">
        <v>2781</v>
      </c>
      <c r="D3224" t="s">
        <v>201</v>
      </c>
      <c r="E3224">
        <v>15</v>
      </c>
      <c r="F3224" t="s">
        <v>13</v>
      </c>
      <c r="G3224" t="s">
        <v>885</v>
      </c>
      <c r="H3224">
        <v>7243</v>
      </c>
      <c r="I3224" t="s">
        <v>886</v>
      </c>
      <c r="J3224">
        <v>1193</v>
      </c>
      <c r="K3224" t="s">
        <v>593</v>
      </c>
      <c r="L3224" t="s">
        <v>594</v>
      </c>
      <c r="P3224">
        <v>1094</v>
      </c>
      <c r="Q3224" t="s">
        <v>871</v>
      </c>
      <c r="R3224" t="s">
        <v>872</v>
      </c>
      <c r="Y3224">
        <v>1375</v>
      </c>
      <c r="Z3224" t="s">
        <v>371</v>
      </c>
      <c r="AA3224" t="s">
        <v>372</v>
      </c>
      <c r="AB3224">
        <v>7835.4939999999997</v>
      </c>
      <c r="AC3224">
        <v>9708.1769999999997</v>
      </c>
      <c r="AD3224">
        <v>5</v>
      </c>
      <c r="AE3224">
        <v>0</v>
      </c>
      <c r="AF3224">
        <v>5</v>
      </c>
      <c r="AG3224">
        <v>0</v>
      </c>
      <c r="AH3224">
        <v>39177.47</v>
      </c>
      <c r="AI3224">
        <v>48540.88</v>
      </c>
      <c r="AJ3224">
        <v>0</v>
      </c>
      <c r="AK3224">
        <v>0</v>
      </c>
      <c r="AL3224">
        <v>0</v>
      </c>
      <c r="AM3224">
        <v>1</v>
      </c>
    </row>
    <row r="3225" spans="1:39" x14ac:dyDescent="0.25">
      <c r="A3225" t="s">
        <v>2780</v>
      </c>
      <c r="B3225">
        <v>1</v>
      </c>
      <c r="C3225" t="s">
        <v>2781</v>
      </c>
      <c r="D3225" t="s">
        <v>201</v>
      </c>
      <c r="E3225">
        <v>15</v>
      </c>
      <c r="F3225" t="s">
        <v>13</v>
      </c>
      <c r="G3225" t="s">
        <v>1788</v>
      </c>
      <c r="H3225">
        <v>7311</v>
      </c>
      <c r="I3225" t="s">
        <v>1789</v>
      </c>
      <c r="J3225">
        <v>1194</v>
      </c>
      <c r="K3225" t="s">
        <v>367</v>
      </c>
      <c r="L3225" t="s">
        <v>368</v>
      </c>
      <c r="P3225">
        <v>1094</v>
      </c>
      <c r="Q3225" t="s">
        <v>871</v>
      </c>
      <c r="R3225" t="s">
        <v>872</v>
      </c>
      <c r="Y3225">
        <v>1375</v>
      </c>
      <c r="Z3225" t="s">
        <v>371</v>
      </c>
      <c r="AA3225" t="s">
        <v>372</v>
      </c>
      <c r="AB3225">
        <v>7835.4939999999997</v>
      </c>
      <c r="AC3225">
        <v>9770.86</v>
      </c>
      <c r="AD3225">
        <v>5</v>
      </c>
      <c r="AE3225">
        <v>0</v>
      </c>
      <c r="AF3225">
        <v>5</v>
      </c>
      <c r="AG3225">
        <v>0</v>
      </c>
      <c r="AH3225">
        <v>39177.47</v>
      </c>
      <c r="AI3225">
        <v>48854.3</v>
      </c>
      <c r="AJ3225">
        <v>0</v>
      </c>
      <c r="AK3225">
        <v>0</v>
      </c>
      <c r="AL3225">
        <v>0</v>
      </c>
      <c r="AM3225">
        <v>1</v>
      </c>
    </row>
    <row r="3226" spans="1:39" x14ac:dyDescent="0.25">
      <c r="A3226" t="s">
        <v>2780</v>
      </c>
      <c r="B3226">
        <v>1</v>
      </c>
      <c r="C3226" t="s">
        <v>2781</v>
      </c>
      <c r="D3226" t="s">
        <v>201</v>
      </c>
      <c r="E3226">
        <v>15</v>
      </c>
      <c r="F3226" t="s">
        <v>13</v>
      </c>
      <c r="G3226" t="s">
        <v>1790</v>
      </c>
      <c r="H3226">
        <v>7313</v>
      </c>
      <c r="I3226" t="s">
        <v>1791</v>
      </c>
      <c r="J3226">
        <v>1194</v>
      </c>
      <c r="K3226" t="s">
        <v>367</v>
      </c>
      <c r="L3226" t="s">
        <v>368</v>
      </c>
      <c r="P3226">
        <v>1094</v>
      </c>
      <c r="Q3226" t="s">
        <v>871</v>
      </c>
      <c r="R3226" t="s">
        <v>872</v>
      </c>
      <c r="Y3226">
        <v>1375</v>
      </c>
      <c r="Z3226" t="s">
        <v>371</v>
      </c>
      <c r="AA3226" t="s">
        <v>372</v>
      </c>
      <c r="AB3226">
        <v>8599.9320000000007</v>
      </c>
      <c r="AC3226">
        <v>10405.916999999999</v>
      </c>
      <c r="AD3226">
        <v>1</v>
      </c>
      <c r="AE3226">
        <v>0</v>
      </c>
      <c r="AF3226">
        <v>1</v>
      </c>
      <c r="AG3226">
        <v>0</v>
      </c>
      <c r="AH3226">
        <v>8599.93</v>
      </c>
      <c r="AI3226">
        <v>10405.92</v>
      </c>
      <c r="AJ3226">
        <v>0</v>
      </c>
      <c r="AK3226">
        <v>0</v>
      </c>
      <c r="AL3226">
        <v>0</v>
      </c>
      <c r="AM3226">
        <v>1</v>
      </c>
    </row>
    <row r="3227" spans="1:39" x14ac:dyDescent="0.25">
      <c r="A3227" t="s">
        <v>2780</v>
      </c>
      <c r="B3227">
        <v>1</v>
      </c>
      <c r="C3227" t="s">
        <v>2781</v>
      </c>
      <c r="D3227" t="s">
        <v>201</v>
      </c>
      <c r="E3227">
        <v>15</v>
      </c>
      <c r="F3227" t="s">
        <v>13</v>
      </c>
      <c r="G3227" t="s">
        <v>891</v>
      </c>
      <c r="H3227">
        <v>7431</v>
      </c>
      <c r="I3227" t="s">
        <v>892</v>
      </c>
      <c r="J3227">
        <v>1257</v>
      </c>
      <c r="K3227" t="s">
        <v>893</v>
      </c>
      <c r="L3227" t="s">
        <v>894</v>
      </c>
      <c r="P3227">
        <v>1101</v>
      </c>
      <c r="Q3227" t="s">
        <v>895</v>
      </c>
      <c r="R3227" t="s">
        <v>896</v>
      </c>
      <c r="Y3227">
        <v>1375</v>
      </c>
      <c r="Z3227" t="s">
        <v>371</v>
      </c>
      <c r="AA3227" t="s">
        <v>372</v>
      </c>
      <c r="AB3227">
        <v>14812.075000000001</v>
      </c>
      <c r="AC3227">
        <v>18352.161</v>
      </c>
      <c r="AD3227">
        <v>2.5</v>
      </c>
      <c r="AE3227">
        <v>0.5</v>
      </c>
      <c r="AF3227">
        <v>3</v>
      </c>
      <c r="AG3227">
        <v>0</v>
      </c>
      <c r="AH3227">
        <v>44436.23</v>
      </c>
      <c r="AI3227">
        <v>55056.480000000003</v>
      </c>
      <c r="AJ3227">
        <v>0</v>
      </c>
      <c r="AK3227">
        <v>0</v>
      </c>
      <c r="AL3227">
        <v>0</v>
      </c>
      <c r="AM3227">
        <v>1</v>
      </c>
    </row>
    <row r="3228" spans="1:39" x14ac:dyDescent="0.25">
      <c r="A3228" t="s">
        <v>2780</v>
      </c>
      <c r="B3228">
        <v>1</v>
      </c>
      <c r="C3228" t="s">
        <v>2781</v>
      </c>
      <c r="D3228" t="s">
        <v>201</v>
      </c>
      <c r="E3228">
        <v>15</v>
      </c>
      <c r="F3228" t="s">
        <v>13</v>
      </c>
      <c r="G3228" t="s">
        <v>1993</v>
      </c>
      <c r="H3228">
        <v>7544</v>
      </c>
      <c r="I3228" t="s">
        <v>1994</v>
      </c>
      <c r="Y3228">
        <v>1372</v>
      </c>
      <c r="Z3228" t="s">
        <v>405</v>
      </c>
      <c r="AA3228" t="s">
        <v>406</v>
      </c>
      <c r="AB3228">
        <v>90124.65</v>
      </c>
      <c r="AC3228">
        <v>111664.44899999999</v>
      </c>
      <c r="AD3228">
        <v>8.3299999999999999E-2</v>
      </c>
      <c r="AE3228">
        <v>0</v>
      </c>
      <c r="AF3228">
        <v>8.3299999999999999E-2</v>
      </c>
      <c r="AG3228">
        <v>0</v>
      </c>
      <c r="AH3228">
        <v>7510.39</v>
      </c>
      <c r="AI3228">
        <v>9305.3700000000008</v>
      </c>
      <c r="AJ3228">
        <v>0</v>
      </c>
      <c r="AK3228">
        <v>0</v>
      </c>
      <c r="AL3228">
        <v>0</v>
      </c>
      <c r="AM3228">
        <v>1</v>
      </c>
    </row>
    <row r="3229" spans="1:39" x14ac:dyDescent="0.25">
      <c r="A3229" t="s">
        <v>2780</v>
      </c>
      <c r="B3229">
        <v>1</v>
      </c>
      <c r="C3229" t="s">
        <v>2781</v>
      </c>
      <c r="D3229" t="s">
        <v>201</v>
      </c>
      <c r="E3229">
        <v>15</v>
      </c>
      <c r="F3229" t="s">
        <v>13</v>
      </c>
      <c r="G3229" t="s">
        <v>1439</v>
      </c>
      <c r="H3229">
        <v>7627</v>
      </c>
      <c r="I3229" t="s">
        <v>1440</v>
      </c>
      <c r="J3229">
        <v>1193</v>
      </c>
      <c r="K3229" t="s">
        <v>593</v>
      </c>
      <c r="L3229" t="s">
        <v>594</v>
      </c>
      <c r="P3229">
        <v>1107</v>
      </c>
      <c r="Q3229" t="s">
        <v>1441</v>
      </c>
      <c r="R3229" t="s">
        <v>1442</v>
      </c>
      <c r="Y3229">
        <v>1375</v>
      </c>
      <c r="Z3229" t="s">
        <v>371</v>
      </c>
      <c r="AA3229" t="s">
        <v>372</v>
      </c>
      <c r="AB3229">
        <v>30076.649000000001</v>
      </c>
      <c r="AC3229">
        <v>37565.733999999997</v>
      </c>
      <c r="AD3229">
        <v>15</v>
      </c>
      <c r="AE3229">
        <v>0</v>
      </c>
      <c r="AF3229">
        <v>15</v>
      </c>
      <c r="AG3229">
        <v>0</v>
      </c>
      <c r="AH3229">
        <v>451149.73</v>
      </c>
      <c r="AI3229">
        <v>563486.01</v>
      </c>
      <c r="AJ3229">
        <v>0</v>
      </c>
      <c r="AK3229">
        <v>0</v>
      </c>
      <c r="AL3229">
        <v>0</v>
      </c>
      <c r="AM3229">
        <v>1</v>
      </c>
    </row>
    <row r="3230" spans="1:39" x14ac:dyDescent="0.25">
      <c r="A3230" t="s">
        <v>2780</v>
      </c>
      <c r="B3230">
        <v>1</v>
      </c>
      <c r="C3230" t="s">
        <v>2781</v>
      </c>
      <c r="D3230" t="s">
        <v>201</v>
      </c>
      <c r="E3230">
        <v>15</v>
      </c>
      <c r="F3230" t="s">
        <v>13</v>
      </c>
      <c r="G3230" t="s">
        <v>1443</v>
      </c>
      <c r="H3230">
        <v>7640</v>
      </c>
      <c r="I3230" t="s">
        <v>1444</v>
      </c>
      <c r="J3230">
        <v>1193</v>
      </c>
      <c r="K3230" t="s">
        <v>593</v>
      </c>
      <c r="L3230" t="s">
        <v>594</v>
      </c>
      <c r="P3230">
        <v>1107</v>
      </c>
      <c r="Q3230" t="s">
        <v>1441</v>
      </c>
      <c r="R3230" t="s">
        <v>1442</v>
      </c>
      <c r="Y3230">
        <v>1375</v>
      </c>
      <c r="Z3230" t="s">
        <v>371</v>
      </c>
      <c r="AA3230" t="s">
        <v>372</v>
      </c>
      <c r="AB3230">
        <v>30076.649000000001</v>
      </c>
      <c r="AC3230">
        <v>37565.733999999997</v>
      </c>
      <c r="AD3230">
        <v>15</v>
      </c>
      <c r="AE3230">
        <v>0</v>
      </c>
      <c r="AF3230">
        <v>15</v>
      </c>
      <c r="AG3230">
        <v>0</v>
      </c>
      <c r="AH3230">
        <v>451149.73</v>
      </c>
      <c r="AI3230">
        <v>563486.01</v>
      </c>
      <c r="AJ3230">
        <v>0</v>
      </c>
      <c r="AK3230">
        <v>0</v>
      </c>
      <c r="AL3230">
        <v>0</v>
      </c>
      <c r="AM3230">
        <v>1</v>
      </c>
    </row>
    <row r="3231" spans="1:39" x14ac:dyDescent="0.25">
      <c r="A3231" t="s">
        <v>2780</v>
      </c>
      <c r="B3231">
        <v>1</v>
      </c>
      <c r="C3231" t="s">
        <v>2781</v>
      </c>
      <c r="D3231" t="s">
        <v>201</v>
      </c>
      <c r="E3231">
        <v>15</v>
      </c>
      <c r="F3231" t="s">
        <v>13</v>
      </c>
      <c r="G3231" t="s">
        <v>2022</v>
      </c>
      <c r="H3231">
        <v>7667</v>
      </c>
      <c r="I3231" t="s">
        <v>2023</v>
      </c>
      <c r="J3231">
        <v>1013</v>
      </c>
      <c r="K3231" t="s">
        <v>673</v>
      </c>
      <c r="L3231" t="s">
        <v>674</v>
      </c>
      <c r="P3231">
        <v>1005</v>
      </c>
      <c r="Q3231" t="s">
        <v>675</v>
      </c>
      <c r="R3231" t="s">
        <v>676</v>
      </c>
      <c r="Y3231">
        <v>1369</v>
      </c>
      <c r="Z3231" t="s">
        <v>413</v>
      </c>
      <c r="AA3231" t="s">
        <v>414</v>
      </c>
      <c r="AB3231">
        <v>19067.616000000002</v>
      </c>
      <c r="AC3231">
        <v>24196.804</v>
      </c>
      <c r="AD3231">
        <v>2</v>
      </c>
      <c r="AE3231">
        <v>0</v>
      </c>
      <c r="AF3231">
        <v>2</v>
      </c>
      <c r="AG3231">
        <v>0</v>
      </c>
      <c r="AH3231">
        <v>38135.230000000003</v>
      </c>
      <c r="AI3231">
        <v>48393.61</v>
      </c>
      <c r="AJ3231">
        <v>0</v>
      </c>
      <c r="AK3231">
        <v>0</v>
      </c>
      <c r="AL3231">
        <v>0</v>
      </c>
      <c r="AM3231">
        <v>1</v>
      </c>
    </row>
    <row r="3232" spans="1:39" x14ac:dyDescent="0.25">
      <c r="A3232" t="s">
        <v>2780</v>
      </c>
      <c r="B3232">
        <v>1</v>
      </c>
      <c r="C3232" t="s">
        <v>2781</v>
      </c>
      <c r="D3232" t="s">
        <v>201</v>
      </c>
      <c r="E3232">
        <v>15</v>
      </c>
      <c r="F3232" t="s">
        <v>13</v>
      </c>
      <c r="G3232" t="s">
        <v>1243</v>
      </c>
      <c r="H3232">
        <v>7688</v>
      </c>
      <c r="I3232" t="s">
        <v>1244</v>
      </c>
      <c r="J3232">
        <v>1193</v>
      </c>
      <c r="K3232" t="s">
        <v>593</v>
      </c>
      <c r="L3232" t="s">
        <v>594</v>
      </c>
      <c r="P3232">
        <v>1098</v>
      </c>
      <c r="Q3232" t="s">
        <v>369</v>
      </c>
      <c r="R3232" t="s">
        <v>370</v>
      </c>
      <c r="Y3232">
        <v>1375</v>
      </c>
      <c r="Z3232" t="s">
        <v>371</v>
      </c>
      <c r="AA3232" t="s">
        <v>372</v>
      </c>
      <c r="AB3232">
        <v>39812.243999999999</v>
      </c>
      <c r="AC3232">
        <v>48929.249000000003</v>
      </c>
      <c r="AD3232">
        <v>3</v>
      </c>
      <c r="AE3232">
        <v>0</v>
      </c>
      <c r="AF3232">
        <v>3</v>
      </c>
      <c r="AG3232">
        <v>0</v>
      </c>
      <c r="AH3232">
        <v>119436.73</v>
      </c>
      <c r="AI3232">
        <v>146787.75</v>
      </c>
      <c r="AJ3232">
        <v>0</v>
      </c>
      <c r="AK3232">
        <v>0</v>
      </c>
      <c r="AL3232">
        <v>0</v>
      </c>
      <c r="AM3232">
        <v>1</v>
      </c>
    </row>
    <row r="3233" spans="1:39" x14ac:dyDescent="0.25">
      <c r="A3233" t="s">
        <v>2780</v>
      </c>
      <c r="B3233">
        <v>1</v>
      </c>
      <c r="C3233" t="s">
        <v>2781</v>
      </c>
      <c r="D3233" t="s">
        <v>201</v>
      </c>
      <c r="E3233">
        <v>15</v>
      </c>
      <c r="F3233" t="s">
        <v>13</v>
      </c>
      <c r="G3233" t="s">
        <v>1952</v>
      </c>
      <c r="H3233">
        <v>7689</v>
      </c>
      <c r="I3233" t="s">
        <v>1953</v>
      </c>
      <c r="J3233">
        <v>1193</v>
      </c>
      <c r="K3233" t="s">
        <v>593</v>
      </c>
      <c r="L3233" t="s">
        <v>594</v>
      </c>
      <c r="P3233">
        <v>1107</v>
      </c>
      <c r="Q3233" t="s">
        <v>1441</v>
      </c>
      <c r="R3233" t="s">
        <v>1442</v>
      </c>
      <c r="Y3233">
        <v>1375</v>
      </c>
      <c r="Z3233" t="s">
        <v>371</v>
      </c>
      <c r="AA3233" t="s">
        <v>372</v>
      </c>
      <c r="AB3233">
        <v>30076.649000000001</v>
      </c>
      <c r="AC3233">
        <v>37565.733999999997</v>
      </c>
      <c r="AD3233">
        <v>10</v>
      </c>
      <c r="AE3233">
        <v>0</v>
      </c>
      <c r="AF3233">
        <v>10</v>
      </c>
      <c r="AG3233">
        <v>0</v>
      </c>
      <c r="AH3233">
        <v>300766.49</v>
      </c>
      <c r="AI3233">
        <v>375657.34</v>
      </c>
      <c r="AJ3233">
        <v>0</v>
      </c>
      <c r="AK3233">
        <v>0</v>
      </c>
      <c r="AL3233">
        <v>0</v>
      </c>
      <c r="AM3233">
        <v>1</v>
      </c>
    </row>
    <row r="3234" spans="1:39" x14ac:dyDescent="0.25">
      <c r="A3234" t="s">
        <v>2780</v>
      </c>
      <c r="B3234">
        <v>1</v>
      </c>
      <c r="C3234" t="s">
        <v>2781</v>
      </c>
      <c r="D3234" t="s">
        <v>201</v>
      </c>
      <c r="E3234">
        <v>15</v>
      </c>
      <c r="F3234" t="s">
        <v>13</v>
      </c>
      <c r="G3234" t="s">
        <v>899</v>
      </c>
      <c r="H3234">
        <v>7690</v>
      </c>
      <c r="I3234" t="s">
        <v>900</v>
      </c>
      <c r="J3234">
        <v>1193</v>
      </c>
      <c r="K3234" t="s">
        <v>593</v>
      </c>
      <c r="L3234" t="s">
        <v>594</v>
      </c>
      <c r="P3234">
        <v>1098</v>
      </c>
      <c r="Q3234" t="s">
        <v>369</v>
      </c>
      <c r="R3234" t="s">
        <v>370</v>
      </c>
      <c r="Y3234">
        <v>1375</v>
      </c>
      <c r="Z3234" t="s">
        <v>371</v>
      </c>
      <c r="AA3234" t="s">
        <v>372</v>
      </c>
      <c r="AB3234">
        <v>43038.271000000001</v>
      </c>
      <c r="AC3234">
        <v>52720.008999999998</v>
      </c>
      <c r="AD3234">
        <v>4.25</v>
      </c>
      <c r="AE3234">
        <v>0.15</v>
      </c>
      <c r="AF3234">
        <v>4.4000000000000004</v>
      </c>
      <c r="AG3234">
        <v>0</v>
      </c>
      <c r="AH3234">
        <v>189368.39</v>
      </c>
      <c r="AI3234">
        <v>231968.04</v>
      </c>
      <c r="AJ3234">
        <v>0</v>
      </c>
      <c r="AK3234">
        <v>0</v>
      </c>
      <c r="AL3234">
        <v>0</v>
      </c>
      <c r="AM3234">
        <v>1</v>
      </c>
    </row>
    <row r="3235" spans="1:39" x14ac:dyDescent="0.25">
      <c r="A3235" t="s">
        <v>2780</v>
      </c>
      <c r="B3235">
        <v>1</v>
      </c>
      <c r="C3235" t="s">
        <v>2781</v>
      </c>
      <c r="D3235" t="s">
        <v>201</v>
      </c>
      <c r="E3235">
        <v>15</v>
      </c>
      <c r="F3235" t="s">
        <v>13</v>
      </c>
      <c r="G3235" t="s">
        <v>901</v>
      </c>
      <c r="H3235">
        <v>7691</v>
      </c>
      <c r="I3235" t="s">
        <v>902</v>
      </c>
      <c r="J3235">
        <v>1193</v>
      </c>
      <c r="K3235" t="s">
        <v>593</v>
      </c>
      <c r="L3235" t="s">
        <v>594</v>
      </c>
      <c r="P3235">
        <v>1098</v>
      </c>
      <c r="Q3235" t="s">
        <v>369</v>
      </c>
      <c r="R3235" t="s">
        <v>370</v>
      </c>
      <c r="Y3235">
        <v>1375</v>
      </c>
      <c r="Z3235" t="s">
        <v>371</v>
      </c>
      <c r="AA3235" t="s">
        <v>372</v>
      </c>
      <c r="AB3235">
        <v>40924.142</v>
      </c>
      <c r="AC3235">
        <v>50142.843999999997</v>
      </c>
      <c r="AD3235">
        <v>2</v>
      </c>
      <c r="AE3235">
        <v>0.25</v>
      </c>
      <c r="AF3235">
        <v>2.25</v>
      </c>
      <c r="AG3235">
        <v>0</v>
      </c>
      <c r="AH3235">
        <v>92079.32</v>
      </c>
      <c r="AI3235">
        <v>112821.4</v>
      </c>
      <c r="AJ3235">
        <v>0</v>
      </c>
      <c r="AK3235">
        <v>0</v>
      </c>
      <c r="AL3235">
        <v>0</v>
      </c>
      <c r="AM3235">
        <v>1</v>
      </c>
    </row>
    <row r="3236" spans="1:39" x14ac:dyDescent="0.25">
      <c r="A3236" t="s">
        <v>2780</v>
      </c>
      <c r="B3236">
        <v>1</v>
      </c>
      <c r="C3236" t="s">
        <v>2781</v>
      </c>
      <c r="D3236" t="s">
        <v>201</v>
      </c>
      <c r="E3236">
        <v>15</v>
      </c>
      <c r="F3236" t="s">
        <v>13</v>
      </c>
      <c r="G3236" t="s">
        <v>1792</v>
      </c>
      <c r="H3236">
        <v>7692</v>
      </c>
      <c r="I3236" t="s">
        <v>1793</v>
      </c>
      <c r="J3236">
        <v>1193</v>
      </c>
      <c r="K3236" t="s">
        <v>593</v>
      </c>
      <c r="L3236" t="s">
        <v>594</v>
      </c>
      <c r="P3236">
        <v>1098</v>
      </c>
      <c r="Q3236" t="s">
        <v>369</v>
      </c>
      <c r="R3236" t="s">
        <v>370</v>
      </c>
      <c r="Y3236">
        <v>1375</v>
      </c>
      <c r="Z3236" t="s">
        <v>371</v>
      </c>
      <c r="AA3236" t="s">
        <v>372</v>
      </c>
      <c r="AB3236">
        <v>43616.52</v>
      </c>
      <c r="AC3236">
        <v>53534.917000000001</v>
      </c>
      <c r="AD3236">
        <v>2.35</v>
      </c>
      <c r="AE3236">
        <v>0.15</v>
      </c>
      <c r="AF3236">
        <v>2.5</v>
      </c>
      <c r="AG3236">
        <v>0</v>
      </c>
      <c r="AH3236">
        <v>109041.3</v>
      </c>
      <c r="AI3236">
        <v>133837.29</v>
      </c>
      <c r="AJ3236">
        <v>0</v>
      </c>
      <c r="AK3236">
        <v>0</v>
      </c>
      <c r="AL3236">
        <v>0</v>
      </c>
      <c r="AM3236">
        <v>1</v>
      </c>
    </row>
    <row r="3237" spans="1:39" x14ac:dyDescent="0.25">
      <c r="A3237" t="s">
        <v>2780</v>
      </c>
      <c r="B3237">
        <v>1</v>
      </c>
      <c r="C3237" t="s">
        <v>2781</v>
      </c>
      <c r="D3237" t="s">
        <v>201</v>
      </c>
      <c r="E3237">
        <v>15</v>
      </c>
      <c r="F3237" t="s">
        <v>13</v>
      </c>
      <c r="G3237" t="s">
        <v>903</v>
      </c>
      <c r="H3237">
        <v>7693</v>
      </c>
      <c r="I3237" t="s">
        <v>904</v>
      </c>
      <c r="J3237">
        <v>1193</v>
      </c>
      <c r="K3237" t="s">
        <v>593</v>
      </c>
      <c r="L3237" t="s">
        <v>594</v>
      </c>
      <c r="P3237">
        <v>1098</v>
      </c>
      <c r="Q3237" t="s">
        <v>369</v>
      </c>
      <c r="R3237" t="s">
        <v>370</v>
      </c>
      <c r="Y3237">
        <v>1375</v>
      </c>
      <c r="Z3237" t="s">
        <v>371</v>
      </c>
      <c r="AA3237" t="s">
        <v>372</v>
      </c>
      <c r="AB3237">
        <v>43711.544999999998</v>
      </c>
      <c r="AC3237">
        <v>53662.572999999997</v>
      </c>
      <c r="AD3237">
        <v>2.4</v>
      </c>
      <c r="AE3237">
        <v>0.15</v>
      </c>
      <c r="AF3237">
        <v>2.5499999999999998</v>
      </c>
      <c r="AG3237">
        <v>0</v>
      </c>
      <c r="AH3237">
        <v>111464.44</v>
      </c>
      <c r="AI3237">
        <v>136839.56</v>
      </c>
      <c r="AJ3237">
        <v>0</v>
      </c>
      <c r="AK3237">
        <v>0</v>
      </c>
      <c r="AL3237">
        <v>0</v>
      </c>
      <c r="AM3237">
        <v>1</v>
      </c>
    </row>
    <row r="3238" spans="1:39" x14ac:dyDescent="0.25">
      <c r="A3238" t="s">
        <v>2780</v>
      </c>
      <c r="B3238">
        <v>1</v>
      </c>
      <c r="C3238" t="s">
        <v>2781</v>
      </c>
      <c r="D3238" t="s">
        <v>201</v>
      </c>
      <c r="E3238">
        <v>15</v>
      </c>
      <c r="F3238" t="s">
        <v>13</v>
      </c>
      <c r="G3238" t="s">
        <v>2024</v>
      </c>
      <c r="H3238">
        <v>7698</v>
      </c>
      <c r="I3238" t="s">
        <v>2025</v>
      </c>
      <c r="J3238">
        <v>1193</v>
      </c>
      <c r="K3238" t="s">
        <v>593</v>
      </c>
      <c r="L3238" t="s">
        <v>594</v>
      </c>
      <c r="P3238">
        <v>1107</v>
      </c>
      <c r="Q3238" t="s">
        <v>1441</v>
      </c>
      <c r="R3238" t="s">
        <v>1442</v>
      </c>
      <c r="Y3238">
        <v>1375</v>
      </c>
      <c r="Z3238" t="s">
        <v>371</v>
      </c>
      <c r="AA3238" t="s">
        <v>372</v>
      </c>
      <c r="AB3238">
        <v>30076.649000000001</v>
      </c>
      <c r="AC3238">
        <v>37565.733999999997</v>
      </c>
      <c r="AD3238">
        <v>6</v>
      </c>
      <c r="AE3238">
        <v>0</v>
      </c>
      <c r="AF3238">
        <v>6</v>
      </c>
      <c r="AG3238">
        <v>0</v>
      </c>
      <c r="AH3238">
        <v>180459.89</v>
      </c>
      <c r="AI3238">
        <v>225394.41</v>
      </c>
      <c r="AJ3238">
        <v>0</v>
      </c>
      <c r="AK3238">
        <v>0</v>
      </c>
      <c r="AL3238">
        <v>0</v>
      </c>
      <c r="AM3238">
        <v>1</v>
      </c>
    </row>
    <row r="3239" spans="1:39" x14ac:dyDescent="0.25">
      <c r="A3239" t="s">
        <v>2780</v>
      </c>
      <c r="B3239">
        <v>1</v>
      </c>
      <c r="C3239" t="s">
        <v>2781</v>
      </c>
      <c r="D3239" t="s">
        <v>201</v>
      </c>
      <c r="E3239">
        <v>15</v>
      </c>
      <c r="F3239" t="s">
        <v>13</v>
      </c>
      <c r="G3239" t="s">
        <v>1954</v>
      </c>
      <c r="H3239">
        <v>7730</v>
      </c>
      <c r="I3239" t="s">
        <v>1955</v>
      </c>
      <c r="J3239">
        <v>1202</v>
      </c>
      <c r="K3239" t="s">
        <v>559</v>
      </c>
      <c r="L3239" t="s">
        <v>560</v>
      </c>
      <c r="Y3239">
        <v>1372</v>
      </c>
      <c r="Z3239" t="s">
        <v>405</v>
      </c>
      <c r="AA3239" t="s">
        <v>406</v>
      </c>
      <c r="AB3239">
        <v>33244.281000000003</v>
      </c>
      <c r="AC3239">
        <v>41222.906999999999</v>
      </c>
      <c r="AD3239">
        <v>0.4</v>
      </c>
      <c r="AE3239">
        <v>0</v>
      </c>
      <c r="AF3239">
        <v>0.4</v>
      </c>
      <c r="AG3239">
        <v>0</v>
      </c>
      <c r="AH3239">
        <v>13297.71</v>
      </c>
      <c r="AI3239">
        <v>16489.16</v>
      </c>
      <c r="AJ3239">
        <v>1</v>
      </c>
      <c r="AK3239">
        <v>0.4</v>
      </c>
      <c r="AL3239">
        <v>0</v>
      </c>
      <c r="AM3239">
        <v>1</v>
      </c>
    </row>
    <row r="3240" spans="1:39" x14ac:dyDescent="0.25">
      <c r="A3240" t="s">
        <v>2780</v>
      </c>
      <c r="B3240">
        <v>1</v>
      </c>
      <c r="C3240" t="s">
        <v>2781</v>
      </c>
      <c r="D3240" t="s">
        <v>201</v>
      </c>
      <c r="E3240">
        <v>15</v>
      </c>
      <c r="F3240" t="s">
        <v>13</v>
      </c>
      <c r="G3240" t="s">
        <v>1895</v>
      </c>
      <c r="H3240">
        <v>7731</v>
      </c>
      <c r="I3240" t="s">
        <v>1896</v>
      </c>
      <c r="J3240">
        <v>1202</v>
      </c>
      <c r="K3240" t="s">
        <v>559</v>
      </c>
      <c r="L3240" t="s">
        <v>560</v>
      </c>
      <c r="Y3240">
        <v>1372</v>
      </c>
      <c r="Z3240" t="s">
        <v>405</v>
      </c>
      <c r="AA3240" t="s">
        <v>406</v>
      </c>
      <c r="AB3240">
        <v>90178.445000000007</v>
      </c>
      <c r="AC3240">
        <v>114436.448</v>
      </c>
      <c r="AD3240">
        <v>1</v>
      </c>
      <c r="AE3240">
        <v>0</v>
      </c>
      <c r="AF3240">
        <v>1</v>
      </c>
      <c r="AG3240">
        <v>0</v>
      </c>
      <c r="AH3240">
        <v>90178.45</v>
      </c>
      <c r="AI3240">
        <v>114436.45</v>
      </c>
      <c r="AJ3240">
        <v>0</v>
      </c>
      <c r="AK3240">
        <v>0</v>
      </c>
      <c r="AL3240">
        <v>0</v>
      </c>
      <c r="AM3240">
        <v>1</v>
      </c>
    </row>
    <row r="3241" spans="1:39" x14ac:dyDescent="0.25">
      <c r="A3241" t="s">
        <v>2780</v>
      </c>
      <c r="B3241">
        <v>1</v>
      </c>
      <c r="C3241" t="s">
        <v>2781</v>
      </c>
      <c r="D3241" t="s">
        <v>201</v>
      </c>
      <c r="E3241">
        <v>15</v>
      </c>
      <c r="F3241" t="s">
        <v>13</v>
      </c>
      <c r="G3241" t="s">
        <v>2026</v>
      </c>
      <c r="H3241">
        <v>7752</v>
      </c>
      <c r="I3241" t="s">
        <v>2027</v>
      </c>
      <c r="J3241">
        <v>1163</v>
      </c>
      <c r="K3241" t="s">
        <v>2028</v>
      </c>
      <c r="L3241" t="s">
        <v>2029</v>
      </c>
      <c r="P3241">
        <v>1073</v>
      </c>
      <c r="Q3241" t="s">
        <v>1393</v>
      </c>
      <c r="R3241" t="s">
        <v>1394</v>
      </c>
      <c r="Y3241">
        <v>1370</v>
      </c>
      <c r="Z3241" t="s">
        <v>477</v>
      </c>
      <c r="AA3241" t="s">
        <v>478</v>
      </c>
      <c r="AB3241">
        <v>12810.056</v>
      </c>
      <c r="AC3241">
        <v>16255.960999999999</v>
      </c>
      <c r="AD3241">
        <v>2</v>
      </c>
      <c r="AE3241">
        <v>0</v>
      </c>
      <c r="AF3241">
        <v>2</v>
      </c>
      <c r="AG3241">
        <v>0</v>
      </c>
      <c r="AH3241">
        <v>25620.11</v>
      </c>
      <c r="AI3241">
        <v>32511.919999999998</v>
      </c>
      <c r="AJ3241">
        <v>0</v>
      </c>
      <c r="AK3241">
        <v>0</v>
      </c>
      <c r="AL3241">
        <v>0</v>
      </c>
      <c r="AM3241">
        <v>1</v>
      </c>
    </row>
    <row r="3242" spans="1:39" x14ac:dyDescent="0.25">
      <c r="A3242" t="s">
        <v>2780</v>
      </c>
      <c r="B3242">
        <v>1</v>
      </c>
      <c r="C3242" t="s">
        <v>2781</v>
      </c>
      <c r="D3242" t="s">
        <v>201</v>
      </c>
      <c r="E3242">
        <v>15</v>
      </c>
      <c r="F3242" t="s">
        <v>13</v>
      </c>
      <c r="G3242" t="s">
        <v>905</v>
      </c>
      <c r="H3242">
        <v>7784</v>
      </c>
      <c r="I3242" t="s">
        <v>906</v>
      </c>
      <c r="J3242">
        <v>1193</v>
      </c>
      <c r="K3242" t="s">
        <v>593</v>
      </c>
      <c r="L3242" t="s">
        <v>594</v>
      </c>
      <c r="P3242">
        <v>1098</v>
      </c>
      <c r="Q3242" t="s">
        <v>369</v>
      </c>
      <c r="R3242" t="s">
        <v>370</v>
      </c>
      <c r="Y3242">
        <v>1375</v>
      </c>
      <c r="Z3242" t="s">
        <v>371</v>
      </c>
      <c r="AA3242" t="s">
        <v>372</v>
      </c>
      <c r="AB3242">
        <v>40467.256999999998</v>
      </c>
      <c r="AC3242">
        <v>49670.553</v>
      </c>
      <c r="AD3242">
        <v>5</v>
      </c>
      <c r="AE3242">
        <v>0.1</v>
      </c>
      <c r="AF3242">
        <v>5.0999999999999996</v>
      </c>
      <c r="AG3242">
        <v>0</v>
      </c>
      <c r="AH3242">
        <v>206383.01</v>
      </c>
      <c r="AI3242">
        <v>253319.82</v>
      </c>
      <c r="AJ3242">
        <v>0</v>
      </c>
      <c r="AK3242">
        <v>0</v>
      </c>
      <c r="AL3242">
        <v>0</v>
      </c>
      <c r="AM3242">
        <v>1</v>
      </c>
    </row>
    <row r="3243" spans="1:39" x14ac:dyDescent="0.25">
      <c r="A3243" t="s">
        <v>2780</v>
      </c>
      <c r="B3243">
        <v>1</v>
      </c>
      <c r="C3243" t="s">
        <v>2781</v>
      </c>
      <c r="D3243" t="s">
        <v>201</v>
      </c>
      <c r="E3243">
        <v>15</v>
      </c>
      <c r="F3243" t="s">
        <v>13</v>
      </c>
      <c r="G3243" t="s">
        <v>907</v>
      </c>
      <c r="H3243">
        <v>7786</v>
      </c>
      <c r="I3243" t="s">
        <v>908</v>
      </c>
      <c r="J3243">
        <v>1193</v>
      </c>
      <c r="K3243" t="s">
        <v>593</v>
      </c>
      <c r="L3243" t="s">
        <v>594</v>
      </c>
      <c r="P3243">
        <v>1098</v>
      </c>
      <c r="Q3243" t="s">
        <v>369</v>
      </c>
      <c r="R3243" t="s">
        <v>370</v>
      </c>
      <c r="Y3243">
        <v>1375</v>
      </c>
      <c r="Z3243" t="s">
        <v>371</v>
      </c>
      <c r="AA3243" t="s">
        <v>372</v>
      </c>
      <c r="AB3243">
        <v>41185.08</v>
      </c>
      <c r="AC3243">
        <v>49833.947</v>
      </c>
      <c r="AD3243">
        <v>1</v>
      </c>
      <c r="AE3243">
        <v>0</v>
      </c>
      <c r="AF3243">
        <v>1</v>
      </c>
      <c r="AG3243">
        <v>0</v>
      </c>
      <c r="AH3243">
        <v>41185.08</v>
      </c>
      <c r="AI3243">
        <v>49833.95</v>
      </c>
      <c r="AJ3243">
        <v>0</v>
      </c>
      <c r="AK3243">
        <v>0</v>
      </c>
      <c r="AL3243">
        <v>0</v>
      </c>
      <c r="AM3243">
        <v>1</v>
      </c>
    </row>
    <row r="3244" spans="1:39" x14ac:dyDescent="0.25">
      <c r="A3244" t="s">
        <v>2780</v>
      </c>
      <c r="B3244">
        <v>1</v>
      </c>
      <c r="C3244" t="s">
        <v>2781</v>
      </c>
      <c r="D3244" t="s">
        <v>201</v>
      </c>
      <c r="E3244">
        <v>15</v>
      </c>
      <c r="F3244" t="s">
        <v>13</v>
      </c>
      <c r="G3244" t="s">
        <v>1995</v>
      </c>
      <c r="H3244">
        <v>7810</v>
      </c>
      <c r="I3244" t="s">
        <v>1996</v>
      </c>
      <c r="J3244">
        <v>1193</v>
      </c>
      <c r="K3244" t="s">
        <v>593</v>
      </c>
      <c r="L3244" t="s">
        <v>594</v>
      </c>
      <c r="P3244">
        <v>1098</v>
      </c>
      <c r="Q3244" t="s">
        <v>369</v>
      </c>
      <c r="R3244" t="s">
        <v>370</v>
      </c>
      <c r="Y3244">
        <v>1375</v>
      </c>
      <c r="Z3244" t="s">
        <v>371</v>
      </c>
      <c r="AA3244" t="s">
        <v>372</v>
      </c>
      <c r="AB3244">
        <v>62747.22</v>
      </c>
      <c r="AC3244">
        <v>77743.805999999997</v>
      </c>
      <c r="AD3244">
        <v>2</v>
      </c>
      <c r="AE3244">
        <v>0</v>
      </c>
      <c r="AF3244">
        <v>2</v>
      </c>
      <c r="AG3244">
        <v>0</v>
      </c>
      <c r="AH3244">
        <v>125494.44</v>
      </c>
      <c r="AI3244">
        <v>155487.60999999999</v>
      </c>
      <c r="AJ3244">
        <v>0</v>
      </c>
      <c r="AK3244">
        <v>0</v>
      </c>
      <c r="AL3244">
        <v>0</v>
      </c>
      <c r="AM3244">
        <v>1</v>
      </c>
    </row>
    <row r="3245" spans="1:39" x14ac:dyDescent="0.25">
      <c r="A3245" t="s">
        <v>2780</v>
      </c>
      <c r="B3245">
        <v>1</v>
      </c>
      <c r="C3245" t="s">
        <v>2781</v>
      </c>
      <c r="D3245" t="s">
        <v>201</v>
      </c>
      <c r="E3245">
        <v>15</v>
      </c>
      <c r="F3245" t="s">
        <v>13</v>
      </c>
      <c r="G3245" t="s">
        <v>1245</v>
      </c>
      <c r="H3245">
        <v>7811</v>
      </c>
      <c r="I3245" t="s">
        <v>1246</v>
      </c>
      <c r="Y3245">
        <v>1370</v>
      </c>
      <c r="Z3245" t="s">
        <v>477</v>
      </c>
      <c r="AA3245" t="s">
        <v>478</v>
      </c>
      <c r="AB3245">
        <v>17856.511999999999</v>
      </c>
      <c r="AC3245">
        <v>22371.659</v>
      </c>
      <c r="AD3245">
        <v>5.8333000000000004</v>
      </c>
      <c r="AE3245">
        <v>1.1667000000000001</v>
      </c>
      <c r="AF3245">
        <v>7</v>
      </c>
      <c r="AG3245">
        <v>0</v>
      </c>
      <c r="AH3245">
        <v>124995.59</v>
      </c>
      <c r="AI3245">
        <v>156601.62</v>
      </c>
      <c r="AJ3245">
        <v>0</v>
      </c>
      <c r="AK3245">
        <v>0</v>
      </c>
      <c r="AL3245">
        <v>0</v>
      </c>
      <c r="AM3245">
        <v>1</v>
      </c>
    </row>
    <row r="3246" spans="1:39" x14ac:dyDescent="0.25">
      <c r="A3246" t="s">
        <v>2780</v>
      </c>
      <c r="B3246">
        <v>1</v>
      </c>
      <c r="C3246" t="s">
        <v>2781</v>
      </c>
      <c r="D3246" t="s">
        <v>201</v>
      </c>
      <c r="E3246">
        <v>15</v>
      </c>
      <c r="F3246" t="s">
        <v>13</v>
      </c>
      <c r="G3246" t="s">
        <v>1247</v>
      </c>
      <c r="H3246">
        <v>7875</v>
      </c>
      <c r="I3246" t="s">
        <v>1248</v>
      </c>
      <c r="J3246">
        <v>1193</v>
      </c>
      <c r="K3246" t="s">
        <v>593</v>
      </c>
      <c r="L3246" t="s">
        <v>594</v>
      </c>
      <c r="P3246">
        <v>1098</v>
      </c>
      <c r="Q3246" t="s">
        <v>369</v>
      </c>
      <c r="R3246" t="s">
        <v>370</v>
      </c>
      <c r="Y3246">
        <v>1375</v>
      </c>
      <c r="Z3246" t="s">
        <v>371</v>
      </c>
      <c r="AA3246" t="s">
        <v>372</v>
      </c>
      <c r="AB3246">
        <v>41185.08</v>
      </c>
      <c r="AC3246">
        <v>49833.947</v>
      </c>
      <c r="AD3246">
        <v>2</v>
      </c>
      <c r="AE3246">
        <v>0</v>
      </c>
      <c r="AF3246">
        <v>2</v>
      </c>
      <c r="AG3246">
        <v>0</v>
      </c>
      <c r="AH3246">
        <v>82370.16</v>
      </c>
      <c r="AI3246">
        <v>99667.89</v>
      </c>
      <c r="AJ3246">
        <v>0</v>
      </c>
      <c r="AK3246">
        <v>0</v>
      </c>
      <c r="AL3246">
        <v>0</v>
      </c>
      <c r="AM3246">
        <v>1</v>
      </c>
    </row>
    <row r="3247" spans="1:39" x14ac:dyDescent="0.25">
      <c r="A3247" t="s">
        <v>2780</v>
      </c>
      <c r="B3247">
        <v>1</v>
      </c>
      <c r="C3247" t="s">
        <v>2781</v>
      </c>
      <c r="D3247" t="s">
        <v>201</v>
      </c>
      <c r="E3247">
        <v>15</v>
      </c>
      <c r="F3247" t="s">
        <v>13</v>
      </c>
      <c r="G3247" t="s">
        <v>1445</v>
      </c>
      <c r="H3247">
        <v>7907</v>
      </c>
      <c r="I3247" t="s">
        <v>1446</v>
      </c>
      <c r="Y3247">
        <v>1374</v>
      </c>
      <c r="Z3247" t="s">
        <v>393</v>
      </c>
      <c r="AA3247" t="s">
        <v>394</v>
      </c>
      <c r="AB3247">
        <v>16570.363000000001</v>
      </c>
      <c r="AC3247">
        <v>20648.475999999999</v>
      </c>
      <c r="AD3247">
        <v>8.3332999999999995</v>
      </c>
      <c r="AE3247">
        <v>1.6667000000000001</v>
      </c>
      <c r="AF3247">
        <v>10</v>
      </c>
      <c r="AG3247">
        <v>0</v>
      </c>
      <c r="AH3247">
        <v>165703.63</v>
      </c>
      <c r="AI3247">
        <v>206484.76</v>
      </c>
      <c r="AJ3247">
        <v>0</v>
      </c>
      <c r="AK3247">
        <v>0</v>
      </c>
      <c r="AL3247">
        <v>0</v>
      </c>
      <c r="AM3247">
        <v>1</v>
      </c>
    </row>
    <row r="3248" spans="1:39" x14ac:dyDescent="0.25">
      <c r="A3248" t="s">
        <v>2780</v>
      </c>
      <c r="B3248">
        <v>1</v>
      </c>
      <c r="C3248" t="s">
        <v>2781</v>
      </c>
      <c r="D3248" t="s">
        <v>201</v>
      </c>
      <c r="E3248">
        <v>15</v>
      </c>
      <c r="F3248" t="s">
        <v>13</v>
      </c>
      <c r="G3248" t="s">
        <v>1447</v>
      </c>
      <c r="H3248">
        <v>8048</v>
      </c>
      <c r="I3248" t="s">
        <v>1448</v>
      </c>
      <c r="J3248">
        <v>1162</v>
      </c>
      <c r="K3248" t="s">
        <v>1449</v>
      </c>
      <c r="L3248" t="s">
        <v>1450</v>
      </c>
      <c r="P3248">
        <v>1073</v>
      </c>
      <c r="Q3248" t="s">
        <v>1393</v>
      </c>
      <c r="R3248" t="s">
        <v>1394</v>
      </c>
      <c r="Y3248">
        <v>1370</v>
      </c>
      <c r="Z3248" t="s">
        <v>477</v>
      </c>
      <c r="AA3248" t="s">
        <v>478</v>
      </c>
      <c r="AB3248">
        <v>12309.663</v>
      </c>
      <c r="AC3248">
        <v>15403.291999999999</v>
      </c>
      <c r="AD3248">
        <v>16</v>
      </c>
      <c r="AE3248">
        <v>0</v>
      </c>
      <c r="AF3248">
        <v>16</v>
      </c>
      <c r="AG3248">
        <v>0</v>
      </c>
      <c r="AH3248">
        <v>196954.61</v>
      </c>
      <c r="AI3248">
        <v>246452.67</v>
      </c>
      <c r="AJ3248">
        <v>0</v>
      </c>
      <c r="AK3248">
        <v>0</v>
      </c>
      <c r="AL3248">
        <v>0</v>
      </c>
      <c r="AM3248">
        <v>1</v>
      </c>
    </row>
    <row r="3249" spans="1:39" x14ac:dyDescent="0.25">
      <c r="A3249" t="s">
        <v>2780</v>
      </c>
      <c r="B3249">
        <v>1</v>
      </c>
      <c r="C3249" t="s">
        <v>2781</v>
      </c>
      <c r="D3249" t="s">
        <v>201</v>
      </c>
      <c r="E3249">
        <v>15</v>
      </c>
      <c r="F3249" t="s">
        <v>13</v>
      </c>
      <c r="G3249" t="s">
        <v>1451</v>
      </c>
      <c r="H3249">
        <v>8049</v>
      </c>
      <c r="I3249" t="s">
        <v>1452</v>
      </c>
      <c r="J3249">
        <v>1162</v>
      </c>
      <c r="K3249" t="s">
        <v>1449</v>
      </c>
      <c r="L3249" t="s">
        <v>1450</v>
      </c>
      <c r="P3249">
        <v>1073</v>
      </c>
      <c r="Q3249" t="s">
        <v>1393</v>
      </c>
      <c r="R3249" t="s">
        <v>1394</v>
      </c>
      <c r="Y3249">
        <v>1370</v>
      </c>
      <c r="Z3249" t="s">
        <v>477</v>
      </c>
      <c r="AA3249" t="s">
        <v>478</v>
      </c>
      <c r="AB3249">
        <v>12264.173000000001</v>
      </c>
      <c r="AC3249">
        <v>15325.776</v>
      </c>
      <c r="AD3249">
        <v>22</v>
      </c>
      <c r="AE3249">
        <v>0</v>
      </c>
      <c r="AF3249">
        <v>22</v>
      </c>
      <c r="AG3249">
        <v>0</v>
      </c>
      <c r="AH3249">
        <v>269811.8</v>
      </c>
      <c r="AI3249">
        <v>337167.08</v>
      </c>
      <c r="AJ3249">
        <v>0</v>
      </c>
      <c r="AK3249">
        <v>0</v>
      </c>
      <c r="AL3249">
        <v>0</v>
      </c>
      <c r="AM3249">
        <v>1</v>
      </c>
    </row>
    <row r="3250" spans="1:39" x14ac:dyDescent="0.25">
      <c r="A3250" t="s">
        <v>2780</v>
      </c>
      <c r="B3250">
        <v>1</v>
      </c>
      <c r="C3250" t="s">
        <v>2781</v>
      </c>
      <c r="D3250" t="s">
        <v>201</v>
      </c>
      <c r="E3250">
        <v>15</v>
      </c>
      <c r="F3250" t="s">
        <v>13</v>
      </c>
      <c r="G3250" t="s">
        <v>1794</v>
      </c>
      <c r="H3250">
        <v>8051</v>
      </c>
      <c r="I3250" t="s">
        <v>1795</v>
      </c>
      <c r="J3250">
        <v>1194</v>
      </c>
      <c r="K3250" t="s">
        <v>367</v>
      </c>
      <c r="L3250" t="s">
        <v>368</v>
      </c>
      <c r="Y3250">
        <v>1375</v>
      </c>
      <c r="Z3250" t="s">
        <v>371</v>
      </c>
      <c r="AA3250" t="s">
        <v>372</v>
      </c>
      <c r="AB3250">
        <v>15690.459000000001</v>
      </c>
      <c r="AC3250">
        <v>19563.702000000001</v>
      </c>
      <c r="AD3250">
        <v>10</v>
      </c>
      <c r="AE3250">
        <v>0</v>
      </c>
      <c r="AF3250">
        <v>10</v>
      </c>
      <c r="AG3250">
        <v>0</v>
      </c>
      <c r="AH3250">
        <v>156904.59</v>
      </c>
      <c r="AI3250">
        <v>195637.02</v>
      </c>
      <c r="AJ3250">
        <v>0</v>
      </c>
      <c r="AK3250">
        <v>0</v>
      </c>
      <c r="AL3250">
        <v>0</v>
      </c>
      <c r="AM3250">
        <v>1</v>
      </c>
    </row>
    <row r="3251" spans="1:39" x14ac:dyDescent="0.25">
      <c r="A3251" t="s">
        <v>2780</v>
      </c>
      <c r="B3251">
        <v>1</v>
      </c>
      <c r="C3251" t="s">
        <v>2781</v>
      </c>
      <c r="D3251" t="s">
        <v>201</v>
      </c>
      <c r="E3251">
        <v>15</v>
      </c>
      <c r="F3251" t="s">
        <v>13</v>
      </c>
      <c r="G3251" t="s">
        <v>2030</v>
      </c>
      <c r="H3251">
        <v>8052</v>
      </c>
      <c r="I3251" t="s">
        <v>2031</v>
      </c>
      <c r="J3251">
        <v>1194</v>
      </c>
      <c r="K3251" t="s">
        <v>367</v>
      </c>
      <c r="L3251" t="s">
        <v>368</v>
      </c>
      <c r="P3251">
        <v>1106</v>
      </c>
      <c r="Q3251" t="s">
        <v>1363</v>
      </c>
      <c r="R3251" t="s">
        <v>1364</v>
      </c>
      <c r="Y3251">
        <v>1375</v>
      </c>
      <c r="Z3251" t="s">
        <v>371</v>
      </c>
      <c r="AA3251" t="s">
        <v>372</v>
      </c>
      <c r="AB3251">
        <v>30690.148000000001</v>
      </c>
      <c r="AC3251">
        <v>38331.995000000003</v>
      </c>
      <c r="AD3251">
        <v>8</v>
      </c>
      <c r="AE3251">
        <v>0</v>
      </c>
      <c r="AF3251">
        <v>8</v>
      </c>
      <c r="AG3251">
        <v>0</v>
      </c>
      <c r="AH3251">
        <v>245521.19</v>
      </c>
      <c r="AI3251">
        <v>306655.96000000002</v>
      </c>
      <c r="AJ3251">
        <v>0</v>
      </c>
      <c r="AK3251">
        <v>0</v>
      </c>
      <c r="AL3251">
        <v>0</v>
      </c>
      <c r="AM3251">
        <v>1</v>
      </c>
    </row>
    <row r="3252" spans="1:39" x14ac:dyDescent="0.25">
      <c r="A3252" t="s">
        <v>2780</v>
      </c>
      <c r="B3252">
        <v>1</v>
      </c>
      <c r="C3252" t="s">
        <v>2781</v>
      </c>
      <c r="D3252" t="s">
        <v>201</v>
      </c>
      <c r="E3252">
        <v>15</v>
      </c>
      <c r="F3252" t="s">
        <v>13</v>
      </c>
      <c r="G3252" t="s">
        <v>1796</v>
      </c>
      <c r="H3252">
        <v>8053</v>
      </c>
      <c r="I3252" t="s">
        <v>1797</v>
      </c>
      <c r="J3252">
        <v>1194</v>
      </c>
      <c r="K3252" t="s">
        <v>367</v>
      </c>
      <c r="L3252" t="s">
        <v>368</v>
      </c>
      <c r="Y3252">
        <v>1375</v>
      </c>
      <c r="Z3252" t="s">
        <v>371</v>
      </c>
      <c r="AA3252" t="s">
        <v>372</v>
      </c>
      <c r="AB3252">
        <v>16676.253000000001</v>
      </c>
      <c r="AC3252">
        <v>20769.698</v>
      </c>
      <c r="AD3252">
        <v>9</v>
      </c>
      <c r="AE3252">
        <v>0</v>
      </c>
      <c r="AF3252">
        <v>9</v>
      </c>
      <c r="AG3252">
        <v>0</v>
      </c>
      <c r="AH3252">
        <v>150086.28</v>
      </c>
      <c r="AI3252">
        <v>186927.28</v>
      </c>
      <c r="AJ3252">
        <v>0</v>
      </c>
      <c r="AK3252">
        <v>0</v>
      </c>
      <c r="AL3252">
        <v>0</v>
      </c>
      <c r="AM3252">
        <v>1</v>
      </c>
    </row>
    <row r="3253" spans="1:39" x14ac:dyDescent="0.25">
      <c r="A3253" t="s">
        <v>2780</v>
      </c>
      <c r="B3253">
        <v>1</v>
      </c>
      <c r="C3253" t="s">
        <v>2781</v>
      </c>
      <c r="D3253" t="s">
        <v>201</v>
      </c>
      <c r="E3253">
        <v>15</v>
      </c>
      <c r="F3253" t="s">
        <v>13</v>
      </c>
      <c r="G3253" t="s">
        <v>1798</v>
      </c>
      <c r="H3253">
        <v>8054</v>
      </c>
      <c r="I3253" t="s">
        <v>1799</v>
      </c>
      <c r="J3253">
        <v>1194</v>
      </c>
      <c r="K3253" t="s">
        <v>367</v>
      </c>
      <c r="L3253" t="s">
        <v>368</v>
      </c>
      <c r="Y3253">
        <v>1375</v>
      </c>
      <c r="Z3253" t="s">
        <v>371</v>
      </c>
      <c r="AA3253" t="s">
        <v>372</v>
      </c>
      <c r="AB3253">
        <v>16001.941000000001</v>
      </c>
      <c r="AC3253">
        <v>19929.091</v>
      </c>
      <c r="AD3253">
        <v>12</v>
      </c>
      <c r="AE3253">
        <v>0</v>
      </c>
      <c r="AF3253">
        <v>12</v>
      </c>
      <c r="AG3253">
        <v>0</v>
      </c>
      <c r="AH3253">
        <v>192023.29</v>
      </c>
      <c r="AI3253">
        <v>239149.09</v>
      </c>
      <c r="AJ3253">
        <v>0</v>
      </c>
      <c r="AK3253">
        <v>0</v>
      </c>
      <c r="AL3253">
        <v>0</v>
      </c>
      <c r="AM3253">
        <v>1</v>
      </c>
    </row>
    <row r="3254" spans="1:39" x14ac:dyDescent="0.25">
      <c r="A3254" t="s">
        <v>2780</v>
      </c>
      <c r="B3254">
        <v>1</v>
      </c>
      <c r="C3254" t="s">
        <v>2781</v>
      </c>
      <c r="D3254" t="s">
        <v>201</v>
      </c>
      <c r="E3254">
        <v>15</v>
      </c>
      <c r="F3254" t="s">
        <v>13</v>
      </c>
      <c r="G3254" t="s">
        <v>1800</v>
      </c>
      <c r="H3254">
        <v>8055</v>
      </c>
      <c r="I3254" t="s">
        <v>1801</v>
      </c>
      <c r="J3254">
        <v>1194</v>
      </c>
      <c r="K3254" t="s">
        <v>367</v>
      </c>
      <c r="L3254" t="s">
        <v>368</v>
      </c>
      <c r="Y3254">
        <v>1375</v>
      </c>
      <c r="Z3254" t="s">
        <v>371</v>
      </c>
      <c r="AA3254" t="s">
        <v>372</v>
      </c>
      <c r="AB3254">
        <v>17319.748</v>
      </c>
      <c r="AC3254">
        <v>21459.167000000001</v>
      </c>
      <c r="AD3254">
        <v>6</v>
      </c>
      <c r="AE3254">
        <v>0</v>
      </c>
      <c r="AF3254">
        <v>6</v>
      </c>
      <c r="AG3254">
        <v>0</v>
      </c>
      <c r="AH3254">
        <v>103918.49</v>
      </c>
      <c r="AI3254">
        <v>128755</v>
      </c>
      <c r="AJ3254">
        <v>0</v>
      </c>
      <c r="AK3254">
        <v>0</v>
      </c>
      <c r="AL3254">
        <v>0</v>
      </c>
      <c r="AM3254">
        <v>1</v>
      </c>
    </row>
    <row r="3255" spans="1:39" x14ac:dyDescent="0.25">
      <c r="A3255" t="s">
        <v>2780</v>
      </c>
      <c r="B3255">
        <v>1</v>
      </c>
      <c r="C3255" t="s">
        <v>2781</v>
      </c>
      <c r="D3255" t="s">
        <v>201</v>
      </c>
      <c r="E3255">
        <v>15</v>
      </c>
      <c r="F3255" t="s">
        <v>13</v>
      </c>
      <c r="G3255" t="s">
        <v>1554</v>
      </c>
      <c r="H3255">
        <v>8056</v>
      </c>
      <c r="I3255" t="s">
        <v>1555</v>
      </c>
      <c r="J3255">
        <v>1194</v>
      </c>
      <c r="K3255" t="s">
        <v>367</v>
      </c>
      <c r="L3255" t="s">
        <v>368</v>
      </c>
      <c r="Y3255">
        <v>1375</v>
      </c>
      <c r="Z3255" t="s">
        <v>371</v>
      </c>
      <c r="AA3255" t="s">
        <v>372</v>
      </c>
      <c r="AB3255">
        <v>14578.146000000001</v>
      </c>
      <c r="AC3255">
        <v>18172.097000000002</v>
      </c>
      <c r="AD3255">
        <v>13</v>
      </c>
      <c r="AE3255">
        <v>0</v>
      </c>
      <c r="AF3255">
        <v>13</v>
      </c>
      <c r="AG3255">
        <v>0</v>
      </c>
      <c r="AH3255">
        <v>189515.89</v>
      </c>
      <c r="AI3255">
        <v>236237.27</v>
      </c>
      <c r="AJ3255">
        <v>0</v>
      </c>
      <c r="AK3255">
        <v>0</v>
      </c>
      <c r="AL3255">
        <v>0</v>
      </c>
      <c r="AM3255">
        <v>1</v>
      </c>
    </row>
    <row r="3256" spans="1:39" x14ac:dyDescent="0.25">
      <c r="A3256" t="s">
        <v>2780</v>
      </c>
      <c r="B3256">
        <v>1</v>
      </c>
      <c r="C3256" t="s">
        <v>2781</v>
      </c>
      <c r="D3256" t="s">
        <v>201</v>
      </c>
      <c r="E3256">
        <v>15</v>
      </c>
      <c r="F3256" t="s">
        <v>13</v>
      </c>
      <c r="G3256" t="s">
        <v>1558</v>
      </c>
      <c r="H3256">
        <v>8129</v>
      </c>
      <c r="I3256" t="s">
        <v>1559</v>
      </c>
      <c r="J3256">
        <v>1006</v>
      </c>
      <c r="K3256" t="s">
        <v>409</v>
      </c>
      <c r="L3256" t="s">
        <v>410</v>
      </c>
      <c r="P3256">
        <v>1005</v>
      </c>
      <c r="Q3256" t="s">
        <v>675</v>
      </c>
      <c r="R3256" t="s">
        <v>676</v>
      </c>
      <c r="Y3256">
        <v>1369</v>
      </c>
      <c r="Z3256" t="s">
        <v>413</v>
      </c>
      <c r="AA3256" t="s">
        <v>414</v>
      </c>
      <c r="AB3256">
        <v>25561.557000000001</v>
      </c>
      <c r="AC3256">
        <v>32135.99</v>
      </c>
      <c r="AD3256">
        <v>5</v>
      </c>
      <c r="AE3256">
        <v>0</v>
      </c>
      <c r="AF3256">
        <v>5</v>
      </c>
      <c r="AG3256">
        <v>0</v>
      </c>
      <c r="AH3256">
        <v>127807.79</v>
      </c>
      <c r="AI3256">
        <v>160679.95000000001</v>
      </c>
      <c r="AJ3256">
        <v>0</v>
      </c>
      <c r="AK3256">
        <v>0</v>
      </c>
      <c r="AL3256">
        <v>0</v>
      </c>
      <c r="AM3256">
        <v>1</v>
      </c>
    </row>
    <row r="3257" spans="1:39" x14ac:dyDescent="0.25">
      <c r="A3257" t="s">
        <v>2780</v>
      </c>
      <c r="B3257">
        <v>1</v>
      </c>
      <c r="C3257" t="s">
        <v>2781</v>
      </c>
      <c r="D3257" t="s">
        <v>201</v>
      </c>
      <c r="E3257">
        <v>15</v>
      </c>
      <c r="F3257" t="s">
        <v>13</v>
      </c>
      <c r="G3257" t="s">
        <v>913</v>
      </c>
      <c r="H3257">
        <v>8130</v>
      </c>
      <c r="I3257" t="s">
        <v>914</v>
      </c>
      <c r="J3257">
        <v>1006</v>
      </c>
      <c r="K3257" t="s">
        <v>409</v>
      </c>
      <c r="L3257" t="s">
        <v>410</v>
      </c>
      <c r="P3257">
        <v>1005</v>
      </c>
      <c r="Q3257" t="s">
        <v>675</v>
      </c>
      <c r="R3257" t="s">
        <v>676</v>
      </c>
      <c r="Y3257">
        <v>1369</v>
      </c>
      <c r="Z3257" t="s">
        <v>413</v>
      </c>
      <c r="AA3257" t="s">
        <v>414</v>
      </c>
      <c r="AB3257">
        <v>13208.811</v>
      </c>
      <c r="AC3257">
        <v>16499.455999999998</v>
      </c>
      <c r="AD3257">
        <v>16</v>
      </c>
      <c r="AE3257">
        <v>0</v>
      </c>
      <c r="AF3257">
        <v>16</v>
      </c>
      <c r="AG3257">
        <v>0</v>
      </c>
      <c r="AH3257">
        <v>211340.98</v>
      </c>
      <c r="AI3257">
        <v>263991.3</v>
      </c>
      <c r="AJ3257">
        <v>1</v>
      </c>
      <c r="AK3257">
        <v>16</v>
      </c>
      <c r="AL3257">
        <v>0</v>
      </c>
      <c r="AM3257">
        <v>1</v>
      </c>
    </row>
    <row r="3258" spans="1:39" x14ac:dyDescent="0.25">
      <c r="A3258" t="s">
        <v>2780</v>
      </c>
      <c r="B3258">
        <v>1</v>
      </c>
      <c r="C3258" t="s">
        <v>2781</v>
      </c>
      <c r="D3258" t="s">
        <v>201</v>
      </c>
      <c r="E3258">
        <v>15</v>
      </c>
      <c r="F3258" t="s">
        <v>13</v>
      </c>
      <c r="G3258" t="s">
        <v>2032</v>
      </c>
      <c r="H3258">
        <v>8131</v>
      </c>
      <c r="I3258" t="s">
        <v>2033</v>
      </c>
      <c r="J3258">
        <v>1008</v>
      </c>
      <c r="K3258" t="s">
        <v>683</v>
      </c>
      <c r="L3258" t="s">
        <v>684</v>
      </c>
      <c r="P3258">
        <v>1005</v>
      </c>
      <c r="Q3258" t="s">
        <v>675</v>
      </c>
      <c r="R3258" t="s">
        <v>676</v>
      </c>
      <c r="Y3258">
        <v>1369</v>
      </c>
      <c r="Z3258" t="s">
        <v>413</v>
      </c>
      <c r="AA3258" t="s">
        <v>414</v>
      </c>
      <c r="AB3258">
        <v>25561.557000000001</v>
      </c>
      <c r="AC3258">
        <v>32225.82</v>
      </c>
      <c r="AD3258">
        <v>7</v>
      </c>
      <c r="AE3258">
        <v>0</v>
      </c>
      <c r="AF3258">
        <v>7</v>
      </c>
      <c r="AG3258">
        <v>0</v>
      </c>
      <c r="AH3258">
        <v>178930.9</v>
      </c>
      <c r="AI3258">
        <v>225580.74</v>
      </c>
      <c r="AJ3258">
        <v>0</v>
      </c>
      <c r="AK3258">
        <v>0</v>
      </c>
      <c r="AL3258">
        <v>0</v>
      </c>
      <c r="AM3258">
        <v>1</v>
      </c>
    </row>
    <row r="3259" spans="1:39" x14ac:dyDescent="0.25">
      <c r="A3259" t="s">
        <v>2780</v>
      </c>
      <c r="B3259">
        <v>1</v>
      </c>
      <c r="C3259" t="s">
        <v>2781</v>
      </c>
      <c r="D3259" t="s">
        <v>201</v>
      </c>
      <c r="E3259">
        <v>15</v>
      </c>
      <c r="F3259" t="s">
        <v>13</v>
      </c>
      <c r="G3259" t="s">
        <v>915</v>
      </c>
      <c r="H3259">
        <v>8132</v>
      </c>
      <c r="I3259" t="s">
        <v>916</v>
      </c>
      <c r="J3259">
        <v>1008</v>
      </c>
      <c r="K3259" t="s">
        <v>683</v>
      </c>
      <c r="L3259" t="s">
        <v>684</v>
      </c>
      <c r="P3259">
        <v>1005</v>
      </c>
      <c r="Q3259" t="s">
        <v>675</v>
      </c>
      <c r="R3259" t="s">
        <v>676</v>
      </c>
      <c r="Y3259">
        <v>1369</v>
      </c>
      <c r="Z3259" t="s">
        <v>413</v>
      </c>
      <c r="AA3259" t="s">
        <v>414</v>
      </c>
      <c r="AB3259">
        <v>13208.811</v>
      </c>
      <c r="AC3259">
        <v>16475.514999999999</v>
      </c>
      <c r="AD3259">
        <v>16</v>
      </c>
      <c r="AE3259">
        <v>0</v>
      </c>
      <c r="AF3259">
        <v>16</v>
      </c>
      <c r="AG3259">
        <v>0</v>
      </c>
      <c r="AH3259">
        <v>211340.98</v>
      </c>
      <c r="AI3259">
        <v>263608.24</v>
      </c>
      <c r="AJ3259">
        <v>0</v>
      </c>
      <c r="AK3259">
        <v>0</v>
      </c>
      <c r="AL3259">
        <v>0</v>
      </c>
      <c r="AM3259">
        <v>1</v>
      </c>
    </row>
    <row r="3260" spans="1:39" x14ac:dyDescent="0.25">
      <c r="A3260" t="s">
        <v>2780</v>
      </c>
      <c r="B3260">
        <v>1</v>
      </c>
      <c r="C3260" t="s">
        <v>2781</v>
      </c>
      <c r="D3260" t="s">
        <v>201</v>
      </c>
      <c r="E3260">
        <v>15</v>
      </c>
      <c r="F3260" t="s">
        <v>13</v>
      </c>
      <c r="G3260" t="s">
        <v>917</v>
      </c>
      <c r="H3260">
        <v>8133</v>
      </c>
      <c r="I3260" t="s">
        <v>918</v>
      </c>
      <c r="J3260">
        <v>1014</v>
      </c>
      <c r="K3260" t="s">
        <v>919</v>
      </c>
      <c r="L3260" t="s">
        <v>920</v>
      </c>
      <c r="P3260">
        <v>1005</v>
      </c>
      <c r="Q3260" t="s">
        <v>675</v>
      </c>
      <c r="R3260" t="s">
        <v>676</v>
      </c>
      <c r="Y3260">
        <v>1369</v>
      </c>
      <c r="Z3260" t="s">
        <v>413</v>
      </c>
      <c r="AA3260" t="s">
        <v>414</v>
      </c>
      <c r="AB3260">
        <v>24599.24</v>
      </c>
      <c r="AC3260">
        <v>30808.292000000001</v>
      </c>
      <c r="AD3260">
        <v>17</v>
      </c>
      <c r="AE3260">
        <v>0</v>
      </c>
      <c r="AF3260">
        <v>17</v>
      </c>
      <c r="AG3260">
        <v>0</v>
      </c>
      <c r="AH3260">
        <v>418187.07</v>
      </c>
      <c r="AI3260">
        <v>523740.96</v>
      </c>
      <c r="AJ3260">
        <v>1</v>
      </c>
      <c r="AK3260">
        <v>17</v>
      </c>
      <c r="AL3260">
        <v>0</v>
      </c>
      <c r="AM3260">
        <v>1</v>
      </c>
    </row>
    <row r="3261" spans="1:39" x14ac:dyDescent="0.25">
      <c r="A3261" t="s">
        <v>2780</v>
      </c>
      <c r="B3261">
        <v>1</v>
      </c>
      <c r="C3261" t="s">
        <v>2781</v>
      </c>
      <c r="D3261" t="s">
        <v>201</v>
      </c>
      <c r="E3261">
        <v>15</v>
      </c>
      <c r="F3261" t="s">
        <v>13</v>
      </c>
      <c r="G3261" t="s">
        <v>921</v>
      </c>
      <c r="H3261">
        <v>8134</v>
      </c>
      <c r="I3261" t="s">
        <v>922</v>
      </c>
      <c r="J3261">
        <v>1014</v>
      </c>
      <c r="K3261" t="s">
        <v>919</v>
      </c>
      <c r="L3261" t="s">
        <v>920</v>
      </c>
      <c r="P3261">
        <v>1005</v>
      </c>
      <c r="Q3261" t="s">
        <v>675</v>
      </c>
      <c r="R3261" t="s">
        <v>676</v>
      </c>
      <c r="Y3261">
        <v>1369</v>
      </c>
      <c r="Z3261" t="s">
        <v>413</v>
      </c>
      <c r="AA3261" t="s">
        <v>414</v>
      </c>
      <c r="AB3261">
        <v>12288.079</v>
      </c>
      <c r="AC3261">
        <v>15271.406000000001</v>
      </c>
      <c r="AD3261">
        <v>34</v>
      </c>
      <c r="AE3261">
        <v>0</v>
      </c>
      <c r="AF3261">
        <v>34</v>
      </c>
      <c r="AG3261">
        <v>0</v>
      </c>
      <c r="AH3261">
        <v>417794.69</v>
      </c>
      <c r="AI3261">
        <v>519227.79</v>
      </c>
      <c r="AJ3261">
        <v>0</v>
      </c>
      <c r="AK3261">
        <v>0</v>
      </c>
      <c r="AL3261">
        <v>0</v>
      </c>
      <c r="AM3261">
        <v>1</v>
      </c>
    </row>
    <row r="3262" spans="1:39" x14ac:dyDescent="0.25">
      <c r="A3262" t="s">
        <v>2780</v>
      </c>
      <c r="B3262">
        <v>1</v>
      </c>
      <c r="C3262" t="s">
        <v>2781</v>
      </c>
      <c r="D3262" t="s">
        <v>201</v>
      </c>
      <c r="E3262">
        <v>15</v>
      </c>
      <c r="F3262" t="s">
        <v>13</v>
      </c>
      <c r="G3262" t="s">
        <v>2034</v>
      </c>
      <c r="H3262">
        <v>8193</v>
      </c>
      <c r="I3262" t="s">
        <v>2035</v>
      </c>
      <c r="J3262">
        <v>1142</v>
      </c>
      <c r="K3262" t="s">
        <v>929</v>
      </c>
      <c r="L3262" t="s">
        <v>930</v>
      </c>
      <c r="Y3262">
        <v>1375</v>
      </c>
      <c r="Z3262" t="s">
        <v>371</v>
      </c>
      <c r="AA3262" t="s">
        <v>372</v>
      </c>
      <c r="AB3262">
        <v>33521.072</v>
      </c>
      <c r="AC3262">
        <v>41532.608</v>
      </c>
      <c r="AD3262">
        <v>2</v>
      </c>
      <c r="AE3262">
        <v>0</v>
      </c>
      <c r="AF3262">
        <v>2</v>
      </c>
      <c r="AG3262">
        <v>0</v>
      </c>
      <c r="AH3262">
        <v>67042.14</v>
      </c>
      <c r="AI3262">
        <v>83065.22</v>
      </c>
      <c r="AJ3262">
        <v>0</v>
      </c>
      <c r="AK3262">
        <v>0</v>
      </c>
      <c r="AL3262">
        <v>0</v>
      </c>
      <c r="AM3262">
        <v>1</v>
      </c>
    </row>
    <row r="3263" spans="1:39" x14ac:dyDescent="0.25">
      <c r="A3263" t="s">
        <v>2780</v>
      </c>
      <c r="B3263">
        <v>1</v>
      </c>
      <c r="C3263" t="s">
        <v>2781</v>
      </c>
      <c r="D3263" t="s">
        <v>201</v>
      </c>
      <c r="E3263">
        <v>15</v>
      </c>
      <c r="F3263" t="s">
        <v>13</v>
      </c>
      <c r="G3263" t="s">
        <v>1676</v>
      </c>
      <c r="H3263">
        <v>8295</v>
      </c>
      <c r="I3263" t="s">
        <v>1677</v>
      </c>
      <c r="J3263">
        <v>1164</v>
      </c>
      <c r="K3263" t="s">
        <v>935</v>
      </c>
      <c r="L3263" t="s">
        <v>936</v>
      </c>
      <c r="Y3263">
        <v>1373</v>
      </c>
      <c r="Z3263" t="s">
        <v>453</v>
      </c>
      <c r="AA3263" t="s">
        <v>454</v>
      </c>
      <c r="AB3263">
        <v>15181.654</v>
      </c>
      <c r="AC3263">
        <v>18844.383000000002</v>
      </c>
      <c r="AD3263">
        <v>23</v>
      </c>
      <c r="AE3263">
        <v>4.1666999999999996</v>
      </c>
      <c r="AF3263">
        <v>27.166699999999999</v>
      </c>
      <c r="AG3263">
        <v>0</v>
      </c>
      <c r="AH3263">
        <v>412434.94</v>
      </c>
      <c r="AI3263">
        <v>511939.08</v>
      </c>
      <c r="AJ3263">
        <v>0</v>
      </c>
      <c r="AK3263">
        <v>0</v>
      </c>
      <c r="AL3263">
        <v>0</v>
      </c>
      <c r="AM3263">
        <v>1</v>
      </c>
    </row>
    <row r="3264" spans="1:39" x14ac:dyDescent="0.25">
      <c r="A3264" t="s">
        <v>2780</v>
      </c>
      <c r="B3264">
        <v>1</v>
      </c>
      <c r="C3264" t="s">
        <v>2781</v>
      </c>
      <c r="D3264" t="s">
        <v>201</v>
      </c>
      <c r="E3264">
        <v>15</v>
      </c>
      <c r="F3264" t="s">
        <v>13</v>
      </c>
      <c r="G3264" t="s">
        <v>933</v>
      </c>
      <c r="H3264">
        <v>8296</v>
      </c>
      <c r="I3264" t="s">
        <v>934</v>
      </c>
      <c r="J3264">
        <v>1164</v>
      </c>
      <c r="K3264" t="s">
        <v>935</v>
      </c>
      <c r="L3264" t="s">
        <v>936</v>
      </c>
      <c r="Y3264">
        <v>1373</v>
      </c>
      <c r="Z3264" t="s">
        <v>453</v>
      </c>
      <c r="AA3264" t="s">
        <v>454</v>
      </c>
      <c r="AB3264">
        <v>18361.131000000001</v>
      </c>
      <c r="AC3264">
        <v>22767.803</v>
      </c>
      <c r="AD3264">
        <v>18</v>
      </c>
      <c r="AE3264">
        <v>3</v>
      </c>
      <c r="AF3264">
        <v>21</v>
      </c>
      <c r="AG3264">
        <v>0</v>
      </c>
      <c r="AH3264">
        <v>385583.76</v>
      </c>
      <c r="AI3264">
        <v>478123.86</v>
      </c>
      <c r="AJ3264">
        <v>0</v>
      </c>
      <c r="AK3264">
        <v>0</v>
      </c>
      <c r="AL3264">
        <v>0</v>
      </c>
      <c r="AM3264">
        <v>1</v>
      </c>
    </row>
    <row r="3265" spans="1:39" x14ac:dyDescent="0.25">
      <c r="A3265" t="s">
        <v>2780</v>
      </c>
      <c r="B3265">
        <v>1</v>
      </c>
      <c r="C3265" t="s">
        <v>2781</v>
      </c>
      <c r="D3265" t="s">
        <v>201</v>
      </c>
      <c r="E3265">
        <v>15</v>
      </c>
      <c r="F3265" t="s">
        <v>13</v>
      </c>
      <c r="G3265" t="s">
        <v>937</v>
      </c>
      <c r="H3265">
        <v>8327</v>
      </c>
      <c r="I3265" t="s">
        <v>938</v>
      </c>
      <c r="J3265">
        <v>1204</v>
      </c>
      <c r="K3265" t="s">
        <v>577</v>
      </c>
      <c r="L3265" t="s">
        <v>578</v>
      </c>
      <c r="P3265">
        <v>1201</v>
      </c>
      <c r="Q3265" t="s">
        <v>939</v>
      </c>
      <c r="R3265" t="s">
        <v>940</v>
      </c>
      <c r="Y3265">
        <v>1372</v>
      </c>
      <c r="Z3265" t="s">
        <v>405</v>
      </c>
      <c r="AA3265" t="s">
        <v>406</v>
      </c>
      <c r="AB3265">
        <v>158172.101</v>
      </c>
      <c r="AC3265">
        <v>198145.35399999999</v>
      </c>
      <c r="AD3265">
        <v>3.125</v>
      </c>
      <c r="AE3265">
        <v>0.125</v>
      </c>
      <c r="AF3265">
        <v>3.25</v>
      </c>
      <c r="AG3265">
        <v>0</v>
      </c>
      <c r="AH3265">
        <v>514059.33</v>
      </c>
      <c r="AI3265">
        <v>643972.4</v>
      </c>
      <c r="AJ3265">
        <v>2</v>
      </c>
      <c r="AK3265">
        <v>1.63</v>
      </c>
      <c r="AL3265">
        <v>0</v>
      </c>
      <c r="AM3265">
        <v>1</v>
      </c>
    </row>
    <row r="3266" spans="1:39" x14ac:dyDescent="0.25">
      <c r="A3266" t="s">
        <v>2780</v>
      </c>
      <c r="B3266">
        <v>1</v>
      </c>
      <c r="C3266" t="s">
        <v>2781</v>
      </c>
      <c r="D3266" t="s">
        <v>201</v>
      </c>
      <c r="E3266">
        <v>15</v>
      </c>
      <c r="F3266" t="s">
        <v>13</v>
      </c>
      <c r="G3266" t="s">
        <v>941</v>
      </c>
      <c r="H3266">
        <v>8328</v>
      </c>
      <c r="I3266" t="s">
        <v>942</v>
      </c>
      <c r="J3266">
        <v>1204</v>
      </c>
      <c r="K3266" t="s">
        <v>577</v>
      </c>
      <c r="L3266" t="s">
        <v>578</v>
      </c>
      <c r="P3266">
        <v>1201</v>
      </c>
      <c r="Q3266" t="s">
        <v>939</v>
      </c>
      <c r="R3266" t="s">
        <v>940</v>
      </c>
      <c r="Y3266">
        <v>1372</v>
      </c>
      <c r="Z3266" t="s">
        <v>405</v>
      </c>
      <c r="AA3266" t="s">
        <v>406</v>
      </c>
      <c r="AB3266">
        <v>164498.98499999999</v>
      </c>
      <c r="AC3266">
        <v>206183.02799999999</v>
      </c>
      <c r="AD3266">
        <v>3.75</v>
      </c>
      <c r="AE3266">
        <v>0</v>
      </c>
      <c r="AF3266">
        <v>3.75</v>
      </c>
      <c r="AG3266">
        <v>0</v>
      </c>
      <c r="AH3266">
        <v>616871.18999999994</v>
      </c>
      <c r="AI3266">
        <v>773186.36</v>
      </c>
      <c r="AJ3266">
        <v>1</v>
      </c>
      <c r="AK3266">
        <v>3.75</v>
      </c>
      <c r="AL3266">
        <v>0</v>
      </c>
      <c r="AM3266">
        <v>1</v>
      </c>
    </row>
    <row r="3267" spans="1:39" x14ac:dyDescent="0.25">
      <c r="A3267" t="s">
        <v>2780</v>
      </c>
      <c r="B3267">
        <v>1</v>
      </c>
      <c r="C3267" t="s">
        <v>2781</v>
      </c>
      <c r="D3267" t="s">
        <v>201</v>
      </c>
      <c r="E3267">
        <v>15</v>
      </c>
      <c r="F3267" t="s">
        <v>13</v>
      </c>
      <c r="G3267" t="s">
        <v>1975</v>
      </c>
      <c r="H3267">
        <v>8338</v>
      </c>
      <c r="I3267" t="s">
        <v>1976</v>
      </c>
      <c r="J3267">
        <v>1419</v>
      </c>
      <c r="K3267" t="s">
        <v>665</v>
      </c>
      <c r="L3267" t="s">
        <v>666</v>
      </c>
      <c r="Y3267">
        <v>1369</v>
      </c>
      <c r="Z3267" t="s">
        <v>413</v>
      </c>
      <c r="AA3267" t="s">
        <v>414</v>
      </c>
      <c r="AB3267">
        <v>15914.57</v>
      </c>
      <c r="AC3267">
        <v>19718.151999999998</v>
      </c>
      <c r="AD3267">
        <v>1</v>
      </c>
      <c r="AE3267">
        <v>0</v>
      </c>
      <c r="AF3267">
        <v>1</v>
      </c>
      <c r="AG3267">
        <v>0</v>
      </c>
      <c r="AH3267">
        <v>15914.57</v>
      </c>
      <c r="AI3267">
        <v>19718.150000000001</v>
      </c>
      <c r="AJ3267">
        <v>0</v>
      </c>
      <c r="AK3267">
        <v>0</v>
      </c>
      <c r="AL3267">
        <v>0</v>
      </c>
      <c r="AM3267">
        <v>1</v>
      </c>
    </row>
    <row r="3268" spans="1:39" x14ac:dyDescent="0.25">
      <c r="A3268" t="s">
        <v>2780</v>
      </c>
      <c r="B3268">
        <v>1</v>
      </c>
      <c r="C3268" t="s">
        <v>2781</v>
      </c>
      <c r="D3268" t="s">
        <v>201</v>
      </c>
      <c r="E3268">
        <v>15</v>
      </c>
      <c r="F3268" t="s">
        <v>13</v>
      </c>
      <c r="G3268" t="s">
        <v>2036</v>
      </c>
      <c r="H3268">
        <v>8374</v>
      </c>
      <c r="I3268" t="s">
        <v>2037</v>
      </c>
      <c r="J3268">
        <v>1008</v>
      </c>
      <c r="K3268" t="s">
        <v>683</v>
      </c>
      <c r="L3268" t="s">
        <v>684</v>
      </c>
      <c r="P3268">
        <v>1005</v>
      </c>
      <c r="Q3268" t="s">
        <v>675</v>
      </c>
      <c r="R3268" t="s">
        <v>676</v>
      </c>
      <c r="Y3268">
        <v>1369</v>
      </c>
      <c r="Z3268" t="s">
        <v>413</v>
      </c>
      <c r="AA3268" t="s">
        <v>414</v>
      </c>
      <c r="AB3268">
        <v>25576.956999999999</v>
      </c>
      <c r="AC3268">
        <v>32457.159</v>
      </c>
      <c r="AD3268">
        <v>1</v>
      </c>
      <c r="AE3268">
        <v>0</v>
      </c>
      <c r="AF3268">
        <v>1</v>
      </c>
      <c r="AG3268">
        <v>0</v>
      </c>
      <c r="AH3268">
        <v>25576.959999999999</v>
      </c>
      <c r="AI3268">
        <v>32457.16</v>
      </c>
      <c r="AJ3268">
        <v>1</v>
      </c>
      <c r="AK3268">
        <v>1</v>
      </c>
      <c r="AL3268">
        <v>0</v>
      </c>
      <c r="AM3268">
        <v>1</v>
      </c>
    </row>
    <row r="3269" spans="1:39" x14ac:dyDescent="0.25">
      <c r="A3269" t="s">
        <v>2780</v>
      </c>
      <c r="B3269">
        <v>1</v>
      </c>
      <c r="C3269" t="s">
        <v>2781</v>
      </c>
      <c r="D3269" t="s">
        <v>201</v>
      </c>
      <c r="E3269">
        <v>15</v>
      </c>
      <c r="F3269" t="s">
        <v>13</v>
      </c>
      <c r="G3269" t="s">
        <v>1562</v>
      </c>
      <c r="H3269">
        <v>8375</v>
      </c>
      <c r="I3269" t="s">
        <v>1563</v>
      </c>
      <c r="J3269">
        <v>1008</v>
      </c>
      <c r="K3269" t="s">
        <v>683</v>
      </c>
      <c r="L3269" t="s">
        <v>684</v>
      </c>
      <c r="P3269">
        <v>1005</v>
      </c>
      <c r="Q3269" t="s">
        <v>675</v>
      </c>
      <c r="R3269" t="s">
        <v>676</v>
      </c>
      <c r="Y3269">
        <v>1369</v>
      </c>
      <c r="Z3269" t="s">
        <v>413</v>
      </c>
      <c r="AA3269" t="s">
        <v>414</v>
      </c>
      <c r="AB3269">
        <v>13762.413</v>
      </c>
      <c r="AC3269">
        <v>17464.501</v>
      </c>
      <c r="AD3269">
        <v>1</v>
      </c>
      <c r="AE3269">
        <v>0</v>
      </c>
      <c r="AF3269">
        <v>1</v>
      </c>
      <c r="AG3269">
        <v>0</v>
      </c>
      <c r="AH3269">
        <v>13762.41</v>
      </c>
      <c r="AI3269">
        <v>17464.5</v>
      </c>
      <c r="AJ3269">
        <v>0</v>
      </c>
      <c r="AK3269">
        <v>0</v>
      </c>
      <c r="AL3269">
        <v>0</v>
      </c>
      <c r="AM3269">
        <v>1</v>
      </c>
    </row>
    <row r="3270" spans="1:39" x14ac:dyDescent="0.25">
      <c r="A3270" t="s">
        <v>2780</v>
      </c>
      <c r="B3270">
        <v>1</v>
      </c>
      <c r="C3270" t="s">
        <v>2781</v>
      </c>
      <c r="D3270" t="s">
        <v>201</v>
      </c>
      <c r="E3270">
        <v>15</v>
      </c>
      <c r="F3270" t="s">
        <v>13</v>
      </c>
      <c r="G3270" t="s">
        <v>947</v>
      </c>
      <c r="H3270">
        <v>8386</v>
      </c>
      <c r="I3270" t="s">
        <v>948</v>
      </c>
      <c r="P3270">
        <v>1088</v>
      </c>
      <c r="Q3270" t="s">
        <v>949</v>
      </c>
      <c r="R3270" t="s">
        <v>950</v>
      </c>
      <c r="Y3270">
        <v>1373</v>
      </c>
      <c r="Z3270" t="s">
        <v>453</v>
      </c>
      <c r="AA3270" t="s">
        <v>454</v>
      </c>
      <c r="AB3270">
        <v>75954.077999999994</v>
      </c>
      <c r="AC3270">
        <v>91904.434999999998</v>
      </c>
      <c r="AD3270">
        <v>1</v>
      </c>
      <c r="AE3270">
        <v>0.15</v>
      </c>
      <c r="AF3270">
        <v>1.1499999999999999</v>
      </c>
      <c r="AG3270">
        <v>0</v>
      </c>
      <c r="AH3270">
        <v>87347.19</v>
      </c>
      <c r="AI3270">
        <v>105690.1</v>
      </c>
      <c r="AJ3270">
        <v>1</v>
      </c>
      <c r="AK3270">
        <v>1.1499999999999999</v>
      </c>
      <c r="AL3270">
        <v>0</v>
      </c>
      <c r="AM3270">
        <v>1</v>
      </c>
    </row>
    <row r="3271" spans="1:39" x14ac:dyDescent="0.25">
      <c r="A3271" t="s">
        <v>2780</v>
      </c>
      <c r="B3271">
        <v>1</v>
      </c>
      <c r="C3271" t="s">
        <v>2781</v>
      </c>
      <c r="D3271" t="s">
        <v>201</v>
      </c>
      <c r="E3271">
        <v>15</v>
      </c>
      <c r="F3271" t="s">
        <v>13</v>
      </c>
      <c r="G3271" t="s">
        <v>955</v>
      </c>
      <c r="H3271">
        <v>8404</v>
      </c>
      <c r="I3271" t="s">
        <v>956</v>
      </c>
      <c r="J3271">
        <v>1014</v>
      </c>
      <c r="K3271" t="s">
        <v>919</v>
      </c>
      <c r="L3271" t="s">
        <v>920</v>
      </c>
      <c r="P3271">
        <v>1005</v>
      </c>
      <c r="Q3271" t="s">
        <v>675</v>
      </c>
      <c r="R3271" t="s">
        <v>676</v>
      </c>
      <c r="Y3271">
        <v>1369</v>
      </c>
      <c r="Z3271" t="s">
        <v>413</v>
      </c>
      <c r="AA3271" t="s">
        <v>414</v>
      </c>
      <c r="AB3271">
        <v>8810.8860000000004</v>
      </c>
      <c r="AC3271">
        <v>11057.663</v>
      </c>
      <c r="AD3271">
        <v>1</v>
      </c>
      <c r="AE3271">
        <v>0</v>
      </c>
      <c r="AF3271">
        <v>1</v>
      </c>
      <c r="AG3271">
        <v>0</v>
      </c>
      <c r="AH3271">
        <v>8810.89</v>
      </c>
      <c r="AI3271">
        <v>11057.66</v>
      </c>
      <c r="AJ3271">
        <v>0</v>
      </c>
      <c r="AK3271">
        <v>0</v>
      </c>
      <c r="AL3271">
        <v>0</v>
      </c>
      <c r="AM3271">
        <v>1</v>
      </c>
    </row>
    <row r="3272" spans="1:39" x14ac:dyDescent="0.25">
      <c r="A3272" t="s">
        <v>2780</v>
      </c>
      <c r="B3272">
        <v>1</v>
      </c>
      <c r="C3272" t="s">
        <v>2781</v>
      </c>
      <c r="D3272" t="s">
        <v>201</v>
      </c>
      <c r="E3272">
        <v>15</v>
      </c>
      <c r="F3272" t="s">
        <v>13</v>
      </c>
      <c r="G3272" t="s">
        <v>957</v>
      </c>
      <c r="H3272">
        <v>8406</v>
      </c>
      <c r="I3272" t="s">
        <v>958</v>
      </c>
      <c r="J3272">
        <v>1006</v>
      </c>
      <c r="K3272" t="s">
        <v>409</v>
      </c>
      <c r="L3272" t="s">
        <v>410</v>
      </c>
      <c r="P3272">
        <v>1004</v>
      </c>
      <c r="Q3272" t="s">
        <v>411</v>
      </c>
      <c r="R3272" t="s">
        <v>412</v>
      </c>
      <c r="Y3272">
        <v>1369</v>
      </c>
      <c r="Z3272" t="s">
        <v>413</v>
      </c>
      <c r="AA3272" t="s">
        <v>414</v>
      </c>
      <c r="AB3272">
        <v>6912.8969999999999</v>
      </c>
      <c r="AC3272">
        <v>8600.3430000000008</v>
      </c>
      <c r="AD3272">
        <v>101</v>
      </c>
      <c r="AE3272">
        <v>0.6</v>
      </c>
      <c r="AF3272">
        <v>101.6</v>
      </c>
      <c r="AG3272">
        <v>0</v>
      </c>
      <c r="AH3272">
        <v>702350.33</v>
      </c>
      <c r="AI3272">
        <v>873794.89</v>
      </c>
      <c r="AJ3272">
        <v>6</v>
      </c>
      <c r="AK3272">
        <v>16.93</v>
      </c>
      <c r="AL3272">
        <v>0</v>
      </c>
      <c r="AM3272">
        <v>1</v>
      </c>
    </row>
    <row r="3273" spans="1:39" x14ac:dyDescent="0.25">
      <c r="A3273" t="s">
        <v>2780</v>
      </c>
      <c r="B3273">
        <v>1</v>
      </c>
      <c r="C3273" t="s">
        <v>2781</v>
      </c>
      <c r="D3273" t="s">
        <v>201</v>
      </c>
      <c r="E3273">
        <v>15</v>
      </c>
      <c r="F3273" t="s">
        <v>13</v>
      </c>
      <c r="G3273" t="s">
        <v>1249</v>
      </c>
      <c r="H3273">
        <v>8407</v>
      </c>
      <c r="I3273" t="s">
        <v>1250</v>
      </c>
      <c r="J3273">
        <v>1006</v>
      </c>
      <c r="K3273" t="s">
        <v>409</v>
      </c>
      <c r="L3273" t="s">
        <v>410</v>
      </c>
      <c r="P3273">
        <v>1004</v>
      </c>
      <c r="Q3273" t="s">
        <v>411</v>
      </c>
      <c r="R3273" t="s">
        <v>412</v>
      </c>
      <c r="Y3273">
        <v>1369</v>
      </c>
      <c r="Z3273" t="s">
        <v>413</v>
      </c>
      <c r="AA3273" t="s">
        <v>414</v>
      </c>
      <c r="AB3273">
        <v>11138.939</v>
      </c>
      <c r="AC3273">
        <v>14028.839</v>
      </c>
      <c r="AD3273">
        <v>13</v>
      </c>
      <c r="AE3273">
        <v>1</v>
      </c>
      <c r="AF3273">
        <v>14</v>
      </c>
      <c r="AG3273">
        <v>0</v>
      </c>
      <c r="AH3273">
        <v>155945.15</v>
      </c>
      <c r="AI3273">
        <v>196403.74</v>
      </c>
      <c r="AJ3273">
        <v>1</v>
      </c>
      <c r="AK3273">
        <v>14</v>
      </c>
      <c r="AL3273">
        <v>0</v>
      </c>
      <c r="AM3273">
        <v>1</v>
      </c>
    </row>
    <row r="3274" spans="1:39" x14ac:dyDescent="0.25">
      <c r="A3274" t="s">
        <v>2780</v>
      </c>
      <c r="B3274">
        <v>1</v>
      </c>
      <c r="C3274" t="s">
        <v>2781</v>
      </c>
      <c r="D3274" t="s">
        <v>201</v>
      </c>
      <c r="E3274">
        <v>15</v>
      </c>
      <c r="F3274" t="s">
        <v>13</v>
      </c>
      <c r="G3274" t="s">
        <v>1457</v>
      </c>
      <c r="H3274">
        <v>8441</v>
      </c>
      <c r="I3274" t="s">
        <v>1458</v>
      </c>
      <c r="J3274">
        <v>1006</v>
      </c>
      <c r="K3274" t="s">
        <v>409</v>
      </c>
      <c r="L3274" t="s">
        <v>410</v>
      </c>
      <c r="P3274">
        <v>1004</v>
      </c>
      <c r="Q3274" t="s">
        <v>411</v>
      </c>
      <c r="R3274" t="s">
        <v>412</v>
      </c>
      <c r="Y3274">
        <v>1369</v>
      </c>
      <c r="Z3274" t="s">
        <v>413</v>
      </c>
      <c r="AA3274" t="s">
        <v>414</v>
      </c>
      <c r="AB3274">
        <v>6493.3310000000001</v>
      </c>
      <c r="AC3274">
        <v>8091.2389999999996</v>
      </c>
      <c r="AD3274">
        <v>71</v>
      </c>
      <c r="AE3274">
        <v>0</v>
      </c>
      <c r="AF3274">
        <v>71</v>
      </c>
      <c r="AG3274">
        <v>0</v>
      </c>
      <c r="AH3274">
        <v>461026.5</v>
      </c>
      <c r="AI3274">
        <v>574477.98</v>
      </c>
      <c r="AJ3274">
        <v>3</v>
      </c>
      <c r="AK3274">
        <v>23.67</v>
      </c>
      <c r="AL3274">
        <v>0</v>
      </c>
      <c r="AM3274">
        <v>1</v>
      </c>
    </row>
    <row r="3275" spans="1:39" x14ac:dyDescent="0.25">
      <c r="A3275" t="s">
        <v>2780</v>
      </c>
      <c r="B3275">
        <v>1</v>
      </c>
      <c r="C3275" t="s">
        <v>2781</v>
      </c>
      <c r="D3275" t="s">
        <v>201</v>
      </c>
      <c r="E3275">
        <v>15</v>
      </c>
      <c r="F3275" t="s">
        <v>13</v>
      </c>
      <c r="G3275" t="s">
        <v>2719</v>
      </c>
      <c r="H3275">
        <v>8466</v>
      </c>
      <c r="I3275" t="s">
        <v>2720</v>
      </c>
      <c r="Y3275">
        <v>1372</v>
      </c>
      <c r="Z3275" t="s">
        <v>405</v>
      </c>
      <c r="AA3275" t="s">
        <v>406</v>
      </c>
      <c r="AB3275">
        <v>243998.43299999999</v>
      </c>
      <c r="AC3275">
        <v>306218.03999999998</v>
      </c>
      <c r="AD3275">
        <v>0.16669999999999999</v>
      </c>
      <c r="AE3275">
        <v>0</v>
      </c>
      <c r="AF3275">
        <v>0.16669999999999999</v>
      </c>
      <c r="AG3275">
        <v>0</v>
      </c>
      <c r="AH3275">
        <v>40666.410000000003</v>
      </c>
      <c r="AI3275">
        <v>51036.34</v>
      </c>
      <c r="AJ3275">
        <v>0</v>
      </c>
      <c r="AK3275">
        <v>0</v>
      </c>
      <c r="AL3275">
        <v>0</v>
      </c>
      <c r="AM3275">
        <v>1</v>
      </c>
    </row>
    <row r="3276" spans="1:39" x14ac:dyDescent="0.25">
      <c r="A3276" t="s">
        <v>2780</v>
      </c>
      <c r="B3276">
        <v>1</v>
      </c>
      <c r="C3276" t="s">
        <v>2781</v>
      </c>
      <c r="D3276" t="s">
        <v>201</v>
      </c>
      <c r="E3276">
        <v>15</v>
      </c>
      <c r="F3276" t="s">
        <v>13</v>
      </c>
      <c r="G3276" t="s">
        <v>959</v>
      </c>
      <c r="H3276">
        <v>8476</v>
      </c>
      <c r="I3276" t="s">
        <v>960</v>
      </c>
      <c r="J3276">
        <v>1419</v>
      </c>
      <c r="K3276" t="s">
        <v>665</v>
      </c>
      <c r="L3276" t="s">
        <v>666</v>
      </c>
      <c r="Y3276">
        <v>1369</v>
      </c>
      <c r="Z3276" t="s">
        <v>413</v>
      </c>
      <c r="AA3276" t="s">
        <v>414</v>
      </c>
      <c r="AB3276">
        <v>39987.968999999997</v>
      </c>
      <c r="AC3276">
        <v>49545.095000000001</v>
      </c>
      <c r="AD3276">
        <v>0.5</v>
      </c>
      <c r="AE3276">
        <v>8.3299999999999999E-2</v>
      </c>
      <c r="AF3276">
        <v>0.58330000000000004</v>
      </c>
      <c r="AG3276">
        <v>0</v>
      </c>
      <c r="AH3276">
        <v>23326.32</v>
      </c>
      <c r="AI3276">
        <v>28901.31</v>
      </c>
      <c r="AJ3276">
        <v>0</v>
      </c>
      <c r="AK3276">
        <v>0</v>
      </c>
      <c r="AL3276">
        <v>0</v>
      </c>
      <c r="AM3276">
        <v>1</v>
      </c>
    </row>
    <row r="3277" spans="1:39" x14ac:dyDescent="0.25">
      <c r="A3277" t="s">
        <v>2780</v>
      </c>
      <c r="B3277">
        <v>1</v>
      </c>
      <c r="C3277" t="s">
        <v>2781</v>
      </c>
      <c r="D3277" t="s">
        <v>201</v>
      </c>
      <c r="E3277">
        <v>15</v>
      </c>
      <c r="F3277" t="s">
        <v>13</v>
      </c>
      <c r="G3277" t="s">
        <v>2038</v>
      </c>
      <c r="H3277">
        <v>8488</v>
      </c>
      <c r="I3277" t="s">
        <v>2039</v>
      </c>
      <c r="J3277">
        <v>1414</v>
      </c>
      <c r="K3277" t="s">
        <v>437</v>
      </c>
      <c r="L3277" t="s">
        <v>438</v>
      </c>
      <c r="Y3277">
        <v>1373</v>
      </c>
      <c r="Z3277" t="s">
        <v>453</v>
      </c>
      <c r="AA3277" t="s">
        <v>454</v>
      </c>
      <c r="AB3277">
        <v>159231.378</v>
      </c>
      <c r="AC3277">
        <v>197446.90299999999</v>
      </c>
      <c r="AD3277">
        <v>0.27500000000000002</v>
      </c>
      <c r="AE3277">
        <v>0.05</v>
      </c>
      <c r="AF3277">
        <v>0.32500000000000001</v>
      </c>
      <c r="AG3277">
        <v>0</v>
      </c>
      <c r="AH3277">
        <v>51750.2</v>
      </c>
      <c r="AI3277">
        <v>64170.239999999998</v>
      </c>
      <c r="AJ3277">
        <v>1</v>
      </c>
      <c r="AK3277">
        <v>0.33</v>
      </c>
      <c r="AL3277">
        <v>0</v>
      </c>
      <c r="AM3277">
        <v>1</v>
      </c>
    </row>
    <row r="3278" spans="1:39" x14ac:dyDescent="0.25">
      <c r="A3278" t="s">
        <v>2780</v>
      </c>
      <c r="B3278">
        <v>1</v>
      </c>
      <c r="C3278" t="s">
        <v>2781</v>
      </c>
      <c r="D3278" t="s">
        <v>201</v>
      </c>
      <c r="E3278">
        <v>15</v>
      </c>
      <c r="F3278" t="s">
        <v>13</v>
      </c>
      <c r="G3278" t="s">
        <v>2040</v>
      </c>
      <c r="H3278">
        <v>8489</v>
      </c>
      <c r="I3278" t="s">
        <v>2041</v>
      </c>
      <c r="J3278">
        <v>1414</v>
      </c>
      <c r="K3278" t="s">
        <v>437</v>
      </c>
      <c r="L3278" t="s">
        <v>438</v>
      </c>
      <c r="Y3278">
        <v>1373</v>
      </c>
      <c r="Z3278" t="s">
        <v>453</v>
      </c>
      <c r="AA3278" t="s">
        <v>454</v>
      </c>
      <c r="AB3278">
        <v>159231.378</v>
      </c>
      <c r="AC3278">
        <v>197446.90299999999</v>
      </c>
      <c r="AD3278">
        <v>0.27500000000000002</v>
      </c>
      <c r="AE3278">
        <v>0.05</v>
      </c>
      <c r="AF3278">
        <v>0.32500000000000001</v>
      </c>
      <c r="AG3278">
        <v>0</v>
      </c>
      <c r="AH3278">
        <v>51750.2</v>
      </c>
      <c r="AI3278">
        <v>64170.239999999998</v>
      </c>
      <c r="AJ3278">
        <v>0</v>
      </c>
      <c r="AK3278">
        <v>0</v>
      </c>
      <c r="AL3278">
        <v>0</v>
      </c>
      <c r="AM3278">
        <v>1</v>
      </c>
    </row>
    <row r="3279" spans="1:39" x14ac:dyDescent="0.25">
      <c r="A3279" t="s">
        <v>2780</v>
      </c>
      <c r="B3279">
        <v>1</v>
      </c>
      <c r="C3279" t="s">
        <v>2781</v>
      </c>
      <c r="D3279" t="s">
        <v>201</v>
      </c>
      <c r="E3279">
        <v>15</v>
      </c>
      <c r="F3279" t="s">
        <v>13</v>
      </c>
      <c r="G3279" t="s">
        <v>963</v>
      </c>
      <c r="H3279">
        <v>8490</v>
      </c>
      <c r="I3279" t="s">
        <v>964</v>
      </c>
      <c r="J3279">
        <v>1430</v>
      </c>
      <c r="K3279" t="s">
        <v>499</v>
      </c>
      <c r="L3279" t="s">
        <v>500</v>
      </c>
      <c r="Y3279">
        <v>1374</v>
      </c>
      <c r="Z3279" t="s">
        <v>393</v>
      </c>
      <c r="AA3279" t="s">
        <v>394</v>
      </c>
      <c r="AB3279">
        <v>69519.816000000006</v>
      </c>
      <c r="AC3279">
        <v>86482.653999999995</v>
      </c>
      <c r="AD3279">
        <v>0.75</v>
      </c>
      <c r="AE3279">
        <v>0</v>
      </c>
      <c r="AF3279">
        <v>0.75</v>
      </c>
      <c r="AG3279">
        <v>0</v>
      </c>
      <c r="AH3279">
        <v>52139.86</v>
      </c>
      <c r="AI3279">
        <v>64861.99</v>
      </c>
      <c r="AJ3279">
        <v>1</v>
      </c>
      <c r="AK3279">
        <v>0.75</v>
      </c>
      <c r="AL3279">
        <v>0</v>
      </c>
      <c r="AM3279">
        <v>1</v>
      </c>
    </row>
    <row r="3280" spans="1:39" x14ac:dyDescent="0.25">
      <c r="A3280" t="s">
        <v>2780</v>
      </c>
      <c r="B3280">
        <v>1</v>
      </c>
      <c r="C3280" t="s">
        <v>2781</v>
      </c>
      <c r="D3280" t="s">
        <v>201</v>
      </c>
      <c r="E3280">
        <v>15</v>
      </c>
      <c r="F3280" t="s">
        <v>13</v>
      </c>
      <c r="G3280" t="s">
        <v>965</v>
      </c>
      <c r="H3280">
        <v>8491</v>
      </c>
      <c r="I3280" t="s">
        <v>966</v>
      </c>
      <c r="J3280">
        <v>1430</v>
      </c>
      <c r="K3280" t="s">
        <v>499</v>
      </c>
      <c r="L3280" t="s">
        <v>500</v>
      </c>
      <c r="Y3280">
        <v>1374</v>
      </c>
      <c r="Z3280" t="s">
        <v>393</v>
      </c>
      <c r="AA3280" t="s">
        <v>394</v>
      </c>
      <c r="AB3280">
        <v>52674.92</v>
      </c>
      <c r="AC3280">
        <v>65961.900999999998</v>
      </c>
      <c r="AD3280">
        <v>1.25</v>
      </c>
      <c r="AE3280">
        <v>0.15</v>
      </c>
      <c r="AF3280">
        <v>1.4</v>
      </c>
      <c r="AG3280">
        <v>0</v>
      </c>
      <c r="AH3280">
        <v>73744.89</v>
      </c>
      <c r="AI3280">
        <v>92346.66</v>
      </c>
      <c r="AJ3280">
        <v>0</v>
      </c>
      <c r="AK3280">
        <v>0</v>
      </c>
      <c r="AL3280">
        <v>0</v>
      </c>
      <c r="AM3280">
        <v>1</v>
      </c>
    </row>
    <row r="3281" spans="1:39" x14ac:dyDescent="0.25">
      <c r="A3281" t="s">
        <v>2780</v>
      </c>
      <c r="B3281">
        <v>1</v>
      </c>
      <c r="C3281" t="s">
        <v>2781</v>
      </c>
      <c r="D3281" t="s">
        <v>201</v>
      </c>
      <c r="E3281">
        <v>15</v>
      </c>
      <c r="F3281" t="s">
        <v>13</v>
      </c>
      <c r="G3281" t="s">
        <v>967</v>
      </c>
      <c r="H3281">
        <v>8494</v>
      </c>
      <c r="I3281" t="s">
        <v>968</v>
      </c>
      <c r="J3281">
        <v>1397</v>
      </c>
      <c r="K3281" t="s">
        <v>969</v>
      </c>
      <c r="L3281" t="s">
        <v>970</v>
      </c>
      <c r="Y3281">
        <v>1369</v>
      </c>
      <c r="Z3281" t="s">
        <v>413</v>
      </c>
      <c r="AA3281" t="s">
        <v>414</v>
      </c>
      <c r="AB3281">
        <v>11393.919</v>
      </c>
      <c r="AC3281">
        <v>14128.46</v>
      </c>
      <c r="AD3281">
        <v>1</v>
      </c>
      <c r="AE3281">
        <v>0</v>
      </c>
      <c r="AF3281">
        <v>1</v>
      </c>
      <c r="AG3281">
        <v>0</v>
      </c>
      <c r="AH3281">
        <v>11393.92</v>
      </c>
      <c r="AI3281">
        <v>14128.46</v>
      </c>
      <c r="AJ3281">
        <v>0</v>
      </c>
      <c r="AK3281">
        <v>0</v>
      </c>
      <c r="AL3281">
        <v>0</v>
      </c>
      <c r="AM3281">
        <v>1</v>
      </c>
    </row>
    <row r="3282" spans="1:39" x14ac:dyDescent="0.25">
      <c r="A3282" t="s">
        <v>2780</v>
      </c>
      <c r="B3282">
        <v>1</v>
      </c>
      <c r="C3282" t="s">
        <v>2781</v>
      </c>
      <c r="D3282" t="s">
        <v>201</v>
      </c>
      <c r="E3282">
        <v>15</v>
      </c>
      <c r="F3282" t="s">
        <v>13</v>
      </c>
      <c r="G3282" t="s">
        <v>1459</v>
      </c>
      <c r="H3282">
        <v>8495</v>
      </c>
      <c r="I3282" t="s">
        <v>1460</v>
      </c>
      <c r="J3282">
        <v>1397</v>
      </c>
      <c r="K3282" t="s">
        <v>969</v>
      </c>
      <c r="L3282" t="s">
        <v>970</v>
      </c>
      <c r="Y3282">
        <v>1369</v>
      </c>
      <c r="Z3282" t="s">
        <v>413</v>
      </c>
      <c r="AA3282" t="s">
        <v>414</v>
      </c>
      <c r="AB3282">
        <v>5375.6369999999997</v>
      </c>
      <c r="AC3282">
        <v>6665.7910000000002</v>
      </c>
      <c r="AD3282">
        <v>1</v>
      </c>
      <c r="AE3282">
        <v>0</v>
      </c>
      <c r="AF3282">
        <v>1</v>
      </c>
      <c r="AG3282">
        <v>0</v>
      </c>
      <c r="AH3282">
        <v>5375.64</v>
      </c>
      <c r="AI3282">
        <v>6665.79</v>
      </c>
      <c r="AJ3282">
        <v>0</v>
      </c>
      <c r="AK3282">
        <v>0</v>
      </c>
      <c r="AL3282">
        <v>0</v>
      </c>
      <c r="AM3282">
        <v>1</v>
      </c>
    </row>
    <row r="3283" spans="1:39" x14ac:dyDescent="0.25">
      <c r="A3283" t="s">
        <v>2780</v>
      </c>
      <c r="B3283">
        <v>1</v>
      </c>
      <c r="C3283" t="s">
        <v>2781</v>
      </c>
      <c r="D3283" t="s">
        <v>201</v>
      </c>
      <c r="E3283">
        <v>15</v>
      </c>
      <c r="F3283" t="s">
        <v>13</v>
      </c>
      <c r="G3283" t="s">
        <v>971</v>
      </c>
      <c r="H3283">
        <v>8575</v>
      </c>
      <c r="I3283" t="s">
        <v>972</v>
      </c>
      <c r="J3283">
        <v>1430</v>
      </c>
      <c r="K3283" t="s">
        <v>499</v>
      </c>
      <c r="L3283" t="s">
        <v>500</v>
      </c>
      <c r="Y3283">
        <v>1374</v>
      </c>
      <c r="Z3283" t="s">
        <v>393</v>
      </c>
      <c r="AA3283" t="s">
        <v>394</v>
      </c>
      <c r="AB3283">
        <v>57147.61</v>
      </c>
      <c r="AC3283">
        <v>71472.414000000004</v>
      </c>
      <c r="AD3283">
        <v>0.5</v>
      </c>
      <c r="AE3283">
        <v>0</v>
      </c>
      <c r="AF3283">
        <v>0.5</v>
      </c>
      <c r="AG3283">
        <v>0</v>
      </c>
      <c r="AH3283">
        <v>28573.81</v>
      </c>
      <c r="AI3283">
        <v>35736.21</v>
      </c>
      <c r="AJ3283">
        <v>0</v>
      </c>
      <c r="AK3283">
        <v>0</v>
      </c>
      <c r="AL3283">
        <v>0</v>
      </c>
      <c r="AM3283">
        <v>1</v>
      </c>
    </row>
    <row r="3284" spans="1:39" x14ac:dyDescent="0.25">
      <c r="A3284" t="s">
        <v>2780</v>
      </c>
      <c r="B3284">
        <v>1</v>
      </c>
      <c r="C3284" t="s">
        <v>2781</v>
      </c>
      <c r="D3284" t="s">
        <v>201</v>
      </c>
      <c r="E3284">
        <v>15</v>
      </c>
      <c r="F3284" t="s">
        <v>13</v>
      </c>
      <c r="G3284" t="s">
        <v>2042</v>
      </c>
      <c r="H3284">
        <v>8621</v>
      </c>
      <c r="I3284" t="s">
        <v>2043</v>
      </c>
      <c r="J3284">
        <v>1193</v>
      </c>
      <c r="K3284" t="s">
        <v>593</v>
      </c>
      <c r="L3284" t="s">
        <v>594</v>
      </c>
      <c r="P3284">
        <v>1107</v>
      </c>
      <c r="Q3284" t="s">
        <v>1441</v>
      </c>
      <c r="R3284" t="s">
        <v>1442</v>
      </c>
      <c r="Y3284">
        <v>1375</v>
      </c>
      <c r="Z3284" t="s">
        <v>371</v>
      </c>
      <c r="AA3284" t="s">
        <v>372</v>
      </c>
      <c r="AB3284">
        <v>33685.845999999998</v>
      </c>
      <c r="AC3284">
        <v>42073.622000000003</v>
      </c>
      <c r="AD3284">
        <v>10</v>
      </c>
      <c r="AE3284">
        <v>0</v>
      </c>
      <c r="AF3284">
        <v>10</v>
      </c>
      <c r="AG3284">
        <v>0</v>
      </c>
      <c r="AH3284">
        <v>336858.46</v>
      </c>
      <c r="AI3284">
        <v>420736.22</v>
      </c>
      <c r="AJ3284">
        <v>0</v>
      </c>
      <c r="AK3284">
        <v>0</v>
      </c>
      <c r="AL3284">
        <v>0</v>
      </c>
      <c r="AM3284">
        <v>1</v>
      </c>
    </row>
    <row r="3285" spans="1:39" x14ac:dyDescent="0.25">
      <c r="A3285" t="s">
        <v>2780</v>
      </c>
      <c r="B3285">
        <v>1</v>
      </c>
      <c r="C3285" t="s">
        <v>2781</v>
      </c>
      <c r="D3285" t="s">
        <v>201</v>
      </c>
      <c r="E3285">
        <v>15</v>
      </c>
      <c r="F3285" t="s">
        <v>13</v>
      </c>
      <c r="G3285" t="s">
        <v>1806</v>
      </c>
      <c r="H3285">
        <v>8626</v>
      </c>
      <c r="I3285" t="s">
        <v>1807</v>
      </c>
      <c r="J3285">
        <v>1193</v>
      </c>
      <c r="K3285" t="s">
        <v>593</v>
      </c>
      <c r="L3285" t="s">
        <v>594</v>
      </c>
      <c r="P3285">
        <v>1098</v>
      </c>
      <c r="Q3285" t="s">
        <v>369</v>
      </c>
      <c r="R3285" t="s">
        <v>370</v>
      </c>
      <c r="Y3285">
        <v>1375</v>
      </c>
      <c r="Z3285" t="s">
        <v>371</v>
      </c>
      <c r="AA3285" t="s">
        <v>372</v>
      </c>
      <c r="AB3285">
        <v>54278.400000000001</v>
      </c>
      <c r="AC3285">
        <v>67250.937999999995</v>
      </c>
      <c r="AD3285">
        <v>0.25</v>
      </c>
      <c r="AE3285">
        <v>0</v>
      </c>
      <c r="AF3285">
        <v>0.25</v>
      </c>
      <c r="AG3285">
        <v>0</v>
      </c>
      <c r="AH3285">
        <v>13569.6</v>
      </c>
      <c r="AI3285">
        <v>16812.73</v>
      </c>
      <c r="AJ3285">
        <v>0</v>
      </c>
      <c r="AK3285">
        <v>0</v>
      </c>
      <c r="AL3285">
        <v>0</v>
      </c>
      <c r="AM3285">
        <v>1</v>
      </c>
    </row>
    <row r="3286" spans="1:39" x14ac:dyDescent="0.25">
      <c r="A3286" t="s">
        <v>2780</v>
      </c>
      <c r="B3286">
        <v>1</v>
      </c>
      <c r="C3286" t="s">
        <v>2781</v>
      </c>
      <c r="D3286" t="s">
        <v>201</v>
      </c>
      <c r="E3286">
        <v>15</v>
      </c>
      <c r="F3286" t="s">
        <v>13</v>
      </c>
      <c r="G3286" t="s">
        <v>973</v>
      </c>
      <c r="H3286">
        <v>8638</v>
      </c>
      <c r="I3286" t="s">
        <v>974</v>
      </c>
      <c r="J3286">
        <v>1076</v>
      </c>
      <c r="K3286" t="s">
        <v>727</v>
      </c>
      <c r="L3286" t="s">
        <v>728</v>
      </c>
      <c r="Y3286">
        <v>1369</v>
      </c>
      <c r="Z3286" t="s">
        <v>413</v>
      </c>
      <c r="AA3286" t="s">
        <v>414</v>
      </c>
      <c r="AB3286">
        <v>11233.766</v>
      </c>
      <c r="AC3286">
        <v>14255.648999999999</v>
      </c>
      <c r="AD3286">
        <v>12</v>
      </c>
      <c r="AE3286">
        <v>2</v>
      </c>
      <c r="AF3286">
        <v>14</v>
      </c>
      <c r="AG3286">
        <v>0</v>
      </c>
      <c r="AH3286">
        <v>157272.72</v>
      </c>
      <c r="AI3286">
        <v>199579.08</v>
      </c>
      <c r="AJ3286">
        <v>0</v>
      </c>
      <c r="AK3286">
        <v>0</v>
      </c>
      <c r="AL3286">
        <v>0</v>
      </c>
      <c r="AM3286">
        <v>1</v>
      </c>
    </row>
    <row r="3287" spans="1:39" x14ac:dyDescent="0.25">
      <c r="A3287" t="s">
        <v>2780</v>
      </c>
      <c r="B3287">
        <v>1</v>
      </c>
      <c r="C3287" t="s">
        <v>2781</v>
      </c>
      <c r="D3287" t="s">
        <v>201</v>
      </c>
      <c r="E3287">
        <v>15</v>
      </c>
      <c r="F3287" t="s">
        <v>13</v>
      </c>
      <c r="G3287" t="s">
        <v>2044</v>
      </c>
      <c r="H3287">
        <v>8639</v>
      </c>
      <c r="I3287" t="s">
        <v>2045</v>
      </c>
      <c r="J3287">
        <v>1076</v>
      </c>
      <c r="K3287" t="s">
        <v>727</v>
      </c>
      <c r="L3287" t="s">
        <v>728</v>
      </c>
      <c r="Y3287">
        <v>1369</v>
      </c>
      <c r="Z3287" t="s">
        <v>413</v>
      </c>
      <c r="AA3287" t="s">
        <v>414</v>
      </c>
      <c r="AB3287">
        <v>12902.474</v>
      </c>
      <c r="AC3287">
        <v>15693.757</v>
      </c>
      <c r="AD3287">
        <v>29</v>
      </c>
      <c r="AE3287">
        <v>4.5</v>
      </c>
      <c r="AF3287">
        <v>33.5</v>
      </c>
      <c r="AG3287">
        <v>0</v>
      </c>
      <c r="AH3287">
        <v>432232.88</v>
      </c>
      <c r="AI3287">
        <v>525740.87</v>
      </c>
      <c r="AJ3287">
        <v>2</v>
      </c>
      <c r="AK3287">
        <v>16.75</v>
      </c>
      <c r="AL3287">
        <v>0</v>
      </c>
      <c r="AM3287">
        <v>1</v>
      </c>
    </row>
    <row r="3288" spans="1:39" x14ac:dyDescent="0.25">
      <c r="A3288" t="s">
        <v>2780</v>
      </c>
      <c r="B3288">
        <v>1</v>
      </c>
      <c r="C3288" t="s">
        <v>2781</v>
      </c>
      <c r="D3288" t="s">
        <v>201</v>
      </c>
      <c r="E3288">
        <v>15</v>
      </c>
      <c r="F3288" t="s">
        <v>13</v>
      </c>
      <c r="G3288" t="s">
        <v>975</v>
      </c>
      <c r="H3288">
        <v>8640</v>
      </c>
      <c r="I3288" t="s">
        <v>976</v>
      </c>
      <c r="J3288">
        <v>1076</v>
      </c>
      <c r="K3288" t="s">
        <v>727</v>
      </c>
      <c r="L3288" t="s">
        <v>728</v>
      </c>
      <c r="Y3288">
        <v>1369</v>
      </c>
      <c r="Z3288" t="s">
        <v>413</v>
      </c>
      <c r="AA3288" t="s">
        <v>414</v>
      </c>
      <c r="AB3288">
        <v>6018.5060000000003</v>
      </c>
      <c r="AC3288">
        <v>7567.6689999999999</v>
      </c>
      <c r="AD3288">
        <v>20</v>
      </c>
      <c r="AE3288">
        <v>3.3332999999999999</v>
      </c>
      <c r="AF3288">
        <v>23.333300000000001</v>
      </c>
      <c r="AG3288">
        <v>0</v>
      </c>
      <c r="AH3288">
        <v>140431.79999999999</v>
      </c>
      <c r="AI3288">
        <v>176578.95</v>
      </c>
      <c r="AJ3288">
        <v>1</v>
      </c>
      <c r="AK3288">
        <v>23.33</v>
      </c>
      <c r="AL3288">
        <v>0</v>
      </c>
      <c r="AM3288">
        <v>1</v>
      </c>
    </row>
    <row r="3289" spans="1:39" x14ac:dyDescent="0.25">
      <c r="A3289" t="s">
        <v>2780</v>
      </c>
      <c r="B3289">
        <v>1</v>
      </c>
      <c r="C3289" t="s">
        <v>2781</v>
      </c>
      <c r="D3289" t="s">
        <v>201</v>
      </c>
      <c r="E3289">
        <v>15</v>
      </c>
      <c r="F3289" t="s">
        <v>13</v>
      </c>
      <c r="G3289" t="s">
        <v>977</v>
      </c>
      <c r="H3289">
        <v>8670</v>
      </c>
      <c r="I3289" t="s">
        <v>978</v>
      </c>
      <c r="J3289">
        <v>1076</v>
      </c>
      <c r="K3289" t="s">
        <v>727</v>
      </c>
      <c r="L3289" t="s">
        <v>728</v>
      </c>
      <c r="Y3289">
        <v>1369</v>
      </c>
      <c r="Z3289" t="s">
        <v>413</v>
      </c>
      <c r="AA3289" t="s">
        <v>414</v>
      </c>
      <c r="AB3289">
        <v>7012.5690000000004</v>
      </c>
      <c r="AC3289">
        <v>8695.5849999999991</v>
      </c>
      <c r="AD3289">
        <v>1</v>
      </c>
      <c r="AE3289">
        <v>0.16669999999999999</v>
      </c>
      <c r="AF3289">
        <v>1.1667000000000001</v>
      </c>
      <c r="AG3289">
        <v>0</v>
      </c>
      <c r="AH3289">
        <v>8181.33</v>
      </c>
      <c r="AI3289">
        <v>10144.85</v>
      </c>
      <c r="AJ3289">
        <v>0</v>
      </c>
      <c r="AK3289">
        <v>0</v>
      </c>
      <c r="AL3289">
        <v>0</v>
      </c>
      <c r="AM3289">
        <v>1</v>
      </c>
    </row>
    <row r="3290" spans="1:39" x14ac:dyDescent="0.25">
      <c r="A3290" t="s">
        <v>2780</v>
      </c>
      <c r="B3290">
        <v>1</v>
      </c>
      <c r="C3290" t="s">
        <v>2781</v>
      </c>
      <c r="D3290" t="s">
        <v>201</v>
      </c>
      <c r="E3290">
        <v>15</v>
      </c>
      <c r="F3290" t="s">
        <v>13</v>
      </c>
      <c r="G3290" t="s">
        <v>1461</v>
      </c>
      <c r="H3290">
        <v>8675</v>
      </c>
      <c r="I3290" t="s">
        <v>1462</v>
      </c>
      <c r="J3290">
        <v>1414</v>
      </c>
      <c r="K3290" t="s">
        <v>437</v>
      </c>
      <c r="L3290" t="s">
        <v>438</v>
      </c>
      <c r="Y3290">
        <v>1374</v>
      </c>
      <c r="Z3290" t="s">
        <v>393</v>
      </c>
      <c r="AA3290" t="s">
        <v>394</v>
      </c>
      <c r="AB3290">
        <v>73227.457999999999</v>
      </c>
      <c r="AC3290">
        <v>88605.221000000005</v>
      </c>
      <c r="AD3290">
        <v>0.20830000000000001</v>
      </c>
      <c r="AE3290">
        <v>4.1700000000000001E-2</v>
      </c>
      <c r="AF3290">
        <v>0.25</v>
      </c>
      <c r="AG3290">
        <v>0</v>
      </c>
      <c r="AH3290">
        <v>18306.86</v>
      </c>
      <c r="AI3290">
        <v>22151.31</v>
      </c>
      <c r="AJ3290">
        <v>1</v>
      </c>
      <c r="AK3290">
        <v>0.25</v>
      </c>
      <c r="AL3290">
        <v>0</v>
      </c>
      <c r="AM3290">
        <v>1</v>
      </c>
    </row>
    <row r="3291" spans="1:39" x14ac:dyDescent="0.25">
      <c r="A3291" t="s">
        <v>2780</v>
      </c>
      <c r="B3291">
        <v>1</v>
      </c>
      <c r="C3291" t="s">
        <v>2781</v>
      </c>
      <c r="D3291" t="s">
        <v>201</v>
      </c>
      <c r="E3291">
        <v>15</v>
      </c>
      <c r="F3291" t="s">
        <v>13</v>
      </c>
      <c r="G3291" t="s">
        <v>981</v>
      </c>
      <c r="H3291">
        <v>8805</v>
      </c>
      <c r="I3291" t="s">
        <v>982</v>
      </c>
      <c r="J3291">
        <v>1064</v>
      </c>
      <c r="K3291" t="s">
        <v>529</v>
      </c>
      <c r="L3291" t="s">
        <v>530</v>
      </c>
      <c r="P3291">
        <v>1066</v>
      </c>
      <c r="Q3291" t="s">
        <v>531</v>
      </c>
      <c r="R3291" t="s">
        <v>532</v>
      </c>
      <c r="Y3291">
        <v>1373</v>
      </c>
      <c r="Z3291" t="s">
        <v>453</v>
      </c>
      <c r="AA3291" t="s">
        <v>454</v>
      </c>
      <c r="AB3291">
        <v>22582.138999999999</v>
      </c>
      <c r="AC3291">
        <v>28058.993999999999</v>
      </c>
      <c r="AD3291">
        <v>4.3571</v>
      </c>
      <c r="AE3291">
        <v>7.1400000000000005E-2</v>
      </c>
      <c r="AF3291">
        <v>4.4286000000000003</v>
      </c>
      <c r="AG3291">
        <v>0</v>
      </c>
      <c r="AH3291">
        <v>100006.61</v>
      </c>
      <c r="AI3291">
        <v>124261.26</v>
      </c>
      <c r="AJ3291">
        <v>0</v>
      </c>
      <c r="AK3291">
        <v>0</v>
      </c>
      <c r="AL3291">
        <v>0</v>
      </c>
      <c r="AM3291">
        <v>1</v>
      </c>
    </row>
    <row r="3292" spans="1:39" x14ac:dyDescent="0.25">
      <c r="A3292" t="s">
        <v>2780</v>
      </c>
      <c r="B3292">
        <v>1</v>
      </c>
      <c r="C3292" t="s">
        <v>2781</v>
      </c>
      <c r="D3292" t="s">
        <v>201</v>
      </c>
      <c r="E3292">
        <v>15</v>
      </c>
      <c r="F3292" t="s">
        <v>13</v>
      </c>
      <c r="G3292" t="s">
        <v>1808</v>
      </c>
      <c r="H3292">
        <v>8850</v>
      </c>
      <c r="I3292" t="s">
        <v>1809</v>
      </c>
      <c r="Y3292">
        <v>1370</v>
      </c>
      <c r="Z3292" t="s">
        <v>477</v>
      </c>
      <c r="AA3292" t="s">
        <v>478</v>
      </c>
      <c r="AB3292">
        <v>20381.719000000001</v>
      </c>
      <c r="AC3292">
        <v>25120.469000000001</v>
      </c>
      <c r="AD3292">
        <v>-4</v>
      </c>
      <c r="AE3292">
        <v>0</v>
      </c>
      <c r="AF3292">
        <v>-4</v>
      </c>
      <c r="AG3292">
        <v>0</v>
      </c>
      <c r="AH3292">
        <v>-81526.880000000005</v>
      </c>
      <c r="AI3292">
        <v>-100481.88</v>
      </c>
      <c r="AJ3292">
        <v>2</v>
      </c>
      <c r="AK3292">
        <v>-2</v>
      </c>
      <c r="AL3292">
        <v>0</v>
      </c>
      <c r="AM3292">
        <v>1</v>
      </c>
    </row>
    <row r="3293" spans="1:39" x14ac:dyDescent="0.25">
      <c r="A3293" t="s">
        <v>2780</v>
      </c>
      <c r="B3293">
        <v>1</v>
      </c>
      <c r="C3293" t="s">
        <v>2781</v>
      </c>
      <c r="D3293" t="s">
        <v>201</v>
      </c>
      <c r="E3293">
        <v>15</v>
      </c>
      <c r="F3293" t="s">
        <v>13</v>
      </c>
      <c r="G3293" t="s">
        <v>1810</v>
      </c>
      <c r="H3293">
        <v>10007</v>
      </c>
      <c r="I3293" t="s">
        <v>1811</v>
      </c>
      <c r="J3293">
        <v>1192</v>
      </c>
      <c r="K3293" t="s">
        <v>1117</v>
      </c>
      <c r="L3293" t="s">
        <v>1118</v>
      </c>
      <c r="P3293">
        <v>1101</v>
      </c>
      <c r="Q3293" t="s">
        <v>895</v>
      </c>
      <c r="R3293" t="s">
        <v>896</v>
      </c>
      <c r="Y3293">
        <v>1375</v>
      </c>
      <c r="Z3293" t="s">
        <v>371</v>
      </c>
      <c r="AA3293" t="s">
        <v>372</v>
      </c>
      <c r="AB3293">
        <v>20079.157999999999</v>
      </c>
      <c r="AC3293">
        <v>24878.077000000001</v>
      </c>
      <c r="AD3293">
        <v>0.9375</v>
      </c>
      <c r="AE3293">
        <v>0.1875</v>
      </c>
      <c r="AF3293">
        <v>1.125</v>
      </c>
      <c r="AG3293">
        <v>0</v>
      </c>
      <c r="AH3293">
        <v>22589.05</v>
      </c>
      <c r="AI3293">
        <v>27987.84</v>
      </c>
      <c r="AJ3293">
        <v>0</v>
      </c>
      <c r="AK3293">
        <v>0</v>
      </c>
      <c r="AL3293">
        <v>0</v>
      </c>
      <c r="AM3293">
        <v>1</v>
      </c>
    </row>
    <row r="3294" spans="1:39" x14ac:dyDescent="0.25">
      <c r="A3294" t="s">
        <v>2780</v>
      </c>
      <c r="B3294">
        <v>1</v>
      </c>
      <c r="C3294" t="s">
        <v>2781</v>
      </c>
      <c r="D3294" t="s">
        <v>201</v>
      </c>
      <c r="E3294">
        <v>15</v>
      </c>
      <c r="F3294" t="s">
        <v>13</v>
      </c>
      <c r="G3294" t="s">
        <v>1465</v>
      </c>
      <c r="H3294">
        <v>10013</v>
      </c>
      <c r="I3294" t="s">
        <v>1466</v>
      </c>
      <c r="J3294">
        <v>1161</v>
      </c>
      <c r="K3294" t="s">
        <v>1391</v>
      </c>
      <c r="L3294" t="s">
        <v>1392</v>
      </c>
      <c r="P3294">
        <v>1073</v>
      </c>
      <c r="Q3294" t="s">
        <v>1393</v>
      </c>
      <c r="R3294" t="s">
        <v>1394</v>
      </c>
      <c r="Y3294">
        <v>1370</v>
      </c>
      <c r="Z3294" t="s">
        <v>477</v>
      </c>
      <c r="AA3294" t="s">
        <v>478</v>
      </c>
      <c r="AB3294">
        <v>13610.684999999999</v>
      </c>
      <c r="AC3294">
        <v>16877.248</v>
      </c>
      <c r="AD3294">
        <v>1</v>
      </c>
      <c r="AE3294">
        <v>0</v>
      </c>
      <c r="AF3294">
        <v>1</v>
      </c>
      <c r="AG3294">
        <v>0</v>
      </c>
      <c r="AH3294">
        <v>13610.68</v>
      </c>
      <c r="AI3294">
        <v>16877.25</v>
      </c>
      <c r="AJ3294">
        <v>0</v>
      </c>
      <c r="AK3294">
        <v>0</v>
      </c>
      <c r="AL3294">
        <v>0</v>
      </c>
      <c r="AM3294">
        <v>1</v>
      </c>
    </row>
    <row r="3295" spans="1:39" x14ac:dyDescent="0.25">
      <c r="A3295" t="s">
        <v>2780</v>
      </c>
      <c r="B3295">
        <v>1</v>
      </c>
      <c r="C3295" t="s">
        <v>2781</v>
      </c>
      <c r="D3295" t="s">
        <v>201</v>
      </c>
      <c r="E3295">
        <v>15</v>
      </c>
      <c r="F3295" t="s">
        <v>13</v>
      </c>
      <c r="G3295" t="s">
        <v>1698</v>
      </c>
      <c r="H3295">
        <v>10014</v>
      </c>
      <c r="I3295" t="s">
        <v>1699</v>
      </c>
      <c r="J3295">
        <v>1161</v>
      </c>
      <c r="K3295" t="s">
        <v>1391</v>
      </c>
      <c r="L3295" t="s">
        <v>1392</v>
      </c>
      <c r="P3295">
        <v>1073</v>
      </c>
      <c r="Q3295" t="s">
        <v>1393</v>
      </c>
      <c r="R3295" t="s">
        <v>1394</v>
      </c>
      <c r="Y3295">
        <v>1370</v>
      </c>
      <c r="Z3295" t="s">
        <v>477</v>
      </c>
      <c r="AA3295" t="s">
        <v>478</v>
      </c>
      <c r="AB3295">
        <v>13610.684999999999</v>
      </c>
      <c r="AC3295">
        <v>16877.248</v>
      </c>
      <c r="AD3295">
        <v>1</v>
      </c>
      <c r="AE3295">
        <v>0</v>
      </c>
      <c r="AF3295">
        <v>1</v>
      </c>
      <c r="AG3295">
        <v>0</v>
      </c>
      <c r="AH3295">
        <v>13610.68</v>
      </c>
      <c r="AI3295">
        <v>16877.25</v>
      </c>
      <c r="AJ3295">
        <v>0</v>
      </c>
      <c r="AK3295">
        <v>0</v>
      </c>
      <c r="AL3295">
        <v>0</v>
      </c>
      <c r="AM3295">
        <v>1</v>
      </c>
    </row>
    <row r="3296" spans="1:39" x14ac:dyDescent="0.25">
      <c r="A3296" t="s">
        <v>2780</v>
      </c>
      <c r="B3296">
        <v>1</v>
      </c>
      <c r="C3296" t="s">
        <v>2781</v>
      </c>
      <c r="D3296" t="s">
        <v>201</v>
      </c>
      <c r="E3296">
        <v>15</v>
      </c>
      <c r="F3296" t="s">
        <v>13</v>
      </c>
      <c r="G3296" t="s">
        <v>1700</v>
      </c>
      <c r="H3296">
        <v>10026</v>
      </c>
      <c r="I3296" t="s">
        <v>1701</v>
      </c>
      <c r="J3296">
        <v>1194</v>
      </c>
      <c r="K3296" t="s">
        <v>367</v>
      </c>
      <c r="L3296" t="s">
        <v>368</v>
      </c>
      <c r="P3296">
        <v>1098</v>
      </c>
      <c r="Q3296" t="s">
        <v>369</v>
      </c>
      <c r="R3296" t="s">
        <v>370</v>
      </c>
      <c r="Y3296">
        <v>1375</v>
      </c>
      <c r="Z3296" t="s">
        <v>371</v>
      </c>
      <c r="AA3296" t="s">
        <v>372</v>
      </c>
      <c r="AB3296">
        <v>34005.177000000003</v>
      </c>
      <c r="AC3296">
        <v>42138.008000000002</v>
      </c>
      <c r="AD3296">
        <v>3.6667000000000001</v>
      </c>
      <c r="AE3296">
        <v>0.22220000000000001</v>
      </c>
      <c r="AF3296">
        <v>3.8889</v>
      </c>
      <c r="AG3296">
        <v>0</v>
      </c>
      <c r="AH3296">
        <v>132242.35999999999</v>
      </c>
      <c r="AI3296">
        <v>163870.03</v>
      </c>
      <c r="AJ3296">
        <v>0</v>
      </c>
      <c r="AK3296">
        <v>0</v>
      </c>
      <c r="AL3296">
        <v>0</v>
      </c>
      <c r="AM3296">
        <v>1</v>
      </c>
    </row>
    <row r="3297" spans="1:39" x14ac:dyDescent="0.25">
      <c r="A3297" t="s">
        <v>2780</v>
      </c>
      <c r="B3297">
        <v>1</v>
      </c>
      <c r="C3297" t="s">
        <v>2781</v>
      </c>
      <c r="D3297" t="s">
        <v>201</v>
      </c>
      <c r="E3297">
        <v>15</v>
      </c>
      <c r="F3297" t="s">
        <v>13</v>
      </c>
      <c r="G3297" t="s">
        <v>2046</v>
      </c>
      <c r="H3297">
        <v>10104</v>
      </c>
      <c r="I3297" t="s">
        <v>2047</v>
      </c>
      <c r="J3297">
        <v>1440</v>
      </c>
      <c r="K3297" t="s">
        <v>999</v>
      </c>
      <c r="L3297" t="s">
        <v>1000</v>
      </c>
      <c r="Y3297">
        <v>1376</v>
      </c>
      <c r="Z3297" t="s">
        <v>377</v>
      </c>
      <c r="AA3297" t="s">
        <v>378</v>
      </c>
      <c r="AB3297">
        <v>403680.18099999998</v>
      </c>
      <c r="AC3297">
        <v>494508.23499999999</v>
      </c>
      <c r="AD3297">
        <v>8.3299999999999999E-2</v>
      </c>
      <c r="AE3297">
        <v>0</v>
      </c>
      <c r="AF3297">
        <v>8.3299999999999999E-2</v>
      </c>
      <c r="AG3297">
        <v>0</v>
      </c>
      <c r="AH3297">
        <v>33640.019999999997</v>
      </c>
      <c r="AI3297">
        <v>41209.019999999997</v>
      </c>
      <c r="AJ3297">
        <v>0</v>
      </c>
      <c r="AK3297">
        <v>0</v>
      </c>
      <c r="AL3297">
        <v>0</v>
      </c>
      <c r="AM3297">
        <v>1</v>
      </c>
    </row>
    <row r="3298" spans="1:39" x14ac:dyDescent="0.25">
      <c r="A3298" t="s">
        <v>2780</v>
      </c>
      <c r="B3298">
        <v>1</v>
      </c>
      <c r="C3298" t="s">
        <v>2781</v>
      </c>
      <c r="D3298" t="s">
        <v>201</v>
      </c>
      <c r="E3298">
        <v>15</v>
      </c>
      <c r="F3298" t="s">
        <v>13</v>
      </c>
      <c r="G3298" t="s">
        <v>1564</v>
      </c>
      <c r="H3298">
        <v>10198</v>
      </c>
      <c r="I3298" t="s">
        <v>1565</v>
      </c>
      <c r="J3298">
        <v>1204</v>
      </c>
      <c r="K3298" t="s">
        <v>577</v>
      </c>
      <c r="L3298" t="s">
        <v>578</v>
      </c>
      <c r="Y3298">
        <v>1372</v>
      </c>
      <c r="Z3298" t="s">
        <v>405</v>
      </c>
      <c r="AA3298" t="s">
        <v>406</v>
      </c>
      <c r="AB3298">
        <v>381926.06300000002</v>
      </c>
      <c r="AC3298">
        <v>484664.17800000001</v>
      </c>
      <c r="AD3298">
        <v>0.125</v>
      </c>
      <c r="AE3298">
        <v>0</v>
      </c>
      <c r="AF3298">
        <v>0.125</v>
      </c>
      <c r="AG3298">
        <v>0</v>
      </c>
      <c r="AH3298">
        <v>47740.76</v>
      </c>
      <c r="AI3298">
        <v>60583.02</v>
      </c>
      <c r="AJ3298">
        <v>0</v>
      </c>
      <c r="AK3298">
        <v>0</v>
      </c>
      <c r="AL3298">
        <v>0</v>
      </c>
      <c r="AM3298">
        <v>1</v>
      </c>
    </row>
    <row r="3299" spans="1:39" x14ac:dyDescent="0.25">
      <c r="A3299" t="s">
        <v>2780</v>
      </c>
      <c r="B3299">
        <v>1</v>
      </c>
      <c r="C3299" t="s">
        <v>2781</v>
      </c>
      <c r="D3299" t="s">
        <v>201</v>
      </c>
      <c r="E3299">
        <v>15</v>
      </c>
      <c r="F3299" t="s">
        <v>13</v>
      </c>
      <c r="G3299" t="s">
        <v>991</v>
      </c>
      <c r="H3299">
        <v>10278</v>
      </c>
      <c r="I3299" t="s">
        <v>992</v>
      </c>
      <c r="P3299">
        <v>1005</v>
      </c>
      <c r="Q3299" t="s">
        <v>675</v>
      </c>
      <c r="R3299" t="s">
        <v>676</v>
      </c>
      <c r="Y3299">
        <v>1369</v>
      </c>
      <c r="Z3299" t="s">
        <v>413</v>
      </c>
      <c r="AA3299" t="s">
        <v>414</v>
      </c>
      <c r="AB3299">
        <v>12275.298000000001</v>
      </c>
      <c r="AC3299">
        <v>15502.678</v>
      </c>
      <c r="AD3299">
        <v>48</v>
      </c>
      <c r="AE3299">
        <v>0</v>
      </c>
      <c r="AF3299">
        <v>48</v>
      </c>
      <c r="AG3299">
        <v>0</v>
      </c>
      <c r="AH3299">
        <v>589214.30000000005</v>
      </c>
      <c r="AI3299">
        <v>744128.57</v>
      </c>
      <c r="AJ3299">
        <v>1</v>
      </c>
      <c r="AK3299">
        <v>48</v>
      </c>
      <c r="AL3299">
        <v>0</v>
      </c>
      <c r="AM3299">
        <v>1</v>
      </c>
    </row>
    <row r="3300" spans="1:39" x14ac:dyDescent="0.25">
      <c r="A3300" t="s">
        <v>2780</v>
      </c>
      <c r="B3300">
        <v>1</v>
      </c>
      <c r="C3300" t="s">
        <v>2781</v>
      </c>
      <c r="D3300" t="s">
        <v>201</v>
      </c>
      <c r="E3300">
        <v>15</v>
      </c>
      <c r="F3300" t="s">
        <v>13</v>
      </c>
      <c r="G3300" t="s">
        <v>1261</v>
      </c>
      <c r="H3300">
        <v>10316</v>
      </c>
      <c r="I3300" t="s">
        <v>1262</v>
      </c>
      <c r="J3300">
        <v>1440</v>
      </c>
      <c r="K3300" t="s">
        <v>999</v>
      </c>
      <c r="L3300" t="s">
        <v>1000</v>
      </c>
      <c r="Y3300">
        <v>1376</v>
      </c>
      <c r="Z3300" t="s">
        <v>377</v>
      </c>
      <c r="AA3300" t="s">
        <v>378</v>
      </c>
      <c r="AB3300">
        <v>451472.196</v>
      </c>
      <c r="AC3300">
        <v>553053.44099999999</v>
      </c>
      <c r="AD3300">
        <v>0.05</v>
      </c>
      <c r="AE3300">
        <v>0</v>
      </c>
      <c r="AF3300">
        <v>0.05</v>
      </c>
      <c r="AG3300">
        <v>0</v>
      </c>
      <c r="AH3300">
        <v>22573.61</v>
      </c>
      <c r="AI3300">
        <v>27652.67</v>
      </c>
      <c r="AJ3300">
        <v>0</v>
      </c>
      <c r="AK3300">
        <v>0</v>
      </c>
      <c r="AL3300">
        <v>0</v>
      </c>
      <c r="AM3300">
        <v>1</v>
      </c>
    </row>
    <row r="3301" spans="1:39" x14ac:dyDescent="0.25">
      <c r="A3301" t="s">
        <v>2780</v>
      </c>
      <c r="B3301">
        <v>1</v>
      </c>
      <c r="C3301" t="s">
        <v>2781</v>
      </c>
      <c r="D3301" t="s">
        <v>201</v>
      </c>
      <c r="E3301">
        <v>15</v>
      </c>
      <c r="F3301" t="s">
        <v>13</v>
      </c>
      <c r="G3301" t="s">
        <v>1001</v>
      </c>
      <c r="H3301">
        <v>10352</v>
      </c>
      <c r="I3301" t="s">
        <v>1002</v>
      </c>
      <c r="J3301">
        <v>1015</v>
      </c>
      <c r="K3301" t="s">
        <v>655</v>
      </c>
      <c r="L3301" t="s">
        <v>656</v>
      </c>
      <c r="P3301">
        <v>1236</v>
      </c>
      <c r="Q3301" t="s">
        <v>1003</v>
      </c>
      <c r="R3301" t="s">
        <v>1004</v>
      </c>
      <c r="Y3301">
        <v>1374</v>
      </c>
      <c r="Z3301" t="s">
        <v>393</v>
      </c>
      <c r="AA3301" t="s">
        <v>394</v>
      </c>
      <c r="AB3301">
        <v>55539.754000000001</v>
      </c>
      <c r="AC3301">
        <v>69702.392000000007</v>
      </c>
      <c r="AD3301">
        <v>2</v>
      </c>
      <c r="AE3301">
        <v>0.33329999999999999</v>
      </c>
      <c r="AF3301">
        <v>2.3332999999999999</v>
      </c>
      <c r="AG3301">
        <v>0</v>
      </c>
      <c r="AH3301">
        <v>129592.76</v>
      </c>
      <c r="AI3301">
        <v>162638.91</v>
      </c>
      <c r="AJ3301">
        <v>0</v>
      </c>
      <c r="AK3301">
        <v>0</v>
      </c>
      <c r="AL3301">
        <v>0</v>
      </c>
      <c r="AM3301">
        <v>1</v>
      </c>
    </row>
    <row r="3302" spans="1:39" x14ac:dyDescent="0.25">
      <c r="A3302" t="s">
        <v>2780</v>
      </c>
      <c r="B3302">
        <v>1</v>
      </c>
      <c r="C3302" t="s">
        <v>2781</v>
      </c>
      <c r="D3302" t="s">
        <v>201</v>
      </c>
      <c r="E3302">
        <v>15</v>
      </c>
      <c r="F3302" t="s">
        <v>13</v>
      </c>
      <c r="G3302" t="s">
        <v>2048</v>
      </c>
      <c r="H3302">
        <v>10366</v>
      </c>
      <c r="I3302" t="s">
        <v>2049</v>
      </c>
      <c r="J3302">
        <v>1193</v>
      </c>
      <c r="K3302" t="s">
        <v>593</v>
      </c>
      <c r="L3302" t="s">
        <v>594</v>
      </c>
      <c r="Y3302">
        <v>1375</v>
      </c>
      <c r="Z3302" t="s">
        <v>371</v>
      </c>
      <c r="AA3302" t="s">
        <v>372</v>
      </c>
      <c r="AB3302">
        <v>23408.446</v>
      </c>
      <c r="AC3302">
        <v>29195.148000000001</v>
      </c>
      <c r="AD3302">
        <v>12</v>
      </c>
      <c r="AE3302">
        <v>0</v>
      </c>
      <c r="AF3302">
        <v>12</v>
      </c>
      <c r="AG3302">
        <v>0</v>
      </c>
      <c r="AH3302">
        <v>280901.36</v>
      </c>
      <c r="AI3302">
        <v>350341.77</v>
      </c>
      <c r="AJ3302">
        <v>1</v>
      </c>
      <c r="AK3302">
        <v>12</v>
      </c>
      <c r="AL3302">
        <v>0</v>
      </c>
      <c r="AM3302">
        <v>1</v>
      </c>
    </row>
    <row r="3303" spans="1:39" x14ac:dyDescent="0.25">
      <c r="A3303" t="s">
        <v>2780</v>
      </c>
      <c r="B3303">
        <v>1</v>
      </c>
      <c r="C3303" t="s">
        <v>2781</v>
      </c>
      <c r="D3303" t="s">
        <v>201</v>
      </c>
      <c r="E3303">
        <v>15</v>
      </c>
      <c r="F3303" t="s">
        <v>13</v>
      </c>
      <c r="G3303" t="s">
        <v>1469</v>
      </c>
      <c r="H3303">
        <v>10380</v>
      </c>
      <c r="I3303" t="s">
        <v>1470</v>
      </c>
      <c r="J3303">
        <v>1193</v>
      </c>
      <c r="K3303" t="s">
        <v>593</v>
      </c>
      <c r="L3303" t="s">
        <v>594</v>
      </c>
      <c r="Y3303">
        <v>1375</v>
      </c>
      <c r="Z3303" t="s">
        <v>371</v>
      </c>
      <c r="AA3303" t="s">
        <v>372</v>
      </c>
      <c r="AB3303">
        <v>23049.893</v>
      </c>
      <c r="AC3303">
        <v>28789.315999999999</v>
      </c>
      <c r="AD3303">
        <v>1</v>
      </c>
      <c r="AE3303">
        <v>0</v>
      </c>
      <c r="AF3303">
        <v>1</v>
      </c>
      <c r="AG3303">
        <v>0</v>
      </c>
      <c r="AH3303">
        <v>23049.89</v>
      </c>
      <c r="AI3303">
        <v>28789.32</v>
      </c>
      <c r="AJ3303">
        <v>1</v>
      </c>
      <c r="AK3303">
        <v>1</v>
      </c>
      <c r="AL3303">
        <v>0</v>
      </c>
      <c r="AM3303">
        <v>1</v>
      </c>
    </row>
    <row r="3304" spans="1:39" x14ac:dyDescent="0.25">
      <c r="A3304" t="s">
        <v>2780</v>
      </c>
      <c r="B3304">
        <v>1</v>
      </c>
      <c r="C3304" t="s">
        <v>2781</v>
      </c>
      <c r="D3304" t="s">
        <v>201</v>
      </c>
      <c r="E3304">
        <v>15</v>
      </c>
      <c r="F3304" t="s">
        <v>13</v>
      </c>
      <c r="G3304" t="s">
        <v>1005</v>
      </c>
      <c r="H3304">
        <v>10390</v>
      </c>
      <c r="I3304" t="s">
        <v>1006</v>
      </c>
      <c r="J3304">
        <v>1015</v>
      </c>
      <c r="K3304" t="s">
        <v>655</v>
      </c>
      <c r="L3304" t="s">
        <v>656</v>
      </c>
      <c r="P3304">
        <v>1236</v>
      </c>
      <c r="Q3304" t="s">
        <v>1003</v>
      </c>
      <c r="R3304" t="s">
        <v>1004</v>
      </c>
      <c r="Y3304">
        <v>1374</v>
      </c>
      <c r="Z3304" t="s">
        <v>393</v>
      </c>
      <c r="AA3304" t="s">
        <v>394</v>
      </c>
      <c r="AB3304">
        <v>55539.754000000001</v>
      </c>
      <c r="AC3304">
        <v>69702.392000000007</v>
      </c>
      <c r="AD3304">
        <v>1</v>
      </c>
      <c r="AE3304">
        <v>0.16669999999999999</v>
      </c>
      <c r="AF3304">
        <v>1.1667000000000001</v>
      </c>
      <c r="AG3304">
        <v>0</v>
      </c>
      <c r="AH3304">
        <v>64796.38</v>
      </c>
      <c r="AI3304">
        <v>81319.460000000006</v>
      </c>
      <c r="AJ3304">
        <v>0</v>
      </c>
      <c r="AK3304">
        <v>0</v>
      </c>
      <c r="AL3304">
        <v>0</v>
      </c>
      <c r="AM3304">
        <v>1</v>
      </c>
    </row>
    <row r="3305" spans="1:39" x14ac:dyDescent="0.25">
      <c r="A3305" t="s">
        <v>2780</v>
      </c>
      <c r="B3305">
        <v>1</v>
      </c>
      <c r="C3305" t="s">
        <v>2781</v>
      </c>
      <c r="D3305" t="s">
        <v>201</v>
      </c>
      <c r="E3305">
        <v>15</v>
      </c>
      <c r="F3305" t="s">
        <v>13</v>
      </c>
      <c r="G3305" t="s">
        <v>1265</v>
      </c>
      <c r="H3305">
        <v>10411</v>
      </c>
      <c r="I3305" t="s">
        <v>1266</v>
      </c>
      <c r="J3305">
        <v>1416</v>
      </c>
      <c r="K3305" t="s">
        <v>643</v>
      </c>
      <c r="L3305" t="s">
        <v>644</v>
      </c>
      <c r="Y3305">
        <v>1372</v>
      </c>
      <c r="Z3305" t="s">
        <v>405</v>
      </c>
      <c r="AA3305" t="s">
        <v>406</v>
      </c>
      <c r="AB3305">
        <v>9180.5400000000009</v>
      </c>
      <c r="AC3305">
        <v>11383.87</v>
      </c>
      <c r="AD3305">
        <v>5</v>
      </c>
      <c r="AE3305">
        <v>0</v>
      </c>
      <c r="AF3305">
        <v>5</v>
      </c>
      <c r="AG3305">
        <v>0</v>
      </c>
      <c r="AH3305">
        <v>45902.7</v>
      </c>
      <c r="AI3305">
        <v>56919.35</v>
      </c>
      <c r="AJ3305">
        <v>0</v>
      </c>
      <c r="AK3305">
        <v>0</v>
      </c>
      <c r="AL3305">
        <v>0</v>
      </c>
      <c r="AM3305">
        <v>1</v>
      </c>
    </row>
    <row r="3306" spans="1:39" x14ac:dyDescent="0.25">
      <c r="A3306" t="s">
        <v>2780</v>
      </c>
      <c r="B3306">
        <v>1</v>
      </c>
      <c r="C3306" t="s">
        <v>2781</v>
      </c>
      <c r="D3306" t="s">
        <v>201</v>
      </c>
      <c r="E3306">
        <v>15</v>
      </c>
      <c r="F3306" t="s">
        <v>13</v>
      </c>
      <c r="G3306" t="s">
        <v>1013</v>
      </c>
      <c r="H3306">
        <v>10427</v>
      </c>
      <c r="I3306" t="s">
        <v>1014</v>
      </c>
      <c r="J3306">
        <v>1164</v>
      </c>
      <c r="K3306" t="s">
        <v>935</v>
      </c>
      <c r="L3306" t="s">
        <v>936</v>
      </c>
      <c r="Y3306">
        <v>1373</v>
      </c>
      <c r="Z3306" t="s">
        <v>453</v>
      </c>
      <c r="AA3306" t="s">
        <v>454</v>
      </c>
      <c r="AB3306">
        <v>16791.351999999999</v>
      </c>
      <c r="AC3306">
        <v>20821.276000000002</v>
      </c>
      <c r="AD3306">
        <v>7.5556000000000001</v>
      </c>
      <c r="AE3306">
        <v>2.0832999999999999</v>
      </c>
      <c r="AF3306">
        <v>9.6388999999999996</v>
      </c>
      <c r="AG3306">
        <v>0</v>
      </c>
      <c r="AH3306">
        <v>161849.97</v>
      </c>
      <c r="AI3306">
        <v>200693.97</v>
      </c>
      <c r="AJ3306">
        <v>0</v>
      </c>
      <c r="AK3306">
        <v>0</v>
      </c>
      <c r="AL3306">
        <v>0</v>
      </c>
      <c r="AM3306">
        <v>1</v>
      </c>
    </row>
    <row r="3307" spans="1:39" x14ac:dyDescent="0.25">
      <c r="A3307" t="s">
        <v>2780</v>
      </c>
      <c r="B3307">
        <v>1</v>
      </c>
      <c r="C3307" t="s">
        <v>2781</v>
      </c>
      <c r="D3307" t="s">
        <v>201</v>
      </c>
      <c r="E3307">
        <v>15</v>
      </c>
      <c r="F3307" t="s">
        <v>13</v>
      </c>
      <c r="G3307" t="s">
        <v>1704</v>
      </c>
      <c r="H3307">
        <v>10430</v>
      </c>
      <c r="I3307" t="s">
        <v>1705</v>
      </c>
      <c r="J3307">
        <v>1164</v>
      </c>
      <c r="K3307" t="s">
        <v>935</v>
      </c>
      <c r="L3307" t="s">
        <v>936</v>
      </c>
      <c r="Y3307">
        <v>1373</v>
      </c>
      <c r="Z3307" t="s">
        <v>453</v>
      </c>
      <c r="AA3307" t="s">
        <v>454</v>
      </c>
      <c r="AB3307">
        <v>15066.44</v>
      </c>
      <c r="AC3307">
        <v>18703.172999999999</v>
      </c>
      <c r="AD3307">
        <v>22</v>
      </c>
      <c r="AE3307">
        <v>4</v>
      </c>
      <c r="AF3307">
        <v>26</v>
      </c>
      <c r="AG3307">
        <v>0</v>
      </c>
      <c r="AH3307">
        <v>391727.45</v>
      </c>
      <c r="AI3307">
        <v>486282.5</v>
      </c>
      <c r="AJ3307">
        <v>0</v>
      </c>
      <c r="AK3307">
        <v>0</v>
      </c>
      <c r="AL3307">
        <v>0</v>
      </c>
      <c r="AM3307">
        <v>1</v>
      </c>
    </row>
    <row r="3308" spans="1:39" x14ac:dyDescent="0.25">
      <c r="A3308" t="s">
        <v>2780</v>
      </c>
      <c r="B3308">
        <v>1</v>
      </c>
      <c r="C3308" t="s">
        <v>2781</v>
      </c>
      <c r="D3308" t="s">
        <v>201</v>
      </c>
      <c r="E3308">
        <v>15</v>
      </c>
      <c r="F3308" t="s">
        <v>13</v>
      </c>
      <c r="G3308" t="s">
        <v>1017</v>
      </c>
      <c r="H3308">
        <v>10433</v>
      </c>
      <c r="I3308" t="s">
        <v>1018</v>
      </c>
      <c r="J3308">
        <v>1422</v>
      </c>
      <c r="K3308" t="s">
        <v>449</v>
      </c>
      <c r="L3308" t="s">
        <v>450</v>
      </c>
      <c r="Y3308">
        <v>1373</v>
      </c>
      <c r="Z3308" t="s">
        <v>453</v>
      </c>
      <c r="AA3308" t="s">
        <v>454</v>
      </c>
      <c r="AB3308">
        <v>24214.799999999999</v>
      </c>
      <c r="AC3308">
        <v>30002.137999999999</v>
      </c>
      <c r="AD3308">
        <v>0.55559999999999998</v>
      </c>
      <c r="AE3308">
        <v>8.3299999999999999E-2</v>
      </c>
      <c r="AF3308">
        <v>0.63890000000000002</v>
      </c>
      <c r="AG3308">
        <v>0</v>
      </c>
      <c r="AH3308">
        <v>15470.57</v>
      </c>
      <c r="AI3308">
        <v>19168.03</v>
      </c>
      <c r="AJ3308">
        <v>0</v>
      </c>
      <c r="AK3308">
        <v>0</v>
      </c>
      <c r="AL3308">
        <v>0</v>
      </c>
      <c r="AM3308">
        <v>1</v>
      </c>
    </row>
    <row r="3309" spans="1:39" x14ac:dyDescent="0.25">
      <c r="A3309" t="s">
        <v>2780</v>
      </c>
      <c r="B3309">
        <v>1</v>
      </c>
      <c r="C3309" t="s">
        <v>2781</v>
      </c>
      <c r="D3309" t="s">
        <v>201</v>
      </c>
      <c r="E3309">
        <v>15</v>
      </c>
      <c r="F3309" t="s">
        <v>13</v>
      </c>
      <c r="G3309" t="s">
        <v>1019</v>
      </c>
      <c r="H3309">
        <v>10451</v>
      </c>
      <c r="I3309" t="s">
        <v>1020</v>
      </c>
      <c r="J3309">
        <v>1015</v>
      </c>
      <c r="K3309" t="s">
        <v>655</v>
      </c>
      <c r="L3309" t="s">
        <v>656</v>
      </c>
      <c r="P3309">
        <v>1236</v>
      </c>
      <c r="Q3309" t="s">
        <v>1003</v>
      </c>
      <c r="R3309" t="s">
        <v>1004</v>
      </c>
      <c r="Y3309">
        <v>1374</v>
      </c>
      <c r="Z3309" t="s">
        <v>393</v>
      </c>
      <c r="AA3309" t="s">
        <v>394</v>
      </c>
      <c r="AB3309">
        <v>55539.754000000001</v>
      </c>
      <c r="AC3309">
        <v>69896.78</v>
      </c>
      <c r="AD3309">
        <v>1.3332999999999999</v>
      </c>
      <c r="AE3309">
        <v>0.22220000000000001</v>
      </c>
      <c r="AF3309">
        <v>1.5556000000000001</v>
      </c>
      <c r="AG3309">
        <v>0</v>
      </c>
      <c r="AH3309">
        <v>86395.17</v>
      </c>
      <c r="AI3309">
        <v>108728.32000000001</v>
      </c>
      <c r="AJ3309">
        <v>0</v>
      </c>
      <c r="AK3309">
        <v>0</v>
      </c>
      <c r="AL3309">
        <v>0</v>
      </c>
      <c r="AM3309">
        <v>1</v>
      </c>
    </row>
    <row r="3310" spans="1:39" x14ac:dyDescent="0.25">
      <c r="A3310" t="s">
        <v>2780</v>
      </c>
      <c r="B3310">
        <v>1</v>
      </c>
      <c r="C3310" t="s">
        <v>2781</v>
      </c>
      <c r="D3310" t="s">
        <v>201</v>
      </c>
      <c r="E3310">
        <v>15</v>
      </c>
      <c r="F3310" t="s">
        <v>13</v>
      </c>
      <c r="G3310" t="s">
        <v>2050</v>
      </c>
      <c r="H3310">
        <v>10478</v>
      </c>
      <c r="I3310" t="s">
        <v>2051</v>
      </c>
      <c r="J3310">
        <v>1349</v>
      </c>
      <c r="K3310" t="s">
        <v>1708</v>
      </c>
      <c r="L3310" t="s">
        <v>1709</v>
      </c>
      <c r="Y3310">
        <v>1375</v>
      </c>
      <c r="Z3310" t="s">
        <v>371</v>
      </c>
      <c r="AA3310" t="s">
        <v>372</v>
      </c>
      <c r="AB3310">
        <v>20314.205999999998</v>
      </c>
      <c r="AC3310">
        <v>25169.300999999999</v>
      </c>
      <c r="AD3310">
        <v>2</v>
      </c>
      <c r="AE3310">
        <v>0</v>
      </c>
      <c r="AF3310">
        <v>2</v>
      </c>
      <c r="AG3310">
        <v>0</v>
      </c>
      <c r="AH3310">
        <v>40628.410000000003</v>
      </c>
      <c r="AI3310">
        <v>50338.6</v>
      </c>
      <c r="AJ3310">
        <v>1</v>
      </c>
      <c r="AK3310">
        <v>2</v>
      </c>
      <c r="AL3310">
        <v>0</v>
      </c>
      <c r="AM3310">
        <v>1</v>
      </c>
    </row>
    <row r="3311" spans="1:39" x14ac:dyDescent="0.25">
      <c r="A3311" t="s">
        <v>2780</v>
      </c>
      <c r="B3311">
        <v>1</v>
      </c>
      <c r="C3311" t="s">
        <v>2781</v>
      </c>
      <c r="D3311" t="s">
        <v>201</v>
      </c>
      <c r="E3311">
        <v>15</v>
      </c>
      <c r="F3311" t="s">
        <v>13</v>
      </c>
      <c r="G3311" t="s">
        <v>2052</v>
      </c>
      <c r="H3311">
        <v>10500</v>
      </c>
      <c r="I3311" t="s">
        <v>2053</v>
      </c>
      <c r="J3311">
        <v>1350</v>
      </c>
      <c r="K3311" t="s">
        <v>1269</v>
      </c>
      <c r="L3311" t="s">
        <v>1270</v>
      </c>
      <c r="Y3311">
        <v>1375</v>
      </c>
      <c r="Z3311" t="s">
        <v>371</v>
      </c>
      <c r="AA3311" t="s">
        <v>372</v>
      </c>
      <c r="AB3311">
        <v>30130.244999999999</v>
      </c>
      <c r="AC3311">
        <v>37331.372000000003</v>
      </c>
      <c r="AD3311">
        <v>0.5</v>
      </c>
      <c r="AE3311">
        <v>0</v>
      </c>
      <c r="AF3311">
        <v>0.5</v>
      </c>
      <c r="AG3311">
        <v>0</v>
      </c>
      <c r="AH3311">
        <v>15065.12</v>
      </c>
      <c r="AI3311">
        <v>18665.689999999999</v>
      </c>
      <c r="AJ3311">
        <v>0</v>
      </c>
      <c r="AK3311">
        <v>0</v>
      </c>
      <c r="AL3311">
        <v>0</v>
      </c>
      <c r="AM3311">
        <v>1</v>
      </c>
    </row>
    <row r="3312" spans="1:39" x14ac:dyDescent="0.25">
      <c r="A3312" t="s">
        <v>2780</v>
      </c>
      <c r="B3312">
        <v>1</v>
      </c>
      <c r="C3312" t="s">
        <v>2781</v>
      </c>
      <c r="D3312" t="s">
        <v>201</v>
      </c>
      <c r="E3312">
        <v>15</v>
      </c>
      <c r="F3312" t="s">
        <v>13</v>
      </c>
      <c r="G3312" t="s">
        <v>2054</v>
      </c>
      <c r="H3312">
        <v>10508</v>
      </c>
      <c r="I3312" t="s">
        <v>2055</v>
      </c>
      <c r="J3312">
        <v>1350</v>
      </c>
      <c r="K3312" t="s">
        <v>1269</v>
      </c>
      <c r="L3312" t="s">
        <v>1270</v>
      </c>
      <c r="Y3312">
        <v>1375</v>
      </c>
      <c r="Z3312" t="s">
        <v>371</v>
      </c>
      <c r="AA3312" t="s">
        <v>372</v>
      </c>
      <c r="AB3312">
        <v>16461.440999999999</v>
      </c>
      <c r="AC3312">
        <v>20395.724999999999</v>
      </c>
      <c r="AD3312">
        <v>1</v>
      </c>
      <c r="AE3312">
        <v>0</v>
      </c>
      <c r="AF3312">
        <v>1</v>
      </c>
      <c r="AG3312">
        <v>0</v>
      </c>
      <c r="AH3312">
        <v>16461.439999999999</v>
      </c>
      <c r="AI3312">
        <v>20395.73</v>
      </c>
      <c r="AJ3312">
        <v>0</v>
      </c>
      <c r="AK3312">
        <v>0</v>
      </c>
      <c r="AL3312">
        <v>0</v>
      </c>
      <c r="AM3312">
        <v>1</v>
      </c>
    </row>
    <row r="3313" spans="1:39" x14ac:dyDescent="0.25">
      <c r="A3313" t="s">
        <v>2780</v>
      </c>
      <c r="B3313">
        <v>1</v>
      </c>
      <c r="C3313" t="s">
        <v>2781</v>
      </c>
      <c r="D3313" t="s">
        <v>201</v>
      </c>
      <c r="E3313">
        <v>15</v>
      </c>
      <c r="F3313" t="s">
        <v>13</v>
      </c>
      <c r="G3313" t="s">
        <v>2056</v>
      </c>
      <c r="H3313">
        <v>10531</v>
      </c>
      <c r="I3313" t="s">
        <v>2057</v>
      </c>
      <c r="J3313">
        <v>1350</v>
      </c>
      <c r="K3313" t="s">
        <v>1269</v>
      </c>
      <c r="L3313" t="s">
        <v>1270</v>
      </c>
      <c r="Y3313">
        <v>1375</v>
      </c>
      <c r="Z3313" t="s">
        <v>371</v>
      </c>
      <c r="AA3313" t="s">
        <v>372</v>
      </c>
      <c r="AB3313">
        <v>29747.556</v>
      </c>
      <c r="AC3313">
        <v>36857.222999999998</v>
      </c>
      <c r="AD3313">
        <v>1</v>
      </c>
      <c r="AE3313">
        <v>0</v>
      </c>
      <c r="AF3313">
        <v>1</v>
      </c>
      <c r="AG3313">
        <v>0</v>
      </c>
      <c r="AH3313">
        <v>29747.56</v>
      </c>
      <c r="AI3313">
        <v>36857.22</v>
      </c>
      <c r="AJ3313">
        <v>0</v>
      </c>
      <c r="AK3313">
        <v>0</v>
      </c>
      <c r="AL3313">
        <v>0</v>
      </c>
      <c r="AM3313">
        <v>1</v>
      </c>
    </row>
    <row r="3314" spans="1:39" x14ac:dyDescent="0.25">
      <c r="A3314" t="s">
        <v>2780</v>
      </c>
      <c r="B3314">
        <v>1</v>
      </c>
      <c r="C3314" t="s">
        <v>2781</v>
      </c>
      <c r="D3314" t="s">
        <v>201</v>
      </c>
      <c r="E3314">
        <v>15</v>
      </c>
      <c r="F3314" t="s">
        <v>13</v>
      </c>
      <c r="G3314" t="s">
        <v>1578</v>
      </c>
      <c r="H3314">
        <v>10721</v>
      </c>
      <c r="I3314" t="s">
        <v>1579</v>
      </c>
      <c r="J3314">
        <v>1351</v>
      </c>
      <c r="K3314" t="s">
        <v>553</v>
      </c>
      <c r="L3314" t="s">
        <v>554</v>
      </c>
      <c r="P3314">
        <v>1141</v>
      </c>
      <c r="Q3314" t="s">
        <v>555</v>
      </c>
      <c r="R3314" t="s">
        <v>556</v>
      </c>
      <c r="Y3314">
        <v>1372</v>
      </c>
      <c r="Z3314" t="s">
        <v>405</v>
      </c>
      <c r="AA3314" t="s">
        <v>406</v>
      </c>
      <c r="AB3314">
        <v>185058.03400000001</v>
      </c>
      <c r="AC3314">
        <v>230582.302</v>
      </c>
      <c r="AD3314">
        <v>0.20830000000000001</v>
      </c>
      <c r="AE3314">
        <v>0</v>
      </c>
      <c r="AF3314">
        <v>0.20830000000000001</v>
      </c>
      <c r="AG3314">
        <v>0</v>
      </c>
      <c r="AH3314">
        <v>38553.760000000002</v>
      </c>
      <c r="AI3314">
        <v>48037.98</v>
      </c>
      <c r="AJ3314">
        <v>1</v>
      </c>
      <c r="AK3314">
        <v>0.21</v>
      </c>
      <c r="AL3314">
        <v>0</v>
      </c>
      <c r="AM3314">
        <v>1</v>
      </c>
    </row>
    <row r="3315" spans="1:39" x14ac:dyDescent="0.25">
      <c r="A3315" t="s">
        <v>2780</v>
      </c>
      <c r="B3315">
        <v>1</v>
      </c>
      <c r="C3315" t="s">
        <v>2781</v>
      </c>
      <c r="D3315" t="s">
        <v>201</v>
      </c>
      <c r="E3315">
        <v>15</v>
      </c>
      <c r="F3315" t="s">
        <v>13</v>
      </c>
      <c r="G3315" t="s">
        <v>1065</v>
      </c>
      <c r="H3315">
        <v>10802</v>
      </c>
      <c r="I3315" t="s">
        <v>1066</v>
      </c>
      <c r="P3315">
        <v>1004</v>
      </c>
      <c r="Q3315" t="s">
        <v>411</v>
      </c>
      <c r="R3315" t="s">
        <v>412</v>
      </c>
      <c r="Y3315">
        <v>1369</v>
      </c>
      <c r="Z3315" t="s">
        <v>413</v>
      </c>
      <c r="AA3315" t="s">
        <v>414</v>
      </c>
      <c r="AB3315">
        <v>5599.8860000000004</v>
      </c>
      <c r="AC3315">
        <v>6943.8580000000002</v>
      </c>
      <c r="AD3315">
        <v>2</v>
      </c>
      <c r="AE3315">
        <v>0.33329999999999999</v>
      </c>
      <c r="AF3315">
        <v>2.3332999999999999</v>
      </c>
      <c r="AG3315">
        <v>0</v>
      </c>
      <c r="AH3315">
        <v>13066.4</v>
      </c>
      <c r="AI3315">
        <v>16202.34</v>
      </c>
      <c r="AJ3315">
        <v>0</v>
      </c>
      <c r="AK3315">
        <v>0</v>
      </c>
      <c r="AL3315">
        <v>0</v>
      </c>
      <c r="AM3315">
        <v>1</v>
      </c>
    </row>
    <row r="3316" spans="1:39" x14ac:dyDescent="0.25">
      <c r="A3316" t="s">
        <v>2780</v>
      </c>
      <c r="B3316">
        <v>1</v>
      </c>
      <c r="C3316" t="s">
        <v>2781</v>
      </c>
      <c r="D3316" t="s">
        <v>201</v>
      </c>
      <c r="E3316">
        <v>15</v>
      </c>
      <c r="F3316" t="s">
        <v>13</v>
      </c>
      <c r="G3316" t="s">
        <v>2058</v>
      </c>
      <c r="H3316">
        <v>10804</v>
      </c>
      <c r="I3316" t="s">
        <v>2059</v>
      </c>
      <c r="P3316">
        <v>1004</v>
      </c>
      <c r="Q3316" t="s">
        <v>411</v>
      </c>
      <c r="R3316" t="s">
        <v>412</v>
      </c>
      <c r="Y3316">
        <v>1369</v>
      </c>
      <c r="Z3316" t="s">
        <v>413</v>
      </c>
      <c r="AA3316" t="s">
        <v>414</v>
      </c>
      <c r="AB3316">
        <v>6249.7370000000001</v>
      </c>
      <c r="AC3316">
        <v>7930.9160000000002</v>
      </c>
      <c r="AD3316">
        <v>3</v>
      </c>
      <c r="AE3316">
        <v>0.5</v>
      </c>
      <c r="AF3316">
        <v>3.5</v>
      </c>
      <c r="AG3316">
        <v>0</v>
      </c>
      <c r="AH3316">
        <v>21874.080000000002</v>
      </c>
      <c r="AI3316">
        <v>27758.21</v>
      </c>
      <c r="AJ3316">
        <v>0</v>
      </c>
      <c r="AK3316">
        <v>0</v>
      </c>
      <c r="AL3316">
        <v>0</v>
      </c>
      <c r="AM3316">
        <v>1</v>
      </c>
    </row>
    <row r="3317" spans="1:39" x14ac:dyDescent="0.25">
      <c r="A3317" t="s">
        <v>2780</v>
      </c>
      <c r="B3317">
        <v>1</v>
      </c>
      <c r="C3317" t="s">
        <v>2781</v>
      </c>
      <c r="D3317" t="s">
        <v>201</v>
      </c>
      <c r="E3317">
        <v>15</v>
      </c>
      <c r="F3317" t="s">
        <v>13</v>
      </c>
      <c r="G3317" t="s">
        <v>1071</v>
      </c>
      <c r="H3317">
        <v>10858</v>
      </c>
      <c r="I3317" t="s">
        <v>1072</v>
      </c>
      <c r="J3317">
        <v>1015</v>
      </c>
      <c r="K3317" t="s">
        <v>655</v>
      </c>
      <c r="L3317" t="s">
        <v>656</v>
      </c>
      <c r="P3317">
        <v>1236</v>
      </c>
      <c r="Q3317" t="s">
        <v>1003</v>
      </c>
      <c r="R3317" t="s">
        <v>1004</v>
      </c>
      <c r="Y3317">
        <v>1374</v>
      </c>
      <c r="Z3317" t="s">
        <v>393</v>
      </c>
      <c r="AA3317" t="s">
        <v>394</v>
      </c>
      <c r="AB3317">
        <v>55539.754000000001</v>
      </c>
      <c r="AC3317">
        <v>69702.392000000007</v>
      </c>
      <c r="AD3317">
        <v>1</v>
      </c>
      <c r="AE3317">
        <v>0.16669999999999999</v>
      </c>
      <c r="AF3317">
        <v>1.1667000000000001</v>
      </c>
      <c r="AG3317">
        <v>0</v>
      </c>
      <c r="AH3317">
        <v>64796.38</v>
      </c>
      <c r="AI3317">
        <v>81319.460000000006</v>
      </c>
      <c r="AJ3317">
        <v>0</v>
      </c>
      <c r="AK3317">
        <v>0</v>
      </c>
      <c r="AL3317">
        <v>0</v>
      </c>
      <c r="AM3317">
        <v>1</v>
      </c>
    </row>
    <row r="3318" spans="1:39" x14ac:dyDescent="0.25">
      <c r="A3318" t="s">
        <v>2780</v>
      </c>
      <c r="B3318">
        <v>1</v>
      </c>
      <c r="C3318" t="s">
        <v>2781</v>
      </c>
      <c r="D3318" t="s">
        <v>201</v>
      </c>
      <c r="E3318">
        <v>15</v>
      </c>
      <c r="F3318" t="s">
        <v>13</v>
      </c>
      <c r="G3318" t="s">
        <v>1073</v>
      </c>
      <c r="H3318">
        <v>10866</v>
      </c>
      <c r="I3318" t="s">
        <v>1074</v>
      </c>
      <c r="Y3318">
        <v>1373</v>
      </c>
      <c r="Z3318" t="s">
        <v>453</v>
      </c>
      <c r="AA3318" t="s">
        <v>454</v>
      </c>
      <c r="AB3318">
        <v>27191.38</v>
      </c>
      <c r="AC3318">
        <v>33752.660000000003</v>
      </c>
      <c r="AD3318">
        <v>24</v>
      </c>
      <c r="AE3318">
        <v>0</v>
      </c>
      <c r="AF3318">
        <v>24</v>
      </c>
      <c r="AG3318">
        <v>0</v>
      </c>
      <c r="AH3318">
        <v>652593.13</v>
      </c>
      <c r="AI3318">
        <v>810063.85</v>
      </c>
      <c r="AJ3318">
        <v>0</v>
      </c>
      <c r="AK3318">
        <v>0</v>
      </c>
      <c r="AL3318">
        <v>0</v>
      </c>
      <c r="AM3318">
        <v>1</v>
      </c>
    </row>
    <row r="3319" spans="1:39" x14ac:dyDescent="0.25">
      <c r="A3319" t="s">
        <v>2780</v>
      </c>
      <c r="B3319">
        <v>1</v>
      </c>
      <c r="C3319" t="s">
        <v>2781</v>
      </c>
      <c r="D3319" t="s">
        <v>201</v>
      </c>
      <c r="E3319">
        <v>15</v>
      </c>
      <c r="F3319" t="s">
        <v>13</v>
      </c>
      <c r="G3319" t="s">
        <v>1487</v>
      </c>
      <c r="H3319">
        <v>10868</v>
      </c>
      <c r="I3319" t="s">
        <v>1488</v>
      </c>
      <c r="Y3319">
        <v>1402</v>
      </c>
      <c r="Z3319" t="s">
        <v>355</v>
      </c>
      <c r="AA3319" t="s">
        <v>356</v>
      </c>
      <c r="AB3319">
        <v>314064.07199999999</v>
      </c>
      <c r="AC3319">
        <v>384728.48300000001</v>
      </c>
      <c r="AD3319">
        <v>0.2</v>
      </c>
      <c r="AE3319">
        <v>0</v>
      </c>
      <c r="AF3319">
        <v>0.2</v>
      </c>
      <c r="AG3319">
        <v>0</v>
      </c>
      <c r="AH3319">
        <v>62812.81</v>
      </c>
      <c r="AI3319">
        <v>76945.7</v>
      </c>
      <c r="AJ3319">
        <v>0</v>
      </c>
      <c r="AK3319">
        <v>0</v>
      </c>
      <c r="AL3319">
        <v>0</v>
      </c>
      <c r="AM3319">
        <v>1</v>
      </c>
    </row>
    <row r="3320" spans="1:39" x14ac:dyDescent="0.25">
      <c r="A3320" t="s">
        <v>2780</v>
      </c>
      <c r="B3320">
        <v>1</v>
      </c>
      <c r="C3320" t="s">
        <v>2781</v>
      </c>
      <c r="D3320" t="s">
        <v>201</v>
      </c>
      <c r="E3320">
        <v>15</v>
      </c>
      <c r="F3320" t="s">
        <v>13</v>
      </c>
      <c r="G3320" t="s">
        <v>1493</v>
      </c>
      <c r="H3320">
        <v>10984</v>
      </c>
      <c r="I3320" t="s">
        <v>1494</v>
      </c>
      <c r="Y3320">
        <v>1374</v>
      </c>
      <c r="Z3320" t="s">
        <v>393</v>
      </c>
      <c r="AA3320" t="s">
        <v>394</v>
      </c>
      <c r="AB3320">
        <v>18250.949000000001</v>
      </c>
      <c r="AC3320">
        <v>22772.420999999998</v>
      </c>
      <c r="AD3320">
        <v>6.6666999999999996</v>
      </c>
      <c r="AE3320">
        <v>0.5</v>
      </c>
      <c r="AF3320">
        <v>7.1666999999999996</v>
      </c>
      <c r="AG3320">
        <v>0</v>
      </c>
      <c r="AH3320">
        <v>130798.47</v>
      </c>
      <c r="AI3320">
        <v>163202.35</v>
      </c>
      <c r="AJ3320">
        <v>1</v>
      </c>
      <c r="AK3320">
        <v>7.17</v>
      </c>
      <c r="AL3320">
        <v>0</v>
      </c>
      <c r="AM3320">
        <v>1</v>
      </c>
    </row>
    <row r="3321" spans="1:39" x14ac:dyDescent="0.25">
      <c r="A3321" t="s">
        <v>2780</v>
      </c>
      <c r="B3321">
        <v>1</v>
      </c>
      <c r="C3321" t="s">
        <v>2781</v>
      </c>
      <c r="D3321" t="s">
        <v>201</v>
      </c>
      <c r="E3321">
        <v>15</v>
      </c>
      <c r="F3321" t="s">
        <v>13</v>
      </c>
      <c r="G3321" t="s">
        <v>1283</v>
      </c>
      <c r="H3321">
        <v>11068</v>
      </c>
      <c r="I3321" t="s">
        <v>1284</v>
      </c>
      <c r="Y3321">
        <v>1370</v>
      </c>
      <c r="Z3321" t="s">
        <v>477</v>
      </c>
      <c r="AA3321" t="s">
        <v>478</v>
      </c>
      <c r="AB3321">
        <v>8883.7810000000009</v>
      </c>
      <c r="AC3321">
        <v>11015.888000000001</v>
      </c>
      <c r="AD3321">
        <v>2</v>
      </c>
      <c r="AE3321">
        <v>0</v>
      </c>
      <c r="AF3321">
        <v>2</v>
      </c>
      <c r="AG3321">
        <v>0</v>
      </c>
      <c r="AH3321">
        <v>17767.560000000001</v>
      </c>
      <c r="AI3321">
        <v>22031.78</v>
      </c>
      <c r="AJ3321">
        <v>0</v>
      </c>
      <c r="AK3321">
        <v>0</v>
      </c>
      <c r="AL3321">
        <v>0</v>
      </c>
      <c r="AM3321">
        <v>1</v>
      </c>
    </row>
    <row r="3322" spans="1:39" x14ac:dyDescent="0.25">
      <c r="A3322" t="s">
        <v>2780</v>
      </c>
      <c r="B3322">
        <v>1</v>
      </c>
      <c r="C3322" t="s">
        <v>2781</v>
      </c>
      <c r="D3322" t="s">
        <v>201</v>
      </c>
      <c r="E3322">
        <v>15</v>
      </c>
      <c r="F3322" t="s">
        <v>13</v>
      </c>
      <c r="G3322" t="s">
        <v>1497</v>
      </c>
      <c r="H3322">
        <v>11074</v>
      </c>
      <c r="I3322" t="s">
        <v>1498</v>
      </c>
      <c r="Y3322">
        <v>1373</v>
      </c>
      <c r="Z3322" t="s">
        <v>453</v>
      </c>
      <c r="AA3322" t="s">
        <v>454</v>
      </c>
      <c r="AB3322">
        <v>26157.816999999999</v>
      </c>
      <c r="AC3322">
        <v>33194.271999999997</v>
      </c>
      <c r="AD3322">
        <v>0.33329999999999999</v>
      </c>
      <c r="AE3322">
        <v>6.6699999999999995E-2</v>
      </c>
      <c r="AF3322">
        <v>0.4</v>
      </c>
      <c r="AG3322">
        <v>0</v>
      </c>
      <c r="AH3322">
        <v>10463.129999999999</v>
      </c>
      <c r="AI3322">
        <v>13277.71</v>
      </c>
      <c r="AJ3322">
        <v>0</v>
      </c>
      <c r="AK3322">
        <v>0</v>
      </c>
      <c r="AL3322">
        <v>0</v>
      </c>
      <c r="AM3322">
        <v>1</v>
      </c>
    </row>
    <row r="3323" spans="1:39" x14ac:dyDescent="0.25">
      <c r="A3323" t="s">
        <v>2780</v>
      </c>
      <c r="B3323">
        <v>1</v>
      </c>
      <c r="C3323" t="s">
        <v>2781</v>
      </c>
      <c r="D3323" t="s">
        <v>201</v>
      </c>
      <c r="E3323">
        <v>15</v>
      </c>
      <c r="F3323" t="s">
        <v>13</v>
      </c>
      <c r="G3323" t="s">
        <v>1861</v>
      </c>
      <c r="H3323">
        <v>11075</v>
      </c>
      <c r="I3323" t="s">
        <v>1862</v>
      </c>
      <c r="J3323">
        <v>1012</v>
      </c>
      <c r="K3323" t="s">
        <v>1863</v>
      </c>
      <c r="L3323" t="s">
        <v>1864</v>
      </c>
      <c r="Y3323">
        <v>1369</v>
      </c>
      <c r="Z3323" t="s">
        <v>413</v>
      </c>
      <c r="AA3323" t="s">
        <v>414</v>
      </c>
      <c r="AB3323">
        <v>68437.494000000006</v>
      </c>
      <c r="AC3323">
        <v>86847.164999999994</v>
      </c>
      <c r="AD3323">
        <v>2.7799999999999998E-2</v>
      </c>
      <c r="AE3323">
        <v>0</v>
      </c>
      <c r="AF3323">
        <v>2.7799999999999998E-2</v>
      </c>
      <c r="AG3323">
        <v>0</v>
      </c>
      <c r="AH3323">
        <v>1901.04</v>
      </c>
      <c r="AI3323">
        <v>2412.42</v>
      </c>
      <c r="AJ3323">
        <v>0</v>
      </c>
      <c r="AK3323">
        <v>0</v>
      </c>
      <c r="AL3323">
        <v>0</v>
      </c>
      <c r="AM3323">
        <v>1</v>
      </c>
    </row>
    <row r="3324" spans="1:39" x14ac:dyDescent="0.25">
      <c r="A3324" t="s">
        <v>2780</v>
      </c>
      <c r="B3324">
        <v>1</v>
      </c>
      <c r="C3324" t="s">
        <v>2781</v>
      </c>
      <c r="D3324" t="s">
        <v>201</v>
      </c>
      <c r="E3324">
        <v>15</v>
      </c>
      <c r="F3324" t="s">
        <v>13</v>
      </c>
      <c r="G3324" t="s">
        <v>1087</v>
      </c>
      <c r="H3324">
        <v>11078</v>
      </c>
      <c r="I3324" t="s">
        <v>1088</v>
      </c>
      <c r="J3324">
        <v>1018</v>
      </c>
      <c r="K3324" t="s">
        <v>467</v>
      </c>
      <c r="L3324" t="s">
        <v>468</v>
      </c>
      <c r="Y3324">
        <v>1402</v>
      </c>
      <c r="Z3324" t="s">
        <v>355</v>
      </c>
      <c r="AA3324" t="s">
        <v>356</v>
      </c>
      <c r="AB3324">
        <v>137887.92000000001</v>
      </c>
      <c r="AC3324">
        <v>170843.133</v>
      </c>
      <c r="AD3324">
        <v>3</v>
      </c>
      <c r="AE3324">
        <v>3</v>
      </c>
      <c r="AF3324">
        <v>6</v>
      </c>
      <c r="AG3324">
        <v>0</v>
      </c>
      <c r="AH3324">
        <v>827327.52</v>
      </c>
      <c r="AI3324">
        <v>1025058.8</v>
      </c>
      <c r="AJ3324">
        <v>1</v>
      </c>
      <c r="AK3324">
        <v>6</v>
      </c>
      <c r="AL3324">
        <v>0</v>
      </c>
      <c r="AM3324">
        <v>1</v>
      </c>
    </row>
    <row r="3325" spans="1:39" x14ac:dyDescent="0.25">
      <c r="A3325" t="s">
        <v>2780</v>
      </c>
      <c r="B3325">
        <v>1</v>
      </c>
      <c r="C3325" t="s">
        <v>2781</v>
      </c>
      <c r="D3325" t="s">
        <v>201</v>
      </c>
      <c r="E3325">
        <v>15</v>
      </c>
      <c r="F3325" t="s">
        <v>13</v>
      </c>
      <c r="G3325" t="s">
        <v>1089</v>
      </c>
      <c r="H3325">
        <v>11079</v>
      </c>
      <c r="I3325" t="s">
        <v>1090</v>
      </c>
      <c r="J3325">
        <v>1018</v>
      </c>
      <c r="K3325" t="s">
        <v>467</v>
      </c>
      <c r="L3325" t="s">
        <v>468</v>
      </c>
      <c r="Y3325">
        <v>1402</v>
      </c>
      <c r="Z3325" t="s">
        <v>355</v>
      </c>
      <c r="AA3325" t="s">
        <v>356</v>
      </c>
      <c r="AB3325">
        <v>137887.92000000001</v>
      </c>
      <c r="AC3325">
        <v>170843.133</v>
      </c>
      <c r="AD3325">
        <v>3</v>
      </c>
      <c r="AE3325">
        <v>3</v>
      </c>
      <c r="AF3325">
        <v>6</v>
      </c>
      <c r="AG3325">
        <v>0</v>
      </c>
      <c r="AH3325">
        <v>827327.52</v>
      </c>
      <c r="AI3325">
        <v>1025058.8</v>
      </c>
      <c r="AJ3325">
        <v>0</v>
      </c>
      <c r="AK3325">
        <v>0</v>
      </c>
      <c r="AL3325">
        <v>0</v>
      </c>
      <c r="AM3325">
        <v>1</v>
      </c>
    </row>
    <row r="3326" spans="1:39" x14ac:dyDescent="0.25">
      <c r="A3326" t="s">
        <v>2780</v>
      </c>
      <c r="B3326">
        <v>1</v>
      </c>
      <c r="C3326" t="s">
        <v>2781</v>
      </c>
      <c r="D3326" t="s">
        <v>201</v>
      </c>
      <c r="E3326">
        <v>15</v>
      </c>
      <c r="F3326" t="s">
        <v>13</v>
      </c>
      <c r="G3326" t="s">
        <v>1091</v>
      </c>
      <c r="H3326">
        <v>11093</v>
      </c>
      <c r="I3326" t="s">
        <v>1092</v>
      </c>
      <c r="J3326">
        <v>1351</v>
      </c>
      <c r="K3326" t="s">
        <v>553</v>
      </c>
      <c r="L3326" t="s">
        <v>554</v>
      </c>
      <c r="P3326">
        <v>1141</v>
      </c>
      <c r="Q3326" t="s">
        <v>555</v>
      </c>
      <c r="R3326" t="s">
        <v>556</v>
      </c>
      <c r="Y3326">
        <v>1372</v>
      </c>
      <c r="Z3326" t="s">
        <v>405</v>
      </c>
      <c r="AA3326" t="s">
        <v>406</v>
      </c>
      <c r="AB3326">
        <v>185058.03400000001</v>
      </c>
      <c r="AC3326">
        <v>232247.82399999999</v>
      </c>
      <c r="AD3326">
        <v>8.3299999999999999E-2</v>
      </c>
      <c r="AE3326">
        <v>0</v>
      </c>
      <c r="AF3326">
        <v>8.3299999999999999E-2</v>
      </c>
      <c r="AG3326">
        <v>0</v>
      </c>
      <c r="AH3326">
        <v>15421.5</v>
      </c>
      <c r="AI3326">
        <v>19353.990000000002</v>
      </c>
      <c r="AJ3326">
        <v>0</v>
      </c>
      <c r="AK3326">
        <v>0</v>
      </c>
      <c r="AL3326">
        <v>0</v>
      </c>
      <c r="AM3326">
        <v>1</v>
      </c>
    </row>
    <row r="3327" spans="1:39" x14ac:dyDescent="0.25">
      <c r="A3327" t="s">
        <v>2780</v>
      </c>
      <c r="B3327">
        <v>1</v>
      </c>
      <c r="C3327" t="s">
        <v>2781</v>
      </c>
      <c r="D3327" t="s">
        <v>201</v>
      </c>
      <c r="E3327">
        <v>15</v>
      </c>
      <c r="F3327" t="s">
        <v>13</v>
      </c>
      <c r="G3327" t="s">
        <v>1287</v>
      </c>
      <c r="H3327">
        <v>11134</v>
      </c>
      <c r="I3327" t="s">
        <v>1288</v>
      </c>
      <c r="J3327">
        <v>1413</v>
      </c>
      <c r="K3327" t="s">
        <v>391</v>
      </c>
      <c r="L3327" t="s">
        <v>392</v>
      </c>
      <c r="Y3327">
        <v>1374</v>
      </c>
      <c r="Z3327" t="s">
        <v>393</v>
      </c>
      <c r="AA3327" t="s">
        <v>394</v>
      </c>
      <c r="AB3327">
        <v>28113.039000000001</v>
      </c>
      <c r="AC3327">
        <v>34860.159</v>
      </c>
      <c r="AD3327">
        <v>8.3299999999999999E-2</v>
      </c>
      <c r="AE3327">
        <v>0</v>
      </c>
      <c r="AF3327">
        <v>8.3299999999999999E-2</v>
      </c>
      <c r="AG3327">
        <v>0</v>
      </c>
      <c r="AH3327">
        <v>2342.75</v>
      </c>
      <c r="AI3327">
        <v>2905.01</v>
      </c>
      <c r="AJ3327">
        <v>0</v>
      </c>
      <c r="AK3327">
        <v>0</v>
      </c>
      <c r="AL3327">
        <v>0</v>
      </c>
      <c r="AM3327">
        <v>1</v>
      </c>
    </row>
    <row r="3328" spans="1:39" x14ac:dyDescent="0.25">
      <c r="A3328" t="s">
        <v>2780</v>
      </c>
      <c r="B3328">
        <v>1</v>
      </c>
      <c r="C3328" t="s">
        <v>2781</v>
      </c>
      <c r="D3328" t="s">
        <v>201</v>
      </c>
      <c r="E3328">
        <v>15</v>
      </c>
      <c r="F3328" t="s">
        <v>13</v>
      </c>
      <c r="G3328" t="s">
        <v>1592</v>
      </c>
      <c r="H3328">
        <v>11146</v>
      </c>
      <c r="I3328" t="s">
        <v>1593</v>
      </c>
      <c r="J3328">
        <v>1193</v>
      </c>
      <c r="K3328" t="s">
        <v>593</v>
      </c>
      <c r="L3328" t="s">
        <v>594</v>
      </c>
      <c r="Y3328">
        <v>1375</v>
      </c>
      <c r="Z3328" t="s">
        <v>371</v>
      </c>
      <c r="AA3328" t="s">
        <v>372</v>
      </c>
      <c r="AB3328">
        <v>55271.555999999997</v>
      </c>
      <c r="AC3328">
        <v>68481.459000000003</v>
      </c>
      <c r="AD3328">
        <v>1</v>
      </c>
      <c r="AE3328">
        <v>0</v>
      </c>
      <c r="AF3328">
        <v>1</v>
      </c>
      <c r="AG3328">
        <v>0</v>
      </c>
      <c r="AH3328">
        <v>55271.56</v>
      </c>
      <c r="AI3328">
        <v>68481.460000000006</v>
      </c>
      <c r="AJ3328">
        <v>1</v>
      </c>
      <c r="AK3328">
        <v>1</v>
      </c>
      <c r="AL3328">
        <v>0</v>
      </c>
      <c r="AM3328">
        <v>1</v>
      </c>
    </row>
    <row r="3329" spans="1:39" x14ac:dyDescent="0.25">
      <c r="A3329" t="s">
        <v>2780</v>
      </c>
      <c r="B3329">
        <v>1</v>
      </c>
      <c r="C3329" t="s">
        <v>2781</v>
      </c>
      <c r="D3329" t="s">
        <v>201</v>
      </c>
      <c r="E3329">
        <v>15</v>
      </c>
      <c r="F3329" t="s">
        <v>13</v>
      </c>
      <c r="G3329" t="s">
        <v>1301</v>
      </c>
      <c r="H3329">
        <v>11190</v>
      </c>
      <c r="I3329" t="s">
        <v>1302</v>
      </c>
      <c r="J3329">
        <v>1204</v>
      </c>
      <c r="K3329" t="s">
        <v>577</v>
      </c>
      <c r="L3329" t="s">
        <v>578</v>
      </c>
      <c r="Y3329">
        <v>1372</v>
      </c>
      <c r="Z3329" t="s">
        <v>405</v>
      </c>
      <c r="AA3329" t="s">
        <v>406</v>
      </c>
      <c r="AB3329">
        <v>116931.493</v>
      </c>
      <c r="AC3329">
        <v>148386.06400000001</v>
      </c>
      <c r="AD3329">
        <v>1</v>
      </c>
      <c r="AE3329">
        <v>0</v>
      </c>
      <c r="AF3329">
        <v>1</v>
      </c>
      <c r="AG3329">
        <v>0</v>
      </c>
      <c r="AH3329">
        <v>116931.49</v>
      </c>
      <c r="AI3329">
        <v>148386.06</v>
      </c>
      <c r="AJ3329">
        <v>0</v>
      </c>
      <c r="AK3329">
        <v>0</v>
      </c>
      <c r="AL3329">
        <v>0</v>
      </c>
      <c r="AM3329">
        <v>1</v>
      </c>
    </row>
    <row r="3330" spans="1:39" x14ac:dyDescent="0.25">
      <c r="A3330" t="s">
        <v>2780</v>
      </c>
      <c r="B3330">
        <v>1</v>
      </c>
      <c r="C3330" t="s">
        <v>2781</v>
      </c>
      <c r="D3330" t="s">
        <v>201</v>
      </c>
      <c r="E3330">
        <v>15</v>
      </c>
      <c r="F3330" t="s">
        <v>13</v>
      </c>
      <c r="G3330" t="s">
        <v>1101</v>
      </c>
      <c r="H3330">
        <v>11200</v>
      </c>
      <c r="I3330" t="s">
        <v>1102</v>
      </c>
      <c r="J3330">
        <v>1019</v>
      </c>
      <c r="K3330" t="s">
        <v>281</v>
      </c>
      <c r="L3330" t="s">
        <v>352</v>
      </c>
      <c r="Y3330">
        <v>1402</v>
      </c>
      <c r="Z3330" t="s">
        <v>355</v>
      </c>
      <c r="AA3330" t="s">
        <v>356</v>
      </c>
      <c r="AB3330">
        <v>361173.6</v>
      </c>
      <c r="AC3330">
        <v>442437.66</v>
      </c>
      <c r="AD3330">
        <v>0.2</v>
      </c>
      <c r="AE3330">
        <v>0</v>
      </c>
      <c r="AF3330">
        <v>0.2</v>
      </c>
      <c r="AG3330">
        <v>0</v>
      </c>
      <c r="AH3330">
        <v>72234.720000000001</v>
      </c>
      <c r="AI3330">
        <v>88487.53</v>
      </c>
      <c r="AJ3330">
        <v>1</v>
      </c>
      <c r="AK3330">
        <v>0.2</v>
      </c>
      <c r="AL3330">
        <v>0</v>
      </c>
      <c r="AM3330">
        <v>1</v>
      </c>
    </row>
    <row r="3331" spans="1:39" x14ac:dyDescent="0.25">
      <c r="A3331" t="s">
        <v>2780</v>
      </c>
      <c r="B3331">
        <v>1</v>
      </c>
      <c r="C3331" t="s">
        <v>2781</v>
      </c>
      <c r="D3331" t="s">
        <v>201</v>
      </c>
      <c r="E3331">
        <v>15</v>
      </c>
      <c r="F3331" t="s">
        <v>13</v>
      </c>
      <c r="G3331" t="s">
        <v>1103</v>
      </c>
      <c r="H3331">
        <v>11206</v>
      </c>
      <c r="I3331" t="s">
        <v>1104</v>
      </c>
      <c r="Y3331">
        <v>1369</v>
      </c>
      <c r="Z3331" t="s">
        <v>413</v>
      </c>
      <c r="AA3331" t="s">
        <v>414</v>
      </c>
      <c r="AB3331">
        <v>33417.163999999997</v>
      </c>
      <c r="AC3331">
        <v>42406.381000000001</v>
      </c>
      <c r="AD3331">
        <v>11</v>
      </c>
      <c r="AE3331">
        <v>0</v>
      </c>
      <c r="AF3331">
        <v>11</v>
      </c>
      <c r="AG3331">
        <v>0</v>
      </c>
      <c r="AH3331">
        <v>367588.8</v>
      </c>
      <c r="AI3331">
        <v>466470.19</v>
      </c>
      <c r="AJ3331">
        <v>1</v>
      </c>
      <c r="AK3331">
        <v>11</v>
      </c>
      <c r="AL3331">
        <v>0</v>
      </c>
      <c r="AM3331">
        <v>1</v>
      </c>
    </row>
    <row r="3332" spans="1:39" x14ac:dyDescent="0.25">
      <c r="A3332" t="s">
        <v>2780</v>
      </c>
      <c r="B3332">
        <v>1</v>
      </c>
      <c r="C3332" t="s">
        <v>2781</v>
      </c>
      <c r="D3332" t="s">
        <v>201</v>
      </c>
      <c r="E3332">
        <v>15</v>
      </c>
      <c r="F3332" t="s">
        <v>13</v>
      </c>
      <c r="G3332" t="s">
        <v>1105</v>
      </c>
      <c r="H3332">
        <v>11210</v>
      </c>
      <c r="I3332" t="s">
        <v>1106</v>
      </c>
      <c r="J3332">
        <v>1019</v>
      </c>
      <c r="K3332" t="s">
        <v>281</v>
      </c>
      <c r="L3332" t="s">
        <v>352</v>
      </c>
      <c r="Y3332">
        <v>1402</v>
      </c>
      <c r="Z3332" t="s">
        <v>355</v>
      </c>
      <c r="AA3332" t="s">
        <v>356</v>
      </c>
      <c r="AB3332">
        <v>98293.823999999993</v>
      </c>
      <c r="AC3332">
        <v>120409.93399999999</v>
      </c>
      <c r="AD3332">
        <v>6.9400000000000003E-2</v>
      </c>
      <c r="AE3332">
        <v>0</v>
      </c>
      <c r="AF3332">
        <v>6.9400000000000003E-2</v>
      </c>
      <c r="AG3332">
        <v>0</v>
      </c>
      <c r="AH3332">
        <v>6825.96</v>
      </c>
      <c r="AI3332">
        <v>8361.7999999999993</v>
      </c>
      <c r="AJ3332">
        <v>1</v>
      </c>
      <c r="AK3332">
        <v>7.0000000000000007E-2</v>
      </c>
      <c r="AL3332">
        <v>0</v>
      </c>
      <c r="AM3332">
        <v>1</v>
      </c>
    </row>
    <row r="3333" spans="1:39" x14ac:dyDescent="0.25">
      <c r="A3333" t="s">
        <v>2780</v>
      </c>
      <c r="B3333">
        <v>1</v>
      </c>
      <c r="C3333" t="s">
        <v>2781</v>
      </c>
      <c r="D3333" t="s">
        <v>201</v>
      </c>
      <c r="E3333">
        <v>15</v>
      </c>
      <c r="F3333" t="s">
        <v>13</v>
      </c>
      <c r="G3333" t="s">
        <v>1111</v>
      </c>
      <c r="H3333">
        <v>11250</v>
      </c>
      <c r="I3333" t="s">
        <v>1112</v>
      </c>
      <c r="J3333">
        <v>1460</v>
      </c>
      <c r="K3333" t="s">
        <v>545</v>
      </c>
      <c r="L3333" t="s">
        <v>546</v>
      </c>
      <c r="AB3333">
        <v>207353.91699999999</v>
      </c>
      <c r="AC3333">
        <v>256458.76699999999</v>
      </c>
      <c r="AD3333">
        <v>0.72499999999999998</v>
      </c>
      <c r="AE3333">
        <v>0.15</v>
      </c>
      <c r="AF3333">
        <v>0.875</v>
      </c>
      <c r="AG3333">
        <v>0</v>
      </c>
      <c r="AH3333">
        <v>181434.68</v>
      </c>
      <c r="AI3333">
        <v>224401.42</v>
      </c>
      <c r="AJ3333">
        <v>4</v>
      </c>
      <c r="AK3333">
        <v>0.22</v>
      </c>
      <c r="AL3333">
        <v>0</v>
      </c>
      <c r="AM3333">
        <v>1</v>
      </c>
    </row>
    <row r="3334" spans="1:39" x14ac:dyDescent="0.25">
      <c r="A3334" t="s">
        <v>2780</v>
      </c>
      <c r="B3334">
        <v>1</v>
      </c>
      <c r="C3334" t="s">
        <v>2781</v>
      </c>
      <c r="D3334" t="s">
        <v>201</v>
      </c>
      <c r="E3334">
        <v>15</v>
      </c>
      <c r="F3334" t="s">
        <v>13</v>
      </c>
      <c r="G3334" t="s">
        <v>1600</v>
      </c>
      <c r="H3334">
        <v>11263</v>
      </c>
      <c r="I3334" t="s">
        <v>1601</v>
      </c>
      <c r="Y3334">
        <v>1376</v>
      </c>
      <c r="Z3334" t="s">
        <v>377</v>
      </c>
      <c r="AA3334" t="s">
        <v>378</v>
      </c>
      <c r="AB3334">
        <v>210867.3</v>
      </c>
      <c r="AC3334">
        <v>267590.60399999999</v>
      </c>
      <c r="AD3334">
        <v>3.3300000000000003E-2</v>
      </c>
      <c r="AE3334">
        <v>0</v>
      </c>
      <c r="AF3334">
        <v>3.3300000000000003E-2</v>
      </c>
      <c r="AG3334">
        <v>0</v>
      </c>
      <c r="AH3334">
        <v>7028.91</v>
      </c>
      <c r="AI3334">
        <v>8919.69</v>
      </c>
      <c r="AJ3334">
        <v>0</v>
      </c>
      <c r="AK3334">
        <v>0</v>
      </c>
      <c r="AL3334">
        <v>0</v>
      </c>
      <c r="AM3334">
        <v>1</v>
      </c>
    </row>
    <row r="3335" spans="1:39" x14ac:dyDescent="0.25">
      <c r="A3335" t="s">
        <v>2780</v>
      </c>
      <c r="B3335">
        <v>1</v>
      </c>
      <c r="C3335" t="s">
        <v>2781</v>
      </c>
      <c r="D3335" t="s">
        <v>201</v>
      </c>
      <c r="E3335">
        <v>15</v>
      </c>
      <c r="F3335" t="s">
        <v>13</v>
      </c>
      <c r="G3335" t="s">
        <v>1115</v>
      </c>
      <c r="H3335">
        <v>11302</v>
      </c>
      <c r="I3335" t="s">
        <v>1116</v>
      </c>
      <c r="J3335">
        <v>1192</v>
      </c>
      <c r="K3335" t="s">
        <v>1117</v>
      </c>
      <c r="L3335" t="s">
        <v>1118</v>
      </c>
      <c r="P3335">
        <v>1101</v>
      </c>
      <c r="Q3335" t="s">
        <v>895</v>
      </c>
      <c r="R3335" t="s">
        <v>896</v>
      </c>
      <c r="Y3335">
        <v>1375</v>
      </c>
      <c r="Z3335" t="s">
        <v>371</v>
      </c>
      <c r="AA3335" t="s">
        <v>372</v>
      </c>
      <c r="AB3335">
        <v>24372.825000000001</v>
      </c>
      <c r="AC3335">
        <v>30929.115000000002</v>
      </c>
      <c r="AD3335">
        <v>1</v>
      </c>
      <c r="AE3335">
        <v>0.2</v>
      </c>
      <c r="AF3335">
        <v>1.2</v>
      </c>
      <c r="AG3335">
        <v>0</v>
      </c>
      <c r="AH3335">
        <v>29247.39</v>
      </c>
      <c r="AI3335">
        <v>37114.94</v>
      </c>
      <c r="AJ3335">
        <v>0</v>
      </c>
      <c r="AK3335">
        <v>0</v>
      </c>
      <c r="AL3335">
        <v>0</v>
      </c>
      <c r="AM3335">
        <v>1</v>
      </c>
    </row>
    <row r="3336" spans="1:39" x14ac:dyDescent="0.25">
      <c r="A3336" t="s">
        <v>2780</v>
      </c>
      <c r="B3336">
        <v>1</v>
      </c>
      <c r="C3336" t="s">
        <v>2781</v>
      </c>
      <c r="D3336" t="s">
        <v>201</v>
      </c>
      <c r="E3336">
        <v>15</v>
      </c>
      <c r="F3336" t="s">
        <v>13</v>
      </c>
      <c r="G3336" t="s">
        <v>2003</v>
      </c>
      <c r="H3336">
        <v>11307</v>
      </c>
      <c r="I3336" t="s">
        <v>2004</v>
      </c>
      <c r="J3336">
        <v>1192</v>
      </c>
      <c r="K3336" t="s">
        <v>1117</v>
      </c>
      <c r="L3336" t="s">
        <v>1118</v>
      </c>
      <c r="P3336">
        <v>1101</v>
      </c>
      <c r="Q3336" t="s">
        <v>895</v>
      </c>
      <c r="R3336" t="s">
        <v>896</v>
      </c>
      <c r="Y3336">
        <v>1375</v>
      </c>
      <c r="Z3336" t="s">
        <v>371</v>
      </c>
      <c r="AA3336" t="s">
        <v>372</v>
      </c>
      <c r="AB3336">
        <v>28273.967000000001</v>
      </c>
      <c r="AC3336">
        <v>34758.129999999997</v>
      </c>
      <c r="AD3336">
        <v>3</v>
      </c>
      <c r="AE3336">
        <v>0.6</v>
      </c>
      <c r="AF3336">
        <v>3.6</v>
      </c>
      <c r="AG3336">
        <v>0</v>
      </c>
      <c r="AH3336">
        <v>101786.28</v>
      </c>
      <c r="AI3336">
        <v>125129.27</v>
      </c>
      <c r="AJ3336">
        <v>0</v>
      </c>
      <c r="AK3336">
        <v>0</v>
      </c>
      <c r="AL3336">
        <v>0</v>
      </c>
      <c r="AM3336">
        <v>1</v>
      </c>
    </row>
    <row r="3337" spans="1:39" x14ac:dyDescent="0.25">
      <c r="A3337" t="s">
        <v>2780</v>
      </c>
      <c r="B3337">
        <v>1</v>
      </c>
      <c r="C3337" t="s">
        <v>2781</v>
      </c>
      <c r="D3337" t="s">
        <v>201</v>
      </c>
      <c r="E3337">
        <v>15</v>
      </c>
      <c r="F3337" t="s">
        <v>13</v>
      </c>
      <c r="G3337" t="s">
        <v>1507</v>
      </c>
      <c r="H3337">
        <v>11313</v>
      </c>
      <c r="I3337" t="s">
        <v>1508</v>
      </c>
      <c r="J3337">
        <v>1192</v>
      </c>
      <c r="K3337" t="s">
        <v>1117</v>
      </c>
      <c r="L3337" t="s">
        <v>1118</v>
      </c>
      <c r="P3337">
        <v>1101</v>
      </c>
      <c r="Q3337" t="s">
        <v>895</v>
      </c>
      <c r="R3337" t="s">
        <v>896</v>
      </c>
      <c r="Y3337">
        <v>1375</v>
      </c>
      <c r="Z3337" t="s">
        <v>371</v>
      </c>
      <c r="AA3337" t="s">
        <v>372</v>
      </c>
      <c r="AB3337">
        <v>24372.825000000001</v>
      </c>
      <c r="AC3337">
        <v>30752.412</v>
      </c>
      <c r="AD3337">
        <v>4</v>
      </c>
      <c r="AE3337">
        <v>0.8</v>
      </c>
      <c r="AF3337">
        <v>4.8</v>
      </c>
      <c r="AG3337">
        <v>0</v>
      </c>
      <c r="AH3337">
        <v>116989.56</v>
      </c>
      <c r="AI3337">
        <v>147611.57999999999</v>
      </c>
      <c r="AJ3337">
        <v>0</v>
      </c>
      <c r="AK3337">
        <v>0</v>
      </c>
      <c r="AL3337">
        <v>0</v>
      </c>
      <c r="AM3337">
        <v>1</v>
      </c>
    </row>
    <row r="3338" spans="1:39" x14ac:dyDescent="0.25">
      <c r="A3338" t="s">
        <v>2780</v>
      </c>
      <c r="B3338">
        <v>1</v>
      </c>
      <c r="C3338" t="s">
        <v>2781</v>
      </c>
      <c r="D3338" t="s">
        <v>201</v>
      </c>
      <c r="E3338">
        <v>15</v>
      </c>
      <c r="F3338" t="s">
        <v>13</v>
      </c>
      <c r="G3338" t="s">
        <v>2228</v>
      </c>
      <c r="H3338">
        <v>11354</v>
      </c>
      <c r="I3338" t="s">
        <v>2229</v>
      </c>
      <c r="AB3338">
        <v>53069.031000000003</v>
      </c>
      <c r="AC3338">
        <v>65805.600999999995</v>
      </c>
      <c r="AD3338">
        <v>8.3299999999999999E-2</v>
      </c>
      <c r="AE3338">
        <v>0</v>
      </c>
      <c r="AF3338">
        <v>8.3299999999999999E-2</v>
      </c>
      <c r="AG3338">
        <v>0</v>
      </c>
      <c r="AH3338">
        <v>4422.42</v>
      </c>
      <c r="AI3338">
        <v>5483.8</v>
      </c>
      <c r="AJ3338">
        <v>0</v>
      </c>
      <c r="AK3338">
        <v>0</v>
      </c>
      <c r="AL3338">
        <v>0</v>
      </c>
      <c r="AM3338">
        <v>1</v>
      </c>
    </row>
    <row r="3339" spans="1:39" x14ac:dyDescent="0.25">
      <c r="A3339" t="s">
        <v>2780</v>
      </c>
      <c r="B3339">
        <v>1</v>
      </c>
      <c r="C3339" t="s">
        <v>2781</v>
      </c>
      <c r="D3339" t="s">
        <v>201</v>
      </c>
      <c r="E3339">
        <v>15</v>
      </c>
      <c r="F3339" t="s">
        <v>13</v>
      </c>
      <c r="G3339" t="s">
        <v>1313</v>
      </c>
      <c r="H3339">
        <v>11368</v>
      </c>
      <c r="I3339" t="s">
        <v>1314</v>
      </c>
      <c r="J3339">
        <v>1205</v>
      </c>
      <c r="K3339" t="s">
        <v>689</v>
      </c>
      <c r="L3339" t="s">
        <v>690</v>
      </c>
      <c r="AB3339">
        <v>42080.584999999999</v>
      </c>
      <c r="AC3339">
        <v>53400.262000000002</v>
      </c>
      <c r="AD3339">
        <v>2</v>
      </c>
      <c r="AE3339">
        <v>0</v>
      </c>
      <c r="AF3339">
        <v>2</v>
      </c>
      <c r="AG3339">
        <v>0</v>
      </c>
      <c r="AH3339">
        <v>84161.17</v>
      </c>
      <c r="AI3339">
        <v>106800.52</v>
      </c>
      <c r="AJ3339">
        <v>1</v>
      </c>
      <c r="AK3339">
        <v>2</v>
      </c>
      <c r="AL3339">
        <v>0</v>
      </c>
      <c r="AM3339">
        <v>1</v>
      </c>
    </row>
    <row r="3340" spans="1:39" x14ac:dyDescent="0.25">
      <c r="A3340" t="s">
        <v>2780</v>
      </c>
      <c r="B3340">
        <v>1</v>
      </c>
      <c r="C3340" t="s">
        <v>2781</v>
      </c>
      <c r="D3340" t="s">
        <v>201</v>
      </c>
      <c r="E3340">
        <v>15</v>
      </c>
      <c r="F3340" t="s">
        <v>13</v>
      </c>
      <c r="G3340" t="s">
        <v>1129</v>
      </c>
      <c r="H3340">
        <v>11408</v>
      </c>
      <c r="I3340" t="s">
        <v>1130</v>
      </c>
      <c r="AB3340">
        <v>0</v>
      </c>
      <c r="AC3340">
        <v>0</v>
      </c>
      <c r="AD3340">
        <v>0</v>
      </c>
      <c r="AE3340">
        <v>0.06</v>
      </c>
      <c r="AF3340">
        <v>0.06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</row>
    <row r="3341" spans="1:39" x14ac:dyDescent="0.25">
      <c r="A3341" t="s">
        <v>2780</v>
      </c>
      <c r="B3341">
        <v>1</v>
      </c>
      <c r="C3341" t="s">
        <v>2781</v>
      </c>
      <c r="D3341" t="s">
        <v>201</v>
      </c>
      <c r="E3341">
        <v>15</v>
      </c>
      <c r="F3341" t="s">
        <v>13</v>
      </c>
      <c r="G3341" t="s">
        <v>2794</v>
      </c>
      <c r="H3341">
        <v>11432</v>
      </c>
      <c r="I3341" t="s">
        <v>2795</v>
      </c>
      <c r="AB3341">
        <v>0</v>
      </c>
      <c r="AC3341">
        <v>0</v>
      </c>
      <c r="AD3341">
        <v>0</v>
      </c>
      <c r="AE3341">
        <v>5</v>
      </c>
      <c r="AF3341">
        <v>5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</row>
    <row r="3342" spans="1:39" x14ac:dyDescent="0.25">
      <c r="A3342" t="s">
        <v>2780</v>
      </c>
      <c r="B3342">
        <v>1</v>
      </c>
      <c r="C3342" t="s">
        <v>2781</v>
      </c>
      <c r="D3342" t="s">
        <v>201</v>
      </c>
      <c r="E3342">
        <v>15</v>
      </c>
      <c r="F3342" t="s">
        <v>13</v>
      </c>
      <c r="G3342" t="s">
        <v>2749</v>
      </c>
      <c r="H3342">
        <v>11470</v>
      </c>
      <c r="I3342" t="s">
        <v>2750</v>
      </c>
      <c r="J3342">
        <v>1257</v>
      </c>
      <c r="K3342" t="s">
        <v>893</v>
      </c>
      <c r="L3342" t="s">
        <v>894</v>
      </c>
      <c r="P3342">
        <v>1101</v>
      </c>
      <c r="Q3342" t="s">
        <v>895</v>
      </c>
      <c r="R3342" t="s">
        <v>896</v>
      </c>
      <c r="Y3342">
        <v>1375</v>
      </c>
      <c r="Z3342" t="s">
        <v>371</v>
      </c>
      <c r="AA3342" t="s">
        <v>372</v>
      </c>
      <c r="AB3342">
        <v>18883.292000000001</v>
      </c>
      <c r="AC3342">
        <v>23962.897000000001</v>
      </c>
      <c r="AD3342">
        <v>1</v>
      </c>
      <c r="AE3342">
        <v>0.2</v>
      </c>
      <c r="AF3342">
        <v>1.2</v>
      </c>
      <c r="AG3342">
        <v>0</v>
      </c>
      <c r="AH3342">
        <v>22659.95</v>
      </c>
      <c r="AI3342">
        <v>28755.48</v>
      </c>
      <c r="AJ3342">
        <v>0</v>
      </c>
      <c r="AK3342">
        <v>0</v>
      </c>
      <c r="AL3342">
        <v>0</v>
      </c>
      <c r="AM3342">
        <v>1</v>
      </c>
    </row>
    <row r="3343" spans="1:39" x14ac:dyDescent="0.25">
      <c r="A3343" t="s">
        <v>2780</v>
      </c>
      <c r="B3343">
        <v>1</v>
      </c>
      <c r="C3343" t="s">
        <v>2781</v>
      </c>
      <c r="D3343" t="s">
        <v>201</v>
      </c>
      <c r="E3343">
        <v>15</v>
      </c>
      <c r="F3343" t="s">
        <v>13</v>
      </c>
      <c r="G3343" t="s">
        <v>2060</v>
      </c>
      <c r="H3343">
        <v>11497</v>
      </c>
      <c r="I3343" t="s">
        <v>2061</v>
      </c>
      <c r="J3343">
        <v>1194</v>
      </c>
      <c r="K3343" t="s">
        <v>367</v>
      </c>
      <c r="L3343" t="s">
        <v>368</v>
      </c>
      <c r="P3343">
        <v>1098</v>
      </c>
      <c r="Q3343" t="s">
        <v>369</v>
      </c>
      <c r="R3343" t="s">
        <v>370</v>
      </c>
      <c r="AB3343">
        <v>39163.58</v>
      </c>
      <c r="AC3343">
        <v>49698.580999999998</v>
      </c>
      <c r="AD3343">
        <v>0.55559999999999998</v>
      </c>
      <c r="AE3343">
        <v>0</v>
      </c>
      <c r="AF3343">
        <v>0.55559999999999998</v>
      </c>
      <c r="AG3343">
        <v>0</v>
      </c>
      <c r="AH3343">
        <v>21757.54</v>
      </c>
      <c r="AI3343">
        <v>27610.32</v>
      </c>
      <c r="AJ3343">
        <v>1</v>
      </c>
      <c r="AK3343">
        <v>0.56000000000000005</v>
      </c>
      <c r="AL3343">
        <v>0</v>
      </c>
      <c r="AM3343">
        <v>1</v>
      </c>
    </row>
    <row r="3344" spans="1:39" x14ac:dyDescent="0.25">
      <c r="A3344" t="s">
        <v>2780</v>
      </c>
      <c r="B3344">
        <v>1</v>
      </c>
      <c r="C3344" t="s">
        <v>2781</v>
      </c>
      <c r="D3344" t="s">
        <v>201</v>
      </c>
      <c r="E3344">
        <v>15</v>
      </c>
      <c r="F3344" t="s">
        <v>13</v>
      </c>
      <c r="G3344" t="s">
        <v>1517</v>
      </c>
      <c r="H3344">
        <v>11501</v>
      </c>
      <c r="I3344" t="s">
        <v>1518</v>
      </c>
      <c r="AB3344">
        <v>17838</v>
      </c>
      <c r="AC3344">
        <v>22119.119999999999</v>
      </c>
      <c r="AD3344">
        <v>5</v>
      </c>
      <c r="AE3344">
        <v>1</v>
      </c>
      <c r="AF3344">
        <v>6</v>
      </c>
      <c r="AG3344">
        <v>0</v>
      </c>
      <c r="AH3344">
        <v>107028</v>
      </c>
      <c r="AI3344">
        <v>132714.72</v>
      </c>
      <c r="AJ3344">
        <v>0</v>
      </c>
      <c r="AK3344">
        <v>0</v>
      </c>
      <c r="AL3344">
        <v>0</v>
      </c>
      <c r="AM3344">
        <v>1</v>
      </c>
    </row>
    <row r="3345" spans="1:39" x14ac:dyDescent="0.25">
      <c r="A3345" t="s">
        <v>2780</v>
      </c>
      <c r="B3345">
        <v>1</v>
      </c>
      <c r="C3345" t="s">
        <v>2781</v>
      </c>
      <c r="D3345" t="s">
        <v>201</v>
      </c>
      <c r="E3345">
        <v>15</v>
      </c>
      <c r="F3345" t="s">
        <v>13</v>
      </c>
      <c r="G3345" t="s">
        <v>1141</v>
      </c>
      <c r="H3345">
        <v>11519</v>
      </c>
      <c r="I3345" t="s">
        <v>1142</v>
      </c>
      <c r="AB3345">
        <v>14301</v>
      </c>
      <c r="AC3345">
        <v>17718.938999999998</v>
      </c>
      <c r="AD3345">
        <v>9</v>
      </c>
      <c r="AE3345">
        <v>0</v>
      </c>
      <c r="AF3345">
        <v>9</v>
      </c>
      <c r="AG3345">
        <v>0</v>
      </c>
      <c r="AH3345">
        <v>128709</v>
      </c>
      <c r="AI3345">
        <v>159470.45000000001</v>
      </c>
      <c r="AJ3345">
        <v>4</v>
      </c>
      <c r="AK3345">
        <v>2.25</v>
      </c>
      <c r="AL3345">
        <v>0</v>
      </c>
      <c r="AM3345">
        <v>1</v>
      </c>
    </row>
    <row r="3346" spans="1:39" x14ac:dyDescent="0.25">
      <c r="A3346" t="s">
        <v>2780</v>
      </c>
      <c r="B3346">
        <v>1</v>
      </c>
      <c r="C3346" t="s">
        <v>2781</v>
      </c>
      <c r="D3346" t="s">
        <v>201</v>
      </c>
      <c r="E3346">
        <v>15</v>
      </c>
      <c r="F3346" t="s">
        <v>13</v>
      </c>
      <c r="G3346" t="s">
        <v>2707</v>
      </c>
      <c r="H3346">
        <v>11561</v>
      </c>
      <c r="I3346" t="s">
        <v>2708</v>
      </c>
      <c r="J3346">
        <v>1234</v>
      </c>
      <c r="K3346" t="s">
        <v>2709</v>
      </c>
      <c r="L3346" t="s">
        <v>2710</v>
      </c>
      <c r="Y3346">
        <v>1374</v>
      </c>
      <c r="Z3346" t="s">
        <v>393</v>
      </c>
      <c r="AA3346" t="s">
        <v>394</v>
      </c>
      <c r="AB3346">
        <v>163602.633</v>
      </c>
      <c r="AC3346">
        <v>205321.30499999999</v>
      </c>
      <c r="AD3346">
        <v>0.2903</v>
      </c>
      <c r="AE3346">
        <v>0</v>
      </c>
      <c r="AF3346">
        <v>0.2903</v>
      </c>
      <c r="AG3346">
        <v>0</v>
      </c>
      <c r="AH3346">
        <v>47497.54</v>
      </c>
      <c r="AI3346">
        <v>59609.41</v>
      </c>
      <c r="AJ3346">
        <v>1</v>
      </c>
      <c r="AK3346">
        <v>0.28999999999999998</v>
      </c>
      <c r="AL3346">
        <v>0</v>
      </c>
      <c r="AM3346">
        <v>1</v>
      </c>
    </row>
    <row r="3347" spans="1:39" x14ac:dyDescent="0.25">
      <c r="A3347" t="s">
        <v>2780</v>
      </c>
      <c r="B3347">
        <v>1</v>
      </c>
      <c r="C3347" t="s">
        <v>2781</v>
      </c>
      <c r="D3347" t="s">
        <v>165</v>
      </c>
      <c r="E3347">
        <v>16</v>
      </c>
      <c r="F3347" t="s">
        <v>21</v>
      </c>
      <c r="G3347" t="s">
        <v>363</v>
      </c>
      <c r="H3347">
        <v>5</v>
      </c>
      <c r="I3347" t="s">
        <v>364</v>
      </c>
      <c r="J3347">
        <v>1019</v>
      </c>
      <c r="K3347" t="s">
        <v>281</v>
      </c>
      <c r="L3347" t="s">
        <v>352</v>
      </c>
      <c r="P3347">
        <v>1020</v>
      </c>
      <c r="Q3347" t="s">
        <v>353</v>
      </c>
      <c r="R3347" t="s">
        <v>354</v>
      </c>
      <c r="Y3347">
        <v>1402</v>
      </c>
      <c r="Z3347" t="s">
        <v>355</v>
      </c>
      <c r="AA3347" t="s">
        <v>356</v>
      </c>
      <c r="AB3347">
        <v>285373.44</v>
      </c>
      <c r="AC3347">
        <v>353863.06599999999</v>
      </c>
      <c r="AD3347">
        <v>4.1700000000000001E-2</v>
      </c>
      <c r="AE3347">
        <v>0</v>
      </c>
      <c r="AF3347">
        <v>4.1700000000000001E-2</v>
      </c>
      <c r="AG3347">
        <v>0</v>
      </c>
      <c r="AH3347">
        <v>11890.56</v>
      </c>
      <c r="AI3347">
        <v>14744.29</v>
      </c>
      <c r="AJ3347">
        <v>1</v>
      </c>
      <c r="AK3347">
        <v>0.04</v>
      </c>
      <c r="AL3347">
        <v>0</v>
      </c>
      <c r="AM3347">
        <v>1</v>
      </c>
    </row>
    <row r="3348" spans="1:39" x14ac:dyDescent="0.25">
      <c r="A3348" t="s">
        <v>2780</v>
      </c>
      <c r="B3348">
        <v>1</v>
      </c>
      <c r="C3348" t="s">
        <v>2781</v>
      </c>
      <c r="D3348" t="s">
        <v>165</v>
      </c>
      <c r="E3348">
        <v>16</v>
      </c>
      <c r="F3348" t="s">
        <v>21</v>
      </c>
      <c r="G3348" t="s">
        <v>373</v>
      </c>
      <c r="H3348">
        <v>156</v>
      </c>
      <c r="I3348" t="s">
        <v>374</v>
      </c>
      <c r="J3348">
        <v>1437</v>
      </c>
      <c r="K3348" t="s">
        <v>375</v>
      </c>
      <c r="L3348" t="s">
        <v>376</v>
      </c>
      <c r="Y3348">
        <v>1376</v>
      </c>
      <c r="Z3348" t="s">
        <v>377</v>
      </c>
      <c r="AA3348" t="s">
        <v>378</v>
      </c>
      <c r="AB3348">
        <v>343716.65</v>
      </c>
      <c r="AC3348">
        <v>422041.10800000001</v>
      </c>
      <c r="AD3348">
        <v>0.25</v>
      </c>
      <c r="AE3348">
        <v>0</v>
      </c>
      <c r="AF3348">
        <v>0.25</v>
      </c>
      <c r="AG3348">
        <v>0</v>
      </c>
      <c r="AH3348">
        <v>85929.16</v>
      </c>
      <c r="AI3348">
        <v>105510.28</v>
      </c>
      <c r="AJ3348">
        <v>5</v>
      </c>
      <c r="AK3348">
        <v>0.05</v>
      </c>
      <c r="AL3348">
        <v>0</v>
      </c>
      <c r="AM3348">
        <v>1</v>
      </c>
    </row>
    <row r="3349" spans="1:39" x14ac:dyDescent="0.25">
      <c r="A3349" t="s">
        <v>2780</v>
      </c>
      <c r="B3349">
        <v>1</v>
      </c>
      <c r="C3349" t="s">
        <v>2781</v>
      </c>
      <c r="D3349" t="s">
        <v>165</v>
      </c>
      <c r="E3349">
        <v>16</v>
      </c>
      <c r="F3349" t="s">
        <v>21</v>
      </c>
      <c r="G3349" t="s">
        <v>379</v>
      </c>
      <c r="H3349">
        <v>158</v>
      </c>
      <c r="I3349" t="s">
        <v>380</v>
      </c>
      <c r="J3349">
        <v>1437</v>
      </c>
      <c r="K3349" t="s">
        <v>375</v>
      </c>
      <c r="L3349" t="s">
        <v>376</v>
      </c>
      <c r="Y3349">
        <v>1376</v>
      </c>
      <c r="Z3349" t="s">
        <v>377</v>
      </c>
      <c r="AA3349" t="s">
        <v>378</v>
      </c>
      <c r="AB3349">
        <v>421842.15100000001</v>
      </c>
      <c r="AC3349">
        <v>515590.75799999997</v>
      </c>
      <c r="AD3349">
        <v>0.125</v>
      </c>
      <c r="AE3349">
        <v>0</v>
      </c>
      <c r="AF3349">
        <v>0.125</v>
      </c>
      <c r="AG3349">
        <v>0</v>
      </c>
      <c r="AH3349">
        <v>52730.27</v>
      </c>
      <c r="AI3349">
        <v>64448.84</v>
      </c>
      <c r="AJ3349">
        <v>0</v>
      </c>
      <c r="AK3349">
        <v>0</v>
      </c>
      <c r="AL3349">
        <v>0</v>
      </c>
      <c r="AM3349">
        <v>1</v>
      </c>
    </row>
    <row r="3350" spans="1:39" x14ac:dyDescent="0.25">
      <c r="A3350" t="s">
        <v>2780</v>
      </c>
      <c r="B3350">
        <v>1</v>
      </c>
      <c r="C3350" t="s">
        <v>2781</v>
      </c>
      <c r="D3350" t="s">
        <v>165</v>
      </c>
      <c r="E3350">
        <v>16</v>
      </c>
      <c r="F3350" t="s">
        <v>21</v>
      </c>
      <c r="G3350" t="s">
        <v>381</v>
      </c>
      <c r="H3350">
        <v>159</v>
      </c>
      <c r="I3350" t="s">
        <v>382</v>
      </c>
      <c r="J3350">
        <v>1438</v>
      </c>
      <c r="K3350" t="s">
        <v>383</v>
      </c>
      <c r="L3350" t="s">
        <v>384</v>
      </c>
      <c r="Y3350">
        <v>1376</v>
      </c>
      <c r="Z3350" t="s">
        <v>377</v>
      </c>
      <c r="AA3350" t="s">
        <v>378</v>
      </c>
      <c r="AB3350">
        <v>423299.52</v>
      </c>
      <c r="AC3350">
        <v>524609.22400000005</v>
      </c>
      <c r="AD3350">
        <v>7.4999999999999997E-2</v>
      </c>
      <c r="AE3350">
        <v>0</v>
      </c>
      <c r="AF3350">
        <v>7.4999999999999997E-2</v>
      </c>
      <c r="AG3350">
        <v>0</v>
      </c>
      <c r="AH3350">
        <v>31747.46</v>
      </c>
      <c r="AI3350">
        <v>39345.69</v>
      </c>
      <c r="AJ3350">
        <v>1</v>
      </c>
      <c r="AK3350">
        <v>0.08</v>
      </c>
      <c r="AL3350">
        <v>0</v>
      </c>
      <c r="AM3350">
        <v>1</v>
      </c>
    </row>
    <row r="3351" spans="1:39" x14ac:dyDescent="0.25">
      <c r="A3351" t="s">
        <v>2780</v>
      </c>
      <c r="B3351">
        <v>1</v>
      </c>
      <c r="C3351" t="s">
        <v>2781</v>
      </c>
      <c r="D3351" t="s">
        <v>165</v>
      </c>
      <c r="E3351">
        <v>16</v>
      </c>
      <c r="F3351" t="s">
        <v>21</v>
      </c>
      <c r="G3351" t="s">
        <v>1616</v>
      </c>
      <c r="H3351">
        <v>163</v>
      </c>
      <c r="I3351" t="s">
        <v>1617</v>
      </c>
      <c r="J3351">
        <v>1439</v>
      </c>
      <c r="K3351" t="s">
        <v>387</v>
      </c>
      <c r="L3351" t="s">
        <v>388</v>
      </c>
      <c r="Y3351">
        <v>1376</v>
      </c>
      <c r="Z3351" t="s">
        <v>377</v>
      </c>
      <c r="AA3351" t="s">
        <v>378</v>
      </c>
      <c r="AB3351">
        <v>1219387.68</v>
      </c>
      <c r="AC3351">
        <v>1512040.8</v>
      </c>
      <c r="AD3351">
        <v>1.2500000000000001E-2</v>
      </c>
      <c r="AE3351">
        <v>0</v>
      </c>
      <c r="AF3351">
        <v>1.2500000000000001E-2</v>
      </c>
      <c r="AG3351">
        <v>0</v>
      </c>
      <c r="AH3351">
        <v>15242.35</v>
      </c>
      <c r="AI3351">
        <v>18900.509999999998</v>
      </c>
      <c r="AJ3351">
        <v>1</v>
      </c>
      <c r="AK3351">
        <v>0.01</v>
      </c>
      <c r="AL3351">
        <v>0</v>
      </c>
      <c r="AM3351">
        <v>1</v>
      </c>
    </row>
    <row r="3352" spans="1:39" x14ac:dyDescent="0.25">
      <c r="A3352" t="s">
        <v>2780</v>
      </c>
      <c r="B3352">
        <v>1</v>
      </c>
      <c r="C3352" t="s">
        <v>2781</v>
      </c>
      <c r="D3352" t="s">
        <v>165</v>
      </c>
      <c r="E3352">
        <v>16</v>
      </c>
      <c r="F3352" t="s">
        <v>21</v>
      </c>
      <c r="G3352" t="s">
        <v>1325</v>
      </c>
      <c r="H3352">
        <v>174</v>
      </c>
      <c r="I3352" t="s">
        <v>1326</v>
      </c>
      <c r="J3352">
        <v>1441</v>
      </c>
      <c r="K3352" t="s">
        <v>1327</v>
      </c>
      <c r="L3352" t="s">
        <v>1328</v>
      </c>
      <c r="Y3352">
        <v>1376</v>
      </c>
      <c r="Z3352" t="s">
        <v>377</v>
      </c>
      <c r="AA3352" t="s">
        <v>378</v>
      </c>
      <c r="AB3352">
        <v>486709.44</v>
      </c>
      <c r="AC3352">
        <v>591838.68000000005</v>
      </c>
      <c r="AD3352">
        <v>0.125</v>
      </c>
      <c r="AE3352">
        <v>0</v>
      </c>
      <c r="AF3352">
        <v>0.125</v>
      </c>
      <c r="AG3352">
        <v>0</v>
      </c>
      <c r="AH3352">
        <v>60838.68</v>
      </c>
      <c r="AI3352">
        <v>73979.839999999997</v>
      </c>
      <c r="AJ3352">
        <v>0</v>
      </c>
      <c r="AK3352">
        <v>0</v>
      </c>
      <c r="AL3352">
        <v>0</v>
      </c>
      <c r="AM3352">
        <v>1</v>
      </c>
    </row>
    <row r="3353" spans="1:39" x14ac:dyDescent="0.25">
      <c r="A3353" t="s">
        <v>2780</v>
      </c>
      <c r="B3353">
        <v>1</v>
      </c>
      <c r="C3353" t="s">
        <v>2781</v>
      </c>
      <c r="D3353" t="s">
        <v>165</v>
      </c>
      <c r="E3353">
        <v>16</v>
      </c>
      <c r="F3353" t="s">
        <v>21</v>
      </c>
      <c r="G3353" t="s">
        <v>389</v>
      </c>
      <c r="H3353">
        <v>273</v>
      </c>
      <c r="I3353" t="s">
        <v>390</v>
      </c>
      <c r="J3353">
        <v>1413</v>
      </c>
      <c r="K3353" t="s">
        <v>391</v>
      </c>
      <c r="L3353" t="s">
        <v>392</v>
      </c>
      <c r="Y3353">
        <v>1374</v>
      </c>
      <c r="Z3353" t="s">
        <v>393</v>
      </c>
      <c r="AA3353" t="s">
        <v>394</v>
      </c>
      <c r="AB3353">
        <v>77698.627999999997</v>
      </c>
      <c r="AC3353">
        <v>94015.341</v>
      </c>
      <c r="AD3353">
        <v>0.3</v>
      </c>
      <c r="AE3353">
        <v>0</v>
      </c>
      <c r="AF3353">
        <v>0.3</v>
      </c>
      <c r="AG3353">
        <v>0</v>
      </c>
      <c r="AH3353">
        <v>23309.59</v>
      </c>
      <c r="AI3353">
        <v>28204.6</v>
      </c>
      <c r="AJ3353">
        <v>0</v>
      </c>
      <c r="AK3353">
        <v>0</v>
      </c>
      <c r="AL3353">
        <v>0</v>
      </c>
      <c r="AM3353">
        <v>1</v>
      </c>
    </row>
    <row r="3354" spans="1:39" x14ac:dyDescent="0.25">
      <c r="A3354" t="s">
        <v>2780</v>
      </c>
      <c r="B3354">
        <v>1</v>
      </c>
      <c r="C3354" t="s">
        <v>2781</v>
      </c>
      <c r="D3354" t="s">
        <v>165</v>
      </c>
      <c r="E3354">
        <v>16</v>
      </c>
      <c r="F3354" t="s">
        <v>21</v>
      </c>
      <c r="G3354" t="s">
        <v>1143</v>
      </c>
      <c r="H3354">
        <v>318</v>
      </c>
      <c r="I3354" t="s">
        <v>1144</v>
      </c>
      <c r="J3354">
        <v>1414</v>
      </c>
      <c r="K3354" t="s">
        <v>437</v>
      </c>
      <c r="L3354" t="s">
        <v>438</v>
      </c>
      <c r="P3354">
        <v>1071</v>
      </c>
      <c r="Q3354" t="s">
        <v>1145</v>
      </c>
      <c r="R3354" t="s">
        <v>1146</v>
      </c>
      <c r="Y3354">
        <v>1374</v>
      </c>
      <c r="Z3354" t="s">
        <v>393</v>
      </c>
      <c r="AA3354" t="s">
        <v>394</v>
      </c>
      <c r="AB3354">
        <v>41514.557999999997</v>
      </c>
      <c r="AC3354">
        <v>51402.974999999999</v>
      </c>
      <c r="AD3354">
        <v>2.6667000000000001</v>
      </c>
      <c r="AE3354">
        <v>0</v>
      </c>
      <c r="AF3354">
        <v>2.6667000000000001</v>
      </c>
      <c r="AG3354">
        <v>0</v>
      </c>
      <c r="AH3354">
        <v>110705.49</v>
      </c>
      <c r="AI3354">
        <v>137074.6</v>
      </c>
      <c r="AJ3354">
        <v>7</v>
      </c>
      <c r="AK3354">
        <v>0.38</v>
      </c>
      <c r="AL3354">
        <v>0</v>
      </c>
      <c r="AM3354">
        <v>1</v>
      </c>
    </row>
    <row r="3355" spans="1:39" x14ac:dyDescent="0.25">
      <c r="A3355" t="s">
        <v>2780</v>
      </c>
      <c r="B3355">
        <v>1</v>
      </c>
      <c r="C3355" t="s">
        <v>2781</v>
      </c>
      <c r="D3355" t="s">
        <v>165</v>
      </c>
      <c r="E3355">
        <v>16</v>
      </c>
      <c r="F3355" t="s">
        <v>21</v>
      </c>
      <c r="G3355" t="s">
        <v>417</v>
      </c>
      <c r="H3355">
        <v>542</v>
      </c>
      <c r="I3355" t="s">
        <v>418</v>
      </c>
      <c r="J3355">
        <v>1019</v>
      </c>
      <c r="K3355" t="s">
        <v>281</v>
      </c>
      <c r="L3355" t="s">
        <v>352</v>
      </c>
      <c r="P3355">
        <v>1020</v>
      </c>
      <c r="Q3355" t="s">
        <v>353</v>
      </c>
      <c r="R3355" t="s">
        <v>354</v>
      </c>
      <c r="Y3355">
        <v>1402</v>
      </c>
      <c r="Z3355" t="s">
        <v>355</v>
      </c>
      <c r="AA3355" t="s">
        <v>356</v>
      </c>
      <c r="AB3355">
        <v>114277.5</v>
      </c>
      <c r="AC3355">
        <v>141704.10800000001</v>
      </c>
      <c r="AD3355">
        <v>0.15</v>
      </c>
      <c r="AE3355">
        <v>0</v>
      </c>
      <c r="AF3355">
        <v>0.15</v>
      </c>
      <c r="AG3355">
        <v>0</v>
      </c>
      <c r="AH3355">
        <v>17141.63</v>
      </c>
      <c r="AI3355">
        <v>21255.62</v>
      </c>
      <c r="AJ3355">
        <v>2</v>
      </c>
      <c r="AK3355">
        <v>0.08</v>
      </c>
      <c r="AL3355">
        <v>0</v>
      </c>
      <c r="AM3355">
        <v>1</v>
      </c>
    </row>
    <row r="3356" spans="1:39" x14ac:dyDescent="0.25">
      <c r="A3356" t="s">
        <v>2780</v>
      </c>
      <c r="B3356">
        <v>1</v>
      </c>
      <c r="C3356" t="s">
        <v>2781</v>
      </c>
      <c r="D3356" t="s">
        <v>165</v>
      </c>
      <c r="E3356">
        <v>16</v>
      </c>
      <c r="F3356" t="s">
        <v>21</v>
      </c>
      <c r="G3356" t="s">
        <v>423</v>
      </c>
      <c r="H3356">
        <v>559</v>
      </c>
      <c r="I3356" t="s">
        <v>424</v>
      </c>
      <c r="J3356">
        <v>1442</v>
      </c>
      <c r="K3356" t="s">
        <v>425</v>
      </c>
      <c r="L3356" t="s">
        <v>426</v>
      </c>
      <c r="Y3356">
        <v>1376</v>
      </c>
      <c r="Z3356" t="s">
        <v>377</v>
      </c>
      <c r="AA3356" t="s">
        <v>378</v>
      </c>
      <c r="AB3356">
        <v>226201.92</v>
      </c>
      <c r="AC3356">
        <v>280490.40000000002</v>
      </c>
      <c r="AD3356">
        <v>2.5000000000000001E-2</v>
      </c>
      <c r="AE3356">
        <v>0</v>
      </c>
      <c r="AF3356">
        <v>2.5000000000000001E-2</v>
      </c>
      <c r="AG3356">
        <v>0</v>
      </c>
      <c r="AH3356">
        <v>5655.05</v>
      </c>
      <c r="AI3356">
        <v>7012.26</v>
      </c>
      <c r="AJ3356">
        <v>0</v>
      </c>
      <c r="AK3356">
        <v>0</v>
      </c>
      <c r="AL3356">
        <v>0</v>
      </c>
      <c r="AM3356">
        <v>1</v>
      </c>
    </row>
    <row r="3357" spans="1:39" x14ac:dyDescent="0.25">
      <c r="A3357" t="s">
        <v>2780</v>
      </c>
      <c r="B3357">
        <v>1</v>
      </c>
      <c r="C3357" t="s">
        <v>2781</v>
      </c>
      <c r="D3357" t="s">
        <v>165</v>
      </c>
      <c r="E3357">
        <v>16</v>
      </c>
      <c r="F3357" t="s">
        <v>21</v>
      </c>
      <c r="G3357" t="s">
        <v>427</v>
      </c>
      <c r="H3357">
        <v>565</v>
      </c>
      <c r="I3357" t="s">
        <v>428</v>
      </c>
      <c r="Y3357">
        <v>1374</v>
      </c>
      <c r="Z3357" t="s">
        <v>393</v>
      </c>
      <c r="AA3357" t="s">
        <v>394</v>
      </c>
      <c r="AB3357">
        <v>147921.19</v>
      </c>
      <c r="AC3357">
        <v>181203.478</v>
      </c>
      <c r="AD3357">
        <v>6.25E-2</v>
      </c>
      <c r="AE3357">
        <v>0</v>
      </c>
      <c r="AF3357">
        <v>6.25E-2</v>
      </c>
      <c r="AG3357">
        <v>0</v>
      </c>
      <c r="AH3357">
        <v>9245.07</v>
      </c>
      <c r="AI3357">
        <v>11325.22</v>
      </c>
      <c r="AJ3357">
        <v>0</v>
      </c>
      <c r="AK3357">
        <v>0</v>
      </c>
      <c r="AL3357">
        <v>0</v>
      </c>
      <c r="AM3357">
        <v>1</v>
      </c>
    </row>
    <row r="3358" spans="1:39" x14ac:dyDescent="0.25">
      <c r="A3358" t="s">
        <v>2780</v>
      </c>
      <c r="B3358">
        <v>1</v>
      </c>
      <c r="C3358" t="s">
        <v>2781</v>
      </c>
      <c r="D3358" t="s">
        <v>165</v>
      </c>
      <c r="E3358">
        <v>16</v>
      </c>
      <c r="F3358" t="s">
        <v>21</v>
      </c>
      <c r="G3358" t="s">
        <v>429</v>
      </c>
      <c r="H3358">
        <v>566</v>
      </c>
      <c r="I3358" t="s">
        <v>430</v>
      </c>
      <c r="Y3358">
        <v>1374</v>
      </c>
      <c r="Z3358" t="s">
        <v>393</v>
      </c>
      <c r="AA3358" t="s">
        <v>394</v>
      </c>
      <c r="AB3358">
        <v>147921.19</v>
      </c>
      <c r="AC3358">
        <v>178984.65900000001</v>
      </c>
      <c r="AD3358">
        <v>3.1300000000000001E-2</v>
      </c>
      <c r="AE3358">
        <v>0</v>
      </c>
      <c r="AF3358">
        <v>3.1300000000000001E-2</v>
      </c>
      <c r="AG3358">
        <v>0</v>
      </c>
      <c r="AH3358">
        <v>4622.54</v>
      </c>
      <c r="AI3358">
        <v>5593.27</v>
      </c>
      <c r="AJ3358">
        <v>0</v>
      </c>
      <c r="AK3358">
        <v>0</v>
      </c>
      <c r="AL3358">
        <v>0</v>
      </c>
      <c r="AM3358">
        <v>1</v>
      </c>
    </row>
    <row r="3359" spans="1:39" x14ac:dyDescent="0.25">
      <c r="A3359" t="s">
        <v>2780</v>
      </c>
      <c r="B3359">
        <v>1</v>
      </c>
      <c r="C3359" t="s">
        <v>2781</v>
      </c>
      <c r="D3359" t="s">
        <v>165</v>
      </c>
      <c r="E3359">
        <v>16</v>
      </c>
      <c r="F3359" t="s">
        <v>21</v>
      </c>
      <c r="G3359" t="s">
        <v>431</v>
      </c>
      <c r="H3359">
        <v>567</v>
      </c>
      <c r="I3359" t="s">
        <v>432</v>
      </c>
      <c r="Y3359">
        <v>1374</v>
      </c>
      <c r="Z3359" t="s">
        <v>393</v>
      </c>
      <c r="AA3359" t="s">
        <v>394</v>
      </c>
      <c r="AB3359">
        <v>147921.19</v>
      </c>
      <c r="AC3359">
        <v>178984.65900000001</v>
      </c>
      <c r="AD3359">
        <v>3.1300000000000001E-2</v>
      </c>
      <c r="AE3359">
        <v>0</v>
      </c>
      <c r="AF3359">
        <v>3.1300000000000001E-2</v>
      </c>
      <c r="AG3359">
        <v>0</v>
      </c>
      <c r="AH3359">
        <v>4622.54</v>
      </c>
      <c r="AI3359">
        <v>5593.27</v>
      </c>
      <c r="AJ3359">
        <v>0</v>
      </c>
      <c r="AK3359">
        <v>0</v>
      </c>
      <c r="AL3359">
        <v>0</v>
      </c>
      <c r="AM3359">
        <v>1</v>
      </c>
    </row>
    <row r="3360" spans="1:39" x14ac:dyDescent="0.25">
      <c r="A3360" t="s">
        <v>2780</v>
      </c>
      <c r="B3360">
        <v>1</v>
      </c>
      <c r="C3360" t="s">
        <v>2781</v>
      </c>
      <c r="D3360" t="s">
        <v>165</v>
      </c>
      <c r="E3360">
        <v>16</v>
      </c>
      <c r="F3360" t="s">
        <v>21</v>
      </c>
      <c r="G3360" t="s">
        <v>1333</v>
      </c>
      <c r="H3360">
        <v>568</v>
      </c>
      <c r="I3360" t="s">
        <v>1334</v>
      </c>
      <c r="Y3360">
        <v>1374</v>
      </c>
      <c r="Z3360" t="s">
        <v>393</v>
      </c>
      <c r="AA3360" t="s">
        <v>394</v>
      </c>
      <c r="AB3360">
        <v>147921.19</v>
      </c>
      <c r="AC3360">
        <v>178984.65900000001</v>
      </c>
      <c r="AD3360">
        <v>3.1300000000000001E-2</v>
      </c>
      <c r="AE3360">
        <v>0</v>
      </c>
      <c r="AF3360">
        <v>3.1300000000000001E-2</v>
      </c>
      <c r="AG3360">
        <v>0</v>
      </c>
      <c r="AH3360">
        <v>4622.54</v>
      </c>
      <c r="AI3360">
        <v>5593.27</v>
      </c>
      <c r="AJ3360">
        <v>0</v>
      </c>
      <c r="AK3360">
        <v>0</v>
      </c>
      <c r="AL3360">
        <v>0</v>
      </c>
      <c r="AM3360">
        <v>1</v>
      </c>
    </row>
    <row r="3361" spans="1:39" x14ac:dyDescent="0.25">
      <c r="A3361" t="s">
        <v>2780</v>
      </c>
      <c r="B3361">
        <v>1</v>
      </c>
      <c r="C3361" t="s">
        <v>2781</v>
      </c>
      <c r="D3361" t="s">
        <v>165</v>
      </c>
      <c r="E3361">
        <v>16</v>
      </c>
      <c r="F3361" t="s">
        <v>21</v>
      </c>
      <c r="G3361" t="s">
        <v>435</v>
      </c>
      <c r="H3361">
        <v>653</v>
      </c>
      <c r="I3361" t="s">
        <v>436</v>
      </c>
      <c r="J3361">
        <v>1414</v>
      </c>
      <c r="K3361" t="s">
        <v>437</v>
      </c>
      <c r="L3361" t="s">
        <v>438</v>
      </c>
      <c r="P3361">
        <v>1072</v>
      </c>
      <c r="Q3361" t="s">
        <v>439</v>
      </c>
      <c r="R3361" t="s">
        <v>440</v>
      </c>
      <c r="Y3361">
        <v>1374</v>
      </c>
      <c r="Z3361" t="s">
        <v>393</v>
      </c>
      <c r="AA3361" t="s">
        <v>394</v>
      </c>
      <c r="AB3361">
        <v>50115.360999999997</v>
      </c>
      <c r="AC3361">
        <v>61289.32</v>
      </c>
      <c r="AD3361">
        <v>2.9</v>
      </c>
      <c r="AE3361">
        <v>0</v>
      </c>
      <c r="AF3361">
        <v>2.9</v>
      </c>
      <c r="AG3361">
        <v>0</v>
      </c>
      <c r="AH3361">
        <v>145334.54999999999</v>
      </c>
      <c r="AI3361">
        <v>177739.03</v>
      </c>
      <c r="AJ3361">
        <v>4</v>
      </c>
      <c r="AK3361">
        <v>0.73</v>
      </c>
      <c r="AL3361">
        <v>0</v>
      </c>
      <c r="AM3361">
        <v>1</v>
      </c>
    </row>
    <row r="3362" spans="1:39" x14ac:dyDescent="0.25">
      <c r="A3362" t="s">
        <v>2780</v>
      </c>
      <c r="B3362">
        <v>1</v>
      </c>
      <c r="C3362" t="s">
        <v>2781</v>
      </c>
      <c r="D3362" t="s">
        <v>165</v>
      </c>
      <c r="E3362">
        <v>16</v>
      </c>
      <c r="F3362" t="s">
        <v>21</v>
      </c>
      <c r="G3362" t="s">
        <v>1522</v>
      </c>
      <c r="H3362">
        <v>710</v>
      </c>
      <c r="I3362" t="s">
        <v>1523</v>
      </c>
      <c r="J3362">
        <v>1019</v>
      </c>
      <c r="K3362" t="s">
        <v>281</v>
      </c>
      <c r="L3362" t="s">
        <v>352</v>
      </c>
      <c r="P3362">
        <v>1020</v>
      </c>
      <c r="Q3362" t="s">
        <v>353</v>
      </c>
      <c r="R3362" t="s">
        <v>354</v>
      </c>
      <c r="Y3362">
        <v>1402</v>
      </c>
      <c r="Z3362" t="s">
        <v>355</v>
      </c>
      <c r="AA3362" t="s">
        <v>356</v>
      </c>
      <c r="AB3362">
        <v>114277.5</v>
      </c>
      <c r="AC3362">
        <v>141704.12400000001</v>
      </c>
      <c r="AD3362">
        <v>0.05</v>
      </c>
      <c r="AE3362">
        <v>0</v>
      </c>
      <c r="AF3362">
        <v>0.05</v>
      </c>
      <c r="AG3362">
        <v>0</v>
      </c>
      <c r="AH3362">
        <v>5713.88</v>
      </c>
      <c r="AI3362">
        <v>7085.21</v>
      </c>
      <c r="AJ3362">
        <v>0</v>
      </c>
      <c r="AK3362">
        <v>0</v>
      </c>
      <c r="AL3362">
        <v>0</v>
      </c>
      <c r="AM3362">
        <v>1</v>
      </c>
    </row>
    <row r="3363" spans="1:39" x14ac:dyDescent="0.25">
      <c r="A3363" t="s">
        <v>2780</v>
      </c>
      <c r="B3363">
        <v>1</v>
      </c>
      <c r="C3363" t="s">
        <v>2781</v>
      </c>
      <c r="D3363" t="s">
        <v>165</v>
      </c>
      <c r="E3363">
        <v>16</v>
      </c>
      <c r="F3363" t="s">
        <v>21</v>
      </c>
      <c r="G3363" t="s">
        <v>447</v>
      </c>
      <c r="H3363">
        <v>731</v>
      </c>
      <c r="I3363" t="s">
        <v>448</v>
      </c>
      <c r="J3363">
        <v>1422</v>
      </c>
      <c r="K3363" t="s">
        <v>449</v>
      </c>
      <c r="L3363" t="s">
        <v>450</v>
      </c>
      <c r="P3363">
        <v>1067</v>
      </c>
      <c r="Q3363" t="s">
        <v>451</v>
      </c>
      <c r="R3363" t="s">
        <v>452</v>
      </c>
      <c r="Y3363">
        <v>1373</v>
      </c>
      <c r="Z3363" t="s">
        <v>453</v>
      </c>
      <c r="AA3363" t="s">
        <v>454</v>
      </c>
      <c r="AB3363">
        <v>14681.913</v>
      </c>
      <c r="AC3363">
        <v>18247.61</v>
      </c>
      <c r="AD3363">
        <v>3.375</v>
      </c>
      <c r="AE3363">
        <v>0.32500000000000001</v>
      </c>
      <c r="AF3363">
        <v>3.7</v>
      </c>
      <c r="AG3363">
        <v>0</v>
      </c>
      <c r="AH3363">
        <v>54323.08</v>
      </c>
      <c r="AI3363">
        <v>67516.160000000003</v>
      </c>
      <c r="AJ3363">
        <v>1</v>
      </c>
      <c r="AK3363">
        <v>3.7</v>
      </c>
      <c r="AL3363">
        <v>0</v>
      </c>
      <c r="AM3363">
        <v>1</v>
      </c>
    </row>
    <row r="3364" spans="1:39" x14ac:dyDescent="0.25">
      <c r="A3364" t="s">
        <v>2780</v>
      </c>
      <c r="B3364">
        <v>1</v>
      </c>
      <c r="C3364" t="s">
        <v>2781</v>
      </c>
      <c r="D3364" t="s">
        <v>165</v>
      </c>
      <c r="E3364">
        <v>16</v>
      </c>
      <c r="F3364" t="s">
        <v>21</v>
      </c>
      <c r="G3364" t="s">
        <v>1335</v>
      </c>
      <c r="H3364">
        <v>747</v>
      </c>
      <c r="I3364" t="s">
        <v>1336</v>
      </c>
      <c r="J3364">
        <v>1150</v>
      </c>
      <c r="K3364" t="s">
        <v>457</v>
      </c>
      <c r="L3364" t="s">
        <v>458</v>
      </c>
      <c r="Y3364">
        <v>1376</v>
      </c>
      <c r="Z3364" t="s">
        <v>377</v>
      </c>
      <c r="AA3364" t="s">
        <v>378</v>
      </c>
      <c r="AB3364">
        <v>1102321.92</v>
      </c>
      <c r="AC3364">
        <v>1377534.9790000001</v>
      </c>
      <c r="AD3364">
        <v>0.15</v>
      </c>
      <c r="AE3364">
        <v>0</v>
      </c>
      <c r="AF3364">
        <v>0.15</v>
      </c>
      <c r="AG3364">
        <v>0</v>
      </c>
      <c r="AH3364">
        <v>165348.29</v>
      </c>
      <c r="AI3364">
        <v>206630.25</v>
      </c>
      <c r="AJ3364">
        <v>1</v>
      </c>
      <c r="AK3364">
        <v>0.15</v>
      </c>
      <c r="AL3364">
        <v>0</v>
      </c>
      <c r="AM3364">
        <v>1</v>
      </c>
    </row>
    <row r="3365" spans="1:39" x14ac:dyDescent="0.25">
      <c r="A3365" t="s">
        <v>2780</v>
      </c>
      <c r="B3365">
        <v>1</v>
      </c>
      <c r="C3365" t="s">
        <v>2781</v>
      </c>
      <c r="D3365" t="s">
        <v>165</v>
      </c>
      <c r="E3365">
        <v>16</v>
      </c>
      <c r="F3365" t="s">
        <v>21</v>
      </c>
      <c r="G3365" t="s">
        <v>1147</v>
      </c>
      <c r="H3365">
        <v>819</v>
      </c>
      <c r="I3365" t="s">
        <v>1148</v>
      </c>
      <c r="J3365">
        <v>1018</v>
      </c>
      <c r="K3365" t="s">
        <v>467</v>
      </c>
      <c r="L3365" t="s">
        <v>468</v>
      </c>
      <c r="P3365">
        <v>1020</v>
      </c>
      <c r="Q3365" t="s">
        <v>353</v>
      </c>
      <c r="R3365" t="s">
        <v>354</v>
      </c>
      <c r="Y3365">
        <v>1402</v>
      </c>
      <c r="Z3365" t="s">
        <v>355</v>
      </c>
      <c r="AA3365" t="s">
        <v>356</v>
      </c>
      <c r="AB3365">
        <v>140883.84</v>
      </c>
      <c r="AC3365">
        <v>174695.962</v>
      </c>
      <c r="AD3365">
        <v>6.25E-2</v>
      </c>
      <c r="AE3365">
        <v>0</v>
      </c>
      <c r="AF3365">
        <v>6.25E-2</v>
      </c>
      <c r="AG3365">
        <v>0</v>
      </c>
      <c r="AH3365">
        <v>8805.24</v>
      </c>
      <c r="AI3365">
        <v>10918.5</v>
      </c>
      <c r="AJ3365">
        <v>2</v>
      </c>
      <c r="AK3365">
        <v>0.03</v>
      </c>
      <c r="AL3365">
        <v>0</v>
      </c>
      <c r="AM3365">
        <v>1</v>
      </c>
    </row>
    <row r="3366" spans="1:39" x14ac:dyDescent="0.25">
      <c r="A3366" t="s">
        <v>2780</v>
      </c>
      <c r="B3366">
        <v>1</v>
      </c>
      <c r="C3366" t="s">
        <v>2781</v>
      </c>
      <c r="D3366" t="s">
        <v>165</v>
      </c>
      <c r="E3366">
        <v>16</v>
      </c>
      <c r="F3366" t="s">
        <v>21</v>
      </c>
      <c r="G3366" t="s">
        <v>469</v>
      </c>
      <c r="H3366">
        <v>824</v>
      </c>
      <c r="I3366" t="s">
        <v>470</v>
      </c>
      <c r="J3366">
        <v>1018</v>
      </c>
      <c r="K3366" t="s">
        <v>467</v>
      </c>
      <c r="L3366" t="s">
        <v>468</v>
      </c>
      <c r="P3366">
        <v>1020</v>
      </c>
      <c r="Q3366" t="s">
        <v>353</v>
      </c>
      <c r="R3366" t="s">
        <v>354</v>
      </c>
      <c r="Y3366">
        <v>1402</v>
      </c>
      <c r="Z3366" t="s">
        <v>355</v>
      </c>
      <c r="AA3366" t="s">
        <v>356</v>
      </c>
      <c r="AB3366">
        <v>72889.919999999998</v>
      </c>
      <c r="AC3366">
        <v>90383.501000000004</v>
      </c>
      <c r="AD3366">
        <v>0.125</v>
      </c>
      <c r="AE3366">
        <v>0</v>
      </c>
      <c r="AF3366">
        <v>0.125</v>
      </c>
      <c r="AG3366">
        <v>0</v>
      </c>
      <c r="AH3366">
        <v>9111.24</v>
      </c>
      <c r="AI3366">
        <v>11297.94</v>
      </c>
      <c r="AJ3366">
        <v>0</v>
      </c>
      <c r="AK3366">
        <v>0</v>
      </c>
      <c r="AL3366">
        <v>0</v>
      </c>
      <c r="AM3366">
        <v>1</v>
      </c>
    </row>
    <row r="3367" spans="1:39" x14ac:dyDescent="0.25">
      <c r="A3367" t="s">
        <v>2780</v>
      </c>
      <c r="B3367">
        <v>1</v>
      </c>
      <c r="C3367" t="s">
        <v>2781</v>
      </c>
      <c r="D3367" t="s">
        <v>165</v>
      </c>
      <c r="E3367">
        <v>16</v>
      </c>
      <c r="F3367" t="s">
        <v>21</v>
      </c>
      <c r="G3367" t="s">
        <v>2062</v>
      </c>
      <c r="H3367">
        <v>825</v>
      </c>
      <c r="I3367" t="s">
        <v>2063</v>
      </c>
      <c r="J3367">
        <v>1018</v>
      </c>
      <c r="K3367" t="s">
        <v>467</v>
      </c>
      <c r="L3367" t="s">
        <v>468</v>
      </c>
      <c r="P3367">
        <v>1020</v>
      </c>
      <c r="Q3367" t="s">
        <v>353</v>
      </c>
      <c r="R3367" t="s">
        <v>354</v>
      </c>
      <c r="Y3367">
        <v>1402</v>
      </c>
      <c r="Z3367" t="s">
        <v>355</v>
      </c>
      <c r="AA3367" t="s">
        <v>356</v>
      </c>
      <c r="AB3367">
        <v>146556</v>
      </c>
      <c r="AC3367">
        <v>181729.44</v>
      </c>
      <c r="AD3367">
        <v>2.0799999999999999E-2</v>
      </c>
      <c r="AE3367">
        <v>0</v>
      </c>
      <c r="AF3367">
        <v>2.0799999999999999E-2</v>
      </c>
      <c r="AG3367">
        <v>0</v>
      </c>
      <c r="AH3367">
        <v>3053.25</v>
      </c>
      <c r="AI3367">
        <v>3786.03</v>
      </c>
      <c r="AJ3367">
        <v>1</v>
      </c>
      <c r="AK3367">
        <v>0.02</v>
      </c>
      <c r="AL3367">
        <v>0</v>
      </c>
      <c r="AM3367">
        <v>1</v>
      </c>
    </row>
    <row r="3368" spans="1:39" x14ac:dyDescent="0.25">
      <c r="A3368" t="s">
        <v>2780</v>
      </c>
      <c r="B3368">
        <v>1</v>
      </c>
      <c r="C3368" t="s">
        <v>2781</v>
      </c>
      <c r="D3368" t="s">
        <v>165</v>
      </c>
      <c r="E3368">
        <v>16</v>
      </c>
      <c r="F3368" t="s">
        <v>21</v>
      </c>
      <c r="G3368" t="s">
        <v>1149</v>
      </c>
      <c r="H3368">
        <v>861</v>
      </c>
      <c r="I3368" t="s">
        <v>1150</v>
      </c>
      <c r="P3368">
        <v>1102</v>
      </c>
      <c r="Q3368" t="s">
        <v>475</v>
      </c>
      <c r="R3368" t="s">
        <v>476</v>
      </c>
      <c r="Y3368">
        <v>1370</v>
      </c>
      <c r="Z3368" t="s">
        <v>477</v>
      </c>
      <c r="AA3368" t="s">
        <v>478</v>
      </c>
      <c r="AB3368">
        <v>12169.941999999999</v>
      </c>
      <c r="AC3368">
        <v>15058.503000000001</v>
      </c>
      <c r="AD3368">
        <v>17.5</v>
      </c>
      <c r="AE3368">
        <v>0</v>
      </c>
      <c r="AF3368">
        <v>17.5</v>
      </c>
      <c r="AG3368">
        <v>0</v>
      </c>
      <c r="AH3368">
        <v>212973.98</v>
      </c>
      <c r="AI3368">
        <v>263523.8</v>
      </c>
      <c r="AJ3368">
        <v>3</v>
      </c>
      <c r="AK3368">
        <v>5.83</v>
      </c>
      <c r="AL3368">
        <v>0</v>
      </c>
      <c r="AM3368">
        <v>1</v>
      </c>
    </row>
    <row r="3369" spans="1:39" x14ac:dyDescent="0.25">
      <c r="A3369" t="s">
        <v>2780</v>
      </c>
      <c r="B3369">
        <v>1</v>
      </c>
      <c r="C3369" t="s">
        <v>2781</v>
      </c>
      <c r="D3369" t="s">
        <v>165</v>
      </c>
      <c r="E3369">
        <v>16</v>
      </c>
      <c r="F3369" t="s">
        <v>21</v>
      </c>
      <c r="G3369" t="s">
        <v>473</v>
      </c>
      <c r="H3369">
        <v>862</v>
      </c>
      <c r="I3369" t="s">
        <v>474</v>
      </c>
      <c r="P3369">
        <v>1102</v>
      </c>
      <c r="Q3369" t="s">
        <v>475</v>
      </c>
      <c r="R3369" t="s">
        <v>476</v>
      </c>
      <c r="Y3369">
        <v>1370</v>
      </c>
      <c r="Z3369" t="s">
        <v>477</v>
      </c>
      <c r="AA3369" t="s">
        <v>478</v>
      </c>
      <c r="AB3369">
        <v>10557.21</v>
      </c>
      <c r="AC3369">
        <v>12946.59</v>
      </c>
      <c r="AD3369">
        <v>5.5</v>
      </c>
      <c r="AE3369">
        <v>0</v>
      </c>
      <c r="AF3369">
        <v>5.5</v>
      </c>
      <c r="AG3369">
        <v>0</v>
      </c>
      <c r="AH3369">
        <v>58064.65</v>
      </c>
      <c r="AI3369">
        <v>71206.240000000005</v>
      </c>
      <c r="AJ3369">
        <v>1</v>
      </c>
      <c r="AK3369">
        <v>5.5</v>
      </c>
      <c r="AL3369">
        <v>0</v>
      </c>
      <c r="AM3369">
        <v>1</v>
      </c>
    </row>
    <row r="3370" spans="1:39" x14ac:dyDescent="0.25">
      <c r="A3370" t="s">
        <v>2780</v>
      </c>
      <c r="B3370">
        <v>1</v>
      </c>
      <c r="C3370" t="s">
        <v>2781</v>
      </c>
      <c r="D3370" t="s">
        <v>165</v>
      </c>
      <c r="E3370">
        <v>16</v>
      </c>
      <c r="F3370" t="s">
        <v>21</v>
      </c>
      <c r="G3370" t="s">
        <v>1151</v>
      </c>
      <c r="H3370">
        <v>865</v>
      </c>
      <c r="I3370" t="s">
        <v>1152</v>
      </c>
      <c r="P3370">
        <v>1102</v>
      </c>
      <c r="Q3370" t="s">
        <v>475</v>
      </c>
      <c r="R3370" t="s">
        <v>476</v>
      </c>
      <c r="Y3370">
        <v>1370</v>
      </c>
      <c r="Z3370" t="s">
        <v>477</v>
      </c>
      <c r="AA3370" t="s">
        <v>478</v>
      </c>
      <c r="AB3370">
        <v>11134.869000000001</v>
      </c>
      <c r="AC3370">
        <v>13807.237999999999</v>
      </c>
      <c r="AD3370">
        <v>1</v>
      </c>
      <c r="AE3370">
        <v>0</v>
      </c>
      <c r="AF3370">
        <v>1</v>
      </c>
      <c r="AG3370">
        <v>0</v>
      </c>
      <c r="AH3370">
        <v>11134.87</v>
      </c>
      <c r="AI3370">
        <v>13807.24</v>
      </c>
      <c r="AJ3370">
        <v>1</v>
      </c>
      <c r="AK3370">
        <v>1</v>
      </c>
      <c r="AL3370">
        <v>0</v>
      </c>
      <c r="AM3370">
        <v>1</v>
      </c>
    </row>
    <row r="3371" spans="1:39" x14ac:dyDescent="0.25">
      <c r="A3371" t="s">
        <v>2780</v>
      </c>
      <c r="B3371">
        <v>1</v>
      </c>
      <c r="C3371" t="s">
        <v>2781</v>
      </c>
      <c r="D3371" t="s">
        <v>165</v>
      </c>
      <c r="E3371">
        <v>16</v>
      </c>
      <c r="F3371" t="s">
        <v>21</v>
      </c>
      <c r="G3371" t="s">
        <v>1337</v>
      </c>
      <c r="H3371">
        <v>866</v>
      </c>
      <c r="I3371" t="s">
        <v>1338</v>
      </c>
      <c r="P3371">
        <v>1102</v>
      </c>
      <c r="Q3371" t="s">
        <v>475</v>
      </c>
      <c r="R3371" t="s">
        <v>476</v>
      </c>
      <c r="Y3371">
        <v>1370</v>
      </c>
      <c r="Z3371" t="s">
        <v>477</v>
      </c>
      <c r="AA3371" t="s">
        <v>478</v>
      </c>
      <c r="AB3371">
        <v>10533.468000000001</v>
      </c>
      <c r="AC3371">
        <v>13366.971</v>
      </c>
      <c r="AD3371">
        <v>2</v>
      </c>
      <c r="AE3371">
        <v>0</v>
      </c>
      <c r="AF3371">
        <v>2</v>
      </c>
      <c r="AG3371">
        <v>0</v>
      </c>
      <c r="AH3371">
        <v>21066.94</v>
      </c>
      <c r="AI3371">
        <v>26733.94</v>
      </c>
      <c r="AJ3371">
        <v>0</v>
      </c>
      <c r="AK3371">
        <v>0</v>
      </c>
      <c r="AL3371">
        <v>0</v>
      </c>
      <c r="AM3371">
        <v>1</v>
      </c>
    </row>
    <row r="3372" spans="1:39" x14ac:dyDescent="0.25">
      <c r="A3372" t="s">
        <v>2780</v>
      </c>
      <c r="B3372">
        <v>1</v>
      </c>
      <c r="C3372" t="s">
        <v>2781</v>
      </c>
      <c r="D3372" t="s">
        <v>165</v>
      </c>
      <c r="E3372">
        <v>16</v>
      </c>
      <c r="F3372" t="s">
        <v>21</v>
      </c>
      <c r="G3372" t="s">
        <v>1339</v>
      </c>
      <c r="H3372">
        <v>871</v>
      </c>
      <c r="I3372" t="s">
        <v>1340</v>
      </c>
      <c r="P3372">
        <v>1102</v>
      </c>
      <c r="Q3372" t="s">
        <v>475</v>
      </c>
      <c r="R3372" t="s">
        <v>476</v>
      </c>
      <c r="Y3372">
        <v>1370</v>
      </c>
      <c r="Z3372" t="s">
        <v>477</v>
      </c>
      <c r="AA3372" t="s">
        <v>478</v>
      </c>
      <c r="AB3372">
        <v>10533.468000000001</v>
      </c>
      <c r="AC3372">
        <v>12745.496999999999</v>
      </c>
      <c r="AD3372">
        <v>2</v>
      </c>
      <c r="AE3372">
        <v>0</v>
      </c>
      <c r="AF3372">
        <v>2</v>
      </c>
      <c r="AG3372">
        <v>0</v>
      </c>
      <c r="AH3372">
        <v>21066.94</v>
      </c>
      <c r="AI3372">
        <v>25490.99</v>
      </c>
      <c r="AJ3372">
        <v>0</v>
      </c>
      <c r="AK3372">
        <v>0</v>
      </c>
      <c r="AL3372">
        <v>0</v>
      </c>
      <c r="AM3372">
        <v>1</v>
      </c>
    </row>
    <row r="3373" spans="1:39" x14ac:dyDescent="0.25">
      <c r="A3373" t="s">
        <v>2780</v>
      </c>
      <c r="B3373">
        <v>1</v>
      </c>
      <c r="C3373" t="s">
        <v>2781</v>
      </c>
      <c r="D3373" t="s">
        <v>165</v>
      </c>
      <c r="E3373">
        <v>16</v>
      </c>
      <c r="F3373" t="s">
        <v>21</v>
      </c>
      <c r="G3373" t="s">
        <v>481</v>
      </c>
      <c r="H3373">
        <v>877</v>
      </c>
      <c r="I3373" t="s">
        <v>482</v>
      </c>
      <c r="P3373">
        <v>1102</v>
      </c>
      <c r="Q3373" t="s">
        <v>475</v>
      </c>
      <c r="R3373" t="s">
        <v>476</v>
      </c>
      <c r="Y3373">
        <v>1370</v>
      </c>
      <c r="Z3373" t="s">
        <v>477</v>
      </c>
      <c r="AA3373" t="s">
        <v>478</v>
      </c>
      <c r="AB3373">
        <v>11134.869000000001</v>
      </c>
      <c r="AC3373">
        <v>13807.237999999999</v>
      </c>
      <c r="AD3373">
        <v>4</v>
      </c>
      <c r="AE3373">
        <v>0</v>
      </c>
      <c r="AF3373">
        <v>4</v>
      </c>
      <c r="AG3373">
        <v>0</v>
      </c>
      <c r="AH3373">
        <v>44539.48</v>
      </c>
      <c r="AI3373">
        <v>55228.95</v>
      </c>
      <c r="AJ3373">
        <v>2</v>
      </c>
      <c r="AK3373">
        <v>2</v>
      </c>
      <c r="AL3373">
        <v>0</v>
      </c>
      <c r="AM3373">
        <v>1</v>
      </c>
    </row>
    <row r="3374" spans="1:39" x14ac:dyDescent="0.25">
      <c r="A3374" t="s">
        <v>2780</v>
      </c>
      <c r="B3374">
        <v>1</v>
      </c>
      <c r="C3374" t="s">
        <v>2781</v>
      </c>
      <c r="D3374" t="s">
        <v>165</v>
      </c>
      <c r="E3374">
        <v>16</v>
      </c>
      <c r="F3374" t="s">
        <v>21</v>
      </c>
      <c r="G3374" t="s">
        <v>483</v>
      </c>
      <c r="H3374">
        <v>1114</v>
      </c>
      <c r="I3374" t="s">
        <v>484</v>
      </c>
      <c r="Y3374">
        <v>1373</v>
      </c>
      <c r="Z3374" t="s">
        <v>453</v>
      </c>
      <c r="AA3374" t="s">
        <v>454</v>
      </c>
      <c r="AB3374">
        <v>19190.456999999999</v>
      </c>
      <c r="AC3374">
        <v>23968.882000000001</v>
      </c>
      <c r="AD3374">
        <v>1</v>
      </c>
      <c r="AE3374">
        <v>0</v>
      </c>
      <c r="AF3374">
        <v>1</v>
      </c>
      <c r="AG3374">
        <v>0</v>
      </c>
      <c r="AH3374">
        <v>19190.46</v>
      </c>
      <c r="AI3374">
        <v>23968.880000000001</v>
      </c>
      <c r="AJ3374">
        <v>0</v>
      </c>
      <c r="AK3374">
        <v>0</v>
      </c>
      <c r="AL3374">
        <v>0</v>
      </c>
      <c r="AM3374">
        <v>1</v>
      </c>
    </row>
    <row r="3375" spans="1:39" x14ac:dyDescent="0.25">
      <c r="A3375" t="s">
        <v>2780</v>
      </c>
      <c r="B3375">
        <v>1</v>
      </c>
      <c r="C3375" t="s">
        <v>2781</v>
      </c>
      <c r="D3375" t="s">
        <v>165</v>
      </c>
      <c r="E3375">
        <v>16</v>
      </c>
      <c r="F3375" t="s">
        <v>21</v>
      </c>
      <c r="G3375" t="s">
        <v>485</v>
      </c>
      <c r="H3375">
        <v>1115</v>
      </c>
      <c r="I3375" t="s">
        <v>486</v>
      </c>
      <c r="Y3375">
        <v>1373</v>
      </c>
      <c r="Z3375" t="s">
        <v>453</v>
      </c>
      <c r="AA3375" t="s">
        <v>454</v>
      </c>
      <c r="AB3375">
        <v>16826.728999999999</v>
      </c>
      <c r="AC3375">
        <v>20577.384999999998</v>
      </c>
      <c r="AD3375">
        <v>7.0833000000000004</v>
      </c>
      <c r="AE3375">
        <v>0</v>
      </c>
      <c r="AF3375">
        <v>7.0833000000000004</v>
      </c>
      <c r="AG3375">
        <v>0</v>
      </c>
      <c r="AH3375">
        <v>119189.33</v>
      </c>
      <c r="AI3375">
        <v>145756.47</v>
      </c>
      <c r="AJ3375">
        <v>2</v>
      </c>
      <c r="AK3375">
        <v>3.54</v>
      </c>
      <c r="AL3375">
        <v>0</v>
      </c>
      <c r="AM3375">
        <v>1</v>
      </c>
    </row>
    <row r="3376" spans="1:39" x14ac:dyDescent="0.25">
      <c r="A3376" t="s">
        <v>2780</v>
      </c>
      <c r="B3376">
        <v>1</v>
      </c>
      <c r="C3376" t="s">
        <v>2781</v>
      </c>
      <c r="D3376" t="s">
        <v>165</v>
      </c>
      <c r="E3376">
        <v>16</v>
      </c>
      <c r="F3376" t="s">
        <v>21</v>
      </c>
      <c r="G3376" t="s">
        <v>487</v>
      </c>
      <c r="H3376">
        <v>1116</v>
      </c>
      <c r="I3376" t="s">
        <v>488</v>
      </c>
      <c r="Y3376">
        <v>1373</v>
      </c>
      <c r="Z3376" t="s">
        <v>453</v>
      </c>
      <c r="AA3376" t="s">
        <v>454</v>
      </c>
      <c r="AB3376">
        <v>14929.433000000001</v>
      </c>
      <c r="AC3376">
        <v>18280.806</v>
      </c>
      <c r="AD3376">
        <v>7.75</v>
      </c>
      <c r="AE3376">
        <v>0</v>
      </c>
      <c r="AF3376">
        <v>7.75</v>
      </c>
      <c r="AG3376">
        <v>0</v>
      </c>
      <c r="AH3376">
        <v>115703.11</v>
      </c>
      <c r="AI3376">
        <v>141676.24</v>
      </c>
      <c r="AJ3376">
        <v>6</v>
      </c>
      <c r="AK3376">
        <v>1.29</v>
      </c>
      <c r="AL3376">
        <v>0</v>
      </c>
      <c r="AM3376">
        <v>1</v>
      </c>
    </row>
    <row r="3377" spans="1:39" x14ac:dyDescent="0.25">
      <c r="A3377" t="s">
        <v>2780</v>
      </c>
      <c r="B3377">
        <v>1</v>
      </c>
      <c r="C3377" t="s">
        <v>2781</v>
      </c>
      <c r="D3377" t="s">
        <v>165</v>
      </c>
      <c r="E3377">
        <v>16</v>
      </c>
      <c r="F3377" t="s">
        <v>21</v>
      </c>
      <c r="G3377" t="s">
        <v>489</v>
      </c>
      <c r="H3377">
        <v>1118</v>
      </c>
      <c r="I3377" t="s">
        <v>490</v>
      </c>
      <c r="P3377">
        <v>1335</v>
      </c>
      <c r="Q3377" t="s">
        <v>491</v>
      </c>
      <c r="R3377" t="s">
        <v>492</v>
      </c>
      <c r="Y3377">
        <v>1373</v>
      </c>
      <c r="Z3377" t="s">
        <v>453</v>
      </c>
      <c r="AA3377" t="s">
        <v>454</v>
      </c>
      <c r="AB3377">
        <v>14323.478999999999</v>
      </c>
      <c r="AC3377">
        <v>17654.098000000002</v>
      </c>
      <c r="AD3377">
        <v>7.0833000000000004</v>
      </c>
      <c r="AE3377">
        <v>0</v>
      </c>
      <c r="AF3377">
        <v>7.0833000000000004</v>
      </c>
      <c r="AG3377">
        <v>0</v>
      </c>
      <c r="AH3377">
        <v>101457.98</v>
      </c>
      <c r="AI3377">
        <v>125049.86</v>
      </c>
      <c r="AJ3377">
        <v>4</v>
      </c>
      <c r="AK3377">
        <v>1.77</v>
      </c>
      <c r="AL3377">
        <v>0</v>
      </c>
      <c r="AM3377">
        <v>1</v>
      </c>
    </row>
    <row r="3378" spans="1:39" x14ac:dyDescent="0.25">
      <c r="A3378" t="s">
        <v>2780</v>
      </c>
      <c r="B3378">
        <v>1</v>
      </c>
      <c r="C3378" t="s">
        <v>2781</v>
      </c>
      <c r="D3378" t="s">
        <v>165</v>
      </c>
      <c r="E3378">
        <v>16</v>
      </c>
      <c r="F3378" t="s">
        <v>21</v>
      </c>
      <c r="G3378" t="s">
        <v>493</v>
      </c>
      <c r="H3378">
        <v>1119</v>
      </c>
      <c r="I3378" t="s">
        <v>494</v>
      </c>
      <c r="P3378">
        <v>1335</v>
      </c>
      <c r="Q3378" t="s">
        <v>491</v>
      </c>
      <c r="R3378" t="s">
        <v>492</v>
      </c>
      <c r="Y3378">
        <v>1373</v>
      </c>
      <c r="Z3378" t="s">
        <v>453</v>
      </c>
      <c r="AA3378" t="s">
        <v>454</v>
      </c>
      <c r="AB3378">
        <v>27710.398000000001</v>
      </c>
      <c r="AC3378">
        <v>33795.743999999999</v>
      </c>
      <c r="AD3378">
        <v>1.6875</v>
      </c>
      <c r="AE3378">
        <v>0</v>
      </c>
      <c r="AF3378">
        <v>1.6875</v>
      </c>
      <c r="AG3378">
        <v>0</v>
      </c>
      <c r="AH3378">
        <v>46761.3</v>
      </c>
      <c r="AI3378">
        <v>57030.32</v>
      </c>
      <c r="AJ3378">
        <v>3</v>
      </c>
      <c r="AK3378">
        <v>0.56000000000000005</v>
      </c>
      <c r="AL3378">
        <v>0</v>
      </c>
      <c r="AM3378">
        <v>1</v>
      </c>
    </row>
    <row r="3379" spans="1:39" x14ac:dyDescent="0.25">
      <c r="A3379" t="s">
        <v>2780</v>
      </c>
      <c r="B3379">
        <v>1</v>
      </c>
      <c r="C3379" t="s">
        <v>2781</v>
      </c>
      <c r="D3379" t="s">
        <v>165</v>
      </c>
      <c r="E3379">
        <v>16</v>
      </c>
      <c r="F3379" t="s">
        <v>21</v>
      </c>
      <c r="G3379" t="s">
        <v>495</v>
      </c>
      <c r="H3379">
        <v>1124</v>
      </c>
      <c r="I3379" t="s">
        <v>496</v>
      </c>
      <c r="Y3379">
        <v>1373</v>
      </c>
      <c r="Z3379" t="s">
        <v>453</v>
      </c>
      <c r="AA3379" t="s">
        <v>454</v>
      </c>
      <c r="AB3379">
        <v>21489.021000000001</v>
      </c>
      <c r="AC3379">
        <v>26768.159</v>
      </c>
      <c r="AD3379">
        <v>1.5</v>
      </c>
      <c r="AE3379">
        <v>0</v>
      </c>
      <c r="AF3379">
        <v>1.5</v>
      </c>
      <c r="AG3379">
        <v>0</v>
      </c>
      <c r="AH3379">
        <v>32233.53</v>
      </c>
      <c r="AI3379">
        <v>40152.239999999998</v>
      </c>
      <c r="AJ3379">
        <v>0</v>
      </c>
      <c r="AK3379">
        <v>0</v>
      </c>
      <c r="AL3379">
        <v>0</v>
      </c>
      <c r="AM3379">
        <v>1</v>
      </c>
    </row>
    <row r="3380" spans="1:39" x14ac:dyDescent="0.25">
      <c r="A3380" t="s">
        <v>2780</v>
      </c>
      <c r="B3380">
        <v>1</v>
      </c>
      <c r="C3380" t="s">
        <v>2781</v>
      </c>
      <c r="D3380" t="s">
        <v>165</v>
      </c>
      <c r="E3380">
        <v>16</v>
      </c>
      <c r="F3380" t="s">
        <v>21</v>
      </c>
      <c r="G3380" t="s">
        <v>497</v>
      </c>
      <c r="H3380">
        <v>1150</v>
      </c>
      <c r="I3380" t="s">
        <v>498</v>
      </c>
      <c r="J3380">
        <v>1430</v>
      </c>
      <c r="K3380" t="s">
        <v>499</v>
      </c>
      <c r="L3380" t="s">
        <v>500</v>
      </c>
      <c r="Y3380">
        <v>1374</v>
      </c>
      <c r="Z3380" t="s">
        <v>393</v>
      </c>
      <c r="AA3380" t="s">
        <v>394</v>
      </c>
      <c r="AB3380">
        <v>77924.290999999997</v>
      </c>
      <c r="AC3380">
        <v>97879.907000000007</v>
      </c>
      <c r="AD3380">
        <v>0.875</v>
      </c>
      <c r="AE3380">
        <v>0</v>
      </c>
      <c r="AF3380">
        <v>0.875</v>
      </c>
      <c r="AG3380">
        <v>0</v>
      </c>
      <c r="AH3380">
        <v>68183.75</v>
      </c>
      <c r="AI3380">
        <v>85644.92</v>
      </c>
      <c r="AJ3380">
        <v>2</v>
      </c>
      <c r="AK3380">
        <v>0.44</v>
      </c>
      <c r="AL3380">
        <v>0</v>
      </c>
      <c r="AM3380">
        <v>1</v>
      </c>
    </row>
    <row r="3381" spans="1:39" x14ac:dyDescent="0.25">
      <c r="A3381" t="s">
        <v>2780</v>
      </c>
      <c r="B3381">
        <v>1</v>
      </c>
      <c r="C3381" t="s">
        <v>2781</v>
      </c>
      <c r="D3381" t="s">
        <v>165</v>
      </c>
      <c r="E3381">
        <v>16</v>
      </c>
      <c r="F3381" t="s">
        <v>21</v>
      </c>
      <c r="G3381" t="s">
        <v>501</v>
      </c>
      <c r="H3381">
        <v>1340</v>
      </c>
      <c r="I3381" t="s">
        <v>502</v>
      </c>
      <c r="Y3381">
        <v>1372</v>
      </c>
      <c r="Z3381" t="s">
        <v>405</v>
      </c>
      <c r="AA3381" t="s">
        <v>406</v>
      </c>
      <c r="AB3381">
        <v>389184.67499999999</v>
      </c>
      <c r="AC3381">
        <v>493875.34299999999</v>
      </c>
      <c r="AD3381">
        <v>0.125</v>
      </c>
      <c r="AE3381">
        <v>0</v>
      </c>
      <c r="AF3381">
        <v>0.125</v>
      </c>
      <c r="AG3381">
        <v>0</v>
      </c>
      <c r="AH3381">
        <v>48648.08</v>
      </c>
      <c r="AI3381">
        <v>61734.42</v>
      </c>
      <c r="AJ3381">
        <v>0</v>
      </c>
      <c r="AK3381">
        <v>0</v>
      </c>
      <c r="AL3381">
        <v>0</v>
      </c>
      <c r="AM3381">
        <v>1</v>
      </c>
    </row>
    <row r="3382" spans="1:39" x14ac:dyDescent="0.25">
      <c r="A3382" t="s">
        <v>2780</v>
      </c>
      <c r="B3382">
        <v>1</v>
      </c>
      <c r="C3382" t="s">
        <v>2781</v>
      </c>
      <c r="D3382" t="s">
        <v>165</v>
      </c>
      <c r="E3382">
        <v>16</v>
      </c>
      <c r="F3382" t="s">
        <v>21</v>
      </c>
      <c r="G3382" t="s">
        <v>1153</v>
      </c>
      <c r="H3382">
        <v>1345</v>
      </c>
      <c r="I3382" t="s">
        <v>1154</v>
      </c>
      <c r="Y3382">
        <v>1372</v>
      </c>
      <c r="Z3382" t="s">
        <v>405</v>
      </c>
      <c r="AA3382" t="s">
        <v>406</v>
      </c>
      <c r="AB3382">
        <v>258254.55499999999</v>
      </c>
      <c r="AC3382">
        <v>318917.13099999999</v>
      </c>
      <c r="AD3382">
        <v>0.41670000000000001</v>
      </c>
      <c r="AE3382">
        <v>0</v>
      </c>
      <c r="AF3382">
        <v>0.41670000000000001</v>
      </c>
      <c r="AG3382">
        <v>0</v>
      </c>
      <c r="AH3382">
        <v>107606.06</v>
      </c>
      <c r="AI3382">
        <v>132882.14000000001</v>
      </c>
      <c r="AJ3382">
        <v>1</v>
      </c>
      <c r="AK3382">
        <v>0.42</v>
      </c>
      <c r="AL3382">
        <v>0</v>
      </c>
      <c r="AM3382">
        <v>1</v>
      </c>
    </row>
    <row r="3383" spans="1:39" x14ac:dyDescent="0.25">
      <c r="A3383" t="s">
        <v>2780</v>
      </c>
      <c r="B3383">
        <v>1</v>
      </c>
      <c r="C3383" t="s">
        <v>2781</v>
      </c>
      <c r="D3383" t="s">
        <v>165</v>
      </c>
      <c r="E3383">
        <v>16</v>
      </c>
      <c r="F3383" t="s">
        <v>21</v>
      </c>
      <c r="G3383" t="s">
        <v>505</v>
      </c>
      <c r="H3383">
        <v>1352</v>
      </c>
      <c r="I3383" t="s">
        <v>506</v>
      </c>
      <c r="Y3383">
        <v>1372</v>
      </c>
      <c r="Z3383" t="s">
        <v>405</v>
      </c>
      <c r="AA3383" t="s">
        <v>406</v>
      </c>
      <c r="AB3383">
        <v>211841.68900000001</v>
      </c>
      <c r="AC3383">
        <v>264335.201</v>
      </c>
      <c r="AD3383">
        <v>0.91669999999999996</v>
      </c>
      <c r="AE3383">
        <v>0</v>
      </c>
      <c r="AF3383">
        <v>0.91669999999999996</v>
      </c>
      <c r="AG3383">
        <v>0</v>
      </c>
      <c r="AH3383">
        <v>194188.21</v>
      </c>
      <c r="AI3383">
        <v>242307.27</v>
      </c>
      <c r="AJ3383">
        <v>0</v>
      </c>
      <c r="AK3383">
        <v>0</v>
      </c>
      <c r="AL3383">
        <v>0</v>
      </c>
      <c r="AM3383">
        <v>1</v>
      </c>
    </row>
    <row r="3384" spans="1:39" x14ac:dyDescent="0.25">
      <c r="A3384" t="s">
        <v>2780</v>
      </c>
      <c r="B3384">
        <v>1</v>
      </c>
      <c r="C3384" t="s">
        <v>2781</v>
      </c>
      <c r="D3384" t="s">
        <v>165</v>
      </c>
      <c r="E3384">
        <v>16</v>
      </c>
      <c r="F3384" t="s">
        <v>21</v>
      </c>
      <c r="G3384" t="s">
        <v>509</v>
      </c>
      <c r="H3384">
        <v>1354</v>
      </c>
      <c r="I3384" t="s">
        <v>510</v>
      </c>
      <c r="Y3384">
        <v>1372</v>
      </c>
      <c r="Z3384" t="s">
        <v>405</v>
      </c>
      <c r="AA3384" t="s">
        <v>406</v>
      </c>
      <c r="AB3384">
        <v>230766.87899999999</v>
      </c>
      <c r="AC3384">
        <v>279227.924</v>
      </c>
      <c r="AD3384">
        <v>0.125</v>
      </c>
      <c r="AE3384">
        <v>0</v>
      </c>
      <c r="AF3384">
        <v>0.125</v>
      </c>
      <c r="AG3384">
        <v>0</v>
      </c>
      <c r="AH3384">
        <v>28845.86</v>
      </c>
      <c r="AI3384">
        <v>34903.49</v>
      </c>
      <c r="AJ3384">
        <v>0</v>
      </c>
      <c r="AK3384">
        <v>0</v>
      </c>
      <c r="AL3384">
        <v>0</v>
      </c>
      <c r="AM3384">
        <v>1</v>
      </c>
    </row>
    <row r="3385" spans="1:39" x14ac:dyDescent="0.25">
      <c r="A3385" t="s">
        <v>2780</v>
      </c>
      <c r="B3385">
        <v>1</v>
      </c>
      <c r="C3385" t="s">
        <v>2781</v>
      </c>
      <c r="D3385" t="s">
        <v>165</v>
      </c>
      <c r="E3385">
        <v>16</v>
      </c>
      <c r="F3385" t="s">
        <v>21</v>
      </c>
      <c r="G3385" t="s">
        <v>519</v>
      </c>
      <c r="H3385">
        <v>1419</v>
      </c>
      <c r="I3385" t="s">
        <v>520</v>
      </c>
      <c r="J3385">
        <v>1429</v>
      </c>
      <c r="K3385" t="s">
        <v>521</v>
      </c>
      <c r="L3385" t="s">
        <v>522</v>
      </c>
      <c r="Y3385">
        <v>1374</v>
      </c>
      <c r="Z3385" t="s">
        <v>393</v>
      </c>
      <c r="AA3385" t="s">
        <v>394</v>
      </c>
      <c r="AB3385">
        <v>64358.053999999996</v>
      </c>
      <c r="AC3385">
        <v>78542.342000000004</v>
      </c>
      <c r="AD3385">
        <v>0.25</v>
      </c>
      <c r="AE3385">
        <v>0</v>
      </c>
      <c r="AF3385">
        <v>0.25</v>
      </c>
      <c r="AG3385">
        <v>0</v>
      </c>
      <c r="AH3385">
        <v>16089.51</v>
      </c>
      <c r="AI3385">
        <v>19635.59</v>
      </c>
      <c r="AJ3385">
        <v>1</v>
      </c>
      <c r="AK3385">
        <v>0.25</v>
      </c>
      <c r="AL3385">
        <v>0</v>
      </c>
      <c r="AM3385">
        <v>1</v>
      </c>
    </row>
    <row r="3386" spans="1:39" x14ac:dyDescent="0.25">
      <c r="A3386" t="s">
        <v>2780</v>
      </c>
      <c r="B3386">
        <v>1</v>
      </c>
      <c r="C3386" t="s">
        <v>2781</v>
      </c>
      <c r="D3386" t="s">
        <v>165</v>
      </c>
      <c r="E3386">
        <v>16</v>
      </c>
      <c r="F3386" t="s">
        <v>21</v>
      </c>
      <c r="G3386" t="s">
        <v>1341</v>
      </c>
      <c r="H3386">
        <v>1512</v>
      </c>
      <c r="I3386" t="s">
        <v>1342</v>
      </c>
      <c r="J3386">
        <v>1414</v>
      </c>
      <c r="K3386" t="s">
        <v>437</v>
      </c>
      <c r="L3386" t="s">
        <v>438</v>
      </c>
      <c r="P3386">
        <v>1071</v>
      </c>
      <c r="Q3386" t="s">
        <v>1145</v>
      </c>
      <c r="R3386" t="s">
        <v>1146</v>
      </c>
      <c r="Y3386">
        <v>1374</v>
      </c>
      <c r="Z3386" t="s">
        <v>393</v>
      </c>
      <c r="AA3386" t="s">
        <v>394</v>
      </c>
      <c r="AB3386">
        <v>43371.266000000003</v>
      </c>
      <c r="AC3386">
        <v>53379.964</v>
      </c>
      <c r="AD3386">
        <v>0.5</v>
      </c>
      <c r="AE3386">
        <v>0</v>
      </c>
      <c r="AF3386">
        <v>0.5</v>
      </c>
      <c r="AG3386">
        <v>0</v>
      </c>
      <c r="AH3386">
        <v>21685.63</v>
      </c>
      <c r="AI3386">
        <v>26689.98</v>
      </c>
      <c r="AJ3386">
        <v>0</v>
      </c>
      <c r="AK3386">
        <v>0</v>
      </c>
      <c r="AL3386">
        <v>0</v>
      </c>
      <c r="AM3386">
        <v>1</v>
      </c>
    </row>
    <row r="3387" spans="1:39" x14ac:dyDescent="0.25">
      <c r="A3387" t="s">
        <v>2780</v>
      </c>
      <c r="B3387">
        <v>1</v>
      </c>
      <c r="C3387" t="s">
        <v>2781</v>
      </c>
      <c r="D3387" t="s">
        <v>165</v>
      </c>
      <c r="E3387">
        <v>16</v>
      </c>
      <c r="F3387" t="s">
        <v>21</v>
      </c>
      <c r="G3387" t="s">
        <v>1343</v>
      </c>
      <c r="H3387">
        <v>1513</v>
      </c>
      <c r="I3387" t="s">
        <v>1344</v>
      </c>
      <c r="J3387">
        <v>1414</v>
      </c>
      <c r="K3387" t="s">
        <v>437</v>
      </c>
      <c r="L3387" t="s">
        <v>438</v>
      </c>
      <c r="P3387">
        <v>1071</v>
      </c>
      <c r="Q3387" t="s">
        <v>1145</v>
      </c>
      <c r="R3387" t="s">
        <v>1146</v>
      </c>
      <c r="Y3387">
        <v>1374</v>
      </c>
      <c r="Z3387" t="s">
        <v>393</v>
      </c>
      <c r="AA3387" t="s">
        <v>394</v>
      </c>
      <c r="AB3387">
        <v>42346.285000000003</v>
      </c>
      <c r="AC3387">
        <v>52093.491000000002</v>
      </c>
      <c r="AD3387">
        <v>4.1666999999999996</v>
      </c>
      <c r="AE3387">
        <v>0</v>
      </c>
      <c r="AF3387">
        <v>4.1666999999999996</v>
      </c>
      <c r="AG3387">
        <v>0</v>
      </c>
      <c r="AH3387">
        <v>176442.85</v>
      </c>
      <c r="AI3387">
        <v>217056.21</v>
      </c>
      <c r="AJ3387">
        <v>7</v>
      </c>
      <c r="AK3387">
        <v>0.6</v>
      </c>
      <c r="AL3387">
        <v>0</v>
      </c>
      <c r="AM3387">
        <v>1</v>
      </c>
    </row>
    <row r="3388" spans="1:39" x14ac:dyDescent="0.25">
      <c r="A3388" t="s">
        <v>2780</v>
      </c>
      <c r="B3388">
        <v>1</v>
      </c>
      <c r="C3388" t="s">
        <v>2781</v>
      </c>
      <c r="D3388" t="s">
        <v>165</v>
      </c>
      <c r="E3388">
        <v>16</v>
      </c>
      <c r="F3388" t="s">
        <v>21</v>
      </c>
      <c r="G3388" t="s">
        <v>525</v>
      </c>
      <c r="H3388">
        <v>1594</v>
      </c>
      <c r="I3388" t="s">
        <v>526</v>
      </c>
      <c r="J3388">
        <v>1422</v>
      </c>
      <c r="K3388" t="s">
        <v>449</v>
      </c>
      <c r="L3388" t="s">
        <v>450</v>
      </c>
      <c r="P3388">
        <v>1067</v>
      </c>
      <c r="Q3388" t="s">
        <v>451</v>
      </c>
      <c r="R3388" t="s">
        <v>452</v>
      </c>
      <c r="Y3388">
        <v>1373</v>
      </c>
      <c r="Z3388" t="s">
        <v>453</v>
      </c>
      <c r="AA3388" t="s">
        <v>454</v>
      </c>
      <c r="AB3388">
        <v>16126.891</v>
      </c>
      <c r="AC3388">
        <v>20029.484</v>
      </c>
      <c r="AD3388">
        <v>3.6749999999999998</v>
      </c>
      <c r="AE3388">
        <v>2.5000000000000001E-2</v>
      </c>
      <c r="AF3388">
        <v>3.7</v>
      </c>
      <c r="AG3388">
        <v>0</v>
      </c>
      <c r="AH3388">
        <v>59669.5</v>
      </c>
      <c r="AI3388">
        <v>74109.09</v>
      </c>
      <c r="AJ3388">
        <v>0</v>
      </c>
      <c r="AK3388">
        <v>0</v>
      </c>
      <c r="AL3388">
        <v>0</v>
      </c>
      <c r="AM3388">
        <v>1</v>
      </c>
    </row>
    <row r="3389" spans="1:39" x14ac:dyDescent="0.25">
      <c r="A3389" t="s">
        <v>2780</v>
      </c>
      <c r="B3389">
        <v>1</v>
      </c>
      <c r="C3389" t="s">
        <v>2781</v>
      </c>
      <c r="D3389" t="s">
        <v>165</v>
      </c>
      <c r="E3389">
        <v>16</v>
      </c>
      <c r="F3389" t="s">
        <v>21</v>
      </c>
      <c r="G3389" t="s">
        <v>2259</v>
      </c>
      <c r="H3389">
        <v>1604</v>
      </c>
      <c r="I3389" t="s">
        <v>2260</v>
      </c>
      <c r="J3389">
        <v>1430</v>
      </c>
      <c r="K3389" t="s">
        <v>499</v>
      </c>
      <c r="L3389" t="s">
        <v>500</v>
      </c>
      <c r="Y3389">
        <v>1374</v>
      </c>
      <c r="Z3389" t="s">
        <v>393</v>
      </c>
      <c r="AA3389" t="s">
        <v>394</v>
      </c>
      <c r="AB3389">
        <v>84184.149000000005</v>
      </c>
      <c r="AC3389">
        <v>106829.683</v>
      </c>
      <c r="AD3389">
        <v>0.5</v>
      </c>
      <c r="AE3389">
        <v>0</v>
      </c>
      <c r="AF3389">
        <v>0.5</v>
      </c>
      <c r="AG3389">
        <v>0</v>
      </c>
      <c r="AH3389">
        <v>42092.07</v>
      </c>
      <c r="AI3389">
        <v>53414.84</v>
      </c>
      <c r="AJ3389">
        <v>0</v>
      </c>
      <c r="AK3389">
        <v>0</v>
      </c>
      <c r="AL3389">
        <v>0</v>
      </c>
      <c r="AM3389">
        <v>1</v>
      </c>
    </row>
    <row r="3390" spans="1:39" x14ac:dyDescent="0.25">
      <c r="A3390" t="s">
        <v>2780</v>
      </c>
      <c r="B3390">
        <v>1</v>
      </c>
      <c r="C3390" t="s">
        <v>2781</v>
      </c>
      <c r="D3390" t="s">
        <v>165</v>
      </c>
      <c r="E3390">
        <v>16</v>
      </c>
      <c r="F3390" t="s">
        <v>21</v>
      </c>
      <c r="G3390" t="s">
        <v>527</v>
      </c>
      <c r="H3390">
        <v>1641</v>
      </c>
      <c r="I3390" t="s">
        <v>528</v>
      </c>
      <c r="J3390">
        <v>1064</v>
      </c>
      <c r="K3390" t="s">
        <v>529</v>
      </c>
      <c r="L3390" t="s">
        <v>530</v>
      </c>
      <c r="P3390">
        <v>1066</v>
      </c>
      <c r="Q3390" t="s">
        <v>531</v>
      </c>
      <c r="R3390" t="s">
        <v>532</v>
      </c>
      <c r="Y3390">
        <v>1373</v>
      </c>
      <c r="Z3390" t="s">
        <v>453</v>
      </c>
      <c r="AA3390" t="s">
        <v>454</v>
      </c>
      <c r="AB3390">
        <v>16917.776999999998</v>
      </c>
      <c r="AC3390">
        <v>20837.870999999999</v>
      </c>
      <c r="AD3390">
        <v>9.1</v>
      </c>
      <c r="AE3390">
        <v>0.35</v>
      </c>
      <c r="AF3390">
        <v>9.4499999999999993</v>
      </c>
      <c r="AG3390">
        <v>0</v>
      </c>
      <c r="AH3390">
        <v>159872.99</v>
      </c>
      <c r="AI3390">
        <v>196917.88</v>
      </c>
      <c r="AJ3390">
        <v>3</v>
      </c>
      <c r="AK3390">
        <v>3.15</v>
      </c>
      <c r="AL3390">
        <v>0</v>
      </c>
      <c r="AM3390">
        <v>1</v>
      </c>
    </row>
    <row r="3391" spans="1:39" x14ac:dyDescent="0.25">
      <c r="A3391" t="s">
        <v>2780</v>
      </c>
      <c r="B3391">
        <v>1</v>
      </c>
      <c r="C3391" t="s">
        <v>2781</v>
      </c>
      <c r="D3391" t="s">
        <v>165</v>
      </c>
      <c r="E3391">
        <v>16</v>
      </c>
      <c r="F3391" t="s">
        <v>21</v>
      </c>
      <c r="G3391" t="s">
        <v>535</v>
      </c>
      <c r="H3391">
        <v>1643</v>
      </c>
      <c r="I3391" t="s">
        <v>536</v>
      </c>
      <c r="J3391">
        <v>1065</v>
      </c>
      <c r="K3391" t="s">
        <v>537</v>
      </c>
      <c r="L3391" t="s">
        <v>538</v>
      </c>
      <c r="Y3391">
        <v>1373</v>
      </c>
      <c r="Z3391" t="s">
        <v>453</v>
      </c>
      <c r="AA3391" t="s">
        <v>454</v>
      </c>
      <c r="AB3391">
        <v>12028.96</v>
      </c>
      <c r="AC3391">
        <v>14915.91</v>
      </c>
      <c r="AD3391">
        <v>0.5</v>
      </c>
      <c r="AE3391">
        <v>0</v>
      </c>
      <c r="AF3391">
        <v>0.5</v>
      </c>
      <c r="AG3391">
        <v>0</v>
      </c>
      <c r="AH3391">
        <v>6014.48</v>
      </c>
      <c r="AI3391">
        <v>7457.96</v>
      </c>
      <c r="AJ3391">
        <v>0</v>
      </c>
      <c r="AK3391">
        <v>0</v>
      </c>
      <c r="AL3391">
        <v>0</v>
      </c>
      <c r="AM3391">
        <v>1</v>
      </c>
    </row>
    <row r="3392" spans="1:39" x14ac:dyDescent="0.25">
      <c r="A3392" t="s">
        <v>2780</v>
      </c>
      <c r="B3392">
        <v>1</v>
      </c>
      <c r="C3392" t="s">
        <v>2781</v>
      </c>
      <c r="D3392" t="s">
        <v>165</v>
      </c>
      <c r="E3392">
        <v>16</v>
      </c>
      <c r="F3392" t="s">
        <v>21</v>
      </c>
      <c r="G3392" t="s">
        <v>539</v>
      </c>
      <c r="H3392">
        <v>1646</v>
      </c>
      <c r="I3392" t="s">
        <v>540</v>
      </c>
      <c r="J3392">
        <v>1064</v>
      </c>
      <c r="K3392" t="s">
        <v>529</v>
      </c>
      <c r="L3392" t="s">
        <v>530</v>
      </c>
      <c r="P3392">
        <v>1066</v>
      </c>
      <c r="Q3392" t="s">
        <v>531</v>
      </c>
      <c r="R3392" t="s">
        <v>532</v>
      </c>
      <c r="Y3392">
        <v>1373</v>
      </c>
      <c r="Z3392" t="s">
        <v>453</v>
      </c>
      <c r="AA3392" t="s">
        <v>454</v>
      </c>
      <c r="AB3392">
        <v>20926.592000000001</v>
      </c>
      <c r="AC3392">
        <v>25703.434000000001</v>
      </c>
      <c r="AD3392">
        <v>4.7916999999999996</v>
      </c>
      <c r="AE3392">
        <v>4.1700000000000001E-2</v>
      </c>
      <c r="AF3392">
        <v>4.8333000000000004</v>
      </c>
      <c r="AG3392">
        <v>0</v>
      </c>
      <c r="AH3392">
        <v>101145.19</v>
      </c>
      <c r="AI3392">
        <v>124233.26</v>
      </c>
      <c r="AJ3392">
        <v>0</v>
      </c>
      <c r="AK3392">
        <v>0</v>
      </c>
      <c r="AL3392">
        <v>0</v>
      </c>
      <c r="AM3392">
        <v>1</v>
      </c>
    </row>
    <row r="3393" spans="1:39" x14ac:dyDescent="0.25">
      <c r="A3393" t="s">
        <v>2780</v>
      </c>
      <c r="B3393">
        <v>1</v>
      </c>
      <c r="C3393" t="s">
        <v>2781</v>
      </c>
      <c r="D3393" t="s">
        <v>165</v>
      </c>
      <c r="E3393">
        <v>16</v>
      </c>
      <c r="F3393" t="s">
        <v>21</v>
      </c>
      <c r="G3393" t="s">
        <v>541</v>
      </c>
      <c r="H3393">
        <v>1648</v>
      </c>
      <c r="I3393" t="s">
        <v>542</v>
      </c>
      <c r="J3393">
        <v>1422</v>
      </c>
      <c r="K3393" t="s">
        <v>449</v>
      </c>
      <c r="L3393" t="s">
        <v>450</v>
      </c>
      <c r="P3393">
        <v>1067</v>
      </c>
      <c r="Q3393" t="s">
        <v>451</v>
      </c>
      <c r="R3393" t="s">
        <v>452</v>
      </c>
      <c r="Y3393">
        <v>1373</v>
      </c>
      <c r="Z3393" t="s">
        <v>453</v>
      </c>
      <c r="AA3393" t="s">
        <v>454</v>
      </c>
      <c r="AB3393">
        <v>16402.187000000002</v>
      </c>
      <c r="AC3393">
        <v>20321.13</v>
      </c>
      <c r="AD3393">
        <v>1.925</v>
      </c>
      <c r="AE3393">
        <v>7.4999999999999997E-2</v>
      </c>
      <c r="AF3393">
        <v>2</v>
      </c>
      <c r="AG3393">
        <v>0</v>
      </c>
      <c r="AH3393">
        <v>32804.370000000003</v>
      </c>
      <c r="AI3393">
        <v>40642.26</v>
      </c>
      <c r="AJ3393">
        <v>1</v>
      </c>
      <c r="AK3393">
        <v>2</v>
      </c>
      <c r="AL3393">
        <v>0</v>
      </c>
      <c r="AM3393">
        <v>1</v>
      </c>
    </row>
    <row r="3394" spans="1:39" x14ac:dyDescent="0.25">
      <c r="A3394" t="s">
        <v>2780</v>
      </c>
      <c r="B3394">
        <v>1</v>
      </c>
      <c r="C3394" t="s">
        <v>2781</v>
      </c>
      <c r="D3394" t="s">
        <v>165</v>
      </c>
      <c r="E3394">
        <v>16</v>
      </c>
      <c r="F3394" t="s">
        <v>21</v>
      </c>
      <c r="G3394" t="s">
        <v>1345</v>
      </c>
      <c r="H3394">
        <v>1699</v>
      </c>
      <c r="I3394" t="s">
        <v>1346</v>
      </c>
      <c r="J3394">
        <v>1419</v>
      </c>
      <c r="K3394" t="s">
        <v>665</v>
      </c>
      <c r="L3394" t="s">
        <v>666</v>
      </c>
      <c r="P3394">
        <v>1255</v>
      </c>
      <c r="Q3394" t="s">
        <v>1347</v>
      </c>
      <c r="R3394" t="s">
        <v>1348</v>
      </c>
      <c r="Y3394">
        <v>1369</v>
      </c>
      <c r="Z3394" t="s">
        <v>413</v>
      </c>
      <c r="AA3394" t="s">
        <v>414</v>
      </c>
      <c r="AB3394">
        <v>20953.34</v>
      </c>
      <c r="AC3394">
        <v>25961.187999999998</v>
      </c>
      <c r="AD3394">
        <v>1</v>
      </c>
      <c r="AE3394">
        <v>0</v>
      </c>
      <c r="AF3394">
        <v>1</v>
      </c>
      <c r="AG3394">
        <v>0</v>
      </c>
      <c r="AH3394">
        <v>20953.34</v>
      </c>
      <c r="AI3394">
        <v>25961.19</v>
      </c>
      <c r="AJ3394">
        <v>0</v>
      </c>
      <c r="AK3394">
        <v>0</v>
      </c>
      <c r="AL3394">
        <v>0</v>
      </c>
      <c r="AM3394">
        <v>1</v>
      </c>
    </row>
    <row r="3395" spans="1:39" x14ac:dyDescent="0.25">
      <c r="A3395" t="s">
        <v>2780</v>
      </c>
      <c r="B3395">
        <v>1</v>
      </c>
      <c r="C3395" t="s">
        <v>2781</v>
      </c>
      <c r="D3395" t="s">
        <v>165</v>
      </c>
      <c r="E3395">
        <v>16</v>
      </c>
      <c r="F3395" t="s">
        <v>21</v>
      </c>
      <c r="G3395" t="s">
        <v>547</v>
      </c>
      <c r="H3395">
        <v>1808</v>
      </c>
      <c r="I3395" t="s">
        <v>548</v>
      </c>
      <c r="J3395">
        <v>1470</v>
      </c>
      <c r="K3395" t="s">
        <v>549</v>
      </c>
      <c r="L3395" t="s">
        <v>550</v>
      </c>
      <c r="Y3395">
        <v>1374</v>
      </c>
      <c r="Z3395" t="s">
        <v>393</v>
      </c>
      <c r="AA3395" t="s">
        <v>394</v>
      </c>
      <c r="AB3395">
        <v>97484.489000000001</v>
      </c>
      <c r="AC3395">
        <v>122922.344</v>
      </c>
      <c r="AD3395">
        <v>1.8332999999999999</v>
      </c>
      <c r="AE3395">
        <v>0.16669999999999999</v>
      </c>
      <c r="AF3395">
        <v>2</v>
      </c>
      <c r="AG3395">
        <v>0</v>
      </c>
      <c r="AH3395">
        <v>194968.98</v>
      </c>
      <c r="AI3395">
        <v>245844.69</v>
      </c>
      <c r="AJ3395">
        <v>1</v>
      </c>
      <c r="AK3395">
        <v>2</v>
      </c>
      <c r="AL3395">
        <v>0</v>
      </c>
      <c r="AM3395">
        <v>1</v>
      </c>
    </row>
    <row r="3396" spans="1:39" x14ac:dyDescent="0.25">
      <c r="A3396" t="s">
        <v>2780</v>
      </c>
      <c r="B3396">
        <v>1</v>
      </c>
      <c r="C3396" t="s">
        <v>2781</v>
      </c>
      <c r="D3396" t="s">
        <v>165</v>
      </c>
      <c r="E3396">
        <v>16</v>
      </c>
      <c r="F3396" t="s">
        <v>21</v>
      </c>
      <c r="G3396" t="s">
        <v>1349</v>
      </c>
      <c r="H3396">
        <v>1843</v>
      </c>
      <c r="I3396" t="s">
        <v>1350</v>
      </c>
      <c r="J3396">
        <v>1472</v>
      </c>
      <c r="K3396" t="s">
        <v>1351</v>
      </c>
      <c r="L3396" t="s">
        <v>1352</v>
      </c>
      <c r="P3396">
        <v>1105</v>
      </c>
      <c r="Q3396" t="s">
        <v>1353</v>
      </c>
      <c r="R3396" t="s">
        <v>1354</v>
      </c>
      <c r="Y3396">
        <v>1374</v>
      </c>
      <c r="Z3396" t="s">
        <v>393</v>
      </c>
      <c r="AA3396" t="s">
        <v>394</v>
      </c>
      <c r="AB3396">
        <v>27163.415000000001</v>
      </c>
      <c r="AC3396">
        <v>33682.641000000003</v>
      </c>
      <c r="AD3396">
        <v>0.16669999999999999</v>
      </c>
      <c r="AE3396">
        <v>0</v>
      </c>
      <c r="AF3396">
        <v>0.16669999999999999</v>
      </c>
      <c r="AG3396">
        <v>0</v>
      </c>
      <c r="AH3396">
        <v>4527.24</v>
      </c>
      <c r="AI3396">
        <v>5613.77</v>
      </c>
      <c r="AJ3396">
        <v>1</v>
      </c>
      <c r="AK3396">
        <v>0.17</v>
      </c>
      <c r="AL3396">
        <v>0</v>
      </c>
      <c r="AM3396">
        <v>1</v>
      </c>
    </row>
    <row r="3397" spans="1:39" x14ac:dyDescent="0.25">
      <c r="A3397" t="s">
        <v>2780</v>
      </c>
      <c r="B3397">
        <v>1</v>
      </c>
      <c r="C3397" t="s">
        <v>2781</v>
      </c>
      <c r="D3397" t="s">
        <v>165</v>
      </c>
      <c r="E3397">
        <v>16</v>
      </c>
      <c r="F3397" t="s">
        <v>21</v>
      </c>
      <c r="G3397" t="s">
        <v>551</v>
      </c>
      <c r="H3397">
        <v>1870</v>
      </c>
      <c r="I3397" t="s">
        <v>552</v>
      </c>
      <c r="J3397">
        <v>1351</v>
      </c>
      <c r="K3397" t="s">
        <v>553</v>
      </c>
      <c r="L3397" t="s">
        <v>554</v>
      </c>
      <c r="P3397">
        <v>1141</v>
      </c>
      <c r="Q3397" t="s">
        <v>555</v>
      </c>
      <c r="R3397" t="s">
        <v>556</v>
      </c>
      <c r="Y3397">
        <v>1372</v>
      </c>
      <c r="Z3397" t="s">
        <v>405</v>
      </c>
      <c r="AA3397" t="s">
        <v>406</v>
      </c>
      <c r="AB3397">
        <v>193870.321</v>
      </c>
      <c r="AC3397">
        <v>238284.24799999999</v>
      </c>
      <c r="AD3397">
        <v>0.125</v>
      </c>
      <c r="AE3397">
        <v>0</v>
      </c>
      <c r="AF3397">
        <v>0.125</v>
      </c>
      <c r="AG3397">
        <v>0</v>
      </c>
      <c r="AH3397">
        <v>24233.79</v>
      </c>
      <c r="AI3397">
        <v>29785.53</v>
      </c>
      <c r="AJ3397">
        <v>1</v>
      </c>
      <c r="AK3397">
        <v>0.13</v>
      </c>
      <c r="AL3397">
        <v>0</v>
      </c>
      <c r="AM3397">
        <v>1</v>
      </c>
    </row>
    <row r="3398" spans="1:39" x14ac:dyDescent="0.25">
      <c r="A3398" t="s">
        <v>2780</v>
      </c>
      <c r="B3398">
        <v>1</v>
      </c>
      <c r="C3398" t="s">
        <v>2781</v>
      </c>
      <c r="D3398" t="s">
        <v>165</v>
      </c>
      <c r="E3398">
        <v>16</v>
      </c>
      <c r="F3398" t="s">
        <v>21</v>
      </c>
      <c r="G3398" t="s">
        <v>1159</v>
      </c>
      <c r="H3398">
        <v>1871</v>
      </c>
      <c r="I3398" t="s">
        <v>1160</v>
      </c>
      <c r="J3398">
        <v>1351</v>
      </c>
      <c r="K3398" t="s">
        <v>553</v>
      </c>
      <c r="L3398" t="s">
        <v>554</v>
      </c>
      <c r="P3398">
        <v>1141</v>
      </c>
      <c r="Q3398" t="s">
        <v>555</v>
      </c>
      <c r="R3398" t="s">
        <v>556</v>
      </c>
      <c r="Y3398">
        <v>1372</v>
      </c>
      <c r="Z3398" t="s">
        <v>405</v>
      </c>
      <c r="AA3398" t="s">
        <v>406</v>
      </c>
      <c r="AB3398">
        <v>185058.03400000001</v>
      </c>
      <c r="AC3398">
        <v>229471.954</v>
      </c>
      <c r="AD3398">
        <v>4.1700000000000001E-2</v>
      </c>
      <c r="AE3398">
        <v>0</v>
      </c>
      <c r="AF3398">
        <v>4.1700000000000001E-2</v>
      </c>
      <c r="AG3398">
        <v>0</v>
      </c>
      <c r="AH3398">
        <v>7710.75</v>
      </c>
      <c r="AI3398">
        <v>9561.33</v>
      </c>
      <c r="AJ3398">
        <v>0</v>
      </c>
      <c r="AK3398">
        <v>0</v>
      </c>
      <c r="AL3398">
        <v>0</v>
      </c>
      <c r="AM3398">
        <v>1</v>
      </c>
    </row>
    <row r="3399" spans="1:39" x14ac:dyDescent="0.25">
      <c r="A3399" t="s">
        <v>2780</v>
      </c>
      <c r="B3399">
        <v>1</v>
      </c>
      <c r="C3399" t="s">
        <v>2781</v>
      </c>
      <c r="D3399" t="s">
        <v>165</v>
      </c>
      <c r="E3399">
        <v>16</v>
      </c>
      <c r="F3399" t="s">
        <v>21</v>
      </c>
      <c r="G3399" t="s">
        <v>557</v>
      </c>
      <c r="H3399">
        <v>1882</v>
      </c>
      <c r="I3399" t="s">
        <v>558</v>
      </c>
      <c r="J3399">
        <v>1202</v>
      </c>
      <c r="K3399" t="s">
        <v>559</v>
      </c>
      <c r="L3399" t="s">
        <v>560</v>
      </c>
      <c r="Y3399">
        <v>1372</v>
      </c>
      <c r="Z3399" t="s">
        <v>405</v>
      </c>
      <c r="AA3399" t="s">
        <v>406</v>
      </c>
      <c r="AB3399">
        <v>151562.75</v>
      </c>
      <c r="AC3399">
        <v>189352.39799999999</v>
      </c>
      <c r="AD3399">
        <v>0.5</v>
      </c>
      <c r="AE3399">
        <v>0.5</v>
      </c>
      <c r="AF3399">
        <v>1</v>
      </c>
      <c r="AG3399">
        <v>0</v>
      </c>
      <c r="AH3399">
        <v>151562.75</v>
      </c>
      <c r="AI3399">
        <v>189352.4</v>
      </c>
      <c r="AJ3399">
        <v>0</v>
      </c>
      <c r="AK3399">
        <v>0</v>
      </c>
      <c r="AL3399">
        <v>0</v>
      </c>
      <c r="AM3399">
        <v>1</v>
      </c>
    </row>
    <row r="3400" spans="1:39" x14ac:dyDescent="0.25">
      <c r="A3400" t="s">
        <v>2780</v>
      </c>
      <c r="B3400">
        <v>1</v>
      </c>
      <c r="C3400" t="s">
        <v>2781</v>
      </c>
      <c r="D3400" t="s">
        <v>165</v>
      </c>
      <c r="E3400">
        <v>16</v>
      </c>
      <c r="F3400" t="s">
        <v>21</v>
      </c>
      <c r="G3400" t="s">
        <v>1946</v>
      </c>
      <c r="H3400">
        <v>1884</v>
      </c>
      <c r="I3400" t="s">
        <v>1947</v>
      </c>
      <c r="J3400">
        <v>1202</v>
      </c>
      <c r="K3400" t="s">
        <v>559</v>
      </c>
      <c r="L3400" t="s">
        <v>560</v>
      </c>
      <c r="Y3400">
        <v>1372</v>
      </c>
      <c r="Z3400" t="s">
        <v>405</v>
      </c>
      <c r="AA3400" t="s">
        <v>406</v>
      </c>
      <c r="AB3400">
        <v>105640.17</v>
      </c>
      <c r="AC3400">
        <v>134057.37700000001</v>
      </c>
      <c r="AD3400">
        <v>0.75</v>
      </c>
      <c r="AE3400">
        <v>0</v>
      </c>
      <c r="AF3400">
        <v>0.75</v>
      </c>
      <c r="AG3400">
        <v>0</v>
      </c>
      <c r="AH3400">
        <v>79230.13</v>
      </c>
      <c r="AI3400">
        <v>100543.03</v>
      </c>
      <c r="AJ3400">
        <v>0</v>
      </c>
      <c r="AK3400">
        <v>0</v>
      </c>
      <c r="AL3400">
        <v>0</v>
      </c>
      <c r="AM3400">
        <v>1</v>
      </c>
    </row>
    <row r="3401" spans="1:39" x14ac:dyDescent="0.25">
      <c r="A3401" t="s">
        <v>2780</v>
      </c>
      <c r="B3401">
        <v>1</v>
      </c>
      <c r="C3401" t="s">
        <v>2781</v>
      </c>
      <c r="D3401" t="s">
        <v>165</v>
      </c>
      <c r="E3401">
        <v>16</v>
      </c>
      <c r="F3401" t="s">
        <v>21</v>
      </c>
      <c r="G3401" t="s">
        <v>565</v>
      </c>
      <c r="H3401">
        <v>1940</v>
      </c>
      <c r="I3401" t="s">
        <v>566</v>
      </c>
      <c r="J3401">
        <v>1425</v>
      </c>
      <c r="K3401" t="s">
        <v>567</v>
      </c>
      <c r="L3401" t="s">
        <v>568</v>
      </c>
      <c r="P3401">
        <v>1277</v>
      </c>
      <c r="Q3401" t="s">
        <v>569</v>
      </c>
      <c r="R3401" t="s">
        <v>570</v>
      </c>
      <c r="Y3401">
        <v>1374</v>
      </c>
      <c r="Z3401" t="s">
        <v>393</v>
      </c>
      <c r="AA3401" t="s">
        <v>394</v>
      </c>
      <c r="AB3401">
        <v>51650.019</v>
      </c>
      <c r="AC3401">
        <v>64915.881999999998</v>
      </c>
      <c r="AD3401">
        <v>0.16669999999999999</v>
      </c>
      <c r="AE3401">
        <v>0</v>
      </c>
      <c r="AF3401">
        <v>0.16669999999999999</v>
      </c>
      <c r="AG3401">
        <v>0</v>
      </c>
      <c r="AH3401">
        <v>8608.34</v>
      </c>
      <c r="AI3401">
        <v>10819.31</v>
      </c>
      <c r="AJ3401">
        <v>0</v>
      </c>
      <c r="AK3401">
        <v>0</v>
      </c>
      <c r="AL3401">
        <v>0</v>
      </c>
      <c r="AM3401">
        <v>1</v>
      </c>
    </row>
    <row r="3402" spans="1:39" x14ac:dyDescent="0.25">
      <c r="A3402" t="s">
        <v>2780</v>
      </c>
      <c r="B3402">
        <v>1</v>
      </c>
      <c r="C3402" t="s">
        <v>2781</v>
      </c>
      <c r="D3402" t="s">
        <v>165</v>
      </c>
      <c r="E3402">
        <v>16</v>
      </c>
      <c r="F3402" t="s">
        <v>21</v>
      </c>
      <c r="G3402" t="s">
        <v>571</v>
      </c>
      <c r="H3402">
        <v>1942</v>
      </c>
      <c r="I3402" t="s">
        <v>572</v>
      </c>
      <c r="J3402">
        <v>1425</v>
      </c>
      <c r="K3402" t="s">
        <v>567</v>
      </c>
      <c r="L3402" t="s">
        <v>568</v>
      </c>
      <c r="P3402">
        <v>1277</v>
      </c>
      <c r="Q3402" t="s">
        <v>569</v>
      </c>
      <c r="R3402" t="s">
        <v>570</v>
      </c>
      <c r="Y3402">
        <v>1374</v>
      </c>
      <c r="Z3402" t="s">
        <v>393</v>
      </c>
      <c r="AA3402" t="s">
        <v>394</v>
      </c>
      <c r="AB3402">
        <v>44383.972999999998</v>
      </c>
      <c r="AC3402">
        <v>53704.595999999998</v>
      </c>
      <c r="AD3402">
        <v>8.3299999999999999E-2</v>
      </c>
      <c r="AE3402">
        <v>0</v>
      </c>
      <c r="AF3402">
        <v>8.3299999999999999E-2</v>
      </c>
      <c r="AG3402">
        <v>0</v>
      </c>
      <c r="AH3402">
        <v>3698.66</v>
      </c>
      <c r="AI3402">
        <v>4475.38</v>
      </c>
      <c r="AJ3402">
        <v>0</v>
      </c>
      <c r="AK3402">
        <v>0</v>
      </c>
      <c r="AL3402">
        <v>0</v>
      </c>
      <c r="AM3402">
        <v>1</v>
      </c>
    </row>
    <row r="3403" spans="1:39" x14ac:dyDescent="0.25">
      <c r="A3403" t="s">
        <v>2780</v>
      </c>
      <c r="B3403">
        <v>1</v>
      </c>
      <c r="C3403" t="s">
        <v>2781</v>
      </c>
      <c r="D3403" t="s">
        <v>165</v>
      </c>
      <c r="E3403">
        <v>16</v>
      </c>
      <c r="F3403" t="s">
        <v>21</v>
      </c>
      <c r="G3403" t="s">
        <v>573</v>
      </c>
      <c r="H3403">
        <v>1944</v>
      </c>
      <c r="I3403" t="s">
        <v>574</v>
      </c>
      <c r="J3403">
        <v>1425</v>
      </c>
      <c r="K3403" t="s">
        <v>567</v>
      </c>
      <c r="L3403" t="s">
        <v>568</v>
      </c>
      <c r="P3403">
        <v>1277</v>
      </c>
      <c r="Q3403" t="s">
        <v>569</v>
      </c>
      <c r="R3403" t="s">
        <v>570</v>
      </c>
      <c r="Y3403">
        <v>1374</v>
      </c>
      <c r="Z3403" t="s">
        <v>393</v>
      </c>
      <c r="AA3403" t="s">
        <v>394</v>
      </c>
      <c r="AB3403">
        <v>51918.47</v>
      </c>
      <c r="AC3403">
        <v>64915.872000000003</v>
      </c>
      <c r="AD3403">
        <v>0.33329999999999999</v>
      </c>
      <c r="AE3403">
        <v>0</v>
      </c>
      <c r="AF3403">
        <v>0.33329999999999999</v>
      </c>
      <c r="AG3403">
        <v>0</v>
      </c>
      <c r="AH3403">
        <v>17306.16</v>
      </c>
      <c r="AI3403">
        <v>21638.62</v>
      </c>
      <c r="AJ3403">
        <v>0</v>
      </c>
      <c r="AK3403">
        <v>0</v>
      </c>
      <c r="AL3403">
        <v>0</v>
      </c>
      <c r="AM3403">
        <v>1</v>
      </c>
    </row>
    <row r="3404" spans="1:39" x14ac:dyDescent="0.25">
      <c r="A3404" t="s">
        <v>2780</v>
      </c>
      <c r="B3404">
        <v>1</v>
      </c>
      <c r="C3404" t="s">
        <v>2781</v>
      </c>
      <c r="D3404" t="s">
        <v>165</v>
      </c>
      <c r="E3404">
        <v>16</v>
      </c>
      <c r="F3404" t="s">
        <v>21</v>
      </c>
      <c r="G3404" t="s">
        <v>579</v>
      </c>
      <c r="H3404">
        <v>1996</v>
      </c>
      <c r="I3404" t="s">
        <v>580</v>
      </c>
      <c r="J3404">
        <v>1202</v>
      </c>
      <c r="K3404" t="s">
        <v>559</v>
      </c>
      <c r="L3404" t="s">
        <v>560</v>
      </c>
      <c r="Y3404">
        <v>1372</v>
      </c>
      <c r="Z3404" t="s">
        <v>405</v>
      </c>
      <c r="AA3404" t="s">
        <v>406</v>
      </c>
      <c r="AB3404">
        <v>189829.29</v>
      </c>
      <c r="AC3404">
        <v>240893.372</v>
      </c>
      <c r="AD3404">
        <v>0.3</v>
      </c>
      <c r="AE3404">
        <v>0</v>
      </c>
      <c r="AF3404">
        <v>0.3</v>
      </c>
      <c r="AG3404">
        <v>0</v>
      </c>
      <c r="AH3404">
        <v>56948.79</v>
      </c>
      <c r="AI3404">
        <v>72268.009999999995</v>
      </c>
      <c r="AJ3404">
        <v>0</v>
      </c>
      <c r="AK3404">
        <v>0</v>
      </c>
      <c r="AL3404">
        <v>0</v>
      </c>
      <c r="AM3404">
        <v>1</v>
      </c>
    </row>
    <row r="3405" spans="1:39" x14ac:dyDescent="0.25">
      <c r="A3405" t="s">
        <v>2780</v>
      </c>
      <c r="B3405">
        <v>1</v>
      </c>
      <c r="C3405" t="s">
        <v>2781</v>
      </c>
      <c r="D3405" t="s">
        <v>165</v>
      </c>
      <c r="E3405">
        <v>16</v>
      </c>
      <c r="F3405" t="s">
        <v>21</v>
      </c>
      <c r="G3405" t="s">
        <v>581</v>
      </c>
      <c r="H3405">
        <v>2039</v>
      </c>
      <c r="I3405" t="s">
        <v>582</v>
      </c>
      <c r="Y3405">
        <v>1370</v>
      </c>
      <c r="Z3405" t="s">
        <v>477</v>
      </c>
      <c r="AA3405" t="s">
        <v>478</v>
      </c>
      <c r="AB3405">
        <v>24524.913</v>
      </c>
      <c r="AC3405">
        <v>29675.145</v>
      </c>
      <c r="AD3405">
        <v>0.5</v>
      </c>
      <c r="AE3405">
        <v>8.3299999999999999E-2</v>
      </c>
      <c r="AF3405">
        <v>0.58330000000000004</v>
      </c>
      <c r="AG3405">
        <v>0</v>
      </c>
      <c r="AH3405">
        <v>14306.2</v>
      </c>
      <c r="AI3405">
        <v>17310.5</v>
      </c>
      <c r="AJ3405">
        <v>0</v>
      </c>
      <c r="AK3405">
        <v>0</v>
      </c>
      <c r="AL3405">
        <v>0</v>
      </c>
      <c r="AM3405">
        <v>1</v>
      </c>
    </row>
    <row r="3406" spans="1:39" x14ac:dyDescent="0.25">
      <c r="A3406" t="s">
        <v>2780</v>
      </c>
      <c r="B3406">
        <v>1</v>
      </c>
      <c r="C3406" t="s">
        <v>2781</v>
      </c>
      <c r="D3406" t="s">
        <v>165</v>
      </c>
      <c r="E3406">
        <v>16</v>
      </c>
      <c r="F3406" t="s">
        <v>21</v>
      </c>
      <c r="G3406" t="s">
        <v>585</v>
      </c>
      <c r="H3406">
        <v>2338</v>
      </c>
      <c r="I3406" t="s">
        <v>586</v>
      </c>
      <c r="P3406">
        <v>1086</v>
      </c>
      <c r="Q3406" t="s">
        <v>587</v>
      </c>
      <c r="R3406" t="s">
        <v>588</v>
      </c>
      <c r="Y3406">
        <v>1373</v>
      </c>
      <c r="Z3406" t="s">
        <v>453</v>
      </c>
      <c r="AA3406" t="s">
        <v>454</v>
      </c>
      <c r="AB3406">
        <v>24279.867999999999</v>
      </c>
      <c r="AC3406">
        <v>29639.634999999998</v>
      </c>
      <c r="AD3406">
        <v>4.1333000000000002</v>
      </c>
      <c r="AE3406">
        <v>0.4667</v>
      </c>
      <c r="AF3406">
        <v>4.5999999999999996</v>
      </c>
      <c r="AG3406">
        <v>0</v>
      </c>
      <c r="AH3406">
        <v>111687.39</v>
      </c>
      <c r="AI3406">
        <v>136342.32</v>
      </c>
      <c r="AJ3406">
        <v>0</v>
      </c>
      <c r="AK3406">
        <v>0</v>
      </c>
      <c r="AL3406">
        <v>0</v>
      </c>
      <c r="AM3406">
        <v>1</v>
      </c>
    </row>
    <row r="3407" spans="1:39" x14ac:dyDescent="0.25">
      <c r="A3407" t="s">
        <v>2780</v>
      </c>
      <c r="B3407">
        <v>1</v>
      </c>
      <c r="C3407" t="s">
        <v>2781</v>
      </c>
      <c r="D3407" t="s">
        <v>165</v>
      </c>
      <c r="E3407">
        <v>16</v>
      </c>
      <c r="F3407" t="s">
        <v>21</v>
      </c>
      <c r="G3407" t="s">
        <v>589</v>
      </c>
      <c r="H3407">
        <v>2339</v>
      </c>
      <c r="I3407" t="s">
        <v>590</v>
      </c>
      <c r="P3407">
        <v>1086</v>
      </c>
      <c r="Q3407" t="s">
        <v>587</v>
      </c>
      <c r="R3407" t="s">
        <v>588</v>
      </c>
      <c r="Y3407">
        <v>1373</v>
      </c>
      <c r="Z3407" t="s">
        <v>453</v>
      </c>
      <c r="AA3407" t="s">
        <v>454</v>
      </c>
      <c r="AB3407">
        <v>26995.962</v>
      </c>
      <c r="AC3407">
        <v>33087.701000000001</v>
      </c>
      <c r="AD3407">
        <v>3.3</v>
      </c>
      <c r="AE3407">
        <v>0.33329999999999999</v>
      </c>
      <c r="AF3407">
        <v>3.6333000000000002</v>
      </c>
      <c r="AG3407">
        <v>0</v>
      </c>
      <c r="AH3407">
        <v>98085.33</v>
      </c>
      <c r="AI3407">
        <v>120218.65</v>
      </c>
      <c r="AJ3407">
        <v>2</v>
      </c>
      <c r="AK3407">
        <v>1.82</v>
      </c>
      <c r="AL3407">
        <v>0</v>
      </c>
      <c r="AM3407">
        <v>1</v>
      </c>
    </row>
    <row r="3408" spans="1:39" x14ac:dyDescent="0.25">
      <c r="A3408" t="s">
        <v>2780</v>
      </c>
      <c r="B3408">
        <v>1</v>
      </c>
      <c r="C3408" t="s">
        <v>2781</v>
      </c>
      <c r="D3408" t="s">
        <v>165</v>
      </c>
      <c r="E3408">
        <v>16</v>
      </c>
      <c r="F3408" t="s">
        <v>21</v>
      </c>
      <c r="G3408" t="s">
        <v>1766</v>
      </c>
      <c r="H3408">
        <v>2425</v>
      </c>
      <c r="I3408" t="s">
        <v>1767</v>
      </c>
      <c r="P3408">
        <v>1183</v>
      </c>
      <c r="Q3408" t="s">
        <v>1528</v>
      </c>
      <c r="R3408" t="s">
        <v>1529</v>
      </c>
      <c r="Y3408">
        <v>1370</v>
      </c>
      <c r="Z3408" t="s">
        <v>477</v>
      </c>
      <c r="AA3408" t="s">
        <v>478</v>
      </c>
      <c r="AB3408">
        <v>18062.316999999999</v>
      </c>
      <c r="AC3408">
        <v>22397.274000000001</v>
      </c>
      <c r="AD3408">
        <v>1</v>
      </c>
      <c r="AE3408">
        <v>0</v>
      </c>
      <c r="AF3408">
        <v>1</v>
      </c>
      <c r="AG3408">
        <v>0</v>
      </c>
      <c r="AH3408">
        <v>18062.32</v>
      </c>
      <c r="AI3408">
        <v>22397.27</v>
      </c>
      <c r="AJ3408">
        <v>1</v>
      </c>
      <c r="AK3408">
        <v>1</v>
      </c>
      <c r="AL3408">
        <v>0</v>
      </c>
      <c r="AM3408">
        <v>1</v>
      </c>
    </row>
    <row r="3409" spans="1:39" x14ac:dyDescent="0.25">
      <c r="A3409" t="s">
        <v>2780</v>
      </c>
      <c r="B3409">
        <v>1</v>
      </c>
      <c r="C3409" t="s">
        <v>2781</v>
      </c>
      <c r="D3409" t="s">
        <v>165</v>
      </c>
      <c r="E3409">
        <v>16</v>
      </c>
      <c r="F3409" t="s">
        <v>21</v>
      </c>
      <c r="G3409" t="s">
        <v>1365</v>
      </c>
      <c r="H3409">
        <v>2996</v>
      </c>
      <c r="I3409" t="s">
        <v>1366</v>
      </c>
      <c r="P3409">
        <v>1306</v>
      </c>
      <c r="Q3409" t="s">
        <v>1367</v>
      </c>
      <c r="R3409" t="s">
        <v>1368</v>
      </c>
      <c r="Y3409">
        <v>1370</v>
      </c>
      <c r="Z3409" t="s">
        <v>477</v>
      </c>
      <c r="AA3409" t="s">
        <v>478</v>
      </c>
      <c r="AB3409">
        <v>14644.544</v>
      </c>
      <c r="AC3409">
        <v>18146.620999999999</v>
      </c>
      <c r="AD3409">
        <v>2</v>
      </c>
      <c r="AE3409">
        <v>0</v>
      </c>
      <c r="AF3409">
        <v>2</v>
      </c>
      <c r="AG3409">
        <v>0</v>
      </c>
      <c r="AH3409">
        <v>29289.09</v>
      </c>
      <c r="AI3409">
        <v>36293.24</v>
      </c>
      <c r="AJ3409">
        <v>0</v>
      </c>
      <c r="AK3409">
        <v>0</v>
      </c>
      <c r="AL3409">
        <v>0</v>
      </c>
      <c r="AM3409">
        <v>1</v>
      </c>
    </row>
    <row r="3410" spans="1:39" x14ac:dyDescent="0.25">
      <c r="A3410" t="s">
        <v>2780</v>
      </c>
      <c r="B3410">
        <v>1</v>
      </c>
      <c r="C3410" t="s">
        <v>2781</v>
      </c>
      <c r="D3410" t="s">
        <v>165</v>
      </c>
      <c r="E3410">
        <v>16</v>
      </c>
      <c r="F3410" t="s">
        <v>21</v>
      </c>
      <c r="G3410" t="s">
        <v>597</v>
      </c>
      <c r="H3410">
        <v>3063</v>
      </c>
      <c r="I3410" t="s">
        <v>598</v>
      </c>
      <c r="J3410">
        <v>1414</v>
      </c>
      <c r="K3410" t="s">
        <v>437</v>
      </c>
      <c r="L3410" t="s">
        <v>438</v>
      </c>
      <c r="Y3410">
        <v>1374</v>
      </c>
      <c r="Z3410" t="s">
        <v>393</v>
      </c>
      <c r="AA3410" t="s">
        <v>394</v>
      </c>
      <c r="AB3410">
        <v>28380.121999999999</v>
      </c>
      <c r="AC3410">
        <v>34988.277999999998</v>
      </c>
      <c r="AD3410">
        <v>2.25</v>
      </c>
      <c r="AE3410">
        <v>0</v>
      </c>
      <c r="AF3410">
        <v>2.25</v>
      </c>
      <c r="AG3410">
        <v>0</v>
      </c>
      <c r="AH3410">
        <v>63855.28</v>
      </c>
      <c r="AI3410">
        <v>78723.63</v>
      </c>
      <c r="AJ3410">
        <v>1</v>
      </c>
      <c r="AK3410">
        <v>2.25</v>
      </c>
      <c r="AL3410">
        <v>0</v>
      </c>
      <c r="AM3410">
        <v>1</v>
      </c>
    </row>
    <row r="3411" spans="1:39" x14ac:dyDescent="0.25">
      <c r="A3411" t="s">
        <v>2780</v>
      </c>
      <c r="B3411">
        <v>1</v>
      </c>
      <c r="C3411" t="s">
        <v>2781</v>
      </c>
      <c r="D3411" t="s">
        <v>165</v>
      </c>
      <c r="E3411">
        <v>16</v>
      </c>
      <c r="F3411" t="s">
        <v>21</v>
      </c>
      <c r="G3411" t="s">
        <v>1369</v>
      </c>
      <c r="H3411">
        <v>3197</v>
      </c>
      <c r="I3411" t="s">
        <v>1370</v>
      </c>
      <c r="J3411">
        <v>1420</v>
      </c>
      <c r="K3411" t="s">
        <v>661</v>
      </c>
      <c r="L3411" t="s">
        <v>662</v>
      </c>
      <c r="Y3411">
        <v>1369</v>
      </c>
      <c r="Z3411" t="s">
        <v>413</v>
      </c>
      <c r="AA3411" t="s">
        <v>414</v>
      </c>
      <c r="AB3411">
        <v>14569.76</v>
      </c>
      <c r="AC3411">
        <v>17629.41</v>
      </c>
      <c r="AD3411">
        <v>2.5</v>
      </c>
      <c r="AE3411">
        <v>0</v>
      </c>
      <c r="AF3411">
        <v>2.5</v>
      </c>
      <c r="AG3411">
        <v>0</v>
      </c>
      <c r="AH3411">
        <v>36424.400000000001</v>
      </c>
      <c r="AI3411">
        <v>44073.53</v>
      </c>
      <c r="AJ3411">
        <v>1</v>
      </c>
      <c r="AK3411">
        <v>2.5</v>
      </c>
      <c r="AL3411">
        <v>0</v>
      </c>
      <c r="AM3411">
        <v>1</v>
      </c>
    </row>
    <row r="3412" spans="1:39" x14ac:dyDescent="0.25">
      <c r="A3412" t="s">
        <v>2780</v>
      </c>
      <c r="B3412">
        <v>1</v>
      </c>
      <c r="C3412" t="s">
        <v>2781</v>
      </c>
      <c r="D3412" t="s">
        <v>165</v>
      </c>
      <c r="E3412">
        <v>16</v>
      </c>
      <c r="F3412" t="s">
        <v>21</v>
      </c>
      <c r="G3412" t="s">
        <v>599</v>
      </c>
      <c r="H3412">
        <v>3235</v>
      </c>
      <c r="I3412" t="s">
        <v>600</v>
      </c>
      <c r="J3412">
        <v>1477</v>
      </c>
      <c r="K3412" t="s">
        <v>601</v>
      </c>
      <c r="L3412" t="s">
        <v>602</v>
      </c>
      <c r="P3412">
        <v>1197</v>
      </c>
      <c r="Q3412" t="s">
        <v>603</v>
      </c>
      <c r="R3412" t="s">
        <v>604</v>
      </c>
      <c r="Y3412">
        <v>1373</v>
      </c>
      <c r="Z3412" t="s">
        <v>453</v>
      </c>
      <c r="AA3412" t="s">
        <v>454</v>
      </c>
      <c r="AB3412">
        <v>100200.80499999999</v>
      </c>
      <c r="AC3412">
        <v>127154.82</v>
      </c>
      <c r="AD3412">
        <v>0.5</v>
      </c>
      <c r="AE3412">
        <v>0</v>
      </c>
      <c r="AF3412">
        <v>0.5</v>
      </c>
      <c r="AG3412">
        <v>0</v>
      </c>
      <c r="AH3412">
        <v>50100.4</v>
      </c>
      <c r="AI3412">
        <v>63577.41</v>
      </c>
      <c r="AJ3412">
        <v>0</v>
      </c>
      <c r="AK3412">
        <v>0</v>
      </c>
      <c r="AL3412">
        <v>0</v>
      </c>
      <c r="AM3412">
        <v>1</v>
      </c>
    </row>
    <row r="3413" spans="1:39" x14ac:dyDescent="0.25">
      <c r="A3413" t="s">
        <v>2780</v>
      </c>
      <c r="B3413">
        <v>1</v>
      </c>
      <c r="C3413" t="s">
        <v>2781</v>
      </c>
      <c r="D3413" t="s">
        <v>165</v>
      </c>
      <c r="E3413">
        <v>16</v>
      </c>
      <c r="F3413" t="s">
        <v>21</v>
      </c>
      <c r="G3413" t="s">
        <v>605</v>
      </c>
      <c r="H3413">
        <v>3236</v>
      </c>
      <c r="I3413" t="s">
        <v>606</v>
      </c>
      <c r="J3413">
        <v>1477</v>
      </c>
      <c r="K3413" t="s">
        <v>601</v>
      </c>
      <c r="L3413" t="s">
        <v>602</v>
      </c>
      <c r="P3413">
        <v>1197</v>
      </c>
      <c r="Q3413" t="s">
        <v>603</v>
      </c>
      <c r="R3413" t="s">
        <v>604</v>
      </c>
      <c r="Y3413">
        <v>1373</v>
      </c>
      <c r="Z3413" t="s">
        <v>453</v>
      </c>
      <c r="AA3413" t="s">
        <v>454</v>
      </c>
      <c r="AB3413">
        <v>100200.80499999999</v>
      </c>
      <c r="AC3413">
        <v>127154.82</v>
      </c>
      <c r="AD3413">
        <v>0.5</v>
      </c>
      <c r="AE3413">
        <v>0</v>
      </c>
      <c r="AF3413">
        <v>0.5</v>
      </c>
      <c r="AG3413">
        <v>0</v>
      </c>
      <c r="AH3413">
        <v>50100.4</v>
      </c>
      <c r="AI3413">
        <v>63577.41</v>
      </c>
      <c r="AJ3413">
        <v>0</v>
      </c>
      <c r="AK3413">
        <v>0</v>
      </c>
      <c r="AL3413">
        <v>0</v>
      </c>
      <c r="AM3413">
        <v>1</v>
      </c>
    </row>
    <row r="3414" spans="1:39" x14ac:dyDescent="0.25">
      <c r="A3414" t="s">
        <v>2780</v>
      </c>
      <c r="B3414">
        <v>1</v>
      </c>
      <c r="C3414" t="s">
        <v>2781</v>
      </c>
      <c r="D3414" t="s">
        <v>165</v>
      </c>
      <c r="E3414">
        <v>16</v>
      </c>
      <c r="F3414" t="s">
        <v>21</v>
      </c>
      <c r="G3414" t="s">
        <v>607</v>
      </c>
      <c r="H3414">
        <v>3237</v>
      </c>
      <c r="I3414" t="s">
        <v>608</v>
      </c>
      <c r="J3414">
        <v>1477</v>
      </c>
      <c r="K3414" t="s">
        <v>601</v>
      </c>
      <c r="L3414" t="s">
        <v>602</v>
      </c>
      <c r="P3414">
        <v>1093</v>
      </c>
      <c r="Q3414" t="s">
        <v>609</v>
      </c>
      <c r="R3414" t="s">
        <v>610</v>
      </c>
      <c r="Y3414">
        <v>1373</v>
      </c>
      <c r="Z3414" t="s">
        <v>453</v>
      </c>
      <c r="AA3414" t="s">
        <v>454</v>
      </c>
      <c r="AB3414">
        <v>96622.635999999999</v>
      </c>
      <c r="AC3414">
        <v>118812.49099999999</v>
      </c>
      <c r="AD3414">
        <v>6.6666999999999996</v>
      </c>
      <c r="AE3414">
        <v>0</v>
      </c>
      <c r="AF3414">
        <v>6.6666999999999996</v>
      </c>
      <c r="AG3414">
        <v>0</v>
      </c>
      <c r="AH3414">
        <v>644150.9</v>
      </c>
      <c r="AI3414">
        <v>792083.27</v>
      </c>
      <c r="AJ3414">
        <v>2</v>
      </c>
      <c r="AK3414">
        <v>3.33</v>
      </c>
      <c r="AL3414">
        <v>0</v>
      </c>
      <c r="AM3414">
        <v>1</v>
      </c>
    </row>
    <row r="3415" spans="1:39" x14ac:dyDescent="0.25">
      <c r="A3415" t="s">
        <v>2780</v>
      </c>
      <c r="B3415">
        <v>1</v>
      </c>
      <c r="C3415" t="s">
        <v>2781</v>
      </c>
      <c r="D3415" t="s">
        <v>165</v>
      </c>
      <c r="E3415">
        <v>16</v>
      </c>
      <c r="F3415" t="s">
        <v>21</v>
      </c>
      <c r="G3415" t="s">
        <v>611</v>
      </c>
      <c r="H3415">
        <v>3238</v>
      </c>
      <c r="I3415" t="s">
        <v>612</v>
      </c>
      <c r="J3415">
        <v>1477</v>
      </c>
      <c r="K3415" t="s">
        <v>601</v>
      </c>
      <c r="L3415" t="s">
        <v>602</v>
      </c>
      <c r="P3415">
        <v>1093</v>
      </c>
      <c r="Q3415" t="s">
        <v>609</v>
      </c>
      <c r="R3415" t="s">
        <v>610</v>
      </c>
      <c r="Y3415">
        <v>1373</v>
      </c>
      <c r="Z3415" t="s">
        <v>453</v>
      </c>
      <c r="AA3415" t="s">
        <v>454</v>
      </c>
      <c r="AB3415">
        <v>97022.078999999998</v>
      </c>
      <c r="AC3415">
        <v>119224.81600000001</v>
      </c>
      <c r="AD3415">
        <v>7.5833000000000004</v>
      </c>
      <c r="AE3415">
        <v>0</v>
      </c>
      <c r="AF3415">
        <v>7.5833000000000004</v>
      </c>
      <c r="AG3415">
        <v>0</v>
      </c>
      <c r="AH3415">
        <v>735750.77</v>
      </c>
      <c r="AI3415">
        <v>904121.52</v>
      </c>
      <c r="AJ3415">
        <v>7</v>
      </c>
      <c r="AK3415">
        <v>1.08</v>
      </c>
      <c r="AL3415">
        <v>0</v>
      </c>
      <c r="AM3415">
        <v>1</v>
      </c>
    </row>
    <row r="3416" spans="1:39" x14ac:dyDescent="0.25">
      <c r="A3416" t="s">
        <v>2780</v>
      </c>
      <c r="B3416">
        <v>1</v>
      </c>
      <c r="C3416" t="s">
        <v>2781</v>
      </c>
      <c r="D3416" t="s">
        <v>165</v>
      </c>
      <c r="E3416">
        <v>16</v>
      </c>
      <c r="F3416" t="s">
        <v>21</v>
      </c>
      <c r="G3416" t="s">
        <v>613</v>
      </c>
      <c r="H3416">
        <v>3239</v>
      </c>
      <c r="I3416" t="s">
        <v>614</v>
      </c>
      <c r="J3416">
        <v>1477</v>
      </c>
      <c r="K3416" t="s">
        <v>601</v>
      </c>
      <c r="L3416" t="s">
        <v>602</v>
      </c>
      <c r="P3416">
        <v>1093</v>
      </c>
      <c r="Q3416" t="s">
        <v>609</v>
      </c>
      <c r="R3416" t="s">
        <v>610</v>
      </c>
      <c r="Y3416">
        <v>1373</v>
      </c>
      <c r="Z3416" t="s">
        <v>453</v>
      </c>
      <c r="AA3416" t="s">
        <v>454</v>
      </c>
      <c r="AB3416">
        <v>96811.005999999994</v>
      </c>
      <c r="AC3416">
        <v>118106.215</v>
      </c>
      <c r="AD3416">
        <v>2.6667000000000001</v>
      </c>
      <c r="AE3416">
        <v>0</v>
      </c>
      <c r="AF3416">
        <v>2.6667000000000001</v>
      </c>
      <c r="AG3416">
        <v>0</v>
      </c>
      <c r="AH3416">
        <v>258162.68</v>
      </c>
      <c r="AI3416">
        <v>314949.90999999997</v>
      </c>
      <c r="AJ3416">
        <v>3</v>
      </c>
      <c r="AK3416">
        <v>0.89</v>
      </c>
      <c r="AL3416">
        <v>0</v>
      </c>
      <c r="AM3416">
        <v>1</v>
      </c>
    </row>
    <row r="3417" spans="1:39" x14ac:dyDescent="0.25">
      <c r="A3417" t="s">
        <v>2780</v>
      </c>
      <c r="B3417">
        <v>1</v>
      </c>
      <c r="C3417" t="s">
        <v>2781</v>
      </c>
      <c r="D3417" t="s">
        <v>165</v>
      </c>
      <c r="E3417">
        <v>16</v>
      </c>
      <c r="F3417" t="s">
        <v>21</v>
      </c>
      <c r="G3417" t="s">
        <v>1167</v>
      </c>
      <c r="H3417">
        <v>3491</v>
      </c>
      <c r="I3417" t="s">
        <v>1168</v>
      </c>
      <c r="J3417">
        <v>1418</v>
      </c>
      <c r="K3417" t="s">
        <v>1169</v>
      </c>
      <c r="L3417" t="s">
        <v>1170</v>
      </c>
      <c r="P3417">
        <v>1068</v>
      </c>
      <c r="Q3417" t="s">
        <v>1171</v>
      </c>
      <c r="R3417" t="s">
        <v>1172</v>
      </c>
      <c r="Y3417">
        <v>1374</v>
      </c>
      <c r="Z3417" t="s">
        <v>393</v>
      </c>
      <c r="AA3417" t="s">
        <v>394</v>
      </c>
      <c r="AB3417">
        <v>37045.343999999997</v>
      </c>
      <c r="AC3417">
        <v>46952.697</v>
      </c>
      <c r="AD3417">
        <v>2.125</v>
      </c>
      <c r="AE3417">
        <v>0</v>
      </c>
      <c r="AF3417">
        <v>2.125</v>
      </c>
      <c r="AG3417">
        <v>0</v>
      </c>
      <c r="AH3417">
        <v>78721.36</v>
      </c>
      <c r="AI3417">
        <v>99774.48</v>
      </c>
      <c r="AJ3417">
        <v>1</v>
      </c>
      <c r="AK3417">
        <v>2.13</v>
      </c>
      <c r="AL3417">
        <v>0</v>
      </c>
      <c r="AM3417">
        <v>1</v>
      </c>
    </row>
    <row r="3418" spans="1:39" x14ac:dyDescent="0.25">
      <c r="A3418" t="s">
        <v>2780</v>
      </c>
      <c r="B3418">
        <v>1</v>
      </c>
      <c r="C3418" t="s">
        <v>2781</v>
      </c>
      <c r="D3418" t="s">
        <v>165</v>
      </c>
      <c r="E3418">
        <v>16</v>
      </c>
      <c r="F3418" t="s">
        <v>21</v>
      </c>
      <c r="G3418" t="s">
        <v>1173</v>
      </c>
      <c r="H3418">
        <v>3493</v>
      </c>
      <c r="I3418" t="s">
        <v>1174</v>
      </c>
      <c r="J3418">
        <v>1418</v>
      </c>
      <c r="K3418" t="s">
        <v>1169</v>
      </c>
      <c r="L3418" t="s">
        <v>1170</v>
      </c>
      <c r="P3418">
        <v>1068</v>
      </c>
      <c r="Q3418" t="s">
        <v>1171</v>
      </c>
      <c r="R3418" t="s">
        <v>1172</v>
      </c>
      <c r="Y3418">
        <v>1374</v>
      </c>
      <c r="Z3418" t="s">
        <v>393</v>
      </c>
      <c r="AA3418" t="s">
        <v>394</v>
      </c>
      <c r="AB3418">
        <v>36871.091999999997</v>
      </c>
      <c r="AC3418">
        <v>46680.154999999999</v>
      </c>
      <c r="AD3418">
        <v>2.25</v>
      </c>
      <c r="AE3418">
        <v>0</v>
      </c>
      <c r="AF3418">
        <v>2.25</v>
      </c>
      <c r="AG3418">
        <v>0</v>
      </c>
      <c r="AH3418">
        <v>82959.960000000006</v>
      </c>
      <c r="AI3418">
        <v>105030.35</v>
      </c>
      <c r="AJ3418">
        <v>1</v>
      </c>
      <c r="AK3418">
        <v>2.25</v>
      </c>
      <c r="AL3418">
        <v>0</v>
      </c>
      <c r="AM3418">
        <v>1</v>
      </c>
    </row>
    <row r="3419" spans="1:39" x14ac:dyDescent="0.25">
      <c r="A3419" t="s">
        <v>2780</v>
      </c>
      <c r="B3419">
        <v>1</v>
      </c>
      <c r="C3419" t="s">
        <v>2781</v>
      </c>
      <c r="D3419" t="s">
        <v>165</v>
      </c>
      <c r="E3419">
        <v>16</v>
      </c>
      <c r="F3419" t="s">
        <v>21</v>
      </c>
      <c r="G3419" t="s">
        <v>1175</v>
      </c>
      <c r="H3419">
        <v>3494</v>
      </c>
      <c r="I3419" t="s">
        <v>1176</v>
      </c>
      <c r="J3419">
        <v>1418</v>
      </c>
      <c r="K3419" t="s">
        <v>1169</v>
      </c>
      <c r="L3419" t="s">
        <v>1170</v>
      </c>
      <c r="P3419">
        <v>1068</v>
      </c>
      <c r="Q3419" t="s">
        <v>1171</v>
      </c>
      <c r="R3419" t="s">
        <v>1172</v>
      </c>
      <c r="Y3419">
        <v>1374</v>
      </c>
      <c r="Z3419" t="s">
        <v>393</v>
      </c>
      <c r="AA3419" t="s">
        <v>394</v>
      </c>
      <c r="AB3419">
        <v>37241.375999999997</v>
      </c>
      <c r="AC3419">
        <v>47259.307000000001</v>
      </c>
      <c r="AD3419">
        <v>2</v>
      </c>
      <c r="AE3419">
        <v>0</v>
      </c>
      <c r="AF3419">
        <v>2</v>
      </c>
      <c r="AG3419">
        <v>0</v>
      </c>
      <c r="AH3419">
        <v>74482.75</v>
      </c>
      <c r="AI3419">
        <v>94518.61</v>
      </c>
      <c r="AJ3419">
        <v>0</v>
      </c>
      <c r="AK3419">
        <v>0</v>
      </c>
      <c r="AL3419">
        <v>0</v>
      </c>
      <c r="AM3419">
        <v>1</v>
      </c>
    </row>
    <row r="3420" spans="1:39" x14ac:dyDescent="0.25">
      <c r="A3420" t="s">
        <v>2780</v>
      </c>
      <c r="B3420">
        <v>1</v>
      </c>
      <c r="C3420" t="s">
        <v>2781</v>
      </c>
      <c r="D3420" t="s">
        <v>165</v>
      </c>
      <c r="E3420">
        <v>16</v>
      </c>
      <c r="F3420" t="s">
        <v>21</v>
      </c>
      <c r="G3420" t="s">
        <v>1177</v>
      </c>
      <c r="H3420">
        <v>3495</v>
      </c>
      <c r="I3420" t="s">
        <v>1178</v>
      </c>
      <c r="J3420">
        <v>1418</v>
      </c>
      <c r="K3420" t="s">
        <v>1169</v>
      </c>
      <c r="L3420" t="s">
        <v>1170</v>
      </c>
      <c r="P3420">
        <v>1068</v>
      </c>
      <c r="Q3420" t="s">
        <v>1171</v>
      </c>
      <c r="R3420" t="s">
        <v>1172</v>
      </c>
      <c r="Y3420">
        <v>1374</v>
      </c>
      <c r="Z3420" t="s">
        <v>393</v>
      </c>
      <c r="AA3420" t="s">
        <v>394</v>
      </c>
      <c r="AB3420">
        <v>37241.375999999997</v>
      </c>
      <c r="AC3420">
        <v>47259.307000000001</v>
      </c>
      <c r="AD3420">
        <v>2</v>
      </c>
      <c r="AE3420">
        <v>0</v>
      </c>
      <c r="AF3420">
        <v>2</v>
      </c>
      <c r="AG3420">
        <v>0</v>
      </c>
      <c r="AH3420">
        <v>74482.75</v>
      </c>
      <c r="AI3420">
        <v>94518.61</v>
      </c>
      <c r="AJ3420">
        <v>0</v>
      </c>
      <c r="AK3420">
        <v>0</v>
      </c>
      <c r="AL3420">
        <v>0</v>
      </c>
      <c r="AM3420">
        <v>1</v>
      </c>
    </row>
    <row r="3421" spans="1:39" x14ac:dyDescent="0.25">
      <c r="A3421" t="s">
        <v>2780</v>
      </c>
      <c r="B3421">
        <v>1</v>
      </c>
      <c r="C3421" t="s">
        <v>2781</v>
      </c>
      <c r="D3421" t="s">
        <v>165</v>
      </c>
      <c r="E3421">
        <v>16</v>
      </c>
      <c r="F3421" t="s">
        <v>21</v>
      </c>
      <c r="G3421" t="s">
        <v>625</v>
      </c>
      <c r="H3421">
        <v>3536</v>
      </c>
      <c r="I3421" t="s">
        <v>626</v>
      </c>
      <c r="J3421">
        <v>1422</v>
      </c>
      <c r="K3421" t="s">
        <v>449</v>
      </c>
      <c r="L3421" t="s">
        <v>450</v>
      </c>
      <c r="Y3421">
        <v>1373</v>
      </c>
      <c r="Z3421" t="s">
        <v>453</v>
      </c>
      <c r="AA3421" t="s">
        <v>454</v>
      </c>
      <c r="AB3421">
        <v>24444.078000000001</v>
      </c>
      <c r="AC3421">
        <v>29577.334999999999</v>
      </c>
      <c r="AD3421">
        <v>1.4443999999999999</v>
      </c>
      <c r="AE3421">
        <v>8.3299999999999999E-2</v>
      </c>
      <c r="AF3421">
        <v>1.5278</v>
      </c>
      <c r="AG3421">
        <v>0</v>
      </c>
      <c r="AH3421">
        <v>37345.120000000003</v>
      </c>
      <c r="AI3421">
        <v>45187.59</v>
      </c>
      <c r="AJ3421">
        <v>0</v>
      </c>
      <c r="AK3421">
        <v>0</v>
      </c>
      <c r="AL3421">
        <v>0</v>
      </c>
      <c r="AM3421">
        <v>1</v>
      </c>
    </row>
    <row r="3422" spans="1:39" x14ac:dyDescent="0.25">
      <c r="A3422" t="s">
        <v>2780</v>
      </c>
      <c r="B3422">
        <v>1</v>
      </c>
      <c r="C3422" t="s">
        <v>2781</v>
      </c>
      <c r="D3422" t="s">
        <v>165</v>
      </c>
      <c r="E3422">
        <v>16</v>
      </c>
      <c r="F3422" t="s">
        <v>21</v>
      </c>
      <c r="G3422" t="s">
        <v>627</v>
      </c>
      <c r="H3422">
        <v>3537</v>
      </c>
      <c r="I3422" t="s">
        <v>628</v>
      </c>
      <c r="J3422">
        <v>1422</v>
      </c>
      <c r="K3422" t="s">
        <v>449</v>
      </c>
      <c r="L3422" t="s">
        <v>450</v>
      </c>
      <c r="P3422">
        <v>1167</v>
      </c>
      <c r="Q3422" t="s">
        <v>629</v>
      </c>
      <c r="R3422" t="s">
        <v>630</v>
      </c>
      <c r="Y3422">
        <v>1373</v>
      </c>
      <c r="Z3422" t="s">
        <v>453</v>
      </c>
      <c r="AA3422" t="s">
        <v>454</v>
      </c>
      <c r="AB3422">
        <v>25854.313999999998</v>
      </c>
      <c r="AC3422">
        <v>31283.72</v>
      </c>
      <c r="AD3422">
        <v>1.4443999999999999</v>
      </c>
      <c r="AE3422">
        <v>0</v>
      </c>
      <c r="AF3422">
        <v>1.4443999999999999</v>
      </c>
      <c r="AG3422">
        <v>0</v>
      </c>
      <c r="AH3422">
        <v>37345.120000000003</v>
      </c>
      <c r="AI3422">
        <v>45187.59</v>
      </c>
      <c r="AJ3422">
        <v>0</v>
      </c>
      <c r="AK3422">
        <v>0</v>
      </c>
      <c r="AL3422">
        <v>0</v>
      </c>
      <c r="AM3422">
        <v>1</v>
      </c>
    </row>
    <row r="3423" spans="1:39" x14ac:dyDescent="0.25">
      <c r="A3423" t="s">
        <v>2780</v>
      </c>
      <c r="B3423">
        <v>1</v>
      </c>
      <c r="C3423" t="s">
        <v>2781</v>
      </c>
      <c r="D3423" t="s">
        <v>165</v>
      </c>
      <c r="E3423">
        <v>16</v>
      </c>
      <c r="F3423" t="s">
        <v>21</v>
      </c>
      <c r="G3423" t="s">
        <v>631</v>
      </c>
      <c r="H3423">
        <v>3586</v>
      </c>
      <c r="I3423" t="s">
        <v>632</v>
      </c>
      <c r="J3423">
        <v>1006</v>
      </c>
      <c r="K3423" t="s">
        <v>409</v>
      </c>
      <c r="L3423" t="s">
        <v>410</v>
      </c>
      <c r="P3423">
        <v>1004</v>
      </c>
      <c r="Q3423" t="s">
        <v>411</v>
      </c>
      <c r="R3423" t="s">
        <v>412</v>
      </c>
      <c r="Y3423">
        <v>1369</v>
      </c>
      <c r="Z3423" t="s">
        <v>413</v>
      </c>
      <c r="AA3423" t="s">
        <v>414</v>
      </c>
      <c r="AB3423">
        <v>6025.7420000000002</v>
      </c>
      <c r="AC3423">
        <v>7471.92</v>
      </c>
      <c r="AD3423">
        <v>3</v>
      </c>
      <c r="AE3423">
        <v>0</v>
      </c>
      <c r="AF3423">
        <v>3</v>
      </c>
      <c r="AG3423">
        <v>0</v>
      </c>
      <c r="AH3423">
        <v>18077.23</v>
      </c>
      <c r="AI3423">
        <v>22415.759999999998</v>
      </c>
      <c r="AJ3423">
        <v>1</v>
      </c>
      <c r="AK3423">
        <v>3</v>
      </c>
      <c r="AL3423">
        <v>0</v>
      </c>
      <c r="AM3423">
        <v>1</v>
      </c>
    </row>
    <row r="3424" spans="1:39" x14ac:dyDescent="0.25">
      <c r="A3424" t="s">
        <v>2780</v>
      </c>
      <c r="B3424">
        <v>1</v>
      </c>
      <c r="C3424" t="s">
        <v>2781</v>
      </c>
      <c r="D3424" t="s">
        <v>165</v>
      </c>
      <c r="E3424">
        <v>16</v>
      </c>
      <c r="F3424" t="s">
        <v>21</v>
      </c>
      <c r="G3424" t="s">
        <v>1373</v>
      </c>
      <c r="H3424">
        <v>3601</v>
      </c>
      <c r="I3424" t="s">
        <v>1374</v>
      </c>
      <c r="J3424">
        <v>1472</v>
      </c>
      <c r="K3424" t="s">
        <v>1351</v>
      </c>
      <c r="L3424" t="s">
        <v>1352</v>
      </c>
      <c r="P3424">
        <v>1105</v>
      </c>
      <c r="Q3424" t="s">
        <v>1353</v>
      </c>
      <c r="R3424" t="s">
        <v>1354</v>
      </c>
      <c r="Y3424">
        <v>1374</v>
      </c>
      <c r="Z3424" t="s">
        <v>393</v>
      </c>
      <c r="AA3424" t="s">
        <v>394</v>
      </c>
      <c r="AB3424">
        <v>27496.03</v>
      </c>
      <c r="AC3424">
        <v>34095.089</v>
      </c>
      <c r="AD3424">
        <v>8.3299999999999999E-2</v>
      </c>
      <c r="AE3424">
        <v>0</v>
      </c>
      <c r="AF3424">
        <v>8.3299999999999999E-2</v>
      </c>
      <c r="AG3424">
        <v>0</v>
      </c>
      <c r="AH3424">
        <v>2291.34</v>
      </c>
      <c r="AI3424">
        <v>2841.26</v>
      </c>
      <c r="AJ3424">
        <v>0</v>
      </c>
      <c r="AK3424">
        <v>0</v>
      </c>
      <c r="AL3424">
        <v>0</v>
      </c>
      <c r="AM3424">
        <v>1</v>
      </c>
    </row>
    <row r="3425" spans="1:39" x14ac:dyDescent="0.25">
      <c r="A3425" t="s">
        <v>2780</v>
      </c>
      <c r="B3425">
        <v>1</v>
      </c>
      <c r="C3425" t="s">
        <v>2781</v>
      </c>
      <c r="D3425" t="s">
        <v>165</v>
      </c>
      <c r="E3425">
        <v>16</v>
      </c>
      <c r="F3425" t="s">
        <v>21</v>
      </c>
      <c r="G3425" t="s">
        <v>1530</v>
      </c>
      <c r="H3425">
        <v>4059</v>
      </c>
      <c r="I3425" t="s">
        <v>1531</v>
      </c>
      <c r="J3425">
        <v>1469</v>
      </c>
      <c r="K3425" t="s">
        <v>1435</v>
      </c>
      <c r="L3425" t="s">
        <v>1436</v>
      </c>
      <c r="P3425">
        <v>1103</v>
      </c>
      <c r="Q3425" t="s">
        <v>1437</v>
      </c>
      <c r="R3425" t="s">
        <v>1438</v>
      </c>
      <c r="Y3425">
        <v>1374</v>
      </c>
      <c r="Z3425" t="s">
        <v>393</v>
      </c>
      <c r="AA3425" t="s">
        <v>394</v>
      </c>
      <c r="AB3425">
        <v>4990.4160000000002</v>
      </c>
      <c r="AC3425">
        <v>6113.26</v>
      </c>
      <c r="AD3425">
        <v>0.16669999999999999</v>
      </c>
      <c r="AE3425">
        <v>1.0832999999999999</v>
      </c>
      <c r="AF3425">
        <v>1.25</v>
      </c>
      <c r="AG3425">
        <v>0</v>
      </c>
      <c r="AH3425">
        <v>6238.02</v>
      </c>
      <c r="AI3425">
        <v>7641.57</v>
      </c>
      <c r="AJ3425">
        <v>2</v>
      </c>
      <c r="AK3425">
        <v>0.63</v>
      </c>
      <c r="AL3425">
        <v>0</v>
      </c>
      <c r="AM3425">
        <v>1</v>
      </c>
    </row>
    <row r="3426" spans="1:39" x14ac:dyDescent="0.25">
      <c r="A3426" t="s">
        <v>2780</v>
      </c>
      <c r="B3426">
        <v>1</v>
      </c>
      <c r="C3426" t="s">
        <v>2781</v>
      </c>
      <c r="D3426" t="s">
        <v>165</v>
      </c>
      <c r="E3426">
        <v>16</v>
      </c>
      <c r="F3426" t="s">
        <v>21</v>
      </c>
      <c r="G3426" t="s">
        <v>1532</v>
      </c>
      <c r="H3426">
        <v>4060</v>
      </c>
      <c r="I3426" t="s">
        <v>1533</v>
      </c>
      <c r="J3426">
        <v>1469</v>
      </c>
      <c r="K3426" t="s">
        <v>1435</v>
      </c>
      <c r="L3426" t="s">
        <v>1436</v>
      </c>
      <c r="P3426">
        <v>1103</v>
      </c>
      <c r="Q3426" t="s">
        <v>1437</v>
      </c>
      <c r="R3426" t="s">
        <v>1438</v>
      </c>
      <c r="Y3426">
        <v>1374</v>
      </c>
      <c r="Z3426" t="s">
        <v>393</v>
      </c>
      <c r="AA3426" t="s">
        <v>394</v>
      </c>
      <c r="AB3426">
        <v>37428.120000000003</v>
      </c>
      <c r="AC3426">
        <v>45662.305999999997</v>
      </c>
      <c r="AD3426">
        <v>0.25</v>
      </c>
      <c r="AE3426">
        <v>0</v>
      </c>
      <c r="AF3426">
        <v>0.25</v>
      </c>
      <c r="AG3426">
        <v>0</v>
      </c>
      <c r="AH3426">
        <v>9357.0300000000007</v>
      </c>
      <c r="AI3426">
        <v>11415.58</v>
      </c>
      <c r="AJ3426">
        <v>0</v>
      </c>
      <c r="AK3426">
        <v>0</v>
      </c>
      <c r="AL3426">
        <v>0</v>
      </c>
      <c r="AM3426">
        <v>1</v>
      </c>
    </row>
    <row r="3427" spans="1:39" x14ac:dyDescent="0.25">
      <c r="A3427" t="s">
        <v>2780</v>
      </c>
      <c r="B3427">
        <v>1</v>
      </c>
      <c r="C3427" t="s">
        <v>2781</v>
      </c>
      <c r="D3427" t="s">
        <v>165</v>
      </c>
      <c r="E3427">
        <v>16</v>
      </c>
      <c r="F3427" t="s">
        <v>21</v>
      </c>
      <c r="G3427" t="s">
        <v>637</v>
      </c>
      <c r="H3427">
        <v>4117</v>
      </c>
      <c r="I3427" t="s">
        <v>638</v>
      </c>
      <c r="J3427">
        <v>1019</v>
      </c>
      <c r="K3427" t="s">
        <v>281</v>
      </c>
      <c r="L3427" t="s">
        <v>352</v>
      </c>
      <c r="P3427">
        <v>1020</v>
      </c>
      <c r="Q3427" t="s">
        <v>353</v>
      </c>
      <c r="R3427" t="s">
        <v>354</v>
      </c>
      <c r="Y3427">
        <v>1402</v>
      </c>
      <c r="Z3427" t="s">
        <v>355</v>
      </c>
      <c r="AA3427" t="s">
        <v>356</v>
      </c>
      <c r="AB3427">
        <v>115269.042</v>
      </c>
      <c r="AC3427">
        <v>142411.59899999999</v>
      </c>
      <c r="AD3427">
        <v>1.1667000000000001</v>
      </c>
      <c r="AE3427">
        <v>0</v>
      </c>
      <c r="AF3427">
        <v>1.1667000000000001</v>
      </c>
      <c r="AG3427">
        <v>0</v>
      </c>
      <c r="AH3427">
        <v>134480.54999999999</v>
      </c>
      <c r="AI3427">
        <v>166146.87</v>
      </c>
      <c r="AJ3427">
        <v>6</v>
      </c>
      <c r="AK3427">
        <v>0.19</v>
      </c>
      <c r="AL3427">
        <v>0</v>
      </c>
      <c r="AM3427">
        <v>1</v>
      </c>
    </row>
    <row r="3428" spans="1:39" x14ac:dyDescent="0.25">
      <c r="A3428" t="s">
        <v>2780</v>
      </c>
      <c r="B3428">
        <v>1</v>
      </c>
      <c r="C3428" t="s">
        <v>2781</v>
      </c>
      <c r="D3428" t="s">
        <v>165</v>
      </c>
      <c r="E3428">
        <v>16</v>
      </c>
      <c r="F3428" t="s">
        <v>21</v>
      </c>
      <c r="G3428" t="s">
        <v>639</v>
      </c>
      <c r="H3428">
        <v>4118</v>
      </c>
      <c r="I3428" t="s">
        <v>640</v>
      </c>
      <c r="J3428">
        <v>1019</v>
      </c>
      <c r="K3428" t="s">
        <v>281</v>
      </c>
      <c r="L3428" t="s">
        <v>352</v>
      </c>
      <c r="P3428">
        <v>1020</v>
      </c>
      <c r="Q3428" t="s">
        <v>353</v>
      </c>
      <c r="R3428" t="s">
        <v>354</v>
      </c>
      <c r="Y3428">
        <v>1402</v>
      </c>
      <c r="Z3428" t="s">
        <v>355</v>
      </c>
      <c r="AA3428" t="s">
        <v>356</v>
      </c>
      <c r="AB3428">
        <v>110128.56600000001</v>
      </c>
      <c r="AC3428">
        <v>135695.04699999999</v>
      </c>
      <c r="AD3428">
        <v>1.3332999999999999</v>
      </c>
      <c r="AE3428">
        <v>0</v>
      </c>
      <c r="AF3428">
        <v>1.3332999999999999</v>
      </c>
      <c r="AG3428">
        <v>0</v>
      </c>
      <c r="AH3428">
        <v>146838.09</v>
      </c>
      <c r="AI3428">
        <v>180926.73</v>
      </c>
      <c r="AJ3428">
        <v>5</v>
      </c>
      <c r="AK3428">
        <v>0.27</v>
      </c>
      <c r="AL3428">
        <v>0</v>
      </c>
      <c r="AM3428">
        <v>1</v>
      </c>
    </row>
    <row r="3429" spans="1:39" x14ac:dyDescent="0.25">
      <c r="A3429" t="s">
        <v>2780</v>
      </c>
      <c r="B3429">
        <v>1</v>
      </c>
      <c r="C3429" t="s">
        <v>2781</v>
      </c>
      <c r="D3429" t="s">
        <v>165</v>
      </c>
      <c r="E3429">
        <v>16</v>
      </c>
      <c r="F3429" t="s">
        <v>21</v>
      </c>
      <c r="G3429" t="s">
        <v>641</v>
      </c>
      <c r="H3429">
        <v>4174</v>
      </c>
      <c r="I3429" t="s">
        <v>642</v>
      </c>
      <c r="J3429">
        <v>1416</v>
      </c>
      <c r="K3429" t="s">
        <v>643</v>
      </c>
      <c r="L3429" t="s">
        <v>644</v>
      </c>
      <c r="P3429">
        <v>1070</v>
      </c>
      <c r="Q3429" t="s">
        <v>645</v>
      </c>
      <c r="R3429" t="s">
        <v>646</v>
      </c>
      <c r="Y3429">
        <v>1372</v>
      </c>
      <c r="Z3429" t="s">
        <v>405</v>
      </c>
      <c r="AA3429" t="s">
        <v>406</v>
      </c>
      <c r="AB3429">
        <v>96413.495999999999</v>
      </c>
      <c r="AC3429">
        <v>119582.93</v>
      </c>
      <c r="AD3429">
        <v>1.125</v>
      </c>
      <c r="AE3429">
        <v>0</v>
      </c>
      <c r="AF3429">
        <v>1.125</v>
      </c>
      <c r="AG3429">
        <v>0</v>
      </c>
      <c r="AH3429">
        <v>108465.18</v>
      </c>
      <c r="AI3429">
        <v>134530.79999999999</v>
      </c>
      <c r="AJ3429">
        <v>5</v>
      </c>
      <c r="AK3429">
        <v>0.23</v>
      </c>
      <c r="AL3429">
        <v>0</v>
      </c>
      <c r="AM3429">
        <v>1</v>
      </c>
    </row>
    <row r="3430" spans="1:39" x14ac:dyDescent="0.25">
      <c r="A3430" t="s">
        <v>2780</v>
      </c>
      <c r="B3430">
        <v>1</v>
      </c>
      <c r="C3430" t="s">
        <v>2781</v>
      </c>
      <c r="D3430" t="s">
        <v>165</v>
      </c>
      <c r="E3430">
        <v>16</v>
      </c>
      <c r="F3430" t="s">
        <v>21</v>
      </c>
      <c r="G3430" t="s">
        <v>647</v>
      </c>
      <c r="H3430">
        <v>4175</v>
      </c>
      <c r="I3430" t="s">
        <v>648</v>
      </c>
      <c r="J3430">
        <v>1416</v>
      </c>
      <c r="K3430" t="s">
        <v>643</v>
      </c>
      <c r="L3430" t="s">
        <v>644</v>
      </c>
      <c r="P3430">
        <v>1070</v>
      </c>
      <c r="Q3430" t="s">
        <v>645</v>
      </c>
      <c r="R3430" t="s">
        <v>646</v>
      </c>
      <c r="Y3430">
        <v>1372</v>
      </c>
      <c r="Z3430" t="s">
        <v>405</v>
      </c>
      <c r="AA3430" t="s">
        <v>406</v>
      </c>
      <c r="AB3430">
        <v>95912.35</v>
      </c>
      <c r="AC3430">
        <v>120347.783</v>
      </c>
      <c r="AD3430">
        <v>2.25</v>
      </c>
      <c r="AE3430">
        <v>0</v>
      </c>
      <c r="AF3430">
        <v>2.25</v>
      </c>
      <c r="AG3430">
        <v>0</v>
      </c>
      <c r="AH3430">
        <v>215802.79</v>
      </c>
      <c r="AI3430">
        <v>270782.51</v>
      </c>
      <c r="AJ3430">
        <v>1</v>
      </c>
      <c r="AK3430">
        <v>2.25</v>
      </c>
      <c r="AL3430">
        <v>0</v>
      </c>
      <c r="AM3430">
        <v>1</v>
      </c>
    </row>
    <row r="3431" spans="1:39" x14ac:dyDescent="0.25">
      <c r="A3431" t="s">
        <v>2780</v>
      </c>
      <c r="B3431">
        <v>1</v>
      </c>
      <c r="C3431" t="s">
        <v>2781</v>
      </c>
      <c r="D3431" t="s">
        <v>165</v>
      </c>
      <c r="E3431">
        <v>16</v>
      </c>
      <c r="F3431" t="s">
        <v>21</v>
      </c>
      <c r="G3431" t="s">
        <v>649</v>
      </c>
      <c r="H3431">
        <v>4176</v>
      </c>
      <c r="I3431" t="s">
        <v>650</v>
      </c>
      <c r="J3431">
        <v>1416</v>
      </c>
      <c r="K3431" t="s">
        <v>643</v>
      </c>
      <c r="L3431" t="s">
        <v>644</v>
      </c>
      <c r="P3431">
        <v>1070</v>
      </c>
      <c r="Q3431" t="s">
        <v>645</v>
      </c>
      <c r="R3431" t="s">
        <v>646</v>
      </c>
      <c r="Y3431">
        <v>1372</v>
      </c>
      <c r="Z3431" t="s">
        <v>405</v>
      </c>
      <c r="AA3431" t="s">
        <v>406</v>
      </c>
      <c r="AB3431">
        <v>98518.486000000004</v>
      </c>
      <c r="AC3431">
        <v>121762.91899999999</v>
      </c>
      <c r="AD3431">
        <v>0.875</v>
      </c>
      <c r="AE3431">
        <v>0</v>
      </c>
      <c r="AF3431">
        <v>0.875</v>
      </c>
      <c r="AG3431">
        <v>0</v>
      </c>
      <c r="AH3431">
        <v>86203.68</v>
      </c>
      <c r="AI3431">
        <v>106542.55</v>
      </c>
      <c r="AJ3431">
        <v>0</v>
      </c>
      <c r="AK3431">
        <v>0</v>
      </c>
      <c r="AL3431">
        <v>0</v>
      </c>
      <c r="AM3431">
        <v>1</v>
      </c>
    </row>
    <row r="3432" spans="1:39" x14ac:dyDescent="0.25">
      <c r="A3432" t="s">
        <v>2780</v>
      </c>
      <c r="B3432">
        <v>1</v>
      </c>
      <c r="C3432" t="s">
        <v>2781</v>
      </c>
      <c r="D3432" t="s">
        <v>165</v>
      </c>
      <c r="E3432">
        <v>16</v>
      </c>
      <c r="F3432" t="s">
        <v>21</v>
      </c>
      <c r="G3432" t="s">
        <v>1181</v>
      </c>
      <c r="H3432">
        <v>4177</v>
      </c>
      <c r="I3432" t="s">
        <v>1182</v>
      </c>
      <c r="J3432">
        <v>1416</v>
      </c>
      <c r="K3432" t="s">
        <v>643</v>
      </c>
      <c r="L3432" t="s">
        <v>644</v>
      </c>
      <c r="P3432">
        <v>1070</v>
      </c>
      <c r="Q3432" t="s">
        <v>645</v>
      </c>
      <c r="R3432" t="s">
        <v>646</v>
      </c>
      <c r="Y3432">
        <v>1372</v>
      </c>
      <c r="Z3432" t="s">
        <v>405</v>
      </c>
      <c r="AA3432" t="s">
        <v>406</v>
      </c>
      <c r="AB3432">
        <v>98422.072</v>
      </c>
      <c r="AC3432">
        <v>123062.673</v>
      </c>
      <c r="AD3432">
        <v>2.75</v>
      </c>
      <c r="AE3432">
        <v>0</v>
      </c>
      <c r="AF3432">
        <v>2.75</v>
      </c>
      <c r="AG3432">
        <v>0</v>
      </c>
      <c r="AH3432">
        <v>270660.7</v>
      </c>
      <c r="AI3432">
        <v>338422.35</v>
      </c>
      <c r="AJ3432">
        <v>3</v>
      </c>
      <c r="AK3432">
        <v>0.92</v>
      </c>
      <c r="AL3432">
        <v>0</v>
      </c>
      <c r="AM3432">
        <v>1</v>
      </c>
    </row>
    <row r="3433" spans="1:39" x14ac:dyDescent="0.25">
      <c r="A3433" t="s">
        <v>2780</v>
      </c>
      <c r="B3433">
        <v>1</v>
      </c>
      <c r="C3433" t="s">
        <v>2781</v>
      </c>
      <c r="D3433" t="s">
        <v>165</v>
      </c>
      <c r="E3433">
        <v>16</v>
      </c>
      <c r="F3433" t="s">
        <v>21</v>
      </c>
      <c r="G3433" t="s">
        <v>1375</v>
      </c>
      <c r="H3433">
        <v>4244</v>
      </c>
      <c r="I3433" t="s">
        <v>1376</v>
      </c>
      <c r="J3433">
        <v>1416</v>
      </c>
      <c r="K3433" t="s">
        <v>643</v>
      </c>
      <c r="L3433" t="s">
        <v>644</v>
      </c>
      <c r="P3433">
        <v>1070</v>
      </c>
      <c r="Q3433" t="s">
        <v>645</v>
      </c>
      <c r="R3433" t="s">
        <v>646</v>
      </c>
      <c r="Y3433">
        <v>1372</v>
      </c>
      <c r="Z3433" t="s">
        <v>405</v>
      </c>
      <c r="AA3433" t="s">
        <v>406</v>
      </c>
      <c r="AB3433">
        <v>89921.279999999999</v>
      </c>
      <c r="AC3433">
        <v>108804.749</v>
      </c>
      <c r="AD3433">
        <v>0.125</v>
      </c>
      <c r="AE3433">
        <v>0</v>
      </c>
      <c r="AF3433">
        <v>0.125</v>
      </c>
      <c r="AG3433">
        <v>0</v>
      </c>
      <c r="AH3433">
        <v>11240.16</v>
      </c>
      <c r="AI3433">
        <v>13600.59</v>
      </c>
      <c r="AJ3433">
        <v>0</v>
      </c>
      <c r="AK3433">
        <v>0</v>
      </c>
      <c r="AL3433">
        <v>0</v>
      </c>
      <c r="AM3433">
        <v>1</v>
      </c>
    </row>
    <row r="3434" spans="1:39" x14ac:dyDescent="0.25">
      <c r="A3434" t="s">
        <v>2780</v>
      </c>
      <c r="B3434">
        <v>1</v>
      </c>
      <c r="C3434" t="s">
        <v>2781</v>
      </c>
      <c r="D3434" t="s">
        <v>165</v>
      </c>
      <c r="E3434">
        <v>16</v>
      </c>
      <c r="F3434" t="s">
        <v>21</v>
      </c>
      <c r="G3434" t="s">
        <v>1626</v>
      </c>
      <c r="H3434">
        <v>4245</v>
      </c>
      <c r="I3434" t="s">
        <v>1627</v>
      </c>
      <c r="J3434">
        <v>1416</v>
      </c>
      <c r="K3434" t="s">
        <v>643</v>
      </c>
      <c r="L3434" t="s">
        <v>644</v>
      </c>
      <c r="P3434">
        <v>1070</v>
      </c>
      <c r="Q3434" t="s">
        <v>645</v>
      </c>
      <c r="R3434" t="s">
        <v>646</v>
      </c>
      <c r="Y3434">
        <v>1372</v>
      </c>
      <c r="Z3434" t="s">
        <v>405</v>
      </c>
      <c r="AA3434" t="s">
        <v>406</v>
      </c>
      <c r="AB3434">
        <v>88833.524000000005</v>
      </c>
      <c r="AC3434">
        <v>108804.75</v>
      </c>
      <c r="AD3434">
        <v>0.25</v>
      </c>
      <c r="AE3434">
        <v>0</v>
      </c>
      <c r="AF3434">
        <v>0.25</v>
      </c>
      <c r="AG3434">
        <v>0</v>
      </c>
      <c r="AH3434">
        <v>22208.38</v>
      </c>
      <c r="AI3434">
        <v>27201.19</v>
      </c>
      <c r="AJ3434">
        <v>0</v>
      </c>
      <c r="AK3434">
        <v>0</v>
      </c>
      <c r="AL3434">
        <v>0</v>
      </c>
      <c r="AM3434">
        <v>1</v>
      </c>
    </row>
    <row r="3435" spans="1:39" x14ac:dyDescent="0.25">
      <c r="A3435" t="s">
        <v>2780</v>
      </c>
      <c r="B3435">
        <v>1</v>
      </c>
      <c r="C3435" t="s">
        <v>2781</v>
      </c>
      <c r="D3435" t="s">
        <v>165</v>
      </c>
      <c r="E3435">
        <v>16</v>
      </c>
      <c r="F3435" t="s">
        <v>21</v>
      </c>
      <c r="G3435" t="s">
        <v>1183</v>
      </c>
      <c r="H3435">
        <v>4406</v>
      </c>
      <c r="I3435" t="s">
        <v>1184</v>
      </c>
      <c r="J3435">
        <v>1414</v>
      </c>
      <c r="K3435" t="s">
        <v>437</v>
      </c>
      <c r="L3435" t="s">
        <v>438</v>
      </c>
      <c r="P3435">
        <v>1072</v>
      </c>
      <c r="Q3435" t="s">
        <v>439</v>
      </c>
      <c r="R3435" t="s">
        <v>440</v>
      </c>
      <c r="Y3435">
        <v>1374</v>
      </c>
      <c r="Z3435" t="s">
        <v>393</v>
      </c>
      <c r="AA3435" t="s">
        <v>394</v>
      </c>
      <c r="AB3435">
        <v>30074.053</v>
      </c>
      <c r="AC3435">
        <v>36389.601000000002</v>
      </c>
      <c r="AD3435">
        <v>1.1667000000000001</v>
      </c>
      <c r="AE3435">
        <v>0</v>
      </c>
      <c r="AF3435">
        <v>1.1667000000000001</v>
      </c>
      <c r="AG3435">
        <v>0</v>
      </c>
      <c r="AH3435">
        <v>35086.39</v>
      </c>
      <c r="AI3435">
        <v>42454.53</v>
      </c>
      <c r="AJ3435">
        <v>3</v>
      </c>
      <c r="AK3435">
        <v>0.39</v>
      </c>
      <c r="AL3435">
        <v>0</v>
      </c>
      <c r="AM3435">
        <v>1</v>
      </c>
    </row>
    <row r="3436" spans="1:39" x14ac:dyDescent="0.25">
      <c r="A3436" t="s">
        <v>2780</v>
      </c>
      <c r="B3436">
        <v>1</v>
      </c>
      <c r="C3436" t="s">
        <v>2781</v>
      </c>
      <c r="D3436" t="s">
        <v>165</v>
      </c>
      <c r="E3436">
        <v>16</v>
      </c>
      <c r="F3436" t="s">
        <v>21</v>
      </c>
      <c r="G3436" t="s">
        <v>1630</v>
      </c>
      <c r="H3436">
        <v>4433</v>
      </c>
      <c r="I3436" t="s">
        <v>1631</v>
      </c>
      <c r="J3436">
        <v>1414</v>
      </c>
      <c r="K3436" t="s">
        <v>437</v>
      </c>
      <c r="L3436" t="s">
        <v>438</v>
      </c>
      <c r="Y3436">
        <v>1372</v>
      </c>
      <c r="Z3436" t="s">
        <v>405</v>
      </c>
      <c r="AA3436" t="s">
        <v>406</v>
      </c>
      <c r="AB3436">
        <v>150078.29</v>
      </c>
      <c r="AC3436">
        <v>186097.08199999999</v>
      </c>
      <c r="AD3436">
        <v>0.16669999999999999</v>
      </c>
      <c r="AE3436">
        <v>0</v>
      </c>
      <c r="AF3436">
        <v>0.16669999999999999</v>
      </c>
      <c r="AG3436">
        <v>0</v>
      </c>
      <c r="AH3436">
        <v>25013.05</v>
      </c>
      <c r="AI3436">
        <v>31016.18</v>
      </c>
      <c r="AJ3436">
        <v>1</v>
      </c>
      <c r="AK3436">
        <v>0.17</v>
      </c>
      <c r="AL3436">
        <v>0</v>
      </c>
      <c r="AM3436">
        <v>1</v>
      </c>
    </row>
    <row r="3437" spans="1:39" x14ac:dyDescent="0.25">
      <c r="A3437" t="s">
        <v>2780</v>
      </c>
      <c r="B3437">
        <v>1</v>
      </c>
      <c r="C3437" t="s">
        <v>2781</v>
      </c>
      <c r="D3437" t="s">
        <v>165</v>
      </c>
      <c r="E3437">
        <v>16</v>
      </c>
      <c r="F3437" t="s">
        <v>21</v>
      </c>
      <c r="G3437" t="s">
        <v>1187</v>
      </c>
      <c r="H3437">
        <v>4438</v>
      </c>
      <c r="I3437" t="s">
        <v>1188</v>
      </c>
      <c r="J3437">
        <v>1414</v>
      </c>
      <c r="K3437" t="s">
        <v>437</v>
      </c>
      <c r="L3437" t="s">
        <v>438</v>
      </c>
      <c r="Y3437">
        <v>1372</v>
      </c>
      <c r="Z3437" t="s">
        <v>405</v>
      </c>
      <c r="AA3437" t="s">
        <v>406</v>
      </c>
      <c r="AB3437">
        <v>232490.23800000001</v>
      </c>
      <c r="AC3437">
        <v>295030.12300000002</v>
      </c>
      <c r="AD3437">
        <v>8.3299999999999999E-2</v>
      </c>
      <c r="AE3437">
        <v>0</v>
      </c>
      <c r="AF3437">
        <v>8.3299999999999999E-2</v>
      </c>
      <c r="AG3437">
        <v>0</v>
      </c>
      <c r="AH3437">
        <v>19374.189999999999</v>
      </c>
      <c r="AI3437">
        <v>24585.84</v>
      </c>
      <c r="AJ3437">
        <v>0</v>
      </c>
      <c r="AK3437">
        <v>0</v>
      </c>
      <c r="AL3437">
        <v>0</v>
      </c>
      <c r="AM3437">
        <v>1</v>
      </c>
    </row>
    <row r="3438" spans="1:39" x14ac:dyDescent="0.25">
      <c r="A3438" t="s">
        <v>2780</v>
      </c>
      <c r="B3438">
        <v>1</v>
      </c>
      <c r="C3438" t="s">
        <v>2781</v>
      </c>
      <c r="D3438" t="s">
        <v>165</v>
      </c>
      <c r="E3438">
        <v>16</v>
      </c>
      <c r="F3438" t="s">
        <v>21</v>
      </c>
      <c r="G3438" t="s">
        <v>1189</v>
      </c>
      <c r="H3438">
        <v>4439</v>
      </c>
      <c r="I3438" t="s">
        <v>1190</v>
      </c>
      <c r="J3438">
        <v>1414</v>
      </c>
      <c r="K3438" t="s">
        <v>437</v>
      </c>
      <c r="L3438" t="s">
        <v>438</v>
      </c>
      <c r="Y3438">
        <v>1372</v>
      </c>
      <c r="Z3438" t="s">
        <v>405</v>
      </c>
      <c r="AA3438" t="s">
        <v>406</v>
      </c>
      <c r="AB3438">
        <v>232490.23800000001</v>
      </c>
      <c r="AC3438">
        <v>295030.12300000002</v>
      </c>
      <c r="AD3438">
        <v>8.3299999999999999E-2</v>
      </c>
      <c r="AE3438">
        <v>0</v>
      </c>
      <c r="AF3438">
        <v>8.3299999999999999E-2</v>
      </c>
      <c r="AG3438">
        <v>0</v>
      </c>
      <c r="AH3438">
        <v>19374.189999999999</v>
      </c>
      <c r="AI3438">
        <v>24585.84</v>
      </c>
      <c r="AJ3438">
        <v>0</v>
      </c>
      <c r="AK3438">
        <v>0</v>
      </c>
      <c r="AL3438">
        <v>0</v>
      </c>
      <c r="AM3438">
        <v>1</v>
      </c>
    </row>
    <row r="3439" spans="1:39" x14ac:dyDescent="0.25">
      <c r="A3439" t="s">
        <v>2780</v>
      </c>
      <c r="B3439">
        <v>1</v>
      </c>
      <c r="C3439" t="s">
        <v>2781</v>
      </c>
      <c r="D3439" t="s">
        <v>165</v>
      </c>
      <c r="E3439">
        <v>16</v>
      </c>
      <c r="F3439" t="s">
        <v>21</v>
      </c>
      <c r="G3439" t="s">
        <v>659</v>
      </c>
      <c r="H3439">
        <v>4446</v>
      </c>
      <c r="I3439" t="s">
        <v>660</v>
      </c>
      <c r="J3439">
        <v>1420</v>
      </c>
      <c r="K3439" t="s">
        <v>661</v>
      </c>
      <c r="L3439" t="s">
        <v>662</v>
      </c>
      <c r="Y3439">
        <v>1373</v>
      </c>
      <c r="Z3439" t="s">
        <v>453</v>
      </c>
      <c r="AA3439" t="s">
        <v>454</v>
      </c>
      <c r="AB3439">
        <v>16734.027999999998</v>
      </c>
      <c r="AC3439">
        <v>20657.098000000002</v>
      </c>
      <c r="AD3439">
        <v>1.625</v>
      </c>
      <c r="AE3439">
        <v>0</v>
      </c>
      <c r="AF3439">
        <v>1.625</v>
      </c>
      <c r="AG3439">
        <v>0</v>
      </c>
      <c r="AH3439">
        <v>27192.79</v>
      </c>
      <c r="AI3439">
        <v>33567.78</v>
      </c>
      <c r="AJ3439">
        <v>2</v>
      </c>
      <c r="AK3439">
        <v>0.81</v>
      </c>
      <c r="AL3439">
        <v>0</v>
      </c>
      <c r="AM3439">
        <v>1</v>
      </c>
    </row>
    <row r="3440" spans="1:39" x14ac:dyDescent="0.25">
      <c r="A3440" t="s">
        <v>2780</v>
      </c>
      <c r="B3440">
        <v>1</v>
      </c>
      <c r="C3440" t="s">
        <v>2781</v>
      </c>
      <c r="D3440" t="s">
        <v>165</v>
      </c>
      <c r="E3440">
        <v>16</v>
      </c>
      <c r="F3440" t="s">
        <v>21</v>
      </c>
      <c r="G3440" t="s">
        <v>1638</v>
      </c>
      <c r="H3440">
        <v>4457</v>
      </c>
      <c r="I3440" t="s">
        <v>1639</v>
      </c>
      <c r="J3440">
        <v>1419</v>
      </c>
      <c r="K3440" t="s">
        <v>665</v>
      </c>
      <c r="L3440" t="s">
        <v>666</v>
      </c>
      <c r="Y3440">
        <v>1369</v>
      </c>
      <c r="Z3440" t="s">
        <v>413</v>
      </c>
      <c r="AA3440" t="s">
        <v>414</v>
      </c>
      <c r="AB3440">
        <v>10618.704</v>
      </c>
      <c r="AC3440">
        <v>12994.8</v>
      </c>
      <c r="AD3440">
        <v>2</v>
      </c>
      <c r="AE3440">
        <v>0</v>
      </c>
      <c r="AF3440">
        <v>2</v>
      </c>
      <c r="AG3440">
        <v>0</v>
      </c>
      <c r="AH3440">
        <v>21237.41</v>
      </c>
      <c r="AI3440">
        <v>25989.599999999999</v>
      </c>
      <c r="AJ3440">
        <v>1</v>
      </c>
      <c r="AK3440">
        <v>2</v>
      </c>
      <c r="AL3440">
        <v>0</v>
      </c>
      <c r="AM3440">
        <v>1</v>
      </c>
    </row>
    <row r="3441" spans="1:39" x14ac:dyDescent="0.25">
      <c r="A3441" t="s">
        <v>2780</v>
      </c>
      <c r="B3441">
        <v>1</v>
      </c>
      <c r="C3441" t="s">
        <v>2781</v>
      </c>
      <c r="D3441" t="s">
        <v>165</v>
      </c>
      <c r="E3441">
        <v>16</v>
      </c>
      <c r="F3441" t="s">
        <v>21</v>
      </c>
      <c r="G3441" t="s">
        <v>1885</v>
      </c>
      <c r="H3441">
        <v>4458</v>
      </c>
      <c r="I3441" t="s">
        <v>1886</v>
      </c>
      <c r="J3441">
        <v>1419</v>
      </c>
      <c r="K3441" t="s">
        <v>665</v>
      </c>
      <c r="L3441" t="s">
        <v>666</v>
      </c>
      <c r="Y3441">
        <v>1369</v>
      </c>
      <c r="Z3441" t="s">
        <v>413</v>
      </c>
      <c r="AA3441" t="s">
        <v>414</v>
      </c>
      <c r="AB3441">
        <v>10080.522000000001</v>
      </c>
      <c r="AC3441">
        <v>12489.766</v>
      </c>
      <c r="AD3441">
        <v>1</v>
      </c>
      <c r="AE3441">
        <v>0</v>
      </c>
      <c r="AF3441">
        <v>1</v>
      </c>
      <c r="AG3441">
        <v>0</v>
      </c>
      <c r="AH3441">
        <v>10080.52</v>
      </c>
      <c r="AI3441">
        <v>12489.77</v>
      </c>
      <c r="AJ3441">
        <v>0</v>
      </c>
      <c r="AK3441">
        <v>0</v>
      </c>
      <c r="AL3441">
        <v>0</v>
      </c>
      <c r="AM3441">
        <v>1</v>
      </c>
    </row>
    <row r="3442" spans="1:39" x14ac:dyDescent="0.25">
      <c r="A3442" t="s">
        <v>2780</v>
      </c>
      <c r="B3442">
        <v>1</v>
      </c>
      <c r="C3442" t="s">
        <v>2781</v>
      </c>
      <c r="D3442" t="s">
        <v>165</v>
      </c>
      <c r="E3442">
        <v>16</v>
      </c>
      <c r="F3442" t="s">
        <v>21</v>
      </c>
      <c r="G3442" t="s">
        <v>1644</v>
      </c>
      <c r="H3442">
        <v>4616</v>
      </c>
      <c r="I3442" t="s">
        <v>1645</v>
      </c>
      <c r="J3442">
        <v>1418</v>
      </c>
      <c r="K3442" t="s">
        <v>1169</v>
      </c>
      <c r="L3442" t="s">
        <v>1170</v>
      </c>
      <c r="P3442">
        <v>1068</v>
      </c>
      <c r="Q3442" t="s">
        <v>1171</v>
      </c>
      <c r="R3442" t="s">
        <v>1172</v>
      </c>
      <c r="Y3442">
        <v>1372</v>
      </c>
      <c r="Z3442" t="s">
        <v>405</v>
      </c>
      <c r="AA3442" t="s">
        <v>406</v>
      </c>
      <c r="AB3442">
        <v>61643.983</v>
      </c>
      <c r="AC3442">
        <v>78100.138999999996</v>
      </c>
      <c r="AD3442">
        <v>2.1667000000000001</v>
      </c>
      <c r="AE3442">
        <v>0</v>
      </c>
      <c r="AF3442">
        <v>2.1667000000000001</v>
      </c>
      <c r="AG3442">
        <v>0</v>
      </c>
      <c r="AH3442">
        <v>133561.96</v>
      </c>
      <c r="AI3442">
        <v>169216.97</v>
      </c>
      <c r="AJ3442">
        <v>1</v>
      </c>
      <c r="AK3442">
        <v>2.17</v>
      </c>
      <c r="AL3442">
        <v>0</v>
      </c>
      <c r="AM3442">
        <v>1</v>
      </c>
    </row>
    <row r="3443" spans="1:39" x14ac:dyDescent="0.25">
      <c r="A3443" t="s">
        <v>2780</v>
      </c>
      <c r="B3443">
        <v>1</v>
      </c>
      <c r="C3443" t="s">
        <v>2781</v>
      </c>
      <c r="D3443" t="s">
        <v>165</v>
      </c>
      <c r="E3443">
        <v>16</v>
      </c>
      <c r="F3443" t="s">
        <v>21</v>
      </c>
      <c r="G3443" t="s">
        <v>1536</v>
      </c>
      <c r="H3443">
        <v>4630</v>
      </c>
      <c r="I3443" t="s">
        <v>1537</v>
      </c>
      <c r="J3443">
        <v>1469</v>
      </c>
      <c r="K3443" t="s">
        <v>1435</v>
      </c>
      <c r="L3443" t="s">
        <v>1436</v>
      </c>
      <c r="P3443">
        <v>1103</v>
      </c>
      <c r="Q3443" t="s">
        <v>1437</v>
      </c>
      <c r="R3443" t="s">
        <v>1438</v>
      </c>
      <c r="Y3443">
        <v>1374</v>
      </c>
      <c r="Z3443" t="s">
        <v>393</v>
      </c>
      <c r="AA3443" t="s">
        <v>394</v>
      </c>
      <c r="AB3443">
        <v>40727.951000000001</v>
      </c>
      <c r="AC3443">
        <v>49638.1</v>
      </c>
      <c r="AD3443">
        <v>1.4167000000000001</v>
      </c>
      <c r="AE3443">
        <v>8.3299999999999999E-2</v>
      </c>
      <c r="AF3443">
        <v>1.5</v>
      </c>
      <c r="AG3443">
        <v>0</v>
      </c>
      <c r="AH3443">
        <v>61091.93</v>
      </c>
      <c r="AI3443">
        <v>74457.149999999994</v>
      </c>
      <c r="AJ3443">
        <v>2</v>
      </c>
      <c r="AK3443">
        <v>0.75</v>
      </c>
      <c r="AL3443">
        <v>0</v>
      </c>
      <c r="AM3443">
        <v>1</v>
      </c>
    </row>
    <row r="3444" spans="1:39" x14ac:dyDescent="0.25">
      <c r="A3444" t="s">
        <v>2780</v>
      </c>
      <c r="B3444">
        <v>1</v>
      </c>
      <c r="C3444" t="s">
        <v>2781</v>
      </c>
      <c r="D3444" t="s">
        <v>165</v>
      </c>
      <c r="E3444">
        <v>16</v>
      </c>
      <c r="F3444" t="s">
        <v>21</v>
      </c>
      <c r="G3444" t="s">
        <v>685</v>
      </c>
      <c r="H3444">
        <v>4792</v>
      </c>
      <c r="I3444" t="s">
        <v>686</v>
      </c>
      <c r="J3444">
        <v>1169</v>
      </c>
      <c r="K3444" t="s">
        <v>443</v>
      </c>
      <c r="L3444" t="s">
        <v>444</v>
      </c>
      <c r="Y3444">
        <v>1376</v>
      </c>
      <c r="Z3444" t="s">
        <v>377</v>
      </c>
      <c r="AA3444" t="s">
        <v>378</v>
      </c>
      <c r="AB3444">
        <v>107793</v>
      </c>
      <c r="AC3444">
        <v>130429.53</v>
      </c>
      <c r="AD3444">
        <v>0.33329999999999999</v>
      </c>
      <c r="AE3444">
        <v>0</v>
      </c>
      <c r="AF3444">
        <v>0.33329999999999999</v>
      </c>
      <c r="AG3444">
        <v>0</v>
      </c>
      <c r="AH3444">
        <v>35931</v>
      </c>
      <c r="AI3444">
        <v>43476.51</v>
      </c>
      <c r="AJ3444">
        <v>0</v>
      </c>
      <c r="AK3444">
        <v>0</v>
      </c>
      <c r="AL3444">
        <v>0</v>
      </c>
      <c r="AM3444">
        <v>1</v>
      </c>
    </row>
    <row r="3445" spans="1:39" x14ac:dyDescent="0.25">
      <c r="A3445" t="s">
        <v>2780</v>
      </c>
      <c r="B3445">
        <v>1</v>
      </c>
      <c r="C3445" t="s">
        <v>2781</v>
      </c>
      <c r="D3445" t="s">
        <v>165</v>
      </c>
      <c r="E3445">
        <v>16</v>
      </c>
      <c r="F3445" t="s">
        <v>21</v>
      </c>
      <c r="G3445" t="s">
        <v>691</v>
      </c>
      <c r="H3445">
        <v>4828</v>
      </c>
      <c r="I3445" t="s">
        <v>692</v>
      </c>
      <c r="J3445">
        <v>1413</v>
      </c>
      <c r="K3445" t="s">
        <v>391</v>
      </c>
      <c r="L3445" t="s">
        <v>392</v>
      </c>
      <c r="P3445">
        <v>1069</v>
      </c>
      <c r="Q3445" t="s">
        <v>397</v>
      </c>
      <c r="R3445" t="s">
        <v>398</v>
      </c>
      <c r="Y3445">
        <v>1374</v>
      </c>
      <c r="Z3445" t="s">
        <v>393</v>
      </c>
      <c r="AA3445" t="s">
        <v>394</v>
      </c>
      <c r="AB3445">
        <v>77698.627999999997</v>
      </c>
      <c r="AC3445">
        <v>94015.343999999997</v>
      </c>
      <c r="AD3445">
        <v>0.2</v>
      </c>
      <c r="AE3445">
        <v>0</v>
      </c>
      <c r="AF3445">
        <v>0.2</v>
      </c>
      <c r="AG3445">
        <v>0</v>
      </c>
      <c r="AH3445">
        <v>15539.73</v>
      </c>
      <c r="AI3445">
        <v>18803.07</v>
      </c>
      <c r="AJ3445">
        <v>0</v>
      </c>
      <c r="AK3445">
        <v>0</v>
      </c>
      <c r="AL3445">
        <v>0</v>
      </c>
      <c r="AM3445">
        <v>1</v>
      </c>
    </row>
    <row r="3446" spans="1:39" x14ac:dyDescent="0.25">
      <c r="A3446" t="s">
        <v>2780</v>
      </c>
      <c r="B3446">
        <v>1</v>
      </c>
      <c r="C3446" t="s">
        <v>2781</v>
      </c>
      <c r="D3446" t="s">
        <v>165</v>
      </c>
      <c r="E3446">
        <v>16</v>
      </c>
      <c r="F3446" t="s">
        <v>21</v>
      </c>
      <c r="G3446" t="s">
        <v>693</v>
      </c>
      <c r="H3446">
        <v>4940</v>
      </c>
      <c r="I3446" t="s">
        <v>694</v>
      </c>
      <c r="P3446">
        <v>1085</v>
      </c>
      <c r="Q3446" t="s">
        <v>695</v>
      </c>
      <c r="R3446" t="s">
        <v>696</v>
      </c>
      <c r="Y3446">
        <v>1373</v>
      </c>
      <c r="Z3446" t="s">
        <v>453</v>
      </c>
      <c r="AA3446" t="s">
        <v>454</v>
      </c>
      <c r="AB3446">
        <v>16536.978999999999</v>
      </c>
      <c r="AC3446">
        <v>20392.771000000001</v>
      </c>
      <c r="AD3446">
        <v>7.7</v>
      </c>
      <c r="AE3446">
        <v>0</v>
      </c>
      <c r="AF3446">
        <v>7.7</v>
      </c>
      <c r="AG3446">
        <v>0</v>
      </c>
      <c r="AH3446">
        <v>127334.74</v>
      </c>
      <c r="AI3446">
        <v>157024.34</v>
      </c>
      <c r="AJ3446">
        <v>2</v>
      </c>
      <c r="AK3446">
        <v>3.85</v>
      </c>
      <c r="AL3446">
        <v>0</v>
      </c>
      <c r="AM3446">
        <v>1</v>
      </c>
    </row>
    <row r="3447" spans="1:39" x14ac:dyDescent="0.25">
      <c r="A3447" t="s">
        <v>2780</v>
      </c>
      <c r="B3447">
        <v>1</v>
      </c>
      <c r="C3447" t="s">
        <v>2781</v>
      </c>
      <c r="D3447" t="s">
        <v>165</v>
      </c>
      <c r="E3447">
        <v>16</v>
      </c>
      <c r="F3447" t="s">
        <v>21</v>
      </c>
      <c r="G3447" t="s">
        <v>697</v>
      </c>
      <c r="H3447">
        <v>4941</v>
      </c>
      <c r="I3447" t="s">
        <v>698</v>
      </c>
      <c r="P3447">
        <v>1085</v>
      </c>
      <c r="Q3447" t="s">
        <v>695</v>
      </c>
      <c r="R3447" t="s">
        <v>696</v>
      </c>
      <c r="Y3447">
        <v>1373</v>
      </c>
      <c r="Z3447" t="s">
        <v>453</v>
      </c>
      <c r="AA3447" t="s">
        <v>454</v>
      </c>
      <c r="AB3447">
        <v>16343.45</v>
      </c>
      <c r="AC3447">
        <v>20063.38</v>
      </c>
      <c r="AD3447">
        <v>4.3</v>
      </c>
      <c r="AE3447">
        <v>0</v>
      </c>
      <c r="AF3447">
        <v>4.3</v>
      </c>
      <c r="AG3447">
        <v>0</v>
      </c>
      <c r="AH3447">
        <v>70276.83</v>
      </c>
      <c r="AI3447">
        <v>86272.53</v>
      </c>
      <c r="AJ3447">
        <v>0</v>
      </c>
      <c r="AK3447">
        <v>0</v>
      </c>
      <c r="AL3447">
        <v>0</v>
      </c>
      <c r="AM3447">
        <v>1</v>
      </c>
    </row>
    <row r="3448" spans="1:39" x14ac:dyDescent="0.25">
      <c r="A3448" t="s">
        <v>2780</v>
      </c>
      <c r="B3448">
        <v>1</v>
      </c>
      <c r="C3448" t="s">
        <v>2781</v>
      </c>
      <c r="D3448" t="s">
        <v>165</v>
      </c>
      <c r="E3448">
        <v>16</v>
      </c>
      <c r="F3448" t="s">
        <v>21</v>
      </c>
      <c r="G3448" t="s">
        <v>699</v>
      </c>
      <c r="H3448">
        <v>4942</v>
      </c>
      <c r="I3448" t="s">
        <v>700</v>
      </c>
      <c r="J3448">
        <v>1253</v>
      </c>
      <c r="K3448" t="s">
        <v>701</v>
      </c>
      <c r="L3448" t="s">
        <v>702</v>
      </c>
      <c r="Y3448">
        <v>1373</v>
      </c>
      <c r="Z3448" t="s">
        <v>453</v>
      </c>
      <c r="AA3448" t="s">
        <v>454</v>
      </c>
      <c r="AB3448">
        <v>17514.907999999999</v>
      </c>
      <c r="AC3448">
        <v>21718.484</v>
      </c>
      <c r="AD3448">
        <v>0.15</v>
      </c>
      <c r="AE3448">
        <v>0.05</v>
      </c>
      <c r="AF3448">
        <v>0.2</v>
      </c>
      <c r="AG3448">
        <v>0</v>
      </c>
      <c r="AH3448">
        <v>3502.98</v>
      </c>
      <c r="AI3448">
        <v>4343.7</v>
      </c>
      <c r="AJ3448">
        <v>0</v>
      </c>
      <c r="AK3448">
        <v>0</v>
      </c>
      <c r="AL3448">
        <v>0</v>
      </c>
      <c r="AM3448">
        <v>1</v>
      </c>
    </row>
    <row r="3449" spans="1:39" x14ac:dyDescent="0.25">
      <c r="A3449" t="s">
        <v>2780</v>
      </c>
      <c r="B3449">
        <v>1</v>
      </c>
      <c r="C3449" t="s">
        <v>2781</v>
      </c>
      <c r="D3449" t="s">
        <v>165</v>
      </c>
      <c r="E3449">
        <v>16</v>
      </c>
      <c r="F3449" t="s">
        <v>21</v>
      </c>
      <c r="G3449" t="s">
        <v>703</v>
      </c>
      <c r="H3449">
        <v>4943</v>
      </c>
      <c r="I3449" t="s">
        <v>704</v>
      </c>
      <c r="J3449">
        <v>1253</v>
      </c>
      <c r="K3449" t="s">
        <v>701</v>
      </c>
      <c r="L3449" t="s">
        <v>702</v>
      </c>
      <c r="Y3449">
        <v>1373</v>
      </c>
      <c r="Z3449" t="s">
        <v>453</v>
      </c>
      <c r="AA3449" t="s">
        <v>454</v>
      </c>
      <c r="AB3449">
        <v>25689.46</v>
      </c>
      <c r="AC3449">
        <v>31854.928</v>
      </c>
      <c r="AD3449">
        <v>0.2</v>
      </c>
      <c r="AE3449">
        <v>0</v>
      </c>
      <c r="AF3449">
        <v>0.2</v>
      </c>
      <c r="AG3449">
        <v>0</v>
      </c>
      <c r="AH3449">
        <v>5137.8900000000003</v>
      </c>
      <c r="AI3449">
        <v>6370.99</v>
      </c>
      <c r="AJ3449">
        <v>0</v>
      </c>
      <c r="AK3449">
        <v>0</v>
      </c>
      <c r="AL3449">
        <v>0</v>
      </c>
      <c r="AM3449">
        <v>1</v>
      </c>
    </row>
    <row r="3450" spans="1:39" x14ac:dyDescent="0.25">
      <c r="A3450" t="s">
        <v>2780</v>
      </c>
      <c r="B3450">
        <v>1</v>
      </c>
      <c r="C3450" t="s">
        <v>2781</v>
      </c>
      <c r="D3450" t="s">
        <v>165</v>
      </c>
      <c r="E3450">
        <v>16</v>
      </c>
      <c r="F3450" t="s">
        <v>21</v>
      </c>
      <c r="G3450" t="s">
        <v>705</v>
      </c>
      <c r="H3450">
        <v>4945</v>
      </c>
      <c r="I3450" t="s">
        <v>706</v>
      </c>
      <c r="Y3450">
        <v>1373</v>
      </c>
      <c r="Z3450" t="s">
        <v>453</v>
      </c>
      <c r="AA3450" t="s">
        <v>454</v>
      </c>
      <c r="AB3450">
        <v>19107.79</v>
      </c>
      <c r="AC3450">
        <v>23120.428</v>
      </c>
      <c r="AD3450">
        <v>0.2</v>
      </c>
      <c r="AE3450">
        <v>0</v>
      </c>
      <c r="AF3450">
        <v>0.2</v>
      </c>
      <c r="AG3450">
        <v>0</v>
      </c>
      <c r="AH3450">
        <v>3821.56</v>
      </c>
      <c r="AI3450">
        <v>4624.09</v>
      </c>
      <c r="AJ3450">
        <v>1</v>
      </c>
      <c r="AK3450">
        <v>0.2</v>
      </c>
      <c r="AL3450">
        <v>0</v>
      </c>
      <c r="AM3450">
        <v>1</v>
      </c>
    </row>
    <row r="3451" spans="1:39" x14ac:dyDescent="0.25">
      <c r="A3451" t="s">
        <v>2780</v>
      </c>
      <c r="B3451">
        <v>1</v>
      </c>
      <c r="C3451" t="s">
        <v>2781</v>
      </c>
      <c r="D3451" t="s">
        <v>165</v>
      </c>
      <c r="E3451">
        <v>16</v>
      </c>
      <c r="F3451" t="s">
        <v>21</v>
      </c>
      <c r="G3451" t="s">
        <v>707</v>
      </c>
      <c r="H3451">
        <v>4981</v>
      </c>
      <c r="I3451" t="s">
        <v>708</v>
      </c>
      <c r="P3451">
        <v>1085</v>
      </c>
      <c r="Q3451" t="s">
        <v>695</v>
      </c>
      <c r="R3451" t="s">
        <v>696</v>
      </c>
      <c r="Y3451">
        <v>1373</v>
      </c>
      <c r="Z3451" t="s">
        <v>453</v>
      </c>
      <c r="AA3451" t="s">
        <v>454</v>
      </c>
      <c r="AB3451">
        <v>17138.508000000002</v>
      </c>
      <c r="AC3451">
        <v>20737.593000000001</v>
      </c>
      <c r="AD3451">
        <v>0.7</v>
      </c>
      <c r="AE3451">
        <v>0</v>
      </c>
      <c r="AF3451">
        <v>0.7</v>
      </c>
      <c r="AG3451">
        <v>0</v>
      </c>
      <c r="AH3451">
        <v>11996.96</v>
      </c>
      <c r="AI3451">
        <v>14516.31</v>
      </c>
      <c r="AJ3451">
        <v>0</v>
      </c>
      <c r="AK3451">
        <v>0</v>
      </c>
      <c r="AL3451">
        <v>0</v>
      </c>
      <c r="AM3451">
        <v>1</v>
      </c>
    </row>
    <row r="3452" spans="1:39" x14ac:dyDescent="0.25">
      <c r="A3452" t="s">
        <v>2780</v>
      </c>
      <c r="B3452">
        <v>1</v>
      </c>
      <c r="C3452" t="s">
        <v>2781</v>
      </c>
      <c r="D3452" t="s">
        <v>165</v>
      </c>
      <c r="E3452">
        <v>16</v>
      </c>
      <c r="F3452" t="s">
        <v>21</v>
      </c>
      <c r="G3452" t="s">
        <v>709</v>
      </c>
      <c r="H3452">
        <v>5002</v>
      </c>
      <c r="I3452" t="s">
        <v>710</v>
      </c>
      <c r="P3452">
        <v>1085</v>
      </c>
      <c r="Q3452" t="s">
        <v>695</v>
      </c>
      <c r="R3452" t="s">
        <v>696</v>
      </c>
      <c r="Y3452">
        <v>1373</v>
      </c>
      <c r="Z3452" t="s">
        <v>453</v>
      </c>
      <c r="AA3452" t="s">
        <v>454</v>
      </c>
      <c r="AB3452">
        <v>16792.974999999999</v>
      </c>
      <c r="AC3452">
        <v>21141.757000000001</v>
      </c>
      <c r="AD3452">
        <v>1.2</v>
      </c>
      <c r="AE3452">
        <v>0</v>
      </c>
      <c r="AF3452">
        <v>1.2</v>
      </c>
      <c r="AG3452">
        <v>0</v>
      </c>
      <c r="AH3452">
        <v>20151.57</v>
      </c>
      <c r="AI3452">
        <v>25370.11</v>
      </c>
      <c r="AJ3452">
        <v>0</v>
      </c>
      <c r="AK3452">
        <v>0</v>
      </c>
      <c r="AL3452">
        <v>0</v>
      </c>
      <c r="AM3452">
        <v>1</v>
      </c>
    </row>
    <row r="3453" spans="1:39" x14ac:dyDescent="0.25">
      <c r="A3453" t="s">
        <v>2780</v>
      </c>
      <c r="B3453">
        <v>1</v>
      </c>
      <c r="C3453" t="s">
        <v>2781</v>
      </c>
      <c r="D3453" t="s">
        <v>165</v>
      </c>
      <c r="E3453">
        <v>16</v>
      </c>
      <c r="F3453" t="s">
        <v>21</v>
      </c>
      <c r="G3453" t="s">
        <v>713</v>
      </c>
      <c r="H3453">
        <v>5108</v>
      </c>
      <c r="I3453" t="s">
        <v>714</v>
      </c>
      <c r="J3453">
        <v>1065</v>
      </c>
      <c r="K3453" t="s">
        <v>537</v>
      </c>
      <c r="L3453" t="s">
        <v>538</v>
      </c>
      <c r="Y3453">
        <v>1373</v>
      </c>
      <c r="Z3453" t="s">
        <v>453</v>
      </c>
      <c r="AA3453" t="s">
        <v>454</v>
      </c>
      <c r="AB3453">
        <v>17717.7</v>
      </c>
      <c r="AC3453">
        <v>21969.948</v>
      </c>
      <c r="AD3453">
        <v>0.21429999999999999</v>
      </c>
      <c r="AE3453">
        <v>0</v>
      </c>
      <c r="AF3453">
        <v>0.21429999999999999</v>
      </c>
      <c r="AG3453">
        <v>0</v>
      </c>
      <c r="AH3453">
        <v>3796.65</v>
      </c>
      <c r="AI3453">
        <v>4707.8500000000004</v>
      </c>
      <c r="AJ3453">
        <v>1</v>
      </c>
      <c r="AK3453">
        <v>0.21</v>
      </c>
      <c r="AL3453">
        <v>0</v>
      </c>
      <c r="AM3453">
        <v>1</v>
      </c>
    </row>
    <row r="3454" spans="1:39" x14ac:dyDescent="0.25">
      <c r="A3454" t="s">
        <v>2780</v>
      </c>
      <c r="B3454">
        <v>1</v>
      </c>
      <c r="C3454" t="s">
        <v>2781</v>
      </c>
      <c r="D3454" t="s">
        <v>165</v>
      </c>
      <c r="E3454">
        <v>16</v>
      </c>
      <c r="F3454" t="s">
        <v>21</v>
      </c>
      <c r="G3454" t="s">
        <v>1191</v>
      </c>
      <c r="H3454">
        <v>5111</v>
      </c>
      <c r="I3454" t="s">
        <v>1192</v>
      </c>
      <c r="J3454">
        <v>1065</v>
      </c>
      <c r="K3454" t="s">
        <v>537</v>
      </c>
      <c r="L3454" t="s">
        <v>538</v>
      </c>
      <c r="Y3454">
        <v>1373</v>
      </c>
      <c r="Z3454" t="s">
        <v>453</v>
      </c>
      <c r="AA3454" t="s">
        <v>454</v>
      </c>
      <c r="AB3454">
        <v>14525.584000000001</v>
      </c>
      <c r="AC3454">
        <v>18011.723000000002</v>
      </c>
      <c r="AD3454">
        <v>0.5</v>
      </c>
      <c r="AE3454">
        <v>0</v>
      </c>
      <c r="AF3454">
        <v>0.5</v>
      </c>
      <c r="AG3454">
        <v>0</v>
      </c>
      <c r="AH3454">
        <v>7262.79</v>
      </c>
      <c r="AI3454">
        <v>9005.86</v>
      </c>
      <c r="AJ3454">
        <v>0</v>
      </c>
      <c r="AK3454">
        <v>0</v>
      </c>
      <c r="AL3454">
        <v>0</v>
      </c>
      <c r="AM3454">
        <v>1</v>
      </c>
    </row>
    <row r="3455" spans="1:39" x14ac:dyDescent="0.25">
      <c r="A3455" t="s">
        <v>2780</v>
      </c>
      <c r="B3455">
        <v>1</v>
      </c>
      <c r="C3455" t="s">
        <v>2781</v>
      </c>
      <c r="D3455" t="s">
        <v>165</v>
      </c>
      <c r="E3455">
        <v>16</v>
      </c>
      <c r="F3455" t="s">
        <v>21</v>
      </c>
      <c r="G3455" t="s">
        <v>1538</v>
      </c>
      <c r="H3455">
        <v>5603</v>
      </c>
      <c r="I3455" t="s">
        <v>1539</v>
      </c>
      <c r="P3455">
        <v>1183</v>
      </c>
      <c r="Q3455" t="s">
        <v>1528</v>
      </c>
      <c r="R3455" t="s">
        <v>1529</v>
      </c>
      <c r="Y3455">
        <v>1370</v>
      </c>
      <c r="Z3455" t="s">
        <v>477</v>
      </c>
      <c r="AA3455" t="s">
        <v>478</v>
      </c>
      <c r="AB3455">
        <v>17050.519</v>
      </c>
      <c r="AC3455">
        <v>21134.118999999999</v>
      </c>
      <c r="AD3455">
        <v>2</v>
      </c>
      <c r="AE3455">
        <v>0</v>
      </c>
      <c r="AF3455">
        <v>2</v>
      </c>
      <c r="AG3455">
        <v>0</v>
      </c>
      <c r="AH3455">
        <v>34101.040000000001</v>
      </c>
      <c r="AI3455">
        <v>42268.24</v>
      </c>
      <c r="AJ3455">
        <v>0</v>
      </c>
      <c r="AK3455">
        <v>0</v>
      </c>
      <c r="AL3455">
        <v>0</v>
      </c>
      <c r="AM3455">
        <v>1</v>
      </c>
    </row>
    <row r="3456" spans="1:39" x14ac:dyDescent="0.25">
      <c r="A3456" t="s">
        <v>2780</v>
      </c>
      <c r="B3456">
        <v>1</v>
      </c>
      <c r="C3456" t="s">
        <v>2781</v>
      </c>
      <c r="D3456" t="s">
        <v>165</v>
      </c>
      <c r="E3456">
        <v>16</v>
      </c>
      <c r="F3456" t="s">
        <v>21</v>
      </c>
      <c r="G3456" t="s">
        <v>1389</v>
      </c>
      <c r="H3456">
        <v>5626</v>
      </c>
      <c r="I3456" t="s">
        <v>1390</v>
      </c>
      <c r="J3456">
        <v>1161</v>
      </c>
      <c r="K3456" t="s">
        <v>1391</v>
      </c>
      <c r="L3456" t="s">
        <v>1392</v>
      </c>
      <c r="P3456">
        <v>1073</v>
      </c>
      <c r="Q3456" t="s">
        <v>1393</v>
      </c>
      <c r="R3456" t="s">
        <v>1394</v>
      </c>
      <c r="Y3456">
        <v>1370</v>
      </c>
      <c r="Z3456" t="s">
        <v>477</v>
      </c>
      <c r="AA3456" t="s">
        <v>478</v>
      </c>
      <c r="AB3456">
        <v>13518.953</v>
      </c>
      <c r="AC3456">
        <v>16686.3</v>
      </c>
      <c r="AD3456">
        <v>11</v>
      </c>
      <c r="AE3456">
        <v>0</v>
      </c>
      <c r="AF3456">
        <v>11</v>
      </c>
      <c r="AG3456">
        <v>0</v>
      </c>
      <c r="AH3456">
        <v>148708.48000000001</v>
      </c>
      <c r="AI3456">
        <v>183549.29</v>
      </c>
      <c r="AJ3456">
        <v>8</v>
      </c>
      <c r="AK3456">
        <v>1.38</v>
      </c>
      <c r="AL3456">
        <v>0</v>
      </c>
      <c r="AM3456">
        <v>1</v>
      </c>
    </row>
    <row r="3457" spans="1:39" x14ac:dyDescent="0.25">
      <c r="A3457" t="s">
        <v>2780</v>
      </c>
      <c r="B3457">
        <v>1</v>
      </c>
      <c r="C3457" t="s">
        <v>2781</v>
      </c>
      <c r="D3457" t="s">
        <v>165</v>
      </c>
      <c r="E3457">
        <v>16</v>
      </c>
      <c r="F3457" t="s">
        <v>21</v>
      </c>
      <c r="G3457" t="s">
        <v>1395</v>
      </c>
      <c r="H3457">
        <v>5627</v>
      </c>
      <c r="I3457" t="s">
        <v>1396</v>
      </c>
      <c r="J3457">
        <v>1161</v>
      </c>
      <c r="K3457" t="s">
        <v>1391</v>
      </c>
      <c r="L3457" t="s">
        <v>1392</v>
      </c>
      <c r="P3457">
        <v>1073</v>
      </c>
      <c r="Q3457" t="s">
        <v>1393</v>
      </c>
      <c r="R3457" t="s">
        <v>1394</v>
      </c>
      <c r="Y3457">
        <v>1370</v>
      </c>
      <c r="Z3457" t="s">
        <v>477</v>
      </c>
      <c r="AA3457" t="s">
        <v>478</v>
      </c>
      <c r="AB3457">
        <v>13291.76</v>
      </c>
      <c r="AC3457">
        <v>16083.029</v>
      </c>
      <c r="AD3457">
        <v>2.5</v>
      </c>
      <c r="AE3457">
        <v>0</v>
      </c>
      <c r="AF3457">
        <v>2.5</v>
      </c>
      <c r="AG3457">
        <v>0</v>
      </c>
      <c r="AH3457">
        <v>33229.4</v>
      </c>
      <c r="AI3457">
        <v>40207.57</v>
      </c>
      <c r="AJ3457">
        <v>1</v>
      </c>
      <c r="AK3457">
        <v>2.5</v>
      </c>
      <c r="AL3457">
        <v>0</v>
      </c>
      <c r="AM3457">
        <v>1</v>
      </c>
    </row>
    <row r="3458" spans="1:39" x14ac:dyDescent="0.25">
      <c r="A3458" t="s">
        <v>2780</v>
      </c>
      <c r="B3458">
        <v>1</v>
      </c>
      <c r="C3458" t="s">
        <v>2781</v>
      </c>
      <c r="D3458" t="s">
        <v>165</v>
      </c>
      <c r="E3458">
        <v>16</v>
      </c>
      <c r="F3458" t="s">
        <v>21</v>
      </c>
      <c r="G3458" t="s">
        <v>717</v>
      </c>
      <c r="H3458">
        <v>5629</v>
      </c>
      <c r="I3458" t="s">
        <v>718</v>
      </c>
      <c r="J3458">
        <v>1449</v>
      </c>
      <c r="K3458" t="s">
        <v>719</v>
      </c>
      <c r="L3458" t="s">
        <v>720</v>
      </c>
      <c r="Y3458">
        <v>1370</v>
      </c>
      <c r="Z3458" t="s">
        <v>477</v>
      </c>
      <c r="AA3458" t="s">
        <v>478</v>
      </c>
      <c r="AB3458">
        <v>9724.6440000000002</v>
      </c>
      <c r="AC3458">
        <v>12223.877</v>
      </c>
      <c r="AD3458">
        <v>5</v>
      </c>
      <c r="AE3458">
        <v>0</v>
      </c>
      <c r="AF3458">
        <v>5</v>
      </c>
      <c r="AG3458">
        <v>0</v>
      </c>
      <c r="AH3458">
        <v>48623.22</v>
      </c>
      <c r="AI3458">
        <v>61119.39</v>
      </c>
      <c r="AJ3458">
        <v>1</v>
      </c>
      <c r="AK3458">
        <v>5</v>
      </c>
      <c r="AL3458">
        <v>0</v>
      </c>
      <c r="AM3458">
        <v>1</v>
      </c>
    </row>
    <row r="3459" spans="1:39" x14ac:dyDescent="0.25">
      <c r="A3459" t="s">
        <v>2780</v>
      </c>
      <c r="B3459">
        <v>1</v>
      </c>
      <c r="C3459" t="s">
        <v>2781</v>
      </c>
      <c r="D3459" t="s">
        <v>165</v>
      </c>
      <c r="E3459">
        <v>16</v>
      </c>
      <c r="F3459" t="s">
        <v>21</v>
      </c>
      <c r="G3459" t="s">
        <v>721</v>
      </c>
      <c r="H3459">
        <v>5630</v>
      </c>
      <c r="I3459" t="s">
        <v>722</v>
      </c>
      <c r="J3459">
        <v>1449</v>
      </c>
      <c r="K3459" t="s">
        <v>719</v>
      </c>
      <c r="L3459" t="s">
        <v>720</v>
      </c>
      <c r="Y3459">
        <v>1370</v>
      </c>
      <c r="Z3459" t="s">
        <v>477</v>
      </c>
      <c r="AA3459" t="s">
        <v>478</v>
      </c>
      <c r="AB3459">
        <v>7759.6189999999997</v>
      </c>
      <c r="AC3459">
        <v>9627.0190000000002</v>
      </c>
      <c r="AD3459">
        <v>57</v>
      </c>
      <c r="AE3459">
        <v>0</v>
      </c>
      <c r="AF3459">
        <v>57</v>
      </c>
      <c r="AG3459">
        <v>0</v>
      </c>
      <c r="AH3459">
        <v>442298.27</v>
      </c>
      <c r="AI3459">
        <v>548740.06999999995</v>
      </c>
      <c r="AJ3459">
        <v>11</v>
      </c>
      <c r="AK3459">
        <v>5.18</v>
      </c>
      <c r="AL3459">
        <v>0</v>
      </c>
      <c r="AM3459">
        <v>1</v>
      </c>
    </row>
    <row r="3460" spans="1:39" x14ac:dyDescent="0.25">
      <c r="A3460" t="s">
        <v>2780</v>
      </c>
      <c r="B3460">
        <v>1</v>
      </c>
      <c r="C3460" t="s">
        <v>2781</v>
      </c>
      <c r="D3460" t="s">
        <v>165</v>
      </c>
      <c r="E3460">
        <v>16</v>
      </c>
      <c r="F3460" t="s">
        <v>21</v>
      </c>
      <c r="G3460" t="s">
        <v>723</v>
      </c>
      <c r="H3460">
        <v>5631</v>
      </c>
      <c r="I3460" t="s">
        <v>724</v>
      </c>
      <c r="J3460">
        <v>1449</v>
      </c>
      <c r="K3460" t="s">
        <v>719</v>
      </c>
      <c r="L3460" t="s">
        <v>720</v>
      </c>
      <c r="Y3460">
        <v>1370</v>
      </c>
      <c r="Z3460" t="s">
        <v>477</v>
      </c>
      <c r="AA3460" t="s">
        <v>478</v>
      </c>
      <c r="AB3460">
        <v>6786.39</v>
      </c>
      <c r="AC3460">
        <v>8355.1939999999995</v>
      </c>
      <c r="AD3460">
        <v>25</v>
      </c>
      <c r="AE3460">
        <v>0</v>
      </c>
      <c r="AF3460">
        <v>25</v>
      </c>
      <c r="AG3460">
        <v>0</v>
      </c>
      <c r="AH3460">
        <v>169659.76</v>
      </c>
      <c r="AI3460">
        <v>208879.85</v>
      </c>
      <c r="AJ3460">
        <v>4</v>
      </c>
      <c r="AK3460">
        <v>6.25</v>
      </c>
      <c r="AL3460">
        <v>0</v>
      </c>
      <c r="AM3460">
        <v>1</v>
      </c>
    </row>
    <row r="3461" spans="1:39" x14ac:dyDescent="0.25">
      <c r="A3461" t="s">
        <v>2780</v>
      </c>
      <c r="B3461">
        <v>1</v>
      </c>
      <c r="C3461" t="s">
        <v>2781</v>
      </c>
      <c r="D3461" t="s">
        <v>165</v>
      </c>
      <c r="E3461">
        <v>16</v>
      </c>
      <c r="F3461" t="s">
        <v>21</v>
      </c>
      <c r="G3461" t="s">
        <v>725</v>
      </c>
      <c r="H3461">
        <v>5633</v>
      </c>
      <c r="I3461" t="s">
        <v>726</v>
      </c>
      <c r="J3461">
        <v>1076</v>
      </c>
      <c r="K3461" t="s">
        <v>727</v>
      </c>
      <c r="L3461" t="s">
        <v>728</v>
      </c>
      <c r="Y3461">
        <v>1369</v>
      </c>
      <c r="Z3461" t="s">
        <v>413</v>
      </c>
      <c r="AA3461" t="s">
        <v>414</v>
      </c>
      <c r="AB3461">
        <v>12145.388999999999</v>
      </c>
      <c r="AC3461">
        <v>15060.282999999999</v>
      </c>
      <c r="AD3461">
        <v>2</v>
      </c>
      <c r="AE3461">
        <v>0</v>
      </c>
      <c r="AF3461">
        <v>2</v>
      </c>
      <c r="AG3461">
        <v>0</v>
      </c>
      <c r="AH3461">
        <v>24290.78</v>
      </c>
      <c r="AI3461">
        <v>30120.57</v>
      </c>
      <c r="AJ3461">
        <v>0</v>
      </c>
      <c r="AK3461">
        <v>0</v>
      </c>
      <c r="AL3461">
        <v>0</v>
      </c>
      <c r="AM3461">
        <v>1</v>
      </c>
    </row>
    <row r="3462" spans="1:39" x14ac:dyDescent="0.25">
      <c r="A3462" t="s">
        <v>2780</v>
      </c>
      <c r="B3462">
        <v>1</v>
      </c>
      <c r="C3462" t="s">
        <v>2781</v>
      </c>
      <c r="D3462" t="s">
        <v>165</v>
      </c>
      <c r="E3462">
        <v>16</v>
      </c>
      <c r="F3462" t="s">
        <v>21</v>
      </c>
      <c r="G3462" t="s">
        <v>729</v>
      </c>
      <c r="H3462">
        <v>5634</v>
      </c>
      <c r="I3462" t="s">
        <v>730</v>
      </c>
      <c r="J3462">
        <v>1076</v>
      </c>
      <c r="K3462" t="s">
        <v>727</v>
      </c>
      <c r="L3462" t="s">
        <v>728</v>
      </c>
      <c r="Y3462">
        <v>1369</v>
      </c>
      <c r="Z3462" t="s">
        <v>413</v>
      </c>
      <c r="AA3462" t="s">
        <v>414</v>
      </c>
      <c r="AB3462">
        <v>6561.2129999999997</v>
      </c>
      <c r="AC3462">
        <v>8260.5669999999991</v>
      </c>
      <c r="AD3462">
        <v>3</v>
      </c>
      <c r="AE3462">
        <v>0</v>
      </c>
      <c r="AF3462">
        <v>3</v>
      </c>
      <c r="AG3462">
        <v>0</v>
      </c>
      <c r="AH3462">
        <v>19683.64</v>
      </c>
      <c r="AI3462">
        <v>24781.7</v>
      </c>
      <c r="AJ3462">
        <v>0</v>
      </c>
      <c r="AK3462">
        <v>0</v>
      </c>
      <c r="AL3462">
        <v>0</v>
      </c>
      <c r="AM3462">
        <v>1</v>
      </c>
    </row>
    <row r="3463" spans="1:39" x14ac:dyDescent="0.25">
      <c r="A3463" t="s">
        <v>2780</v>
      </c>
      <c r="B3463">
        <v>1</v>
      </c>
      <c r="C3463" t="s">
        <v>2781</v>
      </c>
      <c r="D3463" t="s">
        <v>165</v>
      </c>
      <c r="E3463">
        <v>16</v>
      </c>
      <c r="F3463" t="s">
        <v>21</v>
      </c>
      <c r="G3463" t="s">
        <v>731</v>
      </c>
      <c r="H3463">
        <v>5709</v>
      </c>
      <c r="I3463" t="s">
        <v>732</v>
      </c>
      <c r="Y3463">
        <v>1376</v>
      </c>
      <c r="Z3463" t="s">
        <v>377</v>
      </c>
      <c r="AA3463" t="s">
        <v>378</v>
      </c>
      <c r="AB3463">
        <v>402076.24800000002</v>
      </c>
      <c r="AC3463">
        <v>492543.39899999998</v>
      </c>
      <c r="AD3463">
        <v>0.33329999999999999</v>
      </c>
      <c r="AE3463">
        <v>0</v>
      </c>
      <c r="AF3463">
        <v>0.33329999999999999</v>
      </c>
      <c r="AG3463">
        <v>0</v>
      </c>
      <c r="AH3463">
        <v>134025.42000000001</v>
      </c>
      <c r="AI3463">
        <v>164181.13</v>
      </c>
      <c r="AJ3463">
        <v>0</v>
      </c>
      <c r="AK3463">
        <v>0</v>
      </c>
      <c r="AL3463">
        <v>0</v>
      </c>
      <c r="AM3463">
        <v>1</v>
      </c>
    </row>
    <row r="3464" spans="1:39" x14ac:dyDescent="0.25">
      <c r="A3464" t="s">
        <v>2780</v>
      </c>
      <c r="B3464">
        <v>1</v>
      </c>
      <c r="C3464" t="s">
        <v>2781</v>
      </c>
      <c r="D3464" t="s">
        <v>165</v>
      </c>
      <c r="E3464">
        <v>16</v>
      </c>
      <c r="F3464" t="s">
        <v>21</v>
      </c>
      <c r="G3464" t="s">
        <v>733</v>
      </c>
      <c r="H3464">
        <v>5723</v>
      </c>
      <c r="I3464" t="s">
        <v>734</v>
      </c>
      <c r="J3464">
        <v>1450</v>
      </c>
      <c r="K3464" t="s">
        <v>735</v>
      </c>
      <c r="L3464" t="s">
        <v>736</v>
      </c>
      <c r="P3464">
        <v>1077</v>
      </c>
      <c r="Q3464" t="s">
        <v>737</v>
      </c>
      <c r="R3464" t="s">
        <v>738</v>
      </c>
      <c r="Y3464">
        <v>1370</v>
      </c>
      <c r="Z3464" t="s">
        <v>477</v>
      </c>
      <c r="AA3464" t="s">
        <v>478</v>
      </c>
      <c r="AB3464">
        <v>5540.82</v>
      </c>
      <c r="AC3464">
        <v>6868.8059999999996</v>
      </c>
      <c r="AD3464">
        <v>16</v>
      </c>
      <c r="AE3464">
        <v>0</v>
      </c>
      <c r="AF3464">
        <v>16</v>
      </c>
      <c r="AG3464">
        <v>0</v>
      </c>
      <c r="AH3464">
        <v>88653.119999999995</v>
      </c>
      <c r="AI3464">
        <v>109900.9</v>
      </c>
      <c r="AJ3464">
        <v>1</v>
      </c>
      <c r="AK3464">
        <v>16</v>
      </c>
      <c r="AL3464">
        <v>0</v>
      </c>
      <c r="AM3464">
        <v>1</v>
      </c>
    </row>
    <row r="3465" spans="1:39" x14ac:dyDescent="0.25">
      <c r="A3465" t="s">
        <v>2780</v>
      </c>
      <c r="B3465">
        <v>1</v>
      </c>
      <c r="C3465" t="s">
        <v>2781</v>
      </c>
      <c r="D3465" t="s">
        <v>165</v>
      </c>
      <c r="E3465">
        <v>16</v>
      </c>
      <c r="F3465" t="s">
        <v>21</v>
      </c>
      <c r="G3465" t="s">
        <v>739</v>
      </c>
      <c r="H3465">
        <v>5761</v>
      </c>
      <c r="I3465" t="s">
        <v>740</v>
      </c>
      <c r="J3465">
        <v>1450</v>
      </c>
      <c r="K3465" t="s">
        <v>735</v>
      </c>
      <c r="L3465" t="s">
        <v>736</v>
      </c>
      <c r="P3465">
        <v>1077</v>
      </c>
      <c r="Q3465" t="s">
        <v>737</v>
      </c>
      <c r="R3465" t="s">
        <v>738</v>
      </c>
      <c r="Y3465">
        <v>1370</v>
      </c>
      <c r="Z3465" t="s">
        <v>477</v>
      </c>
      <c r="AA3465" t="s">
        <v>478</v>
      </c>
      <c r="AB3465">
        <v>5316.2659999999996</v>
      </c>
      <c r="AC3465">
        <v>6598.1980000000003</v>
      </c>
      <c r="AD3465">
        <v>26</v>
      </c>
      <c r="AE3465">
        <v>0</v>
      </c>
      <c r="AF3465">
        <v>26</v>
      </c>
      <c r="AG3465">
        <v>0</v>
      </c>
      <c r="AH3465">
        <v>138222.92000000001</v>
      </c>
      <c r="AI3465">
        <v>171553.15</v>
      </c>
      <c r="AJ3465">
        <v>1</v>
      </c>
      <c r="AK3465">
        <v>26</v>
      </c>
      <c r="AL3465">
        <v>0</v>
      </c>
      <c r="AM3465">
        <v>1</v>
      </c>
    </row>
    <row r="3466" spans="1:39" x14ac:dyDescent="0.25">
      <c r="A3466" t="s">
        <v>2780</v>
      </c>
      <c r="B3466">
        <v>1</v>
      </c>
      <c r="C3466" t="s">
        <v>2781</v>
      </c>
      <c r="D3466" t="s">
        <v>165</v>
      </c>
      <c r="E3466">
        <v>16</v>
      </c>
      <c r="F3466" t="s">
        <v>21</v>
      </c>
      <c r="G3466" t="s">
        <v>741</v>
      </c>
      <c r="H3466">
        <v>5763</v>
      </c>
      <c r="I3466" t="s">
        <v>742</v>
      </c>
      <c r="J3466">
        <v>1076</v>
      </c>
      <c r="K3466" t="s">
        <v>727</v>
      </c>
      <c r="L3466" t="s">
        <v>728</v>
      </c>
      <c r="Y3466">
        <v>1369</v>
      </c>
      <c r="Z3466" t="s">
        <v>413</v>
      </c>
      <c r="AA3466" t="s">
        <v>414</v>
      </c>
      <c r="AB3466">
        <v>5494.9350000000004</v>
      </c>
      <c r="AC3466">
        <v>6836.8370000000004</v>
      </c>
      <c r="AD3466">
        <v>6</v>
      </c>
      <c r="AE3466">
        <v>0</v>
      </c>
      <c r="AF3466">
        <v>6</v>
      </c>
      <c r="AG3466">
        <v>0</v>
      </c>
      <c r="AH3466">
        <v>32969.61</v>
      </c>
      <c r="AI3466">
        <v>41021.019999999997</v>
      </c>
      <c r="AJ3466">
        <v>1</v>
      </c>
      <c r="AK3466">
        <v>6</v>
      </c>
      <c r="AL3466">
        <v>0</v>
      </c>
      <c r="AM3466">
        <v>1</v>
      </c>
    </row>
    <row r="3467" spans="1:39" x14ac:dyDescent="0.25">
      <c r="A3467" t="s">
        <v>2780</v>
      </c>
      <c r="B3467">
        <v>1</v>
      </c>
      <c r="C3467" t="s">
        <v>2781</v>
      </c>
      <c r="D3467" t="s">
        <v>165</v>
      </c>
      <c r="E3467">
        <v>16</v>
      </c>
      <c r="F3467" t="s">
        <v>21</v>
      </c>
      <c r="G3467" t="s">
        <v>743</v>
      </c>
      <c r="H3467">
        <v>5765</v>
      </c>
      <c r="I3467" t="s">
        <v>744</v>
      </c>
      <c r="J3467">
        <v>1446</v>
      </c>
      <c r="K3467" t="s">
        <v>745</v>
      </c>
      <c r="L3467" t="s">
        <v>746</v>
      </c>
      <c r="Y3467">
        <v>1376</v>
      </c>
      <c r="Z3467" t="s">
        <v>377</v>
      </c>
      <c r="AA3467" t="s">
        <v>378</v>
      </c>
      <c r="AB3467">
        <v>509456.03499999997</v>
      </c>
      <c r="AC3467">
        <v>631326.79</v>
      </c>
      <c r="AD3467">
        <v>0.125</v>
      </c>
      <c r="AE3467">
        <v>0</v>
      </c>
      <c r="AF3467">
        <v>0.125</v>
      </c>
      <c r="AG3467">
        <v>0</v>
      </c>
      <c r="AH3467">
        <v>63682</v>
      </c>
      <c r="AI3467">
        <v>78915.850000000006</v>
      </c>
      <c r="AJ3467">
        <v>1</v>
      </c>
      <c r="AK3467">
        <v>0.13</v>
      </c>
      <c r="AL3467">
        <v>0</v>
      </c>
      <c r="AM3467">
        <v>1</v>
      </c>
    </row>
    <row r="3468" spans="1:39" x14ac:dyDescent="0.25">
      <c r="A3468" t="s">
        <v>2780</v>
      </c>
      <c r="B3468">
        <v>1</v>
      </c>
      <c r="C3468" t="s">
        <v>2781</v>
      </c>
      <c r="D3468" t="s">
        <v>165</v>
      </c>
      <c r="E3468">
        <v>16</v>
      </c>
      <c r="F3468" t="s">
        <v>21</v>
      </c>
      <c r="G3468" t="s">
        <v>747</v>
      </c>
      <c r="H3468">
        <v>5801</v>
      </c>
      <c r="I3468" t="s">
        <v>748</v>
      </c>
      <c r="J3468">
        <v>1351</v>
      </c>
      <c r="K3468" t="s">
        <v>553</v>
      </c>
      <c r="L3468" t="s">
        <v>554</v>
      </c>
      <c r="P3468">
        <v>1141</v>
      </c>
      <c r="Q3468" t="s">
        <v>555</v>
      </c>
      <c r="R3468" t="s">
        <v>556</v>
      </c>
      <c r="Y3468">
        <v>1372</v>
      </c>
      <c r="Z3468" t="s">
        <v>405</v>
      </c>
      <c r="AA3468" t="s">
        <v>406</v>
      </c>
      <c r="AB3468">
        <v>188116.84700000001</v>
      </c>
      <c r="AC3468">
        <v>229471.95499999999</v>
      </c>
      <c r="AD3468">
        <v>0.125</v>
      </c>
      <c r="AE3468">
        <v>0</v>
      </c>
      <c r="AF3468">
        <v>0.125</v>
      </c>
      <c r="AG3468">
        <v>0</v>
      </c>
      <c r="AH3468">
        <v>23514.61</v>
      </c>
      <c r="AI3468">
        <v>28683.99</v>
      </c>
      <c r="AJ3468">
        <v>0</v>
      </c>
      <c r="AK3468">
        <v>0</v>
      </c>
      <c r="AL3468">
        <v>0</v>
      </c>
      <c r="AM3468">
        <v>1</v>
      </c>
    </row>
    <row r="3469" spans="1:39" x14ac:dyDescent="0.25">
      <c r="A3469" t="s">
        <v>2780</v>
      </c>
      <c r="B3469">
        <v>1</v>
      </c>
      <c r="C3469" t="s">
        <v>2781</v>
      </c>
      <c r="D3469" t="s">
        <v>165</v>
      </c>
      <c r="E3469">
        <v>16</v>
      </c>
      <c r="F3469" t="s">
        <v>21</v>
      </c>
      <c r="G3469" t="s">
        <v>749</v>
      </c>
      <c r="H3469">
        <v>5816</v>
      </c>
      <c r="I3469" t="s">
        <v>750</v>
      </c>
      <c r="J3469">
        <v>1450</v>
      </c>
      <c r="K3469" t="s">
        <v>735</v>
      </c>
      <c r="L3469" t="s">
        <v>736</v>
      </c>
      <c r="P3469">
        <v>1077</v>
      </c>
      <c r="Q3469" t="s">
        <v>737</v>
      </c>
      <c r="R3469" t="s">
        <v>738</v>
      </c>
      <c r="Y3469">
        <v>1370</v>
      </c>
      <c r="Z3469" t="s">
        <v>477</v>
      </c>
      <c r="AA3469" t="s">
        <v>478</v>
      </c>
      <c r="AB3469">
        <v>5245.35</v>
      </c>
      <c r="AC3469">
        <v>6530.3549999999996</v>
      </c>
      <c r="AD3469">
        <v>6</v>
      </c>
      <c r="AE3469">
        <v>0</v>
      </c>
      <c r="AF3469">
        <v>6</v>
      </c>
      <c r="AG3469">
        <v>0</v>
      </c>
      <c r="AH3469">
        <v>31472.1</v>
      </c>
      <c r="AI3469">
        <v>39182.129999999997</v>
      </c>
      <c r="AJ3469">
        <v>0</v>
      </c>
      <c r="AK3469">
        <v>0</v>
      </c>
      <c r="AL3469">
        <v>0</v>
      </c>
      <c r="AM3469">
        <v>1</v>
      </c>
    </row>
    <row r="3470" spans="1:39" x14ac:dyDescent="0.25">
      <c r="A3470" t="s">
        <v>2780</v>
      </c>
      <c r="B3470">
        <v>1</v>
      </c>
      <c r="C3470" t="s">
        <v>2781</v>
      </c>
      <c r="D3470" t="s">
        <v>165</v>
      </c>
      <c r="E3470">
        <v>16</v>
      </c>
      <c r="F3470" t="s">
        <v>21</v>
      </c>
      <c r="G3470" t="s">
        <v>757</v>
      </c>
      <c r="H3470">
        <v>6107</v>
      </c>
      <c r="I3470" t="s">
        <v>758</v>
      </c>
      <c r="J3470">
        <v>1316</v>
      </c>
      <c r="K3470" t="s">
        <v>759</v>
      </c>
      <c r="L3470" t="s">
        <v>760</v>
      </c>
      <c r="Y3470">
        <v>1374</v>
      </c>
      <c r="Z3470" t="s">
        <v>393</v>
      </c>
      <c r="AA3470" t="s">
        <v>394</v>
      </c>
      <c r="AB3470">
        <v>205963.63</v>
      </c>
      <c r="AC3470">
        <v>249215.965</v>
      </c>
      <c r="AD3470">
        <v>3.3300000000000003E-2</v>
      </c>
      <c r="AE3470">
        <v>0</v>
      </c>
      <c r="AF3470">
        <v>3.3300000000000003E-2</v>
      </c>
      <c r="AG3470">
        <v>0</v>
      </c>
      <c r="AH3470">
        <v>6865.45</v>
      </c>
      <c r="AI3470">
        <v>8307.2000000000007</v>
      </c>
      <c r="AJ3470">
        <v>0</v>
      </c>
      <c r="AK3470">
        <v>0</v>
      </c>
      <c r="AL3470">
        <v>0</v>
      </c>
      <c r="AM3470">
        <v>1</v>
      </c>
    </row>
    <row r="3471" spans="1:39" x14ac:dyDescent="0.25">
      <c r="A3471" t="s">
        <v>2780</v>
      </c>
      <c r="B3471">
        <v>1</v>
      </c>
      <c r="C3471" t="s">
        <v>2781</v>
      </c>
      <c r="D3471" t="s">
        <v>165</v>
      </c>
      <c r="E3471">
        <v>16</v>
      </c>
      <c r="F3471" t="s">
        <v>21</v>
      </c>
      <c r="G3471" t="s">
        <v>761</v>
      </c>
      <c r="H3471">
        <v>6138</v>
      </c>
      <c r="I3471" t="s">
        <v>762</v>
      </c>
      <c r="J3471">
        <v>1253</v>
      </c>
      <c r="K3471" t="s">
        <v>701</v>
      </c>
      <c r="L3471" t="s">
        <v>702</v>
      </c>
      <c r="Y3471">
        <v>1373</v>
      </c>
      <c r="Z3471" t="s">
        <v>453</v>
      </c>
      <c r="AA3471" t="s">
        <v>454</v>
      </c>
      <c r="AB3471">
        <v>25689.46</v>
      </c>
      <c r="AC3471">
        <v>31854.928</v>
      </c>
      <c r="AD3471">
        <v>0.2</v>
      </c>
      <c r="AE3471">
        <v>0</v>
      </c>
      <c r="AF3471">
        <v>0.2</v>
      </c>
      <c r="AG3471">
        <v>0</v>
      </c>
      <c r="AH3471">
        <v>5137.8900000000003</v>
      </c>
      <c r="AI3471">
        <v>6370.99</v>
      </c>
      <c r="AJ3471">
        <v>1</v>
      </c>
      <c r="AK3471">
        <v>0.2</v>
      </c>
      <c r="AL3471">
        <v>0</v>
      </c>
      <c r="AM3471">
        <v>1</v>
      </c>
    </row>
    <row r="3472" spans="1:39" x14ac:dyDescent="0.25">
      <c r="A3472" t="s">
        <v>2780</v>
      </c>
      <c r="B3472">
        <v>1</v>
      </c>
      <c r="C3472" t="s">
        <v>2781</v>
      </c>
      <c r="D3472" t="s">
        <v>165</v>
      </c>
      <c r="E3472">
        <v>16</v>
      </c>
      <c r="F3472" t="s">
        <v>21</v>
      </c>
      <c r="G3472" t="s">
        <v>763</v>
      </c>
      <c r="H3472">
        <v>6179</v>
      </c>
      <c r="I3472" t="s">
        <v>764</v>
      </c>
      <c r="J3472">
        <v>1454</v>
      </c>
      <c r="K3472" t="s">
        <v>765</v>
      </c>
      <c r="L3472" t="s">
        <v>766</v>
      </c>
      <c r="P3472">
        <v>1075</v>
      </c>
      <c r="Q3472" t="s">
        <v>767</v>
      </c>
      <c r="R3472" t="s">
        <v>768</v>
      </c>
      <c r="Y3472">
        <v>1370</v>
      </c>
      <c r="Z3472" t="s">
        <v>477</v>
      </c>
      <c r="AA3472" t="s">
        <v>478</v>
      </c>
      <c r="AB3472">
        <v>10180.931</v>
      </c>
      <c r="AC3472">
        <v>12624.353999999999</v>
      </c>
      <c r="AD3472">
        <v>1</v>
      </c>
      <c r="AE3472">
        <v>0</v>
      </c>
      <c r="AF3472">
        <v>1</v>
      </c>
      <c r="AG3472">
        <v>0</v>
      </c>
      <c r="AH3472">
        <v>10180.93</v>
      </c>
      <c r="AI3472">
        <v>12624.35</v>
      </c>
      <c r="AJ3472">
        <v>1</v>
      </c>
      <c r="AK3472">
        <v>1</v>
      </c>
      <c r="AL3472">
        <v>0</v>
      </c>
      <c r="AM3472">
        <v>1</v>
      </c>
    </row>
    <row r="3473" spans="1:39" x14ac:dyDescent="0.25">
      <c r="A3473" t="s">
        <v>2780</v>
      </c>
      <c r="B3473">
        <v>1</v>
      </c>
      <c r="C3473" t="s">
        <v>2781</v>
      </c>
      <c r="D3473" t="s">
        <v>165</v>
      </c>
      <c r="E3473">
        <v>16</v>
      </c>
      <c r="F3473" t="s">
        <v>21</v>
      </c>
      <c r="G3473" t="s">
        <v>769</v>
      </c>
      <c r="H3473">
        <v>6180</v>
      </c>
      <c r="I3473" t="s">
        <v>770</v>
      </c>
      <c r="J3473">
        <v>1454</v>
      </c>
      <c r="K3473" t="s">
        <v>765</v>
      </c>
      <c r="L3473" t="s">
        <v>766</v>
      </c>
      <c r="P3473">
        <v>1075</v>
      </c>
      <c r="Q3473" t="s">
        <v>767</v>
      </c>
      <c r="R3473" t="s">
        <v>768</v>
      </c>
      <c r="Y3473">
        <v>1370</v>
      </c>
      <c r="Z3473" t="s">
        <v>477</v>
      </c>
      <c r="AA3473" t="s">
        <v>478</v>
      </c>
      <c r="AB3473">
        <v>10643.700999999999</v>
      </c>
      <c r="AC3473">
        <v>13506.856</v>
      </c>
      <c r="AD3473">
        <v>1</v>
      </c>
      <c r="AE3473">
        <v>0</v>
      </c>
      <c r="AF3473">
        <v>1</v>
      </c>
      <c r="AG3473">
        <v>0</v>
      </c>
      <c r="AH3473">
        <v>10643.7</v>
      </c>
      <c r="AI3473">
        <v>13506.86</v>
      </c>
      <c r="AJ3473">
        <v>0</v>
      </c>
      <c r="AK3473">
        <v>0</v>
      </c>
      <c r="AL3473">
        <v>0</v>
      </c>
      <c r="AM3473">
        <v>1</v>
      </c>
    </row>
    <row r="3474" spans="1:39" x14ac:dyDescent="0.25">
      <c r="A3474" t="s">
        <v>2780</v>
      </c>
      <c r="B3474">
        <v>1</v>
      </c>
      <c r="C3474" t="s">
        <v>2781</v>
      </c>
      <c r="D3474" t="s">
        <v>165</v>
      </c>
      <c r="E3474">
        <v>16</v>
      </c>
      <c r="F3474" t="s">
        <v>21</v>
      </c>
      <c r="G3474" t="s">
        <v>773</v>
      </c>
      <c r="H3474">
        <v>6183</v>
      </c>
      <c r="I3474" t="s">
        <v>774</v>
      </c>
      <c r="J3474">
        <v>1454</v>
      </c>
      <c r="K3474" t="s">
        <v>765</v>
      </c>
      <c r="L3474" t="s">
        <v>766</v>
      </c>
      <c r="P3474">
        <v>1075</v>
      </c>
      <c r="Q3474" t="s">
        <v>767</v>
      </c>
      <c r="R3474" t="s">
        <v>768</v>
      </c>
      <c r="Y3474">
        <v>1370</v>
      </c>
      <c r="Z3474" t="s">
        <v>477</v>
      </c>
      <c r="AA3474" t="s">
        <v>478</v>
      </c>
      <c r="AB3474">
        <v>10419.326999999999</v>
      </c>
      <c r="AC3474">
        <v>12918.521000000001</v>
      </c>
      <c r="AD3474">
        <v>3</v>
      </c>
      <c r="AE3474">
        <v>0</v>
      </c>
      <c r="AF3474">
        <v>3</v>
      </c>
      <c r="AG3474">
        <v>0</v>
      </c>
      <c r="AH3474">
        <v>31257.98</v>
      </c>
      <c r="AI3474">
        <v>38755.56</v>
      </c>
      <c r="AJ3474">
        <v>0</v>
      </c>
      <c r="AK3474">
        <v>0</v>
      </c>
      <c r="AL3474">
        <v>0</v>
      </c>
      <c r="AM3474">
        <v>1</v>
      </c>
    </row>
    <row r="3475" spans="1:39" x14ac:dyDescent="0.25">
      <c r="A3475" t="s">
        <v>2780</v>
      </c>
      <c r="B3475">
        <v>1</v>
      </c>
      <c r="C3475" t="s">
        <v>2781</v>
      </c>
      <c r="D3475" t="s">
        <v>165</v>
      </c>
      <c r="E3475">
        <v>16</v>
      </c>
      <c r="F3475" t="s">
        <v>21</v>
      </c>
      <c r="G3475" t="s">
        <v>775</v>
      </c>
      <c r="H3475">
        <v>6184</v>
      </c>
      <c r="I3475" t="s">
        <v>776</v>
      </c>
      <c r="J3475">
        <v>1454</v>
      </c>
      <c r="K3475" t="s">
        <v>765</v>
      </c>
      <c r="L3475" t="s">
        <v>766</v>
      </c>
      <c r="P3475">
        <v>1075</v>
      </c>
      <c r="Q3475" t="s">
        <v>767</v>
      </c>
      <c r="R3475" t="s">
        <v>768</v>
      </c>
      <c r="Y3475">
        <v>1370</v>
      </c>
      <c r="Z3475" t="s">
        <v>477</v>
      </c>
      <c r="AA3475" t="s">
        <v>478</v>
      </c>
      <c r="AB3475">
        <v>10433.35</v>
      </c>
      <c r="AC3475">
        <v>12624.353999999999</v>
      </c>
      <c r="AD3475">
        <v>1</v>
      </c>
      <c r="AE3475">
        <v>0</v>
      </c>
      <c r="AF3475">
        <v>1</v>
      </c>
      <c r="AG3475">
        <v>0</v>
      </c>
      <c r="AH3475">
        <v>10433.35</v>
      </c>
      <c r="AI3475">
        <v>12624.35</v>
      </c>
      <c r="AJ3475">
        <v>0</v>
      </c>
      <c r="AK3475">
        <v>0</v>
      </c>
      <c r="AL3475">
        <v>0</v>
      </c>
      <c r="AM3475">
        <v>1</v>
      </c>
    </row>
    <row r="3476" spans="1:39" x14ac:dyDescent="0.25">
      <c r="A3476" t="s">
        <v>2780</v>
      </c>
      <c r="B3476">
        <v>1</v>
      </c>
      <c r="C3476" t="s">
        <v>2781</v>
      </c>
      <c r="D3476" t="s">
        <v>165</v>
      </c>
      <c r="E3476">
        <v>16</v>
      </c>
      <c r="F3476" t="s">
        <v>21</v>
      </c>
      <c r="G3476" t="s">
        <v>777</v>
      </c>
      <c r="H3476">
        <v>6185</v>
      </c>
      <c r="I3476" t="s">
        <v>778</v>
      </c>
      <c r="J3476">
        <v>1454</v>
      </c>
      <c r="K3476" t="s">
        <v>765</v>
      </c>
      <c r="L3476" t="s">
        <v>766</v>
      </c>
      <c r="P3476">
        <v>1074</v>
      </c>
      <c r="Q3476" t="s">
        <v>779</v>
      </c>
      <c r="R3476" t="s">
        <v>780</v>
      </c>
      <c r="Y3476">
        <v>1370</v>
      </c>
      <c r="Z3476" t="s">
        <v>477</v>
      </c>
      <c r="AA3476" t="s">
        <v>478</v>
      </c>
      <c r="AB3476">
        <v>6764.5159999999996</v>
      </c>
      <c r="AC3476">
        <v>8388.0010000000002</v>
      </c>
      <c r="AD3476">
        <v>1</v>
      </c>
      <c r="AE3476">
        <v>0</v>
      </c>
      <c r="AF3476">
        <v>1</v>
      </c>
      <c r="AG3476">
        <v>0</v>
      </c>
      <c r="AH3476">
        <v>6764.52</v>
      </c>
      <c r="AI3476">
        <v>8388</v>
      </c>
      <c r="AJ3476">
        <v>0</v>
      </c>
      <c r="AK3476">
        <v>0</v>
      </c>
      <c r="AL3476">
        <v>0</v>
      </c>
      <c r="AM3476">
        <v>1</v>
      </c>
    </row>
    <row r="3477" spans="1:39" x14ac:dyDescent="0.25">
      <c r="A3477" t="s">
        <v>2780</v>
      </c>
      <c r="B3477">
        <v>1</v>
      </c>
      <c r="C3477" t="s">
        <v>2781</v>
      </c>
      <c r="D3477" t="s">
        <v>165</v>
      </c>
      <c r="E3477">
        <v>16</v>
      </c>
      <c r="F3477" t="s">
        <v>21</v>
      </c>
      <c r="G3477" t="s">
        <v>781</v>
      </c>
      <c r="H3477">
        <v>6186</v>
      </c>
      <c r="I3477" t="s">
        <v>782</v>
      </c>
      <c r="J3477">
        <v>1454</v>
      </c>
      <c r="K3477" t="s">
        <v>765</v>
      </c>
      <c r="L3477" t="s">
        <v>766</v>
      </c>
      <c r="P3477">
        <v>1074</v>
      </c>
      <c r="Q3477" t="s">
        <v>779</v>
      </c>
      <c r="R3477" t="s">
        <v>780</v>
      </c>
      <c r="Y3477">
        <v>1370</v>
      </c>
      <c r="Z3477" t="s">
        <v>477</v>
      </c>
      <c r="AA3477" t="s">
        <v>478</v>
      </c>
      <c r="AB3477">
        <v>7071.9939999999997</v>
      </c>
      <c r="AC3477">
        <v>8974.3590000000004</v>
      </c>
      <c r="AD3477">
        <v>1</v>
      </c>
      <c r="AE3477">
        <v>0</v>
      </c>
      <c r="AF3477">
        <v>1</v>
      </c>
      <c r="AG3477">
        <v>0</v>
      </c>
      <c r="AH3477">
        <v>7071.99</v>
      </c>
      <c r="AI3477">
        <v>8974.36</v>
      </c>
      <c r="AJ3477">
        <v>0</v>
      </c>
      <c r="AK3477">
        <v>0</v>
      </c>
      <c r="AL3477">
        <v>0</v>
      </c>
      <c r="AM3477">
        <v>1</v>
      </c>
    </row>
    <row r="3478" spans="1:39" x14ac:dyDescent="0.25">
      <c r="A3478" t="s">
        <v>2780</v>
      </c>
      <c r="B3478">
        <v>1</v>
      </c>
      <c r="C3478" t="s">
        <v>2781</v>
      </c>
      <c r="D3478" t="s">
        <v>165</v>
      </c>
      <c r="E3478">
        <v>16</v>
      </c>
      <c r="F3478" t="s">
        <v>21</v>
      </c>
      <c r="G3478" t="s">
        <v>785</v>
      </c>
      <c r="H3478">
        <v>6189</v>
      </c>
      <c r="I3478" t="s">
        <v>786</v>
      </c>
      <c r="J3478">
        <v>1454</v>
      </c>
      <c r="K3478" t="s">
        <v>765</v>
      </c>
      <c r="L3478" t="s">
        <v>766</v>
      </c>
      <c r="P3478">
        <v>1074</v>
      </c>
      <c r="Q3478" t="s">
        <v>779</v>
      </c>
      <c r="R3478" t="s">
        <v>780</v>
      </c>
      <c r="Y3478">
        <v>1370</v>
      </c>
      <c r="Z3478" t="s">
        <v>477</v>
      </c>
      <c r="AA3478" t="s">
        <v>478</v>
      </c>
      <c r="AB3478">
        <v>6764.5159999999996</v>
      </c>
      <c r="AC3478">
        <v>8383.49</v>
      </c>
      <c r="AD3478">
        <v>3</v>
      </c>
      <c r="AE3478">
        <v>0</v>
      </c>
      <c r="AF3478">
        <v>3</v>
      </c>
      <c r="AG3478">
        <v>0</v>
      </c>
      <c r="AH3478">
        <v>20293.55</v>
      </c>
      <c r="AI3478">
        <v>25150.47</v>
      </c>
      <c r="AJ3478">
        <v>1</v>
      </c>
      <c r="AK3478">
        <v>3</v>
      </c>
      <c r="AL3478">
        <v>0</v>
      </c>
      <c r="AM3478">
        <v>1</v>
      </c>
    </row>
    <row r="3479" spans="1:39" x14ac:dyDescent="0.25">
      <c r="A3479" t="s">
        <v>2780</v>
      </c>
      <c r="B3479">
        <v>1</v>
      </c>
      <c r="C3479" t="s">
        <v>2781</v>
      </c>
      <c r="D3479" t="s">
        <v>165</v>
      </c>
      <c r="E3479">
        <v>16</v>
      </c>
      <c r="F3479" t="s">
        <v>21</v>
      </c>
      <c r="G3479" t="s">
        <v>789</v>
      </c>
      <c r="H3479">
        <v>6192</v>
      </c>
      <c r="I3479" t="s">
        <v>790</v>
      </c>
      <c r="J3479">
        <v>1316</v>
      </c>
      <c r="K3479" t="s">
        <v>759</v>
      </c>
      <c r="L3479" t="s">
        <v>760</v>
      </c>
      <c r="Y3479">
        <v>1374</v>
      </c>
      <c r="Z3479" t="s">
        <v>393</v>
      </c>
      <c r="AA3479" t="s">
        <v>394</v>
      </c>
      <c r="AB3479">
        <v>205963.63</v>
      </c>
      <c r="AC3479">
        <v>249215.965</v>
      </c>
      <c r="AD3479">
        <v>3.3300000000000003E-2</v>
      </c>
      <c r="AE3479">
        <v>0</v>
      </c>
      <c r="AF3479">
        <v>3.3300000000000003E-2</v>
      </c>
      <c r="AG3479">
        <v>0</v>
      </c>
      <c r="AH3479">
        <v>6865.45</v>
      </c>
      <c r="AI3479">
        <v>8307.2000000000007</v>
      </c>
      <c r="AJ3479">
        <v>0</v>
      </c>
      <c r="AK3479">
        <v>0</v>
      </c>
      <c r="AL3479">
        <v>0</v>
      </c>
      <c r="AM3479">
        <v>1</v>
      </c>
    </row>
    <row r="3480" spans="1:39" x14ac:dyDescent="0.25">
      <c r="A3480" t="s">
        <v>2780</v>
      </c>
      <c r="B3480">
        <v>1</v>
      </c>
      <c r="C3480" t="s">
        <v>2781</v>
      </c>
      <c r="D3480" t="s">
        <v>165</v>
      </c>
      <c r="E3480">
        <v>16</v>
      </c>
      <c r="F3480" t="s">
        <v>21</v>
      </c>
      <c r="G3480" t="s">
        <v>795</v>
      </c>
      <c r="H3480">
        <v>6208</v>
      </c>
      <c r="I3480" t="s">
        <v>796</v>
      </c>
      <c r="J3480">
        <v>1454</v>
      </c>
      <c r="K3480" t="s">
        <v>765</v>
      </c>
      <c r="L3480" t="s">
        <v>766</v>
      </c>
      <c r="P3480">
        <v>1075</v>
      </c>
      <c r="Q3480" t="s">
        <v>767</v>
      </c>
      <c r="R3480" t="s">
        <v>768</v>
      </c>
      <c r="Y3480">
        <v>1370</v>
      </c>
      <c r="Z3480" t="s">
        <v>477</v>
      </c>
      <c r="AA3480" t="s">
        <v>478</v>
      </c>
      <c r="AB3480">
        <v>10377.258</v>
      </c>
      <c r="AC3480">
        <v>12796.71</v>
      </c>
      <c r="AD3480">
        <v>18</v>
      </c>
      <c r="AE3480">
        <v>0</v>
      </c>
      <c r="AF3480">
        <v>18</v>
      </c>
      <c r="AG3480">
        <v>0</v>
      </c>
      <c r="AH3480">
        <v>186790.64</v>
      </c>
      <c r="AI3480">
        <v>230340.79</v>
      </c>
      <c r="AJ3480">
        <v>0</v>
      </c>
      <c r="AK3480">
        <v>0</v>
      </c>
      <c r="AL3480">
        <v>0</v>
      </c>
      <c r="AM3480">
        <v>1</v>
      </c>
    </row>
    <row r="3481" spans="1:39" x14ac:dyDescent="0.25">
      <c r="A3481" t="s">
        <v>2780</v>
      </c>
      <c r="B3481">
        <v>1</v>
      </c>
      <c r="C3481" t="s">
        <v>2781</v>
      </c>
      <c r="D3481" t="s">
        <v>165</v>
      </c>
      <c r="E3481">
        <v>16</v>
      </c>
      <c r="F3481" t="s">
        <v>21</v>
      </c>
      <c r="G3481" t="s">
        <v>797</v>
      </c>
      <c r="H3481">
        <v>6209</v>
      </c>
      <c r="I3481" t="s">
        <v>798</v>
      </c>
      <c r="J3481">
        <v>1454</v>
      </c>
      <c r="K3481" t="s">
        <v>765</v>
      </c>
      <c r="L3481" t="s">
        <v>766</v>
      </c>
      <c r="P3481">
        <v>1074</v>
      </c>
      <c r="Q3481" t="s">
        <v>779</v>
      </c>
      <c r="R3481" t="s">
        <v>780</v>
      </c>
      <c r="Y3481">
        <v>1370</v>
      </c>
      <c r="Z3481" t="s">
        <v>477</v>
      </c>
      <c r="AA3481" t="s">
        <v>478</v>
      </c>
      <c r="AB3481">
        <v>6918.3159999999998</v>
      </c>
      <c r="AC3481">
        <v>8522.3250000000007</v>
      </c>
      <c r="AD3481">
        <v>42</v>
      </c>
      <c r="AE3481">
        <v>0</v>
      </c>
      <c r="AF3481">
        <v>42</v>
      </c>
      <c r="AG3481">
        <v>0</v>
      </c>
      <c r="AH3481">
        <v>290569.28999999998</v>
      </c>
      <c r="AI3481">
        <v>357937.64</v>
      </c>
      <c r="AJ3481">
        <v>5</v>
      </c>
      <c r="AK3481">
        <v>8.4</v>
      </c>
      <c r="AL3481">
        <v>0</v>
      </c>
      <c r="AM3481">
        <v>1</v>
      </c>
    </row>
    <row r="3482" spans="1:39" x14ac:dyDescent="0.25">
      <c r="A3482" t="s">
        <v>2780</v>
      </c>
      <c r="B3482">
        <v>1</v>
      </c>
      <c r="C3482" t="s">
        <v>2781</v>
      </c>
      <c r="D3482" t="s">
        <v>165</v>
      </c>
      <c r="E3482">
        <v>16</v>
      </c>
      <c r="F3482" t="s">
        <v>21</v>
      </c>
      <c r="G3482" t="s">
        <v>799</v>
      </c>
      <c r="H3482">
        <v>6227</v>
      </c>
      <c r="I3482" t="s">
        <v>800</v>
      </c>
      <c r="J3482">
        <v>1463</v>
      </c>
      <c r="K3482" t="s">
        <v>801</v>
      </c>
      <c r="L3482" t="s">
        <v>802</v>
      </c>
      <c r="Y3482">
        <v>1369</v>
      </c>
      <c r="Z3482" t="s">
        <v>413</v>
      </c>
      <c r="AA3482" t="s">
        <v>414</v>
      </c>
      <c r="AB3482">
        <v>32551.690999999999</v>
      </c>
      <c r="AC3482">
        <v>40584.264000000003</v>
      </c>
      <c r="AD3482">
        <v>6.5</v>
      </c>
      <c r="AE3482">
        <v>0</v>
      </c>
      <c r="AF3482">
        <v>6.5</v>
      </c>
      <c r="AG3482">
        <v>0</v>
      </c>
      <c r="AH3482">
        <v>211585.99</v>
      </c>
      <c r="AI3482">
        <v>263797.71000000002</v>
      </c>
      <c r="AJ3482">
        <v>4</v>
      </c>
      <c r="AK3482">
        <v>1.63</v>
      </c>
      <c r="AL3482">
        <v>0</v>
      </c>
      <c r="AM3482">
        <v>1</v>
      </c>
    </row>
    <row r="3483" spans="1:39" x14ac:dyDescent="0.25">
      <c r="A3483" t="s">
        <v>2780</v>
      </c>
      <c r="B3483">
        <v>1</v>
      </c>
      <c r="C3483" t="s">
        <v>2781</v>
      </c>
      <c r="D3483" t="s">
        <v>165</v>
      </c>
      <c r="E3483">
        <v>16</v>
      </c>
      <c r="F3483" t="s">
        <v>21</v>
      </c>
      <c r="G3483" t="s">
        <v>1209</v>
      </c>
      <c r="H3483">
        <v>6230</v>
      </c>
      <c r="I3483" t="s">
        <v>1210</v>
      </c>
      <c r="J3483">
        <v>1064</v>
      </c>
      <c r="K3483" t="s">
        <v>529</v>
      </c>
      <c r="L3483" t="s">
        <v>530</v>
      </c>
      <c r="Y3483">
        <v>1373</v>
      </c>
      <c r="Z3483" t="s">
        <v>453</v>
      </c>
      <c r="AA3483" t="s">
        <v>454</v>
      </c>
      <c r="AB3483">
        <v>17974.099999999999</v>
      </c>
      <c r="AC3483">
        <v>21748.656999999999</v>
      </c>
      <c r="AD3483">
        <v>0.1875</v>
      </c>
      <c r="AE3483">
        <v>0</v>
      </c>
      <c r="AF3483">
        <v>0.1875</v>
      </c>
      <c r="AG3483">
        <v>0</v>
      </c>
      <c r="AH3483">
        <v>3370.14</v>
      </c>
      <c r="AI3483">
        <v>4077.87</v>
      </c>
      <c r="AJ3483">
        <v>0</v>
      </c>
      <c r="AK3483">
        <v>0</v>
      </c>
      <c r="AL3483">
        <v>0</v>
      </c>
      <c r="AM3483">
        <v>1</v>
      </c>
    </row>
    <row r="3484" spans="1:39" x14ac:dyDescent="0.25">
      <c r="A3484" t="s">
        <v>2780</v>
      </c>
      <c r="B3484">
        <v>1</v>
      </c>
      <c r="C3484" t="s">
        <v>2781</v>
      </c>
      <c r="D3484" t="s">
        <v>165</v>
      </c>
      <c r="E3484">
        <v>16</v>
      </c>
      <c r="F3484" t="s">
        <v>21</v>
      </c>
      <c r="G3484" t="s">
        <v>803</v>
      </c>
      <c r="H3484">
        <v>6238</v>
      </c>
      <c r="I3484" t="s">
        <v>804</v>
      </c>
      <c r="J3484">
        <v>1019</v>
      </c>
      <c r="K3484" t="s">
        <v>281</v>
      </c>
      <c r="L3484" t="s">
        <v>352</v>
      </c>
      <c r="P3484">
        <v>1021</v>
      </c>
      <c r="Q3484" t="s">
        <v>805</v>
      </c>
      <c r="R3484" t="s">
        <v>806</v>
      </c>
      <c r="Y3484">
        <v>1376</v>
      </c>
      <c r="Z3484" t="s">
        <v>377</v>
      </c>
      <c r="AA3484" t="s">
        <v>378</v>
      </c>
      <c r="AB3484">
        <v>0</v>
      </c>
      <c r="AC3484">
        <v>0</v>
      </c>
      <c r="AD3484">
        <v>0</v>
      </c>
      <c r="AE3484">
        <v>0.75</v>
      </c>
      <c r="AF3484">
        <v>0.75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</row>
    <row r="3485" spans="1:39" x14ac:dyDescent="0.25">
      <c r="A3485" t="s">
        <v>2780</v>
      </c>
      <c r="B3485">
        <v>1</v>
      </c>
      <c r="C3485" t="s">
        <v>2781</v>
      </c>
      <c r="D3485" t="s">
        <v>165</v>
      </c>
      <c r="E3485">
        <v>16</v>
      </c>
      <c r="F3485" t="s">
        <v>21</v>
      </c>
      <c r="G3485" t="s">
        <v>807</v>
      </c>
      <c r="H3485">
        <v>6270</v>
      </c>
      <c r="I3485" t="s">
        <v>808</v>
      </c>
      <c r="J3485">
        <v>1450</v>
      </c>
      <c r="K3485" t="s">
        <v>735</v>
      </c>
      <c r="L3485" t="s">
        <v>736</v>
      </c>
      <c r="P3485">
        <v>1077</v>
      </c>
      <c r="Q3485" t="s">
        <v>737</v>
      </c>
      <c r="R3485" t="s">
        <v>738</v>
      </c>
      <c r="Y3485">
        <v>1370</v>
      </c>
      <c r="Z3485" t="s">
        <v>477</v>
      </c>
      <c r="AA3485" t="s">
        <v>478</v>
      </c>
      <c r="AB3485">
        <v>5316.549</v>
      </c>
      <c r="AC3485">
        <v>6597.0839999999998</v>
      </c>
      <c r="AD3485">
        <v>28</v>
      </c>
      <c r="AE3485">
        <v>0</v>
      </c>
      <c r="AF3485">
        <v>28</v>
      </c>
      <c r="AG3485">
        <v>0</v>
      </c>
      <c r="AH3485">
        <v>148863.38</v>
      </c>
      <c r="AI3485">
        <v>184718.34</v>
      </c>
      <c r="AJ3485">
        <v>0</v>
      </c>
      <c r="AK3485">
        <v>0</v>
      </c>
      <c r="AL3485">
        <v>0</v>
      </c>
      <c r="AM3485">
        <v>1</v>
      </c>
    </row>
    <row r="3486" spans="1:39" x14ac:dyDescent="0.25">
      <c r="A3486" t="s">
        <v>2780</v>
      </c>
      <c r="B3486">
        <v>1</v>
      </c>
      <c r="C3486" t="s">
        <v>2781</v>
      </c>
      <c r="D3486" t="s">
        <v>165</v>
      </c>
      <c r="E3486">
        <v>16</v>
      </c>
      <c r="F3486" t="s">
        <v>21</v>
      </c>
      <c r="G3486" t="s">
        <v>809</v>
      </c>
      <c r="H3486">
        <v>6271</v>
      </c>
      <c r="I3486" t="s">
        <v>810</v>
      </c>
      <c r="J3486">
        <v>1454</v>
      </c>
      <c r="K3486" t="s">
        <v>765</v>
      </c>
      <c r="L3486" t="s">
        <v>766</v>
      </c>
      <c r="P3486">
        <v>1075</v>
      </c>
      <c r="Q3486" t="s">
        <v>767</v>
      </c>
      <c r="R3486" t="s">
        <v>768</v>
      </c>
      <c r="Y3486">
        <v>1370</v>
      </c>
      <c r="Z3486" t="s">
        <v>477</v>
      </c>
      <c r="AA3486" t="s">
        <v>478</v>
      </c>
      <c r="AB3486">
        <v>13594.96</v>
      </c>
      <c r="AC3486">
        <v>17252.004000000001</v>
      </c>
      <c r="AD3486">
        <v>1</v>
      </c>
      <c r="AE3486">
        <v>0</v>
      </c>
      <c r="AF3486">
        <v>1</v>
      </c>
      <c r="AG3486">
        <v>0</v>
      </c>
      <c r="AH3486">
        <v>13594.96</v>
      </c>
      <c r="AI3486">
        <v>17252</v>
      </c>
      <c r="AJ3486">
        <v>0</v>
      </c>
      <c r="AK3486">
        <v>0</v>
      </c>
      <c r="AL3486">
        <v>0</v>
      </c>
      <c r="AM3486">
        <v>1</v>
      </c>
    </row>
    <row r="3487" spans="1:39" x14ac:dyDescent="0.25">
      <c r="A3487" t="s">
        <v>2780</v>
      </c>
      <c r="B3487">
        <v>1</v>
      </c>
      <c r="C3487" t="s">
        <v>2781</v>
      </c>
      <c r="D3487" t="s">
        <v>165</v>
      </c>
      <c r="E3487">
        <v>16</v>
      </c>
      <c r="F3487" t="s">
        <v>21</v>
      </c>
      <c r="G3487" t="s">
        <v>811</v>
      </c>
      <c r="H3487">
        <v>6273</v>
      </c>
      <c r="I3487" t="s">
        <v>812</v>
      </c>
      <c r="J3487">
        <v>1454</v>
      </c>
      <c r="K3487" t="s">
        <v>765</v>
      </c>
      <c r="L3487" t="s">
        <v>766</v>
      </c>
      <c r="P3487">
        <v>1075</v>
      </c>
      <c r="Q3487" t="s">
        <v>767</v>
      </c>
      <c r="R3487" t="s">
        <v>768</v>
      </c>
      <c r="Y3487">
        <v>1370</v>
      </c>
      <c r="Z3487" t="s">
        <v>477</v>
      </c>
      <c r="AA3487" t="s">
        <v>478</v>
      </c>
      <c r="AB3487">
        <v>13729.784</v>
      </c>
      <c r="AC3487">
        <v>17094.3</v>
      </c>
      <c r="AD3487">
        <v>5</v>
      </c>
      <c r="AE3487">
        <v>0</v>
      </c>
      <c r="AF3487">
        <v>5</v>
      </c>
      <c r="AG3487">
        <v>0</v>
      </c>
      <c r="AH3487">
        <v>68648.92</v>
      </c>
      <c r="AI3487">
        <v>85471.5</v>
      </c>
      <c r="AJ3487">
        <v>0</v>
      </c>
      <c r="AK3487">
        <v>0</v>
      </c>
      <c r="AL3487">
        <v>0</v>
      </c>
      <c r="AM3487">
        <v>1</v>
      </c>
    </row>
    <row r="3488" spans="1:39" x14ac:dyDescent="0.25">
      <c r="A3488" t="s">
        <v>2780</v>
      </c>
      <c r="B3488">
        <v>1</v>
      </c>
      <c r="C3488" t="s">
        <v>2781</v>
      </c>
      <c r="D3488" t="s">
        <v>165</v>
      </c>
      <c r="E3488">
        <v>16</v>
      </c>
      <c r="F3488" t="s">
        <v>21</v>
      </c>
      <c r="G3488" t="s">
        <v>1211</v>
      </c>
      <c r="H3488">
        <v>6451</v>
      </c>
      <c r="I3488" t="s">
        <v>1212</v>
      </c>
      <c r="J3488">
        <v>1459</v>
      </c>
      <c r="K3488" t="s">
        <v>849</v>
      </c>
      <c r="L3488" t="s">
        <v>850</v>
      </c>
      <c r="P3488">
        <v>1366</v>
      </c>
      <c r="Q3488" t="s">
        <v>851</v>
      </c>
      <c r="R3488" t="s">
        <v>852</v>
      </c>
      <c r="Y3488">
        <v>1370</v>
      </c>
      <c r="Z3488" t="s">
        <v>477</v>
      </c>
      <c r="AA3488" t="s">
        <v>478</v>
      </c>
      <c r="AB3488">
        <v>12383.183999999999</v>
      </c>
      <c r="AC3488">
        <v>14983.653</v>
      </c>
      <c r="AD3488">
        <v>5</v>
      </c>
      <c r="AE3488">
        <v>0</v>
      </c>
      <c r="AF3488">
        <v>5</v>
      </c>
      <c r="AG3488">
        <v>0</v>
      </c>
      <c r="AH3488">
        <v>61915.92</v>
      </c>
      <c r="AI3488">
        <v>74918.259999999995</v>
      </c>
      <c r="AJ3488">
        <v>1</v>
      </c>
      <c r="AK3488">
        <v>5</v>
      </c>
      <c r="AL3488">
        <v>0</v>
      </c>
      <c r="AM3488">
        <v>1</v>
      </c>
    </row>
    <row r="3489" spans="1:39" x14ac:dyDescent="0.25">
      <c r="A3489" t="s">
        <v>2780</v>
      </c>
      <c r="B3489">
        <v>1</v>
      </c>
      <c r="C3489" t="s">
        <v>2781</v>
      </c>
      <c r="D3489" t="s">
        <v>165</v>
      </c>
      <c r="E3489">
        <v>16</v>
      </c>
      <c r="F3489" t="s">
        <v>21</v>
      </c>
      <c r="G3489" t="s">
        <v>813</v>
      </c>
      <c r="H3489">
        <v>6464</v>
      </c>
      <c r="I3489" t="s">
        <v>814</v>
      </c>
      <c r="J3489">
        <v>1414</v>
      </c>
      <c r="K3489" t="s">
        <v>437</v>
      </c>
      <c r="L3489" t="s">
        <v>438</v>
      </c>
      <c r="P3489">
        <v>1072</v>
      </c>
      <c r="Q3489" t="s">
        <v>439</v>
      </c>
      <c r="R3489" t="s">
        <v>440</v>
      </c>
      <c r="Y3489">
        <v>1374</v>
      </c>
      <c r="Z3489" t="s">
        <v>393</v>
      </c>
      <c r="AA3489" t="s">
        <v>394</v>
      </c>
      <c r="AB3489">
        <v>40718.790999999997</v>
      </c>
      <c r="AC3489">
        <v>49269.739000000001</v>
      </c>
      <c r="AD3489">
        <v>0.5</v>
      </c>
      <c r="AE3489">
        <v>0</v>
      </c>
      <c r="AF3489">
        <v>0.5</v>
      </c>
      <c r="AG3489">
        <v>0</v>
      </c>
      <c r="AH3489">
        <v>20359.400000000001</v>
      </c>
      <c r="AI3489">
        <v>24634.87</v>
      </c>
      <c r="AJ3489">
        <v>2</v>
      </c>
      <c r="AK3489">
        <v>0.25</v>
      </c>
      <c r="AL3489">
        <v>0</v>
      </c>
      <c r="AM3489">
        <v>1</v>
      </c>
    </row>
    <row r="3490" spans="1:39" x14ac:dyDescent="0.25">
      <c r="A3490" t="s">
        <v>2780</v>
      </c>
      <c r="B3490">
        <v>1</v>
      </c>
      <c r="C3490" t="s">
        <v>2781</v>
      </c>
      <c r="D3490" t="s">
        <v>165</v>
      </c>
      <c r="E3490">
        <v>16</v>
      </c>
      <c r="F3490" t="s">
        <v>21</v>
      </c>
      <c r="G3490" t="s">
        <v>815</v>
      </c>
      <c r="H3490">
        <v>6466</v>
      </c>
      <c r="I3490" t="s">
        <v>816</v>
      </c>
      <c r="J3490">
        <v>1414</v>
      </c>
      <c r="K3490" t="s">
        <v>437</v>
      </c>
      <c r="L3490" t="s">
        <v>438</v>
      </c>
      <c r="P3490">
        <v>1072</v>
      </c>
      <c r="Q3490" t="s">
        <v>439</v>
      </c>
      <c r="R3490" t="s">
        <v>440</v>
      </c>
      <c r="Y3490">
        <v>1374</v>
      </c>
      <c r="Z3490" t="s">
        <v>393</v>
      </c>
      <c r="AA3490" t="s">
        <v>394</v>
      </c>
      <c r="AB3490">
        <v>38381.137999999999</v>
      </c>
      <c r="AC3490">
        <v>47140.546999999999</v>
      </c>
      <c r="AD3490">
        <v>2.1667000000000001</v>
      </c>
      <c r="AE3490">
        <v>0</v>
      </c>
      <c r="AF3490">
        <v>2.1667000000000001</v>
      </c>
      <c r="AG3490">
        <v>0</v>
      </c>
      <c r="AH3490">
        <v>83159.13</v>
      </c>
      <c r="AI3490">
        <v>102137.85</v>
      </c>
      <c r="AJ3490">
        <v>2</v>
      </c>
      <c r="AK3490">
        <v>1.08</v>
      </c>
      <c r="AL3490">
        <v>0</v>
      </c>
      <c r="AM3490">
        <v>1</v>
      </c>
    </row>
    <row r="3491" spans="1:39" x14ac:dyDescent="0.25">
      <c r="A3491" t="s">
        <v>2780</v>
      </c>
      <c r="B3491">
        <v>1</v>
      </c>
      <c r="C3491" t="s">
        <v>2781</v>
      </c>
      <c r="D3491" t="s">
        <v>165</v>
      </c>
      <c r="E3491">
        <v>16</v>
      </c>
      <c r="F3491" t="s">
        <v>21</v>
      </c>
      <c r="G3491" t="s">
        <v>817</v>
      </c>
      <c r="H3491">
        <v>6469</v>
      </c>
      <c r="I3491" t="s">
        <v>818</v>
      </c>
      <c r="J3491">
        <v>1414</v>
      </c>
      <c r="K3491" t="s">
        <v>437</v>
      </c>
      <c r="L3491" t="s">
        <v>438</v>
      </c>
      <c r="P3491">
        <v>1069</v>
      </c>
      <c r="Q3491" t="s">
        <v>397</v>
      </c>
      <c r="R3491" t="s">
        <v>398</v>
      </c>
      <c r="Y3491">
        <v>1374</v>
      </c>
      <c r="Z3491" t="s">
        <v>393</v>
      </c>
      <c r="AA3491" t="s">
        <v>394</v>
      </c>
      <c r="AB3491">
        <v>38160.080999999998</v>
      </c>
      <c r="AC3491">
        <v>46173.697999999997</v>
      </c>
      <c r="AD3491">
        <v>0.25</v>
      </c>
      <c r="AE3491">
        <v>0</v>
      </c>
      <c r="AF3491">
        <v>0.25</v>
      </c>
      <c r="AG3491">
        <v>0</v>
      </c>
      <c r="AH3491">
        <v>9540.02</v>
      </c>
      <c r="AI3491">
        <v>11543.42</v>
      </c>
      <c r="AJ3491">
        <v>0</v>
      </c>
      <c r="AK3491">
        <v>0</v>
      </c>
      <c r="AL3491">
        <v>0</v>
      </c>
      <c r="AM3491">
        <v>1</v>
      </c>
    </row>
    <row r="3492" spans="1:39" x14ac:dyDescent="0.25">
      <c r="A3492" t="s">
        <v>2780</v>
      </c>
      <c r="B3492">
        <v>1</v>
      </c>
      <c r="C3492" t="s">
        <v>2781</v>
      </c>
      <c r="D3492" t="s">
        <v>165</v>
      </c>
      <c r="E3492">
        <v>16</v>
      </c>
      <c r="F3492" t="s">
        <v>21</v>
      </c>
      <c r="G3492" t="s">
        <v>819</v>
      </c>
      <c r="H3492">
        <v>6493</v>
      </c>
      <c r="I3492" t="s">
        <v>820</v>
      </c>
      <c r="J3492">
        <v>1413</v>
      </c>
      <c r="K3492" t="s">
        <v>391</v>
      </c>
      <c r="L3492" t="s">
        <v>392</v>
      </c>
      <c r="P3492">
        <v>1069</v>
      </c>
      <c r="Q3492" t="s">
        <v>397</v>
      </c>
      <c r="R3492" t="s">
        <v>398</v>
      </c>
      <c r="Y3492">
        <v>1374</v>
      </c>
      <c r="Z3492" t="s">
        <v>393</v>
      </c>
      <c r="AA3492" t="s">
        <v>394</v>
      </c>
      <c r="AB3492">
        <v>26551.203000000001</v>
      </c>
      <c r="AC3492">
        <v>33693.476000000002</v>
      </c>
      <c r="AD3492">
        <v>8.3299999999999999E-2</v>
      </c>
      <c r="AE3492">
        <v>0</v>
      </c>
      <c r="AF3492">
        <v>8.3299999999999999E-2</v>
      </c>
      <c r="AG3492">
        <v>0</v>
      </c>
      <c r="AH3492">
        <v>2212.6</v>
      </c>
      <c r="AI3492">
        <v>2807.79</v>
      </c>
      <c r="AJ3492">
        <v>0</v>
      </c>
      <c r="AK3492">
        <v>0</v>
      </c>
      <c r="AL3492">
        <v>0</v>
      </c>
      <c r="AM3492">
        <v>1</v>
      </c>
    </row>
    <row r="3493" spans="1:39" x14ac:dyDescent="0.25">
      <c r="A3493" t="s">
        <v>2780</v>
      </c>
      <c r="B3493">
        <v>1</v>
      </c>
      <c r="C3493" t="s">
        <v>2781</v>
      </c>
      <c r="D3493" t="s">
        <v>165</v>
      </c>
      <c r="E3493">
        <v>16</v>
      </c>
      <c r="F3493" t="s">
        <v>21</v>
      </c>
      <c r="G3493" t="s">
        <v>821</v>
      </c>
      <c r="H3493">
        <v>6494</v>
      </c>
      <c r="I3493" t="s">
        <v>822</v>
      </c>
      <c r="J3493">
        <v>1413</v>
      </c>
      <c r="K3493" t="s">
        <v>391</v>
      </c>
      <c r="L3493" t="s">
        <v>392</v>
      </c>
      <c r="P3493">
        <v>1069</v>
      </c>
      <c r="Q3493" t="s">
        <v>397</v>
      </c>
      <c r="R3493" t="s">
        <v>398</v>
      </c>
      <c r="Y3493">
        <v>1374</v>
      </c>
      <c r="Z3493" t="s">
        <v>393</v>
      </c>
      <c r="AA3493" t="s">
        <v>394</v>
      </c>
      <c r="AB3493">
        <v>26551.203000000001</v>
      </c>
      <c r="AC3493">
        <v>33693.476000000002</v>
      </c>
      <c r="AD3493">
        <v>8.3299999999999999E-2</v>
      </c>
      <c r="AE3493">
        <v>0</v>
      </c>
      <c r="AF3493">
        <v>8.3299999999999999E-2</v>
      </c>
      <c r="AG3493">
        <v>0</v>
      </c>
      <c r="AH3493">
        <v>2212.6</v>
      </c>
      <c r="AI3493">
        <v>2807.79</v>
      </c>
      <c r="AJ3493">
        <v>0</v>
      </c>
      <c r="AK3493">
        <v>0</v>
      </c>
      <c r="AL3493">
        <v>0</v>
      </c>
      <c r="AM3493">
        <v>1</v>
      </c>
    </row>
    <row r="3494" spans="1:39" x14ac:dyDescent="0.25">
      <c r="A3494" t="s">
        <v>2780</v>
      </c>
      <c r="B3494">
        <v>1</v>
      </c>
      <c r="C3494" t="s">
        <v>2781</v>
      </c>
      <c r="D3494" t="s">
        <v>165</v>
      </c>
      <c r="E3494">
        <v>16</v>
      </c>
      <c r="F3494" t="s">
        <v>21</v>
      </c>
      <c r="G3494" t="s">
        <v>825</v>
      </c>
      <c r="H3494">
        <v>6501</v>
      </c>
      <c r="I3494" t="s">
        <v>826</v>
      </c>
      <c r="J3494">
        <v>1413</v>
      </c>
      <c r="K3494" t="s">
        <v>391</v>
      </c>
      <c r="L3494" t="s">
        <v>392</v>
      </c>
      <c r="P3494">
        <v>1069</v>
      </c>
      <c r="Q3494" t="s">
        <v>397</v>
      </c>
      <c r="R3494" t="s">
        <v>398</v>
      </c>
      <c r="Y3494">
        <v>1374</v>
      </c>
      <c r="Z3494" t="s">
        <v>393</v>
      </c>
      <c r="AA3494" t="s">
        <v>394</v>
      </c>
      <c r="AB3494">
        <v>26551.203000000001</v>
      </c>
      <c r="AC3494">
        <v>33693.476000000002</v>
      </c>
      <c r="AD3494">
        <v>8.3299999999999999E-2</v>
      </c>
      <c r="AE3494">
        <v>0</v>
      </c>
      <c r="AF3494">
        <v>8.3299999999999999E-2</v>
      </c>
      <c r="AG3494">
        <v>0</v>
      </c>
      <c r="AH3494">
        <v>2212.6</v>
      </c>
      <c r="AI3494">
        <v>2807.79</v>
      </c>
      <c r="AJ3494">
        <v>0</v>
      </c>
      <c r="AK3494">
        <v>0</v>
      </c>
      <c r="AL3494">
        <v>0</v>
      </c>
      <c r="AM3494">
        <v>1</v>
      </c>
    </row>
    <row r="3495" spans="1:39" x14ac:dyDescent="0.25">
      <c r="A3495" t="s">
        <v>2780</v>
      </c>
      <c r="B3495">
        <v>1</v>
      </c>
      <c r="C3495" t="s">
        <v>2781</v>
      </c>
      <c r="D3495" t="s">
        <v>165</v>
      </c>
      <c r="E3495">
        <v>16</v>
      </c>
      <c r="F3495" t="s">
        <v>21</v>
      </c>
      <c r="G3495" t="s">
        <v>827</v>
      </c>
      <c r="H3495">
        <v>6655</v>
      </c>
      <c r="I3495" t="s">
        <v>828</v>
      </c>
      <c r="J3495">
        <v>1414</v>
      </c>
      <c r="K3495" t="s">
        <v>437</v>
      </c>
      <c r="L3495" t="s">
        <v>438</v>
      </c>
      <c r="P3495">
        <v>1072</v>
      </c>
      <c r="Q3495" t="s">
        <v>439</v>
      </c>
      <c r="R3495" t="s">
        <v>440</v>
      </c>
      <c r="Y3495">
        <v>1374</v>
      </c>
      <c r="Z3495" t="s">
        <v>393</v>
      </c>
      <c r="AA3495" t="s">
        <v>394</v>
      </c>
      <c r="AB3495">
        <v>31131.01</v>
      </c>
      <c r="AC3495">
        <v>38172.478000000003</v>
      </c>
      <c r="AD3495">
        <v>0.66669999999999996</v>
      </c>
      <c r="AE3495">
        <v>0</v>
      </c>
      <c r="AF3495">
        <v>0.66669999999999996</v>
      </c>
      <c r="AG3495">
        <v>0</v>
      </c>
      <c r="AH3495">
        <v>20754.009999999998</v>
      </c>
      <c r="AI3495">
        <v>25448.32</v>
      </c>
      <c r="AJ3495">
        <v>0</v>
      </c>
      <c r="AK3495">
        <v>0</v>
      </c>
      <c r="AL3495">
        <v>0</v>
      </c>
      <c r="AM3495">
        <v>1</v>
      </c>
    </row>
    <row r="3496" spans="1:39" x14ac:dyDescent="0.25">
      <c r="A3496" t="s">
        <v>2780</v>
      </c>
      <c r="B3496">
        <v>1</v>
      </c>
      <c r="C3496" t="s">
        <v>2781</v>
      </c>
      <c r="D3496" t="s">
        <v>165</v>
      </c>
      <c r="E3496">
        <v>16</v>
      </c>
      <c r="F3496" t="s">
        <v>21</v>
      </c>
      <c r="G3496" t="s">
        <v>1411</v>
      </c>
      <c r="H3496">
        <v>6711</v>
      </c>
      <c r="I3496" t="s">
        <v>1412</v>
      </c>
      <c r="J3496">
        <v>1419</v>
      </c>
      <c r="K3496" t="s">
        <v>665</v>
      </c>
      <c r="L3496" t="s">
        <v>666</v>
      </c>
      <c r="P3496">
        <v>1333</v>
      </c>
      <c r="Q3496" t="s">
        <v>1217</v>
      </c>
      <c r="R3496" t="s">
        <v>1218</v>
      </c>
      <c r="Y3496">
        <v>1369</v>
      </c>
      <c r="Z3496" t="s">
        <v>413</v>
      </c>
      <c r="AA3496" t="s">
        <v>414</v>
      </c>
      <c r="AB3496">
        <v>19514.48</v>
      </c>
      <c r="AC3496">
        <v>24197.955000000002</v>
      </c>
      <c r="AD3496">
        <v>0.75</v>
      </c>
      <c r="AE3496">
        <v>0</v>
      </c>
      <c r="AF3496">
        <v>0.75</v>
      </c>
      <c r="AG3496">
        <v>0</v>
      </c>
      <c r="AH3496">
        <v>14635.86</v>
      </c>
      <c r="AI3496">
        <v>18148.47</v>
      </c>
      <c r="AJ3496">
        <v>0</v>
      </c>
      <c r="AK3496">
        <v>0</v>
      </c>
      <c r="AL3496">
        <v>0</v>
      </c>
      <c r="AM3496">
        <v>1</v>
      </c>
    </row>
    <row r="3497" spans="1:39" x14ac:dyDescent="0.25">
      <c r="A3497" t="s">
        <v>2780</v>
      </c>
      <c r="B3497">
        <v>1</v>
      </c>
      <c r="C3497" t="s">
        <v>2781</v>
      </c>
      <c r="D3497" t="s">
        <v>165</v>
      </c>
      <c r="E3497">
        <v>16</v>
      </c>
      <c r="F3497" t="s">
        <v>21</v>
      </c>
      <c r="G3497" t="s">
        <v>1413</v>
      </c>
      <c r="H3497">
        <v>6712</v>
      </c>
      <c r="I3497" t="s">
        <v>1414</v>
      </c>
      <c r="J3497">
        <v>1419</v>
      </c>
      <c r="K3497" t="s">
        <v>665</v>
      </c>
      <c r="L3497" t="s">
        <v>666</v>
      </c>
      <c r="P3497">
        <v>1333</v>
      </c>
      <c r="Q3497" t="s">
        <v>1217</v>
      </c>
      <c r="R3497" t="s">
        <v>1218</v>
      </c>
      <c r="Y3497">
        <v>1369</v>
      </c>
      <c r="Z3497" t="s">
        <v>413</v>
      </c>
      <c r="AA3497" t="s">
        <v>414</v>
      </c>
      <c r="AB3497">
        <v>19514.48</v>
      </c>
      <c r="AC3497">
        <v>24197.955000000002</v>
      </c>
      <c r="AD3497">
        <v>0.75</v>
      </c>
      <c r="AE3497">
        <v>0</v>
      </c>
      <c r="AF3497">
        <v>0.75</v>
      </c>
      <c r="AG3497">
        <v>0</v>
      </c>
      <c r="AH3497">
        <v>14635.86</v>
      </c>
      <c r="AI3497">
        <v>18148.47</v>
      </c>
      <c r="AJ3497">
        <v>0</v>
      </c>
      <c r="AK3497">
        <v>0</v>
      </c>
      <c r="AL3497">
        <v>0</v>
      </c>
      <c r="AM3497">
        <v>1</v>
      </c>
    </row>
    <row r="3498" spans="1:39" x14ac:dyDescent="0.25">
      <c r="A3498" t="s">
        <v>2780</v>
      </c>
      <c r="B3498">
        <v>1</v>
      </c>
      <c r="C3498" t="s">
        <v>2781</v>
      </c>
      <c r="D3498" t="s">
        <v>165</v>
      </c>
      <c r="E3498">
        <v>16</v>
      </c>
      <c r="F3498" t="s">
        <v>21</v>
      </c>
      <c r="G3498" t="s">
        <v>1219</v>
      </c>
      <c r="H3498">
        <v>6792</v>
      </c>
      <c r="I3498" t="s">
        <v>1220</v>
      </c>
      <c r="J3498">
        <v>1419</v>
      </c>
      <c r="K3498" t="s">
        <v>665</v>
      </c>
      <c r="L3498" t="s">
        <v>666</v>
      </c>
      <c r="P3498">
        <v>1333</v>
      </c>
      <c r="Q3498" t="s">
        <v>1217</v>
      </c>
      <c r="R3498" t="s">
        <v>1218</v>
      </c>
      <c r="Y3498">
        <v>1369</v>
      </c>
      <c r="Z3498" t="s">
        <v>413</v>
      </c>
      <c r="AA3498" t="s">
        <v>414</v>
      </c>
      <c r="AB3498">
        <v>19514.48</v>
      </c>
      <c r="AC3498">
        <v>24197.955000000002</v>
      </c>
      <c r="AD3498">
        <v>0.75</v>
      </c>
      <c r="AE3498">
        <v>0</v>
      </c>
      <c r="AF3498">
        <v>0.75</v>
      </c>
      <c r="AG3498">
        <v>0</v>
      </c>
      <c r="AH3498">
        <v>14635.86</v>
      </c>
      <c r="AI3498">
        <v>18148.47</v>
      </c>
      <c r="AJ3498">
        <v>0</v>
      </c>
      <c r="AK3498">
        <v>0</v>
      </c>
      <c r="AL3498">
        <v>0</v>
      </c>
      <c r="AM3498">
        <v>1</v>
      </c>
    </row>
    <row r="3499" spans="1:39" x14ac:dyDescent="0.25">
      <c r="A3499" t="s">
        <v>2780</v>
      </c>
      <c r="B3499">
        <v>1</v>
      </c>
      <c r="C3499" t="s">
        <v>2781</v>
      </c>
      <c r="D3499" t="s">
        <v>165</v>
      </c>
      <c r="E3499">
        <v>16</v>
      </c>
      <c r="F3499" t="s">
        <v>21</v>
      </c>
      <c r="G3499" t="s">
        <v>1221</v>
      </c>
      <c r="H3499">
        <v>6841</v>
      </c>
      <c r="I3499" t="s">
        <v>1222</v>
      </c>
      <c r="J3499">
        <v>1419</v>
      </c>
      <c r="K3499" t="s">
        <v>665</v>
      </c>
      <c r="L3499" t="s">
        <v>666</v>
      </c>
      <c r="P3499">
        <v>1333</v>
      </c>
      <c r="Q3499" t="s">
        <v>1217</v>
      </c>
      <c r="R3499" t="s">
        <v>1218</v>
      </c>
      <c r="Y3499">
        <v>1369</v>
      </c>
      <c r="Z3499" t="s">
        <v>413</v>
      </c>
      <c r="AA3499" t="s">
        <v>414</v>
      </c>
      <c r="AB3499">
        <v>19514.48</v>
      </c>
      <c r="AC3499">
        <v>24197.955000000002</v>
      </c>
      <c r="AD3499">
        <v>0.75</v>
      </c>
      <c r="AE3499">
        <v>0</v>
      </c>
      <c r="AF3499">
        <v>0.75</v>
      </c>
      <c r="AG3499">
        <v>0</v>
      </c>
      <c r="AH3499">
        <v>14635.86</v>
      </c>
      <c r="AI3499">
        <v>18148.47</v>
      </c>
      <c r="AJ3499">
        <v>2</v>
      </c>
      <c r="AK3499">
        <v>0.38</v>
      </c>
      <c r="AL3499">
        <v>0</v>
      </c>
      <c r="AM3499">
        <v>1</v>
      </c>
    </row>
    <row r="3500" spans="1:39" x14ac:dyDescent="0.25">
      <c r="A3500" t="s">
        <v>2780</v>
      </c>
      <c r="B3500">
        <v>1</v>
      </c>
      <c r="C3500" t="s">
        <v>2781</v>
      </c>
      <c r="D3500" t="s">
        <v>165</v>
      </c>
      <c r="E3500">
        <v>16</v>
      </c>
      <c r="F3500" t="s">
        <v>21</v>
      </c>
      <c r="G3500" t="s">
        <v>1415</v>
      </c>
      <c r="H3500">
        <v>6882</v>
      </c>
      <c r="I3500" t="s">
        <v>1416</v>
      </c>
      <c r="J3500">
        <v>1076</v>
      </c>
      <c r="K3500" t="s">
        <v>727</v>
      </c>
      <c r="L3500" t="s">
        <v>728</v>
      </c>
      <c r="Y3500">
        <v>1369</v>
      </c>
      <c r="Z3500" t="s">
        <v>413</v>
      </c>
      <c r="AA3500" t="s">
        <v>414</v>
      </c>
      <c r="AB3500">
        <v>10293.361000000001</v>
      </c>
      <c r="AC3500">
        <v>12921.599</v>
      </c>
      <c r="AD3500">
        <v>5</v>
      </c>
      <c r="AE3500">
        <v>0</v>
      </c>
      <c r="AF3500">
        <v>5</v>
      </c>
      <c r="AG3500">
        <v>0</v>
      </c>
      <c r="AH3500">
        <v>51466.8</v>
      </c>
      <c r="AI3500">
        <v>64607.99</v>
      </c>
      <c r="AJ3500">
        <v>0</v>
      </c>
      <c r="AK3500">
        <v>0</v>
      </c>
      <c r="AL3500">
        <v>0</v>
      </c>
      <c r="AM3500">
        <v>1</v>
      </c>
    </row>
    <row r="3501" spans="1:39" x14ac:dyDescent="0.25">
      <c r="A3501" t="s">
        <v>2780</v>
      </c>
      <c r="B3501">
        <v>1</v>
      </c>
      <c r="C3501" t="s">
        <v>2781</v>
      </c>
      <c r="D3501" t="s">
        <v>165</v>
      </c>
      <c r="E3501">
        <v>16</v>
      </c>
      <c r="F3501" t="s">
        <v>21</v>
      </c>
      <c r="G3501" t="s">
        <v>847</v>
      </c>
      <c r="H3501">
        <v>6919</v>
      </c>
      <c r="I3501" t="s">
        <v>848</v>
      </c>
      <c r="J3501">
        <v>1459</v>
      </c>
      <c r="K3501" t="s">
        <v>849</v>
      </c>
      <c r="L3501" t="s">
        <v>850</v>
      </c>
      <c r="P3501">
        <v>1366</v>
      </c>
      <c r="Q3501" t="s">
        <v>851</v>
      </c>
      <c r="R3501" t="s">
        <v>852</v>
      </c>
      <c r="Y3501">
        <v>1370</v>
      </c>
      <c r="Z3501" t="s">
        <v>477</v>
      </c>
      <c r="AA3501" t="s">
        <v>478</v>
      </c>
      <c r="AB3501">
        <v>790.47500000000002</v>
      </c>
      <c r="AC3501">
        <v>991.25599999999997</v>
      </c>
      <c r="AD3501">
        <v>2</v>
      </c>
      <c r="AE3501">
        <v>21.666699999999999</v>
      </c>
      <c r="AF3501">
        <v>23.666699999999999</v>
      </c>
      <c r="AG3501">
        <v>0</v>
      </c>
      <c r="AH3501">
        <v>18707.919999999998</v>
      </c>
      <c r="AI3501">
        <v>23459.73</v>
      </c>
      <c r="AJ3501">
        <v>1</v>
      </c>
      <c r="AK3501">
        <v>23.67</v>
      </c>
      <c r="AL3501">
        <v>0</v>
      </c>
      <c r="AM3501">
        <v>1</v>
      </c>
    </row>
    <row r="3502" spans="1:39" x14ac:dyDescent="0.25">
      <c r="A3502" t="s">
        <v>2780</v>
      </c>
      <c r="B3502">
        <v>1</v>
      </c>
      <c r="C3502" t="s">
        <v>2781</v>
      </c>
      <c r="D3502" t="s">
        <v>165</v>
      </c>
      <c r="E3502">
        <v>16</v>
      </c>
      <c r="F3502" t="s">
        <v>21</v>
      </c>
      <c r="G3502" t="s">
        <v>1223</v>
      </c>
      <c r="H3502">
        <v>6940</v>
      </c>
      <c r="I3502" t="s">
        <v>1224</v>
      </c>
      <c r="J3502">
        <v>1192</v>
      </c>
      <c r="K3502" t="s">
        <v>1117</v>
      </c>
      <c r="L3502" t="s">
        <v>1118</v>
      </c>
      <c r="P3502">
        <v>1101</v>
      </c>
      <c r="Q3502" t="s">
        <v>895</v>
      </c>
      <c r="R3502" t="s">
        <v>896</v>
      </c>
      <c r="Y3502">
        <v>1375</v>
      </c>
      <c r="Z3502" t="s">
        <v>371</v>
      </c>
      <c r="AA3502" t="s">
        <v>372</v>
      </c>
      <c r="AB3502">
        <v>21685.491000000002</v>
      </c>
      <c r="AC3502">
        <v>26890.008999999998</v>
      </c>
      <c r="AD3502">
        <v>1</v>
      </c>
      <c r="AE3502">
        <v>0</v>
      </c>
      <c r="AF3502">
        <v>1</v>
      </c>
      <c r="AG3502">
        <v>0</v>
      </c>
      <c r="AH3502">
        <v>21685.49</v>
      </c>
      <c r="AI3502">
        <v>26890.01</v>
      </c>
      <c r="AJ3502">
        <v>0</v>
      </c>
      <c r="AK3502">
        <v>0</v>
      </c>
      <c r="AL3502">
        <v>0</v>
      </c>
      <c r="AM3502">
        <v>1</v>
      </c>
    </row>
    <row r="3503" spans="1:39" x14ac:dyDescent="0.25">
      <c r="A3503" t="s">
        <v>2780</v>
      </c>
      <c r="B3503">
        <v>1</v>
      </c>
      <c r="C3503" t="s">
        <v>2781</v>
      </c>
      <c r="D3503" t="s">
        <v>165</v>
      </c>
      <c r="E3503">
        <v>16</v>
      </c>
      <c r="F3503" t="s">
        <v>21</v>
      </c>
      <c r="G3503" t="s">
        <v>2064</v>
      </c>
      <c r="H3503">
        <v>6942</v>
      </c>
      <c r="I3503" t="s">
        <v>2065</v>
      </c>
      <c r="J3503">
        <v>1192</v>
      </c>
      <c r="K3503" t="s">
        <v>1117</v>
      </c>
      <c r="L3503" t="s">
        <v>1118</v>
      </c>
      <c r="P3503">
        <v>1101</v>
      </c>
      <c r="Q3503" t="s">
        <v>895</v>
      </c>
      <c r="R3503" t="s">
        <v>896</v>
      </c>
      <c r="Y3503">
        <v>1375</v>
      </c>
      <c r="Z3503" t="s">
        <v>371</v>
      </c>
      <c r="AA3503" t="s">
        <v>372</v>
      </c>
      <c r="AB3503">
        <v>41750.822</v>
      </c>
      <c r="AC3503">
        <v>50518.493999999999</v>
      </c>
      <c r="AD3503">
        <v>0.16669999999999999</v>
      </c>
      <c r="AE3503">
        <v>0</v>
      </c>
      <c r="AF3503">
        <v>0.16669999999999999</v>
      </c>
      <c r="AG3503">
        <v>0</v>
      </c>
      <c r="AH3503">
        <v>6958.47</v>
      </c>
      <c r="AI3503">
        <v>8419.75</v>
      </c>
      <c r="AJ3503">
        <v>0</v>
      </c>
      <c r="AK3503">
        <v>0</v>
      </c>
      <c r="AL3503">
        <v>0</v>
      </c>
      <c r="AM3503">
        <v>1</v>
      </c>
    </row>
    <row r="3504" spans="1:39" x14ac:dyDescent="0.25">
      <c r="A3504" t="s">
        <v>2780</v>
      </c>
      <c r="B3504">
        <v>1</v>
      </c>
      <c r="C3504" t="s">
        <v>2781</v>
      </c>
      <c r="D3504" t="s">
        <v>165</v>
      </c>
      <c r="E3504">
        <v>16</v>
      </c>
      <c r="F3504" t="s">
        <v>21</v>
      </c>
      <c r="G3504" t="s">
        <v>1419</v>
      </c>
      <c r="H3504">
        <v>6944</v>
      </c>
      <c r="I3504" t="s">
        <v>1420</v>
      </c>
      <c r="J3504">
        <v>1192</v>
      </c>
      <c r="K3504" t="s">
        <v>1117</v>
      </c>
      <c r="L3504" t="s">
        <v>1118</v>
      </c>
      <c r="P3504">
        <v>1112</v>
      </c>
      <c r="Q3504" t="s">
        <v>1227</v>
      </c>
      <c r="R3504" t="s">
        <v>1228</v>
      </c>
      <c r="Y3504">
        <v>1375</v>
      </c>
      <c r="Z3504" t="s">
        <v>371</v>
      </c>
      <c r="AA3504" t="s">
        <v>372</v>
      </c>
      <c r="AB3504">
        <v>30469.202000000001</v>
      </c>
      <c r="AC3504">
        <v>36867.733999999997</v>
      </c>
      <c r="AD3504">
        <v>1</v>
      </c>
      <c r="AE3504">
        <v>0</v>
      </c>
      <c r="AF3504">
        <v>1</v>
      </c>
      <c r="AG3504">
        <v>0</v>
      </c>
      <c r="AH3504">
        <v>30469.200000000001</v>
      </c>
      <c r="AI3504">
        <v>36867.730000000003</v>
      </c>
      <c r="AJ3504">
        <v>0</v>
      </c>
      <c r="AK3504">
        <v>0</v>
      </c>
      <c r="AL3504">
        <v>0</v>
      </c>
      <c r="AM3504">
        <v>1</v>
      </c>
    </row>
    <row r="3505" spans="1:39" x14ac:dyDescent="0.25">
      <c r="A3505" t="s">
        <v>2780</v>
      </c>
      <c r="B3505">
        <v>1</v>
      </c>
      <c r="C3505" t="s">
        <v>2781</v>
      </c>
      <c r="D3505" t="s">
        <v>165</v>
      </c>
      <c r="E3505">
        <v>16</v>
      </c>
      <c r="F3505" t="s">
        <v>21</v>
      </c>
      <c r="G3505" t="s">
        <v>1421</v>
      </c>
      <c r="H3505">
        <v>6954</v>
      </c>
      <c r="I3505" t="s">
        <v>1422</v>
      </c>
      <c r="J3505">
        <v>1192</v>
      </c>
      <c r="K3505" t="s">
        <v>1117</v>
      </c>
      <c r="L3505" t="s">
        <v>1118</v>
      </c>
      <c r="P3505">
        <v>1112</v>
      </c>
      <c r="Q3505" t="s">
        <v>1227</v>
      </c>
      <c r="R3505" t="s">
        <v>1228</v>
      </c>
      <c r="Y3505">
        <v>1375</v>
      </c>
      <c r="Z3505" t="s">
        <v>371</v>
      </c>
      <c r="AA3505" t="s">
        <v>372</v>
      </c>
      <c r="AB3505">
        <v>27127.48</v>
      </c>
      <c r="AC3505">
        <v>33638.074999999997</v>
      </c>
      <c r="AD3505">
        <v>1</v>
      </c>
      <c r="AE3505">
        <v>0</v>
      </c>
      <c r="AF3505">
        <v>1</v>
      </c>
      <c r="AG3505">
        <v>0</v>
      </c>
      <c r="AH3505">
        <v>27127.48</v>
      </c>
      <c r="AI3505">
        <v>33638.080000000002</v>
      </c>
      <c r="AJ3505">
        <v>0</v>
      </c>
      <c r="AK3505">
        <v>0</v>
      </c>
      <c r="AL3505">
        <v>0</v>
      </c>
      <c r="AM3505">
        <v>1</v>
      </c>
    </row>
    <row r="3506" spans="1:39" x14ac:dyDescent="0.25">
      <c r="A3506" t="s">
        <v>2780</v>
      </c>
      <c r="B3506">
        <v>1</v>
      </c>
      <c r="C3506" t="s">
        <v>2781</v>
      </c>
      <c r="D3506" t="s">
        <v>165</v>
      </c>
      <c r="E3506">
        <v>16</v>
      </c>
      <c r="F3506" t="s">
        <v>21</v>
      </c>
      <c r="G3506" t="s">
        <v>1664</v>
      </c>
      <c r="H3506">
        <v>6971</v>
      </c>
      <c r="I3506" t="s">
        <v>1665</v>
      </c>
      <c r="J3506">
        <v>1257</v>
      </c>
      <c r="K3506" t="s">
        <v>893</v>
      </c>
      <c r="L3506" t="s">
        <v>894</v>
      </c>
      <c r="P3506">
        <v>1114</v>
      </c>
      <c r="Q3506" t="s">
        <v>1550</v>
      </c>
      <c r="R3506" t="s">
        <v>1551</v>
      </c>
      <c r="Y3506">
        <v>1375</v>
      </c>
      <c r="Z3506" t="s">
        <v>371</v>
      </c>
      <c r="AA3506" t="s">
        <v>372</v>
      </c>
      <c r="AB3506">
        <v>25236.67</v>
      </c>
      <c r="AC3506">
        <v>30536.370999999999</v>
      </c>
      <c r="AD3506">
        <v>1</v>
      </c>
      <c r="AE3506">
        <v>0</v>
      </c>
      <c r="AF3506">
        <v>1</v>
      </c>
      <c r="AG3506">
        <v>0</v>
      </c>
      <c r="AH3506">
        <v>25236.67</v>
      </c>
      <c r="AI3506">
        <v>30536.37</v>
      </c>
      <c r="AJ3506">
        <v>0</v>
      </c>
      <c r="AK3506">
        <v>0</v>
      </c>
      <c r="AL3506">
        <v>0</v>
      </c>
      <c r="AM3506">
        <v>1</v>
      </c>
    </row>
    <row r="3507" spans="1:39" x14ac:dyDescent="0.25">
      <c r="A3507" t="s">
        <v>2780</v>
      </c>
      <c r="B3507">
        <v>1</v>
      </c>
      <c r="C3507" t="s">
        <v>2781</v>
      </c>
      <c r="D3507" t="s">
        <v>165</v>
      </c>
      <c r="E3507">
        <v>16</v>
      </c>
      <c r="F3507" t="s">
        <v>21</v>
      </c>
      <c r="G3507" t="s">
        <v>1429</v>
      </c>
      <c r="H3507">
        <v>6978</v>
      </c>
      <c r="I3507" t="s">
        <v>1430</v>
      </c>
      <c r="J3507">
        <v>1257</v>
      </c>
      <c r="K3507" t="s">
        <v>893</v>
      </c>
      <c r="L3507" t="s">
        <v>894</v>
      </c>
      <c r="P3507">
        <v>1113</v>
      </c>
      <c r="Q3507" t="s">
        <v>1427</v>
      </c>
      <c r="R3507" t="s">
        <v>1428</v>
      </c>
      <c r="Y3507">
        <v>1375</v>
      </c>
      <c r="Z3507" t="s">
        <v>371</v>
      </c>
      <c r="AA3507" t="s">
        <v>372</v>
      </c>
      <c r="AB3507">
        <v>25314.955000000002</v>
      </c>
      <c r="AC3507">
        <v>30631.097000000002</v>
      </c>
      <c r="AD3507">
        <v>1</v>
      </c>
      <c r="AE3507">
        <v>0</v>
      </c>
      <c r="AF3507">
        <v>1</v>
      </c>
      <c r="AG3507">
        <v>0</v>
      </c>
      <c r="AH3507">
        <v>25314.959999999999</v>
      </c>
      <c r="AI3507">
        <v>30631.1</v>
      </c>
      <c r="AJ3507">
        <v>1</v>
      </c>
      <c r="AK3507">
        <v>1</v>
      </c>
      <c r="AL3507">
        <v>0</v>
      </c>
      <c r="AM3507">
        <v>1</v>
      </c>
    </row>
    <row r="3508" spans="1:39" x14ac:dyDescent="0.25">
      <c r="A3508" t="s">
        <v>2780</v>
      </c>
      <c r="B3508">
        <v>1</v>
      </c>
      <c r="C3508" t="s">
        <v>2781</v>
      </c>
      <c r="D3508" t="s">
        <v>165</v>
      </c>
      <c r="E3508">
        <v>16</v>
      </c>
      <c r="F3508" t="s">
        <v>21</v>
      </c>
      <c r="G3508" t="s">
        <v>1847</v>
      </c>
      <c r="H3508">
        <v>6979</v>
      </c>
      <c r="I3508" t="s">
        <v>1848</v>
      </c>
      <c r="J3508">
        <v>1257</v>
      </c>
      <c r="K3508" t="s">
        <v>893</v>
      </c>
      <c r="L3508" t="s">
        <v>894</v>
      </c>
      <c r="P3508">
        <v>1113</v>
      </c>
      <c r="Q3508" t="s">
        <v>1427</v>
      </c>
      <c r="R3508" t="s">
        <v>1428</v>
      </c>
      <c r="Y3508">
        <v>1375</v>
      </c>
      <c r="Z3508" t="s">
        <v>371</v>
      </c>
      <c r="AA3508" t="s">
        <v>372</v>
      </c>
      <c r="AB3508">
        <v>37414.959999999999</v>
      </c>
      <c r="AC3508">
        <v>46394.55</v>
      </c>
      <c r="AD3508">
        <v>1</v>
      </c>
      <c r="AE3508">
        <v>0</v>
      </c>
      <c r="AF3508">
        <v>1</v>
      </c>
      <c r="AG3508">
        <v>0</v>
      </c>
      <c r="AH3508">
        <v>37414.959999999999</v>
      </c>
      <c r="AI3508">
        <v>46394.55</v>
      </c>
      <c r="AJ3508">
        <v>1</v>
      </c>
      <c r="AK3508">
        <v>1</v>
      </c>
      <c r="AL3508">
        <v>0</v>
      </c>
      <c r="AM3508">
        <v>1</v>
      </c>
    </row>
    <row r="3509" spans="1:39" x14ac:dyDescent="0.25">
      <c r="A3509" t="s">
        <v>2780</v>
      </c>
      <c r="B3509">
        <v>1</v>
      </c>
      <c r="C3509" t="s">
        <v>2781</v>
      </c>
      <c r="D3509" t="s">
        <v>165</v>
      </c>
      <c r="E3509">
        <v>16</v>
      </c>
      <c r="F3509" t="s">
        <v>21</v>
      </c>
      <c r="G3509" t="s">
        <v>869</v>
      </c>
      <c r="H3509">
        <v>7235</v>
      </c>
      <c r="I3509" t="s">
        <v>870</v>
      </c>
      <c r="J3509">
        <v>1194</v>
      </c>
      <c r="K3509" t="s">
        <v>367</v>
      </c>
      <c r="L3509" t="s">
        <v>368</v>
      </c>
      <c r="P3509">
        <v>1094</v>
      </c>
      <c r="Q3509" t="s">
        <v>871</v>
      </c>
      <c r="R3509" t="s">
        <v>872</v>
      </c>
      <c r="Y3509">
        <v>1375</v>
      </c>
      <c r="Z3509" t="s">
        <v>371</v>
      </c>
      <c r="AA3509" t="s">
        <v>372</v>
      </c>
      <c r="AB3509">
        <v>9555.48</v>
      </c>
      <c r="AC3509">
        <v>11839.24</v>
      </c>
      <c r="AD3509">
        <v>1</v>
      </c>
      <c r="AE3509">
        <v>0</v>
      </c>
      <c r="AF3509">
        <v>1</v>
      </c>
      <c r="AG3509">
        <v>0</v>
      </c>
      <c r="AH3509">
        <v>9555.48</v>
      </c>
      <c r="AI3509">
        <v>11839.24</v>
      </c>
      <c r="AJ3509">
        <v>0</v>
      </c>
      <c r="AK3509">
        <v>0</v>
      </c>
      <c r="AL3509">
        <v>0</v>
      </c>
      <c r="AM3509">
        <v>1</v>
      </c>
    </row>
    <row r="3510" spans="1:39" x14ac:dyDescent="0.25">
      <c r="A3510" t="s">
        <v>2780</v>
      </c>
      <c r="B3510">
        <v>1</v>
      </c>
      <c r="C3510" t="s">
        <v>2781</v>
      </c>
      <c r="D3510" t="s">
        <v>165</v>
      </c>
      <c r="E3510">
        <v>16</v>
      </c>
      <c r="F3510" t="s">
        <v>21</v>
      </c>
      <c r="G3510" t="s">
        <v>1237</v>
      </c>
      <c r="H3510">
        <v>7236</v>
      </c>
      <c r="I3510" t="s">
        <v>1238</v>
      </c>
      <c r="J3510">
        <v>1194</v>
      </c>
      <c r="K3510" t="s">
        <v>367</v>
      </c>
      <c r="L3510" t="s">
        <v>368</v>
      </c>
      <c r="P3510">
        <v>1094</v>
      </c>
      <c r="Q3510" t="s">
        <v>871</v>
      </c>
      <c r="R3510" t="s">
        <v>872</v>
      </c>
      <c r="Y3510">
        <v>1375</v>
      </c>
      <c r="Z3510" t="s">
        <v>371</v>
      </c>
      <c r="AA3510" t="s">
        <v>372</v>
      </c>
      <c r="AB3510">
        <v>8982.1509999999998</v>
      </c>
      <c r="AC3510">
        <v>11133.089</v>
      </c>
      <c r="AD3510">
        <v>2</v>
      </c>
      <c r="AE3510">
        <v>0</v>
      </c>
      <c r="AF3510">
        <v>2</v>
      </c>
      <c r="AG3510">
        <v>0</v>
      </c>
      <c r="AH3510">
        <v>17964.3</v>
      </c>
      <c r="AI3510">
        <v>22266.18</v>
      </c>
      <c r="AJ3510">
        <v>1</v>
      </c>
      <c r="AK3510">
        <v>2</v>
      </c>
      <c r="AL3510">
        <v>0</v>
      </c>
      <c r="AM3510">
        <v>1</v>
      </c>
    </row>
    <row r="3511" spans="1:39" x14ac:dyDescent="0.25">
      <c r="A3511" t="s">
        <v>2780</v>
      </c>
      <c r="B3511">
        <v>1</v>
      </c>
      <c r="C3511" t="s">
        <v>2781</v>
      </c>
      <c r="D3511" t="s">
        <v>165</v>
      </c>
      <c r="E3511">
        <v>16</v>
      </c>
      <c r="F3511" t="s">
        <v>21</v>
      </c>
      <c r="G3511" t="s">
        <v>873</v>
      </c>
      <c r="H3511">
        <v>7237</v>
      </c>
      <c r="I3511" t="s">
        <v>874</v>
      </c>
      <c r="J3511">
        <v>1194</v>
      </c>
      <c r="K3511" t="s">
        <v>367</v>
      </c>
      <c r="L3511" t="s">
        <v>368</v>
      </c>
      <c r="P3511">
        <v>1094</v>
      </c>
      <c r="Q3511" t="s">
        <v>871</v>
      </c>
      <c r="R3511" t="s">
        <v>872</v>
      </c>
      <c r="Y3511">
        <v>1375</v>
      </c>
      <c r="Z3511" t="s">
        <v>371</v>
      </c>
      <c r="AA3511" t="s">
        <v>372</v>
      </c>
      <c r="AB3511">
        <v>8934.3739999999998</v>
      </c>
      <c r="AC3511">
        <v>10949.147000000001</v>
      </c>
      <c r="AD3511">
        <v>2</v>
      </c>
      <c r="AE3511">
        <v>0</v>
      </c>
      <c r="AF3511">
        <v>2</v>
      </c>
      <c r="AG3511">
        <v>0</v>
      </c>
      <c r="AH3511">
        <v>17868.75</v>
      </c>
      <c r="AI3511">
        <v>21898.29</v>
      </c>
      <c r="AJ3511">
        <v>1</v>
      </c>
      <c r="AK3511">
        <v>2</v>
      </c>
      <c r="AL3511">
        <v>0</v>
      </c>
      <c r="AM3511">
        <v>1</v>
      </c>
    </row>
    <row r="3512" spans="1:39" x14ac:dyDescent="0.25">
      <c r="A3512" t="s">
        <v>2780</v>
      </c>
      <c r="B3512">
        <v>1</v>
      </c>
      <c r="C3512" t="s">
        <v>2781</v>
      </c>
      <c r="D3512" t="s">
        <v>165</v>
      </c>
      <c r="E3512">
        <v>16</v>
      </c>
      <c r="F3512" t="s">
        <v>21</v>
      </c>
      <c r="G3512" t="s">
        <v>875</v>
      </c>
      <c r="H3512">
        <v>7238</v>
      </c>
      <c r="I3512" t="s">
        <v>876</v>
      </c>
      <c r="J3512">
        <v>1193</v>
      </c>
      <c r="K3512" t="s">
        <v>593</v>
      </c>
      <c r="L3512" t="s">
        <v>594</v>
      </c>
      <c r="P3512">
        <v>1094</v>
      </c>
      <c r="Q3512" t="s">
        <v>871</v>
      </c>
      <c r="R3512" t="s">
        <v>872</v>
      </c>
      <c r="Y3512">
        <v>1375</v>
      </c>
      <c r="Z3512" t="s">
        <v>371</v>
      </c>
      <c r="AA3512" t="s">
        <v>372</v>
      </c>
      <c r="AB3512">
        <v>9555.48</v>
      </c>
      <c r="AC3512">
        <v>11839.24</v>
      </c>
      <c r="AD3512">
        <v>1</v>
      </c>
      <c r="AE3512">
        <v>0</v>
      </c>
      <c r="AF3512">
        <v>1</v>
      </c>
      <c r="AG3512">
        <v>0</v>
      </c>
      <c r="AH3512">
        <v>9555.48</v>
      </c>
      <c r="AI3512">
        <v>11839.24</v>
      </c>
      <c r="AJ3512">
        <v>0</v>
      </c>
      <c r="AK3512">
        <v>0</v>
      </c>
      <c r="AL3512">
        <v>0</v>
      </c>
      <c r="AM3512">
        <v>1</v>
      </c>
    </row>
    <row r="3513" spans="1:39" x14ac:dyDescent="0.25">
      <c r="A3513" t="s">
        <v>2780</v>
      </c>
      <c r="B3513">
        <v>1</v>
      </c>
      <c r="C3513" t="s">
        <v>2781</v>
      </c>
      <c r="D3513" t="s">
        <v>165</v>
      </c>
      <c r="E3513">
        <v>16</v>
      </c>
      <c r="F3513" t="s">
        <v>21</v>
      </c>
      <c r="G3513" t="s">
        <v>877</v>
      </c>
      <c r="H3513">
        <v>7239</v>
      </c>
      <c r="I3513" t="s">
        <v>878</v>
      </c>
      <c r="J3513">
        <v>1193</v>
      </c>
      <c r="K3513" t="s">
        <v>593</v>
      </c>
      <c r="L3513" t="s">
        <v>594</v>
      </c>
      <c r="P3513">
        <v>1094</v>
      </c>
      <c r="Q3513" t="s">
        <v>871</v>
      </c>
      <c r="R3513" t="s">
        <v>872</v>
      </c>
      <c r="Y3513">
        <v>1375</v>
      </c>
      <c r="Z3513" t="s">
        <v>371</v>
      </c>
      <c r="AA3513" t="s">
        <v>372</v>
      </c>
      <c r="AB3513">
        <v>8934.3739999999998</v>
      </c>
      <c r="AC3513">
        <v>10949.147000000001</v>
      </c>
      <c r="AD3513">
        <v>2</v>
      </c>
      <c r="AE3513">
        <v>0</v>
      </c>
      <c r="AF3513">
        <v>2</v>
      </c>
      <c r="AG3513">
        <v>0</v>
      </c>
      <c r="AH3513">
        <v>17868.75</v>
      </c>
      <c r="AI3513">
        <v>21898.29</v>
      </c>
      <c r="AJ3513">
        <v>0</v>
      </c>
      <c r="AK3513">
        <v>0</v>
      </c>
      <c r="AL3513">
        <v>0</v>
      </c>
      <c r="AM3513">
        <v>1</v>
      </c>
    </row>
    <row r="3514" spans="1:39" x14ac:dyDescent="0.25">
      <c r="A3514" t="s">
        <v>2780</v>
      </c>
      <c r="B3514">
        <v>1</v>
      </c>
      <c r="C3514" t="s">
        <v>2781</v>
      </c>
      <c r="D3514" t="s">
        <v>165</v>
      </c>
      <c r="E3514">
        <v>16</v>
      </c>
      <c r="F3514" t="s">
        <v>21</v>
      </c>
      <c r="G3514" t="s">
        <v>879</v>
      </c>
      <c r="H3514">
        <v>7240</v>
      </c>
      <c r="I3514" t="s">
        <v>880</v>
      </c>
      <c r="J3514">
        <v>1193</v>
      </c>
      <c r="K3514" t="s">
        <v>593</v>
      </c>
      <c r="L3514" t="s">
        <v>594</v>
      </c>
      <c r="P3514">
        <v>1094</v>
      </c>
      <c r="Q3514" t="s">
        <v>871</v>
      </c>
      <c r="R3514" t="s">
        <v>872</v>
      </c>
      <c r="Y3514">
        <v>1375</v>
      </c>
      <c r="Z3514" t="s">
        <v>371</v>
      </c>
      <c r="AA3514" t="s">
        <v>372</v>
      </c>
      <c r="AB3514">
        <v>9555.48</v>
      </c>
      <c r="AC3514">
        <v>11839.24</v>
      </c>
      <c r="AD3514">
        <v>1</v>
      </c>
      <c r="AE3514">
        <v>0</v>
      </c>
      <c r="AF3514">
        <v>1</v>
      </c>
      <c r="AG3514">
        <v>0</v>
      </c>
      <c r="AH3514">
        <v>9555.48</v>
      </c>
      <c r="AI3514">
        <v>11839.24</v>
      </c>
      <c r="AJ3514">
        <v>0</v>
      </c>
      <c r="AK3514">
        <v>0</v>
      </c>
      <c r="AL3514">
        <v>0</v>
      </c>
      <c r="AM3514">
        <v>1</v>
      </c>
    </row>
    <row r="3515" spans="1:39" x14ac:dyDescent="0.25">
      <c r="A3515" t="s">
        <v>2780</v>
      </c>
      <c r="B3515">
        <v>1</v>
      </c>
      <c r="C3515" t="s">
        <v>2781</v>
      </c>
      <c r="D3515" t="s">
        <v>165</v>
      </c>
      <c r="E3515">
        <v>16</v>
      </c>
      <c r="F3515" t="s">
        <v>21</v>
      </c>
      <c r="G3515" t="s">
        <v>881</v>
      </c>
      <c r="H3515">
        <v>7241</v>
      </c>
      <c r="I3515" t="s">
        <v>882</v>
      </c>
      <c r="J3515">
        <v>1193</v>
      </c>
      <c r="K3515" t="s">
        <v>593</v>
      </c>
      <c r="L3515" t="s">
        <v>594</v>
      </c>
      <c r="P3515">
        <v>1094</v>
      </c>
      <c r="Q3515" t="s">
        <v>871</v>
      </c>
      <c r="R3515" t="s">
        <v>872</v>
      </c>
      <c r="Y3515">
        <v>1375</v>
      </c>
      <c r="Z3515" t="s">
        <v>371</v>
      </c>
      <c r="AA3515" t="s">
        <v>372</v>
      </c>
      <c r="AB3515">
        <v>9555.48</v>
      </c>
      <c r="AC3515">
        <v>11839.24</v>
      </c>
      <c r="AD3515">
        <v>1</v>
      </c>
      <c r="AE3515">
        <v>0</v>
      </c>
      <c r="AF3515">
        <v>1</v>
      </c>
      <c r="AG3515">
        <v>0</v>
      </c>
      <c r="AH3515">
        <v>9555.48</v>
      </c>
      <c r="AI3515">
        <v>11839.24</v>
      </c>
      <c r="AJ3515">
        <v>0</v>
      </c>
      <c r="AK3515">
        <v>0</v>
      </c>
      <c r="AL3515">
        <v>0</v>
      </c>
      <c r="AM3515">
        <v>1</v>
      </c>
    </row>
    <row r="3516" spans="1:39" x14ac:dyDescent="0.25">
      <c r="A3516" t="s">
        <v>2780</v>
      </c>
      <c r="B3516">
        <v>1</v>
      </c>
      <c r="C3516" t="s">
        <v>2781</v>
      </c>
      <c r="D3516" t="s">
        <v>165</v>
      </c>
      <c r="E3516">
        <v>16</v>
      </c>
      <c r="F3516" t="s">
        <v>21</v>
      </c>
      <c r="G3516" t="s">
        <v>883</v>
      </c>
      <c r="H3516">
        <v>7242</v>
      </c>
      <c r="I3516" t="s">
        <v>884</v>
      </c>
      <c r="J3516">
        <v>1193</v>
      </c>
      <c r="K3516" t="s">
        <v>593</v>
      </c>
      <c r="L3516" t="s">
        <v>594</v>
      </c>
      <c r="P3516">
        <v>1094</v>
      </c>
      <c r="Q3516" t="s">
        <v>871</v>
      </c>
      <c r="R3516" t="s">
        <v>872</v>
      </c>
      <c r="Y3516">
        <v>1375</v>
      </c>
      <c r="Z3516" t="s">
        <v>371</v>
      </c>
      <c r="AA3516" t="s">
        <v>372</v>
      </c>
      <c r="AB3516">
        <v>9555.48</v>
      </c>
      <c r="AC3516">
        <v>11839.24</v>
      </c>
      <c r="AD3516">
        <v>1</v>
      </c>
      <c r="AE3516">
        <v>0</v>
      </c>
      <c r="AF3516">
        <v>1</v>
      </c>
      <c r="AG3516">
        <v>0</v>
      </c>
      <c r="AH3516">
        <v>9555.48</v>
      </c>
      <c r="AI3516">
        <v>11839.24</v>
      </c>
      <c r="AJ3516">
        <v>0</v>
      </c>
      <c r="AK3516">
        <v>0</v>
      </c>
      <c r="AL3516">
        <v>0</v>
      </c>
      <c r="AM3516">
        <v>1</v>
      </c>
    </row>
    <row r="3517" spans="1:39" x14ac:dyDescent="0.25">
      <c r="A3517" t="s">
        <v>2780</v>
      </c>
      <c r="B3517">
        <v>1</v>
      </c>
      <c r="C3517" t="s">
        <v>2781</v>
      </c>
      <c r="D3517" t="s">
        <v>165</v>
      </c>
      <c r="E3517">
        <v>16</v>
      </c>
      <c r="F3517" t="s">
        <v>21</v>
      </c>
      <c r="G3517" t="s">
        <v>885</v>
      </c>
      <c r="H3517">
        <v>7243</v>
      </c>
      <c r="I3517" t="s">
        <v>886</v>
      </c>
      <c r="J3517">
        <v>1193</v>
      </c>
      <c r="K3517" t="s">
        <v>593</v>
      </c>
      <c r="L3517" t="s">
        <v>594</v>
      </c>
      <c r="P3517">
        <v>1094</v>
      </c>
      <c r="Q3517" t="s">
        <v>871</v>
      </c>
      <c r="R3517" t="s">
        <v>872</v>
      </c>
      <c r="Y3517">
        <v>1375</v>
      </c>
      <c r="Z3517" t="s">
        <v>371</v>
      </c>
      <c r="AA3517" t="s">
        <v>372</v>
      </c>
      <c r="AB3517">
        <v>9555.48</v>
      </c>
      <c r="AC3517">
        <v>11839.24</v>
      </c>
      <c r="AD3517">
        <v>1</v>
      </c>
      <c r="AE3517">
        <v>0</v>
      </c>
      <c r="AF3517">
        <v>1</v>
      </c>
      <c r="AG3517">
        <v>0</v>
      </c>
      <c r="AH3517">
        <v>9555.48</v>
      </c>
      <c r="AI3517">
        <v>11839.24</v>
      </c>
      <c r="AJ3517">
        <v>0</v>
      </c>
      <c r="AK3517">
        <v>0</v>
      </c>
      <c r="AL3517">
        <v>0</v>
      </c>
      <c r="AM3517">
        <v>1</v>
      </c>
    </row>
    <row r="3518" spans="1:39" x14ac:dyDescent="0.25">
      <c r="A3518" t="s">
        <v>2780</v>
      </c>
      <c r="B3518">
        <v>1</v>
      </c>
      <c r="C3518" t="s">
        <v>2781</v>
      </c>
      <c r="D3518" t="s">
        <v>165</v>
      </c>
      <c r="E3518">
        <v>16</v>
      </c>
      <c r="F3518" t="s">
        <v>21</v>
      </c>
      <c r="G3518" t="s">
        <v>1788</v>
      </c>
      <c r="H3518">
        <v>7311</v>
      </c>
      <c r="I3518" t="s">
        <v>1789</v>
      </c>
      <c r="J3518">
        <v>1194</v>
      </c>
      <c r="K3518" t="s">
        <v>367</v>
      </c>
      <c r="L3518" t="s">
        <v>368</v>
      </c>
      <c r="P3518">
        <v>1094</v>
      </c>
      <c r="Q3518" t="s">
        <v>871</v>
      </c>
      <c r="R3518" t="s">
        <v>872</v>
      </c>
      <c r="Y3518">
        <v>1375</v>
      </c>
      <c r="Z3518" t="s">
        <v>371</v>
      </c>
      <c r="AA3518" t="s">
        <v>372</v>
      </c>
      <c r="AB3518">
        <v>8982.1509999999998</v>
      </c>
      <c r="AC3518">
        <v>11133.089</v>
      </c>
      <c r="AD3518">
        <v>2</v>
      </c>
      <c r="AE3518">
        <v>0</v>
      </c>
      <c r="AF3518">
        <v>2</v>
      </c>
      <c r="AG3518">
        <v>0</v>
      </c>
      <c r="AH3518">
        <v>17964.3</v>
      </c>
      <c r="AI3518">
        <v>22266.18</v>
      </c>
      <c r="AJ3518">
        <v>0</v>
      </c>
      <c r="AK3518">
        <v>0</v>
      </c>
      <c r="AL3518">
        <v>0</v>
      </c>
      <c r="AM3518">
        <v>1</v>
      </c>
    </row>
    <row r="3519" spans="1:39" x14ac:dyDescent="0.25">
      <c r="A3519" t="s">
        <v>2780</v>
      </c>
      <c r="B3519">
        <v>1</v>
      </c>
      <c r="C3519" t="s">
        <v>2781</v>
      </c>
      <c r="D3519" t="s">
        <v>165</v>
      </c>
      <c r="E3519">
        <v>16</v>
      </c>
      <c r="F3519" t="s">
        <v>21</v>
      </c>
      <c r="G3519" t="s">
        <v>1239</v>
      </c>
      <c r="H3519">
        <v>7312</v>
      </c>
      <c r="I3519" t="s">
        <v>1240</v>
      </c>
      <c r="J3519">
        <v>1194</v>
      </c>
      <c r="K3519" t="s">
        <v>367</v>
      </c>
      <c r="L3519" t="s">
        <v>368</v>
      </c>
      <c r="P3519">
        <v>1094</v>
      </c>
      <c r="Q3519" t="s">
        <v>871</v>
      </c>
      <c r="R3519" t="s">
        <v>872</v>
      </c>
      <c r="Y3519">
        <v>1375</v>
      </c>
      <c r="Z3519" t="s">
        <v>371</v>
      </c>
      <c r="AA3519" t="s">
        <v>372</v>
      </c>
      <c r="AB3519">
        <v>9555.48</v>
      </c>
      <c r="AC3519">
        <v>11839.24</v>
      </c>
      <c r="AD3519">
        <v>1</v>
      </c>
      <c r="AE3519">
        <v>0</v>
      </c>
      <c r="AF3519">
        <v>1</v>
      </c>
      <c r="AG3519">
        <v>0</v>
      </c>
      <c r="AH3519">
        <v>9555.48</v>
      </c>
      <c r="AI3519">
        <v>11839.24</v>
      </c>
      <c r="AJ3519">
        <v>0</v>
      </c>
      <c r="AK3519">
        <v>0</v>
      </c>
      <c r="AL3519">
        <v>0</v>
      </c>
      <c r="AM3519">
        <v>1</v>
      </c>
    </row>
    <row r="3520" spans="1:39" x14ac:dyDescent="0.25">
      <c r="A3520" t="s">
        <v>2780</v>
      </c>
      <c r="B3520">
        <v>1</v>
      </c>
      <c r="C3520" t="s">
        <v>2781</v>
      </c>
      <c r="D3520" t="s">
        <v>165</v>
      </c>
      <c r="E3520">
        <v>16</v>
      </c>
      <c r="F3520" t="s">
        <v>21</v>
      </c>
      <c r="G3520" t="s">
        <v>1790</v>
      </c>
      <c r="H3520">
        <v>7313</v>
      </c>
      <c r="I3520" t="s">
        <v>1791</v>
      </c>
      <c r="J3520">
        <v>1194</v>
      </c>
      <c r="K3520" t="s">
        <v>367</v>
      </c>
      <c r="L3520" t="s">
        <v>368</v>
      </c>
      <c r="P3520">
        <v>1094</v>
      </c>
      <c r="Q3520" t="s">
        <v>871</v>
      </c>
      <c r="R3520" t="s">
        <v>872</v>
      </c>
      <c r="Y3520">
        <v>1375</v>
      </c>
      <c r="Z3520" t="s">
        <v>371</v>
      </c>
      <c r="AA3520" t="s">
        <v>372</v>
      </c>
      <c r="AB3520">
        <v>3185.16</v>
      </c>
      <c r="AC3520">
        <v>3946.413</v>
      </c>
      <c r="AD3520">
        <v>1</v>
      </c>
      <c r="AE3520">
        <v>2</v>
      </c>
      <c r="AF3520">
        <v>3</v>
      </c>
      <c r="AG3520">
        <v>0</v>
      </c>
      <c r="AH3520">
        <v>9555.48</v>
      </c>
      <c r="AI3520">
        <v>11839.24</v>
      </c>
      <c r="AJ3520">
        <v>0</v>
      </c>
      <c r="AK3520">
        <v>0</v>
      </c>
      <c r="AL3520">
        <v>0</v>
      </c>
      <c r="AM3520">
        <v>1</v>
      </c>
    </row>
    <row r="3521" spans="1:39" x14ac:dyDescent="0.25">
      <c r="A3521" t="s">
        <v>2780</v>
      </c>
      <c r="B3521">
        <v>1</v>
      </c>
      <c r="C3521" t="s">
        <v>2781</v>
      </c>
      <c r="D3521" t="s">
        <v>165</v>
      </c>
      <c r="E3521">
        <v>16</v>
      </c>
      <c r="F3521" t="s">
        <v>21</v>
      </c>
      <c r="G3521" t="s">
        <v>887</v>
      </c>
      <c r="H3521">
        <v>7377</v>
      </c>
      <c r="I3521" t="s">
        <v>888</v>
      </c>
      <c r="P3521">
        <v>1328</v>
      </c>
      <c r="Q3521" t="s">
        <v>889</v>
      </c>
      <c r="R3521" t="s">
        <v>890</v>
      </c>
      <c r="Y3521">
        <v>1376</v>
      </c>
      <c r="Z3521" t="s">
        <v>377</v>
      </c>
      <c r="AA3521" t="s">
        <v>378</v>
      </c>
      <c r="AB3521">
        <v>663430.90800000005</v>
      </c>
      <c r="AC3521">
        <v>822654.3</v>
      </c>
      <c r="AD3521">
        <v>2.5000000000000001E-2</v>
      </c>
      <c r="AE3521">
        <v>0</v>
      </c>
      <c r="AF3521">
        <v>2.5000000000000001E-2</v>
      </c>
      <c r="AG3521">
        <v>0</v>
      </c>
      <c r="AH3521">
        <v>16585.77</v>
      </c>
      <c r="AI3521">
        <v>20566.36</v>
      </c>
      <c r="AJ3521">
        <v>1</v>
      </c>
      <c r="AK3521">
        <v>0.03</v>
      </c>
      <c r="AL3521">
        <v>0</v>
      </c>
      <c r="AM3521">
        <v>1</v>
      </c>
    </row>
    <row r="3522" spans="1:39" x14ac:dyDescent="0.25">
      <c r="A3522" t="s">
        <v>2780</v>
      </c>
      <c r="B3522">
        <v>1</v>
      </c>
      <c r="C3522" t="s">
        <v>2781</v>
      </c>
      <c r="D3522" t="s">
        <v>165</v>
      </c>
      <c r="E3522">
        <v>16</v>
      </c>
      <c r="F3522" t="s">
        <v>21</v>
      </c>
      <c r="G3522" t="s">
        <v>1433</v>
      </c>
      <c r="H3522">
        <v>7423</v>
      </c>
      <c r="I3522" t="s">
        <v>1434</v>
      </c>
      <c r="J3522">
        <v>1469</v>
      </c>
      <c r="K3522" t="s">
        <v>1435</v>
      </c>
      <c r="L3522" t="s">
        <v>1436</v>
      </c>
      <c r="P3522">
        <v>1103</v>
      </c>
      <c r="Q3522" t="s">
        <v>1437</v>
      </c>
      <c r="R3522" t="s">
        <v>1438</v>
      </c>
      <c r="Y3522">
        <v>1374</v>
      </c>
      <c r="Z3522" t="s">
        <v>393</v>
      </c>
      <c r="AA3522" t="s">
        <v>394</v>
      </c>
      <c r="AB3522">
        <v>37065.911999999997</v>
      </c>
      <c r="AC3522">
        <v>45068.889000000003</v>
      </c>
      <c r="AD3522">
        <v>0.41670000000000001</v>
      </c>
      <c r="AE3522">
        <v>0</v>
      </c>
      <c r="AF3522">
        <v>0.41670000000000001</v>
      </c>
      <c r="AG3522">
        <v>0</v>
      </c>
      <c r="AH3522">
        <v>15444.13</v>
      </c>
      <c r="AI3522">
        <v>18778.7</v>
      </c>
      <c r="AJ3522">
        <v>1</v>
      </c>
      <c r="AK3522">
        <v>0.42</v>
      </c>
      <c r="AL3522">
        <v>0</v>
      </c>
      <c r="AM3522">
        <v>1</v>
      </c>
    </row>
    <row r="3523" spans="1:39" x14ac:dyDescent="0.25">
      <c r="A3523" t="s">
        <v>2780</v>
      </c>
      <c r="B3523">
        <v>1</v>
      </c>
      <c r="C3523" t="s">
        <v>2781</v>
      </c>
      <c r="D3523" t="s">
        <v>165</v>
      </c>
      <c r="E3523">
        <v>16</v>
      </c>
      <c r="F3523" t="s">
        <v>21</v>
      </c>
      <c r="G3523" t="s">
        <v>891</v>
      </c>
      <c r="H3523">
        <v>7431</v>
      </c>
      <c r="I3523" t="s">
        <v>892</v>
      </c>
      <c r="J3523">
        <v>1257</v>
      </c>
      <c r="K3523" t="s">
        <v>893</v>
      </c>
      <c r="L3523" t="s">
        <v>894</v>
      </c>
      <c r="P3523">
        <v>1101</v>
      </c>
      <c r="Q3523" t="s">
        <v>895</v>
      </c>
      <c r="R3523" t="s">
        <v>896</v>
      </c>
      <c r="Y3523">
        <v>1375</v>
      </c>
      <c r="Z3523" t="s">
        <v>371</v>
      </c>
      <c r="AA3523" t="s">
        <v>372</v>
      </c>
      <c r="AB3523">
        <v>17774.490000000002</v>
      </c>
      <c r="AC3523">
        <v>22022.597000000002</v>
      </c>
      <c r="AD3523">
        <v>0.1875</v>
      </c>
      <c r="AE3523">
        <v>0</v>
      </c>
      <c r="AF3523">
        <v>0.1875</v>
      </c>
      <c r="AG3523">
        <v>0</v>
      </c>
      <c r="AH3523">
        <v>3332.72</v>
      </c>
      <c r="AI3523">
        <v>4129.24</v>
      </c>
      <c r="AJ3523">
        <v>0</v>
      </c>
      <c r="AK3523">
        <v>0</v>
      </c>
      <c r="AL3523">
        <v>0</v>
      </c>
      <c r="AM3523">
        <v>1</v>
      </c>
    </row>
    <row r="3524" spans="1:39" x14ac:dyDescent="0.25">
      <c r="A3524" t="s">
        <v>2780</v>
      </c>
      <c r="B3524">
        <v>1</v>
      </c>
      <c r="C3524" t="s">
        <v>2781</v>
      </c>
      <c r="D3524" t="s">
        <v>165</v>
      </c>
      <c r="E3524">
        <v>16</v>
      </c>
      <c r="F3524" t="s">
        <v>21</v>
      </c>
      <c r="G3524" t="s">
        <v>2066</v>
      </c>
      <c r="H3524">
        <v>7755</v>
      </c>
      <c r="I3524" t="s">
        <v>2067</v>
      </c>
      <c r="J3524">
        <v>1193</v>
      </c>
      <c r="K3524" t="s">
        <v>593</v>
      </c>
      <c r="L3524" t="s">
        <v>594</v>
      </c>
      <c r="P3524">
        <v>1098</v>
      </c>
      <c r="Q3524" t="s">
        <v>369</v>
      </c>
      <c r="R3524" t="s">
        <v>370</v>
      </c>
      <c r="Y3524">
        <v>1375</v>
      </c>
      <c r="Z3524" t="s">
        <v>371</v>
      </c>
      <c r="AA3524" t="s">
        <v>372</v>
      </c>
      <c r="AB3524">
        <v>66573.27</v>
      </c>
      <c r="AC3524">
        <v>80553.663</v>
      </c>
      <c r="AD3524">
        <v>0.16669999999999999</v>
      </c>
      <c r="AE3524">
        <v>0</v>
      </c>
      <c r="AF3524">
        <v>0.16669999999999999</v>
      </c>
      <c r="AG3524">
        <v>0</v>
      </c>
      <c r="AH3524">
        <v>11095.55</v>
      </c>
      <c r="AI3524">
        <v>13425.61</v>
      </c>
      <c r="AJ3524">
        <v>0</v>
      </c>
      <c r="AK3524">
        <v>0</v>
      </c>
      <c r="AL3524">
        <v>0</v>
      </c>
      <c r="AM3524">
        <v>1</v>
      </c>
    </row>
    <row r="3525" spans="1:39" x14ac:dyDescent="0.25">
      <c r="A3525" t="s">
        <v>2780</v>
      </c>
      <c r="B3525">
        <v>1</v>
      </c>
      <c r="C3525" t="s">
        <v>2781</v>
      </c>
      <c r="D3525" t="s">
        <v>165</v>
      </c>
      <c r="E3525">
        <v>16</v>
      </c>
      <c r="F3525" t="s">
        <v>21</v>
      </c>
      <c r="G3525" t="s">
        <v>1245</v>
      </c>
      <c r="H3525">
        <v>7811</v>
      </c>
      <c r="I3525" t="s">
        <v>1246</v>
      </c>
      <c r="Y3525">
        <v>1370</v>
      </c>
      <c r="Z3525" t="s">
        <v>477</v>
      </c>
      <c r="AA3525" t="s">
        <v>478</v>
      </c>
      <c r="AB3525">
        <v>18303.690999999999</v>
      </c>
      <c r="AC3525">
        <v>22557.424999999999</v>
      </c>
      <c r="AD3525">
        <v>7.5</v>
      </c>
      <c r="AE3525">
        <v>1.3332999999999999</v>
      </c>
      <c r="AF3525">
        <v>8.8332999999999995</v>
      </c>
      <c r="AG3525">
        <v>0</v>
      </c>
      <c r="AH3525">
        <v>161682.6</v>
      </c>
      <c r="AI3525">
        <v>199257.25</v>
      </c>
      <c r="AJ3525">
        <v>2</v>
      </c>
      <c r="AK3525">
        <v>4.42</v>
      </c>
      <c r="AL3525">
        <v>0</v>
      </c>
      <c r="AM3525">
        <v>1</v>
      </c>
    </row>
    <row r="3526" spans="1:39" x14ac:dyDescent="0.25">
      <c r="A3526" t="s">
        <v>2780</v>
      </c>
      <c r="B3526">
        <v>1</v>
      </c>
      <c r="C3526" t="s">
        <v>2781</v>
      </c>
      <c r="D3526" t="s">
        <v>165</v>
      </c>
      <c r="E3526">
        <v>16</v>
      </c>
      <c r="F3526" t="s">
        <v>21</v>
      </c>
      <c r="G3526" t="s">
        <v>909</v>
      </c>
      <c r="H3526">
        <v>7827</v>
      </c>
      <c r="I3526" t="s">
        <v>910</v>
      </c>
      <c r="Y3526">
        <v>1376</v>
      </c>
      <c r="Z3526" t="s">
        <v>377</v>
      </c>
      <c r="AA3526" t="s">
        <v>378</v>
      </c>
      <c r="AB3526">
        <v>298187.10600000003</v>
      </c>
      <c r="AC3526">
        <v>369602.94</v>
      </c>
      <c r="AD3526">
        <v>0.05</v>
      </c>
      <c r="AE3526">
        <v>2.5000000000000001E-2</v>
      </c>
      <c r="AF3526">
        <v>7.4999999999999997E-2</v>
      </c>
      <c r="AG3526">
        <v>0</v>
      </c>
      <c r="AH3526">
        <v>22364.03</v>
      </c>
      <c r="AI3526">
        <v>27720.22</v>
      </c>
      <c r="AJ3526">
        <v>1</v>
      </c>
      <c r="AK3526">
        <v>0.08</v>
      </c>
      <c r="AL3526">
        <v>0</v>
      </c>
      <c r="AM3526">
        <v>1</v>
      </c>
    </row>
    <row r="3527" spans="1:39" x14ac:dyDescent="0.25">
      <c r="A3527" t="s">
        <v>2780</v>
      </c>
      <c r="B3527">
        <v>1</v>
      </c>
      <c r="C3527" t="s">
        <v>2781</v>
      </c>
      <c r="D3527" t="s">
        <v>165</v>
      </c>
      <c r="E3527">
        <v>16</v>
      </c>
      <c r="F3527" t="s">
        <v>21</v>
      </c>
      <c r="G3527" t="s">
        <v>1445</v>
      </c>
      <c r="H3527">
        <v>7907</v>
      </c>
      <c r="I3527" t="s">
        <v>1446</v>
      </c>
      <c r="Y3527">
        <v>1374</v>
      </c>
      <c r="Z3527" t="s">
        <v>393</v>
      </c>
      <c r="AA3527" t="s">
        <v>394</v>
      </c>
      <c r="AB3527">
        <v>18848.79</v>
      </c>
      <c r="AC3527">
        <v>23919.116999999998</v>
      </c>
      <c r="AD3527">
        <v>0.5</v>
      </c>
      <c r="AE3527">
        <v>0</v>
      </c>
      <c r="AF3527">
        <v>0.5</v>
      </c>
      <c r="AG3527">
        <v>0</v>
      </c>
      <c r="AH3527">
        <v>9424.4</v>
      </c>
      <c r="AI3527">
        <v>11959.56</v>
      </c>
      <c r="AJ3527">
        <v>0</v>
      </c>
      <c r="AK3527">
        <v>0</v>
      </c>
      <c r="AL3527">
        <v>0</v>
      </c>
      <c r="AM3527">
        <v>1</v>
      </c>
    </row>
    <row r="3528" spans="1:39" x14ac:dyDescent="0.25">
      <c r="A3528" t="s">
        <v>2780</v>
      </c>
      <c r="B3528">
        <v>1</v>
      </c>
      <c r="C3528" t="s">
        <v>2781</v>
      </c>
      <c r="D3528" t="s">
        <v>165</v>
      </c>
      <c r="E3528">
        <v>16</v>
      </c>
      <c r="F3528" t="s">
        <v>21</v>
      </c>
      <c r="G3528" t="s">
        <v>1447</v>
      </c>
      <c r="H3528">
        <v>8048</v>
      </c>
      <c r="I3528" t="s">
        <v>1448</v>
      </c>
      <c r="J3528">
        <v>1162</v>
      </c>
      <c r="K3528" t="s">
        <v>1449</v>
      </c>
      <c r="L3528" t="s">
        <v>1450</v>
      </c>
      <c r="P3528">
        <v>1073</v>
      </c>
      <c r="Q3528" t="s">
        <v>1393</v>
      </c>
      <c r="R3528" t="s">
        <v>1394</v>
      </c>
      <c r="Y3528">
        <v>1370</v>
      </c>
      <c r="Z3528" t="s">
        <v>477</v>
      </c>
      <c r="AA3528" t="s">
        <v>478</v>
      </c>
      <c r="AB3528">
        <v>13127.664000000001</v>
      </c>
      <c r="AC3528">
        <v>15884.473</v>
      </c>
      <c r="AD3528">
        <v>0.5</v>
      </c>
      <c r="AE3528">
        <v>0</v>
      </c>
      <c r="AF3528">
        <v>0.5</v>
      </c>
      <c r="AG3528">
        <v>0</v>
      </c>
      <c r="AH3528">
        <v>6563.83</v>
      </c>
      <c r="AI3528">
        <v>7942.24</v>
      </c>
      <c r="AJ3528">
        <v>0</v>
      </c>
      <c r="AK3528">
        <v>0</v>
      </c>
      <c r="AL3528">
        <v>0</v>
      </c>
      <c r="AM3528">
        <v>1</v>
      </c>
    </row>
    <row r="3529" spans="1:39" x14ac:dyDescent="0.25">
      <c r="A3529" t="s">
        <v>2780</v>
      </c>
      <c r="B3529">
        <v>1</v>
      </c>
      <c r="C3529" t="s">
        <v>2781</v>
      </c>
      <c r="D3529" t="s">
        <v>165</v>
      </c>
      <c r="E3529">
        <v>16</v>
      </c>
      <c r="F3529" t="s">
        <v>21</v>
      </c>
      <c r="G3529" t="s">
        <v>1451</v>
      </c>
      <c r="H3529">
        <v>8049</v>
      </c>
      <c r="I3529" t="s">
        <v>1452</v>
      </c>
      <c r="J3529">
        <v>1162</v>
      </c>
      <c r="K3529" t="s">
        <v>1449</v>
      </c>
      <c r="L3529" t="s">
        <v>1450</v>
      </c>
      <c r="P3529">
        <v>1073</v>
      </c>
      <c r="Q3529" t="s">
        <v>1393</v>
      </c>
      <c r="R3529" t="s">
        <v>1394</v>
      </c>
      <c r="Y3529">
        <v>1370</v>
      </c>
      <c r="Z3529" t="s">
        <v>477</v>
      </c>
      <c r="AA3529" t="s">
        <v>478</v>
      </c>
      <c r="AB3529">
        <v>13166.609</v>
      </c>
      <c r="AC3529">
        <v>16345.518</v>
      </c>
      <c r="AD3529">
        <v>17.583300000000001</v>
      </c>
      <c r="AE3529">
        <v>0</v>
      </c>
      <c r="AF3529">
        <v>17.583300000000001</v>
      </c>
      <c r="AG3529">
        <v>0</v>
      </c>
      <c r="AH3529">
        <v>231512.88</v>
      </c>
      <c r="AI3529">
        <v>287408.69</v>
      </c>
      <c r="AJ3529">
        <v>1</v>
      </c>
      <c r="AK3529">
        <v>17.579999999999998</v>
      </c>
      <c r="AL3529">
        <v>0</v>
      </c>
      <c r="AM3529">
        <v>1</v>
      </c>
    </row>
    <row r="3530" spans="1:39" x14ac:dyDescent="0.25">
      <c r="A3530" t="s">
        <v>2780</v>
      </c>
      <c r="B3530">
        <v>1</v>
      </c>
      <c r="C3530" t="s">
        <v>2781</v>
      </c>
      <c r="D3530" t="s">
        <v>165</v>
      </c>
      <c r="E3530">
        <v>16</v>
      </c>
      <c r="F3530" t="s">
        <v>21</v>
      </c>
      <c r="G3530" t="s">
        <v>1558</v>
      </c>
      <c r="H3530">
        <v>8129</v>
      </c>
      <c r="I3530" t="s">
        <v>1559</v>
      </c>
      <c r="J3530">
        <v>1006</v>
      </c>
      <c r="K3530" t="s">
        <v>409</v>
      </c>
      <c r="L3530" t="s">
        <v>410</v>
      </c>
      <c r="P3530">
        <v>1005</v>
      </c>
      <c r="Q3530" t="s">
        <v>675</v>
      </c>
      <c r="R3530" t="s">
        <v>676</v>
      </c>
      <c r="Y3530">
        <v>1369</v>
      </c>
      <c r="Z3530" t="s">
        <v>413</v>
      </c>
      <c r="AA3530" t="s">
        <v>414</v>
      </c>
      <c r="AB3530">
        <v>29937.504000000001</v>
      </c>
      <c r="AC3530">
        <v>36224.379000000001</v>
      </c>
      <c r="AD3530">
        <v>0.5</v>
      </c>
      <c r="AE3530">
        <v>0</v>
      </c>
      <c r="AF3530">
        <v>0.5</v>
      </c>
      <c r="AG3530">
        <v>0</v>
      </c>
      <c r="AH3530">
        <v>14968.75</v>
      </c>
      <c r="AI3530">
        <v>18112.189999999999</v>
      </c>
      <c r="AJ3530">
        <v>1</v>
      </c>
      <c r="AK3530">
        <v>0.5</v>
      </c>
      <c r="AL3530">
        <v>0</v>
      </c>
      <c r="AM3530">
        <v>1</v>
      </c>
    </row>
    <row r="3531" spans="1:39" x14ac:dyDescent="0.25">
      <c r="A3531" t="s">
        <v>2780</v>
      </c>
      <c r="B3531">
        <v>1</v>
      </c>
      <c r="C3531" t="s">
        <v>2781</v>
      </c>
      <c r="D3531" t="s">
        <v>165</v>
      </c>
      <c r="E3531">
        <v>16</v>
      </c>
      <c r="F3531" t="s">
        <v>21</v>
      </c>
      <c r="G3531" t="s">
        <v>913</v>
      </c>
      <c r="H3531">
        <v>8130</v>
      </c>
      <c r="I3531" t="s">
        <v>914</v>
      </c>
      <c r="J3531">
        <v>1006</v>
      </c>
      <c r="K3531" t="s">
        <v>409</v>
      </c>
      <c r="L3531" t="s">
        <v>410</v>
      </c>
      <c r="P3531">
        <v>1005</v>
      </c>
      <c r="Q3531" t="s">
        <v>675</v>
      </c>
      <c r="R3531" t="s">
        <v>676</v>
      </c>
      <c r="Y3531">
        <v>1369</v>
      </c>
      <c r="Z3531" t="s">
        <v>413</v>
      </c>
      <c r="AA3531" t="s">
        <v>414</v>
      </c>
      <c r="AB3531">
        <v>13372.555</v>
      </c>
      <c r="AC3531">
        <v>16570.451000000001</v>
      </c>
      <c r="AD3531">
        <v>2</v>
      </c>
      <c r="AE3531">
        <v>0</v>
      </c>
      <c r="AF3531">
        <v>2</v>
      </c>
      <c r="AG3531">
        <v>0</v>
      </c>
      <c r="AH3531">
        <v>26745.11</v>
      </c>
      <c r="AI3531">
        <v>33140.9</v>
      </c>
      <c r="AJ3531">
        <v>0</v>
      </c>
      <c r="AK3531">
        <v>0</v>
      </c>
      <c r="AL3531">
        <v>0</v>
      </c>
      <c r="AM3531">
        <v>1</v>
      </c>
    </row>
    <row r="3532" spans="1:39" x14ac:dyDescent="0.25">
      <c r="A3532" t="s">
        <v>2780</v>
      </c>
      <c r="B3532">
        <v>1</v>
      </c>
      <c r="C3532" t="s">
        <v>2781</v>
      </c>
      <c r="D3532" t="s">
        <v>165</v>
      </c>
      <c r="E3532">
        <v>16</v>
      </c>
      <c r="F3532" t="s">
        <v>21</v>
      </c>
      <c r="G3532" t="s">
        <v>917</v>
      </c>
      <c r="H3532">
        <v>8133</v>
      </c>
      <c r="I3532" t="s">
        <v>918</v>
      </c>
      <c r="J3532">
        <v>1014</v>
      </c>
      <c r="K3532" t="s">
        <v>919</v>
      </c>
      <c r="L3532" t="s">
        <v>920</v>
      </c>
      <c r="P3532">
        <v>1005</v>
      </c>
      <c r="Q3532" t="s">
        <v>675</v>
      </c>
      <c r="R3532" t="s">
        <v>676</v>
      </c>
      <c r="Y3532">
        <v>1369</v>
      </c>
      <c r="Z3532" t="s">
        <v>413</v>
      </c>
      <c r="AA3532" t="s">
        <v>414</v>
      </c>
      <c r="AB3532">
        <v>37421.879999999997</v>
      </c>
      <c r="AC3532">
        <v>45280.474000000002</v>
      </c>
      <c r="AD3532">
        <v>0.4</v>
      </c>
      <c r="AE3532">
        <v>0</v>
      </c>
      <c r="AF3532">
        <v>0.4</v>
      </c>
      <c r="AG3532">
        <v>0</v>
      </c>
      <c r="AH3532">
        <v>14968.75</v>
      </c>
      <c r="AI3532">
        <v>18112.189999999999</v>
      </c>
      <c r="AJ3532">
        <v>0</v>
      </c>
      <c r="AK3532">
        <v>0</v>
      </c>
      <c r="AL3532">
        <v>0</v>
      </c>
      <c r="AM3532">
        <v>1</v>
      </c>
    </row>
    <row r="3533" spans="1:39" x14ac:dyDescent="0.25">
      <c r="A3533" t="s">
        <v>2780</v>
      </c>
      <c r="B3533">
        <v>1</v>
      </c>
      <c r="C3533" t="s">
        <v>2781</v>
      </c>
      <c r="D3533" t="s">
        <v>165</v>
      </c>
      <c r="E3533">
        <v>16</v>
      </c>
      <c r="F3533" t="s">
        <v>21</v>
      </c>
      <c r="G3533" t="s">
        <v>921</v>
      </c>
      <c r="H3533">
        <v>8134</v>
      </c>
      <c r="I3533" t="s">
        <v>922</v>
      </c>
      <c r="J3533">
        <v>1014</v>
      </c>
      <c r="K3533" t="s">
        <v>919</v>
      </c>
      <c r="L3533" t="s">
        <v>920</v>
      </c>
      <c r="P3533">
        <v>1005</v>
      </c>
      <c r="Q3533" t="s">
        <v>675</v>
      </c>
      <c r="R3533" t="s">
        <v>676</v>
      </c>
      <c r="Y3533">
        <v>1369</v>
      </c>
      <c r="Z3533" t="s">
        <v>413</v>
      </c>
      <c r="AA3533" t="s">
        <v>414</v>
      </c>
      <c r="AB3533">
        <v>13317.974</v>
      </c>
      <c r="AC3533">
        <v>16421.486000000001</v>
      </c>
      <c r="AD3533">
        <v>9</v>
      </c>
      <c r="AE3533">
        <v>0</v>
      </c>
      <c r="AF3533">
        <v>9</v>
      </c>
      <c r="AG3533">
        <v>0</v>
      </c>
      <c r="AH3533">
        <v>119861.75999999999</v>
      </c>
      <c r="AI3533">
        <v>147793.37</v>
      </c>
      <c r="AJ3533">
        <v>8</v>
      </c>
      <c r="AK3533">
        <v>1.1299999999999999</v>
      </c>
      <c r="AL3533">
        <v>0</v>
      </c>
      <c r="AM3533">
        <v>1</v>
      </c>
    </row>
    <row r="3534" spans="1:39" x14ac:dyDescent="0.25">
      <c r="A3534" t="s">
        <v>2780</v>
      </c>
      <c r="B3534">
        <v>1</v>
      </c>
      <c r="C3534" t="s">
        <v>2781</v>
      </c>
      <c r="D3534" t="s">
        <v>165</v>
      </c>
      <c r="E3534">
        <v>16</v>
      </c>
      <c r="F3534" t="s">
        <v>21</v>
      </c>
      <c r="G3534" t="s">
        <v>931</v>
      </c>
      <c r="H3534">
        <v>8217</v>
      </c>
      <c r="I3534" t="s">
        <v>932</v>
      </c>
      <c r="Y3534">
        <v>1376</v>
      </c>
      <c r="Z3534" t="s">
        <v>377</v>
      </c>
      <c r="AA3534" t="s">
        <v>378</v>
      </c>
      <c r="AB3534">
        <v>447280.65899999999</v>
      </c>
      <c r="AC3534">
        <v>554628.00300000003</v>
      </c>
      <c r="AD3534">
        <v>0.05</v>
      </c>
      <c r="AE3534">
        <v>0</v>
      </c>
      <c r="AF3534">
        <v>0.05</v>
      </c>
      <c r="AG3534">
        <v>0</v>
      </c>
      <c r="AH3534">
        <v>22364.03</v>
      </c>
      <c r="AI3534">
        <v>27731.4</v>
      </c>
      <c r="AJ3534">
        <v>1</v>
      </c>
      <c r="AK3534">
        <v>0.05</v>
      </c>
      <c r="AL3534">
        <v>0</v>
      </c>
      <c r="AM3534">
        <v>1</v>
      </c>
    </row>
    <row r="3535" spans="1:39" x14ac:dyDescent="0.25">
      <c r="A3535" t="s">
        <v>2780</v>
      </c>
      <c r="B3535">
        <v>1</v>
      </c>
      <c r="C3535" t="s">
        <v>2781</v>
      </c>
      <c r="D3535" t="s">
        <v>165</v>
      </c>
      <c r="E3535">
        <v>16</v>
      </c>
      <c r="F3535" t="s">
        <v>21</v>
      </c>
      <c r="G3535" t="s">
        <v>1676</v>
      </c>
      <c r="H3535">
        <v>8295</v>
      </c>
      <c r="I3535" t="s">
        <v>1677</v>
      </c>
      <c r="J3535">
        <v>1164</v>
      </c>
      <c r="K3535" t="s">
        <v>935</v>
      </c>
      <c r="L3535" t="s">
        <v>936</v>
      </c>
      <c r="Y3535">
        <v>1373</v>
      </c>
      <c r="Z3535" t="s">
        <v>453</v>
      </c>
      <c r="AA3535" t="s">
        <v>454</v>
      </c>
      <c r="AB3535">
        <v>18674.392</v>
      </c>
      <c r="AC3535">
        <v>22596.013999999999</v>
      </c>
      <c r="AD3535">
        <v>1</v>
      </c>
      <c r="AE3535">
        <v>0</v>
      </c>
      <c r="AF3535">
        <v>1</v>
      </c>
      <c r="AG3535">
        <v>0</v>
      </c>
      <c r="AH3535">
        <v>18674.39</v>
      </c>
      <c r="AI3535">
        <v>22596.01</v>
      </c>
      <c r="AJ3535">
        <v>0</v>
      </c>
      <c r="AK3535">
        <v>0</v>
      </c>
      <c r="AL3535">
        <v>0</v>
      </c>
      <c r="AM3535">
        <v>1</v>
      </c>
    </row>
    <row r="3536" spans="1:39" x14ac:dyDescent="0.25">
      <c r="A3536" t="s">
        <v>2780</v>
      </c>
      <c r="B3536">
        <v>1</v>
      </c>
      <c r="C3536" t="s">
        <v>2781</v>
      </c>
      <c r="D3536" t="s">
        <v>165</v>
      </c>
      <c r="E3536">
        <v>16</v>
      </c>
      <c r="F3536" t="s">
        <v>21</v>
      </c>
      <c r="G3536" t="s">
        <v>937</v>
      </c>
      <c r="H3536">
        <v>8327</v>
      </c>
      <c r="I3536" t="s">
        <v>938</v>
      </c>
      <c r="J3536">
        <v>1204</v>
      </c>
      <c r="K3536" t="s">
        <v>577</v>
      </c>
      <c r="L3536" t="s">
        <v>578</v>
      </c>
      <c r="P3536">
        <v>1201</v>
      </c>
      <c r="Q3536" t="s">
        <v>939</v>
      </c>
      <c r="R3536" t="s">
        <v>940</v>
      </c>
      <c r="Y3536">
        <v>1372</v>
      </c>
      <c r="Z3536" t="s">
        <v>405</v>
      </c>
      <c r="AA3536" t="s">
        <v>406</v>
      </c>
      <c r="AB3536">
        <v>164498.98499999999</v>
      </c>
      <c r="AC3536">
        <v>202703.87299999999</v>
      </c>
      <c r="AD3536">
        <v>1</v>
      </c>
      <c r="AE3536">
        <v>0</v>
      </c>
      <c r="AF3536">
        <v>1</v>
      </c>
      <c r="AG3536">
        <v>0</v>
      </c>
      <c r="AH3536">
        <v>164498.99</v>
      </c>
      <c r="AI3536">
        <v>202703.87</v>
      </c>
      <c r="AJ3536">
        <v>4</v>
      </c>
      <c r="AK3536">
        <v>0.25</v>
      </c>
      <c r="AL3536">
        <v>0</v>
      </c>
      <c r="AM3536">
        <v>1</v>
      </c>
    </row>
    <row r="3537" spans="1:39" x14ac:dyDescent="0.25">
      <c r="A3537" t="s">
        <v>2780</v>
      </c>
      <c r="B3537">
        <v>1</v>
      </c>
      <c r="C3537" t="s">
        <v>2781</v>
      </c>
      <c r="D3537" t="s">
        <v>165</v>
      </c>
      <c r="E3537">
        <v>16</v>
      </c>
      <c r="F3537" t="s">
        <v>21</v>
      </c>
      <c r="G3537" t="s">
        <v>941</v>
      </c>
      <c r="H3537">
        <v>8328</v>
      </c>
      <c r="I3537" t="s">
        <v>942</v>
      </c>
      <c r="J3537">
        <v>1204</v>
      </c>
      <c r="K3537" t="s">
        <v>577</v>
      </c>
      <c r="L3537" t="s">
        <v>578</v>
      </c>
      <c r="P3537">
        <v>1201</v>
      </c>
      <c r="Q3537" t="s">
        <v>939</v>
      </c>
      <c r="R3537" t="s">
        <v>940</v>
      </c>
      <c r="Y3537">
        <v>1372</v>
      </c>
      <c r="Z3537" t="s">
        <v>405</v>
      </c>
      <c r="AA3537" t="s">
        <v>406</v>
      </c>
      <c r="AB3537">
        <v>166308.70499999999</v>
      </c>
      <c r="AC3537">
        <v>204840.758</v>
      </c>
      <c r="AD3537">
        <v>1.375</v>
      </c>
      <c r="AE3537">
        <v>0</v>
      </c>
      <c r="AF3537">
        <v>1.375</v>
      </c>
      <c r="AG3537">
        <v>0</v>
      </c>
      <c r="AH3537">
        <v>228674.47</v>
      </c>
      <c r="AI3537">
        <v>281656.03999999998</v>
      </c>
      <c r="AJ3537">
        <v>3</v>
      </c>
      <c r="AK3537">
        <v>0.46</v>
      </c>
      <c r="AL3537">
        <v>0</v>
      </c>
      <c r="AM3537">
        <v>1</v>
      </c>
    </row>
    <row r="3538" spans="1:39" x14ac:dyDescent="0.25">
      <c r="A3538" t="s">
        <v>2780</v>
      </c>
      <c r="B3538">
        <v>1</v>
      </c>
      <c r="C3538" t="s">
        <v>2781</v>
      </c>
      <c r="D3538" t="s">
        <v>165</v>
      </c>
      <c r="E3538">
        <v>16</v>
      </c>
      <c r="F3538" t="s">
        <v>21</v>
      </c>
      <c r="G3538" t="s">
        <v>2118</v>
      </c>
      <c r="H3538">
        <v>8376</v>
      </c>
      <c r="I3538" t="s">
        <v>2119</v>
      </c>
      <c r="J3538">
        <v>1010</v>
      </c>
      <c r="K3538" t="s">
        <v>1903</v>
      </c>
      <c r="L3538" t="s">
        <v>1904</v>
      </c>
      <c r="P3538">
        <v>1061</v>
      </c>
      <c r="Q3538" t="s">
        <v>2120</v>
      </c>
      <c r="R3538" t="s">
        <v>2121</v>
      </c>
      <c r="Y3538">
        <v>1373</v>
      </c>
      <c r="Z3538" t="s">
        <v>453</v>
      </c>
      <c r="AA3538" t="s">
        <v>454</v>
      </c>
      <c r="AB3538">
        <v>47774.18</v>
      </c>
      <c r="AC3538">
        <v>59239.978000000003</v>
      </c>
      <c r="AD3538">
        <v>5.5599999999999997E-2</v>
      </c>
      <c r="AE3538">
        <v>0</v>
      </c>
      <c r="AF3538">
        <v>5.5599999999999997E-2</v>
      </c>
      <c r="AG3538">
        <v>0</v>
      </c>
      <c r="AH3538">
        <v>2654.12</v>
      </c>
      <c r="AI3538">
        <v>3291.11</v>
      </c>
      <c r="AJ3538">
        <v>0</v>
      </c>
      <c r="AK3538">
        <v>0</v>
      </c>
      <c r="AL3538">
        <v>0</v>
      </c>
      <c r="AM3538">
        <v>1</v>
      </c>
    </row>
    <row r="3539" spans="1:39" x14ac:dyDescent="0.25">
      <c r="A3539" t="s">
        <v>2780</v>
      </c>
      <c r="B3539">
        <v>1</v>
      </c>
      <c r="C3539" t="s">
        <v>2781</v>
      </c>
      <c r="D3539" t="s">
        <v>165</v>
      </c>
      <c r="E3539">
        <v>16</v>
      </c>
      <c r="F3539" t="s">
        <v>21</v>
      </c>
      <c r="G3539" t="s">
        <v>947</v>
      </c>
      <c r="H3539">
        <v>8386</v>
      </c>
      <c r="I3539" t="s">
        <v>948</v>
      </c>
      <c r="P3539">
        <v>1088</v>
      </c>
      <c r="Q3539" t="s">
        <v>949</v>
      </c>
      <c r="R3539" t="s">
        <v>950</v>
      </c>
      <c r="Y3539">
        <v>1373</v>
      </c>
      <c r="Z3539" t="s">
        <v>453</v>
      </c>
      <c r="AA3539" t="s">
        <v>454</v>
      </c>
      <c r="AB3539">
        <v>78612.471000000005</v>
      </c>
      <c r="AC3539">
        <v>97479.471000000005</v>
      </c>
      <c r="AD3539">
        <v>0.2</v>
      </c>
      <c r="AE3539">
        <v>0</v>
      </c>
      <c r="AF3539">
        <v>0.2</v>
      </c>
      <c r="AG3539">
        <v>0</v>
      </c>
      <c r="AH3539">
        <v>15722.49</v>
      </c>
      <c r="AI3539">
        <v>19495.89</v>
      </c>
      <c r="AJ3539">
        <v>0</v>
      </c>
      <c r="AK3539">
        <v>0</v>
      </c>
      <c r="AL3539">
        <v>0</v>
      </c>
      <c r="AM3539">
        <v>1</v>
      </c>
    </row>
    <row r="3540" spans="1:39" x14ac:dyDescent="0.25">
      <c r="A3540" t="s">
        <v>2780</v>
      </c>
      <c r="B3540">
        <v>1</v>
      </c>
      <c r="C3540" t="s">
        <v>2781</v>
      </c>
      <c r="D3540" t="s">
        <v>165</v>
      </c>
      <c r="E3540">
        <v>16</v>
      </c>
      <c r="F3540" t="s">
        <v>21</v>
      </c>
      <c r="G3540" t="s">
        <v>951</v>
      </c>
      <c r="H3540">
        <v>8388</v>
      </c>
      <c r="I3540" t="s">
        <v>952</v>
      </c>
      <c r="J3540">
        <v>1272</v>
      </c>
      <c r="K3540" t="s">
        <v>953</v>
      </c>
      <c r="L3540" t="s">
        <v>954</v>
      </c>
      <c r="P3540">
        <v>1088</v>
      </c>
      <c r="Q3540" t="s">
        <v>949</v>
      </c>
      <c r="R3540" t="s">
        <v>950</v>
      </c>
      <c r="Y3540">
        <v>1373</v>
      </c>
      <c r="Z3540" t="s">
        <v>453</v>
      </c>
      <c r="AA3540" t="s">
        <v>454</v>
      </c>
      <c r="AB3540">
        <v>51746.04</v>
      </c>
      <c r="AC3540">
        <v>64165.09</v>
      </c>
      <c r="AD3540">
        <v>0.72219999999999995</v>
      </c>
      <c r="AE3540">
        <v>0</v>
      </c>
      <c r="AF3540">
        <v>0.72219999999999995</v>
      </c>
      <c r="AG3540">
        <v>0</v>
      </c>
      <c r="AH3540">
        <v>37372.14</v>
      </c>
      <c r="AI3540">
        <v>46341.45</v>
      </c>
      <c r="AJ3540">
        <v>1</v>
      </c>
      <c r="AK3540">
        <v>0.72</v>
      </c>
      <c r="AL3540">
        <v>0</v>
      </c>
      <c r="AM3540">
        <v>1</v>
      </c>
    </row>
    <row r="3541" spans="1:39" x14ac:dyDescent="0.25">
      <c r="A3541" t="s">
        <v>2780</v>
      </c>
      <c r="B3541">
        <v>1</v>
      </c>
      <c r="C3541" t="s">
        <v>2781</v>
      </c>
      <c r="D3541" t="s">
        <v>165</v>
      </c>
      <c r="E3541">
        <v>16</v>
      </c>
      <c r="F3541" t="s">
        <v>21</v>
      </c>
      <c r="G3541" t="s">
        <v>957</v>
      </c>
      <c r="H3541">
        <v>8406</v>
      </c>
      <c r="I3541" t="s">
        <v>958</v>
      </c>
      <c r="J3541">
        <v>1006</v>
      </c>
      <c r="K3541" t="s">
        <v>409</v>
      </c>
      <c r="L3541" t="s">
        <v>410</v>
      </c>
      <c r="P3541">
        <v>1004</v>
      </c>
      <c r="Q3541" t="s">
        <v>411</v>
      </c>
      <c r="R3541" t="s">
        <v>412</v>
      </c>
      <c r="Y3541">
        <v>1369</v>
      </c>
      <c r="Z3541" t="s">
        <v>413</v>
      </c>
      <c r="AA3541" t="s">
        <v>414</v>
      </c>
      <c r="AB3541">
        <v>6901.0609999999997</v>
      </c>
      <c r="AC3541">
        <v>8551.0550000000003</v>
      </c>
      <c r="AD3541">
        <v>3</v>
      </c>
      <c r="AE3541">
        <v>0</v>
      </c>
      <c r="AF3541">
        <v>3</v>
      </c>
      <c r="AG3541">
        <v>0</v>
      </c>
      <c r="AH3541">
        <v>20703.18</v>
      </c>
      <c r="AI3541">
        <v>25653.17</v>
      </c>
      <c r="AJ3541">
        <v>3</v>
      </c>
      <c r="AK3541">
        <v>1</v>
      </c>
      <c r="AL3541">
        <v>0</v>
      </c>
      <c r="AM3541">
        <v>1</v>
      </c>
    </row>
    <row r="3542" spans="1:39" x14ac:dyDescent="0.25">
      <c r="A3542" t="s">
        <v>2780</v>
      </c>
      <c r="B3542">
        <v>1</v>
      </c>
      <c r="C3542" t="s">
        <v>2781</v>
      </c>
      <c r="D3542" t="s">
        <v>165</v>
      </c>
      <c r="E3542">
        <v>16</v>
      </c>
      <c r="F3542" t="s">
        <v>21</v>
      </c>
      <c r="G3542" t="s">
        <v>959</v>
      </c>
      <c r="H3542">
        <v>8476</v>
      </c>
      <c r="I3542" t="s">
        <v>960</v>
      </c>
      <c r="J3542">
        <v>1419</v>
      </c>
      <c r="K3542" t="s">
        <v>665</v>
      </c>
      <c r="L3542" t="s">
        <v>666</v>
      </c>
      <c r="Y3542">
        <v>1369</v>
      </c>
      <c r="Z3542" t="s">
        <v>413</v>
      </c>
      <c r="AA3542" t="s">
        <v>414</v>
      </c>
      <c r="AB3542">
        <v>39987.968999999997</v>
      </c>
      <c r="AC3542">
        <v>50744.733999999997</v>
      </c>
      <c r="AD3542">
        <v>0.25</v>
      </c>
      <c r="AE3542">
        <v>4.1700000000000001E-2</v>
      </c>
      <c r="AF3542">
        <v>0.29170000000000001</v>
      </c>
      <c r="AG3542">
        <v>0</v>
      </c>
      <c r="AH3542">
        <v>11663.16</v>
      </c>
      <c r="AI3542">
        <v>14800.55</v>
      </c>
      <c r="AJ3542">
        <v>0</v>
      </c>
      <c r="AK3542">
        <v>0</v>
      </c>
      <c r="AL3542">
        <v>0</v>
      </c>
      <c r="AM3542">
        <v>1</v>
      </c>
    </row>
    <row r="3543" spans="1:39" x14ac:dyDescent="0.25">
      <c r="A3543" t="s">
        <v>2780</v>
      </c>
      <c r="B3543">
        <v>1</v>
      </c>
      <c r="C3543" t="s">
        <v>2781</v>
      </c>
      <c r="D3543" t="s">
        <v>165</v>
      </c>
      <c r="E3543">
        <v>16</v>
      </c>
      <c r="F3543" t="s">
        <v>21</v>
      </c>
      <c r="G3543" t="s">
        <v>2038</v>
      </c>
      <c r="H3543">
        <v>8488</v>
      </c>
      <c r="I3543" t="s">
        <v>2039</v>
      </c>
      <c r="J3543">
        <v>1414</v>
      </c>
      <c r="K3543" t="s">
        <v>437</v>
      </c>
      <c r="L3543" t="s">
        <v>438</v>
      </c>
      <c r="Y3543">
        <v>1373</v>
      </c>
      <c r="Z3543" t="s">
        <v>453</v>
      </c>
      <c r="AA3543" t="s">
        <v>454</v>
      </c>
      <c r="AB3543">
        <v>197839.15</v>
      </c>
      <c r="AC3543">
        <v>251057.88399999999</v>
      </c>
      <c r="AD3543">
        <v>0.5</v>
      </c>
      <c r="AE3543">
        <v>0</v>
      </c>
      <c r="AF3543">
        <v>0.5</v>
      </c>
      <c r="AG3543">
        <v>0</v>
      </c>
      <c r="AH3543">
        <v>98919.58</v>
      </c>
      <c r="AI3543">
        <v>125528.94</v>
      </c>
      <c r="AJ3543">
        <v>0</v>
      </c>
      <c r="AK3543">
        <v>0</v>
      </c>
      <c r="AL3543">
        <v>0</v>
      </c>
      <c r="AM3543">
        <v>1</v>
      </c>
    </row>
    <row r="3544" spans="1:39" x14ac:dyDescent="0.25">
      <c r="A3544" t="s">
        <v>2780</v>
      </c>
      <c r="B3544">
        <v>1</v>
      </c>
      <c r="C3544" t="s">
        <v>2781</v>
      </c>
      <c r="D3544" t="s">
        <v>165</v>
      </c>
      <c r="E3544">
        <v>16</v>
      </c>
      <c r="F3544" t="s">
        <v>21</v>
      </c>
      <c r="G3544" t="s">
        <v>2040</v>
      </c>
      <c r="H3544">
        <v>8489</v>
      </c>
      <c r="I3544" t="s">
        <v>2041</v>
      </c>
      <c r="J3544">
        <v>1414</v>
      </c>
      <c r="K3544" t="s">
        <v>437</v>
      </c>
      <c r="L3544" t="s">
        <v>438</v>
      </c>
      <c r="Y3544">
        <v>1373</v>
      </c>
      <c r="Z3544" t="s">
        <v>453</v>
      </c>
      <c r="AA3544" t="s">
        <v>454</v>
      </c>
      <c r="AB3544">
        <v>197839.15</v>
      </c>
      <c r="AC3544">
        <v>251057.88399999999</v>
      </c>
      <c r="AD3544">
        <v>0.5</v>
      </c>
      <c r="AE3544">
        <v>0</v>
      </c>
      <c r="AF3544">
        <v>0.5</v>
      </c>
      <c r="AG3544">
        <v>0</v>
      </c>
      <c r="AH3544">
        <v>98919.58</v>
      </c>
      <c r="AI3544">
        <v>125528.94</v>
      </c>
      <c r="AJ3544">
        <v>0</v>
      </c>
      <c r="AK3544">
        <v>0</v>
      </c>
      <c r="AL3544">
        <v>0</v>
      </c>
      <c r="AM3544">
        <v>1</v>
      </c>
    </row>
    <row r="3545" spans="1:39" x14ac:dyDescent="0.25">
      <c r="A3545" t="s">
        <v>2780</v>
      </c>
      <c r="B3545">
        <v>1</v>
      </c>
      <c r="C3545" t="s">
        <v>2781</v>
      </c>
      <c r="D3545" t="s">
        <v>165</v>
      </c>
      <c r="E3545">
        <v>16</v>
      </c>
      <c r="F3545" t="s">
        <v>21</v>
      </c>
      <c r="G3545" t="s">
        <v>963</v>
      </c>
      <c r="H3545">
        <v>8490</v>
      </c>
      <c r="I3545" t="s">
        <v>964</v>
      </c>
      <c r="J3545">
        <v>1430</v>
      </c>
      <c r="K3545" t="s">
        <v>499</v>
      </c>
      <c r="L3545" t="s">
        <v>500</v>
      </c>
      <c r="Y3545">
        <v>1374</v>
      </c>
      <c r="Z3545" t="s">
        <v>393</v>
      </c>
      <c r="AA3545" t="s">
        <v>394</v>
      </c>
      <c r="AB3545">
        <v>73666.611999999994</v>
      </c>
      <c r="AC3545">
        <v>93482.93</v>
      </c>
      <c r="AD3545">
        <v>2.375</v>
      </c>
      <c r="AE3545">
        <v>0</v>
      </c>
      <c r="AF3545">
        <v>2.375</v>
      </c>
      <c r="AG3545">
        <v>0</v>
      </c>
      <c r="AH3545">
        <v>174958.2</v>
      </c>
      <c r="AI3545">
        <v>222021.96</v>
      </c>
      <c r="AJ3545">
        <v>0</v>
      </c>
      <c r="AK3545">
        <v>0</v>
      </c>
      <c r="AL3545">
        <v>0</v>
      </c>
      <c r="AM3545">
        <v>1</v>
      </c>
    </row>
    <row r="3546" spans="1:39" x14ac:dyDescent="0.25">
      <c r="A3546" t="s">
        <v>2780</v>
      </c>
      <c r="B3546">
        <v>1</v>
      </c>
      <c r="C3546" t="s">
        <v>2781</v>
      </c>
      <c r="D3546" t="s">
        <v>165</v>
      </c>
      <c r="E3546">
        <v>16</v>
      </c>
      <c r="F3546" t="s">
        <v>21</v>
      </c>
      <c r="G3546" t="s">
        <v>965</v>
      </c>
      <c r="H3546">
        <v>8491</v>
      </c>
      <c r="I3546" t="s">
        <v>966</v>
      </c>
      <c r="J3546">
        <v>1430</v>
      </c>
      <c r="K3546" t="s">
        <v>499</v>
      </c>
      <c r="L3546" t="s">
        <v>500</v>
      </c>
      <c r="Y3546">
        <v>1374</v>
      </c>
      <c r="Z3546" t="s">
        <v>393</v>
      </c>
      <c r="AA3546" t="s">
        <v>394</v>
      </c>
      <c r="AB3546">
        <v>70313.176999999996</v>
      </c>
      <c r="AC3546">
        <v>87795.153000000006</v>
      </c>
      <c r="AD3546">
        <v>1.75</v>
      </c>
      <c r="AE3546">
        <v>0</v>
      </c>
      <c r="AF3546">
        <v>1.75</v>
      </c>
      <c r="AG3546">
        <v>0</v>
      </c>
      <c r="AH3546">
        <v>123048.06</v>
      </c>
      <c r="AI3546">
        <v>153641.51999999999</v>
      </c>
      <c r="AJ3546">
        <v>1</v>
      </c>
      <c r="AK3546">
        <v>1.75</v>
      </c>
      <c r="AL3546">
        <v>0</v>
      </c>
      <c r="AM3546">
        <v>1</v>
      </c>
    </row>
    <row r="3547" spans="1:39" x14ac:dyDescent="0.25">
      <c r="A3547" t="s">
        <v>2780</v>
      </c>
      <c r="B3547">
        <v>1</v>
      </c>
      <c r="C3547" t="s">
        <v>2781</v>
      </c>
      <c r="D3547" t="s">
        <v>165</v>
      </c>
      <c r="E3547">
        <v>16</v>
      </c>
      <c r="F3547" t="s">
        <v>21</v>
      </c>
      <c r="G3547" t="s">
        <v>967</v>
      </c>
      <c r="H3547">
        <v>8494</v>
      </c>
      <c r="I3547" t="s">
        <v>968</v>
      </c>
      <c r="J3547">
        <v>1397</v>
      </c>
      <c r="K3547" t="s">
        <v>969</v>
      </c>
      <c r="L3547" t="s">
        <v>970</v>
      </c>
      <c r="Y3547">
        <v>1369</v>
      </c>
      <c r="Z3547" t="s">
        <v>413</v>
      </c>
      <c r="AA3547" t="s">
        <v>414</v>
      </c>
      <c r="AB3547">
        <v>8972.1020000000008</v>
      </c>
      <c r="AC3547">
        <v>10935.331</v>
      </c>
      <c r="AD3547">
        <v>12</v>
      </c>
      <c r="AE3547">
        <v>5</v>
      </c>
      <c r="AF3547">
        <v>17</v>
      </c>
      <c r="AG3547">
        <v>0</v>
      </c>
      <c r="AH3547">
        <v>152525.74</v>
      </c>
      <c r="AI3547">
        <v>185900.63</v>
      </c>
      <c r="AJ3547">
        <v>0</v>
      </c>
      <c r="AK3547">
        <v>0</v>
      </c>
      <c r="AL3547">
        <v>0</v>
      </c>
      <c r="AM3547">
        <v>1</v>
      </c>
    </row>
    <row r="3548" spans="1:39" x14ac:dyDescent="0.25">
      <c r="A3548" t="s">
        <v>2780</v>
      </c>
      <c r="B3548">
        <v>1</v>
      </c>
      <c r="C3548" t="s">
        <v>2781</v>
      </c>
      <c r="D3548" t="s">
        <v>165</v>
      </c>
      <c r="E3548">
        <v>16</v>
      </c>
      <c r="F3548" t="s">
        <v>21</v>
      </c>
      <c r="G3548" t="s">
        <v>1459</v>
      </c>
      <c r="H3548">
        <v>8495</v>
      </c>
      <c r="I3548" t="s">
        <v>1460</v>
      </c>
      <c r="J3548">
        <v>1397</v>
      </c>
      <c r="K3548" t="s">
        <v>969</v>
      </c>
      <c r="L3548" t="s">
        <v>970</v>
      </c>
      <c r="Y3548">
        <v>1369</v>
      </c>
      <c r="Z3548" t="s">
        <v>413</v>
      </c>
      <c r="AA3548" t="s">
        <v>414</v>
      </c>
      <c r="AB3548">
        <v>3869.6979999999999</v>
      </c>
      <c r="AC3548">
        <v>4717.7740000000003</v>
      </c>
      <c r="AD3548">
        <v>18</v>
      </c>
      <c r="AE3548">
        <v>9</v>
      </c>
      <c r="AF3548">
        <v>27</v>
      </c>
      <c r="AG3548">
        <v>0</v>
      </c>
      <c r="AH3548">
        <v>104481.86</v>
      </c>
      <c r="AI3548">
        <v>127379.91</v>
      </c>
      <c r="AJ3548">
        <v>2</v>
      </c>
      <c r="AK3548">
        <v>13.5</v>
      </c>
      <c r="AL3548">
        <v>0</v>
      </c>
      <c r="AM3548">
        <v>1</v>
      </c>
    </row>
    <row r="3549" spans="1:39" x14ac:dyDescent="0.25">
      <c r="A3549" t="s">
        <v>2780</v>
      </c>
      <c r="B3549">
        <v>1</v>
      </c>
      <c r="C3549" t="s">
        <v>2781</v>
      </c>
      <c r="D3549" t="s">
        <v>165</v>
      </c>
      <c r="E3549">
        <v>16</v>
      </c>
      <c r="F3549" t="s">
        <v>21</v>
      </c>
      <c r="G3549" t="s">
        <v>971</v>
      </c>
      <c r="H3549">
        <v>8575</v>
      </c>
      <c r="I3549" t="s">
        <v>972</v>
      </c>
      <c r="J3549">
        <v>1430</v>
      </c>
      <c r="K3549" t="s">
        <v>499</v>
      </c>
      <c r="L3549" t="s">
        <v>500</v>
      </c>
      <c r="Y3549">
        <v>1374</v>
      </c>
      <c r="Z3549" t="s">
        <v>393</v>
      </c>
      <c r="AA3549" t="s">
        <v>394</v>
      </c>
      <c r="AB3549">
        <v>66670.77</v>
      </c>
      <c r="AC3549">
        <v>84256.129000000001</v>
      </c>
      <c r="AD3549">
        <v>0.625</v>
      </c>
      <c r="AE3549">
        <v>0</v>
      </c>
      <c r="AF3549">
        <v>0.625</v>
      </c>
      <c r="AG3549">
        <v>0</v>
      </c>
      <c r="AH3549">
        <v>41669.230000000003</v>
      </c>
      <c r="AI3549">
        <v>52660.08</v>
      </c>
      <c r="AJ3549">
        <v>1</v>
      </c>
      <c r="AK3549">
        <v>0.63</v>
      </c>
      <c r="AL3549">
        <v>0</v>
      </c>
      <c r="AM3549">
        <v>1</v>
      </c>
    </row>
    <row r="3550" spans="1:39" x14ac:dyDescent="0.25">
      <c r="A3550" t="s">
        <v>2780</v>
      </c>
      <c r="B3550">
        <v>1</v>
      </c>
      <c r="C3550" t="s">
        <v>2781</v>
      </c>
      <c r="D3550" t="s">
        <v>165</v>
      </c>
      <c r="E3550">
        <v>16</v>
      </c>
      <c r="F3550" t="s">
        <v>21</v>
      </c>
      <c r="G3550" t="s">
        <v>1684</v>
      </c>
      <c r="H3550">
        <v>8605</v>
      </c>
      <c r="I3550" t="s">
        <v>1685</v>
      </c>
      <c r="J3550">
        <v>1461</v>
      </c>
      <c r="K3550" t="s">
        <v>945</v>
      </c>
      <c r="L3550" t="s">
        <v>946</v>
      </c>
      <c r="P3550">
        <v>1091</v>
      </c>
      <c r="Q3550" t="s">
        <v>1686</v>
      </c>
      <c r="R3550" t="s">
        <v>1687</v>
      </c>
      <c r="Y3550">
        <v>1376</v>
      </c>
      <c r="Z3550" t="s">
        <v>377</v>
      </c>
      <c r="AA3550" t="s">
        <v>378</v>
      </c>
      <c r="AB3550">
        <v>130958.272</v>
      </c>
      <c r="AC3550">
        <v>162388.24</v>
      </c>
      <c r="AD3550">
        <v>0.05</v>
      </c>
      <c r="AE3550">
        <v>0</v>
      </c>
      <c r="AF3550">
        <v>0.05</v>
      </c>
      <c r="AG3550">
        <v>0</v>
      </c>
      <c r="AH3550">
        <v>6547.91</v>
      </c>
      <c r="AI3550">
        <v>8119.41</v>
      </c>
      <c r="AJ3550">
        <v>0</v>
      </c>
      <c r="AK3550">
        <v>0</v>
      </c>
      <c r="AL3550">
        <v>0</v>
      </c>
      <c r="AM3550">
        <v>1</v>
      </c>
    </row>
    <row r="3551" spans="1:39" x14ac:dyDescent="0.25">
      <c r="A3551" t="s">
        <v>2780</v>
      </c>
      <c r="B3551">
        <v>1</v>
      </c>
      <c r="C3551" t="s">
        <v>2781</v>
      </c>
      <c r="D3551" t="s">
        <v>165</v>
      </c>
      <c r="E3551">
        <v>16</v>
      </c>
      <c r="F3551" t="s">
        <v>21</v>
      </c>
      <c r="G3551" t="s">
        <v>979</v>
      </c>
      <c r="H3551">
        <v>8755</v>
      </c>
      <c r="I3551" t="s">
        <v>980</v>
      </c>
      <c r="Y3551">
        <v>1373</v>
      </c>
      <c r="Z3551" t="s">
        <v>453</v>
      </c>
      <c r="AA3551" t="s">
        <v>454</v>
      </c>
      <c r="AB3551">
        <v>28037.55</v>
      </c>
      <c r="AC3551">
        <v>34349.095999999998</v>
      </c>
      <c r="AD3551">
        <v>10.199999999999999</v>
      </c>
      <c r="AE3551">
        <v>8</v>
      </c>
      <c r="AF3551">
        <v>18.2</v>
      </c>
      <c r="AG3551">
        <v>0</v>
      </c>
      <c r="AH3551">
        <v>510283.41</v>
      </c>
      <c r="AI3551">
        <v>625153.55000000005</v>
      </c>
      <c r="AJ3551">
        <v>1</v>
      </c>
      <c r="AK3551">
        <v>18.2</v>
      </c>
      <c r="AL3551">
        <v>0</v>
      </c>
      <c r="AM3551">
        <v>1</v>
      </c>
    </row>
    <row r="3552" spans="1:39" x14ac:dyDescent="0.25">
      <c r="A3552" t="s">
        <v>2780</v>
      </c>
      <c r="B3552">
        <v>1</v>
      </c>
      <c r="C3552" t="s">
        <v>2781</v>
      </c>
      <c r="D3552" t="s">
        <v>165</v>
      </c>
      <c r="E3552">
        <v>16</v>
      </c>
      <c r="F3552" t="s">
        <v>21</v>
      </c>
      <c r="G3552" t="s">
        <v>981</v>
      </c>
      <c r="H3552">
        <v>8805</v>
      </c>
      <c r="I3552" t="s">
        <v>982</v>
      </c>
      <c r="J3552">
        <v>1064</v>
      </c>
      <c r="K3552" t="s">
        <v>529</v>
      </c>
      <c r="L3552" t="s">
        <v>530</v>
      </c>
      <c r="P3552">
        <v>1066</v>
      </c>
      <c r="Q3552" t="s">
        <v>531</v>
      </c>
      <c r="R3552" t="s">
        <v>532</v>
      </c>
      <c r="Y3552">
        <v>1373</v>
      </c>
      <c r="Z3552" t="s">
        <v>453</v>
      </c>
      <c r="AA3552" t="s">
        <v>454</v>
      </c>
      <c r="AB3552">
        <v>23959.026000000002</v>
      </c>
      <c r="AC3552">
        <v>29385.331999999999</v>
      </c>
      <c r="AD3552">
        <v>4.6429</v>
      </c>
      <c r="AE3552">
        <v>7.1400000000000005E-2</v>
      </c>
      <c r="AF3552">
        <v>4.7142999999999997</v>
      </c>
      <c r="AG3552">
        <v>0</v>
      </c>
      <c r="AH3552">
        <v>112949.69</v>
      </c>
      <c r="AI3552">
        <v>138530.85</v>
      </c>
      <c r="AJ3552">
        <v>2</v>
      </c>
      <c r="AK3552">
        <v>2.36</v>
      </c>
      <c r="AL3552">
        <v>0</v>
      </c>
      <c r="AM3552">
        <v>1</v>
      </c>
    </row>
    <row r="3553" spans="1:39" x14ac:dyDescent="0.25">
      <c r="A3553" t="s">
        <v>2780</v>
      </c>
      <c r="B3553">
        <v>1</v>
      </c>
      <c r="C3553" t="s">
        <v>2781</v>
      </c>
      <c r="D3553" t="s">
        <v>165</v>
      </c>
      <c r="E3553">
        <v>16</v>
      </c>
      <c r="F3553" t="s">
        <v>21</v>
      </c>
      <c r="G3553" t="s">
        <v>1564</v>
      </c>
      <c r="H3553">
        <v>10198</v>
      </c>
      <c r="I3553" t="s">
        <v>1565</v>
      </c>
      <c r="J3553">
        <v>1204</v>
      </c>
      <c r="K3553" t="s">
        <v>577</v>
      </c>
      <c r="L3553" t="s">
        <v>578</v>
      </c>
      <c r="Y3553">
        <v>1372</v>
      </c>
      <c r="Z3553" t="s">
        <v>405</v>
      </c>
      <c r="AA3553" t="s">
        <v>406</v>
      </c>
      <c r="AB3553">
        <v>521860.41</v>
      </c>
      <c r="AC3553">
        <v>631451.09400000004</v>
      </c>
      <c r="AD3553">
        <v>0.125</v>
      </c>
      <c r="AE3553">
        <v>0</v>
      </c>
      <c r="AF3553">
        <v>0.125</v>
      </c>
      <c r="AG3553">
        <v>0</v>
      </c>
      <c r="AH3553">
        <v>65232.55</v>
      </c>
      <c r="AI3553">
        <v>78931.39</v>
      </c>
      <c r="AJ3553">
        <v>0</v>
      </c>
      <c r="AK3553">
        <v>0</v>
      </c>
      <c r="AL3553">
        <v>0</v>
      </c>
      <c r="AM3553">
        <v>1</v>
      </c>
    </row>
    <row r="3554" spans="1:39" x14ac:dyDescent="0.25">
      <c r="A3554" t="s">
        <v>2780</v>
      </c>
      <c r="B3554">
        <v>1</v>
      </c>
      <c r="C3554" t="s">
        <v>2781</v>
      </c>
      <c r="D3554" t="s">
        <v>165</v>
      </c>
      <c r="E3554">
        <v>16</v>
      </c>
      <c r="F3554" t="s">
        <v>21</v>
      </c>
      <c r="G3554" t="s">
        <v>991</v>
      </c>
      <c r="H3554">
        <v>10278</v>
      </c>
      <c r="I3554" t="s">
        <v>992</v>
      </c>
      <c r="P3554">
        <v>1005</v>
      </c>
      <c r="Q3554" t="s">
        <v>675</v>
      </c>
      <c r="R3554" t="s">
        <v>676</v>
      </c>
      <c r="Y3554">
        <v>1369</v>
      </c>
      <c r="Z3554" t="s">
        <v>413</v>
      </c>
      <c r="AA3554" t="s">
        <v>414</v>
      </c>
      <c r="AB3554">
        <v>12927.468000000001</v>
      </c>
      <c r="AC3554">
        <v>15875.662</v>
      </c>
      <c r="AD3554">
        <v>9</v>
      </c>
      <c r="AE3554">
        <v>0</v>
      </c>
      <c r="AF3554">
        <v>9</v>
      </c>
      <c r="AG3554">
        <v>0</v>
      </c>
      <c r="AH3554">
        <v>116347.22</v>
      </c>
      <c r="AI3554">
        <v>142880.95999999999</v>
      </c>
      <c r="AJ3554">
        <v>5</v>
      </c>
      <c r="AK3554">
        <v>1.8</v>
      </c>
      <c r="AL3554">
        <v>0</v>
      </c>
      <c r="AM3554">
        <v>1</v>
      </c>
    </row>
    <row r="3555" spans="1:39" x14ac:dyDescent="0.25">
      <c r="A3555" t="s">
        <v>2780</v>
      </c>
      <c r="B3555">
        <v>1</v>
      </c>
      <c r="C3555" t="s">
        <v>2781</v>
      </c>
      <c r="D3555" t="s">
        <v>165</v>
      </c>
      <c r="E3555">
        <v>16</v>
      </c>
      <c r="F3555" t="s">
        <v>21</v>
      </c>
      <c r="G3555" t="s">
        <v>1261</v>
      </c>
      <c r="H3555">
        <v>10316</v>
      </c>
      <c r="I3555" t="s">
        <v>1262</v>
      </c>
      <c r="J3555">
        <v>1440</v>
      </c>
      <c r="K3555" t="s">
        <v>999</v>
      </c>
      <c r="L3555" t="s">
        <v>1000</v>
      </c>
      <c r="Y3555">
        <v>1376</v>
      </c>
      <c r="Z3555" t="s">
        <v>377</v>
      </c>
      <c r="AA3555" t="s">
        <v>378</v>
      </c>
      <c r="AB3555">
        <v>495734.17599999998</v>
      </c>
      <c r="AC3555">
        <v>614391.68200000003</v>
      </c>
      <c r="AD3555">
        <v>7.4999999999999997E-2</v>
      </c>
      <c r="AE3555">
        <v>0</v>
      </c>
      <c r="AF3555">
        <v>7.4999999999999997E-2</v>
      </c>
      <c r="AG3555">
        <v>0</v>
      </c>
      <c r="AH3555">
        <v>37180.06</v>
      </c>
      <c r="AI3555">
        <v>46079.38</v>
      </c>
      <c r="AJ3555">
        <v>1</v>
      </c>
      <c r="AK3555">
        <v>0.08</v>
      </c>
      <c r="AL3555">
        <v>0</v>
      </c>
      <c r="AM3555">
        <v>1</v>
      </c>
    </row>
    <row r="3556" spans="1:39" x14ac:dyDescent="0.25">
      <c r="A3556" t="s">
        <v>2780</v>
      </c>
      <c r="B3556">
        <v>1</v>
      </c>
      <c r="C3556" t="s">
        <v>2781</v>
      </c>
      <c r="D3556" t="s">
        <v>165</v>
      </c>
      <c r="E3556">
        <v>16</v>
      </c>
      <c r="F3556" t="s">
        <v>21</v>
      </c>
      <c r="G3556" t="s">
        <v>1702</v>
      </c>
      <c r="H3556">
        <v>10356</v>
      </c>
      <c r="I3556" t="s">
        <v>1703</v>
      </c>
      <c r="J3556">
        <v>1469</v>
      </c>
      <c r="K3556" t="s">
        <v>1435</v>
      </c>
      <c r="L3556" t="s">
        <v>1436</v>
      </c>
      <c r="P3556">
        <v>1103</v>
      </c>
      <c r="Q3556" t="s">
        <v>1437</v>
      </c>
      <c r="R3556" t="s">
        <v>1438</v>
      </c>
      <c r="Y3556">
        <v>1374</v>
      </c>
      <c r="Z3556" t="s">
        <v>393</v>
      </c>
      <c r="AA3556" t="s">
        <v>394</v>
      </c>
      <c r="AB3556">
        <v>36522.6</v>
      </c>
      <c r="AC3556">
        <v>45288.023999999998</v>
      </c>
      <c r="AD3556">
        <v>1</v>
      </c>
      <c r="AE3556">
        <v>0</v>
      </c>
      <c r="AF3556">
        <v>1</v>
      </c>
      <c r="AG3556">
        <v>0</v>
      </c>
      <c r="AH3556">
        <v>36522.6</v>
      </c>
      <c r="AI3556">
        <v>45288.02</v>
      </c>
      <c r="AJ3556">
        <v>0</v>
      </c>
      <c r="AK3556">
        <v>0</v>
      </c>
      <c r="AL3556">
        <v>0</v>
      </c>
      <c r="AM3556">
        <v>1</v>
      </c>
    </row>
    <row r="3557" spans="1:39" x14ac:dyDescent="0.25">
      <c r="A3557" t="s">
        <v>2780</v>
      </c>
      <c r="B3557">
        <v>1</v>
      </c>
      <c r="C3557" t="s">
        <v>2781</v>
      </c>
      <c r="D3557" t="s">
        <v>165</v>
      </c>
      <c r="E3557">
        <v>16</v>
      </c>
      <c r="F3557" t="s">
        <v>21</v>
      </c>
      <c r="G3557" t="s">
        <v>1005</v>
      </c>
      <c r="H3557">
        <v>10390</v>
      </c>
      <c r="I3557" t="s">
        <v>1006</v>
      </c>
      <c r="J3557">
        <v>1015</v>
      </c>
      <c r="K3557" t="s">
        <v>655</v>
      </c>
      <c r="L3557" t="s">
        <v>656</v>
      </c>
      <c r="P3557">
        <v>1236</v>
      </c>
      <c r="Q3557" t="s">
        <v>1003</v>
      </c>
      <c r="R3557" t="s">
        <v>1004</v>
      </c>
      <c r="Y3557">
        <v>1374</v>
      </c>
      <c r="Z3557" t="s">
        <v>393</v>
      </c>
      <c r="AA3557" t="s">
        <v>394</v>
      </c>
      <c r="AB3557">
        <v>56372.851000000002</v>
      </c>
      <c r="AC3557">
        <v>68211.168000000005</v>
      </c>
      <c r="AD3557">
        <v>5.5599999999999997E-2</v>
      </c>
      <c r="AE3557">
        <v>0</v>
      </c>
      <c r="AF3557">
        <v>5.5599999999999997E-2</v>
      </c>
      <c r="AG3557">
        <v>0</v>
      </c>
      <c r="AH3557">
        <v>3131.83</v>
      </c>
      <c r="AI3557">
        <v>3789.51</v>
      </c>
      <c r="AJ3557">
        <v>1</v>
      </c>
      <c r="AK3557">
        <v>0.06</v>
      </c>
      <c r="AL3557">
        <v>0</v>
      </c>
      <c r="AM3557">
        <v>1</v>
      </c>
    </row>
    <row r="3558" spans="1:39" x14ac:dyDescent="0.25">
      <c r="A3558" t="s">
        <v>2780</v>
      </c>
      <c r="B3558">
        <v>1</v>
      </c>
      <c r="C3558" t="s">
        <v>2781</v>
      </c>
      <c r="D3558" t="s">
        <v>165</v>
      </c>
      <c r="E3558">
        <v>16</v>
      </c>
      <c r="F3558" t="s">
        <v>21</v>
      </c>
      <c r="G3558" t="s">
        <v>1263</v>
      </c>
      <c r="H3558">
        <v>10399</v>
      </c>
      <c r="I3558" t="s">
        <v>1264</v>
      </c>
      <c r="J3558">
        <v>1351</v>
      </c>
      <c r="K3558" t="s">
        <v>553</v>
      </c>
      <c r="L3558" t="s">
        <v>554</v>
      </c>
      <c r="P3558">
        <v>1141</v>
      </c>
      <c r="Q3558" t="s">
        <v>555</v>
      </c>
      <c r="R3558" t="s">
        <v>556</v>
      </c>
      <c r="Y3558">
        <v>1372</v>
      </c>
      <c r="Z3558" t="s">
        <v>405</v>
      </c>
      <c r="AA3558" t="s">
        <v>406</v>
      </c>
      <c r="AB3558">
        <v>185058.03400000001</v>
      </c>
      <c r="AC3558">
        <v>229471.954</v>
      </c>
      <c r="AD3558">
        <v>4.1700000000000001E-2</v>
      </c>
      <c r="AE3558">
        <v>0</v>
      </c>
      <c r="AF3558">
        <v>4.1700000000000001E-2</v>
      </c>
      <c r="AG3558">
        <v>0</v>
      </c>
      <c r="AH3558">
        <v>7710.75</v>
      </c>
      <c r="AI3558">
        <v>9561.33</v>
      </c>
      <c r="AJ3558">
        <v>0</v>
      </c>
      <c r="AK3558">
        <v>0</v>
      </c>
      <c r="AL3558">
        <v>0</v>
      </c>
      <c r="AM3558">
        <v>1</v>
      </c>
    </row>
    <row r="3559" spans="1:39" x14ac:dyDescent="0.25">
      <c r="A3559" t="s">
        <v>2780</v>
      </c>
      <c r="B3559">
        <v>1</v>
      </c>
      <c r="C3559" t="s">
        <v>2781</v>
      </c>
      <c r="D3559" t="s">
        <v>165</v>
      </c>
      <c r="E3559">
        <v>16</v>
      </c>
      <c r="F3559" t="s">
        <v>21</v>
      </c>
      <c r="G3559" t="s">
        <v>1265</v>
      </c>
      <c r="H3559">
        <v>10411</v>
      </c>
      <c r="I3559" t="s">
        <v>1266</v>
      </c>
      <c r="J3559">
        <v>1416</v>
      </c>
      <c r="K3559" t="s">
        <v>643</v>
      </c>
      <c r="L3559" t="s">
        <v>644</v>
      </c>
      <c r="Y3559">
        <v>1372</v>
      </c>
      <c r="Z3559" t="s">
        <v>405</v>
      </c>
      <c r="AA3559" t="s">
        <v>406</v>
      </c>
      <c r="AB3559">
        <v>11220.77</v>
      </c>
      <c r="AC3559">
        <v>13913.754999999999</v>
      </c>
      <c r="AD3559">
        <v>1</v>
      </c>
      <c r="AE3559">
        <v>0</v>
      </c>
      <c r="AF3559">
        <v>1</v>
      </c>
      <c r="AG3559">
        <v>0</v>
      </c>
      <c r="AH3559">
        <v>11220.77</v>
      </c>
      <c r="AI3559">
        <v>13913.75</v>
      </c>
      <c r="AJ3559">
        <v>0</v>
      </c>
      <c r="AK3559">
        <v>0</v>
      </c>
      <c r="AL3559">
        <v>0</v>
      </c>
      <c r="AM3559">
        <v>1</v>
      </c>
    </row>
    <row r="3560" spans="1:39" x14ac:dyDescent="0.25">
      <c r="A3560" t="s">
        <v>2780</v>
      </c>
      <c r="B3560">
        <v>1</v>
      </c>
      <c r="C3560" t="s">
        <v>2781</v>
      </c>
      <c r="D3560" t="s">
        <v>165</v>
      </c>
      <c r="E3560">
        <v>16</v>
      </c>
      <c r="F3560" t="s">
        <v>21</v>
      </c>
      <c r="G3560" t="s">
        <v>1007</v>
      </c>
      <c r="H3560">
        <v>10412</v>
      </c>
      <c r="I3560" t="s">
        <v>1008</v>
      </c>
      <c r="J3560">
        <v>1416</v>
      </c>
      <c r="K3560" t="s">
        <v>643</v>
      </c>
      <c r="L3560" t="s">
        <v>644</v>
      </c>
      <c r="Y3560">
        <v>1372</v>
      </c>
      <c r="Z3560" t="s">
        <v>405</v>
      </c>
      <c r="AA3560" t="s">
        <v>406</v>
      </c>
      <c r="AB3560">
        <v>6468.4449999999997</v>
      </c>
      <c r="AC3560">
        <v>8020.8710000000001</v>
      </c>
      <c r="AD3560">
        <v>1</v>
      </c>
      <c r="AE3560">
        <v>0.21429999999999999</v>
      </c>
      <c r="AF3560">
        <v>1.2142999999999999</v>
      </c>
      <c r="AG3560">
        <v>0</v>
      </c>
      <c r="AH3560">
        <v>7854.54</v>
      </c>
      <c r="AI3560">
        <v>9739.6299999999992</v>
      </c>
      <c r="AJ3560">
        <v>1</v>
      </c>
      <c r="AK3560">
        <v>1.21</v>
      </c>
      <c r="AL3560">
        <v>0</v>
      </c>
      <c r="AM3560">
        <v>1</v>
      </c>
    </row>
    <row r="3561" spans="1:39" x14ac:dyDescent="0.25">
      <c r="A3561" t="s">
        <v>2780</v>
      </c>
      <c r="B3561">
        <v>1</v>
      </c>
      <c r="C3561" t="s">
        <v>2781</v>
      </c>
      <c r="D3561" t="s">
        <v>165</v>
      </c>
      <c r="E3561">
        <v>16</v>
      </c>
      <c r="F3561" t="s">
        <v>21</v>
      </c>
      <c r="G3561" t="s">
        <v>1473</v>
      </c>
      <c r="H3561">
        <v>10423</v>
      </c>
      <c r="I3561" t="s">
        <v>1474</v>
      </c>
      <c r="J3561">
        <v>1018</v>
      </c>
      <c r="K3561" t="s">
        <v>467</v>
      </c>
      <c r="L3561" t="s">
        <v>468</v>
      </c>
      <c r="P3561">
        <v>1250</v>
      </c>
      <c r="Q3561" t="s">
        <v>1011</v>
      </c>
      <c r="R3561" t="s">
        <v>1012</v>
      </c>
      <c r="Y3561">
        <v>1376</v>
      </c>
      <c r="Z3561" t="s">
        <v>377</v>
      </c>
      <c r="AA3561" t="s">
        <v>378</v>
      </c>
      <c r="AB3561">
        <v>48349.749000000003</v>
      </c>
      <c r="AC3561">
        <v>53426.472999999998</v>
      </c>
      <c r="AD3561">
        <v>0.75</v>
      </c>
      <c r="AE3561">
        <v>0</v>
      </c>
      <c r="AF3561">
        <v>0.75</v>
      </c>
      <c r="AG3561">
        <v>0</v>
      </c>
      <c r="AH3561">
        <v>36262.31</v>
      </c>
      <c r="AI3561">
        <v>40069.85</v>
      </c>
      <c r="AJ3561">
        <v>3</v>
      </c>
      <c r="AK3561">
        <v>0.25</v>
      </c>
      <c r="AL3561">
        <v>0</v>
      </c>
      <c r="AM3561">
        <v>1</v>
      </c>
    </row>
    <row r="3562" spans="1:39" x14ac:dyDescent="0.25">
      <c r="A3562" t="s">
        <v>2780</v>
      </c>
      <c r="B3562">
        <v>1</v>
      </c>
      <c r="C3562" t="s">
        <v>2781</v>
      </c>
      <c r="D3562" t="s">
        <v>165</v>
      </c>
      <c r="E3562">
        <v>16</v>
      </c>
      <c r="F3562" t="s">
        <v>21</v>
      </c>
      <c r="G3562" t="s">
        <v>1019</v>
      </c>
      <c r="H3562">
        <v>10451</v>
      </c>
      <c r="I3562" t="s">
        <v>1020</v>
      </c>
      <c r="J3562">
        <v>1015</v>
      </c>
      <c r="K3562" t="s">
        <v>655</v>
      </c>
      <c r="L3562" t="s">
        <v>656</v>
      </c>
      <c r="P3562">
        <v>1236</v>
      </c>
      <c r="Q3562" t="s">
        <v>1003</v>
      </c>
      <c r="R3562" t="s">
        <v>1004</v>
      </c>
      <c r="Y3562">
        <v>1374</v>
      </c>
      <c r="Z3562" t="s">
        <v>393</v>
      </c>
      <c r="AA3562" t="s">
        <v>394</v>
      </c>
      <c r="AB3562">
        <v>51837.103999999999</v>
      </c>
      <c r="AC3562">
        <v>65781.281000000003</v>
      </c>
      <c r="AD3562">
        <v>0.33329999999999999</v>
      </c>
      <c r="AE3562">
        <v>0</v>
      </c>
      <c r="AF3562">
        <v>0.33329999999999999</v>
      </c>
      <c r="AG3562">
        <v>0</v>
      </c>
      <c r="AH3562">
        <v>17279.03</v>
      </c>
      <c r="AI3562">
        <v>21927.09</v>
      </c>
      <c r="AJ3562">
        <v>0</v>
      </c>
      <c r="AK3562">
        <v>0</v>
      </c>
      <c r="AL3562">
        <v>0</v>
      </c>
      <c r="AM3562">
        <v>1</v>
      </c>
    </row>
    <row r="3563" spans="1:39" x14ac:dyDescent="0.25">
      <c r="A3563" t="s">
        <v>2780</v>
      </c>
      <c r="B3563">
        <v>1</v>
      </c>
      <c r="C3563" t="s">
        <v>2781</v>
      </c>
      <c r="D3563" t="s">
        <v>165</v>
      </c>
      <c r="E3563">
        <v>16</v>
      </c>
      <c r="F3563" t="s">
        <v>21</v>
      </c>
      <c r="G3563" t="s">
        <v>1475</v>
      </c>
      <c r="H3563">
        <v>10452</v>
      </c>
      <c r="I3563" t="s">
        <v>1476</v>
      </c>
      <c r="J3563">
        <v>1464</v>
      </c>
      <c r="K3563" t="s">
        <v>1023</v>
      </c>
      <c r="L3563" t="s">
        <v>1024</v>
      </c>
      <c r="P3563">
        <v>1256</v>
      </c>
      <c r="Q3563" t="s">
        <v>1025</v>
      </c>
      <c r="R3563" t="s">
        <v>1026</v>
      </c>
      <c r="Y3563">
        <v>1369</v>
      </c>
      <c r="Z3563" t="s">
        <v>413</v>
      </c>
      <c r="AA3563" t="s">
        <v>414</v>
      </c>
      <c r="AB3563">
        <v>8043.4110000000001</v>
      </c>
      <c r="AC3563">
        <v>9973.8289999999997</v>
      </c>
      <c r="AD3563">
        <v>0.41670000000000001</v>
      </c>
      <c r="AE3563">
        <v>0</v>
      </c>
      <c r="AF3563">
        <v>0.41670000000000001</v>
      </c>
      <c r="AG3563">
        <v>0</v>
      </c>
      <c r="AH3563">
        <v>3351.42</v>
      </c>
      <c r="AI3563">
        <v>4155.76</v>
      </c>
      <c r="AJ3563">
        <v>0</v>
      </c>
      <c r="AK3563">
        <v>0</v>
      </c>
      <c r="AL3563">
        <v>0</v>
      </c>
      <c r="AM3563">
        <v>1</v>
      </c>
    </row>
    <row r="3564" spans="1:39" x14ac:dyDescent="0.25">
      <c r="A3564" t="s">
        <v>2780</v>
      </c>
      <c r="B3564">
        <v>1</v>
      </c>
      <c r="C3564" t="s">
        <v>2781</v>
      </c>
      <c r="D3564" t="s">
        <v>165</v>
      </c>
      <c r="E3564">
        <v>16</v>
      </c>
      <c r="F3564" t="s">
        <v>21</v>
      </c>
      <c r="G3564" t="s">
        <v>1021</v>
      </c>
      <c r="H3564">
        <v>10457</v>
      </c>
      <c r="I3564" t="s">
        <v>1022</v>
      </c>
      <c r="J3564">
        <v>1464</v>
      </c>
      <c r="K3564" t="s">
        <v>1023</v>
      </c>
      <c r="L3564" t="s">
        <v>1024</v>
      </c>
      <c r="P3564">
        <v>1256</v>
      </c>
      <c r="Q3564" t="s">
        <v>1025</v>
      </c>
      <c r="R3564" t="s">
        <v>1026</v>
      </c>
      <c r="Y3564">
        <v>1369</v>
      </c>
      <c r="Z3564" t="s">
        <v>413</v>
      </c>
      <c r="AA3564" t="s">
        <v>414</v>
      </c>
      <c r="AB3564">
        <v>8043.4110000000001</v>
      </c>
      <c r="AC3564">
        <v>9973.8289999999997</v>
      </c>
      <c r="AD3564">
        <v>0.41670000000000001</v>
      </c>
      <c r="AE3564">
        <v>0</v>
      </c>
      <c r="AF3564">
        <v>0.41670000000000001</v>
      </c>
      <c r="AG3564">
        <v>0</v>
      </c>
      <c r="AH3564">
        <v>3351.42</v>
      </c>
      <c r="AI3564">
        <v>4155.76</v>
      </c>
      <c r="AJ3564">
        <v>0</v>
      </c>
      <c r="AK3564">
        <v>0</v>
      </c>
      <c r="AL3564">
        <v>0</v>
      </c>
      <c r="AM3564">
        <v>1</v>
      </c>
    </row>
    <row r="3565" spans="1:39" x14ac:dyDescent="0.25">
      <c r="A3565" t="s">
        <v>2780</v>
      </c>
      <c r="B3565">
        <v>1</v>
      </c>
      <c r="C3565" t="s">
        <v>2781</v>
      </c>
      <c r="D3565" t="s">
        <v>165</v>
      </c>
      <c r="E3565">
        <v>16</v>
      </c>
      <c r="F3565" t="s">
        <v>21</v>
      </c>
      <c r="G3565" t="s">
        <v>2068</v>
      </c>
      <c r="H3565">
        <v>10565</v>
      </c>
      <c r="I3565" t="s">
        <v>2069</v>
      </c>
      <c r="J3565">
        <v>1346</v>
      </c>
      <c r="K3565" t="s">
        <v>1966</v>
      </c>
      <c r="L3565" t="s">
        <v>1967</v>
      </c>
      <c r="Y3565">
        <v>1375</v>
      </c>
      <c r="Z3565" t="s">
        <v>371</v>
      </c>
      <c r="AA3565" t="s">
        <v>372</v>
      </c>
      <c r="AB3565">
        <v>42529.13</v>
      </c>
      <c r="AC3565">
        <v>52693.591999999997</v>
      </c>
      <c r="AD3565">
        <v>1</v>
      </c>
      <c r="AE3565">
        <v>0</v>
      </c>
      <c r="AF3565">
        <v>1</v>
      </c>
      <c r="AG3565">
        <v>0</v>
      </c>
      <c r="AH3565">
        <v>42529.13</v>
      </c>
      <c r="AI3565">
        <v>52693.59</v>
      </c>
      <c r="AJ3565">
        <v>1</v>
      </c>
      <c r="AK3565">
        <v>1</v>
      </c>
      <c r="AL3565">
        <v>0</v>
      </c>
      <c r="AM3565">
        <v>1</v>
      </c>
    </row>
    <row r="3566" spans="1:39" x14ac:dyDescent="0.25">
      <c r="A3566" t="s">
        <v>2780</v>
      </c>
      <c r="B3566">
        <v>1</v>
      </c>
      <c r="C3566" t="s">
        <v>2781</v>
      </c>
      <c r="D3566" t="s">
        <v>165</v>
      </c>
      <c r="E3566">
        <v>16</v>
      </c>
      <c r="F3566" t="s">
        <v>21</v>
      </c>
      <c r="G3566" t="s">
        <v>1726</v>
      </c>
      <c r="H3566">
        <v>10619</v>
      </c>
      <c r="I3566" t="s">
        <v>1727</v>
      </c>
      <c r="J3566">
        <v>1425</v>
      </c>
      <c r="K3566" t="s">
        <v>567</v>
      </c>
      <c r="L3566" t="s">
        <v>568</v>
      </c>
      <c r="P3566">
        <v>1276</v>
      </c>
      <c r="Q3566" t="s">
        <v>1728</v>
      </c>
      <c r="R3566" t="s">
        <v>1729</v>
      </c>
      <c r="Y3566">
        <v>1374</v>
      </c>
      <c r="Z3566" t="s">
        <v>393</v>
      </c>
      <c r="AA3566" t="s">
        <v>394</v>
      </c>
      <c r="AB3566">
        <v>69894.798999999999</v>
      </c>
      <c r="AC3566">
        <v>88696.479000000007</v>
      </c>
      <c r="AD3566">
        <v>5.5599999999999997E-2</v>
      </c>
      <c r="AE3566">
        <v>0</v>
      </c>
      <c r="AF3566">
        <v>5.5599999999999997E-2</v>
      </c>
      <c r="AG3566">
        <v>0</v>
      </c>
      <c r="AH3566">
        <v>3883.04</v>
      </c>
      <c r="AI3566">
        <v>4927.58</v>
      </c>
      <c r="AJ3566">
        <v>0</v>
      </c>
      <c r="AK3566">
        <v>0</v>
      </c>
      <c r="AL3566">
        <v>0</v>
      </c>
      <c r="AM3566">
        <v>1</v>
      </c>
    </row>
    <row r="3567" spans="1:39" x14ac:dyDescent="0.25">
      <c r="A3567" t="s">
        <v>2780</v>
      </c>
      <c r="B3567">
        <v>1</v>
      </c>
      <c r="C3567" t="s">
        <v>2781</v>
      </c>
      <c r="D3567" t="s">
        <v>165</v>
      </c>
      <c r="E3567">
        <v>16</v>
      </c>
      <c r="F3567" t="s">
        <v>21</v>
      </c>
      <c r="G3567" t="s">
        <v>2070</v>
      </c>
      <c r="H3567">
        <v>10620</v>
      </c>
      <c r="I3567" t="s">
        <v>2071</v>
      </c>
      <c r="J3567">
        <v>1425</v>
      </c>
      <c r="K3567" t="s">
        <v>567</v>
      </c>
      <c r="L3567" t="s">
        <v>568</v>
      </c>
      <c r="P3567">
        <v>1276</v>
      </c>
      <c r="Q3567" t="s">
        <v>1728</v>
      </c>
      <c r="R3567" t="s">
        <v>1729</v>
      </c>
      <c r="Y3567">
        <v>1374</v>
      </c>
      <c r="Z3567" t="s">
        <v>393</v>
      </c>
      <c r="AA3567" t="s">
        <v>394</v>
      </c>
      <c r="AB3567">
        <v>69894.798999999999</v>
      </c>
      <c r="AC3567">
        <v>88696.479000000007</v>
      </c>
      <c r="AD3567">
        <v>5.5599999999999997E-2</v>
      </c>
      <c r="AE3567">
        <v>0</v>
      </c>
      <c r="AF3567">
        <v>5.5599999999999997E-2</v>
      </c>
      <c r="AG3567">
        <v>0</v>
      </c>
      <c r="AH3567">
        <v>3883.04</v>
      </c>
      <c r="AI3567">
        <v>4927.58</v>
      </c>
      <c r="AJ3567">
        <v>0</v>
      </c>
      <c r="AK3567">
        <v>0</v>
      </c>
      <c r="AL3567">
        <v>0</v>
      </c>
      <c r="AM3567">
        <v>1</v>
      </c>
    </row>
    <row r="3568" spans="1:39" x14ac:dyDescent="0.25">
      <c r="A3568" t="s">
        <v>2780</v>
      </c>
      <c r="B3568">
        <v>1</v>
      </c>
      <c r="C3568" t="s">
        <v>2781</v>
      </c>
      <c r="D3568" t="s">
        <v>165</v>
      </c>
      <c r="E3568">
        <v>16</v>
      </c>
      <c r="F3568" t="s">
        <v>21</v>
      </c>
      <c r="G3568" t="s">
        <v>1055</v>
      </c>
      <c r="H3568">
        <v>10739</v>
      </c>
      <c r="I3568" t="s">
        <v>1056</v>
      </c>
      <c r="J3568">
        <v>1433</v>
      </c>
      <c r="K3568" t="s">
        <v>1057</v>
      </c>
      <c r="L3568" t="s">
        <v>1058</v>
      </c>
      <c r="Y3568">
        <v>1374</v>
      </c>
      <c r="Z3568" t="s">
        <v>393</v>
      </c>
      <c r="AA3568" t="s">
        <v>394</v>
      </c>
      <c r="AB3568">
        <v>0</v>
      </c>
      <c r="AC3568">
        <v>0</v>
      </c>
      <c r="AD3568">
        <v>0</v>
      </c>
      <c r="AE3568">
        <v>2.6943999999999999</v>
      </c>
      <c r="AF3568">
        <v>2.6943999999999999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</row>
    <row r="3569" spans="1:39" x14ac:dyDescent="0.25">
      <c r="A3569" t="s">
        <v>2780</v>
      </c>
      <c r="B3569">
        <v>1</v>
      </c>
      <c r="C3569" t="s">
        <v>2781</v>
      </c>
      <c r="D3569" t="s">
        <v>165</v>
      </c>
      <c r="E3569">
        <v>16</v>
      </c>
      <c r="F3569" t="s">
        <v>21</v>
      </c>
      <c r="G3569" t="s">
        <v>1059</v>
      </c>
      <c r="H3569">
        <v>10747</v>
      </c>
      <c r="I3569" t="s">
        <v>1060</v>
      </c>
      <c r="J3569">
        <v>1433</v>
      </c>
      <c r="K3569" t="s">
        <v>1057</v>
      </c>
      <c r="L3569" t="s">
        <v>1058</v>
      </c>
      <c r="Y3569">
        <v>1374</v>
      </c>
      <c r="Z3569" t="s">
        <v>393</v>
      </c>
      <c r="AA3569" t="s">
        <v>394</v>
      </c>
      <c r="AB3569">
        <v>0</v>
      </c>
      <c r="AC3569">
        <v>0</v>
      </c>
      <c r="AD3569">
        <v>0</v>
      </c>
      <c r="AE3569">
        <v>5.5599999999999997E-2</v>
      </c>
      <c r="AF3569">
        <v>5.5599999999999997E-2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</v>
      </c>
    </row>
    <row r="3570" spans="1:39" x14ac:dyDescent="0.25">
      <c r="A3570" t="s">
        <v>2780</v>
      </c>
      <c r="B3570">
        <v>1</v>
      </c>
      <c r="C3570" t="s">
        <v>2781</v>
      </c>
      <c r="D3570" t="s">
        <v>165</v>
      </c>
      <c r="E3570">
        <v>16</v>
      </c>
      <c r="F3570" t="s">
        <v>21</v>
      </c>
      <c r="G3570" t="s">
        <v>1061</v>
      </c>
      <c r="H3570">
        <v>10761</v>
      </c>
      <c r="I3570" t="s">
        <v>1062</v>
      </c>
      <c r="J3570">
        <v>1433</v>
      </c>
      <c r="K3570" t="s">
        <v>1057</v>
      </c>
      <c r="L3570" t="s">
        <v>1058</v>
      </c>
      <c r="Y3570">
        <v>1374</v>
      </c>
      <c r="Z3570" t="s">
        <v>393</v>
      </c>
      <c r="AA3570" t="s">
        <v>394</v>
      </c>
      <c r="AB3570">
        <v>0</v>
      </c>
      <c r="AC3570">
        <v>0</v>
      </c>
      <c r="AD3570">
        <v>0</v>
      </c>
      <c r="AE3570">
        <v>1.8889</v>
      </c>
      <c r="AF3570">
        <v>1.8889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</row>
    <row r="3571" spans="1:39" x14ac:dyDescent="0.25">
      <c r="A3571" t="s">
        <v>2780</v>
      </c>
      <c r="B3571">
        <v>1</v>
      </c>
      <c r="C3571" t="s">
        <v>2781</v>
      </c>
      <c r="D3571" t="s">
        <v>165</v>
      </c>
      <c r="E3571">
        <v>16</v>
      </c>
      <c r="F3571" t="s">
        <v>21</v>
      </c>
      <c r="G3571" t="s">
        <v>1067</v>
      </c>
      <c r="H3571">
        <v>10803</v>
      </c>
      <c r="I3571" t="s">
        <v>1068</v>
      </c>
      <c r="P3571">
        <v>1004</v>
      </c>
      <c r="Q3571" t="s">
        <v>411</v>
      </c>
      <c r="R3571" t="s">
        <v>412</v>
      </c>
      <c r="Y3571">
        <v>1369</v>
      </c>
      <c r="Z3571" t="s">
        <v>413</v>
      </c>
      <c r="AA3571" t="s">
        <v>414</v>
      </c>
      <c r="AB3571">
        <v>5133.5860000000002</v>
      </c>
      <c r="AC3571">
        <v>6514.52</v>
      </c>
      <c r="AD3571">
        <v>2.3332999999999999</v>
      </c>
      <c r="AE3571">
        <v>0</v>
      </c>
      <c r="AF3571">
        <v>2.3332999999999999</v>
      </c>
      <c r="AG3571">
        <v>0</v>
      </c>
      <c r="AH3571">
        <v>11978.37</v>
      </c>
      <c r="AI3571">
        <v>15200.55</v>
      </c>
      <c r="AJ3571">
        <v>1</v>
      </c>
      <c r="AK3571">
        <v>2.33</v>
      </c>
      <c r="AL3571">
        <v>0</v>
      </c>
      <c r="AM3571">
        <v>1</v>
      </c>
    </row>
    <row r="3572" spans="1:39" x14ac:dyDescent="0.25">
      <c r="A3572" t="s">
        <v>2780</v>
      </c>
      <c r="B3572">
        <v>1</v>
      </c>
      <c r="C3572" t="s">
        <v>2781</v>
      </c>
      <c r="D3572" t="s">
        <v>165</v>
      </c>
      <c r="E3572">
        <v>16</v>
      </c>
      <c r="F3572" t="s">
        <v>21</v>
      </c>
      <c r="G3572" t="s">
        <v>1071</v>
      </c>
      <c r="H3572">
        <v>10858</v>
      </c>
      <c r="I3572" t="s">
        <v>1072</v>
      </c>
      <c r="J3572">
        <v>1015</v>
      </c>
      <c r="K3572" t="s">
        <v>655</v>
      </c>
      <c r="L3572" t="s">
        <v>656</v>
      </c>
      <c r="P3572">
        <v>1236</v>
      </c>
      <c r="Q3572" t="s">
        <v>1003</v>
      </c>
      <c r="R3572" t="s">
        <v>1004</v>
      </c>
      <c r="Y3572">
        <v>1374</v>
      </c>
      <c r="Z3572" t="s">
        <v>393</v>
      </c>
      <c r="AA3572" t="s">
        <v>394</v>
      </c>
      <c r="AB3572">
        <v>52485.067999999999</v>
      </c>
      <c r="AC3572">
        <v>66128.407999999996</v>
      </c>
      <c r="AD3572">
        <v>0.38890000000000002</v>
      </c>
      <c r="AE3572">
        <v>0</v>
      </c>
      <c r="AF3572">
        <v>0.38890000000000002</v>
      </c>
      <c r="AG3572">
        <v>0</v>
      </c>
      <c r="AH3572">
        <v>20410.86</v>
      </c>
      <c r="AI3572">
        <v>25716.6</v>
      </c>
      <c r="AJ3572">
        <v>0</v>
      </c>
      <c r="AK3572">
        <v>0</v>
      </c>
      <c r="AL3572">
        <v>0</v>
      </c>
      <c r="AM3572">
        <v>1</v>
      </c>
    </row>
    <row r="3573" spans="1:39" x14ac:dyDescent="0.25">
      <c r="A3573" t="s">
        <v>2780</v>
      </c>
      <c r="B3573">
        <v>1</v>
      </c>
      <c r="C3573" t="s">
        <v>2781</v>
      </c>
      <c r="D3573" t="s">
        <v>165</v>
      </c>
      <c r="E3573">
        <v>16</v>
      </c>
      <c r="F3573" t="s">
        <v>21</v>
      </c>
      <c r="G3573" t="s">
        <v>1073</v>
      </c>
      <c r="H3573">
        <v>10866</v>
      </c>
      <c r="I3573" t="s">
        <v>1074</v>
      </c>
      <c r="Y3573">
        <v>1373</v>
      </c>
      <c r="Z3573" t="s">
        <v>453</v>
      </c>
      <c r="AA3573" t="s">
        <v>454</v>
      </c>
      <c r="AB3573">
        <v>33545.498</v>
      </c>
      <c r="AC3573">
        <v>41246.228000000003</v>
      </c>
      <c r="AD3573">
        <v>2.4285999999999999</v>
      </c>
      <c r="AE3573">
        <v>0</v>
      </c>
      <c r="AF3573">
        <v>2.4285999999999999</v>
      </c>
      <c r="AG3573">
        <v>0</v>
      </c>
      <c r="AH3573">
        <v>81467.64</v>
      </c>
      <c r="AI3573">
        <v>100169.41</v>
      </c>
      <c r="AJ3573">
        <v>1</v>
      </c>
      <c r="AK3573">
        <v>2.4300000000000002</v>
      </c>
      <c r="AL3573">
        <v>0</v>
      </c>
      <c r="AM3573">
        <v>1</v>
      </c>
    </row>
    <row r="3574" spans="1:39" x14ac:dyDescent="0.25">
      <c r="A3574" t="s">
        <v>2780</v>
      </c>
      <c r="B3574">
        <v>1</v>
      </c>
      <c r="C3574" t="s">
        <v>2781</v>
      </c>
      <c r="D3574" t="s">
        <v>165</v>
      </c>
      <c r="E3574">
        <v>16</v>
      </c>
      <c r="F3574" t="s">
        <v>21</v>
      </c>
      <c r="G3574" t="s">
        <v>1491</v>
      </c>
      <c r="H3574">
        <v>10918</v>
      </c>
      <c r="I3574" t="s">
        <v>1492</v>
      </c>
      <c r="P3574">
        <v>1004</v>
      </c>
      <c r="Q3574" t="s">
        <v>411</v>
      </c>
      <c r="R3574" t="s">
        <v>412</v>
      </c>
      <c r="Y3574">
        <v>1369</v>
      </c>
      <c r="Z3574" t="s">
        <v>413</v>
      </c>
      <c r="AA3574" t="s">
        <v>414</v>
      </c>
      <c r="AB3574">
        <v>9628.64</v>
      </c>
      <c r="AC3574">
        <v>12218.739</v>
      </c>
      <c r="AD3574">
        <v>0.16669999999999999</v>
      </c>
      <c r="AE3574">
        <v>0</v>
      </c>
      <c r="AF3574">
        <v>0.16669999999999999</v>
      </c>
      <c r="AG3574">
        <v>0</v>
      </c>
      <c r="AH3574">
        <v>1604.77</v>
      </c>
      <c r="AI3574">
        <v>2036.46</v>
      </c>
      <c r="AJ3574">
        <v>0</v>
      </c>
      <c r="AK3574">
        <v>0</v>
      </c>
      <c r="AL3574">
        <v>0</v>
      </c>
      <c r="AM3574">
        <v>1</v>
      </c>
    </row>
    <row r="3575" spans="1:39" x14ac:dyDescent="0.25">
      <c r="A3575" t="s">
        <v>2780</v>
      </c>
      <c r="B3575">
        <v>1</v>
      </c>
      <c r="C3575" t="s">
        <v>2781</v>
      </c>
      <c r="D3575" t="s">
        <v>165</v>
      </c>
      <c r="E3575">
        <v>16</v>
      </c>
      <c r="F3575" t="s">
        <v>21</v>
      </c>
      <c r="G3575" t="s">
        <v>2072</v>
      </c>
      <c r="H3575">
        <v>11008</v>
      </c>
      <c r="I3575" t="s">
        <v>2073</v>
      </c>
      <c r="J3575">
        <v>1192</v>
      </c>
      <c r="K3575" t="s">
        <v>1117</v>
      </c>
      <c r="L3575" t="s">
        <v>1118</v>
      </c>
      <c r="P3575">
        <v>1112</v>
      </c>
      <c r="Q3575" t="s">
        <v>1227</v>
      </c>
      <c r="R3575" t="s">
        <v>1228</v>
      </c>
      <c r="Y3575">
        <v>1375</v>
      </c>
      <c r="Z3575" t="s">
        <v>371</v>
      </c>
      <c r="AA3575" t="s">
        <v>372</v>
      </c>
      <c r="AB3575">
        <v>30469.202000000001</v>
      </c>
      <c r="AC3575">
        <v>36867.733999999997</v>
      </c>
      <c r="AD3575">
        <v>1</v>
      </c>
      <c r="AE3575">
        <v>0</v>
      </c>
      <c r="AF3575">
        <v>1</v>
      </c>
      <c r="AG3575">
        <v>0</v>
      </c>
      <c r="AH3575">
        <v>30469.200000000001</v>
      </c>
      <c r="AI3575">
        <v>36867.730000000003</v>
      </c>
      <c r="AJ3575">
        <v>0</v>
      </c>
      <c r="AK3575">
        <v>0</v>
      </c>
      <c r="AL3575">
        <v>0</v>
      </c>
      <c r="AM3575">
        <v>1</v>
      </c>
    </row>
    <row r="3576" spans="1:39" x14ac:dyDescent="0.25">
      <c r="A3576" t="s">
        <v>2780</v>
      </c>
      <c r="B3576">
        <v>1</v>
      </c>
      <c r="C3576" t="s">
        <v>2781</v>
      </c>
      <c r="D3576" t="s">
        <v>165</v>
      </c>
      <c r="E3576">
        <v>16</v>
      </c>
      <c r="F3576" t="s">
        <v>21</v>
      </c>
      <c r="G3576" t="s">
        <v>1586</v>
      </c>
      <c r="H3576">
        <v>11027</v>
      </c>
      <c r="I3576" t="s">
        <v>1587</v>
      </c>
      <c r="J3576">
        <v>1064</v>
      </c>
      <c r="K3576" t="s">
        <v>529</v>
      </c>
      <c r="L3576" t="s">
        <v>530</v>
      </c>
      <c r="P3576">
        <v>1334</v>
      </c>
      <c r="Q3576" t="s">
        <v>1588</v>
      </c>
      <c r="R3576" t="s">
        <v>1589</v>
      </c>
      <c r="Y3576">
        <v>1373</v>
      </c>
      <c r="Z3576" t="s">
        <v>453</v>
      </c>
      <c r="AA3576" t="s">
        <v>454</v>
      </c>
      <c r="AB3576">
        <v>10780.025</v>
      </c>
      <c r="AC3576">
        <v>13679.852999999999</v>
      </c>
      <c r="AD3576">
        <v>1</v>
      </c>
      <c r="AE3576">
        <v>0</v>
      </c>
      <c r="AF3576">
        <v>1</v>
      </c>
      <c r="AG3576">
        <v>0</v>
      </c>
      <c r="AH3576">
        <v>10780.03</v>
      </c>
      <c r="AI3576">
        <v>13679.85</v>
      </c>
      <c r="AJ3576">
        <v>0</v>
      </c>
      <c r="AK3576">
        <v>0</v>
      </c>
      <c r="AL3576">
        <v>0</v>
      </c>
      <c r="AM3576">
        <v>1</v>
      </c>
    </row>
    <row r="3577" spans="1:39" x14ac:dyDescent="0.25">
      <c r="A3577" t="s">
        <v>2780</v>
      </c>
      <c r="B3577">
        <v>1</v>
      </c>
      <c r="C3577" t="s">
        <v>2781</v>
      </c>
      <c r="D3577" t="s">
        <v>165</v>
      </c>
      <c r="E3577">
        <v>16</v>
      </c>
      <c r="F3577" t="s">
        <v>21</v>
      </c>
      <c r="G3577" t="s">
        <v>1277</v>
      </c>
      <c r="H3577">
        <v>11035</v>
      </c>
      <c r="I3577" t="s">
        <v>1278</v>
      </c>
      <c r="J3577">
        <v>1316</v>
      </c>
      <c r="K3577" t="s">
        <v>759</v>
      </c>
      <c r="L3577" t="s">
        <v>760</v>
      </c>
      <c r="Y3577">
        <v>1374</v>
      </c>
      <c r="Z3577" t="s">
        <v>393</v>
      </c>
      <c r="AA3577" t="s">
        <v>394</v>
      </c>
      <c r="AB3577">
        <v>205963.63</v>
      </c>
      <c r="AC3577">
        <v>249215.965</v>
      </c>
      <c r="AD3577">
        <v>3.3300000000000003E-2</v>
      </c>
      <c r="AE3577">
        <v>0</v>
      </c>
      <c r="AF3577">
        <v>3.3300000000000003E-2</v>
      </c>
      <c r="AG3577">
        <v>0</v>
      </c>
      <c r="AH3577">
        <v>6865.45</v>
      </c>
      <c r="AI3577">
        <v>8307.2000000000007</v>
      </c>
      <c r="AJ3577">
        <v>0</v>
      </c>
      <c r="AK3577">
        <v>0</v>
      </c>
      <c r="AL3577">
        <v>0</v>
      </c>
      <c r="AM3577">
        <v>1</v>
      </c>
    </row>
    <row r="3578" spans="1:39" x14ac:dyDescent="0.25">
      <c r="A3578" t="s">
        <v>2780</v>
      </c>
      <c r="B3578">
        <v>1</v>
      </c>
      <c r="C3578" t="s">
        <v>2781</v>
      </c>
      <c r="D3578" t="s">
        <v>165</v>
      </c>
      <c r="E3578">
        <v>16</v>
      </c>
      <c r="F3578" t="s">
        <v>21</v>
      </c>
      <c r="G3578" t="s">
        <v>1083</v>
      </c>
      <c r="H3578">
        <v>11064</v>
      </c>
      <c r="I3578" t="s">
        <v>1084</v>
      </c>
      <c r="J3578">
        <v>1467</v>
      </c>
      <c r="K3578" t="s">
        <v>1085</v>
      </c>
      <c r="L3578" t="s">
        <v>1086</v>
      </c>
      <c r="Y3578">
        <v>1374</v>
      </c>
      <c r="Z3578" t="s">
        <v>393</v>
      </c>
      <c r="AA3578" t="s">
        <v>394</v>
      </c>
      <c r="AB3578">
        <v>79274.399999999994</v>
      </c>
      <c r="AC3578">
        <v>98300.255999999994</v>
      </c>
      <c r="AD3578">
        <v>6.25E-2</v>
      </c>
      <c r="AE3578">
        <v>0</v>
      </c>
      <c r="AF3578">
        <v>6.25E-2</v>
      </c>
      <c r="AG3578">
        <v>0</v>
      </c>
      <c r="AH3578">
        <v>4954.6499999999996</v>
      </c>
      <c r="AI3578">
        <v>6143.77</v>
      </c>
      <c r="AJ3578">
        <v>0</v>
      </c>
      <c r="AK3578">
        <v>0</v>
      </c>
      <c r="AL3578">
        <v>0</v>
      </c>
      <c r="AM3578">
        <v>1</v>
      </c>
    </row>
    <row r="3579" spans="1:39" x14ac:dyDescent="0.25">
      <c r="A3579" t="s">
        <v>2780</v>
      </c>
      <c r="B3579">
        <v>1</v>
      </c>
      <c r="C3579" t="s">
        <v>2781</v>
      </c>
      <c r="D3579" t="s">
        <v>165</v>
      </c>
      <c r="E3579">
        <v>16</v>
      </c>
      <c r="F3579" t="s">
        <v>21</v>
      </c>
      <c r="G3579" t="s">
        <v>1283</v>
      </c>
      <c r="H3579">
        <v>11068</v>
      </c>
      <c r="I3579" t="s">
        <v>1284</v>
      </c>
      <c r="Y3579">
        <v>1370</v>
      </c>
      <c r="Z3579" t="s">
        <v>477</v>
      </c>
      <c r="AA3579" t="s">
        <v>478</v>
      </c>
      <c r="AB3579">
        <v>9340.6610000000001</v>
      </c>
      <c r="AC3579">
        <v>11853.298000000001</v>
      </c>
      <c r="AD3579">
        <v>5</v>
      </c>
      <c r="AE3579">
        <v>0</v>
      </c>
      <c r="AF3579">
        <v>5</v>
      </c>
      <c r="AG3579">
        <v>0</v>
      </c>
      <c r="AH3579">
        <v>46703.3</v>
      </c>
      <c r="AI3579">
        <v>59266.49</v>
      </c>
      <c r="AJ3579">
        <v>0</v>
      </c>
      <c r="AK3579">
        <v>0</v>
      </c>
      <c r="AL3579">
        <v>0</v>
      </c>
      <c r="AM3579">
        <v>1</v>
      </c>
    </row>
    <row r="3580" spans="1:39" x14ac:dyDescent="0.25">
      <c r="A3580" t="s">
        <v>2780</v>
      </c>
      <c r="B3580">
        <v>1</v>
      </c>
      <c r="C3580" t="s">
        <v>2781</v>
      </c>
      <c r="D3580" t="s">
        <v>165</v>
      </c>
      <c r="E3580">
        <v>16</v>
      </c>
      <c r="F3580" t="s">
        <v>21</v>
      </c>
      <c r="G3580" t="s">
        <v>1742</v>
      </c>
      <c r="H3580">
        <v>11069</v>
      </c>
      <c r="I3580" t="s">
        <v>1743</v>
      </c>
      <c r="Y3580">
        <v>1374</v>
      </c>
      <c r="Z3580" t="s">
        <v>393</v>
      </c>
      <c r="AA3580" t="s">
        <v>394</v>
      </c>
      <c r="AB3580">
        <v>9979.2000000000007</v>
      </c>
      <c r="AC3580">
        <v>12174.624</v>
      </c>
      <c r="AD3580">
        <v>3</v>
      </c>
      <c r="AE3580">
        <v>0</v>
      </c>
      <c r="AF3580">
        <v>3</v>
      </c>
      <c r="AG3580">
        <v>0</v>
      </c>
      <c r="AH3580">
        <v>29937.599999999999</v>
      </c>
      <c r="AI3580">
        <v>36523.870000000003</v>
      </c>
      <c r="AJ3580">
        <v>2</v>
      </c>
      <c r="AK3580">
        <v>1.5</v>
      </c>
      <c r="AL3580">
        <v>0</v>
      </c>
      <c r="AM3580">
        <v>1</v>
      </c>
    </row>
    <row r="3581" spans="1:39" x14ac:dyDescent="0.25">
      <c r="A3581" t="s">
        <v>2780</v>
      </c>
      <c r="B3581">
        <v>1</v>
      </c>
      <c r="C3581" t="s">
        <v>2781</v>
      </c>
      <c r="D3581" t="s">
        <v>165</v>
      </c>
      <c r="E3581">
        <v>16</v>
      </c>
      <c r="F3581" t="s">
        <v>21</v>
      </c>
      <c r="G3581" t="s">
        <v>1087</v>
      </c>
      <c r="H3581">
        <v>11078</v>
      </c>
      <c r="I3581" t="s">
        <v>1088</v>
      </c>
      <c r="J3581">
        <v>1018</v>
      </c>
      <c r="K3581" t="s">
        <v>467</v>
      </c>
      <c r="L3581" t="s">
        <v>468</v>
      </c>
      <c r="Y3581">
        <v>1402</v>
      </c>
      <c r="Z3581" t="s">
        <v>355</v>
      </c>
      <c r="AA3581" t="s">
        <v>356</v>
      </c>
      <c r="AB3581">
        <v>166051.56899999999</v>
      </c>
      <c r="AC3581">
        <v>204420.818</v>
      </c>
      <c r="AD3581">
        <v>0.38890000000000002</v>
      </c>
      <c r="AE3581">
        <v>0</v>
      </c>
      <c r="AF3581">
        <v>0.38890000000000002</v>
      </c>
      <c r="AG3581">
        <v>0</v>
      </c>
      <c r="AH3581">
        <v>64575.61</v>
      </c>
      <c r="AI3581">
        <v>79496.98</v>
      </c>
      <c r="AJ3581">
        <v>7</v>
      </c>
      <c r="AK3581">
        <v>0.06</v>
      </c>
      <c r="AL3581">
        <v>0</v>
      </c>
      <c r="AM3581">
        <v>1</v>
      </c>
    </row>
    <row r="3582" spans="1:39" x14ac:dyDescent="0.25">
      <c r="A3582" t="s">
        <v>2780</v>
      </c>
      <c r="B3582">
        <v>1</v>
      </c>
      <c r="C3582" t="s">
        <v>2781</v>
      </c>
      <c r="D3582" t="s">
        <v>165</v>
      </c>
      <c r="E3582">
        <v>16</v>
      </c>
      <c r="F3582" t="s">
        <v>21</v>
      </c>
      <c r="G3582" t="s">
        <v>1089</v>
      </c>
      <c r="H3582">
        <v>11079</v>
      </c>
      <c r="I3582" t="s">
        <v>1090</v>
      </c>
      <c r="J3582">
        <v>1018</v>
      </c>
      <c r="K3582" t="s">
        <v>467</v>
      </c>
      <c r="L3582" t="s">
        <v>468</v>
      </c>
      <c r="Y3582">
        <v>1402</v>
      </c>
      <c r="Z3582" t="s">
        <v>355</v>
      </c>
      <c r="AA3582" t="s">
        <v>356</v>
      </c>
      <c r="AB3582">
        <v>166096.65</v>
      </c>
      <c r="AC3582">
        <v>204769.932</v>
      </c>
      <c r="AD3582">
        <v>0.72219999999999995</v>
      </c>
      <c r="AE3582">
        <v>0</v>
      </c>
      <c r="AF3582">
        <v>0.72219999999999995</v>
      </c>
      <c r="AG3582">
        <v>0</v>
      </c>
      <c r="AH3582">
        <v>119958.69</v>
      </c>
      <c r="AI3582">
        <v>147889.4</v>
      </c>
      <c r="AJ3582">
        <v>5</v>
      </c>
      <c r="AK3582">
        <v>0.14000000000000001</v>
      </c>
      <c r="AL3582">
        <v>0</v>
      </c>
      <c r="AM3582">
        <v>1</v>
      </c>
    </row>
    <row r="3583" spans="1:39" x14ac:dyDescent="0.25">
      <c r="A3583" t="s">
        <v>2780</v>
      </c>
      <c r="B3583">
        <v>1</v>
      </c>
      <c r="C3583" t="s">
        <v>2781</v>
      </c>
      <c r="D3583" t="s">
        <v>165</v>
      </c>
      <c r="E3583">
        <v>16</v>
      </c>
      <c r="F3583" t="s">
        <v>21</v>
      </c>
      <c r="G3583" t="s">
        <v>2074</v>
      </c>
      <c r="H3583">
        <v>11082</v>
      </c>
      <c r="I3583" t="s">
        <v>2075</v>
      </c>
      <c r="Y3583">
        <v>1370</v>
      </c>
      <c r="Z3583" t="s">
        <v>477</v>
      </c>
      <c r="AA3583" t="s">
        <v>478</v>
      </c>
      <c r="AB3583">
        <v>68489.851999999999</v>
      </c>
      <c r="AC3583">
        <v>82872.726999999999</v>
      </c>
      <c r="AD3583">
        <v>0.16669999999999999</v>
      </c>
      <c r="AE3583">
        <v>0</v>
      </c>
      <c r="AF3583">
        <v>0.16669999999999999</v>
      </c>
      <c r="AG3583">
        <v>0</v>
      </c>
      <c r="AH3583">
        <v>11414.98</v>
      </c>
      <c r="AI3583">
        <v>13812.12</v>
      </c>
      <c r="AJ3583">
        <v>0</v>
      </c>
      <c r="AK3583">
        <v>0</v>
      </c>
      <c r="AL3583">
        <v>0</v>
      </c>
      <c r="AM3583">
        <v>1</v>
      </c>
    </row>
    <row r="3584" spans="1:39" x14ac:dyDescent="0.25">
      <c r="A3584" t="s">
        <v>2780</v>
      </c>
      <c r="B3584">
        <v>1</v>
      </c>
      <c r="C3584" t="s">
        <v>2781</v>
      </c>
      <c r="D3584" t="s">
        <v>165</v>
      </c>
      <c r="E3584">
        <v>16</v>
      </c>
      <c r="F3584" t="s">
        <v>21</v>
      </c>
      <c r="G3584" t="s">
        <v>1091</v>
      </c>
      <c r="H3584">
        <v>11093</v>
      </c>
      <c r="I3584" t="s">
        <v>1092</v>
      </c>
      <c r="J3584">
        <v>1351</v>
      </c>
      <c r="K3584" t="s">
        <v>553</v>
      </c>
      <c r="L3584" t="s">
        <v>554</v>
      </c>
      <c r="P3584">
        <v>1141</v>
      </c>
      <c r="Q3584" t="s">
        <v>555</v>
      </c>
      <c r="R3584" t="s">
        <v>556</v>
      </c>
      <c r="Y3584">
        <v>1372</v>
      </c>
      <c r="Z3584" t="s">
        <v>405</v>
      </c>
      <c r="AA3584" t="s">
        <v>406</v>
      </c>
      <c r="AB3584">
        <v>195399.728</v>
      </c>
      <c r="AC3584">
        <v>238284.258</v>
      </c>
      <c r="AD3584">
        <v>0.125</v>
      </c>
      <c r="AE3584">
        <v>0</v>
      </c>
      <c r="AF3584">
        <v>0.125</v>
      </c>
      <c r="AG3584">
        <v>0</v>
      </c>
      <c r="AH3584">
        <v>24424.97</v>
      </c>
      <c r="AI3584">
        <v>29785.53</v>
      </c>
      <c r="AJ3584">
        <v>1</v>
      </c>
      <c r="AK3584">
        <v>0.13</v>
      </c>
      <c r="AL3584">
        <v>0</v>
      </c>
      <c r="AM3584">
        <v>1</v>
      </c>
    </row>
    <row r="3585" spans="1:39" x14ac:dyDescent="0.25">
      <c r="A3585" t="s">
        <v>2780</v>
      </c>
      <c r="B3585">
        <v>1</v>
      </c>
      <c r="C3585" t="s">
        <v>2781</v>
      </c>
      <c r="D3585" t="s">
        <v>165</v>
      </c>
      <c r="E3585">
        <v>16</v>
      </c>
      <c r="F3585" t="s">
        <v>21</v>
      </c>
      <c r="G3585" t="s">
        <v>1964</v>
      </c>
      <c r="H3585">
        <v>11125</v>
      </c>
      <c r="I3585" t="s">
        <v>1965</v>
      </c>
      <c r="J3585">
        <v>1346</v>
      </c>
      <c r="K3585" t="s">
        <v>1966</v>
      </c>
      <c r="L3585" t="s">
        <v>1967</v>
      </c>
      <c r="Y3585">
        <v>1375</v>
      </c>
      <c r="Z3585" t="s">
        <v>371</v>
      </c>
      <c r="AA3585" t="s">
        <v>372</v>
      </c>
      <c r="AB3585">
        <v>83743.100000000006</v>
      </c>
      <c r="AC3585">
        <v>102585.3</v>
      </c>
      <c r="AD3585">
        <v>0.66669999999999996</v>
      </c>
      <c r="AE3585">
        <v>0</v>
      </c>
      <c r="AF3585">
        <v>0.66669999999999996</v>
      </c>
      <c r="AG3585">
        <v>0</v>
      </c>
      <c r="AH3585">
        <v>55828.73</v>
      </c>
      <c r="AI3585">
        <v>68390.2</v>
      </c>
      <c r="AJ3585">
        <v>0</v>
      </c>
      <c r="AK3585">
        <v>0</v>
      </c>
      <c r="AL3585">
        <v>0</v>
      </c>
      <c r="AM3585">
        <v>1</v>
      </c>
    </row>
    <row r="3586" spans="1:39" x14ac:dyDescent="0.25">
      <c r="A3586" t="s">
        <v>2780</v>
      </c>
      <c r="B3586">
        <v>1</v>
      </c>
      <c r="C3586" t="s">
        <v>2781</v>
      </c>
      <c r="D3586" t="s">
        <v>165</v>
      </c>
      <c r="E3586">
        <v>16</v>
      </c>
      <c r="F3586" t="s">
        <v>21</v>
      </c>
      <c r="G3586" t="s">
        <v>1289</v>
      </c>
      <c r="H3586">
        <v>11148</v>
      </c>
      <c r="I3586" t="s">
        <v>1290</v>
      </c>
      <c r="Y3586">
        <v>1374</v>
      </c>
      <c r="Z3586" t="s">
        <v>393</v>
      </c>
      <c r="AA3586" t="s">
        <v>394</v>
      </c>
      <c r="AB3586">
        <v>9979.2000000000007</v>
      </c>
      <c r="AC3586">
        <v>12663.605</v>
      </c>
      <c r="AD3586">
        <v>10</v>
      </c>
      <c r="AE3586">
        <v>0</v>
      </c>
      <c r="AF3586">
        <v>10</v>
      </c>
      <c r="AG3586">
        <v>0</v>
      </c>
      <c r="AH3586">
        <v>99792</v>
      </c>
      <c r="AI3586">
        <v>126636.05</v>
      </c>
      <c r="AJ3586">
        <v>2</v>
      </c>
      <c r="AK3586">
        <v>5</v>
      </c>
      <c r="AL3586">
        <v>0</v>
      </c>
      <c r="AM3586">
        <v>1</v>
      </c>
    </row>
    <row r="3587" spans="1:39" x14ac:dyDescent="0.25">
      <c r="A3587" t="s">
        <v>2780</v>
      </c>
      <c r="B3587">
        <v>1</v>
      </c>
      <c r="C3587" t="s">
        <v>2781</v>
      </c>
      <c r="D3587" t="s">
        <v>165</v>
      </c>
      <c r="E3587">
        <v>16</v>
      </c>
      <c r="F3587" t="s">
        <v>21</v>
      </c>
      <c r="G3587" t="s">
        <v>1111</v>
      </c>
      <c r="H3587">
        <v>11250</v>
      </c>
      <c r="I3587" t="s">
        <v>1112</v>
      </c>
      <c r="J3587">
        <v>1460</v>
      </c>
      <c r="K3587" t="s">
        <v>545</v>
      </c>
      <c r="L3587" t="s">
        <v>546</v>
      </c>
      <c r="AB3587">
        <v>203386.98199999999</v>
      </c>
      <c r="AC3587">
        <v>248107.22099999999</v>
      </c>
      <c r="AD3587">
        <v>0.6</v>
      </c>
      <c r="AE3587">
        <v>0</v>
      </c>
      <c r="AF3587">
        <v>0.6</v>
      </c>
      <c r="AG3587">
        <v>0</v>
      </c>
      <c r="AH3587">
        <v>122032.19</v>
      </c>
      <c r="AI3587">
        <v>148864.32999999999</v>
      </c>
      <c r="AJ3587">
        <v>8</v>
      </c>
      <c r="AK3587">
        <v>0.08</v>
      </c>
      <c r="AL3587">
        <v>0</v>
      </c>
      <c r="AM3587">
        <v>1</v>
      </c>
    </row>
    <row r="3588" spans="1:39" x14ac:dyDescent="0.25">
      <c r="A3588" t="s">
        <v>2780</v>
      </c>
      <c r="B3588">
        <v>1</v>
      </c>
      <c r="C3588" t="s">
        <v>2781</v>
      </c>
      <c r="D3588" t="s">
        <v>165</v>
      </c>
      <c r="E3588">
        <v>16</v>
      </c>
      <c r="F3588" t="s">
        <v>21</v>
      </c>
      <c r="G3588" t="s">
        <v>1600</v>
      </c>
      <c r="H3588">
        <v>11263</v>
      </c>
      <c r="I3588" t="s">
        <v>1601</v>
      </c>
      <c r="Y3588">
        <v>1376</v>
      </c>
      <c r="Z3588" t="s">
        <v>377</v>
      </c>
      <c r="AA3588" t="s">
        <v>378</v>
      </c>
      <c r="AB3588">
        <v>228100.7</v>
      </c>
      <c r="AC3588">
        <v>282844.89199999999</v>
      </c>
      <c r="AD3588">
        <v>3.3300000000000003E-2</v>
      </c>
      <c r="AE3588">
        <v>0</v>
      </c>
      <c r="AF3588">
        <v>3.3300000000000003E-2</v>
      </c>
      <c r="AG3588">
        <v>0</v>
      </c>
      <c r="AH3588">
        <v>7603.36</v>
      </c>
      <c r="AI3588">
        <v>9428.16</v>
      </c>
      <c r="AJ3588">
        <v>0</v>
      </c>
      <c r="AK3588">
        <v>0</v>
      </c>
      <c r="AL3588">
        <v>0</v>
      </c>
      <c r="AM3588">
        <v>1</v>
      </c>
    </row>
    <row r="3589" spans="1:39" x14ac:dyDescent="0.25">
      <c r="A3589" t="s">
        <v>2780</v>
      </c>
      <c r="B3589">
        <v>1</v>
      </c>
      <c r="C3589" t="s">
        <v>2781</v>
      </c>
      <c r="D3589" t="s">
        <v>165</v>
      </c>
      <c r="E3589">
        <v>16</v>
      </c>
      <c r="F3589" t="s">
        <v>21</v>
      </c>
      <c r="G3589" t="s">
        <v>1315</v>
      </c>
      <c r="H3589">
        <v>11373</v>
      </c>
      <c r="I3589" t="s">
        <v>1316</v>
      </c>
      <c r="J3589">
        <v>1462</v>
      </c>
      <c r="K3589" t="s">
        <v>1045</v>
      </c>
      <c r="L3589" t="s">
        <v>1046</v>
      </c>
      <c r="AB3589">
        <v>0</v>
      </c>
      <c r="AC3589">
        <v>0</v>
      </c>
      <c r="AD3589">
        <v>0</v>
      </c>
      <c r="AE3589">
        <v>2.8E-3</v>
      </c>
      <c r="AF3589">
        <v>2.8E-3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</row>
    <row r="3590" spans="1:39" x14ac:dyDescent="0.25">
      <c r="A3590" t="s">
        <v>2780</v>
      </c>
      <c r="B3590">
        <v>1</v>
      </c>
      <c r="C3590" t="s">
        <v>2781</v>
      </c>
      <c r="D3590" t="s">
        <v>165</v>
      </c>
      <c r="E3590">
        <v>16</v>
      </c>
      <c r="F3590" t="s">
        <v>21</v>
      </c>
      <c r="G3590" t="s">
        <v>1129</v>
      </c>
      <c r="H3590">
        <v>11408</v>
      </c>
      <c r="I3590" t="s">
        <v>1130</v>
      </c>
      <c r="AB3590">
        <v>-450000</v>
      </c>
      <c r="AC3590">
        <v>-558000</v>
      </c>
      <c r="AD3590">
        <v>-2E-3</v>
      </c>
      <c r="AE3590">
        <v>2.1999999999999999E-2</v>
      </c>
      <c r="AF3590">
        <v>0.02</v>
      </c>
      <c r="AG3590">
        <v>0</v>
      </c>
      <c r="AH3590">
        <v>-9000</v>
      </c>
      <c r="AI3590">
        <v>-11160</v>
      </c>
      <c r="AJ3590">
        <v>1</v>
      </c>
      <c r="AK3590">
        <v>0.02</v>
      </c>
      <c r="AL3590">
        <v>0</v>
      </c>
      <c r="AM3590">
        <v>1</v>
      </c>
    </row>
    <row r="3591" spans="1:39" x14ac:dyDescent="0.25">
      <c r="A3591" t="s">
        <v>2780</v>
      </c>
      <c r="B3591">
        <v>1</v>
      </c>
      <c r="C3591" t="s">
        <v>2781</v>
      </c>
      <c r="D3591" t="s">
        <v>165</v>
      </c>
      <c r="E3591">
        <v>16</v>
      </c>
      <c r="F3591" t="s">
        <v>21</v>
      </c>
      <c r="G3591" t="s">
        <v>1131</v>
      </c>
      <c r="H3591">
        <v>11429</v>
      </c>
      <c r="I3591" t="s">
        <v>1132</v>
      </c>
      <c r="J3591">
        <v>1430</v>
      </c>
      <c r="K3591" t="s">
        <v>499</v>
      </c>
      <c r="L3591" t="s">
        <v>500</v>
      </c>
      <c r="AB3591">
        <v>14156.012000000001</v>
      </c>
      <c r="AC3591">
        <v>17553.455000000002</v>
      </c>
      <c r="AD3591">
        <v>1</v>
      </c>
      <c r="AE3591">
        <v>0</v>
      </c>
      <c r="AF3591">
        <v>1</v>
      </c>
      <c r="AG3591">
        <v>0</v>
      </c>
      <c r="AH3591">
        <v>14156.01</v>
      </c>
      <c r="AI3591">
        <v>17553.45</v>
      </c>
      <c r="AJ3591">
        <v>0</v>
      </c>
      <c r="AK3591">
        <v>0</v>
      </c>
      <c r="AL3591">
        <v>0</v>
      </c>
      <c r="AM3591">
        <v>1</v>
      </c>
    </row>
    <row r="3592" spans="1:39" x14ac:dyDescent="0.25">
      <c r="A3592" t="s">
        <v>2780</v>
      </c>
      <c r="B3592">
        <v>1</v>
      </c>
      <c r="C3592" t="s">
        <v>2781</v>
      </c>
      <c r="D3592" t="s">
        <v>165</v>
      </c>
      <c r="E3592">
        <v>16</v>
      </c>
      <c r="F3592" t="s">
        <v>21</v>
      </c>
      <c r="G3592" t="s">
        <v>1610</v>
      </c>
      <c r="H3592">
        <v>11442</v>
      </c>
      <c r="I3592" t="s">
        <v>1611</v>
      </c>
      <c r="J3592">
        <v>1426</v>
      </c>
      <c r="K3592" t="s">
        <v>1612</v>
      </c>
      <c r="L3592" t="s">
        <v>1613</v>
      </c>
      <c r="AB3592">
        <v>95488.576000000001</v>
      </c>
      <c r="AC3592">
        <v>115541.173</v>
      </c>
      <c r="AD3592">
        <v>0.16669999999999999</v>
      </c>
      <c r="AE3592">
        <v>0</v>
      </c>
      <c r="AF3592">
        <v>0.16669999999999999</v>
      </c>
      <c r="AG3592">
        <v>0</v>
      </c>
      <c r="AH3592">
        <v>15914.76</v>
      </c>
      <c r="AI3592">
        <v>19256.86</v>
      </c>
      <c r="AJ3592">
        <v>1</v>
      </c>
      <c r="AK3592">
        <v>0.17</v>
      </c>
      <c r="AL3592">
        <v>0</v>
      </c>
      <c r="AM3592">
        <v>1</v>
      </c>
    </row>
    <row r="3593" spans="1:39" x14ac:dyDescent="0.25">
      <c r="A3593" t="s">
        <v>2780</v>
      </c>
      <c r="B3593">
        <v>1</v>
      </c>
      <c r="C3593" t="s">
        <v>2781</v>
      </c>
      <c r="D3593" t="s">
        <v>165</v>
      </c>
      <c r="E3593">
        <v>16</v>
      </c>
      <c r="F3593" t="s">
        <v>21</v>
      </c>
      <c r="G3593" t="s">
        <v>1865</v>
      </c>
      <c r="H3593">
        <v>11444</v>
      </c>
      <c r="I3593" t="s">
        <v>1866</v>
      </c>
      <c r="J3593">
        <v>1426</v>
      </c>
      <c r="K3593" t="s">
        <v>1612</v>
      </c>
      <c r="L3593" t="s">
        <v>1613</v>
      </c>
      <c r="AB3593">
        <v>89513.664999999994</v>
      </c>
      <c r="AC3593">
        <v>108311.537</v>
      </c>
      <c r="AD3593">
        <v>0.125</v>
      </c>
      <c r="AE3593">
        <v>0</v>
      </c>
      <c r="AF3593">
        <v>0.125</v>
      </c>
      <c r="AG3593">
        <v>0</v>
      </c>
      <c r="AH3593">
        <v>11189.21</v>
      </c>
      <c r="AI3593">
        <v>13538.94</v>
      </c>
      <c r="AJ3593">
        <v>1</v>
      </c>
      <c r="AK3593">
        <v>0.13</v>
      </c>
      <c r="AL3593">
        <v>0</v>
      </c>
      <c r="AM3593">
        <v>1</v>
      </c>
    </row>
    <row r="3594" spans="1:39" x14ac:dyDescent="0.25">
      <c r="A3594" t="s">
        <v>2780</v>
      </c>
      <c r="B3594">
        <v>1</v>
      </c>
      <c r="C3594" t="s">
        <v>2781</v>
      </c>
      <c r="D3594" t="s">
        <v>165</v>
      </c>
      <c r="E3594">
        <v>16</v>
      </c>
      <c r="F3594" t="s">
        <v>21</v>
      </c>
      <c r="G3594" t="s">
        <v>1321</v>
      </c>
      <c r="H3594">
        <v>50001</v>
      </c>
      <c r="I3594" t="s">
        <v>1322</v>
      </c>
      <c r="AB3594">
        <v>9793.0990000000002</v>
      </c>
      <c r="AC3594">
        <v>12143.442999999999</v>
      </c>
      <c r="AD3594">
        <v>1</v>
      </c>
      <c r="AE3594">
        <v>0</v>
      </c>
      <c r="AF3594">
        <v>1</v>
      </c>
      <c r="AG3594">
        <v>0</v>
      </c>
      <c r="AH3594">
        <v>9793.1</v>
      </c>
      <c r="AI3594">
        <v>12143.44</v>
      </c>
      <c r="AJ3594">
        <v>1</v>
      </c>
      <c r="AK3594">
        <v>1</v>
      </c>
      <c r="AL3594">
        <v>0</v>
      </c>
      <c r="AM3594">
        <v>1</v>
      </c>
    </row>
    <row r="3595" spans="1:39" x14ac:dyDescent="0.25">
      <c r="A3595" t="s">
        <v>2780</v>
      </c>
      <c r="B3595">
        <v>1</v>
      </c>
      <c r="C3595" t="s">
        <v>2781</v>
      </c>
      <c r="D3595" t="s">
        <v>166</v>
      </c>
      <c r="E3595">
        <v>18</v>
      </c>
      <c r="F3595" t="s">
        <v>11</v>
      </c>
      <c r="G3595" t="s">
        <v>357</v>
      </c>
      <c r="H3595">
        <v>2</v>
      </c>
      <c r="I3595" t="s">
        <v>358</v>
      </c>
      <c r="J3595">
        <v>1019</v>
      </c>
      <c r="K3595" t="s">
        <v>281</v>
      </c>
      <c r="L3595" t="s">
        <v>352</v>
      </c>
      <c r="P3595">
        <v>1020</v>
      </c>
      <c r="Q3595" t="s">
        <v>353</v>
      </c>
      <c r="R3595" t="s">
        <v>354</v>
      </c>
      <c r="Y3595">
        <v>1402</v>
      </c>
      <c r="Z3595" t="s">
        <v>355</v>
      </c>
      <c r="AA3595" t="s">
        <v>356</v>
      </c>
      <c r="AB3595">
        <v>146914.56</v>
      </c>
      <c r="AC3595">
        <v>182174.054</v>
      </c>
      <c r="AD3595">
        <v>6.25E-2</v>
      </c>
      <c r="AE3595">
        <v>0</v>
      </c>
      <c r="AF3595">
        <v>6.25E-2</v>
      </c>
      <c r="AG3595">
        <v>0</v>
      </c>
      <c r="AH3595">
        <v>9182.16</v>
      </c>
      <c r="AI3595">
        <v>11385.88</v>
      </c>
      <c r="AJ3595">
        <v>1</v>
      </c>
      <c r="AK3595">
        <v>0.06</v>
      </c>
      <c r="AL3595">
        <v>0</v>
      </c>
      <c r="AM3595">
        <v>1</v>
      </c>
    </row>
    <row r="3596" spans="1:39" x14ac:dyDescent="0.25">
      <c r="A3596" t="s">
        <v>2780</v>
      </c>
      <c r="B3596">
        <v>1</v>
      </c>
      <c r="C3596" t="s">
        <v>2781</v>
      </c>
      <c r="D3596" t="s">
        <v>166</v>
      </c>
      <c r="E3596">
        <v>18</v>
      </c>
      <c r="F3596" t="s">
        <v>11</v>
      </c>
      <c r="G3596" t="s">
        <v>363</v>
      </c>
      <c r="H3596">
        <v>5</v>
      </c>
      <c r="I3596" t="s">
        <v>364</v>
      </c>
      <c r="J3596">
        <v>1019</v>
      </c>
      <c r="K3596" t="s">
        <v>281</v>
      </c>
      <c r="L3596" t="s">
        <v>352</v>
      </c>
      <c r="P3596">
        <v>1020</v>
      </c>
      <c r="Q3596" t="s">
        <v>353</v>
      </c>
      <c r="R3596" t="s">
        <v>354</v>
      </c>
      <c r="Y3596">
        <v>1402</v>
      </c>
      <c r="Z3596" t="s">
        <v>355</v>
      </c>
      <c r="AA3596" t="s">
        <v>356</v>
      </c>
      <c r="AB3596">
        <v>285373.44</v>
      </c>
      <c r="AC3596">
        <v>353577.69199999998</v>
      </c>
      <c r="AD3596">
        <v>4.1700000000000001E-2</v>
      </c>
      <c r="AE3596">
        <v>0</v>
      </c>
      <c r="AF3596">
        <v>4.1700000000000001E-2</v>
      </c>
      <c r="AG3596">
        <v>0</v>
      </c>
      <c r="AH3596">
        <v>11890.56</v>
      </c>
      <c r="AI3596">
        <v>14732.4</v>
      </c>
      <c r="AJ3596">
        <v>1</v>
      </c>
      <c r="AK3596">
        <v>0.04</v>
      </c>
      <c r="AL3596">
        <v>0</v>
      </c>
      <c r="AM3596">
        <v>1</v>
      </c>
    </row>
    <row r="3597" spans="1:39" x14ac:dyDescent="0.25">
      <c r="A3597" t="s">
        <v>2780</v>
      </c>
      <c r="B3597">
        <v>1</v>
      </c>
      <c r="C3597" t="s">
        <v>2781</v>
      </c>
      <c r="D3597" t="s">
        <v>166</v>
      </c>
      <c r="E3597">
        <v>18</v>
      </c>
      <c r="F3597" t="s">
        <v>11</v>
      </c>
      <c r="G3597" t="s">
        <v>365</v>
      </c>
      <c r="H3597">
        <v>27</v>
      </c>
      <c r="I3597" t="s">
        <v>366</v>
      </c>
      <c r="J3597">
        <v>1194</v>
      </c>
      <c r="K3597" t="s">
        <v>367</v>
      </c>
      <c r="L3597" t="s">
        <v>368</v>
      </c>
      <c r="P3597">
        <v>1098</v>
      </c>
      <c r="Q3597" t="s">
        <v>369</v>
      </c>
      <c r="R3597" t="s">
        <v>370</v>
      </c>
      <c r="Y3597">
        <v>1375</v>
      </c>
      <c r="Z3597" t="s">
        <v>371</v>
      </c>
      <c r="AA3597" t="s">
        <v>372</v>
      </c>
      <c r="AB3597">
        <v>39163.58</v>
      </c>
      <c r="AC3597">
        <v>48523.678</v>
      </c>
      <c r="AD3597">
        <v>0.22220000000000001</v>
      </c>
      <c r="AE3597">
        <v>0</v>
      </c>
      <c r="AF3597">
        <v>0.22220000000000001</v>
      </c>
      <c r="AG3597">
        <v>0</v>
      </c>
      <c r="AH3597">
        <v>8703.02</v>
      </c>
      <c r="AI3597">
        <v>10783.04</v>
      </c>
      <c r="AJ3597">
        <v>0</v>
      </c>
      <c r="AK3597">
        <v>0</v>
      </c>
      <c r="AL3597">
        <v>0</v>
      </c>
      <c r="AM3597">
        <v>1</v>
      </c>
    </row>
    <row r="3598" spans="1:39" x14ac:dyDescent="0.25">
      <c r="A3598" t="s">
        <v>2780</v>
      </c>
      <c r="B3598">
        <v>1</v>
      </c>
      <c r="C3598" t="s">
        <v>2781</v>
      </c>
      <c r="D3598" t="s">
        <v>166</v>
      </c>
      <c r="E3598">
        <v>18</v>
      </c>
      <c r="F3598" t="s">
        <v>11</v>
      </c>
      <c r="G3598" t="s">
        <v>373</v>
      </c>
      <c r="H3598">
        <v>156</v>
      </c>
      <c r="I3598" t="s">
        <v>374</v>
      </c>
      <c r="J3598">
        <v>1437</v>
      </c>
      <c r="K3598" t="s">
        <v>375</v>
      </c>
      <c r="L3598" t="s">
        <v>376</v>
      </c>
      <c r="Y3598">
        <v>1376</v>
      </c>
      <c r="Z3598" t="s">
        <v>377</v>
      </c>
      <c r="AA3598" t="s">
        <v>378</v>
      </c>
      <c r="AB3598">
        <v>353961.15600000002</v>
      </c>
      <c r="AC3598">
        <v>434330.55099999998</v>
      </c>
      <c r="AD3598">
        <v>0.36249999999999999</v>
      </c>
      <c r="AE3598">
        <v>0</v>
      </c>
      <c r="AF3598">
        <v>0.36249999999999999</v>
      </c>
      <c r="AG3598">
        <v>0</v>
      </c>
      <c r="AH3598">
        <v>128310.92</v>
      </c>
      <c r="AI3598">
        <v>157444.82</v>
      </c>
      <c r="AJ3598">
        <v>11</v>
      </c>
      <c r="AK3598">
        <v>0.03</v>
      </c>
      <c r="AL3598">
        <v>0</v>
      </c>
      <c r="AM3598">
        <v>1</v>
      </c>
    </row>
    <row r="3599" spans="1:39" x14ac:dyDescent="0.25">
      <c r="A3599" t="s">
        <v>2780</v>
      </c>
      <c r="B3599">
        <v>1</v>
      </c>
      <c r="C3599" t="s">
        <v>2781</v>
      </c>
      <c r="D3599" t="s">
        <v>166</v>
      </c>
      <c r="E3599">
        <v>18</v>
      </c>
      <c r="F3599" t="s">
        <v>11</v>
      </c>
      <c r="G3599" t="s">
        <v>379</v>
      </c>
      <c r="H3599">
        <v>158</v>
      </c>
      <c r="I3599" t="s">
        <v>380</v>
      </c>
      <c r="J3599">
        <v>1437</v>
      </c>
      <c r="K3599" t="s">
        <v>375</v>
      </c>
      <c r="L3599" t="s">
        <v>376</v>
      </c>
      <c r="Y3599">
        <v>1376</v>
      </c>
      <c r="Z3599" t="s">
        <v>377</v>
      </c>
      <c r="AA3599" t="s">
        <v>378</v>
      </c>
      <c r="AB3599">
        <v>442036.06300000002</v>
      </c>
      <c r="AC3599">
        <v>541642.69299999997</v>
      </c>
      <c r="AD3599">
        <v>0.1875</v>
      </c>
      <c r="AE3599">
        <v>0</v>
      </c>
      <c r="AF3599">
        <v>0.1875</v>
      </c>
      <c r="AG3599">
        <v>0</v>
      </c>
      <c r="AH3599">
        <v>82881.759999999995</v>
      </c>
      <c r="AI3599">
        <v>101558</v>
      </c>
      <c r="AJ3599">
        <v>2</v>
      </c>
      <c r="AK3599">
        <v>0.09</v>
      </c>
      <c r="AL3599">
        <v>0</v>
      </c>
      <c r="AM3599">
        <v>1</v>
      </c>
    </row>
    <row r="3600" spans="1:39" x14ac:dyDescent="0.25">
      <c r="A3600" t="s">
        <v>2780</v>
      </c>
      <c r="B3600">
        <v>1</v>
      </c>
      <c r="C3600" t="s">
        <v>2781</v>
      </c>
      <c r="D3600" t="s">
        <v>166</v>
      </c>
      <c r="E3600">
        <v>18</v>
      </c>
      <c r="F3600" t="s">
        <v>11</v>
      </c>
      <c r="G3600" t="s">
        <v>381</v>
      </c>
      <c r="H3600">
        <v>159</v>
      </c>
      <c r="I3600" t="s">
        <v>382</v>
      </c>
      <c r="J3600">
        <v>1438</v>
      </c>
      <c r="K3600" t="s">
        <v>383</v>
      </c>
      <c r="L3600" t="s">
        <v>384</v>
      </c>
      <c r="Y3600">
        <v>1376</v>
      </c>
      <c r="Z3600" t="s">
        <v>377</v>
      </c>
      <c r="AA3600" t="s">
        <v>378</v>
      </c>
      <c r="AB3600">
        <v>423299.52</v>
      </c>
      <c r="AC3600">
        <v>524468.12399999995</v>
      </c>
      <c r="AD3600">
        <v>0.05</v>
      </c>
      <c r="AE3600">
        <v>0</v>
      </c>
      <c r="AF3600">
        <v>0.05</v>
      </c>
      <c r="AG3600">
        <v>0</v>
      </c>
      <c r="AH3600">
        <v>21164.98</v>
      </c>
      <c r="AI3600">
        <v>26223.41</v>
      </c>
      <c r="AJ3600">
        <v>0</v>
      </c>
      <c r="AK3600">
        <v>0</v>
      </c>
      <c r="AL3600">
        <v>0</v>
      </c>
      <c r="AM3600">
        <v>1</v>
      </c>
    </row>
    <row r="3601" spans="1:39" x14ac:dyDescent="0.25">
      <c r="A3601" t="s">
        <v>2780</v>
      </c>
      <c r="B3601">
        <v>1</v>
      </c>
      <c r="C3601" t="s">
        <v>2781</v>
      </c>
      <c r="D3601" t="s">
        <v>166</v>
      </c>
      <c r="E3601">
        <v>18</v>
      </c>
      <c r="F3601" t="s">
        <v>11</v>
      </c>
      <c r="G3601" t="s">
        <v>385</v>
      </c>
      <c r="H3601">
        <v>164</v>
      </c>
      <c r="I3601" t="s">
        <v>386</v>
      </c>
      <c r="J3601">
        <v>1439</v>
      </c>
      <c r="K3601" t="s">
        <v>387</v>
      </c>
      <c r="L3601" t="s">
        <v>388</v>
      </c>
      <c r="Y3601">
        <v>1376</v>
      </c>
      <c r="Z3601" t="s">
        <v>377</v>
      </c>
      <c r="AA3601" t="s">
        <v>378</v>
      </c>
      <c r="AB3601">
        <v>1097448.912</v>
      </c>
      <c r="AC3601">
        <v>1359739.223</v>
      </c>
      <c r="AD3601">
        <v>0.05</v>
      </c>
      <c r="AE3601">
        <v>0</v>
      </c>
      <c r="AF3601">
        <v>0.05</v>
      </c>
      <c r="AG3601">
        <v>0</v>
      </c>
      <c r="AH3601">
        <v>54872.45</v>
      </c>
      <c r="AI3601">
        <v>67986.960000000006</v>
      </c>
      <c r="AJ3601">
        <v>0</v>
      </c>
      <c r="AK3601">
        <v>0</v>
      </c>
      <c r="AL3601">
        <v>0</v>
      </c>
      <c r="AM3601">
        <v>1</v>
      </c>
    </row>
    <row r="3602" spans="1:39" x14ac:dyDescent="0.25">
      <c r="A3602" t="s">
        <v>2780</v>
      </c>
      <c r="B3602">
        <v>1</v>
      </c>
      <c r="C3602" t="s">
        <v>2781</v>
      </c>
      <c r="D3602" t="s">
        <v>166</v>
      </c>
      <c r="E3602">
        <v>18</v>
      </c>
      <c r="F3602" t="s">
        <v>11</v>
      </c>
      <c r="G3602" t="s">
        <v>1325</v>
      </c>
      <c r="H3602">
        <v>174</v>
      </c>
      <c r="I3602" t="s">
        <v>1326</v>
      </c>
      <c r="J3602">
        <v>1441</v>
      </c>
      <c r="K3602" t="s">
        <v>1327</v>
      </c>
      <c r="L3602" t="s">
        <v>1328</v>
      </c>
      <c r="Y3602">
        <v>1376</v>
      </c>
      <c r="Z3602" t="s">
        <v>377</v>
      </c>
      <c r="AA3602" t="s">
        <v>378</v>
      </c>
      <c r="AB3602">
        <v>527268.56000000006</v>
      </c>
      <c r="AC3602">
        <v>653285.73899999994</v>
      </c>
      <c r="AD3602">
        <v>0.15</v>
      </c>
      <c r="AE3602">
        <v>0</v>
      </c>
      <c r="AF3602">
        <v>0.15</v>
      </c>
      <c r="AG3602">
        <v>0</v>
      </c>
      <c r="AH3602">
        <v>79090.28</v>
      </c>
      <c r="AI3602">
        <v>97992.86</v>
      </c>
      <c r="AJ3602">
        <v>1</v>
      </c>
      <c r="AK3602">
        <v>0.15</v>
      </c>
      <c r="AL3602">
        <v>0</v>
      </c>
      <c r="AM3602">
        <v>1</v>
      </c>
    </row>
    <row r="3603" spans="1:39" x14ac:dyDescent="0.25">
      <c r="A3603" t="s">
        <v>2780</v>
      </c>
      <c r="B3603">
        <v>1</v>
      </c>
      <c r="C3603" t="s">
        <v>2781</v>
      </c>
      <c r="D3603" t="s">
        <v>166</v>
      </c>
      <c r="E3603">
        <v>18</v>
      </c>
      <c r="F3603" t="s">
        <v>11</v>
      </c>
      <c r="G3603" t="s">
        <v>389</v>
      </c>
      <c r="H3603">
        <v>273</v>
      </c>
      <c r="I3603" t="s">
        <v>390</v>
      </c>
      <c r="J3603">
        <v>1413</v>
      </c>
      <c r="K3603" t="s">
        <v>391</v>
      </c>
      <c r="L3603" t="s">
        <v>392</v>
      </c>
      <c r="Y3603">
        <v>1374</v>
      </c>
      <c r="Z3603" t="s">
        <v>393</v>
      </c>
      <c r="AA3603" t="s">
        <v>394</v>
      </c>
      <c r="AB3603">
        <v>74564.775999999998</v>
      </c>
      <c r="AC3603">
        <v>90934.903000000006</v>
      </c>
      <c r="AD3603">
        <v>0.3</v>
      </c>
      <c r="AE3603">
        <v>0</v>
      </c>
      <c r="AF3603">
        <v>0.3</v>
      </c>
      <c r="AG3603">
        <v>0</v>
      </c>
      <c r="AH3603">
        <v>22369.43</v>
      </c>
      <c r="AI3603">
        <v>27280.47</v>
      </c>
      <c r="AJ3603">
        <v>0</v>
      </c>
      <c r="AK3603">
        <v>0</v>
      </c>
      <c r="AL3603">
        <v>0</v>
      </c>
      <c r="AM3603">
        <v>1</v>
      </c>
    </row>
    <row r="3604" spans="1:39" x14ac:dyDescent="0.25">
      <c r="A3604" t="s">
        <v>2780</v>
      </c>
      <c r="B3604">
        <v>1</v>
      </c>
      <c r="C3604" t="s">
        <v>2781</v>
      </c>
      <c r="D3604" t="s">
        <v>166</v>
      </c>
      <c r="E3604">
        <v>18</v>
      </c>
      <c r="F3604" t="s">
        <v>11</v>
      </c>
      <c r="G3604" t="s">
        <v>395</v>
      </c>
      <c r="H3604">
        <v>274</v>
      </c>
      <c r="I3604" t="s">
        <v>396</v>
      </c>
      <c r="J3604">
        <v>1413</v>
      </c>
      <c r="K3604" t="s">
        <v>391</v>
      </c>
      <c r="L3604" t="s">
        <v>392</v>
      </c>
      <c r="P3604">
        <v>1069</v>
      </c>
      <c r="Q3604" t="s">
        <v>397</v>
      </c>
      <c r="R3604" t="s">
        <v>398</v>
      </c>
      <c r="Y3604">
        <v>1374</v>
      </c>
      <c r="Z3604" t="s">
        <v>393</v>
      </c>
      <c r="AA3604" t="s">
        <v>394</v>
      </c>
      <c r="AB3604">
        <v>77339.77</v>
      </c>
      <c r="AC3604">
        <v>95901.322</v>
      </c>
      <c r="AD3604">
        <v>0.1</v>
      </c>
      <c r="AE3604">
        <v>0</v>
      </c>
      <c r="AF3604">
        <v>0.1</v>
      </c>
      <c r="AG3604">
        <v>0</v>
      </c>
      <c r="AH3604">
        <v>7733.98</v>
      </c>
      <c r="AI3604">
        <v>9590.1299999999992</v>
      </c>
      <c r="AJ3604">
        <v>0</v>
      </c>
      <c r="AK3604">
        <v>0</v>
      </c>
      <c r="AL3604">
        <v>0</v>
      </c>
      <c r="AM3604">
        <v>1</v>
      </c>
    </row>
    <row r="3605" spans="1:39" x14ac:dyDescent="0.25">
      <c r="A3605" t="s">
        <v>2780</v>
      </c>
      <c r="B3605">
        <v>1</v>
      </c>
      <c r="C3605" t="s">
        <v>2781</v>
      </c>
      <c r="D3605" t="s">
        <v>166</v>
      </c>
      <c r="E3605">
        <v>18</v>
      </c>
      <c r="F3605" t="s">
        <v>11</v>
      </c>
      <c r="G3605" t="s">
        <v>1143</v>
      </c>
      <c r="H3605">
        <v>318</v>
      </c>
      <c r="I3605" t="s">
        <v>1144</v>
      </c>
      <c r="J3605">
        <v>1414</v>
      </c>
      <c r="K3605" t="s">
        <v>437</v>
      </c>
      <c r="L3605" t="s">
        <v>438</v>
      </c>
      <c r="P3605">
        <v>1071</v>
      </c>
      <c r="Q3605" t="s">
        <v>1145</v>
      </c>
      <c r="R3605" t="s">
        <v>1146</v>
      </c>
      <c r="Y3605">
        <v>1374</v>
      </c>
      <c r="Z3605" t="s">
        <v>393</v>
      </c>
      <c r="AA3605" t="s">
        <v>394</v>
      </c>
      <c r="AB3605">
        <v>41321.161</v>
      </c>
      <c r="AC3605">
        <v>51215.317000000003</v>
      </c>
      <c r="AD3605">
        <v>1.6667000000000001</v>
      </c>
      <c r="AE3605">
        <v>0</v>
      </c>
      <c r="AF3605">
        <v>1.6667000000000001</v>
      </c>
      <c r="AG3605">
        <v>0</v>
      </c>
      <c r="AH3605">
        <v>68868.600000000006</v>
      </c>
      <c r="AI3605">
        <v>85358.86</v>
      </c>
      <c r="AJ3605">
        <v>2</v>
      </c>
      <c r="AK3605">
        <v>0.83</v>
      </c>
      <c r="AL3605">
        <v>0</v>
      </c>
      <c r="AM3605">
        <v>1</v>
      </c>
    </row>
    <row r="3606" spans="1:39" x14ac:dyDescent="0.25">
      <c r="A3606" t="s">
        <v>2780</v>
      </c>
      <c r="B3606">
        <v>1</v>
      </c>
      <c r="C3606" t="s">
        <v>2781</v>
      </c>
      <c r="D3606" t="s">
        <v>166</v>
      </c>
      <c r="E3606">
        <v>18</v>
      </c>
      <c r="F3606" t="s">
        <v>11</v>
      </c>
      <c r="G3606" t="s">
        <v>399</v>
      </c>
      <c r="H3606">
        <v>344</v>
      </c>
      <c r="I3606" t="s">
        <v>400</v>
      </c>
      <c r="J3606">
        <v>1019</v>
      </c>
      <c r="K3606" t="s">
        <v>281</v>
      </c>
      <c r="L3606" t="s">
        <v>352</v>
      </c>
      <c r="P3606">
        <v>1020</v>
      </c>
      <c r="Q3606" t="s">
        <v>353</v>
      </c>
      <c r="R3606" t="s">
        <v>354</v>
      </c>
      <c r="Y3606">
        <v>1402</v>
      </c>
      <c r="Z3606" t="s">
        <v>355</v>
      </c>
      <c r="AA3606" t="s">
        <v>356</v>
      </c>
      <c r="AB3606">
        <v>146914.56</v>
      </c>
      <c r="AC3606">
        <v>182174.054</v>
      </c>
      <c r="AD3606">
        <v>6.25E-2</v>
      </c>
      <c r="AE3606">
        <v>0</v>
      </c>
      <c r="AF3606">
        <v>6.25E-2</v>
      </c>
      <c r="AG3606">
        <v>0</v>
      </c>
      <c r="AH3606">
        <v>9182.16</v>
      </c>
      <c r="AI3606">
        <v>11385.88</v>
      </c>
      <c r="AJ3606">
        <v>0</v>
      </c>
      <c r="AK3606">
        <v>0</v>
      </c>
      <c r="AL3606">
        <v>0</v>
      </c>
      <c r="AM3606">
        <v>1</v>
      </c>
    </row>
    <row r="3607" spans="1:39" x14ac:dyDescent="0.25">
      <c r="A3607" t="s">
        <v>2780</v>
      </c>
      <c r="B3607">
        <v>1</v>
      </c>
      <c r="C3607" t="s">
        <v>2781</v>
      </c>
      <c r="D3607" t="s">
        <v>166</v>
      </c>
      <c r="E3607">
        <v>18</v>
      </c>
      <c r="F3607" t="s">
        <v>11</v>
      </c>
      <c r="G3607" t="s">
        <v>1873</v>
      </c>
      <c r="H3607">
        <v>407</v>
      </c>
      <c r="I3607" t="s">
        <v>1874</v>
      </c>
      <c r="J3607">
        <v>1019</v>
      </c>
      <c r="K3607" t="s">
        <v>281</v>
      </c>
      <c r="L3607" t="s">
        <v>352</v>
      </c>
      <c r="P3607">
        <v>1020</v>
      </c>
      <c r="Q3607" t="s">
        <v>353</v>
      </c>
      <c r="R3607" t="s">
        <v>354</v>
      </c>
      <c r="Y3607">
        <v>1402</v>
      </c>
      <c r="Z3607" t="s">
        <v>355</v>
      </c>
      <c r="AA3607" t="s">
        <v>356</v>
      </c>
      <c r="AB3607">
        <v>18525.419999999998</v>
      </c>
      <c r="AC3607">
        <v>22971.521000000001</v>
      </c>
      <c r="AD3607">
        <v>0.5</v>
      </c>
      <c r="AE3607">
        <v>0</v>
      </c>
      <c r="AF3607">
        <v>0.5</v>
      </c>
      <c r="AG3607">
        <v>0</v>
      </c>
      <c r="AH3607">
        <v>9262.7099999999991</v>
      </c>
      <c r="AI3607">
        <v>11485.76</v>
      </c>
      <c r="AJ3607">
        <v>2</v>
      </c>
      <c r="AK3607">
        <v>0.25</v>
      </c>
      <c r="AL3607">
        <v>0</v>
      </c>
      <c r="AM3607">
        <v>1</v>
      </c>
    </row>
    <row r="3608" spans="1:39" x14ac:dyDescent="0.25">
      <c r="A3608" t="s">
        <v>2780</v>
      </c>
      <c r="B3608">
        <v>1</v>
      </c>
      <c r="C3608" t="s">
        <v>2781</v>
      </c>
      <c r="D3608" t="s">
        <v>166</v>
      </c>
      <c r="E3608">
        <v>18</v>
      </c>
      <c r="F3608" t="s">
        <v>11</v>
      </c>
      <c r="G3608" t="s">
        <v>417</v>
      </c>
      <c r="H3608">
        <v>542</v>
      </c>
      <c r="I3608" t="s">
        <v>418</v>
      </c>
      <c r="J3608">
        <v>1019</v>
      </c>
      <c r="K3608" t="s">
        <v>281</v>
      </c>
      <c r="L3608" t="s">
        <v>352</v>
      </c>
      <c r="P3608">
        <v>1020</v>
      </c>
      <c r="Q3608" t="s">
        <v>353</v>
      </c>
      <c r="R3608" t="s">
        <v>354</v>
      </c>
      <c r="Y3608">
        <v>1402</v>
      </c>
      <c r="Z3608" t="s">
        <v>355</v>
      </c>
      <c r="AA3608" t="s">
        <v>356</v>
      </c>
      <c r="AB3608">
        <v>114277.5</v>
      </c>
      <c r="AC3608">
        <v>141646.98499999999</v>
      </c>
      <c r="AD3608">
        <v>0.2</v>
      </c>
      <c r="AE3608">
        <v>0</v>
      </c>
      <c r="AF3608">
        <v>0.2</v>
      </c>
      <c r="AG3608">
        <v>0</v>
      </c>
      <c r="AH3608">
        <v>22855.5</v>
      </c>
      <c r="AI3608">
        <v>28329.4</v>
      </c>
      <c r="AJ3608">
        <v>2</v>
      </c>
      <c r="AK3608">
        <v>0.1</v>
      </c>
      <c r="AL3608">
        <v>0</v>
      </c>
      <c r="AM3608">
        <v>1</v>
      </c>
    </row>
    <row r="3609" spans="1:39" x14ac:dyDescent="0.25">
      <c r="A3609" t="s">
        <v>2780</v>
      </c>
      <c r="B3609">
        <v>1</v>
      </c>
      <c r="C3609" t="s">
        <v>2781</v>
      </c>
      <c r="D3609" t="s">
        <v>166</v>
      </c>
      <c r="E3609">
        <v>18</v>
      </c>
      <c r="F3609" t="s">
        <v>11</v>
      </c>
      <c r="G3609" t="s">
        <v>423</v>
      </c>
      <c r="H3609">
        <v>559</v>
      </c>
      <c r="I3609" t="s">
        <v>424</v>
      </c>
      <c r="J3609">
        <v>1442</v>
      </c>
      <c r="K3609" t="s">
        <v>425</v>
      </c>
      <c r="L3609" t="s">
        <v>426</v>
      </c>
      <c r="Y3609">
        <v>1376</v>
      </c>
      <c r="Z3609" t="s">
        <v>377</v>
      </c>
      <c r="AA3609" t="s">
        <v>378</v>
      </c>
      <c r="AB3609">
        <v>204961.035</v>
      </c>
      <c r="AC3609">
        <v>253993.08499999999</v>
      </c>
      <c r="AD3609">
        <v>0.125</v>
      </c>
      <c r="AE3609">
        <v>0</v>
      </c>
      <c r="AF3609">
        <v>0.125</v>
      </c>
      <c r="AG3609">
        <v>0</v>
      </c>
      <c r="AH3609">
        <v>25620.13</v>
      </c>
      <c r="AI3609">
        <v>31749.14</v>
      </c>
      <c r="AJ3609">
        <v>0</v>
      </c>
      <c r="AK3609">
        <v>0</v>
      </c>
      <c r="AL3609">
        <v>0</v>
      </c>
      <c r="AM3609">
        <v>1</v>
      </c>
    </row>
    <row r="3610" spans="1:39" x14ac:dyDescent="0.25">
      <c r="A3610" t="s">
        <v>2780</v>
      </c>
      <c r="B3610">
        <v>1</v>
      </c>
      <c r="C3610" t="s">
        <v>2781</v>
      </c>
      <c r="D3610" t="s">
        <v>166</v>
      </c>
      <c r="E3610">
        <v>18</v>
      </c>
      <c r="F3610" t="s">
        <v>11</v>
      </c>
      <c r="G3610" t="s">
        <v>427</v>
      </c>
      <c r="H3610">
        <v>565</v>
      </c>
      <c r="I3610" t="s">
        <v>428</v>
      </c>
      <c r="Y3610">
        <v>1374</v>
      </c>
      <c r="Z3610" t="s">
        <v>393</v>
      </c>
      <c r="AA3610" t="s">
        <v>394</v>
      </c>
      <c r="AB3610">
        <v>147921.19</v>
      </c>
      <c r="AC3610">
        <v>178984.65900000001</v>
      </c>
      <c r="AD3610">
        <v>3.1300000000000001E-2</v>
      </c>
      <c r="AE3610">
        <v>0</v>
      </c>
      <c r="AF3610">
        <v>3.1300000000000001E-2</v>
      </c>
      <c r="AG3610">
        <v>0</v>
      </c>
      <c r="AH3610">
        <v>4622.54</v>
      </c>
      <c r="AI3610">
        <v>5593.27</v>
      </c>
      <c r="AJ3610">
        <v>0</v>
      </c>
      <c r="AK3610">
        <v>0</v>
      </c>
      <c r="AL3610">
        <v>0</v>
      </c>
      <c r="AM3610">
        <v>1</v>
      </c>
    </row>
    <row r="3611" spans="1:39" x14ac:dyDescent="0.25">
      <c r="A3611" t="s">
        <v>2780</v>
      </c>
      <c r="B3611">
        <v>1</v>
      </c>
      <c r="C3611" t="s">
        <v>2781</v>
      </c>
      <c r="D3611" t="s">
        <v>166</v>
      </c>
      <c r="E3611">
        <v>18</v>
      </c>
      <c r="F3611" t="s">
        <v>11</v>
      </c>
      <c r="G3611" t="s">
        <v>429</v>
      </c>
      <c r="H3611">
        <v>566</v>
      </c>
      <c r="I3611" t="s">
        <v>430</v>
      </c>
      <c r="Y3611">
        <v>1374</v>
      </c>
      <c r="Z3611" t="s">
        <v>393</v>
      </c>
      <c r="AA3611" t="s">
        <v>394</v>
      </c>
      <c r="AB3611">
        <v>147921.19</v>
      </c>
      <c r="AC3611">
        <v>183422.29699999999</v>
      </c>
      <c r="AD3611">
        <v>3.1300000000000001E-2</v>
      </c>
      <c r="AE3611">
        <v>0</v>
      </c>
      <c r="AF3611">
        <v>3.1300000000000001E-2</v>
      </c>
      <c r="AG3611">
        <v>0</v>
      </c>
      <c r="AH3611">
        <v>4622.54</v>
      </c>
      <c r="AI3611">
        <v>5731.95</v>
      </c>
      <c r="AJ3611">
        <v>0</v>
      </c>
      <c r="AK3611">
        <v>0</v>
      </c>
      <c r="AL3611">
        <v>0</v>
      </c>
      <c r="AM3611">
        <v>1</v>
      </c>
    </row>
    <row r="3612" spans="1:39" x14ac:dyDescent="0.25">
      <c r="A3612" t="s">
        <v>2780</v>
      </c>
      <c r="B3612">
        <v>1</v>
      </c>
      <c r="C3612" t="s">
        <v>2781</v>
      </c>
      <c r="D3612" t="s">
        <v>166</v>
      </c>
      <c r="E3612">
        <v>18</v>
      </c>
      <c r="F3612" t="s">
        <v>11</v>
      </c>
      <c r="G3612" t="s">
        <v>431</v>
      </c>
      <c r="H3612">
        <v>567</v>
      </c>
      <c r="I3612" t="s">
        <v>432</v>
      </c>
      <c r="Y3612">
        <v>1374</v>
      </c>
      <c r="Z3612" t="s">
        <v>393</v>
      </c>
      <c r="AA3612" t="s">
        <v>394</v>
      </c>
      <c r="AB3612">
        <v>147921.19</v>
      </c>
      <c r="AC3612">
        <v>183422.29699999999</v>
      </c>
      <c r="AD3612">
        <v>6.25E-2</v>
      </c>
      <c r="AE3612">
        <v>0</v>
      </c>
      <c r="AF3612">
        <v>6.25E-2</v>
      </c>
      <c r="AG3612">
        <v>0</v>
      </c>
      <c r="AH3612">
        <v>9245.07</v>
      </c>
      <c r="AI3612">
        <v>11463.89</v>
      </c>
      <c r="AJ3612">
        <v>0</v>
      </c>
      <c r="AK3612">
        <v>0</v>
      </c>
      <c r="AL3612">
        <v>0</v>
      </c>
      <c r="AM3612">
        <v>1</v>
      </c>
    </row>
    <row r="3613" spans="1:39" x14ac:dyDescent="0.25">
      <c r="A3613" t="s">
        <v>2780</v>
      </c>
      <c r="B3613">
        <v>1</v>
      </c>
      <c r="C3613" t="s">
        <v>2781</v>
      </c>
      <c r="D3613" t="s">
        <v>166</v>
      </c>
      <c r="E3613">
        <v>18</v>
      </c>
      <c r="F3613" t="s">
        <v>11</v>
      </c>
      <c r="G3613" t="s">
        <v>1333</v>
      </c>
      <c r="H3613">
        <v>568</v>
      </c>
      <c r="I3613" t="s">
        <v>1334</v>
      </c>
      <c r="Y3613">
        <v>1374</v>
      </c>
      <c r="Z3613" t="s">
        <v>393</v>
      </c>
      <c r="AA3613" t="s">
        <v>394</v>
      </c>
      <c r="AB3613">
        <v>144342.45000000001</v>
      </c>
      <c r="AC3613">
        <v>174654.35399999999</v>
      </c>
      <c r="AD3613">
        <v>3.1300000000000001E-2</v>
      </c>
      <c r="AE3613">
        <v>0</v>
      </c>
      <c r="AF3613">
        <v>3.1300000000000001E-2</v>
      </c>
      <c r="AG3613">
        <v>0</v>
      </c>
      <c r="AH3613">
        <v>4510.7</v>
      </c>
      <c r="AI3613">
        <v>5457.95</v>
      </c>
      <c r="AJ3613">
        <v>0</v>
      </c>
      <c r="AK3613">
        <v>0</v>
      </c>
      <c r="AL3613">
        <v>0</v>
      </c>
      <c r="AM3613">
        <v>1</v>
      </c>
    </row>
    <row r="3614" spans="1:39" x14ac:dyDescent="0.25">
      <c r="A3614" t="s">
        <v>2780</v>
      </c>
      <c r="B3614">
        <v>1</v>
      </c>
      <c r="C3614" t="s">
        <v>2781</v>
      </c>
      <c r="D3614" t="s">
        <v>166</v>
      </c>
      <c r="E3614">
        <v>18</v>
      </c>
      <c r="F3614" t="s">
        <v>11</v>
      </c>
      <c r="G3614" t="s">
        <v>435</v>
      </c>
      <c r="H3614">
        <v>653</v>
      </c>
      <c r="I3614" t="s">
        <v>436</v>
      </c>
      <c r="J3614">
        <v>1414</v>
      </c>
      <c r="K3614" t="s">
        <v>437</v>
      </c>
      <c r="L3614" t="s">
        <v>438</v>
      </c>
      <c r="P3614">
        <v>1072</v>
      </c>
      <c r="Q3614" t="s">
        <v>439</v>
      </c>
      <c r="R3614" t="s">
        <v>440</v>
      </c>
      <c r="Y3614">
        <v>1374</v>
      </c>
      <c r="Z3614" t="s">
        <v>393</v>
      </c>
      <c r="AA3614" t="s">
        <v>394</v>
      </c>
      <c r="AB3614">
        <v>50614.523999999998</v>
      </c>
      <c r="AC3614">
        <v>61816.281000000003</v>
      </c>
      <c r="AD3614">
        <v>0.8</v>
      </c>
      <c r="AE3614">
        <v>0</v>
      </c>
      <c r="AF3614">
        <v>0.8</v>
      </c>
      <c r="AG3614">
        <v>0</v>
      </c>
      <c r="AH3614">
        <v>40491.620000000003</v>
      </c>
      <c r="AI3614">
        <v>49453.02</v>
      </c>
      <c r="AJ3614">
        <v>5</v>
      </c>
      <c r="AK3614">
        <v>0.16</v>
      </c>
      <c r="AL3614">
        <v>0</v>
      </c>
      <c r="AM3614">
        <v>1</v>
      </c>
    </row>
    <row r="3615" spans="1:39" x14ac:dyDescent="0.25">
      <c r="A3615" t="s">
        <v>2780</v>
      </c>
      <c r="B3615">
        <v>1</v>
      </c>
      <c r="C3615" t="s">
        <v>2781</v>
      </c>
      <c r="D3615" t="s">
        <v>166</v>
      </c>
      <c r="E3615">
        <v>18</v>
      </c>
      <c r="F3615" t="s">
        <v>11</v>
      </c>
      <c r="G3615" t="s">
        <v>441</v>
      </c>
      <c r="H3615">
        <v>692</v>
      </c>
      <c r="I3615" t="s">
        <v>442</v>
      </c>
      <c r="J3615">
        <v>1169</v>
      </c>
      <c r="K3615" t="s">
        <v>443</v>
      </c>
      <c r="L3615" t="s">
        <v>444</v>
      </c>
      <c r="Y3615">
        <v>1376</v>
      </c>
      <c r="Z3615" t="s">
        <v>377</v>
      </c>
      <c r="AA3615" t="s">
        <v>378</v>
      </c>
      <c r="AB3615">
        <v>72461.929999999993</v>
      </c>
      <c r="AC3615">
        <v>89804.486000000004</v>
      </c>
      <c r="AD3615">
        <v>0.75</v>
      </c>
      <c r="AE3615">
        <v>0</v>
      </c>
      <c r="AF3615">
        <v>0.75</v>
      </c>
      <c r="AG3615">
        <v>0</v>
      </c>
      <c r="AH3615">
        <v>54346.45</v>
      </c>
      <c r="AI3615">
        <v>67353.36</v>
      </c>
      <c r="AJ3615">
        <v>2</v>
      </c>
      <c r="AK3615">
        <v>0.38</v>
      </c>
      <c r="AL3615">
        <v>0</v>
      </c>
      <c r="AM3615">
        <v>1</v>
      </c>
    </row>
    <row r="3616" spans="1:39" x14ac:dyDescent="0.25">
      <c r="A3616" t="s">
        <v>2780</v>
      </c>
      <c r="B3616">
        <v>1</v>
      </c>
      <c r="C3616" t="s">
        <v>2781</v>
      </c>
      <c r="D3616" t="s">
        <v>166</v>
      </c>
      <c r="E3616">
        <v>18</v>
      </c>
      <c r="F3616" t="s">
        <v>11</v>
      </c>
      <c r="G3616" t="s">
        <v>445</v>
      </c>
      <c r="H3616">
        <v>711</v>
      </c>
      <c r="I3616" t="s">
        <v>446</v>
      </c>
      <c r="J3616">
        <v>1019</v>
      </c>
      <c r="K3616" t="s">
        <v>281</v>
      </c>
      <c r="L3616" t="s">
        <v>352</v>
      </c>
      <c r="P3616">
        <v>1020</v>
      </c>
      <c r="Q3616" t="s">
        <v>353</v>
      </c>
      <c r="R3616" t="s">
        <v>354</v>
      </c>
      <c r="Y3616">
        <v>1402</v>
      </c>
      <c r="Z3616" t="s">
        <v>355</v>
      </c>
      <c r="AA3616" t="s">
        <v>356</v>
      </c>
      <c r="AB3616">
        <v>114277.5</v>
      </c>
      <c r="AC3616">
        <v>141589.84599999999</v>
      </c>
      <c r="AD3616">
        <v>0.05</v>
      </c>
      <c r="AE3616">
        <v>0</v>
      </c>
      <c r="AF3616">
        <v>0.05</v>
      </c>
      <c r="AG3616">
        <v>0</v>
      </c>
      <c r="AH3616">
        <v>5713.88</v>
      </c>
      <c r="AI3616">
        <v>7079.49</v>
      </c>
      <c r="AJ3616">
        <v>0</v>
      </c>
      <c r="AK3616">
        <v>0</v>
      </c>
      <c r="AL3616">
        <v>0</v>
      </c>
      <c r="AM3616">
        <v>1</v>
      </c>
    </row>
    <row r="3617" spans="1:39" x14ac:dyDescent="0.25">
      <c r="A3617" t="s">
        <v>2780</v>
      </c>
      <c r="B3617">
        <v>1</v>
      </c>
      <c r="C3617" t="s">
        <v>2781</v>
      </c>
      <c r="D3617" t="s">
        <v>166</v>
      </c>
      <c r="E3617">
        <v>18</v>
      </c>
      <c r="F3617" t="s">
        <v>11</v>
      </c>
      <c r="G3617" t="s">
        <v>447</v>
      </c>
      <c r="H3617">
        <v>731</v>
      </c>
      <c r="I3617" t="s">
        <v>448</v>
      </c>
      <c r="J3617">
        <v>1422</v>
      </c>
      <c r="K3617" t="s">
        <v>449</v>
      </c>
      <c r="L3617" t="s">
        <v>450</v>
      </c>
      <c r="P3617">
        <v>1067</v>
      </c>
      <c r="Q3617" t="s">
        <v>451</v>
      </c>
      <c r="R3617" t="s">
        <v>452</v>
      </c>
      <c r="Y3617">
        <v>1373</v>
      </c>
      <c r="Z3617" t="s">
        <v>453</v>
      </c>
      <c r="AA3617" t="s">
        <v>454</v>
      </c>
      <c r="AB3617">
        <v>14772.391</v>
      </c>
      <c r="AC3617">
        <v>18312.006000000001</v>
      </c>
      <c r="AD3617">
        <v>3.6749999999999998</v>
      </c>
      <c r="AE3617">
        <v>0.22500000000000001</v>
      </c>
      <c r="AF3617">
        <v>3.9</v>
      </c>
      <c r="AG3617">
        <v>0</v>
      </c>
      <c r="AH3617">
        <v>57612.32</v>
      </c>
      <c r="AI3617">
        <v>71416.820000000007</v>
      </c>
      <c r="AJ3617">
        <v>0</v>
      </c>
      <c r="AK3617">
        <v>0</v>
      </c>
      <c r="AL3617">
        <v>0</v>
      </c>
      <c r="AM3617">
        <v>1</v>
      </c>
    </row>
    <row r="3618" spans="1:39" x14ac:dyDescent="0.25">
      <c r="A3618" t="s">
        <v>2780</v>
      </c>
      <c r="B3618">
        <v>1</v>
      </c>
      <c r="C3618" t="s">
        <v>2781</v>
      </c>
      <c r="D3618" t="s">
        <v>166</v>
      </c>
      <c r="E3618">
        <v>18</v>
      </c>
      <c r="F3618" t="s">
        <v>11</v>
      </c>
      <c r="G3618" t="s">
        <v>455</v>
      </c>
      <c r="H3618">
        <v>742</v>
      </c>
      <c r="I3618" t="s">
        <v>456</v>
      </c>
      <c r="J3618">
        <v>1150</v>
      </c>
      <c r="K3618" t="s">
        <v>457</v>
      </c>
      <c r="L3618" t="s">
        <v>458</v>
      </c>
      <c r="Y3618">
        <v>1376</v>
      </c>
      <c r="Z3618" t="s">
        <v>377</v>
      </c>
      <c r="AA3618" t="s">
        <v>378</v>
      </c>
      <c r="AB3618">
        <v>58111.536</v>
      </c>
      <c r="AC3618">
        <v>72034.341</v>
      </c>
      <c r="AD3618">
        <v>0.20830000000000001</v>
      </c>
      <c r="AE3618">
        <v>0</v>
      </c>
      <c r="AF3618">
        <v>0.20830000000000001</v>
      </c>
      <c r="AG3618">
        <v>0</v>
      </c>
      <c r="AH3618">
        <v>12106.57</v>
      </c>
      <c r="AI3618">
        <v>15007.15</v>
      </c>
      <c r="AJ3618">
        <v>1</v>
      </c>
      <c r="AK3618">
        <v>0.21</v>
      </c>
      <c r="AL3618">
        <v>0</v>
      </c>
      <c r="AM3618">
        <v>1</v>
      </c>
    </row>
    <row r="3619" spans="1:39" x14ac:dyDescent="0.25">
      <c r="A3619" t="s">
        <v>2780</v>
      </c>
      <c r="B3619">
        <v>1</v>
      </c>
      <c r="C3619" t="s">
        <v>2781</v>
      </c>
      <c r="D3619" t="s">
        <v>166</v>
      </c>
      <c r="E3619">
        <v>18</v>
      </c>
      <c r="F3619" t="s">
        <v>11</v>
      </c>
      <c r="G3619" t="s">
        <v>459</v>
      </c>
      <c r="H3619">
        <v>744</v>
      </c>
      <c r="I3619" t="s">
        <v>460</v>
      </c>
      <c r="J3619">
        <v>1150</v>
      </c>
      <c r="K3619" t="s">
        <v>457</v>
      </c>
      <c r="L3619" t="s">
        <v>458</v>
      </c>
      <c r="Y3619">
        <v>1376</v>
      </c>
      <c r="Z3619" t="s">
        <v>377</v>
      </c>
      <c r="AA3619" t="s">
        <v>378</v>
      </c>
      <c r="AB3619">
        <v>55632.550999999999</v>
      </c>
      <c r="AC3619">
        <v>68980.232999999993</v>
      </c>
      <c r="AD3619">
        <v>1.2082999999999999</v>
      </c>
      <c r="AE3619">
        <v>0</v>
      </c>
      <c r="AF3619">
        <v>1.2082999999999999</v>
      </c>
      <c r="AG3619">
        <v>0</v>
      </c>
      <c r="AH3619">
        <v>67222.67</v>
      </c>
      <c r="AI3619">
        <v>83351.11</v>
      </c>
      <c r="AJ3619">
        <v>0</v>
      </c>
      <c r="AK3619">
        <v>0</v>
      </c>
      <c r="AL3619">
        <v>0</v>
      </c>
      <c r="AM3619">
        <v>1</v>
      </c>
    </row>
    <row r="3620" spans="1:39" x14ac:dyDescent="0.25">
      <c r="A3620" t="s">
        <v>2780</v>
      </c>
      <c r="B3620">
        <v>1</v>
      </c>
      <c r="C3620" t="s">
        <v>2781</v>
      </c>
      <c r="D3620" t="s">
        <v>166</v>
      </c>
      <c r="E3620">
        <v>18</v>
      </c>
      <c r="F3620" t="s">
        <v>11</v>
      </c>
      <c r="G3620" t="s">
        <v>461</v>
      </c>
      <c r="H3620">
        <v>746</v>
      </c>
      <c r="I3620" t="s">
        <v>462</v>
      </c>
      <c r="J3620">
        <v>1150</v>
      </c>
      <c r="K3620" t="s">
        <v>457</v>
      </c>
      <c r="L3620" t="s">
        <v>458</v>
      </c>
      <c r="Y3620">
        <v>1376</v>
      </c>
      <c r="Z3620" t="s">
        <v>377</v>
      </c>
      <c r="AA3620" t="s">
        <v>378</v>
      </c>
      <c r="AB3620">
        <v>58111.536</v>
      </c>
      <c r="AC3620">
        <v>72034.341</v>
      </c>
      <c r="AD3620">
        <v>0.20830000000000001</v>
      </c>
      <c r="AE3620">
        <v>0</v>
      </c>
      <c r="AF3620">
        <v>0.20830000000000001</v>
      </c>
      <c r="AG3620">
        <v>0</v>
      </c>
      <c r="AH3620">
        <v>12106.57</v>
      </c>
      <c r="AI3620">
        <v>15007.15</v>
      </c>
      <c r="AJ3620">
        <v>0</v>
      </c>
      <c r="AK3620">
        <v>0</v>
      </c>
      <c r="AL3620">
        <v>0</v>
      </c>
      <c r="AM3620">
        <v>1</v>
      </c>
    </row>
    <row r="3621" spans="1:39" x14ac:dyDescent="0.25">
      <c r="A3621" t="s">
        <v>2780</v>
      </c>
      <c r="B3621">
        <v>1</v>
      </c>
      <c r="C3621" t="s">
        <v>2781</v>
      </c>
      <c r="D3621" t="s">
        <v>166</v>
      </c>
      <c r="E3621">
        <v>18</v>
      </c>
      <c r="F3621" t="s">
        <v>11</v>
      </c>
      <c r="G3621" t="s">
        <v>1335</v>
      </c>
      <c r="H3621">
        <v>747</v>
      </c>
      <c r="I3621" t="s">
        <v>1336</v>
      </c>
      <c r="J3621">
        <v>1150</v>
      </c>
      <c r="K3621" t="s">
        <v>457</v>
      </c>
      <c r="L3621" t="s">
        <v>458</v>
      </c>
      <c r="Y3621">
        <v>1376</v>
      </c>
      <c r="Z3621" t="s">
        <v>377</v>
      </c>
      <c r="AA3621" t="s">
        <v>378</v>
      </c>
      <c r="AB3621">
        <v>1006467.84</v>
      </c>
      <c r="AC3621">
        <v>1248020.112</v>
      </c>
      <c r="AD3621">
        <v>0.05</v>
      </c>
      <c r="AE3621">
        <v>0</v>
      </c>
      <c r="AF3621">
        <v>0.05</v>
      </c>
      <c r="AG3621">
        <v>0</v>
      </c>
      <c r="AH3621">
        <v>50323.39</v>
      </c>
      <c r="AI3621">
        <v>62401.01</v>
      </c>
      <c r="AJ3621">
        <v>0</v>
      </c>
      <c r="AK3621">
        <v>0</v>
      </c>
      <c r="AL3621">
        <v>0</v>
      </c>
      <c r="AM3621">
        <v>1</v>
      </c>
    </row>
    <row r="3622" spans="1:39" x14ac:dyDescent="0.25">
      <c r="A3622" t="s">
        <v>2780</v>
      </c>
      <c r="B3622">
        <v>1</v>
      </c>
      <c r="C3622" t="s">
        <v>2781</v>
      </c>
      <c r="D3622" t="s">
        <v>166</v>
      </c>
      <c r="E3622">
        <v>18</v>
      </c>
      <c r="F3622" t="s">
        <v>11</v>
      </c>
      <c r="G3622" t="s">
        <v>463</v>
      </c>
      <c r="H3622">
        <v>799</v>
      </c>
      <c r="I3622" t="s">
        <v>464</v>
      </c>
      <c r="J3622">
        <v>1019</v>
      </c>
      <c r="K3622" t="s">
        <v>281</v>
      </c>
      <c r="L3622" t="s">
        <v>352</v>
      </c>
      <c r="P3622">
        <v>1020</v>
      </c>
      <c r="Q3622" t="s">
        <v>353</v>
      </c>
      <c r="R3622" t="s">
        <v>354</v>
      </c>
      <c r="Y3622">
        <v>1402</v>
      </c>
      <c r="Z3622" t="s">
        <v>355</v>
      </c>
      <c r="AA3622" t="s">
        <v>356</v>
      </c>
      <c r="AB3622">
        <v>29684.16</v>
      </c>
      <c r="AC3622">
        <v>36808.358</v>
      </c>
      <c r="AD3622">
        <v>0.16669999999999999</v>
      </c>
      <c r="AE3622">
        <v>0</v>
      </c>
      <c r="AF3622">
        <v>0.16669999999999999</v>
      </c>
      <c r="AG3622">
        <v>0</v>
      </c>
      <c r="AH3622">
        <v>4947.3599999999997</v>
      </c>
      <c r="AI3622">
        <v>6134.73</v>
      </c>
      <c r="AJ3622">
        <v>1</v>
      </c>
      <c r="AK3622">
        <v>0.17</v>
      </c>
      <c r="AL3622">
        <v>0</v>
      </c>
      <c r="AM3622">
        <v>1</v>
      </c>
    </row>
    <row r="3623" spans="1:39" x14ac:dyDescent="0.25">
      <c r="A3623" t="s">
        <v>2780</v>
      </c>
      <c r="B3623">
        <v>1</v>
      </c>
      <c r="C3623" t="s">
        <v>2781</v>
      </c>
      <c r="D3623" t="s">
        <v>166</v>
      </c>
      <c r="E3623">
        <v>18</v>
      </c>
      <c r="F3623" t="s">
        <v>11</v>
      </c>
      <c r="G3623" t="s">
        <v>1147</v>
      </c>
      <c r="H3623">
        <v>819</v>
      </c>
      <c r="I3623" t="s">
        <v>1148</v>
      </c>
      <c r="J3623">
        <v>1018</v>
      </c>
      <c r="K3623" t="s">
        <v>467</v>
      </c>
      <c r="L3623" t="s">
        <v>468</v>
      </c>
      <c r="P3623">
        <v>1020</v>
      </c>
      <c r="Q3623" t="s">
        <v>353</v>
      </c>
      <c r="R3623" t="s">
        <v>354</v>
      </c>
      <c r="Y3623">
        <v>1402</v>
      </c>
      <c r="Z3623" t="s">
        <v>355</v>
      </c>
      <c r="AA3623" t="s">
        <v>356</v>
      </c>
      <c r="AB3623">
        <v>118761.58500000001</v>
      </c>
      <c r="AC3623">
        <v>146590.611</v>
      </c>
      <c r="AD3623">
        <v>0.1875</v>
      </c>
      <c r="AE3623">
        <v>0</v>
      </c>
      <c r="AF3623">
        <v>0.1875</v>
      </c>
      <c r="AG3623">
        <v>0</v>
      </c>
      <c r="AH3623">
        <v>22267.8</v>
      </c>
      <c r="AI3623">
        <v>27485.74</v>
      </c>
      <c r="AJ3623">
        <v>4</v>
      </c>
      <c r="AK3623">
        <v>0.05</v>
      </c>
      <c r="AL3623">
        <v>0</v>
      </c>
      <c r="AM3623">
        <v>1</v>
      </c>
    </row>
    <row r="3624" spans="1:39" x14ac:dyDescent="0.25">
      <c r="A3624" t="s">
        <v>2780</v>
      </c>
      <c r="B3624">
        <v>1</v>
      </c>
      <c r="C3624" t="s">
        <v>2781</v>
      </c>
      <c r="D3624" t="s">
        <v>166</v>
      </c>
      <c r="E3624">
        <v>18</v>
      </c>
      <c r="F3624" t="s">
        <v>11</v>
      </c>
      <c r="G3624" t="s">
        <v>1620</v>
      </c>
      <c r="H3624">
        <v>821</v>
      </c>
      <c r="I3624" t="s">
        <v>1621</v>
      </c>
      <c r="J3624">
        <v>1018</v>
      </c>
      <c r="K3624" t="s">
        <v>467</v>
      </c>
      <c r="L3624" t="s">
        <v>468</v>
      </c>
      <c r="P3624">
        <v>1020</v>
      </c>
      <c r="Q3624" t="s">
        <v>353</v>
      </c>
      <c r="R3624" t="s">
        <v>354</v>
      </c>
      <c r="Y3624">
        <v>1402</v>
      </c>
      <c r="Z3624" t="s">
        <v>355</v>
      </c>
      <c r="AA3624" t="s">
        <v>356</v>
      </c>
      <c r="AB3624">
        <v>98091.36</v>
      </c>
      <c r="AC3624">
        <v>121567.89200000001</v>
      </c>
      <c r="AD3624">
        <v>0.125</v>
      </c>
      <c r="AE3624">
        <v>0</v>
      </c>
      <c r="AF3624">
        <v>0.125</v>
      </c>
      <c r="AG3624">
        <v>0</v>
      </c>
      <c r="AH3624">
        <v>12261.42</v>
      </c>
      <c r="AI3624">
        <v>15195.99</v>
      </c>
      <c r="AJ3624">
        <v>2</v>
      </c>
      <c r="AK3624">
        <v>0.06</v>
      </c>
      <c r="AL3624">
        <v>0</v>
      </c>
      <c r="AM3624">
        <v>1</v>
      </c>
    </row>
    <row r="3625" spans="1:39" x14ac:dyDescent="0.25">
      <c r="A3625" t="s">
        <v>2780</v>
      </c>
      <c r="B3625">
        <v>1</v>
      </c>
      <c r="C3625" t="s">
        <v>2781</v>
      </c>
      <c r="D3625" t="s">
        <v>166</v>
      </c>
      <c r="E3625">
        <v>18</v>
      </c>
      <c r="F3625" t="s">
        <v>11</v>
      </c>
      <c r="G3625" t="s">
        <v>465</v>
      </c>
      <c r="H3625">
        <v>822</v>
      </c>
      <c r="I3625" t="s">
        <v>466</v>
      </c>
      <c r="J3625">
        <v>1018</v>
      </c>
      <c r="K3625" t="s">
        <v>467</v>
      </c>
      <c r="L3625" t="s">
        <v>468</v>
      </c>
      <c r="P3625">
        <v>1020</v>
      </c>
      <c r="Q3625" t="s">
        <v>353</v>
      </c>
      <c r="R3625" t="s">
        <v>354</v>
      </c>
      <c r="Y3625">
        <v>1402</v>
      </c>
      <c r="Z3625" t="s">
        <v>355</v>
      </c>
      <c r="AA3625" t="s">
        <v>356</v>
      </c>
      <c r="AB3625">
        <v>83270.990000000005</v>
      </c>
      <c r="AC3625">
        <v>102549.52499999999</v>
      </c>
      <c r="AD3625">
        <v>0.26390000000000002</v>
      </c>
      <c r="AE3625">
        <v>0</v>
      </c>
      <c r="AF3625">
        <v>0.26390000000000002</v>
      </c>
      <c r="AG3625">
        <v>0</v>
      </c>
      <c r="AH3625">
        <v>21974.29</v>
      </c>
      <c r="AI3625">
        <v>27061.68</v>
      </c>
      <c r="AJ3625">
        <v>4</v>
      </c>
      <c r="AK3625">
        <v>7.0000000000000007E-2</v>
      </c>
      <c r="AL3625">
        <v>0</v>
      </c>
      <c r="AM3625">
        <v>1</v>
      </c>
    </row>
    <row r="3626" spans="1:39" x14ac:dyDescent="0.25">
      <c r="A3626" t="s">
        <v>2780</v>
      </c>
      <c r="B3626">
        <v>1</v>
      </c>
      <c r="C3626" t="s">
        <v>2781</v>
      </c>
      <c r="D3626" t="s">
        <v>166</v>
      </c>
      <c r="E3626">
        <v>18</v>
      </c>
      <c r="F3626" t="s">
        <v>11</v>
      </c>
      <c r="G3626" t="s">
        <v>471</v>
      </c>
      <c r="H3626">
        <v>826</v>
      </c>
      <c r="I3626" t="s">
        <v>472</v>
      </c>
      <c r="J3626">
        <v>1169</v>
      </c>
      <c r="K3626" t="s">
        <v>443</v>
      </c>
      <c r="L3626" t="s">
        <v>444</v>
      </c>
      <c r="Y3626">
        <v>1376</v>
      </c>
      <c r="Z3626" t="s">
        <v>377</v>
      </c>
      <c r="AA3626" t="s">
        <v>378</v>
      </c>
      <c r="AB3626">
        <v>112773.19</v>
      </c>
      <c r="AC3626">
        <v>139725.98000000001</v>
      </c>
      <c r="AD3626">
        <v>0.16669999999999999</v>
      </c>
      <c r="AE3626">
        <v>0</v>
      </c>
      <c r="AF3626">
        <v>0.16669999999999999</v>
      </c>
      <c r="AG3626">
        <v>0</v>
      </c>
      <c r="AH3626">
        <v>18795.53</v>
      </c>
      <c r="AI3626">
        <v>23287.66</v>
      </c>
      <c r="AJ3626">
        <v>0</v>
      </c>
      <c r="AK3626">
        <v>0</v>
      </c>
      <c r="AL3626">
        <v>0</v>
      </c>
      <c r="AM3626">
        <v>1</v>
      </c>
    </row>
    <row r="3627" spans="1:39" x14ac:dyDescent="0.25">
      <c r="A3627" t="s">
        <v>2780</v>
      </c>
      <c r="B3627">
        <v>1</v>
      </c>
      <c r="C3627" t="s">
        <v>2781</v>
      </c>
      <c r="D3627" t="s">
        <v>166</v>
      </c>
      <c r="E3627">
        <v>18</v>
      </c>
      <c r="F3627" t="s">
        <v>11</v>
      </c>
      <c r="G3627" t="s">
        <v>1149</v>
      </c>
      <c r="H3627">
        <v>861</v>
      </c>
      <c r="I3627" t="s">
        <v>1150</v>
      </c>
      <c r="P3627">
        <v>1102</v>
      </c>
      <c r="Q3627" t="s">
        <v>475</v>
      </c>
      <c r="R3627" t="s">
        <v>476</v>
      </c>
      <c r="Y3627">
        <v>1370</v>
      </c>
      <c r="Z3627" t="s">
        <v>477</v>
      </c>
      <c r="AA3627" t="s">
        <v>478</v>
      </c>
      <c r="AB3627">
        <v>12506.325999999999</v>
      </c>
      <c r="AC3627">
        <v>15429.843999999999</v>
      </c>
      <c r="AD3627">
        <v>4.8333000000000004</v>
      </c>
      <c r="AE3627">
        <v>0</v>
      </c>
      <c r="AF3627">
        <v>4.8333000000000004</v>
      </c>
      <c r="AG3627">
        <v>0</v>
      </c>
      <c r="AH3627">
        <v>60447.24</v>
      </c>
      <c r="AI3627">
        <v>74577.58</v>
      </c>
      <c r="AJ3627">
        <v>2</v>
      </c>
      <c r="AK3627">
        <v>2.42</v>
      </c>
      <c r="AL3627">
        <v>0</v>
      </c>
      <c r="AM3627">
        <v>1</v>
      </c>
    </row>
    <row r="3628" spans="1:39" x14ac:dyDescent="0.25">
      <c r="A3628" t="s">
        <v>2780</v>
      </c>
      <c r="B3628">
        <v>1</v>
      </c>
      <c r="C3628" t="s">
        <v>2781</v>
      </c>
      <c r="D3628" t="s">
        <v>166</v>
      </c>
      <c r="E3628">
        <v>18</v>
      </c>
      <c r="F3628" t="s">
        <v>11</v>
      </c>
      <c r="G3628" t="s">
        <v>473</v>
      </c>
      <c r="H3628">
        <v>862</v>
      </c>
      <c r="I3628" t="s">
        <v>474</v>
      </c>
      <c r="P3628">
        <v>1102</v>
      </c>
      <c r="Q3628" t="s">
        <v>475</v>
      </c>
      <c r="R3628" t="s">
        <v>476</v>
      </c>
      <c r="Y3628">
        <v>1370</v>
      </c>
      <c r="Z3628" t="s">
        <v>477</v>
      </c>
      <c r="AA3628" t="s">
        <v>478</v>
      </c>
      <c r="AB3628">
        <v>10578.495000000001</v>
      </c>
      <c r="AC3628">
        <v>12982.215</v>
      </c>
      <c r="AD3628">
        <v>2.4167000000000001</v>
      </c>
      <c r="AE3628">
        <v>0</v>
      </c>
      <c r="AF3628">
        <v>2.4167000000000001</v>
      </c>
      <c r="AG3628">
        <v>0</v>
      </c>
      <c r="AH3628">
        <v>25564.7</v>
      </c>
      <c r="AI3628">
        <v>31373.69</v>
      </c>
      <c r="AJ3628">
        <v>0</v>
      </c>
      <c r="AK3628">
        <v>0</v>
      </c>
      <c r="AL3628">
        <v>0</v>
      </c>
      <c r="AM3628">
        <v>1</v>
      </c>
    </row>
    <row r="3629" spans="1:39" x14ac:dyDescent="0.25">
      <c r="A3629" t="s">
        <v>2780</v>
      </c>
      <c r="B3629">
        <v>1</v>
      </c>
      <c r="C3629" t="s">
        <v>2781</v>
      </c>
      <c r="D3629" t="s">
        <v>166</v>
      </c>
      <c r="E3629">
        <v>18</v>
      </c>
      <c r="F3629" t="s">
        <v>11</v>
      </c>
      <c r="G3629" t="s">
        <v>1337</v>
      </c>
      <c r="H3629">
        <v>866</v>
      </c>
      <c r="I3629" t="s">
        <v>1338</v>
      </c>
      <c r="P3629">
        <v>1102</v>
      </c>
      <c r="Q3629" t="s">
        <v>475</v>
      </c>
      <c r="R3629" t="s">
        <v>476</v>
      </c>
      <c r="Y3629">
        <v>1370</v>
      </c>
      <c r="Z3629" t="s">
        <v>477</v>
      </c>
      <c r="AA3629" t="s">
        <v>478</v>
      </c>
      <c r="AB3629">
        <v>10794.626</v>
      </c>
      <c r="AC3629">
        <v>13385.334999999999</v>
      </c>
      <c r="AD3629">
        <v>0.41670000000000001</v>
      </c>
      <c r="AE3629">
        <v>0</v>
      </c>
      <c r="AF3629">
        <v>0.41670000000000001</v>
      </c>
      <c r="AG3629">
        <v>0</v>
      </c>
      <c r="AH3629">
        <v>4497.76</v>
      </c>
      <c r="AI3629">
        <v>5577.22</v>
      </c>
      <c r="AJ3629">
        <v>0</v>
      </c>
      <c r="AK3629">
        <v>0</v>
      </c>
      <c r="AL3629">
        <v>0</v>
      </c>
      <c r="AM3629">
        <v>1</v>
      </c>
    </row>
    <row r="3630" spans="1:39" x14ac:dyDescent="0.25">
      <c r="A3630" t="s">
        <v>2780</v>
      </c>
      <c r="B3630">
        <v>1</v>
      </c>
      <c r="C3630" t="s">
        <v>2781</v>
      </c>
      <c r="D3630" t="s">
        <v>166</v>
      </c>
      <c r="E3630">
        <v>18</v>
      </c>
      <c r="F3630" t="s">
        <v>11</v>
      </c>
      <c r="G3630" t="s">
        <v>479</v>
      </c>
      <c r="H3630">
        <v>868</v>
      </c>
      <c r="I3630" t="s">
        <v>480</v>
      </c>
      <c r="J3630">
        <v>1150</v>
      </c>
      <c r="K3630" t="s">
        <v>457</v>
      </c>
      <c r="L3630" t="s">
        <v>458</v>
      </c>
      <c r="Y3630">
        <v>1376</v>
      </c>
      <c r="Z3630" t="s">
        <v>377</v>
      </c>
      <c r="AA3630" t="s">
        <v>378</v>
      </c>
      <c r="AB3630">
        <v>56913.36</v>
      </c>
      <c r="AC3630">
        <v>70572.566000000006</v>
      </c>
      <c r="AD3630">
        <v>0.125</v>
      </c>
      <c r="AE3630">
        <v>0</v>
      </c>
      <c r="AF3630">
        <v>0.125</v>
      </c>
      <c r="AG3630">
        <v>0</v>
      </c>
      <c r="AH3630">
        <v>7114.17</v>
      </c>
      <c r="AI3630">
        <v>8821.57</v>
      </c>
      <c r="AJ3630">
        <v>0</v>
      </c>
      <c r="AK3630">
        <v>0</v>
      </c>
      <c r="AL3630">
        <v>0</v>
      </c>
      <c r="AM3630">
        <v>1</v>
      </c>
    </row>
    <row r="3631" spans="1:39" x14ac:dyDescent="0.25">
      <c r="A3631" t="s">
        <v>2780</v>
      </c>
      <c r="B3631">
        <v>1</v>
      </c>
      <c r="C3631" t="s">
        <v>2781</v>
      </c>
      <c r="D3631" t="s">
        <v>166</v>
      </c>
      <c r="E3631">
        <v>18</v>
      </c>
      <c r="F3631" t="s">
        <v>11</v>
      </c>
      <c r="G3631" t="s">
        <v>1339</v>
      </c>
      <c r="H3631">
        <v>871</v>
      </c>
      <c r="I3631" t="s">
        <v>1340</v>
      </c>
      <c r="P3631">
        <v>1102</v>
      </c>
      <c r="Q3631" t="s">
        <v>475</v>
      </c>
      <c r="R3631" t="s">
        <v>476</v>
      </c>
      <c r="Y3631">
        <v>1370</v>
      </c>
      <c r="Z3631" t="s">
        <v>477</v>
      </c>
      <c r="AA3631" t="s">
        <v>478</v>
      </c>
      <c r="AB3631">
        <v>10794.626</v>
      </c>
      <c r="AC3631">
        <v>13385.334999999999</v>
      </c>
      <c r="AD3631">
        <v>0.41670000000000001</v>
      </c>
      <c r="AE3631">
        <v>0</v>
      </c>
      <c r="AF3631">
        <v>0.41670000000000001</v>
      </c>
      <c r="AG3631">
        <v>0</v>
      </c>
      <c r="AH3631">
        <v>4497.76</v>
      </c>
      <c r="AI3631">
        <v>5577.22</v>
      </c>
      <c r="AJ3631">
        <v>0</v>
      </c>
      <c r="AK3631">
        <v>0</v>
      </c>
      <c r="AL3631">
        <v>0</v>
      </c>
      <c r="AM3631">
        <v>1</v>
      </c>
    </row>
    <row r="3632" spans="1:39" x14ac:dyDescent="0.25">
      <c r="A3632" t="s">
        <v>2780</v>
      </c>
      <c r="B3632">
        <v>1</v>
      </c>
      <c r="C3632" t="s">
        <v>2781</v>
      </c>
      <c r="D3632" t="s">
        <v>166</v>
      </c>
      <c r="E3632">
        <v>18</v>
      </c>
      <c r="F3632" t="s">
        <v>11</v>
      </c>
      <c r="G3632" t="s">
        <v>481</v>
      </c>
      <c r="H3632">
        <v>877</v>
      </c>
      <c r="I3632" t="s">
        <v>482</v>
      </c>
      <c r="P3632">
        <v>1102</v>
      </c>
      <c r="Q3632" t="s">
        <v>475</v>
      </c>
      <c r="R3632" t="s">
        <v>476</v>
      </c>
      <c r="Y3632">
        <v>1370</v>
      </c>
      <c r="Z3632" t="s">
        <v>477</v>
      </c>
      <c r="AA3632" t="s">
        <v>478</v>
      </c>
      <c r="AB3632">
        <v>11501.289000000001</v>
      </c>
      <c r="AC3632">
        <v>14050.179</v>
      </c>
      <c r="AD3632">
        <v>2.5</v>
      </c>
      <c r="AE3632">
        <v>0</v>
      </c>
      <c r="AF3632">
        <v>2.5</v>
      </c>
      <c r="AG3632">
        <v>0</v>
      </c>
      <c r="AH3632">
        <v>28753.22</v>
      </c>
      <c r="AI3632">
        <v>35125.449999999997</v>
      </c>
      <c r="AJ3632">
        <v>0</v>
      </c>
      <c r="AK3632">
        <v>0</v>
      </c>
      <c r="AL3632">
        <v>0</v>
      </c>
      <c r="AM3632">
        <v>1</v>
      </c>
    </row>
    <row r="3633" spans="1:39" x14ac:dyDescent="0.25">
      <c r="A3633" t="s">
        <v>2780</v>
      </c>
      <c r="B3633">
        <v>1</v>
      </c>
      <c r="C3633" t="s">
        <v>2781</v>
      </c>
      <c r="D3633" t="s">
        <v>166</v>
      </c>
      <c r="E3633">
        <v>18</v>
      </c>
      <c r="F3633" t="s">
        <v>11</v>
      </c>
      <c r="G3633" t="s">
        <v>483</v>
      </c>
      <c r="H3633">
        <v>1114</v>
      </c>
      <c r="I3633" t="s">
        <v>484</v>
      </c>
      <c r="Y3633">
        <v>1373</v>
      </c>
      <c r="Z3633" t="s">
        <v>453</v>
      </c>
      <c r="AA3633" t="s">
        <v>454</v>
      </c>
      <c r="AB3633">
        <v>21322.73</v>
      </c>
      <c r="AC3633">
        <v>26440.186000000002</v>
      </c>
      <c r="AD3633">
        <v>0.3</v>
      </c>
      <c r="AE3633">
        <v>0</v>
      </c>
      <c r="AF3633">
        <v>0.3</v>
      </c>
      <c r="AG3633">
        <v>0</v>
      </c>
      <c r="AH3633">
        <v>6396.82</v>
      </c>
      <c r="AI3633">
        <v>7932.06</v>
      </c>
      <c r="AJ3633">
        <v>0</v>
      </c>
      <c r="AK3633">
        <v>0</v>
      </c>
      <c r="AL3633">
        <v>0</v>
      </c>
      <c r="AM3633">
        <v>1</v>
      </c>
    </row>
    <row r="3634" spans="1:39" x14ac:dyDescent="0.25">
      <c r="A3634" t="s">
        <v>2780</v>
      </c>
      <c r="B3634">
        <v>1</v>
      </c>
      <c r="C3634" t="s">
        <v>2781</v>
      </c>
      <c r="D3634" t="s">
        <v>166</v>
      </c>
      <c r="E3634">
        <v>18</v>
      </c>
      <c r="F3634" t="s">
        <v>11</v>
      </c>
      <c r="G3634" t="s">
        <v>485</v>
      </c>
      <c r="H3634">
        <v>1115</v>
      </c>
      <c r="I3634" t="s">
        <v>486</v>
      </c>
      <c r="Y3634">
        <v>1373</v>
      </c>
      <c r="Z3634" t="s">
        <v>453</v>
      </c>
      <c r="AA3634" t="s">
        <v>454</v>
      </c>
      <c r="AB3634">
        <v>17463.100999999999</v>
      </c>
      <c r="AC3634">
        <v>21396.895</v>
      </c>
      <c r="AD3634">
        <v>5.0833000000000004</v>
      </c>
      <c r="AE3634">
        <v>0</v>
      </c>
      <c r="AF3634">
        <v>5.0833000000000004</v>
      </c>
      <c r="AG3634">
        <v>0</v>
      </c>
      <c r="AH3634">
        <v>88770.76</v>
      </c>
      <c r="AI3634">
        <v>108767.55</v>
      </c>
      <c r="AJ3634">
        <v>2</v>
      </c>
      <c r="AK3634">
        <v>2.54</v>
      </c>
      <c r="AL3634">
        <v>0</v>
      </c>
      <c r="AM3634">
        <v>1</v>
      </c>
    </row>
    <row r="3635" spans="1:39" x14ac:dyDescent="0.25">
      <c r="A3635" t="s">
        <v>2780</v>
      </c>
      <c r="B3635">
        <v>1</v>
      </c>
      <c r="C3635" t="s">
        <v>2781</v>
      </c>
      <c r="D3635" t="s">
        <v>166</v>
      </c>
      <c r="E3635">
        <v>18</v>
      </c>
      <c r="F3635" t="s">
        <v>11</v>
      </c>
      <c r="G3635" t="s">
        <v>487</v>
      </c>
      <c r="H3635">
        <v>1116</v>
      </c>
      <c r="I3635" t="s">
        <v>488</v>
      </c>
      <c r="Y3635">
        <v>1373</v>
      </c>
      <c r="Z3635" t="s">
        <v>453</v>
      </c>
      <c r="AA3635" t="s">
        <v>454</v>
      </c>
      <c r="AB3635">
        <v>15708.984</v>
      </c>
      <c r="AC3635">
        <v>19200.219000000001</v>
      </c>
      <c r="AD3635">
        <v>4.3571</v>
      </c>
      <c r="AE3635">
        <v>0</v>
      </c>
      <c r="AF3635">
        <v>4.3571</v>
      </c>
      <c r="AG3635">
        <v>0</v>
      </c>
      <c r="AH3635">
        <v>68446.289999999994</v>
      </c>
      <c r="AI3635">
        <v>83658.100000000006</v>
      </c>
      <c r="AJ3635">
        <v>4</v>
      </c>
      <c r="AK3635">
        <v>1.0900000000000001</v>
      </c>
      <c r="AL3635">
        <v>0</v>
      </c>
      <c r="AM3635">
        <v>1</v>
      </c>
    </row>
    <row r="3636" spans="1:39" x14ac:dyDescent="0.25">
      <c r="A3636" t="s">
        <v>2780</v>
      </c>
      <c r="B3636">
        <v>1</v>
      </c>
      <c r="C3636" t="s">
        <v>2781</v>
      </c>
      <c r="D3636" t="s">
        <v>166</v>
      </c>
      <c r="E3636">
        <v>18</v>
      </c>
      <c r="F3636" t="s">
        <v>11</v>
      </c>
      <c r="G3636" t="s">
        <v>489</v>
      </c>
      <c r="H3636">
        <v>1118</v>
      </c>
      <c r="I3636" t="s">
        <v>490</v>
      </c>
      <c r="P3636">
        <v>1335</v>
      </c>
      <c r="Q3636" t="s">
        <v>491</v>
      </c>
      <c r="R3636" t="s">
        <v>492</v>
      </c>
      <c r="Y3636">
        <v>1373</v>
      </c>
      <c r="Z3636" t="s">
        <v>453</v>
      </c>
      <c r="AA3636" t="s">
        <v>454</v>
      </c>
      <c r="AB3636">
        <v>15531.333000000001</v>
      </c>
      <c r="AC3636">
        <v>18965.855</v>
      </c>
      <c r="AD3636">
        <v>5</v>
      </c>
      <c r="AE3636">
        <v>0</v>
      </c>
      <c r="AF3636">
        <v>5</v>
      </c>
      <c r="AG3636">
        <v>0</v>
      </c>
      <c r="AH3636">
        <v>77656.66</v>
      </c>
      <c r="AI3636">
        <v>94829.28</v>
      </c>
      <c r="AJ3636">
        <v>4</v>
      </c>
      <c r="AK3636">
        <v>1.25</v>
      </c>
      <c r="AL3636">
        <v>0</v>
      </c>
      <c r="AM3636">
        <v>1</v>
      </c>
    </row>
    <row r="3637" spans="1:39" x14ac:dyDescent="0.25">
      <c r="A3637" t="s">
        <v>2780</v>
      </c>
      <c r="B3637">
        <v>1</v>
      </c>
      <c r="C3637" t="s">
        <v>2781</v>
      </c>
      <c r="D3637" t="s">
        <v>166</v>
      </c>
      <c r="E3637">
        <v>18</v>
      </c>
      <c r="F3637" t="s">
        <v>11</v>
      </c>
      <c r="G3637" t="s">
        <v>493</v>
      </c>
      <c r="H3637">
        <v>1119</v>
      </c>
      <c r="I3637" t="s">
        <v>494</v>
      </c>
      <c r="P3637">
        <v>1335</v>
      </c>
      <c r="Q3637" t="s">
        <v>491</v>
      </c>
      <c r="R3637" t="s">
        <v>492</v>
      </c>
      <c r="Y3637">
        <v>1373</v>
      </c>
      <c r="Z3637" t="s">
        <v>453</v>
      </c>
      <c r="AA3637" t="s">
        <v>454</v>
      </c>
      <c r="AB3637">
        <v>27960.297999999999</v>
      </c>
      <c r="AC3637">
        <v>34774.112999999998</v>
      </c>
      <c r="AD3637">
        <v>3.5</v>
      </c>
      <c r="AE3637">
        <v>0</v>
      </c>
      <c r="AF3637">
        <v>3.5</v>
      </c>
      <c r="AG3637">
        <v>0</v>
      </c>
      <c r="AH3637">
        <v>97861.04</v>
      </c>
      <c r="AI3637">
        <v>121709.4</v>
      </c>
      <c r="AJ3637">
        <v>3</v>
      </c>
      <c r="AK3637">
        <v>1.17</v>
      </c>
      <c r="AL3637">
        <v>0</v>
      </c>
      <c r="AM3637">
        <v>1</v>
      </c>
    </row>
    <row r="3638" spans="1:39" x14ac:dyDescent="0.25">
      <c r="A3638" t="s">
        <v>2780</v>
      </c>
      <c r="B3638">
        <v>1</v>
      </c>
      <c r="C3638" t="s">
        <v>2781</v>
      </c>
      <c r="D3638" t="s">
        <v>166</v>
      </c>
      <c r="E3638">
        <v>18</v>
      </c>
      <c r="F3638" t="s">
        <v>11</v>
      </c>
      <c r="G3638" t="s">
        <v>495</v>
      </c>
      <c r="H3638">
        <v>1124</v>
      </c>
      <c r="I3638" t="s">
        <v>496</v>
      </c>
      <c r="Y3638">
        <v>1373</v>
      </c>
      <c r="Z3638" t="s">
        <v>453</v>
      </c>
      <c r="AA3638" t="s">
        <v>454</v>
      </c>
      <c r="AB3638">
        <v>23439.534</v>
      </c>
      <c r="AC3638">
        <v>29065.022000000001</v>
      </c>
      <c r="AD3638">
        <v>2.1667000000000001</v>
      </c>
      <c r="AE3638">
        <v>0</v>
      </c>
      <c r="AF3638">
        <v>2.1667000000000001</v>
      </c>
      <c r="AG3638">
        <v>0</v>
      </c>
      <c r="AH3638">
        <v>50785.66</v>
      </c>
      <c r="AI3638">
        <v>62974.21</v>
      </c>
      <c r="AJ3638">
        <v>2</v>
      </c>
      <c r="AK3638">
        <v>1.08</v>
      </c>
      <c r="AL3638">
        <v>0</v>
      </c>
      <c r="AM3638">
        <v>1</v>
      </c>
    </row>
    <row r="3639" spans="1:39" x14ac:dyDescent="0.25">
      <c r="A3639" t="s">
        <v>2780</v>
      </c>
      <c r="B3639">
        <v>1</v>
      </c>
      <c r="C3639" t="s">
        <v>2781</v>
      </c>
      <c r="D3639" t="s">
        <v>166</v>
      </c>
      <c r="E3639">
        <v>18</v>
      </c>
      <c r="F3639" t="s">
        <v>11</v>
      </c>
      <c r="G3639" t="s">
        <v>497</v>
      </c>
      <c r="H3639">
        <v>1150</v>
      </c>
      <c r="I3639" t="s">
        <v>498</v>
      </c>
      <c r="J3639">
        <v>1430</v>
      </c>
      <c r="K3639" t="s">
        <v>499</v>
      </c>
      <c r="L3639" t="s">
        <v>500</v>
      </c>
      <c r="Y3639">
        <v>1374</v>
      </c>
      <c r="Z3639" t="s">
        <v>393</v>
      </c>
      <c r="AA3639" t="s">
        <v>394</v>
      </c>
      <c r="AB3639">
        <v>72453.619000000006</v>
      </c>
      <c r="AC3639">
        <v>88438.036999999997</v>
      </c>
      <c r="AD3639">
        <v>0.375</v>
      </c>
      <c r="AE3639">
        <v>0</v>
      </c>
      <c r="AF3639">
        <v>0.375</v>
      </c>
      <c r="AG3639">
        <v>0</v>
      </c>
      <c r="AH3639">
        <v>27170.11</v>
      </c>
      <c r="AI3639">
        <v>33164.26</v>
      </c>
      <c r="AJ3639">
        <v>1</v>
      </c>
      <c r="AK3639">
        <v>0.38</v>
      </c>
      <c r="AL3639">
        <v>0</v>
      </c>
      <c r="AM3639">
        <v>1</v>
      </c>
    </row>
    <row r="3640" spans="1:39" x14ac:dyDescent="0.25">
      <c r="A3640" t="s">
        <v>2780</v>
      </c>
      <c r="B3640">
        <v>1</v>
      </c>
      <c r="C3640" t="s">
        <v>2781</v>
      </c>
      <c r="D3640" t="s">
        <v>166</v>
      </c>
      <c r="E3640">
        <v>18</v>
      </c>
      <c r="F3640" t="s">
        <v>11</v>
      </c>
      <c r="G3640" t="s">
        <v>1153</v>
      </c>
      <c r="H3640">
        <v>1345</v>
      </c>
      <c r="I3640" t="s">
        <v>1154</v>
      </c>
      <c r="Y3640">
        <v>1372</v>
      </c>
      <c r="Z3640" t="s">
        <v>405</v>
      </c>
      <c r="AA3640" t="s">
        <v>406</v>
      </c>
      <c r="AB3640">
        <v>245178.375</v>
      </c>
      <c r="AC3640">
        <v>296665.83100000001</v>
      </c>
      <c r="AD3640">
        <v>8.3299999999999999E-2</v>
      </c>
      <c r="AE3640">
        <v>0</v>
      </c>
      <c r="AF3640">
        <v>8.3299999999999999E-2</v>
      </c>
      <c r="AG3640">
        <v>0</v>
      </c>
      <c r="AH3640">
        <v>20431.53</v>
      </c>
      <c r="AI3640">
        <v>24722.15</v>
      </c>
      <c r="AJ3640">
        <v>0</v>
      </c>
      <c r="AK3640">
        <v>0</v>
      </c>
      <c r="AL3640">
        <v>0</v>
      </c>
      <c r="AM3640">
        <v>1</v>
      </c>
    </row>
    <row r="3641" spans="1:39" x14ac:dyDescent="0.25">
      <c r="A3641" t="s">
        <v>2780</v>
      </c>
      <c r="B3641">
        <v>1</v>
      </c>
      <c r="C3641" t="s">
        <v>2781</v>
      </c>
      <c r="D3641" t="s">
        <v>166</v>
      </c>
      <c r="E3641">
        <v>18</v>
      </c>
      <c r="F3641" t="s">
        <v>11</v>
      </c>
      <c r="G3641" t="s">
        <v>505</v>
      </c>
      <c r="H3641">
        <v>1352</v>
      </c>
      <c r="I3641" t="s">
        <v>506</v>
      </c>
      <c r="Y3641">
        <v>1372</v>
      </c>
      <c r="Z3641" t="s">
        <v>405</v>
      </c>
      <c r="AA3641" t="s">
        <v>406</v>
      </c>
      <c r="AB3641">
        <v>235083.66500000001</v>
      </c>
      <c r="AC3641">
        <v>288857.43599999999</v>
      </c>
      <c r="AD3641">
        <v>0.66669999999999996</v>
      </c>
      <c r="AE3641">
        <v>0</v>
      </c>
      <c r="AF3641">
        <v>0.66669999999999996</v>
      </c>
      <c r="AG3641">
        <v>0</v>
      </c>
      <c r="AH3641">
        <v>156722.44</v>
      </c>
      <c r="AI3641">
        <v>192571.62</v>
      </c>
      <c r="AJ3641">
        <v>4</v>
      </c>
      <c r="AK3641">
        <v>0.17</v>
      </c>
      <c r="AL3641">
        <v>0</v>
      </c>
      <c r="AM3641">
        <v>1</v>
      </c>
    </row>
    <row r="3642" spans="1:39" x14ac:dyDescent="0.25">
      <c r="A3642" t="s">
        <v>2780</v>
      </c>
      <c r="B3642">
        <v>1</v>
      </c>
      <c r="C3642" t="s">
        <v>2781</v>
      </c>
      <c r="D3642" t="s">
        <v>166</v>
      </c>
      <c r="E3642">
        <v>18</v>
      </c>
      <c r="F3642" t="s">
        <v>11</v>
      </c>
      <c r="G3642" t="s">
        <v>509</v>
      </c>
      <c r="H3642">
        <v>1354</v>
      </c>
      <c r="I3642" t="s">
        <v>510</v>
      </c>
      <c r="Y3642">
        <v>1372</v>
      </c>
      <c r="Z3642" t="s">
        <v>405</v>
      </c>
      <c r="AA3642" t="s">
        <v>406</v>
      </c>
      <c r="AB3642">
        <v>238724.35699999999</v>
      </c>
      <c r="AC3642">
        <v>288856.46500000003</v>
      </c>
      <c r="AD3642">
        <v>0.25</v>
      </c>
      <c r="AE3642">
        <v>0</v>
      </c>
      <c r="AF3642">
        <v>0.25</v>
      </c>
      <c r="AG3642">
        <v>0</v>
      </c>
      <c r="AH3642">
        <v>59681.09</v>
      </c>
      <c r="AI3642">
        <v>72214.12</v>
      </c>
      <c r="AJ3642">
        <v>0</v>
      </c>
      <c r="AK3642">
        <v>0</v>
      </c>
      <c r="AL3642">
        <v>0</v>
      </c>
      <c r="AM3642">
        <v>1</v>
      </c>
    </row>
    <row r="3643" spans="1:39" x14ac:dyDescent="0.25">
      <c r="A3643" t="s">
        <v>2780</v>
      </c>
      <c r="B3643">
        <v>1</v>
      </c>
      <c r="C3643" t="s">
        <v>2781</v>
      </c>
      <c r="D3643" t="s">
        <v>166</v>
      </c>
      <c r="E3643">
        <v>18</v>
      </c>
      <c r="F3643" t="s">
        <v>11</v>
      </c>
      <c r="G3643" t="s">
        <v>511</v>
      </c>
      <c r="H3643">
        <v>1362</v>
      </c>
      <c r="I3643" t="s">
        <v>512</v>
      </c>
      <c r="Y3643">
        <v>1372</v>
      </c>
      <c r="Z3643" t="s">
        <v>405</v>
      </c>
      <c r="AA3643" t="s">
        <v>406</v>
      </c>
      <c r="AB3643">
        <v>284372.13</v>
      </c>
      <c r="AC3643">
        <v>344090.283</v>
      </c>
      <c r="AD3643">
        <v>6.25E-2</v>
      </c>
      <c r="AE3643">
        <v>0</v>
      </c>
      <c r="AF3643">
        <v>6.25E-2</v>
      </c>
      <c r="AG3643">
        <v>0</v>
      </c>
      <c r="AH3643">
        <v>17773.259999999998</v>
      </c>
      <c r="AI3643">
        <v>21505.64</v>
      </c>
      <c r="AJ3643">
        <v>0</v>
      </c>
      <c r="AK3643">
        <v>0</v>
      </c>
      <c r="AL3643">
        <v>0</v>
      </c>
      <c r="AM3643">
        <v>1</v>
      </c>
    </row>
    <row r="3644" spans="1:39" x14ac:dyDescent="0.25">
      <c r="A3644" t="s">
        <v>2780</v>
      </c>
      <c r="B3644">
        <v>1</v>
      </c>
      <c r="C3644" t="s">
        <v>2781</v>
      </c>
      <c r="D3644" t="s">
        <v>166</v>
      </c>
      <c r="E3644">
        <v>18</v>
      </c>
      <c r="F3644" t="s">
        <v>11</v>
      </c>
      <c r="G3644" t="s">
        <v>519</v>
      </c>
      <c r="H3644">
        <v>1419</v>
      </c>
      <c r="I3644" t="s">
        <v>520</v>
      </c>
      <c r="J3644">
        <v>1429</v>
      </c>
      <c r="K3644" t="s">
        <v>521</v>
      </c>
      <c r="L3644" t="s">
        <v>522</v>
      </c>
      <c r="Y3644">
        <v>1374</v>
      </c>
      <c r="Z3644" t="s">
        <v>393</v>
      </c>
      <c r="AA3644" t="s">
        <v>394</v>
      </c>
      <c r="AB3644">
        <v>61556.351999999999</v>
      </c>
      <c r="AC3644">
        <v>76329.888000000006</v>
      </c>
      <c r="AD3644">
        <v>8.3299999999999999E-2</v>
      </c>
      <c r="AE3644">
        <v>0</v>
      </c>
      <c r="AF3644">
        <v>8.3299999999999999E-2</v>
      </c>
      <c r="AG3644">
        <v>0</v>
      </c>
      <c r="AH3644">
        <v>5129.7</v>
      </c>
      <c r="AI3644">
        <v>6360.82</v>
      </c>
      <c r="AJ3644">
        <v>0</v>
      </c>
      <c r="AK3644">
        <v>0</v>
      </c>
      <c r="AL3644">
        <v>0</v>
      </c>
      <c r="AM3644">
        <v>1</v>
      </c>
    </row>
    <row r="3645" spans="1:39" x14ac:dyDescent="0.25">
      <c r="A3645" t="s">
        <v>2780</v>
      </c>
      <c r="B3645">
        <v>1</v>
      </c>
      <c r="C3645" t="s">
        <v>2781</v>
      </c>
      <c r="D3645" t="s">
        <v>166</v>
      </c>
      <c r="E3645">
        <v>18</v>
      </c>
      <c r="F3645" t="s">
        <v>11</v>
      </c>
      <c r="G3645" t="s">
        <v>1157</v>
      </c>
      <c r="H3645">
        <v>1448</v>
      </c>
      <c r="I3645" t="s">
        <v>1158</v>
      </c>
      <c r="P3645">
        <v>1335</v>
      </c>
      <c r="Q3645" t="s">
        <v>491</v>
      </c>
      <c r="R3645" t="s">
        <v>492</v>
      </c>
      <c r="Y3645">
        <v>1373</v>
      </c>
      <c r="Z3645" t="s">
        <v>453</v>
      </c>
      <c r="AA3645" t="s">
        <v>454</v>
      </c>
      <c r="AB3645">
        <v>29473.24</v>
      </c>
      <c r="AC3645">
        <v>36546.82</v>
      </c>
      <c r="AD3645">
        <v>0.3125</v>
      </c>
      <c r="AE3645">
        <v>0</v>
      </c>
      <c r="AF3645">
        <v>0.3125</v>
      </c>
      <c r="AG3645">
        <v>0</v>
      </c>
      <c r="AH3645">
        <v>9210.39</v>
      </c>
      <c r="AI3645">
        <v>11420.88</v>
      </c>
      <c r="AJ3645">
        <v>0</v>
      </c>
      <c r="AK3645">
        <v>0</v>
      </c>
      <c r="AL3645">
        <v>0</v>
      </c>
      <c r="AM3645">
        <v>1</v>
      </c>
    </row>
    <row r="3646" spans="1:39" x14ac:dyDescent="0.25">
      <c r="A3646" t="s">
        <v>2780</v>
      </c>
      <c r="B3646">
        <v>1</v>
      </c>
      <c r="C3646" t="s">
        <v>2781</v>
      </c>
      <c r="D3646" t="s">
        <v>166</v>
      </c>
      <c r="E3646">
        <v>18</v>
      </c>
      <c r="F3646" t="s">
        <v>11</v>
      </c>
      <c r="G3646" t="s">
        <v>1341</v>
      </c>
      <c r="H3646">
        <v>1512</v>
      </c>
      <c r="I3646" t="s">
        <v>1342</v>
      </c>
      <c r="J3646">
        <v>1414</v>
      </c>
      <c r="K3646" t="s">
        <v>437</v>
      </c>
      <c r="L3646" t="s">
        <v>438</v>
      </c>
      <c r="P3646">
        <v>1071</v>
      </c>
      <c r="Q3646" t="s">
        <v>1145</v>
      </c>
      <c r="R3646" t="s">
        <v>1146</v>
      </c>
      <c r="Y3646">
        <v>1374</v>
      </c>
      <c r="Z3646" t="s">
        <v>393</v>
      </c>
      <c r="AA3646" t="s">
        <v>394</v>
      </c>
      <c r="AB3646">
        <v>47994.720000000001</v>
      </c>
      <c r="AC3646">
        <v>58784.716</v>
      </c>
      <c r="AD3646">
        <v>0.33329999999999999</v>
      </c>
      <c r="AE3646">
        <v>0</v>
      </c>
      <c r="AF3646">
        <v>0.33329999999999999</v>
      </c>
      <c r="AG3646">
        <v>0</v>
      </c>
      <c r="AH3646">
        <v>15998.24</v>
      </c>
      <c r="AI3646">
        <v>19594.91</v>
      </c>
      <c r="AJ3646">
        <v>0</v>
      </c>
      <c r="AK3646">
        <v>0</v>
      </c>
      <c r="AL3646">
        <v>0</v>
      </c>
      <c r="AM3646">
        <v>1</v>
      </c>
    </row>
    <row r="3647" spans="1:39" x14ac:dyDescent="0.25">
      <c r="A3647" t="s">
        <v>2780</v>
      </c>
      <c r="B3647">
        <v>1</v>
      </c>
      <c r="C3647" t="s">
        <v>2781</v>
      </c>
      <c r="D3647" t="s">
        <v>166</v>
      </c>
      <c r="E3647">
        <v>18</v>
      </c>
      <c r="F3647" t="s">
        <v>11</v>
      </c>
      <c r="G3647" t="s">
        <v>1343</v>
      </c>
      <c r="H3647">
        <v>1513</v>
      </c>
      <c r="I3647" t="s">
        <v>1344</v>
      </c>
      <c r="J3647">
        <v>1414</v>
      </c>
      <c r="K3647" t="s">
        <v>437</v>
      </c>
      <c r="L3647" t="s">
        <v>438</v>
      </c>
      <c r="P3647">
        <v>1071</v>
      </c>
      <c r="Q3647" t="s">
        <v>1145</v>
      </c>
      <c r="R3647" t="s">
        <v>1146</v>
      </c>
      <c r="Y3647">
        <v>1374</v>
      </c>
      <c r="Z3647" t="s">
        <v>393</v>
      </c>
      <c r="AA3647" t="s">
        <v>394</v>
      </c>
      <c r="AB3647">
        <v>43798.790999999997</v>
      </c>
      <c r="AC3647">
        <v>53484.932000000001</v>
      </c>
      <c r="AD3647">
        <v>1.3332999999999999</v>
      </c>
      <c r="AE3647">
        <v>0</v>
      </c>
      <c r="AF3647">
        <v>1.3332999999999999</v>
      </c>
      <c r="AG3647">
        <v>0</v>
      </c>
      <c r="AH3647">
        <v>58398.39</v>
      </c>
      <c r="AI3647">
        <v>71313.240000000005</v>
      </c>
      <c r="AJ3647">
        <v>2</v>
      </c>
      <c r="AK3647">
        <v>0.67</v>
      </c>
      <c r="AL3647">
        <v>0</v>
      </c>
      <c r="AM3647">
        <v>1</v>
      </c>
    </row>
    <row r="3648" spans="1:39" x14ac:dyDescent="0.25">
      <c r="A3648" t="s">
        <v>2780</v>
      </c>
      <c r="B3648">
        <v>1</v>
      </c>
      <c r="C3648" t="s">
        <v>2781</v>
      </c>
      <c r="D3648" t="s">
        <v>166</v>
      </c>
      <c r="E3648">
        <v>18</v>
      </c>
      <c r="F3648" t="s">
        <v>11</v>
      </c>
      <c r="G3648" t="s">
        <v>525</v>
      </c>
      <c r="H3648">
        <v>1594</v>
      </c>
      <c r="I3648" t="s">
        <v>526</v>
      </c>
      <c r="J3648">
        <v>1422</v>
      </c>
      <c r="K3648" t="s">
        <v>449</v>
      </c>
      <c r="L3648" t="s">
        <v>450</v>
      </c>
      <c r="P3648">
        <v>1067</v>
      </c>
      <c r="Q3648" t="s">
        <v>451</v>
      </c>
      <c r="R3648" t="s">
        <v>452</v>
      </c>
      <c r="Y3648">
        <v>1373</v>
      </c>
      <c r="Z3648" t="s">
        <v>453</v>
      </c>
      <c r="AA3648" t="s">
        <v>454</v>
      </c>
      <c r="AB3648">
        <v>16423.792000000001</v>
      </c>
      <c r="AC3648">
        <v>20358.806</v>
      </c>
      <c r="AD3648">
        <v>1.825</v>
      </c>
      <c r="AE3648">
        <v>0.125</v>
      </c>
      <c r="AF3648">
        <v>1.95</v>
      </c>
      <c r="AG3648">
        <v>0</v>
      </c>
      <c r="AH3648">
        <v>32026.400000000001</v>
      </c>
      <c r="AI3648">
        <v>39699.67</v>
      </c>
      <c r="AJ3648">
        <v>0</v>
      </c>
      <c r="AK3648">
        <v>0</v>
      </c>
      <c r="AL3648">
        <v>0</v>
      </c>
      <c r="AM3648">
        <v>1</v>
      </c>
    </row>
    <row r="3649" spans="1:39" x14ac:dyDescent="0.25">
      <c r="A3649" t="s">
        <v>2780</v>
      </c>
      <c r="B3649">
        <v>1</v>
      </c>
      <c r="C3649" t="s">
        <v>2781</v>
      </c>
      <c r="D3649" t="s">
        <v>166</v>
      </c>
      <c r="E3649">
        <v>18</v>
      </c>
      <c r="F3649" t="s">
        <v>11</v>
      </c>
      <c r="G3649" t="s">
        <v>527</v>
      </c>
      <c r="H3649">
        <v>1641</v>
      </c>
      <c r="I3649" t="s">
        <v>528</v>
      </c>
      <c r="J3649">
        <v>1064</v>
      </c>
      <c r="K3649" t="s">
        <v>529</v>
      </c>
      <c r="L3649" t="s">
        <v>530</v>
      </c>
      <c r="P3649">
        <v>1066</v>
      </c>
      <c r="Q3649" t="s">
        <v>531</v>
      </c>
      <c r="R3649" t="s">
        <v>532</v>
      </c>
      <c r="Y3649">
        <v>1373</v>
      </c>
      <c r="Z3649" t="s">
        <v>453</v>
      </c>
      <c r="AA3649" t="s">
        <v>454</v>
      </c>
      <c r="AB3649">
        <v>16831.96</v>
      </c>
      <c r="AC3649">
        <v>20723.153999999999</v>
      </c>
      <c r="AD3649">
        <v>15.5</v>
      </c>
      <c r="AE3649">
        <v>1</v>
      </c>
      <c r="AF3649">
        <v>16.5</v>
      </c>
      <c r="AG3649">
        <v>0</v>
      </c>
      <c r="AH3649">
        <v>277727.34999999998</v>
      </c>
      <c r="AI3649">
        <v>341932.03</v>
      </c>
      <c r="AJ3649">
        <v>4</v>
      </c>
      <c r="AK3649">
        <v>4.13</v>
      </c>
      <c r="AL3649">
        <v>0</v>
      </c>
      <c r="AM3649">
        <v>1</v>
      </c>
    </row>
    <row r="3650" spans="1:39" x14ac:dyDescent="0.25">
      <c r="A3650" t="s">
        <v>2780</v>
      </c>
      <c r="B3650">
        <v>1</v>
      </c>
      <c r="C3650" t="s">
        <v>2781</v>
      </c>
      <c r="D3650" t="s">
        <v>166</v>
      </c>
      <c r="E3650">
        <v>18</v>
      </c>
      <c r="F3650" t="s">
        <v>11</v>
      </c>
      <c r="G3650" t="s">
        <v>533</v>
      </c>
      <c r="H3650">
        <v>1642</v>
      </c>
      <c r="I3650" t="s">
        <v>534</v>
      </c>
      <c r="J3650">
        <v>1064</v>
      </c>
      <c r="K3650" t="s">
        <v>529</v>
      </c>
      <c r="L3650" t="s">
        <v>530</v>
      </c>
      <c r="P3650">
        <v>1066</v>
      </c>
      <c r="Q3650" t="s">
        <v>531</v>
      </c>
      <c r="R3650" t="s">
        <v>532</v>
      </c>
      <c r="Y3650">
        <v>1373</v>
      </c>
      <c r="Z3650" t="s">
        <v>453</v>
      </c>
      <c r="AA3650" t="s">
        <v>454</v>
      </c>
      <c r="AB3650">
        <v>19432.18</v>
      </c>
      <c r="AC3650">
        <v>24095.907999999999</v>
      </c>
      <c r="AD3650">
        <v>0.25</v>
      </c>
      <c r="AE3650">
        <v>0</v>
      </c>
      <c r="AF3650">
        <v>0.25</v>
      </c>
      <c r="AG3650">
        <v>0</v>
      </c>
      <c r="AH3650">
        <v>4858.05</v>
      </c>
      <c r="AI3650">
        <v>6023.98</v>
      </c>
      <c r="AJ3650">
        <v>0</v>
      </c>
      <c r="AK3650">
        <v>0</v>
      </c>
      <c r="AL3650">
        <v>0</v>
      </c>
      <c r="AM3650">
        <v>1</v>
      </c>
    </row>
    <row r="3651" spans="1:39" x14ac:dyDescent="0.25">
      <c r="A3651" t="s">
        <v>2780</v>
      </c>
      <c r="B3651">
        <v>1</v>
      </c>
      <c r="C3651" t="s">
        <v>2781</v>
      </c>
      <c r="D3651" t="s">
        <v>166</v>
      </c>
      <c r="E3651">
        <v>18</v>
      </c>
      <c r="F3651" t="s">
        <v>11</v>
      </c>
      <c r="G3651" t="s">
        <v>535</v>
      </c>
      <c r="H3651">
        <v>1643</v>
      </c>
      <c r="I3651" t="s">
        <v>536</v>
      </c>
      <c r="J3651">
        <v>1065</v>
      </c>
      <c r="K3651" t="s">
        <v>537</v>
      </c>
      <c r="L3651" t="s">
        <v>538</v>
      </c>
      <c r="Y3651">
        <v>1373</v>
      </c>
      <c r="Z3651" t="s">
        <v>453</v>
      </c>
      <c r="AA3651" t="s">
        <v>454</v>
      </c>
      <c r="AB3651">
        <v>12617.696</v>
      </c>
      <c r="AC3651">
        <v>15553.171</v>
      </c>
      <c r="AD3651">
        <v>2.0714000000000001</v>
      </c>
      <c r="AE3651">
        <v>0</v>
      </c>
      <c r="AF3651">
        <v>2.0714000000000001</v>
      </c>
      <c r="AG3651">
        <v>0</v>
      </c>
      <c r="AH3651">
        <v>26136.66</v>
      </c>
      <c r="AI3651">
        <v>32217.279999999999</v>
      </c>
      <c r="AJ3651">
        <v>0</v>
      </c>
      <c r="AK3651">
        <v>0</v>
      </c>
      <c r="AL3651">
        <v>0</v>
      </c>
      <c r="AM3651">
        <v>1</v>
      </c>
    </row>
    <row r="3652" spans="1:39" x14ac:dyDescent="0.25">
      <c r="A3652" t="s">
        <v>2780</v>
      </c>
      <c r="B3652">
        <v>1</v>
      </c>
      <c r="C3652" t="s">
        <v>2781</v>
      </c>
      <c r="D3652" t="s">
        <v>166</v>
      </c>
      <c r="E3652">
        <v>18</v>
      </c>
      <c r="F3652" t="s">
        <v>11</v>
      </c>
      <c r="G3652" t="s">
        <v>539</v>
      </c>
      <c r="H3652">
        <v>1646</v>
      </c>
      <c r="I3652" t="s">
        <v>540</v>
      </c>
      <c r="J3652">
        <v>1064</v>
      </c>
      <c r="K3652" t="s">
        <v>529</v>
      </c>
      <c r="L3652" t="s">
        <v>530</v>
      </c>
      <c r="P3652">
        <v>1066</v>
      </c>
      <c r="Q3652" t="s">
        <v>531</v>
      </c>
      <c r="R3652" t="s">
        <v>532</v>
      </c>
      <c r="Y3652">
        <v>1373</v>
      </c>
      <c r="Z3652" t="s">
        <v>453</v>
      </c>
      <c r="AA3652" t="s">
        <v>454</v>
      </c>
      <c r="AB3652">
        <v>21026.823</v>
      </c>
      <c r="AC3652">
        <v>25882.287</v>
      </c>
      <c r="AD3652">
        <v>7.5</v>
      </c>
      <c r="AE3652">
        <v>0.41670000000000001</v>
      </c>
      <c r="AF3652">
        <v>7.9166999999999996</v>
      </c>
      <c r="AG3652">
        <v>0</v>
      </c>
      <c r="AH3652">
        <v>166462.35</v>
      </c>
      <c r="AI3652">
        <v>204901.44</v>
      </c>
      <c r="AJ3652">
        <v>0</v>
      </c>
      <c r="AK3652">
        <v>0</v>
      </c>
      <c r="AL3652">
        <v>0</v>
      </c>
      <c r="AM3652">
        <v>1</v>
      </c>
    </row>
    <row r="3653" spans="1:39" x14ac:dyDescent="0.25">
      <c r="A3653" t="s">
        <v>2780</v>
      </c>
      <c r="B3653">
        <v>1</v>
      </c>
      <c r="C3653" t="s">
        <v>2781</v>
      </c>
      <c r="D3653" t="s">
        <v>166</v>
      </c>
      <c r="E3653">
        <v>18</v>
      </c>
      <c r="F3653" t="s">
        <v>11</v>
      </c>
      <c r="G3653" t="s">
        <v>541</v>
      </c>
      <c r="H3653">
        <v>1648</v>
      </c>
      <c r="I3653" t="s">
        <v>542</v>
      </c>
      <c r="J3653">
        <v>1422</v>
      </c>
      <c r="K3653" t="s">
        <v>449</v>
      </c>
      <c r="L3653" t="s">
        <v>450</v>
      </c>
      <c r="P3653">
        <v>1067</v>
      </c>
      <c r="Q3653" t="s">
        <v>451</v>
      </c>
      <c r="R3653" t="s">
        <v>452</v>
      </c>
      <c r="Y3653">
        <v>1373</v>
      </c>
      <c r="Z3653" t="s">
        <v>453</v>
      </c>
      <c r="AA3653" t="s">
        <v>454</v>
      </c>
      <c r="AB3653">
        <v>15728.016</v>
      </c>
      <c r="AC3653">
        <v>19454.754000000001</v>
      </c>
      <c r="AD3653">
        <v>2.125</v>
      </c>
      <c r="AE3653">
        <v>0</v>
      </c>
      <c r="AF3653">
        <v>2.125</v>
      </c>
      <c r="AG3653">
        <v>0</v>
      </c>
      <c r="AH3653">
        <v>33422.03</v>
      </c>
      <c r="AI3653">
        <v>41341.35</v>
      </c>
      <c r="AJ3653">
        <v>0</v>
      </c>
      <c r="AK3653">
        <v>0</v>
      </c>
      <c r="AL3653">
        <v>0</v>
      </c>
      <c r="AM3653">
        <v>1</v>
      </c>
    </row>
    <row r="3654" spans="1:39" x14ac:dyDescent="0.25">
      <c r="A3654" t="s">
        <v>2780</v>
      </c>
      <c r="B3654">
        <v>1</v>
      </c>
      <c r="C3654" t="s">
        <v>2781</v>
      </c>
      <c r="D3654" t="s">
        <v>166</v>
      </c>
      <c r="E3654">
        <v>18</v>
      </c>
      <c r="F3654" t="s">
        <v>11</v>
      </c>
      <c r="G3654" t="s">
        <v>543</v>
      </c>
      <c r="H3654">
        <v>1696</v>
      </c>
      <c r="I3654" t="s">
        <v>544</v>
      </c>
      <c r="J3654">
        <v>1460</v>
      </c>
      <c r="K3654" t="s">
        <v>545</v>
      </c>
      <c r="L3654" t="s">
        <v>546</v>
      </c>
      <c r="Y3654">
        <v>1369</v>
      </c>
      <c r="Z3654" t="s">
        <v>413</v>
      </c>
      <c r="AA3654" t="s">
        <v>414</v>
      </c>
      <c r="AB3654">
        <v>65422.81</v>
      </c>
      <c r="AC3654">
        <v>79161.597999999998</v>
      </c>
      <c r="AD3654">
        <v>4.1700000000000001E-2</v>
      </c>
      <c r="AE3654">
        <v>0</v>
      </c>
      <c r="AF3654">
        <v>4.1700000000000001E-2</v>
      </c>
      <c r="AG3654">
        <v>0</v>
      </c>
      <c r="AH3654">
        <v>2725.95</v>
      </c>
      <c r="AI3654">
        <v>3298.4</v>
      </c>
      <c r="AJ3654">
        <v>0</v>
      </c>
      <c r="AK3654">
        <v>0</v>
      </c>
      <c r="AL3654">
        <v>0</v>
      </c>
      <c r="AM3654">
        <v>1</v>
      </c>
    </row>
    <row r="3655" spans="1:39" x14ac:dyDescent="0.25">
      <c r="A3655" t="s">
        <v>2780</v>
      </c>
      <c r="B3655">
        <v>1</v>
      </c>
      <c r="C3655" t="s">
        <v>2781</v>
      </c>
      <c r="D3655" t="s">
        <v>166</v>
      </c>
      <c r="E3655">
        <v>18</v>
      </c>
      <c r="F3655" t="s">
        <v>11</v>
      </c>
      <c r="G3655" t="s">
        <v>1345</v>
      </c>
      <c r="H3655">
        <v>1699</v>
      </c>
      <c r="I3655" t="s">
        <v>1346</v>
      </c>
      <c r="J3655">
        <v>1419</v>
      </c>
      <c r="K3655" t="s">
        <v>665</v>
      </c>
      <c r="L3655" t="s">
        <v>666</v>
      </c>
      <c r="P3655">
        <v>1255</v>
      </c>
      <c r="Q3655" t="s">
        <v>1347</v>
      </c>
      <c r="R3655" t="s">
        <v>1348</v>
      </c>
      <c r="Y3655">
        <v>1369</v>
      </c>
      <c r="Z3655" t="s">
        <v>413</v>
      </c>
      <c r="AA3655" t="s">
        <v>414</v>
      </c>
      <c r="AB3655">
        <v>21596.897000000001</v>
      </c>
      <c r="AC3655">
        <v>26387.746999999999</v>
      </c>
      <c r="AD3655">
        <v>1.5417000000000001</v>
      </c>
      <c r="AE3655">
        <v>0</v>
      </c>
      <c r="AF3655">
        <v>1.5417000000000001</v>
      </c>
      <c r="AG3655">
        <v>0</v>
      </c>
      <c r="AH3655">
        <v>33295.22</v>
      </c>
      <c r="AI3655">
        <v>40681.11</v>
      </c>
      <c r="AJ3655">
        <v>2</v>
      </c>
      <c r="AK3655">
        <v>0.77</v>
      </c>
      <c r="AL3655">
        <v>0</v>
      </c>
      <c r="AM3655">
        <v>1</v>
      </c>
    </row>
    <row r="3656" spans="1:39" x14ac:dyDescent="0.25">
      <c r="A3656" t="s">
        <v>2780</v>
      </c>
      <c r="B3656">
        <v>1</v>
      </c>
      <c r="C3656" t="s">
        <v>2781</v>
      </c>
      <c r="D3656" t="s">
        <v>166</v>
      </c>
      <c r="E3656">
        <v>18</v>
      </c>
      <c r="F3656" t="s">
        <v>11</v>
      </c>
      <c r="G3656" t="s">
        <v>1835</v>
      </c>
      <c r="H3656">
        <v>1709</v>
      </c>
      <c r="I3656" t="s">
        <v>1836</v>
      </c>
      <c r="J3656">
        <v>1419</v>
      </c>
      <c r="K3656" t="s">
        <v>665</v>
      </c>
      <c r="L3656" t="s">
        <v>666</v>
      </c>
      <c r="Y3656">
        <v>1369</v>
      </c>
      <c r="Z3656" t="s">
        <v>413</v>
      </c>
      <c r="AA3656" t="s">
        <v>414</v>
      </c>
      <c r="AB3656">
        <v>6824.1679999999997</v>
      </c>
      <c r="AC3656">
        <v>8356.1939999999995</v>
      </c>
      <c r="AD3656">
        <v>10</v>
      </c>
      <c r="AE3656">
        <v>0</v>
      </c>
      <c r="AF3656">
        <v>10</v>
      </c>
      <c r="AG3656">
        <v>0</v>
      </c>
      <c r="AH3656">
        <v>68241.679999999993</v>
      </c>
      <c r="AI3656">
        <v>83561.94</v>
      </c>
      <c r="AJ3656">
        <v>2</v>
      </c>
      <c r="AK3656">
        <v>5</v>
      </c>
      <c r="AL3656">
        <v>0</v>
      </c>
      <c r="AM3656">
        <v>1</v>
      </c>
    </row>
    <row r="3657" spans="1:39" x14ac:dyDescent="0.25">
      <c r="A3657" t="s">
        <v>2780</v>
      </c>
      <c r="B3657">
        <v>1</v>
      </c>
      <c r="C3657" t="s">
        <v>2781</v>
      </c>
      <c r="D3657" t="s">
        <v>166</v>
      </c>
      <c r="E3657">
        <v>18</v>
      </c>
      <c r="F3657" t="s">
        <v>11</v>
      </c>
      <c r="G3657" t="s">
        <v>547</v>
      </c>
      <c r="H3657">
        <v>1808</v>
      </c>
      <c r="I3657" t="s">
        <v>548</v>
      </c>
      <c r="J3657">
        <v>1470</v>
      </c>
      <c r="K3657" t="s">
        <v>549</v>
      </c>
      <c r="L3657" t="s">
        <v>550</v>
      </c>
      <c r="Y3657">
        <v>1374</v>
      </c>
      <c r="Z3657" t="s">
        <v>393</v>
      </c>
      <c r="AA3657" t="s">
        <v>394</v>
      </c>
      <c r="AB3657">
        <v>106665.955</v>
      </c>
      <c r="AC3657">
        <v>131172.64199999999</v>
      </c>
      <c r="AD3657">
        <v>0.5</v>
      </c>
      <c r="AE3657">
        <v>0</v>
      </c>
      <c r="AF3657">
        <v>0.5</v>
      </c>
      <c r="AG3657">
        <v>0</v>
      </c>
      <c r="AH3657">
        <v>53332.98</v>
      </c>
      <c r="AI3657">
        <v>65586.320000000007</v>
      </c>
      <c r="AJ3657">
        <v>0</v>
      </c>
      <c r="AK3657">
        <v>0</v>
      </c>
      <c r="AL3657">
        <v>0</v>
      </c>
      <c r="AM3657">
        <v>1</v>
      </c>
    </row>
    <row r="3658" spans="1:39" x14ac:dyDescent="0.25">
      <c r="A3658" t="s">
        <v>2780</v>
      </c>
      <c r="B3658">
        <v>1</v>
      </c>
      <c r="C3658" t="s">
        <v>2781</v>
      </c>
      <c r="D3658" t="s">
        <v>166</v>
      </c>
      <c r="E3658">
        <v>18</v>
      </c>
      <c r="F3658" t="s">
        <v>11</v>
      </c>
      <c r="G3658" t="s">
        <v>1349</v>
      </c>
      <c r="H3658">
        <v>1843</v>
      </c>
      <c r="I3658" t="s">
        <v>1350</v>
      </c>
      <c r="J3658">
        <v>1472</v>
      </c>
      <c r="K3658" t="s">
        <v>1351</v>
      </c>
      <c r="L3658" t="s">
        <v>1352</v>
      </c>
      <c r="P3658">
        <v>1105</v>
      </c>
      <c r="Q3658" t="s">
        <v>1353</v>
      </c>
      <c r="R3658" t="s">
        <v>1354</v>
      </c>
      <c r="Y3658">
        <v>1374</v>
      </c>
      <c r="Z3658" t="s">
        <v>393</v>
      </c>
      <c r="AA3658" t="s">
        <v>394</v>
      </c>
      <c r="AB3658">
        <v>27163.415000000001</v>
      </c>
      <c r="AC3658">
        <v>33270.199000000001</v>
      </c>
      <c r="AD3658">
        <v>0.16669999999999999</v>
      </c>
      <c r="AE3658">
        <v>0</v>
      </c>
      <c r="AF3658">
        <v>0.16669999999999999</v>
      </c>
      <c r="AG3658">
        <v>0</v>
      </c>
      <c r="AH3658">
        <v>4527.24</v>
      </c>
      <c r="AI3658">
        <v>5545.03</v>
      </c>
      <c r="AJ3658">
        <v>0</v>
      </c>
      <c r="AK3658">
        <v>0</v>
      </c>
      <c r="AL3658">
        <v>0</v>
      </c>
      <c r="AM3658">
        <v>1</v>
      </c>
    </row>
    <row r="3659" spans="1:39" x14ac:dyDescent="0.25">
      <c r="A3659" t="s">
        <v>2780</v>
      </c>
      <c r="B3659">
        <v>1</v>
      </c>
      <c r="C3659" t="s">
        <v>2781</v>
      </c>
      <c r="D3659" t="s">
        <v>166</v>
      </c>
      <c r="E3659">
        <v>18</v>
      </c>
      <c r="F3659" t="s">
        <v>11</v>
      </c>
      <c r="G3659" t="s">
        <v>551</v>
      </c>
      <c r="H3659">
        <v>1870</v>
      </c>
      <c r="I3659" t="s">
        <v>552</v>
      </c>
      <c r="J3659">
        <v>1351</v>
      </c>
      <c r="K3659" t="s">
        <v>553</v>
      </c>
      <c r="L3659" t="s">
        <v>554</v>
      </c>
      <c r="P3659">
        <v>1141</v>
      </c>
      <c r="Q3659" t="s">
        <v>555</v>
      </c>
      <c r="R3659" t="s">
        <v>556</v>
      </c>
      <c r="Y3659">
        <v>1372</v>
      </c>
      <c r="Z3659" t="s">
        <v>405</v>
      </c>
      <c r="AA3659" t="s">
        <v>406</v>
      </c>
      <c r="AB3659">
        <v>185058.03400000001</v>
      </c>
      <c r="AC3659">
        <v>226696.084</v>
      </c>
      <c r="AD3659">
        <v>8.3299999999999999E-2</v>
      </c>
      <c r="AE3659">
        <v>0</v>
      </c>
      <c r="AF3659">
        <v>8.3299999999999999E-2</v>
      </c>
      <c r="AG3659">
        <v>0</v>
      </c>
      <c r="AH3659">
        <v>15421.5</v>
      </c>
      <c r="AI3659">
        <v>18891.34</v>
      </c>
      <c r="AJ3659">
        <v>0</v>
      </c>
      <c r="AK3659">
        <v>0</v>
      </c>
      <c r="AL3659">
        <v>0</v>
      </c>
      <c r="AM3659">
        <v>1</v>
      </c>
    </row>
    <row r="3660" spans="1:39" x14ac:dyDescent="0.25">
      <c r="A3660" t="s">
        <v>2780</v>
      </c>
      <c r="B3660">
        <v>1</v>
      </c>
      <c r="C3660" t="s">
        <v>2781</v>
      </c>
      <c r="D3660" t="s">
        <v>166</v>
      </c>
      <c r="E3660">
        <v>18</v>
      </c>
      <c r="F3660" t="s">
        <v>11</v>
      </c>
      <c r="G3660" t="s">
        <v>1159</v>
      </c>
      <c r="H3660">
        <v>1871</v>
      </c>
      <c r="I3660" t="s">
        <v>1160</v>
      </c>
      <c r="J3660">
        <v>1351</v>
      </c>
      <c r="K3660" t="s">
        <v>553</v>
      </c>
      <c r="L3660" t="s">
        <v>554</v>
      </c>
      <c r="P3660">
        <v>1141</v>
      </c>
      <c r="Q3660" t="s">
        <v>555</v>
      </c>
      <c r="R3660" t="s">
        <v>556</v>
      </c>
      <c r="Y3660">
        <v>1372</v>
      </c>
      <c r="Z3660" t="s">
        <v>405</v>
      </c>
      <c r="AA3660" t="s">
        <v>406</v>
      </c>
      <c r="AB3660">
        <v>185058.03400000001</v>
      </c>
      <c r="AC3660">
        <v>226696.084</v>
      </c>
      <c r="AD3660">
        <v>8.3299999999999999E-2</v>
      </c>
      <c r="AE3660">
        <v>0</v>
      </c>
      <c r="AF3660">
        <v>8.3299999999999999E-2</v>
      </c>
      <c r="AG3660">
        <v>0</v>
      </c>
      <c r="AH3660">
        <v>15421.5</v>
      </c>
      <c r="AI3660">
        <v>18891.34</v>
      </c>
      <c r="AJ3660">
        <v>0</v>
      </c>
      <c r="AK3660">
        <v>0</v>
      </c>
      <c r="AL3660">
        <v>0</v>
      </c>
      <c r="AM3660">
        <v>1</v>
      </c>
    </row>
    <row r="3661" spans="1:39" x14ac:dyDescent="0.25">
      <c r="A3661" t="s">
        <v>2780</v>
      </c>
      <c r="B3661">
        <v>1</v>
      </c>
      <c r="C3661" t="s">
        <v>2781</v>
      </c>
      <c r="D3661" t="s">
        <v>166</v>
      </c>
      <c r="E3661">
        <v>18</v>
      </c>
      <c r="F3661" t="s">
        <v>11</v>
      </c>
      <c r="G3661" t="s">
        <v>561</v>
      </c>
      <c r="H3661">
        <v>1919</v>
      </c>
      <c r="I3661" t="s">
        <v>562</v>
      </c>
      <c r="J3661">
        <v>1421</v>
      </c>
      <c r="K3661" t="s">
        <v>563</v>
      </c>
      <c r="L3661" t="s">
        <v>564</v>
      </c>
      <c r="Y3661">
        <v>1374</v>
      </c>
      <c r="Z3661" t="s">
        <v>393</v>
      </c>
      <c r="AA3661" t="s">
        <v>394</v>
      </c>
      <c r="AB3661">
        <v>26966.605</v>
      </c>
      <c r="AC3661">
        <v>32869.807999999997</v>
      </c>
      <c r="AD3661">
        <v>1.4666999999999999</v>
      </c>
      <c r="AE3661">
        <v>0</v>
      </c>
      <c r="AF3661">
        <v>1.4666999999999999</v>
      </c>
      <c r="AG3661">
        <v>0</v>
      </c>
      <c r="AH3661">
        <v>39551.019999999997</v>
      </c>
      <c r="AI3661">
        <v>48209.05</v>
      </c>
      <c r="AJ3661">
        <v>1</v>
      </c>
      <c r="AK3661">
        <v>1.47</v>
      </c>
      <c r="AL3661">
        <v>0</v>
      </c>
      <c r="AM3661">
        <v>1</v>
      </c>
    </row>
    <row r="3662" spans="1:39" x14ac:dyDescent="0.25">
      <c r="A3662" t="s">
        <v>2780</v>
      </c>
      <c r="B3662">
        <v>1</v>
      </c>
      <c r="C3662" t="s">
        <v>2781</v>
      </c>
      <c r="D3662" t="s">
        <v>166</v>
      </c>
      <c r="E3662">
        <v>18</v>
      </c>
      <c r="F3662" t="s">
        <v>11</v>
      </c>
      <c r="G3662" t="s">
        <v>565</v>
      </c>
      <c r="H3662">
        <v>1940</v>
      </c>
      <c r="I3662" t="s">
        <v>566</v>
      </c>
      <c r="J3662">
        <v>1425</v>
      </c>
      <c r="K3662" t="s">
        <v>567</v>
      </c>
      <c r="L3662" t="s">
        <v>568</v>
      </c>
      <c r="P3662">
        <v>1277</v>
      </c>
      <c r="Q3662" t="s">
        <v>569</v>
      </c>
      <c r="R3662" t="s">
        <v>570</v>
      </c>
      <c r="Y3662">
        <v>1374</v>
      </c>
      <c r="Z3662" t="s">
        <v>393</v>
      </c>
      <c r="AA3662" t="s">
        <v>394</v>
      </c>
      <c r="AB3662">
        <v>52393.690999999999</v>
      </c>
      <c r="AC3662">
        <v>64968.175000000003</v>
      </c>
      <c r="AD3662">
        <v>0.16669999999999999</v>
      </c>
      <c r="AE3662">
        <v>0</v>
      </c>
      <c r="AF3662">
        <v>0.16669999999999999</v>
      </c>
      <c r="AG3662">
        <v>0</v>
      </c>
      <c r="AH3662">
        <v>8732.2800000000007</v>
      </c>
      <c r="AI3662">
        <v>10828.03</v>
      </c>
      <c r="AJ3662">
        <v>0</v>
      </c>
      <c r="AK3662">
        <v>0</v>
      </c>
      <c r="AL3662">
        <v>0</v>
      </c>
      <c r="AM3662">
        <v>1</v>
      </c>
    </row>
    <row r="3663" spans="1:39" x14ac:dyDescent="0.25">
      <c r="A3663" t="s">
        <v>2780</v>
      </c>
      <c r="B3663">
        <v>1</v>
      </c>
      <c r="C3663" t="s">
        <v>2781</v>
      </c>
      <c r="D3663" t="s">
        <v>166</v>
      </c>
      <c r="E3663">
        <v>18</v>
      </c>
      <c r="F3663" t="s">
        <v>11</v>
      </c>
      <c r="G3663" t="s">
        <v>571</v>
      </c>
      <c r="H3663">
        <v>1942</v>
      </c>
      <c r="I3663" t="s">
        <v>572</v>
      </c>
      <c r="J3663">
        <v>1425</v>
      </c>
      <c r="K3663" t="s">
        <v>567</v>
      </c>
      <c r="L3663" t="s">
        <v>568</v>
      </c>
      <c r="P3663">
        <v>1277</v>
      </c>
      <c r="Q3663" t="s">
        <v>569</v>
      </c>
      <c r="R3663" t="s">
        <v>570</v>
      </c>
      <c r="Y3663">
        <v>1374</v>
      </c>
      <c r="Z3663" t="s">
        <v>393</v>
      </c>
      <c r="AA3663" t="s">
        <v>394</v>
      </c>
      <c r="AB3663">
        <v>44695.220999999998</v>
      </c>
      <c r="AC3663">
        <v>54967.296000000002</v>
      </c>
      <c r="AD3663">
        <v>0.75</v>
      </c>
      <c r="AE3663">
        <v>0</v>
      </c>
      <c r="AF3663">
        <v>0.75</v>
      </c>
      <c r="AG3663">
        <v>0</v>
      </c>
      <c r="AH3663">
        <v>33521.42</v>
      </c>
      <c r="AI3663">
        <v>41225.47</v>
      </c>
      <c r="AJ3663">
        <v>2</v>
      </c>
      <c r="AK3663">
        <v>0.38</v>
      </c>
      <c r="AL3663">
        <v>0</v>
      </c>
      <c r="AM3663">
        <v>1</v>
      </c>
    </row>
    <row r="3664" spans="1:39" x14ac:dyDescent="0.25">
      <c r="A3664" t="s">
        <v>2780</v>
      </c>
      <c r="B3664">
        <v>1</v>
      </c>
      <c r="C3664" t="s">
        <v>2781</v>
      </c>
      <c r="D3664" t="s">
        <v>166</v>
      </c>
      <c r="E3664">
        <v>18</v>
      </c>
      <c r="F3664" t="s">
        <v>11</v>
      </c>
      <c r="G3664" t="s">
        <v>573</v>
      </c>
      <c r="H3664">
        <v>1944</v>
      </c>
      <c r="I3664" t="s">
        <v>574</v>
      </c>
      <c r="J3664">
        <v>1425</v>
      </c>
      <c r="K3664" t="s">
        <v>567</v>
      </c>
      <c r="L3664" t="s">
        <v>568</v>
      </c>
      <c r="P3664">
        <v>1277</v>
      </c>
      <c r="Q3664" t="s">
        <v>569</v>
      </c>
      <c r="R3664" t="s">
        <v>570</v>
      </c>
      <c r="Y3664">
        <v>1374</v>
      </c>
      <c r="Z3664" t="s">
        <v>393</v>
      </c>
      <c r="AA3664" t="s">
        <v>394</v>
      </c>
      <c r="AB3664">
        <v>55421.533000000003</v>
      </c>
      <c r="AC3664">
        <v>68722.697</v>
      </c>
      <c r="AD3664">
        <v>0.25</v>
      </c>
      <c r="AE3664">
        <v>0</v>
      </c>
      <c r="AF3664">
        <v>0.25</v>
      </c>
      <c r="AG3664">
        <v>0</v>
      </c>
      <c r="AH3664">
        <v>13855.38</v>
      </c>
      <c r="AI3664">
        <v>17180.669999999998</v>
      </c>
      <c r="AJ3664">
        <v>0</v>
      </c>
      <c r="AK3664">
        <v>0</v>
      </c>
      <c r="AL3664">
        <v>0</v>
      </c>
      <c r="AM3664">
        <v>1</v>
      </c>
    </row>
    <row r="3665" spans="1:39" x14ac:dyDescent="0.25">
      <c r="A3665" t="s">
        <v>2780</v>
      </c>
      <c r="B3665">
        <v>1</v>
      </c>
      <c r="C3665" t="s">
        <v>2781</v>
      </c>
      <c r="D3665" t="s">
        <v>166</v>
      </c>
      <c r="E3665">
        <v>18</v>
      </c>
      <c r="F3665" t="s">
        <v>11</v>
      </c>
      <c r="G3665" t="s">
        <v>575</v>
      </c>
      <c r="H3665">
        <v>1971</v>
      </c>
      <c r="I3665" t="s">
        <v>576</v>
      </c>
      <c r="J3665">
        <v>1204</v>
      </c>
      <c r="K3665" t="s">
        <v>577</v>
      </c>
      <c r="L3665" t="s">
        <v>578</v>
      </c>
      <c r="Y3665">
        <v>1372</v>
      </c>
      <c r="Z3665" t="s">
        <v>405</v>
      </c>
      <c r="AA3665" t="s">
        <v>406</v>
      </c>
      <c r="AB3665">
        <v>196001.139</v>
      </c>
      <c r="AC3665">
        <v>243041.408</v>
      </c>
      <c r="AD3665">
        <v>7.1400000000000005E-2</v>
      </c>
      <c r="AE3665">
        <v>0</v>
      </c>
      <c r="AF3665">
        <v>7.1400000000000005E-2</v>
      </c>
      <c r="AG3665">
        <v>0</v>
      </c>
      <c r="AH3665">
        <v>14000.08</v>
      </c>
      <c r="AI3665">
        <v>17360.099999999999</v>
      </c>
      <c r="AJ3665">
        <v>2</v>
      </c>
      <c r="AK3665">
        <v>0.04</v>
      </c>
      <c r="AL3665">
        <v>0</v>
      </c>
      <c r="AM3665">
        <v>1</v>
      </c>
    </row>
    <row r="3666" spans="1:39" x14ac:dyDescent="0.25">
      <c r="A3666" t="s">
        <v>2780</v>
      </c>
      <c r="B3666">
        <v>1</v>
      </c>
      <c r="C3666" t="s">
        <v>2781</v>
      </c>
      <c r="D3666" t="s">
        <v>166</v>
      </c>
      <c r="E3666">
        <v>18</v>
      </c>
      <c r="F3666" t="s">
        <v>11</v>
      </c>
      <c r="G3666" t="s">
        <v>581</v>
      </c>
      <c r="H3666">
        <v>2039</v>
      </c>
      <c r="I3666" t="s">
        <v>582</v>
      </c>
      <c r="Y3666">
        <v>1370</v>
      </c>
      <c r="Z3666" t="s">
        <v>477</v>
      </c>
      <c r="AA3666" t="s">
        <v>478</v>
      </c>
      <c r="AB3666">
        <v>23931.567999999999</v>
      </c>
      <c r="AC3666">
        <v>29651.212</v>
      </c>
      <c r="AD3666">
        <v>1</v>
      </c>
      <c r="AE3666">
        <v>0.16669999999999999</v>
      </c>
      <c r="AF3666">
        <v>1.1667000000000001</v>
      </c>
      <c r="AG3666">
        <v>0</v>
      </c>
      <c r="AH3666">
        <v>27920.16</v>
      </c>
      <c r="AI3666">
        <v>34593.08</v>
      </c>
      <c r="AJ3666">
        <v>0</v>
      </c>
      <c r="AK3666">
        <v>0</v>
      </c>
      <c r="AL3666">
        <v>0</v>
      </c>
      <c r="AM3666">
        <v>1</v>
      </c>
    </row>
    <row r="3667" spans="1:39" x14ac:dyDescent="0.25">
      <c r="A3667" t="s">
        <v>2780</v>
      </c>
      <c r="B3667">
        <v>1</v>
      </c>
      <c r="C3667" t="s">
        <v>2781</v>
      </c>
      <c r="D3667" t="s">
        <v>166</v>
      </c>
      <c r="E3667">
        <v>18</v>
      </c>
      <c r="F3667" t="s">
        <v>11</v>
      </c>
      <c r="G3667" t="s">
        <v>1161</v>
      </c>
      <c r="H3667">
        <v>2168</v>
      </c>
      <c r="I3667" t="s">
        <v>1162</v>
      </c>
      <c r="J3667">
        <v>1168</v>
      </c>
      <c r="K3667" t="s">
        <v>619</v>
      </c>
      <c r="L3667" t="s">
        <v>620</v>
      </c>
      <c r="P3667">
        <v>1090</v>
      </c>
      <c r="Q3667" t="s">
        <v>621</v>
      </c>
      <c r="R3667" t="s">
        <v>622</v>
      </c>
      <c r="Y3667">
        <v>1376</v>
      </c>
      <c r="Z3667" t="s">
        <v>377</v>
      </c>
      <c r="AA3667" t="s">
        <v>378</v>
      </c>
      <c r="AB3667">
        <v>51076.387000000002</v>
      </c>
      <c r="AC3667">
        <v>63283.646000000001</v>
      </c>
      <c r="AD3667">
        <v>0.3</v>
      </c>
      <c r="AE3667">
        <v>0</v>
      </c>
      <c r="AF3667">
        <v>0.3</v>
      </c>
      <c r="AG3667">
        <v>0</v>
      </c>
      <c r="AH3667">
        <v>15322.92</v>
      </c>
      <c r="AI3667">
        <v>18985.09</v>
      </c>
      <c r="AJ3667">
        <v>0</v>
      </c>
      <c r="AK3667">
        <v>0</v>
      </c>
      <c r="AL3667">
        <v>0</v>
      </c>
      <c r="AM3667">
        <v>1</v>
      </c>
    </row>
    <row r="3668" spans="1:39" x14ac:dyDescent="0.25">
      <c r="A3668" t="s">
        <v>2780</v>
      </c>
      <c r="B3668">
        <v>1</v>
      </c>
      <c r="C3668" t="s">
        <v>2781</v>
      </c>
      <c r="D3668" t="s">
        <v>166</v>
      </c>
      <c r="E3668">
        <v>18</v>
      </c>
      <c r="F3668" t="s">
        <v>11</v>
      </c>
      <c r="G3668" t="s">
        <v>1524</v>
      </c>
      <c r="H3668">
        <v>2169</v>
      </c>
      <c r="I3668" t="s">
        <v>1525</v>
      </c>
      <c r="J3668">
        <v>1168</v>
      </c>
      <c r="K3668" t="s">
        <v>619</v>
      </c>
      <c r="L3668" t="s">
        <v>620</v>
      </c>
      <c r="P3668">
        <v>1090</v>
      </c>
      <c r="Q3668" t="s">
        <v>621</v>
      </c>
      <c r="R3668" t="s">
        <v>622</v>
      </c>
      <c r="Y3668">
        <v>1376</v>
      </c>
      <c r="Z3668" t="s">
        <v>377</v>
      </c>
      <c r="AA3668" t="s">
        <v>378</v>
      </c>
      <c r="AB3668">
        <v>52785.74</v>
      </c>
      <c r="AC3668">
        <v>65401.534</v>
      </c>
      <c r="AD3668">
        <v>0.2</v>
      </c>
      <c r="AE3668">
        <v>0</v>
      </c>
      <c r="AF3668">
        <v>0.2</v>
      </c>
      <c r="AG3668">
        <v>0</v>
      </c>
      <c r="AH3668">
        <v>10557.15</v>
      </c>
      <c r="AI3668">
        <v>13080.31</v>
      </c>
      <c r="AJ3668">
        <v>0</v>
      </c>
      <c r="AK3668">
        <v>0</v>
      </c>
      <c r="AL3668">
        <v>0</v>
      </c>
      <c r="AM3668">
        <v>1</v>
      </c>
    </row>
    <row r="3669" spans="1:39" x14ac:dyDescent="0.25">
      <c r="A3669" t="s">
        <v>2780</v>
      </c>
      <c r="B3669">
        <v>1</v>
      </c>
      <c r="C3669" t="s">
        <v>2781</v>
      </c>
      <c r="D3669" t="s">
        <v>166</v>
      </c>
      <c r="E3669">
        <v>18</v>
      </c>
      <c r="F3669" t="s">
        <v>11</v>
      </c>
      <c r="G3669" t="s">
        <v>585</v>
      </c>
      <c r="H3669">
        <v>2338</v>
      </c>
      <c r="I3669" t="s">
        <v>586</v>
      </c>
      <c r="P3669">
        <v>1086</v>
      </c>
      <c r="Q3669" t="s">
        <v>587</v>
      </c>
      <c r="R3669" t="s">
        <v>588</v>
      </c>
      <c r="Y3669">
        <v>1373</v>
      </c>
      <c r="Z3669" t="s">
        <v>453</v>
      </c>
      <c r="AA3669" t="s">
        <v>454</v>
      </c>
      <c r="AB3669">
        <v>23777.464</v>
      </c>
      <c r="AC3669">
        <v>29270.322</v>
      </c>
      <c r="AD3669">
        <v>3.6667000000000001</v>
      </c>
      <c r="AE3669">
        <v>1.2</v>
      </c>
      <c r="AF3669">
        <v>4.8666999999999998</v>
      </c>
      <c r="AG3669">
        <v>0</v>
      </c>
      <c r="AH3669">
        <v>115716.99</v>
      </c>
      <c r="AI3669">
        <v>142448.9</v>
      </c>
      <c r="AJ3669">
        <v>4</v>
      </c>
      <c r="AK3669">
        <v>1.22</v>
      </c>
      <c r="AL3669">
        <v>0</v>
      </c>
      <c r="AM3669">
        <v>1</v>
      </c>
    </row>
    <row r="3670" spans="1:39" x14ac:dyDescent="0.25">
      <c r="A3670" t="s">
        <v>2780</v>
      </c>
      <c r="B3670">
        <v>1</v>
      </c>
      <c r="C3670" t="s">
        <v>2781</v>
      </c>
      <c r="D3670" t="s">
        <v>166</v>
      </c>
      <c r="E3670">
        <v>18</v>
      </c>
      <c r="F3670" t="s">
        <v>11</v>
      </c>
      <c r="G3670" t="s">
        <v>589</v>
      </c>
      <c r="H3670">
        <v>2339</v>
      </c>
      <c r="I3670" t="s">
        <v>590</v>
      </c>
      <c r="P3670">
        <v>1086</v>
      </c>
      <c r="Q3670" t="s">
        <v>587</v>
      </c>
      <c r="R3670" t="s">
        <v>588</v>
      </c>
      <c r="Y3670">
        <v>1373</v>
      </c>
      <c r="Z3670" t="s">
        <v>453</v>
      </c>
      <c r="AA3670" t="s">
        <v>454</v>
      </c>
      <c r="AB3670">
        <v>28423.102999999999</v>
      </c>
      <c r="AC3670">
        <v>35044.536</v>
      </c>
      <c r="AD3670">
        <v>7.3333000000000004</v>
      </c>
      <c r="AE3670">
        <v>0.8</v>
      </c>
      <c r="AF3670">
        <v>8.1333000000000002</v>
      </c>
      <c r="AG3670">
        <v>0</v>
      </c>
      <c r="AH3670">
        <v>231174.57</v>
      </c>
      <c r="AI3670">
        <v>285028.89</v>
      </c>
      <c r="AJ3670">
        <v>1</v>
      </c>
      <c r="AK3670">
        <v>8.1300000000000008</v>
      </c>
      <c r="AL3670">
        <v>0</v>
      </c>
      <c r="AM3670">
        <v>1</v>
      </c>
    </row>
    <row r="3671" spans="1:39" x14ac:dyDescent="0.25">
      <c r="A3671" t="s">
        <v>2780</v>
      </c>
      <c r="B3671">
        <v>1</v>
      </c>
      <c r="C3671" t="s">
        <v>2781</v>
      </c>
      <c r="D3671" t="s">
        <v>166</v>
      </c>
      <c r="E3671">
        <v>18</v>
      </c>
      <c r="F3671" t="s">
        <v>11</v>
      </c>
      <c r="G3671" t="s">
        <v>1760</v>
      </c>
      <c r="H3671">
        <v>2340</v>
      </c>
      <c r="I3671" t="s">
        <v>1761</v>
      </c>
      <c r="P3671">
        <v>1086</v>
      </c>
      <c r="Q3671" t="s">
        <v>587</v>
      </c>
      <c r="R3671" t="s">
        <v>588</v>
      </c>
      <c r="Y3671">
        <v>1373</v>
      </c>
      <c r="Z3671" t="s">
        <v>453</v>
      </c>
      <c r="AA3671" t="s">
        <v>454</v>
      </c>
      <c r="AB3671">
        <v>26157.816999999999</v>
      </c>
      <c r="AC3671">
        <v>32409.537</v>
      </c>
      <c r="AD3671">
        <v>0.33329999999999999</v>
      </c>
      <c r="AE3671">
        <v>6.6699999999999995E-2</v>
      </c>
      <c r="AF3671">
        <v>0.4</v>
      </c>
      <c r="AG3671">
        <v>0</v>
      </c>
      <c r="AH3671">
        <v>10463.129999999999</v>
      </c>
      <c r="AI3671">
        <v>12963.81</v>
      </c>
      <c r="AJ3671">
        <v>0</v>
      </c>
      <c r="AK3671">
        <v>0</v>
      </c>
      <c r="AL3671">
        <v>0</v>
      </c>
      <c r="AM3671">
        <v>1</v>
      </c>
    </row>
    <row r="3672" spans="1:39" x14ac:dyDescent="0.25">
      <c r="A3672" t="s">
        <v>2780</v>
      </c>
      <c r="B3672">
        <v>1</v>
      </c>
      <c r="C3672" t="s">
        <v>2781</v>
      </c>
      <c r="D3672" t="s">
        <v>166</v>
      </c>
      <c r="E3672">
        <v>18</v>
      </c>
      <c r="F3672" t="s">
        <v>11</v>
      </c>
      <c r="G3672" t="s">
        <v>1357</v>
      </c>
      <c r="H3672">
        <v>2388</v>
      </c>
      <c r="I3672" t="s">
        <v>1358</v>
      </c>
      <c r="Y3672">
        <v>1372</v>
      </c>
      <c r="Z3672" t="s">
        <v>405</v>
      </c>
      <c r="AA3672" t="s">
        <v>406</v>
      </c>
      <c r="AB3672">
        <v>293933.80800000002</v>
      </c>
      <c r="AC3672">
        <v>364477.91</v>
      </c>
      <c r="AD3672">
        <v>4.1700000000000001E-2</v>
      </c>
      <c r="AE3672">
        <v>0</v>
      </c>
      <c r="AF3672">
        <v>4.1700000000000001E-2</v>
      </c>
      <c r="AG3672">
        <v>0</v>
      </c>
      <c r="AH3672">
        <v>12247.24</v>
      </c>
      <c r="AI3672">
        <v>15186.58</v>
      </c>
      <c r="AJ3672">
        <v>1</v>
      </c>
      <c r="AK3672">
        <v>0.04</v>
      </c>
      <c r="AL3672">
        <v>0</v>
      </c>
      <c r="AM3672">
        <v>1</v>
      </c>
    </row>
    <row r="3673" spans="1:39" x14ac:dyDescent="0.25">
      <c r="A3673" t="s">
        <v>2780</v>
      </c>
      <c r="B3673">
        <v>1</v>
      </c>
      <c r="C3673" t="s">
        <v>2781</v>
      </c>
      <c r="D3673" t="s">
        <v>166</v>
      </c>
      <c r="E3673">
        <v>18</v>
      </c>
      <c r="F3673" t="s">
        <v>11</v>
      </c>
      <c r="G3673" t="s">
        <v>1766</v>
      </c>
      <c r="H3673">
        <v>2425</v>
      </c>
      <c r="I3673" t="s">
        <v>1767</v>
      </c>
      <c r="P3673">
        <v>1183</v>
      </c>
      <c r="Q3673" t="s">
        <v>1528</v>
      </c>
      <c r="R3673" t="s">
        <v>1529</v>
      </c>
      <c r="Y3673">
        <v>1370</v>
      </c>
      <c r="Z3673" t="s">
        <v>477</v>
      </c>
      <c r="AA3673" t="s">
        <v>478</v>
      </c>
      <c r="AB3673">
        <v>18062.316999999999</v>
      </c>
      <c r="AC3673">
        <v>22397.271000000001</v>
      </c>
      <c r="AD3673">
        <v>0.33329999999999999</v>
      </c>
      <c r="AE3673">
        <v>0</v>
      </c>
      <c r="AF3673">
        <v>0.33329999999999999</v>
      </c>
      <c r="AG3673">
        <v>0</v>
      </c>
      <c r="AH3673">
        <v>6020.77</v>
      </c>
      <c r="AI3673">
        <v>7465.76</v>
      </c>
      <c r="AJ3673">
        <v>0</v>
      </c>
      <c r="AK3673">
        <v>0</v>
      </c>
      <c r="AL3673">
        <v>0</v>
      </c>
      <c r="AM3673">
        <v>1</v>
      </c>
    </row>
    <row r="3674" spans="1:39" x14ac:dyDescent="0.25">
      <c r="A3674" t="s">
        <v>2780</v>
      </c>
      <c r="B3674">
        <v>1</v>
      </c>
      <c r="C3674" t="s">
        <v>2781</v>
      </c>
      <c r="D3674" t="s">
        <v>166</v>
      </c>
      <c r="E3674">
        <v>18</v>
      </c>
      <c r="F3674" t="s">
        <v>11</v>
      </c>
      <c r="G3674" t="s">
        <v>1770</v>
      </c>
      <c r="H3674">
        <v>2464</v>
      </c>
      <c r="I3674" t="s">
        <v>1771</v>
      </c>
      <c r="P3674">
        <v>1183</v>
      </c>
      <c r="Q3674" t="s">
        <v>1528</v>
      </c>
      <c r="R3674" t="s">
        <v>1529</v>
      </c>
      <c r="Y3674">
        <v>1370</v>
      </c>
      <c r="Z3674" t="s">
        <v>477</v>
      </c>
      <c r="AA3674" t="s">
        <v>478</v>
      </c>
      <c r="AB3674">
        <v>18062.316999999999</v>
      </c>
      <c r="AC3674">
        <v>22397.277999999998</v>
      </c>
      <c r="AD3674">
        <v>0.16669999999999999</v>
      </c>
      <c r="AE3674">
        <v>0</v>
      </c>
      <c r="AF3674">
        <v>0.16669999999999999</v>
      </c>
      <c r="AG3674">
        <v>0</v>
      </c>
      <c r="AH3674">
        <v>3010.39</v>
      </c>
      <c r="AI3674">
        <v>3732.88</v>
      </c>
      <c r="AJ3674">
        <v>0</v>
      </c>
      <c r="AK3674">
        <v>0</v>
      </c>
      <c r="AL3674">
        <v>0</v>
      </c>
      <c r="AM3674">
        <v>1</v>
      </c>
    </row>
    <row r="3675" spans="1:39" x14ac:dyDescent="0.25">
      <c r="A3675" t="s">
        <v>2780</v>
      </c>
      <c r="B3675">
        <v>1</v>
      </c>
      <c r="C3675" t="s">
        <v>2781</v>
      </c>
      <c r="D3675" t="s">
        <v>166</v>
      </c>
      <c r="E3675">
        <v>18</v>
      </c>
      <c r="F3675" t="s">
        <v>11</v>
      </c>
      <c r="G3675" t="s">
        <v>1365</v>
      </c>
      <c r="H3675">
        <v>2996</v>
      </c>
      <c r="I3675" t="s">
        <v>1366</v>
      </c>
      <c r="P3675">
        <v>1306</v>
      </c>
      <c r="Q3675" t="s">
        <v>1367</v>
      </c>
      <c r="R3675" t="s">
        <v>1368</v>
      </c>
      <c r="Y3675">
        <v>1370</v>
      </c>
      <c r="Z3675" t="s">
        <v>477</v>
      </c>
      <c r="AA3675" t="s">
        <v>478</v>
      </c>
      <c r="AB3675">
        <v>14823.864</v>
      </c>
      <c r="AC3675">
        <v>17936.875</v>
      </c>
      <c r="AD3675">
        <v>1</v>
      </c>
      <c r="AE3675">
        <v>0</v>
      </c>
      <c r="AF3675">
        <v>1</v>
      </c>
      <c r="AG3675">
        <v>0</v>
      </c>
      <c r="AH3675">
        <v>14823.86</v>
      </c>
      <c r="AI3675">
        <v>17936.87</v>
      </c>
      <c r="AJ3675">
        <v>0</v>
      </c>
      <c r="AK3675">
        <v>0</v>
      </c>
      <c r="AL3675">
        <v>0</v>
      </c>
      <c r="AM3675">
        <v>1</v>
      </c>
    </row>
    <row r="3676" spans="1:39" x14ac:dyDescent="0.25">
      <c r="A3676" t="s">
        <v>2780</v>
      </c>
      <c r="B3676">
        <v>1</v>
      </c>
      <c r="C3676" t="s">
        <v>2781</v>
      </c>
      <c r="D3676" t="s">
        <v>166</v>
      </c>
      <c r="E3676">
        <v>18</v>
      </c>
      <c r="F3676" t="s">
        <v>11</v>
      </c>
      <c r="G3676" t="s">
        <v>597</v>
      </c>
      <c r="H3676">
        <v>3063</v>
      </c>
      <c r="I3676" t="s">
        <v>598</v>
      </c>
      <c r="J3676">
        <v>1414</v>
      </c>
      <c r="K3676" t="s">
        <v>437</v>
      </c>
      <c r="L3676" t="s">
        <v>438</v>
      </c>
      <c r="Y3676">
        <v>1374</v>
      </c>
      <c r="Z3676" t="s">
        <v>393</v>
      </c>
      <c r="AA3676" t="s">
        <v>394</v>
      </c>
      <c r="AB3676">
        <v>31797.91</v>
      </c>
      <c r="AC3676">
        <v>38653.815999999999</v>
      </c>
      <c r="AD3676">
        <v>1.25</v>
      </c>
      <c r="AE3676">
        <v>0</v>
      </c>
      <c r="AF3676">
        <v>1.25</v>
      </c>
      <c r="AG3676">
        <v>0</v>
      </c>
      <c r="AH3676">
        <v>39747.39</v>
      </c>
      <c r="AI3676">
        <v>48317.27</v>
      </c>
      <c r="AJ3676">
        <v>1</v>
      </c>
      <c r="AK3676">
        <v>1.25</v>
      </c>
      <c r="AL3676">
        <v>0</v>
      </c>
      <c r="AM3676">
        <v>1</v>
      </c>
    </row>
    <row r="3677" spans="1:39" x14ac:dyDescent="0.25">
      <c r="A3677" t="s">
        <v>2780</v>
      </c>
      <c r="B3677">
        <v>1</v>
      </c>
      <c r="C3677" t="s">
        <v>2781</v>
      </c>
      <c r="D3677" t="s">
        <v>166</v>
      </c>
      <c r="E3677">
        <v>18</v>
      </c>
      <c r="F3677" t="s">
        <v>11</v>
      </c>
      <c r="G3677" t="s">
        <v>1369</v>
      </c>
      <c r="H3677">
        <v>3197</v>
      </c>
      <c r="I3677" t="s">
        <v>1370</v>
      </c>
      <c r="J3677">
        <v>1420</v>
      </c>
      <c r="K3677" t="s">
        <v>661</v>
      </c>
      <c r="L3677" t="s">
        <v>662</v>
      </c>
      <c r="Y3677">
        <v>1369</v>
      </c>
      <c r="Z3677" t="s">
        <v>413</v>
      </c>
      <c r="AA3677" t="s">
        <v>414</v>
      </c>
      <c r="AB3677">
        <v>12741.124</v>
      </c>
      <c r="AC3677">
        <v>16257.022999999999</v>
      </c>
      <c r="AD3677">
        <v>0.5</v>
      </c>
      <c r="AE3677">
        <v>0</v>
      </c>
      <c r="AF3677">
        <v>0.5</v>
      </c>
      <c r="AG3677">
        <v>0</v>
      </c>
      <c r="AH3677">
        <v>6370.56</v>
      </c>
      <c r="AI3677">
        <v>8128.51</v>
      </c>
      <c r="AJ3677">
        <v>1</v>
      </c>
      <c r="AK3677">
        <v>0.5</v>
      </c>
      <c r="AL3677">
        <v>0</v>
      </c>
      <c r="AM3677">
        <v>1</v>
      </c>
    </row>
    <row r="3678" spans="1:39" x14ac:dyDescent="0.25">
      <c r="A3678" t="s">
        <v>2780</v>
      </c>
      <c r="B3678">
        <v>1</v>
      </c>
      <c r="C3678" t="s">
        <v>2781</v>
      </c>
      <c r="D3678" t="s">
        <v>166</v>
      </c>
      <c r="E3678">
        <v>18</v>
      </c>
      <c r="F3678" t="s">
        <v>11</v>
      </c>
      <c r="G3678" t="s">
        <v>599</v>
      </c>
      <c r="H3678">
        <v>3235</v>
      </c>
      <c r="I3678" t="s">
        <v>600</v>
      </c>
      <c r="J3678">
        <v>1477</v>
      </c>
      <c r="K3678" t="s">
        <v>601</v>
      </c>
      <c r="L3678" t="s">
        <v>602</v>
      </c>
      <c r="P3678">
        <v>1197</v>
      </c>
      <c r="Q3678" t="s">
        <v>603</v>
      </c>
      <c r="R3678" t="s">
        <v>604</v>
      </c>
      <c r="Y3678">
        <v>1373</v>
      </c>
      <c r="Z3678" t="s">
        <v>453</v>
      </c>
      <c r="AA3678" t="s">
        <v>454</v>
      </c>
      <c r="AB3678">
        <v>115732.05</v>
      </c>
      <c r="AC3678">
        <v>140035.78700000001</v>
      </c>
      <c r="AD3678">
        <v>8.3299999999999999E-2</v>
      </c>
      <c r="AE3678">
        <v>0</v>
      </c>
      <c r="AF3678">
        <v>8.3299999999999999E-2</v>
      </c>
      <c r="AG3678">
        <v>0</v>
      </c>
      <c r="AH3678">
        <v>9644.34</v>
      </c>
      <c r="AI3678">
        <v>11669.65</v>
      </c>
      <c r="AJ3678">
        <v>0</v>
      </c>
      <c r="AK3678">
        <v>0</v>
      </c>
      <c r="AL3678">
        <v>0</v>
      </c>
      <c r="AM3678">
        <v>1</v>
      </c>
    </row>
    <row r="3679" spans="1:39" x14ac:dyDescent="0.25">
      <c r="A3679" t="s">
        <v>2780</v>
      </c>
      <c r="B3679">
        <v>1</v>
      </c>
      <c r="C3679" t="s">
        <v>2781</v>
      </c>
      <c r="D3679" t="s">
        <v>166</v>
      </c>
      <c r="E3679">
        <v>18</v>
      </c>
      <c r="F3679" t="s">
        <v>11</v>
      </c>
      <c r="G3679" t="s">
        <v>607</v>
      </c>
      <c r="H3679">
        <v>3237</v>
      </c>
      <c r="I3679" t="s">
        <v>608</v>
      </c>
      <c r="J3679">
        <v>1477</v>
      </c>
      <c r="K3679" t="s">
        <v>601</v>
      </c>
      <c r="L3679" t="s">
        <v>602</v>
      </c>
      <c r="P3679">
        <v>1093</v>
      </c>
      <c r="Q3679" t="s">
        <v>609</v>
      </c>
      <c r="R3679" t="s">
        <v>610</v>
      </c>
      <c r="Y3679">
        <v>1373</v>
      </c>
      <c r="Z3679" t="s">
        <v>453</v>
      </c>
      <c r="AA3679" t="s">
        <v>454</v>
      </c>
      <c r="AB3679">
        <v>98972.72</v>
      </c>
      <c r="AC3679">
        <v>121483.948</v>
      </c>
      <c r="AD3679">
        <v>5.6666999999999996</v>
      </c>
      <c r="AE3679">
        <v>0</v>
      </c>
      <c r="AF3679">
        <v>5.6666999999999996</v>
      </c>
      <c r="AG3679">
        <v>0</v>
      </c>
      <c r="AH3679">
        <v>560845.42000000004</v>
      </c>
      <c r="AI3679">
        <v>688409.04</v>
      </c>
      <c r="AJ3679">
        <v>0</v>
      </c>
      <c r="AK3679">
        <v>0</v>
      </c>
      <c r="AL3679">
        <v>0</v>
      </c>
      <c r="AM3679">
        <v>1</v>
      </c>
    </row>
    <row r="3680" spans="1:39" x14ac:dyDescent="0.25">
      <c r="A3680" t="s">
        <v>2780</v>
      </c>
      <c r="B3680">
        <v>1</v>
      </c>
      <c r="C3680" t="s">
        <v>2781</v>
      </c>
      <c r="D3680" t="s">
        <v>166</v>
      </c>
      <c r="E3680">
        <v>18</v>
      </c>
      <c r="F3680" t="s">
        <v>11</v>
      </c>
      <c r="G3680" t="s">
        <v>611</v>
      </c>
      <c r="H3680">
        <v>3238</v>
      </c>
      <c r="I3680" t="s">
        <v>612</v>
      </c>
      <c r="J3680">
        <v>1477</v>
      </c>
      <c r="K3680" t="s">
        <v>601</v>
      </c>
      <c r="L3680" t="s">
        <v>602</v>
      </c>
      <c r="P3680">
        <v>1093</v>
      </c>
      <c r="Q3680" t="s">
        <v>609</v>
      </c>
      <c r="R3680" t="s">
        <v>610</v>
      </c>
      <c r="Y3680">
        <v>1373</v>
      </c>
      <c r="Z3680" t="s">
        <v>453</v>
      </c>
      <c r="AA3680" t="s">
        <v>454</v>
      </c>
      <c r="AB3680">
        <v>98977.987999999998</v>
      </c>
      <c r="AC3680">
        <v>121570.716</v>
      </c>
      <c r="AD3680">
        <v>7.9166999999999996</v>
      </c>
      <c r="AE3680">
        <v>0</v>
      </c>
      <c r="AF3680">
        <v>7.9166999999999996</v>
      </c>
      <c r="AG3680">
        <v>0</v>
      </c>
      <c r="AH3680">
        <v>783575.74</v>
      </c>
      <c r="AI3680">
        <v>962434.83</v>
      </c>
      <c r="AJ3680">
        <v>16</v>
      </c>
      <c r="AK3680">
        <v>0.49</v>
      </c>
      <c r="AL3680">
        <v>0</v>
      </c>
      <c r="AM3680">
        <v>1</v>
      </c>
    </row>
    <row r="3681" spans="1:39" x14ac:dyDescent="0.25">
      <c r="A3681" t="s">
        <v>2780</v>
      </c>
      <c r="B3681">
        <v>1</v>
      </c>
      <c r="C3681" t="s">
        <v>2781</v>
      </c>
      <c r="D3681" t="s">
        <v>166</v>
      </c>
      <c r="E3681">
        <v>18</v>
      </c>
      <c r="F3681" t="s">
        <v>11</v>
      </c>
      <c r="G3681" t="s">
        <v>613</v>
      </c>
      <c r="H3681">
        <v>3239</v>
      </c>
      <c r="I3681" t="s">
        <v>614</v>
      </c>
      <c r="J3681">
        <v>1477</v>
      </c>
      <c r="K3681" t="s">
        <v>601</v>
      </c>
      <c r="L3681" t="s">
        <v>602</v>
      </c>
      <c r="P3681">
        <v>1093</v>
      </c>
      <c r="Q3681" t="s">
        <v>609</v>
      </c>
      <c r="R3681" t="s">
        <v>610</v>
      </c>
      <c r="Y3681">
        <v>1373</v>
      </c>
      <c r="Z3681" t="s">
        <v>453</v>
      </c>
      <c r="AA3681" t="s">
        <v>454</v>
      </c>
      <c r="AB3681">
        <v>97373.432000000001</v>
      </c>
      <c r="AC3681">
        <v>119676.579</v>
      </c>
      <c r="AD3681">
        <v>1.4167000000000001</v>
      </c>
      <c r="AE3681">
        <v>0</v>
      </c>
      <c r="AF3681">
        <v>1.4167000000000001</v>
      </c>
      <c r="AG3681">
        <v>0</v>
      </c>
      <c r="AH3681">
        <v>137945.70000000001</v>
      </c>
      <c r="AI3681">
        <v>169541.82</v>
      </c>
      <c r="AJ3681">
        <v>1</v>
      </c>
      <c r="AK3681">
        <v>1.42</v>
      </c>
      <c r="AL3681">
        <v>0</v>
      </c>
      <c r="AM3681">
        <v>1</v>
      </c>
    </row>
    <row r="3682" spans="1:39" x14ac:dyDescent="0.25">
      <c r="A3682" t="s">
        <v>2780</v>
      </c>
      <c r="B3682">
        <v>1</v>
      </c>
      <c r="C3682" t="s">
        <v>2781</v>
      </c>
      <c r="D3682" t="s">
        <v>166</v>
      </c>
      <c r="E3682">
        <v>18</v>
      </c>
      <c r="F3682" t="s">
        <v>11</v>
      </c>
      <c r="G3682" t="s">
        <v>617</v>
      </c>
      <c r="H3682">
        <v>3470</v>
      </c>
      <c r="I3682" t="s">
        <v>618</v>
      </c>
      <c r="J3682">
        <v>1168</v>
      </c>
      <c r="K3682" t="s">
        <v>619</v>
      </c>
      <c r="L3682" t="s">
        <v>620</v>
      </c>
      <c r="P3682">
        <v>1090</v>
      </c>
      <c r="Q3682" t="s">
        <v>621</v>
      </c>
      <c r="R3682" t="s">
        <v>622</v>
      </c>
      <c r="Y3682">
        <v>1376</v>
      </c>
      <c r="Z3682" t="s">
        <v>377</v>
      </c>
      <c r="AA3682" t="s">
        <v>378</v>
      </c>
      <c r="AB3682">
        <v>33572</v>
      </c>
      <c r="AC3682">
        <v>41595.707999999999</v>
      </c>
      <c r="AD3682">
        <v>0.5</v>
      </c>
      <c r="AE3682">
        <v>0</v>
      </c>
      <c r="AF3682">
        <v>0.5</v>
      </c>
      <c r="AG3682">
        <v>0</v>
      </c>
      <c r="AH3682">
        <v>16786</v>
      </c>
      <c r="AI3682">
        <v>20797.849999999999</v>
      </c>
      <c r="AJ3682">
        <v>0</v>
      </c>
      <c r="AK3682">
        <v>0</v>
      </c>
      <c r="AL3682">
        <v>0</v>
      </c>
      <c r="AM3682">
        <v>1</v>
      </c>
    </row>
    <row r="3683" spans="1:39" x14ac:dyDescent="0.25">
      <c r="A3683" t="s">
        <v>2780</v>
      </c>
      <c r="B3683">
        <v>1</v>
      </c>
      <c r="C3683" t="s">
        <v>2781</v>
      </c>
      <c r="D3683" t="s">
        <v>166</v>
      </c>
      <c r="E3683">
        <v>18</v>
      </c>
      <c r="F3683" t="s">
        <v>11</v>
      </c>
      <c r="G3683" t="s">
        <v>1371</v>
      </c>
      <c r="H3683">
        <v>3479</v>
      </c>
      <c r="I3683" t="s">
        <v>1372</v>
      </c>
      <c r="AB3683">
        <v>56910.114000000001</v>
      </c>
      <c r="AC3683">
        <v>70568.534</v>
      </c>
      <c r="AD3683">
        <v>0.12</v>
      </c>
      <c r="AE3683">
        <v>0</v>
      </c>
      <c r="AF3683">
        <v>0.12</v>
      </c>
      <c r="AG3683">
        <v>0</v>
      </c>
      <c r="AH3683">
        <v>6829.21</v>
      </c>
      <c r="AI3683">
        <v>8468.2199999999993</v>
      </c>
      <c r="AJ3683">
        <v>1</v>
      </c>
      <c r="AK3683">
        <v>0.12</v>
      </c>
      <c r="AL3683">
        <v>0</v>
      </c>
      <c r="AM3683">
        <v>1</v>
      </c>
    </row>
    <row r="3684" spans="1:39" x14ac:dyDescent="0.25">
      <c r="A3684" t="s">
        <v>2780</v>
      </c>
      <c r="B3684">
        <v>1</v>
      </c>
      <c r="C3684" t="s">
        <v>2781</v>
      </c>
      <c r="D3684" t="s">
        <v>166</v>
      </c>
      <c r="E3684">
        <v>18</v>
      </c>
      <c r="F3684" t="s">
        <v>11</v>
      </c>
      <c r="G3684" t="s">
        <v>1173</v>
      </c>
      <c r="H3684">
        <v>3493</v>
      </c>
      <c r="I3684" t="s">
        <v>1174</v>
      </c>
      <c r="J3684">
        <v>1418</v>
      </c>
      <c r="K3684" t="s">
        <v>1169</v>
      </c>
      <c r="L3684" t="s">
        <v>1170</v>
      </c>
      <c r="P3684">
        <v>1068</v>
      </c>
      <c r="Q3684" t="s">
        <v>1171</v>
      </c>
      <c r="R3684" t="s">
        <v>1172</v>
      </c>
      <c r="Y3684">
        <v>1374</v>
      </c>
      <c r="Z3684" t="s">
        <v>393</v>
      </c>
      <c r="AA3684" t="s">
        <v>394</v>
      </c>
      <c r="AB3684">
        <v>38616.516000000003</v>
      </c>
      <c r="AC3684">
        <v>46725.983</v>
      </c>
      <c r="AD3684">
        <v>0.375</v>
      </c>
      <c r="AE3684">
        <v>0</v>
      </c>
      <c r="AF3684">
        <v>0.375</v>
      </c>
      <c r="AG3684">
        <v>0</v>
      </c>
      <c r="AH3684">
        <v>14481.19</v>
      </c>
      <c r="AI3684">
        <v>17522.240000000002</v>
      </c>
      <c r="AJ3684">
        <v>3</v>
      </c>
      <c r="AK3684">
        <v>0.13</v>
      </c>
      <c r="AL3684">
        <v>0</v>
      </c>
      <c r="AM3684">
        <v>1</v>
      </c>
    </row>
    <row r="3685" spans="1:39" x14ac:dyDescent="0.25">
      <c r="A3685" t="s">
        <v>2780</v>
      </c>
      <c r="B3685">
        <v>1</v>
      </c>
      <c r="C3685" t="s">
        <v>2781</v>
      </c>
      <c r="D3685" t="s">
        <v>166</v>
      </c>
      <c r="E3685">
        <v>18</v>
      </c>
      <c r="F3685" t="s">
        <v>11</v>
      </c>
      <c r="G3685" t="s">
        <v>623</v>
      </c>
      <c r="H3685">
        <v>3500</v>
      </c>
      <c r="I3685" t="s">
        <v>624</v>
      </c>
      <c r="J3685">
        <v>1204</v>
      </c>
      <c r="K3685" t="s">
        <v>577</v>
      </c>
      <c r="L3685" t="s">
        <v>578</v>
      </c>
      <c r="Y3685">
        <v>1372</v>
      </c>
      <c r="Z3685" t="s">
        <v>405</v>
      </c>
      <c r="AA3685" t="s">
        <v>406</v>
      </c>
      <c r="AB3685">
        <v>140702.617</v>
      </c>
      <c r="AC3685">
        <v>174330.54699999999</v>
      </c>
      <c r="AD3685">
        <v>0.125</v>
      </c>
      <c r="AE3685">
        <v>0</v>
      </c>
      <c r="AF3685">
        <v>0.125</v>
      </c>
      <c r="AG3685">
        <v>0</v>
      </c>
      <c r="AH3685">
        <v>17587.830000000002</v>
      </c>
      <c r="AI3685">
        <v>21791.32</v>
      </c>
      <c r="AJ3685">
        <v>1</v>
      </c>
      <c r="AK3685">
        <v>0.13</v>
      </c>
      <c r="AL3685">
        <v>0</v>
      </c>
      <c r="AM3685">
        <v>1</v>
      </c>
    </row>
    <row r="3686" spans="1:39" x14ac:dyDescent="0.25">
      <c r="A3686" t="s">
        <v>2780</v>
      </c>
      <c r="B3686">
        <v>1</v>
      </c>
      <c r="C3686" t="s">
        <v>2781</v>
      </c>
      <c r="D3686" t="s">
        <v>166</v>
      </c>
      <c r="E3686">
        <v>18</v>
      </c>
      <c r="F3686" t="s">
        <v>11</v>
      </c>
      <c r="G3686" t="s">
        <v>625</v>
      </c>
      <c r="H3686">
        <v>3536</v>
      </c>
      <c r="I3686" t="s">
        <v>626</v>
      </c>
      <c r="J3686">
        <v>1422</v>
      </c>
      <c r="K3686" t="s">
        <v>449</v>
      </c>
      <c r="L3686" t="s">
        <v>450</v>
      </c>
      <c r="Y3686">
        <v>1373</v>
      </c>
      <c r="Z3686" t="s">
        <v>453</v>
      </c>
      <c r="AA3686" t="s">
        <v>454</v>
      </c>
      <c r="AB3686">
        <v>23011.147000000001</v>
      </c>
      <c r="AC3686">
        <v>28513.527999999998</v>
      </c>
      <c r="AD3686">
        <v>1.1111</v>
      </c>
      <c r="AE3686">
        <v>2.7799999999999998E-2</v>
      </c>
      <c r="AF3686">
        <v>1.1389</v>
      </c>
      <c r="AG3686">
        <v>0</v>
      </c>
      <c r="AH3686">
        <v>26207.14</v>
      </c>
      <c r="AI3686">
        <v>32473.74</v>
      </c>
      <c r="AJ3686">
        <v>0</v>
      </c>
      <c r="AK3686">
        <v>0</v>
      </c>
      <c r="AL3686">
        <v>0</v>
      </c>
      <c r="AM3686">
        <v>1</v>
      </c>
    </row>
    <row r="3687" spans="1:39" x14ac:dyDescent="0.25">
      <c r="A3687" t="s">
        <v>2780</v>
      </c>
      <c r="B3687">
        <v>1</v>
      </c>
      <c r="C3687" t="s">
        <v>2781</v>
      </c>
      <c r="D3687" t="s">
        <v>166</v>
      </c>
      <c r="E3687">
        <v>18</v>
      </c>
      <c r="F3687" t="s">
        <v>11</v>
      </c>
      <c r="G3687" t="s">
        <v>627</v>
      </c>
      <c r="H3687">
        <v>3537</v>
      </c>
      <c r="I3687" t="s">
        <v>628</v>
      </c>
      <c r="J3687">
        <v>1422</v>
      </c>
      <c r="K3687" t="s">
        <v>449</v>
      </c>
      <c r="L3687" t="s">
        <v>450</v>
      </c>
      <c r="P3687">
        <v>1167</v>
      </c>
      <c r="Q3687" t="s">
        <v>629</v>
      </c>
      <c r="R3687" t="s">
        <v>630</v>
      </c>
      <c r="Y3687">
        <v>1373</v>
      </c>
      <c r="Z3687" t="s">
        <v>453</v>
      </c>
      <c r="AA3687" t="s">
        <v>454</v>
      </c>
      <c r="AB3687">
        <v>29185.951000000001</v>
      </c>
      <c r="AC3687">
        <v>36190.572</v>
      </c>
      <c r="AD3687">
        <v>0.22220000000000001</v>
      </c>
      <c r="AE3687">
        <v>0</v>
      </c>
      <c r="AF3687">
        <v>0.22220000000000001</v>
      </c>
      <c r="AG3687">
        <v>0</v>
      </c>
      <c r="AH3687">
        <v>6485.77</v>
      </c>
      <c r="AI3687">
        <v>8042.35</v>
      </c>
      <c r="AJ3687">
        <v>0</v>
      </c>
      <c r="AK3687">
        <v>0</v>
      </c>
      <c r="AL3687">
        <v>0</v>
      </c>
      <c r="AM3687">
        <v>1</v>
      </c>
    </row>
    <row r="3688" spans="1:39" x14ac:dyDescent="0.25">
      <c r="A3688" t="s">
        <v>2780</v>
      </c>
      <c r="B3688">
        <v>1</v>
      </c>
      <c r="C3688" t="s">
        <v>2781</v>
      </c>
      <c r="D3688" t="s">
        <v>166</v>
      </c>
      <c r="E3688">
        <v>18</v>
      </c>
      <c r="F3688" t="s">
        <v>11</v>
      </c>
      <c r="G3688" t="s">
        <v>1373</v>
      </c>
      <c r="H3688">
        <v>3601</v>
      </c>
      <c r="I3688" t="s">
        <v>1374</v>
      </c>
      <c r="J3688">
        <v>1472</v>
      </c>
      <c r="K3688" t="s">
        <v>1351</v>
      </c>
      <c r="L3688" t="s">
        <v>1352</v>
      </c>
      <c r="P3688">
        <v>1105</v>
      </c>
      <c r="Q3688" t="s">
        <v>1353</v>
      </c>
      <c r="R3688" t="s">
        <v>1354</v>
      </c>
      <c r="Y3688">
        <v>1374</v>
      </c>
      <c r="Z3688" t="s">
        <v>393</v>
      </c>
      <c r="AA3688" t="s">
        <v>394</v>
      </c>
      <c r="AB3688">
        <v>26830.799999999999</v>
      </c>
      <c r="AC3688">
        <v>33270.192000000003</v>
      </c>
      <c r="AD3688">
        <v>8.3299999999999999E-2</v>
      </c>
      <c r="AE3688">
        <v>0</v>
      </c>
      <c r="AF3688">
        <v>8.3299999999999999E-2</v>
      </c>
      <c r="AG3688">
        <v>0</v>
      </c>
      <c r="AH3688">
        <v>2235.9</v>
      </c>
      <c r="AI3688">
        <v>2772.52</v>
      </c>
      <c r="AJ3688">
        <v>1</v>
      </c>
      <c r="AK3688">
        <v>0.08</v>
      </c>
      <c r="AL3688">
        <v>0</v>
      </c>
      <c r="AM3688">
        <v>1</v>
      </c>
    </row>
    <row r="3689" spans="1:39" x14ac:dyDescent="0.25">
      <c r="A3689" t="s">
        <v>2780</v>
      </c>
      <c r="B3689">
        <v>1</v>
      </c>
      <c r="C3689" t="s">
        <v>2781</v>
      </c>
      <c r="D3689" t="s">
        <v>166</v>
      </c>
      <c r="E3689">
        <v>18</v>
      </c>
      <c r="F3689" t="s">
        <v>11</v>
      </c>
      <c r="G3689" t="s">
        <v>633</v>
      </c>
      <c r="H3689">
        <v>3994</v>
      </c>
      <c r="I3689" t="s">
        <v>634</v>
      </c>
      <c r="Y3689">
        <v>1373</v>
      </c>
      <c r="Z3689" t="s">
        <v>453</v>
      </c>
      <c r="AA3689" t="s">
        <v>454</v>
      </c>
      <c r="AB3689">
        <v>72003.12</v>
      </c>
      <c r="AC3689">
        <v>89283.876000000004</v>
      </c>
      <c r="AD3689">
        <v>6.6699999999999995E-2</v>
      </c>
      <c r="AE3689">
        <v>0</v>
      </c>
      <c r="AF3689">
        <v>6.6699999999999995E-2</v>
      </c>
      <c r="AG3689">
        <v>0</v>
      </c>
      <c r="AH3689">
        <v>4800.21</v>
      </c>
      <c r="AI3689">
        <v>5952.26</v>
      </c>
      <c r="AJ3689">
        <v>1</v>
      </c>
      <c r="AK3689">
        <v>7.0000000000000007E-2</v>
      </c>
      <c r="AL3689">
        <v>0</v>
      </c>
      <c r="AM3689">
        <v>1</v>
      </c>
    </row>
    <row r="3690" spans="1:39" x14ac:dyDescent="0.25">
      <c r="A3690" t="s">
        <v>2780</v>
      </c>
      <c r="B3690">
        <v>1</v>
      </c>
      <c r="C3690" t="s">
        <v>2781</v>
      </c>
      <c r="D3690" t="s">
        <v>166</v>
      </c>
      <c r="E3690">
        <v>18</v>
      </c>
      <c r="F3690" t="s">
        <v>11</v>
      </c>
      <c r="G3690" t="s">
        <v>637</v>
      </c>
      <c r="H3690">
        <v>4117</v>
      </c>
      <c r="I3690" t="s">
        <v>638</v>
      </c>
      <c r="J3690">
        <v>1019</v>
      </c>
      <c r="K3690" t="s">
        <v>281</v>
      </c>
      <c r="L3690" t="s">
        <v>352</v>
      </c>
      <c r="P3690">
        <v>1020</v>
      </c>
      <c r="Q3690" t="s">
        <v>353</v>
      </c>
      <c r="R3690" t="s">
        <v>354</v>
      </c>
      <c r="Y3690">
        <v>1402</v>
      </c>
      <c r="Z3690" t="s">
        <v>355</v>
      </c>
      <c r="AA3690" t="s">
        <v>356</v>
      </c>
      <c r="AB3690">
        <v>112362.524</v>
      </c>
      <c r="AC3690">
        <v>138076.44500000001</v>
      </c>
      <c r="AD3690">
        <v>1.3332999999999999</v>
      </c>
      <c r="AE3690">
        <v>0</v>
      </c>
      <c r="AF3690">
        <v>1.3332999999999999</v>
      </c>
      <c r="AG3690">
        <v>0</v>
      </c>
      <c r="AH3690">
        <v>149816.70000000001</v>
      </c>
      <c r="AI3690">
        <v>184101.93</v>
      </c>
      <c r="AJ3690">
        <v>4</v>
      </c>
      <c r="AK3690">
        <v>0.33</v>
      </c>
      <c r="AL3690">
        <v>0</v>
      </c>
      <c r="AM3690">
        <v>1</v>
      </c>
    </row>
    <row r="3691" spans="1:39" x14ac:dyDescent="0.25">
      <c r="A3691" t="s">
        <v>2780</v>
      </c>
      <c r="B3691">
        <v>1</v>
      </c>
      <c r="C3691" t="s">
        <v>2781</v>
      </c>
      <c r="D3691" t="s">
        <v>166</v>
      </c>
      <c r="E3691">
        <v>18</v>
      </c>
      <c r="F3691" t="s">
        <v>11</v>
      </c>
      <c r="G3691" t="s">
        <v>639</v>
      </c>
      <c r="H3691">
        <v>4118</v>
      </c>
      <c r="I3691" t="s">
        <v>640</v>
      </c>
      <c r="J3691">
        <v>1019</v>
      </c>
      <c r="K3691" t="s">
        <v>281</v>
      </c>
      <c r="L3691" t="s">
        <v>352</v>
      </c>
      <c r="P3691">
        <v>1020</v>
      </c>
      <c r="Q3691" t="s">
        <v>353</v>
      </c>
      <c r="R3691" t="s">
        <v>354</v>
      </c>
      <c r="Y3691">
        <v>1402</v>
      </c>
      <c r="Z3691" t="s">
        <v>355</v>
      </c>
      <c r="AA3691" t="s">
        <v>356</v>
      </c>
      <c r="AB3691">
        <v>111249.501</v>
      </c>
      <c r="AC3691">
        <v>137453.49</v>
      </c>
      <c r="AD3691">
        <v>2.3332999999999999</v>
      </c>
      <c r="AE3691">
        <v>0</v>
      </c>
      <c r="AF3691">
        <v>2.3332999999999999</v>
      </c>
      <c r="AG3691">
        <v>0</v>
      </c>
      <c r="AH3691">
        <v>259582.17</v>
      </c>
      <c r="AI3691">
        <v>320724.81</v>
      </c>
      <c r="AJ3691">
        <v>6</v>
      </c>
      <c r="AK3691">
        <v>0.39</v>
      </c>
      <c r="AL3691">
        <v>0</v>
      </c>
      <c r="AM3691">
        <v>1</v>
      </c>
    </row>
    <row r="3692" spans="1:39" x14ac:dyDescent="0.25">
      <c r="A3692" t="s">
        <v>2780</v>
      </c>
      <c r="B3692">
        <v>1</v>
      </c>
      <c r="C3692" t="s">
        <v>2781</v>
      </c>
      <c r="D3692" t="s">
        <v>166</v>
      </c>
      <c r="E3692">
        <v>18</v>
      </c>
      <c r="F3692" t="s">
        <v>11</v>
      </c>
      <c r="G3692" t="s">
        <v>641</v>
      </c>
      <c r="H3692">
        <v>4174</v>
      </c>
      <c r="I3692" t="s">
        <v>642</v>
      </c>
      <c r="J3692">
        <v>1416</v>
      </c>
      <c r="K3692" t="s">
        <v>643</v>
      </c>
      <c r="L3692" t="s">
        <v>644</v>
      </c>
      <c r="P3692">
        <v>1070</v>
      </c>
      <c r="Q3692" t="s">
        <v>645</v>
      </c>
      <c r="R3692" t="s">
        <v>646</v>
      </c>
      <c r="Y3692">
        <v>1372</v>
      </c>
      <c r="Z3692" t="s">
        <v>405</v>
      </c>
      <c r="AA3692" t="s">
        <v>406</v>
      </c>
      <c r="AB3692">
        <v>94547.284</v>
      </c>
      <c r="AC3692">
        <v>116049.038</v>
      </c>
      <c r="AD3692">
        <v>0.625</v>
      </c>
      <c r="AE3692">
        <v>0</v>
      </c>
      <c r="AF3692">
        <v>0.625</v>
      </c>
      <c r="AG3692">
        <v>0</v>
      </c>
      <c r="AH3692">
        <v>59092.05</v>
      </c>
      <c r="AI3692">
        <v>72530.649999999994</v>
      </c>
      <c r="AJ3692">
        <v>4</v>
      </c>
      <c r="AK3692">
        <v>0.16</v>
      </c>
      <c r="AL3692">
        <v>0</v>
      </c>
      <c r="AM3692">
        <v>1</v>
      </c>
    </row>
    <row r="3693" spans="1:39" x14ac:dyDescent="0.25">
      <c r="A3693" t="s">
        <v>2780</v>
      </c>
      <c r="B3693">
        <v>1</v>
      </c>
      <c r="C3693" t="s">
        <v>2781</v>
      </c>
      <c r="D3693" t="s">
        <v>166</v>
      </c>
      <c r="E3693">
        <v>18</v>
      </c>
      <c r="F3693" t="s">
        <v>11</v>
      </c>
      <c r="G3693" t="s">
        <v>647</v>
      </c>
      <c r="H3693">
        <v>4175</v>
      </c>
      <c r="I3693" t="s">
        <v>648</v>
      </c>
      <c r="J3693">
        <v>1416</v>
      </c>
      <c r="K3693" t="s">
        <v>643</v>
      </c>
      <c r="L3693" t="s">
        <v>644</v>
      </c>
      <c r="P3693">
        <v>1070</v>
      </c>
      <c r="Q3693" t="s">
        <v>645</v>
      </c>
      <c r="R3693" t="s">
        <v>646</v>
      </c>
      <c r="Y3693">
        <v>1372</v>
      </c>
      <c r="Z3693" t="s">
        <v>405</v>
      </c>
      <c r="AA3693" t="s">
        <v>406</v>
      </c>
      <c r="AB3693">
        <v>98570.364000000001</v>
      </c>
      <c r="AC3693">
        <v>122126.43799999999</v>
      </c>
      <c r="AD3693">
        <v>0.875</v>
      </c>
      <c r="AE3693">
        <v>0</v>
      </c>
      <c r="AF3693">
        <v>0.875</v>
      </c>
      <c r="AG3693">
        <v>0</v>
      </c>
      <c r="AH3693">
        <v>86249.07</v>
      </c>
      <c r="AI3693">
        <v>106860.63</v>
      </c>
      <c r="AJ3693">
        <v>3</v>
      </c>
      <c r="AK3693">
        <v>0.28999999999999998</v>
      </c>
      <c r="AL3693">
        <v>0</v>
      </c>
      <c r="AM3693">
        <v>1</v>
      </c>
    </row>
    <row r="3694" spans="1:39" x14ac:dyDescent="0.25">
      <c r="A3694" t="s">
        <v>2780</v>
      </c>
      <c r="B3694">
        <v>1</v>
      </c>
      <c r="C3694" t="s">
        <v>2781</v>
      </c>
      <c r="D3694" t="s">
        <v>166</v>
      </c>
      <c r="E3694">
        <v>18</v>
      </c>
      <c r="F3694" t="s">
        <v>11</v>
      </c>
      <c r="G3694" t="s">
        <v>649</v>
      </c>
      <c r="H3694">
        <v>4176</v>
      </c>
      <c r="I3694" t="s">
        <v>650</v>
      </c>
      <c r="J3694">
        <v>1416</v>
      </c>
      <c r="K3694" t="s">
        <v>643</v>
      </c>
      <c r="L3694" t="s">
        <v>644</v>
      </c>
      <c r="P3694">
        <v>1070</v>
      </c>
      <c r="Q3694" t="s">
        <v>645</v>
      </c>
      <c r="R3694" t="s">
        <v>646</v>
      </c>
      <c r="Y3694">
        <v>1372</v>
      </c>
      <c r="Z3694" t="s">
        <v>405</v>
      </c>
      <c r="AA3694" t="s">
        <v>406</v>
      </c>
      <c r="AB3694">
        <v>95975.638999999996</v>
      </c>
      <c r="AC3694">
        <v>118140.17</v>
      </c>
      <c r="AD3694">
        <v>1.25</v>
      </c>
      <c r="AE3694">
        <v>0</v>
      </c>
      <c r="AF3694">
        <v>1.25</v>
      </c>
      <c r="AG3694">
        <v>0</v>
      </c>
      <c r="AH3694">
        <v>119969.55</v>
      </c>
      <c r="AI3694">
        <v>147675.21</v>
      </c>
      <c r="AJ3694">
        <v>7</v>
      </c>
      <c r="AK3694">
        <v>0.18</v>
      </c>
      <c r="AL3694">
        <v>0</v>
      </c>
      <c r="AM3694">
        <v>1</v>
      </c>
    </row>
    <row r="3695" spans="1:39" x14ac:dyDescent="0.25">
      <c r="A3695" t="s">
        <v>2780</v>
      </c>
      <c r="B3695">
        <v>1</v>
      </c>
      <c r="C3695" t="s">
        <v>2781</v>
      </c>
      <c r="D3695" t="s">
        <v>166</v>
      </c>
      <c r="E3695">
        <v>18</v>
      </c>
      <c r="F3695" t="s">
        <v>11</v>
      </c>
      <c r="G3695" t="s">
        <v>1181</v>
      </c>
      <c r="H3695">
        <v>4177</v>
      </c>
      <c r="I3695" t="s">
        <v>1182</v>
      </c>
      <c r="J3695">
        <v>1416</v>
      </c>
      <c r="K3695" t="s">
        <v>643</v>
      </c>
      <c r="L3695" t="s">
        <v>644</v>
      </c>
      <c r="P3695">
        <v>1070</v>
      </c>
      <c r="Q3695" t="s">
        <v>645</v>
      </c>
      <c r="R3695" t="s">
        <v>646</v>
      </c>
      <c r="Y3695">
        <v>1372</v>
      </c>
      <c r="Z3695" t="s">
        <v>405</v>
      </c>
      <c r="AA3695" t="s">
        <v>406</v>
      </c>
      <c r="AB3695">
        <v>96156.875</v>
      </c>
      <c r="AC3695">
        <v>117885.70699999999</v>
      </c>
      <c r="AD3695">
        <v>0.25</v>
      </c>
      <c r="AE3695">
        <v>0</v>
      </c>
      <c r="AF3695">
        <v>0.25</v>
      </c>
      <c r="AG3695">
        <v>0</v>
      </c>
      <c r="AH3695">
        <v>24039.22</v>
      </c>
      <c r="AI3695">
        <v>29471.43</v>
      </c>
      <c r="AJ3695">
        <v>1</v>
      </c>
      <c r="AK3695">
        <v>0.25</v>
      </c>
      <c r="AL3695">
        <v>0</v>
      </c>
      <c r="AM3695">
        <v>1</v>
      </c>
    </row>
    <row r="3696" spans="1:39" x14ac:dyDescent="0.25">
      <c r="A3696" t="s">
        <v>2780</v>
      </c>
      <c r="B3696">
        <v>1</v>
      </c>
      <c r="C3696" t="s">
        <v>2781</v>
      </c>
      <c r="D3696" t="s">
        <v>166</v>
      </c>
      <c r="E3696">
        <v>18</v>
      </c>
      <c r="F3696" t="s">
        <v>11</v>
      </c>
      <c r="G3696" t="s">
        <v>2076</v>
      </c>
      <c r="H3696">
        <v>4194</v>
      </c>
      <c r="I3696" t="s">
        <v>2077</v>
      </c>
      <c r="Y3696">
        <v>1372</v>
      </c>
      <c r="Z3696" t="s">
        <v>405</v>
      </c>
      <c r="AA3696" t="s">
        <v>406</v>
      </c>
      <c r="AB3696">
        <v>399905.02399999998</v>
      </c>
      <c r="AC3696">
        <v>483885.08299999998</v>
      </c>
      <c r="AD3696">
        <v>8.3299999999999999E-2</v>
      </c>
      <c r="AE3696">
        <v>0</v>
      </c>
      <c r="AF3696">
        <v>8.3299999999999999E-2</v>
      </c>
      <c r="AG3696">
        <v>0</v>
      </c>
      <c r="AH3696">
        <v>33325.42</v>
      </c>
      <c r="AI3696">
        <v>40323.760000000002</v>
      </c>
      <c r="AJ3696">
        <v>0</v>
      </c>
      <c r="AK3696">
        <v>0</v>
      </c>
      <c r="AL3696">
        <v>0</v>
      </c>
      <c r="AM3696">
        <v>1</v>
      </c>
    </row>
    <row r="3697" spans="1:39" x14ac:dyDescent="0.25">
      <c r="A3697" t="s">
        <v>2780</v>
      </c>
      <c r="B3697">
        <v>1</v>
      </c>
      <c r="C3697" t="s">
        <v>2781</v>
      </c>
      <c r="D3697" t="s">
        <v>166</v>
      </c>
      <c r="E3697">
        <v>18</v>
      </c>
      <c r="F3697" t="s">
        <v>11</v>
      </c>
      <c r="G3697" t="s">
        <v>1375</v>
      </c>
      <c r="H3697">
        <v>4244</v>
      </c>
      <c r="I3697" t="s">
        <v>1376</v>
      </c>
      <c r="J3697">
        <v>1416</v>
      </c>
      <c r="K3697" t="s">
        <v>643</v>
      </c>
      <c r="L3697" t="s">
        <v>644</v>
      </c>
      <c r="P3697">
        <v>1070</v>
      </c>
      <c r="Q3697" t="s">
        <v>645</v>
      </c>
      <c r="R3697" t="s">
        <v>646</v>
      </c>
      <c r="Y3697">
        <v>1372</v>
      </c>
      <c r="Z3697" t="s">
        <v>405</v>
      </c>
      <c r="AA3697" t="s">
        <v>406</v>
      </c>
      <c r="AB3697">
        <v>102392.47100000001</v>
      </c>
      <c r="AC3697">
        <v>126966.666</v>
      </c>
      <c r="AD3697">
        <v>0.125</v>
      </c>
      <c r="AE3697">
        <v>0</v>
      </c>
      <c r="AF3697">
        <v>0.125</v>
      </c>
      <c r="AG3697">
        <v>0</v>
      </c>
      <c r="AH3697">
        <v>12799.06</v>
      </c>
      <c r="AI3697">
        <v>15870.83</v>
      </c>
      <c r="AJ3697">
        <v>0</v>
      </c>
      <c r="AK3697">
        <v>0</v>
      </c>
      <c r="AL3697">
        <v>0</v>
      </c>
      <c r="AM3697">
        <v>1</v>
      </c>
    </row>
    <row r="3698" spans="1:39" x14ac:dyDescent="0.25">
      <c r="A3698" t="s">
        <v>2780</v>
      </c>
      <c r="B3698">
        <v>1</v>
      </c>
      <c r="C3698" t="s">
        <v>2781</v>
      </c>
      <c r="D3698" t="s">
        <v>166</v>
      </c>
      <c r="E3698">
        <v>18</v>
      </c>
      <c r="F3698" t="s">
        <v>11</v>
      </c>
      <c r="G3698" t="s">
        <v>1626</v>
      </c>
      <c r="H3698">
        <v>4245</v>
      </c>
      <c r="I3698" t="s">
        <v>1627</v>
      </c>
      <c r="J3698">
        <v>1416</v>
      </c>
      <c r="K3698" t="s">
        <v>643</v>
      </c>
      <c r="L3698" t="s">
        <v>644</v>
      </c>
      <c r="P3698">
        <v>1070</v>
      </c>
      <c r="Q3698" t="s">
        <v>645</v>
      </c>
      <c r="R3698" t="s">
        <v>646</v>
      </c>
      <c r="Y3698">
        <v>1372</v>
      </c>
      <c r="Z3698" t="s">
        <v>405</v>
      </c>
      <c r="AA3698" t="s">
        <v>406</v>
      </c>
      <c r="AB3698">
        <v>102392.47100000001</v>
      </c>
      <c r="AC3698">
        <v>126966.666</v>
      </c>
      <c r="AD3698">
        <v>0.125</v>
      </c>
      <c r="AE3698">
        <v>0</v>
      </c>
      <c r="AF3698">
        <v>0.125</v>
      </c>
      <c r="AG3698">
        <v>0</v>
      </c>
      <c r="AH3698">
        <v>12799.06</v>
      </c>
      <c r="AI3698">
        <v>15870.83</v>
      </c>
      <c r="AJ3698">
        <v>0</v>
      </c>
      <c r="AK3698">
        <v>0</v>
      </c>
      <c r="AL3698">
        <v>0</v>
      </c>
      <c r="AM3698">
        <v>1</v>
      </c>
    </row>
    <row r="3699" spans="1:39" x14ac:dyDescent="0.25">
      <c r="A3699" t="s">
        <v>2780</v>
      </c>
      <c r="B3699">
        <v>1</v>
      </c>
      <c r="C3699" t="s">
        <v>2781</v>
      </c>
      <c r="D3699" t="s">
        <v>166</v>
      </c>
      <c r="E3699">
        <v>18</v>
      </c>
      <c r="F3699" t="s">
        <v>11</v>
      </c>
      <c r="G3699" t="s">
        <v>1377</v>
      </c>
      <c r="H3699">
        <v>4298</v>
      </c>
      <c r="I3699" t="s">
        <v>1378</v>
      </c>
      <c r="J3699">
        <v>1194</v>
      </c>
      <c r="K3699" t="s">
        <v>367</v>
      </c>
      <c r="L3699" t="s">
        <v>368</v>
      </c>
      <c r="P3699">
        <v>1106</v>
      </c>
      <c r="Q3699" t="s">
        <v>1363</v>
      </c>
      <c r="R3699" t="s">
        <v>1364</v>
      </c>
      <c r="Y3699">
        <v>1375</v>
      </c>
      <c r="Z3699" t="s">
        <v>371</v>
      </c>
      <c r="AA3699" t="s">
        <v>372</v>
      </c>
      <c r="AB3699">
        <v>51261.599999999999</v>
      </c>
      <c r="AC3699">
        <v>63564.383999999998</v>
      </c>
      <c r="AD3699">
        <v>1</v>
      </c>
      <c r="AE3699">
        <v>0</v>
      </c>
      <c r="AF3699">
        <v>1</v>
      </c>
      <c r="AG3699">
        <v>0</v>
      </c>
      <c r="AH3699">
        <v>51261.599999999999</v>
      </c>
      <c r="AI3699">
        <v>63564.38</v>
      </c>
      <c r="AJ3699">
        <v>1</v>
      </c>
      <c r="AK3699">
        <v>1</v>
      </c>
      <c r="AL3699">
        <v>0</v>
      </c>
      <c r="AM3699">
        <v>1</v>
      </c>
    </row>
    <row r="3700" spans="1:39" x14ac:dyDescent="0.25">
      <c r="A3700" t="s">
        <v>2780</v>
      </c>
      <c r="B3700">
        <v>1</v>
      </c>
      <c r="C3700" t="s">
        <v>2781</v>
      </c>
      <c r="D3700" t="s">
        <v>166</v>
      </c>
      <c r="E3700">
        <v>18</v>
      </c>
      <c r="F3700" t="s">
        <v>11</v>
      </c>
      <c r="G3700" t="s">
        <v>653</v>
      </c>
      <c r="H3700">
        <v>4386</v>
      </c>
      <c r="I3700" t="s">
        <v>654</v>
      </c>
      <c r="J3700">
        <v>1015</v>
      </c>
      <c r="K3700" t="s">
        <v>655</v>
      </c>
      <c r="L3700" t="s">
        <v>656</v>
      </c>
      <c r="P3700">
        <v>1237</v>
      </c>
      <c r="Q3700" t="s">
        <v>657</v>
      </c>
      <c r="R3700" t="s">
        <v>658</v>
      </c>
      <c r="Y3700">
        <v>1374</v>
      </c>
      <c r="Z3700" t="s">
        <v>393</v>
      </c>
      <c r="AA3700" t="s">
        <v>394</v>
      </c>
      <c r="AB3700">
        <v>17781.347000000002</v>
      </c>
      <c r="AC3700">
        <v>22077.387999999999</v>
      </c>
      <c r="AD3700">
        <v>1.6667000000000001</v>
      </c>
      <c r="AE3700">
        <v>0</v>
      </c>
      <c r="AF3700">
        <v>1.6667000000000001</v>
      </c>
      <c r="AG3700">
        <v>0</v>
      </c>
      <c r="AH3700">
        <v>29635.58</v>
      </c>
      <c r="AI3700">
        <v>36795.65</v>
      </c>
      <c r="AJ3700">
        <v>1</v>
      </c>
      <c r="AK3700">
        <v>1.67</v>
      </c>
      <c r="AL3700">
        <v>0</v>
      </c>
      <c r="AM3700">
        <v>1</v>
      </c>
    </row>
    <row r="3701" spans="1:39" x14ac:dyDescent="0.25">
      <c r="A3701" t="s">
        <v>2780</v>
      </c>
      <c r="B3701">
        <v>1</v>
      </c>
      <c r="C3701" t="s">
        <v>2781</v>
      </c>
      <c r="D3701" t="s">
        <v>166</v>
      </c>
      <c r="E3701">
        <v>18</v>
      </c>
      <c r="F3701" t="s">
        <v>11</v>
      </c>
      <c r="G3701" t="s">
        <v>1183</v>
      </c>
      <c r="H3701">
        <v>4406</v>
      </c>
      <c r="I3701" t="s">
        <v>1184</v>
      </c>
      <c r="J3701">
        <v>1414</v>
      </c>
      <c r="K3701" t="s">
        <v>437</v>
      </c>
      <c r="L3701" t="s">
        <v>438</v>
      </c>
      <c r="P3701">
        <v>1072</v>
      </c>
      <c r="Q3701" t="s">
        <v>439</v>
      </c>
      <c r="R3701" t="s">
        <v>440</v>
      </c>
      <c r="Y3701">
        <v>1374</v>
      </c>
      <c r="Z3701" t="s">
        <v>393</v>
      </c>
      <c r="AA3701" t="s">
        <v>394</v>
      </c>
      <c r="AB3701">
        <v>28159.29</v>
      </c>
      <c r="AC3701">
        <v>34917.527000000002</v>
      </c>
      <c r="AD3701">
        <v>0.16669999999999999</v>
      </c>
      <c r="AE3701">
        <v>0</v>
      </c>
      <c r="AF3701">
        <v>0.16669999999999999</v>
      </c>
      <c r="AG3701">
        <v>0</v>
      </c>
      <c r="AH3701">
        <v>4693.22</v>
      </c>
      <c r="AI3701">
        <v>5819.59</v>
      </c>
      <c r="AJ3701">
        <v>0</v>
      </c>
      <c r="AK3701">
        <v>0</v>
      </c>
      <c r="AL3701">
        <v>0</v>
      </c>
      <c r="AM3701">
        <v>1</v>
      </c>
    </row>
    <row r="3702" spans="1:39" x14ac:dyDescent="0.25">
      <c r="A3702" t="s">
        <v>2780</v>
      </c>
      <c r="B3702">
        <v>1</v>
      </c>
      <c r="C3702" t="s">
        <v>2781</v>
      </c>
      <c r="D3702" t="s">
        <v>166</v>
      </c>
      <c r="E3702">
        <v>18</v>
      </c>
      <c r="F3702" t="s">
        <v>11</v>
      </c>
      <c r="G3702" t="s">
        <v>1185</v>
      </c>
      <c r="H3702">
        <v>4414</v>
      </c>
      <c r="I3702" t="s">
        <v>1186</v>
      </c>
      <c r="P3702">
        <v>1069</v>
      </c>
      <c r="Q3702" t="s">
        <v>397</v>
      </c>
      <c r="R3702" t="s">
        <v>398</v>
      </c>
      <c r="Y3702">
        <v>1374</v>
      </c>
      <c r="Z3702" t="s">
        <v>393</v>
      </c>
      <c r="AA3702" t="s">
        <v>394</v>
      </c>
      <c r="AB3702">
        <v>47799.46</v>
      </c>
      <c r="AC3702">
        <v>57837.355000000003</v>
      </c>
      <c r="AD3702">
        <v>7.1400000000000005E-2</v>
      </c>
      <c r="AE3702">
        <v>0</v>
      </c>
      <c r="AF3702">
        <v>7.1400000000000005E-2</v>
      </c>
      <c r="AG3702">
        <v>0</v>
      </c>
      <c r="AH3702">
        <v>3414.25</v>
      </c>
      <c r="AI3702">
        <v>4131.24</v>
      </c>
      <c r="AJ3702">
        <v>1</v>
      </c>
      <c r="AK3702">
        <v>7.0000000000000007E-2</v>
      </c>
      <c r="AL3702">
        <v>0</v>
      </c>
      <c r="AM3702">
        <v>1</v>
      </c>
    </row>
    <row r="3703" spans="1:39" x14ac:dyDescent="0.25">
      <c r="A3703" t="s">
        <v>2780</v>
      </c>
      <c r="B3703">
        <v>1</v>
      </c>
      <c r="C3703" t="s">
        <v>2781</v>
      </c>
      <c r="D3703" t="s">
        <v>166</v>
      </c>
      <c r="E3703">
        <v>18</v>
      </c>
      <c r="F3703" t="s">
        <v>11</v>
      </c>
      <c r="G3703" t="s">
        <v>1187</v>
      </c>
      <c r="H3703">
        <v>4438</v>
      </c>
      <c r="I3703" t="s">
        <v>1188</v>
      </c>
      <c r="J3703">
        <v>1414</v>
      </c>
      <c r="K3703" t="s">
        <v>437</v>
      </c>
      <c r="L3703" t="s">
        <v>438</v>
      </c>
      <c r="Y3703">
        <v>1372</v>
      </c>
      <c r="Z3703" t="s">
        <v>405</v>
      </c>
      <c r="AA3703" t="s">
        <v>406</v>
      </c>
      <c r="AB3703">
        <v>258972.24</v>
      </c>
      <c r="AC3703">
        <v>321125.57799999998</v>
      </c>
      <c r="AD3703">
        <v>8.3299999999999999E-2</v>
      </c>
      <c r="AE3703">
        <v>0</v>
      </c>
      <c r="AF3703">
        <v>8.3299999999999999E-2</v>
      </c>
      <c r="AG3703">
        <v>0</v>
      </c>
      <c r="AH3703">
        <v>21581.02</v>
      </c>
      <c r="AI3703">
        <v>26760.46</v>
      </c>
      <c r="AJ3703">
        <v>1</v>
      </c>
      <c r="AK3703">
        <v>0.08</v>
      </c>
      <c r="AL3703">
        <v>0</v>
      </c>
      <c r="AM3703">
        <v>1</v>
      </c>
    </row>
    <row r="3704" spans="1:39" x14ac:dyDescent="0.25">
      <c r="A3704" t="s">
        <v>2780</v>
      </c>
      <c r="B3704">
        <v>1</v>
      </c>
      <c r="C3704" t="s">
        <v>2781</v>
      </c>
      <c r="D3704" t="s">
        <v>166</v>
      </c>
      <c r="E3704">
        <v>18</v>
      </c>
      <c r="F3704" t="s">
        <v>11</v>
      </c>
      <c r="G3704" t="s">
        <v>659</v>
      </c>
      <c r="H3704">
        <v>4446</v>
      </c>
      <c r="I3704" t="s">
        <v>660</v>
      </c>
      <c r="J3704">
        <v>1420</v>
      </c>
      <c r="K3704" t="s">
        <v>661</v>
      </c>
      <c r="L3704" t="s">
        <v>662</v>
      </c>
      <c r="Y3704">
        <v>1373</v>
      </c>
      <c r="Z3704" t="s">
        <v>453</v>
      </c>
      <c r="AA3704" t="s">
        <v>454</v>
      </c>
      <c r="AB3704">
        <v>16357.049000000001</v>
      </c>
      <c r="AC3704">
        <v>19975.326000000001</v>
      </c>
      <c r="AD3704">
        <v>6.875</v>
      </c>
      <c r="AE3704">
        <v>0</v>
      </c>
      <c r="AF3704">
        <v>6.875</v>
      </c>
      <c r="AG3704">
        <v>0</v>
      </c>
      <c r="AH3704">
        <v>112454.71</v>
      </c>
      <c r="AI3704">
        <v>137330.37</v>
      </c>
      <c r="AJ3704">
        <v>2</v>
      </c>
      <c r="AK3704">
        <v>3.44</v>
      </c>
      <c r="AL3704">
        <v>0</v>
      </c>
      <c r="AM3704">
        <v>1</v>
      </c>
    </row>
    <row r="3705" spans="1:39" x14ac:dyDescent="0.25">
      <c r="A3705" t="s">
        <v>2780</v>
      </c>
      <c r="B3705">
        <v>1</v>
      </c>
      <c r="C3705" t="s">
        <v>2781</v>
      </c>
      <c r="D3705" t="s">
        <v>166</v>
      </c>
      <c r="E3705">
        <v>18</v>
      </c>
      <c r="F3705" t="s">
        <v>11</v>
      </c>
      <c r="G3705" t="s">
        <v>663</v>
      </c>
      <c r="H3705">
        <v>4450</v>
      </c>
      <c r="I3705" t="s">
        <v>664</v>
      </c>
      <c r="J3705">
        <v>1419</v>
      </c>
      <c r="K3705" t="s">
        <v>665</v>
      </c>
      <c r="L3705" t="s">
        <v>666</v>
      </c>
      <c r="Y3705">
        <v>1369</v>
      </c>
      <c r="Z3705" t="s">
        <v>413</v>
      </c>
      <c r="AA3705" t="s">
        <v>414</v>
      </c>
      <c r="AB3705">
        <v>17497.3</v>
      </c>
      <c r="AC3705">
        <v>22204.074000000001</v>
      </c>
      <c r="AD3705">
        <v>1</v>
      </c>
      <c r="AE3705">
        <v>0</v>
      </c>
      <c r="AF3705">
        <v>1</v>
      </c>
      <c r="AG3705">
        <v>0</v>
      </c>
      <c r="AH3705">
        <v>17497.3</v>
      </c>
      <c r="AI3705">
        <v>22204.07</v>
      </c>
      <c r="AJ3705">
        <v>0</v>
      </c>
      <c r="AK3705">
        <v>0</v>
      </c>
      <c r="AL3705">
        <v>0</v>
      </c>
      <c r="AM3705">
        <v>1</v>
      </c>
    </row>
    <row r="3706" spans="1:39" x14ac:dyDescent="0.25">
      <c r="A3706" t="s">
        <v>2780</v>
      </c>
      <c r="B3706">
        <v>1</v>
      </c>
      <c r="C3706" t="s">
        <v>2781</v>
      </c>
      <c r="D3706" t="s">
        <v>166</v>
      </c>
      <c r="E3706">
        <v>18</v>
      </c>
      <c r="F3706" t="s">
        <v>11</v>
      </c>
      <c r="G3706" t="s">
        <v>667</v>
      </c>
      <c r="H3706">
        <v>4451</v>
      </c>
      <c r="I3706" t="s">
        <v>668</v>
      </c>
      <c r="J3706">
        <v>1419</v>
      </c>
      <c r="K3706" t="s">
        <v>665</v>
      </c>
      <c r="L3706" t="s">
        <v>666</v>
      </c>
      <c r="Y3706">
        <v>1369</v>
      </c>
      <c r="Z3706" t="s">
        <v>413</v>
      </c>
      <c r="AA3706" t="s">
        <v>414</v>
      </c>
      <c r="AB3706">
        <v>28028.592000000001</v>
      </c>
      <c r="AC3706">
        <v>35568.283000000003</v>
      </c>
      <c r="AD3706">
        <v>1</v>
      </c>
      <c r="AE3706">
        <v>0</v>
      </c>
      <c r="AF3706">
        <v>1</v>
      </c>
      <c r="AG3706">
        <v>0</v>
      </c>
      <c r="AH3706">
        <v>28028.59</v>
      </c>
      <c r="AI3706">
        <v>35568.28</v>
      </c>
      <c r="AJ3706">
        <v>0</v>
      </c>
      <c r="AK3706">
        <v>0</v>
      </c>
      <c r="AL3706">
        <v>0</v>
      </c>
      <c r="AM3706">
        <v>1</v>
      </c>
    </row>
    <row r="3707" spans="1:39" x14ac:dyDescent="0.25">
      <c r="A3707" t="s">
        <v>2780</v>
      </c>
      <c r="B3707">
        <v>1</v>
      </c>
      <c r="C3707" t="s">
        <v>2781</v>
      </c>
      <c r="D3707" t="s">
        <v>166</v>
      </c>
      <c r="E3707">
        <v>18</v>
      </c>
      <c r="F3707" t="s">
        <v>11</v>
      </c>
      <c r="G3707" t="s">
        <v>669</v>
      </c>
      <c r="H3707">
        <v>4452</v>
      </c>
      <c r="I3707" t="s">
        <v>670</v>
      </c>
      <c r="J3707">
        <v>1419</v>
      </c>
      <c r="K3707" t="s">
        <v>665</v>
      </c>
      <c r="L3707" t="s">
        <v>666</v>
      </c>
      <c r="Y3707">
        <v>1369</v>
      </c>
      <c r="Z3707" t="s">
        <v>413</v>
      </c>
      <c r="AA3707" t="s">
        <v>414</v>
      </c>
      <c r="AB3707">
        <v>26224.946</v>
      </c>
      <c r="AC3707">
        <v>32963.896999999997</v>
      </c>
      <c r="AD3707">
        <v>1.2082999999999999</v>
      </c>
      <c r="AE3707">
        <v>0</v>
      </c>
      <c r="AF3707">
        <v>1.2082999999999999</v>
      </c>
      <c r="AG3707">
        <v>0</v>
      </c>
      <c r="AH3707">
        <v>31688.48</v>
      </c>
      <c r="AI3707">
        <v>39831.379999999997</v>
      </c>
      <c r="AJ3707">
        <v>1</v>
      </c>
      <c r="AK3707">
        <v>1.21</v>
      </c>
      <c r="AL3707">
        <v>0</v>
      </c>
      <c r="AM3707">
        <v>1</v>
      </c>
    </row>
    <row r="3708" spans="1:39" x14ac:dyDescent="0.25">
      <c r="A3708" t="s">
        <v>2780</v>
      </c>
      <c r="B3708">
        <v>1</v>
      </c>
      <c r="C3708" t="s">
        <v>2781</v>
      </c>
      <c r="D3708" t="s">
        <v>166</v>
      </c>
      <c r="E3708">
        <v>18</v>
      </c>
      <c r="F3708" t="s">
        <v>11</v>
      </c>
      <c r="G3708" t="s">
        <v>1383</v>
      </c>
      <c r="H3708">
        <v>4577</v>
      </c>
      <c r="I3708" t="s">
        <v>1384</v>
      </c>
      <c r="J3708">
        <v>1008</v>
      </c>
      <c r="K3708" t="s">
        <v>683</v>
      </c>
      <c r="L3708" t="s">
        <v>684</v>
      </c>
      <c r="P3708">
        <v>1004</v>
      </c>
      <c r="Q3708" t="s">
        <v>411</v>
      </c>
      <c r="R3708" t="s">
        <v>412</v>
      </c>
      <c r="Y3708">
        <v>1369</v>
      </c>
      <c r="Z3708" t="s">
        <v>413</v>
      </c>
      <c r="AA3708" t="s">
        <v>414</v>
      </c>
      <c r="AB3708">
        <v>10529.99</v>
      </c>
      <c r="AC3708">
        <v>13057.19</v>
      </c>
      <c r="AD3708">
        <v>0.4</v>
      </c>
      <c r="AE3708">
        <v>0</v>
      </c>
      <c r="AF3708">
        <v>0.4</v>
      </c>
      <c r="AG3708">
        <v>0</v>
      </c>
      <c r="AH3708">
        <v>4212</v>
      </c>
      <c r="AI3708">
        <v>5222.88</v>
      </c>
      <c r="AJ3708">
        <v>0</v>
      </c>
      <c r="AK3708">
        <v>0</v>
      </c>
      <c r="AL3708">
        <v>0</v>
      </c>
      <c r="AM3708">
        <v>1</v>
      </c>
    </row>
    <row r="3709" spans="1:39" x14ac:dyDescent="0.25">
      <c r="A3709" t="s">
        <v>2780</v>
      </c>
      <c r="B3709">
        <v>1</v>
      </c>
      <c r="C3709" t="s">
        <v>2781</v>
      </c>
      <c r="D3709" t="s">
        <v>166</v>
      </c>
      <c r="E3709">
        <v>18</v>
      </c>
      <c r="F3709" t="s">
        <v>11</v>
      </c>
      <c r="G3709" t="s">
        <v>1644</v>
      </c>
      <c r="H3709">
        <v>4616</v>
      </c>
      <c r="I3709" t="s">
        <v>1645</v>
      </c>
      <c r="J3709">
        <v>1418</v>
      </c>
      <c r="K3709" t="s">
        <v>1169</v>
      </c>
      <c r="L3709" t="s">
        <v>1170</v>
      </c>
      <c r="P3709">
        <v>1068</v>
      </c>
      <c r="Q3709" t="s">
        <v>1171</v>
      </c>
      <c r="R3709" t="s">
        <v>1172</v>
      </c>
      <c r="Y3709">
        <v>1372</v>
      </c>
      <c r="Z3709" t="s">
        <v>405</v>
      </c>
      <c r="AA3709" t="s">
        <v>406</v>
      </c>
      <c r="AB3709">
        <v>67585.837</v>
      </c>
      <c r="AC3709">
        <v>81778.856</v>
      </c>
      <c r="AD3709">
        <v>8.3299999999999999E-2</v>
      </c>
      <c r="AE3709">
        <v>0</v>
      </c>
      <c r="AF3709">
        <v>8.3299999999999999E-2</v>
      </c>
      <c r="AG3709">
        <v>0</v>
      </c>
      <c r="AH3709">
        <v>5632.15</v>
      </c>
      <c r="AI3709">
        <v>6814.9</v>
      </c>
      <c r="AJ3709">
        <v>0</v>
      </c>
      <c r="AK3709">
        <v>0</v>
      </c>
      <c r="AL3709">
        <v>0</v>
      </c>
      <c r="AM3709">
        <v>1</v>
      </c>
    </row>
    <row r="3710" spans="1:39" x14ac:dyDescent="0.25">
      <c r="A3710" t="s">
        <v>2780</v>
      </c>
      <c r="B3710">
        <v>1</v>
      </c>
      <c r="C3710" t="s">
        <v>2781</v>
      </c>
      <c r="D3710" t="s">
        <v>166</v>
      </c>
      <c r="E3710">
        <v>18</v>
      </c>
      <c r="F3710" t="s">
        <v>11</v>
      </c>
      <c r="G3710" t="s">
        <v>1839</v>
      </c>
      <c r="H3710">
        <v>4623</v>
      </c>
      <c r="I3710" t="s">
        <v>1840</v>
      </c>
      <c r="AB3710">
        <v>113714.462</v>
      </c>
      <c r="AC3710">
        <v>137594.49900000001</v>
      </c>
      <c r="AD3710">
        <v>0.16669999999999999</v>
      </c>
      <c r="AE3710">
        <v>0</v>
      </c>
      <c r="AF3710">
        <v>0.16669999999999999</v>
      </c>
      <c r="AG3710">
        <v>0</v>
      </c>
      <c r="AH3710">
        <v>18952.41</v>
      </c>
      <c r="AI3710">
        <v>22932.42</v>
      </c>
      <c r="AJ3710">
        <v>0</v>
      </c>
      <c r="AK3710">
        <v>0</v>
      </c>
      <c r="AL3710">
        <v>0</v>
      </c>
      <c r="AM3710">
        <v>1</v>
      </c>
    </row>
    <row r="3711" spans="1:39" x14ac:dyDescent="0.25">
      <c r="A3711" t="s">
        <v>2780</v>
      </c>
      <c r="B3711">
        <v>1</v>
      </c>
      <c r="C3711" t="s">
        <v>2781</v>
      </c>
      <c r="D3711" t="s">
        <v>166</v>
      </c>
      <c r="E3711">
        <v>18</v>
      </c>
      <c r="F3711" t="s">
        <v>11</v>
      </c>
      <c r="G3711" t="s">
        <v>1536</v>
      </c>
      <c r="H3711">
        <v>4630</v>
      </c>
      <c r="I3711" t="s">
        <v>1537</v>
      </c>
      <c r="J3711">
        <v>1469</v>
      </c>
      <c r="K3711" t="s">
        <v>1435</v>
      </c>
      <c r="L3711" t="s">
        <v>1436</v>
      </c>
      <c r="P3711">
        <v>1103</v>
      </c>
      <c r="Q3711" t="s">
        <v>1437</v>
      </c>
      <c r="R3711" t="s">
        <v>1438</v>
      </c>
      <c r="Y3711">
        <v>1374</v>
      </c>
      <c r="Z3711" t="s">
        <v>393</v>
      </c>
      <c r="AA3711" t="s">
        <v>394</v>
      </c>
      <c r="AB3711">
        <v>42873.599999999999</v>
      </c>
      <c r="AC3711">
        <v>51877.055999999997</v>
      </c>
      <c r="AD3711">
        <v>8.3299999999999999E-2</v>
      </c>
      <c r="AE3711">
        <v>0</v>
      </c>
      <c r="AF3711">
        <v>8.3299999999999999E-2</v>
      </c>
      <c r="AG3711">
        <v>0</v>
      </c>
      <c r="AH3711">
        <v>3572.8</v>
      </c>
      <c r="AI3711">
        <v>4323.09</v>
      </c>
      <c r="AJ3711">
        <v>1</v>
      </c>
      <c r="AK3711">
        <v>0.08</v>
      </c>
      <c r="AL3711">
        <v>0</v>
      </c>
      <c r="AM3711">
        <v>1</v>
      </c>
    </row>
    <row r="3712" spans="1:39" x14ac:dyDescent="0.25">
      <c r="A3712" t="s">
        <v>2780</v>
      </c>
      <c r="B3712">
        <v>1</v>
      </c>
      <c r="C3712" t="s">
        <v>2781</v>
      </c>
      <c r="D3712" t="s">
        <v>166</v>
      </c>
      <c r="E3712">
        <v>18</v>
      </c>
      <c r="F3712" t="s">
        <v>11</v>
      </c>
      <c r="G3712" t="s">
        <v>685</v>
      </c>
      <c r="H3712">
        <v>4792</v>
      </c>
      <c r="I3712" t="s">
        <v>686</v>
      </c>
      <c r="J3712">
        <v>1169</v>
      </c>
      <c r="K3712" t="s">
        <v>443</v>
      </c>
      <c r="L3712" t="s">
        <v>444</v>
      </c>
      <c r="Y3712">
        <v>1376</v>
      </c>
      <c r="Z3712" t="s">
        <v>377</v>
      </c>
      <c r="AA3712" t="s">
        <v>378</v>
      </c>
      <c r="AB3712">
        <v>107793</v>
      </c>
      <c r="AC3712">
        <v>133555.527</v>
      </c>
      <c r="AD3712">
        <v>0.16669999999999999</v>
      </c>
      <c r="AE3712">
        <v>0</v>
      </c>
      <c r="AF3712">
        <v>0.16669999999999999</v>
      </c>
      <c r="AG3712">
        <v>0</v>
      </c>
      <c r="AH3712">
        <v>17965.5</v>
      </c>
      <c r="AI3712">
        <v>22259.25</v>
      </c>
      <c r="AJ3712">
        <v>0</v>
      </c>
      <c r="AK3712">
        <v>0</v>
      </c>
      <c r="AL3712">
        <v>0</v>
      </c>
      <c r="AM3712">
        <v>1</v>
      </c>
    </row>
    <row r="3713" spans="1:39" x14ac:dyDescent="0.25">
      <c r="A3713" t="s">
        <v>2780</v>
      </c>
      <c r="B3713">
        <v>1</v>
      </c>
      <c r="C3713" t="s">
        <v>2781</v>
      </c>
      <c r="D3713" t="s">
        <v>166</v>
      </c>
      <c r="E3713">
        <v>18</v>
      </c>
      <c r="F3713" t="s">
        <v>11</v>
      </c>
      <c r="G3713" t="s">
        <v>691</v>
      </c>
      <c r="H3713">
        <v>4828</v>
      </c>
      <c r="I3713" t="s">
        <v>692</v>
      </c>
      <c r="J3713">
        <v>1413</v>
      </c>
      <c r="K3713" t="s">
        <v>391</v>
      </c>
      <c r="L3713" t="s">
        <v>392</v>
      </c>
      <c r="P3713">
        <v>1069</v>
      </c>
      <c r="Q3713" t="s">
        <v>397</v>
      </c>
      <c r="R3713" t="s">
        <v>398</v>
      </c>
      <c r="Y3713">
        <v>1374</v>
      </c>
      <c r="Z3713" t="s">
        <v>393</v>
      </c>
      <c r="AA3713" t="s">
        <v>394</v>
      </c>
      <c r="AB3713">
        <v>77037.34</v>
      </c>
      <c r="AC3713">
        <v>94361.120999999999</v>
      </c>
      <c r="AD3713">
        <v>0.4</v>
      </c>
      <c r="AE3713">
        <v>0</v>
      </c>
      <c r="AF3713">
        <v>0.4</v>
      </c>
      <c r="AG3713">
        <v>0</v>
      </c>
      <c r="AH3713">
        <v>30814.94</v>
      </c>
      <c r="AI3713">
        <v>37744.449999999997</v>
      </c>
      <c r="AJ3713">
        <v>1</v>
      </c>
      <c r="AK3713">
        <v>0.4</v>
      </c>
      <c r="AL3713">
        <v>0</v>
      </c>
      <c r="AM3713">
        <v>1</v>
      </c>
    </row>
    <row r="3714" spans="1:39" x14ac:dyDescent="0.25">
      <c r="A3714" t="s">
        <v>2780</v>
      </c>
      <c r="B3714">
        <v>1</v>
      </c>
      <c r="C3714" t="s">
        <v>2781</v>
      </c>
      <c r="D3714" t="s">
        <v>166</v>
      </c>
      <c r="E3714">
        <v>18</v>
      </c>
      <c r="F3714" t="s">
        <v>11</v>
      </c>
      <c r="G3714" t="s">
        <v>1841</v>
      </c>
      <c r="H3714">
        <v>4901</v>
      </c>
      <c r="I3714" t="s">
        <v>1842</v>
      </c>
      <c r="J3714">
        <v>1218</v>
      </c>
      <c r="K3714" t="s">
        <v>1387</v>
      </c>
      <c r="L3714" t="s">
        <v>1388</v>
      </c>
      <c r="Y3714">
        <v>1374</v>
      </c>
      <c r="Z3714" t="s">
        <v>393</v>
      </c>
      <c r="AA3714" t="s">
        <v>394</v>
      </c>
      <c r="AB3714">
        <v>105128.39</v>
      </c>
      <c r="AC3714">
        <v>130359.18700000001</v>
      </c>
      <c r="AD3714">
        <v>6.25E-2</v>
      </c>
      <c r="AE3714">
        <v>0</v>
      </c>
      <c r="AF3714">
        <v>6.25E-2</v>
      </c>
      <c r="AG3714">
        <v>0</v>
      </c>
      <c r="AH3714">
        <v>6570.52</v>
      </c>
      <c r="AI3714">
        <v>8147.45</v>
      </c>
      <c r="AJ3714">
        <v>0</v>
      </c>
      <c r="AK3714">
        <v>0</v>
      </c>
      <c r="AL3714">
        <v>0</v>
      </c>
      <c r="AM3714">
        <v>1</v>
      </c>
    </row>
    <row r="3715" spans="1:39" x14ac:dyDescent="0.25">
      <c r="A3715" t="s">
        <v>2780</v>
      </c>
      <c r="B3715">
        <v>1</v>
      </c>
      <c r="C3715" t="s">
        <v>2781</v>
      </c>
      <c r="D3715" t="s">
        <v>166</v>
      </c>
      <c r="E3715">
        <v>18</v>
      </c>
      <c r="F3715" t="s">
        <v>11</v>
      </c>
      <c r="G3715" t="s">
        <v>1843</v>
      </c>
      <c r="H3715">
        <v>4903</v>
      </c>
      <c r="I3715" t="s">
        <v>1844</v>
      </c>
      <c r="J3715">
        <v>1218</v>
      </c>
      <c r="K3715" t="s">
        <v>1387</v>
      </c>
      <c r="L3715" t="s">
        <v>1388</v>
      </c>
      <c r="Y3715">
        <v>1374</v>
      </c>
      <c r="Z3715" t="s">
        <v>393</v>
      </c>
      <c r="AA3715" t="s">
        <v>394</v>
      </c>
      <c r="AB3715">
        <v>52564.195</v>
      </c>
      <c r="AC3715">
        <v>65179.593000000001</v>
      </c>
      <c r="AD3715">
        <v>6.25E-2</v>
      </c>
      <c r="AE3715">
        <v>6.25E-2</v>
      </c>
      <c r="AF3715">
        <v>0.125</v>
      </c>
      <c r="AG3715">
        <v>0</v>
      </c>
      <c r="AH3715">
        <v>6570.52</v>
      </c>
      <c r="AI3715">
        <v>8147.45</v>
      </c>
      <c r="AJ3715">
        <v>0</v>
      </c>
      <c r="AK3715">
        <v>0</v>
      </c>
      <c r="AL3715">
        <v>0</v>
      </c>
      <c r="AM3715">
        <v>1</v>
      </c>
    </row>
    <row r="3716" spans="1:39" x14ac:dyDescent="0.25">
      <c r="A3716" t="s">
        <v>2780</v>
      </c>
      <c r="B3716">
        <v>1</v>
      </c>
      <c r="C3716" t="s">
        <v>2781</v>
      </c>
      <c r="D3716" t="s">
        <v>166</v>
      </c>
      <c r="E3716">
        <v>18</v>
      </c>
      <c r="F3716" t="s">
        <v>11</v>
      </c>
      <c r="G3716" t="s">
        <v>1385</v>
      </c>
      <c r="H3716">
        <v>4927</v>
      </c>
      <c r="I3716" t="s">
        <v>1386</v>
      </c>
      <c r="J3716">
        <v>1218</v>
      </c>
      <c r="K3716" t="s">
        <v>1387</v>
      </c>
      <c r="L3716" t="s">
        <v>1388</v>
      </c>
      <c r="Y3716">
        <v>1374</v>
      </c>
      <c r="Z3716" t="s">
        <v>393</v>
      </c>
      <c r="AA3716" t="s">
        <v>394</v>
      </c>
      <c r="AB3716">
        <v>105128.39</v>
      </c>
      <c r="AC3716">
        <v>130359.18700000001</v>
      </c>
      <c r="AD3716">
        <v>6.25E-2</v>
      </c>
      <c r="AE3716">
        <v>0</v>
      </c>
      <c r="AF3716">
        <v>6.25E-2</v>
      </c>
      <c r="AG3716">
        <v>0</v>
      </c>
      <c r="AH3716">
        <v>6570.52</v>
      </c>
      <c r="AI3716">
        <v>8147.45</v>
      </c>
      <c r="AJ3716">
        <v>0</v>
      </c>
      <c r="AK3716">
        <v>0</v>
      </c>
      <c r="AL3716">
        <v>0</v>
      </c>
      <c r="AM3716">
        <v>1</v>
      </c>
    </row>
    <row r="3717" spans="1:39" x14ac:dyDescent="0.25">
      <c r="A3717" t="s">
        <v>2780</v>
      </c>
      <c r="B3717">
        <v>1</v>
      </c>
      <c r="C3717" t="s">
        <v>2781</v>
      </c>
      <c r="D3717" t="s">
        <v>166</v>
      </c>
      <c r="E3717">
        <v>18</v>
      </c>
      <c r="F3717" t="s">
        <v>11</v>
      </c>
      <c r="G3717" t="s">
        <v>693</v>
      </c>
      <c r="H3717">
        <v>4940</v>
      </c>
      <c r="I3717" t="s">
        <v>694</v>
      </c>
      <c r="P3717">
        <v>1085</v>
      </c>
      <c r="Q3717" t="s">
        <v>695</v>
      </c>
      <c r="R3717" t="s">
        <v>696</v>
      </c>
      <c r="Y3717">
        <v>1373</v>
      </c>
      <c r="Z3717" t="s">
        <v>453</v>
      </c>
      <c r="AA3717" t="s">
        <v>454</v>
      </c>
      <c r="AB3717">
        <v>17074.339</v>
      </c>
      <c r="AC3717">
        <v>20888.392</v>
      </c>
      <c r="AD3717">
        <v>2.8</v>
      </c>
      <c r="AE3717">
        <v>0</v>
      </c>
      <c r="AF3717">
        <v>2.8</v>
      </c>
      <c r="AG3717">
        <v>0</v>
      </c>
      <c r="AH3717">
        <v>47808.15</v>
      </c>
      <c r="AI3717">
        <v>58487.5</v>
      </c>
      <c r="AJ3717">
        <v>1</v>
      </c>
      <c r="AK3717">
        <v>2.8</v>
      </c>
      <c r="AL3717">
        <v>0</v>
      </c>
      <c r="AM3717">
        <v>1</v>
      </c>
    </row>
    <row r="3718" spans="1:39" x14ac:dyDescent="0.25">
      <c r="A3718" t="s">
        <v>2780</v>
      </c>
      <c r="B3718">
        <v>1</v>
      </c>
      <c r="C3718" t="s">
        <v>2781</v>
      </c>
      <c r="D3718" t="s">
        <v>166</v>
      </c>
      <c r="E3718">
        <v>18</v>
      </c>
      <c r="F3718" t="s">
        <v>11</v>
      </c>
      <c r="G3718" t="s">
        <v>697</v>
      </c>
      <c r="H3718">
        <v>4941</v>
      </c>
      <c r="I3718" t="s">
        <v>698</v>
      </c>
      <c r="P3718">
        <v>1085</v>
      </c>
      <c r="Q3718" t="s">
        <v>695</v>
      </c>
      <c r="R3718" t="s">
        <v>696</v>
      </c>
      <c r="Y3718">
        <v>1373</v>
      </c>
      <c r="Z3718" t="s">
        <v>453</v>
      </c>
      <c r="AA3718" t="s">
        <v>454</v>
      </c>
      <c r="AB3718">
        <v>15918.977000000001</v>
      </c>
      <c r="AC3718">
        <v>19353.182000000001</v>
      </c>
      <c r="AD3718">
        <v>1.1000000000000001</v>
      </c>
      <c r="AE3718">
        <v>0</v>
      </c>
      <c r="AF3718">
        <v>1.1000000000000001</v>
      </c>
      <c r="AG3718">
        <v>0</v>
      </c>
      <c r="AH3718">
        <v>17510.87</v>
      </c>
      <c r="AI3718">
        <v>21288.5</v>
      </c>
      <c r="AJ3718">
        <v>0</v>
      </c>
      <c r="AK3718">
        <v>0</v>
      </c>
      <c r="AL3718">
        <v>0</v>
      </c>
      <c r="AM3718">
        <v>1</v>
      </c>
    </row>
    <row r="3719" spans="1:39" x14ac:dyDescent="0.25">
      <c r="A3719" t="s">
        <v>2780</v>
      </c>
      <c r="B3719">
        <v>1</v>
      </c>
      <c r="C3719" t="s">
        <v>2781</v>
      </c>
      <c r="D3719" t="s">
        <v>166</v>
      </c>
      <c r="E3719">
        <v>18</v>
      </c>
      <c r="F3719" t="s">
        <v>11</v>
      </c>
      <c r="G3719" t="s">
        <v>699</v>
      </c>
      <c r="H3719">
        <v>4942</v>
      </c>
      <c r="I3719" t="s">
        <v>700</v>
      </c>
      <c r="J3719">
        <v>1253</v>
      </c>
      <c r="K3719" t="s">
        <v>701</v>
      </c>
      <c r="L3719" t="s">
        <v>702</v>
      </c>
      <c r="Y3719">
        <v>1373</v>
      </c>
      <c r="Z3719" t="s">
        <v>453</v>
      </c>
      <c r="AA3719" t="s">
        <v>454</v>
      </c>
      <c r="AB3719">
        <v>19928.073</v>
      </c>
      <c r="AC3719">
        <v>24299.792000000001</v>
      </c>
      <c r="AD3719">
        <v>1.4</v>
      </c>
      <c r="AE3719">
        <v>0.1</v>
      </c>
      <c r="AF3719">
        <v>1.5</v>
      </c>
      <c r="AG3719">
        <v>0</v>
      </c>
      <c r="AH3719">
        <v>29892.11</v>
      </c>
      <c r="AI3719">
        <v>36449.69</v>
      </c>
      <c r="AJ3719">
        <v>0</v>
      </c>
      <c r="AK3719">
        <v>0</v>
      </c>
      <c r="AL3719">
        <v>0</v>
      </c>
      <c r="AM3719">
        <v>1</v>
      </c>
    </row>
    <row r="3720" spans="1:39" x14ac:dyDescent="0.25">
      <c r="A3720" t="s">
        <v>2780</v>
      </c>
      <c r="B3720">
        <v>1</v>
      </c>
      <c r="C3720" t="s">
        <v>2781</v>
      </c>
      <c r="D3720" t="s">
        <v>166</v>
      </c>
      <c r="E3720">
        <v>18</v>
      </c>
      <c r="F3720" t="s">
        <v>11</v>
      </c>
      <c r="G3720" t="s">
        <v>703</v>
      </c>
      <c r="H3720">
        <v>4943</v>
      </c>
      <c r="I3720" t="s">
        <v>704</v>
      </c>
      <c r="J3720">
        <v>1253</v>
      </c>
      <c r="K3720" t="s">
        <v>701</v>
      </c>
      <c r="L3720" t="s">
        <v>702</v>
      </c>
      <c r="Y3720">
        <v>1373</v>
      </c>
      <c r="Z3720" t="s">
        <v>453</v>
      </c>
      <c r="AA3720" t="s">
        <v>454</v>
      </c>
      <c r="AB3720">
        <v>23177.601999999999</v>
      </c>
      <c r="AC3720">
        <v>28438.803</v>
      </c>
      <c r="AD3720">
        <v>2.15</v>
      </c>
      <c r="AE3720">
        <v>0.1</v>
      </c>
      <c r="AF3720">
        <v>2.25</v>
      </c>
      <c r="AG3720">
        <v>0</v>
      </c>
      <c r="AH3720">
        <v>52149.599999999999</v>
      </c>
      <c r="AI3720">
        <v>63987.31</v>
      </c>
      <c r="AJ3720">
        <v>1</v>
      </c>
      <c r="AK3720">
        <v>2.25</v>
      </c>
      <c r="AL3720">
        <v>0</v>
      </c>
      <c r="AM3720">
        <v>1</v>
      </c>
    </row>
    <row r="3721" spans="1:39" x14ac:dyDescent="0.25">
      <c r="A3721" t="s">
        <v>2780</v>
      </c>
      <c r="B3721">
        <v>1</v>
      </c>
      <c r="C3721" t="s">
        <v>2781</v>
      </c>
      <c r="D3721" t="s">
        <v>166</v>
      </c>
      <c r="E3721">
        <v>18</v>
      </c>
      <c r="F3721" t="s">
        <v>11</v>
      </c>
      <c r="G3721" t="s">
        <v>705</v>
      </c>
      <c r="H3721">
        <v>4945</v>
      </c>
      <c r="I3721" t="s">
        <v>706</v>
      </c>
      <c r="Y3721">
        <v>1373</v>
      </c>
      <c r="Z3721" t="s">
        <v>453</v>
      </c>
      <c r="AA3721" t="s">
        <v>454</v>
      </c>
      <c r="AB3721">
        <v>17479.289000000001</v>
      </c>
      <c r="AC3721">
        <v>21414.79</v>
      </c>
      <c r="AD3721">
        <v>2.7332999999999998</v>
      </c>
      <c r="AE3721">
        <v>0.2</v>
      </c>
      <c r="AF3721">
        <v>2.9333</v>
      </c>
      <c r="AG3721">
        <v>0</v>
      </c>
      <c r="AH3721">
        <v>51272.58</v>
      </c>
      <c r="AI3721">
        <v>62816.72</v>
      </c>
      <c r="AJ3721">
        <v>0</v>
      </c>
      <c r="AK3721">
        <v>0</v>
      </c>
      <c r="AL3721">
        <v>0</v>
      </c>
      <c r="AM3721">
        <v>1</v>
      </c>
    </row>
    <row r="3722" spans="1:39" x14ac:dyDescent="0.25">
      <c r="A3722" t="s">
        <v>2780</v>
      </c>
      <c r="B3722">
        <v>1</v>
      </c>
      <c r="C3722" t="s">
        <v>2781</v>
      </c>
      <c r="D3722" t="s">
        <v>166</v>
      </c>
      <c r="E3722">
        <v>18</v>
      </c>
      <c r="F3722" t="s">
        <v>11</v>
      </c>
      <c r="G3722" t="s">
        <v>707</v>
      </c>
      <c r="H3722">
        <v>4981</v>
      </c>
      <c r="I3722" t="s">
        <v>708</v>
      </c>
      <c r="P3722">
        <v>1085</v>
      </c>
      <c r="Q3722" t="s">
        <v>695</v>
      </c>
      <c r="R3722" t="s">
        <v>696</v>
      </c>
      <c r="Y3722">
        <v>1373</v>
      </c>
      <c r="Z3722" t="s">
        <v>453</v>
      </c>
      <c r="AA3722" t="s">
        <v>454</v>
      </c>
      <c r="AB3722">
        <v>16395.95</v>
      </c>
      <c r="AC3722">
        <v>20246.004000000001</v>
      </c>
      <c r="AD3722">
        <v>2.4</v>
      </c>
      <c r="AE3722">
        <v>0</v>
      </c>
      <c r="AF3722">
        <v>2.4</v>
      </c>
      <c r="AG3722">
        <v>0</v>
      </c>
      <c r="AH3722">
        <v>39350.28</v>
      </c>
      <c r="AI3722">
        <v>48590.41</v>
      </c>
      <c r="AJ3722">
        <v>0</v>
      </c>
      <c r="AK3722">
        <v>0</v>
      </c>
      <c r="AL3722">
        <v>0</v>
      </c>
      <c r="AM3722">
        <v>1</v>
      </c>
    </row>
    <row r="3723" spans="1:39" x14ac:dyDescent="0.25">
      <c r="A3723" t="s">
        <v>2780</v>
      </c>
      <c r="B3723">
        <v>1</v>
      </c>
      <c r="C3723" t="s">
        <v>2781</v>
      </c>
      <c r="D3723" t="s">
        <v>166</v>
      </c>
      <c r="E3723">
        <v>18</v>
      </c>
      <c r="F3723" t="s">
        <v>11</v>
      </c>
      <c r="G3723" t="s">
        <v>709</v>
      </c>
      <c r="H3723">
        <v>5002</v>
      </c>
      <c r="I3723" t="s">
        <v>710</v>
      </c>
      <c r="P3723">
        <v>1085</v>
      </c>
      <c r="Q3723" t="s">
        <v>695</v>
      </c>
      <c r="R3723" t="s">
        <v>696</v>
      </c>
      <c r="Y3723">
        <v>1373</v>
      </c>
      <c r="Z3723" t="s">
        <v>453</v>
      </c>
      <c r="AA3723" t="s">
        <v>454</v>
      </c>
      <c r="AB3723">
        <v>16723.868999999999</v>
      </c>
      <c r="AC3723">
        <v>20726.448</v>
      </c>
      <c r="AD3723">
        <v>0.6</v>
      </c>
      <c r="AE3723">
        <v>0</v>
      </c>
      <c r="AF3723">
        <v>0.6</v>
      </c>
      <c r="AG3723">
        <v>0</v>
      </c>
      <c r="AH3723">
        <v>10034.32</v>
      </c>
      <c r="AI3723">
        <v>12435.87</v>
      </c>
      <c r="AJ3723">
        <v>0</v>
      </c>
      <c r="AK3723">
        <v>0</v>
      </c>
      <c r="AL3723">
        <v>0</v>
      </c>
      <c r="AM3723">
        <v>1</v>
      </c>
    </row>
    <row r="3724" spans="1:39" x14ac:dyDescent="0.25">
      <c r="A3724" t="s">
        <v>2780</v>
      </c>
      <c r="B3724">
        <v>1</v>
      </c>
      <c r="C3724" t="s">
        <v>2781</v>
      </c>
      <c r="D3724" t="s">
        <v>166</v>
      </c>
      <c r="E3724">
        <v>18</v>
      </c>
      <c r="F3724" t="s">
        <v>11</v>
      </c>
      <c r="G3724" t="s">
        <v>713</v>
      </c>
      <c r="H3724">
        <v>5108</v>
      </c>
      <c r="I3724" t="s">
        <v>714</v>
      </c>
      <c r="J3724">
        <v>1065</v>
      </c>
      <c r="K3724" t="s">
        <v>537</v>
      </c>
      <c r="L3724" t="s">
        <v>538</v>
      </c>
      <c r="Y3724">
        <v>1373</v>
      </c>
      <c r="Z3724" t="s">
        <v>453</v>
      </c>
      <c r="AA3724" t="s">
        <v>454</v>
      </c>
      <c r="AB3724">
        <v>14517.083000000001</v>
      </c>
      <c r="AC3724">
        <v>18001.183000000001</v>
      </c>
      <c r="AD3724">
        <v>2.2143000000000002</v>
      </c>
      <c r="AE3724">
        <v>0</v>
      </c>
      <c r="AF3724">
        <v>2.2143000000000002</v>
      </c>
      <c r="AG3724">
        <v>0</v>
      </c>
      <c r="AH3724">
        <v>32144.97</v>
      </c>
      <c r="AI3724">
        <v>39859.760000000002</v>
      </c>
      <c r="AJ3724">
        <v>2</v>
      </c>
      <c r="AK3724">
        <v>1.1100000000000001</v>
      </c>
      <c r="AL3724">
        <v>0</v>
      </c>
      <c r="AM3724">
        <v>1</v>
      </c>
    </row>
    <row r="3725" spans="1:39" x14ac:dyDescent="0.25">
      <c r="A3725" t="s">
        <v>2780</v>
      </c>
      <c r="B3725">
        <v>1</v>
      </c>
      <c r="C3725" t="s">
        <v>2781</v>
      </c>
      <c r="D3725" t="s">
        <v>166</v>
      </c>
      <c r="E3725">
        <v>18</v>
      </c>
      <c r="F3725" t="s">
        <v>11</v>
      </c>
      <c r="G3725" t="s">
        <v>715</v>
      </c>
      <c r="H3725">
        <v>5109</v>
      </c>
      <c r="I3725" t="s">
        <v>716</v>
      </c>
      <c r="J3725">
        <v>1065</v>
      </c>
      <c r="K3725" t="s">
        <v>537</v>
      </c>
      <c r="L3725" t="s">
        <v>538</v>
      </c>
      <c r="Y3725">
        <v>1373</v>
      </c>
      <c r="Z3725" t="s">
        <v>453</v>
      </c>
      <c r="AA3725" t="s">
        <v>454</v>
      </c>
      <c r="AB3725">
        <v>14672.42</v>
      </c>
      <c r="AC3725">
        <v>18193.800999999999</v>
      </c>
      <c r="AD3725">
        <v>0.21429999999999999</v>
      </c>
      <c r="AE3725">
        <v>0</v>
      </c>
      <c r="AF3725">
        <v>0.21429999999999999</v>
      </c>
      <c r="AG3725">
        <v>0</v>
      </c>
      <c r="AH3725">
        <v>3144.09</v>
      </c>
      <c r="AI3725">
        <v>3898.67</v>
      </c>
      <c r="AJ3725">
        <v>0</v>
      </c>
      <c r="AK3725">
        <v>0</v>
      </c>
      <c r="AL3725">
        <v>0</v>
      </c>
      <c r="AM3725">
        <v>1</v>
      </c>
    </row>
    <row r="3726" spans="1:39" x14ac:dyDescent="0.25">
      <c r="A3726" t="s">
        <v>2780</v>
      </c>
      <c r="B3726">
        <v>1</v>
      </c>
      <c r="C3726" t="s">
        <v>2781</v>
      </c>
      <c r="D3726" t="s">
        <v>166</v>
      </c>
      <c r="E3726">
        <v>18</v>
      </c>
      <c r="F3726" t="s">
        <v>11</v>
      </c>
      <c r="G3726" t="s">
        <v>1191</v>
      </c>
      <c r="H3726">
        <v>5111</v>
      </c>
      <c r="I3726" t="s">
        <v>1192</v>
      </c>
      <c r="J3726">
        <v>1065</v>
      </c>
      <c r="K3726" t="s">
        <v>537</v>
      </c>
      <c r="L3726" t="s">
        <v>538</v>
      </c>
      <c r="Y3726">
        <v>1373</v>
      </c>
      <c r="Z3726" t="s">
        <v>453</v>
      </c>
      <c r="AA3726" t="s">
        <v>454</v>
      </c>
      <c r="AB3726">
        <v>15706.597</v>
      </c>
      <c r="AC3726">
        <v>19368.133000000002</v>
      </c>
      <c r="AD3726">
        <v>4.1429</v>
      </c>
      <c r="AE3726">
        <v>0</v>
      </c>
      <c r="AF3726">
        <v>4.1429</v>
      </c>
      <c r="AG3726">
        <v>0</v>
      </c>
      <c r="AH3726">
        <v>65070.19</v>
      </c>
      <c r="AI3726">
        <v>80239.41</v>
      </c>
      <c r="AJ3726">
        <v>2</v>
      </c>
      <c r="AK3726">
        <v>2.0699999999999998</v>
      </c>
      <c r="AL3726">
        <v>0</v>
      </c>
      <c r="AM3726">
        <v>1</v>
      </c>
    </row>
    <row r="3727" spans="1:39" x14ac:dyDescent="0.25">
      <c r="A3727" t="s">
        <v>2780</v>
      </c>
      <c r="B3727">
        <v>1</v>
      </c>
      <c r="C3727" t="s">
        <v>2781</v>
      </c>
      <c r="D3727" t="s">
        <v>166</v>
      </c>
      <c r="E3727">
        <v>18</v>
      </c>
      <c r="F3727" t="s">
        <v>11</v>
      </c>
      <c r="G3727" t="s">
        <v>1389</v>
      </c>
      <c r="H3727">
        <v>5626</v>
      </c>
      <c r="I3727" t="s">
        <v>1390</v>
      </c>
      <c r="J3727">
        <v>1161</v>
      </c>
      <c r="K3727" t="s">
        <v>1391</v>
      </c>
      <c r="L3727" t="s">
        <v>1392</v>
      </c>
      <c r="P3727">
        <v>1073</v>
      </c>
      <c r="Q3727" t="s">
        <v>1393</v>
      </c>
      <c r="R3727" t="s">
        <v>1394</v>
      </c>
      <c r="Y3727">
        <v>1370</v>
      </c>
      <c r="Z3727" t="s">
        <v>477</v>
      </c>
      <c r="AA3727" t="s">
        <v>478</v>
      </c>
      <c r="AB3727">
        <v>13863.778</v>
      </c>
      <c r="AC3727">
        <v>16775.170999999998</v>
      </c>
      <c r="AD3727">
        <v>4</v>
      </c>
      <c r="AE3727">
        <v>0</v>
      </c>
      <c r="AF3727">
        <v>4</v>
      </c>
      <c r="AG3727">
        <v>0</v>
      </c>
      <c r="AH3727">
        <v>55455.11</v>
      </c>
      <c r="AI3727">
        <v>67100.679999999993</v>
      </c>
      <c r="AJ3727">
        <v>1</v>
      </c>
      <c r="AK3727">
        <v>4</v>
      </c>
      <c r="AL3727">
        <v>0</v>
      </c>
      <c r="AM3727">
        <v>1</v>
      </c>
    </row>
    <row r="3728" spans="1:39" x14ac:dyDescent="0.25">
      <c r="A3728" t="s">
        <v>2780</v>
      </c>
      <c r="B3728">
        <v>1</v>
      </c>
      <c r="C3728" t="s">
        <v>2781</v>
      </c>
      <c r="D3728" t="s">
        <v>166</v>
      </c>
      <c r="E3728">
        <v>18</v>
      </c>
      <c r="F3728" t="s">
        <v>11</v>
      </c>
      <c r="G3728" t="s">
        <v>1395</v>
      </c>
      <c r="H3728">
        <v>5627</v>
      </c>
      <c r="I3728" t="s">
        <v>1396</v>
      </c>
      <c r="J3728">
        <v>1161</v>
      </c>
      <c r="K3728" t="s">
        <v>1391</v>
      </c>
      <c r="L3728" t="s">
        <v>1392</v>
      </c>
      <c r="P3728">
        <v>1073</v>
      </c>
      <c r="Q3728" t="s">
        <v>1393</v>
      </c>
      <c r="R3728" t="s">
        <v>1394</v>
      </c>
      <c r="Y3728">
        <v>1370</v>
      </c>
      <c r="Z3728" t="s">
        <v>477</v>
      </c>
      <c r="AA3728" t="s">
        <v>478</v>
      </c>
      <c r="AB3728">
        <v>13948.143</v>
      </c>
      <c r="AC3728">
        <v>16877.253000000001</v>
      </c>
      <c r="AD3728">
        <v>2</v>
      </c>
      <c r="AE3728">
        <v>0</v>
      </c>
      <c r="AF3728">
        <v>2</v>
      </c>
      <c r="AG3728">
        <v>0</v>
      </c>
      <c r="AH3728">
        <v>27896.29</v>
      </c>
      <c r="AI3728">
        <v>33754.51</v>
      </c>
      <c r="AJ3728">
        <v>0</v>
      </c>
      <c r="AK3728">
        <v>0</v>
      </c>
      <c r="AL3728">
        <v>0</v>
      </c>
      <c r="AM3728">
        <v>1</v>
      </c>
    </row>
    <row r="3729" spans="1:39" x14ac:dyDescent="0.25">
      <c r="A3729" t="s">
        <v>2780</v>
      </c>
      <c r="B3729">
        <v>1</v>
      </c>
      <c r="C3729" t="s">
        <v>2781</v>
      </c>
      <c r="D3729" t="s">
        <v>166</v>
      </c>
      <c r="E3729">
        <v>18</v>
      </c>
      <c r="F3729" t="s">
        <v>11</v>
      </c>
      <c r="G3729" t="s">
        <v>717</v>
      </c>
      <c r="H3729">
        <v>5629</v>
      </c>
      <c r="I3729" t="s">
        <v>718</v>
      </c>
      <c r="J3729">
        <v>1449</v>
      </c>
      <c r="K3729" t="s">
        <v>719</v>
      </c>
      <c r="L3729" t="s">
        <v>720</v>
      </c>
      <c r="Y3729">
        <v>1370</v>
      </c>
      <c r="Z3729" t="s">
        <v>477</v>
      </c>
      <c r="AA3729" t="s">
        <v>478</v>
      </c>
      <c r="AB3729">
        <v>9724.6440000000002</v>
      </c>
      <c r="AC3729">
        <v>12340.572</v>
      </c>
      <c r="AD3729">
        <v>2</v>
      </c>
      <c r="AE3729">
        <v>0</v>
      </c>
      <c r="AF3729">
        <v>2</v>
      </c>
      <c r="AG3729">
        <v>0</v>
      </c>
      <c r="AH3729">
        <v>19449.29</v>
      </c>
      <c r="AI3729">
        <v>24681.14</v>
      </c>
      <c r="AJ3729">
        <v>0</v>
      </c>
      <c r="AK3729">
        <v>0</v>
      </c>
      <c r="AL3729">
        <v>0</v>
      </c>
      <c r="AM3729">
        <v>1</v>
      </c>
    </row>
    <row r="3730" spans="1:39" x14ac:dyDescent="0.25">
      <c r="A3730" t="s">
        <v>2780</v>
      </c>
      <c r="B3730">
        <v>1</v>
      </c>
      <c r="C3730" t="s">
        <v>2781</v>
      </c>
      <c r="D3730" t="s">
        <v>166</v>
      </c>
      <c r="E3730">
        <v>18</v>
      </c>
      <c r="F3730" t="s">
        <v>11</v>
      </c>
      <c r="G3730" t="s">
        <v>721</v>
      </c>
      <c r="H3730">
        <v>5630</v>
      </c>
      <c r="I3730" t="s">
        <v>722</v>
      </c>
      <c r="J3730">
        <v>1449</v>
      </c>
      <c r="K3730" t="s">
        <v>719</v>
      </c>
      <c r="L3730" t="s">
        <v>720</v>
      </c>
      <c r="Y3730">
        <v>1370</v>
      </c>
      <c r="Z3730" t="s">
        <v>477</v>
      </c>
      <c r="AA3730" t="s">
        <v>478</v>
      </c>
      <c r="AB3730">
        <v>8322.0669999999991</v>
      </c>
      <c r="AC3730">
        <v>10384.593000000001</v>
      </c>
      <c r="AD3730">
        <v>7</v>
      </c>
      <c r="AE3730">
        <v>0</v>
      </c>
      <c r="AF3730">
        <v>7</v>
      </c>
      <c r="AG3730">
        <v>0</v>
      </c>
      <c r="AH3730">
        <v>58254.47</v>
      </c>
      <c r="AI3730">
        <v>72692.149999999994</v>
      </c>
      <c r="AJ3730">
        <v>0</v>
      </c>
      <c r="AK3730">
        <v>0</v>
      </c>
      <c r="AL3730">
        <v>0</v>
      </c>
      <c r="AM3730">
        <v>1</v>
      </c>
    </row>
    <row r="3731" spans="1:39" x14ac:dyDescent="0.25">
      <c r="A3731" t="s">
        <v>2780</v>
      </c>
      <c r="B3731">
        <v>1</v>
      </c>
      <c r="C3731" t="s">
        <v>2781</v>
      </c>
      <c r="D3731" t="s">
        <v>166</v>
      </c>
      <c r="E3731">
        <v>18</v>
      </c>
      <c r="F3731" t="s">
        <v>11</v>
      </c>
      <c r="G3731" t="s">
        <v>723</v>
      </c>
      <c r="H3731">
        <v>5631</v>
      </c>
      <c r="I3731" t="s">
        <v>724</v>
      </c>
      <c r="J3731">
        <v>1449</v>
      </c>
      <c r="K3731" t="s">
        <v>719</v>
      </c>
      <c r="L3731" t="s">
        <v>720</v>
      </c>
      <c r="Y3731">
        <v>1370</v>
      </c>
      <c r="Z3731" t="s">
        <v>477</v>
      </c>
      <c r="AA3731" t="s">
        <v>478</v>
      </c>
      <c r="AB3731">
        <v>6713.1589999999997</v>
      </c>
      <c r="AC3731">
        <v>8452.9869999999992</v>
      </c>
      <c r="AD3731">
        <v>6</v>
      </c>
      <c r="AE3731">
        <v>0</v>
      </c>
      <c r="AF3731">
        <v>6</v>
      </c>
      <c r="AG3731">
        <v>0</v>
      </c>
      <c r="AH3731">
        <v>40278.959999999999</v>
      </c>
      <c r="AI3731">
        <v>50717.919999999998</v>
      </c>
      <c r="AJ3731">
        <v>1</v>
      </c>
      <c r="AK3731">
        <v>6</v>
      </c>
      <c r="AL3731">
        <v>0</v>
      </c>
      <c r="AM3731">
        <v>1</v>
      </c>
    </row>
    <row r="3732" spans="1:39" x14ac:dyDescent="0.25">
      <c r="A3732" t="s">
        <v>2780</v>
      </c>
      <c r="B3732">
        <v>1</v>
      </c>
      <c r="C3732" t="s">
        <v>2781</v>
      </c>
      <c r="D3732" t="s">
        <v>166</v>
      </c>
      <c r="E3732">
        <v>18</v>
      </c>
      <c r="F3732" t="s">
        <v>11</v>
      </c>
      <c r="G3732" t="s">
        <v>725</v>
      </c>
      <c r="H3732">
        <v>5633</v>
      </c>
      <c r="I3732" t="s">
        <v>726</v>
      </c>
      <c r="J3732">
        <v>1076</v>
      </c>
      <c r="K3732" t="s">
        <v>727</v>
      </c>
      <c r="L3732" t="s">
        <v>728</v>
      </c>
      <c r="Y3732">
        <v>1369</v>
      </c>
      <c r="Z3732" t="s">
        <v>413</v>
      </c>
      <c r="AA3732" t="s">
        <v>414</v>
      </c>
      <c r="AB3732">
        <v>12145.388999999999</v>
      </c>
      <c r="AC3732">
        <v>15060.282999999999</v>
      </c>
      <c r="AD3732">
        <v>1</v>
      </c>
      <c r="AE3732">
        <v>0</v>
      </c>
      <c r="AF3732">
        <v>1</v>
      </c>
      <c r="AG3732">
        <v>0</v>
      </c>
      <c r="AH3732">
        <v>12145.39</v>
      </c>
      <c r="AI3732">
        <v>15060.28</v>
      </c>
      <c r="AJ3732">
        <v>0</v>
      </c>
      <c r="AK3732">
        <v>0</v>
      </c>
      <c r="AL3732">
        <v>0</v>
      </c>
      <c r="AM3732">
        <v>1</v>
      </c>
    </row>
    <row r="3733" spans="1:39" x14ac:dyDescent="0.25">
      <c r="A3733" t="s">
        <v>2780</v>
      </c>
      <c r="B3733">
        <v>1</v>
      </c>
      <c r="C3733" t="s">
        <v>2781</v>
      </c>
      <c r="D3733" t="s">
        <v>166</v>
      </c>
      <c r="E3733">
        <v>18</v>
      </c>
      <c r="F3733" t="s">
        <v>11</v>
      </c>
      <c r="G3733" t="s">
        <v>729</v>
      </c>
      <c r="H3733">
        <v>5634</v>
      </c>
      <c r="I3733" t="s">
        <v>730</v>
      </c>
      <c r="J3733">
        <v>1076</v>
      </c>
      <c r="K3733" t="s">
        <v>727</v>
      </c>
      <c r="L3733" t="s">
        <v>728</v>
      </c>
      <c r="Y3733">
        <v>1369</v>
      </c>
      <c r="Z3733" t="s">
        <v>413</v>
      </c>
      <c r="AA3733" t="s">
        <v>414</v>
      </c>
      <c r="AB3733">
        <v>6597.3620000000001</v>
      </c>
      <c r="AC3733">
        <v>8134.4440000000004</v>
      </c>
      <c r="AD3733">
        <v>9</v>
      </c>
      <c r="AE3733">
        <v>0</v>
      </c>
      <c r="AF3733">
        <v>9</v>
      </c>
      <c r="AG3733">
        <v>0</v>
      </c>
      <c r="AH3733">
        <v>59376.25</v>
      </c>
      <c r="AI3733">
        <v>73209.990000000005</v>
      </c>
      <c r="AJ3733">
        <v>2</v>
      </c>
      <c r="AK3733">
        <v>4.5</v>
      </c>
      <c r="AL3733">
        <v>0</v>
      </c>
      <c r="AM3733">
        <v>1</v>
      </c>
    </row>
    <row r="3734" spans="1:39" x14ac:dyDescent="0.25">
      <c r="A3734" t="s">
        <v>2780</v>
      </c>
      <c r="B3734">
        <v>1</v>
      </c>
      <c r="C3734" t="s">
        <v>2781</v>
      </c>
      <c r="D3734" t="s">
        <v>166</v>
      </c>
      <c r="E3734">
        <v>18</v>
      </c>
      <c r="F3734" t="s">
        <v>11</v>
      </c>
      <c r="G3734" t="s">
        <v>1397</v>
      </c>
      <c r="H3734">
        <v>5679</v>
      </c>
      <c r="I3734" t="s">
        <v>1398</v>
      </c>
      <c r="J3734">
        <v>1413</v>
      </c>
      <c r="K3734" t="s">
        <v>391</v>
      </c>
      <c r="L3734" t="s">
        <v>392</v>
      </c>
      <c r="Y3734">
        <v>1374</v>
      </c>
      <c r="Z3734" t="s">
        <v>393</v>
      </c>
      <c r="AA3734" t="s">
        <v>394</v>
      </c>
      <c r="AB3734">
        <v>75307.667000000001</v>
      </c>
      <c r="AC3734">
        <v>92287.752999999997</v>
      </c>
      <c r="AD3734">
        <v>0.2</v>
      </c>
      <c r="AE3734">
        <v>0</v>
      </c>
      <c r="AF3734">
        <v>0.2</v>
      </c>
      <c r="AG3734">
        <v>0</v>
      </c>
      <c r="AH3734">
        <v>15061.53</v>
      </c>
      <c r="AI3734">
        <v>18457.55</v>
      </c>
      <c r="AJ3734">
        <v>0</v>
      </c>
      <c r="AK3734">
        <v>0</v>
      </c>
      <c r="AL3734">
        <v>0</v>
      </c>
      <c r="AM3734">
        <v>1</v>
      </c>
    </row>
    <row r="3735" spans="1:39" x14ac:dyDescent="0.25">
      <c r="A3735" t="s">
        <v>2780</v>
      </c>
      <c r="B3735">
        <v>1</v>
      </c>
      <c r="C3735" t="s">
        <v>2781</v>
      </c>
      <c r="D3735" t="s">
        <v>166</v>
      </c>
      <c r="E3735">
        <v>18</v>
      </c>
      <c r="F3735" t="s">
        <v>11</v>
      </c>
      <c r="G3735" t="s">
        <v>731</v>
      </c>
      <c r="H3735">
        <v>5709</v>
      </c>
      <c r="I3735" t="s">
        <v>732</v>
      </c>
      <c r="Y3735">
        <v>1376</v>
      </c>
      <c r="Z3735" t="s">
        <v>377</v>
      </c>
      <c r="AA3735" t="s">
        <v>378</v>
      </c>
      <c r="AB3735">
        <v>402076.24800000002</v>
      </c>
      <c r="AC3735">
        <v>498574.53600000002</v>
      </c>
      <c r="AD3735">
        <v>0.16669999999999999</v>
      </c>
      <c r="AE3735">
        <v>0</v>
      </c>
      <c r="AF3735">
        <v>0.16669999999999999</v>
      </c>
      <c r="AG3735">
        <v>0</v>
      </c>
      <c r="AH3735">
        <v>67012.710000000006</v>
      </c>
      <c r="AI3735">
        <v>83095.759999999995</v>
      </c>
      <c r="AJ3735">
        <v>0</v>
      </c>
      <c r="AK3735">
        <v>0</v>
      </c>
      <c r="AL3735">
        <v>0</v>
      </c>
      <c r="AM3735">
        <v>1</v>
      </c>
    </row>
    <row r="3736" spans="1:39" x14ac:dyDescent="0.25">
      <c r="A3736" t="s">
        <v>2780</v>
      </c>
      <c r="B3736">
        <v>1</v>
      </c>
      <c r="C3736" t="s">
        <v>2781</v>
      </c>
      <c r="D3736" t="s">
        <v>166</v>
      </c>
      <c r="E3736">
        <v>18</v>
      </c>
      <c r="F3736" t="s">
        <v>11</v>
      </c>
      <c r="G3736" t="s">
        <v>733</v>
      </c>
      <c r="H3736">
        <v>5723</v>
      </c>
      <c r="I3736" t="s">
        <v>734</v>
      </c>
      <c r="J3736">
        <v>1450</v>
      </c>
      <c r="K3736" t="s">
        <v>735</v>
      </c>
      <c r="L3736" t="s">
        <v>736</v>
      </c>
      <c r="P3736">
        <v>1077</v>
      </c>
      <c r="Q3736" t="s">
        <v>737</v>
      </c>
      <c r="R3736" t="s">
        <v>738</v>
      </c>
      <c r="Y3736">
        <v>1370</v>
      </c>
      <c r="Z3736" t="s">
        <v>477</v>
      </c>
      <c r="AA3736" t="s">
        <v>478</v>
      </c>
      <c r="AB3736">
        <v>5887.0450000000001</v>
      </c>
      <c r="AC3736">
        <v>7225.1139999999996</v>
      </c>
      <c r="AD3736">
        <v>7</v>
      </c>
      <c r="AE3736">
        <v>0</v>
      </c>
      <c r="AF3736">
        <v>7</v>
      </c>
      <c r="AG3736">
        <v>0</v>
      </c>
      <c r="AH3736">
        <v>41209.31</v>
      </c>
      <c r="AI3736">
        <v>50575.8</v>
      </c>
      <c r="AJ3736">
        <v>2</v>
      </c>
      <c r="AK3736">
        <v>3.5</v>
      </c>
      <c r="AL3736">
        <v>0</v>
      </c>
      <c r="AM3736">
        <v>1</v>
      </c>
    </row>
    <row r="3737" spans="1:39" x14ac:dyDescent="0.25">
      <c r="A3737" t="s">
        <v>2780</v>
      </c>
      <c r="B3737">
        <v>1</v>
      </c>
      <c r="C3737" t="s">
        <v>2781</v>
      </c>
      <c r="D3737" t="s">
        <v>166</v>
      </c>
      <c r="E3737">
        <v>18</v>
      </c>
      <c r="F3737" t="s">
        <v>11</v>
      </c>
      <c r="G3737" t="s">
        <v>2078</v>
      </c>
      <c r="H3737">
        <v>5754</v>
      </c>
      <c r="I3737" t="s">
        <v>2079</v>
      </c>
      <c r="J3737">
        <v>1425</v>
      </c>
      <c r="K3737" t="s">
        <v>567</v>
      </c>
      <c r="L3737" t="s">
        <v>568</v>
      </c>
      <c r="P3737">
        <v>1277</v>
      </c>
      <c r="Q3737" t="s">
        <v>569</v>
      </c>
      <c r="R3737" t="s">
        <v>570</v>
      </c>
      <c r="Y3737">
        <v>1374</v>
      </c>
      <c r="Z3737" t="s">
        <v>393</v>
      </c>
      <c r="AA3737" t="s">
        <v>394</v>
      </c>
      <c r="AB3737">
        <v>0</v>
      </c>
      <c r="AC3737">
        <v>0</v>
      </c>
      <c r="AD3737">
        <v>0</v>
      </c>
      <c r="AE3737">
        <v>8.3299999999999999E-2</v>
      </c>
      <c r="AF3737">
        <v>8.3299999999999999E-2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</row>
    <row r="3738" spans="1:39" x14ac:dyDescent="0.25">
      <c r="A3738" t="s">
        <v>2780</v>
      </c>
      <c r="B3738">
        <v>1</v>
      </c>
      <c r="C3738" t="s">
        <v>2781</v>
      </c>
      <c r="D3738" t="s">
        <v>166</v>
      </c>
      <c r="E3738">
        <v>18</v>
      </c>
      <c r="F3738" t="s">
        <v>11</v>
      </c>
      <c r="G3738" t="s">
        <v>739</v>
      </c>
      <c r="H3738">
        <v>5761</v>
      </c>
      <c r="I3738" t="s">
        <v>740</v>
      </c>
      <c r="J3738">
        <v>1450</v>
      </c>
      <c r="K3738" t="s">
        <v>735</v>
      </c>
      <c r="L3738" t="s">
        <v>736</v>
      </c>
      <c r="P3738">
        <v>1077</v>
      </c>
      <c r="Q3738" t="s">
        <v>737</v>
      </c>
      <c r="R3738" t="s">
        <v>738</v>
      </c>
      <c r="Y3738">
        <v>1370</v>
      </c>
      <c r="Z3738" t="s">
        <v>477</v>
      </c>
      <c r="AA3738" t="s">
        <v>478</v>
      </c>
      <c r="AB3738">
        <v>5854.4179999999997</v>
      </c>
      <c r="AC3738">
        <v>7173.6459999999997</v>
      </c>
      <c r="AD3738">
        <v>8</v>
      </c>
      <c r="AE3738">
        <v>0</v>
      </c>
      <c r="AF3738">
        <v>8</v>
      </c>
      <c r="AG3738">
        <v>0</v>
      </c>
      <c r="AH3738">
        <v>46835.35</v>
      </c>
      <c r="AI3738">
        <v>57389.17</v>
      </c>
      <c r="AJ3738">
        <v>2</v>
      </c>
      <c r="AK3738">
        <v>4</v>
      </c>
      <c r="AL3738">
        <v>0</v>
      </c>
      <c r="AM3738">
        <v>1</v>
      </c>
    </row>
    <row r="3739" spans="1:39" x14ac:dyDescent="0.25">
      <c r="A3739" t="s">
        <v>2780</v>
      </c>
      <c r="B3739">
        <v>1</v>
      </c>
      <c r="C3739" t="s">
        <v>2781</v>
      </c>
      <c r="D3739" t="s">
        <v>166</v>
      </c>
      <c r="E3739">
        <v>18</v>
      </c>
      <c r="F3739" t="s">
        <v>11</v>
      </c>
      <c r="G3739" t="s">
        <v>741</v>
      </c>
      <c r="H3739">
        <v>5763</v>
      </c>
      <c r="I3739" t="s">
        <v>742</v>
      </c>
      <c r="J3739">
        <v>1076</v>
      </c>
      <c r="K3739" t="s">
        <v>727</v>
      </c>
      <c r="L3739" t="s">
        <v>728</v>
      </c>
      <c r="Y3739">
        <v>1369</v>
      </c>
      <c r="Z3739" t="s">
        <v>413</v>
      </c>
      <c r="AA3739" t="s">
        <v>414</v>
      </c>
      <c r="AB3739">
        <v>5643.4470000000001</v>
      </c>
      <c r="AC3739">
        <v>6997.875</v>
      </c>
      <c r="AD3739">
        <v>1</v>
      </c>
      <c r="AE3739">
        <v>0</v>
      </c>
      <c r="AF3739">
        <v>1</v>
      </c>
      <c r="AG3739">
        <v>0</v>
      </c>
      <c r="AH3739">
        <v>5643.45</v>
      </c>
      <c r="AI3739">
        <v>6997.87</v>
      </c>
      <c r="AJ3739">
        <v>0</v>
      </c>
      <c r="AK3739">
        <v>0</v>
      </c>
      <c r="AL3739">
        <v>0</v>
      </c>
      <c r="AM3739">
        <v>1</v>
      </c>
    </row>
    <row r="3740" spans="1:39" x14ac:dyDescent="0.25">
      <c r="A3740" t="s">
        <v>2780</v>
      </c>
      <c r="B3740">
        <v>1</v>
      </c>
      <c r="C3740" t="s">
        <v>2781</v>
      </c>
      <c r="D3740" t="s">
        <v>166</v>
      </c>
      <c r="E3740">
        <v>18</v>
      </c>
      <c r="F3740" t="s">
        <v>11</v>
      </c>
      <c r="G3740" t="s">
        <v>743</v>
      </c>
      <c r="H3740">
        <v>5765</v>
      </c>
      <c r="I3740" t="s">
        <v>744</v>
      </c>
      <c r="J3740">
        <v>1446</v>
      </c>
      <c r="K3740" t="s">
        <v>745</v>
      </c>
      <c r="L3740" t="s">
        <v>746</v>
      </c>
      <c r="Y3740">
        <v>1376</v>
      </c>
      <c r="Z3740" t="s">
        <v>377</v>
      </c>
      <c r="AA3740" t="s">
        <v>378</v>
      </c>
      <c r="AB3740">
        <v>527997.39899999998</v>
      </c>
      <c r="AC3740">
        <v>645580.77899999998</v>
      </c>
      <c r="AD3740">
        <v>0.17499999999999999</v>
      </c>
      <c r="AE3740">
        <v>0</v>
      </c>
      <c r="AF3740">
        <v>0.17499999999999999</v>
      </c>
      <c r="AG3740">
        <v>0</v>
      </c>
      <c r="AH3740">
        <v>92399.54</v>
      </c>
      <c r="AI3740">
        <v>112976.64</v>
      </c>
      <c r="AJ3740">
        <v>6</v>
      </c>
      <c r="AK3740">
        <v>0.03</v>
      </c>
      <c r="AL3740">
        <v>0</v>
      </c>
      <c r="AM3740">
        <v>1</v>
      </c>
    </row>
    <row r="3741" spans="1:39" x14ac:dyDescent="0.25">
      <c r="A3741" t="s">
        <v>2780</v>
      </c>
      <c r="B3741">
        <v>1</v>
      </c>
      <c r="C3741" t="s">
        <v>2781</v>
      </c>
      <c r="D3741" t="s">
        <v>166</v>
      </c>
      <c r="E3741">
        <v>18</v>
      </c>
      <c r="F3741" t="s">
        <v>11</v>
      </c>
      <c r="G3741" t="s">
        <v>747</v>
      </c>
      <c r="H3741">
        <v>5801</v>
      </c>
      <c r="I3741" t="s">
        <v>748</v>
      </c>
      <c r="J3741">
        <v>1351</v>
      </c>
      <c r="K3741" t="s">
        <v>553</v>
      </c>
      <c r="L3741" t="s">
        <v>554</v>
      </c>
      <c r="P3741">
        <v>1141</v>
      </c>
      <c r="Q3741" t="s">
        <v>555</v>
      </c>
      <c r="R3741" t="s">
        <v>556</v>
      </c>
      <c r="Y3741">
        <v>1372</v>
      </c>
      <c r="Z3741" t="s">
        <v>405</v>
      </c>
      <c r="AA3741" t="s">
        <v>406</v>
      </c>
      <c r="AB3741">
        <v>193870.321</v>
      </c>
      <c r="AC3741">
        <v>238548.61799999999</v>
      </c>
      <c r="AD3741">
        <v>0.125</v>
      </c>
      <c r="AE3741">
        <v>0</v>
      </c>
      <c r="AF3741">
        <v>0.125</v>
      </c>
      <c r="AG3741">
        <v>0</v>
      </c>
      <c r="AH3741">
        <v>24233.79</v>
      </c>
      <c r="AI3741">
        <v>29818.58</v>
      </c>
      <c r="AJ3741">
        <v>0</v>
      </c>
      <c r="AK3741">
        <v>0</v>
      </c>
      <c r="AL3741">
        <v>0</v>
      </c>
      <c r="AM3741">
        <v>1</v>
      </c>
    </row>
    <row r="3742" spans="1:39" x14ac:dyDescent="0.25">
      <c r="A3742" t="s">
        <v>2780</v>
      </c>
      <c r="B3742">
        <v>1</v>
      </c>
      <c r="C3742" t="s">
        <v>2781</v>
      </c>
      <c r="D3742" t="s">
        <v>166</v>
      </c>
      <c r="E3742">
        <v>18</v>
      </c>
      <c r="F3742" t="s">
        <v>11</v>
      </c>
      <c r="G3742" t="s">
        <v>749</v>
      </c>
      <c r="H3742">
        <v>5816</v>
      </c>
      <c r="I3742" t="s">
        <v>750</v>
      </c>
      <c r="J3742">
        <v>1450</v>
      </c>
      <c r="K3742" t="s">
        <v>735</v>
      </c>
      <c r="L3742" t="s">
        <v>736</v>
      </c>
      <c r="P3742">
        <v>1077</v>
      </c>
      <c r="Q3742" t="s">
        <v>737</v>
      </c>
      <c r="R3742" t="s">
        <v>738</v>
      </c>
      <c r="Y3742">
        <v>1370</v>
      </c>
      <c r="Z3742" t="s">
        <v>477</v>
      </c>
      <c r="AA3742" t="s">
        <v>478</v>
      </c>
      <c r="AB3742">
        <v>5881.15</v>
      </c>
      <c r="AC3742">
        <v>7202.0249999999996</v>
      </c>
      <c r="AD3742">
        <v>2</v>
      </c>
      <c r="AE3742">
        <v>0</v>
      </c>
      <c r="AF3742">
        <v>2</v>
      </c>
      <c r="AG3742">
        <v>0</v>
      </c>
      <c r="AH3742">
        <v>11762.3</v>
      </c>
      <c r="AI3742">
        <v>14404.05</v>
      </c>
      <c r="AJ3742">
        <v>0</v>
      </c>
      <c r="AK3742">
        <v>0</v>
      </c>
      <c r="AL3742">
        <v>0</v>
      </c>
      <c r="AM3742">
        <v>1</v>
      </c>
    </row>
    <row r="3743" spans="1:39" x14ac:dyDescent="0.25">
      <c r="A3743" t="s">
        <v>2780</v>
      </c>
      <c r="B3743">
        <v>1</v>
      </c>
      <c r="C3743" t="s">
        <v>2781</v>
      </c>
      <c r="D3743" t="s">
        <v>166</v>
      </c>
      <c r="E3743">
        <v>18</v>
      </c>
      <c r="F3743" t="s">
        <v>11</v>
      </c>
      <c r="G3743" t="s">
        <v>753</v>
      </c>
      <c r="H3743">
        <v>6009</v>
      </c>
      <c r="I3743" t="s">
        <v>754</v>
      </c>
      <c r="J3743">
        <v>1194</v>
      </c>
      <c r="K3743" t="s">
        <v>367</v>
      </c>
      <c r="L3743" t="s">
        <v>368</v>
      </c>
      <c r="P3743">
        <v>1098</v>
      </c>
      <c r="Q3743" t="s">
        <v>369</v>
      </c>
      <c r="R3743" t="s">
        <v>370</v>
      </c>
      <c r="Y3743">
        <v>1375</v>
      </c>
      <c r="Z3743" t="s">
        <v>371</v>
      </c>
      <c r="AA3743" t="s">
        <v>372</v>
      </c>
      <c r="AB3743">
        <v>41121.72</v>
      </c>
      <c r="AC3743">
        <v>50949.811000000002</v>
      </c>
      <c r="AD3743">
        <v>0.22220000000000001</v>
      </c>
      <c r="AE3743">
        <v>0</v>
      </c>
      <c r="AF3743">
        <v>0.22220000000000001</v>
      </c>
      <c r="AG3743">
        <v>0</v>
      </c>
      <c r="AH3743">
        <v>9138.16</v>
      </c>
      <c r="AI3743">
        <v>11322.18</v>
      </c>
      <c r="AJ3743">
        <v>0</v>
      </c>
      <c r="AK3743">
        <v>0</v>
      </c>
      <c r="AL3743">
        <v>0</v>
      </c>
      <c r="AM3743">
        <v>1</v>
      </c>
    </row>
    <row r="3744" spans="1:39" x14ac:dyDescent="0.25">
      <c r="A3744" t="s">
        <v>2780</v>
      </c>
      <c r="B3744">
        <v>1</v>
      </c>
      <c r="C3744" t="s">
        <v>2781</v>
      </c>
      <c r="D3744" t="s">
        <v>166</v>
      </c>
      <c r="E3744">
        <v>18</v>
      </c>
      <c r="F3744" t="s">
        <v>11</v>
      </c>
      <c r="G3744" t="s">
        <v>1203</v>
      </c>
      <c r="H3744">
        <v>6029</v>
      </c>
      <c r="I3744" t="s">
        <v>1204</v>
      </c>
      <c r="J3744">
        <v>1194</v>
      </c>
      <c r="K3744" t="s">
        <v>367</v>
      </c>
      <c r="L3744" t="s">
        <v>368</v>
      </c>
      <c r="P3744">
        <v>1098</v>
      </c>
      <c r="Q3744" t="s">
        <v>369</v>
      </c>
      <c r="R3744" t="s">
        <v>370</v>
      </c>
      <c r="Y3744">
        <v>1375</v>
      </c>
      <c r="Z3744" t="s">
        <v>371</v>
      </c>
      <c r="AA3744" t="s">
        <v>372</v>
      </c>
      <c r="AB3744">
        <v>50433.54</v>
      </c>
      <c r="AC3744">
        <v>61024.582999999999</v>
      </c>
      <c r="AD3744">
        <v>0.16669999999999999</v>
      </c>
      <c r="AE3744">
        <v>0</v>
      </c>
      <c r="AF3744">
        <v>0.16669999999999999</v>
      </c>
      <c r="AG3744">
        <v>0</v>
      </c>
      <c r="AH3744">
        <v>8405.59</v>
      </c>
      <c r="AI3744">
        <v>10170.76</v>
      </c>
      <c r="AJ3744">
        <v>1</v>
      </c>
      <c r="AK3744">
        <v>0.17</v>
      </c>
      <c r="AL3744">
        <v>0</v>
      </c>
      <c r="AM3744">
        <v>1</v>
      </c>
    </row>
    <row r="3745" spans="1:39" x14ac:dyDescent="0.25">
      <c r="A3745" t="s">
        <v>2780</v>
      </c>
      <c r="B3745">
        <v>1</v>
      </c>
      <c r="C3745" t="s">
        <v>2781</v>
      </c>
      <c r="D3745" t="s">
        <v>166</v>
      </c>
      <c r="E3745">
        <v>18</v>
      </c>
      <c r="F3745" t="s">
        <v>11</v>
      </c>
      <c r="G3745" t="s">
        <v>757</v>
      </c>
      <c r="H3745">
        <v>6107</v>
      </c>
      <c r="I3745" t="s">
        <v>758</v>
      </c>
      <c r="J3745">
        <v>1316</v>
      </c>
      <c r="K3745" t="s">
        <v>759</v>
      </c>
      <c r="L3745" t="s">
        <v>760</v>
      </c>
      <c r="Y3745">
        <v>1374</v>
      </c>
      <c r="Z3745" t="s">
        <v>393</v>
      </c>
      <c r="AA3745" t="s">
        <v>394</v>
      </c>
      <c r="AB3745">
        <v>200980.63</v>
      </c>
      <c r="AC3745">
        <v>255044.42499999999</v>
      </c>
      <c r="AD3745">
        <v>6.6699999999999995E-2</v>
      </c>
      <c r="AE3745">
        <v>0</v>
      </c>
      <c r="AF3745">
        <v>6.6699999999999995E-2</v>
      </c>
      <c r="AG3745">
        <v>0</v>
      </c>
      <c r="AH3745">
        <v>13398.71</v>
      </c>
      <c r="AI3745">
        <v>17002.96</v>
      </c>
      <c r="AJ3745">
        <v>0</v>
      </c>
      <c r="AK3745">
        <v>0</v>
      </c>
      <c r="AL3745">
        <v>0</v>
      </c>
      <c r="AM3745">
        <v>1</v>
      </c>
    </row>
    <row r="3746" spans="1:39" x14ac:dyDescent="0.25">
      <c r="A3746" t="s">
        <v>2780</v>
      </c>
      <c r="B3746">
        <v>1</v>
      </c>
      <c r="C3746" t="s">
        <v>2781</v>
      </c>
      <c r="D3746" t="s">
        <v>166</v>
      </c>
      <c r="E3746">
        <v>18</v>
      </c>
      <c r="F3746" t="s">
        <v>11</v>
      </c>
      <c r="G3746" t="s">
        <v>761</v>
      </c>
      <c r="H3746">
        <v>6138</v>
      </c>
      <c r="I3746" t="s">
        <v>762</v>
      </c>
      <c r="J3746">
        <v>1253</v>
      </c>
      <c r="K3746" t="s">
        <v>701</v>
      </c>
      <c r="L3746" t="s">
        <v>702</v>
      </c>
      <c r="Y3746">
        <v>1373</v>
      </c>
      <c r="Z3746" t="s">
        <v>453</v>
      </c>
      <c r="AA3746" t="s">
        <v>454</v>
      </c>
      <c r="AB3746">
        <v>23491.432000000001</v>
      </c>
      <c r="AC3746">
        <v>28863.414000000001</v>
      </c>
      <c r="AD3746">
        <v>2.5499999999999998</v>
      </c>
      <c r="AE3746">
        <v>0</v>
      </c>
      <c r="AF3746">
        <v>2.5499999999999998</v>
      </c>
      <c r="AG3746">
        <v>0</v>
      </c>
      <c r="AH3746">
        <v>59903.15</v>
      </c>
      <c r="AI3746">
        <v>73601.710000000006</v>
      </c>
      <c r="AJ3746">
        <v>0</v>
      </c>
      <c r="AK3746">
        <v>0</v>
      </c>
      <c r="AL3746">
        <v>0</v>
      </c>
      <c r="AM3746">
        <v>1</v>
      </c>
    </row>
    <row r="3747" spans="1:39" x14ac:dyDescent="0.25">
      <c r="A3747" t="s">
        <v>2780</v>
      </c>
      <c r="B3747">
        <v>1</v>
      </c>
      <c r="C3747" t="s">
        <v>2781</v>
      </c>
      <c r="D3747" t="s">
        <v>166</v>
      </c>
      <c r="E3747">
        <v>18</v>
      </c>
      <c r="F3747" t="s">
        <v>11</v>
      </c>
      <c r="G3747" t="s">
        <v>763</v>
      </c>
      <c r="H3747">
        <v>6179</v>
      </c>
      <c r="I3747" t="s">
        <v>764</v>
      </c>
      <c r="J3747">
        <v>1454</v>
      </c>
      <c r="K3747" t="s">
        <v>765</v>
      </c>
      <c r="L3747" t="s">
        <v>766</v>
      </c>
      <c r="P3747">
        <v>1075</v>
      </c>
      <c r="Q3747" t="s">
        <v>767</v>
      </c>
      <c r="R3747" t="s">
        <v>768</v>
      </c>
      <c r="Y3747">
        <v>1370</v>
      </c>
      <c r="Z3747" t="s">
        <v>477</v>
      </c>
      <c r="AA3747" t="s">
        <v>478</v>
      </c>
      <c r="AB3747">
        <v>11047.826999999999</v>
      </c>
      <c r="AC3747">
        <v>13580.745000000001</v>
      </c>
      <c r="AD3747">
        <v>1.5</v>
      </c>
      <c r="AE3747">
        <v>0</v>
      </c>
      <c r="AF3747">
        <v>1.5</v>
      </c>
      <c r="AG3747">
        <v>0</v>
      </c>
      <c r="AH3747">
        <v>16571.740000000002</v>
      </c>
      <c r="AI3747">
        <v>20371.12</v>
      </c>
      <c r="AJ3747">
        <v>2</v>
      </c>
      <c r="AK3747">
        <v>0.75</v>
      </c>
      <c r="AL3747">
        <v>0</v>
      </c>
      <c r="AM3747">
        <v>1</v>
      </c>
    </row>
    <row r="3748" spans="1:39" x14ac:dyDescent="0.25">
      <c r="A3748" t="s">
        <v>2780</v>
      </c>
      <c r="B3748">
        <v>1</v>
      </c>
      <c r="C3748" t="s">
        <v>2781</v>
      </c>
      <c r="D3748" t="s">
        <v>166</v>
      </c>
      <c r="E3748">
        <v>18</v>
      </c>
      <c r="F3748" t="s">
        <v>11</v>
      </c>
      <c r="G3748" t="s">
        <v>773</v>
      </c>
      <c r="H3748">
        <v>6183</v>
      </c>
      <c r="I3748" t="s">
        <v>774</v>
      </c>
      <c r="J3748">
        <v>1454</v>
      </c>
      <c r="K3748" t="s">
        <v>765</v>
      </c>
      <c r="L3748" t="s">
        <v>766</v>
      </c>
      <c r="P3748">
        <v>1075</v>
      </c>
      <c r="Q3748" t="s">
        <v>767</v>
      </c>
      <c r="R3748" t="s">
        <v>768</v>
      </c>
      <c r="Y3748">
        <v>1370</v>
      </c>
      <c r="Z3748" t="s">
        <v>477</v>
      </c>
      <c r="AA3748" t="s">
        <v>478</v>
      </c>
      <c r="AB3748">
        <v>10643.700999999999</v>
      </c>
      <c r="AC3748">
        <v>13272.695</v>
      </c>
      <c r="AD3748">
        <v>2</v>
      </c>
      <c r="AE3748">
        <v>0</v>
      </c>
      <c r="AF3748">
        <v>2</v>
      </c>
      <c r="AG3748">
        <v>0</v>
      </c>
      <c r="AH3748">
        <v>21287.4</v>
      </c>
      <c r="AI3748">
        <v>26545.39</v>
      </c>
      <c r="AJ3748">
        <v>2</v>
      </c>
      <c r="AK3748">
        <v>1</v>
      </c>
      <c r="AL3748">
        <v>0</v>
      </c>
      <c r="AM3748">
        <v>1</v>
      </c>
    </row>
    <row r="3749" spans="1:39" x14ac:dyDescent="0.25">
      <c r="A3749" t="s">
        <v>2780</v>
      </c>
      <c r="B3749">
        <v>1</v>
      </c>
      <c r="C3749" t="s">
        <v>2781</v>
      </c>
      <c r="D3749" t="s">
        <v>166</v>
      </c>
      <c r="E3749">
        <v>18</v>
      </c>
      <c r="F3749" t="s">
        <v>11</v>
      </c>
      <c r="G3749" t="s">
        <v>777</v>
      </c>
      <c r="H3749">
        <v>6185</v>
      </c>
      <c r="I3749" t="s">
        <v>778</v>
      </c>
      <c r="J3749">
        <v>1454</v>
      </c>
      <c r="K3749" t="s">
        <v>765</v>
      </c>
      <c r="L3749" t="s">
        <v>766</v>
      </c>
      <c r="P3749">
        <v>1074</v>
      </c>
      <c r="Q3749" t="s">
        <v>779</v>
      </c>
      <c r="R3749" t="s">
        <v>780</v>
      </c>
      <c r="Y3749">
        <v>1370</v>
      </c>
      <c r="Z3749" t="s">
        <v>477</v>
      </c>
      <c r="AA3749" t="s">
        <v>478</v>
      </c>
      <c r="AB3749">
        <v>7071.9939999999997</v>
      </c>
      <c r="AC3749">
        <v>8769.2720000000008</v>
      </c>
      <c r="AD3749">
        <v>1</v>
      </c>
      <c r="AE3749">
        <v>0</v>
      </c>
      <c r="AF3749">
        <v>1</v>
      </c>
      <c r="AG3749">
        <v>0</v>
      </c>
      <c r="AH3749">
        <v>7071.99</v>
      </c>
      <c r="AI3749">
        <v>8769.27</v>
      </c>
      <c r="AJ3749">
        <v>1</v>
      </c>
      <c r="AK3749">
        <v>1</v>
      </c>
      <c r="AL3749">
        <v>0</v>
      </c>
      <c r="AM3749">
        <v>1</v>
      </c>
    </row>
    <row r="3750" spans="1:39" x14ac:dyDescent="0.25">
      <c r="A3750" t="s">
        <v>2780</v>
      </c>
      <c r="B3750">
        <v>1</v>
      </c>
      <c r="C3750" t="s">
        <v>2781</v>
      </c>
      <c r="D3750" t="s">
        <v>166</v>
      </c>
      <c r="E3750">
        <v>18</v>
      </c>
      <c r="F3750" t="s">
        <v>11</v>
      </c>
      <c r="G3750" t="s">
        <v>781</v>
      </c>
      <c r="H3750">
        <v>6186</v>
      </c>
      <c r="I3750" t="s">
        <v>782</v>
      </c>
      <c r="J3750">
        <v>1454</v>
      </c>
      <c r="K3750" t="s">
        <v>765</v>
      </c>
      <c r="L3750" t="s">
        <v>766</v>
      </c>
      <c r="P3750">
        <v>1074</v>
      </c>
      <c r="Q3750" t="s">
        <v>779</v>
      </c>
      <c r="R3750" t="s">
        <v>780</v>
      </c>
      <c r="Y3750">
        <v>1370</v>
      </c>
      <c r="Z3750" t="s">
        <v>477</v>
      </c>
      <c r="AA3750" t="s">
        <v>478</v>
      </c>
      <c r="AB3750">
        <v>7247.3370000000004</v>
      </c>
      <c r="AC3750">
        <v>8986.6980000000003</v>
      </c>
      <c r="AD3750">
        <v>1</v>
      </c>
      <c r="AE3750">
        <v>0</v>
      </c>
      <c r="AF3750">
        <v>1</v>
      </c>
      <c r="AG3750">
        <v>0</v>
      </c>
      <c r="AH3750">
        <v>7247.34</v>
      </c>
      <c r="AI3750">
        <v>8986.7000000000007</v>
      </c>
      <c r="AJ3750">
        <v>0</v>
      </c>
      <c r="AK3750">
        <v>0</v>
      </c>
      <c r="AL3750">
        <v>0</v>
      </c>
      <c r="AM3750">
        <v>1</v>
      </c>
    </row>
    <row r="3751" spans="1:39" x14ac:dyDescent="0.25">
      <c r="A3751" t="s">
        <v>2780</v>
      </c>
      <c r="B3751">
        <v>1</v>
      </c>
      <c r="C3751" t="s">
        <v>2781</v>
      </c>
      <c r="D3751" t="s">
        <v>166</v>
      </c>
      <c r="E3751">
        <v>18</v>
      </c>
      <c r="F3751" t="s">
        <v>11</v>
      </c>
      <c r="G3751" t="s">
        <v>785</v>
      </c>
      <c r="H3751">
        <v>6189</v>
      </c>
      <c r="I3751" t="s">
        <v>786</v>
      </c>
      <c r="J3751">
        <v>1454</v>
      </c>
      <c r="K3751" t="s">
        <v>765</v>
      </c>
      <c r="L3751" t="s">
        <v>766</v>
      </c>
      <c r="P3751">
        <v>1074</v>
      </c>
      <c r="Q3751" t="s">
        <v>779</v>
      </c>
      <c r="R3751" t="s">
        <v>780</v>
      </c>
      <c r="Y3751">
        <v>1370</v>
      </c>
      <c r="Z3751" t="s">
        <v>477</v>
      </c>
      <c r="AA3751" t="s">
        <v>478</v>
      </c>
      <c r="AB3751">
        <v>7071.9939999999997</v>
      </c>
      <c r="AC3751">
        <v>8557.1139999999996</v>
      </c>
      <c r="AD3751">
        <v>0.5</v>
      </c>
      <c r="AE3751">
        <v>0</v>
      </c>
      <c r="AF3751">
        <v>0.5</v>
      </c>
      <c r="AG3751">
        <v>0</v>
      </c>
      <c r="AH3751">
        <v>3536</v>
      </c>
      <c r="AI3751">
        <v>4278.5600000000004</v>
      </c>
      <c r="AJ3751">
        <v>0</v>
      </c>
      <c r="AK3751">
        <v>0</v>
      </c>
      <c r="AL3751">
        <v>0</v>
      </c>
      <c r="AM3751">
        <v>1</v>
      </c>
    </row>
    <row r="3752" spans="1:39" x14ac:dyDescent="0.25">
      <c r="A3752" t="s">
        <v>2780</v>
      </c>
      <c r="B3752">
        <v>1</v>
      </c>
      <c r="C3752" t="s">
        <v>2781</v>
      </c>
      <c r="D3752" t="s">
        <v>166</v>
      </c>
      <c r="E3752">
        <v>18</v>
      </c>
      <c r="F3752" t="s">
        <v>11</v>
      </c>
      <c r="G3752" t="s">
        <v>795</v>
      </c>
      <c r="H3752">
        <v>6208</v>
      </c>
      <c r="I3752" t="s">
        <v>796</v>
      </c>
      <c r="J3752">
        <v>1454</v>
      </c>
      <c r="K3752" t="s">
        <v>765</v>
      </c>
      <c r="L3752" t="s">
        <v>766</v>
      </c>
      <c r="P3752">
        <v>1075</v>
      </c>
      <c r="Q3752" t="s">
        <v>767</v>
      </c>
      <c r="R3752" t="s">
        <v>768</v>
      </c>
      <c r="Y3752">
        <v>1370</v>
      </c>
      <c r="Z3752" t="s">
        <v>477</v>
      </c>
      <c r="AA3752" t="s">
        <v>478</v>
      </c>
      <c r="AB3752">
        <v>10759.332</v>
      </c>
      <c r="AC3752">
        <v>13275.82</v>
      </c>
      <c r="AD3752">
        <v>11.75</v>
      </c>
      <c r="AE3752">
        <v>0</v>
      </c>
      <c r="AF3752">
        <v>11.75</v>
      </c>
      <c r="AG3752">
        <v>0</v>
      </c>
      <c r="AH3752">
        <v>126422.15</v>
      </c>
      <c r="AI3752">
        <v>155990.88</v>
      </c>
      <c r="AJ3752">
        <v>5</v>
      </c>
      <c r="AK3752">
        <v>2.35</v>
      </c>
      <c r="AL3752">
        <v>0</v>
      </c>
      <c r="AM3752">
        <v>1</v>
      </c>
    </row>
    <row r="3753" spans="1:39" x14ac:dyDescent="0.25">
      <c r="A3753" t="s">
        <v>2780</v>
      </c>
      <c r="B3753">
        <v>1</v>
      </c>
      <c r="C3753" t="s">
        <v>2781</v>
      </c>
      <c r="D3753" t="s">
        <v>166</v>
      </c>
      <c r="E3753">
        <v>18</v>
      </c>
      <c r="F3753" t="s">
        <v>11</v>
      </c>
      <c r="G3753" t="s">
        <v>797</v>
      </c>
      <c r="H3753">
        <v>6209</v>
      </c>
      <c r="I3753" t="s">
        <v>798</v>
      </c>
      <c r="J3753">
        <v>1454</v>
      </c>
      <c r="K3753" t="s">
        <v>765</v>
      </c>
      <c r="L3753" t="s">
        <v>766</v>
      </c>
      <c r="P3753">
        <v>1074</v>
      </c>
      <c r="Q3753" t="s">
        <v>779</v>
      </c>
      <c r="R3753" t="s">
        <v>780</v>
      </c>
      <c r="Y3753">
        <v>1370</v>
      </c>
      <c r="Z3753" t="s">
        <v>477</v>
      </c>
      <c r="AA3753" t="s">
        <v>478</v>
      </c>
      <c r="AB3753">
        <v>7014.1440000000002</v>
      </c>
      <c r="AC3753">
        <v>8540.6810000000005</v>
      </c>
      <c r="AD3753">
        <v>23.5</v>
      </c>
      <c r="AE3753">
        <v>0</v>
      </c>
      <c r="AF3753">
        <v>23.5</v>
      </c>
      <c r="AG3753">
        <v>0</v>
      </c>
      <c r="AH3753">
        <v>164832.39000000001</v>
      </c>
      <c r="AI3753">
        <v>200706.01</v>
      </c>
      <c r="AJ3753">
        <v>2</v>
      </c>
      <c r="AK3753">
        <v>11.75</v>
      </c>
      <c r="AL3753">
        <v>0</v>
      </c>
      <c r="AM3753">
        <v>1</v>
      </c>
    </row>
    <row r="3754" spans="1:39" x14ac:dyDescent="0.25">
      <c r="A3754" t="s">
        <v>2780</v>
      </c>
      <c r="B3754">
        <v>1</v>
      </c>
      <c r="C3754" t="s">
        <v>2781</v>
      </c>
      <c r="D3754" t="s">
        <v>166</v>
      </c>
      <c r="E3754">
        <v>18</v>
      </c>
      <c r="F3754" t="s">
        <v>11</v>
      </c>
      <c r="G3754" t="s">
        <v>799</v>
      </c>
      <c r="H3754">
        <v>6227</v>
      </c>
      <c r="I3754" t="s">
        <v>800</v>
      </c>
      <c r="J3754">
        <v>1463</v>
      </c>
      <c r="K3754" t="s">
        <v>801</v>
      </c>
      <c r="L3754" t="s">
        <v>802</v>
      </c>
      <c r="Y3754">
        <v>1369</v>
      </c>
      <c r="Z3754" t="s">
        <v>413</v>
      </c>
      <c r="AA3754" t="s">
        <v>414</v>
      </c>
      <c r="AB3754">
        <v>31157.668000000001</v>
      </c>
      <c r="AC3754">
        <v>38617.618999999999</v>
      </c>
      <c r="AD3754">
        <v>6</v>
      </c>
      <c r="AE3754">
        <v>0</v>
      </c>
      <c r="AF3754">
        <v>6</v>
      </c>
      <c r="AG3754">
        <v>0</v>
      </c>
      <c r="AH3754">
        <v>186946.01</v>
      </c>
      <c r="AI3754">
        <v>231705.71</v>
      </c>
      <c r="AJ3754">
        <v>4</v>
      </c>
      <c r="AK3754">
        <v>1.5</v>
      </c>
      <c r="AL3754">
        <v>0</v>
      </c>
      <c r="AM3754">
        <v>1</v>
      </c>
    </row>
    <row r="3755" spans="1:39" x14ac:dyDescent="0.25">
      <c r="A3755" t="s">
        <v>2780</v>
      </c>
      <c r="B3755">
        <v>1</v>
      </c>
      <c r="C3755" t="s">
        <v>2781</v>
      </c>
      <c r="D3755" t="s">
        <v>166</v>
      </c>
      <c r="E3755">
        <v>18</v>
      </c>
      <c r="F3755" t="s">
        <v>11</v>
      </c>
      <c r="G3755" t="s">
        <v>803</v>
      </c>
      <c r="H3755">
        <v>6238</v>
      </c>
      <c r="I3755" t="s">
        <v>804</v>
      </c>
      <c r="J3755">
        <v>1019</v>
      </c>
      <c r="K3755" t="s">
        <v>281</v>
      </c>
      <c r="L3755" t="s">
        <v>352</v>
      </c>
      <c r="P3755">
        <v>1021</v>
      </c>
      <c r="Q3755" t="s">
        <v>805</v>
      </c>
      <c r="R3755" t="s">
        <v>806</v>
      </c>
      <c r="Y3755">
        <v>1376</v>
      </c>
      <c r="Z3755" t="s">
        <v>377</v>
      </c>
      <c r="AA3755" t="s">
        <v>378</v>
      </c>
      <c r="AB3755">
        <v>0</v>
      </c>
      <c r="AC3755">
        <v>0</v>
      </c>
      <c r="AD3755">
        <v>0</v>
      </c>
      <c r="AE3755">
        <v>0.5</v>
      </c>
      <c r="AF3755">
        <v>0.5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</row>
    <row r="3756" spans="1:39" x14ac:dyDescent="0.25">
      <c r="A3756" t="s">
        <v>2780</v>
      </c>
      <c r="B3756">
        <v>1</v>
      </c>
      <c r="C3756" t="s">
        <v>2781</v>
      </c>
      <c r="D3756" t="s">
        <v>166</v>
      </c>
      <c r="E3756">
        <v>18</v>
      </c>
      <c r="F3756" t="s">
        <v>11</v>
      </c>
      <c r="G3756" t="s">
        <v>1650</v>
      </c>
      <c r="H3756">
        <v>6260</v>
      </c>
      <c r="I3756" t="s">
        <v>1651</v>
      </c>
      <c r="Y3756">
        <v>1373</v>
      </c>
      <c r="Z3756" t="s">
        <v>453</v>
      </c>
      <c r="AA3756" t="s">
        <v>454</v>
      </c>
      <c r="AB3756">
        <v>21909.157999999999</v>
      </c>
      <c r="AC3756">
        <v>26837.766</v>
      </c>
      <c r="AD3756">
        <v>3</v>
      </c>
      <c r="AE3756">
        <v>0</v>
      </c>
      <c r="AF3756">
        <v>3</v>
      </c>
      <c r="AG3756">
        <v>0</v>
      </c>
      <c r="AH3756">
        <v>65727.47</v>
      </c>
      <c r="AI3756">
        <v>80513.3</v>
      </c>
      <c r="AJ3756">
        <v>1</v>
      </c>
      <c r="AK3756">
        <v>3</v>
      </c>
      <c r="AL3756">
        <v>0</v>
      </c>
      <c r="AM3756">
        <v>1</v>
      </c>
    </row>
    <row r="3757" spans="1:39" x14ac:dyDescent="0.25">
      <c r="A3757" t="s">
        <v>2780</v>
      </c>
      <c r="B3757">
        <v>1</v>
      </c>
      <c r="C3757" t="s">
        <v>2781</v>
      </c>
      <c r="D3757" t="s">
        <v>166</v>
      </c>
      <c r="E3757">
        <v>18</v>
      </c>
      <c r="F3757" t="s">
        <v>11</v>
      </c>
      <c r="G3757" t="s">
        <v>807</v>
      </c>
      <c r="H3757">
        <v>6270</v>
      </c>
      <c r="I3757" t="s">
        <v>808</v>
      </c>
      <c r="J3757">
        <v>1450</v>
      </c>
      <c r="K3757" t="s">
        <v>735</v>
      </c>
      <c r="L3757" t="s">
        <v>736</v>
      </c>
      <c r="P3757">
        <v>1077</v>
      </c>
      <c r="Q3757" t="s">
        <v>737</v>
      </c>
      <c r="R3757" t="s">
        <v>738</v>
      </c>
      <c r="Y3757">
        <v>1370</v>
      </c>
      <c r="Z3757" t="s">
        <v>477</v>
      </c>
      <c r="AA3757" t="s">
        <v>478</v>
      </c>
      <c r="AB3757">
        <v>5912.1909999999998</v>
      </c>
      <c r="AC3757">
        <v>7304.5889999999999</v>
      </c>
      <c r="AD3757">
        <v>7</v>
      </c>
      <c r="AE3757">
        <v>0</v>
      </c>
      <c r="AF3757">
        <v>7</v>
      </c>
      <c r="AG3757">
        <v>0</v>
      </c>
      <c r="AH3757">
        <v>41385.339999999997</v>
      </c>
      <c r="AI3757">
        <v>51132.12</v>
      </c>
      <c r="AJ3757">
        <v>1</v>
      </c>
      <c r="AK3757">
        <v>7</v>
      </c>
      <c r="AL3757">
        <v>0</v>
      </c>
      <c r="AM3757">
        <v>1</v>
      </c>
    </row>
    <row r="3758" spans="1:39" x14ac:dyDescent="0.25">
      <c r="A3758" t="s">
        <v>2780</v>
      </c>
      <c r="B3758">
        <v>1</v>
      </c>
      <c r="C3758" t="s">
        <v>2781</v>
      </c>
      <c r="D3758" t="s">
        <v>166</v>
      </c>
      <c r="E3758">
        <v>18</v>
      </c>
      <c r="F3758" t="s">
        <v>11</v>
      </c>
      <c r="G3758" t="s">
        <v>1401</v>
      </c>
      <c r="H3758">
        <v>6305</v>
      </c>
      <c r="I3758" t="s">
        <v>1402</v>
      </c>
      <c r="J3758">
        <v>1419</v>
      </c>
      <c r="K3758" t="s">
        <v>665</v>
      </c>
      <c r="L3758" t="s">
        <v>666</v>
      </c>
      <c r="Y3758">
        <v>1369</v>
      </c>
      <c r="Z3758" t="s">
        <v>413</v>
      </c>
      <c r="AA3758" t="s">
        <v>414</v>
      </c>
      <c r="AB3758">
        <v>26623.47</v>
      </c>
      <c r="AC3758">
        <v>32214.404999999999</v>
      </c>
      <c r="AD3758">
        <v>0.16669999999999999</v>
      </c>
      <c r="AE3758">
        <v>0</v>
      </c>
      <c r="AF3758">
        <v>0.16669999999999999</v>
      </c>
      <c r="AG3758">
        <v>0</v>
      </c>
      <c r="AH3758">
        <v>4437.25</v>
      </c>
      <c r="AI3758">
        <v>5369.07</v>
      </c>
      <c r="AJ3758">
        <v>0</v>
      </c>
      <c r="AK3758">
        <v>0</v>
      </c>
      <c r="AL3758">
        <v>0</v>
      </c>
      <c r="AM3758">
        <v>1</v>
      </c>
    </row>
    <row r="3759" spans="1:39" x14ac:dyDescent="0.25">
      <c r="A3759" t="s">
        <v>2780</v>
      </c>
      <c r="B3759">
        <v>1</v>
      </c>
      <c r="C3759" t="s">
        <v>2781</v>
      </c>
      <c r="D3759" t="s">
        <v>166</v>
      </c>
      <c r="E3759">
        <v>18</v>
      </c>
      <c r="F3759" t="s">
        <v>11</v>
      </c>
      <c r="G3759" t="s">
        <v>813</v>
      </c>
      <c r="H3759">
        <v>6464</v>
      </c>
      <c r="I3759" t="s">
        <v>814</v>
      </c>
      <c r="J3759">
        <v>1414</v>
      </c>
      <c r="K3759" t="s">
        <v>437</v>
      </c>
      <c r="L3759" t="s">
        <v>438</v>
      </c>
      <c r="P3759">
        <v>1072</v>
      </c>
      <c r="Q3759" t="s">
        <v>439</v>
      </c>
      <c r="R3759" t="s">
        <v>440</v>
      </c>
      <c r="Y3759">
        <v>1374</v>
      </c>
      <c r="Z3759" t="s">
        <v>393</v>
      </c>
      <c r="AA3759" t="s">
        <v>394</v>
      </c>
      <c r="AB3759">
        <v>41522.544999999998</v>
      </c>
      <c r="AC3759">
        <v>50862.896999999997</v>
      </c>
      <c r="AD3759">
        <v>0.25</v>
      </c>
      <c r="AE3759">
        <v>0</v>
      </c>
      <c r="AF3759">
        <v>0.25</v>
      </c>
      <c r="AG3759">
        <v>0</v>
      </c>
      <c r="AH3759">
        <v>10380.64</v>
      </c>
      <c r="AI3759">
        <v>12715.72</v>
      </c>
      <c r="AJ3759">
        <v>1</v>
      </c>
      <c r="AK3759">
        <v>0.25</v>
      </c>
      <c r="AL3759">
        <v>0</v>
      </c>
      <c r="AM3759">
        <v>1</v>
      </c>
    </row>
    <row r="3760" spans="1:39" x14ac:dyDescent="0.25">
      <c r="A3760" t="s">
        <v>2780</v>
      </c>
      <c r="B3760">
        <v>1</v>
      </c>
      <c r="C3760" t="s">
        <v>2781</v>
      </c>
      <c r="D3760" t="s">
        <v>166</v>
      </c>
      <c r="E3760">
        <v>18</v>
      </c>
      <c r="F3760" t="s">
        <v>11</v>
      </c>
      <c r="G3760" t="s">
        <v>815</v>
      </c>
      <c r="H3760">
        <v>6466</v>
      </c>
      <c r="I3760" t="s">
        <v>816</v>
      </c>
      <c r="J3760">
        <v>1414</v>
      </c>
      <c r="K3760" t="s">
        <v>437</v>
      </c>
      <c r="L3760" t="s">
        <v>438</v>
      </c>
      <c r="P3760">
        <v>1072</v>
      </c>
      <c r="Q3760" t="s">
        <v>439</v>
      </c>
      <c r="R3760" t="s">
        <v>440</v>
      </c>
      <c r="Y3760">
        <v>1374</v>
      </c>
      <c r="Z3760" t="s">
        <v>393</v>
      </c>
      <c r="AA3760" t="s">
        <v>394</v>
      </c>
      <c r="AB3760">
        <v>38281.678</v>
      </c>
      <c r="AC3760">
        <v>47422.885000000002</v>
      </c>
      <c r="AD3760">
        <v>0.66669999999999996</v>
      </c>
      <c r="AE3760">
        <v>0</v>
      </c>
      <c r="AF3760">
        <v>0.66669999999999996</v>
      </c>
      <c r="AG3760">
        <v>0</v>
      </c>
      <c r="AH3760">
        <v>25521.119999999999</v>
      </c>
      <c r="AI3760">
        <v>31615.26</v>
      </c>
      <c r="AJ3760">
        <v>0</v>
      </c>
      <c r="AK3760">
        <v>0</v>
      </c>
      <c r="AL3760">
        <v>0</v>
      </c>
      <c r="AM3760">
        <v>1</v>
      </c>
    </row>
    <row r="3761" spans="1:39" x14ac:dyDescent="0.25">
      <c r="A3761" t="s">
        <v>2780</v>
      </c>
      <c r="B3761">
        <v>1</v>
      </c>
      <c r="C3761" t="s">
        <v>2781</v>
      </c>
      <c r="D3761" t="s">
        <v>166</v>
      </c>
      <c r="E3761">
        <v>18</v>
      </c>
      <c r="F3761" t="s">
        <v>11</v>
      </c>
      <c r="G3761" t="s">
        <v>817</v>
      </c>
      <c r="H3761">
        <v>6469</v>
      </c>
      <c r="I3761" t="s">
        <v>818</v>
      </c>
      <c r="J3761">
        <v>1414</v>
      </c>
      <c r="K3761" t="s">
        <v>437</v>
      </c>
      <c r="L3761" t="s">
        <v>438</v>
      </c>
      <c r="P3761">
        <v>1069</v>
      </c>
      <c r="Q3761" t="s">
        <v>397</v>
      </c>
      <c r="R3761" t="s">
        <v>398</v>
      </c>
      <c r="Y3761">
        <v>1374</v>
      </c>
      <c r="Z3761" t="s">
        <v>393</v>
      </c>
      <c r="AA3761" t="s">
        <v>394</v>
      </c>
      <c r="AB3761">
        <v>41670.81</v>
      </c>
      <c r="AC3761">
        <v>50421.678</v>
      </c>
      <c r="AD3761">
        <v>0.125</v>
      </c>
      <c r="AE3761">
        <v>0</v>
      </c>
      <c r="AF3761">
        <v>0.125</v>
      </c>
      <c r="AG3761">
        <v>0</v>
      </c>
      <c r="AH3761">
        <v>5208.8500000000004</v>
      </c>
      <c r="AI3761">
        <v>6302.71</v>
      </c>
      <c r="AJ3761">
        <v>0</v>
      </c>
      <c r="AK3761">
        <v>0</v>
      </c>
      <c r="AL3761">
        <v>0</v>
      </c>
      <c r="AM3761">
        <v>1</v>
      </c>
    </row>
    <row r="3762" spans="1:39" x14ac:dyDescent="0.25">
      <c r="A3762" t="s">
        <v>2780</v>
      </c>
      <c r="B3762">
        <v>1</v>
      </c>
      <c r="C3762" t="s">
        <v>2781</v>
      </c>
      <c r="D3762" t="s">
        <v>166</v>
      </c>
      <c r="E3762">
        <v>18</v>
      </c>
      <c r="F3762" t="s">
        <v>11</v>
      </c>
      <c r="G3762" t="s">
        <v>819</v>
      </c>
      <c r="H3762">
        <v>6493</v>
      </c>
      <c r="I3762" t="s">
        <v>820</v>
      </c>
      <c r="J3762">
        <v>1413</v>
      </c>
      <c r="K3762" t="s">
        <v>391</v>
      </c>
      <c r="L3762" t="s">
        <v>392</v>
      </c>
      <c r="P3762">
        <v>1069</v>
      </c>
      <c r="Q3762" t="s">
        <v>397</v>
      </c>
      <c r="R3762" t="s">
        <v>398</v>
      </c>
      <c r="Y3762">
        <v>1374</v>
      </c>
      <c r="Z3762" t="s">
        <v>393</v>
      </c>
      <c r="AA3762" t="s">
        <v>394</v>
      </c>
      <c r="AB3762">
        <v>30684.237000000001</v>
      </c>
      <c r="AC3762">
        <v>37619.904999999999</v>
      </c>
      <c r="AD3762">
        <v>0.16669999999999999</v>
      </c>
      <c r="AE3762">
        <v>0</v>
      </c>
      <c r="AF3762">
        <v>0.16669999999999999</v>
      </c>
      <c r="AG3762">
        <v>0</v>
      </c>
      <c r="AH3762">
        <v>5114.04</v>
      </c>
      <c r="AI3762">
        <v>6269.98</v>
      </c>
      <c r="AJ3762">
        <v>0</v>
      </c>
      <c r="AK3762">
        <v>0</v>
      </c>
      <c r="AL3762">
        <v>0</v>
      </c>
      <c r="AM3762">
        <v>1</v>
      </c>
    </row>
    <row r="3763" spans="1:39" x14ac:dyDescent="0.25">
      <c r="A3763" t="s">
        <v>2780</v>
      </c>
      <c r="B3763">
        <v>1</v>
      </c>
      <c r="C3763" t="s">
        <v>2781</v>
      </c>
      <c r="D3763" t="s">
        <v>166</v>
      </c>
      <c r="E3763">
        <v>18</v>
      </c>
      <c r="F3763" t="s">
        <v>11</v>
      </c>
      <c r="G3763" t="s">
        <v>825</v>
      </c>
      <c r="H3763">
        <v>6501</v>
      </c>
      <c r="I3763" t="s">
        <v>826</v>
      </c>
      <c r="J3763">
        <v>1413</v>
      </c>
      <c r="K3763" t="s">
        <v>391</v>
      </c>
      <c r="L3763" t="s">
        <v>392</v>
      </c>
      <c r="P3763">
        <v>1069</v>
      </c>
      <c r="Q3763" t="s">
        <v>397</v>
      </c>
      <c r="R3763" t="s">
        <v>398</v>
      </c>
      <c r="Y3763">
        <v>1374</v>
      </c>
      <c r="Z3763" t="s">
        <v>393</v>
      </c>
      <c r="AA3763" t="s">
        <v>394</v>
      </c>
      <c r="AB3763">
        <v>28569.954000000002</v>
      </c>
      <c r="AC3763">
        <v>34569.644999999997</v>
      </c>
      <c r="AD3763">
        <v>0.25</v>
      </c>
      <c r="AE3763">
        <v>0</v>
      </c>
      <c r="AF3763">
        <v>0.25</v>
      </c>
      <c r="AG3763">
        <v>0</v>
      </c>
      <c r="AH3763">
        <v>7142.49</v>
      </c>
      <c r="AI3763">
        <v>8642.41</v>
      </c>
      <c r="AJ3763">
        <v>0</v>
      </c>
      <c r="AK3763">
        <v>0</v>
      </c>
      <c r="AL3763">
        <v>0</v>
      </c>
      <c r="AM3763">
        <v>1</v>
      </c>
    </row>
    <row r="3764" spans="1:39" x14ac:dyDescent="0.25">
      <c r="A3764" t="s">
        <v>2780</v>
      </c>
      <c r="B3764">
        <v>1</v>
      </c>
      <c r="C3764" t="s">
        <v>2781</v>
      </c>
      <c r="D3764" t="s">
        <v>166</v>
      </c>
      <c r="E3764">
        <v>18</v>
      </c>
      <c r="F3764" t="s">
        <v>11</v>
      </c>
      <c r="G3764" t="s">
        <v>1407</v>
      </c>
      <c r="H3764">
        <v>6508</v>
      </c>
      <c r="I3764" t="s">
        <v>1408</v>
      </c>
      <c r="J3764">
        <v>1414</v>
      </c>
      <c r="K3764" t="s">
        <v>437</v>
      </c>
      <c r="L3764" t="s">
        <v>438</v>
      </c>
      <c r="P3764">
        <v>1072</v>
      </c>
      <c r="Q3764" t="s">
        <v>439</v>
      </c>
      <c r="R3764" t="s">
        <v>440</v>
      </c>
      <c r="Y3764">
        <v>1374</v>
      </c>
      <c r="Z3764" t="s">
        <v>393</v>
      </c>
      <c r="AA3764" t="s">
        <v>394</v>
      </c>
      <c r="AB3764">
        <v>41329.921999999999</v>
      </c>
      <c r="AC3764">
        <v>51783.362000000001</v>
      </c>
      <c r="AD3764">
        <v>0.16669999999999999</v>
      </c>
      <c r="AE3764">
        <v>0</v>
      </c>
      <c r="AF3764">
        <v>0.16669999999999999</v>
      </c>
      <c r="AG3764">
        <v>0</v>
      </c>
      <c r="AH3764">
        <v>6888.32</v>
      </c>
      <c r="AI3764">
        <v>8630.56</v>
      </c>
      <c r="AJ3764">
        <v>1</v>
      </c>
      <c r="AK3764">
        <v>0.17</v>
      </c>
      <c r="AL3764">
        <v>0</v>
      </c>
      <c r="AM3764">
        <v>1</v>
      </c>
    </row>
    <row r="3765" spans="1:39" x14ac:dyDescent="0.25">
      <c r="A3765" t="s">
        <v>2780</v>
      </c>
      <c r="B3765">
        <v>1</v>
      </c>
      <c r="C3765" t="s">
        <v>2781</v>
      </c>
      <c r="D3765" t="s">
        <v>166</v>
      </c>
      <c r="E3765">
        <v>18</v>
      </c>
      <c r="F3765" t="s">
        <v>11</v>
      </c>
      <c r="G3765" t="s">
        <v>827</v>
      </c>
      <c r="H3765">
        <v>6655</v>
      </c>
      <c r="I3765" t="s">
        <v>828</v>
      </c>
      <c r="J3765">
        <v>1414</v>
      </c>
      <c r="K3765" t="s">
        <v>437</v>
      </c>
      <c r="L3765" t="s">
        <v>438</v>
      </c>
      <c r="P3765">
        <v>1072</v>
      </c>
      <c r="Q3765" t="s">
        <v>439</v>
      </c>
      <c r="R3765" t="s">
        <v>440</v>
      </c>
      <c r="Y3765">
        <v>1374</v>
      </c>
      <c r="Z3765" t="s">
        <v>393</v>
      </c>
      <c r="AA3765" t="s">
        <v>394</v>
      </c>
      <c r="AB3765">
        <v>31561.805</v>
      </c>
      <c r="AC3765">
        <v>39058.711000000003</v>
      </c>
      <c r="AD3765">
        <v>0.5</v>
      </c>
      <c r="AE3765">
        <v>0</v>
      </c>
      <c r="AF3765">
        <v>0.5</v>
      </c>
      <c r="AG3765">
        <v>0</v>
      </c>
      <c r="AH3765">
        <v>15780.9</v>
      </c>
      <c r="AI3765">
        <v>19529.36</v>
      </c>
      <c r="AJ3765">
        <v>0</v>
      </c>
      <c r="AK3765">
        <v>0</v>
      </c>
      <c r="AL3765">
        <v>0</v>
      </c>
      <c r="AM3765">
        <v>1</v>
      </c>
    </row>
    <row r="3766" spans="1:39" x14ac:dyDescent="0.25">
      <c r="A3766" t="s">
        <v>2780</v>
      </c>
      <c r="B3766">
        <v>1</v>
      </c>
      <c r="C3766" t="s">
        <v>2781</v>
      </c>
      <c r="D3766" t="s">
        <v>166</v>
      </c>
      <c r="E3766">
        <v>18</v>
      </c>
      <c r="F3766" t="s">
        <v>11</v>
      </c>
      <c r="G3766" t="s">
        <v>1654</v>
      </c>
      <c r="H3766">
        <v>6659</v>
      </c>
      <c r="I3766" t="s">
        <v>1655</v>
      </c>
      <c r="J3766">
        <v>1416</v>
      </c>
      <c r="K3766" t="s">
        <v>643</v>
      </c>
      <c r="L3766" t="s">
        <v>644</v>
      </c>
      <c r="Y3766">
        <v>1372</v>
      </c>
      <c r="Z3766" t="s">
        <v>405</v>
      </c>
      <c r="AA3766" t="s">
        <v>406</v>
      </c>
      <c r="AB3766">
        <v>87564.160000000003</v>
      </c>
      <c r="AC3766">
        <v>107266.087</v>
      </c>
      <c r="AD3766">
        <v>0.16669999999999999</v>
      </c>
      <c r="AE3766">
        <v>0</v>
      </c>
      <c r="AF3766">
        <v>0.16669999999999999</v>
      </c>
      <c r="AG3766">
        <v>0</v>
      </c>
      <c r="AH3766">
        <v>14594.03</v>
      </c>
      <c r="AI3766">
        <v>17877.68</v>
      </c>
      <c r="AJ3766">
        <v>1</v>
      </c>
      <c r="AK3766">
        <v>0.17</v>
      </c>
      <c r="AL3766">
        <v>0</v>
      </c>
      <c r="AM3766">
        <v>1</v>
      </c>
    </row>
    <row r="3767" spans="1:39" x14ac:dyDescent="0.25">
      <c r="A3767" t="s">
        <v>2780</v>
      </c>
      <c r="B3767">
        <v>1</v>
      </c>
      <c r="C3767" t="s">
        <v>2781</v>
      </c>
      <c r="D3767" t="s">
        <v>166</v>
      </c>
      <c r="E3767">
        <v>18</v>
      </c>
      <c r="F3767" t="s">
        <v>11</v>
      </c>
      <c r="G3767" t="s">
        <v>829</v>
      </c>
      <c r="H3767">
        <v>6660</v>
      </c>
      <c r="I3767" t="s">
        <v>830</v>
      </c>
      <c r="P3767">
        <v>1085</v>
      </c>
      <c r="Q3767" t="s">
        <v>695</v>
      </c>
      <c r="R3767" t="s">
        <v>696</v>
      </c>
      <c r="Y3767">
        <v>1373</v>
      </c>
      <c r="Z3767" t="s">
        <v>453</v>
      </c>
      <c r="AA3767" t="s">
        <v>454</v>
      </c>
      <c r="AB3767">
        <v>16330.366</v>
      </c>
      <c r="AC3767">
        <v>20134.316999999999</v>
      </c>
      <c r="AD3767">
        <v>2.5</v>
      </c>
      <c r="AE3767">
        <v>0</v>
      </c>
      <c r="AF3767">
        <v>2.5</v>
      </c>
      <c r="AG3767">
        <v>0</v>
      </c>
      <c r="AH3767">
        <v>40825.919999999998</v>
      </c>
      <c r="AI3767">
        <v>50335.79</v>
      </c>
      <c r="AJ3767">
        <v>3</v>
      </c>
      <c r="AK3767">
        <v>0.83</v>
      </c>
      <c r="AL3767">
        <v>0</v>
      </c>
      <c r="AM3767">
        <v>1</v>
      </c>
    </row>
    <row r="3768" spans="1:39" x14ac:dyDescent="0.25">
      <c r="A3768" t="s">
        <v>2780</v>
      </c>
      <c r="B3768">
        <v>1</v>
      </c>
      <c r="C3768" t="s">
        <v>2781</v>
      </c>
      <c r="D3768" t="s">
        <v>166</v>
      </c>
      <c r="E3768">
        <v>18</v>
      </c>
      <c r="F3768" t="s">
        <v>11</v>
      </c>
      <c r="G3768" t="s">
        <v>1415</v>
      </c>
      <c r="H3768">
        <v>6882</v>
      </c>
      <c r="I3768" t="s">
        <v>1416</v>
      </c>
      <c r="J3768">
        <v>1076</v>
      </c>
      <c r="K3768" t="s">
        <v>727</v>
      </c>
      <c r="L3768" t="s">
        <v>728</v>
      </c>
      <c r="Y3768">
        <v>1369</v>
      </c>
      <c r="Z3768" t="s">
        <v>413</v>
      </c>
      <c r="AA3768" t="s">
        <v>414</v>
      </c>
      <c r="AB3768">
        <v>10514.724</v>
      </c>
      <c r="AC3768">
        <v>13343.183000000001</v>
      </c>
      <c r="AD3768">
        <v>1</v>
      </c>
      <c r="AE3768">
        <v>0</v>
      </c>
      <c r="AF3768">
        <v>1</v>
      </c>
      <c r="AG3768">
        <v>0</v>
      </c>
      <c r="AH3768">
        <v>10514.72</v>
      </c>
      <c r="AI3768">
        <v>13343.18</v>
      </c>
      <c r="AJ3768">
        <v>0</v>
      </c>
      <c r="AK3768">
        <v>0</v>
      </c>
      <c r="AL3768">
        <v>0</v>
      </c>
      <c r="AM3768">
        <v>1</v>
      </c>
    </row>
    <row r="3769" spans="1:39" x14ac:dyDescent="0.25">
      <c r="A3769" t="s">
        <v>2780</v>
      </c>
      <c r="B3769">
        <v>1</v>
      </c>
      <c r="C3769" t="s">
        <v>2781</v>
      </c>
      <c r="D3769" t="s">
        <v>166</v>
      </c>
      <c r="E3769">
        <v>18</v>
      </c>
      <c r="F3769" t="s">
        <v>11</v>
      </c>
      <c r="G3769" t="s">
        <v>847</v>
      </c>
      <c r="H3769">
        <v>6919</v>
      </c>
      <c r="I3769" t="s">
        <v>848</v>
      </c>
      <c r="J3769">
        <v>1459</v>
      </c>
      <c r="K3769" t="s">
        <v>849</v>
      </c>
      <c r="L3769" t="s">
        <v>850</v>
      </c>
      <c r="P3769">
        <v>1366</v>
      </c>
      <c r="Q3769" t="s">
        <v>851</v>
      </c>
      <c r="R3769" t="s">
        <v>852</v>
      </c>
      <c r="Y3769">
        <v>1370</v>
      </c>
      <c r="Z3769" t="s">
        <v>477</v>
      </c>
      <c r="AA3769" t="s">
        <v>478</v>
      </c>
      <c r="AB3769">
        <v>4108.2340000000004</v>
      </c>
      <c r="AC3769">
        <v>5094.2110000000002</v>
      </c>
      <c r="AD3769">
        <v>2</v>
      </c>
      <c r="AE3769">
        <v>2.6667000000000001</v>
      </c>
      <c r="AF3769">
        <v>4.6666999999999996</v>
      </c>
      <c r="AG3769">
        <v>0</v>
      </c>
      <c r="AH3769">
        <v>19171.759999999998</v>
      </c>
      <c r="AI3769">
        <v>23772.98</v>
      </c>
      <c r="AJ3769">
        <v>1</v>
      </c>
      <c r="AK3769">
        <v>4.67</v>
      </c>
      <c r="AL3769">
        <v>0</v>
      </c>
      <c r="AM3769">
        <v>1</v>
      </c>
    </row>
    <row r="3770" spans="1:39" x14ac:dyDescent="0.25">
      <c r="A3770" t="s">
        <v>2780</v>
      </c>
      <c r="B3770">
        <v>1</v>
      </c>
      <c r="C3770" t="s">
        <v>2781</v>
      </c>
      <c r="D3770" t="s">
        <v>166</v>
      </c>
      <c r="E3770">
        <v>18</v>
      </c>
      <c r="F3770" t="s">
        <v>11</v>
      </c>
      <c r="G3770" t="s">
        <v>1223</v>
      </c>
      <c r="H3770">
        <v>6940</v>
      </c>
      <c r="I3770" t="s">
        <v>1224</v>
      </c>
      <c r="J3770">
        <v>1192</v>
      </c>
      <c r="K3770" t="s">
        <v>1117</v>
      </c>
      <c r="L3770" t="s">
        <v>1118</v>
      </c>
      <c r="P3770">
        <v>1101</v>
      </c>
      <c r="Q3770" t="s">
        <v>895</v>
      </c>
      <c r="R3770" t="s">
        <v>896</v>
      </c>
      <c r="Y3770">
        <v>1375</v>
      </c>
      <c r="Z3770" t="s">
        <v>371</v>
      </c>
      <c r="AA3770" t="s">
        <v>372</v>
      </c>
      <c r="AB3770">
        <v>21685.491000000002</v>
      </c>
      <c r="AC3770">
        <v>26879.166000000001</v>
      </c>
      <c r="AD3770">
        <v>2</v>
      </c>
      <c r="AE3770">
        <v>0</v>
      </c>
      <c r="AF3770">
        <v>2</v>
      </c>
      <c r="AG3770">
        <v>0</v>
      </c>
      <c r="AH3770">
        <v>43370.98</v>
      </c>
      <c r="AI3770">
        <v>53758.33</v>
      </c>
      <c r="AJ3770">
        <v>0</v>
      </c>
      <c r="AK3770">
        <v>0</v>
      </c>
      <c r="AL3770">
        <v>0</v>
      </c>
      <c r="AM3770">
        <v>1</v>
      </c>
    </row>
    <row r="3771" spans="1:39" x14ac:dyDescent="0.25">
      <c r="A3771" t="s">
        <v>2780</v>
      </c>
      <c r="B3771">
        <v>1</v>
      </c>
      <c r="C3771" t="s">
        <v>2781</v>
      </c>
      <c r="D3771" t="s">
        <v>166</v>
      </c>
      <c r="E3771">
        <v>18</v>
      </c>
      <c r="F3771" t="s">
        <v>11</v>
      </c>
      <c r="G3771" t="s">
        <v>1419</v>
      </c>
      <c r="H3771">
        <v>6944</v>
      </c>
      <c r="I3771" t="s">
        <v>1420</v>
      </c>
      <c r="J3771">
        <v>1192</v>
      </c>
      <c r="K3771" t="s">
        <v>1117</v>
      </c>
      <c r="L3771" t="s">
        <v>1118</v>
      </c>
      <c r="P3771">
        <v>1112</v>
      </c>
      <c r="Q3771" t="s">
        <v>1227</v>
      </c>
      <c r="R3771" t="s">
        <v>1228</v>
      </c>
      <c r="Y3771">
        <v>1375</v>
      </c>
      <c r="Z3771" t="s">
        <v>371</v>
      </c>
      <c r="AA3771" t="s">
        <v>372</v>
      </c>
      <c r="AB3771">
        <v>30469.202000000001</v>
      </c>
      <c r="AC3771">
        <v>37781.81</v>
      </c>
      <c r="AD3771">
        <v>1</v>
      </c>
      <c r="AE3771">
        <v>0</v>
      </c>
      <c r="AF3771">
        <v>1</v>
      </c>
      <c r="AG3771">
        <v>0</v>
      </c>
      <c r="AH3771">
        <v>30469.200000000001</v>
      </c>
      <c r="AI3771">
        <v>37781.81</v>
      </c>
      <c r="AJ3771">
        <v>0</v>
      </c>
      <c r="AK3771">
        <v>0</v>
      </c>
      <c r="AL3771">
        <v>0</v>
      </c>
      <c r="AM3771">
        <v>1</v>
      </c>
    </row>
    <row r="3772" spans="1:39" x14ac:dyDescent="0.25">
      <c r="A3772" t="s">
        <v>2780</v>
      </c>
      <c r="B3772">
        <v>1</v>
      </c>
      <c r="C3772" t="s">
        <v>2781</v>
      </c>
      <c r="D3772" t="s">
        <v>166</v>
      </c>
      <c r="E3772">
        <v>18</v>
      </c>
      <c r="F3772" t="s">
        <v>11</v>
      </c>
      <c r="G3772" t="s">
        <v>1421</v>
      </c>
      <c r="H3772">
        <v>6954</v>
      </c>
      <c r="I3772" t="s">
        <v>1422</v>
      </c>
      <c r="J3772">
        <v>1192</v>
      </c>
      <c r="K3772" t="s">
        <v>1117</v>
      </c>
      <c r="L3772" t="s">
        <v>1118</v>
      </c>
      <c r="P3772">
        <v>1112</v>
      </c>
      <c r="Q3772" t="s">
        <v>1227</v>
      </c>
      <c r="R3772" t="s">
        <v>1228</v>
      </c>
      <c r="Y3772">
        <v>1375</v>
      </c>
      <c r="Z3772" t="s">
        <v>371</v>
      </c>
      <c r="AA3772" t="s">
        <v>372</v>
      </c>
      <c r="AB3772">
        <v>23058.358</v>
      </c>
      <c r="AC3772">
        <v>28592.364000000001</v>
      </c>
      <c r="AD3772">
        <v>1</v>
      </c>
      <c r="AE3772">
        <v>0</v>
      </c>
      <c r="AF3772">
        <v>1</v>
      </c>
      <c r="AG3772">
        <v>0</v>
      </c>
      <c r="AH3772">
        <v>23058.36</v>
      </c>
      <c r="AI3772">
        <v>28592.36</v>
      </c>
      <c r="AJ3772">
        <v>0</v>
      </c>
      <c r="AK3772">
        <v>0</v>
      </c>
      <c r="AL3772">
        <v>0</v>
      </c>
      <c r="AM3772">
        <v>1</v>
      </c>
    </row>
    <row r="3773" spans="1:39" x14ac:dyDescent="0.25">
      <c r="A3773" t="s">
        <v>2780</v>
      </c>
      <c r="B3773">
        <v>1</v>
      </c>
      <c r="C3773" t="s">
        <v>2781</v>
      </c>
      <c r="D3773" t="s">
        <v>166</v>
      </c>
      <c r="E3773">
        <v>18</v>
      </c>
      <c r="F3773" t="s">
        <v>11</v>
      </c>
      <c r="G3773" t="s">
        <v>1662</v>
      </c>
      <c r="H3773">
        <v>6958</v>
      </c>
      <c r="I3773" t="s">
        <v>1663</v>
      </c>
      <c r="J3773">
        <v>1192</v>
      </c>
      <c r="K3773" t="s">
        <v>1117</v>
      </c>
      <c r="L3773" t="s">
        <v>1118</v>
      </c>
      <c r="P3773">
        <v>1112</v>
      </c>
      <c r="Q3773" t="s">
        <v>1227</v>
      </c>
      <c r="R3773" t="s">
        <v>1228</v>
      </c>
      <c r="Y3773">
        <v>1375</v>
      </c>
      <c r="Z3773" t="s">
        <v>371</v>
      </c>
      <c r="AA3773" t="s">
        <v>372</v>
      </c>
      <c r="AB3773">
        <v>20416.532999999999</v>
      </c>
      <c r="AC3773">
        <v>25316.5</v>
      </c>
      <c r="AD3773">
        <v>1</v>
      </c>
      <c r="AE3773">
        <v>0</v>
      </c>
      <c r="AF3773">
        <v>1</v>
      </c>
      <c r="AG3773">
        <v>0</v>
      </c>
      <c r="AH3773">
        <v>20416.53</v>
      </c>
      <c r="AI3773">
        <v>25316.5</v>
      </c>
      <c r="AJ3773">
        <v>0</v>
      </c>
      <c r="AK3773">
        <v>0</v>
      </c>
      <c r="AL3773">
        <v>0</v>
      </c>
      <c r="AM3773">
        <v>1</v>
      </c>
    </row>
    <row r="3774" spans="1:39" x14ac:dyDescent="0.25">
      <c r="A3774" t="s">
        <v>2780</v>
      </c>
      <c r="B3774">
        <v>1</v>
      </c>
      <c r="C3774" t="s">
        <v>2781</v>
      </c>
      <c r="D3774" t="s">
        <v>166</v>
      </c>
      <c r="E3774">
        <v>18</v>
      </c>
      <c r="F3774" t="s">
        <v>11</v>
      </c>
      <c r="G3774" t="s">
        <v>1548</v>
      </c>
      <c r="H3774">
        <v>6970</v>
      </c>
      <c r="I3774" t="s">
        <v>1549</v>
      </c>
      <c r="J3774">
        <v>1257</v>
      </c>
      <c r="K3774" t="s">
        <v>893</v>
      </c>
      <c r="L3774" t="s">
        <v>894</v>
      </c>
      <c r="P3774">
        <v>1114</v>
      </c>
      <c r="Q3774" t="s">
        <v>1550</v>
      </c>
      <c r="R3774" t="s">
        <v>1551</v>
      </c>
      <c r="Y3774">
        <v>1375</v>
      </c>
      <c r="Z3774" t="s">
        <v>371</v>
      </c>
      <c r="AA3774" t="s">
        <v>372</v>
      </c>
      <c r="AB3774">
        <v>18298.367999999999</v>
      </c>
      <c r="AC3774">
        <v>22141.025000000001</v>
      </c>
      <c r="AD3774">
        <v>3</v>
      </c>
      <c r="AE3774">
        <v>0</v>
      </c>
      <c r="AF3774">
        <v>3</v>
      </c>
      <c r="AG3774">
        <v>0</v>
      </c>
      <c r="AH3774">
        <v>54895.1</v>
      </c>
      <c r="AI3774">
        <v>66423.08</v>
      </c>
      <c r="AJ3774">
        <v>2</v>
      </c>
      <c r="AK3774">
        <v>1.5</v>
      </c>
      <c r="AL3774">
        <v>0</v>
      </c>
      <c r="AM3774">
        <v>1</v>
      </c>
    </row>
    <row r="3775" spans="1:39" x14ac:dyDescent="0.25">
      <c r="A3775" t="s">
        <v>2780</v>
      </c>
      <c r="B3775">
        <v>1</v>
      </c>
      <c r="C3775" t="s">
        <v>2781</v>
      </c>
      <c r="D3775" t="s">
        <v>166</v>
      </c>
      <c r="E3775">
        <v>18</v>
      </c>
      <c r="F3775" t="s">
        <v>11</v>
      </c>
      <c r="G3775" t="s">
        <v>1664</v>
      </c>
      <c r="H3775">
        <v>6971</v>
      </c>
      <c r="I3775" t="s">
        <v>1665</v>
      </c>
      <c r="J3775">
        <v>1257</v>
      </c>
      <c r="K3775" t="s">
        <v>893</v>
      </c>
      <c r="L3775" t="s">
        <v>894</v>
      </c>
      <c r="P3775">
        <v>1114</v>
      </c>
      <c r="Q3775" t="s">
        <v>1550</v>
      </c>
      <c r="R3775" t="s">
        <v>1551</v>
      </c>
      <c r="Y3775">
        <v>1375</v>
      </c>
      <c r="Z3775" t="s">
        <v>371</v>
      </c>
      <c r="AA3775" t="s">
        <v>372</v>
      </c>
      <c r="AB3775">
        <v>25236.67</v>
      </c>
      <c r="AC3775">
        <v>31293.471000000001</v>
      </c>
      <c r="AD3775">
        <v>1</v>
      </c>
      <c r="AE3775">
        <v>0</v>
      </c>
      <c r="AF3775">
        <v>1</v>
      </c>
      <c r="AG3775">
        <v>0</v>
      </c>
      <c r="AH3775">
        <v>25236.67</v>
      </c>
      <c r="AI3775">
        <v>31293.47</v>
      </c>
      <c r="AJ3775">
        <v>0</v>
      </c>
      <c r="AK3775">
        <v>0</v>
      </c>
      <c r="AL3775">
        <v>0</v>
      </c>
      <c r="AM3775">
        <v>1</v>
      </c>
    </row>
    <row r="3776" spans="1:39" x14ac:dyDescent="0.25">
      <c r="A3776" t="s">
        <v>2780</v>
      </c>
      <c r="B3776">
        <v>1</v>
      </c>
      <c r="C3776" t="s">
        <v>2781</v>
      </c>
      <c r="D3776" t="s">
        <v>166</v>
      </c>
      <c r="E3776">
        <v>18</v>
      </c>
      <c r="F3776" t="s">
        <v>11</v>
      </c>
      <c r="G3776" t="s">
        <v>1425</v>
      </c>
      <c r="H3776">
        <v>6976</v>
      </c>
      <c r="I3776" t="s">
        <v>1426</v>
      </c>
      <c r="J3776">
        <v>1257</v>
      </c>
      <c r="K3776" t="s">
        <v>893</v>
      </c>
      <c r="L3776" t="s">
        <v>894</v>
      </c>
      <c r="P3776">
        <v>1113</v>
      </c>
      <c r="Q3776" t="s">
        <v>1427</v>
      </c>
      <c r="R3776" t="s">
        <v>1428</v>
      </c>
      <c r="Y3776">
        <v>1375</v>
      </c>
      <c r="Z3776" t="s">
        <v>371</v>
      </c>
      <c r="AA3776" t="s">
        <v>372</v>
      </c>
      <c r="AB3776">
        <v>15790.067999999999</v>
      </c>
      <c r="AC3776">
        <v>19579.684000000001</v>
      </c>
      <c r="AD3776">
        <v>1</v>
      </c>
      <c r="AE3776">
        <v>0</v>
      </c>
      <c r="AF3776">
        <v>1</v>
      </c>
      <c r="AG3776">
        <v>0</v>
      </c>
      <c r="AH3776">
        <v>15790.07</v>
      </c>
      <c r="AI3776">
        <v>19579.68</v>
      </c>
      <c r="AJ3776">
        <v>0</v>
      </c>
      <c r="AK3776">
        <v>0</v>
      </c>
      <c r="AL3776">
        <v>0</v>
      </c>
      <c r="AM3776">
        <v>1</v>
      </c>
    </row>
    <row r="3777" spans="1:39" x14ac:dyDescent="0.25">
      <c r="A3777" t="s">
        <v>2780</v>
      </c>
      <c r="B3777">
        <v>1</v>
      </c>
      <c r="C3777" t="s">
        <v>2781</v>
      </c>
      <c r="D3777" t="s">
        <v>166</v>
      </c>
      <c r="E3777">
        <v>18</v>
      </c>
      <c r="F3777" t="s">
        <v>11</v>
      </c>
      <c r="G3777" t="s">
        <v>1973</v>
      </c>
      <c r="H3777">
        <v>7074</v>
      </c>
      <c r="I3777" t="s">
        <v>1974</v>
      </c>
      <c r="J3777">
        <v>1440</v>
      </c>
      <c r="K3777" t="s">
        <v>999</v>
      </c>
      <c r="L3777" t="s">
        <v>1000</v>
      </c>
      <c r="Y3777">
        <v>1376</v>
      </c>
      <c r="Z3777" t="s">
        <v>377</v>
      </c>
      <c r="AA3777" t="s">
        <v>378</v>
      </c>
      <c r="AB3777">
        <v>673499.23199999996</v>
      </c>
      <c r="AC3777">
        <v>834465.54099999997</v>
      </c>
      <c r="AD3777">
        <v>0.05</v>
      </c>
      <c r="AE3777">
        <v>0</v>
      </c>
      <c r="AF3777">
        <v>0.05</v>
      </c>
      <c r="AG3777">
        <v>0</v>
      </c>
      <c r="AH3777">
        <v>33674.959999999999</v>
      </c>
      <c r="AI3777">
        <v>41723.279999999999</v>
      </c>
      <c r="AJ3777">
        <v>1</v>
      </c>
      <c r="AK3777">
        <v>0.05</v>
      </c>
      <c r="AL3777">
        <v>0</v>
      </c>
      <c r="AM3777">
        <v>1</v>
      </c>
    </row>
    <row r="3778" spans="1:39" x14ac:dyDescent="0.25">
      <c r="A3778" t="s">
        <v>2780</v>
      </c>
      <c r="B3778">
        <v>1</v>
      </c>
      <c r="C3778" t="s">
        <v>2781</v>
      </c>
      <c r="D3778" t="s">
        <v>166</v>
      </c>
      <c r="E3778">
        <v>18</v>
      </c>
      <c r="F3778" t="s">
        <v>11</v>
      </c>
      <c r="G3778" t="s">
        <v>867</v>
      </c>
      <c r="H3778">
        <v>7230</v>
      </c>
      <c r="I3778" t="s">
        <v>868</v>
      </c>
      <c r="J3778">
        <v>1450</v>
      </c>
      <c r="K3778" t="s">
        <v>735</v>
      </c>
      <c r="L3778" t="s">
        <v>736</v>
      </c>
      <c r="P3778">
        <v>1077</v>
      </c>
      <c r="Q3778" t="s">
        <v>737</v>
      </c>
      <c r="R3778" t="s">
        <v>738</v>
      </c>
      <c r="Y3778">
        <v>1370</v>
      </c>
      <c r="Z3778" t="s">
        <v>477</v>
      </c>
      <c r="AA3778" t="s">
        <v>478</v>
      </c>
      <c r="AB3778">
        <v>6026.9669999999996</v>
      </c>
      <c r="AC3778">
        <v>7292.6310000000003</v>
      </c>
      <c r="AD3778">
        <v>2</v>
      </c>
      <c r="AE3778">
        <v>0</v>
      </c>
      <c r="AF3778">
        <v>2</v>
      </c>
      <c r="AG3778">
        <v>0</v>
      </c>
      <c r="AH3778">
        <v>12053.93</v>
      </c>
      <c r="AI3778">
        <v>14585.26</v>
      </c>
      <c r="AJ3778">
        <v>0</v>
      </c>
      <c r="AK3778">
        <v>0</v>
      </c>
      <c r="AL3778">
        <v>0</v>
      </c>
      <c r="AM3778">
        <v>1</v>
      </c>
    </row>
    <row r="3779" spans="1:39" x14ac:dyDescent="0.25">
      <c r="A3779" t="s">
        <v>2780</v>
      </c>
      <c r="B3779">
        <v>1</v>
      </c>
      <c r="C3779" t="s">
        <v>2781</v>
      </c>
      <c r="D3779" t="s">
        <v>166</v>
      </c>
      <c r="E3779">
        <v>18</v>
      </c>
      <c r="F3779" t="s">
        <v>11</v>
      </c>
      <c r="G3779" t="s">
        <v>869</v>
      </c>
      <c r="H3779">
        <v>7235</v>
      </c>
      <c r="I3779" t="s">
        <v>870</v>
      </c>
      <c r="J3779">
        <v>1194</v>
      </c>
      <c r="K3779" t="s">
        <v>367</v>
      </c>
      <c r="L3779" t="s">
        <v>368</v>
      </c>
      <c r="P3779">
        <v>1094</v>
      </c>
      <c r="Q3779" t="s">
        <v>871</v>
      </c>
      <c r="R3779" t="s">
        <v>872</v>
      </c>
      <c r="Y3779">
        <v>1375</v>
      </c>
      <c r="Z3779" t="s">
        <v>371</v>
      </c>
      <c r="AA3779" t="s">
        <v>372</v>
      </c>
      <c r="AB3779">
        <v>8513.0630000000001</v>
      </c>
      <c r="AC3779">
        <v>10422.734</v>
      </c>
      <c r="AD3779">
        <v>4</v>
      </c>
      <c r="AE3779">
        <v>0</v>
      </c>
      <c r="AF3779">
        <v>4</v>
      </c>
      <c r="AG3779">
        <v>0</v>
      </c>
      <c r="AH3779">
        <v>34052.25</v>
      </c>
      <c r="AI3779">
        <v>41690.94</v>
      </c>
      <c r="AJ3779">
        <v>1</v>
      </c>
      <c r="AK3779">
        <v>4</v>
      </c>
      <c r="AL3779">
        <v>0</v>
      </c>
      <c r="AM3779">
        <v>1</v>
      </c>
    </row>
    <row r="3780" spans="1:39" x14ac:dyDescent="0.25">
      <c r="A3780" t="s">
        <v>2780</v>
      </c>
      <c r="B3780">
        <v>1</v>
      </c>
      <c r="C3780" t="s">
        <v>2781</v>
      </c>
      <c r="D3780" t="s">
        <v>166</v>
      </c>
      <c r="E3780">
        <v>18</v>
      </c>
      <c r="F3780" t="s">
        <v>11</v>
      </c>
      <c r="G3780" t="s">
        <v>873</v>
      </c>
      <c r="H3780">
        <v>7237</v>
      </c>
      <c r="I3780" t="s">
        <v>874</v>
      </c>
      <c r="J3780">
        <v>1194</v>
      </c>
      <c r="K3780" t="s">
        <v>367</v>
      </c>
      <c r="L3780" t="s">
        <v>368</v>
      </c>
      <c r="P3780">
        <v>1094</v>
      </c>
      <c r="Q3780" t="s">
        <v>871</v>
      </c>
      <c r="R3780" t="s">
        <v>872</v>
      </c>
      <c r="Y3780">
        <v>1375</v>
      </c>
      <c r="Z3780" t="s">
        <v>371</v>
      </c>
      <c r="AA3780" t="s">
        <v>372</v>
      </c>
      <c r="AB3780">
        <v>8791.0419999999995</v>
      </c>
      <c r="AC3780">
        <v>10898.088</v>
      </c>
      <c r="AD3780">
        <v>3</v>
      </c>
      <c r="AE3780">
        <v>0</v>
      </c>
      <c r="AF3780">
        <v>3</v>
      </c>
      <c r="AG3780">
        <v>0</v>
      </c>
      <c r="AH3780">
        <v>26373.119999999999</v>
      </c>
      <c r="AI3780">
        <v>32694.26</v>
      </c>
      <c r="AJ3780">
        <v>2</v>
      </c>
      <c r="AK3780">
        <v>1.5</v>
      </c>
      <c r="AL3780">
        <v>0</v>
      </c>
      <c r="AM3780">
        <v>1</v>
      </c>
    </row>
    <row r="3781" spans="1:39" x14ac:dyDescent="0.25">
      <c r="A3781" t="s">
        <v>2780</v>
      </c>
      <c r="B3781">
        <v>1</v>
      </c>
      <c r="C3781" t="s">
        <v>2781</v>
      </c>
      <c r="D3781" t="s">
        <v>166</v>
      </c>
      <c r="E3781">
        <v>18</v>
      </c>
      <c r="F3781" t="s">
        <v>11</v>
      </c>
      <c r="G3781" t="s">
        <v>877</v>
      </c>
      <c r="H3781">
        <v>7239</v>
      </c>
      <c r="I3781" t="s">
        <v>878</v>
      </c>
      <c r="J3781">
        <v>1193</v>
      </c>
      <c r="K3781" t="s">
        <v>593</v>
      </c>
      <c r="L3781" t="s">
        <v>594</v>
      </c>
      <c r="P3781">
        <v>1094</v>
      </c>
      <c r="Q3781" t="s">
        <v>871</v>
      </c>
      <c r="R3781" t="s">
        <v>872</v>
      </c>
      <c r="Y3781">
        <v>1375</v>
      </c>
      <c r="Z3781" t="s">
        <v>371</v>
      </c>
      <c r="AA3781" t="s">
        <v>372</v>
      </c>
      <c r="AB3781">
        <v>8408.8220000000001</v>
      </c>
      <c r="AC3781">
        <v>10426.939</v>
      </c>
      <c r="AD3781">
        <v>2</v>
      </c>
      <c r="AE3781">
        <v>0</v>
      </c>
      <c r="AF3781">
        <v>2</v>
      </c>
      <c r="AG3781">
        <v>0</v>
      </c>
      <c r="AH3781">
        <v>16817.64</v>
      </c>
      <c r="AI3781">
        <v>20853.88</v>
      </c>
      <c r="AJ3781">
        <v>0</v>
      </c>
      <c r="AK3781">
        <v>0</v>
      </c>
      <c r="AL3781">
        <v>0</v>
      </c>
      <c r="AM3781">
        <v>1</v>
      </c>
    </row>
    <row r="3782" spans="1:39" x14ac:dyDescent="0.25">
      <c r="A3782" t="s">
        <v>2780</v>
      </c>
      <c r="B3782">
        <v>1</v>
      </c>
      <c r="C3782" t="s">
        <v>2781</v>
      </c>
      <c r="D3782" t="s">
        <v>166</v>
      </c>
      <c r="E3782">
        <v>18</v>
      </c>
      <c r="F3782" t="s">
        <v>11</v>
      </c>
      <c r="G3782" t="s">
        <v>881</v>
      </c>
      <c r="H3782">
        <v>7241</v>
      </c>
      <c r="I3782" t="s">
        <v>882</v>
      </c>
      <c r="J3782">
        <v>1193</v>
      </c>
      <c r="K3782" t="s">
        <v>593</v>
      </c>
      <c r="L3782" t="s">
        <v>594</v>
      </c>
      <c r="P3782">
        <v>1094</v>
      </c>
      <c r="Q3782" t="s">
        <v>871</v>
      </c>
      <c r="R3782" t="s">
        <v>872</v>
      </c>
      <c r="Y3782">
        <v>1375</v>
      </c>
      <c r="Z3782" t="s">
        <v>371</v>
      </c>
      <c r="AA3782" t="s">
        <v>372</v>
      </c>
      <c r="AB3782">
        <v>8408.8220000000001</v>
      </c>
      <c r="AC3782">
        <v>10418.530000000001</v>
      </c>
      <c r="AD3782">
        <v>1</v>
      </c>
      <c r="AE3782">
        <v>0</v>
      </c>
      <c r="AF3782">
        <v>1</v>
      </c>
      <c r="AG3782">
        <v>0</v>
      </c>
      <c r="AH3782">
        <v>8408.82</v>
      </c>
      <c r="AI3782">
        <v>10418.530000000001</v>
      </c>
      <c r="AJ3782">
        <v>0</v>
      </c>
      <c r="AK3782">
        <v>0</v>
      </c>
      <c r="AL3782">
        <v>0</v>
      </c>
      <c r="AM3782">
        <v>1</v>
      </c>
    </row>
    <row r="3783" spans="1:39" x14ac:dyDescent="0.25">
      <c r="A3783" t="s">
        <v>2780</v>
      </c>
      <c r="B3783">
        <v>1</v>
      </c>
      <c r="C3783" t="s">
        <v>2781</v>
      </c>
      <c r="D3783" t="s">
        <v>166</v>
      </c>
      <c r="E3783">
        <v>18</v>
      </c>
      <c r="F3783" t="s">
        <v>11</v>
      </c>
      <c r="G3783" t="s">
        <v>1790</v>
      </c>
      <c r="H3783">
        <v>7313</v>
      </c>
      <c r="I3783" t="s">
        <v>1791</v>
      </c>
      <c r="J3783">
        <v>1194</v>
      </c>
      <c r="K3783" t="s">
        <v>367</v>
      </c>
      <c r="L3783" t="s">
        <v>368</v>
      </c>
      <c r="P3783">
        <v>1094</v>
      </c>
      <c r="Q3783" t="s">
        <v>871</v>
      </c>
      <c r="R3783" t="s">
        <v>872</v>
      </c>
      <c r="Y3783">
        <v>1375</v>
      </c>
      <c r="Z3783" t="s">
        <v>371</v>
      </c>
      <c r="AA3783" t="s">
        <v>372</v>
      </c>
      <c r="AB3783">
        <v>8408.8220000000001</v>
      </c>
      <c r="AC3783">
        <v>10422.735000000001</v>
      </c>
      <c r="AD3783">
        <v>2</v>
      </c>
      <c r="AE3783">
        <v>0</v>
      </c>
      <c r="AF3783">
        <v>2</v>
      </c>
      <c r="AG3783">
        <v>0</v>
      </c>
      <c r="AH3783">
        <v>16817.64</v>
      </c>
      <c r="AI3783">
        <v>20845.47</v>
      </c>
      <c r="AJ3783">
        <v>0</v>
      </c>
      <c r="AK3783">
        <v>0</v>
      </c>
      <c r="AL3783">
        <v>0</v>
      </c>
      <c r="AM3783">
        <v>1</v>
      </c>
    </row>
    <row r="3784" spans="1:39" x14ac:dyDescent="0.25">
      <c r="A3784" t="s">
        <v>2780</v>
      </c>
      <c r="B3784">
        <v>1</v>
      </c>
      <c r="C3784" t="s">
        <v>2781</v>
      </c>
      <c r="D3784" t="s">
        <v>166</v>
      </c>
      <c r="E3784">
        <v>18</v>
      </c>
      <c r="F3784" t="s">
        <v>11</v>
      </c>
      <c r="G3784" t="s">
        <v>891</v>
      </c>
      <c r="H3784">
        <v>7431</v>
      </c>
      <c r="I3784" t="s">
        <v>892</v>
      </c>
      <c r="J3784">
        <v>1257</v>
      </c>
      <c r="K3784" t="s">
        <v>893</v>
      </c>
      <c r="L3784" t="s">
        <v>894</v>
      </c>
      <c r="P3784">
        <v>1101</v>
      </c>
      <c r="Q3784" t="s">
        <v>895</v>
      </c>
      <c r="R3784" t="s">
        <v>896</v>
      </c>
      <c r="Y3784">
        <v>1375</v>
      </c>
      <c r="Z3784" t="s">
        <v>371</v>
      </c>
      <c r="AA3784" t="s">
        <v>372</v>
      </c>
      <c r="AB3784">
        <v>15997.040999999999</v>
      </c>
      <c r="AC3784">
        <v>19820.333999999999</v>
      </c>
      <c r="AD3784">
        <v>0.625</v>
      </c>
      <c r="AE3784">
        <v>0</v>
      </c>
      <c r="AF3784">
        <v>0.625</v>
      </c>
      <c r="AG3784">
        <v>0</v>
      </c>
      <c r="AH3784">
        <v>9998.15</v>
      </c>
      <c r="AI3784">
        <v>12387.71</v>
      </c>
      <c r="AJ3784">
        <v>0</v>
      </c>
      <c r="AK3784">
        <v>0</v>
      </c>
      <c r="AL3784">
        <v>0</v>
      </c>
      <c r="AM3784">
        <v>1</v>
      </c>
    </row>
    <row r="3785" spans="1:39" x14ac:dyDescent="0.25">
      <c r="A3785" t="s">
        <v>2780</v>
      </c>
      <c r="B3785">
        <v>1</v>
      </c>
      <c r="C3785" t="s">
        <v>2781</v>
      </c>
      <c r="D3785" t="s">
        <v>166</v>
      </c>
      <c r="E3785">
        <v>18</v>
      </c>
      <c r="F3785" t="s">
        <v>11</v>
      </c>
      <c r="G3785" t="s">
        <v>2080</v>
      </c>
      <c r="H3785">
        <v>7682</v>
      </c>
      <c r="I3785" t="s">
        <v>2081</v>
      </c>
      <c r="J3785">
        <v>1193</v>
      </c>
      <c r="K3785" t="s">
        <v>593</v>
      </c>
      <c r="L3785" t="s">
        <v>594</v>
      </c>
      <c r="P3785">
        <v>1098</v>
      </c>
      <c r="Q3785" t="s">
        <v>369</v>
      </c>
      <c r="R3785" t="s">
        <v>370</v>
      </c>
      <c r="Y3785">
        <v>1375</v>
      </c>
      <c r="Z3785" t="s">
        <v>371</v>
      </c>
      <c r="AA3785" t="s">
        <v>372</v>
      </c>
      <c r="AB3785">
        <v>76521</v>
      </c>
      <c r="AC3785">
        <v>94886.04</v>
      </c>
      <c r="AD3785">
        <v>0.16669999999999999</v>
      </c>
      <c r="AE3785">
        <v>0</v>
      </c>
      <c r="AF3785">
        <v>0.16669999999999999</v>
      </c>
      <c r="AG3785">
        <v>0</v>
      </c>
      <c r="AH3785">
        <v>12753.5</v>
      </c>
      <c r="AI3785">
        <v>15814.34</v>
      </c>
      <c r="AJ3785">
        <v>1</v>
      </c>
      <c r="AK3785">
        <v>0.17</v>
      </c>
      <c r="AL3785">
        <v>0</v>
      </c>
      <c r="AM3785">
        <v>1</v>
      </c>
    </row>
    <row r="3786" spans="1:39" x14ac:dyDescent="0.25">
      <c r="A3786" t="s">
        <v>2780</v>
      </c>
      <c r="B3786">
        <v>1</v>
      </c>
      <c r="C3786" t="s">
        <v>2781</v>
      </c>
      <c r="D3786" t="s">
        <v>166</v>
      </c>
      <c r="E3786">
        <v>18</v>
      </c>
      <c r="F3786" t="s">
        <v>11</v>
      </c>
      <c r="G3786" t="s">
        <v>903</v>
      </c>
      <c r="H3786">
        <v>7693</v>
      </c>
      <c r="I3786" t="s">
        <v>904</v>
      </c>
      <c r="J3786">
        <v>1193</v>
      </c>
      <c r="K3786" t="s">
        <v>593</v>
      </c>
      <c r="L3786" t="s">
        <v>594</v>
      </c>
      <c r="P3786">
        <v>1098</v>
      </c>
      <c r="Q3786" t="s">
        <v>369</v>
      </c>
      <c r="R3786" t="s">
        <v>370</v>
      </c>
      <c r="Y3786">
        <v>1375</v>
      </c>
      <c r="Z3786" t="s">
        <v>371</v>
      </c>
      <c r="AA3786" t="s">
        <v>372</v>
      </c>
      <c r="AB3786">
        <v>48462.8</v>
      </c>
      <c r="AC3786">
        <v>58639.987999999998</v>
      </c>
      <c r="AD3786">
        <v>0.15</v>
      </c>
      <c r="AE3786">
        <v>0</v>
      </c>
      <c r="AF3786">
        <v>0.15</v>
      </c>
      <c r="AG3786">
        <v>0</v>
      </c>
      <c r="AH3786">
        <v>7269.42</v>
      </c>
      <c r="AI3786">
        <v>8796</v>
      </c>
      <c r="AJ3786">
        <v>0</v>
      </c>
      <c r="AK3786">
        <v>0</v>
      </c>
      <c r="AL3786">
        <v>0</v>
      </c>
      <c r="AM3786">
        <v>1</v>
      </c>
    </row>
    <row r="3787" spans="1:39" x14ac:dyDescent="0.25">
      <c r="A3787" t="s">
        <v>2780</v>
      </c>
      <c r="B3787">
        <v>1</v>
      </c>
      <c r="C3787" t="s">
        <v>2781</v>
      </c>
      <c r="D3787" t="s">
        <v>166</v>
      </c>
      <c r="E3787">
        <v>18</v>
      </c>
      <c r="F3787" t="s">
        <v>11</v>
      </c>
      <c r="G3787" t="s">
        <v>2024</v>
      </c>
      <c r="H3787">
        <v>7698</v>
      </c>
      <c r="I3787" t="s">
        <v>2025</v>
      </c>
      <c r="J3787">
        <v>1193</v>
      </c>
      <c r="K3787" t="s">
        <v>593</v>
      </c>
      <c r="L3787" t="s">
        <v>594</v>
      </c>
      <c r="P3787">
        <v>1107</v>
      </c>
      <c r="Q3787" t="s">
        <v>1441</v>
      </c>
      <c r="R3787" t="s">
        <v>1442</v>
      </c>
      <c r="Y3787">
        <v>1375</v>
      </c>
      <c r="Z3787" t="s">
        <v>371</v>
      </c>
      <c r="AA3787" t="s">
        <v>372</v>
      </c>
      <c r="AB3787">
        <v>36678.839999999997</v>
      </c>
      <c r="AC3787">
        <v>45481.762000000002</v>
      </c>
      <c r="AD3787">
        <v>1</v>
      </c>
      <c r="AE3787">
        <v>0</v>
      </c>
      <c r="AF3787">
        <v>1</v>
      </c>
      <c r="AG3787">
        <v>0</v>
      </c>
      <c r="AH3787">
        <v>36678.839999999997</v>
      </c>
      <c r="AI3787">
        <v>45481.760000000002</v>
      </c>
      <c r="AJ3787">
        <v>1</v>
      </c>
      <c r="AK3787">
        <v>1</v>
      </c>
      <c r="AL3787">
        <v>0</v>
      </c>
      <c r="AM3787">
        <v>1</v>
      </c>
    </row>
    <row r="3788" spans="1:39" x14ac:dyDescent="0.25">
      <c r="A3788" t="s">
        <v>2780</v>
      </c>
      <c r="B3788">
        <v>1</v>
      </c>
      <c r="C3788" t="s">
        <v>2781</v>
      </c>
      <c r="D3788" t="s">
        <v>166</v>
      </c>
      <c r="E3788">
        <v>18</v>
      </c>
      <c r="F3788" t="s">
        <v>11</v>
      </c>
      <c r="G3788" t="s">
        <v>1245</v>
      </c>
      <c r="H3788">
        <v>7811</v>
      </c>
      <c r="I3788" t="s">
        <v>1246</v>
      </c>
      <c r="Y3788">
        <v>1370</v>
      </c>
      <c r="Z3788" t="s">
        <v>477</v>
      </c>
      <c r="AA3788" t="s">
        <v>478</v>
      </c>
      <c r="AB3788">
        <v>17939.488000000001</v>
      </c>
      <c r="AC3788">
        <v>22053.669000000002</v>
      </c>
      <c r="AD3788">
        <v>7.3333000000000004</v>
      </c>
      <c r="AE3788">
        <v>1.5</v>
      </c>
      <c r="AF3788">
        <v>8.8332999999999995</v>
      </c>
      <c r="AG3788">
        <v>0</v>
      </c>
      <c r="AH3788">
        <v>158465.48000000001</v>
      </c>
      <c r="AI3788">
        <v>194807.41</v>
      </c>
      <c r="AJ3788">
        <v>2</v>
      </c>
      <c r="AK3788">
        <v>4.42</v>
      </c>
      <c r="AL3788">
        <v>0</v>
      </c>
      <c r="AM3788">
        <v>1</v>
      </c>
    </row>
    <row r="3789" spans="1:39" x14ac:dyDescent="0.25">
      <c r="A3789" t="s">
        <v>2780</v>
      </c>
      <c r="B3789">
        <v>1</v>
      </c>
      <c r="C3789" t="s">
        <v>2781</v>
      </c>
      <c r="D3789" t="s">
        <v>166</v>
      </c>
      <c r="E3789">
        <v>18</v>
      </c>
      <c r="F3789" t="s">
        <v>11</v>
      </c>
      <c r="G3789" t="s">
        <v>909</v>
      </c>
      <c r="H3789">
        <v>7827</v>
      </c>
      <c r="I3789" t="s">
        <v>910</v>
      </c>
      <c r="Y3789">
        <v>1376</v>
      </c>
      <c r="Z3789" t="s">
        <v>377</v>
      </c>
      <c r="AA3789" t="s">
        <v>378</v>
      </c>
      <c r="AB3789">
        <v>447280.65899999999</v>
      </c>
      <c r="AC3789">
        <v>554628.05099999998</v>
      </c>
      <c r="AD3789">
        <v>2.5000000000000001E-2</v>
      </c>
      <c r="AE3789">
        <v>0</v>
      </c>
      <c r="AF3789">
        <v>2.5000000000000001E-2</v>
      </c>
      <c r="AG3789">
        <v>0</v>
      </c>
      <c r="AH3789">
        <v>11182.02</v>
      </c>
      <c r="AI3789">
        <v>13865.7</v>
      </c>
      <c r="AJ3789">
        <v>0</v>
      </c>
      <c r="AK3789">
        <v>0</v>
      </c>
      <c r="AL3789">
        <v>0</v>
      </c>
      <c r="AM3789">
        <v>1</v>
      </c>
    </row>
    <row r="3790" spans="1:39" x14ac:dyDescent="0.25">
      <c r="A3790" t="s">
        <v>2780</v>
      </c>
      <c r="B3790">
        <v>1</v>
      </c>
      <c r="C3790" t="s">
        <v>2781</v>
      </c>
      <c r="D3790" t="s">
        <v>166</v>
      </c>
      <c r="E3790">
        <v>18</v>
      </c>
      <c r="F3790" t="s">
        <v>11</v>
      </c>
      <c r="G3790" t="s">
        <v>1447</v>
      </c>
      <c r="H3790">
        <v>8048</v>
      </c>
      <c r="I3790" t="s">
        <v>1448</v>
      </c>
      <c r="J3790">
        <v>1162</v>
      </c>
      <c r="K3790" t="s">
        <v>1449</v>
      </c>
      <c r="L3790" t="s">
        <v>1450</v>
      </c>
      <c r="P3790">
        <v>1073</v>
      </c>
      <c r="Q3790" t="s">
        <v>1393</v>
      </c>
      <c r="R3790" t="s">
        <v>1394</v>
      </c>
      <c r="Y3790">
        <v>1370</v>
      </c>
      <c r="Z3790" t="s">
        <v>477</v>
      </c>
      <c r="AA3790" t="s">
        <v>478</v>
      </c>
      <c r="AB3790">
        <v>13779.414000000001</v>
      </c>
      <c r="AC3790">
        <v>16877.25</v>
      </c>
      <c r="AD3790">
        <v>2</v>
      </c>
      <c r="AE3790">
        <v>0</v>
      </c>
      <c r="AF3790">
        <v>2</v>
      </c>
      <c r="AG3790">
        <v>0</v>
      </c>
      <c r="AH3790">
        <v>27558.83</v>
      </c>
      <c r="AI3790">
        <v>33754.5</v>
      </c>
      <c r="AJ3790">
        <v>0</v>
      </c>
      <c r="AK3790">
        <v>0</v>
      </c>
      <c r="AL3790">
        <v>0</v>
      </c>
      <c r="AM3790">
        <v>1</v>
      </c>
    </row>
    <row r="3791" spans="1:39" x14ac:dyDescent="0.25">
      <c r="A3791" t="s">
        <v>2780</v>
      </c>
      <c r="B3791">
        <v>1</v>
      </c>
      <c r="C3791" t="s">
        <v>2781</v>
      </c>
      <c r="D3791" t="s">
        <v>166</v>
      </c>
      <c r="E3791">
        <v>18</v>
      </c>
      <c r="F3791" t="s">
        <v>11</v>
      </c>
      <c r="G3791" t="s">
        <v>1451</v>
      </c>
      <c r="H3791">
        <v>8049</v>
      </c>
      <c r="I3791" t="s">
        <v>1452</v>
      </c>
      <c r="J3791">
        <v>1162</v>
      </c>
      <c r="K3791" t="s">
        <v>1449</v>
      </c>
      <c r="L3791" t="s">
        <v>1450</v>
      </c>
      <c r="P3791">
        <v>1073</v>
      </c>
      <c r="Q3791" t="s">
        <v>1393</v>
      </c>
      <c r="R3791" t="s">
        <v>1394</v>
      </c>
      <c r="Y3791">
        <v>1370</v>
      </c>
      <c r="Z3791" t="s">
        <v>477</v>
      </c>
      <c r="AA3791" t="s">
        <v>478</v>
      </c>
      <c r="AB3791">
        <v>14768.621999999999</v>
      </c>
      <c r="AC3791">
        <v>18148.994999999999</v>
      </c>
      <c r="AD3791">
        <v>1.5</v>
      </c>
      <c r="AE3791">
        <v>0</v>
      </c>
      <c r="AF3791">
        <v>1.5</v>
      </c>
      <c r="AG3791">
        <v>0</v>
      </c>
      <c r="AH3791">
        <v>22152.93</v>
      </c>
      <c r="AI3791">
        <v>27223.49</v>
      </c>
      <c r="AJ3791">
        <v>2</v>
      </c>
      <c r="AK3791">
        <v>0.75</v>
      </c>
      <c r="AL3791">
        <v>0</v>
      </c>
      <c r="AM3791">
        <v>1</v>
      </c>
    </row>
    <row r="3792" spans="1:39" x14ac:dyDescent="0.25">
      <c r="A3792" t="s">
        <v>2780</v>
      </c>
      <c r="B3792">
        <v>1</v>
      </c>
      <c r="C3792" t="s">
        <v>2781</v>
      </c>
      <c r="D3792" t="s">
        <v>166</v>
      </c>
      <c r="E3792">
        <v>18</v>
      </c>
      <c r="F3792" t="s">
        <v>11</v>
      </c>
      <c r="G3792" t="s">
        <v>2082</v>
      </c>
      <c r="H3792">
        <v>8126</v>
      </c>
      <c r="I3792" t="s">
        <v>2083</v>
      </c>
      <c r="Y3792">
        <v>1376</v>
      </c>
      <c r="Z3792" t="s">
        <v>377</v>
      </c>
      <c r="AA3792" t="s">
        <v>378</v>
      </c>
      <c r="AB3792">
        <v>151966.34299999999</v>
      </c>
      <c r="AC3792">
        <v>183879.28700000001</v>
      </c>
      <c r="AD3792">
        <v>3.1300000000000001E-2</v>
      </c>
      <c r="AE3792">
        <v>0</v>
      </c>
      <c r="AF3792">
        <v>3.1300000000000001E-2</v>
      </c>
      <c r="AG3792">
        <v>0</v>
      </c>
      <c r="AH3792">
        <v>4748.95</v>
      </c>
      <c r="AI3792">
        <v>5746.23</v>
      </c>
      <c r="AJ3792">
        <v>0</v>
      </c>
      <c r="AK3792">
        <v>0</v>
      </c>
      <c r="AL3792">
        <v>0</v>
      </c>
      <c r="AM3792">
        <v>1</v>
      </c>
    </row>
    <row r="3793" spans="1:39" x14ac:dyDescent="0.25">
      <c r="A3793" t="s">
        <v>2780</v>
      </c>
      <c r="B3793">
        <v>1</v>
      </c>
      <c r="C3793" t="s">
        <v>2781</v>
      </c>
      <c r="D3793" t="s">
        <v>166</v>
      </c>
      <c r="E3793">
        <v>18</v>
      </c>
      <c r="F3793" t="s">
        <v>11</v>
      </c>
      <c r="G3793" t="s">
        <v>913</v>
      </c>
      <c r="H3793">
        <v>8130</v>
      </c>
      <c r="I3793" t="s">
        <v>914</v>
      </c>
      <c r="J3793">
        <v>1006</v>
      </c>
      <c r="K3793" t="s">
        <v>409</v>
      </c>
      <c r="L3793" t="s">
        <v>410</v>
      </c>
      <c r="P3793">
        <v>1005</v>
      </c>
      <c r="Q3793" t="s">
        <v>675</v>
      </c>
      <c r="R3793" t="s">
        <v>676</v>
      </c>
      <c r="Y3793">
        <v>1369</v>
      </c>
      <c r="Z3793" t="s">
        <v>413</v>
      </c>
      <c r="AA3793" t="s">
        <v>414</v>
      </c>
      <c r="AB3793">
        <v>13208.811</v>
      </c>
      <c r="AC3793">
        <v>16365.717000000001</v>
      </c>
      <c r="AD3793">
        <v>2</v>
      </c>
      <c r="AE3793">
        <v>0</v>
      </c>
      <c r="AF3793">
        <v>2</v>
      </c>
      <c r="AG3793">
        <v>0</v>
      </c>
      <c r="AH3793">
        <v>26417.62</v>
      </c>
      <c r="AI3793">
        <v>32731.43</v>
      </c>
      <c r="AJ3793">
        <v>1</v>
      </c>
      <c r="AK3793">
        <v>2</v>
      </c>
      <c r="AL3793">
        <v>0</v>
      </c>
      <c r="AM3793">
        <v>1</v>
      </c>
    </row>
    <row r="3794" spans="1:39" x14ac:dyDescent="0.25">
      <c r="A3794" t="s">
        <v>2780</v>
      </c>
      <c r="B3794">
        <v>1</v>
      </c>
      <c r="C3794" t="s">
        <v>2781</v>
      </c>
      <c r="D3794" t="s">
        <v>166</v>
      </c>
      <c r="E3794">
        <v>18</v>
      </c>
      <c r="F3794" t="s">
        <v>11</v>
      </c>
      <c r="G3794" t="s">
        <v>915</v>
      </c>
      <c r="H3794">
        <v>8132</v>
      </c>
      <c r="I3794" t="s">
        <v>916</v>
      </c>
      <c r="J3794">
        <v>1008</v>
      </c>
      <c r="K3794" t="s">
        <v>683</v>
      </c>
      <c r="L3794" t="s">
        <v>684</v>
      </c>
      <c r="P3794">
        <v>1005</v>
      </c>
      <c r="Q3794" t="s">
        <v>675</v>
      </c>
      <c r="R3794" t="s">
        <v>676</v>
      </c>
      <c r="Y3794">
        <v>1369</v>
      </c>
      <c r="Z3794" t="s">
        <v>413</v>
      </c>
      <c r="AA3794" t="s">
        <v>414</v>
      </c>
      <c r="AB3794">
        <v>14152.298000000001</v>
      </c>
      <c r="AC3794">
        <v>17537.842000000001</v>
      </c>
      <c r="AD3794">
        <v>1.2</v>
      </c>
      <c r="AE3794">
        <v>0</v>
      </c>
      <c r="AF3794">
        <v>1.2</v>
      </c>
      <c r="AG3794">
        <v>0</v>
      </c>
      <c r="AH3794">
        <v>16982.759999999998</v>
      </c>
      <c r="AI3794">
        <v>21045.41</v>
      </c>
      <c r="AJ3794">
        <v>0</v>
      </c>
      <c r="AK3794">
        <v>0</v>
      </c>
      <c r="AL3794">
        <v>0</v>
      </c>
      <c r="AM3794">
        <v>1</v>
      </c>
    </row>
    <row r="3795" spans="1:39" x14ac:dyDescent="0.25">
      <c r="A3795" t="s">
        <v>2780</v>
      </c>
      <c r="B3795">
        <v>1</v>
      </c>
      <c r="C3795" t="s">
        <v>2781</v>
      </c>
      <c r="D3795" t="s">
        <v>166</v>
      </c>
      <c r="E3795">
        <v>18</v>
      </c>
      <c r="F3795" t="s">
        <v>11</v>
      </c>
      <c r="G3795" t="s">
        <v>921</v>
      </c>
      <c r="H3795">
        <v>8134</v>
      </c>
      <c r="I3795" t="s">
        <v>922</v>
      </c>
      <c r="J3795">
        <v>1014</v>
      </c>
      <c r="K3795" t="s">
        <v>919</v>
      </c>
      <c r="L3795" t="s">
        <v>920</v>
      </c>
      <c r="P3795">
        <v>1005</v>
      </c>
      <c r="Q3795" t="s">
        <v>675</v>
      </c>
      <c r="R3795" t="s">
        <v>676</v>
      </c>
      <c r="Y3795">
        <v>1369</v>
      </c>
      <c r="Z3795" t="s">
        <v>413</v>
      </c>
      <c r="AA3795" t="s">
        <v>414</v>
      </c>
      <c r="AB3795">
        <v>13910.576999999999</v>
      </c>
      <c r="AC3795">
        <v>17111.909</v>
      </c>
      <c r="AD3795">
        <v>9</v>
      </c>
      <c r="AE3795">
        <v>0</v>
      </c>
      <c r="AF3795">
        <v>9</v>
      </c>
      <c r="AG3795">
        <v>0</v>
      </c>
      <c r="AH3795">
        <v>125195.19</v>
      </c>
      <c r="AI3795">
        <v>154007.18</v>
      </c>
      <c r="AJ3795">
        <v>3</v>
      </c>
      <c r="AK3795">
        <v>3</v>
      </c>
      <c r="AL3795">
        <v>0</v>
      </c>
      <c r="AM3795">
        <v>1</v>
      </c>
    </row>
    <row r="3796" spans="1:39" x14ac:dyDescent="0.25">
      <c r="A3796" t="s">
        <v>2780</v>
      </c>
      <c r="B3796">
        <v>1</v>
      </c>
      <c r="C3796" t="s">
        <v>2781</v>
      </c>
      <c r="D3796" t="s">
        <v>166</v>
      </c>
      <c r="E3796">
        <v>18</v>
      </c>
      <c r="F3796" t="s">
        <v>11</v>
      </c>
      <c r="G3796" t="s">
        <v>2084</v>
      </c>
      <c r="H3796">
        <v>8155</v>
      </c>
      <c r="I3796" t="s">
        <v>2085</v>
      </c>
      <c r="J3796">
        <v>1010</v>
      </c>
      <c r="K3796" t="s">
        <v>1903</v>
      </c>
      <c r="L3796" t="s">
        <v>1904</v>
      </c>
      <c r="P3796">
        <v>1060</v>
      </c>
      <c r="Q3796" t="s">
        <v>1905</v>
      </c>
      <c r="R3796" t="s">
        <v>1906</v>
      </c>
      <c r="Y3796">
        <v>1373</v>
      </c>
      <c r="Z3796" t="s">
        <v>453</v>
      </c>
      <c r="AA3796" t="s">
        <v>454</v>
      </c>
      <c r="AB3796">
        <v>30372.195</v>
      </c>
      <c r="AC3796">
        <v>36750.355000000003</v>
      </c>
      <c r="AD3796">
        <v>0.83330000000000004</v>
      </c>
      <c r="AE3796">
        <v>0</v>
      </c>
      <c r="AF3796">
        <v>0.83330000000000004</v>
      </c>
      <c r="AG3796">
        <v>0</v>
      </c>
      <c r="AH3796">
        <v>25310.16</v>
      </c>
      <c r="AI3796">
        <v>30625.3</v>
      </c>
      <c r="AJ3796">
        <v>0</v>
      </c>
      <c r="AK3796">
        <v>0</v>
      </c>
      <c r="AL3796">
        <v>0</v>
      </c>
      <c r="AM3796">
        <v>1</v>
      </c>
    </row>
    <row r="3797" spans="1:39" x14ac:dyDescent="0.25">
      <c r="A3797" t="s">
        <v>2780</v>
      </c>
      <c r="B3797">
        <v>1</v>
      </c>
      <c r="C3797" t="s">
        <v>2781</v>
      </c>
      <c r="D3797" t="s">
        <v>166</v>
      </c>
      <c r="E3797">
        <v>18</v>
      </c>
      <c r="F3797" t="s">
        <v>11</v>
      </c>
      <c r="G3797" t="s">
        <v>2086</v>
      </c>
      <c r="H3797">
        <v>8156</v>
      </c>
      <c r="I3797" t="s">
        <v>2087</v>
      </c>
      <c r="J3797">
        <v>1010</v>
      </c>
      <c r="K3797" t="s">
        <v>1903</v>
      </c>
      <c r="L3797" t="s">
        <v>1904</v>
      </c>
      <c r="P3797">
        <v>1060</v>
      </c>
      <c r="Q3797" t="s">
        <v>1905</v>
      </c>
      <c r="R3797" t="s">
        <v>1906</v>
      </c>
      <c r="Y3797">
        <v>1373</v>
      </c>
      <c r="Z3797" t="s">
        <v>453</v>
      </c>
      <c r="AA3797" t="s">
        <v>454</v>
      </c>
      <c r="AB3797">
        <v>30676.481</v>
      </c>
      <c r="AC3797">
        <v>37118.54</v>
      </c>
      <c r="AD3797">
        <v>0.45829999999999999</v>
      </c>
      <c r="AE3797">
        <v>0</v>
      </c>
      <c r="AF3797">
        <v>0.45829999999999999</v>
      </c>
      <c r="AG3797">
        <v>0</v>
      </c>
      <c r="AH3797">
        <v>14060.05</v>
      </c>
      <c r="AI3797">
        <v>17012.66</v>
      </c>
      <c r="AJ3797">
        <v>0</v>
      </c>
      <c r="AK3797">
        <v>0</v>
      </c>
      <c r="AL3797">
        <v>0</v>
      </c>
      <c r="AM3797">
        <v>1</v>
      </c>
    </row>
    <row r="3798" spans="1:39" x14ac:dyDescent="0.25">
      <c r="A3798" t="s">
        <v>2780</v>
      </c>
      <c r="B3798">
        <v>1</v>
      </c>
      <c r="C3798" t="s">
        <v>2781</v>
      </c>
      <c r="D3798" t="s">
        <v>166</v>
      </c>
      <c r="E3798">
        <v>18</v>
      </c>
      <c r="F3798" t="s">
        <v>11</v>
      </c>
      <c r="G3798" t="s">
        <v>931</v>
      </c>
      <c r="H3798">
        <v>8217</v>
      </c>
      <c r="I3798" t="s">
        <v>932</v>
      </c>
      <c r="Y3798">
        <v>1376</v>
      </c>
      <c r="Z3798" t="s">
        <v>377</v>
      </c>
      <c r="AA3798" t="s">
        <v>378</v>
      </c>
      <c r="AB3798">
        <v>496978.51</v>
      </c>
      <c r="AC3798">
        <v>615756.348</v>
      </c>
      <c r="AD3798">
        <v>2.5000000000000001E-2</v>
      </c>
      <c r="AE3798">
        <v>0</v>
      </c>
      <c r="AF3798">
        <v>2.5000000000000001E-2</v>
      </c>
      <c r="AG3798">
        <v>0</v>
      </c>
      <c r="AH3798">
        <v>12424.46</v>
      </c>
      <c r="AI3798">
        <v>15393.91</v>
      </c>
      <c r="AJ3798">
        <v>0</v>
      </c>
      <c r="AK3798">
        <v>0</v>
      </c>
      <c r="AL3798">
        <v>0</v>
      </c>
      <c r="AM3798">
        <v>1</v>
      </c>
    </row>
    <row r="3799" spans="1:39" x14ac:dyDescent="0.25">
      <c r="A3799" t="s">
        <v>2780</v>
      </c>
      <c r="B3799">
        <v>1</v>
      </c>
      <c r="C3799" t="s">
        <v>2781</v>
      </c>
      <c r="D3799" t="s">
        <v>166</v>
      </c>
      <c r="E3799">
        <v>18</v>
      </c>
      <c r="F3799" t="s">
        <v>11</v>
      </c>
      <c r="G3799" t="s">
        <v>933</v>
      </c>
      <c r="H3799">
        <v>8296</v>
      </c>
      <c r="I3799" t="s">
        <v>934</v>
      </c>
      <c r="J3799">
        <v>1164</v>
      </c>
      <c r="K3799" t="s">
        <v>935</v>
      </c>
      <c r="L3799" t="s">
        <v>936</v>
      </c>
      <c r="Y3799">
        <v>1373</v>
      </c>
      <c r="Z3799" t="s">
        <v>453</v>
      </c>
      <c r="AA3799" t="s">
        <v>454</v>
      </c>
      <c r="AB3799">
        <v>22400.652999999998</v>
      </c>
      <c r="AC3799">
        <v>27464.67</v>
      </c>
      <c r="AD3799">
        <v>0.97219999999999995</v>
      </c>
      <c r="AE3799">
        <v>0</v>
      </c>
      <c r="AF3799">
        <v>0.97219999999999995</v>
      </c>
      <c r="AG3799">
        <v>0</v>
      </c>
      <c r="AH3799">
        <v>21778.41</v>
      </c>
      <c r="AI3799">
        <v>26701.759999999998</v>
      </c>
      <c r="AJ3799">
        <v>0</v>
      </c>
      <c r="AK3799">
        <v>0</v>
      </c>
      <c r="AL3799">
        <v>0</v>
      </c>
      <c r="AM3799">
        <v>1</v>
      </c>
    </row>
    <row r="3800" spans="1:39" x14ac:dyDescent="0.25">
      <c r="A3800" t="s">
        <v>2780</v>
      </c>
      <c r="B3800">
        <v>1</v>
      </c>
      <c r="C3800" t="s">
        <v>2781</v>
      </c>
      <c r="D3800" t="s">
        <v>166</v>
      </c>
      <c r="E3800">
        <v>18</v>
      </c>
      <c r="F3800" t="s">
        <v>11</v>
      </c>
      <c r="G3800" t="s">
        <v>2088</v>
      </c>
      <c r="H3800">
        <v>8325</v>
      </c>
      <c r="I3800" t="s">
        <v>2089</v>
      </c>
      <c r="J3800">
        <v>1419</v>
      </c>
      <c r="K3800" t="s">
        <v>665</v>
      </c>
      <c r="L3800" t="s">
        <v>666</v>
      </c>
      <c r="Y3800">
        <v>1369</v>
      </c>
      <c r="Z3800" t="s">
        <v>413</v>
      </c>
      <c r="AA3800" t="s">
        <v>414</v>
      </c>
      <c r="AB3800">
        <v>38083.790999999997</v>
      </c>
      <c r="AC3800">
        <v>47223.898999999998</v>
      </c>
      <c r="AD3800">
        <v>0.25</v>
      </c>
      <c r="AE3800">
        <v>4.1700000000000001E-2</v>
      </c>
      <c r="AF3800">
        <v>0.29170000000000001</v>
      </c>
      <c r="AG3800">
        <v>0</v>
      </c>
      <c r="AH3800">
        <v>11107.77</v>
      </c>
      <c r="AI3800">
        <v>13773.64</v>
      </c>
      <c r="AJ3800">
        <v>1</v>
      </c>
      <c r="AK3800">
        <v>0.28999999999999998</v>
      </c>
      <c r="AL3800">
        <v>0</v>
      </c>
      <c r="AM3800">
        <v>1</v>
      </c>
    </row>
    <row r="3801" spans="1:39" x14ac:dyDescent="0.25">
      <c r="A3801" t="s">
        <v>2780</v>
      </c>
      <c r="B3801">
        <v>1</v>
      </c>
      <c r="C3801" t="s">
        <v>2781</v>
      </c>
      <c r="D3801" t="s">
        <v>166</v>
      </c>
      <c r="E3801">
        <v>18</v>
      </c>
      <c r="F3801" t="s">
        <v>11</v>
      </c>
      <c r="G3801" t="s">
        <v>937</v>
      </c>
      <c r="H3801">
        <v>8327</v>
      </c>
      <c r="I3801" t="s">
        <v>938</v>
      </c>
      <c r="J3801">
        <v>1204</v>
      </c>
      <c r="K3801" t="s">
        <v>577</v>
      </c>
      <c r="L3801" t="s">
        <v>578</v>
      </c>
      <c r="P3801">
        <v>1201</v>
      </c>
      <c r="Q3801" t="s">
        <v>939</v>
      </c>
      <c r="R3801" t="s">
        <v>940</v>
      </c>
      <c r="Y3801">
        <v>1372</v>
      </c>
      <c r="Z3801" t="s">
        <v>405</v>
      </c>
      <c r="AA3801" t="s">
        <v>406</v>
      </c>
      <c r="AB3801">
        <v>167649.56599999999</v>
      </c>
      <c r="AC3801">
        <v>205633.073</v>
      </c>
      <c r="AD3801">
        <v>1.125</v>
      </c>
      <c r="AE3801">
        <v>0</v>
      </c>
      <c r="AF3801">
        <v>1.125</v>
      </c>
      <c r="AG3801">
        <v>0</v>
      </c>
      <c r="AH3801">
        <v>188605.76</v>
      </c>
      <c r="AI3801">
        <v>231337.21</v>
      </c>
      <c r="AJ3801">
        <v>6</v>
      </c>
      <c r="AK3801">
        <v>0.19</v>
      </c>
      <c r="AL3801">
        <v>0</v>
      </c>
      <c r="AM3801">
        <v>1</v>
      </c>
    </row>
    <row r="3802" spans="1:39" x14ac:dyDescent="0.25">
      <c r="A3802" t="s">
        <v>2780</v>
      </c>
      <c r="B3802">
        <v>1</v>
      </c>
      <c r="C3802" t="s">
        <v>2781</v>
      </c>
      <c r="D3802" t="s">
        <v>166</v>
      </c>
      <c r="E3802">
        <v>18</v>
      </c>
      <c r="F3802" t="s">
        <v>11</v>
      </c>
      <c r="G3802" t="s">
        <v>941</v>
      </c>
      <c r="H3802">
        <v>8328</v>
      </c>
      <c r="I3802" t="s">
        <v>942</v>
      </c>
      <c r="J3802">
        <v>1204</v>
      </c>
      <c r="K3802" t="s">
        <v>577</v>
      </c>
      <c r="L3802" t="s">
        <v>578</v>
      </c>
      <c r="P3802">
        <v>1201</v>
      </c>
      <c r="Q3802" t="s">
        <v>939</v>
      </c>
      <c r="R3802" t="s">
        <v>940</v>
      </c>
      <c r="Y3802">
        <v>1372</v>
      </c>
      <c r="Z3802" t="s">
        <v>405</v>
      </c>
      <c r="AA3802" t="s">
        <v>406</v>
      </c>
      <c r="AB3802">
        <v>168815.82699999999</v>
      </c>
      <c r="AC3802">
        <v>207008.08199999999</v>
      </c>
      <c r="AD3802">
        <v>1.375</v>
      </c>
      <c r="AE3802">
        <v>0</v>
      </c>
      <c r="AF3802">
        <v>1.375</v>
      </c>
      <c r="AG3802">
        <v>0</v>
      </c>
      <c r="AH3802">
        <v>232121.76</v>
      </c>
      <c r="AI3802">
        <v>284636.11</v>
      </c>
      <c r="AJ3802">
        <v>4</v>
      </c>
      <c r="AK3802">
        <v>0.34</v>
      </c>
      <c r="AL3802">
        <v>0</v>
      </c>
      <c r="AM3802">
        <v>1</v>
      </c>
    </row>
    <row r="3803" spans="1:39" x14ac:dyDescent="0.25">
      <c r="A3803" t="s">
        <v>2780</v>
      </c>
      <c r="B3803">
        <v>1</v>
      </c>
      <c r="C3803" t="s">
        <v>2781</v>
      </c>
      <c r="D3803" t="s">
        <v>166</v>
      </c>
      <c r="E3803">
        <v>18</v>
      </c>
      <c r="F3803" t="s">
        <v>11</v>
      </c>
      <c r="G3803" t="s">
        <v>943</v>
      </c>
      <c r="H3803">
        <v>8329</v>
      </c>
      <c r="I3803" t="s">
        <v>944</v>
      </c>
      <c r="J3803">
        <v>1461</v>
      </c>
      <c r="K3803" t="s">
        <v>945</v>
      </c>
      <c r="L3803" t="s">
        <v>946</v>
      </c>
      <c r="Y3803">
        <v>1376</v>
      </c>
      <c r="Z3803" t="s">
        <v>377</v>
      </c>
      <c r="AA3803" t="s">
        <v>378</v>
      </c>
      <c r="AB3803">
        <v>32845.300000000003</v>
      </c>
      <c r="AC3803">
        <v>39742.817000000003</v>
      </c>
      <c r="AD3803">
        <v>0.16669999999999999</v>
      </c>
      <c r="AE3803">
        <v>0</v>
      </c>
      <c r="AF3803">
        <v>0.16669999999999999</v>
      </c>
      <c r="AG3803">
        <v>0</v>
      </c>
      <c r="AH3803">
        <v>5474.22</v>
      </c>
      <c r="AI3803">
        <v>6623.8</v>
      </c>
      <c r="AJ3803">
        <v>0</v>
      </c>
      <c r="AK3803">
        <v>0</v>
      </c>
      <c r="AL3803">
        <v>0</v>
      </c>
      <c r="AM3803">
        <v>1</v>
      </c>
    </row>
    <row r="3804" spans="1:39" x14ac:dyDescent="0.25">
      <c r="A3804" t="s">
        <v>2780</v>
      </c>
      <c r="B3804">
        <v>1</v>
      </c>
      <c r="C3804" t="s">
        <v>2781</v>
      </c>
      <c r="D3804" t="s">
        <v>166</v>
      </c>
      <c r="E3804">
        <v>18</v>
      </c>
      <c r="F3804" t="s">
        <v>11</v>
      </c>
      <c r="G3804" t="s">
        <v>947</v>
      </c>
      <c r="H3804">
        <v>8386</v>
      </c>
      <c r="I3804" t="s">
        <v>948</v>
      </c>
      <c r="P3804">
        <v>1088</v>
      </c>
      <c r="Q3804" t="s">
        <v>949</v>
      </c>
      <c r="R3804" t="s">
        <v>950</v>
      </c>
      <c r="Y3804">
        <v>1373</v>
      </c>
      <c r="Z3804" t="s">
        <v>453</v>
      </c>
      <c r="AA3804" t="s">
        <v>454</v>
      </c>
      <c r="AB3804">
        <v>80259.168000000005</v>
      </c>
      <c r="AC3804">
        <v>99064.72</v>
      </c>
      <c r="AD3804">
        <v>0.88329999999999997</v>
      </c>
      <c r="AE3804">
        <v>0</v>
      </c>
      <c r="AF3804">
        <v>0.88329999999999997</v>
      </c>
      <c r="AG3804">
        <v>0</v>
      </c>
      <c r="AH3804">
        <v>70895.600000000006</v>
      </c>
      <c r="AI3804">
        <v>87507.17</v>
      </c>
      <c r="AJ3804">
        <v>0</v>
      </c>
      <c r="AK3804">
        <v>0</v>
      </c>
      <c r="AL3804">
        <v>0</v>
      </c>
      <c r="AM3804">
        <v>1</v>
      </c>
    </row>
    <row r="3805" spans="1:39" x14ac:dyDescent="0.25">
      <c r="A3805" t="s">
        <v>2780</v>
      </c>
      <c r="B3805">
        <v>1</v>
      </c>
      <c r="C3805" t="s">
        <v>2781</v>
      </c>
      <c r="D3805" t="s">
        <v>166</v>
      </c>
      <c r="E3805">
        <v>18</v>
      </c>
      <c r="F3805" t="s">
        <v>11</v>
      </c>
      <c r="G3805" t="s">
        <v>951</v>
      </c>
      <c r="H3805">
        <v>8388</v>
      </c>
      <c r="I3805" t="s">
        <v>952</v>
      </c>
      <c r="J3805">
        <v>1272</v>
      </c>
      <c r="K3805" t="s">
        <v>953</v>
      </c>
      <c r="L3805" t="s">
        <v>954</v>
      </c>
      <c r="P3805">
        <v>1088</v>
      </c>
      <c r="Q3805" t="s">
        <v>949</v>
      </c>
      <c r="R3805" t="s">
        <v>950</v>
      </c>
      <c r="Y3805">
        <v>1373</v>
      </c>
      <c r="Z3805" t="s">
        <v>453</v>
      </c>
      <c r="AA3805" t="s">
        <v>454</v>
      </c>
      <c r="AB3805">
        <v>52933.964999999997</v>
      </c>
      <c r="AC3805">
        <v>64856.249000000003</v>
      </c>
      <c r="AD3805">
        <v>1.5832999999999999</v>
      </c>
      <c r="AE3805">
        <v>0</v>
      </c>
      <c r="AF3805">
        <v>1.5832999999999999</v>
      </c>
      <c r="AG3805">
        <v>0</v>
      </c>
      <c r="AH3805">
        <v>83812.11</v>
      </c>
      <c r="AI3805">
        <v>102689.06</v>
      </c>
      <c r="AJ3805">
        <v>1</v>
      </c>
      <c r="AK3805">
        <v>1.58</v>
      </c>
      <c r="AL3805">
        <v>0</v>
      </c>
      <c r="AM3805">
        <v>1</v>
      </c>
    </row>
    <row r="3806" spans="1:39" x14ac:dyDescent="0.25">
      <c r="A3806" t="s">
        <v>2780</v>
      </c>
      <c r="B3806">
        <v>1</v>
      </c>
      <c r="C3806" t="s">
        <v>2781</v>
      </c>
      <c r="D3806" t="s">
        <v>166</v>
      </c>
      <c r="E3806">
        <v>18</v>
      </c>
      <c r="F3806" t="s">
        <v>11</v>
      </c>
      <c r="G3806" t="s">
        <v>957</v>
      </c>
      <c r="H3806">
        <v>8406</v>
      </c>
      <c r="I3806" t="s">
        <v>958</v>
      </c>
      <c r="J3806">
        <v>1006</v>
      </c>
      <c r="K3806" t="s">
        <v>409</v>
      </c>
      <c r="L3806" t="s">
        <v>410</v>
      </c>
      <c r="P3806">
        <v>1004</v>
      </c>
      <c r="Q3806" t="s">
        <v>411</v>
      </c>
      <c r="R3806" t="s">
        <v>412</v>
      </c>
      <c r="Y3806">
        <v>1369</v>
      </c>
      <c r="Z3806" t="s">
        <v>413</v>
      </c>
      <c r="AA3806" t="s">
        <v>414</v>
      </c>
      <c r="AB3806">
        <v>7180.5519999999997</v>
      </c>
      <c r="AC3806">
        <v>8780.7900000000009</v>
      </c>
      <c r="AD3806">
        <v>4.3</v>
      </c>
      <c r="AE3806">
        <v>0</v>
      </c>
      <c r="AF3806">
        <v>4.3</v>
      </c>
      <c r="AG3806">
        <v>0</v>
      </c>
      <c r="AH3806">
        <v>30876.38</v>
      </c>
      <c r="AI3806">
        <v>37757.4</v>
      </c>
      <c r="AJ3806">
        <v>2</v>
      </c>
      <c r="AK3806">
        <v>2.15</v>
      </c>
      <c r="AL3806">
        <v>0</v>
      </c>
      <c r="AM3806">
        <v>1</v>
      </c>
    </row>
    <row r="3807" spans="1:39" x14ac:dyDescent="0.25">
      <c r="A3807" t="s">
        <v>2780</v>
      </c>
      <c r="B3807">
        <v>1</v>
      </c>
      <c r="C3807" t="s">
        <v>2781</v>
      </c>
      <c r="D3807" t="s">
        <v>166</v>
      </c>
      <c r="E3807">
        <v>18</v>
      </c>
      <c r="F3807" t="s">
        <v>11</v>
      </c>
      <c r="G3807" t="s">
        <v>959</v>
      </c>
      <c r="H3807">
        <v>8476</v>
      </c>
      <c r="I3807" t="s">
        <v>960</v>
      </c>
      <c r="J3807">
        <v>1419</v>
      </c>
      <c r="K3807" t="s">
        <v>665</v>
      </c>
      <c r="L3807" t="s">
        <v>666</v>
      </c>
      <c r="Y3807">
        <v>1369</v>
      </c>
      <c r="Z3807" t="s">
        <v>413</v>
      </c>
      <c r="AA3807" t="s">
        <v>414</v>
      </c>
      <c r="AB3807">
        <v>38050.745999999999</v>
      </c>
      <c r="AC3807">
        <v>47366.531000000003</v>
      </c>
      <c r="AD3807">
        <v>1.625</v>
      </c>
      <c r="AE3807">
        <v>8.3299999999999999E-2</v>
      </c>
      <c r="AF3807">
        <v>1.7082999999999999</v>
      </c>
      <c r="AG3807">
        <v>0</v>
      </c>
      <c r="AH3807">
        <v>65003.360000000001</v>
      </c>
      <c r="AI3807">
        <v>80917.820000000007</v>
      </c>
      <c r="AJ3807">
        <v>2</v>
      </c>
      <c r="AK3807">
        <v>0.85</v>
      </c>
      <c r="AL3807">
        <v>0</v>
      </c>
      <c r="AM3807">
        <v>1</v>
      </c>
    </row>
    <row r="3808" spans="1:39" x14ac:dyDescent="0.25">
      <c r="A3808" t="s">
        <v>2780</v>
      </c>
      <c r="B3808">
        <v>1</v>
      </c>
      <c r="C3808" t="s">
        <v>2781</v>
      </c>
      <c r="D3808" t="s">
        <v>166</v>
      </c>
      <c r="E3808">
        <v>18</v>
      </c>
      <c r="F3808" t="s">
        <v>11</v>
      </c>
      <c r="G3808" t="s">
        <v>2040</v>
      </c>
      <c r="H3808">
        <v>8489</v>
      </c>
      <c r="I3808" t="s">
        <v>2041</v>
      </c>
      <c r="J3808">
        <v>1414</v>
      </c>
      <c r="K3808" t="s">
        <v>437</v>
      </c>
      <c r="L3808" t="s">
        <v>438</v>
      </c>
      <c r="Y3808">
        <v>1373</v>
      </c>
      <c r="Z3808" t="s">
        <v>453</v>
      </c>
      <c r="AA3808" t="s">
        <v>454</v>
      </c>
      <c r="AB3808">
        <v>180135.36</v>
      </c>
      <c r="AC3808">
        <v>223187.70499999999</v>
      </c>
      <c r="AD3808">
        <v>7.4999999999999997E-2</v>
      </c>
      <c r="AE3808">
        <v>0</v>
      </c>
      <c r="AF3808">
        <v>7.4999999999999997E-2</v>
      </c>
      <c r="AG3808">
        <v>0</v>
      </c>
      <c r="AH3808">
        <v>13510.15</v>
      </c>
      <c r="AI3808">
        <v>16739.080000000002</v>
      </c>
      <c r="AJ3808">
        <v>0</v>
      </c>
      <c r="AK3808">
        <v>0</v>
      </c>
      <c r="AL3808">
        <v>0</v>
      </c>
      <c r="AM3808">
        <v>1</v>
      </c>
    </row>
    <row r="3809" spans="1:39" x14ac:dyDescent="0.25">
      <c r="A3809" t="s">
        <v>2780</v>
      </c>
      <c r="B3809">
        <v>1</v>
      </c>
      <c r="C3809" t="s">
        <v>2781</v>
      </c>
      <c r="D3809" t="s">
        <v>166</v>
      </c>
      <c r="E3809">
        <v>18</v>
      </c>
      <c r="F3809" t="s">
        <v>11</v>
      </c>
      <c r="G3809" t="s">
        <v>965</v>
      </c>
      <c r="H3809">
        <v>8491</v>
      </c>
      <c r="I3809" t="s">
        <v>966</v>
      </c>
      <c r="J3809">
        <v>1430</v>
      </c>
      <c r="K3809" t="s">
        <v>499</v>
      </c>
      <c r="L3809" t="s">
        <v>500</v>
      </c>
      <c r="Y3809">
        <v>1374</v>
      </c>
      <c r="Z3809" t="s">
        <v>393</v>
      </c>
      <c r="AA3809" t="s">
        <v>394</v>
      </c>
      <c r="AB3809">
        <v>69203.423999999999</v>
      </c>
      <c r="AC3809">
        <v>85272.985000000001</v>
      </c>
      <c r="AD3809">
        <v>1.575</v>
      </c>
      <c r="AE3809">
        <v>0</v>
      </c>
      <c r="AF3809">
        <v>1.575</v>
      </c>
      <c r="AG3809">
        <v>0</v>
      </c>
      <c r="AH3809">
        <v>108995.39</v>
      </c>
      <c r="AI3809">
        <v>134304.95000000001</v>
      </c>
      <c r="AJ3809">
        <v>4</v>
      </c>
      <c r="AK3809">
        <v>0.39</v>
      </c>
      <c r="AL3809">
        <v>0</v>
      </c>
      <c r="AM3809">
        <v>1</v>
      </c>
    </row>
    <row r="3810" spans="1:39" x14ac:dyDescent="0.25">
      <c r="A3810" t="s">
        <v>2780</v>
      </c>
      <c r="B3810">
        <v>1</v>
      </c>
      <c r="C3810" t="s">
        <v>2781</v>
      </c>
      <c r="D3810" t="s">
        <v>166</v>
      </c>
      <c r="E3810">
        <v>18</v>
      </c>
      <c r="F3810" t="s">
        <v>11</v>
      </c>
      <c r="G3810" t="s">
        <v>2745</v>
      </c>
      <c r="H3810">
        <v>8492</v>
      </c>
      <c r="I3810" t="s">
        <v>2746</v>
      </c>
      <c r="J3810">
        <v>1162</v>
      </c>
      <c r="K3810" t="s">
        <v>1449</v>
      </c>
      <c r="L3810" t="s">
        <v>1450</v>
      </c>
      <c r="P3810">
        <v>1073</v>
      </c>
      <c r="Q3810" t="s">
        <v>1393</v>
      </c>
      <c r="R3810" t="s">
        <v>1394</v>
      </c>
      <c r="Y3810">
        <v>1370</v>
      </c>
      <c r="Z3810" t="s">
        <v>477</v>
      </c>
      <c r="AA3810" t="s">
        <v>478</v>
      </c>
      <c r="AB3810">
        <v>13127.664000000001</v>
      </c>
      <c r="AC3810">
        <v>15884.473</v>
      </c>
      <c r="AD3810">
        <v>1</v>
      </c>
      <c r="AE3810">
        <v>0</v>
      </c>
      <c r="AF3810">
        <v>1</v>
      </c>
      <c r="AG3810">
        <v>0</v>
      </c>
      <c r="AH3810">
        <v>13127.66</v>
      </c>
      <c r="AI3810">
        <v>15884.47</v>
      </c>
      <c r="AJ3810">
        <v>0</v>
      </c>
      <c r="AK3810">
        <v>0</v>
      </c>
      <c r="AL3810">
        <v>0</v>
      </c>
      <c r="AM3810">
        <v>1</v>
      </c>
    </row>
    <row r="3811" spans="1:39" x14ac:dyDescent="0.25">
      <c r="A3811" t="s">
        <v>2780</v>
      </c>
      <c r="B3811">
        <v>1</v>
      </c>
      <c r="C3811" t="s">
        <v>2781</v>
      </c>
      <c r="D3811" t="s">
        <v>166</v>
      </c>
      <c r="E3811">
        <v>18</v>
      </c>
      <c r="F3811" t="s">
        <v>11</v>
      </c>
      <c r="G3811" t="s">
        <v>1459</v>
      </c>
      <c r="H3811">
        <v>8495</v>
      </c>
      <c r="I3811" t="s">
        <v>1460</v>
      </c>
      <c r="J3811">
        <v>1397</v>
      </c>
      <c r="K3811" t="s">
        <v>969</v>
      </c>
      <c r="L3811" t="s">
        <v>970</v>
      </c>
      <c r="Y3811">
        <v>1369</v>
      </c>
      <c r="Z3811" t="s">
        <v>413</v>
      </c>
      <c r="AA3811" t="s">
        <v>414</v>
      </c>
      <c r="AB3811">
        <v>5972.93</v>
      </c>
      <c r="AC3811">
        <v>7400.4589999999998</v>
      </c>
      <c r="AD3811">
        <v>0.4</v>
      </c>
      <c r="AE3811">
        <v>0</v>
      </c>
      <c r="AF3811">
        <v>0.4</v>
      </c>
      <c r="AG3811">
        <v>0</v>
      </c>
      <c r="AH3811">
        <v>2389.17</v>
      </c>
      <c r="AI3811">
        <v>2960.18</v>
      </c>
      <c r="AJ3811">
        <v>1</v>
      </c>
      <c r="AK3811">
        <v>0.4</v>
      </c>
      <c r="AL3811">
        <v>0</v>
      </c>
      <c r="AM3811">
        <v>1</v>
      </c>
    </row>
    <row r="3812" spans="1:39" x14ac:dyDescent="0.25">
      <c r="A3812" t="s">
        <v>2780</v>
      </c>
      <c r="B3812">
        <v>1</v>
      </c>
      <c r="C3812" t="s">
        <v>2781</v>
      </c>
      <c r="D3812" t="s">
        <v>166</v>
      </c>
      <c r="E3812">
        <v>18</v>
      </c>
      <c r="F3812" t="s">
        <v>11</v>
      </c>
      <c r="G3812" t="s">
        <v>971</v>
      </c>
      <c r="H3812">
        <v>8575</v>
      </c>
      <c r="I3812" t="s">
        <v>972</v>
      </c>
      <c r="J3812">
        <v>1430</v>
      </c>
      <c r="K3812" t="s">
        <v>499</v>
      </c>
      <c r="L3812" t="s">
        <v>500</v>
      </c>
      <c r="Y3812">
        <v>1374</v>
      </c>
      <c r="Z3812" t="s">
        <v>393</v>
      </c>
      <c r="AA3812" t="s">
        <v>394</v>
      </c>
      <c r="AB3812">
        <v>68560.001000000004</v>
      </c>
      <c r="AC3812">
        <v>84504.558000000005</v>
      </c>
      <c r="AD3812">
        <v>1.125</v>
      </c>
      <c r="AE3812">
        <v>0</v>
      </c>
      <c r="AF3812">
        <v>1.125</v>
      </c>
      <c r="AG3812">
        <v>0</v>
      </c>
      <c r="AH3812">
        <v>77130</v>
      </c>
      <c r="AI3812">
        <v>95067.63</v>
      </c>
      <c r="AJ3812">
        <v>0</v>
      </c>
      <c r="AK3812">
        <v>0</v>
      </c>
      <c r="AL3812">
        <v>0</v>
      </c>
      <c r="AM3812">
        <v>1</v>
      </c>
    </row>
    <row r="3813" spans="1:39" x14ac:dyDescent="0.25">
      <c r="A3813" t="s">
        <v>2780</v>
      </c>
      <c r="B3813">
        <v>1</v>
      </c>
      <c r="C3813" t="s">
        <v>2781</v>
      </c>
      <c r="D3813" t="s">
        <v>166</v>
      </c>
      <c r="E3813">
        <v>18</v>
      </c>
      <c r="F3813" t="s">
        <v>11</v>
      </c>
      <c r="G3813" t="s">
        <v>1251</v>
      </c>
      <c r="H3813">
        <v>8622</v>
      </c>
      <c r="I3813" t="s">
        <v>1252</v>
      </c>
      <c r="J3813">
        <v>1193</v>
      </c>
      <c r="K3813" t="s">
        <v>593</v>
      </c>
      <c r="L3813" t="s">
        <v>594</v>
      </c>
      <c r="Y3813">
        <v>1375</v>
      </c>
      <c r="Z3813" t="s">
        <v>371</v>
      </c>
      <c r="AA3813" t="s">
        <v>372</v>
      </c>
      <c r="AB3813">
        <v>51252.5</v>
      </c>
      <c r="AC3813">
        <v>63553.1</v>
      </c>
      <c r="AD3813">
        <v>0.2</v>
      </c>
      <c r="AE3813">
        <v>0</v>
      </c>
      <c r="AF3813">
        <v>0.2</v>
      </c>
      <c r="AG3813">
        <v>0</v>
      </c>
      <c r="AH3813">
        <v>10250.5</v>
      </c>
      <c r="AI3813">
        <v>12710.62</v>
      </c>
      <c r="AJ3813">
        <v>1</v>
      </c>
      <c r="AK3813">
        <v>0.2</v>
      </c>
      <c r="AL3813">
        <v>0</v>
      </c>
      <c r="AM3813">
        <v>1</v>
      </c>
    </row>
    <row r="3814" spans="1:39" x14ac:dyDescent="0.25">
      <c r="A3814" t="s">
        <v>2780</v>
      </c>
      <c r="B3814">
        <v>1</v>
      </c>
      <c r="C3814" t="s">
        <v>2781</v>
      </c>
      <c r="D3814" t="s">
        <v>166</v>
      </c>
      <c r="E3814">
        <v>18</v>
      </c>
      <c r="F3814" t="s">
        <v>11</v>
      </c>
      <c r="G3814" t="s">
        <v>973</v>
      </c>
      <c r="H3814">
        <v>8638</v>
      </c>
      <c r="I3814" t="s">
        <v>974</v>
      </c>
      <c r="J3814">
        <v>1076</v>
      </c>
      <c r="K3814" t="s">
        <v>727</v>
      </c>
      <c r="L3814" t="s">
        <v>728</v>
      </c>
      <c r="Y3814">
        <v>1369</v>
      </c>
      <c r="Z3814" t="s">
        <v>413</v>
      </c>
      <c r="AA3814" t="s">
        <v>414</v>
      </c>
      <c r="AB3814">
        <v>12450.757</v>
      </c>
      <c r="AC3814">
        <v>15252.178</v>
      </c>
      <c r="AD3814">
        <v>2</v>
      </c>
      <c r="AE3814">
        <v>0</v>
      </c>
      <c r="AF3814">
        <v>2</v>
      </c>
      <c r="AG3814">
        <v>0</v>
      </c>
      <c r="AH3814">
        <v>24901.51</v>
      </c>
      <c r="AI3814">
        <v>30504.36</v>
      </c>
      <c r="AJ3814">
        <v>2</v>
      </c>
      <c r="AK3814">
        <v>1</v>
      </c>
      <c r="AL3814">
        <v>0</v>
      </c>
      <c r="AM3814">
        <v>1</v>
      </c>
    </row>
    <row r="3815" spans="1:39" x14ac:dyDescent="0.25">
      <c r="A3815" t="s">
        <v>2780</v>
      </c>
      <c r="B3815">
        <v>1</v>
      </c>
      <c r="C3815" t="s">
        <v>2781</v>
      </c>
      <c r="D3815" t="s">
        <v>166</v>
      </c>
      <c r="E3815">
        <v>18</v>
      </c>
      <c r="F3815" t="s">
        <v>11</v>
      </c>
      <c r="G3815" t="s">
        <v>975</v>
      </c>
      <c r="H3815">
        <v>8640</v>
      </c>
      <c r="I3815" t="s">
        <v>976</v>
      </c>
      <c r="J3815">
        <v>1076</v>
      </c>
      <c r="K3815" t="s">
        <v>727</v>
      </c>
      <c r="L3815" t="s">
        <v>728</v>
      </c>
      <c r="Y3815">
        <v>1369</v>
      </c>
      <c r="Z3815" t="s">
        <v>413</v>
      </c>
      <c r="AA3815" t="s">
        <v>414</v>
      </c>
      <c r="AB3815">
        <v>6670.5110000000004</v>
      </c>
      <c r="AC3815">
        <v>8464.8780000000006</v>
      </c>
      <c r="AD3815">
        <v>1</v>
      </c>
      <c r="AE3815">
        <v>0</v>
      </c>
      <c r="AF3815">
        <v>1</v>
      </c>
      <c r="AG3815">
        <v>0</v>
      </c>
      <c r="AH3815">
        <v>6670.51</v>
      </c>
      <c r="AI3815">
        <v>8464.8799999999992</v>
      </c>
      <c r="AJ3815">
        <v>0</v>
      </c>
      <c r="AK3815">
        <v>0</v>
      </c>
      <c r="AL3815">
        <v>0</v>
      </c>
      <c r="AM3815">
        <v>1</v>
      </c>
    </row>
    <row r="3816" spans="1:39" x14ac:dyDescent="0.25">
      <c r="A3816" t="s">
        <v>2780</v>
      </c>
      <c r="B3816">
        <v>1</v>
      </c>
      <c r="C3816" t="s">
        <v>2781</v>
      </c>
      <c r="D3816" t="s">
        <v>166</v>
      </c>
      <c r="E3816">
        <v>18</v>
      </c>
      <c r="F3816" t="s">
        <v>11</v>
      </c>
      <c r="G3816" t="s">
        <v>1461</v>
      </c>
      <c r="H3816">
        <v>8675</v>
      </c>
      <c r="I3816" t="s">
        <v>1462</v>
      </c>
      <c r="J3816">
        <v>1414</v>
      </c>
      <c r="K3816" t="s">
        <v>437</v>
      </c>
      <c r="L3816" t="s">
        <v>438</v>
      </c>
      <c r="Y3816">
        <v>1374</v>
      </c>
      <c r="Z3816" t="s">
        <v>393</v>
      </c>
      <c r="AA3816" t="s">
        <v>394</v>
      </c>
      <c r="AB3816">
        <v>78583.342999999993</v>
      </c>
      <c r="AC3816">
        <v>95937.057000000001</v>
      </c>
      <c r="AD3816">
        <v>0.70830000000000004</v>
      </c>
      <c r="AE3816">
        <v>0</v>
      </c>
      <c r="AF3816">
        <v>0.70830000000000004</v>
      </c>
      <c r="AG3816">
        <v>0</v>
      </c>
      <c r="AH3816">
        <v>55663.199999999997</v>
      </c>
      <c r="AI3816">
        <v>67955.42</v>
      </c>
      <c r="AJ3816">
        <v>4</v>
      </c>
      <c r="AK3816">
        <v>0.18</v>
      </c>
      <c r="AL3816">
        <v>0</v>
      </c>
      <c r="AM3816">
        <v>1</v>
      </c>
    </row>
    <row r="3817" spans="1:39" x14ac:dyDescent="0.25">
      <c r="A3817" t="s">
        <v>2780</v>
      </c>
      <c r="B3817">
        <v>1</v>
      </c>
      <c r="C3817" t="s">
        <v>2781</v>
      </c>
      <c r="D3817" t="s">
        <v>166</v>
      </c>
      <c r="E3817">
        <v>18</v>
      </c>
      <c r="F3817" t="s">
        <v>11</v>
      </c>
      <c r="G3817" t="s">
        <v>979</v>
      </c>
      <c r="H3817">
        <v>8755</v>
      </c>
      <c r="I3817" t="s">
        <v>980</v>
      </c>
      <c r="Y3817">
        <v>1373</v>
      </c>
      <c r="Z3817" t="s">
        <v>453</v>
      </c>
      <c r="AA3817" t="s">
        <v>454</v>
      </c>
      <c r="AB3817">
        <v>41699.832999999999</v>
      </c>
      <c r="AC3817">
        <v>51373.258999999998</v>
      </c>
      <c r="AD3817">
        <v>1</v>
      </c>
      <c r="AE3817">
        <v>0.2</v>
      </c>
      <c r="AF3817">
        <v>1.2</v>
      </c>
      <c r="AG3817">
        <v>0</v>
      </c>
      <c r="AH3817">
        <v>50039.8</v>
      </c>
      <c r="AI3817">
        <v>61647.91</v>
      </c>
      <c r="AJ3817">
        <v>1</v>
      </c>
      <c r="AK3817">
        <v>1.2</v>
      </c>
      <c r="AL3817">
        <v>0</v>
      </c>
      <c r="AM3817">
        <v>1</v>
      </c>
    </row>
    <row r="3818" spans="1:39" x14ac:dyDescent="0.25">
      <c r="A3818" t="s">
        <v>2780</v>
      </c>
      <c r="B3818">
        <v>1</v>
      </c>
      <c r="C3818" t="s">
        <v>2781</v>
      </c>
      <c r="D3818" t="s">
        <v>166</v>
      </c>
      <c r="E3818">
        <v>18</v>
      </c>
      <c r="F3818" t="s">
        <v>11</v>
      </c>
      <c r="G3818" t="s">
        <v>981</v>
      </c>
      <c r="H3818">
        <v>8805</v>
      </c>
      <c r="I3818" t="s">
        <v>982</v>
      </c>
      <c r="J3818">
        <v>1064</v>
      </c>
      <c r="K3818" t="s">
        <v>529</v>
      </c>
      <c r="L3818" t="s">
        <v>530</v>
      </c>
      <c r="P3818">
        <v>1066</v>
      </c>
      <c r="Q3818" t="s">
        <v>531</v>
      </c>
      <c r="R3818" t="s">
        <v>532</v>
      </c>
      <c r="Y3818">
        <v>1373</v>
      </c>
      <c r="Z3818" t="s">
        <v>453</v>
      </c>
      <c r="AA3818" t="s">
        <v>454</v>
      </c>
      <c r="AB3818">
        <v>25598.778999999999</v>
      </c>
      <c r="AC3818">
        <v>31459.920999999998</v>
      </c>
      <c r="AD3818">
        <v>4.8213999999999997</v>
      </c>
      <c r="AE3818">
        <v>0</v>
      </c>
      <c r="AF3818">
        <v>4.8213999999999997</v>
      </c>
      <c r="AG3818">
        <v>0</v>
      </c>
      <c r="AH3818">
        <v>123422.69</v>
      </c>
      <c r="AI3818">
        <v>151681.76</v>
      </c>
      <c r="AJ3818">
        <v>6</v>
      </c>
      <c r="AK3818">
        <v>0.8</v>
      </c>
      <c r="AL3818">
        <v>0</v>
      </c>
      <c r="AM3818">
        <v>1</v>
      </c>
    </row>
    <row r="3819" spans="1:39" x14ac:dyDescent="0.25">
      <c r="A3819" t="s">
        <v>2780</v>
      </c>
      <c r="B3819">
        <v>1</v>
      </c>
      <c r="C3819" t="s">
        <v>2781</v>
      </c>
      <c r="D3819" t="s">
        <v>166</v>
      </c>
      <c r="E3819">
        <v>18</v>
      </c>
      <c r="F3819" t="s">
        <v>11</v>
      </c>
      <c r="G3819" t="s">
        <v>1700</v>
      </c>
      <c r="H3819">
        <v>10026</v>
      </c>
      <c r="I3819" t="s">
        <v>1701</v>
      </c>
      <c r="J3819">
        <v>1194</v>
      </c>
      <c r="K3819" t="s">
        <v>367</v>
      </c>
      <c r="L3819" t="s">
        <v>368</v>
      </c>
      <c r="P3819">
        <v>1098</v>
      </c>
      <c r="Q3819" t="s">
        <v>369</v>
      </c>
      <c r="R3819" t="s">
        <v>370</v>
      </c>
      <c r="Y3819">
        <v>1375</v>
      </c>
      <c r="Z3819" t="s">
        <v>371</v>
      </c>
      <c r="AA3819" t="s">
        <v>372</v>
      </c>
      <c r="AB3819">
        <v>39163.58</v>
      </c>
      <c r="AC3819">
        <v>48523.678</v>
      </c>
      <c r="AD3819">
        <v>0.22220000000000001</v>
      </c>
      <c r="AE3819">
        <v>0</v>
      </c>
      <c r="AF3819">
        <v>0.22220000000000001</v>
      </c>
      <c r="AG3819">
        <v>0</v>
      </c>
      <c r="AH3819">
        <v>8703.02</v>
      </c>
      <c r="AI3819">
        <v>10783.04</v>
      </c>
      <c r="AJ3819">
        <v>0</v>
      </c>
      <c r="AK3819">
        <v>0</v>
      </c>
      <c r="AL3819">
        <v>0</v>
      </c>
      <c r="AM3819">
        <v>1</v>
      </c>
    </row>
    <row r="3820" spans="1:39" x14ac:dyDescent="0.25">
      <c r="A3820" t="s">
        <v>2780</v>
      </c>
      <c r="B3820">
        <v>1</v>
      </c>
      <c r="C3820" t="s">
        <v>2781</v>
      </c>
      <c r="D3820" t="s">
        <v>166</v>
      </c>
      <c r="E3820">
        <v>18</v>
      </c>
      <c r="F3820" t="s">
        <v>11</v>
      </c>
      <c r="G3820" t="s">
        <v>1253</v>
      </c>
      <c r="H3820">
        <v>10054</v>
      </c>
      <c r="I3820" t="s">
        <v>1254</v>
      </c>
      <c r="Y3820">
        <v>1376</v>
      </c>
      <c r="Z3820" t="s">
        <v>377</v>
      </c>
      <c r="AA3820" t="s">
        <v>378</v>
      </c>
      <c r="AB3820">
        <v>913460.076</v>
      </c>
      <c r="AC3820">
        <v>1126239.585</v>
      </c>
      <c r="AD3820">
        <v>0.28129999999999999</v>
      </c>
      <c r="AE3820">
        <v>0</v>
      </c>
      <c r="AF3820">
        <v>0.28129999999999999</v>
      </c>
      <c r="AG3820">
        <v>0</v>
      </c>
      <c r="AH3820">
        <v>256910.65</v>
      </c>
      <c r="AI3820">
        <v>316754.88</v>
      </c>
      <c r="AJ3820">
        <v>2</v>
      </c>
      <c r="AK3820">
        <v>0.14000000000000001</v>
      </c>
      <c r="AL3820">
        <v>0</v>
      </c>
      <c r="AM3820">
        <v>1</v>
      </c>
    </row>
    <row r="3821" spans="1:39" x14ac:dyDescent="0.25">
      <c r="A3821" t="s">
        <v>2780</v>
      </c>
      <c r="B3821">
        <v>1</v>
      </c>
      <c r="C3821" t="s">
        <v>2781</v>
      </c>
      <c r="D3821" t="s">
        <v>166</v>
      </c>
      <c r="E3821">
        <v>18</v>
      </c>
      <c r="F3821" t="s">
        <v>11</v>
      </c>
      <c r="G3821" t="s">
        <v>2092</v>
      </c>
      <c r="H3821">
        <v>10230</v>
      </c>
      <c r="I3821" t="s">
        <v>2093</v>
      </c>
      <c r="P3821">
        <v>1004</v>
      </c>
      <c r="Q3821" t="s">
        <v>411</v>
      </c>
      <c r="R3821" t="s">
        <v>412</v>
      </c>
      <c r="Y3821">
        <v>1369</v>
      </c>
      <c r="Z3821" t="s">
        <v>413</v>
      </c>
      <c r="AA3821" t="s">
        <v>414</v>
      </c>
      <c r="AB3821">
        <v>9250.5169999999998</v>
      </c>
      <c r="AC3821">
        <v>11470.644</v>
      </c>
      <c r="AD3821">
        <v>0.33329999999999999</v>
      </c>
      <c r="AE3821">
        <v>0</v>
      </c>
      <c r="AF3821">
        <v>0.33329999999999999</v>
      </c>
      <c r="AG3821">
        <v>0</v>
      </c>
      <c r="AH3821">
        <v>3083.51</v>
      </c>
      <c r="AI3821">
        <v>3823.55</v>
      </c>
      <c r="AJ3821">
        <v>0</v>
      </c>
      <c r="AK3821">
        <v>0</v>
      </c>
      <c r="AL3821">
        <v>0</v>
      </c>
      <c r="AM3821">
        <v>1</v>
      </c>
    </row>
    <row r="3822" spans="1:39" x14ac:dyDescent="0.25">
      <c r="A3822" t="s">
        <v>2780</v>
      </c>
      <c r="B3822">
        <v>1</v>
      </c>
      <c r="C3822" t="s">
        <v>2781</v>
      </c>
      <c r="D3822" t="s">
        <v>166</v>
      </c>
      <c r="E3822">
        <v>18</v>
      </c>
      <c r="F3822" t="s">
        <v>11</v>
      </c>
      <c r="G3822" t="s">
        <v>991</v>
      </c>
      <c r="H3822">
        <v>10278</v>
      </c>
      <c r="I3822" t="s">
        <v>992</v>
      </c>
      <c r="P3822">
        <v>1005</v>
      </c>
      <c r="Q3822" t="s">
        <v>675</v>
      </c>
      <c r="R3822" t="s">
        <v>676</v>
      </c>
      <c r="Y3822">
        <v>1369</v>
      </c>
      <c r="Z3822" t="s">
        <v>413</v>
      </c>
      <c r="AA3822" t="s">
        <v>414</v>
      </c>
      <c r="AB3822">
        <v>13319.718999999999</v>
      </c>
      <c r="AC3822">
        <v>16474.794000000002</v>
      </c>
      <c r="AD3822">
        <v>10.7</v>
      </c>
      <c r="AE3822">
        <v>0</v>
      </c>
      <c r="AF3822">
        <v>10.7</v>
      </c>
      <c r="AG3822">
        <v>0</v>
      </c>
      <c r="AH3822">
        <v>142520.99</v>
      </c>
      <c r="AI3822">
        <v>176280.3</v>
      </c>
      <c r="AJ3822">
        <v>3</v>
      </c>
      <c r="AK3822">
        <v>3.57</v>
      </c>
      <c r="AL3822">
        <v>0</v>
      </c>
      <c r="AM3822">
        <v>1</v>
      </c>
    </row>
    <row r="3823" spans="1:39" x14ac:dyDescent="0.25">
      <c r="A3823" t="s">
        <v>2780</v>
      </c>
      <c r="B3823">
        <v>1</v>
      </c>
      <c r="C3823" t="s">
        <v>2781</v>
      </c>
      <c r="D3823" t="s">
        <v>166</v>
      </c>
      <c r="E3823">
        <v>18</v>
      </c>
      <c r="F3823" t="s">
        <v>11</v>
      </c>
      <c r="G3823" t="s">
        <v>993</v>
      </c>
      <c r="H3823">
        <v>10285</v>
      </c>
      <c r="I3823" t="s">
        <v>994</v>
      </c>
      <c r="Y3823">
        <v>1376</v>
      </c>
      <c r="Z3823" t="s">
        <v>377</v>
      </c>
      <c r="AA3823" t="s">
        <v>378</v>
      </c>
      <c r="AB3823">
        <v>744612.96</v>
      </c>
      <c r="AC3823">
        <v>915873.92700000003</v>
      </c>
      <c r="AD3823">
        <v>0.1</v>
      </c>
      <c r="AE3823">
        <v>0</v>
      </c>
      <c r="AF3823">
        <v>0.1</v>
      </c>
      <c r="AG3823">
        <v>0</v>
      </c>
      <c r="AH3823">
        <v>74461.3</v>
      </c>
      <c r="AI3823">
        <v>91587.39</v>
      </c>
      <c r="AJ3823">
        <v>0</v>
      </c>
      <c r="AK3823">
        <v>0</v>
      </c>
      <c r="AL3823">
        <v>0</v>
      </c>
      <c r="AM3823">
        <v>1</v>
      </c>
    </row>
    <row r="3824" spans="1:39" x14ac:dyDescent="0.25">
      <c r="A3824" t="s">
        <v>2780</v>
      </c>
      <c r="B3824">
        <v>1</v>
      </c>
      <c r="C3824" t="s">
        <v>2781</v>
      </c>
      <c r="D3824" t="s">
        <v>166</v>
      </c>
      <c r="E3824">
        <v>18</v>
      </c>
      <c r="F3824" t="s">
        <v>11</v>
      </c>
      <c r="G3824" t="s">
        <v>1001</v>
      </c>
      <c r="H3824">
        <v>10352</v>
      </c>
      <c r="I3824" t="s">
        <v>1002</v>
      </c>
      <c r="J3824">
        <v>1015</v>
      </c>
      <c r="K3824" t="s">
        <v>655</v>
      </c>
      <c r="L3824" t="s">
        <v>656</v>
      </c>
      <c r="P3824">
        <v>1236</v>
      </c>
      <c r="Q3824" t="s">
        <v>1003</v>
      </c>
      <c r="R3824" t="s">
        <v>1004</v>
      </c>
      <c r="Y3824">
        <v>1374</v>
      </c>
      <c r="Z3824" t="s">
        <v>393</v>
      </c>
      <c r="AA3824" t="s">
        <v>394</v>
      </c>
      <c r="AB3824">
        <v>53001.36</v>
      </c>
      <c r="AC3824">
        <v>65880.244000000006</v>
      </c>
      <c r="AD3824">
        <v>0.94440000000000002</v>
      </c>
      <c r="AE3824">
        <v>0</v>
      </c>
      <c r="AF3824">
        <v>0.94440000000000002</v>
      </c>
      <c r="AG3824">
        <v>0</v>
      </c>
      <c r="AH3824">
        <v>50056.84</v>
      </c>
      <c r="AI3824">
        <v>62220.23</v>
      </c>
      <c r="AJ3824">
        <v>1</v>
      </c>
      <c r="AK3824">
        <v>0.94</v>
      </c>
      <c r="AL3824">
        <v>0</v>
      </c>
      <c r="AM3824">
        <v>1</v>
      </c>
    </row>
    <row r="3825" spans="1:39" x14ac:dyDescent="0.25">
      <c r="A3825" t="s">
        <v>2780</v>
      </c>
      <c r="B3825">
        <v>1</v>
      </c>
      <c r="C3825" t="s">
        <v>2781</v>
      </c>
      <c r="D3825" t="s">
        <v>166</v>
      </c>
      <c r="E3825">
        <v>18</v>
      </c>
      <c r="F3825" t="s">
        <v>11</v>
      </c>
      <c r="G3825" t="s">
        <v>1263</v>
      </c>
      <c r="H3825">
        <v>10399</v>
      </c>
      <c r="I3825" t="s">
        <v>1264</v>
      </c>
      <c r="J3825">
        <v>1351</v>
      </c>
      <c r="K3825" t="s">
        <v>553</v>
      </c>
      <c r="L3825" t="s">
        <v>554</v>
      </c>
      <c r="P3825">
        <v>1141</v>
      </c>
      <c r="Q3825" t="s">
        <v>555</v>
      </c>
      <c r="R3825" t="s">
        <v>556</v>
      </c>
      <c r="Y3825">
        <v>1372</v>
      </c>
      <c r="Z3825" t="s">
        <v>405</v>
      </c>
      <c r="AA3825" t="s">
        <v>406</v>
      </c>
      <c r="AB3825">
        <v>185058.03400000001</v>
      </c>
      <c r="AC3825">
        <v>229471.954</v>
      </c>
      <c r="AD3825">
        <v>4.1700000000000001E-2</v>
      </c>
      <c r="AE3825">
        <v>0</v>
      </c>
      <c r="AF3825">
        <v>4.1700000000000001E-2</v>
      </c>
      <c r="AG3825">
        <v>0</v>
      </c>
      <c r="AH3825">
        <v>7710.75</v>
      </c>
      <c r="AI3825">
        <v>9561.33</v>
      </c>
      <c r="AJ3825">
        <v>0</v>
      </c>
      <c r="AK3825">
        <v>0</v>
      </c>
      <c r="AL3825">
        <v>0</v>
      </c>
      <c r="AM3825">
        <v>1</v>
      </c>
    </row>
    <row r="3826" spans="1:39" x14ac:dyDescent="0.25">
      <c r="A3826" t="s">
        <v>2780</v>
      </c>
      <c r="B3826">
        <v>1</v>
      </c>
      <c r="C3826" t="s">
        <v>2781</v>
      </c>
      <c r="D3826" t="s">
        <v>166</v>
      </c>
      <c r="E3826">
        <v>18</v>
      </c>
      <c r="F3826" t="s">
        <v>11</v>
      </c>
      <c r="G3826" t="s">
        <v>1265</v>
      </c>
      <c r="H3826">
        <v>10411</v>
      </c>
      <c r="I3826" t="s">
        <v>1266</v>
      </c>
      <c r="J3826">
        <v>1416</v>
      </c>
      <c r="K3826" t="s">
        <v>643</v>
      </c>
      <c r="L3826" t="s">
        <v>644</v>
      </c>
      <c r="Y3826">
        <v>1372</v>
      </c>
      <c r="Z3826" t="s">
        <v>405</v>
      </c>
      <c r="AA3826" t="s">
        <v>406</v>
      </c>
      <c r="AB3826">
        <v>10747.08</v>
      </c>
      <c r="AC3826">
        <v>13384.486999999999</v>
      </c>
      <c r="AD3826">
        <v>1.25</v>
      </c>
      <c r="AE3826">
        <v>0.15</v>
      </c>
      <c r="AF3826">
        <v>1.4</v>
      </c>
      <c r="AG3826">
        <v>0</v>
      </c>
      <c r="AH3826">
        <v>15045.91</v>
      </c>
      <c r="AI3826">
        <v>18738.28</v>
      </c>
      <c r="AJ3826">
        <v>1</v>
      </c>
      <c r="AK3826">
        <v>1.4</v>
      </c>
      <c r="AL3826">
        <v>0</v>
      </c>
      <c r="AM3826">
        <v>1</v>
      </c>
    </row>
    <row r="3827" spans="1:39" x14ac:dyDescent="0.25">
      <c r="A3827" t="s">
        <v>2780</v>
      </c>
      <c r="B3827">
        <v>1</v>
      </c>
      <c r="C3827" t="s">
        <v>2781</v>
      </c>
      <c r="D3827" t="s">
        <v>166</v>
      </c>
      <c r="E3827">
        <v>18</v>
      </c>
      <c r="F3827" t="s">
        <v>11</v>
      </c>
      <c r="G3827" t="s">
        <v>1007</v>
      </c>
      <c r="H3827">
        <v>10412</v>
      </c>
      <c r="I3827" t="s">
        <v>1008</v>
      </c>
      <c r="J3827">
        <v>1416</v>
      </c>
      <c r="K3827" t="s">
        <v>643</v>
      </c>
      <c r="L3827" t="s">
        <v>644</v>
      </c>
      <c r="Y3827">
        <v>1372</v>
      </c>
      <c r="Z3827" t="s">
        <v>405</v>
      </c>
      <c r="AA3827" t="s">
        <v>406</v>
      </c>
      <c r="AB3827">
        <v>1707.509</v>
      </c>
      <c r="AC3827">
        <v>2166.83</v>
      </c>
      <c r="AD3827">
        <v>0.17860000000000001</v>
      </c>
      <c r="AE3827">
        <v>0.64290000000000003</v>
      </c>
      <c r="AF3827">
        <v>0.82140000000000002</v>
      </c>
      <c r="AG3827">
        <v>0</v>
      </c>
      <c r="AH3827">
        <v>1402.6</v>
      </c>
      <c r="AI3827">
        <v>1779.9</v>
      </c>
      <c r="AJ3827">
        <v>0</v>
      </c>
      <c r="AK3827">
        <v>0</v>
      </c>
      <c r="AL3827">
        <v>0</v>
      </c>
      <c r="AM3827">
        <v>1</v>
      </c>
    </row>
    <row r="3828" spans="1:39" x14ac:dyDescent="0.25">
      <c r="A3828" t="s">
        <v>2780</v>
      </c>
      <c r="B3828">
        <v>1</v>
      </c>
      <c r="C3828" t="s">
        <v>2781</v>
      </c>
      <c r="D3828" t="s">
        <v>166</v>
      </c>
      <c r="E3828">
        <v>18</v>
      </c>
      <c r="F3828" t="s">
        <v>11</v>
      </c>
      <c r="G3828" t="s">
        <v>1013</v>
      </c>
      <c r="H3828">
        <v>10427</v>
      </c>
      <c r="I3828" t="s">
        <v>1014</v>
      </c>
      <c r="J3828">
        <v>1164</v>
      </c>
      <c r="K3828" t="s">
        <v>935</v>
      </c>
      <c r="L3828" t="s">
        <v>936</v>
      </c>
      <c r="Y3828">
        <v>1373</v>
      </c>
      <c r="Z3828" t="s">
        <v>453</v>
      </c>
      <c r="AA3828" t="s">
        <v>454</v>
      </c>
      <c r="AB3828">
        <v>22586.686000000002</v>
      </c>
      <c r="AC3828">
        <v>27618.367999999999</v>
      </c>
      <c r="AD3828">
        <v>1.25</v>
      </c>
      <c r="AE3828">
        <v>0</v>
      </c>
      <c r="AF3828">
        <v>1.25</v>
      </c>
      <c r="AG3828">
        <v>0</v>
      </c>
      <c r="AH3828">
        <v>28233.360000000001</v>
      </c>
      <c r="AI3828">
        <v>34522.959999999999</v>
      </c>
      <c r="AJ3828">
        <v>0</v>
      </c>
      <c r="AK3828">
        <v>0</v>
      </c>
      <c r="AL3828">
        <v>0</v>
      </c>
      <c r="AM3828">
        <v>1</v>
      </c>
    </row>
    <row r="3829" spans="1:39" x14ac:dyDescent="0.25">
      <c r="A3829" t="s">
        <v>2780</v>
      </c>
      <c r="B3829">
        <v>1</v>
      </c>
      <c r="C3829" t="s">
        <v>2781</v>
      </c>
      <c r="D3829" t="s">
        <v>166</v>
      </c>
      <c r="E3829">
        <v>18</v>
      </c>
      <c r="F3829" t="s">
        <v>11</v>
      </c>
      <c r="G3829" t="s">
        <v>1017</v>
      </c>
      <c r="H3829">
        <v>10433</v>
      </c>
      <c r="I3829" t="s">
        <v>1018</v>
      </c>
      <c r="J3829">
        <v>1422</v>
      </c>
      <c r="K3829" t="s">
        <v>449</v>
      </c>
      <c r="L3829" t="s">
        <v>450</v>
      </c>
      <c r="Y3829">
        <v>1373</v>
      </c>
      <c r="Z3829" t="s">
        <v>453</v>
      </c>
      <c r="AA3829" t="s">
        <v>454</v>
      </c>
      <c r="AB3829">
        <v>27847.02</v>
      </c>
      <c r="AC3829">
        <v>34530.29</v>
      </c>
      <c r="AD3829">
        <v>8.3299999999999999E-2</v>
      </c>
      <c r="AE3829">
        <v>0</v>
      </c>
      <c r="AF3829">
        <v>8.3299999999999999E-2</v>
      </c>
      <c r="AG3829">
        <v>0</v>
      </c>
      <c r="AH3829">
        <v>2320.58</v>
      </c>
      <c r="AI3829">
        <v>2877.52</v>
      </c>
      <c r="AJ3829">
        <v>0</v>
      </c>
      <c r="AK3829">
        <v>0</v>
      </c>
      <c r="AL3829">
        <v>0</v>
      </c>
      <c r="AM3829">
        <v>1</v>
      </c>
    </row>
    <row r="3830" spans="1:39" x14ac:dyDescent="0.25">
      <c r="A3830" t="s">
        <v>2780</v>
      </c>
      <c r="B3830">
        <v>1</v>
      </c>
      <c r="C3830" t="s">
        <v>2781</v>
      </c>
      <c r="D3830" t="s">
        <v>166</v>
      </c>
      <c r="E3830">
        <v>18</v>
      </c>
      <c r="F3830" t="s">
        <v>11</v>
      </c>
      <c r="G3830" t="s">
        <v>1019</v>
      </c>
      <c r="H3830">
        <v>10451</v>
      </c>
      <c r="I3830" t="s">
        <v>1020</v>
      </c>
      <c r="J3830">
        <v>1015</v>
      </c>
      <c r="K3830" t="s">
        <v>655</v>
      </c>
      <c r="L3830" t="s">
        <v>656</v>
      </c>
      <c r="P3830">
        <v>1236</v>
      </c>
      <c r="Q3830" t="s">
        <v>1003</v>
      </c>
      <c r="R3830" t="s">
        <v>1004</v>
      </c>
      <c r="Y3830">
        <v>1374</v>
      </c>
      <c r="Z3830" t="s">
        <v>393</v>
      </c>
      <c r="AA3830" t="s">
        <v>394</v>
      </c>
      <c r="AB3830">
        <v>54036.252999999997</v>
      </c>
      <c r="AC3830">
        <v>65968.209000000003</v>
      </c>
      <c r="AD3830">
        <v>0.5</v>
      </c>
      <c r="AE3830">
        <v>0</v>
      </c>
      <c r="AF3830">
        <v>0.5</v>
      </c>
      <c r="AG3830">
        <v>0</v>
      </c>
      <c r="AH3830">
        <v>27018.13</v>
      </c>
      <c r="AI3830">
        <v>32984.1</v>
      </c>
      <c r="AJ3830">
        <v>0</v>
      </c>
      <c r="AK3830">
        <v>0</v>
      </c>
      <c r="AL3830">
        <v>0</v>
      </c>
      <c r="AM3830">
        <v>1</v>
      </c>
    </row>
    <row r="3831" spans="1:39" x14ac:dyDescent="0.25">
      <c r="A3831" t="s">
        <v>2780</v>
      </c>
      <c r="B3831">
        <v>1</v>
      </c>
      <c r="C3831" t="s">
        <v>2781</v>
      </c>
      <c r="D3831" t="s">
        <v>166</v>
      </c>
      <c r="E3831">
        <v>18</v>
      </c>
      <c r="F3831" t="s">
        <v>11</v>
      </c>
      <c r="G3831" t="s">
        <v>1475</v>
      </c>
      <c r="H3831">
        <v>10452</v>
      </c>
      <c r="I3831" t="s">
        <v>1476</v>
      </c>
      <c r="J3831">
        <v>1464</v>
      </c>
      <c r="K3831" t="s">
        <v>1023</v>
      </c>
      <c r="L3831" t="s">
        <v>1024</v>
      </c>
      <c r="P3831">
        <v>1256</v>
      </c>
      <c r="Q3831" t="s">
        <v>1025</v>
      </c>
      <c r="R3831" t="s">
        <v>1026</v>
      </c>
      <c r="Y3831">
        <v>1369</v>
      </c>
      <c r="Z3831" t="s">
        <v>413</v>
      </c>
      <c r="AA3831" t="s">
        <v>414</v>
      </c>
      <c r="AB3831">
        <v>6273.8609999999999</v>
      </c>
      <c r="AC3831">
        <v>7773.3140000000003</v>
      </c>
      <c r="AD3831">
        <v>0.83330000000000004</v>
      </c>
      <c r="AE3831">
        <v>0</v>
      </c>
      <c r="AF3831">
        <v>0.83330000000000004</v>
      </c>
      <c r="AG3831">
        <v>0</v>
      </c>
      <c r="AH3831">
        <v>5228.22</v>
      </c>
      <c r="AI3831">
        <v>6477.76</v>
      </c>
      <c r="AJ3831">
        <v>0</v>
      </c>
      <c r="AK3831">
        <v>0</v>
      </c>
      <c r="AL3831">
        <v>0</v>
      </c>
      <c r="AM3831">
        <v>1</v>
      </c>
    </row>
    <row r="3832" spans="1:39" x14ac:dyDescent="0.25">
      <c r="A3832" t="s">
        <v>2780</v>
      </c>
      <c r="B3832">
        <v>1</v>
      </c>
      <c r="C3832" t="s">
        <v>2781</v>
      </c>
      <c r="D3832" t="s">
        <v>166</v>
      </c>
      <c r="E3832">
        <v>18</v>
      </c>
      <c r="F3832" t="s">
        <v>11</v>
      </c>
      <c r="G3832" t="s">
        <v>1477</v>
      </c>
      <c r="H3832">
        <v>10454</v>
      </c>
      <c r="I3832" t="s">
        <v>1478</v>
      </c>
      <c r="J3832">
        <v>1464</v>
      </c>
      <c r="K3832" t="s">
        <v>1023</v>
      </c>
      <c r="L3832" t="s">
        <v>1024</v>
      </c>
      <c r="P3832">
        <v>1256</v>
      </c>
      <c r="Q3832" t="s">
        <v>1025</v>
      </c>
      <c r="R3832" t="s">
        <v>1026</v>
      </c>
      <c r="Y3832">
        <v>1369</v>
      </c>
      <c r="Z3832" t="s">
        <v>413</v>
      </c>
      <c r="AA3832" t="s">
        <v>414</v>
      </c>
      <c r="AB3832">
        <v>6273.8609999999999</v>
      </c>
      <c r="AC3832">
        <v>7773.3140000000003</v>
      </c>
      <c r="AD3832">
        <v>0.83330000000000004</v>
      </c>
      <c r="AE3832">
        <v>0</v>
      </c>
      <c r="AF3832">
        <v>0.83330000000000004</v>
      </c>
      <c r="AG3832">
        <v>0</v>
      </c>
      <c r="AH3832">
        <v>5228.22</v>
      </c>
      <c r="AI3832">
        <v>6477.76</v>
      </c>
      <c r="AJ3832">
        <v>0</v>
      </c>
      <c r="AK3832">
        <v>0</v>
      </c>
      <c r="AL3832">
        <v>0</v>
      </c>
      <c r="AM3832">
        <v>1</v>
      </c>
    </row>
    <row r="3833" spans="1:39" x14ac:dyDescent="0.25">
      <c r="A3833" t="s">
        <v>2780</v>
      </c>
      <c r="B3833">
        <v>1</v>
      </c>
      <c r="C3833" t="s">
        <v>2781</v>
      </c>
      <c r="D3833" t="s">
        <v>166</v>
      </c>
      <c r="E3833">
        <v>18</v>
      </c>
      <c r="F3833" t="s">
        <v>11</v>
      </c>
      <c r="G3833" t="s">
        <v>1479</v>
      </c>
      <c r="H3833">
        <v>10456</v>
      </c>
      <c r="I3833" t="s">
        <v>1480</v>
      </c>
      <c r="J3833">
        <v>1464</v>
      </c>
      <c r="K3833" t="s">
        <v>1023</v>
      </c>
      <c r="L3833" t="s">
        <v>1024</v>
      </c>
      <c r="P3833">
        <v>1256</v>
      </c>
      <c r="Q3833" t="s">
        <v>1025</v>
      </c>
      <c r="R3833" t="s">
        <v>1026</v>
      </c>
      <c r="Y3833">
        <v>1369</v>
      </c>
      <c r="Z3833" t="s">
        <v>413</v>
      </c>
      <c r="AA3833" t="s">
        <v>414</v>
      </c>
      <c r="AB3833">
        <v>6273.8609999999999</v>
      </c>
      <c r="AC3833">
        <v>7773.3140000000003</v>
      </c>
      <c r="AD3833">
        <v>0.83330000000000004</v>
      </c>
      <c r="AE3833">
        <v>0</v>
      </c>
      <c r="AF3833">
        <v>0.83330000000000004</v>
      </c>
      <c r="AG3833">
        <v>0</v>
      </c>
      <c r="AH3833">
        <v>5228.22</v>
      </c>
      <c r="AI3833">
        <v>6477.76</v>
      </c>
      <c r="AJ3833">
        <v>0</v>
      </c>
      <c r="AK3833">
        <v>0</v>
      </c>
      <c r="AL3833">
        <v>0</v>
      </c>
      <c r="AM3833">
        <v>1</v>
      </c>
    </row>
    <row r="3834" spans="1:39" x14ac:dyDescent="0.25">
      <c r="A3834" t="s">
        <v>2780</v>
      </c>
      <c r="B3834">
        <v>1</v>
      </c>
      <c r="C3834" t="s">
        <v>2781</v>
      </c>
      <c r="D3834" t="s">
        <v>166</v>
      </c>
      <c r="E3834">
        <v>18</v>
      </c>
      <c r="F3834" t="s">
        <v>11</v>
      </c>
      <c r="G3834" t="s">
        <v>1021</v>
      </c>
      <c r="H3834">
        <v>10457</v>
      </c>
      <c r="I3834" t="s">
        <v>1022</v>
      </c>
      <c r="J3834">
        <v>1464</v>
      </c>
      <c r="K3834" t="s">
        <v>1023</v>
      </c>
      <c r="L3834" t="s">
        <v>1024</v>
      </c>
      <c r="P3834">
        <v>1256</v>
      </c>
      <c r="Q3834" t="s">
        <v>1025</v>
      </c>
      <c r="R3834" t="s">
        <v>1026</v>
      </c>
      <c r="Y3834">
        <v>1369</v>
      </c>
      <c r="Z3834" t="s">
        <v>413</v>
      </c>
      <c r="AA3834" t="s">
        <v>414</v>
      </c>
      <c r="AB3834">
        <v>6273.8609999999999</v>
      </c>
      <c r="AC3834">
        <v>7773.3140000000003</v>
      </c>
      <c r="AD3834">
        <v>0.83330000000000004</v>
      </c>
      <c r="AE3834">
        <v>0</v>
      </c>
      <c r="AF3834">
        <v>0.83330000000000004</v>
      </c>
      <c r="AG3834">
        <v>0</v>
      </c>
      <c r="AH3834">
        <v>5228.22</v>
      </c>
      <c r="AI3834">
        <v>6477.76</v>
      </c>
      <c r="AJ3834">
        <v>0</v>
      </c>
      <c r="AK3834">
        <v>0</v>
      </c>
      <c r="AL3834">
        <v>0</v>
      </c>
      <c r="AM3834">
        <v>1</v>
      </c>
    </row>
    <row r="3835" spans="1:39" x14ac:dyDescent="0.25">
      <c r="A3835" t="s">
        <v>2780</v>
      </c>
      <c r="B3835">
        <v>1</v>
      </c>
      <c r="C3835" t="s">
        <v>2781</v>
      </c>
      <c r="D3835" t="s">
        <v>166</v>
      </c>
      <c r="E3835">
        <v>18</v>
      </c>
      <c r="F3835" t="s">
        <v>11</v>
      </c>
      <c r="G3835" t="s">
        <v>2301</v>
      </c>
      <c r="H3835">
        <v>10479</v>
      </c>
      <c r="I3835" t="s">
        <v>2302</v>
      </c>
      <c r="J3835">
        <v>1349</v>
      </c>
      <c r="K3835" t="s">
        <v>1708</v>
      </c>
      <c r="L3835" t="s">
        <v>1709</v>
      </c>
      <c r="Y3835">
        <v>1375</v>
      </c>
      <c r="Z3835" t="s">
        <v>371</v>
      </c>
      <c r="AA3835" t="s">
        <v>372</v>
      </c>
      <c r="AB3835">
        <v>17783.3</v>
      </c>
      <c r="AC3835">
        <v>21517.793000000001</v>
      </c>
      <c r="AD3835">
        <v>1</v>
      </c>
      <c r="AE3835">
        <v>0</v>
      </c>
      <c r="AF3835">
        <v>1</v>
      </c>
      <c r="AG3835">
        <v>0</v>
      </c>
      <c r="AH3835">
        <v>17783.3</v>
      </c>
      <c r="AI3835">
        <v>21517.79</v>
      </c>
      <c r="AJ3835">
        <v>1</v>
      </c>
      <c r="AK3835">
        <v>1</v>
      </c>
      <c r="AL3835">
        <v>0</v>
      </c>
      <c r="AM3835">
        <v>1</v>
      </c>
    </row>
    <row r="3836" spans="1:39" x14ac:dyDescent="0.25">
      <c r="A3836" t="s">
        <v>2780</v>
      </c>
      <c r="B3836">
        <v>1</v>
      </c>
      <c r="C3836" t="s">
        <v>2781</v>
      </c>
      <c r="D3836" t="s">
        <v>166</v>
      </c>
      <c r="E3836">
        <v>18</v>
      </c>
      <c r="F3836" t="s">
        <v>11</v>
      </c>
      <c r="G3836" t="s">
        <v>1712</v>
      </c>
      <c r="H3836">
        <v>10486</v>
      </c>
      <c r="I3836" t="s">
        <v>1713</v>
      </c>
      <c r="J3836">
        <v>1349</v>
      </c>
      <c r="K3836" t="s">
        <v>1708</v>
      </c>
      <c r="L3836" t="s">
        <v>1709</v>
      </c>
      <c r="Y3836">
        <v>1375</v>
      </c>
      <c r="Z3836" t="s">
        <v>371</v>
      </c>
      <c r="AA3836" t="s">
        <v>372</v>
      </c>
      <c r="AB3836">
        <v>30804.52</v>
      </c>
      <c r="AC3836">
        <v>38197.605000000003</v>
      </c>
      <c r="AD3836">
        <v>1</v>
      </c>
      <c r="AE3836">
        <v>0</v>
      </c>
      <c r="AF3836">
        <v>1</v>
      </c>
      <c r="AG3836">
        <v>0</v>
      </c>
      <c r="AH3836">
        <v>30804.52</v>
      </c>
      <c r="AI3836">
        <v>38197.599999999999</v>
      </c>
      <c r="AJ3836">
        <v>1</v>
      </c>
      <c r="AK3836">
        <v>1</v>
      </c>
      <c r="AL3836">
        <v>0</v>
      </c>
      <c r="AM3836">
        <v>1</v>
      </c>
    </row>
    <row r="3837" spans="1:39" x14ac:dyDescent="0.25">
      <c r="A3837" t="s">
        <v>2780</v>
      </c>
      <c r="B3837">
        <v>1</v>
      </c>
      <c r="C3837" t="s">
        <v>2781</v>
      </c>
      <c r="D3837" t="s">
        <v>166</v>
      </c>
      <c r="E3837">
        <v>18</v>
      </c>
      <c r="F3837" t="s">
        <v>11</v>
      </c>
      <c r="G3837" t="s">
        <v>1714</v>
      </c>
      <c r="H3837">
        <v>10487</v>
      </c>
      <c r="I3837" t="s">
        <v>1715</v>
      </c>
      <c r="J3837">
        <v>1349</v>
      </c>
      <c r="K3837" t="s">
        <v>1708</v>
      </c>
      <c r="L3837" t="s">
        <v>1709</v>
      </c>
      <c r="Y3837">
        <v>1375</v>
      </c>
      <c r="Z3837" t="s">
        <v>371</v>
      </c>
      <c r="AA3837" t="s">
        <v>372</v>
      </c>
      <c r="AB3837">
        <v>14017.334000000001</v>
      </c>
      <c r="AC3837">
        <v>17381.493999999999</v>
      </c>
      <c r="AD3837">
        <v>2</v>
      </c>
      <c r="AE3837">
        <v>0</v>
      </c>
      <c r="AF3837">
        <v>2</v>
      </c>
      <c r="AG3837">
        <v>0</v>
      </c>
      <c r="AH3837">
        <v>28034.67</v>
      </c>
      <c r="AI3837">
        <v>34762.99</v>
      </c>
      <c r="AJ3837">
        <v>1</v>
      </c>
      <c r="AK3837">
        <v>2</v>
      </c>
      <c r="AL3837">
        <v>0</v>
      </c>
      <c r="AM3837">
        <v>1</v>
      </c>
    </row>
    <row r="3838" spans="1:39" x14ac:dyDescent="0.25">
      <c r="A3838" t="s">
        <v>2780</v>
      </c>
      <c r="B3838">
        <v>1</v>
      </c>
      <c r="C3838" t="s">
        <v>2781</v>
      </c>
      <c r="D3838" t="s">
        <v>166</v>
      </c>
      <c r="E3838">
        <v>18</v>
      </c>
      <c r="F3838" t="s">
        <v>11</v>
      </c>
      <c r="G3838" t="s">
        <v>1720</v>
      </c>
      <c r="H3838">
        <v>10493</v>
      </c>
      <c r="I3838" t="s">
        <v>1721</v>
      </c>
      <c r="J3838">
        <v>1349</v>
      </c>
      <c r="K3838" t="s">
        <v>1708</v>
      </c>
      <c r="L3838" t="s">
        <v>1709</v>
      </c>
      <c r="Y3838">
        <v>1375</v>
      </c>
      <c r="Z3838" t="s">
        <v>371</v>
      </c>
      <c r="AA3838" t="s">
        <v>372</v>
      </c>
      <c r="AB3838">
        <v>18616.811000000002</v>
      </c>
      <c r="AC3838">
        <v>22893.857</v>
      </c>
      <c r="AD3838">
        <v>3</v>
      </c>
      <c r="AE3838">
        <v>0</v>
      </c>
      <c r="AF3838">
        <v>3</v>
      </c>
      <c r="AG3838">
        <v>0</v>
      </c>
      <c r="AH3838">
        <v>55850.43</v>
      </c>
      <c r="AI3838">
        <v>68681.570000000007</v>
      </c>
      <c r="AJ3838">
        <v>1</v>
      </c>
      <c r="AK3838">
        <v>3</v>
      </c>
      <c r="AL3838">
        <v>0</v>
      </c>
      <c r="AM3838">
        <v>1</v>
      </c>
    </row>
    <row r="3839" spans="1:39" x14ac:dyDescent="0.25">
      <c r="A3839" t="s">
        <v>2780</v>
      </c>
      <c r="B3839">
        <v>1</v>
      </c>
      <c r="C3839" t="s">
        <v>2781</v>
      </c>
      <c r="D3839" t="s">
        <v>166</v>
      </c>
      <c r="E3839">
        <v>18</v>
      </c>
      <c r="F3839" t="s">
        <v>11</v>
      </c>
      <c r="G3839" t="s">
        <v>1029</v>
      </c>
      <c r="H3839">
        <v>10605</v>
      </c>
      <c r="I3839" t="s">
        <v>1030</v>
      </c>
      <c r="J3839">
        <v>1436</v>
      </c>
      <c r="K3839" t="s">
        <v>1031</v>
      </c>
      <c r="L3839" t="s">
        <v>1032</v>
      </c>
      <c r="Y3839">
        <v>1374</v>
      </c>
      <c r="Z3839" t="s">
        <v>393</v>
      </c>
      <c r="AA3839" t="s">
        <v>394</v>
      </c>
      <c r="AB3839">
        <v>13354.602999999999</v>
      </c>
      <c r="AC3839">
        <v>16583.273000000001</v>
      </c>
      <c r="AD3839">
        <v>1.25</v>
      </c>
      <c r="AE3839">
        <v>0</v>
      </c>
      <c r="AF3839">
        <v>1.25</v>
      </c>
      <c r="AG3839">
        <v>0</v>
      </c>
      <c r="AH3839">
        <v>16693.25</v>
      </c>
      <c r="AI3839">
        <v>20729.09</v>
      </c>
      <c r="AJ3839">
        <v>1</v>
      </c>
      <c r="AK3839">
        <v>1.25</v>
      </c>
      <c r="AL3839">
        <v>0</v>
      </c>
      <c r="AM3839">
        <v>1</v>
      </c>
    </row>
    <row r="3840" spans="1:39" x14ac:dyDescent="0.25">
      <c r="A3840" t="s">
        <v>2780</v>
      </c>
      <c r="B3840">
        <v>1</v>
      </c>
      <c r="C3840" t="s">
        <v>2781</v>
      </c>
      <c r="D3840" t="s">
        <v>166</v>
      </c>
      <c r="E3840">
        <v>18</v>
      </c>
      <c r="F3840" t="s">
        <v>11</v>
      </c>
      <c r="G3840" t="s">
        <v>2094</v>
      </c>
      <c r="H3840">
        <v>10617</v>
      </c>
      <c r="I3840" t="s">
        <v>2095</v>
      </c>
      <c r="J3840">
        <v>1425</v>
      </c>
      <c r="K3840" t="s">
        <v>567</v>
      </c>
      <c r="L3840" t="s">
        <v>568</v>
      </c>
      <c r="Y3840">
        <v>1374</v>
      </c>
      <c r="Z3840" t="s">
        <v>393</v>
      </c>
      <c r="AA3840" t="s">
        <v>394</v>
      </c>
      <c r="AB3840">
        <v>42555.023000000001</v>
      </c>
      <c r="AC3840">
        <v>51491.582000000002</v>
      </c>
      <c r="AD3840">
        <v>0.125</v>
      </c>
      <c r="AE3840">
        <v>0</v>
      </c>
      <c r="AF3840">
        <v>0.125</v>
      </c>
      <c r="AG3840">
        <v>0</v>
      </c>
      <c r="AH3840">
        <v>5319.38</v>
      </c>
      <c r="AI3840">
        <v>6436.45</v>
      </c>
      <c r="AJ3840">
        <v>0</v>
      </c>
      <c r="AK3840">
        <v>0</v>
      </c>
      <c r="AL3840">
        <v>0</v>
      </c>
      <c r="AM3840">
        <v>1</v>
      </c>
    </row>
    <row r="3841" spans="1:39" x14ac:dyDescent="0.25">
      <c r="A3841" t="s">
        <v>2780</v>
      </c>
      <c r="B3841">
        <v>1</v>
      </c>
      <c r="C3841" t="s">
        <v>2781</v>
      </c>
      <c r="D3841" t="s">
        <v>166</v>
      </c>
      <c r="E3841">
        <v>18</v>
      </c>
      <c r="F3841" t="s">
        <v>11</v>
      </c>
      <c r="G3841" t="s">
        <v>1726</v>
      </c>
      <c r="H3841">
        <v>10619</v>
      </c>
      <c r="I3841" t="s">
        <v>1727</v>
      </c>
      <c r="J3841">
        <v>1425</v>
      </c>
      <c r="K3841" t="s">
        <v>567</v>
      </c>
      <c r="L3841" t="s">
        <v>568</v>
      </c>
      <c r="P3841">
        <v>1276</v>
      </c>
      <c r="Q3841" t="s">
        <v>1728</v>
      </c>
      <c r="R3841" t="s">
        <v>1729</v>
      </c>
      <c r="Y3841">
        <v>1374</v>
      </c>
      <c r="Z3841" t="s">
        <v>393</v>
      </c>
      <c r="AA3841" t="s">
        <v>394</v>
      </c>
      <c r="AB3841">
        <v>85237.56</v>
      </c>
      <c r="AC3841">
        <v>105694.57399999999</v>
      </c>
      <c r="AD3841">
        <v>5.5599999999999997E-2</v>
      </c>
      <c r="AE3841">
        <v>0</v>
      </c>
      <c r="AF3841">
        <v>5.5599999999999997E-2</v>
      </c>
      <c r="AG3841">
        <v>0</v>
      </c>
      <c r="AH3841">
        <v>4735.42</v>
      </c>
      <c r="AI3841">
        <v>5871.92</v>
      </c>
      <c r="AJ3841">
        <v>1</v>
      </c>
      <c r="AK3841">
        <v>0.06</v>
      </c>
      <c r="AL3841">
        <v>0</v>
      </c>
      <c r="AM3841">
        <v>1</v>
      </c>
    </row>
    <row r="3842" spans="1:39" x14ac:dyDescent="0.25">
      <c r="A3842" t="s">
        <v>2780</v>
      </c>
      <c r="B3842">
        <v>1</v>
      </c>
      <c r="C3842" t="s">
        <v>2781</v>
      </c>
      <c r="D3842" t="s">
        <v>166</v>
      </c>
      <c r="E3842">
        <v>18</v>
      </c>
      <c r="F3842" t="s">
        <v>11</v>
      </c>
      <c r="G3842" t="s">
        <v>1578</v>
      </c>
      <c r="H3842">
        <v>10721</v>
      </c>
      <c r="I3842" t="s">
        <v>1579</v>
      </c>
      <c r="J3842">
        <v>1351</v>
      </c>
      <c r="K3842" t="s">
        <v>553</v>
      </c>
      <c r="L3842" t="s">
        <v>554</v>
      </c>
      <c r="P3842">
        <v>1141</v>
      </c>
      <c r="Q3842" t="s">
        <v>555</v>
      </c>
      <c r="R3842" t="s">
        <v>556</v>
      </c>
      <c r="Y3842">
        <v>1372</v>
      </c>
      <c r="Z3842" t="s">
        <v>405</v>
      </c>
      <c r="AA3842" t="s">
        <v>406</v>
      </c>
      <c r="AB3842">
        <v>185058.03400000001</v>
      </c>
      <c r="AC3842">
        <v>229471.954</v>
      </c>
      <c r="AD3842">
        <v>4.1700000000000001E-2</v>
      </c>
      <c r="AE3842">
        <v>0</v>
      </c>
      <c r="AF3842">
        <v>4.1700000000000001E-2</v>
      </c>
      <c r="AG3842">
        <v>0</v>
      </c>
      <c r="AH3842">
        <v>7710.75</v>
      </c>
      <c r="AI3842">
        <v>9561.33</v>
      </c>
      <c r="AJ3842">
        <v>0</v>
      </c>
      <c r="AK3842">
        <v>0</v>
      </c>
      <c r="AL3842">
        <v>0</v>
      </c>
      <c r="AM3842">
        <v>1</v>
      </c>
    </row>
    <row r="3843" spans="1:39" x14ac:dyDescent="0.25">
      <c r="A3843" t="s">
        <v>2780</v>
      </c>
      <c r="B3843">
        <v>1</v>
      </c>
      <c r="C3843" t="s">
        <v>2781</v>
      </c>
      <c r="D3843" t="s">
        <v>166</v>
      </c>
      <c r="E3843">
        <v>18</v>
      </c>
      <c r="F3843" t="s">
        <v>11</v>
      </c>
      <c r="G3843" t="s">
        <v>1049</v>
      </c>
      <c r="H3843">
        <v>10722</v>
      </c>
      <c r="I3843" t="s">
        <v>1050</v>
      </c>
      <c r="J3843">
        <v>1446</v>
      </c>
      <c r="K3843" t="s">
        <v>745</v>
      </c>
      <c r="L3843" t="s">
        <v>746</v>
      </c>
      <c r="P3843">
        <v>1090</v>
      </c>
      <c r="Q3843" t="s">
        <v>621</v>
      </c>
      <c r="R3843" t="s">
        <v>622</v>
      </c>
      <c r="Y3843">
        <v>1376</v>
      </c>
      <c r="Z3843" t="s">
        <v>377</v>
      </c>
      <c r="AA3843" t="s">
        <v>378</v>
      </c>
      <c r="AB3843">
        <v>567160.67000000004</v>
      </c>
      <c r="AC3843">
        <v>686264.43799999997</v>
      </c>
      <c r="AD3843">
        <v>1.2500000000000001E-2</v>
      </c>
      <c r="AE3843">
        <v>0</v>
      </c>
      <c r="AF3843">
        <v>1.2500000000000001E-2</v>
      </c>
      <c r="AG3843">
        <v>0</v>
      </c>
      <c r="AH3843">
        <v>7089.51</v>
      </c>
      <c r="AI3843">
        <v>8578.31</v>
      </c>
      <c r="AJ3843">
        <v>0</v>
      </c>
      <c r="AK3843">
        <v>0</v>
      </c>
      <c r="AL3843">
        <v>0</v>
      </c>
      <c r="AM3843">
        <v>1</v>
      </c>
    </row>
    <row r="3844" spans="1:39" x14ac:dyDescent="0.25">
      <c r="A3844" t="s">
        <v>2780</v>
      </c>
      <c r="B3844">
        <v>1</v>
      </c>
      <c r="C3844" t="s">
        <v>2781</v>
      </c>
      <c r="D3844" t="s">
        <v>166</v>
      </c>
      <c r="E3844">
        <v>18</v>
      </c>
      <c r="F3844" t="s">
        <v>11</v>
      </c>
      <c r="G3844" t="s">
        <v>1055</v>
      </c>
      <c r="H3844">
        <v>10739</v>
      </c>
      <c r="I3844" t="s">
        <v>1056</v>
      </c>
      <c r="J3844">
        <v>1433</v>
      </c>
      <c r="K3844" t="s">
        <v>1057</v>
      </c>
      <c r="L3844" t="s">
        <v>1058</v>
      </c>
      <c r="Y3844">
        <v>1374</v>
      </c>
      <c r="Z3844" t="s">
        <v>393</v>
      </c>
      <c r="AA3844" t="s">
        <v>394</v>
      </c>
      <c r="AB3844">
        <v>0</v>
      </c>
      <c r="AC3844">
        <v>0</v>
      </c>
      <c r="AD3844">
        <v>0</v>
      </c>
      <c r="AE3844">
        <v>1.3056000000000001</v>
      </c>
      <c r="AF3844">
        <v>1.3056000000000001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</row>
    <row r="3845" spans="1:39" x14ac:dyDescent="0.25">
      <c r="A3845" t="s">
        <v>2780</v>
      </c>
      <c r="B3845">
        <v>1</v>
      </c>
      <c r="C3845" t="s">
        <v>2781</v>
      </c>
      <c r="D3845" t="s">
        <v>166</v>
      </c>
      <c r="E3845">
        <v>18</v>
      </c>
      <c r="F3845" t="s">
        <v>11</v>
      </c>
      <c r="G3845" t="s">
        <v>1580</v>
      </c>
      <c r="H3845">
        <v>10740</v>
      </c>
      <c r="I3845" t="s">
        <v>1581</v>
      </c>
      <c r="J3845">
        <v>1433</v>
      </c>
      <c r="K3845" t="s">
        <v>1057</v>
      </c>
      <c r="L3845" t="s">
        <v>1058</v>
      </c>
      <c r="Y3845">
        <v>1374</v>
      </c>
      <c r="Z3845" t="s">
        <v>393</v>
      </c>
      <c r="AA3845" t="s">
        <v>394</v>
      </c>
      <c r="AB3845">
        <v>0</v>
      </c>
      <c r="AC3845">
        <v>0</v>
      </c>
      <c r="AD3845">
        <v>0</v>
      </c>
      <c r="AE3845">
        <v>0.41670000000000001</v>
      </c>
      <c r="AF3845">
        <v>0.41670000000000001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</row>
    <row r="3846" spans="1:39" x14ac:dyDescent="0.25">
      <c r="A3846" t="s">
        <v>2780</v>
      </c>
      <c r="B3846">
        <v>1</v>
      </c>
      <c r="C3846" t="s">
        <v>2781</v>
      </c>
      <c r="D3846" t="s">
        <v>166</v>
      </c>
      <c r="E3846">
        <v>18</v>
      </c>
      <c r="F3846" t="s">
        <v>11</v>
      </c>
      <c r="G3846" t="s">
        <v>1059</v>
      </c>
      <c r="H3846">
        <v>10747</v>
      </c>
      <c r="I3846" t="s">
        <v>1060</v>
      </c>
      <c r="J3846">
        <v>1433</v>
      </c>
      <c r="K3846" t="s">
        <v>1057</v>
      </c>
      <c r="L3846" t="s">
        <v>1058</v>
      </c>
      <c r="Y3846">
        <v>1374</v>
      </c>
      <c r="Z3846" t="s">
        <v>393</v>
      </c>
      <c r="AA3846" t="s">
        <v>394</v>
      </c>
      <c r="AB3846">
        <v>0</v>
      </c>
      <c r="AC3846">
        <v>0</v>
      </c>
      <c r="AD3846">
        <v>0</v>
      </c>
      <c r="AE3846">
        <v>5.5599999999999997E-2</v>
      </c>
      <c r="AF3846">
        <v>5.5599999999999997E-2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</row>
    <row r="3847" spans="1:39" x14ac:dyDescent="0.25">
      <c r="A3847" t="s">
        <v>2780</v>
      </c>
      <c r="B3847">
        <v>1</v>
      </c>
      <c r="C3847" t="s">
        <v>2781</v>
      </c>
      <c r="D3847" t="s">
        <v>166</v>
      </c>
      <c r="E3847">
        <v>18</v>
      </c>
      <c r="F3847" t="s">
        <v>11</v>
      </c>
      <c r="G3847" t="s">
        <v>1061</v>
      </c>
      <c r="H3847">
        <v>10761</v>
      </c>
      <c r="I3847" t="s">
        <v>1062</v>
      </c>
      <c r="J3847">
        <v>1433</v>
      </c>
      <c r="K3847" t="s">
        <v>1057</v>
      </c>
      <c r="L3847" t="s">
        <v>1058</v>
      </c>
      <c r="Y3847">
        <v>1374</v>
      </c>
      <c r="Z3847" t="s">
        <v>393</v>
      </c>
      <c r="AA3847" t="s">
        <v>394</v>
      </c>
      <c r="AB3847">
        <v>0</v>
      </c>
      <c r="AC3847">
        <v>0</v>
      </c>
      <c r="AD3847">
        <v>0</v>
      </c>
      <c r="AE3847">
        <v>1.1389</v>
      </c>
      <c r="AF3847">
        <v>1.1389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</row>
    <row r="3848" spans="1:39" x14ac:dyDescent="0.25">
      <c r="A3848" t="s">
        <v>2780</v>
      </c>
      <c r="B3848">
        <v>1</v>
      </c>
      <c r="C3848" t="s">
        <v>2781</v>
      </c>
      <c r="D3848" t="s">
        <v>166</v>
      </c>
      <c r="E3848">
        <v>18</v>
      </c>
      <c r="F3848" t="s">
        <v>11</v>
      </c>
      <c r="G3848" t="s">
        <v>1911</v>
      </c>
      <c r="H3848">
        <v>10782</v>
      </c>
      <c r="I3848" t="s">
        <v>1912</v>
      </c>
      <c r="J3848">
        <v>1429</v>
      </c>
      <c r="K3848" t="s">
        <v>521</v>
      </c>
      <c r="L3848" t="s">
        <v>522</v>
      </c>
      <c r="Y3848">
        <v>1374</v>
      </c>
      <c r="Z3848" t="s">
        <v>393</v>
      </c>
      <c r="AA3848" t="s">
        <v>394</v>
      </c>
      <c r="AB3848">
        <v>79237.498000000007</v>
      </c>
      <c r="AC3848">
        <v>98254.501000000004</v>
      </c>
      <c r="AD3848">
        <v>0.55559999999999998</v>
      </c>
      <c r="AE3848">
        <v>0</v>
      </c>
      <c r="AF3848">
        <v>0.55559999999999998</v>
      </c>
      <c r="AG3848">
        <v>0</v>
      </c>
      <c r="AH3848">
        <v>44020.83</v>
      </c>
      <c r="AI3848">
        <v>54585.83</v>
      </c>
      <c r="AJ3848">
        <v>3</v>
      </c>
      <c r="AK3848">
        <v>0.19</v>
      </c>
      <c r="AL3848">
        <v>0</v>
      </c>
      <c r="AM3848">
        <v>1</v>
      </c>
    </row>
    <row r="3849" spans="1:39" x14ac:dyDescent="0.25">
      <c r="A3849" t="s">
        <v>2780</v>
      </c>
      <c r="B3849">
        <v>1</v>
      </c>
      <c r="C3849" t="s">
        <v>2781</v>
      </c>
      <c r="D3849" t="s">
        <v>166</v>
      </c>
      <c r="E3849">
        <v>18</v>
      </c>
      <c r="F3849" t="s">
        <v>11</v>
      </c>
      <c r="G3849" t="s">
        <v>1065</v>
      </c>
      <c r="H3849">
        <v>10802</v>
      </c>
      <c r="I3849" t="s">
        <v>1066</v>
      </c>
      <c r="P3849">
        <v>1004</v>
      </c>
      <c r="Q3849" t="s">
        <v>411</v>
      </c>
      <c r="R3849" t="s">
        <v>412</v>
      </c>
      <c r="Y3849">
        <v>1369</v>
      </c>
      <c r="Z3849" t="s">
        <v>413</v>
      </c>
      <c r="AA3849" t="s">
        <v>414</v>
      </c>
      <c r="AB3849">
        <v>5487.8879999999999</v>
      </c>
      <c r="AC3849">
        <v>6804.9790000000003</v>
      </c>
      <c r="AD3849">
        <v>0.5</v>
      </c>
      <c r="AE3849">
        <v>0</v>
      </c>
      <c r="AF3849">
        <v>0.5</v>
      </c>
      <c r="AG3849">
        <v>0</v>
      </c>
      <c r="AH3849">
        <v>2743.94</v>
      </c>
      <c r="AI3849">
        <v>3402.49</v>
      </c>
      <c r="AJ3849">
        <v>0</v>
      </c>
      <c r="AK3849">
        <v>0</v>
      </c>
      <c r="AL3849">
        <v>0</v>
      </c>
      <c r="AM3849">
        <v>1</v>
      </c>
    </row>
    <row r="3850" spans="1:39" x14ac:dyDescent="0.25">
      <c r="A3850" t="s">
        <v>2780</v>
      </c>
      <c r="B3850">
        <v>1</v>
      </c>
      <c r="C3850" t="s">
        <v>2781</v>
      </c>
      <c r="D3850" t="s">
        <v>166</v>
      </c>
      <c r="E3850">
        <v>18</v>
      </c>
      <c r="F3850" t="s">
        <v>11</v>
      </c>
      <c r="G3850" t="s">
        <v>1067</v>
      </c>
      <c r="H3850">
        <v>10803</v>
      </c>
      <c r="I3850" t="s">
        <v>1068</v>
      </c>
      <c r="P3850">
        <v>1004</v>
      </c>
      <c r="Q3850" t="s">
        <v>411</v>
      </c>
      <c r="R3850" t="s">
        <v>412</v>
      </c>
      <c r="Y3850">
        <v>1369</v>
      </c>
      <c r="Z3850" t="s">
        <v>413</v>
      </c>
      <c r="AA3850" t="s">
        <v>414</v>
      </c>
      <c r="AB3850">
        <v>5815.4489999999996</v>
      </c>
      <c r="AC3850">
        <v>7151.6620000000003</v>
      </c>
      <c r="AD3850">
        <v>3</v>
      </c>
      <c r="AE3850">
        <v>0</v>
      </c>
      <c r="AF3850">
        <v>3</v>
      </c>
      <c r="AG3850">
        <v>0</v>
      </c>
      <c r="AH3850">
        <v>17446.349999999999</v>
      </c>
      <c r="AI3850">
        <v>21454.99</v>
      </c>
      <c r="AJ3850">
        <v>4</v>
      </c>
      <c r="AK3850">
        <v>0.75</v>
      </c>
      <c r="AL3850">
        <v>0</v>
      </c>
      <c r="AM3850">
        <v>1</v>
      </c>
    </row>
    <row r="3851" spans="1:39" x14ac:dyDescent="0.25">
      <c r="A3851" t="s">
        <v>2780</v>
      </c>
      <c r="B3851">
        <v>1</v>
      </c>
      <c r="C3851" t="s">
        <v>2781</v>
      </c>
      <c r="D3851" t="s">
        <v>166</v>
      </c>
      <c r="E3851">
        <v>18</v>
      </c>
      <c r="F3851" t="s">
        <v>11</v>
      </c>
      <c r="G3851" t="s">
        <v>2058</v>
      </c>
      <c r="H3851">
        <v>10804</v>
      </c>
      <c r="I3851" t="s">
        <v>2059</v>
      </c>
      <c r="P3851">
        <v>1004</v>
      </c>
      <c r="Q3851" t="s">
        <v>411</v>
      </c>
      <c r="R3851" t="s">
        <v>412</v>
      </c>
      <c r="Y3851">
        <v>1369</v>
      </c>
      <c r="Z3851" t="s">
        <v>413</v>
      </c>
      <c r="AA3851" t="s">
        <v>414</v>
      </c>
      <c r="AB3851">
        <v>6124.7420000000002</v>
      </c>
      <c r="AC3851">
        <v>7594.68</v>
      </c>
      <c r="AD3851">
        <v>0.33329999999999999</v>
      </c>
      <c r="AE3851">
        <v>0</v>
      </c>
      <c r="AF3851">
        <v>0.33329999999999999</v>
      </c>
      <c r="AG3851">
        <v>0</v>
      </c>
      <c r="AH3851">
        <v>2041.58</v>
      </c>
      <c r="AI3851">
        <v>2531.56</v>
      </c>
      <c r="AJ3851">
        <v>0</v>
      </c>
      <c r="AK3851">
        <v>0</v>
      </c>
      <c r="AL3851">
        <v>0</v>
      </c>
      <c r="AM3851">
        <v>1</v>
      </c>
    </row>
    <row r="3852" spans="1:39" x14ac:dyDescent="0.25">
      <c r="A3852" t="s">
        <v>2780</v>
      </c>
      <c r="B3852">
        <v>1</v>
      </c>
      <c r="C3852" t="s">
        <v>2781</v>
      </c>
      <c r="D3852" t="s">
        <v>166</v>
      </c>
      <c r="E3852">
        <v>18</v>
      </c>
      <c r="F3852" t="s">
        <v>11</v>
      </c>
      <c r="G3852" t="s">
        <v>1073</v>
      </c>
      <c r="H3852">
        <v>10866</v>
      </c>
      <c r="I3852" t="s">
        <v>1074</v>
      </c>
      <c r="Y3852">
        <v>1373</v>
      </c>
      <c r="Z3852" t="s">
        <v>453</v>
      </c>
      <c r="AA3852" t="s">
        <v>454</v>
      </c>
      <c r="AB3852">
        <v>33753.678999999996</v>
      </c>
      <c r="AC3852">
        <v>41397.012000000002</v>
      </c>
      <c r="AD3852">
        <v>2.5238</v>
      </c>
      <c r="AE3852">
        <v>0</v>
      </c>
      <c r="AF3852">
        <v>2.5238</v>
      </c>
      <c r="AG3852">
        <v>0</v>
      </c>
      <c r="AH3852">
        <v>85187.86</v>
      </c>
      <c r="AI3852">
        <v>104478.17</v>
      </c>
      <c r="AJ3852">
        <v>1</v>
      </c>
      <c r="AK3852">
        <v>2.52</v>
      </c>
      <c r="AL3852">
        <v>0</v>
      </c>
      <c r="AM3852">
        <v>1</v>
      </c>
    </row>
    <row r="3853" spans="1:39" x14ac:dyDescent="0.25">
      <c r="A3853" t="s">
        <v>2780</v>
      </c>
      <c r="B3853">
        <v>1</v>
      </c>
      <c r="C3853" t="s">
        <v>2781</v>
      </c>
      <c r="D3853" t="s">
        <v>166</v>
      </c>
      <c r="E3853">
        <v>18</v>
      </c>
      <c r="F3853" t="s">
        <v>11</v>
      </c>
      <c r="G3853" t="s">
        <v>2096</v>
      </c>
      <c r="H3853">
        <v>10965</v>
      </c>
      <c r="I3853" t="s">
        <v>2097</v>
      </c>
      <c r="J3853">
        <v>1436</v>
      </c>
      <c r="K3853" t="s">
        <v>1031</v>
      </c>
      <c r="L3853" t="s">
        <v>1032</v>
      </c>
      <c r="Y3853">
        <v>1374</v>
      </c>
      <c r="Z3853" t="s">
        <v>393</v>
      </c>
      <c r="AA3853" t="s">
        <v>394</v>
      </c>
      <c r="AB3853">
        <v>97393.191999999995</v>
      </c>
      <c r="AC3853">
        <v>117845.764</v>
      </c>
      <c r="AD3853">
        <v>0.16669999999999999</v>
      </c>
      <c r="AE3853">
        <v>0</v>
      </c>
      <c r="AF3853">
        <v>0.16669999999999999</v>
      </c>
      <c r="AG3853">
        <v>0</v>
      </c>
      <c r="AH3853">
        <v>16232.2</v>
      </c>
      <c r="AI3853">
        <v>19640.96</v>
      </c>
      <c r="AJ3853">
        <v>1</v>
      </c>
      <c r="AK3853">
        <v>0.17</v>
      </c>
      <c r="AL3853">
        <v>0</v>
      </c>
      <c r="AM3853">
        <v>1</v>
      </c>
    </row>
    <row r="3854" spans="1:39" x14ac:dyDescent="0.25">
      <c r="A3854" t="s">
        <v>2780</v>
      </c>
      <c r="B3854">
        <v>1</v>
      </c>
      <c r="C3854" t="s">
        <v>2781</v>
      </c>
      <c r="D3854" t="s">
        <v>166</v>
      </c>
      <c r="E3854">
        <v>18</v>
      </c>
      <c r="F3854" t="s">
        <v>11</v>
      </c>
      <c r="G3854" t="s">
        <v>1075</v>
      </c>
      <c r="H3854">
        <v>10985</v>
      </c>
      <c r="I3854" t="s">
        <v>1076</v>
      </c>
      <c r="P3854">
        <v>1004</v>
      </c>
      <c r="Q3854" t="s">
        <v>411</v>
      </c>
      <c r="R3854" t="s">
        <v>412</v>
      </c>
      <c r="Y3854">
        <v>1369</v>
      </c>
      <c r="Z3854" t="s">
        <v>413</v>
      </c>
      <c r="AA3854" t="s">
        <v>414</v>
      </c>
      <c r="AB3854">
        <v>6359.3119999999999</v>
      </c>
      <c r="AC3854">
        <v>7885.5469999999996</v>
      </c>
      <c r="AD3854">
        <v>0.33329999999999999</v>
      </c>
      <c r="AE3854">
        <v>0</v>
      </c>
      <c r="AF3854">
        <v>0.33329999999999999</v>
      </c>
      <c r="AG3854">
        <v>0</v>
      </c>
      <c r="AH3854">
        <v>2119.77</v>
      </c>
      <c r="AI3854">
        <v>2628.52</v>
      </c>
      <c r="AJ3854">
        <v>1</v>
      </c>
      <c r="AK3854">
        <v>0.33</v>
      </c>
      <c r="AL3854">
        <v>0</v>
      </c>
      <c r="AM3854">
        <v>1</v>
      </c>
    </row>
    <row r="3855" spans="1:39" x14ac:dyDescent="0.25">
      <c r="A3855" t="s">
        <v>2780</v>
      </c>
      <c r="B3855">
        <v>1</v>
      </c>
      <c r="C3855" t="s">
        <v>2781</v>
      </c>
      <c r="D3855" t="s">
        <v>166</v>
      </c>
      <c r="E3855">
        <v>18</v>
      </c>
      <c r="F3855" t="s">
        <v>11</v>
      </c>
      <c r="G3855" t="s">
        <v>1273</v>
      </c>
      <c r="H3855">
        <v>10986</v>
      </c>
      <c r="I3855" t="s">
        <v>1274</v>
      </c>
      <c r="J3855">
        <v>1065</v>
      </c>
      <c r="K3855" t="s">
        <v>537</v>
      </c>
      <c r="L3855" t="s">
        <v>538</v>
      </c>
      <c r="P3855">
        <v>1332</v>
      </c>
      <c r="Q3855" t="s">
        <v>1079</v>
      </c>
      <c r="R3855" t="s">
        <v>1080</v>
      </c>
      <c r="Y3855">
        <v>1373</v>
      </c>
      <c r="Z3855" t="s">
        <v>453</v>
      </c>
      <c r="AA3855" t="s">
        <v>454</v>
      </c>
      <c r="AB3855">
        <v>15186.546</v>
      </c>
      <c r="AC3855">
        <v>18831.316999999999</v>
      </c>
      <c r="AD3855">
        <v>0.21429999999999999</v>
      </c>
      <c r="AE3855">
        <v>0</v>
      </c>
      <c r="AF3855">
        <v>0.21429999999999999</v>
      </c>
      <c r="AG3855">
        <v>0</v>
      </c>
      <c r="AH3855">
        <v>3254.26</v>
      </c>
      <c r="AI3855">
        <v>4035.28</v>
      </c>
      <c r="AJ3855">
        <v>1</v>
      </c>
      <c r="AK3855">
        <v>0.21</v>
      </c>
      <c r="AL3855">
        <v>0</v>
      </c>
      <c r="AM3855">
        <v>1</v>
      </c>
    </row>
    <row r="3856" spans="1:39" x14ac:dyDescent="0.25">
      <c r="A3856" t="s">
        <v>2780</v>
      </c>
      <c r="B3856">
        <v>1</v>
      </c>
      <c r="C3856" t="s">
        <v>2781</v>
      </c>
      <c r="D3856" t="s">
        <v>166</v>
      </c>
      <c r="E3856">
        <v>18</v>
      </c>
      <c r="F3856" t="s">
        <v>11</v>
      </c>
      <c r="G3856" t="s">
        <v>1275</v>
      </c>
      <c r="H3856">
        <v>10987</v>
      </c>
      <c r="I3856" t="s">
        <v>1276</v>
      </c>
      <c r="J3856">
        <v>1065</v>
      </c>
      <c r="K3856" t="s">
        <v>537</v>
      </c>
      <c r="L3856" t="s">
        <v>538</v>
      </c>
      <c r="P3856">
        <v>1332</v>
      </c>
      <c r="Q3856" t="s">
        <v>1079</v>
      </c>
      <c r="R3856" t="s">
        <v>1080</v>
      </c>
      <c r="Y3856">
        <v>1373</v>
      </c>
      <c r="Z3856" t="s">
        <v>453</v>
      </c>
      <c r="AA3856" t="s">
        <v>454</v>
      </c>
      <c r="AB3856">
        <v>15186.546</v>
      </c>
      <c r="AC3856">
        <v>18831.316999999999</v>
      </c>
      <c r="AD3856">
        <v>0.21429999999999999</v>
      </c>
      <c r="AE3856">
        <v>0</v>
      </c>
      <c r="AF3856">
        <v>0.21429999999999999</v>
      </c>
      <c r="AG3856">
        <v>0</v>
      </c>
      <c r="AH3856">
        <v>3254.26</v>
      </c>
      <c r="AI3856">
        <v>4035.28</v>
      </c>
      <c r="AJ3856">
        <v>0</v>
      </c>
      <c r="AK3856">
        <v>0</v>
      </c>
      <c r="AL3856">
        <v>0</v>
      </c>
      <c r="AM3856">
        <v>1</v>
      </c>
    </row>
    <row r="3857" spans="1:39" x14ac:dyDescent="0.25">
      <c r="A3857" t="s">
        <v>2780</v>
      </c>
      <c r="B3857">
        <v>1</v>
      </c>
      <c r="C3857" t="s">
        <v>2781</v>
      </c>
      <c r="D3857" t="s">
        <v>166</v>
      </c>
      <c r="E3857">
        <v>18</v>
      </c>
      <c r="F3857" t="s">
        <v>11</v>
      </c>
      <c r="G3857" t="s">
        <v>1077</v>
      </c>
      <c r="H3857">
        <v>10988</v>
      </c>
      <c r="I3857" t="s">
        <v>1078</v>
      </c>
      <c r="J3857">
        <v>1065</v>
      </c>
      <c r="K3857" t="s">
        <v>537</v>
      </c>
      <c r="L3857" t="s">
        <v>538</v>
      </c>
      <c r="P3857">
        <v>1332</v>
      </c>
      <c r="Q3857" t="s">
        <v>1079</v>
      </c>
      <c r="R3857" t="s">
        <v>1080</v>
      </c>
      <c r="Y3857">
        <v>1373</v>
      </c>
      <c r="Z3857" t="s">
        <v>453</v>
      </c>
      <c r="AA3857" t="s">
        <v>454</v>
      </c>
      <c r="AB3857">
        <v>15186.546</v>
      </c>
      <c r="AC3857">
        <v>18831.313999999998</v>
      </c>
      <c r="AD3857">
        <v>0.28570000000000001</v>
      </c>
      <c r="AE3857">
        <v>0</v>
      </c>
      <c r="AF3857">
        <v>0.28570000000000001</v>
      </c>
      <c r="AG3857">
        <v>0</v>
      </c>
      <c r="AH3857">
        <v>4339.01</v>
      </c>
      <c r="AI3857">
        <v>5380.38</v>
      </c>
      <c r="AJ3857">
        <v>0</v>
      </c>
      <c r="AK3857">
        <v>0</v>
      </c>
      <c r="AL3857">
        <v>0</v>
      </c>
      <c r="AM3857">
        <v>1</v>
      </c>
    </row>
    <row r="3858" spans="1:39" x14ac:dyDescent="0.25">
      <c r="A3858" t="s">
        <v>2780</v>
      </c>
      <c r="B3858">
        <v>1</v>
      </c>
      <c r="C3858" t="s">
        <v>2781</v>
      </c>
      <c r="D3858" t="s">
        <v>166</v>
      </c>
      <c r="E3858">
        <v>18</v>
      </c>
      <c r="F3858" t="s">
        <v>11</v>
      </c>
      <c r="G3858" t="s">
        <v>1083</v>
      </c>
      <c r="H3858">
        <v>11064</v>
      </c>
      <c r="I3858" t="s">
        <v>1084</v>
      </c>
      <c r="J3858">
        <v>1467</v>
      </c>
      <c r="K3858" t="s">
        <v>1085</v>
      </c>
      <c r="L3858" t="s">
        <v>1086</v>
      </c>
      <c r="Y3858">
        <v>1374</v>
      </c>
      <c r="Z3858" t="s">
        <v>393</v>
      </c>
      <c r="AA3858" t="s">
        <v>394</v>
      </c>
      <c r="AB3858">
        <v>79929.56</v>
      </c>
      <c r="AC3858">
        <v>97507.509000000005</v>
      </c>
      <c r="AD3858">
        <v>0.1875</v>
      </c>
      <c r="AE3858">
        <v>0</v>
      </c>
      <c r="AF3858">
        <v>0.1875</v>
      </c>
      <c r="AG3858">
        <v>0</v>
      </c>
      <c r="AH3858">
        <v>14986.79</v>
      </c>
      <c r="AI3858">
        <v>18282.66</v>
      </c>
      <c r="AJ3858">
        <v>1</v>
      </c>
      <c r="AK3858">
        <v>0.19</v>
      </c>
      <c r="AL3858">
        <v>0</v>
      </c>
      <c r="AM3858">
        <v>1</v>
      </c>
    </row>
    <row r="3859" spans="1:39" x14ac:dyDescent="0.25">
      <c r="A3859" t="s">
        <v>2780</v>
      </c>
      <c r="B3859">
        <v>1</v>
      </c>
      <c r="C3859" t="s">
        <v>2781</v>
      </c>
      <c r="D3859" t="s">
        <v>166</v>
      </c>
      <c r="E3859">
        <v>18</v>
      </c>
      <c r="F3859" t="s">
        <v>11</v>
      </c>
      <c r="G3859" t="s">
        <v>1087</v>
      </c>
      <c r="H3859">
        <v>11078</v>
      </c>
      <c r="I3859" t="s">
        <v>1088</v>
      </c>
      <c r="J3859">
        <v>1018</v>
      </c>
      <c r="K3859" t="s">
        <v>467</v>
      </c>
      <c r="L3859" t="s">
        <v>468</v>
      </c>
      <c r="Y3859">
        <v>1402</v>
      </c>
      <c r="Z3859" t="s">
        <v>355</v>
      </c>
      <c r="AA3859" t="s">
        <v>356</v>
      </c>
      <c r="AB3859">
        <v>167516.73000000001</v>
      </c>
      <c r="AC3859">
        <v>204322.321</v>
      </c>
      <c r="AD3859">
        <v>0.33329999999999999</v>
      </c>
      <c r="AE3859">
        <v>0</v>
      </c>
      <c r="AF3859">
        <v>0.33329999999999999</v>
      </c>
      <c r="AG3859">
        <v>0</v>
      </c>
      <c r="AH3859">
        <v>55838.91</v>
      </c>
      <c r="AI3859">
        <v>68107.44</v>
      </c>
      <c r="AJ3859">
        <v>5</v>
      </c>
      <c r="AK3859">
        <v>7.0000000000000007E-2</v>
      </c>
      <c r="AL3859">
        <v>0</v>
      </c>
      <c r="AM3859">
        <v>1</v>
      </c>
    </row>
    <row r="3860" spans="1:39" x14ac:dyDescent="0.25">
      <c r="A3860" t="s">
        <v>2780</v>
      </c>
      <c r="B3860">
        <v>1</v>
      </c>
      <c r="C3860" t="s">
        <v>2781</v>
      </c>
      <c r="D3860" t="s">
        <v>166</v>
      </c>
      <c r="E3860">
        <v>18</v>
      </c>
      <c r="F3860" t="s">
        <v>11</v>
      </c>
      <c r="G3860" t="s">
        <v>1089</v>
      </c>
      <c r="H3860">
        <v>11079</v>
      </c>
      <c r="I3860" t="s">
        <v>1090</v>
      </c>
      <c r="J3860">
        <v>1018</v>
      </c>
      <c r="K3860" t="s">
        <v>467</v>
      </c>
      <c r="L3860" t="s">
        <v>468</v>
      </c>
      <c r="Y3860">
        <v>1402</v>
      </c>
      <c r="Z3860" t="s">
        <v>355</v>
      </c>
      <c r="AA3860" t="s">
        <v>356</v>
      </c>
      <c r="AB3860">
        <v>166285.99400000001</v>
      </c>
      <c r="AC3860">
        <v>204614.64799999999</v>
      </c>
      <c r="AD3860">
        <v>0.55559999999999998</v>
      </c>
      <c r="AE3860">
        <v>0</v>
      </c>
      <c r="AF3860">
        <v>0.55559999999999998</v>
      </c>
      <c r="AG3860">
        <v>0</v>
      </c>
      <c r="AH3860">
        <v>92381.11</v>
      </c>
      <c r="AI3860">
        <v>113674.8</v>
      </c>
      <c r="AJ3860">
        <v>3</v>
      </c>
      <c r="AK3860">
        <v>0.19</v>
      </c>
      <c r="AL3860">
        <v>0</v>
      </c>
      <c r="AM3860">
        <v>1</v>
      </c>
    </row>
    <row r="3861" spans="1:39" x14ac:dyDescent="0.25">
      <c r="A3861" t="s">
        <v>2780</v>
      </c>
      <c r="B3861">
        <v>1</v>
      </c>
      <c r="C3861" t="s">
        <v>2781</v>
      </c>
      <c r="D3861" t="s">
        <v>166</v>
      </c>
      <c r="E3861">
        <v>18</v>
      </c>
      <c r="F3861" t="s">
        <v>11</v>
      </c>
      <c r="G3861" t="s">
        <v>1091</v>
      </c>
      <c r="H3861">
        <v>11093</v>
      </c>
      <c r="I3861" t="s">
        <v>1092</v>
      </c>
      <c r="J3861">
        <v>1351</v>
      </c>
      <c r="K3861" t="s">
        <v>553</v>
      </c>
      <c r="L3861" t="s">
        <v>554</v>
      </c>
      <c r="P3861">
        <v>1141</v>
      </c>
      <c r="Q3861" t="s">
        <v>555</v>
      </c>
      <c r="R3861" t="s">
        <v>556</v>
      </c>
      <c r="Y3861">
        <v>1372</v>
      </c>
      <c r="Z3861" t="s">
        <v>405</v>
      </c>
      <c r="AA3861" t="s">
        <v>406</v>
      </c>
      <c r="AB3861">
        <v>193870.321</v>
      </c>
      <c r="AC3861">
        <v>238548.61799999999</v>
      </c>
      <c r="AD3861">
        <v>0.125</v>
      </c>
      <c r="AE3861">
        <v>0</v>
      </c>
      <c r="AF3861">
        <v>0.125</v>
      </c>
      <c r="AG3861">
        <v>0</v>
      </c>
      <c r="AH3861">
        <v>24233.79</v>
      </c>
      <c r="AI3861">
        <v>29818.58</v>
      </c>
      <c r="AJ3861">
        <v>2</v>
      </c>
      <c r="AK3861">
        <v>0.06</v>
      </c>
      <c r="AL3861">
        <v>0</v>
      </c>
      <c r="AM3861">
        <v>1</v>
      </c>
    </row>
    <row r="3862" spans="1:39" x14ac:dyDescent="0.25">
      <c r="A3862" t="s">
        <v>2780</v>
      </c>
      <c r="B3862">
        <v>1</v>
      </c>
      <c r="C3862" t="s">
        <v>2781</v>
      </c>
      <c r="D3862" t="s">
        <v>166</v>
      </c>
      <c r="E3862">
        <v>18</v>
      </c>
      <c r="F3862" t="s">
        <v>11</v>
      </c>
      <c r="G3862" t="s">
        <v>1093</v>
      </c>
      <c r="H3862">
        <v>11111</v>
      </c>
      <c r="I3862" t="s">
        <v>1094</v>
      </c>
      <c r="Y3862">
        <v>1374</v>
      </c>
      <c r="Z3862" t="s">
        <v>393</v>
      </c>
      <c r="AA3862" t="s">
        <v>394</v>
      </c>
      <c r="AB3862">
        <v>16511.206999999999</v>
      </c>
      <c r="AC3862">
        <v>19978.561000000002</v>
      </c>
      <c r="AD3862">
        <v>1</v>
      </c>
      <c r="AE3862">
        <v>0</v>
      </c>
      <c r="AF3862">
        <v>1</v>
      </c>
      <c r="AG3862">
        <v>0</v>
      </c>
      <c r="AH3862">
        <v>16511.21</v>
      </c>
      <c r="AI3862">
        <v>19978.560000000001</v>
      </c>
      <c r="AJ3862">
        <v>0</v>
      </c>
      <c r="AK3862">
        <v>0</v>
      </c>
      <c r="AL3862">
        <v>0</v>
      </c>
      <c r="AM3862">
        <v>1</v>
      </c>
    </row>
    <row r="3863" spans="1:39" x14ac:dyDescent="0.25">
      <c r="A3863" t="s">
        <v>2780</v>
      </c>
      <c r="B3863">
        <v>1</v>
      </c>
      <c r="C3863" t="s">
        <v>2781</v>
      </c>
      <c r="D3863" t="s">
        <v>166</v>
      </c>
      <c r="E3863">
        <v>18</v>
      </c>
      <c r="F3863" t="s">
        <v>11</v>
      </c>
      <c r="G3863" t="s">
        <v>2126</v>
      </c>
      <c r="H3863">
        <v>11128</v>
      </c>
      <c r="I3863" t="s">
        <v>2127</v>
      </c>
      <c r="J3863">
        <v>1192</v>
      </c>
      <c r="K3863" t="s">
        <v>1117</v>
      </c>
      <c r="L3863" t="s">
        <v>1118</v>
      </c>
      <c r="P3863">
        <v>1112</v>
      </c>
      <c r="Q3863" t="s">
        <v>1227</v>
      </c>
      <c r="R3863" t="s">
        <v>1228</v>
      </c>
      <c r="Y3863">
        <v>1375</v>
      </c>
      <c r="Z3863" t="s">
        <v>371</v>
      </c>
      <c r="AA3863" t="s">
        <v>372</v>
      </c>
      <c r="AB3863">
        <v>25692.014999999999</v>
      </c>
      <c r="AC3863">
        <v>31858.1</v>
      </c>
      <c r="AD3863">
        <v>1</v>
      </c>
      <c r="AE3863">
        <v>0</v>
      </c>
      <c r="AF3863">
        <v>1</v>
      </c>
      <c r="AG3863">
        <v>0</v>
      </c>
      <c r="AH3863">
        <v>25692.02</v>
      </c>
      <c r="AI3863">
        <v>31858.1</v>
      </c>
      <c r="AJ3863">
        <v>1</v>
      </c>
      <c r="AK3863">
        <v>1</v>
      </c>
      <c r="AL3863">
        <v>0</v>
      </c>
      <c r="AM3863">
        <v>1</v>
      </c>
    </row>
    <row r="3864" spans="1:39" x14ac:dyDescent="0.25">
      <c r="A3864" t="s">
        <v>2780</v>
      </c>
      <c r="B3864">
        <v>1</v>
      </c>
      <c r="C3864" t="s">
        <v>2781</v>
      </c>
      <c r="D3864" t="s">
        <v>166</v>
      </c>
      <c r="E3864">
        <v>18</v>
      </c>
      <c r="F3864" t="s">
        <v>11</v>
      </c>
      <c r="G3864" t="s">
        <v>1287</v>
      </c>
      <c r="H3864">
        <v>11134</v>
      </c>
      <c r="I3864" t="s">
        <v>1288</v>
      </c>
      <c r="J3864">
        <v>1413</v>
      </c>
      <c r="K3864" t="s">
        <v>391</v>
      </c>
      <c r="L3864" t="s">
        <v>392</v>
      </c>
      <c r="Y3864">
        <v>1374</v>
      </c>
      <c r="Z3864" t="s">
        <v>393</v>
      </c>
      <c r="AA3864" t="s">
        <v>394</v>
      </c>
      <c r="AB3864">
        <v>30174.637999999999</v>
      </c>
      <c r="AC3864">
        <v>37416.542000000001</v>
      </c>
      <c r="AD3864">
        <v>8.3299999999999999E-2</v>
      </c>
      <c r="AE3864">
        <v>0</v>
      </c>
      <c r="AF3864">
        <v>8.3299999999999999E-2</v>
      </c>
      <c r="AG3864">
        <v>0</v>
      </c>
      <c r="AH3864">
        <v>2514.5500000000002</v>
      </c>
      <c r="AI3864">
        <v>3118.05</v>
      </c>
      <c r="AJ3864">
        <v>1</v>
      </c>
      <c r="AK3864">
        <v>0.08</v>
      </c>
      <c r="AL3864">
        <v>0</v>
      </c>
      <c r="AM3864">
        <v>1</v>
      </c>
    </row>
    <row r="3865" spans="1:39" x14ac:dyDescent="0.25">
      <c r="A3865" t="s">
        <v>2780</v>
      </c>
      <c r="B3865">
        <v>1</v>
      </c>
      <c r="C3865" t="s">
        <v>2781</v>
      </c>
      <c r="D3865" t="s">
        <v>166</v>
      </c>
      <c r="E3865">
        <v>18</v>
      </c>
      <c r="F3865" t="s">
        <v>11</v>
      </c>
      <c r="G3865" t="s">
        <v>1919</v>
      </c>
      <c r="H3865">
        <v>11156</v>
      </c>
      <c r="I3865" t="s">
        <v>1920</v>
      </c>
      <c r="J3865">
        <v>1345</v>
      </c>
      <c r="K3865" t="s">
        <v>1921</v>
      </c>
      <c r="L3865" t="s">
        <v>1922</v>
      </c>
      <c r="Y3865">
        <v>1373</v>
      </c>
      <c r="Z3865" t="s">
        <v>453</v>
      </c>
      <c r="AA3865" t="s">
        <v>454</v>
      </c>
      <c r="AB3865">
        <v>14495.482</v>
      </c>
      <c r="AC3865">
        <v>17539.534</v>
      </c>
      <c r="AD3865">
        <v>1.5625</v>
      </c>
      <c r="AE3865">
        <v>0.125</v>
      </c>
      <c r="AF3865">
        <v>1.6875</v>
      </c>
      <c r="AG3865">
        <v>0</v>
      </c>
      <c r="AH3865">
        <v>24461.13</v>
      </c>
      <c r="AI3865">
        <v>29597.96</v>
      </c>
      <c r="AJ3865">
        <v>1</v>
      </c>
      <c r="AK3865">
        <v>1.69</v>
      </c>
      <c r="AL3865">
        <v>0</v>
      </c>
      <c r="AM3865">
        <v>1</v>
      </c>
    </row>
    <row r="3866" spans="1:39" x14ac:dyDescent="0.25">
      <c r="A3866" t="s">
        <v>2780</v>
      </c>
      <c r="B3866">
        <v>1</v>
      </c>
      <c r="C3866" t="s">
        <v>2781</v>
      </c>
      <c r="D3866" t="s">
        <v>166</v>
      </c>
      <c r="E3866">
        <v>18</v>
      </c>
      <c r="F3866" t="s">
        <v>11</v>
      </c>
      <c r="G3866" t="s">
        <v>2353</v>
      </c>
      <c r="H3866">
        <v>11176</v>
      </c>
      <c r="I3866" t="s">
        <v>2354</v>
      </c>
      <c r="P3866">
        <v>1352</v>
      </c>
      <c r="Q3866" t="s">
        <v>2355</v>
      </c>
      <c r="R3866" t="s">
        <v>2356</v>
      </c>
      <c r="Y3866">
        <v>1373</v>
      </c>
      <c r="Z3866" t="s">
        <v>453</v>
      </c>
      <c r="AA3866" t="s">
        <v>454</v>
      </c>
      <c r="AB3866">
        <v>16031.56</v>
      </c>
      <c r="AC3866">
        <v>19879.125</v>
      </c>
      <c r="AD3866">
        <v>0.1042</v>
      </c>
      <c r="AE3866">
        <v>0</v>
      </c>
      <c r="AF3866">
        <v>0.1042</v>
      </c>
      <c r="AG3866">
        <v>0</v>
      </c>
      <c r="AH3866">
        <v>1669.95</v>
      </c>
      <c r="AI3866">
        <v>2070.7399999999998</v>
      </c>
      <c r="AJ3866">
        <v>0</v>
      </c>
      <c r="AK3866">
        <v>0</v>
      </c>
      <c r="AL3866">
        <v>0</v>
      </c>
      <c r="AM3866">
        <v>1</v>
      </c>
    </row>
    <row r="3867" spans="1:39" x14ac:dyDescent="0.25">
      <c r="A3867" t="s">
        <v>2780</v>
      </c>
      <c r="B3867">
        <v>1</v>
      </c>
      <c r="C3867" t="s">
        <v>2781</v>
      </c>
      <c r="D3867" t="s">
        <v>166</v>
      </c>
      <c r="E3867">
        <v>18</v>
      </c>
      <c r="F3867" t="s">
        <v>11</v>
      </c>
      <c r="G3867" t="s">
        <v>2624</v>
      </c>
      <c r="H3867">
        <v>11228</v>
      </c>
      <c r="I3867" t="s">
        <v>2625</v>
      </c>
      <c r="P3867">
        <v>1365</v>
      </c>
      <c r="Q3867" t="s">
        <v>1305</v>
      </c>
      <c r="R3867" t="s">
        <v>1306</v>
      </c>
      <c r="Y3867">
        <v>1374</v>
      </c>
      <c r="Z3867" t="s">
        <v>393</v>
      </c>
      <c r="AA3867" t="s">
        <v>394</v>
      </c>
      <c r="AB3867">
        <v>189988.549</v>
      </c>
      <c r="AC3867">
        <v>241095.47200000001</v>
      </c>
      <c r="AD3867">
        <v>0.1111</v>
      </c>
      <c r="AE3867">
        <v>0</v>
      </c>
      <c r="AF3867">
        <v>0.1111</v>
      </c>
      <c r="AG3867">
        <v>0</v>
      </c>
      <c r="AH3867">
        <v>21109.84</v>
      </c>
      <c r="AI3867">
        <v>26788.39</v>
      </c>
      <c r="AJ3867">
        <v>0</v>
      </c>
      <c r="AK3867">
        <v>0</v>
      </c>
      <c r="AL3867">
        <v>0</v>
      </c>
      <c r="AM3867">
        <v>1</v>
      </c>
    </row>
    <row r="3868" spans="1:39" x14ac:dyDescent="0.25">
      <c r="A3868" t="s">
        <v>2780</v>
      </c>
      <c r="B3868">
        <v>1</v>
      </c>
      <c r="C3868" t="s">
        <v>2781</v>
      </c>
      <c r="D3868" t="s">
        <v>166</v>
      </c>
      <c r="E3868">
        <v>18</v>
      </c>
      <c r="F3868" t="s">
        <v>11</v>
      </c>
      <c r="G3868" t="s">
        <v>2367</v>
      </c>
      <c r="H3868">
        <v>11229</v>
      </c>
      <c r="I3868" t="s">
        <v>2368</v>
      </c>
      <c r="P3868">
        <v>1365</v>
      </c>
      <c r="Q3868" t="s">
        <v>1305</v>
      </c>
      <c r="R3868" t="s">
        <v>1306</v>
      </c>
      <c r="Y3868">
        <v>1374</v>
      </c>
      <c r="Z3868" t="s">
        <v>393</v>
      </c>
      <c r="AA3868" t="s">
        <v>394</v>
      </c>
      <c r="AB3868">
        <v>190731.389</v>
      </c>
      <c r="AC3868">
        <v>242038.125</v>
      </c>
      <c r="AD3868">
        <v>8.3299999999999999E-2</v>
      </c>
      <c r="AE3868">
        <v>0</v>
      </c>
      <c r="AF3868">
        <v>8.3299999999999999E-2</v>
      </c>
      <c r="AG3868">
        <v>0</v>
      </c>
      <c r="AH3868">
        <v>15894.28</v>
      </c>
      <c r="AI3868">
        <v>20169.84</v>
      </c>
      <c r="AJ3868">
        <v>0</v>
      </c>
      <c r="AK3868">
        <v>0</v>
      </c>
      <c r="AL3868">
        <v>0</v>
      </c>
      <c r="AM3868">
        <v>1</v>
      </c>
    </row>
    <row r="3869" spans="1:39" x14ac:dyDescent="0.25">
      <c r="A3869" t="s">
        <v>2780</v>
      </c>
      <c r="B3869">
        <v>1</v>
      </c>
      <c r="C3869" t="s">
        <v>2781</v>
      </c>
      <c r="D3869" t="s">
        <v>166</v>
      </c>
      <c r="E3869">
        <v>18</v>
      </c>
      <c r="F3869" t="s">
        <v>11</v>
      </c>
      <c r="G3869" t="s">
        <v>1594</v>
      </c>
      <c r="H3869">
        <v>11230</v>
      </c>
      <c r="I3869" t="s">
        <v>1595</v>
      </c>
      <c r="P3869">
        <v>1365</v>
      </c>
      <c r="Q3869" t="s">
        <v>1305</v>
      </c>
      <c r="R3869" t="s">
        <v>1306</v>
      </c>
      <c r="Y3869">
        <v>1374</v>
      </c>
      <c r="Z3869" t="s">
        <v>393</v>
      </c>
      <c r="AA3869" t="s">
        <v>394</v>
      </c>
      <c r="AB3869">
        <v>161445.96599999999</v>
      </c>
      <c r="AC3869">
        <v>204874.929</v>
      </c>
      <c r="AD3869">
        <v>8.3299999999999999E-2</v>
      </c>
      <c r="AE3869">
        <v>0</v>
      </c>
      <c r="AF3869">
        <v>8.3299999999999999E-2</v>
      </c>
      <c r="AG3869">
        <v>0</v>
      </c>
      <c r="AH3869">
        <v>13453.83</v>
      </c>
      <c r="AI3869">
        <v>17072.91</v>
      </c>
      <c r="AJ3869">
        <v>0</v>
      </c>
      <c r="AK3869">
        <v>0</v>
      </c>
      <c r="AL3869">
        <v>0</v>
      </c>
      <c r="AM3869">
        <v>1</v>
      </c>
    </row>
    <row r="3870" spans="1:39" x14ac:dyDescent="0.25">
      <c r="A3870" t="s">
        <v>2780</v>
      </c>
      <c r="B3870">
        <v>1</v>
      </c>
      <c r="C3870" t="s">
        <v>2781</v>
      </c>
      <c r="D3870" t="s">
        <v>166</v>
      </c>
      <c r="E3870">
        <v>18</v>
      </c>
      <c r="F3870" t="s">
        <v>11</v>
      </c>
      <c r="G3870" t="s">
        <v>1111</v>
      </c>
      <c r="H3870">
        <v>11250</v>
      </c>
      <c r="I3870" t="s">
        <v>1112</v>
      </c>
      <c r="J3870">
        <v>1460</v>
      </c>
      <c r="K3870" t="s">
        <v>545</v>
      </c>
      <c r="L3870" t="s">
        <v>546</v>
      </c>
      <c r="AB3870">
        <v>214690.87</v>
      </c>
      <c r="AC3870">
        <v>262020.95499999999</v>
      </c>
      <c r="AD3870">
        <v>0.375</v>
      </c>
      <c r="AE3870">
        <v>0</v>
      </c>
      <c r="AF3870">
        <v>0.375</v>
      </c>
      <c r="AG3870">
        <v>0</v>
      </c>
      <c r="AH3870">
        <v>80509.08</v>
      </c>
      <c r="AI3870">
        <v>98257.86</v>
      </c>
      <c r="AJ3870">
        <v>9</v>
      </c>
      <c r="AK3870">
        <v>0.04</v>
      </c>
      <c r="AL3870">
        <v>0</v>
      </c>
      <c r="AM3870">
        <v>1</v>
      </c>
    </row>
    <row r="3871" spans="1:39" x14ac:dyDescent="0.25">
      <c r="A3871" t="s">
        <v>2780</v>
      </c>
      <c r="B3871">
        <v>1</v>
      </c>
      <c r="C3871" t="s">
        <v>2781</v>
      </c>
      <c r="D3871" t="s">
        <v>166</v>
      </c>
      <c r="E3871">
        <v>18</v>
      </c>
      <c r="F3871" t="s">
        <v>11</v>
      </c>
      <c r="G3871" t="s">
        <v>2098</v>
      </c>
      <c r="H3871">
        <v>11258</v>
      </c>
      <c r="I3871" t="s">
        <v>2099</v>
      </c>
      <c r="J3871">
        <v>1018</v>
      </c>
      <c r="K3871" t="s">
        <v>467</v>
      </c>
      <c r="L3871" t="s">
        <v>468</v>
      </c>
      <c r="Y3871">
        <v>1402</v>
      </c>
      <c r="Z3871" t="s">
        <v>355</v>
      </c>
      <c r="AA3871" t="s">
        <v>356</v>
      </c>
      <c r="AB3871">
        <v>363479.4</v>
      </c>
      <c r="AC3871">
        <v>450714.48499999999</v>
      </c>
      <c r="AD3871">
        <v>4.1700000000000001E-2</v>
      </c>
      <c r="AE3871">
        <v>0</v>
      </c>
      <c r="AF3871">
        <v>4.1700000000000001E-2</v>
      </c>
      <c r="AG3871">
        <v>0</v>
      </c>
      <c r="AH3871">
        <v>15144.98</v>
      </c>
      <c r="AI3871">
        <v>18779.77</v>
      </c>
      <c r="AJ3871">
        <v>0</v>
      </c>
      <c r="AK3871">
        <v>0</v>
      </c>
      <c r="AL3871">
        <v>0</v>
      </c>
      <c r="AM3871">
        <v>1</v>
      </c>
    </row>
    <row r="3872" spans="1:39" x14ac:dyDescent="0.25">
      <c r="A3872" t="s">
        <v>2780</v>
      </c>
      <c r="B3872">
        <v>1</v>
      </c>
      <c r="C3872" t="s">
        <v>2781</v>
      </c>
      <c r="D3872" t="s">
        <v>166</v>
      </c>
      <c r="E3872">
        <v>18</v>
      </c>
      <c r="F3872" t="s">
        <v>11</v>
      </c>
      <c r="G3872" t="s">
        <v>2100</v>
      </c>
      <c r="H3872">
        <v>11259</v>
      </c>
      <c r="I3872" t="s">
        <v>2101</v>
      </c>
      <c r="J3872">
        <v>1018</v>
      </c>
      <c r="K3872" t="s">
        <v>467</v>
      </c>
      <c r="L3872" t="s">
        <v>468</v>
      </c>
      <c r="Y3872">
        <v>1402</v>
      </c>
      <c r="Z3872" t="s">
        <v>355</v>
      </c>
      <c r="AA3872" t="s">
        <v>356</v>
      </c>
      <c r="AB3872">
        <v>726958.8</v>
      </c>
      <c r="AC3872">
        <v>901428.85499999998</v>
      </c>
      <c r="AD3872">
        <v>2.0799999999999999E-2</v>
      </c>
      <c r="AE3872">
        <v>0</v>
      </c>
      <c r="AF3872">
        <v>2.0799999999999999E-2</v>
      </c>
      <c r="AG3872">
        <v>0</v>
      </c>
      <c r="AH3872">
        <v>15144.97</v>
      </c>
      <c r="AI3872">
        <v>18779.77</v>
      </c>
      <c r="AJ3872">
        <v>1</v>
      </c>
      <c r="AK3872">
        <v>0.02</v>
      </c>
      <c r="AL3872">
        <v>0</v>
      </c>
      <c r="AM3872">
        <v>1</v>
      </c>
    </row>
    <row r="3873" spans="1:39" x14ac:dyDescent="0.25">
      <c r="A3873" t="s">
        <v>2780</v>
      </c>
      <c r="B3873">
        <v>1</v>
      </c>
      <c r="C3873" t="s">
        <v>2781</v>
      </c>
      <c r="D3873" t="s">
        <v>166</v>
      </c>
      <c r="E3873">
        <v>18</v>
      </c>
      <c r="F3873" t="s">
        <v>11</v>
      </c>
      <c r="G3873" t="s">
        <v>2102</v>
      </c>
      <c r="H3873">
        <v>11338</v>
      </c>
      <c r="I3873" t="s">
        <v>2103</v>
      </c>
      <c r="AB3873">
        <v>38707.82</v>
      </c>
      <c r="AC3873">
        <v>46836.457999999999</v>
      </c>
      <c r="AD3873">
        <v>8.3299999999999999E-2</v>
      </c>
      <c r="AE3873">
        <v>0</v>
      </c>
      <c r="AF3873">
        <v>8.3299999999999999E-2</v>
      </c>
      <c r="AG3873">
        <v>0</v>
      </c>
      <c r="AH3873">
        <v>3225.65</v>
      </c>
      <c r="AI3873">
        <v>3903.04</v>
      </c>
      <c r="AJ3873">
        <v>0</v>
      </c>
      <c r="AK3873">
        <v>0</v>
      </c>
      <c r="AL3873">
        <v>0</v>
      </c>
      <c r="AM3873">
        <v>1</v>
      </c>
    </row>
    <row r="3874" spans="1:39" x14ac:dyDescent="0.25">
      <c r="A3874" t="s">
        <v>2780</v>
      </c>
      <c r="B3874">
        <v>1</v>
      </c>
      <c r="C3874" t="s">
        <v>2781</v>
      </c>
      <c r="D3874" t="s">
        <v>166</v>
      </c>
      <c r="E3874">
        <v>18</v>
      </c>
      <c r="F3874" t="s">
        <v>11</v>
      </c>
      <c r="G3874" t="s">
        <v>1931</v>
      </c>
      <c r="H3874">
        <v>11355</v>
      </c>
      <c r="I3874" t="s">
        <v>1932</v>
      </c>
      <c r="AB3874">
        <v>53799.68</v>
      </c>
      <c r="AC3874">
        <v>65097.620999999999</v>
      </c>
      <c r="AD3874">
        <v>8.3299999999999999E-2</v>
      </c>
      <c r="AE3874">
        <v>0</v>
      </c>
      <c r="AF3874">
        <v>8.3299999999999999E-2</v>
      </c>
      <c r="AG3874">
        <v>0</v>
      </c>
      <c r="AH3874">
        <v>4483.3100000000004</v>
      </c>
      <c r="AI3874">
        <v>5424.8</v>
      </c>
      <c r="AJ3874">
        <v>0</v>
      </c>
      <c r="AK3874">
        <v>0</v>
      </c>
      <c r="AL3874">
        <v>0</v>
      </c>
      <c r="AM3874">
        <v>1</v>
      </c>
    </row>
    <row r="3875" spans="1:39" x14ac:dyDescent="0.25">
      <c r="A3875" t="s">
        <v>2780</v>
      </c>
      <c r="B3875">
        <v>1</v>
      </c>
      <c r="C3875" t="s">
        <v>2781</v>
      </c>
      <c r="D3875" t="s">
        <v>166</v>
      </c>
      <c r="E3875">
        <v>18</v>
      </c>
      <c r="F3875" t="s">
        <v>11</v>
      </c>
      <c r="G3875" t="s">
        <v>1125</v>
      </c>
      <c r="H3875">
        <v>11360</v>
      </c>
      <c r="I3875" t="s">
        <v>1126</v>
      </c>
      <c r="AB3875">
        <v>16511.206999999999</v>
      </c>
      <c r="AC3875">
        <v>19978.561000000002</v>
      </c>
      <c r="AD3875">
        <v>1</v>
      </c>
      <c r="AE3875">
        <v>0</v>
      </c>
      <c r="AF3875">
        <v>1</v>
      </c>
      <c r="AG3875">
        <v>0</v>
      </c>
      <c r="AH3875">
        <v>16511.21</v>
      </c>
      <c r="AI3875">
        <v>19978.560000000001</v>
      </c>
      <c r="AJ3875">
        <v>0</v>
      </c>
      <c r="AK3875">
        <v>0</v>
      </c>
      <c r="AL3875">
        <v>0</v>
      </c>
      <c r="AM3875">
        <v>1</v>
      </c>
    </row>
    <row r="3876" spans="1:39" x14ac:dyDescent="0.25">
      <c r="A3876" t="s">
        <v>2780</v>
      </c>
      <c r="B3876">
        <v>1</v>
      </c>
      <c r="C3876" t="s">
        <v>2781</v>
      </c>
      <c r="D3876" t="s">
        <v>166</v>
      </c>
      <c r="E3876">
        <v>18</v>
      </c>
      <c r="F3876" t="s">
        <v>11</v>
      </c>
      <c r="G3876" t="s">
        <v>2132</v>
      </c>
      <c r="H3876">
        <v>11365</v>
      </c>
      <c r="I3876" t="s">
        <v>2133</v>
      </c>
      <c r="P3876">
        <v>1398</v>
      </c>
      <c r="Q3876" t="s">
        <v>2130</v>
      </c>
      <c r="R3876" t="s">
        <v>2131</v>
      </c>
      <c r="AB3876">
        <v>23849.55</v>
      </c>
      <c r="AC3876">
        <v>29573.441999999999</v>
      </c>
      <c r="AD3876">
        <v>0.33329999999999999</v>
      </c>
      <c r="AE3876">
        <v>0</v>
      </c>
      <c r="AF3876">
        <v>0.33329999999999999</v>
      </c>
      <c r="AG3876">
        <v>0</v>
      </c>
      <c r="AH3876">
        <v>7949.85</v>
      </c>
      <c r="AI3876">
        <v>9857.81</v>
      </c>
      <c r="AJ3876">
        <v>0</v>
      </c>
      <c r="AK3876">
        <v>0</v>
      </c>
      <c r="AL3876">
        <v>0</v>
      </c>
      <c r="AM3876">
        <v>1</v>
      </c>
    </row>
    <row r="3877" spans="1:39" x14ac:dyDescent="0.25">
      <c r="A3877" t="s">
        <v>2780</v>
      </c>
      <c r="B3877">
        <v>1</v>
      </c>
      <c r="C3877" t="s">
        <v>2781</v>
      </c>
      <c r="D3877" t="s">
        <v>166</v>
      </c>
      <c r="E3877">
        <v>18</v>
      </c>
      <c r="F3877" t="s">
        <v>11</v>
      </c>
      <c r="G3877" t="s">
        <v>1313</v>
      </c>
      <c r="H3877">
        <v>11368</v>
      </c>
      <c r="I3877" t="s">
        <v>1314</v>
      </c>
      <c r="J3877">
        <v>1205</v>
      </c>
      <c r="K3877" t="s">
        <v>689</v>
      </c>
      <c r="L3877" t="s">
        <v>690</v>
      </c>
      <c r="AB3877">
        <v>48092.097000000002</v>
      </c>
      <c r="AC3877">
        <v>59586.103999999999</v>
      </c>
      <c r="AD3877">
        <v>0.25</v>
      </c>
      <c r="AE3877">
        <v>0</v>
      </c>
      <c r="AF3877">
        <v>0.25</v>
      </c>
      <c r="AG3877">
        <v>0</v>
      </c>
      <c r="AH3877">
        <v>12023.02</v>
      </c>
      <c r="AI3877">
        <v>14896.53</v>
      </c>
      <c r="AJ3877">
        <v>1</v>
      </c>
      <c r="AK3877">
        <v>0.25</v>
      </c>
      <c r="AL3877">
        <v>0</v>
      </c>
      <c r="AM3877">
        <v>1</v>
      </c>
    </row>
    <row r="3878" spans="1:39" x14ac:dyDescent="0.25">
      <c r="A3878" t="s">
        <v>2780</v>
      </c>
      <c r="B3878">
        <v>1</v>
      </c>
      <c r="C3878" t="s">
        <v>2781</v>
      </c>
      <c r="D3878" t="s">
        <v>166</v>
      </c>
      <c r="E3878">
        <v>18</v>
      </c>
      <c r="F3878" t="s">
        <v>11</v>
      </c>
      <c r="G3878" t="s">
        <v>1315</v>
      </c>
      <c r="H3878">
        <v>11373</v>
      </c>
      <c r="I3878" t="s">
        <v>1316</v>
      </c>
      <c r="J3878">
        <v>1462</v>
      </c>
      <c r="K3878" t="s">
        <v>1045</v>
      </c>
      <c r="L3878" t="s">
        <v>1046</v>
      </c>
      <c r="AB3878">
        <v>0</v>
      </c>
      <c r="AC3878">
        <v>0</v>
      </c>
      <c r="AD3878">
        <v>0</v>
      </c>
      <c r="AE3878">
        <v>5.5999999999999999E-3</v>
      </c>
      <c r="AF3878">
        <v>5.5999999999999999E-3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</row>
    <row r="3879" spans="1:39" x14ac:dyDescent="0.25">
      <c r="A3879" t="s">
        <v>2780</v>
      </c>
      <c r="B3879">
        <v>1</v>
      </c>
      <c r="C3879" t="s">
        <v>2781</v>
      </c>
      <c r="D3879" t="s">
        <v>166</v>
      </c>
      <c r="E3879">
        <v>18</v>
      </c>
      <c r="F3879" t="s">
        <v>11</v>
      </c>
      <c r="G3879" t="s">
        <v>1513</v>
      </c>
      <c r="H3879">
        <v>11402</v>
      </c>
      <c r="I3879" t="s">
        <v>1514</v>
      </c>
      <c r="J3879">
        <v>1204</v>
      </c>
      <c r="K3879" t="s">
        <v>577</v>
      </c>
      <c r="L3879" t="s">
        <v>578</v>
      </c>
      <c r="AB3879">
        <v>236265.209</v>
      </c>
      <c r="AC3879">
        <v>285880.90299999999</v>
      </c>
      <c r="AD3879">
        <v>1</v>
      </c>
      <c r="AE3879">
        <v>0</v>
      </c>
      <c r="AF3879">
        <v>1</v>
      </c>
      <c r="AG3879">
        <v>0</v>
      </c>
      <c r="AH3879">
        <v>236265.21</v>
      </c>
      <c r="AI3879">
        <v>285880.90000000002</v>
      </c>
      <c r="AJ3879">
        <v>0</v>
      </c>
      <c r="AK3879">
        <v>0</v>
      </c>
      <c r="AL3879">
        <v>0</v>
      </c>
      <c r="AM3879">
        <v>1</v>
      </c>
    </row>
    <row r="3880" spans="1:39" x14ac:dyDescent="0.25">
      <c r="A3880" t="s">
        <v>2780</v>
      </c>
      <c r="B3880">
        <v>1</v>
      </c>
      <c r="C3880" t="s">
        <v>2781</v>
      </c>
      <c r="D3880" t="s">
        <v>166</v>
      </c>
      <c r="E3880">
        <v>18</v>
      </c>
      <c r="F3880" t="s">
        <v>11</v>
      </c>
      <c r="G3880" t="s">
        <v>1129</v>
      </c>
      <c r="H3880">
        <v>11408</v>
      </c>
      <c r="I3880" t="s">
        <v>1130</v>
      </c>
      <c r="AB3880">
        <v>0</v>
      </c>
      <c r="AC3880">
        <v>0</v>
      </c>
      <c r="AD3880">
        <v>0</v>
      </c>
      <c r="AE3880">
        <v>3.4000000000000002E-2</v>
      </c>
      <c r="AF3880">
        <v>3.4000000000000002E-2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</row>
    <row r="3881" spans="1:39" x14ac:dyDescent="0.25">
      <c r="A3881" t="s">
        <v>2780</v>
      </c>
      <c r="B3881">
        <v>1</v>
      </c>
      <c r="C3881" t="s">
        <v>2781</v>
      </c>
      <c r="D3881" t="s">
        <v>166</v>
      </c>
      <c r="E3881">
        <v>18</v>
      </c>
      <c r="F3881" t="s">
        <v>11</v>
      </c>
      <c r="G3881" t="s">
        <v>1606</v>
      </c>
      <c r="H3881">
        <v>11417</v>
      </c>
      <c r="I3881" t="s">
        <v>1607</v>
      </c>
      <c r="P3881">
        <v>1365</v>
      </c>
      <c r="Q3881" t="s">
        <v>1305</v>
      </c>
      <c r="R3881" t="s">
        <v>1306</v>
      </c>
      <c r="AB3881">
        <v>196601.32500000001</v>
      </c>
      <c r="AC3881">
        <v>249487.07</v>
      </c>
      <c r="AD3881">
        <v>6.25E-2</v>
      </c>
      <c r="AE3881">
        <v>0</v>
      </c>
      <c r="AF3881">
        <v>6.25E-2</v>
      </c>
      <c r="AG3881">
        <v>0</v>
      </c>
      <c r="AH3881">
        <v>12287.58</v>
      </c>
      <c r="AI3881">
        <v>15592.94</v>
      </c>
      <c r="AJ3881">
        <v>0</v>
      </c>
      <c r="AK3881">
        <v>0</v>
      </c>
      <c r="AL3881">
        <v>0</v>
      </c>
      <c r="AM3881">
        <v>1</v>
      </c>
    </row>
    <row r="3882" spans="1:39" x14ac:dyDescent="0.25">
      <c r="A3882" t="s">
        <v>2780</v>
      </c>
      <c r="B3882">
        <v>1</v>
      </c>
      <c r="C3882" t="s">
        <v>2781</v>
      </c>
      <c r="D3882" t="s">
        <v>166</v>
      </c>
      <c r="E3882">
        <v>18</v>
      </c>
      <c r="F3882" t="s">
        <v>11</v>
      </c>
      <c r="G3882" t="s">
        <v>2421</v>
      </c>
      <c r="H3882">
        <v>11428</v>
      </c>
      <c r="I3882" t="s">
        <v>2422</v>
      </c>
      <c r="AB3882">
        <v>431404.95799999998</v>
      </c>
      <c r="AC3882">
        <v>534942.11</v>
      </c>
      <c r="AD3882">
        <v>2.5000000000000001E-2</v>
      </c>
      <c r="AE3882">
        <v>0</v>
      </c>
      <c r="AF3882">
        <v>2.5000000000000001E-2</v>
      </c>
      <c r="AG3882">
        <v>0</v>
      </c>
      <c r="AH3882">
        <v>10785.12</v>
      </c>
      <c r="AI3882">
        <v>13373.55</v>
      </c>
      <c r="AJ3882">
        <v>0</v>
      </c>
      <c r="AK3882">
        <v>0</v>
      </c>
      <c r="AL3882">
        <v>0</v>
      </c>
      <c r="AM3882">
        <v>1</v>
      </c>
    </row>
    <row r="3883" spans="1:39" x14ac:dyDescent="0.25">
      <c r="A3883" t="s">
        <v>2780</v>
      </c>
      <c r="B3883">
        <v>1</v>
      </c>
      <c r="C3883" t="s">
        <v>2781</v>
      </c>
      <c r="D3883" t="s">
        <v>166</v>
      </c>
      <c r="E3883">
        <v>18</v>
      </c>
      <c r="F3883" t="s">
        <v>11</v>
      </c>
      <c r="G3883" t="s">
        <v>1131</v>
      </c>
      <c r="H3883">
        <v>11429</v>
      </c>
      <c r="I3883" t="s">
        <v>1132</v>
      </c>
      <c r="J3883">
        <v>1430</v>
      </c>
      <c r="K3883" t="s">
        <v>499</v>
      </c>
      <c r="L3883" t="s">
        <v>500</v>
      </c>
      <c r="AB3883">
        <v>13974.218000000001</v>
      </c>
      <c r="AC3883">
        <v>17322.008999999998</v>
      </c>
      <c r="AD3883">
        <v>4</v>
      </c>
      <c r="AE3883">
        <v>0</v>
      </c>
      <c r="AF3883">
        <v>4</v>
      </c>
      <c r="AG3883">
        <v>0</v>
      </c>
      <c r="AH3883">
        <v>55896.87</v>
      </c>
      <c r="AI3883">
        <v>69288.03</v>
      </c>
      <c r="AJ3883">
        <v>3</v>
      </c>
      <c r="AK3883">
        <v>1.33</v>
      </c>
      <c r="AL3883">
        <v>0</v>
      </c>
      <c r="AM3883">
        <v>1</v>
      </c>
    </row>
    <row r="3884" spans="1:39" x14ac:dyDescent="0.25">
      <c r="A3884" t="s">
        <v>2780</v>
      </c>
      <c r="B3884">
        <v>1</v>
      </c>
      <c r="C3884" t="s">
        <v>2781</v>
      </c>
      <c r="D3884" t="s">
        <v>166</v>
      </c>
      <c r="E3884">
        <v>18</v>
      </c>
      <c r="F3884" t="s">
        <v>11</v>
      </c>
      <c r="G3884" t="s">
        <v>1937</v>
      </c>
      <c r="H3884">
        <v>11433</v>
      </c>
      <c r="I3884" t="s">
        <v>1938</v>
      </c>
      <c r="AB3884">
        <v>318312.68300000002</v>
      </c>
      <c r="AC3884">
        <v>385158.35399999999</v>
      </c>
      <c r="AD3884">
        <v>4.1700000000000001E-2</v>
      </c>
      <c r="AE3884">
        <v>0</v>
      </c>
      <c r="AF3884">
        <v>4.1700000000000001E-2</v>
      </c>
      <c r="AG3884">
        <v>0</v>
      </c>
      <c r="AH3884">
        <v>13263.03</v>
      </c>
      <c r="AI3884">
        <v>16048.26</v>
      </c>
      <c r="AJ3884">
        <v>0</v>
      </c>
      <c r="AK3884">
        <v>0</v>
      </c>
      <c r="AL3884">
        <v>0</v>
      </c>
      <c r="AM3884">
        <v>1</v>
      </c>
    </row>
    <row r="3885" spans="1:39" x14ac:dyDescent="0.25">
      <c r="A3885" t="s">
        <v>2780</v>
      </c>
      <c r="B3885">
        <v>1</v>
      </c>
      <c r="C3885" t="s">
        <v>2781</v>
      </c>
      <c r="D3885" t="s">
        <v>166</v>
      </c>
      <c r="E3885">
        <v>18</v>
      </c>
      <c r="F3885" t="s">
        <v>11</v>
      </c>
      <c r="G3885" t="s">
        <v>1515</v>
      </c>
      <c r="H3885">
        <v>11435</v>
      </c>
      <c r="I3885" t="s">
        <v>1516</v>
      </c>
      <c r="AB3885">
        <v>14042.264999999999</v>
      </c>
      <c r="AC3885">
        <v>17057.445</v>
      </c>
      <c r="AD3885">
        <v>1</v>
      </c>
      <c r="AE3885">
        <v>0.16669999999999999</v>
      </c>
      <c r="AF3885">
        <v>1.1667000000000001</v>
      </c>
      <c r="AG3885">
        <v>0</v>
      </c>
      <c r="AH3885">
        <v>16382.64</v>
      </c>
      <c r="AI3885">
        <v>19900.349999999999</v>
      </c>
      <c r="AJ3885">
        <v>0</v>
      </c>
      <c r="AK3885">
        <v>0</v>
      </c>
      <c r="AL3885">
        <v>0</v>
      </c>
      <c r="AM3885">
        <v>1</v>
      </c>
    </row>
    <row r="3886" spans="1:39" x14ac:dyDescent="0.25">
      <c r="A3886" t="s">
        <v>2780</v>
      </c>
      <c r="B3886">
        <v>1</v>
      </c>
      <c r="C3886" t="s">
        <v>2781</v>
      </c>
      <c r="D3886" t="s">
        <v>166</v>
      </c>
      <c r="E3886">
        <v>18</v>
      </c>
      <c r="F3886" t="s">
        <v>11</v>
      </c>
      <c r="G3886" t="s">
        <v>1317</v>
      </c>
      <c r="H3886">
        <v>11436</v>
      </c>
      <c r="I3886" t="s">
        <v>1318</v>
      </c>
      <c r="AB3886">
        <v>11719.317999999999</v>
      </c>
      <c r="AC3886">
        <v>14180.377</v>
      </c>
      <c r="AD3886">
        <v>0.33329999999999999</v>
      </c>
      <c r="AE3886">
        <v>6.6699999999999995E-2</v>
      </c>
      <c r="AF3886">
        <v>0.4</v>
      </c>
      <c r="AG3886">
        <v>0</v>
      </c>
      <c r="AH3886">
        <v>4687.7299999999996</v>
      </c>
      <c r="AI3886">
        <v>5672.15</v>
      </c>
      <c r="AJ3886">
        <v>0</v>
      </c>
      <c r="AK3886">
        <v>0</v>
      </c>
      <c r="AL3886">
        <v>0</v>
      </c>
      <c r="AM3886">
        <v>1</v>
      </c>
    </row>
    <row r="3887" spans="1:39" x14ac:dyDescent="0.25">
      <c r="A3887" t="s">
        <v>2780</v>
      </c>
      <c r="B3887">
        <v>1</v>
      </c>
      <c r="C3887" t="s">
        <v>2781</v>
      </c>
      <c r="D3887" t="s">
        <v>166</v>
      </c>
      <c r="E3887">
        <v>18</v>
      </c>
      <c r="F3887" t="s">
        <v>11</v>
      </c>
      <c r="G3887" t="s">
        <v>1610</v>
      </c>
      <c r="H3887">
        <v>11442</v>
      </c>
      <c r="I3887" t="s">
        <v>1611</v>
      </c>
      <c r="J3887">
        <v>1426</v>
      </c>
      <c r="K3887" t="s">
        <v>1612</v>
      </c>
      <c r="L3887" t="s">
        <v>1613</v>
      </c>
      <c r="AB3887">
        <v>95488.576000000001</v>
      </c>
      <c r="AC3887">
        <v>118405.837</v>
      </c>
      <c r="AD3887">
        <v>0.33329999999999999</v>
      </c>
      <c r="AE3887">
        <v>0</v>
      </c>
      <c r="AF3887">
        <v>0.33329999999999999</v>
      </c>
      <c r="AG3887">
        <v>0</v>
      </c>
      <c r="AH3887">
        <v>31829.53</v>
      </c>
      <c r="AI3887">
        <v>39468.61</v>
      </c>
      <c r="AJ3887">
        <v>1</v>
      </c>
      <c r="AK3887">
        <v>0.33</v>
      </c>
      <c r="AL3887">
        <v>0</v>
      </c>
      <c r="AM3887">
        <v>1</v>
      </c>
    </row>
    <row r="3888" spans="1:39" x14ac:dyDescent="0.25">
      <c r="A3888" t="s">
        <v>2780</v>
      </c>
      <c r="B3888">
        <v>1</v>
      </c>
      <c r="C3888" t="s">
        <v>2781</v>
      </c>
      <c r="D3888" t="s">
        <v>166</v>
      </c>
      <c r="E3888">
        <v>18</v>
      </c>
      <c r="F3888" t="s">
        <v>11</v>
      </c>
      <c r="G3888" t="s">
        <v>1133</v>
      </c>
      <c r="H3888">
        <v>11449</v>
      </c>
      <c r="I3888" t="s">
        <v>1134</v>
      </c>
      <c r="J3888">
        <v>1430</v>
      </c>
      <c r="K3888" t="s">
        <v>499</v>
      </c>
      <c r="L3888" t="s">
        <v>500</v>
      </c>
      <c r="AB3888">
        <v>17651.61</v>
      </c>
      <c r="AC3888">
        <v>22165.47</v>
      </c>
      <c r="AD3888">
        <v>3.6</v>
      </c>
      <c r="AE3888">
        <v>0</v>
      </c>
      <c r="AF3888">
        <v>3.6</v>
      </c>
      <c r="AG3888">
        <v>0</v>
      </c>
      <c r="AH3888">
        <v>63545.8</v>
      </c>
      <c r="AI3888">
        <v>79795.69</v>
      </c>
      <c r="AJ3888">
        <v>5</v>
      </c>
      <c r="AK3888">
        <v>0.72</v>
      </c>
      <c r="AL3888">
        <v>0</v>
      </c>
      <c r="AM3888">
        <v>1</v>
      </c>
    </row>
    <row r="3889" spans="1:39" x14ac:dyDescent="0.25">
      <c r="A3889" t="s">
        <v>2780</v>
      </c>
      <c r="B3889">
        <v>1</v>
      </c>
      <c r="C3889" t="s">
        <v>2781</v>
      </c>
      <c r="D3889" t="s">
        <v>166</v>
      </c>
      <c r="E3889">
        <v>18</v>
      </c>
      <c r="F3889" t="s">
        <v>11</v>
      </c>
      <c r="G3889" t="s">
        <v>1319</v>
      </c>
      <c r="H3889">
        <v>11464</v>
      </c>
      <c r="I3889" t="s">
        <v>1320</v>
      </c>
      <c r="AB3889">
        <v>16511.206999999999</v>
      </c>
      <c r="AC3889">
        <v>20473.897000000001</v>
      </c>
      <c r="AD3889">
        <v>1</v>
      </c>
      <c r="AE3889">
        <v>0</v>
      </c>
      <c r="AF3889">
        <v>1</v>
      </c>
      <c r="AG3889">
        <v>0</v>
      </c>
      <c r="AH3889">
        <v>16511.21</v>
      </c>
      <c r="AI3889">
        <v>20473.900000000001</v>
      </c>
      <c r="AJ3889">
        <v>1</v>
      </c>
      <c r="AK3889">
        <v>1</v>
      </c>
      <c r="AL3889">
        <v>0</v>
      </c>
      <c r="AM3889">
        <v>1</v>
      </c>
    </row>
    <row r="3890" spans="1:39" x14ac:dyDescent="0.25">
      <c r="A3890" t="s">
        <v>2780</v>
      </c>
      <c r="B3890">
        <v>1</v>
      </c>
      <c r="C3890" t="s">
        <v>2781</v>
      </c>
      <c r="D3890" t="s">
        <v>166</v>
      </c>
      <c r="E3890">
        <v>18</v>
      </c>
      <c r="F3890" t="s">
        <v>11</v>
      </c>
      <c r="G3890" t="s">
        <v>1752</v>
      </c>
      <c r="H3890">
        <v>11499</v>
      </c>
      <c r="I3890" t="s">
        <v>1753</v>
      </c>
      <c r="AB3890">
        <v>21427.814999999999</v>
      </c>
      <c r="AC3890">
        <v>26549.063999999998</v>
      </c>
      <c r="AD3890">
        <v>1</v>
      </c>
      <c r="AE3890">
        <v>0</v>
      </c>
      <c r="AF3890">
        <v>1</v>
      </c>
      <c r="AG3890">
        <v>0</v>
      </c>
      <c r="AH3890">
        <v>21427.82</v>
      </c>
      <c r="AI3890">
        <v>26549.06</v>
      </c>
      <c r="AJ3890">
        <v>0</v>
      </c>
      <c r="AK3890">
        <v>0</v>
      </c>
      <c r="AL3890">
        <v>0</v>
      </c>
      <c r="AM3890">
        <v>1</v>
      </c>
    </row>
    <row r="3891" spans="1:39" x14ac:dyDescent="0.25">
      <c r="A3891" t="s">
        <v>2780</v>
      </c>
      <c r="B3891">
        <v>1</v>
      </c>
      <c r="C3891" t="s">
        <v>2781</v>
      </c>
      <c r="D3891" t="s">
        <v>166</v>
      </c>
      <c r="E3891">
        <v>18</v>
      </c>
      <c r="F3891" t="s">
        <v>11</v>
      </c>
      <c r="G3891" t="s">
        <v>2104</v>
      </c>
      <c r="H3891">
        <v>11507</v>
      </c>
      <c r="I3891" t="s">
        <v>2105</v>
      </c>
      <c r="AB3891">
        <v>0</v>
      </c>
      <c r="AC3891">
        <v>0</v>
      </c>
      <c r="AD3891">
        <v>0</v>
      </c>
      <c r="AE3891">
        <v>1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</row>
    <row r="3892" spans="1:39" x14ac:dyDescent="0.25">
      <c r="A3892" t="s">
        <v>2780</v>
      </c>
      <c r="B3892">
        <v>1</v>
      </c>
      <c r="C3892" t="s">
        <v>2781</v>
      </c>
      <c r="D3892" t="s">
        <v>166</v>
      </c>
      <c r="E3892">
        <v>18</v>
      </c>
      <c r="F3892" t="s">
        <v>11</v>
      </c>
      <c r="G3892" t="s">
        <v>2106</v>
      </c>
      <c r="H3892">
        <v>11520</v>
      </c>
      <c r="I3892" t="s">
        <v>2107</v>
      </c>
      <c r="AB3892">
        <v>11340.15</v>
      </c>
      <c r="AC3892">
        <v>14061.786</v>
      </c>
      <c r="AD3892">
        <v>0.33329999999999999</v>
      </c>
      <c r="AE3892">
        <v>0</v>
      </c>
      <c r="AF3892">
        <v>0.33329999999999999</v>
      </c>
      <c r="AG3892">
        <v>0</v>
      </c>
      <c r="AH3892">
        <v>3780.05</v>
      </c>
      <c r="AI3892">
        <v>4687.26</v>
      </c>
      <c r="AJ3892">
        <v>0</v>
      </c>
      <c r="AK3892">
        <v>0</v>
      </c>
      <c r="AL3892">
        <v>0</v>
      </c>
      <c r="AM3892">
        <v>1</v>
      </c>
    </row>
    <row r="3893" spans="1:39" x14ac:dyDescent="0.25">
      <c r="A3893" t="s">
        <v>2780</v>
      </c>
      <c r="B3893">
        <v>1</v>
      </c>
      <c r="C3893" t="s">
        <v>2781</v>
      </c>
      <c r="D3893" t="s">
        <v>166</v>
      </c>
      <c r="E3893">
        <v>18</v>
      </c>
      <c r="F3893" t="s">
        <v>11</v>
      </c>
      <c r="G3893" t="s">
        <v>2108</v>
      </c>
      <c r="H3893">
        <v>11541</v>
      </c>
      <c r="I3893" t="s">
        <v>2109</v>
      </c>
      <c r="AB3893">
        <v>113736</v>
      </c>
      <c r="AC3893">
        <v>141032.64000000001</v>
      </c>
      <c r="AD3893">
        <v>0.5</v>
      </c>
      <c r="AE3893">
        <v>0</v>
      </c>
      <c r="AF3893">
        <v>0.5</v>
      </c>
      <c r="AG3893">
        <v>0</v>
      </c>
      <c r="AH3893">
        <v>56868</v>
      </c>
      <c r="AI3893">
        <v>70516.320000000007</v>
      </c>
      <c r="AJ3893">
        <v>1</v>
      </c>
      <c r="AK3893">
        <v>0.5</v>
      </c>
      <c r="AL3893">
        <v>0</v>
      </c>
      <c r="AM3893">
        <v>1</v>
      </c>
    </row>
    <row r="3894" spans="1:39" x14ac:dyDescent="0.25">
      <c r="A3894" t="s">
        <v>2780</v>
      </c>
      <c r="B3894">
        <v>1</v>
      </c>
      <c r="C3894" t="s">
        <v>2781</v>
      </c>
      <c r="D3894" t="s">
        <v>166</v>
      </c>
      <c r="E3894">
        <v>18</v>
      </c>
      <c r="F3894" t="s">
        <v>11</v>
      </c>
      <c r="G3894" t="s">
        <v>1321</v>
      </c>
      <c r="H3894">
        <v>50001</v>
      </c>
      <c r="I3894" t="s">
        <v>1322</v>
      </c>
      <c r="AB3894">
        <v>9793.0990000000002</v>
      </c>
      <c r="AC3894">
        <v>12143.442999999999</v>
      </c>
      <c r="AD3894">
        <v>1</v>
      </c>
      <c r="AE3894">
        <v>0</v>
      </c>
      <c r="AF3894">
        <v>1</v>
      </c>
      <c r="AG3894">
        <v>0</v>
      </c>
      <c r="AH3894">
        <v>9793.1</v>
      </c>
      <c r="AI3894">
        <v>12143.44</v>
      </c>
      <c r="AJ3894">
        <v>0</v>
      </c>
      <c r="AK3894">
        <v>0</v>
      </c>
      <c r="AL3894">
        <v>0</v>
      </c>
      <c r="AM3894">
        <v>1</v>
      </c>
    </row>
    <row r="3895" spans="1:39" x14ac:dyDescent="0.25">
      <c r="A3895" t="s">
        <v>2780</v>
      </c>
      <c r="B3895">
        <v>1</v>
      </c>
      <c r="C3895" t="s">
        <v>2781</v>
      </c>
      <c r="D3895" t="s">
        <v>166</v>
      </c>
      <c r="E3895">
        <v>18</v>
      </c>
      <c r="F3895" t="s">
        <v>11</v>
      </c>
      <c r="G3895" t="s">
        <v>1521</v>
      </c>
      <c r="H3895">
        <v>50002</v>
      </c>
      <c r="I3895" t="s">
        <v>1322</v>
      </c>
      <c r="AB3895">
        <v>9793.0990000000002</v>
      </c>
      <c r="AC3895">
        <v>12143.442999999999</v>
      </c>
      <c r="AD3895">
        <v>1</v>
      </c>
      <c r="AE3895">
        <v>0</v>
      </c>
      <c r="AF3895">
        <v>1</v>
      </c>
      <c r="AG3895">
        <v>0</v>
      </c>
      <c r="AH3895">
        <v>9793.1</v>
      </c>
      <c r="AI3895">
        <v>12143.44</v>
      </c>
      <c r="AJ3895">
        <v>1</v>
      </c>
      <c r="AK3895">
        <v>1</v>
      </c>
      <c r="AL3895">
        <v>0</v>
      </c>
      <c r="AM3895">
        <v>1</v>
      </c>
    </row>
    <row r="3896" spans="1:39" x14ac:dyDescent="0.25">
      <c r="A3896" t="s">
        <v>2780</v>
      </c>
      <c r="B3896">
        <v>1</v>
      </c>
      <c r="C3896" t="s">
        <v>2781</v>
      </c>
      <c r="D3896" t="s">
        <v>166</v>
      </c>
      <c r="E3896">
        <v>18</v>
      </c>
      <c r="F3896" t="s">
        <v>11</v>
      </c>
      <c r="G3896" t="s">
        <v>1323</v>
      </c>
      <c r="H3896">
        <v>50013</v>
      </c>
      <c r="I3896" t="s">
        <v>1324</v>
      </c>
      <c r="AB3896">
        <v>57104.597999999998</v>
      </c>
      <c r="AC3896">
        <v>69096.563999999998</v>
      </c>
      <c r="AD3896">
        <v>1</v>
      </c>
      <c r="AE3896">
        <v>0</v>
      </c>
      <c r="AF3896">
        <v>1</v>
      </c>
      <c r="AG3896">
        <v>0</v>
      </c>
      <c r="AH3896">
        <v>57104.6</v>
      </c>
      <c r="AI3896">
        <v>69096.56</v>
      </c>
      <c r="AJ3896">
        <v>1</v>
      </c>
      <c r="AK3896">
        <v>1</v>
      </c>
      <c r="AL3896">
        <v>0</v>
      </c>
      <c r="AM3896">
        <v>1</v>
      </c>
    </row>
    <row r="3897" spans="1:39" x14ac:dyDescent="0.25">
      <c r="A3897" t="s">
        <v>2780</v>
      </c>
      <c r="B3897">
        <v>1</v>
      </c>
      <c r="C3897" t="s">
        <v>2781</v>
      </c>
      <c r="D3897" t="s">
        <v>181</v>
      </c>
      <c r="E3897">
        <v>19</v>
      </c>
      <c r="F3897" t="s">
        <v>72</v>
      </c>
      <c r="G3897" t="s">
        <v>350</v>
      </c>
      <c r="H3897">
        <v>1</v>
      </c>
      <c r="I3897" t="s">
        <v>351</v>
      </c>
      <c r="J3897">
        <v>1019</v>
      </c>
      <c r="K3897" t="s">
        <v>281</v>
      </c>
      <c r="L3897" t="s">
        <v>352</v>
      </c>
      <c r="P3897">
        <v>1020</v>
      </c>
      <c r="Q3897" t="s">
        <v>353</v>
      </c>
      <c r="R3897" t="s">
        <v>354</v>
      </c>
      <c r="Y3897">
        <v>1402</v>
      </c>
      <c r="Z3897" t="s">
        <v>355</v>
      </c>
      <c r="AA3897" t="s">
        <v>356</v>
      </c>
      <c r="AB3897">
        <v>192600.37</v>
      </c>
      <c r="AC3897">
        <v>236382.49799999999</v>
      </c>
      <c r="AD3897">
        <v>0.15</v>
      </c>
      <c r="AE3897">
        <v>0</v>
      </c>
      <c r="AF3897">
        <v>0.15</v>
      </c>
      <c r="AG3897">
        <v>0</v>
      </c>
      <c r="AH3897">
        <v>28890.06</v>
      </c>
      <c r="AI3897">
        <v>35457.370000000003</v>
      </c>
      <c r="AJ3897">
        <v>1</v>
      </c>
      <c r="AK3897">
        <v>0.15</v>
      </c>
      <c r="AL3897">
        <v>0</v>
      </c>
      <c r="AM3897">
        <v>1</v>
      </c>
    </row>
    <row r="3898" spans="1:39" x14ac:dyDescent="0.25">
      <c r="A3898" t="s">
        <v>2780</v>
      </c>
      <c r="B3898">
        <v>1</v>
      </c>
      <c r="C3898" t="s">
        <v>2781</v>
      </c>
      <c r="D3898" t="s">
        <v>181</v>
      </c>
      <c r="E3898">
        <v>19</v>
      </c>
      <c r="F3898" t="s">
        <v>72</v>
      </c>
      <c r="G3898" t="s">
        <v>363</v>
      </c>
      <c r="H3898">
        <v>5</v>
      </c>
      <c r="I3898" t="s">
        <v>364</v>
      </c>
      <c r="J3898">
        <v>1019</v>
      </c>
      <c r="K3898" t="s">
        <v>281</v>
      </c>
      <c r="L3898" t="s">
        <v>352</v>
      </c>
      <c r="P3898">
        <v>1020</v>
      </c>
      <c r="Q3898" t="s">
        <v>353</v>
      </c>
      <c r="R3898" t="s">
        <v>354</v>
      </c>
      <c r="Y3898">
        <v>1402</v>
      </c>
      <c r="Z3898" t="s">
        <v>355</v>
      </c>
      <c r="AA3898" t="s">
        <v>356</v>
      </c>
      <c r="AB3898">
        <v>285373.44</v>
      </c>
      <c r="AC3898">
        <v>353863.06599999999</v>
      </c>
      <c r="AD3898">
        <v>6.25E-2</v>
      </c>
      <c r="AE3898">
        <v>0</v>
      </c>
      <c r="AF3898">
        <v>6.25E-2</v>
      </c>
      <c r="AG3898">
        <v>0</v>
      </c>
      <c r="AH3898">
        <v>17835.84</v>
      </c>
      <c r="AI3898">
        <v>22116.44</v>
      </c>
      <c r="AJ3898">
        <v>0</v>
      </c>
      <c r="AK3898">
        <v>0</v>
      </c>
      <c r="AL3898">
        <v>0</v>
      </c>
      <c r="AM3898">
        <v>1</v>
      </c>
    </row>
    <row r="3899" spans="1:39" x14ac:dyDescent="0.25">
      <c r="A3899" t="s">
        <v>2780</v>
      </c>
      <c r="B3899">
        <v>1</v>
      </c>
      <c r="C3899" t="s">
        <v>2781</v>
      </c>
      <c r="D3899" t="s">
        <v>181</v>
      </c>
      <c r="E3899">
        <v>19</v>
      </c>
      <c r="F3899" t="s">
        <v>72</v>
      </c>
      <c r="G3899" t="s">
        <v>365</v>
      </c>
      <c r="H3899">
        <v>27</v>
      </c>
      <c r="I3899" t="s">
        <v>366</v>
      </c>
      <c r="J3899">
        <v>1194</v>
      </c>
      <c r="K3899" t="s">
        <v>367</v>
      </c>
      <c r="L3899" t="s">
        <v>368</v>
      </c>
      <c r="P3899">
        <v>1098</v>
      </c>
      <c r="Q3899" t="s">
        <v>369</v>
      </c>
      <c r="R3899" t="s">
        <v>370</v>
      </c>
      <c r="Y3899">
        <v>1375</v>
      </c>
      <c r="Z3899" t="s">
        <v>371</v>
      </c>
      <c r="AA3899" t="s">
        <v>372</v>
      </c>
      <c r="AB3899">
        <v>35247.222000000002</v>
      </c>
      <c r="AC3899">
        <v>43045.669000000002</v>
      </c>
      <c r="AD3899">
        <v>0.88890000000000002</v>
      </c>
      <c r="AE3899">
        <v>0</v>
      </c>
      <c r="AF3899">
        <v>0.88890000000000002</v>
      </c>
      <c r="AG3899">
        <v>0</v>
      </c>
      <c r="AH3899">
        <v>31330.86</v>
      </c>
      <c r="AI3899">
        <v>38262.82</v>
      </c>
      <c r="AJ3899">
        <v>0</v>
      </c>
      <c r="AK3899">
        <v>0</v>
      </c>
      <c r="AL3899">
        <v>0</v>
      </c>
      <c r="AM3899">
        <v>1</v>
      </c>
    </row>
    <row r="3900" spans="1:39" x14ac:dyDescent="0.25">
      <c r="A3900" t="s">
        <v>2780</v>
      </c>
      <c r="B3900">
        <v>1</v>
      </c>
      <c r="C3900" t="s">
        <v>2781</v>
      </c>
      <c r="D3900" t="s">
        <v>181</v>
      </c>
      <c r="E3900">
        <v>19</v>
      </c>
      <c r="F3900" t="s">
        <v>72</v>
      </c>
      <c r="G3900" t="s">
        <v>373</v>
      </c>
      <c r="H3900">
        <v>156</v>
      </c>
      <c r="I3900" t="s">
        <v>374</v>
      </c>
      <c r="J3900">
        <v>1437</v>
      </c>
      <c r="K3900" t="s">
        <v>375</v>
      </c>
      <c r="L3900" t="s">
        <v>376</v>
      </c>
      <c r="Y3900">
        <v>1376</v>
      </c>
      <c r="Z3900" t="s">
        <v>377</v>
      </c>
      <c r="AA3900" t="s">
        <v>378</v>
      </c>
      <c r="AB3900">
        <v>334679.46899999998</v>
      </c>
      <c r="AC3900">
        <v>407065.61900000001</v>
      </c>
      <c r="AD3900">
        <v>0.83750000000000002</v>
      </c>
      <c r="AE3900">
        <v>0</v>
      </c>
      <c r="AF3900">
        <v>0.83750000000000002</v>
      </c>
      <c r="AG3900">
        <v>0</v>
      </c>
      <c r="AH3900">
        <v>280294.06</v>
      </c>
      <c r="AI3900">
        <v>340917.46</v>
      </c>
      <c r="AJ3900">
        <v>14</v>
      </c>
      <c r="AK3900">
        <v>0.06</v>
      </c>
      <c r="AL3900">
        <v>0</v>
      </c>
      <c r="AM3900">
        <v>1</v>
      </c>
    </row>
    <row r="3901" spans="1:39" x14ac:dyDescent="0.25">
      <c r="A3901" t="s">
        <v>2780</v>
      </c>
      <c r="B3901">
        <v>1</v>
      </c>
      <c r="C3901" t="s">
        <v>2781</v>
      </c>
      <c r="D3901" t="s">
        <v>181</v>
      </c>
      <c r="E3901">
        <v>19</v>
      </c>
      <c r="F3901" t="s">
        <v>72</v>
      </c>
      <c r="G3901" t="s">
        <v>379</v>
      </c>
      <c r="H3901">
        <v>158</v>
      </c>
      <c r="I3901" t="s">
        <v>380</v>
      </c>
      <c r="J3901">
        <v>1437</v>
      </c>
      <c r="K3901" t="s">
        <v>375</v>
      </c>
      <c r="L3901" t="s">
        <v>376</v>
      </c>
      <c r="Y3901">
        <v>1376</v>
      </c>
      <c r="Z3901" t="s">
        <v>377</v>
      </c>
      <c r="AA3901" t="s">
        <v>378</v>
      </c>
      <c r="AB3901">
        <v>414739.18099999998</v>
      </c>
      <c r="AC3901">
        <v>504232.90600000002</v>
      </c>
      <c r="AD3901">
        <v>0.125</v>
      </c>
      <c r="AE3901">
        <v>0</v>
      </c>
      <c r="AF3901">
        <v>0.125</v>
      </c>
      <c r="AG3901">
        <v>0</v>
      </c>
      <c r="AH3901">
        <v>51842.400000000001</v>
      </c>
      <c r="AI3901">
        <v>63029.11</v>
      </c>
      <c r="AJ3901">
        <v>0</v>
      </c>
      <c r="AK3901">
        <v>0</v>
      </c>
      <c r="AL3901">
        <v>0</v>
      </c>
      <c r="AM3901">
        <v>1</v>
      </c>
    </row>
    <row r="3902" spans="1:39" x14ac:dyDescent="0.25">
      <c r="A3902" t="s">
        <v>2780</v>
      </c>
      <c r="B3902">
        <v>1</v>
      </c>
      <c r="C3902" t="s">
        <v>2781</v>
      </c>
      <c r="D3902" t="s">
        <v>181</v>
      </c>
      <c r="E3902">
        <v>19</v>
      </c>
      <c r="F3902" t="s">
        <v>72</v>
      </c>
      <c r="G3902" t="s">
        <v>381</v>
      </c>
      <c r="H3902">
        <v>159</v>
      </c>
      <c r="I3902" t="s">
        <v>382</v>
      </c>
      <c r="J3902">
        <v>1438</v>
      </c>
      <c r="K3902" t="s">
        <v>383</v>
      </c>
      <c r="L3902" t="s">
        <v>384</v>
      </c>
      <c r="Y3902">
        <v>1376</v>
      </c>
      <c r="Z3902" t="s">
        <v>377</v>
      </c>
      <c r="AA3902" t="s">
        <v>378</v>
      </c>
      <c r="AB3902">
        <v>416970.00199999998</v>
      </c>
      <c r="AC3902">
        <v>509613.31400000001</v>
      </c>
      <c r="AD3902">
        <v>0.125</v>
      </c>
      <c r="AE3902">
        <v>0</v>
      </c>
      <c r="AF3902">
        <v>0.125</v>
      </c>
      <c r="AG3902">
        <v>0</v>
      </c>
      <c r="AH3902">
        <v>52121.25</v>
      </c>
      <c r="AI3902">
        <v>63701.66</v>
      </c>
      <c r="AJ3902">
        <v>2</v>
      </c>
      <c r="AK3902">
        <v>0.06</v>
      </c>
      <c r="AL3902">
        <v>0</v>
      </c>
      <c r="AM3902">
        <v>1</v>
      </c>
    </row>
    <row r="3903" spans="1:39" x14ac:dyDescent="0.25">
      <c r="A3903" t="s">
        <v>2780</v>
      </c>
      <c r="B3903">
        <v>1</v>
      </c>
      <c r="C3903" t="s">
        <v>2781</v>
      </c>
      <c r="D3903" t="s">
        <v>181</v>
      </c>
      <c r="E3903">
        <v>19</v>
      </c>
      <c r="F3903" t="s">
        <v>72</v>
      </c>
      <c r="G3903" t="s">
        <v>385</v>
      </c>
      <c r="H3903">
        <v>164</v>
      </c>
      <c r="I3903" t="s">
        <v>386</v>
      </c>
      <c r="J3903">
        <v>1439</v>
      </c>
      <c r="K3903" t="s">
        <v>387</v>
      </c>
      <c r="L3903" t="s">
        <v>388</v>
      </c>
      <c r="Y3903">
        <v>1376</v>
      </c>
      <c r="Z3903" t="s">
        <v>377</v>
      </c>
      <c r="AA3903" t="s">
        <v>378</v>
      </c>
      <c r="AB3903">
        <v>1097448.912</v>
      </c>
      <c r="AC3903">
        <v>1327913.1599999999</v>
      </c>
      <c r="AD3903">
        <v>2.5000000000000001E-2</v>
      </c>
      <c r="AE3903">
        <v>0</v>
      </c>
      <c r="AF3903">
        <v>2.5000000000000001E-2</v>
      </c>
      <c r="AG3903">
        <v>0</v>
      </c>
      <c r="AH3903">
        <v>27436.22</v>
      </c>
      <c r="AI3903">
        <v>33197.83</v>
      </c>
      <c r="AJ3903">
        <v>0</v>
      </c>
      <c r="AK3903">
        <v>0</v>
      </c>
      <c r="AL3903">
        <v>0</v>
      </c>
      <c r="AM3903">
        <v>1</v>
      </c>
    </row>
    <row r="3904" spans="1:39" x14ac:dyDescent="0.25">
      <c r="A3904" t="s">
        <v>2780</v>
      </c>
      <c r="B3904">
        <v>1</v>
      </c>
      <c r="C3904" t="s">
        <v>2781</v>
      </c>
      <c r="D3904" t="s">
        <v>181</v>
      </c>
      <c r="E3904">
        <v>19</v>
      </c>
      <c r="F3904" t="s">
        <v>72</v>
      </c>
      <c r="G3904" t="s">
        <v>1325</v>
      </c>
      <c r="H3904">
        <v>174</v>
      </c>
      <c r="I3904" t="s">
        <v>1326</v>
      </c>
      <c r="J3904">
        <v>1441</v>
      </c>
      <c r="K3904" t="s">
        <v>1327</v>
      </c>
      <c r="L3904" t="s">
        <v>1328</v>
      </c>
      <c r="Y3904">
        <v>1376</v>
      </c>
      <c r="Z3904" t="s">
        <v>377</v>
      </c>
      <c r="AA3904" t="s">
        <v>378</v>
      </c>
      <c r="AB3904">
        <v>497771.01799999998</v>
      </c>
      <c r="AC3904">
        <v>606616.93999999994</v>
      </c>
      <c r="AD3904">
        <v>0.27500000000000002</v>
      </c>
      <c r="AE3904">
        <v>0</v>
      </c>
      <c r="AF3904">
        <v>0.27500000000000002</v>
      </c>
      <c r="AG3904">
        <v>0</v>
      </c>
      <c r="AH3904">
        <v>136887.03</v>
      </c>
      <c r="AI3904">
        <v>166819.66</v>
      </c>
      <c r="AJ3904">
        <v>2</v>
      </c>
      <c r="AK3904">
        <v>0.14000000000000001</v>
      </c>
      <c r="AL3904">
        <v>0</v>
      </c>
      <c r="AM3904">
        <v>1</v>
      </c>
    </row>
    <row r="3905" spans="1:39" x14ac:dyDescent="0.25">
      <c r="A3905" t="s">
        <v>2780</v>
      </c>
      <c r="B3905">
        <v>1</v>
      </c>
      <c r="C3905" t="s">
        <v>2781</v>
      </c>
      <c r="D3905" t="s">
        <v>181</v>
      </c>
      <c r="E3905">
        <v>19</v>
      </c>
      <c r="F3905" t="s">
        <v>72</v>
      </c>
      <c r="G3905" t="s">
        <v>389</v>
      </c>
      <c r="H3905">
        <v>273</v>
      </c>
      <c r="I3905" t="s">
        <v>390</v>
      </c>
      <c r="J3905">
        <v>1413</v>
      </c>
      <c r="K3905" t="s">
        <v>391</v>
      </c>
      <c r="L3905" t="s">
        <v>392</v>
      </c>
      <c r="Y3905">
        <v>1374</v>
      </c>
      <c r="Z3905" t="s">
        <v>393</v>
      </c>
      <c r="AA3905" t="s">
        <v>394</v>
      </c>
      <c r="AB3905">
        <v>76707.736999999994</v>
      </c>
      <c r="AC3905">
        <v>93972.584000000003</v>
      </c>
      <c r="AD3905">
        <v>1</v>
      </c>
      <c r="AE3905">
        <v>0</v>
      </c>
      <c r="AF3905">
        <v>1</v>
      </c>
      <c r="AG3905">
        <v>0</v>
      </c>
      <c r="AH3905">
        <v>76707.740000000005</v>
      </c>
      <c r="AI3905">
        <v>93972.58</v>
      </c>
      <c r="AJ3905">
        <v>3</v>
      </c>
      <c r="AK3905">
        <v>0.33</v>
      </c>
      <c r="AL3905">
        <v>0</v>
      </c>
      <c r="AM3905">
        <v>1</v>
      </c>
    </row>
    <row r="3906" spans="1:39" x14ac:dyDescent="0.25">
      <c r="A3906" t="s">
        <v>2780</v>
      </c>
      <c r="B3906">
        <v>1</v>
      </c>
      <c r="C3906" t="s">
        <v>2781</v>
      </c>
      <c r="D3906" t="s">
        <v>181</v>
      </c>
      <c r="E3906">
        <v>19</v>
      </c>
      <c r="F3906" t="s">
        <v>72</v>
      </c>
      <c r="G3906" t="s">
        <v>395</v>
      </c>
      <c r="H3906">
        <v>274</v>
      </c>
      <c r="I3906" t="s">
        <v>396</v>
      </c>
      <c r="J3906">
        <v>1413</v>
      </c>
      <c r="K3906" t="s">
        <v>391</v>
      </c>
      <c r="L3906" t="s">
        <v>392</v>
      </c>
      <c r="P3906">
        <v>1069</v>
      </c>
      <c r="Q3906" t="s">
        <v>397</v>
      </c>
      <c r="R3906" t="s">
        <v>398</v>
      </c>
      <c r="Y3906">
        <v>1374</v>
      </c>
      <c r="Z3906" t="s">
        <v>393</v>
      </c>
      <c r="AA3906" t="s">
        <v>394</v>
      </c>
      <c r="AB3906">
        <v>73230.127999999997</v>
      </c>
      <c r="AC3906">
        <v>89191.194000000003</v>
      </c>
      <c r="AD3906">
        <v>0.4</v>
      </c>
      <c r="AE3906">
        <v>0</v>
      </c>
      <c r="AF3906">
        <v>0.4</v>
      </c>
      <c r="AG3906">
        <v>0</v>
      </c>
      <c r="AH3906">
        <v>29292.05</v>
      </c>
      <c r="AI3906">
        <v>35676.480000000003</v>
      </c>
      <c r="AJ3906">
        <v>0</v>
      </c>
      <c r="AK3906">
        <v>0</v>
      </c>
      <c r="AL3906">
        <v>0</v>
      </c>
      <c r="AM3906">
        <v>1</v>
      </c>
    </row>
    <row r="3907" spans="1:39" x14ac:dyDescent="0.25">
      <c r="A3907" t="s">
        <v>2780</v>
      </c>
      <c r="B3907">
        <v>1</v>
      </c>
      <c r="C3907" t="s">
        <v>2781</v>
      </c>
      <c r="D3907" t="s">
        <v>181</v>
      </c>
      <c r="E3907">
        <v>19</v>
      </c>
      <c r="F3907" t="s">
        <v>72</v>
      </c>
      <c r="G3907" t="s">
        <v>1143</v>
      </c>
      <c r="H3907">
        <v>318</v>
      </c>
      <c r="I3907" t="s">
        <v>1144</v>
      </c>
      <c r="J3907">
        <v>1414</v>
      </c>
      <c r="K3907" t="s">
        <v>437</v>
      </c>
      <c r="L3907" t="s">
        <v>438</v>
      </c>
      <c r="P3907">
        <v>1071</v>
      </c>
      <c r="Q3907" t="s">
        <v>1145</v>
      </c>
      <c r="R3907" t="s">
        <v>1146</v>
      </c>
      <c r="Y3907">
        <v>1374</v>
      </c>
      <c r="Z3907" t="s">
        <v>393</v>
      </c>
      <c r="AA3907" t="s">
        <v>394</v>
      </c>
      <c r="AB3907">
        <v>40655.33</v>
      </c>
      <c r="AC3907">
        <v>49648.059000000001</v>
      </c>
      <c r="AD3907">
        <v>7.5</v>
      </c>
      <c r="AE3907">
        <v>0</v>
      </c>
      <c r="AF3907">
        <v>7.5</v>
      </c>
      <c r="AG3907">
        <v>0</v>
      </c>
      <c r="AH3907">
        <v>304914.98</v>
      </c>
      <c r="AI3907">
        <v>372360.44</v>
      </c>
      <c r="AJ3907">
        <v>7</v>
      </c>
      <c r="AK3907">
        <v>1.07</v>
      </c>
      <c r="AL3907">
        <v>0</v>
      </c>
      <c r="AM3907">
        <v>1</v>
      </c>
    </row>
    <row r="3908" spans="1:39" x14ac:dyDescent="0.25">
      <c r="A3908" t="s">
        <v>2780</v>
      </c>
      <c r="B3908">
        <v>1</v>
      </c>
      <c r="C3908" t="s">
        <v>2781</v>
      </c>
      <c r="D3908" t="s">
        <v>181</v>
      </c>
      <c r="E3908">
        <v>19</v>
      </c>
      <c r="F3908" t="s">
        <v>72</v>
      </c>
      <c r="G3908" t="s">
        <v>403</v>
      </c>
      <c r="H3908">
        <v>362</v>
      </c>
      <c r="I3908" t="s">
        <v>404</v>
      </c>
      <c r="Y3908">
        <v>1372</v>
      </c>
      <c r="Z3908" t="s">
        <v>405</v>
      </c>
      <c r="AA3908" t="s">
        <v>406</v>
      </c>
      <c r="AB3908">
        <v>128612.792</v>
      </c>
      <c r="AC3908">
        <v>159479.85399999999</v>
      </c>
      <c r="AD3908">
        <v>8.3299999999999999E-2</v>
      </c>
      <c r="AE3908">
        <v>0</v>
      </c>
      <c r="AF3908">
        <v>8.3299999999999999E-2</v>
      </c>
      <c r="AG3908">
        <v>0</v>
      </c>
      <c r="AH3908">
        <v>10717.73</v>
      </c>
      <c r="AI3908">
        <v>13289.99</v>
      </c>
      <c r="AJ3908">
        <v>0</v>
      </c>
      <c r="AK3908">
        <v>0</v>
      </c>
      <c r="AL3908">
        <v>0</v>
      </c>
      <c r="AM3908">
        <v>1</v>
      </c>
    </row>
    <row r="3909" spans="1:39" x14ac:dyDescent="0.25">
      <c r="A3909" t="s">
        <v>2780</v>
      </c>
      <c r="B3909">
        <v>1</v>
      </c>
      <c r="C3909" t="s">
        <v>2781</v>
      </c>
      <c r="D3909" t="s">
        <v>181</v>
      </c>
      <c r="E3909">
        <v>19</v>
      </c>
      <c r="F3909" t="s">
        <v>72</v>
      </c>
      <c r="G3909" t="s">
        <v>417</v>
      </c>
      <c r="H3909">
        <v>542</v>
      </c>
      <c r="I3909" t="s">
        <v>418</v>
      </c>
      <c r="J3909">
        <v>1019</v>
      </c>
      <c r="K3909" t="s">
        <v>281</v>
      </c>
      <c r="L3909" t="s">
        <v>352</v>
      </c>
      <c r="P3909">
        <v>1020</v>
      </c>
      <c r="Q3909" t="s">
        <v>353</v>
      </c>
      <c r="R3909" t="s">
        <v>354</v>
      </c>
      <c r="Y3909">
        <v>1402</v>
      </c>
      <c r="Z3909" t="s">
        <v>355</v>
      </c>
      <c r="AA3909" t="s">
        <v>356</v>
      </c>
      <c r="AB3909">
        <v>114277.5</v>
      </c>
      <c r="AC3909">
        <v>141704.12400000001</v>
      </c>
      <c r="AD3909">
        <v>0.05</v>
      </c>
      <c r="AE3909">
        <v>0</v>
      </c>
      <c r="AF3909">
        <v>0.05</v>
      </c>
      <c r="AG3909">
        <v>0</v>
      </c>
      <c r="AH3909">
        <v>5713.88</v>
      </c>
      <c r="AI3909">
        <v>7085.21</v>
      </c>
      <c r="AJ3909">
        <v>1</v>
      </c>
      <c r="AK3909">
        <v>0.05</v>
      </c>
      <c r="AL3909">
        <v>0</v>
      </c>
      <c r="AM3909">
        <v>1</v>
      </c>
    </row>
    <row r="3910" spans="1:39" x14ac:dyDescent="0.25">
      <c r="A3910" t="s">
        <v>2780</v>
      </c>
      <c r="B3910">
        <v>1</v>
      </c>
      <c r="C3910" t="s">
        <v>2781</v>
      </c>
      <c r="D3910" t="s">
        <v>181</v>
      </c>
      <c r="E3910">
        <v>19</v>
      </c>
      <c r="F3910" t="s">
        <v>72</v>
      </c>
      <c r="G3910" t="s">
        <v>1875</v>
      </c>
      <c r="H3910">
        <v>543</v>
      </c>
      <c r="I3910" t="s">
        <v>1876</v>
      </c>
      <c r="Y3910">
        <v>1372</v>
      </c>
      <c r="Z3910" t="s">
        <v>405</v>
      </c>
      <c r="AA3910" t="s">
        <v>406</v>
      </c>
      <c r="AB3910">
        <v>0</v>
      </c>
      <c r="AC3910">
        <v>0</v>
      </c>
      <c r="AD3910">
        <v>0</v>
      </c>
      <c r="AE3910">
        <v>0.04</v>
      </c>
      <c r="AF3910">
        <v>0.04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</row>
    <row r="3911" spans="1:39" x14ac:dyDescent="0.25">
      <c r="A3911" t="s">
        <v>2780</v>
      </c>
      <c r="B3911">
        <v>1</v>
      </c>
      <c r="C3911" t="s">
        <v>2781</v>
      </c>
      <c r="D3911" t="s">
        <v>181</v>
      </c>
      <c r="E3911">
        <v>19</v>
      </c>
      <c r="F3911" t="s">
        <v>72</v>
      </c>
      <c r="G3911" t="s">
        <v>423</v>
      </c>
      <c r="H3911">
        <v>559</v>
      </c>
      <c r="I3911" t="s">
        <v>424</v>
      </c>
      <c r="J3911">
        <v>1442</v>
      </c>
      <c r="K3911" t="s">
        <v>425</v>
      </c>
      <c r="L3911" t="s">
        <v>426</v>
      </c>
      <c r="Y3911">
        <v>1376</v>
      </c>
      <c r="Z3911" t="s">
        <v>377</v>
      </c>
      <c r="AA3911" t="s">
        <v>378</v>
      </c>
      <c r="AB3911">
        <v>192271.63200000001</v>
      </c>
      <c r="AC3911">
        <v>238416.81599999999</v>
      </c>
      <c r="AD3911">
        <v>0.05</v>
      </c>
      <c r="AE3911">
        <v>0</v>
      </c>
      <c r="AF3911">
        <v>0.05</v>
      </c>
      <c r="AG3911">
        <v>0</v>
      </c>
      <c r="AH3911">
        <v>9613.58</v>
      </c>
      <c r="AI3911">
        <v>11920.84</v>
      </c>
      <c r="AJ3911">
        <v>0</v>
      </c>
      <c r="AK3911">
        <v>0</v>
      </c>
      <c r="AL3911">
        <v>0</v>
      </c>
      <c r="AM3911">
        <v>1</v>
      </c>
    </row>
    <row r="3912" spans="1:39" x14ac:dyDescent="0.25">
      <c r="A3912" t="s">
        <v>2780</v>
      </c>
      <c r="B3912">
        <v>1</v>
      </c>
      <c r="C3912" t="s">
        <v>2781</v>
      </c>
      <c r="D3912" t="s">
        <v>181</v>
      </c>
      <c r="E3912">
        <v>19</v>
      </c>
      <c r="F3912" t="s">
        <v>72</v>
      </c>
      <c r="G3912" t="s">
        <v>427</v>
      </c>
      <c r="H3912">
        <v>565</v>
      </c>
      <c r="I3912" t="s">
        <v>428</v>
      </c>
      <c r="Y3912">
        <v>1374</v>
      </c>
      <c r="Z3912" t="s">
        <v>393</v>
      </c>
      <c r="AA3912" t="s">
        <v>394</v>
      </c>
      <c r="AB3912">
        <v>145058.198</v>
      </c>
      <c r="AC3912">
        <v>178984.633</v>
      </c>
      <c r="AD3912">
        <v>0.15629999999999999</v>
      </c>
      <c r="AE3912">
        <v>0</v>
      </c>
      <c r="AF3912">
        <v>0.15629999999999999</v>
      </c>
      <c r="AG3912">
        <v>0</v>
      </c>
      <c r="AH3912">
        <v>22665.34</v>
      </c>
      <c r="AI3912">
        <v>27966.35</v>
      </c>
      <c r="AJ3912">
        <v>2</v>
      </c>
      <c r="AK3912">
        <v>0.08</v>
      </c>
      <c r="AL3912">
        <v>0</v>
      </c>
      <c r="AM3912">
        <v>1</v>
      </c>
    </row>
    <row r="3913" spans="1:39" x14ac:dyDescent="0.25">
      <c r="A3913" t="s">
        <v>2780</v>
      </c>
      <c r="B3913">
        <v>1</v>
      </c>
      <c r="C3913" t="s">
        <v>2781</v>
      </c>
      <c r="D3913" t="s">
        <v>181</v>
      </c>
      <c r="E3913">
        <v>19</v>
      </c>
      <c r="F3913" t="s">
        <v>72</v>
      </c>
      <c r="G3913" t="s">
        <v>429</v>
      </c>
      <c r="H3913">
        <v>566</v>
      </c>
      <c r="I3913" t="s">
        <v>430</v>
      </c>
      <c r="Y3913">
        <v>1374</v>
      </c>
      <c r="Z3913" t="s">
        <v>393</v>
      </c>
      <c r="AA3913" t="s">
        <v>394</v>
      </c>
      <c r="AB3913">
        <v>144342.45000000001</v>
      </c>
      <c r="AC3913">
        <v>178984.62599999999</v>
      </c>
      <c r="AD3913">
        <v>6.25E-2</v>
      </c>
      <c r="AE3913">
        <v>0</v>
      </c>
      <c r="AF3913">
        <v>6.25E-2</v>
      </c>
      <c r="AG3913">
        <v>0</v>
      </c>
      <c r="AH3913">
        <v>9021.4</v>
      </c>
      <c r="AI3913">
        <v>11186.54</v>
      </c>
      <c r="AJ3913">
        <v>0</v>
      </c>
      <c r="AK3913">
        <v>0</v>
      </c>
      <c r="AL3913">
        <v>0</v>
      </c>
      <c r="AM3913">
        <v>1</v>
      </c>
    </row>
    <row r="3914" spans="1:39" x14ac:dyDescent="0.25">
      <c r="A3914" t="s">
        <v>2780</v>
      </c>
      <c r="B3914">
        <v>1</v>
      </c>
      <c r="C3914" t="s">
        <v>2781</v>
      </c>
      <c r="D3914" t="s">
        <v>181</v>
      </c>
      <c r="E3914">
        <v>19</v>
      </c>
      <c r="F3914" t="s">
        <v>72</v>
      </c>
      <c r="G3914" t="s">
        <v>431</v>
      </c>
      <c r="H3914">
        <v>567</v>
      </c>
      <c r="I3914" t="s">
        <v>432</v>
      </c>
      <c r="Y3914">
        <v>1374</v>
      </c>
      <c r="Z3914" t="s">
        <v>393</v>
      </c>
      <c r="AA3914" t="s">
        <v>394</v>
      </c>
      <c r="AB3914">
        <v>145535.36300000001</v>
      </c>
      <c r="AC3914">
        <v>178984.63699999999</v>
      </c>
      <c r="AD3914">
        <v>9.3799999999999994E-2</v>
      </c>
      <c r="AE3914">
        <v>0</v>
      </c>
      <c r="AF3914">
        <v>9.3799999999999994E-2</v>
      </c>
      <c r="AG3914">
        <v>0</v>
      </c>
      <c r="AH3914">
        <v>13643.94</v>
      </c>
      <c r="AI3914">
        <v>16779.810000000001</v>
      </c>
      <c r="AJ3914">
        <v>0</v>
      </c>
      <c r="AK3914">
        <v>0</v>
      </c>
      <c r="AL3914">
        <v>0</v>
      </c>
      <c r="AM3914">
        <v>1</v>
      </c>
    </row>
    <row r="3915" spans="1:39" x14ac:dyDescent="0.25">
      <c r="A3915" t="s">
        <v>2780</v>
      </c>
      <c r="B3915">
        <v>1</v>
      </c>
      <c r="C3915" t="s">
        <v>2781</v>
      </c>
      <c r="D3915" t="s">
        <v>181</v>
      </c>
      <c r="E3915">
        <v>19</v>
      </c>
      <c r="F3915" t="s">
        <v>72</v>
      </c>
      <c r="G3915" t="s">
        <v>433</v>
      </c>
      <c r="H3915">
        <v>639</v>
      </c>
      <c r="I3915" t="s">
        <v>434</v>
      </c>
      <c r="J3915">
        <v>1019</v>
      </c>
      <c r="K3915" t="s">
        <v>281</v>
      </c>
      <c r="L3915" t="s">
        <v>352</v>
      </c>
      <c r="P3915">
        <v>1020</v>
      </c>
      <c r="Q3915" t="s">
        <v>353</v>
      </c>
      <c r="R3915" t="s">
        <v>354</v>
      </c>
      <c r="Y3915">
        <v>1402</v>
      </c>
      <c r="Z3915" t="s">
        <v>355</v>
      </c>
      <c r="AA3915" t="s">
        <v>356</v>
      </c>
      <c r="AB3915">
        <v>144453</v>
      </c>
      <c r="AC3915">
        <v>179121.72</v>
      </c>
      <c r="AD3915">
        <v>0.05</v>
      </c>
      <c r="AE3915">
        <v>0</v>
      </c>
      <c r="AF3915">
        <v>0.05</v>
      </c>
      <c r="AG3915">
        <v>0</v>
      </c>
      <c r="AH3915">
        <v>7222.65</v>
      </c>
      <c r="AI3915">
        <v>8956.09</v>
      </c>
      <c r="AJ3915">
        <v>1</v>
      </c>
      <c r="AK3915">
        <v>0.05</v>
      </c>
      <c r="AL3915">
        <v>0</v>
      </c>
      <c r="AM3915">
        <v>1</v>
      </c>
    </row>
    <row r="3916" spans="1:39" x14ac:dyDescent="0.25">
      <c r="A3916" t="s">
        <v>2780</v>
      </c>
      <c r="B3916">
        <v>1</v>
      </c>
      <c r="C3916" t="s">
        <v>2781</v>
      </c>
      <c r="D3916" t="s">
        <v>181</v>
      </c>
      <c r="E3916">
        <v>19</v>
      </c>
      <c r="F3916" t="s">
        <v>72</v>
      </c>
      <c r="G3916" t="s">
        <v>435</v>
      </c>
      <c r="H3916">
        <v>653</v>
      </c>
      <c r="I3916" t="s">
        <v>436</v>
      </c>
      <c r="J3916">
        <v>1414</v>
      </c>
      <c r="K3916" t="s">
        <v>437</v>
      </c>
      <c r="L3916" t="s">
        <v>438</v>
      </c>
      <c r="P3916">
        <v>1072</v>
      </c>
      <c r="Q3916" t="s">
        <v>439</v>
      </c>
      <c r="R3916" t="s">
        <v>440</v>
      </c>
      <c r="Y3916">
        <v>1374</v>
      </c>
      <c r="Z3916" t="s">
        <v>393</v>
      </c>
      <c r="AA3916" t="s">
        <v>394</v>
      </c>
      <c r="AB3916">
        <v>49700.453000000001</v>
      </c>
      <c r="AC3916">
        <v>60593.445</v>
      </c>
      <c r="AD3916">
        <v>1.6</v>
      </c>
      <c r="AE3916">
        <v>0</v>
      </c>
      <c r="AF3916">
        <v>1.6</v>
      </c>
      <c r="AG3916">
        <v>0</v>
      </c>
      <c r="AH3916">
        <v>79520.72</v>
      </c>
      <c r="AI3916">
        <v>96949.51</v>
      </c>
      <c r="AJ3916">
        <v>1</v>
      </c>
      <c r="AK3916">
        <v>1.6</v>
      </c>
      <c r="AL3916">
        <v>0</v>
      </c>
      <c r="AM3916">
        <v>1</v>
      </c>
    </row>
    <row r="3917" spans="1:39" x14ac:dyDescent="0.25">
      <c r="A3917" t="s">
        <v>2780</v>
      </c>
      <c r="B3917">
        <v>1</v>
      </c>
      <c r="C3917" t="s">
        <v>2781</v>
      </c>
      <c r="D3917" t="s">
        <v>181</v>
      </c>
      <c r="E3917">
        <v>19</v>
      </c>
      <c r="F3917" t="s">
        <v>72</v>
      </c>
      <c r="G3917" t="s">
        <v>447</v>
      </c>
      <c r="H3917">
        <v>731</v>
      </c>
      <c r="I3917" t="s">
        <v>448</v>
      </c>
      <c r="J3917">
        <v>1422</v>
      </c>
      <c r="K3917" t="s">
        <v>449</v>
      </c>
      <c r="L3917" t="s">
        <v>450</v>
      </c>
      <c r="P3917">
        <v>1067</v>
      </c>
      <c r="Q3917" t="s">
        <v>451</v>
      </c>
      <c r="R3917" t="s">
        <v>452</v>
      </c>
      <c r="Y3917">
        <v>1373</v>
      </c>
      <c r="Z3917" t="s">
        <v>453</v>
      </c>
      <c r="AA3917" t="s">
        <v>454</v>
      </c>
      <c r="AB3917">
        <v>15691.892</v>
      </c>
      <c r="AC3917">
        <v>19058.471000000001</v>
      </c>
      <c r="AD3917">
        <v>4.5</v>
      </c>
      <c r="AE3917">
        <v>0.32500000000000001</v>
      </c>
      <c r="AF3917">
        <v>4.8250000000000002</v>
      </c>
      <c r="AG3917">
        <v>0</v>
      </c>
      <c r="AH3917">
        <v>75713.38</v>
      </c>
      <c r="AI3917">
        <v>91957.119999999995</v>
      </c>
      <c r="AJ3917">
        <v>2</v>
      </c>
      <c r="AK3917">
        <v>2.41</v>
      </c>
      <c r="AL3917">
        <v>0</v>
      </c>
      <c r="AM3917">
        <v>1</v>
      </c>
    </row>
    <row r="3918" spans="1:39" x14ac:dyDescent="0.25">
      <c r="A3918" t="s">
        <v>2780</v>
      </c>
      <c r="B3918">
        <v>1</v>
      </c>
      <c r="C3918" t="s">
        <v>2781</v>
      </c>
      <c r="D3918" t="s">
        <v>181</v>
      </c>
      <c r="E3918">
        <v>19</v>
      </c>
      <c r="F3918" t="s">
        <v>72</v>
      </c>
      <c r="G3918" t="s">
        <v>455</v>
      </c>
      <c r="H3918">
        <v>742</v>
      </c>
      <c r="I3918" t="s">
        <v>456</v>
      </c>
      <c r="J3918">
        <v>1150</v>
      </c>
      <c r="K3918" t="s">
        <v>457</v>
      </c>
      <c r="L3918" t="s">
        <v>458</v>
      </c>
      <c r="Y3918">
        <v>1376</v>
      </c>
      <c r="Z3918" t="s">
        <v>377</v>
      </c>
      <c r="AA3918" t="s">
        <v>378</v>
      </c>
      <c r="AB3918">
        <v>50922.48</v>
      </c>
      <c r="AC3918">
        <v>61701.072</v>
      </c>
      <c r="AD3918">
        <v>0.75</v>
      </c>
      <c r="AE3918">
        <v>0</v>
      </c>
      <c r="AF3918">
        <v>0.75</v>
      </c>
      <c r="AG3918">
        <v>0</v>
      </c>
      <c r="AH3918">
        <v>38191.86</v>
      </c>
      <c r="AI3918">
        <v>46275.8</v>
      </c>
      <c r="AJ3918">
        <v>0</v>
      </c>
      <c r="AK3918">
        <v>0</v>
      </c>
      <c r="AL3918">
        <v>0</v>
      </c>
      <c r="AM3918">
        <v>1</v>
      </c>
    </row>
    <row r="3919" spans="1:39" x14ac:dyDescent="0.25">
      <c r="A3919" t="s">
        <v>2780</v>
      </c>
      <c r="B3919">
        <v>1</v>
      </c>
      <c r="C3919" t="s">
        <v>2781</v>
      </c>
      <c r="D3919" t="s">
        <v>181</v>
      </c>
      <c r="E3919">
        <v>19</v>
      </c>
      <c r="F3919" t="s">
        <v>72</v>
      </c>
      <c r="G3919" t="s">
        <v>459</v>
      </c>
      <c r="H3919">
        <v>744</v>
      </c>
      <c r="I3919" t="s">
        <v>460</v>
      </c>
      <c r="J3919">
        <v>1150</v>
      </c>
      <c r="K3919" t="s">
        <v>457</v>
      </c>
      <c r="L3919" t="s">
        <v>458</v>
      </c>
      <c r="Y3919">
        <v>1376</v>
      </c>
      <c r="Z3919" t="s">
        <v>377</v>
      </c>
      <c r="AA3919" t="s">
        <v>378</v>
      </c>
      <c r="AB3919">
        <v>50922.48</v>
      </c>
      <c r="AC3919">
        <v>62203.767999999996</v>
      </c>
      <c r="AD3919">
        <v>1.0832999999999999</v>
      </c>
      <c r="AE3919">
        <v>0</v>
      </c>
      <c r="AF3919">
        <v>1.0832999999999999</v>
      </c>
      <c r="AG3919">
        <v>0</v>
      </c>
      <c r="AH3919">
        <v>55166.02</v>
      </c>
      <c r="AI3919">
        <v>67387.42</v>
      </c>
      <c r="AJ3919">
        <v>0</v>
      </c>
      <c r="AK3919">
        <v>0</v>
      </c>
      <c r="AL3919">
        <v>0</v>
      </c>
      <c r="AM3919">
        <v>1</v>
      </c>
    </row>
    <row r="3920" spans="1:39" x14ac:dyDescent="0.25">
      <c r="A3920" t="s">
        <v>2780</v>
      </c>
      <c r="B3920">
        <v>1</v>
      </c>
      <c r="C3920" t="s">
        <v>2781</v>
      </c>
      <c r="D3920" t="s">
        <v>181</v>
      </c>
      <c r="E3920">
        <v>19</v>
      </c>
      <c r="F3920" t="s">
        <v>72</v>
      </c>
      <c r="G3920" t="s">
        <v>461</v>
      </c>
      <c r="H3920">
        <v>746</v>
      </c>
      <c r="I3920" t="s">
        <v>462</v>
      </c>
      <c r="J3920">
        <v>1150</v>
      </c>
      <c r="K3920" t="s">
        <v>457</v>
      </c>
      <c r="L3920" t="s">
        <v>458</v>
      </c>
      <c r="Y3920">
        <v>1376</v>
      </c>
      <c r="Z3920" t="s">
        <v>377</v>
      </c>
      <c r="AA3920" t="s">
        <v>378</v>
      </c>
      <c r="AB3920">
        <v>50922.48</v>
      </c>
      <c r="AC3920">
        <v>61998.118999999999</v>
      </c>
      <c r="AD3920">
        <v>1</v>
      </c>
      <c r="AE3920">
        <v>0</v>
      </c>
      <c r="AF3920">
        <v>1</v>
      </c>
      <c r="AG3920">
        <v>0</v>
      </c>
      <c r="AH3920">
        <v>50922.48</v>
      </c>
      <c r="AI3920">
        <v>61998.12</v>
      </c>
      <c r="AJ3920">
        <v>0</v>
      </c>
      <c r="AK3920">
        <v>0</v>
      </c>
      <c r="AL3920">
        <v>0</v>
      </c>
      <c r="AM3920">
        <v>1</v>
      </c>
    </row>
    <row r="3921" spans="1:39" x14ac:dyDescent="0.25">
      <c r="A3921" t="s">
        <v>2780</v>
      </c>
      <c r="B3921">
        <v>1</v>
      </c>
      <c r="C3921" t="s">
        <v>2781</v>
      </c>
      <c r="D3921" t="s">
        <v>181</v>
      </c>
      <c r="E3921">
        <v>19</v>
      </c>
      <c r="F3921" t="s">
        <v>72</v>
      </c>
      <c r="G3921" t="s">
        <v>1147</v>
      </c>
      <c r="H3921">
        <v>819</v>
      </c>
      <c r="I3921" t="s">
        <v>1148</v>
      </c>
      <c r="J3921">
        <v>1018</v>
      </c>
      <c r="K3921" t="s">
        <v>467</v>
      </c>
      <c r="L3921" t="s">
        <v>468</v>
      </c>
      <c r="P3921">
        <v>1020</v>
      </c>
      <c r="Q3921" t="s">
        <v>353</v>
      </c>
      <c r="R3921" t="s">
        <v>354</v>
      </c>
      <c r="Y3921">
        <v>1402</v>
      </c>
      <c r="Z3921" t="s">
        <v>355</v>
      </c>
      <c r="AA3921" t="s">
        <v>356</v>
      </c>
      <c r="AB3921">
        <v>105569.734</v>
      </c>
      <c r="AC3921">
        <v>129193.996</v>
      </c>
      <c r="AD3921">
        <v>0.33329999999999999</v>
      </c>
      <c r="AE3921">
        <v>0</v>
      </c>
      <c r="AF3921">
        <v>0.33329999999999999</v>
      </c>
      <c r="AG3921">
        <v>0</v>
      </c>
      <c r="AH3921">
        <v>35189.910000000003</v>
      </c>
      <c r="AI3921">
        <v>43064.67</v>
      </c>
      <c r="AJ3921">
        <v>2</v>
      </c>
      <c r="AK3921">
        <v>0.17</v>
      </c>
      <c r="AL3921">
        <v>0</v>
      </c>
      <c r="AM3921">
        <v>1</v>
      </c>
    </row>
    <row r="3922" spans="1:39" x14ac:dyDescent="0.25">
      <c r="A3922" t="s">
        <v>2780</v>
      </c>
      <c r="B3922">
        <v>1</v>
      </c>
      <c r="C3922" t="s">
        <v>2781</v>
      </c>
      <c r="D3922" t="s">
        <v>181</v>
      </c>
      <c r="E3922">
        <v>19</v>
      </c>
      <c r="F3922" t="s">
        <v>72</v>
      </c>
      <c r="G3922" t="s">
        <v>1620</v>
      </c>
      <c r="H3922">
        <v>821</v>
      </c>
      <c r="I3922" t="s">
        <v>1621</v>
      </c>
      <c r="J3922">
        <v>1018</v>
      </c>
      <c r="K3922" t="s">
        <v>467</v>
      </c>
      <c r="L3922" t="s">
        <v>468</v>
      </c>
      <c r="P3922">
        <v>1020</v>
      </c>
      <c r="Q3922" t="s">
        <v>353</v>
      </c>
      <c r="R3922" t="s">
        <v>354</v>
      </c>
      <c r="Y3922">
        <v>1402</v>
      </c>
      <c r="Z3922" t="s">
        <v>355</v>
      </c>
      <c r="AA3922" t="s">
        <v>356</v>
      </c>
      <c r="AB3922">
        <v>81362.031000000003</v>
      </c>
      <c r="AC3922">
        <v>99518.145000000004</v>
      </c>
      <c r="AD3922">
        <v>0.375</v>
      </c>
      <c r="AE3922">
        <v>8.3299999999999999E-2</v>
      </c>
      <c r="AF3922">
        <v>0.45829999999999999</v>
      </c>
      <c r="AG3922">
        <v>0</v>
      </c>
      <c r="AH3922">
        <v>37290.93</v>
      </c>
      <c r="AI3922">
        <v>45612.480000000003</v>
      </c>
      <c r="AJ3922">
        <v>1</v>
      </c>
      <c r="AK3922">
        <v>0.46</v>
      </c>
      <c r="AL3922">
        <v>0</v>
      </c>
      <c r="AM3922">
        <v>1</v>
      </c>
    </row>
    <row r="3923" spans="1:39" x14ac:dyDescent="0.25">
      <c r="A3923" t="s">
        <v>2780</v>
      </c>
      <c r="B3923">
        <v>1</v>
      </c>
      <c r="C3923" t="s">
        <v>2781</v>
      </c>
      <c r="D3923" t="s">
        <v>181</v>
      </c>
      <c r="E3923">
        <v>19</v>
      </c>
      <c r="F3923" t="s">
        <v>72</v>
      </c>
      <c r="G3923" t="s">
        <v>465</v>
      </c>
      <c r="H3923">
        <v>822</v>
      </c>
      <c r="I3923" t="s">
        <v>466</v>
      </c>
      <c r="J3923">
        <v>1018</v>
      </c>
      <c r="K3923" t="s">
        <v>467</v>
      </c>
      <c r="L3923" t="s">
        <v>468</v>
      </c>
      <c r="P3923">
        <v>1020</v>
      </c>
      <c r="Q3923" t="s">
        <v>353</v>
      </c>
      <c r="R3923" t="s">
        <v>354</v>
      </c>
      <c r="Y3923">
        <v>1402</v>
      </c>
      <c r="Z3923" t="s">
        <v>355</v>
      </c>
      <c r="AA3923" t="s">
        <v>356</v>
      </c>
      <c r="AB3923">
        <v>85368.620999999999</v>
      </c>
      <c r="AC3923">
        <v>103971.19500000001</v>
      </c>
      <c r="AD3923">
        <v>0.54169999999999996</v>
      </c>
      <c r="AE3923">
        <v>0</v>
      </c>
      <c r="AF3923">
        <v>0.54169999999999996</v>
      </c>
      <c r="AG3923">
        <v>0</v>
      </c>
      <c r="AH3923">
        <v>46241.34</v>
      </c>
      <c r="AI3923">
        <v>56317.73</v>
      </c>
      <c r="AJ3923">
        <v>3</v>
      </c>
      <c r="AK3923">
        <v>0.18</v>
      </c>
      <c r="AL3923">
        <v>0</v>
      </c>
      <c r="AM3923">
        <v>1</v>
      </c>
    </row>
    <row r="3924" spans="1:39" x14ac:dyDescent="0.25">
      <c r="A3924" t="s">
        <v>2780</v>
      </c>
      <c r="B3924">
        <v>1</v>
      </c>
      <c r="C3924" t="s">
        <v>2781</v>
      </c>
      <c r="D3924" t="s">
        <v>181</v>
      </c>
      <c r="E3924">
        <v>19</v>
      </c>
      <c r="F3924" t="s">
        <v>72</v>
      </c>
      <c r="G3924" t="s">
        <v>1149</v>
      </c>
      <c r="H3924">
        <v>861</v>
      </c>
      <c r="I3924" t="s">
        <v>1150</v>
      </c>
      <c r="P3924">
        <v>1102</v>
      </c>
      <c r="Q3924" t="s">
        <v>475</v>
      </c>
      <c r="R3924" t="s">
        <v>476</v>
      </c>
      <c r="Y3924">
        <v>1370</v>
      </c>
      <c r="Z3924" t="s">
        <v>477</v>
      </c>
      <c r="AA3924" t="s">
        <v>478</v>
      </c>
      <c r="AB3924">
        <v>12414.875</v>
      </c>
      <c r="AC3924">
        <v>15088.333000000001</v>
      </c>
      <c r="AD3924">
        <v>11</v>
      </c>
      <c r="AE3924">
        <v>0</v>
      </c>
      <c r="AF3924">
        <v>11</v>
      </c>
      <c r="AG3924">
        <v>0</v>
      </c>
      <c r="AH3924">
        <v>136563.62</v>
      </c>
      <c r="AI3924">
        <v>165971.66</v>
      </c>
      <c r="AJ3924">
        <v>5</v>
      </c>
      <c r="AK3924">
        <v>2.2000000000000002</v>
      </c>
      <c r="AL3924">
        <v>0</v>
      </c>
      <c r="AM3924">
        <v>1</v>
      </c>
    </row>
    <row r="3925" spans="1:39" x14ac:dyDescent="0.25">
      <c r="A3925" t="s">
        <v>2780</v>
      </c>
      <c r="B3925">
        <v>1</v>
      </c>
      <c r="C3925" t="s">
        <v>2781</v>
      </c>
      <c r="D3925" t="s">
        <v>181</v>
      </c>
      <c r="E3925">
        <v>19</v>
      </c>
      <c r="F3925" t="s">
        <v>72</v>
      </c>
      <c r="G3925" t="s">
        <v>473</v>
      </c>
      <c r="H3925">
        <v>862</v>
      </c>
      <c r="I3925" t="s">
        <v>474</v>
      </c>
      <c r="P3925">
        <v>1102</v>
      </c>
      <c r="Q3925" t="s">
        <v>475</v>
      </c>
      <c r="R3925" t="s">
        <v>476</v>
      </c>
      <c r="Y3925">
        <v>1370</v>
      </c>
      <c r="Z3925" t="s">
        <v>477</v>
      </c>
      <c r="AA3925" t="s">
        <v>478</v>
      </c>
      <c r="AB3925">
        <v>10603.874</v>
      </c>
      <c r="AC3925">
        <v>12929.569</v>
      </c>
      <c r="AD3925">
        <v>9.6667000000000005</v>
      </c>
      <c r="AE3925">
        <v>0</v>
      </c>
      <c r="AF3925">
        <v>9.6667000000000005</v>
      </c>
      <c r="AG3925">
        <v>0</v>
      </c>
      <c r="AH3925">
        <v>102504.12</v>
      </c>
      <c r="AI3925">
        <v>124985.83</v>
      </c>
      <c r="AJ3925">
        <v>2</v>
      </c>
      <c r="AK3925">
        <v>4.83</v>
      </c>
      <c r="AL3925">
        <v>0</v>
      </c>
      <c r="AM3925">
        <v>1</v>
      </c>
    </row>
    <row r="3926" spans="1:39" x14ac:dyDescent="0.25">
      <c r="A3926" t="s">
        <v>2780</v>
      </c>
      <c r="B3926">
        <v>1</v>
      </c>
      <c r="C3926" t="s">
        <v>2781</v>
      </c>
      <c r="D3926" t="s">
        <v>181</v>
      </c>
      <c r="E3926">
        <v>19</v>
      </c>
      <c r="F3926" t="s">
        <v>72</v>
      </c>
      <c r="G3926" t="s">
        <v>479</v>
      </c>
      <c r="H3926">
        <v>868</v>
      </c>
      <c r="I3926" t="s">
        <v>480</v>
      </c>
      <c r="J3926">
        <v>1150</v>
      </c>
      <c r="K3926" t="s">
        <v>457</v>
      </c>
      <c r="L3926" t="s">
        <v>458</v>
      </c>
      <c r="Y3926">
        <v>1376</v>
      </c>
      <c r="Z3926" t="s">
        <v>377</v>
      </c>
      <c r="AA3926" t="s">
        <v>378</v>
      </c>
      <c r="AB3926">
        <v>50922.48</v>
      </c>
      <c r="AC3926">
        <v>62052.678999999996</v>
      </c>
      <c r="AD3926">
        <v>0.875</v>
      </c>
      <c r="AE3926">
        <v>0</v>
      </c>
      <c r="AF3926">
        <v>0.875</v>
      </c>
      <c r="AG3926">
        <v>0</v>
      </c>
      <c r="AH3926">
        <v>44557.17</v>
      </c>
      <c r="AI3926">
        <v>54296.09</v>
      </c>
      <c r="AJ3926">
        <v>0</v>
      </c>
      <c r="AK3926">
        <v>0</v>
      </c>
      <c r="AL3926">
        <v>0</v>
      </c>
      <c r="AM3926">
        <v>1</v>
      </c>
    </row>
    <row r="3927" spans="1:39" x14ac:dyDescent="0.25">
      <c r="A3927" t="s">
        <v>2780</v>
      </c>
      <c r="B3927">
        <v>1</v>
      </c>
      <c r="C3927" t="s">
        <v>2781</v>
      </c>
      <c r="D3927" t="s">
        <v>181</v>
      </c>
      <c r="E3927">
        <v>19</v>
      </c>
      <c r="F3927" t="s">
        <v>72</v>
      </c>
      <c r="G3927" t="s">
        <v>1339</v>
      </c>
      <c r="H3927">
        <v>871</v>
      </c>
      <c r="I3927" t="s">
        <v>1340</v>
      </c>
      <c r="P3927">
        <v>1102</v>
      </c>
      <c r="Q3927" t="s">
        <v>475</v>
      </c>
      <c r="R3927" t="s">
        <v>476</v>
      </c>
      <c r="Y3927">
        <v>1370</v>
      </c>
      <c r="Z3927" t="s">
        <v>477</v>
      </c>
      <c r="AA3927" t="s">
        <v>478</v>
      </c>
      <c r="AB3927">
        <v>11969.85</v>
      </c>
      <c r="AC3927">
        <v>14842.611999999999</v>
      </c>
      <c r="AD3927">
        <v>0.25</v>
      </c>
      <c r="AE3927">
        <v>0</v>
      </c>
      <c r="AF3927">
        <v>0.25</v>
      </c>
      <c r="AG3927">
        <v>0</v>
      </c>
      <c r="AH3927">
        <v>2992.46</v>
      </c>
      <c r="AI3927">
        <v>3710.65</v>
      </c>
      <c r="AJ3927">
        <v>0</v>
      </c>
      <c r="AK3927">
        <v>0</v>
      </c>
      <c r="AL3927">
        <v>0</v>
      </c>
      <c r="AM3927">
        <v>1</v>
      </c>
    </row>
    <row r="3928" spans="1:39" x14ac:dyDescent="0.25">
      <c r="A3928" t="s">
        <v>2780</v>
      </c>
      <c r="B3928">
        <v>1</v>
      </c>
      <c r="C3928" t="s">
        <v>2781</v>
      </c>
      <c r="D3928" t="s">
        <v>181</v>
      </c>
      <c r="E3928">
        <v>19</v>
      </c>
      <c r="F3928" t="s">
        <v>72</v>
      </c>
      <c r="G3928" t="s">
        <v>481</v>
      </c>
      <c r="H3928">
        <v>877</v>
      </c>
      <c r="I3928" t="s">
        <v>482</v>
      </c>
      <c r="P3928">
        <v>1102</v>
      </c>
      <c r="Q3928" t="s">
        <v>475</v>
      </c>
      <c r="R3928" t="s">
        <v>476</v>
      </c>
      <c r="Y3928">
        <v>1370</v>
      </c>
      <c r="Z3928" t="s">
        <v>477</v>
      </c>
      <c r="AA3928" t="s">
        <v>478</v>
      </c>
      <c r="AB3928">
        <v>11272.901</v>
      </c>
      <c r="AC3928">
        <v>13807.233</v>
      </c>
      <c r="AD3928">
        <v>2</v>
      </c>
      <c r="AE3928">
        <v>0</v>
      </c>
      <c r="AF3928">
        <v>2</v>
      </c>
      <c r="AG3928">
        <v>0</v>
      </c>
      <c r="AH3928">
        <v>22545.8</v>
      </c>
      <c r="AI3928">
        <v>27614.47</v>
      </c>
      <c r="AJ3928">
        <v>1</v>
      </c>
      <c r="AK3928">
        <v>2</v>
      </c>
      <c r="AL3928">
        <v>0</v>
      </c>
      <c r="AM3928">
        <v>1</v>
      </c>
    </row>
    <row r="3929" spans="1:39" x14ac:dyDescent="0.25">
      <c r="A3929" t="s">
        <v>2780</v>
      </c>
      <c r="B3929">
        <v>1</v>
      </c>
      <c r="C3929" t="s">
        <v>2781</v>
      </c>
      <c r="D3929" t="s">
        <v>181</v>
      </c>
      <c r="E3929">
        <v>19</v>
      </c>
      <c r="F3929" t="s">
        <v>72</v>
      </c>
      <c r="G3929" t="s">
        <v>485</v>
      </c>
      <c r="H3929">
        <v>1115</v>
      </c>
      <c r="I3929" t="s">
        <v>486</v>
      </c>
      <c r="Y3929">
        <v>1373</v>
      </c>
      <c r="Z3929" t="s">
        <v>453</v>
      </c>
      <c r="AA3929" t="s">
        <v>454</v>
      </c>
      <c r="AB3929">
        <v>16619.691999999999</v>
      </c>
      <c r="AC3929">
        <v>20399.813999999998</v>
      </c>
      <c r="AD3929">
        <v>7.5</v>
      </c>
      <c r="AE3929">
        <v>0</v>
      </c>
      <c r="AF3929">
        <v>7.5</v>
      </c>
      <c r="AG3929">
        <v>0</v>
      </c>
      <c r="AH3929">
        <v>124647.69</v>
      </c>
      <c r="AI3929">
        <v>152998.6</v>
      </c>
      <c r="AJ3929">
        <v>2</v>
      </c>
      <c r="AK3929">
        <v>3.75</v>
      </c>
      <c r="AL3929">
        <v>0</v>
      </c>
      <c r="AM3929">
        <v>1</v>
      </c>
    </row>
    <row r="3930" spans="1:39" x14ac:dyDescent="0.25">
      <c r="A3930" t="s">
        <v>2780</v>
      </c>
      <c r="B3930">
        <v>1</v>
      </c>
      <c r="C3930" t="s">
        <v>2781</v>
      </c>
      <c r="D3930" t="s">
        <v>181</v>
      </c>
      <c r="E3930">
        <v>19</v>
      </c>
      <c r="F3930" t="s">
        <v>72</v>
      </c>
      <c r="G3930" t="s">
        <v>487</v>
      </c>
      <c r="H3930">
        <v>1116</v>
      </c>
      <c r="I3930" t="s">
        <v>488</v>
      </c>
      <c r="Y3930">
        <v>1373</v>
      </c>
      <c r="Z3930" t="s">
        <v>453</v>
      </c>
      <c r="AA3930" t="s">
        <v>454</v>
      </c>
      <c r="AB3930">
        <v>15429.974</v>
      </c>
      <c r="AC3930">
        <v>18739.305</v>
      </c>
      <c r="AD3930">
        <v>8.6428999999999991</v>
      </c>
      <c r="AE3930">
        <v>0</v>
      </c>
      <c r="AF3930">
        <v>8.6428999999999991</v>
      </c>
      <c r="AG3930">
        <v>0</v>
      </c>
      <c r="AH3930">
        <v>133359.06</v>
      </c>
      <c r="AI3930">
        <v>161961.14000000001</v>
      </c>
      <c r="AJ3930">
        <v>2</v>
      </c>
      <c r="AK3930">
        <v>4.32</v>
      </c>
      <c r="AL3930">
        <v>0</v>
      </c>
      <c r="AM3930">
        <v>1</v>
      </c>
    </row>
    <row r="3931" spans="1:39" x14ac:dyDescent="0.25">
      <c r="A3931" t="s">
        <v>2780</v>
      </c>
      <c r="B3931">
        <v>1</v>
      </c>
      <c r="C3931" t="s">
        <v>2781</v>
      </c>
      <c r="D3931" t="s">
        <v>181</v>
      </c>
      <c r="E3931">
        <v>19</v>
      </c>
      <c r="F3931" t="s">
        <v>72</v>
      </c>
      <c r="G3931" t="s">
        <v>489</v>
      </c>
      <c r="H3931">
        <v>1118</v>
      </c>
      <c r="I3931" t="s">
        <v>490</v>
      </c>
      <c r="P3931">
        <v>1335</v>
      </c>
      <c r="Q3931" t="s">
        <v>491</v>
      </c>
      <c r="R3931" t="s">
        <v>492</v>
      </c>
      <c r="Y3931">
        <v>1373</v>
      </c>
      <c r="Z3931" t="s">
        <v>453</v>
      </c>
      <c r="AA3931" t="s">
        <v>454</v>
      </c>
      <c r="AB3931">
        <v>14706.087</v>
      </c>
      <c r="AC3931">
        <v>17823.39</v>
      </c>
      <c r="AD3931">
        <v>9.1111000000000004</v>
      </c>
      <c r="AE3931">
        <v>0</v>
      </c>
      <c r="AF3931">
        <v>9.1111000000000004</v>
      </c>
      <c r="AG3931">
        <v>0</v>
      </c>
      <c r="AH3931">
        <v>133988.79</v>
      </c>
      <c r="AI3931">
        <v>162390.89000000001</v>
      </c>
      <c r="AJ3931">
        <v>4</v>
      </c>
      <c r="AK3931">
        <v>2.2799999999999998</v>
      </c>
      <c r="AL3931">
        <v>0</v>
      </c>
      <c r="AM3931">
        <v>1</v>
      </c>
    </row>
    <row r="3932" spans="1:39" x14ac:dyDescent="0.25">
      <c r="A3932" t="s">
        <v>2780</v>
      </c>
      <c r="B3932">
        <v>1</v>
      </c>
      <c r="C3932" t="s">
        <v>2781</v>
      </c>
      <c r="D3932" t="s">
        <v>181</v>
      </c>
      <c r="E3932">
        <v>19</v>
      </c>
      <c r="F3932" t="s">
        <v>72</v>
      </c>
      <c r="G3932" t="s">
        <v>493</v>
      </c>
      <c r="H3932">
        <v>1119</v>
      </c>
      <c r="I3932" t="s">
        <v>494</v>
      </c>
      <c r="P3932">
        <v>1335</v>
      </c>
      <c r="Q3932" t="s">
        <v>491</v>
      </c>
      <c r="R3932" t="s">
        <v>492</v>
      </c>
      <c r="Y3932">
        <v>1373</v>
      </c>
      <c r="Z3932" t="s">
        <v>453</v>
      </c>
      <c r="AA3932" t="s">
        <v>454</v>
      </c>
      <c r="AB3932">
        <v>27444.809000000001</v>
      </c>
      <c r="AC3932">
        <v>33662.480000000003</v>
      </c>
      <c r="AD3932">
        <v>7.625</v>
      </c>
      <c r="AE3932">
        <v>0</v>
      </c>
      <c r="AF3932">
        <v>7.625</v>
      </c>
      <c r="AG3932">
        <v>0</v>
      </c>
      <c r="AH3932">
        <v>209266.67</v>
      </c>
      <c r="AI3932">
        <v>256676.41</v>
      </c>
      <c r="AJ3932">
        <v>0</v>
      </c>
      <c r="AK3932">
        <v>0</v>
      </c>
      <c r="AL3932">
        <v>0</v>
      </c>
      <c r="AM3932">
        <v>1</v>
      </c>
    </row>
    <row r="3933" spans="1:39" x14ac:dyDescent="0.25">
      <c r="A3933" t="s">
        <v>2780</v>
      </c>
      <c r="B3933">
        <v>1</v>
      </c>
      <c r="C3933" t="s">
        <v>2781</v>
      </c>
      <c r="D3933" t="s">
        <v>181</v>
      </c>
      <c r="E3933">
        <v>19</v>
      </c>
      <c r="F3933" t="s">
        <v>72</v>
      </c>
      <c r="G3933" t="s">
        <v>495</v>
      </c>
      <c r="H3933">
        <v>1124</v>
      </c>
      <c r="I3933" t="s">
        <v>496</v>
      </c>
      <c r="Y3933">
        <v>1373</v>
      </c>
      <c r="Z3933" t="s">
        <v>453</v>
      </c>
      <c r="AA3933" t="s">
        <v>454</v>
      </c>
      <c r="AB3933">
        <v>22085.937999999998</v>
      </c>
      <c r="AC3933">
        <v>26903.061000000002</v>
      </c>
      <c r="AD3933">
        <v>1.3332999999999999</v>
      </c>
      <c r="AE3933">
        <v>0</v>
      </c>
      <c r="AF3933">
        <v>1.3332999999999999</v>
      </c>
      <c r="AG3933">
        <v>0</v>
      </c>
      <c r="AH3933">
        <v>29447.919999999998</v>
      </c>
      <c r="AI3933">
        <v>35870.75</v>
      </c>
      <c r="AJ3933">
        <v>0</v>
      </c>
      <c r="AK3933">
        <v>0</v>
      </c>
      <c r="AL3933">
        <v>0</v>
      </c>
      <c r="AM3933">
        <v>1</v>
      </c>
    </row>
    <row r="3934" spans="1:39" x14ac:dyDescent="0.25">
      <c r="A3934" t="s">
        <v>2780</v>
      </c>
      <c r="B3934">
        <v>1</v>
      </c>
      <c r="C3934" t="s">
        <v>2781</v>
      </c>
      <c r="D3934" t="s">
        <v>181</v>
      </c>
      <c r="E3934">
        <v>19</v>
      </c>
      <c r="F3934" t="s">
        <v>72</v>
      </c>
      <c r="G3934" t="s">
        <v>497</v>
      </c>
      <c r="H3934">
        <v>1150</v>
      </c>
      <c r="I3934" t="s">
        <v>498</v>
      </c>
      <c r="J3934">
        <v>1430</v>
      </c>
      <c r="K3934" t="s">
        <v>499</v>
      </c>
      <c r="L3934" t="s">
        <v>500</v>
      </c>
      <c r="Y3934">
        <v>1374</v>
      </c>
      <c r="Z3934" t="s">
        <v>393</v>
      </c>
      <c r="AA3934" t="s">
        <v>394</v>
      </c>
      <c r="AB3934">
        <v>79751.822</v>
      </c>
      <c r="AC3934">
        <v>96499.701000000001</v>
      </c>
      <c r="AD3934">
        <v>0.625</v>
      </c>
      <c r="AE3934">
        <v>0</v>
      </c>
      <c r="AF3934">
        <v>0.625</v>
      </c>
      <c r="AG3934">
        <v>0</v>
      </c>
      <c r="AH3934">
        <v>49844.89</v>
      </c>
      <c r="AI3934">
        <v>60312.31</v>
      </c>
      <c r="AJ3934">
        <v>3</v>
      </c>
      <c r="AK3934">
        <v>0.21</v>
      </c>
      <c r="AL3934">
        <v>0</v>
      </c>
      <c r="AM3934">
        <v>1</v>
      </c>
    </row>
    <row r="3935" spans="1:39" x14ac:dyDescent="0.25">
      <c r="A3935" t="s">
        <v>2780</v>
      </c>
      <c r="B3935">
        <v>1</v>
      </c>
      <c r="C3935" t="s">
        <v>2781</v>
      </c>
      <c r="D3935" t="s">
        <v>181</v>
      </c>
      <c r="E3935">
        <v>19</v>
      </c>
      <c r="F3935" t="s">
        <v>72</v>
      </c>
      <c r="G3935" t="s">
        <v>501</v>
      </c>
      <c r="H3935">
        <v>1340</v>
      </c>
      <c r="I3935" t="s">
        <v>502</v>
      </c>
      <c r="Y3935">
        <v>1372</v>
      </c>
      <c r="Z3935" t="s">
        <v>405</v>
      </c>
      <c r="AA3935" t="s">
        <v>406</v>
      </c>
      <c r="AB3935">
        <v>397236.772</v>
      </c>
      <c r="AC3935">
        <v>487822.85800000001</v>
      </c>
      <c r="AD3935">
        <v>0.20830000000000001</v>
      </c>
      <c r="AE3935">
        <v>0</v>
      </c>
      <c r="AF3935">
        <v>0.20830000000000001</v>
      </c>
      <c r="AG3935">
        <v>0</v>
      </c>
      <c r="AH3935">
        <v>82757.66</v>
      </c>
      <c r="AI3935">
        <v>101629.75999999999</v>
      </c>
      <c r="AJ3935">
        <v>2</v>
      </c>
      <c r="AK3935">
        <v>0.1</v>
      </c>
      <c r="AL3935">
        <v>0</v>
      </c>
      <c r="AM3935">
        <v>1</v>
      </c>
    </row>
    <row r="3936" spans="1:39" x14ac:dyDescent="0.25">
      <c r="A3936" t="s">
        <v>2780</v>
      </c>
      <c r="B3936">
        <v>1</v>
      </c>
      <c r="C3936" t="s">
        <v>2781</v>
      </c>
      <c r="D3936" t="s">
        <v>181</v>
      </c>
      <c r="E3936">
        <v>19</v>
      </c>
      <c r="F3936" t="s">
        <v>72</v>
      </c>
      <c r="G3936" t="s">
        <v>503</v>
      </c>
      <c r="H3936">
        <v>1343</v>
      </c>
      <c r="I3936" t="s">
        <v>504</v>
      </c>
      <c r="Y3936">
        <v>1372</v>
      </c>
      <c r="Z3936" t="s">
        <v>405</v>
      </c>
      <c r="AA3936" t="s">
        <v>406</v>
      </c>
      <c r="AB3936">
        <v>340301.21100000001</v>
      </c>
      <c r="AC3936">
        <v>421274.99200000003</v>
      </c>
      <c r="AD3936">
        <v>0.16669999999999999</v>
      </c>
      <c r="AE3936">
        <v>0</v>
      </c>
      <c r="AF3936">
        <v>0.16669999999999999</v>
      </c>
      <c r="AG3936">
        <v>0</v>
      </c>
      <c r="AH3936">
        <v>56716.87</v>
      </c>
      <c r="AI3936">
        <v>70212.5</v>
      </c>
      <c r="AJ3936">
        <v>0</v>
      </c>
      <c r="AK3936">
        <v>0</v>
      </c>
      <c r="AL3936">
        <v>0</v>
      </c>
      <c r="AM3936">
        <v>1</v>
      </c>
    </row>
    <row r="3937" spans="1:39" x14ac:dyDescent="0.25">
      <c r="A3937" t="s">
        <v>2780</v>
      </c>
      <c r="B3937">
        <v>1</v>
      </c>
      <c r="C3937" t="s">
        <v>2781</v>
      </c>
      <c r="D3937" t="s">
        <v>181</v>
      </c>
      <c r="E3937">
        <v>19</v>
      </c>
      <c r="F3937" t="s">
        <v>72</v>
      </c>
      <c r="G3937" t="s">
        <v>1153</v>
      </c>
      <c r="H3937">
        <v>1345</v>
      </c>
      <c r="I3937" t="s">
        <v>1154</v>
      </c>
      <c r="Y3937">
        <v>1372</v>
      </c>
      <c r="Z3937" t="s">
        <v>405</v>
      </c>
      <c r="AA3937" t="s">
        <v>406</v>
      </c>
      <c r="AB3937">
        <v>261523.6</v>
      </c>
      <c r="AC3937">
        <v>320439.05599999998</v>
      </c>
      <c r="AD3937">
        <v>0.5</v>
      </c>
      <c r="AE3937">
        <v>0</v>
      </c>
      <c r="AF3937">
        <v>0.5</v>
      </c>
      <c r="AG3937">
        <v>0</v>
      </c>
      <c r="AH3937">
        <v>130761.8</v>
      </c>
      <c r="AI3937">
        <v>160219.53</v>
      </c>
      <c r="AJ3937">
        <v>3</v>
      </c>
      <c r="AK3937">
        <v>0.17</v>
      </c>
      <c r="AL3937">
        <v>0</v>
      </c>
      <c r="AM3937">
        <v>1</v>
      </c>
    </row>
    <row r="3938" spans="1:39" x14ac:dyDescent="0.25">
      <c r="A3938" t="s">
        <v>2780</v>
      </c>
      <c r="B3938">
        <v>1</v>
      </c>
      <c r="C3938" t="s">
        <v>2781</v>
      </c>
      <c r="D3938" t="s">
        <v>181</v>
      </c>
      <c r="E3938">
        <v>19</v>
      </c>
      <c r="F3938" t="s">
        <v>72</v>
      </c>
      <c r="G3938" t="s">
        <v>505</v>
      </c>
      <c r="H3938">
        <v>1352</v>
      </c>
      <c r="I3938" t="s">
        <v>506</v>
      </c>
      <c r="Y3938">
        <v>1372</v>
      </c>
      <c r="Z3938" t="s">
        <v>405</v>
      </c>
      <c r="AA3938" t="s">
        <v>406</v>
      </c>
      <c r="AB3938">
        <v>213442.74900000001</v>
      </c>
      <c r="AC3938">
        <v>261790.68299999999</v>
      </c>
      <c r="AD3938">
        <v>0.75</v>
      </c>
      <c r="AE3938">
        <v>0</v>
      </c>
      <c r="AF3938">
        <v>0.75</v>
      </c>
      <c r="AG3938">
        <v>0</v>
      </c>
      <c r="AH3938">
        <v>160082.06</v>
      </c>
      <c r="AI3938">
        <v>196343.01</v>
      </c>
      <c r="AJ3938">
        <v>1</v>
      </c>
      <c r="AK3938">
        <v>0.75</v>
      </c>
      <c r="AL3938">
        <v>0</v>
      </c>
      <c r="AM3938">
        <v>1</v>
      </c>
    </row>
    <row r="3939" spans="1:39" x14ac:dyDescent="0.25">
      <c r="A3939" t="s">
        <v>2780</v>
      </c>
      <c r="B3939">
        <v>1</v>
      </c>
      <c r="C3939" t="s">
        <v>2781</v>
      </c>
      <c r="D3939" t="s">
        <v>181</v>
      </c>
      <c r="E3939">
        <v>19</v>
      </c>
      <c r="F3939" t="s">
        <v>72</v>
      </c>
      <c r="G3939" t="s">
        <v>509</v>
      </c>
      <c r="H3939">
        <v>1354</v>
      </c>
      <c r="I3939" t="s">
        <v>510</v>
      </c>
      <c r="Y3939">
        <v>1372</v>
      </c>
      <c r="Z3939" t="s">
        <v>405</v>
      </c>
      <c r="AA3939" t="s">
        <v>406</v>
      </c>
      <c r="AB3939">
        <v>238724.35699999999</v>
      </c>
      <c r="AC3939">
        <v>296018.19400000002</v>
      </c>
      <c r="AD3939">
        <v>0.125</v>
      </c>
      <c r="AE3939">
        <v>0</v>
      </c>
      <c r="AF3939">
        <v>0.125</v>
      </c>
      <c r="AG3939">
        <v>0</v>
      </c>
      <c r="AH3939">
        <v>29840.54</v>
      </c>
      <c r="AI3939">
        <v>37002.269999999997</v>
      </c>
      <c r="AJ3939">
        <v>0</v>
      </c>
      <c r="AK3939">
        <v>0</v>
      </c>
      <c r="AL3939">
        <v>0</v>
      </c>
      <c r="AM3939">
        <v>1</v>
      </c>
    </row>
    <row r="3940" spans="1:39" x14ac:dyDescent="0.25">
      <c r="A3940" t="s">
        <v>2780</v>
      </c>
      <c r="B3940">
        <v>1</v>
      </c>
      <c r="C3940" t="s">
        <v>2781</v>
      </c>
      <c r="D3940" t="s">
        <v>181</v>
      </c>
      <c r="E3940">
        <v>19</v>
      </c>
      <c r="F3940" t="s">
        <v>72</v>
      </c>
      <c r="G3940" t="s">
        <v>515</v>
      </c>
      <c r="H3940">
        <v>1410</v>
      </c>
      <c r="I3940" t="s">
        <v>516</v>
      </c>
      <c r="J3940">
        <v>1427</v>
      </c>
      <c r="K3940" t="s">
        <v>517</v>
      </c>
      <c r="L3940" t="s">
        <v>518</v>
      </c>
      <c r="Y3940">
        <v>1374</v>
      </c>
      <c r="Z3940" t="s">
        <v>393</v>
      </c>
      <c r="AA3940" t="s">
        <v>394</v>
      </c>
      <c r="AB3940">
        <v>88281.82</v>
      </c>
      <c r="AC3940">
        <v>109469.476</v>
      </c>
      <c r="AD3940">
        <v>5.5599999999999997E-2</v>
      </c>
      <c r="AE3940">
        <v>0</v>
      </c>
      <c r="AF3940">
        <v>5.5599999999999997E-2</v>
      </c>
      <c r="AG3940">
        <v>0</v>
      </c>
      <c r="AH3940">
        <v>4904.55</v>
      </c>
      <c r="AI3940">
        <v>6081.64</v>
      </c>
      <c r="AJ3940">
        <v>1</v>
      </c>
      <c r="AK3940">
        <v>0.06</v>
      </c>
      <c r="AL3940">
        <v>0</v>
      </c>
      <c r="AM3940">
        <v>1</v>
      </c>
    </row>
    <row r="3941" spans="1:39" x14ac:dyDescent="0.25">
      <c r="A3941" t="s">
        <v>2780</v>
      </c>
      <c r="B3941">
        <v>1</v>
      </c>
      <c r="C3941" t="s">
        <v>2781</v>
      </c>
      <c r="D3941" t="s">
        <v>181</v>
      </c>
      <c r="E3941">
        <v>19</v>
      </c>
      <c r="F3941" t="s">
        <v>72</v>
      </c>
      <c r="G3941" t="s">
        <v>1155</v>
      </c>
      <c r="H3941">
        <v>1411</v>
      </c>
      <c r="I3941" t="s">
        <v>1156</v>
      </c>
      <c r="J3941">
        <v>1427</v>
      </c>
      <c r="K3941" t="s">
        <v>517</v>
      </c>
      <c r="L3941" t="s">
        <v>518</v>
      </c>
      <c r="Y3941">
        <v>1374</v>
      </c>
      <c r="Z3941" t="s">
        <v>393</v>
      </c>
      <c r="AA3941" t="s">
        <v>394</v>
      </c>
      <c r="AB3941">
        <v>88281.82</v>
      </c>
      <c r="AC3941">
        <v>109469.476</v>
      </c>
      <c r="AD3941">
        <v>5.5599999999999997E-2</v>
      </c>
      <c r="AE3941">
        <v>0</v>
      </c>
      <c r="AF3941">
        <v>5.5599999999999997E-2</v>
      </c>
      <c r="AG3941">
        <v>0</v>
      </c>
      <c r="AH3941">
        <v>4904.55</v>
      </c>
      <c r="AI3941">
        <v>6081.64</v>
      </c>
      <c r="AJ3941">
        <v>0</v>
      </c>
      <c r="AK3941">
        <v>0</v>
      </c>
      <c r="AL3941">
        <v>0</v>
      </c>
      <c r="AM3941">
        <v>1</v>
      </c>
    </row>
    <row r="3942" spans="1:39" x14ac:dyDescent="0.25">
      <c r="A3942" t="s">
        <v>2780</v>
      </c>
      <c r="B3942">
        <v>1</v>
      </c>
      <c r="C3942" t="s">
        <v>2781</v>
      </c>
      <c r="D3942" t="s">
        <v>181</v>
      </c>
      <c r="E3942">
        <v>19</v>
      </c>
      <c r="F3942" t="s">
        <v>72</v>
      </c>
      <c r="G3942" t="s">
        <v>519</v>
      </c>
      <c r="H3942">
        <v>1419</v>
      </c>
      <c r="I3942" t="s">
        <v>520</v>
      </c>
      <c r="J3942">
        <v>1429</v>
      </c>
      <c r="K3942" t="s">
        <v>521</v>
      </c>
      <c r="L3942" t="s">
        <v>522</v>
      </c>
      <c r="Y3942">
        <v>1374</v>
      </c>
      <c r="Z3942" t="s">
        <v>393</v>
      </c>
      <c r="AA3942" t="s">
        <v>394</v>
      </c>
      <c r="AB3942">
        <v>66909.077999999994</v>
      </c>
      <c r="AC3942">
        <v>82967.267000000007</v>
      </c>
      <c r="AD3942">
        <v>8.3299999999999999E-2</v>
      </c>
      <c r="AE3942">
        <v>0</v>
      </c>
      <c r="AF3942">
        <v>8.3299999999999999E-2</v>
      </c>
      <c r="AG3942">
        <v>0</v>
      </c>
      <c r="AH3942">
        <v>5575.76</v>
      </c>
      <c r="AI3942">
        <v>6913.94</v>
      </c>
      <c r="AJ3942">
        <v>0</v>
      </c>
      <c r="AK3942">
        <v>0</v>
      </c>
      <c r="AL3942">
        <v>0</v>
      </c>
      <c r="AM3942">
        <v>1</v>
      </c>
    </row>
    <row r="3943" spans="1:39" x14ac:dyDescent="0.25">
      <c r="A3943" t="s">
        <v>2780</v>
      </c>
      <c r="B3943">
        <v>1</v>
      </c>
      <c r="C3943" t="s">
        <v>2781</v>
      </c>
      <c r="D3943" t="s">
        <v>181</v>
      </c>
      <c r="E3943">
        <v>19</v>
      </c>
      <c r="F3943" t="s">
        <v>72</v>
      </c>
      <c r="G3943" t="s">
        <v>1157</v>
      </c>
      <c r="H3943">
        <v>1448</v>
      </c>
      <c r="I3943" t="s">
        <v>1158</v>
      </c>
      <c r="P3943">
        <v>1335</v>
      </c>
      <c r="Q3943" t="s">
        <v>491</v>
      </c>
      <c r="R3943" t="s">
        <v>492</v>
      </c>
      <c r="Y3943">
        <v>1373</v>
      </c>
      <c r="Z3943" t="s">
        <v>453</v>
      </c>
      <c r="AA3943" t="s">
        <v>454</v>
      </c>
      <c r="AB3943">
        <v>26702.268</v>
      </c>
      <c r="AC3943">
        <v>32366.725999999999</v>
      </c>
      <c r="AD3943">
        <v>4.6875</v>
      </c>
      <c r="AE3943">
        <v>0</v>
      </c>
      <c r="AF3943">
        <v>4.6875</v>
      </c>
      <c r="AG3943">
        <v>0</v>
      </c>
      <c r="AH3943">
        <v>125166.88</v>
      </c>
      <c r="AI3943">
        <v>151719.03</v>
      </c>
      <c r="AJ3943">
        <v>0</v>
      </c>
      <c r="AK3943">
        <v>0</v>
      </c>
      <c r="AL3943">
        <v>0</v>
      </c>
      <c r="AM3943">
        <v>1</v>
      </c>
    </row>
    <row r="3944" spans="1:39" x14ac:dyDescent="0.25">
      <c r="A3944" t="s">
        <v>2780</v>
      </c>
      <c r="B3944">
        <v>1</v>
      </c>
      <c r="C3944" t="s">
        <v>2781</v>
      </c>
      <c r="D3944" t="s">
        <v>181</v>
      </c>
      <c r="E3944">
        <v>19</v>
      </c>
      <c r="F3944" t="s">
        <v>72</v>
      </c>
      <c r="G3944" t="s">
        <v>1341</v>
      </c>
      <c r="H3944">
        <v>1512</v>
      </c>
      <c r="I3944" t="s">
        <v>1342</v>
      </c>
      <c r="J3944">
        <v>1414</v>
      </c>
      <c r="K3944" t="s">
        <v>437</v>
      </c>
      <c r="L3944" t="s">
        <v>438</v>
      </c>
      <c r="P3944">
        <v>1071</v>
      </c>
      <c r="Q3944" t="s">
        <v>1145</v>
      </c>
      <c r="R3944" t="s">
        <v>1146</v>
      </c>
      <c r="Y3944">
        <v>1374</v>
      </c>
      <c r="Z3944" t="s">
        <v>393</v>
      </c>
      <c r="AA3944" t="s">
        <v>394</v>
      </c>
      <c r="AB3944">
        <v>39506.008000000002</v>
      </c>
      <c r="AC3944">
        <v>48091.087</v>
      </c>
      <c r="AD3944">
        <v>2.1667000000000001</v>
      </c>
      <c r="AE3944">
        <v>0</v>
      </c>
      <c r="AF3944">
        <v>2.1667000000000001</v>
      </c>
      <c r="AG3944">
        <v>0</v>
      </c>
      <c r="AH3944">
        <v>85596.35</v>
      </c>
      <c r="AI3944">
        <v>104197.36</v>
      </c>
      <c r="AJ3944">
        <v>1</v>
      </c>
      <c r="AK3944">
        <v>2.17</v>
      </c>
      <c r="AL3944">
        <v>0</v>
      </c>
      <c r="AM3944">
        <v>1</v>
      </c>
    </row>
    <row r="3945" spans="1:39" x14ac:dyDescent="0.25">
      <c r="A3945" t="s">
        <v>2780</v>
      </c>
      <c r="B3945">
        <v>1</v>
      </c>
      <c r="C3945" t="s">
        <v>2781</v>
      </c>
      <c r="D3945" t="s">
        <v>181</v>
      </c>
      <c r="E3945">
        <v>19</v>
      </c>
      <c r="F3945" t="s">
        <v>72</v>
      </c>
      <c r="G3945" t="s">
        <v>1343</v>
      </c>
      <c r="H3945">
        <v>1513</v>
      </c>
      <c r="I3945" t="s">
        <v>1344</v>
      </c>
      <c r="J3945">
        <v>1414</v>
      </c>
      <c r="K3945" t="s">
        <v>437</v>
      </c>
      <c r="L3945" t="s">
        <v>438</v>
      </c>
      <c r="P3945">
        <v>1071</v>
      </c>
      <c r="Q3945" t="s">
        <v>1145</v>
      </c>
      <c r="R3945" t="s">
        <v>1146</v>
      </c>
      <c r="Y3945">
        <v>1374</v>
      </c>
      <c r="Z3945" t="s">
        <v>393</v>
      </c>
      <c r="AA3945" t="s">
        <v>394</v>
      </c>
      <c r="AB3945">
        <v>40171.849000000002</v>
      </c>
      <c r="AC3945">
        <v>48985.167000000001</v>
      </c>
      <c r="AD3945">
        <v>7.5</v>
      </c>
      <c r="AE3945">
        <v>0</v>
      </c>
      <c r="AF3945">
        <v>7.5</v>
      </c>
      <c r="AG3945">
        <v>0</v>
      </c>
      <c r="AH3945">
        <v>301288.87</v>
      </c>
      <c r="AI3945">
        <v>367388.75</v>
      </c>
      <c r="AJ3945">
        <v>5</v>
      </c>
      <c r="AK3945">
        <v>1.5</v>
      </c>
      <c r="AL3945">
        <v>0</v>
      </c>
      <c r="AM3945">
        <v>1</v>
      </c>
    </row>
    <row r="3946" spans="1:39" x14ac:dyDescent="0.25">
      <c r="A3946" t="s">
        <v>2780</v>
      </c>
      <c r="B3946">
        <v>1</v>
      </c>
      <c r="C3946" t="s">
        <v>2781</v>
      </c>
      <c r="D3946" t="s">
        <v>181</v>
      </c>
      <c r="E3946">
        <v>19</v>
      </c>
      <c r="F3946" t="s">
        <v>72</v>
      </c>
      <c r="G3946" t="s">
        <v>523</v>
      </c>
      <c r="H3946">
        <v>1560</v>
      </c>
      <c r="I3946" t="s">
        <v>524</v>
      </c>
      <c r="J3946">
        <v>1150</v>
      </c>
      <c r="K3946" t="s">
        <v>457</v>
      </c>
      <c r="L3946" t="s">
        <v>458</v>
      </c>
      <c r="Y3946">
        <v>1376</v>
      </c>
      <c r="Z3946" t="s">
        <v>377</v>
      </c>
      <c r="AA3946" t="s">
        <v>378</v>
      </c>
      <c r="AB3946">
        <v>50922.48</v>
      </c>
      <c r="AC3946">
        <v>61662.493999999999</v>
      </c>
      <c r="AD3946">
        <v>1.375</v>
      </c>
      <c r="AE3946">
        <v>0</v>
      </c>
      <c r="AF3946">
        <v>1.375</v>
      </c>
      <c r="AG3946">
        <v>0</v>
      </c>
      <c r="AH3946">
        <v>70018.41</v>
      </c>
      <c r="AI3946">
        <v>84785.93</v>
      </c>
      <c r="AJ3946">
        <v>0</v>
      </c>
      <c r="AK3946">
        <v>0</v>
      </c>
      <c r="AL3946">
        <v>0</v>
      </c>
      <c r="AM3946">
        <v>1</v>
      </c>
    </row>
    <row r="3947" spans="1:39" x14ac:dyDescent="0.25">
      <c r="A3947" t="s">
        <v>2780</v>
      </c>
      <c r="B3947">
        <v>1</v>
      </c>
      <c r="C3947" t="s">
        <v>2781</v>
      </c>
      <c r="D3947" t="s">
        <v>181</v>
      </c>
      <c r="E3947">
        <v>19</v>
      </c>
      <c r="F3947" t="s">
        <v>72</v>
      </c>
      <c r="G3947" t="s">
        <v>525</v>
      </c>
      <c r="H3947">
        <v>1594</v>
      </c>
      <c r="I3947" t="s">
        <v>526</v>
      </c>
      <c r="J3947">
        <v>1422</v>
      </c>
      <c r="K3947" t="s">
        <v>449</v>
      </c>
      <c r="L3947" t="s">
        <v>450</v>
      </c>
      <c r="P3947">
        <v>1067</v>
      </c>
      <c r="Q3947" t="s">
        <v>451</v>
      </c>
      <c r="R3947" t="s">
        <v>452</v>
      </c>
      <c r="Y3947">
        <v>1373</v>
      </c>
      <c r="Z3947" t="s">
        <v>453</v>
      </c>
      <c r="AA3947" t="s">
        <v>454</v>
      </c>
      <c r="AB3947">
        <v>15573.814</v>
      </c>
      <c r="AC3947">
        <v>18944.814999999999</v>
      </c>
      <c r="AD3947">
        <v>11</v>
      </c>
      <c r="AE3947">
        <v>0.1</v>
      </c>
      <c r="AF3947">
        <v>11.1</v>
      </c>
      <c r="AG3947">
        <v>0</v>
      </c>
      <c r="AH3947">
        <v>172869.34</v>
      </c>
      <c r="AI3947">
        <v>210287.45</v>
      </c>
      <c r="AJ3947">
        <v>0</v>
      </c>
      <c r="AK3947">
        <v>0</v>
      </c>
      <c r="AL3947">
        <v>0</v>
      </c>
      <c r="AM3947">
        <v>1</v>
      </c>
    </row>
    <row r="3948" spans="1:39" x14ac:dyDescent="0.25">
      <c r="A3948" t="s">
        <v>2780</v>
      </c>
      <c r="B3948">
        <v>1</v>
      </c>
      <c r="C3948" t="s">
        <v>2781</v>
      </c>
      <c r="D3948" t="s">
        <v>181</v>
      </c>
      <c r="E3948">
        <v>19</v>
      </c>
      <c r="F3948" t="s">
        <v>72</v>
      </c>
      <c r="G3948" t="s">
        <v>527</v>
      </c>
      <c r="H3948">
        <v>1641</v>
      </c>
      <c r="I3948" t="s">
        <v>528</v>
      </c>
      <c r="J3948">
        <v>1064</v>
      </c>
      <c r="K3948" t="s">
        <v>529</v>
      </c>
      <c r="L3948" t="s">
        <v>530</v>
      </c>
      <c r="P3948">
        <v>1066</v>
      </c>
      <c r="Q3948" t="s">
        <v>531</v>
      </c>
      <c r="R3948" t="s">
        <v>532</v>
      </c>
      <c r="Y3948">
        <v>1373</v>
      </c>
      <c r="Z3948" t="s">
        <v>453</v>
      </c>
      <c r="AA3948" t="s">
        <v>454</v>
      </c>
      <c r="AB3948">
        <v>16850.89</v>
      </c>
      <c r="AC3948">
        <v>20545.386999999999</v>
      </c>
      <c r="AD3948">
        <v>26.9</v>
      </c>
      <c r="AE3948">
        <v>0.6</v>
      </c>
      <c r="AF3948">
        <v>27.5</v>
      </c>
      <c r="AG3948">
        <v>0</v>
      </c>
      <c r="AH3948">
        <v>463399.47</v>
      </c>
      <c r="AI3948">
        <v>564998.13</v>
      </c>
      <c r="AJ3948">
        <v>4</v>
      </c>
      <c r="AK3948">
        <v>6.88</v>
      </c>
      <c r="AL3948">
        <v>0</v>
      </c>
      <c r="AM3948">
        <v>1</v>
      </c>
    </row>
    <row r="3949" spans="1:39" x14ac:dyDescent="0.25">
      <c r="A3949" t="s">
        <v>2780</v>
      </c>
      <c r="B3949">
        <v>1</v>
      </c>
      <c r="C3949" t="s">
        <v>2781</v>
      </c>
      <c r="D3949" t="s">
        <v>181</v>
      </c>
      <c r="E3949">
        <v>19</v>
      </c>
      <c r="F3949" t="s">
        <v>72</v>
      </c>
      <c r="G3949" t="s">
        <v>535</v>
      </c>
      <c r="H3949">
        <v>1643</v>
      </c>
      <c r="I3949" t="s">
        <v>536</v>
      </c>
      <c r="J3949">
        <v>1065</v>
      </c>
      <c r="K3949" t="s">
        <v>537</v>
      </c>
      <c r="L3949" t="s">
        <v>538</v>
      </c>
      <c r="Y3949">
        <v>1373</v>
      </c>
      <c r="Z3949" t="s">
        <v>453</v>
      </c>
      <c r="AA3949" t="s">
        <v>454</v>
      </c>
      <c r="AB3949">
        <v>13205.178</v>
      </c>
      <c r="AC3949">
        <v>16191.016</v>
      </c>
      <c r="AD3949">
        <v>1</v>
      </c>
      <c r="AE3949">
        <v>0</v>
      </c>
      <c r="AF3949">
        <v>1</v>
      </c>
      <c r="AG3949">
        <v>0</v>
      </c>
      <c r="AH3949">
        <v>13205.18</v>
      </c>
      <c r="AI3949">
        <v>16191.02</v>
      </c>
      <c r="AJ3949">
        <v>0</v>
      </c>
      <c r="AK3949">
        <v>0</v>
      </c>
      <c r="AL3949">
        <v>0</v>
      </c>
      <c r="AM3949">
        <v>1</v>
      </c>
    </row>
    <row r="3950" spans="1:39" x14ac:dyDescent="0.25">
      <c r="A3950" t="s">
        <v>2780</v>
      </c>
      <c r="B3950">
        <v>1</v>
      </c>
      <c r="C3950" t="s">
        <v>2781</v>
      </c>
      <c r="D3950" t="s">
        <v>181</v>
      </c>
      <c r="E3950">
        <v>19</v>
      </c>
      <c r="F3950" t="s">
        <v>72</v>
      </c>
      <c r="G3950" t="s">
        <v>539</v>
      </c>
      <c r="H3950">
        <v>1646</v>
      </c>
      <c r="I3950" t="s">
        <v>540</v>
      </c>
      <c r="J3950">
        <v>1064</v>
      </c>
      <c r="K3950" t="s">
        <v>529</v>
      </c>
      <c r="L3950" t="s">
        <v>530</v>
      </c>
      <c r="P3950">
        <v>1066</v>
      </c>
      <c r="Q3950" t="s">
        <v>531</v>
      </c>
      <c r="R3950" t="s">
        <v>532</v>
      </c>
      <c r="Y3950">
        <v>1373</v>
      </c>
      <c r="Z3950" t="s">
        <v>453</v>
      </c>
      <c r="AA3950" t="s">
        <v>454</v>
      </c>
      <c r="AB3950">
        <v>20322.43</v>
      </c>
      <c r="AC3950">
        <v>24727.957999999999</v>
      </c>
      <c r="AD3950">
        <v>11.916700000000001</v>
      </c>
      <c r="AE3950">
        <v>0.125</v>
      </c>
      <c r="AF3950">
        <v>12.041700000000001</v>
      </c>
      <c r="AG3950">
        <v>0</v>
      </c>
      <c r="AH3950">
        <v>244715.93</v>
      </c>
      <c r="AI3950">
        <v>297765.83</v>
      </c>
      <c r="AJ3950">
        <v>0</v>
      </c>
      <c r="AK3950">
        <v>0</v>
      </c>
      <c r="AL3950">
        <v>0</v>
      </c>
      <c r="AM3950">
        <v>1</v>
      </c>
    </row>
    <row r="3951" spans="1:39" x14ac:dyDescent="0.25">
      <c r="A3951" t="s">
        <v>2780</v>
      </c>
      <c r="B3951">
        <v>1</v>
      </c>
      <c r="C3951" t="s">
        <v>2781</v>
      </c>
      <c r="D3951" t="s">
        <v>181</v>
      </c>
      <c r="E3951">
        <v>19</v>
      </c>
      <c r="F3951" t="s">
        <v>72</v>
      </c>
      <c r="G3951" t="s">
        <v>541</v>
      </c>
      <c r="H3951">
        <v>1648</v>
      </c>
      <c r="I3951" t="s">
        <v>542</v>
      </c>
      <c r="J3951">
        <v>1422</v>
      </c>
      <c r="K3951" t="s">
        <v>449</v>
      </c>
      <c r="L3951" t="s">
        <v>450</v>
      </c>
      <c r="P3951">
        <v>1067</v>
      </c>
      <c r="Q3951" t="s">
        <v>451</v>
      </c>
      <c r="R3951" t="s">
        <v>452</v>
      </c>
      <c r="Y3951">
        <v>1373</v>
      </c>
      <c r="Z3951" t="s">
        <v>453</v>
      </c>
      <c r="AA3951" t="s">
        <v>454</v>
      </c>
      <c r="AB3951">
        <v>16052.764999999999</v>
      </c>
      <c r="AC3951">
        <v>19537.296999999999</v>
      </c>
      <c r="AD3951">
        <v>4.125</v>
      </c>
      <c r="AE3951">
        <v>2.5000000000000001E-2</v>
      </c>
      <c r="AF3951">
        <v>4.1500000000000004</v>
      </c>
      <c r="AG3951">
        <v>0</v>
      </c>
      <c r="AH3951">
        <v>66618.97</v>
      </c>
      <c r="AI3951">
        <v>81079.78</v>
      </c>
      <c r="AJ3951">
        <v>0</v>
      </c>
      <c r="AK3951">
        <v>0</v>
      </c>
      <c r="AL3951">
        <v>0</v>
      </c>
      <c r="AM3951">
        <v>1</v>
      </c>
    </row>
    <row r="3952" spans="1:39" x14ac:dyDescent="0.25">
      <c r="A3952" t="s">
        <v>2780</v>
      </c>
      <c r="B3952">
        <v>1</v>
      </c>
      <c r="C3952" t="s">
        <v>2781</v>
      </c>
      <c r="D3952" t="s">
        <v>181</v>
      </c>
      <c r="E3952">
        <v>19</v>
      </c>
      <c r="F3952" t="s">
        <v>72</v>
      </c>
      <c r="G3952" t="s">
        <v>543</v>
      </c>
      <c r="H3952">
        <v>1696</v>
      </c>
      <c r="I3952" t="s">
        <v>544</v>
      </c>
      <c r="J3952">
        <v>1460</v>
      </c>
      <c r="K3952" t="s">
        <v>545</v>
      </c>
      <c r="L3952" t="s">
        <v>546</v>
      </c>
      <c r="Y3952">
        <v>1369</v>
      </c>
      <c r="Z3952" t="s">
        <v>413</v>
      </c>
      <c r="AA3952" t="s">
        <v>414</v>
      </c>
      <c r="AB3952">
        <v>57456</v>
      </c>
      <c r="AC3952">
        <v>69521.759999999995</v>
      </c>
      <c r="AD3952">
        <v>0.125</v>
      </c>
      <c r="AE3952">
        <v>0</v>
      </c>
      <c r="AF3952">
        <v>0.125</v>
      </c>
      <c r="AG3952">
        <v>0</v>
      </c>
      <c r="AH3952">
        <v>7182</v>
      </c>
      <c r="AI3952">
        <v>8690.2199999999993</v>
      </c>
      <c r="AJ3952">
        <v>1</v>
      </c>
      <c r="AK3952">
        <v>0.12</v>
      </c>
      <c r="AL3952">
        <v>0</v>
      </c>
      <c r="AM3952">
        <v>1</v>
      </c>
    </row>
    <row r="3953" spans="1:39" x14ac:dyDescent="0.25">
      <c r="A3953" t="s">
        <v>2780</v>
      </c>
      <c r="B3953">
        <v>1</v>
      </c>
      <c r="C3953" t="s">
        <v>2781</v>
      </c>
      <c r="D3953" t="s">
        <v>181</v>
      </c>
      <c r="E3953">
        <v>19</v>
      </c>
      <c r="F3953" t="s">
        <v>72</v>
      </c>
      <c r="G3953" t="s">
        <v>1345</v>
      </c>
      <c r="H3953">
        <v>1699</v>
      </c>
      <c r="I3953" t="s">
        <v>1346</v>
      </c>
      <c r="J3953">
        <v>1419</v>
      </c>
      <c r="K3953" t="s">
        <v>665</v>
      </c>
      <c r="L3953" t="s">
        <v>666</v>
      </c>
      <c r="P3953">
        <v>1255</v>
      </c>
      <c r="Q3953" t="s">
        <v>1347</v>
      </c>
      <c r="R3953" t="s">
        <v>1348</v>
      </c>
      <c r="Y3953">
        <v>1369</v>
      </c>
      <c r="Z3953" t="s">
        <v>413</v>
      </c>
      <c r="AA3953" t="s">
        <v>414</v>
      </c>
      <c r="AB3953">
        <v>18991.843000000001</v>
      </c>
      <c r="AC3953">
        <v>23459.222000000002</v>
      </c>
      <c r="AD3953">
        <v>1.6667000000000001</v>
      </c>
      <c r="AE3953">
        <v>0</v>
      </c>
      <c r="AF3953">
        <v>1.6667000000000001</v>
      </c>
      <c r="AG3953">
        <v>0</v>
      </c>
      <c r="AH3953">
        <v>31653.07</v>
      </c>
      <c r="AI3953">
        <v>39098.699999999997</v>
      </c>
      <c r="AJ3953">
        <v>2</v>
      </c>
      <c r="AK3953">
        <v>0.83</v>
      </c>
      <c r="AL3953">
        <v>0</v>
      </c>
      <c r="AM3953">
        <v>1</v>
      </c>
    </row>
    <row r="3954" spans="1:39" x14ac:dyDescent="0.25">
      <c r="A3954" t="s">
        <v>2780</v>
      </c>
      <c r="B3954">
        <v>1</v>
      </c>
      <c r="C3954" t="s">
        <v>2781</v>
      </c>
      <c r="D3954" t="s">
        <v>181</v>
      </c>
      <c r="E3954">
        <v>19</v>
      </c>
      <c r="F3954" t="s">
        <v>72</v>
      </c>
      <c r="G3954" t="s">
        <v>1835</v>
      </c>
      <c r="H3954">
        <v>1709</v>
      </c>
      <c r="I3954" t="s">
        <v>1836</v>
      </c>
      <c r="J3954">
        <v>1419</v>
      </c>
      <c r="K3954" t="s">
        <v>665</v>
      </c>
      <c r="L3954" t="s">
        <v>666</v>
      </c>
      <c r="Y3954">
        <v>1369</v>
      </c>
      <c r="Z3954" t="s">
        <v>413</v>
      </c>
      <c r="AA3954" t="s">
        <v>414</v>
      </c>
      <c r="AB3954">
        <v>7548.9179999999997</v>
      </c>
      <c r="AC3954">
        <v>9282.4290000000001</v>
      </c>
      <c r="AD3954">
        <v>3</v>
      </c>
      <c r="AE3954">
        <v>0</v>
      </c>
      <c r="AF3954">
        <v>3</v>
      </c>
      <c r="AG3954">
        <v>0</v>
      </c>
      <c r="AH3954">
        <v>22646.75</v>
      </c>
      <c r="AI3954">
        <v>27847.29</v>
      </c>
      <c r="AJ3954">
        <v>2</v>
      </c>
      <c r="AK3954">
        <v>1.5</v>
      </c>
      <c r="AL3954">
        <v>0</v>
      </c>
      <c r="AM3954">
        <v>1</v>
      </c>
    </row>
    <row r="3955" spans="1:39" x14ac:dyDescent="0.25">
      <c r="A3955" t="s">
        <v>2780</v>
      </c>
      <c r="B3955">
        <v>1</v>
      </c>
      <c r="C3955" t="s">
        <v>2781</v>
      </c>
      <c r="D3955" t="s">
        <v>181</v>
      </c>
      <c r="E3955">
        <v>19</v>
      </c>
      <c r="F3955" t="s">
        <v>72</v>
      </c>
      <c r="G3955" t="s">
        <v>547</v>
      </c>
      <c r="H3955">
        <v>1808</v>
      </c>
      <c r="I3955" t="s">
        <v>548</v>
      </c>
      <c r="J3955">
        <v>1470</v>
      </c>
      <c r="K3955" t="s">
        <v>549</v>
      </c>
      <c r="L3955" t="s">
        <v>550</v>
      </c>
      <c r="Y3955">
        <v>1374</v>
      </c>
      <c r="Z3955" t="s">
        <v>393</v>
      </c>
      <c r="AA3955" t="s">
        <v>394</v>
      </c>
      <c r="AB3955">
        <v>104236.45699999999</v>
      </c>
      <c r="AC3955">
        <v>127115.70299999999</v>
      </c>
      <c r="AD3955">
        <v>1.5832999999999999</v>
      </c>
      <c r="AE3955">
        <v>0</v>
      </c>
      <c r="AF3955">
        <v>1.5832999999999999</v>
      </c>
      <c r="AG3955">
        <v>0</v>
      </c>
      <c r="AH3955">
        <v>165041.06</v>
      </c>
      <c r="AI3955">
        <v>201266.53</v>
      </c>
      <c r="AJ3955">
        <v>0</v>
      </c>
      <c r="AK3955">
        <v>0</v>
      </c>
      <c r="AL3955">
        <v>0</v>
      </c>
      <c r="AM3955">
        <v>1</v>
      </c>
    </row>
    <row r="3956" spans="1:39" x14ac:dyDescent="0.25">
      <c r="A3956" t="s">
        <v>2780</v>
      </c>
      <c r="B3956">
        <v>1</v>
      </c>
      <c r="C3956" t="s">
        <v>2781</v>
      </c>
      <c r="D3956" t="s">
        <v>181</v>
      </c>
      <c r="E3956">
        <v>19</v>
      </c>
      <c r="F3956" t="s">
        <v>72</v>
      </c>
      <c r="G3956" t="s">
        <v>1349</v>
      </c>
      <c r="H3956">
        <v>1843</v>
      </c>
      <c r="I3956" t="s">
        <v>1350</v>
      </c>
      <c r="J3956">
        <v>1472</v>
      </c>
      <c r="K3956" t="s">
        <v>1351</v>
      </c>
      <c r="L3956" t="s">
        <v>1352</v>
      </c>
      <c r="P3956">
        <v>1105</v>
      </c>
      <c r="Q3956" t="s">
        <v>1353</v>
      </c>
      <c r="R3956" t="s">
        <v>1354</v>
      </c>
      <c r="Y3956">
        <v>1374</v>
      </c>
      <c r="Z3956" t="s">
        <v>393</v>
      </c>
      <c r="AA3956" t="s">
        <v>394</v>
      </c>
      <c r="AB3956">
        <v>25263.823</v>
      </c>
      <c r="AC3956">
        <v>31108.507000000001</v>
      </c>
      <c r="AD3956">
        <v>1.1667000000000001</v>
      </c>
      <c r="AE3956">
        <v>8.3299999999999999E-2</v>
      </c>
      <c r="AF3956">
        <v>1.25</v>
      </c>
      <c r="AG3956">
        <v>0</v>
      </c>
      <c r="AH3956">
        <v>31579.78</v>
      </c>
      <c r="AI3956">
        <v>38885.629999999997</v>
      </c>
      <c r="AJ3956">
        <v>5</v>
      </c>
      <c r="AK3956">
        <v>0.25</v>
      </c>
      <c r="AL3956">
        <v>0</v>
      </c>
      <c r="AM3956">
        <v>1</v>
      </c>
    </row>
    <row r="3957" spans="1:39" x14ac:dyDescent="0.25">
      <c r="A3957" t="s">
        <v>2780</v>
      </c>
      <c r="B3957">
        <v>1</v>
      </c>
      <c r="C3957" t="s">
        <v>2781</v>
      </c>
      <c r="D3957" t="s">
        <v>181</v>
      </c>
      <c r="E3957">
        <v>19</v>
      </c>
      <c r="F3957" t="s">
        <v>72</v>
      </c>
      <c r="G3957" t="s">
        <v>551</v>
      </c>
      <c r="H3957">
        <v>1870</v>
      </c>
      <c r="I3957" t="s">
        <v>552</v>
      </c>
      <c r="J3957">
        <v>1351</v>
      </c>
      <c r="K3957" t="s">
        <v>553</v>
      </c>
      <c r="L3957" t="s">
        <v>554</v>
      </c>
      <c r="P3957">
        <v>1141</v>
      </c>
      <c r="Q3957" t="s">
        <v>555</v>
      </c>
      <c r="R3957" t="s">
        <v>556</v>
      </c>
      <c r="Y3957">
        <v>1372</v>
      </c>
      <c r="Z3957" t="s">
        <v>405</v>
      </c>
      <c r="AA3957" t="s">
        <v>406</v>
      </c>
      <c r="AB3957">
        <v>208618.15900000001</v>
      </c>
      <c r="AC3957">
        <v>252427.989</v>
      </c>
      <c r="AD3957">
        <v>0.125</v>
      </c>
      <c r="AE3957">
        <v>0</v>
      </c>
      <c r="AF3957">
        <v>0.125</v>
      </c>
      <c r="AG3957">
        <v>0</v>
      </c>
      <c r="AH3957">
        <v>26077.27</v>
      </c>
      <c r="AI3957">
        <v>31553.5</v>
      </c>
      <c r="AJ3957">
        <v>1</v>
      </c>
      <c r="AK3957">
        <v>0.13</v>
      </c>
      <c r="AL3957">
        <v>0</v>
      </c>
      <c r="AM3957">
        <v>1</v>
      </c>
    </row>
    <row r="3958" spans="1:39" x14ac:dyDescent="0.25">
      <c r="A3958" t="s">
        <v>2780</v>
      </c>
      <c r="B3958">
        <v>1</v>
      </c>
      <c r="C3958" t="s">
        <v>2781</v>
      </c>
      <c r="D3958" t="s">
        <v>181</v>
      </c>
      <c r="E3958">
        <v>19</v>
      </c>
      <c r="F3958" t="s">
        <v>72</v>
      </c>
      <c r="G3958" t="s">
        <v>1159</v>
      </c>
      <c r="H3958">
        <v>1871</v>
      </c>
      <c r="I3958" t="s">
        <v>1160</v>
      </c>
      <c r="J3958">
        <v>1351</v>
      </c>
      <c r="K3958" t="s">
        <v>553</v>
      </c>
      <c r="L3958" t="s">
        <v>554</v>
      </c>
      <c r="P3958">
        <v>1141</v>
      </c>
      <c r="Q3958" t="s">
        <v>555</v>
      </c>
      <c r="R3958" t="s">
        <v>556</v>
      </c>
      <c r="Y3958">
        <v>1372</v>
      </c>
      <c r="Z3958" t="s">
        <v>405</v>
      </c>
      <c r="AA3958" t="s">
        <v>406</v>
      </c>
      <c r="AB3958">
        <v>188116.84700000001</v>
      </c>
      <c r="AC3958">
        <v>229471.97200000001</v>
      </c>
      <c r="AD3958">
        <v>0.125</v>
      </c>
      <c r="AE3958">
        <v>0</v>
      </c>
      <c r="AF3958">
        <v>0.125</v>
      </c>
      <c r="AG3958">
        <v>0</v>
      </c>
      <c r="AH3958">
        <v>23514.61</v>
      </c>
      <c r="AI3958">
        <v>28684</v>
      </c>
      <c r="AJ3958">
        <v>0</v>
      </c>
      <c r="AK3958">
        <v>0</v>
      </c>
      <c r="AL3958">
        <v>0</v>
      </c>
      <c r="AM3958">
        <v>1</v>
      </c>
    </row>
    <row r="3959" spans="1:39" x14ac:dyDescent="0.25">
      <c r="A3959" t="s">
        <v>2780</v>
      </c>
      <c r="B3959">
        <v>1</v>
      </c>
      <c r="C3959" t="s">
        <v>2781</v>
      </c>
      <c r="D3959" t="s">
        <v>181</v>
      </c>
      <c r="E3959">
        <v>19</v>
      </c>
      <c r="F3959" t="s">
        <v>72</v>
      </c>
      <c r="G3959" t="s">
        <v>557</v>
      </c>
      <c r="H3959">
        <v>1882</v>
      </c>
      <c r="I3959" t="s">
        <v>558</v>
      </c>
      <c r="J3959">
        <v>1202</v>
      </c>
      <c r="K3959" t="s">
        <v>559</v>
      </c>
      <c r="L3959" t="s">
        <v>560</v>
      </c>
      <c r="Y3959">
        <v>1372</v>
      </c>
      <c r="Z3959" t="s">
        <v>405</v>
      </c>
      <c r="AA3959" t="s">
        <v>406</v>
      </c>
      <c r="AB3959">
        <v>152502.18799999999</v>
      </c>
      <c r="AC3959">
        <v>188998.74799999999</v>
      </c>
      <c r="AD3959">
        <v>0.66669999999999996</v>
      </c>
      <c r="AE3959">
        <v>0.66669999999999996</v>
      </c>
      <c r="AF3959">
        <v>1.3332999999999999</v>
      </c>
      <c r="AG3959">
        <v>0</v>
      </c>
      <c r="AH3959">
        <v>203336.25</v>
      </c>
      <c r="AI3959">
        <v>251998.33</v>
      </c>
      <c r="AJ3959">
        <v>1</v>
      </c>
      <c r="AK3959">
        <v>1.33</v>
      </c>
      <c r="AL3959">
        <v>0</v>
      </c>
      <c r="AM3959">
        <v>1</v>
      </c>
    </row>
    <row r="3960" spans="1:39" x14ac:dyDescent="0.25">
      <c r="A3960" t="s">
        <v>2780</v>
      </c>
      <c r="B3960">
        <v>1</v>
      </c>
      <c r="C3960" t="s">
        <v>2781</v>
      </c>
      <c r="D3960" t="s">
        <v>181</v>
      </c>
      <c r="E3960">
        <v>19</v>
      </c>
      <c r="F3960" t="s">
        <v>72</v>
      </c>
      <c r="G3960" t="s">
        <v>561</v>
      </c>
      <c r="H3960">
        <v>1919</v>
      </c>
      <c r="I3960" t="s">
        <v>562</v>
      </c>
      <c r="J3960">
        <v>1421</v>
      </c>
      <c r="K3960" t="s">
        <v>563</v>
      </c>
      <c r="L3960" t="s">
        <v>564</v>
      </c>
      <c r="Y3960">
        <v>1374</v>
      </c>
      <c r="Z3960" t="s">
        <v>393</v>
      </c>
      <c r="AA3960" t="s">
        <v>394</v>
      </c>
      <c r="AB3960">
        <v>23594.206999999999</v>
      </c>
      <c r="AC3960">
        <v>28548.989000000001</v>
      </c>
      <c r="AD3960">
        <v>1.9</v>
      </c>
      <c r="AE3960">
        <v>0</v>
      </c>
      <c r="AF3960">
        <v>1.9</v>
      </c>
      <c r="AG3960">
        <v>0</v>
      </c>
      <c r="AH3960">
        <v>44828.99</v>
      </c>
      <c r="AI3960">
        <v>54243.08</v>
      </c>
      <c r="AJ3960">
        <v>0</v>
      </c>
      <c r="AK3960">
        <v>0</v>
      </c>
      <c r="AL3960">
        <v>0</v>
      </c>
      <c r="AM3960">
        <v>1</v>
      </c>
    </row>
    <row r="3961" spans="1:39" x14ac:dyDescent="0.25">
      <c r="A3961" t="s">
        <v>2780</v>
      </c>
      <c r="B3961">
        <v>1</v>
      </c>
      <c r="C3961" t="s">
        <v>2781</v>
      </c>
      <c r="D3961" t="s">
        <v>181</v>
      </c>
      <c r="E3961">
        <v>19</v>
      </c>
      <c r="F3961" t="s">
        <v>72</v>
      </c>
      <c r="G3961" t="s">
        <v>565</v>
      </c>
      <c r="H3961">
        <v>1940</v>
      </c>
      <c r="I3961" t="s">
        <v>566</v>
      </c>
      <c r="J3961">
        <v>1425</v>
      </c>
      <c r="K3961" t="s">
        <v>567</v>
      </c>
      <c r="L3961" t="s">
        <v>568</v>
      </c>
      <c r="P3961">
        <v>1277</v>
      </c>
      <c r="Q3961" t="s">
        <v>569</v>
      </c>
      <c r="R3961" t="s">
        <v>570</v>
      </c>
      <c r="Y3961">
        <v>1374</v>
      </c>
      <c r="Z3961" t="s">
        <v>393</v>
      </c>
      <c r="AA3961" t="s">
        <v>394</v>
      </c>
      <c r="AB3961">
        <v>56033.095999999998</v>
      </c>
      <c r="AC3961">
        <v>68494.489000000001</v>
      </c>
      <c r="AD3961">
        <v>0.66669999999999996</v>
      </c>
      <c r="AE3961">
        <v>0</v>
      </c>
      <c r="AF3961">
        <v>0.66669999999999996</v>
      </c>
      <c r="AG3961">
        <v>0</v>
      </c>
      <c r="AH3961">
        <v>37355.4</v>
      </c>
      <c r="AI3961">
        <v>45662.99</v>
      </c>
      <c r="AJ3961">
        <v>1</v>
      </c>
      <c r="AK3961">
        <v>0.67</v>
      </c>
      <c r="AL3961">
        <v>0</v>
      </c>
      <c r="AM3961">
        <v>1</v>
      </c>
    </row>
    <row r="3962" spans="1:39" x14ac:dyDescent="0.25">
      <c r="A3962" t="s">
        <v>2780</v>
      </c>
      <c r="B3962">
        <v>1</v>
      </c>
      <c r="C3962" t="s">
        <v>2781</v>
      </c>
      <c r="D3962" t="s">
        <v>181</v>
      </c>
      <c r="E3962">
        <v>19</v>
      </c>
      <c r="F3962" t="s">
        <v>72</v>
      </c>
      <c r="G3962" t="s">
        <v>571</v>
      </c>
      <c r="H3962">
        <v>1942</v>
      </c>
      <c r="I3962" t="s">
        <v>572</v>
      </c>
      <c r="J3962">
        <v>1425</v>
      </c>
      <c r="K3962" t="s">
        <v>567</v>
      </c>
      <c r="L3962" t="s">
        <v>568</v>
      </c>
      <c r="P3962">
        <v>1277</v>
      </c>
      <c r="Q3962" t="s">
        <v>569</v>
      </c>
      <c r="R3962" t="s">
        <v>570</v>
      </c>
      <c r="Y3962">
        <v>1374</v>
      </c>
      <c r="Z3962" t="s">
        <v>393</v>
      </c>
      <c r="AA3962" t="s">
        <v>394</v>
      </c>
      <c r="AB3962">
        <v>41653.082999999999</v>
      </c>
      <c r="AC3962">
        <v>50456.722000000002</v>
      </c>
      <c r="AD3962">
        <v>2.0832999999999999</v>
      </c>
      <c r="AE3962">
        <v>0</v>
      </c>
      <c r="AF3962">
        <v>2.0832999999999999</v>
      </c>
      <c r="AG3962">
        <v>0</v>
      </c>
      <c r="AH3962">
        <v>86777.26</v>
      </c>
      <c r="AI3962">
        <v>105118.17</v>
      </c>
      <c r="AJ3962">
        <v>0</v>
      </c>
      <c r="AK3962">
        <v>0</v>
      </c>
      <c r="AL3962">
        <v>0</v>
      </c>
      <c r="AM3962">
        <v>1</v>
      </c>
    </row>
    <row r="3963" spans="1:39" x14ac:dyDescent="0.25">
      <c r="A3963" t="s">
        <v>2780</v>
      </c>
      <c r="B3963">
        <v>1</v>
      </c>
      <c r="C3963" t="s">
        <v>2781</v>
      </c>
      <c r="D3963" t="s">
        <v>181</v>
      </c>
      <c r="E3963">
        <v>19</v>
      </c>
      <c r="F3963" t="s">
        <v>72</v>
      </c>
      <c r="G3963" t="s">
        <v>1355</v>
      </c>
      <c r="H3963">
        <v>1943</v>
      </c>
      <c r="I3963" t="s">
        <v>1356</v>
      </c>
      <c r="J3963">
        <v>1425</v>
      </c>
      <c r="K3963" t="s">
        <v>567</v>
      </c>
      <c r="L3963" t="s">
        <v>568</v>
      </c>
      <c r="P3963">
        <v>1277</v>
      </c>
      <c r="Q3963" t="s">
        <v>569</v>
      </c>
      <c r="R3963" t="s">
        <v>570</v>
      </c>
      <c r="Y3963">
        <v>1374</v>
      </c>
      <c r="Z3963" t="s">
        <v>393</v>
      </c>
      <c r="AA3963" t="s">
        <v>394</v>
      </c>
      <c r="AB3963">
        <v>35909.599999999999</v>
      </c>
      <c r="AC3963">
        <v>43976.747000000003</v>
      </c>
      <c r="AD3963">
        <v>0.5</v>
      </c>
      <c r="AE3963">
        <v>0</v>
      </c>
      <c r="AF3963">
        <v>0.5</v>
      </c>
      <c r="AG3963">
        <v>0</v>
      </c>
      <c r="AH3963">
        <v>17954.8</v>
      </c>
      <c r="AI3963">
        <v>21988.37</v>
      </c>
      <c r="AJ3963">
        <v>1</v>
      </c>
      <c r="AK3963">
        <v>0.5</v>
      </c>
      <c r="AL3963">
        <v>0</v>
      </c>
      <c r="AM3963">
        <v>1</v>
      </c>
    </row>
    <row r="3964" spans="1:39" x14ac:dyDescent="0.25">
      <c r="A3964" t="s">
        <v>2780</v>
      </c>
      <c r="B3964">
        <v>1</v>
      </c>
      <c r="C3964" t="s">
        <v>2781</v>
      </c>
      <c r="D3964" t="s">
        <v>181</v>
      </c>
      <c r="E3964">
        <v>19</v>
      </c>
      <c r="F3964" t="s">
        <v>72</v>
      </c>
      <c r="G3964" t="s">
        <v>573</v>
      </c>
      <c r="H3964">
        <v>1944</v>
      </c>
      <c r="I3964" t="s">
        <v>574</v>
      </c>
      <c r="J3964">
        <v>1425</v>
      </c>
      <c r="K3964" t="s">
        <v>567</v>
      </c>
      <c r="L3964" t="s">
        <v>568</v>
      </c>
      <c r="P3964">
        <v>1277</v>
      </c>
      <c r="Q3964" t="s">
        <v>569</v>
      </c>
      <c r="R3964" t="s">
        <v>570</v>
      </c>
      <c r="Y3964">
        <v>1374</v>
      </c>
      <c r="Z3964" t="s">
        <v>393</v>
      </c>
      <c r="AA3964" t="s">
        <v>394</v>
      </c>
      <c r="AB3964">
        <v>56163.362000000001</v>
      </c>
      <c r="AC3964">
        <v>68513.284</v>
      </c>
      <c r="AD3964">
        <v>2.1667000000000001</v>
      </c>
      <c r="AE3964">
        <v>0</v>
      </c>
      <c r="AF3964">
        <v>2.1667000000000001</v>
      </c>
      <c r="AG3964">
        <v>0</v>
      </c>
      <c r="AH3964">
        <v>121687.28</v>
      </c>
      <c r="AI3964">
        <v>148445.45000000001</v>
      </c>
      <c r="AJ3964">
        <v>2</v>
      </c>
      <c r="AK3964">
        <v>1.08</v>
      </c>
      <c r="AL3964">
        <v>0</v>
      </c>
      <c r="AM3964">
        <v>1</v>
      </c>
    </row>
    <row r="3965" spans="1:39" x14ac:dyDescent="0.25">
      <c r="A3965" t="s">
        <v>2780</v>
      </c>
      <c r="B3965">
        <v>1</v>
      </c>
      <c r="C3965" t="s">
        <v>2781</v>
      </c>
      <c r="D3965" t="s">
        <v>181</v>
      </c>
      <c r="E3965">
        <v>19</v>
      </c>
      <c r="F3965" t="s">
        <v>72</v>
      </c>
      <c r="G3965" t="s">
        <v>575</v>
      </c>
      <c r="H3965">
        <v>1971</v>
      </c>
      <c r="I3965" t="s">
        <v>576</v>
      </c>
      <c r="J3965">
        <v>1204</v>
      </c>
      <c r="K3965" t="s">
        <v>577</v>
      </c>
      <c r="L3965" t="s">
        <v>578</v>
      </c>
      <c r="Y3965">
        <v>1372</v>
      </c>
      <c r="Z3965" t="s">
        <v>405</v>
      </c>
      <c r="AA3965" t="s">
        <v>406</v>
      </c>
      <c r="AB3965">
        <v>162570.29999999999</v>
      </c>
      <c r="AC3965">
        <v>197929.32699999999</v>
      </c>
      <c r="AD3965">
        <v>0.1429</v>
      </c>
      <c r="AE3965">
        <v>0</v>
      </c>
      <c r="AF3965">
        <v>0.1429</v>
      </c>
      <c r="AG3965">
        <v>0</v>
      </c>
      <c r="AH3965">
        <v>23224.33</v>
      </c>
      <c r="AI3965">
        <v>28275.62</v>
      </c>
      <c r="AJ3965">
        <v>0</v>
      </c>
      <c r="AK3965">
        <v>0</v>
      </c>
      <c r="AL3965">
        <v>0</v>
      </c>
      <c r="AM3965">
        <v>1</v>
      </c>
    </row>
    <row r="3966" spans="1:39" x14ac:dyDescent="0.25">
      <c r="A3966" t="s">
        <v>2780</v>
      </c>
      <c r="B3966">
        <v>1</v>
      </c>
      <c r="C3966" t="s">
        <v>2781</v>
      </c>
      <c r="D3966" t="s">
        <v>181</v>
      </c>
      <c r="E3966">
        <v>19</v>
      </c>
      <c r="F3966" t="s">
        <v>72</v>
      </c>
      <c r="G3966" t="s">
        <v>579</v>
      </c>
      <c r="H3966">
        <v>1996</v>
      </c>
      <c r="I3966" t="s">
        <v>580</v>
      </c>
      <c r="J3966">
        <v>1202</v>
      </c>
      <c r="K3966" t="s">
        <v>559</v>
      </c>
      <c r="L3966" t="s">
        <v>560</v>
      </c>
      <c r="Y3966">
        <v>1372</v>
      </c>
      <c r="Z3966" t="s">
        <v>405</v>
      </c>
      <c r="AA3966" t="s">
        <v>406</v>
      </c>
      <c r="AB3966">
        <v>161354.897</v>
      </c>
      <c r="AC3966">
        <v>197659.739</v>
      </c>
      <c r="AD3966">
        <v>0.2</v>
      </c>
      <c r="AE3966">
        <v>0</v>
      </c>
      <c r="AF3966">
        <v>0.2</v>
      </c>
      <c r="AG3966">
        <v>0</v>
      </c>
      <c r="AH3966">
        <v>32270.98</v>
      </c>
      <c r="AI3966">
        <v>39531.949999999997</v>
      </c>
      <c r="AJ3966">
        <v>0</v>
      </c>
      <c r="AK3966">
        <v>0</v>
      </c>
      <c r="AL3966">
        <v>0</v>
      </c>
      <c r="AM3966">
        <v>1</v>
      </c>
    </row>
    <row r="3967" spans="1:39" x14ac:dyDescent="0.25">
      <c r="A3967" t="s">
        <v>2780</v>
      </c>
      <c r="B3967">
        <v>1</v>
      </c>
      <c r="C3967" t="s">
        <v>2781</v>
      </c>
      <c r="D3967" t="s">
        <v>181</v>
      </c>
      <c r="E3967">
        <v>19</v>
      </c>
      <c r="F3967" t="s">
        <v>72</v>
      </c>
      <c r="G3967" t="s">
        <v>581</v>
      </c>
      <c r="H3967">
        <v>2039</v>
      </c>
      <c r="I3967" t="s">
        <v>582</v>
      </c>
      <c r="Y3967">
        <v>1370</v>
      </c>
      <c r="Z3967" t="s">
        <v>477</v>
      </c>
      <c r="AA3967" t="s">
        <v>478</v>
      </c>
      <c r="AB3967">
        <v>22056.929</v>
      </c>
      <c r="AC3967">
        <v>26923.413</v>
      </c>
      <c r="AD3967">
        <v>3.9167000000000001</v>
      </c>
      <c r="AE3967">
        <v>0.25</v>
      </c>
      <c r="AF3967">
        <v>4.1666999999999996</v>
      </c>
      <c r="AG3967">
        <v>0</v>
      </c>
      <c r="AH3967">
        <v>91903.87</v>
      </c>
      <c r="AI3967">
        <v>112180.89</v>
      </c>
      <c r="AJ3967">
        <v>0</v>
      </c>
      <c r="AK3967">
        <v>0</v>
      </c>
      <c r="AL3967">
        <v>0</v>
      </c>
      <c r="AM3967">
        <v>1</v>
      </c>
    </row>
    <row r="3968" spans="1:39" x14ac:dyDescent="0.25">
      <c r="A3968" t="s">
        <v>2780</v>
      </c>
      <c r="B3968">
        <v>1</v>
      </c>
      <c r="C3968" t="s">
        <v>2781</v>
      </c>
      <c r="D3968" t="s">
        <v>181</v>
      </c>
      <c r="E3968">
        <v>19</v>
      </c>
      <c r="F3968" t="s">
        <v>72</v>
      </c>
      <c r="G3968" t="s">
        <v>585</v>
      </c>
      <c r="H3968">
        <v>2338</v>
      </c>
      <c r="I3968" t="s">
        <v>586</v>
      </c>
      <c r="P3968">
        <v>1086</v>
      </c>
      <c r="Q3968" t="s">
        <v>587</v>
      </c>
      <c r="R3968" t="s">
        <v>588</v>
      </c>
      <c r="Y3968">
        <v>1373</v>
      </c>
      <c r="Z3968" t="s">
        <v>453</v>
      </c>
      <c r="AA3968" t="s">
        <v>454</v>
      </c>
      <c r="AB3968">
        <v>24954.241999999998</v>
      </c>
      <c r="AC3968">
        <v>30590.102999999999</v>
      </c>
      <c r="AD3968">
        <v>5.3</v>
      </c>
      <c r="AE3968">
        <v>0.6</v>
      </c>
      <c r="AF3968">
        <v>5.9</v>
      </c>
      <c r="AG3968">
        <v>0</v>
      </c>
      <c r="AH3968">
        <v>147230.03</v>
      </c>
      <c r="AI3968">
        <v>180481.61</v>
      </c>
      <c r="AJ3968">
        <v>3</v>
      </c>
      <c r="AK3968">
        <v>1.97</v>
      </c>
      <c r="AL3968">
        <v>0</v>
      </c>
      <c r="AM3968">
        <v>1</v>
      </c>
    </row>
    <row r="3969" spans="1:39" x14ac:dyDescent="0.25">
      <c r="A3969" t="s">
        <v>2780</v>
      </c>
      <c r="B3969">
        <v>1</v>
      </c>
      <c r="C3969" t="s">
        <v>2781</v>
      </c>
      <c r="D3969" t="s">
        <v>181</v>
      </c>
      <c r="E3969">
        <v>19</v>
      </c>
      <c r="F3969" t="s">
        <v>72</v>
      </c>
      <c r="G3969" t="s">
        <v>589</v>
      </c>
      <c r="H3969">
        <v>2339</v>
      </c>
      <c r="I3969" t="s">
        <v>590</v>
      </c>
      <c r="P3969">
        <v>1086</v>
      </c>
      <c r="Q3969" t="s">
        <v>587</v>
      </c>
      <c r="R3969" t="s">
        <v>588</v>
      </c>
      <c r="Y3969">
        <v>1373</v>
      </c>
      <c r="Z3969" t="s">
        <v>453</v>
      </c>
      <c r="AA3969" t="s">
        <v>454</v>
      </c>
      <c r="AB3969">
        <v>26667.168000000001</v>
      </c>
      <c r="AC3969">
        <v>32662.719000000001</v>
      </c>
      <c r="AD3969">
        <v>9.9</v>
      </c>
      <c r="AE3969">
        <v>0.4667</v>
      </c>
      <c r="AF3969">
        <v>10.3667</v>
      </c>
      <c r="AG3969">
        <v>0</v>
      </c>
      <c r="AH3969">
        <v>276449.64</v>
      </c>
      <c r="AI3969">
        <v>338603.52000000002</v>
      </c>
      <c r="AJ3969">
        <v>1</v>
      </c>
      <c r="AK3969">
        <v>10.37</v>
      </c>
      <c r="AL3969">
        <v>0</v>
      </c>
      <c r="AM3969">
        <v>1</v>
      </c>
    </row>
    <row r="3970" spans="1:39" x14ac:dyDescent="0.25">
      <c r="A3970" t="s">
        <v>2780</v>
      </c>
      <c r="B3970">
        <v>1</v>
      </c>
      <c r="C3970" t="s">
        <v>2781</v>
      </c>
      <c r="D3970" t="s">
        <v>181</v>
      </c>
      <c r="E3970">
        <v>19</v>
      </c>
      <c r="F3970" t="s">
        <v>72</v>
      </c>
      <c r="G3970" t="s">
        <v>1766</v>
      </c>
      <c r="H3970">
        <v>2425</v>
      </c>
      <c r="I3970" t="s">
        <v>1767</v>
      </c>
      <c r="P3970">
        <v>1183</v>
      </c>
      <c r="Q3970" t="s">
        <v>1528</v>
      </c>
      <c r="R3970" t="s">
        <v>1529</v>
      </c>
      <c r="Y3970">
        <v>1370</v>
      </c>
      <c r="Z3970" t="s">
        <v>477</v>
      </c>
      <c r="AA3970" t="s">
        <v>478</v>
      </c>
      <c r="AB3970">
        <v>18062.316999999999</v>
      </c>
      <c r="AC3970">
        <v>22397.274000000001</v>
      </c>
      <c r="AD3970">
        <v>1</v>
      </c>
      <c r="AE3970">
        <v>0</v>
      </c>
      <c r="AF3970">
        <v>1</v>
      </c>
      <c r="AG3970">
        <v>0</v>
      </c>
      <c r="AH3970">
        <v>18062.32</v>
      </c>
      <c r="AI3970">
        <v>22397.27</v>
      </c>
      <c r="AJ3970">
        <v>1</v>
      </c>
      <c r="AK3970">
        <v>1</v>
      </c>
      <c r="AL3970">
        <v>0</v>
      </c>
      <c r="AM3970">
        <v>1</v>
      </c>
    </row>
    <row r="3971" spans="1:39" x14ac:dyDescent="0.25">
      <c r="A3971" t="s">
        <v>2780</v>
      </c>
      <c r="B3971">
        <v>1</v>
      </c>
      <c r="C3971" t="s">
        <v>2781</v>
      </c>
      <c r="D3971" t="s">
        <v>181</v>
      </c>
      <c r="E3971">
        <v>19</v>
      </c>
      <c r="F3971" t="s">
        <v>72</v>
      </c>
      <c r="G3971" t="s">
        <v>1526</v>
      </c>
      <c r="H3971">
        <v>2465</v>
      </c>
      <c r="I3971" t="s">
        <v>1527</v>
      </c>
      <c r="P3971">
        <v>1183</v>
      </c>
      <c r="Q3971" t="s">
        <v>1528</v>
      </c>
      <c r="R3971" t="s">
        <v>1529</v>
      </c>
      <c r="Y3971">
        <v>1370</v>
      </c>
      <c r="Z3971" t="s">
        <v>477</v>
      </c>
      <c r="AA3971" t="s">
        <v>478</v>
      </c>
      <c r="AB3971">
        <v>18342.394</v>
      </c>
      <c r="AC3971">
        <v>22607</v>
      </c>
      <c r="AD3971">
        <v>1.3332999999999999</v>
      </c>
      <c r="AE3971">
        <v>0</v>
      </c>
      <c r="AF3971">
        <v>1.3332999999999999</v>
      </c>
      <c r="AG3971">
        <v>0</v>
      </c>
      <c r="AH3971">
        <v>24456.53</v>
      </c>
      <c r="AI3971">
        <v>30142.67</v>
      </c>
      <c r="AJ3971">
        <v>1</v>
      </c>
      <c r="AK3971">
        <v>1.33</v>
      </c>
      <c r="AL3971">
        <v>0</v>
      </c>
      <c r="AM3971">
        <v>1</v>
      </c>
    </row>
    <row r="3972" spans="1:39" x14ac:dyDescent="0.25">
      <c r="A3972" t="s">
        <v>2780</v>
      </c>
      <c r="B3972">
        <v>1</v>
      </c>
      <c r="C3972" t="s">
        <v>2781</v>
      </c>
      <c r="D3972" t="s">
        <v>181</v>
      </c>
      <c r="E3972">
        <v>19</v>
      </c>
      <c r="F3972" t="s">
        <v>72</v>
      </c>
      <c r="G3972" t="s">
        <v>1365</v>
      </c>
      <c r="H3972">
        <v>2996</v>
      </c>
      <c r="I3972" t="s">
        <v>1366</v>
      </c>
      <c r="P3972">
        <v>1306</v>
      </c>
      <c r="Q3972" t="s">
        <v>1367</v>
      </c>
      <c r="R3972" t="s">
        <v>1368</v>
      </c>
      <c r="Y3972">
        <v>1370</v>
      </c>
      <c r="Z3972" t="s">
        <v>477</v>
      </c>
      <c r="AA3972" t="s">
        <v>478</v>
      </c>
      <c r="AB3972">
        <v>14465.223</v>
      </c>
      <c r="AC3972">
        <v>17792.223999999998</v>
      </c>
      <c r="AD3972">
        <v>3</v>
      </c>
      <c r="AE3972">
        <v>0</v>
      </c>
      <c r="AF3972">
        <v>3</v>
      </c>
      <c r="AG3972">
        <v>0</v>
      </c>
      <c r="AH3972">
        <v>43395.67</v>
      </c>
      <c r="AI3972">
        <v>53376.67</v>
      </c>
      <c r="AJ3972">
        <v>2</v>
      </c>
      <c r="AK3972">
        <v>1.5</v>
      </c>
      <c r="AL3972">
        <v>0</v>
      </c>
      <c r="AM3972">
        <v>1</v>
      </c>
    </row>
    <row r="3973" spans="1:39" x14ac:dyDescent="0.25">
      <c r="A3973" t="s">
        <v>2780</v>
      </c>
      <c r="B3973">
        <v>1</v>
      </c>
      <c r="C3973" t="s">
        <v>2781</v>
      </c>
      <c r="D3973" t="s">
        <v>181</v>
      </c>
      <c r="E3973">
        <v>19</v>
      </c>
      <c r="F3973" t="s">
        <v>72</v>
      </c>
      <c r="G3973" t="s">
        <v>597</v>
      </c>
      <c r="H3973">
        <v>3063</v>
      </c>
      <c r="I3973" t="s">
        <v>598</v>
      </c>
      <c r="J3973">
        <v>1414</v>
      </c>
      <c r="K3973" t="s">
        <v>437</v>
      </c>
      <c r="L3973" t="s">
        <v>438</v>
      </c>
      <c r="Y3973">
        <v>1374</v>
      </c>
      <c r="Z3973" t="s">
        <v>393</v>
      </c>
      <c r="AA3973" t="s">
        <v>394</v>
      </c>
      <c r="AB3973">
        <v>30014.016</v>
      </c>
      <c r="AC3973">
        <v>36699.135999999999</v>
      </c>
      <c r="AD3973">
        <v>4.75</v>
      </c>
      <c r="AE3973">
        <v>0</v>
      </c>
      <c r="AF3973">
        <v>4.75</v>
      </c>
      <c r="AG3973">
        <v>0</v>
      </c>
      <c r="AH3973">
        <v>142566.57999999999</v>
      </c>
      <c r="AI3973">
        <v>174320.9</v>
      </c>
      <c r="AJ3973">
        <v>4</v>
      </c>
      <c r="AK3973">
        <v>1.19</v>
      </c>
      <c r="AL3973">
        <v>0</v>
      </c>
      <c r="AM3973">
        <v>1</v>
      </c>
    </row>
    <row r="3974" spans="1:39" x14ac:dyDescent="0.25">
      <c r="A3974" t="s">
        <v>2780</v>
      </c>
      <c r="B3974">
        <v>1</v>
      </c>
      <c r="C3974" t="s">
        <v>2781</v>
      </c>
      <c r="D3974" t="s">
        <v>181</v>
      </c>
      <c r="E3974">
        <v>19</v>
      </c>
      <c r="F3974" t="s">
        <v>72</v>
      </c>
      <c r="G3974" t="s">
        <v>599</v>
      </c>
      <c r="H3974">
        <v>3235</v>
      </c>
      <c r="I3974" t="s">
        <v>600</v>
      </c>
      <c r="J3974">
        <v>1477</v>
      </c>
      <c r="K3974" t="s">
        <v>601</v>
      </c>
      <c r="L3974" t="s">
        <v>602</v>
      </c>
      <c r="P3974">
        <v>1197</v>
      </c>
      <c r="Q3974" t="s">
        <v>603</v>
      </c>
      <c r="R3974" t="s">
        <v>604</v>
      </c>
      <c r="Y3974">
        <v>1373</v>
      </c>
      <c r="Z3974" t="s">
        <v>453</v>
      </c>
      <c r="AA3974" t="s">
        <v>454</v>
      </c>
      <c r="AB3974">
        <v>84875.975999999995</v>
      </c>
      <c r="AC3974">
        <v>104362.091</v>
      </c>
      <c r="AD3974">
        <v>0.25</v>
      </c>
      <c r="AE3974">
        <v>8.3299999999999999E-2</v>
      </c>
      <c r="AF3974">
        <v>0.33329999999999999</v>
      </c>
      <c r="AG3974">
        <v>0</v>
      </c>
      <c r="AH3974">
        <v>28291.99</v>
      </c>
      <c r="AI3974">
        <v>34787.360000000001</v>
      </c>
      <c r="AJ3974">
        <v>1</v>
      </c>
      <c r="AK3974">
        <v>0.33</v>
      </c>
      <c r="AL3974">
        <v>0</v>
      </c>
      <c r="AM3974">
        <v>1</v>
      </c>
    </row>
    <row r="3975" spans="1:39" x14ac:dyDescent="0.25">
      <c r="A3975" t="s">
        <v>2780</v>
      </c>
      <c r="B3975">
        <v>1</v>
      </c>
      <c r="C3975" t="s">
        <v>2781</v>
      </c>
      <c r="D3975" t="s">
        <v>181</v>
      </c>
      <c r="E3975">
        <v>19</v>
      </c>
      <c r="F3975" t="s">
        <v>72</v>
      </c>
      <c r="G3975" t="s">
        <v>605</v>
      </c>
      <c r="H3975">
        <v>3236</v>
      </c>
      <c r="I3975" t="s">
        <v>606</v>
      </c>
      <c r="J3975">
        <v>1477</v>
      </c>
      <c r="K3975" t="s">
        <v>601</v>
      </c>
      <c r="L3975" t="s">
        <v>602</v>
      </c>
      <c r="P3975">
        <v>1197</v>
      </c>
      <c r="Q3975" t="s">
        <v>603</v>
      </c>
      <c r="R3975" t="s">
        <v>604</v>
      </c>
      <c r="Y3975">
        <v>1373</v>
      </c>
      <c r="Z3975" t="s">
        <v>453</v>
      </c>
      <c r="AA3975" t="s">
        <v>454</v>
      </c>
      <c r="AB3975">
        <v>110810.302</v>
      </c>
      <c r="AC3975">
        <v>135636.53400000001</v>
      </c>
      <c r="AD3975">
        <v>0.16669999999999999</v>
      </c>
      <c r="AE3975">
        <v>0</v>
      </c>
      <c r="AF3975">
        <v>0.16669999999999999</v>
      </c>
      <c r="AG3975">
        <v>0</v>
      </c>
      <c r="AH3975">
        <v>18468.38</v>
      </c>
      <c r="AI3975">
        <v>22606.09</v>
      </c>
      <c r="AJ3975">
        <v>0</v>
      </c>
      <c r="AK3975">
        <v>0</v>
      </c>
      <c r="AL3975">
        <v>0</v>
      </c>
      <c r="AM3975">
        <v>1</v>
      </c>
    </row>
    <row r="3976" spans="1:39" x14ac:dyDescent="0.25">
      <c r="A3976" t="s">
        <v>2780</v>
      </c>
      <c r="B3976">
        <v>1</v>
      </c>
      <c r="C3976" t="s">
        <v>2781</v>
      </c>
      <c r="D3976" t="s">
        <v>181</v>
      </c>
      <c r="E3976">
        <v>19</v>
      </c>
      <c r="F3976" t="s">
        <v>72</v>
      </c>
      <c r="G3976" t="s">
        <v>607</v>
      </c>
      <c r="H3976">
        <v>3237</v>
      </c>
      <c r="I3976" t="s">
        <v>608</v>
      </c>
      <c r="J3976">
        <v>1477</v>
      </c>
      <c r="K3976" t="s">
        <v>601</v>
      </c>
      <c r="L3976" t="s">
        <v>602</v>
      </c>
      <c r="P3976">
        <v>1093</v>
      </c>
      <c r="Q3976" t="s">
        <v>609</v>
      </c>
      <c r="R3976" t="s">
        <v>610</v>
      </c>
      <c r="Y3976">
        <v>1373</v>
      </c>
      <c r="Z3976" t="s">
        <v>453</v>
      </c>
      <c r="AA3976" t="s">
        <v>454</v>
      </c>
      <c r="AB3976">
        <v>96538.581000000006</v>
      </c>
      <c r="AC3976">
        <v>118156.871</v>
      </c>
      <c r="AD3976">
        <v>8.8332999999999995</v>
      </c>
      <c r="AE3976">
        <v>0</v>
      </c>
      <c r="AF3976">
        <v>8.8332999999999995</v>
      </c>
      <c r="AG3976">
        <v>0</v>
      </c>
      <c r="AH3976">
        <v>852757.46</v>
      </c>
      <c r="AI3976">
        <v>1043719.03</v>
      </c>
      <c r="AJ3976">
        <v>0</v>
      </c>
      <c r="AK3976">
        <v>0</v>
      </c>
      <c r="AL3976">
        <v>0</v>
      </c>
      <c r="AM3976">
        <v>1</v>
      </c>
    </row>
    <row r="3977" spans="1:39" x14ac:dyDescent="0.25">
      <c r="A3977" t="s">
        <v>2780</v>
      </c>
      <c r="B3977">
        <v>1</v>
      </c>
      <c r="C3977" t="s">
        <v>2781</v>
      </c>
      <c r="D3977" t="s">
        <v>181</v>
      </c>
      <c r="E3977">
        <v>19</v>
      </c>
      <c r="F3977" t="s">
        <v>72</v>
      </c>
      <c r="G3977" t="s">
        <v>611</v>
      </c>
      <c r="H3977">
        <v>3238</v>
      </c>
      <c r="I3977" t="s">
        <v>612</v>
      </c>
      <c r="J3977">
        <v>1477</v>
      </c>
      <c r="K3977" t="s">
        <v>601</v>
      </c>
      <c r="L3977" t="s">
        <v>602</v>
      </c>
      <c r="P3977">
        <v>1093</v>
      </c>
      <c r="Q3977" t="s">
        <v>609</v>
      </c>
      <c r="R3977" t="s">
        <v>610</v>
      </c>
      <c r="Y3977">
        <v>1373</v>
      </c>
      <c r="Z3977" t="s">
        <v>453</v>
      </c>
      <c r="AA3977" t="s">
        <v>454</v>
      </c>
      <c r="AB3977">
        <v>96574.97</v>
      </c>
      <c r="AC3977">
        <v>118140.73299999999</v>
      </c>
      <c r="AD3977">
        <v>12.666700000000001</v>
      </c>
      <c r="AE3977">
        <v>0</v>
      </c>
      <c r="AF3977">
        <v>12.666700000000001</v>
      </c>
      <c r="AG3977">
        <v>0</v>
      </c>
      <c r="AH3977">
        <v>1223282.96</v>
      </c>
      <c r="AI3977">
        <v>1496449.28</v>
      </c>
      <c r="AJ3977">
        <v>7</v>
      </c>
      <c r="AK3977">
        <v>1.81</v>
      </c>
      <c r="AL3977">
        <v>0</v>
      </c>
      <c r="AM3977">
        <v>1</v>
      </c>
    </row>
    <row r="3978" spans="1:39" x14ac:dyDescent="0.25">
      <c r="A3978" t="s">
        <v>2780</v>
      </c>
      <c r="B3978">
        <v>1</v>
      </c>
      <c r="C3978" t="s">
        <v>2781</v>
      </c>
      <c r="D3978" t="s">
        <v>181</v>
      </c>
      <c r="E3978">
        <v>19</v>
      </c>
      <c r="F3978" t="s">
        <v>72</v>
      </c>
      <c r="G3978" t="s">
        <v>613</v>
      </c>
      <c r="H3978">
        <v>3239</v>
      </c>
      <c r="I3978" t="s">
        <v>614</v>
      </c>
      <c r="J3978">
        <v>1477</v>
      </c>
      <c r="K3978" t="s">
        <v>601</v>
      </c>
      <c r="L3978" t="s">
        <v>602</v>
      </c>
      <c r="P3978">
        <v>1093</v>
      </c>
      <c r="Q3978" t="s">
        <v>609</v>
      </c>
      <c r="R3978" t="s">
        <v>610</v>
      </c>
      <c r="Y3978">
        <v>1373</v>
      </c>
      <c r="Z3978" t="s">
        <v>453</v>
      </c>
      <c r="AA3978" t="s">
        <v>454</v>
      </c>
      <c r="AB3978">
        <v>92033.539000000004</v>
      </c>
      <c r="AC3978">
        <v>112631.728</v>
      </c>
      <c r="AD3978">
        <v>3.75</v>
      </c>
      <c r="AE3978">
        <v>0.16669999999999999</v>
      </c>
      <c r="AF3978">
        <v>3.9167000000000001</v>
      </c>
      <c r="AG3978">
        <v>0</v>
      </c>
      <c r="AH3978">
        <v>360464.69</v>
      </c>
      <c r="AI3978">
        <v>441140.94</v>
      </c>
      <c r="AJ3978">
        <v>3</v>
      </c>
      <c r="AK3978">
        <v>1.31</v>
      </c>
      <c r="AL3978">
        <v>0</v>
      </c>
      <c r="AM3978">
        <v>1</v>
      </c>
    </row>
    <row r="3979" spans="1:39" x14ac:dyDescent="0.25">
      <c r="A3979" t="s">
        <v>2780</v>
      </c>
      <c r="B3979">
        <v>1</v>
      </c>
      <c r="C3979" t="s">
        <v>2781</v>
      </c>
      <c r="D3979" t="s">
        <v>181</v>
      </c>
      <c r="E3979">
        <v>19</v>
      </c>
      <c r="F3979" t="s">
        <v>72</v>
      </c>
      <c r="G3979" t="s">
        <v>1371</v>
      </c>
      <c r="H3979">
        <v>3479</v>
      </c>
      <c r="I3979" t="s">
        <v>1372</v>
      </c>
      <c r="AB3979">
        <v>56910.114000000001</v>
      </c>
      <c r="AC3979">
        <v>70568.534</v>
      </c>
      <c r="AD3979">
        <v>0.12</v>
      </c>
      <c r="AE3979">
        <v>0</v>
      </c>
      <c r="AF3979">
        <v>0.12</v>
      </c>
      <c r="AG3979">
        <v>0</v>
      </c>
      <c r="AH3979">
        <v>6829.21</v>
      </c>
      <c r="AI3979">
        <v>8468.2199999999993</v>
      </c>
      <c r="AJ3979">
        <v>1</v>
      </c>
      <c r="AK3979">
        <v>0.12</v>
      </c>
      <c r="AL3979">
        <v>0</v>
      </c>
      <c r="AM3979">
        <v>1</v>
      </c>
    </row>
    <row r="3980" spans="1:39" x14ac:dyDescent="0.25">
      <c r="A3980" t="s">
        <v>2780</v>
      </c>
      <c r="B3980">
        <v>1</v>
      </c>
      <c r="C3980" t="s">
        <v>2781</v>
      </c>
      <c r="D3980" t="s">
        <v>181</v>
      </c>
      <c r="E3980">
        <v>19</v>
      </c>
      <c r="F3980" t="s">
        <v>72</v>
      </c>
      <c r="G3980" t="s">
        <v>1167</v>
      </c>
      <c r="H3980">
        <v>3491</v>
      </c>
      <c r="I3980" t="s">
        <v>1168</v>
      </c>
      <c r="J3980">
        <v>1418</v>
      </c>
      <c r="K3980" t="s">
        <v>1169</v>
      </c>
      <c r="L3980" t="s">
        <v>1170</v>
      </c>
      <c r="P3980">
        <v>1068</v>
      </c>
      <c r="Q3980" t="s">
        <v>1171</v>
      </c>
      <c r="R3980" t="s">
        <v>1172</v>
      </c>
      <c r="Y3980">
        <v>1374</v>
      </c>
      <c r="Z3980" t="s">
        <v>393</v>
      </c>
      <c r="AA3980" t="s">
        <v>394</v>
      </c>
      <c r="AB3980">
        <v>33908.824000000001</v>
      </c>
      <c r="AC3980">
        <v>41029.671999999999</v>
      </c>
      <c r="AD3980">
        <v>0.125</v>
      </c>
      <c r="AE3980">
        <v>0</v>
      </c>
      <c r="AF3980">
        <v>0.125</v>
      </c>
      <c r="AG3980">
        <v>0</v>
      </c>
      <c r="AH3980">
        <v>4238.6000000000004</v>
      </c>
      <c r="AI3980">
        <v>5128.71</v>
      </c>
      <c r="AJ3980">
        <v>0</v>
      </c>
      <c r="AK3980">
        <v>0</v>
      </c>
      <c r="AL3980">
        <v>0</v>
      </c>
      <c r="AM3980">
        <v>1</v>
      </c>
    </row>
    <row r="3981" spans="1:39" x14ac:dyDescent="0.25">
      <c r="A3981" t="s">
        <v>2780</v>
      </c>
      <c r="B3981">
        <v>1</v>
      </c>
      <c r="C3981" t="s">
        <v>2781</v>
      </c>
      <c r="D3981" t="s">
        <v>181</v>
      </c>
      <c r="E3981">
        <v>19</v>
      </c>
      <c r="F3981" t="s">
        <v>72</v>
      </c>
      <c r="G3981" t="s">
        <v>1177</v>
      </c>
      <c r="H3981">
        <v>3495</v>
      </c>
      <c r="I3981" t="s">
        <v>1178</v>
      </c>
      <c r="J3981">
        <v>1418</v>
      </c>
      <c r="K3981" t="s">
        <v>1169</v>
      </c>
      <c r="L3981" t="s">
        <v>1170</v>
      </c>
      <c r="P3981">
        <v>1068</v>
      </c>
      <c r="Q3981" t="s">
        <v>1171</v>
      </c>
      <c r="R3981" t="s">
        <v>1172</v>
      </c>
      <c r="Y3981">
        <v>1374</v>
      </c>
      <c r="Z3981" t="s">
        <v>393</v>
      </c>
      <c r="AA3981" t="s">
        <v>394</v>
      </c>
      <c r="AB3981">
        <v>37437.169000000002</v>
      </c>
      <c r="AC3981">
        <v>45298.972000000002</v>
      </c>
      <c r="AD3981">
        <v>0.25</v>
      </c>
      <c r="AE3981">
        <v>0</v>
      </c>
      <c r="AF3981">
        <v>0.25</v>
      </c>
      <c r="AG3981">
        <v>0</v>
      </c>
      <c r="AH3981">
        <v>9359.2900000000009</v>
      </c>
      <c r="AI3981">
        <v>11324.74</v>
      </c>
      <c r="AJ3981">
        <v>0</v>
      </c>
      <c r="AK3981">
        <v>0</v>
      </c>
      <c r="AL3981">
        <v>0</v>
      </c>
      <c r="AM3981">
        <v>1</v>
      </c>
    </row>
    <row r="3982" spans="1:39" x14ac:dyDescent="0.25">
      <c r="A3982" t="s">
        <v>2780</v>
      </c>
      <c r="B3982">
        <v>1</v>
      </c>
      <c r="C3982" t="s">
        <v>2781</v>
      </c>
      <c r="D3982" t="s">
        <v>181</v>
      </c>
      <c r="E3982">
        <v>19</v>
      </c>
      <c r="F3982" t="s">
        <v>72</v>
      </c>
      <c r="G3982" t="s">
        <v>623</v>
      </c>
      <c r="H3982">
        <v>3500</v>
      </c>
      <c r="I3982" t="s">
        <v>624</v>
      </c>
      <c r="J3982">
        <v>1204</v>
      </c>
      <c r="K3982" t="s">
        <v>577</v>
      </c>
      <c r="L3982" t="s">
        <v>578</v>
      </c>
      <c r="Y3982">
        <v>1372</v>
      </c>
      <c r="Z3982" t="s">
        <v>405</v>
      </c>
      <c r="AA3982" t="s">
        <v>406</v>
      </c>
      <c r="AB3982">
        <v>140702.617</v>
      </c>
      <c r="AC3982">
        <v>170250.171</v>
      </c>
      <c r="AD3982">
        <v>0.125</v>
      </c>
      <c r="AE3982">
        <v>0</v>
      </c>
      <c r="AF3982">
        <v>0.125</v>
      </c>
      <c r="AG3982">
        <v>0</v>
      </c>
      <c r="AH3982">
        <v>17587.830000000002</v>
      </c>
      <c r="AI3982">
        <v>21281.27</v>
      </c>
      <c r="AJ3982">
        <v>0</v>
      </c>
      <c r="AK3982">
        <v>0</v>
      </c>
      <c r="AL3982">
        <v>0</v>
      </c>
      <c r="AM3982">
        <v>1</v>
      </c>
    </row>
    <row r="3983" spans="1:39" x14ac:dyDescent="0.25">
      <c r="A3983" t="s">
        <v>2780</v>
      </c>
      <c r="B3983">
        <v>1</v>
      </c>
      <c r="C3983" t="s">
        <v>2781</v>
      </c>
      <c r="D3983" t="s">
        <v>181</v>
      </c>
      <c r="E3983">
        <v>19</v>
      </c>
      <c r="F3983" t="s">
        <v>72</v>
      </c>
      <c r="G3983" t="s">
        <v>625</v>
      </c>
      <c r="H3983">
        <v>3536</v>
      </c>
      <c r="I3983" t="s">
        <v>626</v>
      </c>
      <c r="J3983">
        <v>1422</v>
      </c>
      <c r="K3983" t="s">
        <v>449</v>
      </c>
      <c r="L3983" t="s">
        <v>450</v>
      </c>
      <c r="Y3983">
        <v>1373</v>
      </c>
      <c r="Z3983" t="s">
        <v>453</v>
      </c>
      <c r="AA3983" t="s">
        <v>454</v>
      </c>
      <c r="AB3983">
        <v>25027.929</v>
      </c>
      <c r="AC3983">
        <v>30569.918000000001</v>
      </c>
      <c r="AD3983">
        <v>1.4722</v>
      </c>
      <c r="AE3983">
        <v>0.19439999999999999</v>
      </c>
      <c r="AF3983">
        <v>1.6667000000000001</v>
      </c>
      <c r="AG3983">
        <v>0</v>
      </c>
      <c r="AH3983">
        <v>41713.21</v>
      </c>
      <c r="AI3983">
        <v>50949.86</v>
      </c>
      <c r="AJ3983">
        <v>1</v>
      </c>
      <c r="AK3983">
        <v>1.67</v>
      </c>
      <c r="AL3983">
        <v>0</v>
      </c>
      <c r="AM3983">
        <v>1</v>
      </c>
    </row>
    <row r="3984" spans="1:39" x14ac:dyDescent="0.25">
      <c r="A3984" t="s">
        <v>2780</v>
      </c>
      <c r="B3984">
        <v>1</v>
      </c>
      <c r="C3984" t="s">
        <v>2781</v>
      </c>
      <c r="D3984" t="s">
        <v>181</v>
      </c>
      <c r="E3984">
        <v>19</v>
      </c>
      <c r="F3984" t="s">
        <v>72</v>
      </c>
      <c r="G3984" t="s">
        <v>627</v>
      </c>
      <c r="H3984">
        <v>3537</v>
      </c>
      <c r="I3984" t="s">
        <v>628</v>
      </c>
      <c r="J3984">
        <v>1422</v>
      </c>
      <c r="K3984" t="s">
        <v>449</v>
      </c>
      <c r="L3984" t="s">
        <v>450</v>
      </c>
      <c r="P3984">
        <v>1167</v>
      </c>
      <c r="Q3984" t="s">
        <v>629</v>
      </c>
      <c r="R3984" t="s">
        <v>630</v>
      </c>
      <c r="Y3984">
        <v>1373</v>
      </c>
      <c r="Z3984" t="s">
        <v>453</v>
      </c>
      <c r="AA3984" t="s">
        <v>454</v>
      </c>
      <c r="AB3984">
        <v>26805.391</v>
      </c>
      <c r="AC3984">
        <v>32954.75</v>
      </c>
      <c r="AD3984">
        <v>0.88890000000000002</v>
      </c>
      <c r="AE3984">
        <v>2.7799999999999998E-2</v>
      </c>
      <c r="AF3984">
        <v>0.91669999999999996</v>
      </c>
      <c r="AG3984">
        <v>0</v>
      </c>
      <c r="AH3984">
        <v>24571.61</v>
      </c>
      <c r="AI3984">
        <v>30208.52</v>
      </c>
      <c r="AJ3984">
        <v>0</v>
      </c>
      <c r="AK3984">
        <v>0</v>
      </c>
      <c r="AL3984">
        <v>0</v>
      </c>
      <c r="AM3984">
        <v>1</v>
      </c>
    </row>
    <row r="3985" spans="1:39" x14ac:dyDescent="0.25">
      <c r="A3985" t="s">
        <v>2780</v>
      </c>
      <c r="B3985">
        <v>1</v>
      </c>
      <c r="C3985" t="s">
        <v>2781</v>
      </c>
      <c r="D3985" t="s">
        <v>181</v>
      </c>
      <c r="E3985">
        <v>19</v>
      </c>
      <c r="F3985" t="s">
        <v>72</v>
      </c>
      <c r="G3985" t="s">
        <v>631</v>
      </c>
      <c r="H3985">
        <v>3586</v>
      </c>
      <c r="I3985" t="s">
        <v>632</v>
      </c>
      <c r="J3985">
        <v>1006</v>
      </c>
      <c r="K3985" t="s">
        <v>409</v>
      </c>
      <c r="L3985" t="s">
        <v>410</v>
      </c>
      <c r="P3985">
        <v>1004</v>
      </c>
      <c r="Q3985" t="s">
        <v>411</v>
      </c>
      <c r="R3985" t="s">
        <v>412</v>
      </c>
      <c r="Y3985">
        <v>1369</v>
      </c>
      <c r="Z3985" t="s">
        <v>413</v>
      </c>
      <c r="AA3985" t="s">
        <v>414</v>
      </c>
      <c r="AB3985">
        <v>6047.1980000000003</v>
      </c>
      <c r="AC3985">
        <v>7371.8879999999999</v>
      </c>
      <c r="AD3985">
        <v>3.3</v>
      </c>
      <c r="AE3985">
        <v>0</v>
      </c>
      <c r="AF3985">
        <v>3.3</v>
      </c>
      <c r="AG3985">
        <v>0</v>
      </c>
      <c r="AH3985">
        <v>19955.75</v>
      </c>
      <c r="AI3985">
        <v>24327.23</v>
      </c>
      <c r="AJ3985">
        <v>1</v>
      </c>
      <c r="AK3985">
        <v>3.3</v>
      </c>
      <c r="AL3985">
        <v>0</v>
      </c>
      <c r="AM3985">
        <v>1</v>
      </c>
    </row>
    <row r="3986" spans="1:39" x14ac:dyDescent="0.25">
      <c r="A3986" t="s">
        <v>2780</v>
      </c>
      <c r="B3986">
        <v>1</v>
      </c>
      <c r="C3986" t="s">
        <v>2781</v>
      </c>
      <c r="D3986" t="s">
        <v>181</v>
      </c>
      <c r="E3986">
        <v>19</v>
      </c>
      <c r="F3986" t="s">
        <v>72</v>
      </c>
      <c r="G3986" t="s">
        <v>1373</v>
      </c>
      <c r="H3986">
        <v>3601</v>
      </c>
      <c r="I3986" t="s">
        <v>1374</v>
      </c>
      <c r="J3986">
        <v>1472</v>
      </c>
      <c r="K3986" t="s">
        <v>1351</v>
      </c>
      <c r="L3986" t="s">
        <v>1352</v>
      </c>
      <c r="P3986">
        <v>1105</v>
      </c>
      <c r="Q3986" t="s">
        <v>1353</v>
      </c>
      <c r="R3986" t="s">
        <v>1354</v>
      </c>
      <c r="Y3986">
        <v>1374</v>
      </c>
      <c r="Z3986" t="s">
        <v>393</v>
      </c>
      <c r="AA3986" t="s">
        <v>394</v>
      </c>
      <c r="AB3986">
        <v>27422.116000000002</v>
      </c>
      <c r="AC3986">
        <v>33364.071000000004</v>
      </c>
      <c r="AD3986">
        <v>0.75</v>
      </c>
      <c r="AE3986">
        <v>0</v>
      </c>
      <c r="AF3986">
        <v>0.75</v>
      </c>
      <c r="AG3986">
        <v>0</v>
      </c>
      <c r="AH3986">
        <v>20566.59</v>
      </c>
      <c r="AI3986">
        <v>25023.05</v>
      </c>
      <c r="AJ3986">
        <v>0</v>
      </c>
      <c r="AK3986">
        <v>0</v>
      </c>
      <c r="AL3986">
        <v>0</v>
      </c>
      <c r="AM3986">
        <v>1</v>
      </c>
    </row>
    <row r="3987" spans="1:39" x14ac:dyDescent="0.25">
      <c r="A3987" t="s">
        <v>2780</v>
      </c>
      <c r="B3987">
        <v>1</v>
      </c>
      <c r="C3987" t="s">
        <v>2781</v>
      </c>
      <c r="D3987" t="s">
        <v>181</v>
      </c>
      <c r="E3987">
        <v>19</v>
      </c>
      <c r="F3987" t="s">
        <v>72</v>
      </c>
      <c r="G3987" t="s">
        <v>633</v>
      </c>
      <c r="H3987">
        <v>3994</v>
      </c>
      <c r="I3987" t="s">
        <v>634</v>
      </c>
      <c r="Y3987">
        <v>1373</v>
      </c>
      <c r="Z3987" t="s">
        <v>453</v>
      </c>
      <c r="AA3987" t="s">
        <v>454</v>
      </c>
      <c r="AB3987">
        <v>63247.131000000001</v>
      </c>
      <c r="AC3987">
        <v>76529.024999999994</v>
      </c>
      <c r="AD3987">
        <v>0.1</v>
      </c>
      <c r="AE3987">
        <v>1.67E-2</v>
      </c>
      <c r="AF3987">
        <v>0.1167</v>
      </c>
      <c r="AG3987">
        <v>0</v>
      </c>
      <c r="AH3987">
        <v>7378.83</v>
      </c>
      <c r="AI3987">
        <v>8928.39</v>
      </c>
      <c r="AJ3987">
        <v>0</v>
      </c>
      <c r="AK3987">
        <v>0</v>
      </c>
      <c r="AL3987">
        <v>0</v>
      </c>
      <c r="AM3987">
        <v>1</v>
      </c>
    </row>
    <row r="3988" spans="1:39" x14ac:dyDescent="0.25">
      <c r="A3988" t="s">
        <v>2780</v>
      </c>
      <c r="B3988">
        <v>1</v>
      </c>
      <c r="C3988" t="s">
        <v>2781</v>
      </c>
      <c r="D3988" t="s">
        <v>181</v>
      </c>
      <c r="E3988">
        <v>19</v>
      </c>
      <c r="F3988" t="s">
        <v>72</v>
      </c>
      <c r="G3988" t="s">
        <v>1530</v>
      </c>
      <c r="H3988">
        <v>4059</v>
      </c>
      <c r="I3988" t="s">
        <v>1531</v>
      </c>
      <c r="J3988">
        <v>1469</v>
      </c>
      <c r="K3988" t="s">
        <v>1435</v>
      </c>
      <c r="L3988" t="s">
        <v>1436</v>
      </c>
      <c r="P3988">
        <v>1103</v>
      </c>
      <c r="Q3988" t="s">
        <v>1437</v>
      </c>
      <c r="R3988" t="s">
        <v>1438</v>
      </c>
      <c r="Y3988">
        <v>1374</v>
      </c>
      <c r="Z3988" t="s">
        <v>393</v>
      </c>
      <c r="AA3988" t="s">
        <v>394</v>
      </c>
      <c r="AB3988">
        <v>36703.703999999998</v>
      </c>
      <c r="AC3988">
        <v>44411.482000000004</v>
      </c>
      <c r="AD3988">
        <v>0.41670000000000001</v>
      </c>
      <c r="AE3988">
        <v>0</v>
      </c>
      <c r="AF3988">
        <v>0.41670000000000001</v>
      </c>
      <c r="AG3988">
        <v>0</v>
      </c>
      <c r="AH3988">
        <v>15293.21</v>
      </c>
      <c r="AI3988">
        <v>18504.78</v>
      </c>
      <c r="AJ3988">
        <v>0</v>
      </c>
      <c r="AK3988">
        <v>0</v>
      </c>
      <c r="AL3988">
        <v>0</v>
      </c>
      <c r="AM3988">
        <v>1</v>
      </c>
    </row>
    <row r="3989" spans="1:39" x14ac:dyDescent="0.25">
      <c r="A3989" t="s">
        <v>2780</v>
      </c>
      <c r="B3989">
        <v>1</v>
      </c>
      <c r="C3989" t="s">
        <v>2781</v>
      </c>
      <c r="D3989" t="s">
        <v>181</v>
      </c>
      <c r="E3989">
        <v>19</v>
      </c>
      <c r="F3989" t="s">
        <v>72</v>
      </c>
      <c r="G3989" t="s">
        <v>1532</v>
      </c>
      <c r="H3989">
        <v>4060</v>
      </c>
      <c r="I3989" t="s">
        <v>1533</v>
      </c>
      <c r="J3989">
        <v>1469</v>
      </c>
      <c r="K3989" t="s">
        <v>1435</v>
      </c>
      <c r="L3989" t="s">
        <v>1436</v>
      </c>
      <c r="P3989">
        <v>1103</v>
      </c>
      <c r="Q3989" t="s">
        <v>1437</v>
      </c>
      <c r="R3989" t="s">
        <v>1438</v>
      </c>
      <c r="Y3989">
        <v>1374</v>
      </c>
      <c r="Z3989" t="s">
        <v>393</v>
      </c>
      <c r="AA3989" t="s">
        <v>394</v>
      </c>
      <c r="AB3989">
        <v>31434.446</v>
      </c>
      <c r="AC3989">
        <v>38035.678999999996</v>
      </c>
      <c r="AD3989">
        <v>0.5</v>
      </c>
      <c r="AE3989">
        <v>8.3299999999999999E-2</v>
      </c>
      <c r="AF3989">
        <v>0.58330000000000004</v>
      </c>
      <c r="AG3989">
        <v>0</v>
      </c>
      <c r="AH3989">
        <v>18336.759999999998</v>
      </c>
      <c r="AI3989">
        <v>22187.48</v>
      </c>
      <c r="AJ3989">
        <v>0</v>
      </c>
      <c r="AK3989">
        <v>0</v>
      </c>
      <c r="AL3989">
        <v>0</v>
      </c>
      <c r="AM3989">
        <v>1</v>
      </c>
    </row>
    <row r="3990" spans="1:39" x14ac:dyDescent="0.25">
      <c r="A3990" t="s">
        <v>2780</v>
      </c>
      <c r="B3990">
        <v>1</v>
      </c>
      <c r="C3990" t="s">
        <v>2781</v>
      </c>
      <c r="D3990" t="s">
        <v>181</v>
      </c>
      <c r="E3990">
        <v>19</v>
      </c>
      <c r="F3990" t="s">
        <v>72</v>
      </c>
      <c r="G3990" t="s">
        <v>637</v>
      </c>
      <c r="H3990">
        <v>4117</v>
      </c>
      <c r="I3990" t="s">
        <v>638</v>
      </c>
      <c r="J3990">
        <v>1019</v>
      </c>
      <c r="K3990" t="s">
        <v>281</v>
      </c>
      <c r="L3990" t="s">
        <v>352</v>
      </c>
      <c r="P3990">
        <v>1020</v>
      </c>
      <c r="Q3990" t="s">
        <v>353</v>
      </c>
      <c r="R3990" t="s">
        <v>354</v>
      </c>
      <c r="Y3990">
        <v>1402</v>
      </c>
      <c r="Z3990" t="s">
        <v>355</v>
      </c>
      <c r="AA3990" t="s">
        <v>356</v>
      </c>
      <c r="AB3990">
        <v>116165.79</v>
      </c>
      <c r="AC3990">
        <v>141364.83100000001</v>
      </c>
      <c r="AD3990">
        <v>0.66669999999999996</v>
      </c>
      <c r="AE3990">
        <v>0</v>
      </c>
      <c r="AF3990">
        <v>0.66669999999999996</v>
      </c>
      <c r="AG3990">
        <v>0</v>
      </c>
      <c r="AH3990">
        <v>77443.86</v>
      </c>
      <c r="AI3990">
        <v>94243.22</v>
      </c>
      <c r="AJ3990">
        <v>2</v>
      </c>
      <c r="AK3990">
        <v>0.33</v>
      </c>
      <c r="AL3990">
        <v>0</v>
      </c>
      <c r="AM3990">
        <v>1</v>
      </c>
    </row>
    <row r="3991" spans="1:39" x14ac:dyDescent="0.25">
      <c r="A3991" t="s">
        <v>2780</v>
      </c>
      <c r="B3991">
        <v>1</v>
      </c>
      <c r="C3991" t="s">
        <v>2781</v>
      </c>
      <c r="D3991" t="s">
        <v>181</v>
      </c>
      <c r="E3991">
        <v>19</v>
      </c>
      <c r="F3991" t="s">
        <v>72</v>
      </c>
      <c r="G3991" t="s">
        <v>639</v>
      </c>
      <c r="H3991">
        <v>4118</v>
      </c>
      <c r="I3991" t="s">
        <v>640</v>
      </c>
      <c r="J3991">
        <v>1019</v>
      </c>
      <c r="K3991" t="s">
        <v>281</v>
      </c>
      <c r="L3991" t="s">
        <v>352</v>
      </c>
      <c r="P3991">
        <v>1020</v>
      </c>
      <c r="Q3991" t="s">
        <v>353</v>
      </c>
      <c r="R3991" t="s">
        <v>354</v>
      </c>
      <c r="Y3991">
        <v>1402</v>
      </c>
      <c r="Z3991" t="s">
        <v>355</v>
      </c>
      <c r="AA3991" t="s">
        <v>356</v>
      </c>
      <c r="AB3991">
        <v>117822.136</v>
      </c>
      <c r="AC3991">
        <v>143637.08499999999</v>
      </c>
      <c r="AD3991">
        <v>1.1667000000000001</v>
      </c>
      <c r="AE3991">
        <v>0</v>
      </c>
      <c r="AF3991">
        <v>1.1667000000000001</v>
      </c>
      <c r="AG3991">
        <v>0</v>
      </c>
      <c r="AH3991">
        <v>137459.16</v>
      </c>
      <c r="AI3991">
        <v>167576.6</v>
      </c>
      <c r="AJ3991">
        <v>3</v>
      </c>
      <c r="AK3991">
        <v>0.39</v>
      </c>
      <c r="AL3991">
        <v>0</v>
      </c>
      <c r="AM3991">
        <v>1</v>
      </c>
    </row>
    <row r="3992" spans="1:39" x14ac:dyDescent="0.25">
      <c r="A3992" t="s">
        <v>2780</v>
      </c>
      <c r="B3992">
        <v>1</v>
      </c>
      <c r="C3992" t="s">
        <v>2781</v>
      </c>
      <c r="D3992" t="s">
        <v>181</v>
      </c>
      <c r="E3992">
        <v>19</v>
      </c>
      <c r="F3992" t="s">
        <v>72</v>
      </c>
      <c r="G3992" t="s">
        <v>641</v>
      </c>
      <c r="H3992">
        <v>4174</v>
      </c>
      <c r="I3992" t="s">
        <v>642</v>
      </c>
      <c r="J3992">
        <v>1416</v>
      </c>
      <c r="K3992" t="s">
        <v>643</v>
      </c>
      <c r="L3992" t="s">
        <v>644</v>
      </c>
      <c r="P3992">
        <v>1070</v>
      </c>
      <c r="Q3992" t="s">
        <v>645</v>
      </c>
      <c r="R3992" t="s">
        <v>646</v>
      </c>
      <c r="Y3992">
        <v>1372</v>
      </c>
      <c r="Z3992" t="s">
        <v>405</v>
      </c>
      <c r="AA3992" t="s">
        <v>406</v>
      </c>
      <c r="AB3992">
        <v>100461.102</v>
      </c>
      <c r="AC3992">
        <v>122172.288</v>
      </c>
      <c r="AD3992">
        <v>0.625</v>
      </c>
      <c r="AE3992">
        <v>0</v>
      </c>
      <c r="AF3992">
        <v>0.625</v>
      </c>
      <c r="AG3992">
        <v>0</v>
      </c>
      <c r="AH3992">
        <v>62788.19</v>
      </c>
      <c r="AI3992">
        <v>76357.679999999993</v>
      </c>
      <c r="AJ3992">
        <v>2</v>
      </c>
      <c r="AK3992">
        <v>0.31</v>
      </c>
      <c r="AL3992">
        <v>0</v>
      </c>
      <c r="AM3992">
        <v>1</v>
      </c>
    </row>
    <row r="3993" spans="1:39" x14ac:dyDescent="0.25">
      <c r="A3993" t="s">
        <v>2780</v>
      </c>
      <c r="B3993">
        <v>1</v>
      </c>
      <c r="C3993" t="s">
        <v>2781</v>
      </c>
      <c r="D3993" t="s">
        <v>181</v>
      </c>
      <c r="E3993">
        <v>19</v>
      </c>
      <c r="F3993" t="s">
        <v>72</v>
      </c>
      <c r="G3993" t="s">
        <v>647</v>
      </c>
      <c r="H3993">
        <v>4175</v>
      </c>
      <c r="I3993" t="s">
        <v>648</v>
      </c>
      <c r="J3993">
        <v>1416</v>
      </c>
      <c r="K3993" t="s">
        <v>643</v>
      </c>
      <c r="L3993" t="s">
        <v>644</v>
      </c>
      <c r="P3993">
        <v>1070</v>
      </c>
      <c r="Q3993" t="s">
        <v>645</v>
      </c>
      <c r="R3993" t="s">
        <v>646</v>
      </c>
      <c r="Y3993">
        <v>1372</v>
      </c>
      <c r="Z3993" t="s">
        <v>405</v>
      </c>
      <c r="AA3993" t="s">
        <v>406</v>
      </c>
      <c r="AB3993">
        <v>101481.54300000001</v>
      </c>
      <c r="AC3993">
        <v>123176.64</v>
      </c>
      <c r="AD3993">
        <v>1</v>
      </c>
      <c r="AE3993">
        <v>0</v>
      </c>
      <c r="AF3993">
        <v>1</v>
      </c>
      <c r="AG3993">
        <v>0</v>
      </c>
      <c r="AH3993">
        <v>101481.54</v>
      </c>
      <c r="AI3993">
        <v>123176.64</v>
      </c>
      <c r="AJ3993">
        <v>4</v>
      </c>
      <c r="AK3993">
        <v>0.25</v>
      </c>
      <c r="AL3993">
        <v>0</v>
      </c>
      <c r="AM3993">
        <v>1</v>
      </c>
    </row>
    <row r="3994" spans="1:39" x14ac:dyDescent="0.25">
      <c r="A3994" t="s">
        <v>2780</v>
      </c>
      <c r="B3994">
        <v>1</v>
      </c>
      <c r="C3994" t="s">
        <v>2781</v>
      </c>
      <c r="D3994" t="s">
        <v>181</v>
      </c>
      <c r="E3994">
        <v>19</v>
      </c>
      <c r="F3994" t="s">
        <v>72</v>
      </c>
      <c r="G3994" t="s">
        <v>649</v>
      </c>
      <c r="H3994">
        <v>4176</v>
      </c>
      <c r="I3994" t="s">
        <v>650</v>
      </c>
      <c r="J3994">
        <v>1416</v>
      </c>
      <c r="K3994" t="s">
        <v>643</v>
      </c>
      <c r="L3994" t="s">
        <v>644</v>
      </c>
      <c r="P3994">
        <v>1070</v>
      </c>
      <c r="Q3994" t="s">
        <v>645</v>
      </c>
      <c r="R3994" t="s">
        <v>646</v>
      </c>
      <c r="Y3994">
        <v>1372</v>
      </c>
      <c r="Z3994" t="s">
        <v>405</v>
      </c>
      <c r="AA3994" t="s">
        <v>406</v>
      </c>
      <c r="AB3994">
        <v>99389.747000000003</v>
      </c>
      <c r="AC3994">
        <v>121139.674</v>
      </c>
      <c r="AD3994">
        <v>1.75</v>
      </c>
      <c r="AE3994">
        <v>0</v>
      </c>
      <c r="AF3994">
        <v>1.75</v>
      </c>
      <c r="AG3994">
        <v>0</v>
      </c>
      <c r="AH3994">
        <v>173932.06</v>
      </c>
      <c r="AI3994">
        <v>211994.43</v>
      </c>
      <c r="AJ3994">
        <v>2</v>
      </c>
      <c r="AK3994">
        <v>0.88</v>
      </c>
      <c r="AL3994">
        <v>0</v>
      </c>
      <c r="AM3994">
        <v>1</v>
      </c>
    </row>
    <row r="3995" spans="1:39" x14ac:dyDescent="0.25">
      <c r="A3995" t="s">
        <v>2780</v>
      </c>
      <c r="B3995">
        <v>1</v>
      </c>
      <c r="C3995" t="s">
        <v>2781</v>
      </c>
      <c r="D3995" t="s">
        <v>181</v>
      </c>
      <c r="E3995">
        <v>19</v>
      </c>
      <c r="F3995" t="s">
        <v>72</v>
      </c>
      <c r="G3995" t="s">
        <v>1181</v>
      </c>
      <c r="H3995">
        <v>4177</v>
      </c>
      <c r="I3995" t="s">
        <v>1182</v>
      </c>
      <c r="J3995">
        <v>1416</v>
      </c>
      <c r="K3995" t="s">
        <v>643</v>
      </c>
      <c r="L3995" t="s">
        <v>644</v>
      </c>
      <c r="P3995">
        <v>1070</v>
      </c>
      <c r="Q3995" t="s">
        <v>645</v>
      </c>
      <c r="R3995" t="s">
        <v>646</v>
      </c>
      <c r="Y3995">
        <v>1372</v>
      </c>
      <c r="Z3995" t="s">
        <v>405</v>
      </c>
      <c r="AA3995" t="s">
        <v>406</v>
      </c>
      <c r="AB3995">
        <v>97603.073000000004</v>
      </c>
      <c r="AC3995">
        <v>118938.66800000001</v>
      </c>
      <c r="AD3995">
        <v>1.75</v>
      </c>
      <c r="AE3995">
        <v>0</v>
      </c>
      <c r="AF3995">
        <v>1.75</v>
      </c>
      <c r="AG3995">
        <v>0</v>
      </c>
      <c r="AH3995">
        <v>170805.38</v>
      </c>
      <c r="AI3995">
        <v>208142.67</v>
      </c>
      <c r="AJ3995">
        <v>5</v>
      </c>
      <c r="AK3995">
        <v>0.35</v>
      </c>
      <c r="AL3995">
        <v>0</v>
      </c>
      <c r="AM3995">
        <v>1</v>
      </c>
    </row>
    <row r="3996" spans="1:39" x14ac:dyDescent="0.25">
      <c r="A3996" t="s">
        <v>2780</v>
      </c>
      <c r="B3996">
        <v>1</v>
      </c>
      <c r="C3996" t="s">
        <v>2781</v>
      </c>
      <c r="D3996" t="s">
        <v>181</v>
      </c>
      <c r="E3996">
        <v>19</v>
      </c>
      <c r="F3996" t="s">
        <v>72</v>
      </c>
      <c r="G3996" t="s">
        <v>1375</v>
      </c>
      <c r="H3996">
        <v>4244</v>
      </c>
      <c r="I3996" t="s">
        <v>1376</v>
      </c>
      <c r="J3996">
        <v>1416</v>
      </c>
      <c r="K3996" t="s">
        <v>643</v>
      </c>
      <c r="L3996" t="s">
        <v>644</v>
      </c>
      <c r="P3996">
        <v>1070</v>
      </c>
      <c r="Q3996" t="s">
        <v>645</v>
      </c>
      <c r="R3996" t="s">
        <v>646</v>
      </c>
      <c r="Y3996">
        <v>1372</v>
      </c>
      <c r="Z3996" t="s">
        <v>405</v>
      </c>
      <c r="AA3996" t="s">
        <v>406</v>
      </c>
      <c r="AB3996">
        <v>98758.712</v>
      </c>
      <c r="AC3996">
        <v>119498.04300000001</v>
      </c>
      <c r="AD3996">
        <v>0.125</v>
      </c>
      <c r="AE3996">
        <v>0</v>
      </c>
      <c r="AF3996">
        <v>0.125</v>
      </c>
      <c r="AG3996">
        <v>0</v>
      </c>
      <c r="AH3996">
        <v>12344.84</v>
      </c>
      <c r="AI3996">
        <v>14937.26</v>
      </c>
      <c r="AJ3996">
        <v>0</v>
      </c>
      <c r="AK3996">
        <v>0</v>
      </c>
      <c r="AL3996">
        <v>0</v>
      </c>
      <c r="AM3996">
        <v>1</v>
      </c>
    </row>
    <row r="3997" spans="1:39" x14ac:dyDescent="0.25">
      <c r="A3997" t="s">
        <v>2780</v>
      </c>
      <c r="B3997">
        <v>1</v>
      </c>
      <c r="C3997" t="s">
        <v>2781</v>
      </c>
      <c r="D3997" t="s">
        <v>181</v>
      </c>
      <c r="E3997">
        <v>19</v>
      </c>
      <c r="F3997" t="s">
        <v>72</v>
      </c>
      <c r="G3997" t="s">
        <v>1626</v>
      </c>
      <c r="H3997">
        <v>4245</v>
      </c>
      <c r="I3997" t="s">
        <v>1627</v>
      </c>
      <c r="J3997">
        <v>1416</v>
      </c>
      <c r="K3997" t="s">
        <v>643</v>
      </c>
      <c r="L3997" t="s">
        <v>644</v>
      </c>
      <c r="P3997">
        <v>1070</v>
      </c>
      <c r="Q3997" t="s">
        <v>645</v>
      </c>
      <c r="R3997" t="s">
        <v>646</v>
      </c>
      <c r="Y3997">
        <v>1372</v>
      </c>
      <c r="Z3997" t="s">
        <v>405</v>
      </c>
      <c r="AA3997" t="s">
        <v>406</v>
      </c>
      <c r="AB3997">
        <v>99969.964999999997</v>
      </c>
      <c r="AC3997">
        <v>120963.659</v>
      </c>
      <c r="AD3997">
        <v>0.375</v>
      </c>
      <c r="AE3997">
        <v>0</v>
      </c>
      <c r="AF3997">
        <v>0.375</v>
      </c>
      <c r="AG3997">
        <v>0</v>
      </c>
      <c r="AH3997">
        <v>37488.74</v>
      </c>
      <c r="AI3997">
        <v>45361.37</v>
      </c>
      <c r="AJ3997">
        <v>0</v>
      </c>
      <c r="AK3997">
        <v>0</v>
      </c>
      <c r="AL3997">
        <v>0</v>
      </c>
      <c r="AM3997">
        <v>1</v>
      </c>
    </row>
    <row r="3998" spans="1:39" x14ac:dyDescent="0.25">
      <c r="A3998" t="s">
        <v>2780</v>
      </c>
      <c r="B3998">
        <v>1</v>
      </c>
      <c r="C3998" t="s">
        <v>2781</v>
      </c>
      <c r="D3998" t="s">
        <v>181</v>
      </c>
      <c r="E3998">
        <v>19</v>
      </c>
      <c r="F3998" t="s">
        <v>72</v>
      </c>
      <c r="G3998" t="s">
        <v>653</v>
      </c>
      <c r="H3998">
        <v>4386</v>
      </c>
      <c r="I3998" t="s">
        <v>654</v>
      </c>
      <c r="J3998">
        <v>1015</v>
      </c>
      <c r="K3998" t="s">
        <v>655</v>
      </c>
      <c r="L3998" t="s">
        <v>656</v>
      </c>
      <c r="P3998">
        <v>1237</v>
      </c>
      <c r="Q3998" t="s">
        <v>657</v>
      </c>
      <c r="R3998" t="s">
        <v>658</v>
      </c>
      <c r="Y3998">
        <v>1374</v>
      </c>
      <c r="Z3998" t="s">
        <v>393</v>
      </c>
      <c r="AA3998" t="s">
        <v>394</v>
      </c>
      <c r="AB3998">
        <v>17194.226999999999</v>
      </c>
      <c r="AC3998">
        <v>20805.017</v>
      </c>
      <c r="AD3998">
        <v>0.58330000000000004</v>
      </c>
      <c r="AE3998">
        <v>0</v>
      </c>
      <c r="AF3998">
        <v>0.58330000000000004</v>
      </c>
      <c r="AG3998">
        <v>0</v>
      </c>
      <c r="AH3998">
        <v>10029.969999999999</v>
      </c>
      <c r="AI3998">
        <v>12136.26</v>
      </c>
      <c r="AJ3998">
        <v>0</v>
      </c>
      <c r="AK3998">
        <v>0</v>
      </c>
      <c r="AL3998">
        <v>0</v>
      </c>
      <c r="AM3998">
        <v>1</v>
      </c>
    </row>
    <row r="3999" spans="1:39" x14ac:dyDescent="0.25">
      <c r="A3999" t="s">
        <v>2780</v>
      </c>
      <c r="B3999">
        <v>1</v>
      </c>
      <c r="C3999" t="s">
        <v>2781</v>
      </c>
      <c r="D3999" t="s">
        <v>181</v>
      </c>
      <c r="E3999">
        <v>19</v>
      </c>
      <c r="F3999" t="s">
        <v>72</v>
      </c>
      <c r="G3999" t="s">
        <v>1183</v>
      </c>
      <c r="H3999">
        <v>4406</v>
      </c>
      <c r="I3999" t="s">
        <v>1184</v>
      </c>
      <c r="J3999">
        <v>1414</v>
      </c>
      <c r="K3999" t="s">
        <v>437</v>
      </c>
      <c r="L3999" t="s">
        <v>438</v>
      </c>
      <c r="P3999">
        <v>1072</v>
      </c>
      <c r="Q3999" t="s">
        <v>439</v>
      </c>
      <c r="R3999" t="s">
        <v>440</v>
      </c>
      <c r="Y3999">
        <v>1374</v>
      </c>
      <c r="Z3999" t="s">
        <v>393</v>
      </c>
      <c r="AA3999" t="s">
        <v>394</v>
      </c>
      <c r="AB3999">
        <v>30079.304</v>
      </c>
      <c r="AC3999">
        <v>36481.9</v>
      </c>
      <c r="AD3999">
        <v>1.8332999999999999</v>
      </c>
      <c r="AE3999">
        <v>0</v>
      </c>
      <c r="AF3999">
        <v>1.8332999999999999</v>
      </c>
      <c r="AG3999">
        <v>0</v>
      </c>
      <c r="AH3999">
        <v>55145.39</v>
      </c>
      <c r="AI3999">
        <v>66883.48</v>
      </c>
      <c r="AJ3999">
        <v>1</v>
      </c>
      <c r="AK3999">
        <v>1.83</v>
      </c>
      <c r="AL3999">
        <v>0</v>
      </c>
      <c r="AM3999">
        <v>1</v>
      </c>
    </row>
    <row r="4000" spans="1:39" x14ac:dyDescent="0.25">
      <c r="A4000" t="s">
        <v>2780</v>
      </c>
      <c r="B4000">
        <v>1</v>
      </c>
      <c r="C4000" t="s">
        <v>2781</v>
      </c>
      <c r="D4000" t="s">
        <v>181</v>
      </c>
      <c r="E4000">
        <v>19</v>
      </c>
      <c r="F4000" t="s">
        <v>72</v>
      </c>
      <c r="G4000" t="s">
        <v>1837</v>
      </c>
      <c r="H4000">
        <v>4412</v>
      </c>
      <c r="I4000" t="s">
        <v>1838</v>
      </c>
      <c r="J4000">
        <v>1413</v>
      </c>
      <c r="K4000" t="s">
        <v>391</v>
      </c>
      <c r="L4000" t="s">
        <v>392</v>
      </c>
      <c r="Y4000">
        <v>1374</v>
      </c>
      <c r="Z4000" t="s">
        <v>393</v>
      </c>
      <c r="AA4000" t="s">
        <v>394</v>
      </c>
      <c r="AB4000">
        <v>72916.706999999995</v>
      </c>
      <c r="AC4000">
        <v>88229.214000000007</v>
      </c>
      <c r="AD4000">
        <v>0.1</v>
      </c>
      <c r="AE4000">
        <v>0</v>
      </c>
      <c r="AF4000">
        <v>0.1</v>
      </c>
      <c r="AG4000">
        <v>0</v>
      </c>
      <c r="AH4000">
        <v>7291.67</v>
      </c>
      <c r="AI4000">
        <v>8822.92</v>
      </c>
      <c r="AJ4000">
        <v>1</v>
      </c>
      <c r="AK4000">
        <v>0.1</v>
      </c>
      <c r="AL4000">
        <v>0</v>
      </c>
      <c r="AM4000">
        <v>1</v>
      </c>
    </row>
    <row r="4001" spans="1:39" x14ac:dyDescent="0.25">
      <c r="A4001" t="s">
        <v>2780</v>
      </c>
      <c r="B4001">
        <v>1</v>
      </c>
      <c r="C4001" t="s">
        <v>2781</v>
      </c>
      <c r="D4001" t="s">
        <v>181</v>
      </c>
      <c r="E4001">
        <v>19</v>
      </c>
      <c r="F4001" t="s">
        <v>72</v>
      </c>
      <c r="G4001" t="s">
        <v>1185</v>
      </c>
      <c r="H4001">
        <v>4414</v>
      </c>
      <c r="I4001" t="s">
        <v>1186</v>
      </c>
      <c r="P4001">
        <v>1069</v>
      </c>
      <c r="Q4001" t="s">
        <v>397</v>
      </c>
      <c r="R4001" t="s">
        <v>398</v>
      </c>
      <c r="Y4001">
        <v>1374</v>
      </c>
      <c r="Z4001" t="s">
        <v>393</v>
      </c>
      <c r="AA4001" t="s">
        <v>394</v>
      </c>
      <c r="AB4001">
        <v>46917.241999999998</v>
      </c>
      <c r="AC4001">
        <v>56769.868000000002</v>
      </c>
      <c r="AD4001">
        <v>0.21429999999999999</v>
      </c>
      <c r="AE4001">
        <v>0</v>
      </c>
      <c r="AF4001">
        <v>0.21429999999999999</v>
      </c>
      <c r="AG4001">
        <v>0</v>
      </c>
      <c r="AH4001">
        <v>10053.69</v>
      </c>
      <c r="AI4001">
        <v>12164.97</v>
      </c>
      <c r="AJ4001">
        <v>1</v>
      </c>
      <c r="AK4001">
        <v>0.21</v>
      </c>
      <c r="AL4001">
        <v>0</v>
      </c>
      <c r="AM4001">
        <v>1</v>
      </c>
    </row>
    <row r="4002" spans="1:39" x14ac:dyDescent="0.25">
      <c r="A4002" t="s">
        <v>2780</v>
      </c>
      <c r="B4002">
        <v>1</v>
      </c>
      <c r="C4002" t="s">
        <v>2781</v>
      </c>
      <c r="D4002" t="s">
        <v>181</v>
      </c>
      <c r="E4002">
        <v>19</v>
      </c>
      <c r="F4002" t="s">
        <v>72</v>
      </c>
      <c r="G4002" t="s">
        <v>1187</v>
      </c>
      <c r="H4002">
        <v>4438</v>
      </c>
      <c r="I4002" t="s">
        <v>1188</v>
      </c>
      <c r="J4002">
        <v>1414</v>
      </c>
      <c r="K4002" t="s">
        <v>437</v>
      </c>
      <c r="L4002" t="s">
        <v>438</v>
      </c>
      <c r="Y4002">
        <v>1372</v>
      </c>
      <c r="Z4002" t="s">
        <v>405</v>
      </c>
      <c r="AA4002" t="s">
        <v>406</v>
      </c>
      <c r="AB4002">
        <v>242363.772</v>
      </c>
      <c r="AC4002">
        <v>294370.04200000002</v>
      </c>
      <c r="AD4002">
        <v>0.58330000000000004</v>
      </c>
      <c r="AE4002">
        <v>0</v>
      </c>
      <c r="AF4002">
        <v>0.58330000000000004</v>
      </c>
      <c r="AG4002">
        <v>0</v>
      </c>
      <c r="AH4002">
        <v>141378.87</v>
      </c>
      <c r="AI4002">
        <v>171715.86</v>
      </c>
      <c r="AJ4002">
        <v>4</v>
      </c>
      <c r="AK4002">
        <v>0.15</v>
      </c>
      <c r="AL4002">
        <v>0</v>
      </c>
      <c r="AM4002">
        <v>1</v>
      </c>
    </row>
    <row r="4003" spans="1:39" x14ac:dyDescent="0.25">
      <c r="A4003" t="s">
        <v>2780</v>
      </c>
      <c r="B4003">
        <v>1</v>
      </c>
      <c r="C4003" t="s">
        <v>2781</v>
      </c>
      <c r="D4003" t="s">
        <v>181</v>
      </c>
      <c r="E4003">
        <v>19</v>
      </c>
      <c r="F4003" t="s">
        <v>72</v>
      </c>
      <c r="G4003" t="s">
        <v>1189</v>
      </c>
      <c r="H4003">
        <v>4439</v>
      </c>
      <c r="I4003" t="s">
        <v>1190</v>
      </c>
      <c r="J4003">
        <v>1414</v>
      </c>
      <c r="K4003" t="s">
        <v>437</v>
      </c>
      <c r="L4003" t="s">
        <v>438</v>
      </c>
      <c r="Y4003">
        <v>1372</v>
      </c>
      <c r="Z4003" t="s">
        <v>405</v>
      </c>
      <c r="AA4003" t="s">
        <v>406</v>
      </c>
      <c r="AB4003">
        <v>229907.42</v>
      </c>
      <c r="AC4003">
        <v>278187.97399999999</v>
      </c>
      <c r="AD4003">
        <v>0.33329999999999999</v>
      </c>
      <c r="AE4003">
        <v>0</v>
      </c>
      <c r="AF4003">
        <v>0.33329999999999999</v>
      </c>
      <c r="AG4003">
        <v>0</v>
      </c>
      <c r="AH4003">
        <v>76635.81</v>
      </c>
      <c r="AI4003">
        <v>92729.32</v>
      </c>
      <c r="AJ4003">
        <v>0</v>
      </c>
      <c r="AK4003">
        <v>0</v>
      </c>
      <c r="AL4003">
        <v>0</v>
      </c>
      <c r="AM4003">
        <v>1</v>
      </c>
    </row>
    <row r="4004" spans="1:39" x14ac:dyDescent="0.25">
      <c r="A4004" t="s">
        <v>2780</v>
      </c>
      <c r="B4004">
        <v>1</v>
      </c>
      <c r="C4004" t="s">
        <v>2781</v>
      </c>
      <c r="D4004" t="s">
        <v>181</v>
      </c>
      <c r="E4004">
        <v>19</v>
      </c>
      <c r="F4004" t="s">
        <v>72</v>
      </c>
      <c r="G4004" t="s">
        <v>2110</v>
      </c>
      <c r="H4004">
        <v>4442</v>
      </c>
      <c r="I4004" t="s">
        <v>2111</v>
      </c>
      <c r="J4004">
        <v>1414</v>
      </c>
      <c r="K4004" t="s">
        <v>437</v>
      </c>
      <c r="L4004" t="s">
        <v>438</v>
      </c>
      <c r="Y4004">
        <v>1372</v>
      </c>
      <c r="Z4004" t="s">
        <v>405</v>
      </c>
      <c r="AA4004" t="s">
        <v>406</v>
      </c>
      <c r="AB4004">
        <v>203392.73499999999</v>
      </c>
      <c r="AC4004">
        <v>246105.215</v>
      </c>
      <c r="AD4004">
        <v>0.25</v>
      </c>
      <c r="AE4004">
        <v>0</v>
      </c>
      <c r="AF4004">
        <v>0.25</v>
      </c>
      <c r="AG4004">
        <v>0</v>
      </c>
      <c r="AH4004">
        <v>50848.18</v>
      </c>
      <c r="AI4004">
        <v>61526.3</v>
      </c>
      <c r="AJ4004">
        <v>0</v>
      </c>
      <c r="AK4004">
        <v>0</v>
      </c>
      <c r="AL4004">
        <v>0</v>
      </c>
      <c r="AM4004">
        <v>1</v>
      </c>
    </row>
    <row r="4005" spans="1:39" x14ac:dyDescent="0.25">
      <c r="A4005" t="s">
        <v>2780</v>
      </c>
      <c r="B4005">
        <v>1</v>
      </c>
      <c r="C4005" t="s">
        <v>2781</v>
      </c>
      <c r="D4005" t="s">
        <v>181</v>
      </c>
      <c r="E4005">
        <v>19</v>
      </c>
      <c r="F4005" t="s">
        <v>72</v>
      </c>
      <c r="G4005" t="s">
        <v>1632</v>
      </c>
      <c r="H4005">
        <v>4443</v>
      </c>
      <c r="I4005" t="s">
        <v>1633</v>
      </c>
      <c r="J4005">
        <v>1414</v>
      </c>
      <c r="K4005" t="s">
        <v>437</v>
      </c>
      <c r="L4005" t="s">
        <v>438</v>
      </c>
      <c r="Y4005">
        <v>1372</v>
      </c>
      <c r="Z4005" t="s">
        <v>405</v>
      </c>
      <c r="AA4005" t="s">
        <v>406</v>
      </c>
      <c r="AB4005">
        <v>206568.27</v>
      </c>
      <c r="AC4005">
        <v>249947.61199999999</v>
      </c>
      <c r="AD4005">
        <v>0.375</v>
      </c>
      <c r="AE4005">
        <v>0</v>
      </c>
      <c r="AF4005">
        <v>0.375</v>
      </c>
      <c r="AG4005">
        <v>0</v>
      </c>
      <c r="AH4005">
        <v>77463.100000000006</v>
      </c>
      <c r="AI4005">
        <v>93730.35</v>
      </c>
      <c r="AJ4005">
        <v>0</v>
      </c>
      <c r="AK4005">
        <v>0</v>
      </c>
      <c r="AL4005">
        <v>0</v>
      </c>
      <c r="AM4005">
        <v>1</v>
      </c>
    </row>
    <row r="4006" spans="1:39" x14ac:dyDescent="0.25">
      <c r="A4006" t="s">
        <v>2780</v>
      </c>
      <c r="B4006">
        <v>1</v>
      </c>
      <c r="C4006" t="s">
        <v>2781</v>
      </c>
      <c r="D4006" t="s">
        <v>181</v>
      </c>
      <c r="E4006">
        <v>19</v>
      </c>
      <c r="F4006" t="s">
        <v>72</v>
      </c>
      <c r="G4006" t="s">
        <v>659</v>
      </c>
      <c r="H4006">
        <v>4446</v>
      </c>
      <c r="I4006" t="s">
        <v>660</v>
      </c>
      <c r="J4006">
        <v>1420</v>
      </c>
      <c r="K4006" t="s">
        <v>661</v>
      </c>
      <c r="L4006" t="s">
        <v>662</v>
      </c>
      <c r="Y4006">
        <v>1373</v>
      </c>
      <c r="Z4006" t="s">
        <v>453</v>
      </c>
      <c r="AA4006" t="s">
        <v>454</v>
      </c>
      <c r="AB4006">
        <v>15829.861000000001</v>
      </c>
      <c r="AC4006">
        <v>19154.132000000001</v>
      </c>
      <c r="AD4006">
        <v>4.1875</v>
      </c>
      <c r="AE4006">
        <v>0</v>
      </c>
      <c r="AF4006">
        <v>4.1875</v>
      </c>
      <c r="AG4006">
        <v>0</v>
      </c>
      <c r="AH4006">
        <v>66287.539999999994</v>
      </c>
      <c r="AI4006">
        <v>80207.929999999993</v>
      </c>
      <c r="AJ4006">
        <v>2</v>
      </c>
      <c r="AK4006">
        <v>2.09</v>
      </c>
      <c r="AL4006">
        <v>0</v>
      </c>
      <c r="AM4006">
        <v>1</v>
      </c>
    </row>
    <row r="4007" spans="1:39" x14ac:dyDescent="0.25">
      <c r="A4007" t="s">
        <v>2780</v>
      </c>
      <c r="B4007">
        <v>1</v>
      </c>
      <c r="C4007" t="s">
        <v>2781</v>
      </c>
      <c r="D4007" t="s">
        <v>181</v>
      </c>
      <c r="E4007">
        <v>19</v>
      </c>
      <c r="F4007" t="s">
        <v>72</v>
      </c>
      <c r="G4007" t="s">
        <v>1381</v>
      </c>
      <c r="H4007">
        <v>4523</v>
      </c>
      <c r="I4007" t="s">
        <v>1382</v>
      </c>
      <c r="J4007">
        <v>1013</v>
      </c>
      <c r="K4007" t="s">
        <v>673</v>
      </c>
      <c r="L4007" t="s">
        <v>674</v>
      </c>
      <c r="P4007">
        <v>1005</v>
      </c>
      <c r="Q4007" t="s">
        <v>675</v>
      </c>
      <c r="R4007" t="s">
        <v>676</v>
      </c>
      <c r="Y4007">
        <v>1369</v>
      </c>
      <c r="Z4007" t="s">
        <v>413</v>
      </c>
      <c r="AA4007" t="s">
        <v>414</v>
      </c>
      <c r="AB4007">
        <v>20974.378000000001</v>
      </c>
      <c r="AC4007">
        <v>26008.228999999999</v>
      </c>
      <c r="AD4007">
        <v>0.5</v>
      </c>
      <c r="AE4007">
        <v>0</v>
      </c>
      <c r="AF4007">
        <v>0.5</v>
      </c>
      <c r="AG4007">
        <v>0</v>
      </c>
      <c r="AH4007">
        <v>10487.19</v>
      </c>
      <c r="AI4007">
        <v>13004.11</v>
      </c>
      <c r="AJ4007">
        <v>0</v>
      </c>
      <c r="AK4007">
        <v>0</v>
      </c>
      <c r="AL4007">
        <v>0</v>
      </c>
      <c r="AM4007">
        <v>1</v>
      </c>
    </row>
    <row r="4008" spans="1:39" x14ac:dyDescent="0.25">
      <c r="A4008" t="s">
        <v>2780</v>
      </c>
      <c r="B4008">
        <v>1</v>
      </c>
      <c r="C4008" t="s">
        <v>2781</v>
      </c>
      <c r="D4008" t="s">
        <v>181</v>
      </c>
      <c r="E4008">
        <v>19</v>
      </c>
      <c r="F4008" t="s">
        <v>72</v>
      </c>
      <c r="G4008" t="s">
        <v>1644</v>
      </c>
      <c r="H4008">
        <v>4616</v>
      </c>
      <c r="I4008" t="s">
        <v>1645</v>
      </c>
      <c r="J4008">
        <v>1418</v>
      </c>
      <c r="K4008" t="s">
        <v>1169</v>
      </c>
      <c r="L4008" t="s">
        <v>1170</v>
      </c>
      <c r="P4008">
        <v>1068</v>
      </c>
      <c r="Q4008" t="s">
        <v>1171</v>
      </c>
      <c r="R4008" t="s">
        <v>1172</v>
      </c>
      <c r="Y4008">
        <v>1372</v>
      </c>
      <c r="Z4008" t="s">
        <v>405</v>
      </c>
      <c r="AA4008" t="s">
        <v>406</v>
      </c>
      <c r="AB4008">
        <v>60804.936999999998</v>
      </c>
      <c r="AC4008">
        <v>74884.254000000001</v>
      </c>
      <c r="AD4008">
        <v>0.91669999999999996</v>
      </c>
      <c r="AE4008">
        <v>0</v>
      </c>
      <c r="AF4008">
        <v>0.91669999999999996</v>
      </c>
      <c r="AG4008">
        <v>0</v>
      </c>
      <c r="AH4008">
        <v>55737.86</v>
      </c>
      <c r="AI4008">
        <v>68643.899999999994</v>
      </c>
      <c r="AJ4008">
        <v>1</v>
      </c>
      <c r="AK4008">
        <v>0.92</v>
      </c>
      <c r="AL4008">
        <v>0</v>
      </c>
      <c r="AM4008">
        <v>1</v>
      </c>
    </row>
    <row r="4009" spans="1:39" x14ac:dyDescent="0.25">
      <c r="A4009" t="s">
        <v>2780</v>
      </c>
      <c r="B4009">
        <v>1</v>
      </c>
      <c r="C4009" t="s">
        <v>2781</v>
      </c>
      <c r="D4009" t="s">
        <v>181</v>
      </c>
      <c r="E4009">
        <v>19</v>
      </c>
      <c r="F4009" t="s">
        <v>72</v>
      </c>
      <c r="G4009" t="s">
        <v>687</v>
      </c>
      <c r="H4009">
        <v>4795</v>
      </c>
      <c r="I4009" t="s">
        <v>688</v>
      </c>
      <c r="J4009">
        <v>1205</v>
      </c>
      <c r="K4009" t="s">
        <v>689</v>
      </c>
      <c r="L4009" t="s">
        <v>690</v>
      </c>
      <c r="Y4009">
        <v>1372</v>
      </c>
      <c r="Z4009" t="s">
        <v>405</v>
      </c>
      <c r="AA4009" t="s">
        <v>406</v>
      </c>
      <c r="AB4009">
        <v>37780.406000000003</v>
      </c>
      <c r="AC4009">
        <v>46847.701999999997</v>
      </c>
      <c r="AD4009">
        <v>0.6</v>
      </c>
      <c r="AE4009">
        <v>0.1</v>
      </c>
      <c r="AF4009">
        <v>0.7</v>
      </c>
      <c r="AG4009">
        <v>0</v>
      </c>
      <c r="AH4009">
        <v>26446.28</v>
      </c>
      <c r="AI4009">
        <v>32793.39</v>
      </c>
      <c r="AJ4009">
        <v>1</v>
      </c>
      <c r="AK4009">
        <v>0.7</v>
      </c>
      <c r="AL4009">
        <v>0</v>
      </c>
      <c r="AM4009">
        <v>1</v>
      </c>
    </row>
    <row r="4010" spans="1:39" x14ac:dyDescent="0.25">
      <c r="A4010" t="s">
        <v>2780</v>
      </c>
      <c r="B4010">
        <v>1</v>
      </c>
      <c r="C4010" t="s">
        <v>2781</v>
      </c>
      <c r="D4010" t="s">
        <v>181</v>
      </c>
      <c r="E4010">
        <v>19</v>
      </c>
      <c r="F4010" t="s">
        <v>72</v>
      </c>
      <c r="G4010" t="s">
        <v>691</v>
      </c>
      <c r="H4010">
        <v>4828</v>
      </c>
      <c r="I4010" t="s">
        <v>692</v>
      </c>
      <c r="J4010">
        <v>1413</v>
      </c>
      <c r="K4010" t="s">
        <v>391</v>
      </c>
      <c r="L4010" t="s">
        <v>392</v>
      </c>
      <c r="P4010">
        <v>1069</v>
      </c>
      <c r="Q4010" t="s">
        <v>397</v>
      </c>
      <c r="R4010" t="s">
        <v>398</v>
      </c>
      <c r="Y4010">
        <v>1374</v>
      </c>
      <c r="Z4010" t="s">
        <v>393</v>
      </c>
      <c r="AA4010" t="s">
        <v>394</v>
      </c>
      <c r="AB4010">
        <v>74907.210000000006</v>
      </c>
      <c r="AC4010">
        <v>90637.721999999994</v>
      </c>
      <c r="AD4010">
        <v>0.4</v>
      </c>
      <c r="AE4010">
        <v>0</v>
      </c>
      <c r="AF4010">
        <v>0.4</v>
      </c>
      <c r="AG4010">
        <v>0</v>
      </c>
      <c r="AH4010">
        <v>29962.880000000001</v>
      </c>
      <c r="AI4010">
        <v>36255.089999999997</v>
      </c>
      <c r="AJ4010">
        <v>0</v>
      </c>
      <c r="AK4010">
        <v>0</v>
      </c>
      <c r="AL4010">
        <v>0</v>
      </c>
      <c r="AM4010">
        <v>1</v>
      </c>
    </row>
    <row r="4011" spans="1:39" x14ac:dyDescent="0.25">
      <c r="A4011" t="s">
        <v>2780</v>
      </c>
      <c r="B4011">
        <v>1</v>
      </c>
      <c r="C4011" t="s">
        <v>2781</v>
      </c>
      <c r="D4011" t="s">
        <v>181</v>
      </c>
      <c r="E4011">
        <v>19</v>
      </c>
      <c r="F4011" t="s">
        <v>72</v>
      </c>
      <c r="G4011" t="s">
        <v>693</v>
      </c>
      <c r="H4011">
        <v>4940</v>
      </c>
      <c r="I4011" t="s">
        <v>694</v>
      </c>
      <c r="P4011">
        <v>1085</v>
      </c>
      <c r="Q4011" t="s">
        <v>695</v>
      </c>
      <c r="R4011" t="s">
        <v>696</v>
      </c>
      <c r="Y4011">
        <v>1373</v>
      </c>
      <c r="Z4011" t="s">
        <v>453</v>
      </c>
      <c r="AA4011" t="s">
        <v>454</v>
      </c>
      <c r="AB4011">
        <v>16828.822</v>
      </c>
      <c r="AC4011">
        <v>20620.969000000001</v>
      </c>
      <c r="AD4011">
        <v>12.1</v>
      </c>
      <c r="AE4011">
        <v>0</v>
      </c>
      <c r="AF4011">
        <v>12.1</v>
      </c>
      <c r="AG4011">
        <v>0</v>
      </c>
      <c r="AH4011">
        <v>203628.75</v>
      </c>
      <c r="AI4011">
        <v>249513.72</v>
      </c>
      <c r="AJ4011">
        <v>1</v>
      </c>
      <c r="AK4011">
        <v>12.1</v>
      </c>
      <c r="AL4011">
        <v>0</v>
      </c>
      <c r="AM4011">
        <v>1</v>
      </c>
    </row>
    <row r="4012" spans="1:39" x14ac:dyDescent="0.25">
      <c r="A4012" t="s">
        <v>2780</v>
      </c>
      <c r="B4012">
        <v>1</v>
      </c>
      <c r="C4012" t="s">
        <v>2781</v>
      </c>
      <c r="D4012" t="s">
        <v>181</v>
      </c>
      <c r="E4012">
        <v>19</v>
      </c>
      <c r="F4012" t="s">
        <v>72</v>
      </c>
      <c r="G4012" t="s">
        <v>697</v>
      </c>
      <c r="H4012">
        <v>4941</v>
      </c>
      <c r="I4012" t="s">
        <v>698</v>
      </c>
      <c r="P4012">
        <v>1085</v>
      </c>
      <c r="Q4012" t="s">
        <v>695</v>
      </c>
      <c r="R4012" t="s">
        <v>696</v>
      </c>
      <c r="Y4012">
        <v>1373</v>
      </c>
      <c r="Z4012" t="s">
        <v>453</v>
      </c>
      <c r="AA4012" t="s">
        <v>454</v>
      </c>
      <c r="AB4012">
        <v>16496.411</v>
      </c>
      <c r="AC4012">
        <v>20124.007000000001</v>
      </c>
      <c r="AD4012">
        <v>4.3</v>
      </c>
      <c r="AE4012">
        <v>0</v>
      </c>
      <c r="AF4012">
        <v>4.3</v>
      </c>
      <c r="AG4012">
        <v>0</v>
      </c>
      <c r="AH4012">
        <v>70934.570000000007</v>
      </c>
      <c r="AI4012">
        <v>86533.23</v>
      </c>
      <c r="AJ4012">
        <v>0</v>
      </c>
      <c r="AK4012">
        <v>0</v>
      </c>
      <c r="AL4012">
        <v>0</v>
      </c>
      <c r="AM4012">
        <v>1</v>
      </c>
    </row>
    <row r="4013" spans="1:39" x14ac:dyDescent="0.25">
      <c r="A4013" t="s">
        <v>2780</v>
      </c>
      <c r="B4013">
        <v>1</v>
      </c>
      <c r="C4013" t="s">
        <v>2781</v>
      </c>
      <c r="D4013" t="s">
        <v>181</v>
      </c>
      <c r="E4013">
        <v>19</v>
      </c>
      <c r="F4013" t="s">
        <v>72</v>
      </c>
      <c r="G4013" t="s">
        <v>699</v>
      </c>
      <c r="H4013">
        <v>4942</v>
      </c>
      <c r="I4013" t="s">
        <v>700</v>
      </c>
      <c r="J4013">
        <v>1253</v>
      </c>
      <c r="K4013" t="s">
        <v>701</v>
      </c>
      <c r="L4013" t="s">
        <v>702</v>
      </c>
      <c r="Y4013">
        <v>1373</v>
      </c>
      <c r="Z4013" t="s">
        <v>453</v>
      </c>
      <c r="AA4013" t="s">
        <v>454</v>
      </c>
      <c r="AB4013">
        <v>20857.366999999998</v>
      </c>
      <c r="AC4013">
        <v>25999.754000000001</v>
      </c>
      <c r="AD4013">
        <v>2</v>
      </c>
      <c r="AE4013">
        <v>0.05</v>
      </c>
      <c r="AF4013">
        <v>2.0499999999999998</v>
      </c>
      <c r="AG4013">
        <v>0</v>
      </c>
      <c r="AH4013">
        <v>42757.599999999999</v>
      </c>
      <c r="AI4013">
        <v>53299.49</v>
      </c>
      <c r="AJ4013">
        <v>0</v>
      </c>
      <c r="AK4013">
        <v>0</v>
      </c>
      <c r="AL4013">
        <v>0</v>
      </c>
      <c r="AM4013">
        <v>1</v>
      </c>
    </row>
    <row r="4014" spans="1:39" x14ac:dyDescent="0.25">
      <c r="A4014" t="s">
        <v>2780</v>
      </c>
      <c r="B4014">
        <v>1</v>
      </c>
      <c r="C4014" t="s">
        <v>2781</v>
      </c>
      <c r="D4014" t="s">
        <v>181</v>
      </c>
      <c r="E4014">
        <v>19</v>
      </c>
      <c r="F4014" t="s">
        <v>72</v>
      </c>
      <c r="G4014" t="s">
        <v>703</v>
      </c>
      <c r="H4014">
        <v>4943</v>
      </c>
      <c r="I4014" t="s">
        <v>704</v>
      </c>
      <c r="J4014">
        <v>1253</v>
      </c>
      <c r="K4014" t="s">
        <v>701</v>
      </c>
      <c r="L4014" t="s">
        <v>702</v>
      </c>
      <c r="Y4014">
        <v>1373</v>
      </c>
      <c r="Z4014" t="s">
        <v>453</v>
      </c>
      <c r="AA4014" t="s">
        <v>454</v>
      </c>
      <c r="AB4014">
        <v>23493.573</v>
      </c>
      <c r="AC4014">
        <v>28903.58</v>
      </c>
      <c r="AD4014">
        <v>2.7</v>
      </c>
      <c r="AE4014">
        <v>0.1</v>
      </c>
      <c r="AF4014">
        <v>2.8</v>
      </c>
      <c r="AG4014">
        <v>0</v>
      </c>
      <c r="AH4014">
        <v>65782</v>
      </c>
      <c r="AI4014">
        <v>80930.02</v>
      </c>
      <c r="AJ4014">
        <v>1</v>
      </c>
      <c r="AK4014">
        <v>2.8</v>
      </c>
      <c r="AL4014">
        <v>0</v>
      </c>
      <c r="AM4014">
        <v>1</v>
      </c>
    </row>
    <row r="4015" spans="1:39" x14ac:dyDescent="0.25">
      <c r="A4015" t="s">
        <v>2780</v>
      </c>
      <c r="B4015">
        <v>1</v>
      </c>
      <c r="C4015" t="s">
        <v>2781</v>
      </c>
      <c r="D4015" t="s">
        <v>181</v>
      </c>
      <c r="E4015">
        <v>19</v>
      </c>
      <c r="F4015" t="s">
        <v>72</v>
      </c>
      <c r="G4015" t="s">
        <v>705</v>
      </c>
      <c r="H4015">
        <v>4945</v>
      </c>
      <c r="I4015" t="s">
        <v>706</v>
      </c>
      <c r="Y4015">
        <v>1373</v>
      </c>
      <c r="Z4015" t="s">
        <v>453</v>
      </c>
      <c r="AA4015" t="s">
        <v>454</v>
      </c>
      <c r="AB4015">
        <v>16128.621999999999</v>
      </c>
      <c r="AC4015">
        <v>19515.632000000001</v>
      </c>
      <c r="AD4015">
        <v>5.4</v>
      </c>
      <c r="AE4015">
        <v>0</v>
      </c>
      <c r="AF4015">
        <v>5.4</v>
      </c>
      <c r="AG4015">
        <v>0</v>
      </c>
      <c r="AH4015">
        <v>87094.56</v>
      </c>
      <c r="AI4015">
        <v>105384.42</v>
      </c>
      <c r="AJ4015">
        <v>0</v>
      </c>
      <c r="AK4015">
        <v>0</v>
      </c>
      <c r="AL4015">
        <v>0</v>
      </c>
      <c r="AM4015">
        <v>1</v>
      </c>
    </row>
    <row r="4016" spans="1:39" x14ac:dyDescent="0.25">
      <c r="A4016" t="s">
        <v>2780</v>
      </c>
      <c r="B4016">
        <v>1</v>
      </c>
      <c r="C4016" t="s">
        <v>2781</v>
      </c>
      <c r="D4016" t="s">
        <v>181</v>
      </c>
      <c r="E4016">
        <v>19</v>
      </c>
      <c r="F4016" t="s">
        <v>72</v>
      </c>
      <c r="G4016" t="s">
        <v>707</v>
      </c>
      <c r="H4016">
        <v>4981</v>
      </c>
      <c r="I4016" t="s">
        <v>708</v>
      </c>
      <c r="P4016">
        <v>1085</v>
      </c>
      <c r="Q4016" t="s">
        <v>695</v>
      </c>
      <c r="R4016" t="s">
        <v>696</v>
      </c>
      <c r="Y4016">
        <v>1373</v>
      </c>
      <c r="Z4016" t="s">
        <v>453</v>
      </c>
      <c r="AA4016" t="s">
        <v>454</v>
      </c>
      <c r="AB4016">
        <v>16554.612000000001</v>
      </c>
      <c r="AC4016">
        <v>20299.377</v>
      </c>
      <c r="AD4016">
        <v>4.4000000000000004</v>
      </c>
      <c r="AE4016">
        <v>0</v>
      </c>
      <c r="AF4016">
        <v>4.4000000000000004</v>
      </c>
      <c r="AG4016">
        <v>0</v>
      </c>
      <c r="AH4016">
        <v>72840.289999999994</v>
      </c>
      <c r="AI4016">
        <v>89317.26</v>
      </c>
      <c r="AJ4016">
        <v>1</v>
      </c>
      <c r="AK4016">
        <v>4.4000000000000004</v>
      </c>
      <c r="AL4016">
        <v>0</v>
      </c>
      <c r="AM4016">
        <v>1</v>
      </c>
    </row>
    <row r="4017" spans="1:39" x14ac:dyDescent="0.25">
      <c r="A4017" t="s">
        <v>2780</v>
      </c>
      <c r="B4017">
        <v>1</v>
      </c>
      <c r="C4017" t="s">
        <v>2781</v>
      </c>
      <c r="D4017" t="s">
        <v>181</v>
      </c>
      <c r="E4017">
        <v>19</v>
      </c>
      <c r="F4017" t="s">
        <v>72</v>
      </c>
      <c r="G4017" t="s">
        <v>709</v>
      </c>
      <c r="H4017">
        <v>5002</v>
      </c>
      <c r="I4017" t="s">
        <v>710</v>
      </c>
      <c r="P4017">
        <v>1085</v>
      </c>
      <c r="Q4017" t="s">
        <v>695</v>
      </c>
      <c r="R4017" t="s">
        <v>696</v>
      </c>
      <c r="Y4017">
        <v>1373</v>
      </c>
      <c r="Z4017" t="s">
        <v>453</v>
      </c>
      <c r="AA4017" t="s">
        <v>454</v>
      </c>
      <c r="AB4017">
        <v>16350.894</v>
      </c>
      <c r="AC4017">
        <v>19930.914000000001</v>
      </c>
      <c r="AD4017">
        <v>2.4</v>
      </c>
      <c r="AE4017">
        <v>0</v>
      </c>
      <c r="AF4017">
        <v>2.4</v>
      </c>
      <c r="AG4017">
        <v>0</v>
      </c>
      <c r="AH4017">
        <v>39242.15</v>
      </c>
      <c r="AI4017">
        <v>47834.19</v>
      </c>
      <c r="AJ4017">
        <v>1</v>
      </c>
      <c r="AK4017">
        <v>2.4</v>
      </c>
      <c r="AL4017">
        <v>0</v>
      </c>
      <c r="AM4017">
        <v>1</v>
      </c>
    </row>
    <row r="4018" spans="1:39" x14ac:dyDescent="0.25">
      <c r="A4018" t="s">
        <v>2780</v>
      </c>
      <c r="B4018">
        <v>1</v>
      </c>
      <c r="C4018" t="s">
        <v>2781</v>
      </c>
      <c r="D4018" t="s">
        <v>181</v>
      </c>
      <c r="E4018">
        <v>19</v>
      </c>
      <c r="F4018" t="s">
        <v>72</v>
      </c>
      <c r="G4018" t="s">
        <v>1646</v>
      </c>
      <c r="H4018">
        <v>5063</v>
      </c>
      <c r="I4018" t="s">
        <v>1647</v>
      </c>
      <c r="J4018">
        <v>1472</v>
      </c>
      <c r="K4018" t="s">
        <v>1351</v>
      </c>
      <c r="L4018" t="s">
        <v>1352</v>
      </c>
      <c r="P4018">
        <v>1105</v>
      </c>
      <c r="Q4018" t="s">
        <v>1353</v>
      </c>
      <c r="R4018" t="s">
        <v>1354</v>
      </c>
      <c r="Y4018">
        <v>1374</v>
      </c>
      <c r="Z4018" t="s">
        <v>393</v>
      </c>
      <c r="AA4018" t="s">
        <v>394</v>
      </c>
      <c r="AB4018">
        <v>27274.287</v>
      </c>
      <c r="AC4018">
        <v>33276.855000000003</v>
      </c>
      <c r="AD4018">
        <v>0.25</v>
      </c>
      <c r="AE4018">
        <v>0</v>
      </c>
      <c r="AF4018">
        <v>0.25</v>
      </c>
      <c r="AG4018">
        <v>0</v>
      </c>
      <c r="AH4018">
        <v>6818.57</v>
      </c>
      <c r="AI4018">
        <v>8319.2099999999991</v>
      </c>
      <c r="AJ4018">
        <v>0</v>
      </c>
      <c r="AK4018">
        <v>0</v>
      </c>
      <c r="AL4018">
        <v>0</v>
      </c>
      <c r="AM4018">
        <v>1</v>
      </c>
    </row>
    <row r="4019" spans="1:39" x14ac:dyDescent="0.25">
      <c r="A4019" t="s">
        <v>2780</v>
      </c>
      <c r="B4019">
        <v>1</v>
      </c>
      <c r="C4019" t="s">
        <v>2781</v>
      </c>
      <c r="D4019" t="s">
        <v>181</v>
      </c>
      <c r="E4019">
        <v>19</v>
      </c>
      <c r="F4019" t="s">
        <v>72</v>
      </c>
      <c r="G4019" t="s">
        <v>711</v>
      </c>
      <c r="H4019">
        <v>5083</v>
      </c>
      <c r="I4019" t="s">
        <v>712</v>
      </c>
      <c r="J4019">
        <v>1460</v>
      </c>
      <c r="K4019" t="s">
        <v>545</v>
      </c>
      <c r="L4019" t="s">
        <v>546</v>
      </c>
      <c r="Y4019">
        <v>1376</v>
      </c>
      <c r="Z4019" t="s">
        <v>377</v>
      </c>
      <c r="AA4019" t="s">
        <v>378</v>
      </c>
      <c r="AB4019">
        <v>151036.31700000001</v>
      </c>
      <c r="AC4019">
        <v>187285.03700000001</v>
      </c>
      <c r="AD4019">
        <v>0.06</v>
      </c>
      <c r="AE4019">
        <v>0</v>
      </c>
      <c r="AF4019">
        <v>0.06</v>
      </c>
      <c r="AG4019">
        <v>0</v>
      </c>
      <c r="AH4019">
        <v>9062.18</v>
      </c>
      <c r="AI4019">
        <v>11237.1</v>
      </c>
      <c r="AJ4019">
        <v>1</v>
      </c>
      <c r="AK4019">
        <v>0.06</v>
      </c>
      <c r="AL4019">
        <v>0</v>
      </c>
      <c r="AM4019">
        <v>1</v>
      </c>
    </row>
    <row r="4020" spans="1:39" x14ac:dyDescent="0.25">
      <c r="A4020" t="s">
        <v>2780</v>
      </c>
      <c r="B4020">
        <v>1</v>
      </c>
      <c r="C4020" t="s">
        <v>2781</v>
      </c>
      <c r="D4020" t="s">
        <v>181</v>
      </c>
      <c r="E4020">
        <v>19</v>
      </c>
      <c r="F4020" t="s">
        <v>72</v>
      </c>
      <c r="G4020" t="s">
        <v>713</v>
      </c>
      <c r="H4020">
        <v>5108</v>
      </c>
      <c r="I4020" t="s">
        <v>714</v>
      </c>
      <c r="J4020">
        <v>1065</v>
      </c>
      <c r="K4020" t="s">
        <v>537</v>
      </c>
      <c r="L4020" t="s">
        <v>538</v>
      </c>
      <c r="Y4020">
        <v>1373</v>
      </c>
      <c r="Z4020" t="s">
        <v>453</v>
      </c>
      <c r="AA4020" t="s">
        <v>454</v>
      </c>
      <c r="AB4020">
        <v>15591.575999999999</v>
      </c>
      <c r="AC4020">
        <v>18865.794999999998</v>
      </c>
      <c r="AD4020">
        <v>7.1400000000000005E-2</v>
      </c>
      <c r="AE4020">
        <v>0</v>
      </c>
      <c r="AF4020">
        <v>7.1400000000000005E-2</v>
      </c>
      <c r="AG4020">
        <v>0</v>
      </c>
      <c r="AH4020">
        <v>1113.68</v>
      </c>
      <c r="AI4020">
        <v>1347.56</v>
      </c>
      <c r="AJ4020">
        <v>0</v>
      </c>
      <c r="AK4020">
        <v>0</v>
      </c>
      <c r="AL4020">
        <v>0</v>
      </c>
      <c r="AM4020">
        <v>1</v>
      </c>
    </row>
    <row r="4021" spans="1:39" x14ac:dyDescent="0.25">
      <c r="A4021" t="s">
        <v>2780</v>
      </c>
      <c r="B4021">
        <v>1</v>
      </c>
      <c r="C4021" t="s">
        <v>2781</v>
      </c>
      <c r="D4021" t="s">
        <v>181</v>
      </c>
      <c r="E4021">
        <v>19</v>
      </c>
      <c r="F4021" t="s">
        <v>72</v>
      </c>
      <c r="G4021" t="s">
        <v>1191</v>
      </c>
      <c r="H4021">
        <v>5111</v>
      </c>
      <c r="I4021" t="s">
        <v>1192</v>
      </c>
      <c r="J4021">
        <v>1065</v>
      </c>
      <c r="K4021" t="s">
        <v>537</v>
      </c>
      <c r="L4021" t="s">
        <v>538</v>
      </c>
      <c r="Y4021">
        <v>1373</v>
      </c>
      <c r="Z4021" t="s">
        <v>453</v>
      </c>
      <c r="AA4021" t="s">
        <v>454</v>
      </c>
      <c r="AB4021">
        <v>16426.742999999999</v>
      </c>
      <c r="AC4021">
        <v>20013.269</v>
      </c>
      <c r="AD4021">
        <v>4.7142999999999997</v>
      </c>
      <c r="AE4021">
        <v>0</v>
      </c>
      <c r="AF4021">
        <v>4.7142999999999997</v>
      </c>
      <c r="AG4021">
        <v>0</v>
      </c>
      <c r="AH4021">
        <v>77440.36</v>
      </c>
      <c r="AI4021">
        <v>94348.27</v>
      </c>
      <c r="AJ4021">
        <v>0</v>
      </c>
      <c r="AK4021">
        <v>0</v>
      </c>
      <c r="AL4021">
        <v>0</v>
      </c>
      <c r="AM4021">
        <v>1</v>
      </c>
    </row>
    <row r="4022" spans="1:39" x14ac:dyDescent="0.25">
      <c r="A4022" t="s">
        <v>2780</v>
      </c>
      <c r="B4022">
        <v>1</v>
      </c>
      <c r="C4022" t="s">
        <v>2781</v>
      </c>
      <c r="D4022" t="s">
        <v>181</v>
      </c>
      <c r="E4022">
        <v>19</v>
      </c>
      <c r="F4022" t="s">
        <v>72</v>
      </c>
      <c r="G4022" t="s">
        <v>1538</v>
      </c>
      <c r="H4022">
        <v>5603</v>
      </c>
      <c r="I4022" t="s">
        <v>1539</v>
      </c>
      <c r="P4022">
        <v>1183</v>
      </c>
      <c r="Q4022" t="s">
        <v>1528</v>
      </c>
      <c r="R4022" t="s">
        <v>1529</v>
      </c>
      <c r="Y4022">
        <v>1370</v>
      </c>
      <c r="Z4022" t="s">
        <v>477</v>
      </c>
      <c r="AA4022" t="s">
        <v>478</v>
      </c>
      <c r="AB4022">
        <v>17050.519</v>
      </c>
      <c r="AC4022">
        <v>20631.131000000001</v>
      </c>
      <c r="AD4022">
        <v>0.33329999999999999</v>
      </c>
      <c r="AE4022">
        <v>0</v>
      </c>
      <c r="AF4022">
        <v>0.33329999999999999</v>
      </c>
      <c r="AG4022">
        <v>0</v>
      </c>
      <c r="AH4022">
        <v>5683.51</v>
      </c>
      <c r="AI4022">
        <v>6877.04</v>
      </c>
      <c r="AJ4022">
        <v>0</v>
      </c>
      <c r="AK4022">
        <v>0</v>
      </c>
      <c r="AL4022">
        <v>0</v>
      </c>
      <c r="AM4022">
        <v>1</v>
      </c>
    </row>
    <row r="4023" spans="1:39" x14ac:dyDescent="0.25">
      <c r="A4023" t="s">
        <v>2780</v>
      </c>
      <c r="B4023">
        <v>1</v>
      </c>
      <c r="C4023" t="s">
        <v>2781</v>
      </c>
      <c r="D4023" t="s">
        <v>181</v>
      </c>
      <c r="E4023">
        <v>19</v>
      </c>
      <c r="F4023" t="s">
        <v>72</v>
      </c>
      <c r="G4023" t="s">
        <v>1389</v>
      </c>
      <c r="H4023">
        <v>5626</v>
      </c>
      <c r="I4023" t="s">
        <v>1390</v>
      </c>
      <c r="J4023">
        <v>1161</v>
      </c>
      <c r="K4023" t="s">
        <v>1391</v>
      </c>
      <c r="L4023" t="s">
        <v>1392</v>
      </c>
      <c r="P4023">
        <v>1073</v>
      </c>
      <c r="Q4023" t="s">
        <v>1393</v>
      </c>
      <c r="R4023" t="s">
        <v>1394</v>
      </c>
      <c r="Y4023">
        <v>1370</v>
      </c>
      <c r="Z4023" t="s">
        <v>477</v>
      </c>
      <c r="AA4023" t="s">
        <v>478</v>
      </c>
      <c r="AB4023">
        <v>12822.941999999999</v>
      </c>
      <c r="AC4023">
        <v>15556.213</v>
      </c>
      <c r="AD4023">
        <v>38</v>
      </c>
      <c r="AE4023">
        <v>0</v>
      </c>
      <c r="AF4023">
        <v>38</v>
      </c>
      <c r="AG4023">
        <v>0</v>
      </c>
      <c r="AH4023">
        <v>487271.79</v>
      </c>
      <c r="AI4023">
        <v>591136.09</v>
      </c>
      <c r="AJ4023">
        <v>5</v>
      </c>
      <c r="AK4023">
        <v>7.6</v>
      </c>
      <c r="AL4023">
        <v>0</v>
      </c>
      <c r="AM4023">
        <v>1</v>
      </c>
    </row>
    <row r="4024" spans="1:39" x14ac:dyDescent="0.25">
      <c r="A4024" t="s">
        <v>2780</v>
      </c>
      <c r="B4024">
        <v>1</v>
      </c>
      <c r="C4024" t="s">
        <v>2781</v>
      </c>
      <c r="D4024" t="s">
        <v>181</v>
      </c>
      <c r="E4024">
        <v>19</v>
      </c>
      <c r="F4024" t="s">
        <v>72</v>
      </c>
      <c r="G4024" t="s">
        <v>1395</v>
      </c>
      <c r="H4024">
        <v>5627</v>
      </c>
      <c r="I4024" t="s">
        <v>1396</v>
      </c>
      <c r="J4024">
        <v>1161</v>
      </c>
      <c r="K4024" t="s">
        <v>1391</v>
      </c>
      <c r="L4024" t="s">
        <v>1392</v>
      </c>
      <c r="P4024">
        <v>1073</v>
      </c>
      <c r="Q4024" t="s">
        <v>1393</v>
      </c>
      <c r="R4024" t="s">
        <v>1394</v>
      </c>
      <c r="Y4024">
        <v>1370</v>
      </c>
      <c r="Z4024" t="s">
        <v>477</v>
      </c>
      <c r="AA4024" t="s">
        <v>478</v>
      </c>
      <c r="AB4024">
        <v>12149.83</v>
      </c>
      <c r="AC4024">
        <v>14713.138999999999</v>
      </c>
      <c r="AD4024">
        <v>66.916700000000006</v>
      </c>
      <c r="AE4024">
        <v>0</v>
      </c>
      <c r="AF4024">
        <v>66.916700000000006</v>
      </c>
      <c r="AG4024">
        <v>0</v>
      </c>
      <c r="AH4024">
        <v>813026.12</v>
      </c>
      <c r="AI4024">
        <v>984554.22</v>
      </c>
      <c r="AJ4024">
        <v>1</v>
      </c>
      <c r="AK4024">
        <v>66.92</v>
      </c>
      <c r="AL4024">
        <v>0</v>
      </c>
      <c r="AM4024">
        <v>1</v>
      </c>
    </row>
    <row r="4025" spans="1:39" x14ac:dyDescent="0.25">
      <c r="A4025" t="s">
        <v>2780</v>
      </c>
      <c r="B4025">
        <v>1</v>
      </c>
      <c r="C4025" t="s">
        <v>2781</v>
      </c>
      <c r="D4025" t="s">
        <v>181</v>
      </c>
      <c r="E4025">
        <v>19</v>
      </c>
      <c r="F4025" t="s">
        <v>72</v>
      </c>
      <c r="G4025" t="s">
        <v>1987</v>
      </c>
      <c r="H4025">
        <v>5628</v>
      </c>
      <c r="I4025" t="s">
        <v>1988</v>
      </c>
      <c r="J4025">
        <v>1161</v>
      </c>
      <c r="K4025" t="s">
        <v>1391</v>
      </c>
      <c r="L4025" t="s">
        <v>1392</v>
      </c>
      <c r="P4025">
        <v>1073</v>
      </c>
      <c r="Q4025" t="s">
        <v>1393</v>
      </c>
      <c r="R4025" t="s">
        <v>1394</v>
      </c>
      <c r="Y4025">
        <v>1370</v>
      </c>
      <c r="Z4025" t="s">
        <v>477</v>
      </c>
      <c r="AA4025" t="s">
        <v>478</v>
      </c>
      <c r="AB4025">
        <v>16012.57</v>
      </c>
      <c r="AC4025">
        <v>19855.589</v>
      </c>
      <c r="AD4025">
        <v>0.5</v>
      </c>
      <c r="AE4025">
        <v>0</v>
      </c>
      <c r="AF4025">
        <v>0.5</v>
      </c>
      <c r="AG4025">
        <v>0</v>
      </c>
      <c r="AH4025">
        <v>8006.29</v>
      </c>
      <c r="AI4025">
        <v>9927.7900000000009</v>
      </c>
      <c r="AJ4025">
        <v>0</v>
      </c>
      <c r="AK4025">
        <v>0</v>
      </c>
      <c r="AL4025">
        <v>0</v>
      </c>
      <c r="AM4025">
        <v>1</v>
      </c>
    </row>
    <row r="4026" spans="1:39" x14ac:dyDescent="0.25">
      <c r="A4026" t="s">
        <v>2780</v>
      </c>
      <c r="B4026">
        <v>1</v>
      </c>
      <c r="C4026" t="s">
        <v>2781</v>
      </c>
      <c r="D4026" t="s">
        <v>181</v>
      </c>
      <c r="E4026">
        <v>19</v>
      </c>
      <c r="F4026" t="s">
        <v>72</v>
      </c>
      <c r="G4026" t="s">
        <v>717</v>
      </c>
      <c r="H4026">
        <v>5629</v>
      </c>
      <c r="I4026" t="s">
        <v>718</v>
      </c>
      <c r="J4026">
        <v>1449</v>
      </c>
      <c r="K4026" t="s">
        <v>719</v>
      </c>
      <c r="L4026" t="s">
        <v>720</v>
      </c>
      <c r="Y4026">
        <v>1370</v>
      </c>
      <c r="Z4026" t="s">
        <v>477</v>
      </c>
      <c r="AA4026" t="s">
        <v>478</v>
      </c>
      <c r="AB4026">
        <v>9724.6440000000002</v>
      </c>
      <c r="AC4026">
        <v>12048.833000000001</v>
      </c>
      <c r="AD4026">
        <v>1</v>
      </c>
      <c r="AE4026">
        <v>0</v>
      </c>
      <c r="AF4026">
        <v>1</v>
      </c>
      <c r="AG4026">
        <v>0</v>
      </c>
      <c r="AH4026">
        <v>9724.64</v>
      </c>
      <c r="AI4026">
        <v>12048.83</v>
      </c>
      <c r="AJ4026">
        <v>1</v>
      </c>
      <c r="AK4026">
        <v>1</v>
      </c>
      <c r="AL4026">
        <v>0</v>
      </c>
      <c r="AM4026">
        <v>1</v>
      </c>
    </row>
    <row r="4027" spans="1:39" x14ac:dyDescent="0.25">
      <c r="A4027" t="s">
        <v>2780</v>
      </c>
      <c r="B4027">
        <v>1</v>
      </c>
      <c r="C4027" t="s">
        <v>2781</v>
      </c>
      <c r="D4027" t="s">
        <v>181</v>
      </c>
      <c r="E4027">
        <v>19</v>
      </c>
      <c r="F4027" t="s">
        <v>72</v>
      </c>
      <c r="G4027" t="s">
        <v>721</v>
      </c>
      <c r="H4027">
        <v>5630</v>
      </c>
      <c r="I4027" t="s">
        <v>722</v>
      </c>
      <c r="J4027">
        <v>1449</v>
      </c>
      <c r="K4027" t="s">
        <v>719</v>
      </c>
      <c r="L4027" t="s">
        <v>720</v>
      </c>
      <c r="Y4027">
        <v>1370</v>
      </c>
      <c r="Z4027" t="s">
        <v>477</v>
      </c>
      <c r="AA4027" t="s">
        <v>478</v>
      </c>
      <c r="AB4027">
        <v>7637.9210000000003</v>
      </c>
      <c r="AC4027">
        <v>9391.7039999999997</v>
      </c>
      <c r="AD4027">
        <v>92.25</v>
      </c>
      <c r="AE4027">
        <v>0</v>
      </c>
      <c r="AF4027">
        <v>92.25</v>
      </c>
      <c r="AG4027">
        <v>0</v>
      </c>
      <c r="AH4027">
        <v>704598.24</v>
      </c>
      <c r="AI4027">
        <v>866384.69</v>
      </c>
      <c r="AJ4027">
        <v>10</v>
      </c>
      <c r="AK4027">
        <v>9.23</v>
      </c>
      <c r="AL4027">
        <v>0</v>
      </c>
      <c r="AM4027">
        <v>1</v>
      </c>
    </row>
    <row r="4028" spans="1:39" x14ac:dyDescent="0.25">
      <c r="A4028" t="s">
        <v>2780</v>
      </c>
      <c r="B4028">
        <v>1</v>
      </c>
      <c r="C4028" t="s">
        <v>2781</v>
      </c>
      <c r="D4028" t="s">
        <v>181</v>
      </c>
      <c r="E4028">
        <v>19</v>
      </c>
      <c r="F4028" t="s">
        <v>72</v>
      </c>
      <c r="G4028" t="s">
        <v>723</v>
      </c>
      <c r="H4028">
        <v>5631</v>
      </c>
      <c r="I4028" t="s">
        <v>724</v>
      </c>
      <c r="J4028">
        <v>1449</v>
      </c>
      <c r="K4028" t="s">
        <v>719</v>
      </c>
      <c r="L4028" t="s">
        <v>720</v>
      </c>
      <c r="Y4028">
        <v>1370</v>
      </c>
      <c r="Z4028" t="s">
        <v>477</v>
      </c>
      <c r="AA4028" t="s">
        <v>478</v>
      </c>
      <c r="AB4028">
        <v>6754.768</v>
      </c>
      <c r="AC4028">
        <v>8244.2369999999992</v>
      </c>
      <c r="AD4028">
        <v>28</v>
      </c>
      <c r="AE4028">
        <v>0</v>
      </c>
      <c r="AF4028">
        <v>28</v>
      </c>
      <c r="AG4028">
        <v>0</v>
      </c>
      <c r="AH4028">
        <v>189133.5</v>
      </c>
      <c r="AI4028">
        <v>230838.62</v>
      </c>
      <c r="AJ4028">
        <v>4</v>
      </c>
      <c r="AK4028">
        <v>7</v>
      </c>
      <c r="AL4028">
        <v>0</v>
      </c>
      <c r="AM4028">
        <v>1</v>
      </c>
    </row>
    <row r="4029" spans="1:39" x14ac:dyDescent="0.25">
      <c r="A4029" t="s">
        <v>2780</v>
      </c>
      <c r="B4029">
        <v>1</v>
      </c>
      <c r="C4029" t="s">
        <v>2781</v>
      </c>
      <c r="D4029" t="s">
        <v>181</v>
      </c>
      <c r="E4029">
        <v>19</v>
      </c>
      <c r="F4029" t="s">
        <v>72</v>
      </c>
      <c r="G4029" t="s">
        <v>729</v>
      </c>
      <c r="H4029">
        <v>5634</v>
      </c>
      <c r="I4029" t="s">
        <v>730</v>
      </c>
      <c r="J4029">
        <v>1076</v>
      </c>
      <c r="K4029" t="s">
        <v>727</v>
      </c>
      <c r="L4029" t="s">
        <v>728</v>
      </c>
      <c r="Y4029">
        <v>1369</v>
      </c>
      <c r="Z4029" t="s">
        <v>413</v>
      </c>
      <c r="AA4029" t="s">
        <v>414</v>
      </c>
      <c r="AB4029">
        <v>6498.549</v>
      </c>
      <c r="AC4029">
        <v>7913.7370000000001</v>
      </c>
      <c r="AD4029">
        <v>7.6666999999999996</v>
      </c>
      <c r="AE4029">
        <v>0</v>
      </c>
      <c r="AF4029">
        <v>7.6666999999999996</v>
      </c>
      <c r="AG4029">
        <v>0</v>
      </c>
      <c r="AH4029">
        <v>49822.21</v>
      </c>
      <c r="AI4029">
        <v>60671.98</v>
      </c>
      <c r="AJ4029">
        <v>0</v>
      </c>
      <c r="AK4029">
        <v>0</v>
      </c>
      <c r="AL4029">
        <v>0</v>
      </c>
      <c r="AM4029">
        <v>1</v>
      </c>
    </row>
    <row r="4030" spans="1:39" x14ac:dyDescent="0.25">
      <c r="A4030" t="s">
        <v>2780</v>
      </c>
      <c r="B4030">
        <v>1</v>
      </c>
      <c r="C4030" t="s">
        <v>2781</v>
      </c>
      <c r="D4030" t="s">
        <v>181</v>
      </c>
      <c r="E4030">
        <v>19</v>
      </c>
      <c r="F4030" t="s">
        <v>72</v>
      </c>
      <c r="G4030" t="s">
        <v>1397</v>
      </c>
      <c r="H4030">
        <v>5679</v>
      </c>
      <c r="I4030" t="s">
        <v>1398</v>
      </c>
      <c r="J4030">
        <v>1413</v>
      </c>
      <c r="K4030" t="s">
        <v>391</v>
      </c>
      <c r="L4030" t="s">
        <v>392</v>
      </c>
      <c r="Y4030">
        <v>1374</v>
      </c>
      <c r="Z4030" t="s">
        <v>393</v>
      </c>
      <c r="AA4030" t="s">
        <v>394</v>
      </c>
      <c r="AB4030">
        <v>73827.868000000002</v>
      </c>
      <c r="AC4030">
        <v>90181.281000000003</v>
      </c>
      <c r="AD4030">
        <v>0.8</v>
      </c>
      <c r="AE4030">
        <v>0</v>
      </c>
      <c r="AF4030">
        <v>0.8</v>
      </c>
      <c r="AG4030">
        <v>0</v>
      </c>
      <c r="AH4030">
        <v>59062.29</v>
      </c>
      <c r="AI4030">
        <v>72145.02</v>
      </c>
      <c r="AJ4030">
        <v>2</v>
      </c>
      <c r="AK4030">
        <v>0.4</v>
      </c>
      <c r="AL4030">
        <v>0</v>
      </c>
      <c r="AM4030">
        <v>1</v>
      </c>
    </row>
    <row r="4031" spans="1:39" x14ac:dyDescent="0.25">
      <c r="A4031" t="s">
        <v>2780</v>
      </c>
      <c r="B4031">
        <v>1</v>
      </c>
      <c r="C4031" t="s">
        <v>2781</v>
      </c>
      <c r="D4031" t="s">
        <v>181</v>
      </c>
      <c r="E4031">
        <v>19</v>
      </c>
      <c r="F4031" t="s">
        <v>72</v>
      </c>
      <c r="G4031" t="s">
        <v>731</v>
      </c>
      <c r="H4031">
        <v>5709</v>
      </c>
      <c r="I4031" t="s">
        <v>732</v>
      </c>
      <c r="Y4031">
        <v>1376</v>
      </c>
      <c r="Z4031" t="s">
        <v>377</v>
      </c>
      <c r="AA4031" t="s">
        <v>378</v>
      </c>
      <c r="AB4031">
        <v>402076.24800000002</v>
      </c>
      <c r="AC4031">
        <v>498574.53600000002</v>
      </c>
      <c r="AD4031">
        <v>8.3299999999999999E-2</v>
      </c>
      <c r="AE4031">
        <v>0</v>
      </c>
      <c r="AF4031">
        <v>8.3299999999999999E-2</v>
      </c>
      <c r="AG4031">
        <v>0</v>
      </c>
      <c r="AH4031">
        <v>33506.35</v>
      </c>
      <c r="AI4031">
        <v>41547.879999999997</v>
      </c>
      <c r="AJ4031">
        <v>0</v>
      </c>
      <c r="AK4031">
        <v>0</v>
      </c>
      <c r="AL4031">
        <v>0</v>
      </c>
      <c r="AM4031">
        <v>1</v>
      </c>
    </row>
    <row r="4032" spans="1:39" x14ac:dyDescent="0.25">
      <c r="A4032" t="s">
        <v>2780</v>
      </c>
      <c r="B4032">
        <v>1</v>
      </c>
      <c r="C4032" t="s">
        <v>2781</v>
      </c>
      <c r="D4032" t="s">
        <v>181</v>
      </c>
      <c r="E4032">
        <v>19</v>
      </c>
      <c r="F4032" t="s">
        <v>72</v>
      </c>
      <c r="G4032" t="s">
        <v>733</v>
      </c>
      <c r="H4032">
        <v>5723</v>
      </c>
      <c r="I4032" t="s">
        <v>734</v>
      </c>
      <c r="J4032">
        <v>1450</v>
      </c>
      <c r="K4032" t="s">
        <v>735</v>
      </c>
      <c r="L4032" t="s">
        <v>736</v>
      </c>
      <c r="P4032">
        <v>1077</v>
      </c>
      <c r="Q4032" t="s">
        <v>737</v>
      </c>
      <c r="R4032" t="s">
        <v>738</v>
      </c>
      <c r="Y4032">
        <v>1370</v>
      </c>
      <c r="Z4032" t="s">
        <v>477</v>
      </c>
      <c r="AA4032" t="s">
        <v>478</v>
      </c>
      <c r="AB4032">
        <v>5593.4650000000001</v>
      </c>
      <c r="AC4032">
        <v>6788.1580000000004</v>
      </c>
      <c r="AD4032">
        <v>25</v>
      </c>
      <c r="AE4032">
        <v>0</v>
      </c>
      <c r="AF4032">
        <v>25</v>
      </c>
      <c r="AG4032">
        <v>0</v>
      </c>
      <c r="AH4032">
        <v>139836.62</v>
      </c>
      <c r="AI4032">
        <v>169703.95</v>
      </c>
      <c r="AJ4032">
        <v>0</v>
      </c>
      <c r="AK4032">
        <v>0</v>
      </c>
      <c r="AL4032">
        <v>0</v>
      </c>
      <c r="AM4032">
        <v>1</v>
      </c>
    </row>
    <row r="4033" spans="1:39" x14ac:dyDescent="0.25">
      <c r="A4033" t="s">
        <v>2780</v>
      </c>
      <c r="B4033">
        <v>1</v>
      </c>
      <c r="C4033" t="s">
        <v>2781</v>
      </c>
      <c r="D4033" t="s">
        <v>181</v>
      </c>
      <c r="E4033">
        <v>19</v>
      </c>
      <c r="F4033" t="s">
        <v>72</v>
      </c>
      <c r="G4033" t="s">
        <v>739</v>
      </c>
      <c r="H4033">
        <v>5761</v>
      </c>
      <c r="I4033" t="s">
        <v>740</v>
      </c>
      <c r="J4033">
        <v>1450</v>
      </c>
      <c r="K4033" t="s">
        <v>735</v>
      </c>
      <c r="L4033" t="s">
        <v>736</v>
      </c>
      <c r="P4033">
        <v>1077</v>
      </c>
      <c r="Q4033" t="s">
        <v>737</v>
      </c>
      <c r="R4033" t="s">
        <v>738</v>
      </c>
      <c r="Y4033">
        <v>1370</v>
      </c>
      <c r="Z4033" t="s">
        <v>477</v>
      </c>
      <c r="AA4033" t="s">
        <v>478</v>
      </c>
      <c r="AB4033">
        <v>5538.2920000000004</v>
      </c>
      <c r="AC4033">
        <v>6741.0219999999999</v>
      </c>
      <c r="AD4033">
        <v>30</v>
      </c>
      <c r="AE4033">
        <v>0</v>
      </c>
      <c r="AF4033">
        <v>30</v>
      </c>
      <c r="AG4033">
        <v>0</v>
      </c>
      <c r="AH4033">
        <v>166148.75</v>
      </c>
      <c r="AI4033">
        <v>202230.65</v>
      </c>
      <c r="AJ4033">
        <v>4</v>
      </c>
      <c r="AK4033">
        <v>7.5</v>
      </c>
      <c r="AL4033">
        <v>0</v>
      </c>
      <c r="AM4033">
        <v>1</v>
      </c>
    </row>
    <row r="4034" spans="1:39" x14ac:dyDescent="0.25">
      <c r="A4034" t="s">
        <v>2780</v>
      </c>
      <c r="B4034">
        <v>1</v>
      </c>
      <c r="C4034" t="s">
        <v>2781</v>
      </c>
      <c r="D4034" t="s">
        <v>181</v>
      </c>
      <c r="E4034">
        <v>19</v>
      </c>
      <c r="F4034" t="s">
        <v>72</v>
      </c>
      <c r="G4034" t="s">
        <v>741</v>
      </c>
      <c r="H4034">
        <v>5763</v>
      </c>
      <c r="I4034" t="s">
        <v>742</v>
      </c>
      <c r="J4034">
        <v>1076</v>
      </c>
      <c r="K4034" t="s">
        <v>727</v>
      </c>
      <c r="L4034" t="s">
        <v>728</v>
      </c>
      <c r="Y4034">
        <v>1369</v>
      </c>
      <c r="Z4034" t="s">
        <v>413</v>
      </c>
      <c r="AA4034" t="s">
        <v>414</v>
      </c>
      <c r="AB4034">
        <v>5227.6139999999996</v>
      </c>
      <c r="AC4034">
        <v>6325.4139999999998</v>
      </c>
      <c r="AD4034">
        <v>0.16669999999999999</v>
      </c>
      <c r="AE4034">
        <v>0</v>
      </c>
      <c r="AF4034">
        <v>0.16669999999999999</v>
      </c>
      <c r="AG4034">
        <v>0</v>
      </c>
      <c r="AH4034">
        <v>871.27</v>
      </c>
      <c r="AI4034">
        <v>1054.24</v>
      </c>
      <c r="AJ4034">
        <v>0</v>
      </c>
      <c r="AK4034">
        <v>0</v>
      </c>
      <c r="AL4034">
        <v>0</v>
      </c>
      <c r="AM4034">
        <v>1</v>
      </c>
    </row>
    <row r="4035" spans="1:39" x14ac:dyDescent="0.25">
      <c r="A4035" t="s">
        <v>2780</v>
      </c>
      <c r="B4035">
        <v>1</v>
      </c>
      <c r="C4035" t="s">
        <v>2781</v>
      </c>
      <c r="D4035" t="s">
        <v>181</v>
      </c>
      <c r="E4035">
        <v>19</v>
      </c>
      <c r="F4035" t="s">
        <v>72</v>
      </c>
      <c r="G4035" t="s">
        <v>743</v>
      </c>
      <c r="H4035">
        <v>5765</v>
      </c>
      <c r="I4035" t="s">
        <v>744</v>
      </c>
      <c r="J4035">
        <v>1446</v>
      </c>
      <c r="K4035" t="s">
        <v>745</v>
      </c>
      <c r="L4035" t="s">
        <v>746</v>
      </c>
      <c r="Y4035">
        <v>1376</v>
      </c>
      <c r="Z4035" t="s">
        <v>377</v>
      </c>
      <c r="AA4035" t="s">
        <v>378</v>
      </c>
      <c r="AB4035">
        <v>494425.5</v>
      </c>
      <c r="AC4035">
        <v>606798.55000000005</v>
      </c>
      <c r="AD4035">
        <v>0.17499999999999999</v>
      </c>
      <c r="AE4035">
        <v>0</v>
      </c>
      <c r="AF4035">
        <v>0.17499999999999999</v>
      </c>
      <c r="AG4035">
        <v>0</v>
      </c>
      <c r="AH4035">
        <v>86524.46</v>
      </c>
      <c r="AI4035">
        <v>106189.75</v>
      </c>
      <c r="AJ4035">
        <v>2</v>
      </c>
      <c r="AK4035">
        <v>0.09</v>
      </c>
      <c r="AL4035">
        <v>0</v>
      </c>
      <c r="AM4035">
        <v>1</v>
      </c>
    </row>
    <row r="4036" spans="1:39" x14ac:dyDescent="0.25">
      <c r="A4036" t="s">
        <v>2780</v>
      </c>
      <c r="B4036">
        <v>1</v>
      </c>
      <c r="C4036" t="s">
        <v>2781</v>
      </c>
      <c r="D4036" t="s">
        <v>181</v>
      </c>
      <c r="E4036">
        <v>19</v>
      </c>
      <c r="F4036" t="s">
        <v>72</v>
      </c>
      <c r="G4036" t="s">
        <v>2112</v>
      </c>
      <c r="H4036">
        <v>5775</v>
      </c>
      <c r="I4036" t="s">
        <v>2113</v>
      </c>
      <c r="Y4036">
        <v>1374</v>
      </c>
      <c r="Z4036" t="s">
        <v>393</v>
      </c>
      <c r="AA4036" t="s">
        <v>394</v>
      </c>
      <c r="AB4036">
        <v>56202</v>
      </c>
      <c r="AC4036">
        <v>68004.42</v>
      </c>
      <c r="AD4036">
        <v>0.5</v>
      </c>
      <c r="AE4036">
        <v>0</v>
      </c>
      <c r="AF4036">
        <v>0.5</v>
      </c>
      <c r="AG4036">
        <v>0</v>
      </c>
      <c r="AH4036">
        <v>28101</v>
      </c>
      <c r="AI4036">
        <v>34002.21</v>
      </c>
      <c r="AJ4036">
        <v>0</v>
      </c>
      <c r="AK4036">
        <v>0</v>
      </c>
      <c r="AL4036">
        <v>0</v>
      </c>
      <c r="AM4036">
        <v>1</v>
      </c>
    </row>
    <row r="4037" spans="1:39" x14ac:dyDescent="0.25">
      <c r="A4037" t="s">
        <v>2780</v>
      </c>
      <c r="B4037">
        <v>1</v>
      </c>
      <c r="C4037" t="s">
        <v>2781</v>
      </c>
      <c r="D4037" t="s">
        <v>181</v>
      </c>
      <c r="E4037">
        <v>19</v>
      </c>
      <c r="F4037" t="s">
        <v>72</v>
      </c>
      <c r="G4037" t="s">
        <v>747</v>
      </c>
      <c r="H4037">
        <v>5801</v>
      </c>
      <c r="I4037" t="s">
        <v>748</v>
      </c>
      <c r="J4037">
        <v>1351</v>
      </c>
      <c r="K4037" t="s">
        <v>553</v>
      </c>
      <c r="L4037" t="s">
        <v>554</v>
      </c>
      <c r="P4037">
        <v>1141</v>
      </c>
      <c r="Q4037" t="s">
        <v>555</v>
      </c>
      <c r="R4037" t="s">
        <v>556</v>
      </c>
      <c r="Y4037">
        <v>1372</v>
      </c>
      <c r="Z4037" t="s">
        <v>405</v>
      </c>
      <c r="AA4037" t="s">
        <v>406</v>
      </c>
      <c r="AB4037">
        <v>204212.01500000001</v>
      </c>
      <c r="AC4037">
        <v>248021.842</v>
      </c>
      <c r="AD4037">
        <v>0.25</v>
      </c>
      <c r="AE4037">
        <v>0</v>
      </c>
      <c r="AF4037">
        <v>0.25</v>
      </c>
      <c r="AG4037">
        <v>0</v>
      </c>
      <c r="AH4037">
        <v>51053</v>
      </c>
      <c r="AI4037">
        <v>62005.46</v>
      </c>
      <c r="AJ4037">
        <v>0</v>
      </c>
      <c r="AK4037">
        <v>0</v>
      </c>
      <c r="AL4037">
        <v>0</v>
      </c>
      <c r="AM4037">
        <v>1</v>
      </c>
    </row>
    <row r="4038" spans="1:39" x14ac:dyDescent="0.25">
      <c r="A4038" t="s">
        <v>2780</v>
      </c>
      <c r="B4038">
        <v>1</v>
      </c>
      <c r="C4038" t="s">
        <v>2781</v>
      </c>
      <c r="D4038" t="s">
        <v>181</v>
      </c>
      <c r="E4038">
        <v>19</v>
      </c>
      <c r="F4038" t="s">
        <v>72</v>
      </c>
      <c r="G4038" t="s">
        <v>749</v>
      </c>
      <c r="H4038">
        <v>5816</v>
      </c>
      <c r="I4038" t="s">
        <v>750</v>
      </c>
      <c r="J4038">
        <v>1450</v>
      </c>
      <c r="K4038" t="s">
        <v>735</v>
      </c>
      <c r="L4038" t="s">
        <v>736</v>
      </c>
      <c r="P4038">
        <v>1077</v>
      </c>
      <c r="Q4038" t="s">
        <v>737</v>
      </c>
      <c r="R4038" t="s">
        <v>738</v>
      </c>
      <c r="Y4038">
        <v>1370</v>
      </c>
      <c r="Z4038" t="s">
        <v>477</v>
      </c>
      <c r="AA4038" t="s">
        <v>478</v>
      </c>
      <c r="AB4038">
        <v>5487.9290000000001</v>
      </c>
      <c r="AC4038">
        <v>6665.777</v>
      </c>
      <c r="AD4038">
        <v>13</v>
      </c>
      <c r="AE4038">
        <v>0</v>
      </c>
      <c r="AF4038">
        <v>13</v>
      </c>
      <c r="AG4038">
        <v>0</v>
      </c>
      <c r="AH4038">
        <v>71343.070000000007</v>
      </c>
      <c r="AI4038">
        <v>86655.1</v>
      </c>
      <c r="AJ4038">
        <v>0</v>
      </c>
      <c r="AK4038">
        <v>0</v>
      </c>
      <c r="AL4038">
        <v>0</v>
      </c>
      <c r="AM4038">
        <v>1</v>
      </c>
    </row>
    <row r="4039" spans="1:39" x14ac:dyDescent="0.25">
      <c r="A4039" t="s">
        <v>2780</v>
      </c>
      <c r="B4039">
        <v>1</v>
      </c>
      <c r="C4039" t="s">
        <v>2781</v>
      </c>
      <c r="D4039" t="s">
        <v>181</v>
      </c>
      <c r="E4039">
        <v>19</v>
      </c>
      <c r="F4039" t="s">
        <v>72</v>
      </c>
      <c r="G4039" t="s">
        <v>753</v>
      </c>
      <c r="H4039">
        <v>6009</v>
      </c>
      <c r="I4039" t="s">
        <v>754</v>
      </c>
      <c r="J4039">
        <v>1194</v>
      </c>
      <c r="K4039" t="s">
        <v>367</v>
      </c>
      <c r="L4039" t="s">
        <v>368</v>
      </c>
      <c r="P4039">
        <v>1098</v>
      </c>
      <c r="Q4039" t="s">
        <v>369</v>
      </c>
      <c r="R4039" t="s">
        <v>370</v>
      </c>
      <c r="Y4039">
        <v>1375</v>
      </c>
      <c r="Z4039" t="s">
        <v>371</v>
      </c>
      <c r="AA4039" t="s">
        <v>372</v>
      </c>
      <c r="AB4039">
        <v>41121.72</v>
      </c>
      <c r="AC4039">
        <v>50949.811000000002</v>
      </c>
      <c r="AD4039">
        <v>0.55559999999999998</v>
      </c>
      <c r="AE4039">
        <v>0</v>
      </c>
      <c r="AF4039">
        <v>0.55559999999999998</v>
      </c>
      <c r="AG4039">
        <v>0</v>
      </c>
      <c r="AH4039">
        <v>22845.4</v>
      </c>
      <c r="AI4039">
        <v>28305.45</v>
      </c>
      <c r="AJ4039">
        <v>0</v>
      </c>
      <c r="AK4039">
        <v>0</v>
      </c>
      <c r="AL4039">
        <v>0</v>
      </c>
      <c r="AM4039">
        <v>1</v>
      </c>
    </row>
    <row r="4040" spans="1:39" x14ac:dyDescent="0.25">
      <c r="A4040" t="s">
        <v>2780</v>
      </c>
      <c r="B4040">
        <v>1</v>
      </c>
      <c r="C4040" t="s">
        <v>2781</v>
      </c>
      <c r="D4040" t="s">
        <v>181</v>
      </c>
      <c r="E4040">
        <v>19</v>
      </c>
      <c r="F4040" t="s">
        <v>72</v>
      </c>
      <c r="G4040" t="s">
        <v>1648</v>
      </c>
      <c r="H4040">
        <v>6091</v>
      </c>
      <c r="I4040" t="s">
        <v>1649</v>
      </c>
      <c r="Y4040">
        <v>1375</v>
      </c>
      <c r="Z4040" t="s">
        <v>371</v>
      </c>
      <c r="AA4040" t="s">
        <v>372</v>
      </c>
      <c r="AB4040">
        <v>13534.236000000001</v>
      </c>
      <c r="AC4040">
        <v>16768.919000000002</v>
      </c>
      <c r="AD4040">
        <v>1</v>
      </c>
      <c r="AE4040">
        <v>0</v>
      </c>
      <c r="AF4040">
        <v>1</v>
      </c>
      <c r="AG4040">
        <v>0</v>
      </c>
      <c r="AH4040">
        <v>13534.24</v>
      </c>
      <c r="AI4040">
        <v>16768.919999999998</v>
      </c>
      <c r="AJ4040">
        <v>0</v>
      </c>
      <c r="AK4040">
        <v>0</v>
      </c>
      <c r="AL4040">
        <v>0</v>
      </c>
      <c r="AM4040">
        <v>1</v>
      </c>
    </row>
    <row r="4041" spans="1:39" x14ac:dyDescent="0.25">
      <c r="A4041" t="s">
        <v>2780</v>
      </c>
      <c r="B4041">
        <v>1</v>
      </c>
      <c r="C4041" t="s">
        <v>2781</v>
      </c>
      <c r="D4041" t="s">
        <v>181</v>
      </c>
      <c r="E4041">
        <v>19</v>
      </c>
      <c r="F4041" t="s">
        <v>72</v>
      </c>
      <c r="G4041" t="s">
        <v>757</v>
      </c>
      <c r="H4041">
        <v>6107</v>
      </c>
      <c r="I4041" t="s">
        <v>758</v>
      </c>
      <c r="J4041">
        <v>1316</v>
      </c>
      <c r="K4041" t="s">
        <v>759</v>
      </c>
      <c r="L4041" t="s">
        <v>760</v>
      </c>
      <c r="Y4041">
        <v>1374</v>
      </c>
      <c r="Z4041" t="s">
        <v>393</v>
      </c>
      <c r="AA4041" t="s">
        <v>394</v>
      </c>
      <c r="AB4041">
        <v>203472.13</v>
      </c>
      <c r="AC4041">
        <v>246201.25</v>
      </c>
      <c r="AD4041">
        <v>6.6699999999999995E-2</v>
      </c>
      <c r="AE4041">
        <v>0</v>
      </c>
      <c r="AF4041">
        <v>6.6699999999999995E-2</v>
      </c>
      <c r="AG4041">
        <v>0</v>
      </c>
      <c r="AH4041">
        <v>13564.81</v>
      </c>
      <c r="AI4041">
        <v>16413.419999999998</v>
      </c>
      <c r="AJ4041">
        <v>1</v>
      </c>
      <c r="AK4041">
        <v>7.0000000000000007E-2</v>
      </c>
      <c r="AL4041">
        <v>0</v>
      </c>
      <c r="AM4041">
        <v>1</v>
      </c>
    </row>
    <row r="4042" spans="1:39" x14ac:dyDescent="0.25">
      <c r="A4042" t="s">
        <v>2780</v>
      </c>
      <c r="B4042">
        <v>1</v>
      </c>
      <c r="C4042" t="s">
        <v>2781</v>
      </c>
      <c r="D4042" t="s">
        <v>181</v>
      </c>
      <c r="E4042">
        <v>19</v>
      </c>
      <c r="F4042" t="s">
        <v>72</v>
      </c>
      <c r="G4042" t="s">
        <v>761</v>
      </c>
      <c r="H4042">
        <v>6138</v>
      </c>
      <c r="I4042" t="s">
        <v>762</v>
      </c>
      <c r="J4042">
        <v>1253</v>
      </c>
      <c r="K4042" t="s">
        <v>701</v>
      </c>
      <c r="L4042" t="s">
        <v>702</v>
      </c>
      <c r="Y4042">
        <v>1373</v>
      </c>
      <c r="Z4042" t="s">
        <v>453</v>
      </c>
      <c r="AA4042" t="s">
        <v>454</v>
      </c>
      <c r="AB4042">
        <v>22606.724999999999</v>
      </c>
      <c r="AC4042">
        <v>28687.932000000001</v>
      </c>
      <c r="AD4042">
        <v>1</v>
      </c>
      <c r="AE4042">
        <v>0</v>
      </c>
      <c r="AF4042">
        <v>1</v>
      </c>
      <c r="AG4042">
        <v>0</v>
      </c>
      <c r="AH4042">
        <v>22606.720000000001</v>
      </c>
      <c r="AI4042">
        <v>28687.93</v>
      </c>
      <c r="AJ4042">
        <v>0</v>
      </c>
      <c r="AK4042">
        <v>0</v>
      </c>
      <c r="AL4042">
        <v>0</v>
      </c>
      <c r="AM4042">
        <v>1</v>
      </c>
    </row>
    <row r="4043" spans="1:39" x14ac:dyDescent="0.25">
      <c r="A4043" t="s">
        <v>2780</v>
      </c>
      <c r="B4043">
        <v>1</v>
      </c>
      <c r="C4043" t="s">
        <v>2781</v>
      </c>
      <c r="D4043" t="s">
        <v>181</v>
      </c>
      <c r="E4043">
        <v>19</v>
      </c>
      <c r="F4043" t="s">
        <v>72</v>
      </c>
      <c r="G4043" t="s">
        <v>769</v>
      </c>
      <c r="H4043">
        <v>6180</v>
      </c>
      <c r="I4043" t="s">
        <v>770</v>
      </c>
      <c r="J4043">
        <v>1454</v>
      </c>
      <c r="K4043" t="s">
        <v>765</v>
      </c>
      <c r="L4043" t="s">
        <v>766</v>
      </c>
      <c r="P4043">
        <v>1075</v>
      </c>
      <c r="Q4043" t="s">
        <v>767</v>
      </c>
      <c r="R4043" t="s">
        <v>768</v>
      </c>
      <c r="Y4043">
        <v>1370</v>
      </c>
      <c r="Z4043" t="s">
        <v>477</v>
      </c>
      <c r="AA4043" t="s">
        <v>478</v>
      </c>
      <c r="AB4043">
        <v>10180.931</v>
      </c>
      <c r="AC4043">
        <v>12318.927</v>
      </c>
      <c r="AD4043">
        <v>1</v>
      </c>
      <c r="AE4043">
        <v>0</v>
      </c>
      <c r="AF4043">
        <v>1</v>
      </c>
      <c r="AG4043">
        <v>0</v>
      </c>
      <c r="AH4043">
        <v>10180.93</v>
      </c>
      <c r="AI4043">
        <v>12318.93</v>
      </c>
      <c r="AJ4043">
        <v>0</v>
      </c>
      <c r="AK4043">
        <v>0</v>
      </c>
      <c r="AL4043">
        <v>0</v>
      </c>
      <c r="AM4043">
        <v>1</v>
      </c>
    </row>
    <row r="4044" spans="1:39" x14ac:dyDescent="0.25">
      <c r="A4044" t="s">
        <v>2780</v>
      </c>
      <c r="B4044">
        <v>1</v>
      </c>
      <c r="C4044" t="s">
        <v>2781</v>
      </c>
      <c r="D4044" t="s">
        <v>181</v>
      </c>
      <c r="E4044">
        <v>19</v>
      </c>
      <c r="F4044" t="s">
        <v>72</v>
      </c>
      <c r="G4044" t="s">
        <v>771</v>
      </c>
      <c r="H4044">
        <v>6182</v>
      </c>
      <c r="I4044" t="s">
        <v>772</v>
      </c>
      <c r="J4044">
        <v>1454</v>
      </c>
      <c r="K4044" t="s">
        <v>765</v>
      </c>
      <c r="L4044" t="s">
        <v>766</v>
      </c>
      <c r="P4044">
        <v>1075</v>
      </c>
      <c r="Q4044" t="s">
        <v>767</v>
      </c>
      <c r="R4044" t="s">
        <v>768</v>
      </c>
      <c r="Y4044">
        <v>1370</v>
      </c>
      <c r="Z4044" t="s">
        <v>477</v>
      </c>
      <c r="AA4044" t="s">
        <v>478</v>
      </c>
      <c r="AB4044">
        <v>10643.700999999999</v>
      </c>
      <c r="AC4044">
        <v>13198.189</v>
      </c>
      <c r="AD4044">
        <v>0.5</v>
      </c>
      <c r="AE4044">
        <v>0</v>
      </c>
      <c r="AF4044">
        <v>0.5</v>
      </c>
      <c r="AG4044">
        <v>0</v>
      </c>
      <c r="AH4044">
        <v>5321.85</v>
      </c>
      <c r="AI4044">
        <v>6599.09</v>
      </c>
      <c r="AJ4044">
        <v>0</v>
      </c>
      <c r="AK4044">
        <v>0</v>
      </c>
      <c r="AL4044">
        <v>0</v>
      </c>
      <c r="AM4044">
        <v>1</v>
      </c>
    </row>
    <row r="4045" spans="1:39" x14ac:dyDescent="0.25">
      <c r="A4045" t="s">
        <v>2780</v>
      </c>
      <c r="B4045">
        <v>1</v>
      </c>
      <c r="C4045" t="s">
        <v>2781</v>
      </c>
      <c r="D4045" t="s">
        <v>181</v>
      </c>
      <c r="E4045">
        <v>19</v>
      </c>
      <c r="F4045" t="s">
        <v>72</v>
      </c>
      <c r="G4045" t="s">
        <v>773</v>
      </c>
      <c r="H4045">
        <v>6183</v>
      </c>
      <c r="I4045" t="s">
        <v>774</v>
      </c>
      <c r="J4045">
        <v>1454</v>
      </c>
      <c r="K4045" t="s">
        <v>765</v>
      </c>
      <c r="L4045" t="s">
        <v>766</v>
      </c>
      <c r="P4045">
        <v>1075</v>
      </c>
      <c r="Q4045" t="s">
        <v>767</v>
      </c>
      <c r="R4045" t="s">
        <v>768</v>
      </c>
      <c r="Y4045">
        <v>1370</v>
      </c>
      <c r="Z4045" t="s">
        <v>477</v>
      </c>
      <c r="AA4045" t="s">
        <v>478</v>
      </c>
      <c r="AB4045">
        <v>10133.912</v>
      </c>
      <c r="AC4045">
        <v>12315.522999999999</v>
      </c>
      <c r="AD4045">
        <v>8.5</v>
      </c>
      <c r="AE4045">
        <v>0</v>
      </c>
      <c r="AF4045">
        <v>8.5</v>
      </c>
      <c r="AG4045">
        <v>0</v>
      </c>
      <c r="AH4045">
        <v>86138.25</v>
      </c>
      <c r="AI4045">
        <v>104681.95</v>
      </c>
      <c r="AJ4045">
        <v>0</v>
      </c>
      <c r="AK4045">
        <v>0</v>
      </c>
      <c r="AL4045">
        <v>0</v>
      </c>
      <c r="AM4045">
        <v>1</v>
      </c>
    </row>
    <row r="4046" spans="1:39" x14ac:dyDescent="0.25">
      <c r="A4046" t="s">
        <v>2780</v>
      </c>
      <c r="B4046">
        <v>1</v>
      </c>
      <c r="C4046" t="s">
        <v>2781</v>
      </c>
      <c r="D4046" t="s">
        <v>181</v>
      </c>
      <c r="E4046">
        <v>19</v>
      </c>
      <c r="F4046" t="s">
        <v>72</v>
      </c>
      <c r="G4046" t="s">
        <v>775</v>
      </c>
      <c r="H4046">
        <v>6184</v>
      </c>
      <c r="I4046" t="s">
        <v>776</v>
      </c>
      <c r="J4046">
        <v>1454</v>
      </c>
      <c r="K4046" t="s">
        <v>765</v>
      </c>
      <c r="L4046" t="s">
        <v>766</v>
      </c>
      <c r="P4046">
        <v>1075</v>
      </c>
      <c r="Q4046" t="s">
        <v>767</v>
      </c>
      <c r="R4046" t="s">
        <v>768</v>
      </c>
      <c r="Y4046">
        <v>1370</v>
      </c>
      <c r="Z4046" t="s">
        <v>477</v>
      </c>
      <c r="AA4046" t="s">
        <v>478</v>
      </c>
      <c r="AB4046">
        <v>10643.700999999999</v>
      </c>
      <c r="AC4046">
        <v>12878.878000000001</v>
      </c>
      <c r="AD4046">
        <v>1</v>
      </c>
      <c r="AE4046">
        <v>0</v>
      </c>
      <c r="AF4046">
        <v>1</v>
      </c>
      <c r="AG4046">
        <v>0</v>
      </c>
      <c r="AH4046">
        <v>10643.7</v>
      </c>
      <c r="AI4046">
        <v>12878.88</v>
      </c>
      <c r="AJ4046">
        <v>0</v>
      </c>
      <c r="AK4046">
        <v>0</v>
      </c>
      <c r="AL4046">
        <v>0</v>
      </c>
      <c r="AM4046">
        <v>1</v>
      </c>
    </row>
    <row r="4047" spans="1:39" x14ac:dyDescent="0.25">
      <c r="A4047" t="s">
        <v>2780</v>
      </c>
      <c r="B4047">
        <v>1</v>
      </c>
      <c r="C4047" t="s">
        <v>2781</v>
      </c>
      <c r="D4047" t="s">
        <v>181</v>
      </c>
      <c r="E4047">
        <v>19</v>
      </c>
      <c r="F4047" t="s">
        <v>72</v>
      </c>
      <c r="G4047" t="s">
        <v>777</v>
      </c>
      <c r="H4047">
        <v>6185</v>
      </c>
      <c r="I4047" t="s">
        <v>778</v>
      </c>
      <c r="J4047">
        <v>1454</v>
      </c>
      <c r="K4047" t="s">
        <v>765</v>
      </c>
      <c r="L4047" t="s">
        <v>766</v>
      </c>
      <c r="P4047">
        <v>1074</v>
      </c>
      <c r="Q4047" t="s">
        <v>779</v>
      </c>
      <c r="R4047" t="s">
        <v>780</v>
      </c>
      <c r="Y4047">
        <v>1370</v>
      </c>
      <c r="Z4047" t="s">
        <v>477</v>
      </c>
      <c r="AA4047" t="s">
        <v>478</v>
      </c>
      <c r="AB4047">
        <v>7247.3370000000004</v>
      </c>
      <c r="AC4047">
        <v>8769.2780000000002</v>
      </c>
      <c r="AD4047">
        <v>0.5</v>
      </c>
      <c r="AE4047">
        <v>0</v>
      </c>
      <c r="AF4047">
        <v>0.5</v>
      </c>
      <c r="AG4047">
        <v>0</v>
      </c>
      <c r="AH4047">
        <v>3623.67</v>
      </c>
      <c r="AI4047">
        <v>4384.6400000000003</v>
      </c>
      <c r="AJ4047">
        <v>0</v>
      </c>
      <c r="AK4047">
        <v>0</v>
      </c>
      <c r="AL4047">
        <v>0</v>
      </c>
      <c r="AM4047">
        <v>1</v>
      </c>
    </row>
    <row r="4048" spans="1:39" x14ac:dyDescent="0.25">
      <c r="A4048" t="s">
        <v>2780</v>
      </c>
      <c r="B4048">
        <v>1</v>
      </c>
      <c r="C4048" t="s">
        <v>2781</v>
      </c>
      <c r="D4048" t="s">
        <v>181</v>
      </c>
      <c r="E4048">
        <v>19</v>
      </c>
      <c r="F4048" t="s">
        <v>72</v>
      </c>
      <c r="G4048" t="s">
        <v>783</v>
      </c>
      <c r="H4048">
        <v>6188</v>
      </c>
      <c r="I4048" t="s">
        <v>784</v>
      </c>
      <c r="J4048">
        <v>1454</v>
      </c>
      <c r="K4048" t="s">
        <v>765</v>
      </c>
      <c r="L4048" t="s">
        <v>766</v>
      </c>
      <c r="P4048">
        <v>1074</v>
      </c>
      <c r="Q4048" t="s">
        <v>779</v>
      </c>
      <c r="R4048" t="s">
        <v>780</v>
      </c>
      <c r="Y4048">
        <v>1370</v>
      </c>
      <c r="Z4048" t="s">
        <v>477</v>
      </c>
      <c r="AA4048" t="s">
        <v>478</v>
      </c>
      <c r="AB4048">
        <v>6925.4560000000001</v>
      </c>
      <c r="AC4048">
        <v>8379.8029999999999</v>
      </c>
      <c r="AD4048">
        <v>1.5</v>
      </c>
      <c r="AE4048">
        <v>0</v>
      </c>
      <c r="AF4048">
        <v>1.5</v>
      </c>
      <c r="AG4048">
        <v>0</v>
      </c>
      <c r="AH4048">
        <v>10388.18</v>
      </c>
      <c r="AI4048">
        <v>12569.7</v>
      </c>
      <c r="AJ4048">
        <v>0</v>
      </c>
      <c r="AK4048">
        <v>0</v>
      </c>
      <c r="AL4048">
        <v>0</v>
      </c>
      <c r="AM4048">
        <v>1</v>
      </c>
    </row>
    <row r="4049" spans="1:39" x14ac:dyDescent="0.25">
      <c r="A4049" t="s">
        <v>2780</v>
      </c>
      <c r="B4049">
        <v>1</v>
      </c>
      <c r="C4049" t="s">
        <v>2781</v>
      </c>
      <c r="D4049" t="s">
        <v>181</v>
      </c>
      <c r="E4049">
        <v>19</v>
      </c>
      <c r="F4049" t="s">
        <v>72</v>
      </c>
      <c r="G4049" t="s">
        <v>785</v>
      </c>
      <c r="H4049">
        <v>6189</v>
      </c>
      <c r="I4049" t="s">
        <v>786</v>
      </c>
      <c r="J4049">
        <v>1454</v>
      </c>
      <c r="K4049" t="s">
        <v>765</v>
      </c>
      <c r="L4049" t="s">
        <v>766</v>
      </c>
      <c r="P4049">
        <v>1074</v>
      </c>
      <c r="Q4049" t="s">
        <v>779</v>
      </c>
      <c r="R4049" t="s">
        <v>780</v>
      </c>
      <c r="Y4049">
        <v>1370</v>
      </c>
      <c r="Z4049" t="s">
        <v>477</v>
      </c>
      <c r="AA4049" t="s">
        <v>478</v>
      </c>
      <c r="AB4049">
        <v>7033.402</v>
      </c>
      <c r="AC4049">
        <v>8523.6769999999997</v>
      </c>
      <c r="AD4049">
        <v>8</v>
      </c>
      <c r="AE4049">
        <v>0</v>
      </c>
      <c r="AF4049">
        <v>8</v>
      </c>
      <c r="AG4049">
        <v>0</v>
      </c>
      <c r="AH4049">
        <v>56267.22</v>
      </c>
      <c r="AI4049">
        <v>68189.42</v>
      </c>
      <c r="AJ4049">
        <v>2</v>
      </c>
      <c r="AK4049">
        <v>4</v>
      </c>
      <c r="AL4049">
        <v>0</v>
      </c>
      <c r="AM4049">
        <v>1</v>
      </c>
    </row>
    <row r="4050" spans="1:39" x14ac:dyDescent="0.25">
      <c r="A4050" t="s">
        <v>2780</v>
      </c>
      <c r="B4050">
        <v>1</v>
      </c>
      <c r="C4050" t="s">
        <v>2781</v>
      </c>
      <c r="D4050" t="s">
        <v>181</v>
      </c>
      <c r="E4050">
        <v>19</v>
      </c>
      <c r="F4050" t="s">
        <v>72</v>
      </c>
      <c r="G4050" t="s">
        <v>787</v>
      </c>
      <c r="H4050">
        <v>6190</v>
      </c>
      <c r="I4050" t="s">
        <v>788</v>
      </c>
      <c r="J4050">
        <v>1454</v>
      </c>
      <c r="K4050" t="s">
        <v>765</v>
      </c>
      <c r="L4050" t="s">
        <v>766</v>
      </c>
      <c r="P4050">
        <v>1074</v>
      </c>
      <c r="Q4050" t="s">
        <v>779</v>
      </c>
      <c r="R4050" t="s">
        <v>780</v>
      </c>
      <c r="Y4050">
        <v>1370</v>
      </c>
      <c r="Z4050" t="s">
        <v>477</v>
      </c>
      <c r="AA4050" t="s">
        <v>478</v>
      </c>
      <c r="AB4050">
        <v>7115.83</v>
      </c>
      <c r="AC4050">
        <v>8610.1540000000005</v>
      </c>
      <c r="AD4050">
        <v>2</v>
      </c>
      <c r="AE4050">
        <v>0</v>
      </c>
      <c r="AF4050">
        <v>2</v>
      </c>
      <c r="AG4050">
        <v>0</v>
      </c>
      <c r="AH4050">
        <v>14231.66</v>
      </c>
      <c r="AI4050">
        <v>17220.310000000001</v>
      </c>
      <c r="AJ4050">
        <v>0</v>
      </c>
      <c r="AK4050">
        <v>0</v>
      </c>
      <c r="AL4050">
        <v>0</v>
      </c>
      <c r="AM4050">
        <v>1</v>
      </c>
    </row>
    <row r="4051" spans="1:39" x14ac:dyDescent="0.25">
      <c r="A4051" t="s">
        <v>2780</v>
      </c>
      <c r="B4051">
        <v>1</v>
      </c>
      <c r="C4051" t="s">
        <v>2781</v>
      </c>
      <c r="D4051" t="s">
        <v>181</v>
      </c>
      <c r="E4051">
        <v>19</v>
      </c>
      <c r="F4051" t="s">
        <v>72</v>
      </c>
      <c r="G4051" t="s">
        <v>789</v>
      </c>
      <c r="H4051">
        <v>6192</v>
      </c>
      <c r="I4051" t="s">
        <v>790</v>
      </c>
      <c r="J4051">
        <v>1316</v>
      </c>
      <c r="K4051" t="s">
        <v>759</v>
      </c>
      <c r="L4051" t="s">
        <v>760</v>
      </c>
      <c r="Y4051">
        <v>1374</v>
      </c>
      <c r="Z4051" t="s">
        <v>393</v>
      </c>
      <c r="AA4051" t="s">
        <v>394</v>
      </c>
      <c r="AB4051">
        <v>205963.63</v>
      </c>
      <c r="AC4051">
        <v>249215.965</v>
      </c>
      <c r="AD4051">
        <v>3.3300000000000003E-2</v>
      </c>
      <c r="AE4051">
        <v>0</v>
      </c>
      <c r="AF4051">
        <v>3.3300000000000003E-2</v>
      </c>
      <c r="AG4051">
        <v>0</v>
      </c>
      <c r="AH4051">
        <v>6865.45</v>
      </c>
      <c r="AI4051">
        <v>8307.2000000000007</v>
      </c>
      <c r="AJ4051">
        <v>0</v>
      </c>
      <c r="AK4051">
        <v>0</v>
      </c>
      <c r="AL4051">
        <v>0</v>
      </c>
      <c r="AM4051">
        <v>1</v>
      </c>
    </row>
    <row r="4052" spans="1:39" x14ac:dyDescent="0.25">
      <c r="A4052" t="s">
        <v>2780</v>
      </c>
      <c r="B4052">
        <v>1</v>
      </c>
      <c r="C4052" t="s">
        <v>2781</v>
      </c>
      <c r="D4052" t="s">
        <v>181</v>
      </c>
      <c r="E4052">
        <v>19</v>
      </c>
      <c r="F4052" t="s">
        <v>72</v>
      </c>
      <c r="G4052" t="s">
        <v>795</v>
      </c>
      <c r="H4052">
        <v>6208</v>
      </c>
      <c r="I4052" t="s">
        <v>796</v>
      </c>
      <c r="J4052">
        <v>1454</v>
      </c>
      <c r="K4052" t="s">
        <v>765</v>
      </c>
      <c r="L4052" t="s">
        <v>766</v>
      </c>
      <c r="P4052">
        <v>1075</v>
      </c>
      <c r="Q4052" t="s">
        <v>767</v>
      </c>
      <c r="R4052" t="s">
        <v>768</v>
      </c>
      <c r="Y4052">
        <v>1370</v>
      </c>
      <c r="Z4052" t="s">
        <v>477</v>
      </c>
      <c r="AA4052" t="s">
        <v>478</v>
      </c>
      <c r="AB4052">
        <v>10316.648999999999</v>
      </c>
      <c r="AC4052">
        <v>12544.703</v>
      </c>
      <c r="AD4052">
        <v>36</v>
      </c>
      <c r="AE4052">
        <v>0</v>
      </c>
      <c r="AF4052">
        <v>36</v>
      </c>
      <c r="AG4052">
        <v>0</v>
      </c>
      <c r="AH4052">
        <v>371399.37</v>
      </c>
      <c r="AI4052">
        <v>451609.29</v>
      </c>
      <c r="AJ4052">
        <v>10</v>
      </c>
      <c r="AK4052">
        <v>3.6</v>
      </c>
      <c r="AL4052">
        <v>0</v>
      </c>
      <c r="AM4052">
        <v>1</v>
      </c>
    </row>
    <row r="4053" spans="1:39" x14ac:dyDescent="0.25">
      <c r="A4053" t="s">
        <v>2780</v>
      </c>
      <c r="B4053">
        <v>1</v>
      </c>
      <c r="C4053" t="s">
        <v>2781</v>
      </c>
      <c r="D4053" t="s">
        <v>181</v>
      </c>
      <c r="E4053">
        <v>19</v>
      </c>
      <c r="F4053" t="s">
        <v>72</v>
      </c>
      <c r="G4053" t="s">
        <v>797</v>
      </c>
      <c r="H4053">
        <v>6209</v>
      </c>
      <c r="I4053" t="s">
        <v>798</v>
      </c>
      <c r="J4053">
        <v>1454</v>
      </c>
      <c r="K4053" t="s">
        <v>765</v>
      </c>
      <c r="L4053" t="s">
        <v>766</v>
      </c>
      <c r="P4053">
        <v>1074</v>
      </c>
      <c r="Q4053" t="s">
        <v>779</v>
      </c>
      <c r="R4053" t="s">
        <v>780</v>
      </c>
      <c r="Y4053">
        <v>1370</v>
      </c>
      <c r="Z4053" t="s">
        <v>477</v>
      </c>
      <c r="AA4053" t="s">
        <v>478</v>
      </c>
      <c r="AB4053">
        <v>6960.3270000000002</v>
      </c>
      <c r="AC4053">
        <v>8491.5779999999995</v>
      </c>
      <c r="AD4053">
        <v>83.666700000000006</v>
      </c>
      <c r="AE4053">
        <v>0</v>
      </c>
      <c r="AF4053">
        <v>83.666700000000006</v>
      </c>
      <c r="AG4053">
        <v>0</v>
      </c>
      <c r="AH4053">
        <v>582347.31999999995</v>
      </c>
      <c r="AI4053">
        <v>710462.01</v>
      </c>
      <c r="AJ4053">
        <v>12</v>
      </c>
      <c r="AK4053">
        <v>6.97</v>
      </c>
      <c r="AL4053">
        <v>0</v>
      </c>
      <c r="AM4053">
        <v>1</v>
      </c>
    </row>
    <row r="4054" spans="1:39" x14ac:dyDescent="0.25">
      <c r="A4054" t="s">
        <v>2780</v>
      </c>
      <c r="B4054">
        <v>1</v>
      </c>
      <c r="C4054" t="s">
        <v>2781</v>
      </c>
      <c r="D4054" t="s">
        <v>181</v>
      </c>
      <c r="E4054">
        <v>19</v>
      </c>
      <c r="F4054" t="s">
        <v>72</v>
      </c>
      <c r="G4054" t="s">
        <v>799</v>
      </c>
      <c r="H4054">
        <v>6227</v>
      </c>
      <c r="I4054" t="s">
        <v>800</v>
      </c>
      <c r="J4054">
        <v>1463</v>
      </c>
      <c r="K4054" t="s">
        <v>801</v>
      </c>
      <c r="L4054" t="s">
        <v>802</v>
      </c>
      <c r="Y4054">
        <v>1369</v>
      </c>
      <c r="Z4054" t="s">
        <v>413</v>
      </c>
      <c r="AA4054" t="s">
        <v>414</v>
      </c>
      <c r="AB4054">
        <v>31441.538</v>
      </c>
      <c r="AC4054">
        <v>38448.197</v>
      </c>
      <c r="AD4054">
        <v>7</v>
      </c>
      <c r="AE4054">
        <v>0</v>
      </c>
      <c r="AF4054">
        <v>7</v>
      </c>
      <c r="AG4054">
        <v>0</v>
      </c>
      <c r="AH4054">
        <v>220090.76</v>
      </c>
      <c r="AI4054">
        <v>269137.38</v>
      </c>
      <c r="AJ4054">
        <v>0</v>
      </c>
      <c r="AK4054">
        <v>0</v>
      </c>
      <c r="AL4054">
        <v>0</v>
      </c>
      <c r="AM4054">
        <v>1</v>
      </c>
    </row>
    <row r="4055" spans="1:39" x14ac:dyDescent="0.25">
      <c r="A4055" t="s">
        <v>2780</v>
      </c>
      <c r="B4055">
        <v>1</v>
      </c>
      <c r="C4055" t="s">
        <v>2781</v>
      </c>
      <c r="D4055" t="s">
        <v>181</v>
      </c>
      <c r="E4055">
        <v>19</v>
      </c>
      <c r="F4055" t="s">
        <v>72</v>
      </c>
      <c r="G4055" t="s">
        <v>1209</v>
      </c>
      <c r="H4055">
        <v>6230</v>
      </c>
      <c r="I4055" t="s">
        <v>1210</v>
      </c>
      <c r="J4055">
        <v>1064</v>
      </c>
      <c r="K4055" t="s">
        <v>529</v>
      </c>
      <c r="L4055" t="s">
        <v>530</v>
      </c>
      <c r="Y4055">
        <v>1373</v>
      </c>
      <c r="Z4055" t="s">
        <v>453</v>
      </c>
      <c r="AA4055" t="s">
        <v>454</v>
      </c>
      <c r="AB4055">
        <v>14031.392</v>
      </c>
      <c r="AC4055">
        <v>16977.984</v>
      </c>
      <c r="AD4055">
        <v>3</v>
      </c>
      <c r="AE4055">
        <v>0</v>
      </c>
      <c r="AF4055">
        <v>3</v>
      </c>
      <c r="AG4055">
        <v>0</v>
      </c>
      <c r="AH4055">
        <v>42094.18</v>
      </c>
      <c r="AI4055">
        <v>50933.95</v>
      </c>
      <c r="AJ4055">
        <v>0</v>
      </c>
      <c r="AK4055">
        <v>0</v>
      </c>
      <c r="AL4055">
        <v>0</v>
      </c>
      <c r="AM4055">
        <v>1</v>
      </c>
    </row>
    <row r="4056" spans="1:39" x14ac:dyDescent="0.25">
      <c r="A4056" t="s">
        <v>2780</v>
      </c>
      <c r="B4056">
        <v>1</v>
      </c>
      <c r="C4056" t="s">
        <v>2781</v>
      </c>
      <c r="D4056" t="s">
        <v>181</v>
      </c>
      <c r="E4056">
        <v>19</v>
      </c>
      <c r="F4056" t="s">
        <v>72</v>
      </c>
      <c r="G4056" t="s">
        <v>807</v>
      </c>
      <c r="H4056">
        <v>6270</v>
      </c>
      <c r="I4056" t="s">
        <v>808</v>
      </c>
      <c r="J4056">
        <v>1450</v>
      </c>
      <c r="K4056" t="s">
        <v>735</v>
      </c>
      <c r="L4056" t="s">
        <v>736</v>
      </c>
      <c r="P4056">
        <v>1077</v>
      </c>
      <c r="Q4056" t="s">
        <v>737</v>
      </c>
      <c r="R4056" t="s">
        <v>738</v>
      </c>
      <c r="Y4056">
        <v>1370</v>
      </c>
      <c r="Z4056" t="s">
        <v>477</v>
      </c>
      <c r="AA4056" t="s">
        <v>478</v>
      </c>
      <c r="AB4056">
        <v>5460.7250000000004</v>
      </c>
      <c r="AC4056">
        <v>6689.3909999999996</v>
      </c>
      <c r="AD4056">
        <v>55</v>
      </c>
      <c r="AE4056">
        <v>0</v>
      </c>
      <c r="AF4056">
        <v>55</v>
      </c>
      <c r="AG4056">
        <v>0</v>
      </c>
      <c r="AH4056">
        <v>300339.86</v>
      </c>
      <c r="AI4056">
        <v>367916.52</v>
      </c>
      <c r="AJ4056">
        <v>1</v>
      </c>
      <c r="AK4056">
        <v>55</v>
      </c>
      <c r="AL4056">
        <v>0</v>
      </c>
      <c r="AM4056">
        <v>1</v>
      </c>
    </row>
    <row r="4057" spans="1:39" x14ac:dyDescent="0.25">
      <c r="A4057" t="s">
        <v>2780</v>
      </c>
      <c r="B4057">
        <v>1</v>
      </c>
      <c r="C4057" t="s">
        <v>2781</v>
      </c>
      <c r="D4057" t="s">
        <v>181</v>
      </c>
      <c r="E4057">
        <v>19</v>
      </c>
      <c r="F4057" t="s">
        <v>72</v>
      </c>
      <c r="G4057" t="s">
        <v>809</v>
      </c>
      <c r="H4057">
        <v>6271</v>
      </c>
      <c r="I4057" t="s">
        <v>810</v>
      </c>
      <c r="J4057">
        <v>1454</v>
      </c>
      <c r="K4057" t="s">
        <v>765</v>
      </c>
      <c r="L4057" t="s">
        <v>766</v>
      </c>
      <c r="P4057">
        <v>1075</v>
      </c>
      <c r="Q4057" t="s">
        <v>767</v>
      </c>
      <c r="R4057" t="s">
        <v>768</v>
      </c>
      <c r="Y4057">
        <v>1370</v>
      </c>
      <c r="Z4057" t="s">
        <v>477</v>
      </c>
      <c r="AA4057" t="s">
        <v>478</v>
      </c>
      <c r="AB4057">
        <v>13594.96</v>
      </c>
      <c r="AC4057">
        <v>16857.75</v>
      </c>
      <c r="AD4057">
        <v>0.5</v>
      </c>
      <c r="AE4057">
        <v>0</v>
      </c>
      <c r="AF4057">
        <v>0.5</v>
      </c>
      <c r="AG4057">
        <v>0</v>
      </c>
      <c r="AH4057">
        <v>6797.48</v>
      </c>
      <c r="AI4057">
        <v>8428.8799999999992</v>
      </c>
      <c r="AJ4057">
        <v>0</v>
      </c>
      <c r="AK4057">
        <v>0</v>
      </c>
      <c r="AL4057">
        <v>0</v>
      </c>
      <c r="AM4057">
        <v>1</v>
      </c>
    </row>
    <row r="4058" spans="1:39" x14ac:dyDescent="0.25">
      <c r="A4058" t="s">
        <v>2780</v>
      </c>
      <c r="B4058">
        <v>1</v>
      </c>
      <c r="C4058" t="s">
        <v>2781</v>
      </c>
      <c r="D4058" t="s">
        <v>181</v>
      </c>
      <c r="E4058">
        <v>19</v>
      </c>
      <c r="F4058" t="s">
        <v>72</v>
      </c>
      <c r="G4058" t="s">
        <v>811</v>
      </c>
      <c r="H4058">
        <v>6273</v>
      </c>
      <c r="I4058" t="s">
        <v>812</v>
      </c>
      <c r="J4058">
        <v>1454</v>
      </c>
      <c r="K4058" t="s">
        <v>765</v>
      </c>
      <c r="L4058" t="s">
        <v>766</v>
      </c>
      <c r="P4058">
        <v>1075</v>
      </c>
      <c r="Q4058" t="s">
        <v>767</v>
      </c>
      <c r="R4058" t="s">
        <v>768</v>
      </c>
      <c r="Y4058">
        <v>1370</v>
      </c>
      <c r="Z4058" t="s">
        <v>477</v>
      </c>
      <c r="AA4058" t="s">
        <v>478</v>
      </c>
      <c r="AB4058">
        <v>13412.455</v>
      </c>
      <c r="AC4058">
        <v>16650.969000000001</v>
      </c>
      <c r="AD4058">
        <v>12.5</v>
      </c>
      <c r="AE4058">
        <v>0</v>
      </c>
      <c r="AF4058">
        <v>12.5</v>
      </c>
      <c r="AG4058">
        <v>0</v>
      </c>
      <c r="AH4058">
        <v>167655.69</v>
      </c>
      <c r="AI4058">
        <v>208137.11</v>
      </c>
      <c r="AJ4058">
        <v>3</v>
      </c>
      <c r="AK4058">
        <v>4.17</v>
      </c>
      <c r="AL4058">
        <v>0</v>
      </c>
      <c r="AM4058">
        <v>1</v>
      </c>
    </row>
    <row r="4059" spans="1:39" x14ac:dyDescent="0.25">
      <c r="A4059" t="s">
        <v>2780</v>
      </c>
      <c r="B4059">
        <v>1</v>
      </c>
      <c r="C4059" t="s">
        <v>2781</v>
      </c>
      <c r="D4059" t="s">
        <v>181</v>
      </c>
      <c r="E4059">
        <v>19</v>
      </c>
      <c r="F4059" t="s">
        <v>72</v>
      </c>
      <c r="G4059" t="s">
        <v>2114</v>
      </c>
      <c r="H4059">
        <v>6429</v>
      </c>
      <c r="I4059" t="s">
        <v>2115</v>
      </c>
      <c r="J4059">
        <v>1397</v>
      </c>
      <c r="K4059" t="s">
        <v>969</v>
      </c>
      <c r="L4059" t="s">
        <v>970</v>
      </c>
      <c r="P4059">
        <v>1059</v>
      </c>
      <c r="Q4059" t="s">
        <v>2116</v>
      </c>
      <c r="R4059" t="s">
        <v>2117</v>
      </c>
      <c r="Y4059">
        <v>1369</v>
      </c>
      <c r="Z4059" t="s">
        <v>413</v>
      </c>
      <c r="AA4059" t="s">
        <v>414</v>
      </c>
      <c r="AB4059">
        <v>43048.23</v>
      </c>
      <c r="AC4059">
        <v>52088.355000000003</v>
      </c>
      <c r="AD4059">
        <v>0.1875</v>
      </c>
      <c r="AE4059">
        <v>0</v>
      </c>
      <c r="AF4059">
        <v>0.1875</v>
      </c>
      <c r="AG4059">
        <v>0</v>
      </c>
      <c r="AH4059">
        <v>8071.54</v>
      </c>
      <c r="AI4059">
        <v>9766.57</v>
      </c>
      <c r="AJ4059">
        <v>0</v>
      </c>
      <c r="AK4059">
        <v>0</v>
      </c>
      <c r="AL4059">
        <v>0</v>
      </c>
      <c r="AM4059">
        <v>1</v>
      </c>
    </row>
    <row r="4060" spans="1:39" x14ac:dyDescent="0.25">
      <c r="A4060" t="s">
        <v>2780</v>
      </c>
      <c r="B4060">
        <v>1</v>
      </c>
      <c r="C4060" t="s">
        <v>2781</v>
      </c>
      <c r="D4060" t="s">
        <v>181</v>
      </c>
      <c r="E4060">
        <v>19</v>
      </c>
      <c r="F4060" t="s">
        <v>72</v>
      </c>
      <c r="G4060" t="s">
        <v>813</v>
      </c>
      <c r="H4060">
        <v>6464</v>
      </c>
      <c r="I4060" t="s">
        <v>814</v>
      </c>
      <c r="J4060">
        <v>1414</v>
      </c>
      <c r="K4060" t="s">
        <v>437</v>
      </c>
      <c r="L4060" t="s">
        <v>438</v>
      </c>
      <c r="P4060">
        <v>1072</v>
      </c>
      <c r="Q4060" t="s">
        <v>439</v>
      </c>
      <c r="R4060" t="s">
        <v>440</v>
      </c>
      <c r="Y4060">
        <v>1374</v>
      </c>
      <c r="Z4060" t="s">
        <v>393</v>
      </c>
      <c r="AA4060" t="s">
        <v>394</v>
      </c>
      <c r="AB4060">
        <v>40358.777999999998</v>
      </c>
      <c r="AC4060">
        <v>49221.271000000001</v>
      </c>
      <c r="AD4060">
        <v>1.125</v>
      </c>
      <c r="AE4060">
        <v>0</v>
      </c>
      <c r="AF4060">
        <v>1.125</v>
      </c>
      <c r="AG4060">
        <v>0</v>
      </c>
      <c r="AH4060">
        <v>45403.63</v>
      </c>
      <c r="AI4060">
        <v>55373.93</v>
      </c>
      <c r="AJ4060">
        <v>0</v>
      </c>
      <c r="AK4060">
        <v>0</v>
      </c>
      <c r="AL4060">
        <v>0</v>
      </c>
      <c r="AM4060">
        <v>1</v>
      </c>
    </row>
    <row r="4061" spans="1:39" x14ac:dyDescent="0.25">
      <c r="A4061" t="s">
        <v>2780</v>
      </c>
      <c r="B4061">
        <v>1</v>
      </c>
      <c r="C4061" t="s">
        <v>2781</v>
      </c>
      <c r="D4061" t="s">
        <v>181</v>
      </c>
      <c r="E4061">
        <v>19</v>
      </c>
      <c r="F4061" t="s">
        <v>72</v>
      </c>
      <c r="G4061" t="s">
        <v>815</v>
      </c>
      <c r="H4061">
        <v>6466</v>
      </c>
      <c r="I4061" t="s">
        <v>816</v>
      </c>
      <c r="J4061">
        <v>1414</v>
      </c>
      <c r="K4061" t="s">
        <v>437</v>
      </c>
      <c r="L4061" t="s">
        <v>438</v>
      </c>
      <c r="P4061">
        <v>1072</v>
      </c>
      <c r="Q4061" t="s">
        <v>439</v>
      </c>
      <c r="R4061" t="s">
        <v>440</v>
      </c>
      <c r="Y4061">
        <v>1374</v>
      </c>
      <c r="Z4061" t="s">
        <v>393</v>
      </c>
      <c r="AA4061" t="s">
        <v>394</v>
      </c>
      <c r="AB4061">
        <v>38485.642</v>
      </c>
      <c r="AC4061">
        <v>47069.209000000003</v>
      </c>
      <c r="AD4061">
        <v>1.5</v>
      </c>
      <c r="AE4061">
        <v>0</v>
      </c>
      <c r="AF4061">
        <v>1.5</v>
      </c>
      <c r="AG4061">
        <v>0</v>
      </c>
      <c r="AH4061">
        <v>57728.46</v>
      </c>
      <c r="AI4061">
        <v>70603.81</v>
      </c>
      <c r="AJ4061">
        <v>1</v>
      </c>
      <c r="AK4061">
        <v>1.5</v>
      </c>
      <c r="AL4061">
        <v>0</v>
      </c>
      <c r="AM4061">
        <v>1</v>
      </c>
    </row>
    <row r="4062" spans="1:39" x14ac:dyDescent="0.25">
      <c r="A4062" t="s">
        <v>2780</v>
      </c>
      <c r="B4062">
        <v>1</v>
      </c>
      <c r="C4062" t="s">
        <v>2781</v>
      </c>
      <c r="D4062" t="s">
        <v>181</v>
      </c>
      <c r="E4062">
        <v>19</v>
      </c>
      <c r="F4062" t="s">
        <v>72</v>
      </c>
      <c r="G4062" t="s">
        <v>817</v>
      </c>
      <c r="H4062">
        <v>6469</v>
      </c>
      <c r="I4062" t="s">
        <v>818</v>
      </c>
      <c r="J4062">
        <v>1414</v>
      </c>
      <c r="K4062" t="s">
        <v>437</v>
      </c>
      <c r="L4062" t="s">
        <v>438</v>
      </c>
      <c r="P4062">
        <v>1069</v>
      </c>
      <c r="Q4062" t="s">
        <v>397</v>
      </c>
      <c r="R4062" t="s">
        <v>398</v>
      </c>
      <c r="Y4062">
        <v>1374</v>
      </c>
      <c r="Z4062" t="s">
        <v>393</v>
      </c>
      <c r="AA4062" t="s">
        <v>394</v>
      </c>
      <c r="AB4062">
        <v>39364.108</v>
      </c>
      <c r="AC4062">
        <v>48002.940999999999</v>
      </c>
      <c r="AD4062">
        <v>1.125</v>
      </c>
      <c r="AE4062">
        <v>0</v>
      </c>
      <c r="AF4062">
        <v>1.125</v>
      </c>
      <c r="AG4062">
        <v>0</v>
      </c>
      <c r="AH4062">
        <v>44284.62</v>
      </c>
      <c r="AI4062">
        <v>54003.31</v>
      </c>
      <c r="AJ4062">
        <v>0</v>
      </c>
      <c r="AK4062">
        <v>0</v>
      </c>
      <c r="AL4062">
        <v>0</v>
      </c>
      <c r="AM4062">
        <v>1</v>
      </c>
    </row>
    <row r="4063" spans="1:39" x14ac:dyDescent="0.25">
      <c r="A4063" t="s">
        <v>2780</v>
      </c>
      <c r="B4063">
        <v>1</v>
      </c>
      <c r="C4063" t="s">
        <v>2781</v>
      </c>
      <c r="D4063" t="s">
        <v>181</v>
      </c>
      <c r="E4063">
        <v>19</v>
      </c>
      <c r="F4063" t="s">
        <v>72</v>
      </c>
      <c r="G4063" t="s">
        <v>819</v>
      </c>
      <c r="H4063">
        <v>6493</v>
      </c>
      <c r="I4063" t="s">
        <v>820</v>
      </c>
      <c r="J4063">
        <v>1413</v>
      </c>
      <c r="K4063" t="s">
        <v>391</v>
      </c>
      <c r="L4063" t="s">
        <v>392</v>
      </c>
      <c r="P4063">
        <v>1069</v>
      </c>
      <c r="Q4063" t="s">
        <v>397</v>
      </c>
      <c r="R4063" t="s">
        <v>398</v>
      </c>
      <c r="Y4063">
        <v>1374</v>
      </c>
      <c r="Z4063" t="s">
        <v>393</v>
      </c>
      <c r="AA4063" t="s">
        <v>394</v>
      </c>
      <c r="AB4063">
        <v>28195.260999999999</v>
      </c>
      <c r="AC4063">
        <v>34263.249000000003</v>
      </c>
      <c r="AD4063">
        <v>1.4167000000000001</v>
      </c>
      <c r="AE4063">
        <v>0</v>
      </c>
      <c r="AF4063">
        <v>1.4167000000000001</v>
      </c>
      <c r="AG4063">
        <v>0</v>
      </c>
      <c r="AH4063">
        <v>39943.29</v>
      </c>
      <c r="AI4063">
        <v>48539.6</v>
      </c>
      <c r="AJ4063">
        <v>1</v>
      </c>
      <c r="AK4063">
        <v>1.42</v>
      </c>
      <c r="AL4063">
        <v>0</v>
      </c>
      <c r="AM4063">
        <v>1</v>
      </c>
    </row>
    <row r="4064" spans="1:39" x14ac:dyDescent="0.25">
      <c r="A4064" t="s">
        <v>2780</v>
      </c>
      <c r="B4064">
        <v>1</v>
      </c>
      <c r="C4064" t="s">
        <v>2781</v>
      </c>
      <c r="D4064" t="s">
        <v>181</v>
      </c>
      <c r="E4064">
        <v>19</v>
      </c>
      <c r="F4064" t="s">
        <v>72</v>
      </c>
      <c r="G4064" t="s">
        <v>821</v>
      </c>
      <c r="H4064">
        <v>6494</v>
      </c>
      <c r="I4064" t="s">
        <v>822</v>
      </c>
      <c r="J4064">
        <v>1413</v>
      </c>
      <c r="K4064" t="s">
        <v>391</v>
      </c>
      <c r="L4064" t="s">
        <v>392</v>
      </c>
      <c r="P4064">
        <v>1069</v>
      </c>
      <c r="Q4064" t="s">
        <v>397</v>
      </c>
      <c r="R4064" t="s">
        <v>398</v>
      </c>
      <c r="Y4064">
        <v>1374</v>
      </c>
      <c r="Z4064" t="s">
        <v>393</v>
      </c>
      <c r="AA4064" t="s">
        <v>394</v>
      </c>
      <c r="AB4064">
        <v>28255.724999999999</v>
      </c>
      <c r="AC4064">
        <v>34605.737000000001</v>
      </c>
      <c r="AD4064">
        <v>0.83330000000000004</v>
      </c>
      <c r="AE4064">
        <v>0</v>
      </c>
      <c r="AF4064">
        <v>0.83330000000000004</v>
      </c>
      <c r="AG4064">
        <v>0</v>
      </c>
      <c r="AH4064">
        <v>23546.44</v>
      </c>
      <c r="AI4064">
        <v>28838.11</v>
      </c>
      <c r="AJ4064">
        <v>3</v>
      </c>
      <c r="AK4064">
        <v>0.28000000000000003</v>
      </c>
      <c r="AL4064">
        <v>0</v>
      </c>
      <c r="AM4064">
        <v>1</v>
      </c>
    </row>
    <row r="4065" spans="1:39" x14ac:dyDescent="0.25">
      <c r="A4065" t="s">
        <v>2780</v>
      </c>
      <c r="B4065">
        <v>1</v>
      </c>
      <c r="C4065" t="s">
        <v>2781</v>
      </c>
      <c r="D4065" t="s">
        <v>181</v>
      </c>
      <c r="E4065">
        <v>19</v>
      </c>
      <c r="F4065" t="s">
        <v>72</v>
      </c>
      <c r="G4065" t="s">
        <v>825</v>
      </c>
      <c r="H4065">
        <v>6501</v>
      </c>
      <c r="I4065" t="s">
        <v>826</v>
      </c>
      <c r="J4065">
        <v>1413</v>
      </c>
      <c r="K4065" t="s">
        <v>391</v>
      </c>
      <c r="L4065" t="s">
        <v>392</v>
      </c>
      <c r="P4065">
        <v>1069</v>
      </c>
      <c r="Q4065" t="s">
        <v>397</v>
      </c>
      <c r="R4065" t="s">
        <v>398</v>
      </c>
      <c r="Y4065">
        <v>1374</v>
      </c>
      <c r="Z4065" t="s">
        <v>393</v>
      </c>
      <c r="AA4065" t="s">
        <v>394</v>
      </c>
      <c r="AB4065">
        <v>28025.095000000001</v>
      </c>
      <c r="AC4065">
        <v>34124.184000000001</v>
      </c>
      <c r="AD4065">
        <v>1.9167000000000001</v>
      </c>
      <c r="AE4065">
        <v>0</v>
      </c>
      <c r="AF4065">
        <v>1.9167000000000001</v>
      </c>
      <c r="AG4065">
        <v>0</v>
      </c>
      <c r="AH4065">
        <v>53714.77</v>
      </c>
      <c r="AI4065">
        <v>65404.69</v>
      </c>
      <c r="AJ4065">
        <v>1</v>
      </c>
      <c r="AK4065">
        <v>1.92</v>
      </c>
      <c r="AL4065">
        <v>0</v>
      </c>
      <c r="AM4065">
        <v>1</v>
      </c>
    </row>
    <row r="4066" spans="1:39" x14ac:dyDescent="0.25">
      <c r="A4066" t="s">
        <v>2780</v>
      </c>
      <c r="B4066">
        <v>1</v>
      </c>
      <c r="C4066" t="s">
        <v>2781</v>
      </c>
      <c r="D4066" t="s">
        <v>181</v>
      </c>
      <c r="E4066">
        <v>19</v>
      </c>
      <c r="F4066" t="s">
        <v>72</v>
      </c>
      <c r="G4066" t="s">
        <v>1407</v>
      </c>
      <c r="H4066">
        <v>6508</v>
      </c>
      <c r="I4066" t="s">
        <v>1408</v>
      </c>
      <c r="J4066">
        <v>1414</v>
      </c>
      <c r="K4066" t="s">
        <v>437</v>
      </c>
      <c r="L4066" t="s">
        <v>438</v>
      </c>
      <c r="P4066">
        <v>1072</v>
      </c>
      <c r="Q4066" t="s">
        <v>439</v>
      </c>
      <c r="R4066" t="s">
        <v>440</v>
      </c>
      <c r="Y4066">
        <v>1374</v>
      </c>
      <c r="Z4066" t="s">
        <v>393</v>
      </c>
      <c r="AA4066" t="s">
        <v>394</v>
      </c>
      <c r="AB4066">
        <v>40939.47</v>
      </c>
      <c r="AC4066">
        <v>49536.752</v>
      </c>
      <c r="AD4066">
        <v>8.3299999999999999E-2</v>
      </c>
      <c r="AE4066">
        <v>0</v>
      </c>
      <c r="AF4066">
        <v>8.3299999999999999E-2</v>
      </c>
      <c r="AG4066">
        <v>0</v>
      </c>
      <c r="AH4066">
        <v>3411.62</v>
      </c>
      <c r="AI4066">
        <v>4128.0600000000004</v>
      </c>
      <c r="AJ4066">
        <v>0</v>
      </c>
      <c r="AK4066">
        <v>0</v>
      </c>
      <c r="AL4066">
        <v>0</v>
      </c>
      <c r="AM4066">
        <v>1</v>
      </c>
    </row>
    <row r="4067" spans="1:39" x14ac:dyDescent="0.25">
      <c r="A4067" t="s">
        <v>2780</v>
      </c>
      <c r="B4067">
        <v>1</v>
      </c>
      <c r="C4067" t="s">
        <v>2781</v>
      </c>
      <c r="D4067" t="s">
        <v>181</v>
      </c>
      <c r="E4067">
        <v>19</v>
      </c>
      <c r="F4067" t="s">
        <v>72</v>
      </c>
      <c r="G4067" t="s">
        <v>1409</v>
      </c>
      <c r="H4067">
        <v>6645</v>
      </c>
      <c r="I4067" t="s">
        <v>1410</v>
      </c>
      <c r="J4067">
        <v>1418</v>
      </c>
      <c r="K4067" t="s">
        <v>1169</v>
      </c>
      <c r="L4067" t="s">
        <v>1170</v>
      </c>
      <c r="P4067">
        <v>1068</v>
      </c>
      <c r="Q4067" t="s">
        <v>1171</v>
      </c>
      <c r="R4067" t="s">
        <v>1172</v>
      </c>
      <c r="Y4067">
        <v>1372</v>
      </c>
      <c r="Z4067" t="s">
        <v>405</v>
      </c>
      <c r="AA4067" t="s">
        <v>406</v>
      </c>
      <c r="AB4067">
        <v>55337.608</v>
      </c>
      <c r="AC4067">
        <v>67788.567999999999</v>
      </c>
      <c r="AD4067">
        <v>0.25</v>
      </c>
      <c r="AE4067">
        <v>0</v>
      </c>
      <c r="AF4067">
        <v>0.25</v>
      </c>
      <c r="AG4067">
        <v>0</v>
      </c>
      <c r="AH4067">
        <v>13834.4</v>
      </c>
      <c r="AI4067">
        <v>16947.14</v>
      </c>
      <c r="AJ4067">
        <v>0</v>
      </c>
      <c r="AK4067">
        <v>0</v>
      </c>
      <c r="AL4067">
        <v>0</v>
      </c>
      <c r="AM4067">
        <v>1</v>
      </c>
    </row>
    <row r="4068" spans="1:39" x14ac:dyDescent="0.25">
      <c r="A4068" t="s">
        <v>2780</v>
      </c>
      <c r="B4068">
        <v>1</v>
      </c>
      <c r="C4068" t="s">
        <v>2781</v>
      </c>
      <c r="D4068" t="s">
        <v>181</v>
      </c>
      <c r="E4068">
        <v>19</v>
      </c>
      <c r="F4068" t="s">
        <v>72</v>
      </c>
      <c r="G4068" t="s">
        <v>827</v>
      </c>
      <c r="H4068">
        <v>6655</v>
      </c>
      <c r="I4068" t="s">
        <v>828</v>
      </c>
      <c r="J4068">
        <v>1414</v>
      </c>
      <c r="K4068" t="s">
        <v>437</v>
      </c>
      <c r="L4068" t="s">
        <v>438</v>
      </c>
      <c r="P4068">
        <v>1072</v>
      </c>
      <c r="Q4068" t="s">
        <v>439</v>
      </c>
      <c r="R4068" t="s">
        <v>440</v>
      </c>
      <c r="Y4068">
        <v>1374</v>
      </c>
      <c r="Z4068" t="s">
        <v>393</v>
      </c>
      <c r="AA4068" t="s">
        <v>394</v>
      </c>
      <c r="AB4068">
        <v>30292.559000000001</v>
      </c>
      <c r="AC4068">
        <v>36907.434000000001</v>
      </c>
      <c r="AD4068">
        <v>1.6667000000000001</v>
      </c>
      <c r="AE4068">
        <v>0</v>
      </c>
      <c r="AF4068">
        <v>1.6667000000000001</v>
      </c>
      <c r="AG4068">
        <v>0</v>
      </c>
      <c r="AH4068">
        <v>50487.6</v>
      </c>
      <c r="AI4068">
        <v>61512.39</v>
      </c>
      <c r="AJ4068">
        <v>2</v>
      </c>
      <c r="AK4068">
        <v>0.83</v>
      </c>
      <c r="AL4068">
        <v>0</v>
      </c>
      <c r="AM4068">
        <v>1</v>
      </c>
    </row>
    <row r="4069" spans="1:39" x14ac:dyDescent="0.25">
      <c r="A4069" t="s">
        <v>2780</v>
      </c>
      <c r="B4069">
        <v>1</v>
      </c>
      <c r="C4069" t="s">
        <v>2781</v>
      </c>
      <c r="D4069" t="s">
        <v>181</v>
      </c>
      <c r="E4069">
        <v>19</v>
      </c>
      <c r="F4069" t="s">
        <v>72</v>
      </c>
      <c r="G4069" t="s">
        <v>1654</v>
      </c>
      <c r="H4069">
        <v>6659</v>
      </c>
      <c r="I4069" t="s">
        <v>1655</v>
      </c>
      <c r="J4069">
        <v>1416</v>
      </c>
      <c r="K4069" t="s">
        <v>643</v>
      </c>
      <c r="L4069" t="s">
        <v>644</v>
      </c>
      <c r="Y4069">
        <v>1372</v>
      </c>
      <c r="Z4069" t="s">
        <v>405</v>
      </c>
      <c r="AA4069" t="s">
        <v>406</v>
      </c>
      <c r="AB4069">
        <v>87564.160000000003</v>
      </c>
      <c r="AC4069">
        <v>105952.625</v>
      </c>
      <c r="AD4069">
        <v>8.3299999999999999E-2</v>
      </c>
      <c r="AE4069">
        <v>0</v>
      </c>
      <c r="AF4069">
        <v>8.3299999999999999E-2</v>
      </c>
      <c r="AG4069">
        <v>0</v>
      </c>
      <c r="AH4069">
        <v>7297.01</v>
      </c>
      <c r="AI4069">
        <v>8829.39</v>
      </c>
      <c r="AJ4069">
        <v>0</v>
      </c>
      <c r="AK4069">
        <v>0</v>
      </c>
      <c r="AL4069">
        <v>0</v>
      </c>
      <c r="AM4069">
        <v>1</v>
      </c>
    </row>
    <row r="4070" spans="1:39" x14ac:dyDescent="0.25">
      <c r="A4070" t="s">
        <v>2780</v>
      </c>
      <c r="B4070">
        <v>1</v>
      </c>
      <c r="C4070" t="s">
        <v>2781</v>
      </c>
      <c r="D4070" t="s">
        <v>181</v>
      </c>
      <c r="E4070">
        <v>19</v>
      </c>
      <c r="F4070" t="s">
        <v>72</v>
      </c>
      <c r="G4070" t="s">
        <v>829</v>
      </c>
      <c r="H4070">
        <v>6660</v>
      </c>
      <c r="I4070" t="s">
        <v>830</v>
      </c>
      <c r="P4070">
        <v>1085</v>
      </c>
      <c r="Q4070" t="s">
        <v>695</v>
      </c>
      <c r="R4070" t="s">
        <v>696</v>
      </c>
      <c r="Y4070">
        <v>1373</v>
      </c>
      <c r="Z4070" t="s">
        <v>453</v>
      </c>
      <c r="AA4070" t="s">
        <v>454</v>
      </c>
      <c r="AB4070">
        <v>16285.707</v>
      </c>
      <c r="AC4070">
        <v>19828.148000000001</v>
      </c>
      <c r="AD4070">
        <v>2.8</v>
      </c>
      <c r="AE4070">
        <v>0</v>
      </c>
      <c r="AF4070">
        <v>2.8</v>
      </c>
      <c r="AG4070">
        <v>0</v>
      </c>
      <c r="AH4070">
        <v>45599.98</v>
      </c>
      <c r="AI4070">
        <v>55518.81</v>
      </c>
      <c r="AJ4070">
        <v>1</v>
      </c>
      <c r="AK4070">
        <v>2.8</v>
      </c>
      <c r="AL4070">
        <v>0</v>
      </c>
      <c r="AM4070">
        <v>1</v>
      </c>
    </row>
    <row r="4071" spans="1:39" x14ac:dyDescent="0.25">
      <c r="A4071" t="s">
        <v>2780</v>
      </c>
      <c r="B4071">
        <v>1</v>
      </c>
      <c r="C4071" t="s">
        <v>2781</v>
      </c>
      <c r="D4071" t="s">
        <v>181</v>
      </c>
      <c r="E4071">
        <v>19</v>
      </c>
      <c r="F4071" t="s">
        <v>72</v>
      </c>
      <c r="G4071" t="s">
        <v>1411</v>
      </c>
      <c r="H4071">
        <v>6711</v>
      </c>
      <c r="I4071" t="s">
        <v>1412</v>
      </c>
      <c r="J4071">
        <v>1419</v>
      </c>
      <c r="K4071" t="s">
        <v>665</v>
      </c>
      <c r="L4071" t="s">
        <v>666</v>
      </c>
      <c r="P4071">
        <v>1333</v>
      </c>
      <c r="Q4071" t="s">
        <v>1217</v>
      </c>
      <c r="R4071" t="s">
        <v>1218</v>
      </c>
      <c r="Y4071">
        <v>1369</v>
      </c>
      <c r="Z4071" t="s">
        <v>413</v>
      </c>
      <c r="AA4071" t="s">
        <v>414</v>
      </c>
      <c r="AB4071">
        <v>18526.398000000001</v>
      </c>
      <c r="AC4071">
        <v>22416.941999999999</v>
      </c>
      <c r="AD4071">
        <v>0.5</v>
      </c>
      <c r="AE4071">
        <v>0</v>
      </c>
      <c r="AF4071">
        <v>0.5</v>
      </c>
      <c r="AG4071">
        <v>0</v>
      </c>
      <c r="AH4071">
        <v>9263.2000000000007</v>
      </c>
      <c r="AI4071">
        <v>11208.47</v>
      </c>
      <c r="AJ4071">
        <v>1</v>
      </c>
      <c r="AK4071">
        <v>0.5</v>
      </c>
      <c r="AL4071">
        <v>0</v>
      </c>
      <c r="AM4071">
        <v>1</v>
      </c>
    </row>
    <row r="4072" spans="1:39" x14ac:dyDescent="0.25">
      <c r="A4072" t="s">
        <v>2780</v>
      </c>
      <c r="B4072">
        <v>1</v>
      </c>
      <c r="C4072" t="s">
        <v>2781</v>
      </c>
      <c r="D4072" t="s">
        <v>181</v>
      </c>
      <c r="E4072">
        <v>19</v>
      </c>
      <c r="F4072" t="s">
        <v>72</v>
      </c>
      <c r="G4072" t="s">
        <v>1413</v>
      </c>
      <c r="H4072">
        <v>6712</v>
      </c>
      <c r="I4072" t="s">
        <v>1414</v>
      </c>
      <c r="J4072">
        <v>1419</v>
      </c>
      <c r="K4072" t="s">
        <v>665</v>
      </c>
      <c r="L4072" t="s">
        <v>666</v>
      </c>
      <c r="P4072">
        <v>1333</v>
      </c>
      <c r="Q4072" t="s">
        <v>1217</v>
      </c>
      <c r="R4072" t="s">
        <v>1218</v>
      </c>
      <c r="Y4072">
        <v>1369</v>
      </c>
      <c r="Z4072" t="s">
        <v>413</v>
      </c>
      <c r="AA4072" t="s">
        <v>414</v>
      </c>
      <c r="AB4072">
        <v>18526.398000000001</v>
      </c>
      <c r="AC4072">
        <v>22416.941999999999</v>
      </c>
      <c r="AD4072">
        <v>0.25</v>
      </c>
      <c r="AE4072">
        <v>0</v>
      </c>
      <c r="AF4072">
        <v>0.25</v>
      </c>
      <c r="AG4072">
        <v>0</v>
      </c>
      <c r="AH4072">
        <v>4631.6000000000004</v>
      </c>
      <c r="AI4072">
        <v>5604.24</v>
      </c>
      <c r="AJ4072">
        <v>0</v>
      </c>
      <c r="AK4072">
        <v>0</v>
      </c>
      <c r="AL4072">
        <v>0</v>
      </c>
      <c r="AM4072">
        <v>1</v>
      </c>
    </row>
    <row r="4073" spans="1:39" x14ac:dyDescent="0.25">
      <c r="A4073" t="s">
        <v>2780</v>
      </c>
      <c r="B4073">
        <v>1</v>
      </c>
      <c r="C4073" t="s">
        <v>2781</v>
      </c>
      <c r="D4073" t="s">
        <v>181</v>
      </c>
      <c r="E4073">
        <v>19</v>
      </c>
      <c r="F4073" t="s">
        <v>72</v>
      </c>
      <c r="G4073" t="s">
        <v>1219</v>
      </c>
      <c r="H4073">
        <v>6792</v>
      </c>
      <c r="I4073" t="s">
        <v>1220</v>
      </c>
      <c r="J4073">
        <v>1419</v>
      </c>
      <c r="K4073" t="s">
        <v>665</v>
      </c>
      <c r="L4073" t="s">
        <v>666</v>
      </c>
      <c r="P4073">
        <v>1333</v>
      </c>
      <c r="Q4073" t="s">
        <v>1217</v>
      </c>
      <c r="R4073" t="s">
        <v>1218</v>
      </c>
      <c r="Y4073">
        <v>1369</v>
      </c>
      <c r="Z4073" t="s">
        <v>413</v>
      </c>
      <c r="AA4073" t="s">
        <v>414</v>
      </c>
      <c r="AB4073">
        <v>18526.398000000001</v>
      </c>
      <c r="AC4073">
        <v>22416.941999999999</v>
      </c>
      <c r="AD4073">
        <v>0.25</v>
      </c>
      <c r="AE4073">
        <v>0</v>
      </c>
      <c r="AF4073">
        <v>0.25</v>
      </c>
      <c r="AG4073">
        <v>0</v>
      </c>
      <c r="AH4073">
        <v>4631.6000000000004</v>
      </c>
      <c r="AI4073">
        <v>5604.24</v>
      </c>
      <c r="AJ4073">
        <v>0</v>
      </c>
      <c r="AK4073">
        <v>0</v>
      </c>
      <c r="AL4073">
        <v>0</v>
      </c>
      <c r="AM4073">
        <v>1</v>
      </c>
    </row>
    <row r="4074" spans="1:39" x14ac:dyDescent="0.25">
      <c r="A4074" t="s">
        <v>2780</v>
      </c>
      <c r="B4074">
        <v>1</v>
      </c>
      <c r="C4074" t="s">
        <v>2781</v>
      </c>
      <c r="D4074" t="s">
        <v>181</v>
      </c>
      <c r="E4074">
        <v>19</v>
      </c>
      <c r="F4074" t="s">
        <v>72</v>
      </c>
      <c r="G4074" t="s">
        <v>841</v>
      </c>
      <c r="H4074">
        <v>6874</v>
      </c>
      <c r="I4074" t="s">
        <v>842</v>
      </c>
      <c r="J4074">
        <v>1450</v>
      </c>
      <c r="K4074" t="s">
        <v>735</v>
      </c>
      <c r="L4074" t="s">
        <v>736</v>
      </c>
      <c r="P4074">
        <v>1078</v>
      </c>
      <c r="Q4074" t="s">
        <v>843</v>
      </c>
      <c r="R4074" t="s">
        <v>844</v>
      </c>
      <c r="Y4074">
        <v>1370</v>
      </c>
      <c r="Z4074" t="s">
        <v>477</v>
      </c>
      <c r="AA4074" t="s">
        <v>478</v>
      </c>
      <c r="AB4074">
        <v>4019.752</v>
      </c>
      <c r="AC4074">
        <v>4863.8999999999996</v>
      </c>
      <c r="AD4074">
        <v>9</v>
      </c>
      <c r="AE4074">
        <v>0</v>
      </c>
      <c r="AF4074">
        <v>9</v>
      </c>
      <c r="AG4074">
        <v>0</v>
      </c>
      <c r="AH4074">
        <v>36177.769999999997</v>
      </c>
      <c r="AI4074">
        <v>43775.1</v>
      </c>
      <c r="AJ4074">
        <v>0</v>
      </c>
      <c r="AK4074">
        <v>0</v>
      </c>
      <c r="AL4074">
        <v>0</v>
      </c>
      <c r="AM4074">
        <v>1</v>
      </c>
    </row>
    <row r="4075" spans="1:39" x14ac:dyDescent="0.25">
      <c r="A4075" t="s">
        <v>2780</v>
      </c>
      <c r="B4075">
        <v>1</v>
      </c>
      <c r="C4075" t="s">
        <v>2781</v>
      </c>
      <c r="D4075" t="s">
        <v>181</v>
      </c>
      <c r="E4075">
        <v>19</v>
      </c>
      <c r="F4075" t="s">
        <v>72</v>
      </c>
      <c r="G4075" t="s">
        <v>845</v>
      </c>
      <c r="H4075">
        <v>6875</v>
      </c>
      <c r="I4075" t="s">
        <v>846</v>
      </c>
      <c r="J4075">
        <v>1450</v>
      </c>
      <c r="K4075" t="s">
        <v>735</v>
      </c>
      <c r="L4075" t="s">
        <v>736</v>
      </c>
      <c r="P4075">
        <v>1078</v>
      </c>
      <c r="Q4075" t="s">
        <v>843</v>
      </c>
      <c r="R4075" t="s">
        <v>844</v>
      </c>
      <c r="Y4075">
        <v>1370</v>
      </c>
      <c r="Z4075" t="s">
        <v>477</v>
      </c>
      <c r="AA4075" t="s">
        <v>478</v>
      </c>
      <c r="AB4075">
        <v>3996.8679999999999</v>
      </c>
      <c r="AC4075">
        <v>4836.2110000000002</v>
      </c>
      <c r="AD4075">
        <v>8</v>
      </c>
      <c r="AE4075">
        <v>0</v>
      </c>
      <c r="AF4075">
        <v>8</v>
      </c>
      <c r="AG4075">
        <v>0</v>
      </c>
      <c r="AH4075">
        <v>31974.95</v>
      </c>
      <c r="AI4075">
        <v>38689.68</v>
      </c>
      <c r="AJ4075">
        <v>2</v>
      </c>
      <c r="AK4075">
        <v>4</v>
      </c>
      <c r="AL4075">
        <v>0</v>
      </c>
      <c r="AM4075">
        <v>1</v>
      </c>
    </row>
    <row r="4076" spans="1:39" x14ac:dyDescent="0.25">
      <c r="A4076" t="s">
        <v>2780</v>
      </c>
      <c r="B4076">
        <v>1</v>
      </c>
      <c r="C4076" t="s">
        <v>2781</v>
      </c>
      <c r="D4076" t="s">
        <v>181</v>
      </c>
      <c r="E4076">
        <v>19</v>
      </c>
      <c r="F4076" t="s">
        <v>72</v>
      </c>
      <c r="G4076" t="s">
        <v>847</v>
      </c>
      <c r="H4076">
        <v>6919</v>
      </c>
      <c r="I4076" t="s">
        <v>848</v>
      </c>
      <c r="J4076">
        <v>1459</v>
      </c>
      <c r="K4076" t="s">
        <v>849</v>
      </c>
      <c r="L4076" t="s">
        <v>850</v>
      </c>
      <c r="P4076">
        <v>1366</v>
      </c>
      <c r="Q4076" t="s">
        <v>851</v>
      </c>
      <c r="R4076" t="s">
        <v>852</v>
      </c>
      <c r="Y4076">
        <v>1370</v>
      </c>
      <c r="Z4076" t="s">
        <v>477</v>
      </c>
      <c r="AA4076" t="s">
        <v>478</v>
      </c>
      <c r="AB4076">
        <v>-113.988</v>
      </c>
      <c r="AC4076">
        <v>-137.92500000000001</v>
      </c>
      <c r="AD4076">
        <v>-0.1111</v>
      </c>
      <c r="AE4076">
        <v>8.3332999999999995</v>
      </c>
      <c r="AF4076">
        <v>8.2222000000000008</v>
      </c>
      <c r="AG4076">
        <v>0</v>
      </c>
      <c r="AH4076">
        <v>-937.23</v>
      </c>
      <c r="AI4076">
        <v>-1134.05</v>
      </c>
      <c r="AJ4076">
        <v>0</v>
      </c>
      <c r="AK4076">
        <v>0</v>
      </c>
      <c r="AL4076">
        <v>0</v>
      </c>
      <c r="AM4076">
        <v>1</v>
      </c>
    </row>
    <row r="4077" spans="1:39" x14ac:dyDescent="0.25">
      <c r="A4077" t="s">
        <v>2780</v>
      </c>
      <c r="B4077">
        <v>1</v>
      </c>
      <c r="C4077" t="s">
        <v>2781</v>
      </c>
      <c r="D4077" t="s">
        <v>181</v>
      </c>
      <c r="E4077">
        <v>19</v>
      </c>
      <c r="F4077" t="s">
        <v>72</v>
      </c>
      <c r="G4077" t="s">
        <v>1223</v>
      </c>
      <c r="H4077">
        <v>6940</v>
      </c>
      <c r="I4077" t="s">
        <v>1224</v>
      </c>
      <c r="J4077">
        <v>1192</v>
      </c>
      <c r="K4077" t="s">
        <v>1117</v>
      </c>
      <c r="L4077" t="s">
        <v>1118</v>
      </c>
      <c r="P4077">
        <v>1101</v>
      </c>
      <c r="Q4077" t="s">
        <v>895</v>
      </c>
      <c r="R4077" t="s">
        <v>896</v>
      </c>
      <c r="Y4077">
        <v>1375</v>
      </c>
      <c r="Z4077" t="s">
        <v>371</v>
      </c>
      <c r="AA4077" t="s">
        <v>372</v>
      </c>
      <c r="AB4077">
        <v>21685.491000000002</v>
      </c>
      <c r="AC4077">
        <v>26402.088</v>
      </c>
      <c r="AD4077">
        <v>1.25</v>
      </c>
      <c r="AE4077">
        <v>0</v>
      </c>
      <c r="AF4077">
        <v>1.25</v>
      </c>
      <c r="AG4077">
        <v>0</v>
      </c>
      <c r="AH4077">
        <v>27106.86</v>
      </c>
      <c r="AI4077">
        <v>33002.61</v>
      </c>
      <c r="AJ4077">
        <v>1</v>
      </c>
      <c r="AK4077">
        <v>1.25</v>
      </c>
      <c r="AL4077">
        <v>0</v>
      </c>
      <c r="AM4077">
        <v>1</v>
      </c>
    </row>
    <row r="4078" spans="1:39" x14ac:dyDescent="0.25">
      <c r="A4078" t="s">
        <v>2780</v>
      </c>
      <c r="B4078">
        <v>1</v>
      </c>
      <c r="C4078" t="s">
        <v>2781</v>
      </c>
      <c r="D4078" t="s">
        <v>181</v>
      </c>
      <c r="E4078">
        <v>19</v>
      </c>
      <c r="F4078" t="s">
        <v>72</v>
      </c>
      <c r="G4078" t="s">
        <v>1419</v>
      </c>
      <c r="H4078">
        <v>6944</v>
      </c>
      <c r="I4078" t="s">
        <v>1420</v>
      </c>
      <c r="J4078">
        <v>1192</v>
      </c>
      <c r="K4078" t="s">
        <v>1117</v>
      </c>
      <c r="L4078" t="s">
        <v>1118</v>
      </c>
      <c r="P4078">
        <v>1112</v>
      </c>
      <c r="Q4078" t="s">
        <v>1227</v>
      </c>
      <c r="R4078" t="s">
        <v>1228</v>
      </c>
      <c r="Y4078">
        <v>1375</v>
      </c>
      <c r="Z4078" t="s">
        <v>371</v>
      </c>
      <c r="AA4078" t="s">
        <v>372</v>
      </c>
      <c r="AB4078">
        <v>30100.625</v>
      </c>
      <c r="AC4078">
        <v>36421.756000000001</v>
      </c>
      <c r="AD4078">
        <v>2</v>
      </c>
      <c r="AE4078">
        <v>0</v>
      </c>
      <c r="AF4078">
        <v>2</v>
      </c>
      <c r="AG4078">
        <v>0</v>
      </c>
      <c r="AH4078">
        <v>60201.25</v>
      </c>
      <c r="AI4078">
        <v>72843.509999999995</v>
      </c>
      <c r="AJ4078">
        <v>0</v>
      </c>
      <c r="AK4078">
        <v>0</v>
      </c>
      <c r="AL4078">
        <v>0</v>
      </c>
      <c r="AM4078">
        <v>1</v>
      </c>
    </row>
    <row r="4079" spans="1:39" x14ac:dyDescent="0.25">
      <c r="A4079" t="s">
        <v>2780</v>
      </c>
      <c r="B4079">
        <v>1</v>
      </c>
      <c r="C4079" t="s">
        <v>2781</v>
      </c>
      <c r="D4079" t="s">
        <v>181</v>
      </c>
      <c r="E4079">
        <v>19</v>
      </c>
      <c r="F4079" t="s">
        <v>72</v>
      </c>
      <c r="G4079" t="s">
        <v>1229</v>
      </c>
      <c r="H4079">
        <v>6945</v>
      </c>
      <c r="I4079" t="s">
        <v>1230</v>
      </c>
      <c r="J4079">
        <v>1192</v>
      </c>
      <c r="K4079" t="s">
        <v>1117</v>
      </c>
      <c r="L4079" t="s">
        <v>1118</v>
      </c>
      <c r="P4079">
        <v>1101</v>
      </c>
      <c r="Q4079" t="s">
        <v>895</v>
      </c>
      <c r="R4079" t="s">
        <v>896</v>
      </c>
      <c r="Y4079">
        <v>1375</v>
      </c>
      <c r="Z4079" t="s">
        <v>371</v>
      </c>
      <c r="AA4079" t="s">
        <v>372</v>
      </c>
      <c r="AB4079">
        <v>21685.491000000002</v>
      </c>
      <c r="AC4079">
        <v>26890.011999999999</v>
      </c>
      <c r="AD4079">
        <v>0.3125</v>
      </c>
      <c r="AE4079">
        <v>0</v>
      </c>
      <c r="AF4079">
        <v>0.3125</v>
      </c>
      <c r="AG4079">
        <v>0</v>
      </c>
      <c r="AH4079">
        <v>6776.72</v>
      </c>
      <c r="AI4079">
        <v>8403.1299999999992</v>
      </c>
      <c r="AJ4079">
        <v>0</v>
      </c>
      <c r="AK4079">
        <v>0</v>
      </c>
      <c r="AL4079">
        <v>0</v>
      </c>
      <c r="AM4079">
        <v>1</v>
      </c>
    </row>
    <row r="4080" spans="1:39" x14ac:dyDescent="0.25">
      <c r="A4080" t="s">
        <v>2780</v>
      </c>
      <c r="B4080">
        <v>1</v>
      </c>
      <c r="C4080" t="s">
        <v>2781</v>
      </c>
      <c r="D4080" t="s">
        <v>181</v>
      </c>
      <c r="E4080">
        <v>19</v>
      </c>
      <c r="F4080" t="s">
        <v>72</v>
      </c>
      <c r="G4080" t="s">
        <v>1664</v>
      </c>
      <c r="H4080">
        <v>6971</v>
      </c>
      <c r="I4080" t="s">
        <v>1665</v>
      </c>
      <c r="J4080">
        <v>1257</v>
      </c>
      <c r="K4080" t="s">
        <v>893</v>
      </c>
      <c r="L4080" t="s">
        <v>894</v>
      </c>
      <c r="P4080">
        <v>1114</v>
      </c>
      <c r="Q4080" t="s">
        <v>1550</v>
      </c>
      <c r="R4080" t="s">
        <v>1551</v>
      </c>
      <c r="Y4080">
        <v>1375</v>
      </c>
      <c r="Z4080" t="s">
        <v>371</v>
      </c>
      <c r="AA4080" t="s">
        <v>372</v>
      </c>
      <c r="AB4080">
        <v>25236.67</v>
      </c>
      <c r="AC4080">
        <v>30536.370999999999</v>
      </c>
      <c r="AD4080">
        <v>2</v>
      </c>
      <c r="AE4080">
        <v>0</v>
      </c>
      <c r="AF4080">
        <v>2</v>
      </c>
      <c r="AG4080">
        <v>0</v>
      </c>
      <c r="AH4080">
        <v>50473.34</v>
      </c>
      <c r="AI4080">
        <v>61072.74</v>
      </c>
      <c r="AJ4080">
        <v>0</v>
      </c>
      <c r="AK4080">
        <v>0</v>
      </c>
      <c r="AL4080">
        <v>0</v>
      </c>
      <c r="AM4080">
        <v>1</v>
      </c>
    </row>
    <row r="4081" spans="1:39" x14ac:dyDescent="0.25">
      <c r="A4081" t="s">
        <v>2780</v>
      </c>
      <c r="B4081">
        <v>1</v>
      </c>
      <c r="C4081" t="s">
        <v>2781</v>
      </c>
      <c r="D4081" t="s">
        <v>181</v>
      </c>
      <c r="E4081">
        <v>19</v>
      </c>
      <c r="F4081" t="s">
        <v>72</v>
      </c>
      <c r="G4081" t="s">
        <v>1847</v>
      </c>
      <c r="H4081">
        <v>6979</v>
      </c>
      <c r="I4081" t="s">
        <v>1848</v>
      </c>
      <c r="J4081">
        <v>1257</v>
      </c>
      <c r="K4081" t="s">
        <v>893</v>
      </c>
      <c r="L4081" t="s">
        <v>894</v>
      </c>
      <c r="P4081">
        <v>1113</v>
      </c>
      <c r="Q4081" t="s">
        <v>1427</v>
      </c>
      <c r="R4081" t="s">
        <v>1428</v>
      </c>
      <c r="Y4081">
        <v>1375</v>
      </c>
      <c r="Z4081" t="s">
        <v>371</v>
      </c>
      <c r="AA4081" t="s">
        <v>372</v>
      </c>
      <c r="AB4081">
        <v>32196.963</v>
      </c>
      <c r="AC4081">
        <v>38958.326000000001</v>
      </c>
      <c r="AD4081">
        <v>2</v>
      </c>
      <c r="AE4081">
        <v>0</v>
      </c>
      <c r="AF4081">
        <v>2</v>
      </c>
      <c r="AG4081">
        <v>0</v>
      </c>
      <c r="AH4081">
        <v>64393.93</v>
      </c>
      <c r="AI4081">
        <v>77916.649999999994</v>
      </c>
      <c r="AJ4081">
        <v>1</v>
      </c>
      <c r="AK4081">
        <v>2</v>
      </c>
      <c r="AL4081">
        <v>0</v>
      </c>
      <c r="AM4081">
        <v>1</v>
      </c>
    </row>
    <row r="4082" spans="1:39" x14ac:dyDescent="0.25">
      <c r="A4082" t="s">
        <v>2780</v>
      </c>
      <c r="B4082">
        <v>1</v>
      </c>
      <c r="C4082" t="s">
        <v>2781</v>
      </c>
      <c r="D4082" t="s">
        <v>181</v>
      </c>
      <c r="E4082">
        <v>19</v>
      </c>
      <c r="F4082" t="s">
        <v>72</v>
      </c>
      <c r="G4082" t="s">
        <v>1786</v>
      </c>
      <c r="H4082">
        <v>7076</v>
      </c>
      <c r="I4082" t="s">
        <v>1787</v>
      </c>
      <c r="P4082">
        <v>1140</v>
      </c>
      <c r="Q4082" t="s">
        <v>1764</v>
      </c>
      <c r="R4082" t="s">
        <v>1765</v>
      </c>
      <c r="Y4082">
        <v>1370</v>
      </c>
      <c r="Z4082" t="s">
        <v>477</v>
      </c>
      <c r="AA4082" t="s">
        <v>478</v>
      </c>
      <c r="AB4082">
        <v>18227.915000000001</v>
      </c>
      <c r="AC4082">
        <v>22055.776000000002</v>
      </c>
      <c r="AD4082">
        <v>0.33329999999999999</v>
      </c>
      <c r="AE4082">
        <v>0</v>
      </c>
      <c r="AF4082">
        <v>0.33329999999999999</v>
      </c>
      <c r="AG4082">
        <v>0</v>
      </c>
      <c r="AH4082">
        <v>6075.97</v>
      </c>
      <c r="AI4082">
        <v>7351.93</v>
      </c>
      <c r="AJ4082">
        <v>0</v>
      </c>
      <c r="AK4082">
        <v>0</v>
      </c>
      <c r="AL4082">
        <v>0</v>
      </c>
      <c r="AM4082">
        <v>1</v>
      </c>
    </row>
    <row r="4083" spans="1:39" x14ac:dyDescent="0.25">
      <c r="A4083" t="s">
        <v>2780</v>
      </c>
      <c r="B4083">
        <v>1</v>
      </c>
      <c r="C4083" t="s">
        <v>2781</v>
      </c>
      <c r="D4083" t="s">
        <v>181</v>
      </c>
      <c r="E4083">
        <v>19</v>
      </c>
      <c r="F4083" t="s">
        <v>72</v>
      </c>
      <c r="G4083" t="s">
        <v>859</v>
      </c>
      <c r="H4083">
        <v>7081</v>
      </c>
      <c r="I4083" t="s">
        <v>860</v>
      </c>
      <c r="J4083">
        <v>1450</v>
      </c>
      <c r="K4083" t="s">
        <v>735</v>
      </c>
      <c r="L4083" t="s">
        <v>736</v>
      </c>
      <c r="P4083">
        <v>1259</v>
      </c>
      <c r="Q4083" t="s">
        <v>861</v>
      </c>
      <c r="R4083" t="s">
        <v>862</v>
      </c>
      <c r="Y4083">
        <v>1370</v>
      </c>
      <c r="Z4083" t="s">
        <v>477</v>
      </c>
      <c r="AA4083" t="s">
        <v>478</v>
      </c>
      <c r="AB4083">
        <v>3776.1930000000002</v>
      </c>
      <c r="AC4083">
        <v>4569.1940000000004</v>
      </c>
      <c r="AD4083">
        <v>7</v>
      </c>
      <c r="AE4083">
        <v>0</v>
      </c>
      <c r="AF4083">
        <v>7</v>
      </c>
      <c r="AG4083">
        <v>0</v>
      </c>
      <c r="AH4083">
        <v>26433.35</v>
      </c>
      <c r="AI4083">
        <v>31984.36</v>
      </c>
      <c r="AJ4083">
        <v>0</v>
      </c>
      <c r="AK4083">
        <v>0</v>
      </c>
      <c r="AL4083">
        <v>0</v>
      </c>
      <c r="AM4083">
        <v>1</v>
      </c>
    </row>
    <row r="4084" spans="1:39" x14ac:dyDescent="0.25">
      <c r="A4084" t="s">
        <v>2780</v>
      </c>
      <c r="B4084">
        <v>1</v>
      </c>
      <c r="C4084" t="s">
        <v>2781</v>
      </c>
      <c r="D4084" t="s">
        <v>181</v>
      </c>
      <c r="E4084">
        <v>19</v>
      </c>
      <c r="F4084" t="s">
        <v>72</v>
      </c>
      <c r="G4084" t="s">
        <v>867</v>
      </c>
      <c r="H4084">
        <v>7230</v>
      </c>
      <c r="I4084" t="s">
        <v>868</v>
      </c>
      <c r="J4084">
        <v>1450</v>
      </c>
      <c r="K4084" t="s">
        <v>735</v>
      </c>
      <c r="L4084" t="s">
        <v>736</v>
      </c>
      <c r="P4084">
        <v>1077</v>
      </c>
      <c r="Q4084" t="s">
        <v>737</v>
      </c>
      <c r="R4084" t="s">
        <v>738</v>
      </c>
      <c r="Y4084">
        <v>1370</v>
      </c>
      <c r="Z4084" t="s">
        <v>477</v>
      </c>
      <c r="AA4084" t="s">
        <v>478</v>
      </c>
      <c r="AB4084">
        <v>5718.5230000000001</v>
      </c>
      <c r="AC4084">
        <v>6951.8389999999999</v>
      </c>
      <c r="AD4084">
        <v>5</v>
      </c>
      <c r="AE4084">
        <v>0</v>
      </c>
      <c r="AF4084">
        <v>5</v>
      </c>
      <c r="AG4084">
        <v>0</v>
      </c>
      <c r="AH4084">
        <v>28592.62</v>
      </c>
      <c r="AI4084">
        <v>34759.199999999997</v>
      </c>
      <c r="AJ4084">
        <v>0</v>
      </c>
      <c r="AK4084">
        <v>0</v>
      </c>
      <c r="AL4084">
        <v>0</v>
      </c>
      <c r="AM4084">
        <v>1</v>
      </c>
    </row>
    <row r="4085" spans="1:39" x14ac:dyDescent="0.25">
      <c r="A4085" t="s">
        <v>2780</v>
      </c>
      <c r="B4085">
        <v>1</v>
      </c>
      <c r="C4085" t="s">
        <v>2781</v>
      </c>
      <c r="D4085" t="s">
        <v>181</v>
      </c>
      <c r="E4085">
        <v>19</v>
      </c>
      <c r="F4085" t="s">
        <v>72</v>
      </c>
      <c r="G4085" t="s">
        <v>887</v>
      </c>
      <c r="H4085">
        <v>7377</v>
      </c>
      <c r="I4085" t="s">
        <v>888</v>
      </c>
      <c r="P4085">
        <v>1328</v>
      </c>
      <c r="Q4085" t="s">
        <v>889</v>
      </c>
      <c r="R4085" t="s">
        <v>890</v>
      </c>
      <c r="Y4085">
        <v>1376</v>
      </c>
      <c r="Z4085" t="s">
        <v>377</v>
      </c>
      <c r="AA4085" t="s">
        <v>378</v>
      </c>
      <c r="AB4085">
        <v>647380.16</v>
      </c>
      <c r="AC4085">
        <v>802751.36</v>
      </c>
      <c r="AD4085">
        <v>2.5000000000000001E-2</v>
      </c>
      <c r="AE4085">
        <v>0</v>
      </c>
      <c r="AF4085">
        <v>2.5000000000000001E-2</v>
      </c>
      <c r="AG4085">
        <v>0</v>
      </c>
      <c r="AH4085">
        <v>16184.5</v>
      </c>
      <c r="AI4085">
        <v>20068.78</v>
      </c>
      <c r="AJ4085">
        <v>0</v>
      </c>
      <c r="AK4085">
        <v>0</v>
      </c>
      <c r="AL4085">
        <v>0</v>
      </c>
      <c r="AM4085">
        <v>1</v>
      </c>
    </row>
    <row r="4086" spans="1:39" x14ac:dyDescent="0.25">
      <c r="A4086" t="s">
        <v>2780</v>
      </c>
      <c r="B4086">
        <v>1</v>
      </c>
      <c r="C4086" t="s">
        <v>2781</v>
      </c>
      <c r="D4086" t="s">
        <v>181</v>
      </c>
      <c r="E4086">
        <v>19</v>
      </c>
      <c r="F4086" t="s">
        <v>72</v>
      </c>
      <c r="G4086" t="s">
        <v>1433</v>
      </c>
      <c r="H4086">
        <v>7423</v>
      </c>
      <c r="I4086" t="s">
        <v>1434</v>
      </c>
      <c r="J4086">
        <v>1469</v>
      </c>
      <c r="K4086" t="s">
        <v>1435</v>
      </c>
      <c r="L4086" t="s">
        <v>1436</v>
      </c>
      <c r="P4086">
        <v>1103</v>
      </c>
      <c r="Q4086" t="s">
        <v>1437</v>
      </c>
      <c r="R4086" t="s">
        <v>1438</v>
      </c>
      <c r="Y4086">
        <v>1374</v>
      </c>
      <c r="Z4086" t="s">
        <v>393</v>
      </c>
      <c r="AA4086" t="s">
        <v>394</v>
      </c>
      <c r="AB4086">
        <v>36760.894999999997</v>
      </c>
      <c r="AC4086">
        <v>44884.353000000003</v>
      </c>
      <c r="AD4086">
        <v>1.5832999999999999</v>
      </c>
      <c r="AE4086">
        <v>0</v>
      </c>
      <c r="AF4086">
        <v>1.5832999999999999</v>
      </c>
      <c r="AG4086">
        <v>0</v>
      </c>
      <c r="AH4086">
        <v>58204.75</v>
      </c>
      <c r="AI4086">
        <v>71066.89</v>
      </c>
      <c r="AJ4086">
        <v>4</v>
      </c>
      <c r="AK4086">
        <v>0.4</v>
      </c>
      <c r="AL4086">
        <v>0</v>
      </c>
      <c r="AM4086">
        <v>1</v>
      </c>
    </row>
    <row r="4087" spans="1:39" x14ac:dyDescent="0.25">
      <c r="A4087" t="s">
        <v>2780</v>
      </c>
      <c r="B4087">
        <v>1</v>
      </c>
      <c r="C4087" t="s">
        <v>2781</v>
      </c>
      <c r="D4087" t="s">
        <v>181</v>
      </c>
      <c r="E4087">
        <v>19</v>
      </c>
      <c r="F4087" t="s">
        <v>72</v>
      </c>
      <c r="G4087" t="s">
        <v>2172</v>
      </c>
      <c r="H4087">
        <v>7432</v>
      </c>
      <c r="I4087" t="s">
        <v>2173</v>
      </c>
      <c r="J4087">
        <v>1472</v>
      </c>
      <c r="K4087" t="s">
        <v>1351</v>
      </c>
      <c r="L4087" t="s">
        <v>1352</v>
      </c>
      <c r="P4087">
        <v>1105</v>
      </c>
      <c r="Q4087" t="s">
        <v>1353</v>
      </c>
      <c r="R4087" t="s">
        <v>1354</v>
      </c>
      <c r="Y4087">
        <v>1374</v>
      </c>
      <c r="Z4087" t="s">
        <v>393</v>
      </c>
      <c r="AA4087" t="s">
        <v>394</v>
      </c>
      <c r="AB4087">
        <v>26830.799999999999</v>
      </c>
      <c r="AC4087">
        <v>32465.268</v>
      </c>
      <c r="AD4087">
        <v>0.66669999999999996</v>
      </c>
      <c r="AE4087">
        <v>0</v>
      </c>
      <c r="AF4087">
        <v>0.66669999999999996</v>
      </c>
      <c r="AG4087">
        <v>0</v>
      </c>
      <c r="AH4087">
        <v>17887.2</v>
      </c>
      <c r="AI4087">
        <v>21643.51</v>
      </c>
      <c r="AJ4087">
        <v>0</v>
      </c>
      <c r="AK4087">
        <v>0</v>
      </c>
      <c r="AL4087">
        <v>0</v>
      </c>
      <c r="AM4087">
        <v>1</v>
      </c>
    </row>
    <row r="4088" spans="1:39" x14ac:dyDescent="0.25">
      <c r="A4088" t="s">
        <v>2780</v>
      </c>
      <c r="B4088">
        <v>1</v>
      </c>
      <c r="C4088" t="s">
        <v>2781</v>
      </c>
      <c r="D4088" t="s">
        <v>181</v>
      </c>
      <c r="E4088">
        <v>19</v>
      </c>
      <c r="F4088" t="s">
        <v>72</v>
      </c>
      <c r="G4088" t="s">
        <v>899</v>
      </c>
      <c r="H4088">
        <v>7690</v>
      </c>
      <c r="I4088" t="s">
        <v>900</v>
      </c>
      <c r="J4088">
        <v>1193</v>
      </c>
      <c r="K4088" t="s">
        <v>593</v>
      </c>
      <c r="L4088" t="s">
        <v>594</v>
      </c>
      <c r="P4088">
        <v>1098</v>
      </c>
      <c r="Q4088" t="s">
        <v>369</v>
      </c>
      <c r="R4088" t="s">
        <v>370</v>
      </c>
      <c r="Y4088">
        <v>1375</v>
      </c>
      <c r="Z4088" t="s">
        <v>371</v>
      </c>
      <c r="AA4088" t="s">
        <v>372</v>
      </c>
      <c r="AB4088">
        <v>43616.52</v>
      </c>
      <c r="AC4088">
        <v>52775.989000000001</v>
      </c>
      <c r="AD4088">
        <v>0.6</v>
      </c>
      <c r="AE4088">
        <v>0</v>
      </c>
      <c r="AF4088">
        <v>0.6</v>
      </c>
      <c r="AG4088">
        <v>0</v>
      </c>
      <c r="AH4088">
        <v>26169.91</v>
      </c>
      <c r="AI4088">
        <v>31665.59</v>
      </c>
      <c r="AJ4088">
        <v>0</v>
      </c>
      <c r="AK4088">
        <v>0</v>
      </c>
      <c r="AL4088">
        <v>0</v>
      </c>
      <c r="AM4088">
        <v>1</v>
      </c>
    </row>
    <row r="4089" spans="1:39" x14ac:dyDescent="0.25">
      <c r="A4089" t="s">
        <v>2780</v>
      </c>
      <c r="B4089">
        <v>1</v>
      </c>
      <c r="C4089" t="s">
        <v>2781</v>
      </c>
      <c r="D4089" t="s">
        <v>181</v>
      </c>
      <c r="E4089">
        <v>19</v>
      </c>
      <c r="F4089" t="s">
        <v>72</v>
      </c>
      <c r="G4089" t="s">
        <v>1792</v>
      </c>
      <c r="H4089">
        <v>7692</v>
      </c>
      <c r="I4089" t="s">
        <v>1793</v>
      </c>
      <c r="J4089">
        <v>1193</v>
      </c>
      <c r="K4089" t="s">
        <v>593</v>
      </c>
      <c r="L4089" t="s">
        <v>594</v>
      </c>
      <c r="P4089">
        <v>1098</v>
      </c>
      <c r="Q4089" t="s">
        <v>369</v>
      </c>
      <c r="R4089" t="s">
        <v>370</v>
      </c>
      <c r="Y4089">
        <v>1375</v>
      </c>
      <c r="Z4089" t="s">
        <v>371</v>
      </c>
      <c r="AA4089" t="s">
        <v>372</v>
      </c>
      <c r="AB4089">
        <v>48462.8</v>
      </c>
      <c r="AC4089">
        <v>60045.409</v>
      </c>
      <c r="AD4089">
        <v>0.5</v>
      </c>
      <c r="AE4089">
        <v>0</v>
      </c>
      <c r="AF4089">
        <v>0.5</v>
      </c>
      <c r="AG4089">
        <v>0</v>
      </c>
      <c r="AH4089">
        <v>24231.4</v>
      </c>
      <c r="AI4089">
        <v>30022.7</v>
      </c>
      <c r="AJ4089">
        <v>0</v>
      </c>
      <c r="AK4089">
        <v>0</v>
      </c>
      <c r="AL4089">
        <v>0</v>
      </c>
      <c r="AM4089">
        <v>1</v>
      </c>
    </row>
    <row r="4090" spans="1:39" x14ac:dyDescent="0.25">
      <c r="A4090" t="s">
        <v>2780</v>
      </c>
      <c r="B4090">
        <v>1</v>
      </c>
      <c r="C4090" t="s">
        <v>2781</v>
      </c>
      <c r="D4090" t="s">
        <v>181</v>
      </c>
      <c r="E4090">
        <v>19</v>
      </c>
      <c r="F4090" t="s">
        <v>72</v>
      </c>
      <c r="G4090" t="s">
        <v>903</v>
      </c>
      <c r="H4090">
        <v>7693</v>
      </c>
      <c r="I4090" t="s">
        <v>904</v>
      </c>
      <c r="J4090">
        <v>1193</v>
      </c>
      <c r="K4090" t="s">
        <v>593</v>
      </c>
      <c r="L4090" t="s">
        <v>594</v>
      </c>
      <c r="P4090">
        <v>1098</v>
      </c>
      <c r="Q4090" t="s">
        <v>369</v>
      </c>
      <c r="R4090" t="s">
        <v>370</v>
      </c>
      <c r="Y4090">
        <v>1375</v>
      </c>
      <c r="Z4090" t="s">
        <v>371</v>
      </c>
      <c r="AA4090" t="s">
        <v>372</v>
      </c>
      <c r="AB4090">
        <v>43616.52</v>
      </c>
      <c r="AC4090">
        <v>52775.991000000002</v>
      </c>
      <c r="AD4090">
        <v>0.55000000000000004</v>
      </c>
      <c r="AE4090">
        <v>0</v>
      </c>
      <c r="AF4090">
        <v>0.55000000000000004</v>
      </c>
      <c r="AG4090">
        <v>0</v>
      </c>
      <c r="AH4090">
        <v>23989.09</v>
      </c>
      <c r="AI4090">
        <v>29026.79</v>
      </c>
      <c r="AJ4090">
        <v>0</v>
      </c>
      <c r="AK4090">
        <v>0</v>
      </c>
      <c r="AL4090">
        <v>0</v>
      </c>
      <c r="AM4090">
        <v>1</v>
      </c>
    </row>
    <row r="4091" spans="1:39" x14ac:dyDescent="0.25">
      <c r="A4091" t="s">
        <v>2780</v>
      </c>
      <c r="B4091">
        <v>1</v>
      </c>
      <c r="C4091" t="s">
        <v>2781</v>
      </c>
      <c r="D4091" t="s">
        <v>181</v>
      </c>
      <c r="E4091">
        <v>19</v>
      </c>
      <c r="F4091" t="s">
        <v>72</v>
      </c>
      <c r="G4091" t="s">
        <v>1954</v>
      </c>
      <c r="H4091">
        <v>7730</v>
      </c>
      <c r="I4091" t="s">
        <v>1955</v>
      </c>
      <c r="J4091">
        <v>1202</v>
      </c>
      <c r="K4091" t="s">
        <v>559</v>
      </c>
      <c r="L4091" t="s">
        <v>560</v>
      </c>
      <c r="Y4091">
        <v>1372</v>
      </c>
      <c r="Z4091" t="s">
        <v>405</v>
      </c>
      <c r="AA4091" t="s">
        <v>406</v>
      </c>
      <c r="AB4091">
        <v>40368.055999999997</v>
      </c>
      <c r="AC4091">
        <v>49087.557000000001</v>
      </c>
      <c r="AD4091">
        <v>0.5</v>
      </c>
      <c r="AE4091">
        <v>0</v>
      </c>
      <c r="AF4091">
        <v>0.5</v>
      </c>
      <c r="AG4091">
        <v>0</v>
      </c>
      <c r="AH4091">
        <v>20184.03</v>
      </c>
      <c r="AI4091">
        <v>24543.78</v>
      </c>
      <c r="AJ4091">
        <v>0</v>
      </c>
      <c r="AK4091">
        <v>0</v>
      </c>
      <c r="AL4091">
        <v>0</v>
      </c>
      <c r="AM4091">
        <v>1</v>
      </c>
    </row>
    <row r="4092" spans="1:39" x14ac:dyDescent="0.25">
      <c r="A4092" t="s">
        <v>2780</v>
      </c>
      <c r="B4092">
        <v>1</v>
      </c>
      <c r="C4092" t="s">
        <v>2781</v>
      </c>
      <c r="D4092" t="s">
        <v>181</v>
      </c>
      <c r="E4092">
        <v>19</v>
      </c>
      <c r="F4092" t="s">
        <v>72</v>
      </c>
      <c r="G4092" t="s">
        <v>1956</v>
      </c>
      <c r="H4092">
        <v>7760</v>
      </c>
      <c r="I4092" t="s">
        <v>1957</v>
      </c>
      <c r="P4092">
        <v>1140</v>
      </c>
      <c r="Q4092" t="s">
        <v>1764</v>
      </c>
      <c r="R4092" t="s">
        <v>1765</v>
      </c>
      <c r="Y4092">
        <v>1370</v>
      </c>
      <c r="Z4092" t="s">
        <v>477</v>
      </c>
      <c r="AA4092" t="s">
        <v>478</v>
      </c>
      <c r="AB4092">
        <v>18227.915000000001</v>
      </c>
      <c r="AC4092">
        <v>22055.776000000002</v>
      </c>
      <c r="AD4092">
        <v>0.33329999999999999</v>
      </c>
      <c r="AE4092">
        <v>0</v>
      </c>
      <c r="AF4092">
        <v>0.33329999999999999</v>
      </c>
      <c r="AG4092">
        <v>0</v>
      </c>
      <c r="AH4092">
        <v>6075.97</v>
      </c>
      <c r="AI4092">
        <v>7351.93</v>
      </c>
      <c r="AJ4092">
        <v>0</v>
      </c>
      <c r="AK4092">
        <v>0</v>
      </c>
      <c r="AL4092">
        <v>0</v>
      </c>
      <c r="AM4092">
        <v>1</v>
      </c>
    </row>
    <row r="4093" spans="1:39" x14ac:dyDescent="0.25">
      <c r="A4093" t="s">
        <v>2780</v>
      </c>
      <c r="B4093">
        <v>1</v>
      </c>
      <c r="C4093" t="s">
        <v>2781</v>
      </c>
      <c r="D4093" t="s">
        <v>181</v>
      </c>
      <c r="E4093">
        <v>19</v>
      </c>
      <c r="F4093" t="s">
        <v>72</v>
      </c>
      <c r="G4093" t="s">
        <v>1995</v>
      </c>
      <c r="H4093">
        <v>7810</v>
      </c>
      <c r="I4093" t="s">
        <v>1996</v>
      </c>
      <c r="J4093">
        <v>1193</v>
      </c>
      <c r="K4093" t="s">
        <v>593</v>
      </c>
      <c r="L4093" t="s">
        <v>594</v>
      </c>
      <c r="P4093">
        <v>1098</v>
      </c>
      <c r="Q4093" t="s">
        <v>369</v>
      </c>
      <c r="R4093" t="s">
        <v>370</v>
      </c>
      <c r="Y4093">
        <v>1375</v>
      </c>
      <c r="Z4093" t="s">
        <v>371</v>
      </c>
      <c r="AA4093" t="s">
        <v>372</v>
      </c>
      <c r="AB4093">
        <v>76521</v>
      </c>
      <c r="AC4093">
        <v>92590.41</v>
      </c>
      <c r="AD4093">
        <v>0.16669999999999999</v>
      </c>
      <c r="AE4093">
        <v>0</v>
      </c>
      <c r="AF4093">
        <v>0.16669999999999999</v>
      </c>
      <c r="AG4093">
        <v>0</v>
      </c>
      <c r="AH4093">
        <v>12753.5</v>
      </c>
      <c r="AI4093">
        <v>15431.74</v>
      </c>
      <c r="AJ4093">
        <v>1</v>
      </c>
      <c r="AK4093">
        <v>0.17</v>
      </c>
      <c r="AL4093">
        <v>0</v>
      </c>
      <c r="AM4093">
        <v>1</v>
      </c>
    </row>
    <row r="4094" spans="1:39" x14ac:dyDescent="0.25">
      <c r="A4094" t="s">
        <v>2780</v>
      </c>
      <c r="B4094">
        <v>1</v>
      </c>
      <c r="C4094" t="s">
        <v>2781</v>
      </c>
      <c r="D4094" t="s">
        <v>181</v>
      </c>
      <c r="E4094">
        <v>19</v>
      </c>
      <c r="F4094" t="s">
        <v>72</v>
      </c>
      <c r="G4094" t="s">
        <v>1245</v>
      </c>
      <c r="H4094">
        <v>7811</v>
      </c>
      <c r="I4094" t="s">
        <v>1246</v>
      </c>
      <c r="Y4094">
        <v>1370</v>
      </c>
      <c r="Z4094" t="s">
        <v>477</v>
      </c>
      <c r="AA4094" t="s">
        <v>478</v>
      </c>
      <c r="AB4094">
        <v>10558.522000000001</v>
      </c>
      <c r="AC4094">
        <v>12949.550999999999</v>
      </c>
      <c r="AD4094">
        <v>1.75</v>
      </c>
      <c r="AE4094">
        <v>1.3332999999999999</v>
      </c>
      <c r="AF4094">
        <v>3.0832999999999999</v>
      </c>
      <c r="AG4094">
        <v>0</v>
      </c>
      <c r="AH4094">
        <v>32555.439999999999</v>
      </c>
      <c r="AI4094">
        <v>39927.78</v>
      </c>
      <c r="AJ4094">
        <v>0</v>
      </c>
      <c r="AK4094">
        <v>0</v>
      </c>
      <c r="AL4094">
        <v>0</v>
      </c>
      <c r="AM4094">
        <v>1</v>
      </c>
    </row>
    <row r="4095" spans="1:39" x14ac:dyDescent="0.25">
      <c r="A4095" t="s">
        <v>2780</v>
      </c>
      <c r="B4095">
        <v>1</v>
      </c>
      <c r="C4095" t="s">
        <v>2781</v>
      </c>
      <c r="D4095" t="s">
        <v>181</v>
      </c>
      <c r="E4095">
        <v>19</v>
      </c>
      <c r="F4095" t="s">
        <v>72</v>
      </c>
      <c r="G4095" t="s">
        <v>909</v>
      </c>
      <c r="H4095">
        <v>7827</v>
      </c>
      <c r="I4095" t="s">
        <v>910</v>
      </c>
      <c r="Y4095">
        <v>1376</v>
      </c>
      <c r="Z4095" t="s">
        <v>377</v>
      </c>
      <c r="AA4095" t="s">
        <v>378</v>
      </c>
      <c r="AB4095">
        <v>447280.65899999999</v>
      </c>
      <c r="AC4095">
        <v>554628.05099999998</v>
      </c>
      <c r="AD4095">
        <v>0.05</v>
      </c>
      <c r="AE4095">
        <v>0</v>
      </c>
      <c r="AF4095">
        <v>0.05</v>
      </c>
      <c r="AG4095">
        <v>0</v>
      </c>
      <c r="AH4095">
        <v>22364.03</v>
      </c>
      <c r="AI4095">
        <v>27731.4</v>
      </c>
      <c r="AJ4095">
        <v>0</v>
      </c>
      <c r="AK4095">
        <v>0</v>
      </c>
      <c r="AL4095">
        <v>0</v>
      </c>
      <c r="AM4095">
        <v>1</v>
      </c>
    </row>
    <row r="4096" spans="1:39" x14ac:dyDescent="0.25">
      <c r="A4096" t="s">
        <v>2780</v>
      </c>
      <c r="B4096">
        <v>1</v>
      </c>
      <c r="C4096" t="s">
        <v>2781</v>
      </c>
      <c r="D4096" t="s">
        <v>181</v>
      </c>
      <c r="E4096">
        <v>19</v>
      </c>
      <c r="F4096" t="s">
        <v>72</v>
      </c>
      <c r="G4096" t="s">
        <v>1447</v>
      </c>
      <c r="H4096">
        <v>8048</v>
      </c>
      <c r="I4096" t="s">
        <v>1448</v>
      </c>
      <c r="J4096">
        <v>1162</v>
      </c>
      <c r="K4096" t="s">
        <v>1449</v>
      </c>
      <c r="L4096" t="s">
        <v>1450</v>
      </c>
      <c r="P4096">
        <v>1073</v>
      </c>
      <c r="Q4096" t="s">
        <v>1393</v>
      </c>
      <c r="R4096" t="s">
        <v>1394</v>
      </c>
      <c r="Y4096">
        <v>1370</v>
      </c>
      <c r="Z4096" t="s">
        <v>477</v>
      </c>
      <c r="AA4096" t="s">
        <v>478</v>
      </c>
      <c r="AB4096">
        <v>13246.763000000001</v>
      </c>
      <c r="AC4096">
        <v>16311.433999999999</v>
      </c>
      <c r="AD4096">
        <v>7</v>
      </c>
      <c r="AE4096">
        <v>0</v>
      </c>
      <c r="AF4096">
        <v>7</v>
      </c>
      <c r="AG4096">
        <v>0</v>
      </c>
      <c r="AH4096">
        <v>92727.34</v>
      </c>
      <c r="AI4096">
        <v>114180.04</v>
      </c>
      <c r="AJ4096">
        <v>1</v>
      </c>
      <c r="AK4096">
        <v>7</v>
      </c>
      <c r="AL4096">
        <v>0</v>
      </c>
      <c r="AM4096">
        <v>1</v>
      </c>
    </row>
    <row r="4097" spans="1:39" x14ac:dyDescent="0.25">
      <c r="A4097" t="s">
        <v>2780</v>
      </c>
      <c r="B4097">
        <v>1</v>
      </c>
      <c r="C4097" t="s">
        <v>2781</v>
      </c>
      <c r="D4097" t="s">
        <v>181</v>
      </c>
      <c r="E4097">
        <v>19</v>
      </c>
      <c r="F4097" t="s">
        <v>72</v>
      </c>
      <c r="G4097" t="s">
        <v>1451</v>
      </c>
      <c r="H4097">
        <v>8049</v>
      </c>
      <c r="I4097" t="s">
        <v>1452</v>
      </c>
      <c r="J4097">
        <v>1162</v>
      </c>
      <c r="K4097" t="s">
        <v>1449</v>
      </c>
      <c r="L4097" t="s">
        <v>1450</v>
      </c>
      <c r="P4097">
        <v>1073</v>
      </c>
      <c r="Q4097" t="s">
        <v>1393</v>
      </c>
      <c r="R4097" t="s">
        <v>1394</v>
      </c>
      <c r="Y4097">
        <v>1370</v>
      </c>
      <c r="Z4097" t="s">
        <v>477</v>
      </c>
      <c r="AA4097" t="s">
        <v>478</v>
      </c>
      <c r="AB4097">
        <v>12862.460999999999</v>
      </c>
      <c r="AC4097">
        <v>15660.614</v>
      </c>
      <c r="AD4097">
        <v>25</v>
      </c>
      <c r="AE4097">
        <v>0</v>
      </c>
      <c r="AF4097">
        <v>25</v>
      </c>
      <c r="AG4097">
        <v>0</v>
      </c>
      <c r="AH4097">
        <v>321561.53000000003</v>
      </c>
      <c r="AI4097">
        <v>391515.36</v>
      </c>
      <c r="AJ4097">
        <v>6</v>
      </c>
      <c r="AK4097">
        <v>4.17</v>
      </c>
      <c r="AL4097">
        <v>0</v>
      </c>
      <c r="AM4097">
        <v>1</v>
      </c>
    </row>
    <row r="4098" spans="1:39" x14ac:dyDescent="0.25">
      <c r="A4098" t="s">
        <v>2780</v>
      </c>
      <c r="B4098">
        <v>1</v>
      </c>
      <c r="C4098" t="s">
        <v>2781</v>
      </c>
      <c r="D4098" t="s">
        <v>181</v>
      </c>
      <c r="E4098">
        <v>19</v>
      </c>
      <c r="F4098" t="s">
        <v>72</v>
      </c>
      <c r="G4098" t="s">
        <v>1558</v>
      </c>
      <c r="H4098">
        <v>8129</v>
      </c>
      <c r="I4098" t="s">
        <v>1559</v>
      </c>
      <c r="J4098">
        <v>1006</v>
      </c>
      <c r="K4098" t="s">
        <v>409</v>
      </c>
      <c r="L4098" t="s">
        <v>410</v>
      </c>
      <c r="P4098">
        <v>1005</v>
      </c>
      <c r="Q4098" t="s">
        <v>675</v>
      </c>
      <c r="R4098" t="s">
        <v>676</v>
      </c>
      <c r="Y4098">
        <v>1369</v>
      </c>
      <c r="Z4098" t="s">
        <v>413</v>
      </c>
      <c r="AA4098" t="s">
        <v>414</v>
      </c>
      <c r="AB4098">
        <v>36516.51</v>
      </c>
      <c r="AC4098">
        <v>45280.474999999999</v>
      </c>
      <c r="AD4098">
        <v>0.5</v>
      </c>
      <c r="AE4098">
        <v>0</v>
      </c>
      <c r="AF4098">
        <v>0.5</v>
      </c>
      <c r="AG4098">
        <v>0</v>
      </c>
      <c r="AH4098">
        <v>18258.259999999998</v>
      </c>
      <c r="AI4098">
        <v>22640.240000000002</v>
      </c>
      <c r="AJ4098">
        <v>1</v>
      </c>
      <c r="AK4098">
        <v>0.5</v>
      </c>
      <c r="AL4098">
        <v>0</v>
      </c>
      <c r="AM4098">
        <v>1</v>
      </c>
    </row>
    <row r="4099" spans="1:39" x14ac:dyDescent="0.25">
      <c r="A4099" t="s">
        <v>2780</v>
      </c>
      <c r="B4099">
        <v>1</v>
      </c>
      <c r="C4099" t="s">
        <v>2781</v>
      </c>
      <c r="D4099" t="s">
        <v>181</v>
      </c>
      <c r="E4099">
        <v>19</v>
      </c>
      <c r="F4099" t="s">
        <v>72</v>
      </c>
      <c r="G4099" t="s">
        <v>913</v>
      </c>
      <c r="H4099">
        <v>8130</v>
      </c>
      <c r="I4099" t="s">
        <v>914</v>
      </c>
      <c r="J4099">
        <v>1006</v>
      </c>
      <c r="K4099" t="s">
        <v>409</v>
      </c>
      <c r="L4099" t="s">
        <v>410</v>
      </c>
      <c r="P4099">
        <v>1005</v>
      </c>
      <c r="Q4099" t="s">
        <v>675</v>
      </c>
      <c r="R4099" t="s">
        <v>676</v>
      </c>
      <c r="Y4099">
        <v>1369</v>
      </c>
      <c r="Z4099" t="s">
        <v>413</v>
      </c>
      <c r="AA4099" t="s">
        <v>414</v>
      </c>
      <c r="AB4099">
        <v>15359.96</v>
      </c>
      <c r="AC4099">
        <v>18585.553</v>
      </c>
      <c r="AD4099">
        <v>0.3</v>
      </c>
      <c r="AE4099">
        <v>0</v>
      </c>
      <c r="AF4099">
        <v>0.3</v>
      </c>
      <c r="AG4099">
        <v>0</v>
      </c>
      <c r="AH4099">
        <v>4607.99</v>
      </c>
      <c r="AI4099">
        <v>5575.67</v>
      </c>
      <c r="AJ4099">
        <v>0</v>
      </c>
      <c r="AK4099">
        <v>0</v>
      </c>
      <c r="AL4099">
        <v>0</v>
      </c>
      <c r="AM4099">
        <v>1</v>
      </c>
    </row>
    <row r="4100" spans="1:39" x14ac:dyDescent="0.25">
      <c r="A4100" t="s">
        <v>2780</v>
      </c>
      <c r="B4100">
        <v>1</v>
      </c>
      <c r="C4100" t="s">
        <v>2781</v>
      </c>
      <c r="D4100" t="s">
        <v>181</v>
      </c>
      <c r="E4100">
        <v>19</v>
      </c>
      <c r="F4100" t="s">
        <v>72</v>
      </c>
      <c r="G4100" t="s">
        <v>915</v>
      </c>
      <c r="H4100">
        <v>8132</v>
      </c>
      <c r="I4100" t="s">
        <v>916</v>
      </c>
      <c r="J4100">
        <v>1008</v>
      </c>
      <c r="K4100" t="s">
        <v>683</v>
      </c>
      <c r="L4100" t="s">
        <v>684</v>
      </c>
      <c r="P4100">
        <v>1005</v>
      </c>
      <c r="Q4100" t="s">
        <v>675</v>
      </c>
      <c r="R4100" t="s">
        <v>676</v>
      </c>
      <c r="Y4100">
        <v>1369</v>
      </c>
      <c r="Z4100" t="s">
        <v>413</v>
      </c>
      <c r="AA4100" t="s">
        <v>414</v>
      </c>
      <c r="AB4100">
        <v>13339.806</v>
      </c>
      <c r="AC4100">
        <v>16373.641</v>
      </c>
      <c r="AD4100">
        <v>2.5</v>
      </c>
      <c r="AE4100">
        <v>0</v>
      </c>
      <c r="AF4100">
        <v>2.5</v>
      </c>
      <c r="AG4100">
        <v>0</v>
      </c>
      <c r="AH4100">
        <v>33349.519999999997</v>
      </c>
      <c r="AI4100">
        <v>40934.1</v>
      </c>
      <c r="AJ4100">
        <v>0</v>
      </c>
      <c r="AK4100">
        <v>0</v>
      </c>
      <c r="AL4100">
        <v>0</v>
      </c>
      <c r="AM4100">
        <v>1</v>
      </c>
    </row>
    <row r="4101" spans="1:39" x14ac:dyDescent="0.25">
      <c r="A4101" t="s">
        <v>2780</v>
      </c>
      <c r="B4101">
        <v>1</v>
      </c>
      <c r="C4101" t="s">
        <v>2781</v>
      </c>
      <c r="D4101" t="s">
        <v>181</v>
      </c>
      <c r="E4101">
        <v>19</v>
      </c>
      <c r="F4101" t="s">
        <v>72</v>
      </c>
      <c r="G4101" t="s">
        <v>917</v>
      </c>
      <c r="H4101">
        <v>8133</v>
      </c>
      <c r="I4101" t="s">
        <v>918</v>
      </c>
      <c r="J4101">
        <v>1014</v>
      </c>
      <c r="K4101" t="s">
        <v>919</v>
      </c>
      <c r="L4101" t="s">
        <v>920</v>
      </c>
      <c r="P4101">
        <v>1005</v>
      </c>
      <c r="Q4101" t="s">
        <v>675</v>
      </c>
      <c r="R4101" t="s">
        <v>676</v>
      </c>
      <c r="Y4101">
        <v>1369</v>
      </c>
      <c r="Z4101" t="s">
        <v>413</v>
      </c>
      <c r="AA4101" t="s">
        <v>414</v>
      </c>
      <c r="AB4101">
        <v>29937.504000000001</v>
      </c>
      <c r="AC4101">
        <v>36224.379000000001</v>
      </c>
      <c r="AD4101">
        <v>1</v>
      </c>
      <c r="AE4101">
        <v>0</v>
      </c>
      <c r="AF4101">
        <v>1</v>
      </c>
      <c r="AG4101">
        <v>0</v>
      </c>
      <c r="AH4101">
        <v>29937.5</v>
      </c>
      <c r="AI4101">
        <v>36224.379999999997</v>
      </c>
      <c r="AJ4101">
        <v>0</v>
      </c>
      <c r="AK4101">
        <v>0</v>
      </c>
      <c r="AL4101">
        <v>0</v>
      </c>
      <c r="AM4101">
        <v>1</v>
      </c>
    </row>
    <row r="4102" spans="1:39" x14ac:dyDescent="0.25">
      <c r="A4102" t="s">
        <v>2780</v>
      </c>
      <c r="B4102">
        <v>1</v>
      </c>
      <c r="C4102" t="s">
        <v>2781</v>
      </c>
      <c r="D4102" t="s">
        <v>181</v>
      </c>
      <c r="E4102">
        <v>19</v>
      </c>
      <c r="F4102" t="s">
        <v>72</v>
      </c>
      <c r="G4102" t="s">
        <v>921</v>
      </c>
      <c r="H4102">
        <v>8134</v>
      </c>
      <c r="I4102" t="s">
        <v>922</v>
      </c>
      <c r="J4102">
        <v>1014</v>
      </c>
      <c r="K4102" t="s">
        <v>919</v>
      </c>
      <c r="L4102" t="s">
        <v>920</v>
      </c>
      <c r="P4102">
        <v>1005</v>
      </c>
      <c r="Q4102" t="s">
        <v>675</v>
      </c>
      <c r="R4102" t="s">
        <v>676</v>
      </c>
      <c r="Y4102">
        <v>1369</v>
      </c>
      <c r="Z4102" t="s">
        <v>413</v>
      </c>
      <c r="AA4102" t="s">
        <v>414</v>
      </c>
      <c r="AB4102">
        <v>13669.334000000001</v>
      </c>
      <c r="AC4102">
        <v>16659.344000000001</v>
      </c>
      <c r="AD4102">
        <v>13.1</v>
      </c>
      <c r="AE4102">
        <v>0</v>
      </c>
      <c r="AF4102">
        <v>13.1</v>
      </c>
      <c r="AG4102">
        <v>0</v>
      </c>
      <c r="AH4102">
        <v>179068.27</v>
      </c>
      <c r="AI4102">
        <v>218237.4</v>
      </c>
      <c r="AJ4102">
        <v>7</v>
      </c>
      <c r="AK4102">
        <v>1.87</v>
      </c>
      <c r="AL4102">
        <v>0</v>
      </c>
      <c r="AM4102">
        <v>1</v>
      </c>
    </row>
    <row r="4103" spans="1:39" x14ac:dyDescent="0.25">
      <c r="A4103" t="s">
        <v>2780</v>
      </c>
      <c r="B4103">
        <v>1</v>
      </c>
      <c r="C4103" t="s">
        <v>2781</v>
      </c>
      <c r="D4103" t="s">
        <v>181</v>
      </c>
      <c r="E4103">
        <v>19</v>
      </c>
      <c r="F4103" t="s">
        <v>72</v>
      </c>
      <c r="G4103" t="s">
        <v>931</v>
      </c>
      <c r="H4103">
        <v>8217</v>
      </c>
      <c r="I4103" t="s">
        <v>932</v>
      </c>
      <c r="Y4103">
        <v>1376</v>
      </c>
      <c r="Z4103" t="s">
        <v>377</v>
      </c>
      <c r="AA4103" t="s">
        <v>378</v>
      </c>
      <c r="AB4103">
        <v>407522.38199999998</v>
      </c>
      <c r="AC4103">
        <v>493102.08600000001</v>
      </c>
      <c r="AD4103">
        <v>7.4999999999999997E-2</v>
      </c>
      <c r="AE4103">
        <v>0</v>
      </c>
      <c r="AF4103">
        <v>7.4999999999999997E-2</v>
      </c>
      <c r="AG4103">
        <v>0</v>
      </c>
      <c r="AH4103">
        <v>30564.18</v>
      </c>
      <c r="AI4103">
        <v>36982.660000000003</v>
      </c>
      <c r="AJ4103">
        <v>1</v>
      </c>
      <c r="AK4103">
        <v>0.08</v>
      </c>
      <c r="AL4103">
        <v>0</v>
      </c>
      <c r="AM4103">
        <v>1</v>
      </c>
    </row>
    <row r="4104" spans="1:39" x14ac:dyDescent="0.25">
      <c r="A4104" t="s">
        <v>2780</v>
      </c>
      <c r="B4104">
        <v>1</v>
      </c>
      <c r="C4104" t="s">
        <v>2781</v>
      </c>
      <c r="D4104" t="s">
        <v>181</v>
      </c>
      <c r="E4104">
        <v>19</v>
      </c>
      <c r="F4104" t="s">
        <v>72</v>
      </c>
      <c r="G4104" t="s">
        <v>1676</v>
      </c>
      <c r="H4104">
        <v>8295</v>
      </c>
      <c r="I4104" t="s">
        <v>1677</v>
      </c>
      <c r="J4104">
        <v>1164</v>
      </c>
      <c r="K4104" t="s">
        <v>935</v>
      </c>
      <c r="L4104" t="s">
        <v>936</v>
      </c>
      <c r="Y4104">
        <v>1373</v>
      </c>
      <c r="Z4104" t="s">
        <v>453</v>
      </c>
      <c r="AA4104" t="s">
        <v>454</v>
      </c>
      <c r="AB4104">
        <v>18335.541000000001</v>
      </c>
      <c r="AC4104">
        <v>22186.005000000001</v>
      </c>
      <c r="AD4104">
        <v>4</v>
      </c>
      <c r="AE4104">
        <v>0</v>
      </c>
      <c r="AF4104">
        <v>4</v>
      </c>
      <c r="AG4104">
        <v>0</v>
      </c>
      <c r="AH4104">
        <v>73342.17</v>
      </c>
      <c r="AI4104">
        <v>88744.02</v>
      </c>
      <c r="AJ4104">
        <v>0</v>
      </c>
      <c r="AK4104">
        <v>0</v>
      </c>
      <c r="AL4104">
        <v>0</v>
      </c>
      <c r="AM4104">
        <v>1</v>
      </c>
    </row>
    <row r="4105" spans="1:39" x14ac:dyDescent="0.25">
      <c r="A4105" t="s">
        <v>2780</v>
      </c>
      <c r="B4105">
        <v>1</v>
      </c>
      <c r="C4105" t="s">
        <v>2781</v>
      </c>
      <c r="D4105" t="s">
        <v>181</v>
      </c>
      <c r="E4105">
        <v>19</v>
      </c>
      <c r="F4105" t="s">
        <v>72</v>
      </c>
      <c r="G4105" t="s">
        <v>933</v>
      </c>
      <c r="H4105">
        <v>8296</v>
      </c>
      <c r="I4105" t="s">
        <v>934</v>
      </c>
      <c r="J4105">
        <v>1164</v>
      </c>
      <c r="K4105" t="s">
        <v>935</v>
      </c>
      <c r="L4105" t="s">
        <v>936</v>
      </c>
      <c r="Y4105">
        <v>1373</v>
      </c>
      <c r="Z4105" t="s">
        <v>453</v>
      </c>
      <c r="AA4105" t="s">
        <v>454</v>
      </c>
      <c r="AB4105">
        <v>21111.021000000001</v>
      </c>
      <c r="AC4105">
        <v>25644.454000000002</v>
      </c>
      <c r="AD4105">
        <v>2.6389</v>
      </c>
      <c r="AE4105">
        <v>0</v>
      </c>
      <c r="AF4105">
        <v>2.6389</v>
      </c>
      <c r="AG4105">
        <v>0</v>
      </c>
      <c r="AH4105">
        <v>55709.64</v>
      </c>
      <c r="AI4105">
        <v>67672.86</v>
      </c>
      <c r="AJ4105">
        <v>0</v>
      </c>
      <c r="AK4105">
        <v>0</v>
      </c>
      <c r="AL4105">
        <v>0</v>
      </c>
      <c r="AM4105">
        <v>1</v>
      </c>
    </row>
    <row r="4106" spans="1:39" x14ac:dyDescent="0.25">
      <c r="A4106" t="s">
        <v>2780</v>
      </c>
      <c r="B4106">
        <v>1</v>
      </c>
      <c r="C4106" t="s">
        <v>2781</v>
      </c>
      <c r="D4106" t="s">
        <v>181</v>
      </c>
      <c r="E4106">
        <v>19</v>
      </c>
      <c r="F4106" t="s">
        <v>72</v>
      </c>
      <c r="G4106" t="s">
        <v>937</v>
      </c>
      <c r="H4106">
        <v>8327</v>
      </c>
      <c r="I4106" t="s">
        <v>938</v>
      </c>
      <c r="J4106">
        <v>1204</v>
      </c>
      <c r="K4106" t="s">
        <v>577</v>
      </c>
      <c r="L4106" t="s">
        <v>578</v>
      </c>
      <c r="P4106">
        <v>1201</v>
      </c>
      <c r="Q4106" t="s">
        <v>939</v>
      </c>
      <c r="R4106" t="s">
        <v>940</v>
      </c>
      <c r="Y4106">
        <v>1372</v>
      </c>
      <c r="Z4106" t="s">
        <v>405</v>
      </c>
      <c r="AA4106" t="s">
        <v>406</v>
      </c>
      <c r="AB4106">
        <v>177466.48300000001</v>
      </c>
      <c r="AC4106">
        <v>216361.356</v>
      </c>
      <c r="AD4106">
        <v>1.625</v>
      </c>
      <c r="AE4106">
        <v>0</v>
      </c>
      <c r="AF4106">
        <v>1.625</v>
      </c>
      <c r="AG4106">
        <v>0</v>
      </c>
      <c r="AH4106">
        <v>288383.03999999998</v>
      </c>
      <c r="AI4106">
        <v>351587.2</v>
      </c>
      <c r="AJ4106">
        <v>7</v>
      </c>
      <c r="AK4106">
        <v>0.23</v>
      </c>
      <c r="AL4106">
        <v>0</v>
      </c>
      <c r="AM4106">
        <v>1</v>
      </c>
    </row>
    <row r="4107" spans="1:39" x14ac:dyDescent="0.25">
      <c r="A4107" t="s">
        <v>2780</v>
      </c>
      <c r="B4107">
        <v>1</v>
      </c>
      <c r="C4107" t="s">
        <v>2781</v>
      </c>
      <c r="D4107" t="s">
        <v>181</v>
      </c>
      <c r="E4107">
        <v>19</v>
      </c>
      <c r="F4107" t="s">
        <v>72</v>
      </c>
      <c r="G4107" t="s">
        <v>941</v>
      </c>
      <c r="H4107">
        <v>8328</v>
      </c>
      <c r="I4107" t="s">
        <v>942</v>
      </c>
      <c r="J4107">
        <v>1204</v>
      </c>
      <c r="K4107" t="s">
        <v>577</v>
      </c>
      <c r="L4107" t="s">
        <v>578</v>
      </c>
      <c r="P4107">
        <v>1201</v>
      </c>
      <c r="Q4107" t="s">
        <v>939</v>
      </c>
      <c r="R4107" t="s">
        <v>940</v>
      </c>
      <c r="Y4107">
        <v>1372</v>
      </c>
      <c r="Z4107" t="s">
        <v>405</v>
      </c>
      <c r="AA4107" t="s">
        <v>406</v>
      </c>
      <c r="AB4107">
        <v>177567.948</v>
      </c>
      <c r="AC4107">
        <v>216619.704</v>
      </c>
      <c r="AD4107">
        <v>1.5</v>
      </c>
      <c r="AE4107">
        <v>0</v>
      </c>
      <c r="AF4107">
        <v>1.5</v>
      </c>
      <c r="AG4107">
        <v>0</v>
      </c>
      <c r="AH4107">
        <v>266351.92</v>
      </c>
      <c r="AI4107">
        <v>324929.56</v>
      </c>
      <c r="AJ4107">
        <v>0</v>
      </c>
      <c r="AK4107">
        <v>0</v>
      </c>
      <c r="AL4107">
        <v>0</v>
      </c>
      <c r="AM4107">
        <v>1</v>
      </c>
    </row>
    <row r="4108" spans="1:39" x14ac:dyDescent="0.25">
      <c r="A4108" t="s">
        <v>2780</v>
      </c>
      <c r="B4108">
        <v>1</v>
      </c>
      <c r="C4108" t="s">
        <v>2781</v>
      </c>
      <c r="D4108" t="s">
        <v>181</v>
      </c>
      <c r="E4108">
        <v>19</v>
      </c>
      <c r="F4108" t="s">
        <v>72</v>
      </c>
      <c r="G4108" t="s">
        <v>1975</v>
      </c>
      <c r="H4108">
        <v>8338</v>
      </c>
      <c r="I4108" t="s">
        <v>1976</v>
      </c>
      <c r="J4108">
        <v>1419</v>
      </c>
      <c r="K4108" t="s">
        <v>665</v>
      </c>
      <c r="L4108" t="s">
        <v>666</v>
      </c>
      <c r="Y4108">
        <v>1369</v>
      </c>
      <c r="Z4108" t="s">
        <v>413</v>
      </c>
      <c r="AA4108" t="s">
        <v>414</v>
      </c>
      <c r="AB4108">
        <v>17474.084999999999</v>
      </c>
      <c r="AC4108">
        <v>21143.644</v>
      </c>
      <c r="AD4108">
        <v>1</v>
      </c>
      <c r="AE4108">
        <v>0</v>
      </c>
      <c r="AF4108">
        <v>1</v>
      </c>
      <c r="AG4108">
        <v>0</v>
      </c>
      <c r="AH4108">
        <v>17474.09</v>
      </c>
      <c r="AI4108">
        <v>21143.64</v>
      </c>
      <c r="AJ4108">
        <v>0</v>
      </c>
      <c r="AK4108">
        <v>0</v>
      </c>
      <c r="AL4108">
        <v>0</v>
      </c>
      <c r="AM4108">
        <v>1</v>
      </c>
    </row>
    <row r="4109" spans="1:39" x14ac:dyDescent="0.25">
      <c r="A4109" t="s">
        <v>2780</v>
      </c>
      <c r="B4109">
        <v>1</v>
      </c>
      <c r="C4109" t="s">
        <v>2781</v>
      </c>
      <c r="D4109" t="s">
        <v>181</v>
      </c>
      <c r="E4109">
        <v>19</v>
      </c>
      <c r="F4109" t="s">
        <v>72</v>
      </c>
      <c r="G4109" t="s">
        <v>2118</v>
      </c>
      <c r="H4109">
        <v>8376</v>
      </c>
      <c r="I4109" t="s">
        <v>2119</v>
      </c>
      <c r="J4109">
        <v>1010</v>
      </c>
      <c r="K4109" t="s">
        <v>1903</v>
      </c>
      <c r="L4109" t="s">
        <v>1904</v>
      </c>
      <c r="P4109">
        <v>1061</v>
      </c>
      <c r="Q4109" t="s">
        <v>2120</v>
      </c>
      <c r="R4109" t="s">
        <v>2121</v>
      </c>
      <c r="Y4109">
        <v>1373</v>
      </c>
      <c r="Z4109" t="s">
        <v>453</v>
      </c>
      <c r="AA4109" t="s">
        <v>454</v>
      </c>
      <c r="AB4109">
        <v>41964.565999999999</v>
      </c>
      <c r="AC4109">
        <v>50777.123</v>
      </c>
      <c r="AD4109">
        <v>0.66669999999999996</v>
      </c>
      <c r="AE4109">
        <v>0.1111</v>
      </c>
      <c r="AF4109">
        <v>0.77780000000000005</v>
      </c>
      <c r="AG4109">
        <v>0</v>
      </c>
      <c r="AH4109">
        <v>32639.11</v>
      </c>
      <c r="AI4109">
        <v>39493.32</v>
      </c>
      <c r="AJ4109">
        <v>0</v>
      </c>
      <c r="AK4109">
        <v>0</v>
      </c>
      <c r="AL4109">
        <v>0</v>
      </c>
      <c r="AM4109">
        <v>1</v>
      </c>
    </row>
    <row r="4110" spans="1:39" x14ac:dyDescent="0.25">
      <c r="A4110" t="s">
        <v>2780</v>
      </c>
      <c r="B4110">
        <v>1</v>
      </c>
      <c r="C4110" t="s">
        <v>2781</v>
      </c>
      <c r="D4110" t="s">
        <v>181</v>
      </c>
      <c r="E4110">
        <v>19</v>
      </c>
      <c r="F4110" t="s">
        <v>72</v>
      </c>
      <c r="G4110" t="s">
        <v>947</v>
      </c>
      <c r="H4110">
        <v>8386</v>
      </c>
      <c r="I4110" t="s">
        <v>948</v>
      </c>
      <c r="P4110">
        <v>1088</v>
      </c>
      <c r="Q4110" t="s">
        <v>949</v>
      </c>
      <c r="R4110" t="s">
        <v>950</v>
      </c>
      <c r="Y4110">
        <v>1373</v>
      </c>
      <c r="Z4110" t="s">
        <v>453</v>
      </c>
      <c r="AA4110" t="s">
        <v>454</v>
      </c>
      <c r="AB4110">
        <v>79729.764999999999</v>
      </c>
      <c r="AC4110">
        <v>98272.891000000003</v>
      </c>
      <c r="AD4110">
        <v>1.1167</v>
      </c>
      <c r="AE4110">
        <v>0</v>
      </c>
      <c r="AF4110">
        <v>1.1167</v>
      </c>
      <c r="AG4110">
        <v>0</v>
      </c>
      <c r="AH4110">
        <v>89031.57</v>
      </c>
      <c r="AI4110">
        <v>109738.06</v>
      </c>
      <c r="AJ4110">
        <v>0</v>
      </c>
      <c r="AK4110">
        <v>0</v>
      </c>
      <c r="AL4110">
        <v>0</v>
      </c>
      <c r="AM4110">
        <v>1</v>
      </c>
    </row>
    <row r="4111" spans="1:39" x14ac:dyDescent="0.25">
      <c r="A4111" t="s">
        <v>2780</v>
      </c>
      <c r="B4111">
        <v>1</v>
      </c>
      <c r="C4111" t="s">
        <v>2781</v>
      </c>
      <c r="D4111" t="s">
        <v>181</v>
      </c>
      <c r="E4111">
        <v>19</v>
      </c>
      <c r="F4111" t="s">
        <v>72</v>
      </c>
      <c r="G4111" t="s">
        <v>951</v>
      </c>
      <c r="H4111">
        <v>8388</v>
      </c>
      <c r="I4111" t="s">
        <v>952</v>
      </c>
      <c r="J4111">
        <v>1272</v>
      </c>
      <c r="K4111" t="s">
        <v>953</v>
      </c>
      <c r="L4111" t="s">
        <v>954</v>
      </c>
      <c r="P4111">
        <v>1088</v>
      </c>
      <c r="Q4111" t="s">
        <v>949</v>
      </c>
      <c r="R4111" t="s">
        <v>950</v>
      </c>
      <c r="Y4111">
        <v>1373</v>
      </c>
      <c r="Z4111" t="s">
        <v>453</v>
      </c>
      <c r="AA4111" t="s">
        <v>454</v>
      </c>
      <c r="AB4111">
        <v>51378.258000000002</v>
      </c>
      <c r="AC4111">
        <v>63116.714</v>
      </c>
      <c r="AD4111">
        <v>2.7778</v>
      </c>
      <c r="AE4111">
        <v>0</v>
      </c>
      <c r="AF4111">
        <v>2.7778</v>
      </c>
      <c r="AG4111">
        <v>0</v>
      </c>
      <c r="AH4111">
        <v>142717.38</v>
      </c>
      <c r="AI4111">
        <v>175324.21</v>
      </c>
      <c r="AJ4111">
        <v>2</v>
      </c>
      <c r="AK4111">
        <v>1.39</v>
      </c>
      <c r="AL4111">
        <v>0</v>
      </c>
      <c r="AM4111">
        <v>1</v>
      </c>
    </row>
    <row r="4112" spans="1:39" x14ac:dyDescent="0.25">
      <c r="A4112" t="s">
        <v>2780</v>
      </c>
      <c r="B4112">
        <v>1</v>
      </c>
      <c r="C4112" t="s">
        <v>2781</v>
      </c>
      <c r="D4112" t="s">
        <v>181</v>
      </c>
      <c r="E4112">
        <v>19</v>
      </c>
      <c r="F4112" t="s">
        <v>72</v>
      </c>
      <c r="G4112" t="s">
        <v>957</v>
      </c>
      <c r="H4112">
        <v>8406</v>
      </c>
      <c r="I4112" t="s">
        <v>958</v>
      </c>
      <c r="J4112">
        <v>1006</v>
      </c>
      <c r="K4112" t="s">
        <v>409</v>
      </c>
      <c r="L4112" t="s">
        <v>410</v>
      </c>
      <c r="P4112">
        <v>1004</v>
      </c>
      <c r="Q4112" t="s">
        <v>411</v>
      </c>
      <c r="R4112" t="s">
        <v>412</v>
      </c>
      <c r="Y4112">
        <v>1369</v>
      </c>
      <c r="Z4112" t="s">
        <v>413</v>
      </c>
      <c r="AA4112" t="s">
        <v>414</v>
      </c>
      <c r="AB4112">
        <v>7074.3069999999998</v>
      </c>
      <c r="AC4112">
        <v>8742.7780000000002</v>
      </c>
      <c r="AD4112">
        <v>19.5</v>
      </c>
      <c r="AE4112">
        <v>0</v>
      </c>
      <c r="AF4112">
        <v>19.5</v>
      </c>
      <c r="AG4112">
        <v>0</v>
      </c>
      <c r="AH4112">
        <v>137948.98000000001</v>
      </c>
      <c r="AI4112">
        <v>170484.18</v>
      </c>
      <c r="AJ4112">
        <v>10</v>
      </c>
      <c r="AK4112">
        <v>1.95</v>
      </c>
      <c r="AL4112">
        <v>0</v>
      </c>
      <c r="AM4112">
        <v>1</v>
      </c>
    </row>
    <row r="4113" spans="1:39" x14ac:dyDescent="0.25">
      <c r="A4113" t="s">
        <v>2780</v>
      </c>
      <c r="B4113">
        <v>1</v>
      </c>
      <c r="C4113" t="s">
        <v>2781</v>
      </c>
      <c r="D4113" t="s">
        <v>181</v>
      </c>
      <c r="E4113">
        <v>19</v>
      </c>
      <c r="F4113" t="s">
        <v>72</v>
      </c>
      <c r="G4113" t="s">
        <v>1249</v>
      </c>
      <c r="H4113">
        <v>8407</v>
      </c>
      <c r="I4113" t="s">
        <v>1250</v>
      </c>
      <c r="J4113">
        <v>1006</v>
      </c>
      <c r="K4113" t="s">
        <v>409</v>
      </c>
      <c r="L4113" t="s">
        <v>410</v>
      </c>
      <c r="P4113">
        <v>1004</v>
      </c>
      <c r="Q4113" t="s">
        <v>411</v>
      </c>
      <c r="R4113" t="s">
        <v>412</v>
      </c>
      <c r="Y4113">
        <v>1369</v>
      </c>
      <c r="Z4113" t="s">
        <v>413</v>
      </c>
      <c r="AA4113" t="s">
        <v>414</v>
      </c>
      <c r="AB4113">
        <v>9937.6810000000005</v>
      </c>
      <c r="AC4113">
        <v>12024.593999999999</v>
      </c>
      <c r="AD4113">
        <v>10</v>
      </c>
      <c r="AE4113">
        <v>0</v>
      </c>
      <c r="AF4113">
        <v>10</v>
      </c>
      <c r="AG4113">
        <v>0</v>
      </c>
      <c r="AH4113">
        <v>99376.81</v>
      </c>
      <c r="AI4113">
        <v>120245.94</v>
      </c>
      <c r="AJ4113">
        <v>0</v>
      </c>
      <c r="AK4113">
        <v>0</v>
      </c>
      <c r="AL4113">
        <v>0</v>
      </c>
      <c r="AM4113">
        <v>1</v>
      </c>
    </row>
    <row r="4114" spans="1:39" x14ac:dyDescent="0.25">
      <c r="A4114" t="s">
        <v>2780</v>
      </c>
      <c r="B4114">
        <v>1</v>
      </c>
      <c r="C4114" t="s">
        <v>2781</v>
      </c>
      <c r="D4114" t="s">
        <v>181</v>
      </c>
      <c r="E4114">
        <v>19</v>
      </c>
      <c r="F4114" t="s">
        <v>72</v>
      </c>
      <c r="G4114" t="s">
        <v>2122</v>
      </c>
      <c r="H4114">
        <v>8425</v>
      </c>
      <c r="I4114" t="s">
        <v>2123</v>
      </c>
      <c r="J4114">
        <v>1272</v>
      </c>
      <c r="K4114" t="s">
        <v>953</v>
      </c>
      <c r="L4114" t="s">
        <v>954</v>
      </c>
      <c r="P4114">
        <v>1088</v>
      </c>
      <c r="Q4114" t="s">
        <v>949</v>
      </c>
      <c r="R4114" t="s">
        <v>950</v>
      </c>
      <c r="Y4114">
        <v>1373</v>
      </c>
      <c r="Z4114" t="s">
        <v>453</v>
      </c>
      <c r="AA4114" t="s">
        <v>454</v>
      </c>
      <c r="AB4114">
        <v>90257.12</v>
      </c>
      <c r="AC4114">
        <v>109211.124</v>
      </c>
      <c r="AD4114">
        <v>0.11899999999999999</v>
      </c>
      <c r="AE4114">
        <v>0</v>
      </c>
      <c r="AF4114">
        <v>0.11899999999999999</v>
      </c>
      <c r="AG4114">
        <v>0</v>
      </c>
      <c r="AH4114">
        <v>10744.9</v>
      </c>
      <c r="AI4114">
        <v>13001.32</v>
      </c>
      <c r="AJ4114">
        <v>0</v>
      </c>
      <c r="AK4114">
        <v>0</v>
      </c>
      <c r="AL4114">
        <v>0</v>
      </c>
      <c r="AM4114">
        <v>1</v>
      </c>
    </row>
    <row r="4115" spans="1:39" x14ac:dyDescent="0.25">
      <c r="A4115" t="s">
        <v>2780</v>
      </c>
      <c r="B4115">
        <v>1</v>
      </c>
      <c r="C4115" t="s">
        <v>2781</v>
      </c>
      <c r="D4115" t="s">
        <v>181</v>
      </c>
      <c r="E4115">
        <v>19</v>
      </c>
      <c r="F4115" t="s">
        <v>72</v>
      </c>
      <c r="G4115" t="s">
        <v>1457</v>
      </c>
      <c r="H4115">
        <v>8441</v>
      </c>
      <c r="I4115" t="s">
        <v>1458</v>
      </c>
      <c r="J4115">
        <v>1006</v>
      </c>
      <c r="K4115" t="s">
        <v>409</v>
      </c>
      <c r="L4115" t="s">
        <v>410</v>
      </c>
      <c r="P4115">
        <v>1004</v>
      </c>
      <c r="Q4115" t="s">
        <v>411</v>
      </c>
      <c r="R4115" t="s">
        <v>412</v>
      </c>
      <c r="Y4115">
        <v>1369</v>
      </c>
      <c r="Z4115" t="s">
        <v>413</v>
      </c>
      <c r="AA4115" t="s">
        <v>414</v>
      </c>
      <c r="AB4115">
        <v>6493.3310000000001</v>
      </c>
      <c r="AC4115">
        <v>8048.4840000000004</v>
      </c>
      <c r="AD4115">
        <v>4</v>
      </c>
      <c r="AE4115">
        <v>0</v>
      </c>
      <c r="AF4115">
        <v>4</v>
      </c>
      <c r="AG4115">
        <v>0</v>
      </c>
      <c r="AH4115">
        <v>25973.32</v>
      </c>
      <c r="AI4115">
        <v>32193.93</v>
      </c>
      <c r="AJ4115">
        <v>0</v>
      </c>
      <c r="AK4115">
        <v>0</v>
      </c>
      <c r="AL4115">
        <v>0</v>
      </c>
      <c r="AM4115">
        <v>1</v>
      </c>
    </row>
    <row r="4116" spans="1:39" x14ac:dyDescent="0.25">
      <c r="A4116" t="s">
        <v>2780</v>
      </c>
      <c r="B4116">
        <v>1</v>
      </c>
      <c r="C4116" t="s">
        <v>2781</v>
      </c>
      <c r="D4116" t="s">
        <v>181</v>
      </c>
      <c r="E4116">
        <v>19</v>
      </c>
      <c r="F4116" t="s">
        <v>72</v>
      </c>
      <c r="G4116" t="s">
        <v>2719</v>
      </c>
      <c r="H4116">
        <v>8466</v>
      </c>
      <c r="I4116" t="s">
        <v>2720</v>
      </c>
      <c r="Y4116">
        <v>1372</v>
      </c>
      <c r="Z4116" t="s">
        <v>405</v>
      </c>
      <c r="AA4116" t="s">
        <v>406</v>
      </c>
      <c r="AB4116">
        <v>271109.37</v>
      </c>
      <c r="AC4116">
        <v>328042.34399999998</v>
      </c>
      <c r="AD4116">
        <v>8.3299999999999999E-2</v>
      </c>
      <c r="AE4116">
        <v>0</v>
      </c>
      <c r="AF4116">
        <v>8.3299999999999999E-2</v>
      </c>
      <c r="AG4116">
        <v>0</v>
      </c>
      <c r="AH4116">
        <v>22592.45</v>
      </c>
      <c r="AI4116">
        <v>27336.86</v>
      </c>
      <c r="AJ4116">
        <v>0</v>
      </c>
      <c r="AK4116">
        <v>0</v>
      </c>
      <c r="AL4116">
        <v>0</v>
      </c>
      <c r="AM4116">
        <v>1</v>
      </c>
    </row>
    <row r="4117" spans="1:39" x14ac:dyDescent="0.25">
      <c r="A4117" t="s">
        <v>2780</v>
      </c>
      <c r="B4117">
        <v>1</v>
      </c>
      <c r="C4117" t="s">
        <v>2781</v>
      </c>
      <c r="D4117" t="s">
        <v>181</v>
      </c>
      <c r="E4117">
        <v>19</v>
      </c>
      <c r="F4117" t="s">
        <v>72</v>
      </c>
      <c r="G4117" t="s">
        <v>959</v>
      </c>
      <c r="H4117">
        <v>8476</v>
      </c>
      <c r="I4117" t="s">
        <v>960</v>
      </c>
      <c r="J4117">
        <v>1419</v>
      </c>
      <c r="K4117" t="s">
        <v>665</v>
      </c>
      <c r="L4117" t="s">
        <v>666</v>
      </c>
      <c r="Y4117">
        <v>1369</v>
      </c>
      <c r="Z4117" t="s">
        <v>413</v>
      </c>
      <c r="AA4117" t="s">
        <v>414</v>
      </c>
      <c r="AB4117">
        <v>39048.963000000003</v>
      </c>
      <c r="AC4117">
        <v>47249.247000000003</v>
      </c>
      <c r="AD4117">
        <v>0.75</v>
      </c>
      <c r="AE4117">
        <v>0.125</v>
      </c>
      <c r="AF4117">
        <v>0.875</v>
      </c>
      <c r="AG4117">
        <v>0</v>
      </c>
      <c r="AH4117">
        <v>34167.839999999997</v>
      </c>
      <c r="AI4117">
        <v>41343.089999999997</v>
      </c>
      <c r="AJ4117">
        <v>1</v>
      </c>
      <c r="AK4117">
        <v>0.88</v>
      </c>
      <c r="AL4117">
        <v>0</v>
      </c>
      <c r="AM4117">
        <v>1</v>
      </c>
    </row>
    <row r="4118" spans="1:39" x14ac:dyDescent="0.25">
      <c r="A4118" t="s">
        <v>2780</v>
      </c>
      <c r="B4118">
        <v>1</v>
      </c>
      <c r="C4118" t="s">
        <v>2781</v>
      </c>
      <c r="D4118" t="s">
        <v>181</v>
      </c>
      <c r="E4118">
        <v>19</v>
      </c>
      <c r="F4118" t="s">
        <v>72</v>
      </c>
      <c r="G4118" t="s">
        <v>961</v>
      </c>
      <c r="H4118">
        <v>8485</v>
      </c>
      <c r="I4118" t="s">
        <v>962</v>
      </c>
      <c r="J4118">
        <v>1430</v>
      </c>
      <c r="K4118" t="s">
        <v>499</v>
      </c>
      <c r="L4118" t="s">
        <v>500</v>
      </c>
      <c r="Y4118">
        <v>1374</v>
      </c>
      <c r="Z4118" t="s">
        <v>393</v>
      </c>
      <c r="AA4118" t="s">
        <v>394</v>
      </c>
      <c r="AB4118">
        <v>121129.039</v>
      </c>
      <c r="AC4118">
        <v>147702.46100000001</v>
      </c>
      <c r="AD4118">
        <v>0.63890000000000002</v>
      </c>
      <c r="AE4118">
        <v>0</v>
      </c>
      <c r="AF4118">
        <v>0.63890000000000002</v>
      </c>
      <c r="AG4118">
        <v>0</v>
      </c>
      <c r="AH4118">
        <v>77388</v>
      </c>
      <c r="AI4118">
        <v>94365.46</v>
      </c>
      <c r="AJ4118">
        <v>0</v>
      </c>
      <c r="AK4118">
        <v>0</v>
      </c>
      <c r="AL4118">
        <v>0</v>
      </c>
      <c r="AM4118">
        <v>1</v>
      </c>
    </row>
    <row r="4119" spans="1:39" x14ac:dyDescent="0.25">
      <c r="A4119" t="s">
        <v>2780</v>
      </c>
      <c r="B4119">
        <v>1</v>
      </c>
      <c r="C4119" t="s">
        <v>2781</v>
      </c>
      <c r="D4119" t="s">
        <v>181</v>
      </c>
      <c r="E4119">
        <v>19</v>
      </c>
      <c r="F4119" t="s">
        <v>72</v>
      </c>
      <c r="G4119" t="s">
        <v>965</v>
      </c>
      <c r="H4119">
        <v>8491</v>
      </c>
      <c r="I4119" t="s">
        <v>966</v>
      </c>
      <c r="J4119">
        <v>1430</v>
      </c>
      <c r="K4119" t="s">
        <v>499</v>
      </c>
      <c r="L4119" t="s">
        <v>500</v>
      </c>
      <c r="Y4119">
        <v>1374</v>
      </c>
      <c r="Z4119" t="s">
        <v>393</v>
      </c>
      <c r="AA4119" t="s">
        <v>394</v>
      </c>
      <c r="AB4119">
        <v>65766.721999999994</v>
      </c>
      <c r="AC4119">
        <v>80564.082999999999</v>
      </c>
      <c r="AD4119">
        <v>3.4</v>
      </c>
      <c r="AE4119">
        <v>0</v>
      </c>
      <c r="AF4119">
        <v>3.4</v>
      </c>
      <c r="AG4119">
        <v>0</v>
      </c>
      <c r="AH4119">
        <v>223606.86</v>
      </c>
      <c r="AI4119">
        <v>273917.88</v>
      </c>
      <c r="AJ4119">
        <v>3</v>
      </c>
      <c r="AK4119">
        <v>1.1299999999999999</v>
      </c>
      <c r="AL4119">
        <v>0</v>
      </c>
      <c r="AM4119">
        <v>1</v>
      </c>
    </row>
    <row r="4120" spans="1:39" x14ac:dyDescent="0.25">
      <c r="A4120" t="s">
        <v>2780</v>
      </c>
      <c r="B4120">
        <v>1</v>
      </c>
      <c r="C4120" t="s">
        <v>2781</v>
      </c>
      <c r="D4120" t="s">
        <v>181</v>
      </c>
      <c r="E4120">
        <v>19</v>
      </c>
      <c r="F4120" t="s">
        <v>72</v>
      </c>
      <c r="G4120" t="s">
        <v>2745</v>
      </c>
      <c r="H4120">
        <v>8492</v>
      </c>
      <c r="I4120" t="s">
        <v>2746</v>
      </c>
      <c r="J4120">
        <v>1162</v>
      </c>
      <c r="K4120" t="s">
        <v>1449</v>
      </c>
      <c r="L4120" t="s">
        <v>1450</v>
      </c>
      <c r="P4120">
        <v>1073</v>
      </c>
      <c r="Q4120" t="s">
        <v>1393</v>
      </c>
      <c r="R4120" t="s">
        <v>1394</v>
      </c>
      <c r="Y4120">
        <v>1370</v>
      </c>
      <c r="Z4120" t="s">
        <v>477</v>
      </c>
      <c r="AA4120" t="s">
        <v>478</v>
      </c>
      <c r="AB4120">
        <v>12810.056</v>
      </c>
      <c r="AC4120">
        <v>15696.406999999999</v>
      </c>
      <c r="AD4120">
        <v>3.9167000000000001</v>
      </c>
      <c r="AE4120">
        <v>0</v>
      </c>
      <c r="AF4120">
        <v>3.9167000000000001</v>
      </c>
      <c r="AG4120">
        <v>0</v>
      </c>
      <c r="AH4120">
        <v>50172.72</v>
      </c>
      <c r="AI4120">
        <v>61477.59</v>
      </c>
      <c r="AJ4120">
        <v>0</v>
      </c>
      <c r="AK4120">
        <v>0</v>
      </c>
      <c r="AL4120">
        <v>0</v>
      </c>
      <c r="AM4120">
        <v>1</v>
      </c>
    </row>
    <row r="4121" spans="1:39" x14ac:dyDescent="0.25">
      <c r="A4121" t="s">
        <v>2780</v>
      </c>
      <c r="B4121">
        <v>1</v>
      </c>
      <c r="C4121" t="s">
        <v>2781</v>
      </c>
      <c r="D4121" t="s">
        <v>181</v>
      </c>
      <c r="E4121">
        <v>19</v>
      </c>
      <c r="F4121" t="s">
        <v>72</v>
      </c>
      <c r="G4121" t="s">
        <v>1459</v>
      </c>
      <c r="H4121">
        <v>8495</v>
      </c>
      <c r="I4121" t="s">
        <v>1460</v>
      </c>
      <c r="J4121">
        <v>1397</v>
      </c>
      <c r="K4121" t="s">
        <v>969</v>
      </c>
      <c r="L4121" t="s">
        <v>970</v>
      </c>
      <c r="Y4121">
        <v>1369</v>
      </c>
      <c r="Z4121" t="s">
        <v>413</v>
      </c>
      <c r="AA4121" t="s">
        <v>414</v>
      </c>
      <c r="AB4121">
        <v>5257.1660000000002</v>
      </c>
      <c r="AC4121">
        <v>6507.0810000000001</v>
      </c>
      <c r="AD4121">
        <v>13</v>
      </c>
      <c r="AE4121">
        <v>1</v>
      </c>
      <c r="AF4121">
        <v>14</v>
      </c>
      <c r="AG4121">
        <v>0</v>
      </c>
      <c r="AH4121">
        <v>73600.320000000007</v>
      </c>
      <c r="AI4121">
        <v>91099.13</v>
      </c>
      <c r="AJ4121">
        <v>1</v>
      </c>
      <c r="AK4121">
        <v>14</v>
      </c>
      <c r="AL4121">
        <v>0</v>
      </c>
      <c r="AM4121">
        <v>1</v>
      </c>
    </row>
    <row r="4122" spans="1:39" x14ac:dyDescent="0.25">
      <c r="A4122" t="s">
        <v>2780</v>
      </c>
      <c r="B4122">
        <v>1</v>
      </c>
      <c r="C4122" t="s">
        <v>2781</v>
      </c>
      <c r="D4122" t="s">
        <v>181</v>
      </c>
      <c r="E4122">
        <v>19</v>
      </c>
      <c r="F4122" t="s">
        <v>72</v>
      </c>
      <c r="G4122" t="s">
        <v>971</v>
      </c>
      <c r="H4122">
        <v>8575</v>
      </c>
      <c r="I4122" t="s">
        <v>972</v>
      </c>
      <c r="J4122">
        <v>1430</v>
      </c>
      <c r="K4122" t="s">
        <v>499</v>
      </c>
      <c r="L4122" t="s">
        <v>500</v>
      </c>
      <c r="Y4122">
        <v>1374</v>
      </c>
      <c r="Z4122" t="s">
        <v>393</v>
      </c>
      <c r="AA4122" t="s">
        <v>394</v>
      </c>
      <c r="AB4122">
        <v>70308.899000000005</v>
      </c>
      <c r="AC4122">
        <v>85808.092999999993</v>
      </c>
      <c r="AD4122">
        <v>0.75</v>
      </c>
      <c r="AE4122">
        <v>0</v>
      </c>
      <c r="AF4122">
        <v>0.75</v>
      </c>
      <c r="AG4122">
        <v>0</v>
      </c>
      <c r="AH4122">
        <v>52731.67</v>
      </c>
      <c r="AI4122">
        <v>64356.07</v>
      </c>
      <c r="AJ4122">
        <v>2</v>
      </c>
      <c r="AK4122">
        <v>0.38</v>
      </c>
      <c r="AL4122">
        <v>0</v>
      </c>
      <c r="AM4122">
        <v>1</v>
      </c>
    </row>
    <row r="4123" spans="1:39" x14ac:dyDescent="0.25">
      <c r="A4123" t="s">
        <v>2780</v>
      </c>
      <c r="B4123">
        <v>1</v>
      </c>
      <c r="C4123" t="s">
        <v>2781</v>
      </c>
      <c r="D4123" t="s">
        <v>181</v>
      </c>
      <c r="E4123">
        <v>19</v>
      </c>
      <c r="F4123" t="s">
        <v>72</v>
      </c>
      <c r="G4123" t="s">
        <v>973</v>
      </c>
      <c r="H4123">
        <v>8638</v>
      </c>
      <c r="I4123" t="s">
        <v>974</v>
      </c>
      <c r="J4123">
        <v>1076</v>
      </c>
      <c r="K4123" t="s">
        <v>727</v>
      </c>
      <c r="L4123" t="s">
        <v>728</v>
      </c>
      <c r="Y4123">
        <v>1369</v>
      </c>
      <c r="Z4123" t="s">
        <v>413</v>
      </c>
      <c r="AA4123" t="s">
        <v>414</v>
      </c>
      <c r="AB4123">
        <v>12759.45</v>
      </c>
      <c r="AC4123">
        <v>15438.934999999999</v>
      </c>
      <c r="AD4123">
        <v>2</v>
      </c>
      <c r="AE4123">
        <v>0</v>
      </c>
      <c r="AF4123">
        <v>2</v>
      </c>
      <c r="AG4123">
        <v>0</v>
      </c>
      <c r="AH4123">
        <v>25518.9</v>
      </c>
      <c r="AI4123">
        <v>30877.87</v>
      </c>
      <c r="AJ4123">
        <v>0</v>
      </c>
      <c r="AK4123">
        <v>0</v>
      </c>
      <c r="AL4123">
        <v>0</v>
      </c>
      <c r="AM4123">
        <v>1</v>
      </c>
    </row>
    <row r="4124" spans="1:39" x14ac:dyDescent="0.25">
      <c r="A4124" t="s">
        <v>2780</v>
      </c>
      <c r="B4124">
        <v>1</v>
      </c>
      <c r="C4124" t="s">
        <v>2781</v>
      </c>
      <c r="D4124" t="s">
        <v>181</v>
      </c>
      <c r="E4124">
        <v>19</v>
      </c>
      <c r="F4124" t="s">
        <v>72</v>
      </c>
      <c r="G4124" t="s">
        <v>975</v>
      </c>
      <c r="H4124">
        <v>8640</v>
      </c>
      <c r="I4124" t="s">
        <v>976</v>
      </c>
      <c r="J4124">
        <v>1076</v>
      </c>
      <c r="K4124" t="s">
        <v>727</v>
      </c>
      <c r="L4124" t="s">
        <v>728</v>
      </c>
      <c r="Y4124">
        <v>1369</v>
      </c>
      <c r="Z4124" t="s">
        <v>413</v>
      </c>
      <c r="AA4124" t="s">
        <v>414</v>
      </c>
      <c r="AB4124">
        <v>6670.5110000000004</v>
      </c>
      <c r="AC4124">
        <v>8204.7279999999992</v>
      </c>
      <c r="AD4124">
        <v>3</v>
      </c>
      <c r="AE4124">
        <v>0</v>
      </c>
      <c r="AF4124">
        <v>3</v>
      </c>
      <c r="AG4124">
        <v>0</v>
      </c>
      <c r="AH4124">
        <v>20011.53</v>
      </c>
      <c r="AI4124">
        <v>24614.18</v>
      </c>
      <c r="AJ4124">
        <v>1</v>
      </c>
      <c r="AK4124">
        <v>3</v>
      </c>
      <c r="AL4124">
        <v>0</v>
      </c>
      <c r="AM4124">
        <v>1</v>
      </c>
    </row>
    <row r="4125" spans="1:39" x14ac:dyDescent="0.25">
      <c r="A4125" t="s">
        <v>2780</v>
      </c>
      <c r="B4125">
        <v>1</v>
      </c>
      <c r="C4125" t="s">
        <v>2781</v>
      </c>
      <c r="D4125" t="s">
        <v>181</v>
      </c>
      <c r="E4125">
        <v>19</v>
      </c>
      <c r="F4125" t="s">
        <v>72</v>
      </c>
      <c r="G4125" t="s">
        <v>1688</v>
      </c>
      <c r="H4125">
        <v>8655</v>
      </c>
      <c r="I4125" t="s">
        <v>1689</v>
      </c>
      <c r="J4125">
        <v>1460</v>
      </c>
      <c r="K4125" t="s">
        <v>545</v>
      </c>
      <c r="L4125" t="s">
        <v>546</v>
      </c>
      <c r="P4125">
        <v>1144</v>
      </c>
      <c r="Q4125" t="s">
        <v>1690</v>
      </c>
      <c r="R4125" t="s">
        <v>1691</v>
      </c>
      <c r="Y4125">
        <v>1376</v>
      </c>
      <c r="Z4125" t="s">
        <v>377</v>
      </c>
      <c r="AA4125" t="s">
        <v>378</v>
      </c>
      <c r="AB4125">
        <v>67686.103000000003</v>
      </c>
      <c r="AC4125">
        <v>74793.144</v>
      </c>
      <c r="AD4125">
        <v>0.15</v>
      </c>
      <c r="AE4125">
        <v>0.15</v>
      </c>
      <c r="AF4125">
        <v>0.3</v>
      </c>
      <c r="AG4125">
        <v>0</v>
      </c>
      <c r="AH4125">
        <v>20305.830000000002</v>
      </c>
      <c r="AI4125">
        <v>22437.94</v>
      </c>
      <c r="AJ4125">
        <v>1</v>
      </c>
      <c r="AK4125">
        <v>0.3</v>
      </c>
      <c r="AL4125">
        <v>0</v>
      </c>
      <c r="AM4125">
        <v>1</v>
      </c>
    </row>
    <row r="4126" spans="1:39" x14ac:dyDescent="0.25">
      <c r="A4126" t="s">
        <v>2780</v>
      </c>
      <c r="B4126">
        <v>1</v>
      </c>
      <c r="C4126" t="s">
        <v>2781</v>
      </c>
      <c r="D4126" t="s">
        <v>181</v>
      </c>
      <c r="E4126">
        <v>19</v>
      </c>
      <c r="F4126" t="s">
        <v>72</v>
      </c>
      <c r="G4126" t="s">
        <v>1692</v>
      </c>
      <c r="H4126">
        <v>8656</v>
      </c>
      <c r="I4126" t="s">
        <v>1693</v>
      </c>
      <c r="J4126">
        <v>1460</v>
      </c>
      <c r="K4126" t="s">
        <v>545</v>
      </c>
      <c r="L4126" t="s">
        <v>546</v>
      </c>
      <c r="P4126">
        <v>1144</v>
      </c>
      <c r="Q4126" t="s">
        <v>1690</v>
      </c>
      <c r="R4126" t="s">
        <v>1691</v>
      </c>
      <c r="Y4126">
        <v>1376</v>
      </c>
      <c r="Z4126" t="s">
        <v>377</v>
      </c>
      <c r="AA4126" t="s">
        <v>378</v>
      </c>
      <c r="AB4126">
        <v>109620.96400000001</v>
      </c>
      <c r="AC4126">
        <v>121131.166</v>
      </c>
      <c r="AD4126">
        <v>0.15</v>
      </c>
      <c r="AE4126">
        <v>0.15</v>
      </c>
      <c r="AF4126">
        <v>0.3</v>
      </c>
      <c r="AG4126">
        <v>0</v>
      </c>
      <c r="AH4126">
        <v>32886.29</v>
      </c>
      <c r="AI4126">
        <v>36339.35</v>
      </c>
      <c r="AJ4126">
        <v>1</v>
      </c>
      <c r="AK4126">
        <v>0.3</v>
      </c>
      <c r="AL4126">
        <v>0</v>
      </c>
      <c r="AM4126">
        <v>1</v>
      </c>
    </row>
    <row r="4127" spans="1:39" x14ac:dyDescent="0.25">
      <c r="A4127" t="s">
        <v>2780</v>
      </c>
      <c r="B4127">
        <v>1</v>
      </c>
      <c r="C4127" t="s">
        <v>2781</v>
      </c>
      <c r="D4127" t="s">
        <v>181</v>
      </c>
      <c r="E4127">
        <v>19</v>
      </c>
      <c r="F4127" t="s">
        <v>72</v>
      </c>
      <c r="G4127" t="s">
        <v>977</v>
      </c>
      <c r="H4127">
        <v>8670</v>
      </c>
      <c r="I4127" t="s">
        <v>978</v>
      </c>
      <c r="J4127">
        <v>1076</v>
      </c>
      <c r="K4127" t="s">
        <v>727</v>
      </c>
      <c r="L4127" t="s">
        <v>728</v>
      </c>
      <c r="Y4127">
        <v>1369</v>
      </c>
      <c r="Z4127" t="s">
        <v>413</v>
      </c>
      <c r="AA4127" t="s">
        <v>414</v>
      </c>
      <c r="AB4127">
        <v>7772.2640000000001</v>
      </c>
      <c r="AC4127">
        <v>9863.0010000000002</v>
      </c>
      <c r="AD4127">
        <v>1</v>
      </c>
      <c r="AE4127">
        <v>0</v>
      </c>
      <c r="AF4127">
        <v>1</v>
      </c>
      <c r="AG4127">
        <v>0</v>
      </c>
      <c r="AH4127">
        <v>7772.26</v>
      </c>
      <c r="AI4127">
        <v>9863</v>
      </c>
      <c r="AJ4127">
        <v>0</v>
      </c>
      <c r="AK4127">
        <v>0</v>
      </c>
      <c r="AL4127">
        <v>0</v>
      </c>
      <c r="AM4127">
        <v>1</v>
      </c>
    </row>
    <row r="4128" spans="1:39" x14ac:dyDescent="0.25">
      <c r="A4128" t="s">
        <v>2780</v>
      </c>
      <c r="B4128">
        <v>1</v>
      </c>
      <c r="C4128" t="s">
        <v>2781</v>
      </c>
      <c r="D4128" t="s">
        <v>181</v>
      </c>
      <c r="E4128">
        <v>19</v>
      </c>
      <c r="F4128" t="s">
        <v>72</v>
      </c>
      <c r="G4128" t="s">
        <v>1461</v>
      </c>
      <c r="H4128">
        <v>8675</v>
      </c>
      <c r="I4128" t="s">
        <v>1462</v>
      </c>
      <c r="J4128">
        <v>1414</v>
      </c>
      <c r="K4128" t="s">
        <v>437</v>
      </c>
      <c r="L4128" t="s">
        <v>438</v>
      </c>
      <c r="Y4128">
        <v>1374</v>
      </c>
      <c r="Z4128" t="s">
        <v>393</v>
      </c>
      <c r="AA4128" t="s">
        <v>394</v>
      </c>
      <c r="AB4128">
        <v>76138.615999999995</v>
      </c>
      <c r="AC4128">
        <v>93247.717000000004</v>
      </c>
      <c r="AD4128">
        <v>2.1667000000000001</v>
      </c>
      <c r="AE4128">
        <v>0</v>
      </c>
      <c r="AF4128">
        <v>2.1667000000000001</v>
      </c>
      <c r="AG4128">
        <v>0</v>
      </c>
      <c r="AH4128">
        <v>164967</v>
      </c>
      <c r="AI4128">
        <v>202036.72</v>
      </c>
      <c r="AJ4128">
        <v>2</v>
      </c>
      <c r="AK4128">
        <v>1.08</v>
      </c>
      <c r="AL4128">
        <v>0</v>
      </c>
      <c r="AM4128">
        <v>1</v>
      </c>
    </row>
    <row r="4129" spans="1:39" x14ac:dyDescent="0.25">
      <c r="A4129" t="s">
        <v>2780</v>
      </c>
      <c r="B4129">
        <v>1</v>
      </c>
      <c r="C4129" t="s">
        <v>2781</v>
      </c>
      <c r="D4129" t="s">
        <v>181</v>
      </c>
      <c r="E4129">
        <v>19</v>
      </c>
      <c r="F4129" t="s">
        <v>72</v>
      </c>
      <c r="G4129" t="s">
        <v>1694</v>
      </c>
      <c r="H4129">
        <v>8751</v>
      </c>
      <c r="I4129" t="s">
        <v>1695</v>
      </c>
      <c r="J4129">
        <v>1469</v>
      </c>
      <c r="K4129" t="s">
        <v>1435</v>
      </c>
      <c r="L4129" t="s">
        <v>1436</v>
      </c>
      <c r="P4129">
        <v>1103</v>
      </c>
      <c r="Q4129" t="s">
        <v>1437</v>
      </c>
      <c r="R4129" t="s">
        <v>1438</v>
      </c>
      <c r="Y4129">
        <v>1374</v>
      </c>
      <c r="Z4129" t="s">
        <v>393</v>
      </c>
      <c r="AA4129" t="s">
        <v>394</v>
      </c>
      <c r="AB4129">
        <v>36824.44</v>
      </c>
      <c r="AC4129">
        <v>45288.023999999998</v>
      </c>
      <c r="AD4129">
        <v>0.25</v>
      </c>
      <c r="AE4129">
        <v>0</v>
      </c>
      <c r="AF4129">
        <v>0.25</v>
      </c>
      <c r="AG4129">
        <v>0</v>
      </c>
      <c r="AH4129">
        <v>9206.11</v>
      </c>
      <c r="AI4129">
        <v>11322.01</v>
      </c>
      <c r="AJ4129">
        <v>1</v>
      </c>
      <c r="AK4129">
        <v>0.25</v>
      </c>
      <c r="AL4129">
        <v>0</v>
      </c>
      <c r="AM4129">
        <v>1</v>
      </c>
    </row>
    <row r="4130" spans="1:39" x14ac:dyDescent="0.25">
      <c r="A4130" t="s">
        <v>2780</v>
      </c>
      <c r="B4130">
        <v>1</v>
      </c>
      <c r="C4130" t="s">
        <v>2781</v>
      </c>
      <c r="D4130" t="s">
        <v>181</v>
      </c>
      <c r="E4130">
        <v>19</v>
      </c>
      <c r="F4130" t="s">
        <v>72</v>
      </c>
      <c r="G4130" t="s">
        <v>979</v>
      </c>
      <c r="H4130">
        <v>8755</v>
      </c>
      <c r="I4130" t="s">
        <v>980</v>
      </c>
      <c r="Y4130">
        <v>1373</v>
      </c>
      <c r="Z4130" t="s">
        <v>453</v>
      </c>
      <c r="AA4130" t="s">
        <v>454</v>
      </c>
      <c r="AB4130">
        <v>42366.06</v>
      </c>
      <c r="AC4130">
        <v>51262.932000000001</v>
      </c>
      <c r="AD4130">
        <v>0.6</v>
      </c>
      <c r="AE4130">
        <v>0.1</v>
      </c>
      <c r="AF4130">
        <v>0.7</v>
      </c>
      <c r="AG4130">
        <v>0</v>
      </c>
      <c r="AH4130">
        <v>29656.240000000002</v>
      </c>
      <c r="AI4130">
        <v>35884.050000000003</v>
      </c>
      <c r="AJ4130">
        <v>1</v>
      </c>
      <c r="AK4130">
        <v>0.7</v>
      </c>
      <c r="AL4130">
        <v>0</v>
      </c>
      <c r="AM4130">
        <v>1</v>
      </c>
    </row>
    <row r="4131" spans="1:39" x14ac:dyDescent="0.25">
      <c r="A4131" t="s">
        <v>2780</v>
      </c>
      <c r="B4131">
        <v>1</v>
      </c>
      <c r="C4131" t="s">
        <v>2781</v>
      </c>
      <c r="D4131" t="s">
        <v>181</v>
      </c>
      <c r="E4131">
        <v>19</v>
      </c>
      <c r="F4131" t="s">
        <v>72</v>
      </c>
      <c r="G4131" t="s">
        <v>981</v>
      </c>
      <c r="H4131">
        <v>8805</v>
      </c>
      <c r="I4131" t="s">
        <v>982</v>
      </c>
      <c r="J4131">
        <v>1064</v>
      </c>
      <c r="K4131" t="s">
        <v>529</v>
      </c>
      <c r="L4131" t="s">
        <v>530</v>
      </c>
      <c r="P4131">
        <v>1066</v>
      </c>
      <c r="Q4131" t="s">
        <v>531</v>
      </c>
      <c r="R4131" t="s">
        <v>532</v>
      </c>
      <c r="Y4131">
        <v>1373</v>
      </c>
      <c r="Z4131" t="s">
        <v>453</v>
      </c>
      <c r="AA4131" t="s">
        <v>454</v>
      </c>
      <c r="AB4131">
        <v>23826.282999999999</v>
      </c>
      <c r="AC4131">
        <v>28899.940999999999</v>
      </c>
      <c r="AD4131">
        <v>6.8571</v>
      </c>
      <c r="AE4131">
        <v>7.1400000000000005E-2</v>
      </c>
      <c r="AF4131">
        <v>6.9286000000000003</v>
      </c>
      <c r="AG4131">
        <v>0</v>
      </c>
      <c r="AH4131">
        <v>165082.1</v>
      </c>
      <c r="AI4131">
        <v>200235.31</v>
      </c>
      <c r="AJ4131">
        <v>1</v>
      </c>
      <c r="AK4131">
        <v>6.93</v>
      </c>
      <c r="AL4131">
        <v>0</v>
      </c>
      <c r="AM4131">
        <v>1</v>
      </c>
    </row>
    <row r="4132" spans="1:39" x14ac:dyDescent="0.25">
      <c r="A4132" t="s">
        <v>2780</v>
      </c>
      <c r="B4132">
        <v>1</v>
      </c>
      <c r="C4132" t="s">
        <v>2781</v>
      </c>
      <c r="D4132" t="s">
        <v>181</v>
      </c>
      <c r="E4132">
        <v>19</v>
      </c>
      <c r="F4132" t="s">
        <v>72</v>
      </c>
      <c r="G4132" t="s">
        <v>1465</v>
      </c>
      <c r="H4132">
        <v>10013</v>
      </c>
      <c r="I4132" t="s">
        <v>1466</v>
      </c>
      <c r="J4132">
        <v>1161</v>
      </c>
      <c r="K4132" t="s">
        <v>1391</v>
      </c>
      <c r="L4132" t="s">
        <v>1392</v>
      </c>
      <c r="P4132">
        <v>1073</v>
      </c>
      <c r="Q4132" t="s">
        <v>1393</v>
      </c>
      <c r="R4132" t="s">
        <v>1394</v>
      </c>
      <c r="Y4132">
        <v>1370</v>
      </c>
      <c r="Z4132" t="s">
        <v>477</v>
      </c>
      <c r="AA4132" t="s">
        <v>478</v>
      </c>
      <c r="AB4132">
        <v>13948.143</v>
      </c>
      <c r="AC4132">
        <v>16877.252</v>
      </c>
      <c r="AD4132">
        <v>0.5</v>
      </c>
      <c r="AE4132">
        <v>0</v>
      </c>
      <c r="AF4132">
        <v>0.5</v>
      </c>
      <c r="AG4132">
        <v>0</v>
      </c>
      <c r="AH4132">
        <v>6974.07</v>
      </c>
      <c r="AI4132">
        <v>8438.6299999999992</v>
      </c>
      <c r="AJ4132">
        <v>1</v>
      </c>
      <c r="AK4132">
        <v>0.5</v>
      </c>
      <c r="AL4132">
        <v>0</v>
      </c>
      <c r="AM4132">
        <v>1</v>
      </c>
    </row>
    <row r="4133" spans="1:39" x14ac:dyDescent="0.25">
      <c r="A4133" t="s">
        <v>2780</v>
      </c>
      <c r="B4133">
        <v>1</v>
      </c>
      <c r="C4133" t="s">
        <v>2781</v>
      </c>
      <c r="D4133" t="s">
        <v>181</v>
      </c>
      <c r="E4133">
        <v>19</v>
      </c>
      <c r="F4133" t="s">
        <v>72</v>
      </c>
      <c r="G4133" t="s">
        <v>1698</v>
      </c>
      <c r="H4133">
        <v>10014</v>
      </c>
      <c r="I4133" t="s">
        <v>1699</v>
      </c>
      <c r="J4133">
        <v>1161</v>
      </c>
      <c r="K4133" t="s">
        <v>1391</v>
      </c>
      <c r="L4133" t="s">
        <v>1392</v>
      </c>
      <c r="P4133">
        <v>1073</v>
      </c>
      <c r="Q4133" t="s">
        <v>1393</v>
      </c>
      <c r="R4133" t="s">
        <v>1394</v>
      </c>
      <c r="Y4133">
        <v>1370</v>
      </c>
      <c r="Z4133" t="s">
        <v>477</v>
      </c>
      <c r="AA4133" t="s">
        <v>478</v>
      </c>
      <c r="AB4133">
        <v>13610.684999999999</v>
      </c>
      <c r="AC4133">
        <v>16877.248</v>
      </c>
      <c r="AD4133">
        <v>1</v>
      </c>
      <c r="AE4133">
        <v>0</v>
      </c>
      <c r="AF4133">
        <v>1</v>
      </c>
      <c r="AG4133">
        <v>0</v>
      </c>
      <c r="AH4133">
        <v>13610.68</v>
      </c>
      <c r="AI4133">
        <v>16877.25</v>
      </c>
      <c r="AJ4133">
        <v>0</v>
      </c>
      <c r="AK4133">
        <v>0</v>
      </c>
      <c r="AL4133">
        <v>0</v>
      </c>
      <c r="AM4133">
        <v>1</v>
      </c>
    </row>
    <row r="4134" spans="1:39" x14ac:dyDescent="0.25">
      <c r="A4134" t="s">
        <v>2780</v>
      </c>
      <c r="B4134">
        <v>1</v>
      </c>
      <c r="C4134" t="s">
        <v>2781</v>
      </c>
      <c r="D4134" t="s">
        <v>181</v>
      </c>
      <c r="E4134">
        <v>19</v>
      </c>
      <c r="F4134" t="s">
        <v>72</v>
      </c>
      <c r="G4134" t="s">
        <v>1700</v>
      </c>
      <c r="H4134">
        <v>10026</v>
      </c>
      <c r="I4134" t="s">
        <v>1701</v>
      </c>
      <c r="J4134">
        <v>1194</v>
      </c>
      <c r="K4134" t="s">
        <v>367</v>
      </c>
      <c r="L4134" t="s">
        <v>368</v>
      </c>
      <c r="P4134">
        <v>1098</v>
      </c>
      <c r="Q4134" t="s">
        <v>369</v>
      </c>
      <c r="R4134" t="s">
        <v>370</v>
      </c>
      <c r="Y4134">
        <v>1375</v>
      </c>
      <c r="Z4134" t="s">
        <v>371</v>
      </c>
      <c r="AA4134" t="s">
        <v>372</v>
      </c>
      <c r="AB4134">
        <v>35247.222000000002</v>
      </c>
      <c r="AC4134">
        <v>42649.14</v>
      </c>
      <c r="AD4134">
        <v>0.88890000000000002</v>
      </c>
      <c r="AE4134">
        <v>0</v>
      </c>
      <c r="AF4134">
        <v>0.88890000000000002</v>
      </c>
      <c r="AG4134">
        <v>0</v>
      </c>
      <c r="AH4134">
        <v>31330.86</v>
      </c>
      <c r="AI4134">
        <v>37910.35</v>
      </c>
      <c r="AJ4134">
        <v>0</v>
      </c>
      <c r="AK4134">
        <v>0</v>
      </c>
      <c r="AL4134">
        <v>0</v>
      </c>
      <c r="AM4134">
        <v>1</v>
      </c>
    </row>
    <row r="4135" spans="1:39" x14ac:dyDescent="0.25">
      <c r="A4135" t="s">
        <v>2780</v>
      </c>
      <c r="B4135">
        <v>1</v>
      </c>
      <c r="C4135" t="s">
        <v>2781</v>
      </c>
      <c r="D4135" t="s">
        <v>181</v>
      </c>
      <c r="E4135">
        <v>19</v>
      </c>
      <c r="F4135" t="s">
        <v>72</v>
      </c>
      <c r="G4135" t="s">
        <v>1253</v>
      </c>
      <c r="H4135">
        <v>10054</v>
      </c>
      <c r="I4135" t="s">
        <v>1254</v>
      </c>
      <c r="Y4135">
        <v>1376</v>
      </c>
      <c r="Z4135" t="s">
        <v>377</v>
      </c>
      <c r="AA4135" t="s">
        <v>378</v>
      </c>
      <c r="AB4135">
        <v>910993.76</v>
      </c>
      <c r="AC4135">
        <v>1129632.301</v>
      </c>
      <c r="AD4135">
        <v>3.1300000000000001E-2</v>
      </c>
      <c r="AE4135">
        <v>0</v>
      </c>
      <c r="AF4135">
        <v>3.1300000000000001E-2</v>
      </c>
      <c r="AG4135">
        <v>0</v>
      </c>
      <c r="AH4135">
        <v>28468.560000000001</v>
      </c>
      <c r="AI4135">
        <v>35301.01</v>
      </c>
      <c r="AJ4135">
        <v>0</v>
      </c>
      <c r="AK4135">
        <v>0</v>
      </c>
      <c r="AL4135">
        <v>0</v>
      </c>
      <c r="AM4135">
        <v>1</v>
      </c>
    </row>
    <row r="4136" spans="1:39" x14ac:dyDescent="0.25">
      <c r="A4136" t="s">
        <v>2780</v>
      </c>
      <c r="B4136">
        <v>1</v>
      </c>
      <c r="C4136" t="s">
        <v>2781</v>
      </c>
      <c r="D4136" t="s">
        <v>181</v>
      </c>
      <c r="E4136">
        <v>19</v>
      </c>
      <c r="F4136" t="s">
        <v>72</v>
      </c>
      <c r="G4136" t="s">
        <v>1960</v>
      </c>
      <c r="H4136">
        <v>10063</v>
      </c>
      <c r="I4136" t="s">
        <v>1961</v>
      </c>
      <c r="J4136">
        <v>1416</v>
      </c>
      <c r="K4136" t="s">
        <v>643</v>
      </c>
      <c r="L4136" t="s">
        <v>644</v>
      </c>
      <c r="Y4136">
        <v>1372</v>
      </c>
      <c r="Z4136" t="s">
        <v>405</v>
      </c>
      <c r="AA4136" t="s">
        <v>406</v>
      </c>
      <c r="AB4136">
        <v>60449.355000000003</v>
      </c>
      <c r="AC4136">
        <v>73143.721000000005</v>
      </c>
      <c r="AD4136">
        <v>0.125</v>
      </c>
      <c r="AE4136">
        <v>0</v>
      </c>
      <c r="AF4136">
        <v>0.125</v>
      </c>
      <c r="AG4136">
        <v>0</v>
      </c>
      <c r="AH4136">
        <v>7556.17</v>
      </c>
      <c r="AI4136">
        <v>9142.9699999999993</v>
      </c>
      <c r="AJ4136">
        <v>0</v>
      </c>
      <c r="AK4136">
        <v>0</v>
      </c>
      <c r="AL4136">
        <v>0</v>
      </c>
      <c r="AM4136">
        <v>1</v>
      </c>
    </row>
    <row r="4137" spans="1:39" x14ac:dyDescent="0.25">
      <c r="A4137" t="s">
        <v>2780</v>
      </c>
      <c r="B4137">
        <v>1</v>
      </c>
      <c r="C4137" t="s">
        <v>2781</v>
      </c>
      <c r="D4137" t="s">
        <v>181</v>
      </c>
      <c r="E4137">
        <v>19</v>
      </c>
      <c r="F4137" t="s">
        <v>72</v>
      </c>
      <c r="G4137" t="s">
        <v>991</v>
      </c>
      <c r="H4137">
        <v>10278</v>
      </c>
      <c r="I4137" t="s">
        <v>992</v>
      </c>
      <c r="P4137">
        <v>1005</v>
      </c>
      <c r="Q4137" t="s">
        <v>675</v>
      </c>
      <c r="R4137" t="s">
        <v>676</v>
      </c>
      <c r="Y4137">
        <v>1369</v>
      </c>
      <c r="Z4137" t="s">
        <v>413</v>
      </c>
      <c r="AA4137" t="s">
        <v>414</v>
      </c>
      <c r="AB4137">
        <v>12705.484</v>
      </c>
      <c r="AC4137">
        <v>15541.31</v>
      </c>
      <c r="AD4137">
        <v>20.7</v>
      </c>
      <c r="AE4137">
        <v>0</v>
      </c>
      <c r="AF4137">
        <v>20.7</v>
      </c>
      <c r="AG4137">
        <v>0</v>
      </c>
      <c r="AH4137">
        <v>263003.52000000002</v>
      </c>
      <c r="AI4137">
        <v>321705.12</v>
      </c>
      <c r="AJ4137">
        <v>2</v>
      </c>
      <c r="AK4137">
        <v>10.35</v>
      </c>
      <c r="AL4137">
        <v>0</v>
      </c>
      <c r="AM4137">
        <v>1</v>
      </c>
    </row>
    <row r="4138" spans="1:39" x14ac:dyDescent="0.25">
      <c r="A4138" t="s">
        <v>2780</v>
      </c>
      <c r="B4138">
        <v>1</v>
      </c>
      <c r="C4138" t="s">
        <v>2781</v>
      </c>
      <c r="D4138" t="s">
        <v>181</v>
      </c>
      <c r="E4138">
        <v>19</v>
      </c>
      <c r="F4138" t="s">
        <v>72</v>
      </c>
      <c r="G4138" t="s">
        <v>993</v>
      </c>
      <c r="H4138">
        <v>10285</v>
      </c>
      <c r="I4138" t="s">
        <v>994</v>
      </c>
      <c r="Y4138">
        <v>1376</v>
      </c>
      <c r="Z4138" t="s">
        <v>377</v>
      </c>
      <c r="AA4138" t="s">
        <v>378</v>
      </c>
      <c r="AB4138">
        <v>677597.79399999999</v>
      </c>
      <c r="AC4138">
        <v>828828.69099999999</v>
      </c>
      <c r="AD4138">
        <v>0.16669999999999999</v>
      </c>
      <c r="AE4138">
        <v>0</v>
      </c>
      <c r="AF4138">
        <v>0.16669999999999999</v>
      </c>
      <c r="AG4138">
        <v>0</v>
      </c>
      <c r="AH4138">
        <v>112932.97</v>
      </c>
      <c r="AI4138">
        <v>138138.10999999999</v>
      </c>
      <c r="AJ4138">
        <v>0</v>
      </c>
      <c r="AK4138">
        <v>0</v>
      </c>
      <c r="AL4138">
        <v>0</v>
      </c>
      <c r="AM4138">
        <v>1</v>
      </c>
    </row>
    <row r="4139" spans="1:39" x14ac:dyDescent="0.25">
      <c r="A4139" t="s">
        <v>2780</v>
      </c>
      <c r="B4139">
        <v>1</v>
      </c>
      <c r="C4139" t="s">
        <v>2781</v>
      </c>
      <c r="D4139" t="s">
        <v>181</v>
      </c>
      <c r="E4139">
        <v>19</v>
      </c>
      <c r="F4139" t="s">
        <v>72</v>
      </c>
      <c r="G4139" t="s">
        <v>1261</v>
      </c>
      <c r="H4139">
        <v>10316</v>
      </c>
      <c r="I4139" t="s">
        <v>1262</v>
      </c>
      <c r="J4139">
        <v>1440</v>
      </c>
      <c r="K4139" t="s">
        <v>999</v>
      </c>
      <c r="L4139" t="s">
        <v>1000</v>
      </c>
      <c r="Y4139">
        <v>1376</v>
      </c>
      <c r="Z4139" t="s">
        <v>377</v>
      </c>
      <c r="AA4139" t="s">
        <v>378</v>
      </c>
      <c r="AB4139">
        <v>478029.38400000002</v>
      </c>
      <c r="AC4139">
        <v>578415.55799999996</v>
      </c>
      <c r="AD4139">
        <v>0.05</v>
      </c>
      <c r="AE4139">
        <v>0</v>
      </c>
      <c r="AF4139">
        <v>0.05</v>
      </c>
      <c r="AG4139">
        <v>0</v>
      </c>
      <c r="AH4139">
        <v>23901.47</v>
      </c>
      <c r="AI4139">
        <v>28920.78</v>
      </c>
      <c r="AJ4139">
        <v>1</v>
      </c>
      <c r="AK4139">
        <v>0.05</v>
      </c>
      <c r="AL4139">
        <v>0</v>
      </c>
      <c r="AM4139">
        <v>1</v>
      </c>
    </row>
    <row r="4140" spans="1:39" x14ac:dyDescent="0.25">
      <c r="A4140" t="s">
        <v>2780</v>
      </c>
      <c r="B4140">
        <v>1</v>
      </c>
      <c r="C4140" t="s">
        <v>2781</v>
      </c>
      <c r="D4140" t="s">
        <v>181</v>
      </c>
      <c r="E4140">
        <v>19</v>
      </c>
      <c r="F4140" t="s">
        <v>72</v>
      </c>
      <c r="G4140" t="s">
        <v>995</v>
      </c>
      <c r="H4140">
        <v>10319</v>
      </c>
      <c r="I4140" t="s">
        <v>996</v>
      </c>
      <c r="J4140">
        <v>1421</v>
      </c>
      <c r="K4140" t="s">
        <v>563</v>
      </c>
      <c r="L4140" t="s">
        <v>564</v>
      </c>
      <c r="Y4140">
        <v>1374</v>
      </c>
      <c r="Z4140" t="s">
        <v>393</v>
      </c>
      <c r="AA4140" t="s">
        <v>394</v>
      </c>
      <c r="AB4140">
        <v>43636.23</v>
      </c>
      <c r="AC4140">
        <v>52799.839999999997</v>
      </c>
      <c r="AD4140">
        <v>0.25</v>
      </c>
      <c r="AE4140">
        <v>0</v>
      </c>
      <c r="AF4140">
        <v>0.25</v>
      </c>
      <c r="AG4140">
        <v>0</v>
      </c>
      <c r="AH4140">
        <v>10909.06</v>
      </c>
      <c r="AI4140">
        <v>13199.96</v>
      </c>
      <c r="AJ4140">
        <v>0</v>
      </c>
      <c r="AK4140">
        <v>0</v>
      </c>
      <c r="AL4140">
        <v>0</v>
      </c>
      <c r="AM4140">
        <v>1</v>
      </c>
    </row>
    <row r="4141" spans="1:39" x14ac:dyDescent="0.25">
      <c r="A4141" t="s">
        <v>2780</v>
      </c>
      <c r="B4141">
        <v>1</v>
      </c>
      <c r="C4141" t="s">
        <v>2781</v>
      </c>
      <c r="D4141" t="s">
        <v>181</v>
      </c>
      <c r="E4141">
        <v>19</v>
      </c>
      <c r="F4141" t="s">
        <v>72</v>
      </c>
      <c r="G4141" t="s">
        <v>1001</v>
      </c>
      <c r="H4141">
        <v>10352</v>
      </c>
      <c r="I4141" t="s">
        <v>1002</v>
      </c>
      <c r="J4141">
        <v>1015</v>
      </c>
      <c r="K4141" t="s">
        <v>655</v>
      </c>
      <c r="L4141" t="s">
        <v>656</v>
      </c>
      <c r="P4141">
        <v>1236</v>
      </c>
      <c r="Q4141" t="s">
        <v>1003</v>
      </c>
      <c r="R4141" t="s">
        <v>1004</v>
      </c>
      <c r="Y4141">
        <v>1374</v>
      </c>
      <c r="Z4141" t="s">
        <v>393</v>
      </c>
      <c r="AA4141" t="s">
        <v>394</v>
      </c>
      <c r="AB4141">
        <v>53133.031999999999</v>
      </c>
      <c r="AC4141">
        <v>64580.788</v>
      </c>
      <c r="AD4141">
        <v>1.2222</v>
      </c>
      <c r="AE4141">
        <v>0</v>
      </c>
      <c r="AF4141">
        <v>1.2222</v>
      </c>
      <c r="AG4141">
        <v>0</v>
      </c>
      <c r="AH4141">
        <v>64940.37</v>
      </c>
      <c r="AI4141">
        <v>78932.070000000007</v>
      </c>
      <c r="AJ4141">
        <v>1</v>
      </c>
      <c r="AK4141">
        <v>1.22</v>
      </c>
      <c r="AL4141">
        <v>0</v>
      </c>
      <c r="AM4141">
        <v>1</v>
      </c>
    </row>
    <row r="4142" spans="1:39" x14ac:dyDescent="0.25">
      <c r="A4142" t="s">
        <v>2780</v>
      </c>
      <c r="B4142">
        <v>1</v>
      </c>
      <c r="C4142" t="s">
        <v>2781</v>
      </c>
      <c r="D4142" t="s">
        <v>181</v>
      </c>
      <c r="E4142">
        <v>19</v>
      </c>
      <c r="F4142" t="s">
        <v>72</v>
      </c>
      <c r="G4142" t="s">
        <v>1702</v>
      </c>
      <c r="H4142">
        <v>10356</v>
      </c>
      <c r="I4142" t="s">
        <v>1703</v>
      </c>
      <c r="J4142">
        <v>1469</v>
      </c>
      <c r="K4142" t="s">
        <v>1435</v>
      </c>
      <c r="L4142" t="s">
        <v>1436</v>
      </c>
      <c r="P4142">
        <v>1103</v>
      </c>
      <c r="Q4142" t="s">
        <v>1437</v>
      </c>
      <c r="R4142" t="s">
        <v>1438</v>
      </c>
      <c r="Y4142">
        <v>1374</v>
      </c>
      <c r="Z4142" t="s">
        <v>393</v>
      </c>
      <c r="AA4142" t="s">
        <v>394</v>
      </c>
      <c r="AB4142">
        <v>36975.360000000001</v>
      </c>
      <c r="AC4142">
        <v>45288.025000000001</v>
      </c>
      <c r="AD4142">
        <v>0.33329999999999999</v>
      </c>
      <c r="AE4142">
        <v>0</v>
      </c>
      <c r="AF4142">
        <v>0.33329999999999999</v>
      </c>
      <c r="AG4142">
        <v>0</v>
      </c>
      <c r="AH4142">
        <v>12325.12</v>
      </c>
      <c r="AI4142">
        <v>15096.01</v>
      </c>
      <c r="AJ4142">
        <v>0</v>
      </c>
      <c r="AK4142">
        <v>0</v>
      </c>
      <c r="AL4142">
        <v>0</v>
      </c>
      <c r="AM4142">
        <v>1</v>
      </c>
    </row>
    <row r="4143" spans="1:39" x14ac:dyDescent="0.25">
      <c r="A4143" t="s">
        <v>2780</v>
      </c>
      <c r="B4143">
        <v>1</v>
      </c>
      <c r="C4143" t="s">
        <v>2781</v>
      </c>
      <c r="D4143" t="s">
        <v>181</v>
      </c>
      <c r="E4143">
        <v>19</v>
      </c>
      <c r="F4143" t="s">
        <v>72</v>
      </c>
      <c r="G4143" t="s">
        <v>1005</v>
      </c>
      <c r="H4143">
        <v>10390</v>
      </c>
      <c r="I4143" t="s">
        <v>1006</v>
      </c>
      <c r="J4143">
        <v>1015</v>
      </c>
      <c r="K4143" t="s">
        <v>655</v>
      </c>
      <c r="L4143" t="s">
        <v>656</v>
      </c>
      <c r="P4143">
        <v>1236</v>
      </c>
      <c r="Q4143" t="s">
        <v>1003</v>
      </c>
      <c r="R4143" t="s">
        <v>1004</v>
      </c>
      <c r="Y4143">
        <v>1374</v>
      </c>
      <c r="Z4143" t="s">
        <v>393</v>
      </c>
      <c r="AA4143" t="s">
        <v>394</v>
      </c>
      <c r="AB4143">
        <v>53133.031999999999</v>
      </c>
      <c r="AC4143">
        <v>64290.968000000001</v>
      </c>
      <c r="AD4143">
        <v>0.22220000000000001</v>
      </c>
      <c r="AE4143">
        <v>0</v>
      </c>
      <c r="AF4143">
        <v>0.22220000000000001</v>
      </c>
      <c r="AG4143">
        <v>0</v>
      </c>
      <c r="AH4143">
        <v>11807.34</v>
      </c>
      <c r="AI4143">
        <v>14286.88</v>
      </c>
      <c r="AJ4143">
        <v>1</v>
      </c>
      <c r="AK4143">
        <v>0.22</v>
      </c>
      <c r="AL4143">
        <v>0</v>
      </c>
      <c r="AM4143">
        <v>1</v>
      </c>
    </row>
    <row r="4144" spans="1:39" x14ac:dyDescent="0.25">
      <c r="A4144" t="s">
        <v>2780</v>
      </c>
      <c r="B4144">
        <v>1</v>
      </c>
      <c r="C4144" t="s">
        <v>2781</v>
      </c>
      <c r="D4144" t="s">
        <v>181</v>
      </c>
      <c r="E4144">
        <v>19</v>
      </c>
      <c r="F4144" t="s">
        <v>72</v>
      </c>
      <c r="G4144" t="s">
        <v>1263</v>
      </c>
      <c r="H4144">
        <v>10399</v>
      </c>
      <c r="I4144" t="s">
        <v>1264</v>
      </c>
      <c r="J4144">
        <v>1351</v>
      </c>
      <c r="K4144" t="s">
        <v>553</v>
      </c>
      <c r="L4144" t="s">
        <v>554</v>
      </c>
      <c r="P4144">
        <v>1141</v>
      </c>
      <c r="Q4144" t="s">
        <v>555</v>
      </c>
      <c r="R4144" t="s">
        <v>556</v>
      </c>
      <c r="Y4144">
        <v>1372</v>
      </c>
      <c r="Z4144" t="s">
        <v>405</v>
      </c>
      <c r="AA4144" t="s">
        <v>406</v>
      </c>
      <c r="AB4144">
        <v>189646.25399999999</v>
      </c>
      <c r="AC4144">
        <v>229471.981</v>
      </c>
      <c r="AD4144">
        <v>4.1700000000000001E-2</v>
      </c>
      <c r="AE4144">
        <v>0</v>
      </c>
      <c r="AF4144">
        <v>4.1700000000000001E-2</v>
      </c>
      <c r="AG4144">
        <v>0</v>
      </c>
      <c r="AH4144">
        <v>7901.93</v>
      </c>
      <c r="AI4144">
        <v>9561.33</v>
      </c>
      <c r="AJ4144">
        <v>0</v>
      </c>
      <c r="AK4144">
        <v>0</v>
      </c>
      <c r="AL4144">
        <v>0</v>
      </c>
      <c r="AM4144">
        <v>1</v>
      </c>
    </row>
    <row r="4145" spans="1:39" x14ac:dyDescent="0.25">
      <c r="A4145" t="s">
        <v>2780</v>
      </c>
      <c r="B4145">
        <v>1</v>
      </c>
      <c r="C4145" t="s">
        <v>2781</v>
      </c>
      <c r="D4145" t="s">
        <v>181</v>
      </c>
      <c r="E4145">
        <v>19</v>
      </c>
      <c r="F4145" t="s">
        <v>72</v>
      </c>
      <c r="G4145" t="s">
        <v>1265</v>
      </c>
      <c r="H4145">
        <v>10411</v>
      </c>
      <c r="I4145" t="s">
        <v>1266</v>
      </c>
      <c r="J4145">
        <v>1416</v>
      </c>
      <c r="K4145" t="s">
        <v>643</v>
      </c>
      <c r="L4145" t="s">
        <v>644</v>
      </c>
      <c r="Y4145">
        <v>1372</v>
      </c>
      <c r="Z4145" t="s">
        <v>405</v>
      </c>
      <c r="AA4145" t="s">
        <v>406</v>
      </c>
      <c r="AB4145">
        <v>10771.834000000001</v>
      </c>
      <c r="AC4145">
        <v>13104.172</v>
      </c>
      <c r="AD4145">
        <v>0.57499999999999996</v>
      </c>
      <c r="AE4145">
        <v>0</v>
      </c>
      <c r="AF4145">
        <v>0.57499999999999996</v>
      </c>
      <c r="AG4145">
        <v>0</v>
      </c>
      <c r="AH4145">
        <v>6193.8</v>
      </c>
      <c r="AI4145">
        <v>7534.9</v>
      </c>
      <c r="AJ4145">
        <v>0</v>
      </c>
      <c r="AK4145">
        <v>0</v>
      </c>
      <c r="AL4145">
        <v>0</v>
      </c>
      <c r="AM4145">
        <v>1</v>
      </c>
    </row>
    <row r="4146" spans="1:39" x14ac:dyDescent="0.25">
      <c r="A4146" t="s">
        <v>2780</v>
      </c>
      <c r="B4146">
        <v>1</v>
      </c>
      <c r="C4146" t="s">
        <v>2781</v>
      </c>
      <c r="D4146" t="s">
        <v>181</v>
      </c>
      <c r="E4146">
        <v>19</v>
      </c>
      <c r="F4146" t="s">
        <v>72</v>
      </c>
      <c r="G4146" t="s">
        <v>1007</v>
      </c>
      <c r="H4146">
        <v>10412</v>
      </c>
      <c r="I4146" t="s">
        <v>1008</v>
      </c>
      <c r="J4146">
        <v>1416</v>
      </c>
      <c r="K4146" t="s">
        <v>643</v>
      </c>
      <c r="L4146" t="s">
        <v>644</v>
      </c>
      <c r="Y4146">
        <v>1372</v>
      </c>
      <c r="Z4146" t="s">
        <v>405</v>
      </c>
      <c r="AA4146" t="s">
        <v>406</v>
      </c>
      <c r="AB4146">
        <v>-2764.7979999999998</v>
      </c>
      <c r="AC4146">
        <v>-3345.4070000000002</v>
      </c>
      <c r="AD4146">
        <v>-0.1429</v>
      </c>
      <c r="AE4146">
        <v>0.85709999999999997</v>
      </c>
      <c r="AF4146">
        <v>0.71430000000000005</v>
      </c>
      <c r="AG4146">
        <v>0</v>
      </c>
      <c r="AH4146">
        <v>-1974.86</v>
      </c>
      <c r="AI4146">
        <v>-2389.58</v>
      </c>
      <c r="AJ4146">
        <v>1</v>
      </c>
      <c r="AK4146">
        <v>0.71</v>
      </c>
      <c r="AL4146">
        <v>0</v>
      </c>
      <c r="AM4146">
        <v>1</v>
      </c>
    </row>
    <row r="4147" spans="1:39" x14ac:dyDescent="0.25">
      <c r="A4147" t="s">
        <v>2780</v>
      </c>
      <c r="B4147">
        <v>1</v>
      </c>
      <c r="C4147" t="s">
        <v>2781</v>
      </c>
      <c r="D4147" t="s">
        <v>181</v>
      </c>
      <c r="E4147">
        <v>19</v>
      </c>
      <c r="F4147" t="s">
        <v>72</v>
      </c>
      <c r="G4147" t="s">
        <v>1471</v>
      </c>
      <c r="H4147">
        <v>10421</v>
      </c>
      <c r="I4147" t="s">
        <v>1472</v>
      </c>
      <c r="J4147">
        <v>1018</v>
      </c>
      <c r="K4147" t="s">
        <v>467</v>
      </c>
      <c r="L4147" t="s">
        <v>468</v>
      </c>
      <c r="P4147">
        <v>1250</v>
      </c>
      <c r="Q4147" t="s">
        <v>1011</v>
      </c>
      <c r="R4147" t="s">
        <v>1012</v>
      </c>
      <c r="Y4147">
        <v>1376</v>
      </c>
      <c r="Z4147" t="s">
        <v>377</v>
      </c>
      <c r="AA4147" t="s">
        <v>378</v>
      </c>
      <c r="AB4147">
        <v>38363.332999999999</v>
      </c>
      <c r="AC4147">
        <v>42391.483</v>
      </c>
      <c r="AD4147">
        <v>0.75</v>
      </c>
      <c r="AE4147">
        <v>0</v>
      </c>
      <c r="AF4147">
        <v>0.75</v>
      </c>
      <c r="AG4147">
        <v>0</v>
      </c>
      <c r="AH4147">
        <v>28772.5</v>
      </c>
      <c r="AI4147">
        <v>31793.61</v>
      </c>
      <c r="AJ4147">
        <v>1</v>
      </c>
      <c r="AK4147">
        <v>0.75</v>
      </c>
      <c r="AL4147">
        <v>0</v>
      </c>
      <c r="AM4147">
        <v>1</v>
      </c>
    </row>
    <row r="4148" spans="1:39" x14ac:dyDescent="0.25">
      <c r="A4148" t="s">
        <v>2780</v>
      </c>
      <c r="B4148">
        <v>1</v>
      </c>
      <c r="C4148" t="s">
        <v>2781</v>
      </c>
      <c r="D4148" t="s">
        <v>181</v>
      </c>
      <c r="E4148">
        <v>19</v>
      </c>
      <c r="F4148" t="s">
        <v>72</v>
      </c>
      <c r="G4148" t="s">
        <v>1473</v>
      </c>
      <c r="H4148">
        <v>10423</v>
      </c>
      <c r="I4148" t="s">
        <v>1474</v>
      </c>
      <c r="J4148">
        <v>1018</v>
      </c>
      <c r="K4148" t="s">
        <v>467</v>
      </c>
      <c r="L4148" t="s">
        <v>468</v>
      </c>
      <c r="P4148">
        <v>1250</v>
      </c>
      <c r="Q4148" t="s">
        <v>1011</v>
      </c>
      <c r="R4148" t="s">
        <v>1012</v>
      </c>
      <c r="Y4148">
        <v>1376</v>
      </c>
      <c r="Z4148" t="s">
        <v>377</v>
      </c>
      <c r="AA4148" t="s">
        <v>378</v>
      </c>
      <c r="AB4148">
        <v>48250.671999999999</v>
      </c>
      <c r="AC4148">
        <v>53664.654999999999</v>
      </c>
      <c r="AD4148">
        <v>1</v>
      </c>
      <c r="AE4148">
        <v>0</v>
      </c>
      <c r="AF4148">
        <v>1</v>
      </c>
      <c r="AG4148">
        <v>0</v>
      </c>
      <c r="AH4148">
        <v>48250.67</v>
      </c>
      <c r="AI4148">
        <v>53664.65</v>
      </c>
      <c r="AJ4148">
        <v>3</v>
      </c>
      <c r="AK4148">
        <v>0.33</v>
      </c>
      <c r="AL4148">
        <v>0</v>
      </c>
      <c r="AM4148">
        <v>1</v>
      </c>
    </row>
    <row r="4149" spans="1:39" x14ac:dyDescent="0.25">
      <c r="A4149" t="s">
        <v>2780</v>
      </c>
      <c r="B4149">
        <v>1</v>
      </c>
      <c r="C4149" t="s">
        <v>2781</v>
      </c>
      <c r="D4149" t="s">
        <v>181</v>
      </c>
      <c r="E4149">
        <v>19</v>
      </c>
      <c r="F4149" t="s">
        <v>72</v>
      </c>
      <c r="G4149" t="s">
        <v>1013</v>
      </c>
      <c r="H4149">
        <v>10427</v>
      </c>
      <c r="I4149" t="s">
        <v>1014</v>
      </c>
      <c r="J4149">
        <v>1164</v>
      </c>
      <c r="K4149" t="s">
        <v>935</v>
      </c>
      <c r="L4149" t="s">
        <v>936</v>
      </c>
      <c r="Y4149">
        <v>1373</v>
      </c>
      <c r="Z4149" t="s">
        <v>453</v>
      </c>
      <c r="AA4149" t="s">
        <v>454</v>
      </c>
      <c r="AB4149">
        <v>20947.331999999999</v>
      </c>
      <c r="AC4149">
        <v>25458.530999999999</v>
      </c>
      <c r="AD4149">
        <v>2.1943999999999999</v>
      </c>
      <c r="AE4149">
        <v>0</v>
      </c>
      <c r="AF4149">
        <v>2.1943999999999999</v>
      </c>
      <c r="AG4149">
        <v>0</v>
      </c>
      <c r="AH4149">
        <v>45967.76</v>
      </c>
      <c r="AI4149">
        <v>55867.33</v>
      </c>
      <c r="AJ4149">
        <v>0</v>
      </c>
      <c r="AK4149">
        <v>0</v>
      </c>
      <c r="AL4149">
        <v>0</v>
      </c>
      <c r="AM4149">
        <v>1</v>
      </c>
    </row>
    <row r="4150" spans="1:39" x14ac:dyDescent="0.25">
      <c r="A4150" t="s">
        <v>2780</v>
      </c>
      <c r="B4150">
        <v>1</v>
      </c>
      <c r="C4150" t="s">
        <v>2781</v>
      </c>
      <c r="D4150" t="s">
        <v>181</v>
      </c>
      <c r="E4150">
        <v>19</v>
      </c>
      <c r="F4150" t="s">
        <v>72</v>
      </c>
      <c r="G4150" t="s">
        <v>1015</v>
      </c>
      <c r="H4150">
        <v>10429</v>
      </c>
      <c r="I4150" t="s">
        <v>1016</v>
      </c>
      <c r="J4150">
        <v>1064</v>
      </c>
      <c r="K4150" t="s">
        <v>529</v>
      </c>
      <c r="L4150" t="s">
        <v>530</v>
      </c>
      <c r="Y4150">
        <v>1373</v>
      </c>
      <c r="Z4150" t="s">
        <v>453</v>
      </c>
      <c r="AA4150" t="s">
        <v>454</v>
      </c>
      <c r="AB4150">
        <v>14943.839</v>
      </c>
      <c r="AC4150">
        <v>18283.013999999999</v>
      </c>
      <c r="AD4150">
        <v>3.5</v>
      </c>
      <c r="AE4150">
        <v>0.25</v>
      </c>
      <c r="AF4150">
        <v>3.75</v>
      </c>
      <c r="AG4150">
        <v>0</v>
      </c>
      <c r="AH4150">
        <v>56039.4</v>
      </c>
      <c r="AI4150">
        <v>68561.3</v>
      </c>
      <c r="AJ4150">
        <v>0</v>
      </c>
      <c r="AK4150">
        <v>0</v>
      </c>
      <c r="AL4150">
        <v>0</v>
      </c>
      <c r="AM4150">
        <v>1</v>
      </c>
    </row>
    <row r="4151" spans="1:39" x14ac:dyDescent="0.25">
      <c r="A4151" t="s">
        <v>2780</v>
      </c>
      <c r="B4151">
        <v>1</v>
      </c>
      <c r="C4151" t="s">
        <v>2781</v>
      </c>
      <c r="D4151" t="s">
        <v>181</v>
      </c>
      <c r="E4151">
        <v>19</v>
      </c>
      <c r="F4151" t="s">
        <v>72</v>
      </c>
      <c r="G4151" t="s">
        <v>1704</v>
      </c>
      <c r="H4151">
        <v>10430</v>
      </c>
      <c r="I4151" t="s">
        <v>1705</v>
      </c>
      <c r="J4151">
        <v>1164</v>
      </c>
      <c r="K4151" t="s">
        <v>935</v>
      </c>
      <c r="L4151" t="s">
        <v>936</v>
      </c>
      <c r="Y4151">
        <v>1373</v>
      </c>
      <c r="Z4151" t="s">
        <v>453</v>
      </c>
      <c r="AA4151" t="s">
        <v>454</v>
      </c>
      <c r="AB4151">
        <v>18222.591</v>
      </c>
      <c r="AC4151">
        <v>22049.334999999999</v>
      </c>
      <c r="AD4151">
        <v>3</v>
      </c>
      <c r="AE4151">
        <v>0</v>
      </c>
      <c r="AF4151">
        <v>3</v>
      </c>
      <c r="AG4151">
        <v>0</v>
      </c>
      <c r="AH4151">
        <v>54667.77</v>
      </c>
      <c r="AI4151">
        <v>66148.009999999995</v>
      </c>
      <c r="AJ4151">
        <v>0</v>
      </c>
      <c r="AK4151">
        <v>0</v>
      </c>
      <c r="AL4151">
        <v>0</v>
      </c>
      <c r="AM4151">
        <v>1</v>
      </c>
    </row>
    <row r="4152" spans="1:39" x14ac:dyDescent="0.25">
      <c r="A4152" t="s">
        <v>2780</v>
      </c>
      <c r="B4152">
        <v>1</v>
      </c>
      <c r="C4152" t="s">
        <v>2781</v>
      </c>
      <c r="D4152" t="s">
        <v>181</v>
      </c>
      <c r="E4152">
        <v>19</v>
      </c>
      <c r="F4152" t="s">
        <v>72</v>
      </c>
      <c r="G4152" t="s">
        <v>1017</v>
      </c>
      <c r="H4152">
        <v>10433</v>
      </c>
      <c r="I4152" t="s">
        <v>1018</v>
      </c>
      <c r="J4152">
        <v>1422</v>
      </c>
      <c r="K4152" t="s">
        <v>449</v>
      </c>
      <c r="L4152" t="s">
        <v>450</v>
      </c>
      <c r="Y4152">
        <v>1373</v>
      </c>
      <c r="Z4152" t="s">
        <v>453</v>
      </c>
      <c r="AA4152" t="s">
        <v>454</v>
      </c>
      <c r="AB4152">
        <v>27104.670999999998</v>
      </c>
      <c r="AC4152">
        <v>33048.792000000001</v>
      </c>
      <c r="AD4152">
        <v>0.91669999999999996</v>
      </c>
      <c r="AE4152">
        <v>0</v>
      </c>
      <c r="AF4152">
        <v>0.91669999999999996</v>
      </c>
      <c r="AG4152">
        <v>0</v>
      </c>
      <c r="AH4152">
        <v>24845.95</v>
      </c>
      <c r="AI4152">
        <v>30294.73</v>
      </c>
      <c r="AJ4152">
        <v>0</v>
      </c>
      <c r="AK4152">
        <v>0</v>
      </c>
      <c r="AL4152">
        <v>0</v>
      </c>
      <c r="AM4152">
        <v>1</v>
      </c>
    </row>
    <row r="4153" spans="1:39" x14ac:dyDescent="0.25">
      <c r="A4153" t="s">
        <v>2780</v>
      </c>
      <c r="B4153">
        <v>1</v>
      </c>
      <c r="C4153" t="s">
        <v>2781</v>
      </c>
      <c r="D4153" t="s">
        <v>181</v>
      </c>
      <c r="E4153">
        <v>19</v>
      </c>
      <c r="F4153" t="s">
        <v>72</v>
      </c>
      <c r="G4153" t="s">
        <v>1570</v>
      </c>
      <c r="H4153">
        <v>10434</v>
      </c>
      <c r="I4153" t="s">
        <v>1571</v>
      </c>
      <c r="J4153">
        <v>1064</v>
      </c>
      <c r="K4153" t="s">
        <v>529</v>
      </c>
      <c r="L4153" t="s">
        <v>530</v>
      </c>
      <c r="Y4153">
        <v>1373</v>
      </c>
      <c r="Z4153" t="s">
        <v>453</v>
      </c>
      <c r="AA4153" t="s">
        <v>454</v>
      </c>
      <c r="AB4153">
        <v>24292.792000000001</v>
      </c>
      <c r="AC4153">
        <v>29394.277999999998</v>
      </c>
      <c r="AD4153">
        <v>1</v>
      </c>
      <c r="AE4153">
        <v>0</v>
      </c>
      <c r="AF4153">
        <v>1</v>
      </c>
      <c r="AG4153">
        <v>0</v>
      </c>
      <c r="AH4153">
        <v>24292.79</v>
      </c>
      <c r="AI4153">
        <v>29394.28</v>
      </c>
      <c r="AJ4153">
        <v>0</v>
      </c>
      <c r="AK4153">
        <v>0</v>
      </c>
      <c r="AL4153">
        <v>0</v>
      </c>
      <c r="AM4153">
        <v>1</v>
      </c>
    </row>
    <row r="4154" spans="1:39" x14ac:dyDescent="0.25">
      <c r="A4154" t="s">
        <v>2780</v>
      </c>
      <c r="B4154">
        <v>1</v>
      </c>
      <c r="C4154" t="s">
        <v>2781</v>
      </c>
      <c r="D4154" t="s">
        <v>181</v>
      </c>
      <c r="E4154">
        <v>19</v>
      </c>
      <c r="F4154" t="s">
        <v>72</v>
      </c>
      <c r="G4154" t="s">
        <v>1574</v>
      </c>
      <c r="H4154">
        <v>10450</v>
      </c>
      <c r="I4154" t="s">
        <v>1575</v>
      </c>
      <c r="J4154">
        <v>1015</v>
      </c>
      <c r="K4154" t="s">
        <v>655</v>
      </c>
      <c r="L4154" t="s">
        <v>656</v>
      </c>
      <c r="P4154">
        <v>1237</v>
      </c>
      <c r="Q4154" t="s">
        <v>657</v>
      </c>
      <c r="R4154" t="s">
        <v>658</v>
      </c>
      <c r="Y4154">
        <v>1374</v>
      </c>
      <c r="Z4154" t="s">
        <v>393</v>
      </c>
      <c r="AA4154" t="s">
        <v>394</v>
      </c>
      <c r="AB4154">
        <v>17194.226999999999</v>
      </c>
      <c r="AC4154">
        <v>20805.008999999998</v>
      </c>
      <c r="AD4154">
        <v>8.3299999999999999E-2</v>
      </c>
      <c r="AE4154">
        <v>0</v>
      </c>
      <c r="AF4154">
        <v>8.3299999999999999E-2</v>
      </c>
      <c r="AG4154">
        <v>0</v>
      </c>
      <c r="AH4154">
        <v>1432.85</v>
      </c>
      <c r="AI4154">
        <v>1733.75</v>
      </c>
      <c r="AJ4154">
        <v>0</v>
      </c>
      <c r="AK4154">
        <v>0</v>
      </c>
      <c r="AL4154">
        <v>0</v>
      </c>
      <c r="AM4154">
        <v>1</v>
      </c>
    </row>
    <row r="4155" spans="1:39" x14ac:dyDescent="0.25">
      <c r="A4155" t="s">
        <v>2780</v>
      </c>
      <c r="B4155">
        <v>1</v>
      </c>
      <c r="C4155" t="s">
        <v>2781</v>
      </c>
      <c r="D4155" t="s">
        <v>181</v>
      </c>
      <c r="E4155">
        <v>19</v>
      </c>
      <c r="F4155" t="s">
        <v>72</v>
      </c>
      <c r="G4155" t="s">
        <v>1019</v>
      </c>
      <c r="H4155">
        <v>10451</v>
      </c>
      <c r="I4155" t="s">
        <v>1020</v>
      </c>
      <c r="J4155">
        <v>1015</v>
      </c>
      <c r="K4155" t="s">
        <v>655</v>
      </c>
      <c r="L4155" t="s">
        <v>656</v>
      </c>
      <c r="P4155">
        <v>1236</v>
      </c>
      <c r="Q4155" t="s">
        <v>1003</v>
      </c>
      <c r="R4155" t="s">
        <v>1004</v>
      </c>
      <c r="Y4155">
        <v>1374</v>
      </c>
      <c r="Z4155" t="s">
        <v>393</v>
      </c>
      <c r="AA4155" t="s">
        <v>394</v>
      </c>
      <c r="AB4155">
        <v>53133.031999999999</v>
      </c>
      <c r="AC4155">
        <v>64290.97</v>
      </c>
      <c r="AD4155">
        <v>0.5</v>
      </c>
      <c r="AE4155">
        <v>0</v>
      </c>
      <c r="AF4155">
        <v>0.5</v>
      </c>
      <c r="AG4155">
        <v>0</v>
      </c>
      <c r="AH4155">
        <v>26566.52</v>
      </c>
      <c r="AI4155">
        <v>32145.49</v>
      </c>
      <c r="AJ4155">
        <v>0</v>
      </c>
      <c r="AK4155">
        <v>0</v>
      </c>
      <c r="AL4155">
        <v>0</v>
      </c>
      <c r="AM4155">
        <v>1</v>
      </c>
    </row>
    <row r="4156" spans="1:39" x14ac:dyDescent="0.25">
      <c r="A4156" t="s">
        <v>2780</v>
      </c>
      <c r="B4156">
        <v>1</v>
      </c>
      <c r="C4156" t="s">
        <v>2781</v>
      </c>
      <c r="D4156" t="s">
        <v>181</v>
      </c>
      <c r="E4156">
        <v>19</v>
      </c>
      <c r="F4156" t="s">
        <v>72</v>
      </c>
      <c r="G4156" t="s">
        <v>1029</v>
      </c>
      <c r="H4156">
        <v>10605</v>
      </c>
      <c r="I4156" t="s">
        <v>1030</v>
      </c>
      <c r="J4156">
        <v>1436</v>
      </c>
      <c r="K4156" t="s">
        <v>1031</v>
      </c>
      <c r="L4156" t="s">
        <v>1032</v>
      </c>
      <c r="Y4156">
        <v>1374</v>
      </c>
      <c r="Z4156" t="s">
        <v>393</v>
      </c>
      <c r="AA4156" t="s">
        <v>394</v>
      </c>
      <c r="AB4156">
        <v>13395.86</v>
      </c>
      <c r="AC4156">
        <v>16610.867999999999</v>
      </c>
      <c r="AD4156">
        <v>0.75</v>
      </c>
      <c r="AE4156">
        <v>0</v>
      </c>
      <c r="AF4156">
        <v>0.75</v>
      </c>
      <c r="AG4156">
        <v>0</v>
      </c>
      <c r="AH4156">
        <v>10046.9</v>
      </c>
      <c r="AI4156">
        <v>12458.15</v>
      </c>
      <c r="AJ4156">
        <v>1</v>
      </c>
      <c r="AK4156">
        <v>0.75</v>
      </c>
      <c r="AL4156">
        <v>0</v>
      </c>
      <c r="AM4156">
        <v>1</v>
      </c>
    </row>
    <row r="4157" spans="1:39" x14ac:dyDescent="0.25">
      <c r="A4157" t="s">
        <v>2780</v>
      </c>
      <c r="B4157">
        <v>1</v>
      </c>
      <c r="C4157" t="s">
        <v>2781</v>
      </c>
      <c r="D4157" t="s">
        <v>181</v>
      </c>
      <c r="E4157">
        <v>19</v>
      </c>
      <c r="F4157" t="s">
        <v>72</v>
      </c>
      <c r="G4157" t="s">
        <v>2124</v>
      </c>
      <c r="H4157">
        <v>10631</v>
      </c>
      <c r="I4157" t="s">
        <v>2125</v>
      </c>
      <c r="J4157">
        <v>1425</v>
      </c>
      <c r="K4157" t="s">
        <v>567</v>
      </c>
      <c r="L4157" t="s">
        <v>568</v>
      </c>
      <c r="Y4157">
        <v>1374</v>
      </c>
      <c r="Z4157" t="s">
        <v>393</v>
      </c>
      <c r="AA4157" t="s">
        <v>394</v>
      </c>
      <c r="AB4157">
        <v>44383.972999999998</v>
      </c>
      <c r="AC4157">
        <v>53704.595999999998</v>
      </c>
      <c r="AD4157">
        <v>8.3299999999999999E-2</v>
      </c>
      <c r="AE4157">
        <v>0</v>
      </c>
      <c r="AF4157">
        <v>8.3299999999999999E-2</v>
      </c>
      <c r="AG4157">
        <v>0</v>
      </c>
      <c r="AH4157">
        <v>3698.66</v>
      </c>
      <c r="AI4157">
        <v>4475.38</v>
      </c>
      <c r="AJ4157">
        <v>0</v>
      </c>
      <c r="AK4157">
        <v>0</v>
      </c>
      <c r="AL4157">
        <v>0</v>
      </c>
      <c r="AM4157">
        <v>1</v>
      </c>
    </row>
    <row r="4158" spans="1:39" x14ac:dyDescent="0.25">
      <c r="A4158" t="s">
        <v>2780</v>
      </c>
      <c r="B4158">
        <v>1</v>
      </c>
      <c r="C4158" t="s">
        <v>2781</v>
      </c>
      <c r="D4158" t="s">
        <v>181</v>
      </c>
      <c r="E4158">
        <v>19</v>
      </c>
      <c r="F4158" t="s">
        <v>72</v>
      </c>
      <c r="G4158" t="s">
        <v>1578</v>
      </c>
      <c r="H4158">
        <v>10721</v>
      </c>
      <c r="I4158" t="s">
        <v>1579</v>
      </c>
      <c r="J4158">
        <v>1351</v>
      </c>
      <c r="K4158" t="s">
        <v>553</v>
      </c>
      <c r="L4158" t="s">
        <v>554</v>
      </c>
      <c r="P4158">
        <v>1141</v>
      </c>
      <c r="Q4158" t="s">
        <v>555</v>
      </c>
      <c r="R4158" t="s">
        <v>556</v>
      </c>
      <c r="Y4158">
        <v>1372</v>
      </c>
      <c r="Z4158" t="s">
        <v>405</v>
      </c>
      <c r="AA4158" t="s">
        <v>406</v>
      </c>
      <c r="AB4158">
        <v>189646.25399999999</v>
      </c>
      <c r="AC4158">
        <v>229471.981</v>
      </c>
      <c r="AD4158">
        <v>4.1700000000000001E-2</v>
      </c>
      <c r="AE4158">
        <v>0</v>
      </c>
      <c r="AF4158">
        <v>4.1700000000000001E-2</v>
      </c>
      <c r="AG4158">
        <v>0</v>
      </c>
      <c r="AH4158">
        <v>7901.93</v>
      </c>
      <c r="AI4158">
        <v>9561.33</v>
      </c>
      <c r="AJ4158">
        <v>0</v>
      </c>
      <c r="AK4158">
        <v>0</v>
      </c>
      <c r="AL4158">
        <v>0</v>
      </c>
      <c r="AM4158">
        <v>1</v>
      </c>
    </row>
    <row r="4159" spans="1:39" x14ac:dyDescent="0.25">
      <c r="A4159" t="s">
        <v>2780</v>
      </c>
      <c r="B4159">
        <v>1</v>
      </c>
      <c r="C4159" t="s">
        <v>2781</v>
      </c>
      <c r="D4159" t="s">
        <v>181</v>
      </c>
      <c r="E4159">
        <v>19</v>
      </c>
      <c r="F4159" t="s">
        <v>72</v>
      </c>
      <c r="G4159" t="s">
        <v>1049</v>
      </c>
      <c r="H4159">
        <v>10722</v>
      </c>
      <c r="I4159" t="s">
        <v>1050</v>
      </c>
      <c r="J4159">
        <v>1446</v>
      </c>
      <c r="K4159" t="s">
        <v>745</v>
      </c>
      <c r="L4159" t="s">
        <v>746</v>
      </c>
      <c r="P4159">
        <v>1090</v>
      </c>
      <c r="Q4159" t="s">
        <v>621</v>
      </c>
      <c r="R4159" t="s">
        <v>622</v>
      </c>
      <c r="Y4159">
        <v>1376</v>
      </c>
      <c r="Z4159" t="s">
        <v>377</v>
      </c>
      <c r="AA4159" t="s">
        <v>378</v>
      </c>
      <c r="AB4159">
        <v>560299.85499999998</v>
      </c>
      <c r="AC4159">
        <v>686264.44299999997</v>
      </c>
      <c r="AD4159">
        <v>0.05</v>
      </c>
      <c r="AE4159">
        <v>0</v>
      </c>
      <c r="AF4159">
        <v>0.05</v>
      </c>
      <c r="AG4159">
        <v>0</v>
      </c>
      <c r="AH4159">
        <v>28014.99</v>
      </c>
      <c r="AI4159">
        <v>34313.22</v>
      </c>
      <c r="AJ4159">
        <v>2</v>
      </c>
      <c r="AK4159">
        <v>0.03</v>
      </c>
      <c r="AL4159">
        <v>0</v>
      </c>
      <c r="AM4159">
        <v>1</v>
      </c>
    </row>
    <row r="4160" spans="1:39" x14ac:dyDescent="0.25">
      <c r="A4160" t="s">
        <v>2780</v>
      </c>
      <c r="B4160">
        <v>1</v>
      </c>
      <c r="C4160" t="s">
        <v>2781</v>
      </c>
      <c r="D4160" t="s">
        <v>181</v>
      </c>
      <c r="E4160">
        <v>19</v>
      </c>
      <c r="F4160" t="s">
        <v>72</v>
      </c>
      <c r="G4160" t="s">
        <v>1053</v>
      </c>
      <c r="H4160">
        <v>10730</v>
      </c>
      <c r="I4160" t="s">
        <v>1054</v>
      </c>
      <c r="J4160">
        <v>1462</v>
      </c>
      <c r="K4160" t="s">
        <v>1045</v>
      </c>
      <c r="L4160" t="s">
        <v>1046</v>
      </c>
      <c r="Y4160">
        <v>1374</v>
      </c>
      <c r="Z4160" t="s">
        <v>393</v>
      </c>
      <c r="AA4160" t="s">
        <v>394</v>
      </c>
      <c r="AB4160">
        <v>418859.68</v>
      </c>
      <c r="AC4160">
        <v>506820.179</v>
      </c>
      <c r="AD4160">
        <v>1.04E-2</v>
      </c>
      <c r="AE4160">
        <v>0</v>
      </c>
      <c r="AF4160">
        <v>1.04E-2</v>
      </c>
      <c r="AG4160">
        <v>0</v>
      </c>
      <c r="AH4160">
        <v>4363.12</v>
      </c>
      <c r="AI4160">
        <v>5279.38</v>
      </c>
      <c r="AJ4160">
        <v>1</v>
      </c>
      <c r="AK4160">
        <v>0.01</v>
      </c>
      <c r="AL4160">
        <v>0</v>
      </c>
      <c r="AM4160">
        <v>1</v>
      </c>
    </row>
    <row r="4161" spans="1:39" x14ac:dyDescent="0.25">
      <c r="A4161" t="s">
        <v>2780</v>
      </c>
      <c r="B4161">
        <v>1</v>
      </c>
      <c r="C4161" t="s">
        <v>2781</v>
      </c>
      <c r="D4161" t="s">
        <v>181</v>
      </c>
      <c r="E4161">
        <v>19</v>
      </c>
      <c r="F4161" t="s">
        <v>72</v>
      </c>
      <c r="G4161" t="s">
        <v>1055</v>
      </c>
      <c r="H4161">
        <v>10739</v>
      </c>
      <c r="I4161" t="s">
        <v>1056</v>
      </c>
      <c r="J4161">
        <v>1433</v>
      </c>
      <c r="K4161" t="s">
        <v>1057</v>
      </c>
      <c r="L4161" t="s">
        <v>1058</v>
      </c>
      <c r="Y4161">
        <v>1374</v>
      </c>
      <c r="Z4161" t="s">
        <v>393</v>
      </c>
      <c r="AA4161" t="s">
        <v>394</v>
      </c>
      <c r="AB4161">
        <v>0</v>
      </c>
      <c r="AC4161">
        <v>0</v>
      </c>
      <c r="AD4161">
        <v>0</v>
      </c>
      <c r="AE4161">
        <v>14.222200000000001</v>
      </c>
      <c r="AF4161">
        <v>14.222200000000001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</row>
    <row r="4162" spans="1:39" x14ac:dyDescent="0.25">
      <c r="A4162" t="s">
        <v>2780</v>
      </c>
      <c r="B4162">
        <v>1</v>
      </c>
      <c r="C4162" t="s">
        <v>2781</v>
      </c>
      <c r="D4162" t="s">
        <v>181</v>
      </c>
      <c r="E4162">
        <v>19</v>
      </c>
      <c r="F4162" t="s">
        <v>72</v>
      </c>
      <c r="G4162" t="s">
        <v>1059</v>
      </c>
      <c r="H4162">
        <v>10747</v>
      </c>
      <c r="I4162" t="s">
        <v>1060</v>
      </c>
      <c r="J4162">
        <v>1433</v>
      </c>
      <c r="K4162" t="s">
        <v>1057</v>
      </c>
      <c r="L4162" t="s">
        <v>1058</v>
      </c>
      <c r="Y4162">
        <v>1374</v>
      </c>
      <c r="Z4162" t="s">
        <v>393</v>
      </c>
      <c r="AA4162" t="s">
        <v>394</v>
      </c>
      <c r="AB4162">
        <v>0</v>
      </c>
      <c r="AC4162">
        <v>0</v>
      </c>
      <c r="AD4162">
        <v>0</v>
      </c>
      <c r="AE4162">
        <v>2.7799999999999998E-2</v>
      </c>
      <c r="AF4162">
        <v>2.7799999999999998E-2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</row>
    <row r="4163" spans="1:39" x14ac:dyDescent="0.25">
      <c r="A4163" t="s">
        <v>2780</v>
      </c>
      <c r="B4163">
        <v>1</v>
      </c>
      <c r="C4163" t="s">
        <v>2781</v>
      </c>
      <c r="D4163" t="s">
        <v>181</v>
      </c>
      <c r="E4163">
        <v>19</v>
      </c>
      <c r="F4163" t="s">
        <v>72</v>
      </c>
      <c r="G4163" t="s">
        <v>1061</v>
      </c>
      <c r="H4163">
        <v>10761</v>
      </c>
      <c r="I4163" t="s">
        <v>1062</v>
      </c>
      <c r="J4163">
        <v>1433</v>
      </c>
      <c r="K4163" t="s">
        <v>1057</v>
      </c>
      <c r="L4163" t="s">
        <v>1058</v>
      </c>
      <c r="Y4163">
        <v>1374</v>
      </c>
      <c r="Z4163" t="s">
        <v>393</v>
      </c>
      <c r="AA4163" t="s">
        <v>394</v>
      </c>
      <c r="AB4163">
        <v>0</v>
      </c>
      <c r="AC4163">
        <v>0</v>
      </c>
      <c r="AD4163">
        <v>0</v>
      </c>
      <c r="AE4163">
        <v>1.3889</v>
      </c>
      <c r="AF4163">
        <v>1.3889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</row>
    <row r="4164" spans="1:39" x14ac:dyDescent="0.25">
      <c r="A4164" t="s">
        <v>2780</v>
      </c>
      <c r="B4164">
        <v>1</v>
      </c>
      <c r="C4164" t="s">
        <v>2781</v>
      </c>
      <c r="D4164" t="s">
        <v>181</v>
      </c>
      <c r="E4164">
        <v>19</v>
      </c>
      <c r="F4164" t="s">
        <v>72</v>
      </c>
      <c r="G4164" t="s">
        <v>1065</v>
      </c>
      <c r="H4164">
        <v>10802</v>
      </c>
      <c r="I4164" t="s">
        <v>1066</v>
      </c>
      <c r="P4164">
        <v>1004</v>
      </c>
      <c r="Q4164" t="s">
        <v>411</v>
      </c>
      <c r="R4164" t="s">
        <v>412</v>
      </c>
      <c r="Y4164">
        <v>1369</v>
      </c>
      <c r="Z4164" t="s">
        <v>413</v>
      </c>
      <c r="AA4164" t="s">
        <v>414</v>
      </c>
      <c r="AB4164">
        <v>5512.6689999999999</v>
      </c>
      <c r="AC4164">
        <v>6871.3</v>
      </c>
      <c r="AD4164">
        <v>4.8333000000000004</v>
      </c>
      <c r="AE4164">
        <v>0</v>
      </c>
      <c r="AF4164">
        <v>4.8333000000000004</v>
      </c>
      <c r="AG4164">
        <v>0</v>
      </c>
      <c r="AH4164">
        <v>26644.57</v>
      </c>
      <c r="AI4164">
        <v>33211.29</v>
      </c>
      <c r="AJ4164">
        <v>2</v>
      </c>
      <c r="AK4164">
        <v>2.42</v>
      </c>
      <c r="AL4164">
        <v>0</v>
      </c>
      <c r="AM4164">
        <v>1</v>
      </c>
    </row>
    <row r="4165" spans="1:39" x14ac:dyDescent="0.25">
      <c r="A4165" t="s">
        <v>2780</v>
      </c>
      <c r="B4165">
        <v>1</v>
      </c>
      <c r="C4165" t="s">
        <v>2781</v>
      </c>
      <c r="D4165" t="s">
        <v>181</v>
      </c>
      <c r="E4165">
        <v>19</v>
      </c>
      <c r="F4165" t="s">
        <v>72</v>
      </c>
      <c r="G4165" t="s">
        <v>1067</v>
      </c>
      <c r="H4165">
        <v>10803</v>
      </c>
      <c r="I4165" t="s">
        <v>1068</v>
      </c>
      <c r="P4165">
        <v>1004</v>
      </c>
      <c r="Q4165" t="s">
        <v>411</v>
      </c>
      <c r="R4165" t="s">
        <v>412</v>
      </c>
      <c r="Y4165">
        <v>1369</v>
      </c>
      <c r="Z4165" t="s">
        <v>413</v>
      </c>
      <c r="AA4165" t="s">
        <v>414</v>
      </c>
      <c r="AB4165">
        <v>5024.6400000000003</v>
      </c>
      <c r="AC4165">
        <v>6200.4390000000003</v>
      </c>
      <c r="AD4165">
        <v>7.3333000000000004</v>
      </c>
      <c r="AE4165">
        <v>0</v>
      </c>
      <c r="AF4165">
        <v>7.3333000000000004</v>
      </c>
      <c r="AG4165">
        <v>0</v>
      </c>
      <c r="AH4165">
        <v>36847.360000000001</v>
      </c>
      <c r="AI4165">
        <v>45469.88</v>
      </c>
      <c r="AJ4165">
        <v>1</v>
      </c>
      <c r="AK4165">
        <v>7.33</v>
      </c>
      <c r="AL4165">
        <v>0</v>
      </c>
      <c r="AM4165">
        <v>1</v>
      </c>
    </row>
    <row r="4166" spans="1:39" x14ac:dyDescent="0.25">
      <c r="A4166" t="s">
        <v>2780</v>
      </c>
      <c r="B4166">
        <v>1</v>
      </c>
      <c r="C4166" t="s">
        <v>2781</v>
      </c>
      <c r="D4166" t="s">
        <v>181</v>
      </c>
      <c r="E4166">
        <v>19</v>
      </c>
      <c r="F4166" t="s">
        <v>72</v>
      </c>
      <c r="G4166" t="s">
        <v>1073</v>
      </c>
      <c r="H4166">
        <v>10866</v>
      </c>
      <c r="I4166" t="s">
        <v>1074</v>
      </c>
      <c r="Y4166">
        <v>1373</v>
      </c>
      <c r="Z4166" t="s">
        <v>453</v>
      </c>
      <c r="AA4166" t="s">
        <v>454</v>
      </c>
      <c r="AB4166">
        <v>30676.909</v>
      </c>
      <c r="AC4166">
        <v>37315.067999999999</v>
      </c>
      <c r="AD4166">
        <v>16.381</v>
      </c>
      <c r="AE4166">
        <v>0</v>
      </c>
      <c r="AF4166">
        <v>16.381</v>
      </c>
      <c r="AG4166">
        <v>0</v>
      </c>
      <c r="AH4166">
        <v>502516.98</v>
      </c>
      <c r="AI4166">
        <v>611256.35</v>
      </c>
      <c r="AJ4166">
        <v>2</v>
      </c>
      <c r="AK4166">
        <v>8.19</v>
      </c>
      <c r="AL4166">
        <v>0</v>
      </c>
      <c r="AM4166">
        <v>1</v>
      </c>
    </row>
    <row r="4167" spans="1:39" x14ac:dyDescent="0.25">
      <c r="A4167" t="s">
        <v>2780</v>
      </c>
      <c r="B4167">
        <v>1</v>
      </c>
      <c r="C4167" t="s">
        <v>2781</v>
      </c>
      <c r="D4167" t="s">
        <v>181</v>
      </c>
      <c r="E4167">
        <v>19</v>
      </c>
      <c r="F4167" t="s">
        <v>72</v>
      </c>
      <c r="G4167" t="s">
        <v>1491</v>
      </c>
      <c r="H4167">
        <v>10918</v>
      </c>
      <c r="I4167" t="s">
        <v>1492</v>
      </c>
      <c r="P4167">
        <v>1004</v>
      </c>
      <c r="Q4167" t="s">
        <v>411</v>
      </c>
      <c r="R4167" t="s">
        <v>412</v>
      </c>
      <c r="Y4167">
        <v>1369</v>
      </c>
      <c r="Z4167" t="s">
        <v>413</v>
      </c>
      <c r="AA4167" t="s">
        <v>414</v>
      </c>
      <c r="AB4167">
        <v>8088.058</v>
      </c>
      <c r="AC4167">
        <v>10263.745999999999</v>
      </c>
      <c r="AD4167">
        <v>2</v>
      </c>
      <c r="AE4167">
        <v>0</v>
      </c>
      <c r="AF4167">
        <v>2</v>
      </c>
      <c r="AG4167">
        <v>0</v>
      </c>
      <c r="AH4167">
        <v>16176.12</v>
      </c>
      <c r="AI4167">
        <v>20527.490000000002</v>
      </c>
      <c r="AJ4167">
        <v>1</v>
      </c>
      <c r="AK4167">
        <v>2</v>
      </c>
      <c r="AL4167">
        <v>0</v>
      </c>
      <c r="AM4167">
        <v>1</v>
      </c>
    </row>
    <row r="4168" spans="1:39" x14ac:dyDescent="0.25">
      <c r="A4168" t="s">
        <v>2780</v>
      </c>
      <c r="B4168">
        <v>1</v>
      </c>
      <c r="C4168" t="s">
        <v>2781</v>
      </c>
      <c r="D4168" t="s">
        <v>181</v>
      </c>
      <c r="E4168">
        <v>19</v>
      </c>
      <c r="F4168" t="s">
        <v>72</v>
      </c>
      <c r="G4168" t="s">
        <v>1075</v>
      </c>
      <c r="H4168">
        <v>10985</v>
      </c>
      <c r="I4168" t="s">
        <v>1076</v>
      </c>
      <c r="P4168">
        <v>1004</v>
      </c>
      <c r="Q4168" t="s">
        <v>411</v>
      </c>
      <c r="R4168" t="s">
        <v>412</v>
      </c>
      <c r="Y4168">
        <v>1369</v>
      </c>
      <c r="Z4168" t="s">
        <v>413</v>
      </c>
      <c r="AA4168" t="s">
        <v>414</v>
      </c>
      <c r="AB4168">
        <v>6435.0190000000002</v>
      </c>
      <c r="AC4168">
        <v>7786.375</v>
      </c>
      <c r="AD4168">
        <v>0.33329999999999999</v>
      </c>
      <c r="AE4168">
        <v>0</v>
      </c>
      <c r="AF4168">
        <v>0.33329999999999999</v>
      </c>
      <c r="AG4168">
        <v>0</v>
      </c>
      <c r="AH4168">
        <v>2145.0100000000002</v>
      </c>
      <c r="AI4168">
        <v>2595.46</v>
      </c>
      <c r="AJ4168">
        <v>1</v>
      </c>
      <c r="AK4168">
        <v>0.33</v>
      </c>
      <c r="AL4168">
        <v>0</v>
      </c>
      <c r="AM4168">
        <v>1</v>
      </c>
    </row>
    <row r="4169" spans="1:39" x14ac:dyDescent="0.25">
      <c r="A4169" t="s">
        <v>2780</v>
      </c>
      <c r="B4169">
        <v>1</v>
      </c>
      <c r="C4169" t="s">
        <v>2781</v>
      </c>
      <c r="D4169" t="s">
        <v>181</v>
      </c>
      <c r="E4169">
        <v>19</v>
      </c>
      <c r="F4169" t="s">
        <v>72</v>
      </c>
      <c r="G4169" t="s">
        <v>1281</v>
      </c>
      <c r="H4169">
        <v>11052</v>
      </c>
      <c r="I4169" t="s">
        <v>1282</v>
      </c>
      <c r="J4169">
        <v>1019</v>
      </c>
      <c r="K4169" t="s">
        <v>281</v>
      </c>
      <c r="L4169" t="s">
        <v>352</v>
      </c>
      <c r="Y4169">
        <v>1376</v>
      </c>
      <c r="Z4169" t="s">
        <v>377</v>
      </c>
      <c r="AA4169" t="s">
        <v>378</v>
      </c>
      <c r="AB4169">
        <v>52259.913999999997</v>
      </c>
      <c r="AC4169">
        <v>63536.192000000003</v>
      </c>
      <c r="AD4169">
        <v>2.75</v>
      </c>
      <c r="AE4169">
        <v>0</v>
      </c>
      <c r="AF4169">
        <v>2.75</v>
      </c>
      <c r="AG4169">
        <v>0</v>
      </c>
      <c r="AH4169">
        <v>143714.76</v>
      </c>
      <c r="AI4169">
        <v>174724.53</v>
      </c>
      <c r="AJ4169">
        <v>2</v>
      </c>
      <c r="AK4169">
        <v>1.38</v>
      </c>
      <c r="AL4169">
        <v>0</v>
      </c>
      <c r="AM4169">
        <v>1</v>
      </c>
    </row>
    <row r="4170" spans="1:39" x14ac:dyDescent="0.25">
      <c r="A4170" t="s">
        <v>2780</v>
      </c>
      <c r="B4170">
        <v>1</v>
      </c>
      <c r="C4170" t="s">
        <v>2781</v>
      </c>
      <c r="D4170" t="s">
        <v>181</v>
      </c>
      <c r="E4170">
        <v>19</v>
      </c>
      <c r="F4170" t="s">
        <v>72</v>
      </c>
      <c r="G4170" t="s">
        <v>1283</v>
      </c>
      <c r="H4170">
        <v>11068</v>
      </c>
      <c r="I4170" t="s">
        <v>1284</v>
      </c>
      <c r="Y4170">
        <v>1370</v>
      </c>
      <c r="Z4170" t="s">
        <v>477</v>
      </c>
      <c r="AA4170" t="s">
        <v>478</v>
      </c>
      <c r="AB4170">
        <v>10152.892</v>
      </c>
      <c r="AC4170">
        <v>12589.585999999999</v>
      </c>
      <c r="AD4170">
        <v>1</v>
      </c>
      <c r="AE4170">
        <v>0</v>
      </c>
      <c r="AF4170">
        <v>1</v>
      </c>
      <c r="AG4170">
        <v>0</v>
      </c>
      <c r="AH4170">
        <v>10152.89</v>
      </c>
      <c r="AI4170">
        <v>12589.59</v>
      </c>
      <c r="AJ4170">
        <v>1</v>
      </c>
      <c r="AK4170">
        <v>1</v>
      </c>
      <c r="AL4170">
        <v>0</v>
      </c>
      <c r="AM4170">
        <v>1</v>
      </c>
    </row>
    <row r="4171" spans="1:39" x14ac:dyDescent="0.25">
      <c r="A4171" t="s">
        <v>2780</v>
      </c>
      <c r="B4171">
        <v>1</v>
      </c>
      <c r="C4171" t="s">
        <v>2781</v>
      </c>
      <c r="D4171" t="s">
        <v>181</v>
      </c>
      <c r="E4171">
        <v>19</v>
      </c>
      <c r="F4171" t="s">
        <v>72</v>
      </c>
      <c r="G4171" t="s">
        <v>1861</v>
      </c>
      <c r="H4171">
        <v>11075</v>
      </c>
      <c r="I4171" t="s">
        <v>1862</v>
      </c>
      <c r="J4171">
        <v>1012</v>
      </c>
      <c r="K4171" t="s">
        <v>1863</v>
      </c>
      <c r="L4171" t="s">
        <v>1864</v>
      </c>
      <c r="Y4171">
        <v>1369</v>
      </c>
      <c r="Z4171" t="s">
        <v>413</v>
      </c>
      <c r="AA4171" t="s">
        <v>414</v>
      </c>
      <c r="AB4171">
        <v>69285.892999999996</v>
      </c>
      <c r="AC4171">
        <v>83835.918999999994</v>
      </c>
      <c r="AD4171">
        <v>0.16669999999999999</v>
      </c>
      <c r="AE4171">
        <v>0</v>
      </c>
      <c r="AF4171">
        <v>0.16669999999999999</v>
      </c>
      <c r="AG4171">
        <v>0</v>
      </c>
      <c r="AH4171">
        <v>11547.65</v>
      </c>
      <c r="AI4171">
        <v>13972.65</v>
      </c>
      <c r="AJ4171">
        <v>1</v>
      </c>
      <c r="AK4171">
        <v>0.17</v>
      </c>
      <c r="AL4171">
        <v>0</v>
      </c>
      <c r="AM4171">
        <v>1</v>
      </c>
    </row>
    <row r="4172" spans="1:39" x14ac:dyDescent="0.25">
      <c r="A4172" t="s">
        <v>2780</v>
      </c>
      <c r="B4172">
        <v>1</v>
      </c>
      <c r="C4172" t="s">
        <v>2781</v>
      </c>
      <c r="D4172" t="s">
        <v>181</v>
      </c>
      <c r="E4172">
        <v>19</v>
      </c>
      <c r="F4172" t="s">
        <v>72</v>
      </c>
      <c r="G4172" t="s">
        <v>1087</v>
      </c>
      <c r="H4172">
        <v>11078</v>
      </c>
      <c r="I4172" t="s">
        <v>1088</v>
      </c>
      <c r="J4172">
        <v>1018</v>
      </c>
      <c r="K4172" t="s">
        <v>467</v>
      </c>
      <c r="L4172" t="s">
        <v>468</v>
      </c>
      <c r="Y4172">
        <v>1402</v>
      </c>
      <c r="Z4172" t="s">
        <v>355</v>
      </c>
      <c r="AA4172" t="s">
        <v>356</v>
      </c>
      <c r="AB4172">
        <v>168542.34299999999</v>
      </c>
      <c r="AC4172">
        <v>205207.99100000001</v>
      </c>
      <c r="AD4172">
        <v>0.22220000000000001</v>
      </c>
      <c r="AE4172">
        <v>0</v>
      </c>
      <c r="AF4172">
        <v>0.22220000000000001</v>
      </c>
      <c r="AG4172">
        <v>0</v>
      </c>
      <c r="AH4172">
        <v>37453.85</v>
      </c>
      <c r="AI4172">
        <v>45601.78</v>
      </c>
      <c r="AJ4172">
        <v>4</v>
      </c>
      <c r="AK4172">
        <v>0.06</v>
      </c>
      <c r="AL4172">
        <v>0</v>
      </c>
      <c r="AM4172">
        <v>1</v>
      </c>
    </row>
    <row r="4173" spans="1:39" x14ac:dyDescent="0.25">
      <c r="A4173" t="s">
        <v>2780</v>
      </c>
      <c r="B4173">
        <v>1</v>
      </c>
      <c r="C4173" t="s">
        <v>2781</v>
      </c>
      <c r="D4173" t="s">
        <v>181</v>
      </c>
      <c r="E4173">
        <v>19</v>
      </c>
      <c r="F4173" t="s">
        <v>72</v>
      </c>
      <c r="G4173" t="s">
        <v>1089</v>
      </c>
      <c r="H4173">
        <v>11079</v>
      </c>
      <c r="I4173" t="s">
        <v>1090</v>
      </c>
      <c r="J4173">
        <v>1018</v>
      </c>
      <c r="K4173" t="s">
        <v>467</v>
      </c>
      <c r="L4173" t="s">
        <v>468</v>
      </c>
      <c r="Y4173">
        <v>1402</v>
      </c>
      <c r="Z4173" t="s">
        <v>355</v>
      </c>
      <c r="AA4173" t="s">
        <v>356</v>
      </c>
      <c r="AB4173">
        <v>191552.88200000001</v>
      </c>
      <c r="AC4173">
        <v>235521.057</v>
      </c>
      <c r="AD4173">
        <v>0.72219999999999995</v>
      </c>
      <c r="AE4173">
        <v>0</v>
      </c>
      <c r="AF4173">
        <v>0.72219999999999995</v>
      </c>
      <c r="AG4173">
        <v>0</v>
      </c>
      <c r="AH4173">
        <v>138343.75</v>
      </c>
      <c r="AI4173">
        <v>170098.54</v>
      </c>
      <c r="AJ4173">
        <v>5</v>
      </c>
      <c r="AK4173">
        <v>0.14000000000000001</v>
      </c>
      <c r="AL4173">
        <v>0</v>
      </c>
      <c r="AM4173">
        <v>1</v>
      </c>
    </row>
    <row r="4174" spans="1:39" x14ac:dyDescent="0.25">
      <c r="A4174" t="s">
        <v>2780</v>
      </c>
      <c r="B4174">
        <v>1</v>
      </c>
      <c r="C4174" t="s">
        <v>2781</v>
      </c>
      <c r="D4174" t="s">
        <v>181</v>
      </c>
      <c r="E4174">
        <v>19</v>
      </c>
      <c r="F4174" t="s">
        <v>72</v>
      </c>
      <c r="G4174" t="s">
        <v>1091</v>
      </c>
      <c r="H4174">
        <v>11093</v>
      </c>
      <c r="I4174" t="s">
        <v>1092</v>
      </c>
      <c r="J4174">
        <v>1351</v>
      </c>
      <c r="K4174" t="s">
        <v>553</v>
      </c>
      <c r="L4174" t="s">
        <v>554</v>
      </c>
      <c r="P4174">
        <v>1141</v>
      </c>
      <c r="Q4174" t="s">
        <v>555</v>
      </c>
      <c r="R4174" t="s">
        <v>556</v>
      </c>
      <c r="Y4174">
        <v>1372</v>
      </c>
      <c r="Z4174" t="s">
        <v>405</v>
      </c>
      <c r="AA4174" t="s">
        <v>406</v>
      </c>
      <c r="AB4174">
        <v>188116.84700000001</v>
      </c>
      <c r="AC4174">
        <v>229471.97200000001</v>
      </c>
      <c r="AD4174">
        <v>0.125</v>
      </c>
      <c r="AE4174">
        <v>0</v>
      </c>
      <c r="AF4174">
        <v>0.125</v>
      </c>
      <c r="AG4174">
        <v>0</v>
      </c>
      <c r="AH4174">
        <v>23514.61</v>
      </c>
      <c r="AI4174">
        <v>28684</v>
      </c>
      <c r="AJ4174">
        <v>3</v>
      </c>
      <c r="AK4174">
        <v>0.04</v>
      </c>
      <c r="AL4174">
        <v>0</v>
      </c>
      <c r="AM4174">
        <v>1</v>
      </c>
    </row>
    <row r="4175" spans="1:39" x14ac:dyDescent="0.25">
      <c r="A4175" t="s">
        <v>2780</v>
      </c>
      <c r="B4175">
        <v>1</v>
      </c>
      <c r="C4175" t="s">
        <v>2781</v>
      </c>
      <c r="D4175" t="s">
        <v>181</v>
      </c>
      <c r="E4175">
        <v>19</v>
      </c>
      <c r="F4175" t="s">
        <v>72</v>
      </c>
      <c r="G4175" t="s">
        <v>1093</v>
      </c>
      <c r="H4175">
        <v>11111</v>
      </c>
      <c r="I4175" t="s">
        <v>1094</v>
      </c>
      <c r="Y4175">
        <v>1374</v>
      </c>
      <c r="Z4175" t="s">
        <v>393</v>
      </c>
      <c r="AA4175" t="s">
        <v>394</v>
      </c>
      <c r="AB4175">
        <v>17428.495999999999</v>
      </c>
      <c r="AC4175">
        <v>21088.481</v>
      </c>
      <c r="AD4175">
        <v>-1</v>
      </c>
      <c r="AE4175">
        <v>0</v>
      </c>
      <c r="AF4175">
        <v>-1</v>
      </c>
      <c r="AG4175">
        <v>0</v>
      </c>
      <c r="AH4175">
        <v>-17428.5</v>
      </c>
      <c r="AI4175">
        <v>-21088.48</v>
      </c>
      <c r="AJ4175">
        <v>1</v>
      </c>
      <c r="AK4175">
        <v>-1</v>
      </c>
      <c r="AL4175">
        <v>0</v>
      </c>
      <c r="AM4175">
        <v>1</v>
      </c>
    </row>
    <row r="4176" spans="1:39" x14ac:dyDescent="0.25">
      <c r="A4176" t="s">
        <v>2780</v>
      </c>
      <c r="B4176">
        <v>1</v>
      </c>
      <c r="C4176" t="s">
        <v>2781</v>
      </c>
      <c r="D4176" t="s">
        <v>181</v>
      </c>
      <c r="E4176">
        <v>19</v>
      </c>
      <c r="F4176" t="s">
        <v>72</v>
      </c>
      <c r="G4176" t="s">
        <v>2126</v>
      </c>
      <c r="H4176">
        <v>11128</v>
      </c>
      <c r="I4176" t="s">
        <v>2127</v>
      </c>
      <c r="J4176">
        <v>1192</v>
      </c>
      <c r="K4176" t="s">
        <v>1117</v>
      </c>
      <c r="L4176" t="s">
        <v>1118</v>
      </c>
      <c r="P4176">
        <v>1112</v>
      </c>
      <c r="Q4176" t="s">
        <v>1227</v>
      </c>
      <c r="R4176" t="s">
        <v>1228</v>
      </c>
      <c r="Y4176">
        <v>1375</v>
      </c>
      <c r="Z4176" t="s">
        <v>371</v>
      </c>
      <c r="AA4176" t="s">
        <v>372</v>
      </c>
      <c r="AB4176">
        <v>29116.781999999999</v>
      </c>
      <c r="AC4176">
        <v>35231.307000000001</v>
      </c>
      <c r="AD4176">
        <v>5</v>
      </c>
      <c r="AE4176">
        <v>0</v>
      </c>
      <c r="AF4176">
        <v>5</v>
      </c>
      <c r="AG4176">
        <v>0</v>
      </c>
      <c r="AH4176">
        <v>145583.91</v>
      </c>
      <c r="AI4176">
        <v>176156.53</v>
      </c>
      <c r="AJ4176">
        <v>2</v>
      </c>
      <c r="AK4176">
        <v>2.5</v>
      </c>
      <c r="AL4176">
        <v>0</v>
      </c>
      <c r="AM4176">
        <v>1</v>
      </c>
    </row>
    <row r="4177" spans="1:39" x14ac:dyDescent="0.25">
      <c r="A4177" t="s">
        <v>2780</v>
      </c>
      <c r="B4177">
        <v>1</v>
      </c>
      <c r="C4177" t="s">
        <v>2781</v>
      </c>
      <c r="D4177" t="s">
        <v>181</v>
      </c>
      <c r="E4177">
        <v>19</v>
      </c>
      <c r="F4177" t="s">
        <v>72</v>
      </c>
      <c r="G4177" t="s">
        <v>1287</v>
      </c>
      <c r="H4177">
        <v>11134</v>
      </c>
      <c r="I4177" t="s">
        <v>1288</v>
      </c>
      <c r="J4177">
        <v>1413</v>
      </c>
      <c r="K4177" t="s">
        <v>391</v>
      </c>
      <c r="L4177" t="s">
        <v>392</v>
      </c>
      <c r="Y4177">
        <v>1374</v>
      </c>
      <c r="Z4177" t="s">
        <v>393</v>
      </c>
      <c r="AA4177" t="s">
        <v>394</v>
      </c>
      <c r="AB4177">
        <v>31564.941999999999</v>
      </c>
      <c r="AC4177">
        <v>38662.131999999998</v>
      </c>
      <c r="AD4177">
        <v>0.33329999999999999</v>
      </c>
      <c r="AE4177">
        <v>0</v>
      </c>
      <c r="AF4177">
        <v>0.33329999999999999</v>
      </c>
      <c r="AG4177">
        <v>0</v>
      </c>
      <c r="AH4177">
        <v>10521.65</v>
      </c>
      <c r="AI4177">
        <v>12887.38</v>
      </c>
      <c r="AJ4177">
        <v>0</v>
      </c>
      <c r="AK4177">
        <v>0</v>
      </c>
      <c r="AL4177">
        <v>0</v>
      </c>
      <c r="AM4177">
        <v>1</v>
      </c>
    </row>
    <row r="4178" spans="1:39" x14ac:dyDescent="0.25">
      <c r="A4178" t="s">
        <v>2780</v>
      </c>
      <c r="B4178">
        <v>1</v>
      </c>
      <c r="C4178" t="s">
        <v>2781</v>
      </c>
      <c r="D4178" t="s">
        <v>181</v>
      </c>
      <c r="E4178">
        <v>19</v>
      </c>
      <c r="F4178" t="s">
        <v>72</v>
      </c>
      <c r="G4178" t="s">
        <v>1095</v>
      </c>
      <c r="H4178">
        <v>11164</v>
      </c>
      <c r="I4178" t="s">
        <v>1096</v>
      </c>
      <c r="Y4178">
        <v>1374</v>
      </c>
      <c r="Z4178" t="s">
        <v>393</v>
      </c>
      <c r="AA4178" t="s">
        <v>394</v>
      </c>
      <c r="AB4178">
        <v>213252.97</v>
      </c>
      <c r="AC4178">
        <v>261234.89499999999</v>
      </c>
      <c r="AD4178">
        <v>0.1</v>
      </c>
      <c r="AE4178">
        <v>0</v>
      </c>
      <c r="AF4178">
        <v>0.1</v>
      </c>
      <c r="AG4178">
        <v>0</v>
      </c>
      <c r="AH4178">
        <v>21325.3</v>
      </c>
      <c r="AI4178">
        <v>26123.49</v>
      </c>
      <c r="AJ4178">
        <v>1</v>
      </c>
      <c r="AK4178">
        <v>0.1</v>
      </c>
      <c r="AL4178">
        <v>0</v>
      </c>
      <c r="AM4178">
        <v>1</v>
      </c>
    </row>
    <row r="4179" spans="1:39" x14ac:dyDescent="0.25">
      <c r="A4179" t="s">
        <v>2780</v>
      </c>
      <c r="B4179">
        <v>1</v>
      </c>
      <c r="C4179" t="s">
        <v>2781</v>
      </c>
      <c r="D4179" t="s">
        <v>181</v>
      </c>
      <c r="E4179">
        <v>19</v>
      </c>
      <c r="F4179" t="s">
        <v>72</v>
      </c>
      <c r="G4179" t="s">
        <v>1291</v>
      </c>
      <c r="H4179">
        <v>11165</v>
      </c>
      <c r="I4179" t="s">
        <v>1292</v>
      </c>
      <c r="Y4179">
        <v>1374</v>
      </c>
      <c r="Z4179" t="s">
        <v>393</v>
      </c>
      <c r="AA4179" t="s">
        <v>394</v>
      </c>
      <c r="AB4179">
        <v>213252.97</v>
      </c>
      <c r="AC4179">
        <v>258036.1</v>
      </c>
      <c r="AD4179">
        <v>0.05</v>
      </c>
      <c r="AE4179">
        <v>0</v>
      </c>
      <c r="AF4179">
        <v>0.05</v>
      </c>
      <c r="AG4179">
        <v>0</v>
      </c>
      <c r="AH4179">
        <v>10662.65</v>
      </c>
      <c r="AI4179">
        <v>12901.81</v>
      </c>
      <c r="AJ4179">
        <v>0</v>
      </c>
      <c r="AK4179">
        <v>0</v>
      </c>
      <c r="AL4179">
        <v>0</v>
      </c>
      <c r="AM4179">
        <v>1</v>
      </c>
    </row>
    <row r="4180" spans="1:39" x14ac:dyDescent="0.25">
      <c r="A4180" t="s">
        <v>2780</v>
      </c>
      <c r="B4180">
        <v>1</v>
      </c>
      <c r="C4180" t="s">
        <v>2781</v>
      </c>
      <c r="D4180" t="s">
        <v>181</v>
      </c>
      <c r="E4180">
        <v>19</v>
      </c>
      <c r="F4180" t="s">
        <v>72</v>
      </c>
      <c r="G4180" t="s">
        <v>1097</v>
      </c>
      <c r="H4180">
        <v>11166</v>
      </c>
      <c r="I4180" t="s">
        <v>1098</v>
      </c>
      <c r="Y4180">
        <v>1374</v>
      </c>
      <c r="Z4180" t="s">
        <v>393</v>
      </c>
      <c r="AA4180" t="s">
        <v>394</v>
      </c>
      <c r="AB4180">
        <v>214574.788</v>
      </c>
      <c r="AC4180">
        <v>266072.74</v>
      </c>
      <c r="AD4180">
        <v>0.2</v>
      </c>
      <c r="AE4180">
        <v>0</v>
      </c>
      <c r="AF4180">
        <v>0.2</v>
      </c>
      <c r="AG4180">
        <v>0</v>
      </c>
      <c r="AH4180">
        <v>42914.96</v>
      </c>
      <c r="AI4180">
        <v>53214.55</v>
      </c>
      <c r="AJ4180">
        <v>2</v>
      </c>
      <c r="AK4180">
        <v>0.1</v>
      </c>
      <c r="AL4180">
        <v>0</v>
      </c>
      <c r="AM4180">
        <v>1</v>
      </c>
    </row>
    <row r="4181" spans="1:39" x14ac:dyDescent="0.25">
      <c r="A4181" t="s">
        <v>2780</v>
      </c>
      <c r="B4181">
        <v>1</v>
      </c>
      <c r="C4181" t="s">
        <v>2781</v>
      </c>
      <c r="D4181" t="s">
        <v>181</v>
      </c>
      <c r="E4181">
        <v>19</v>
      </c>
      <c r="F4181" t="s">
        <v>72</v>
      </c>
      <c r="G4181" t="s">
        <v>1293</v>
      </c>
      <c r="H4181">
        <v>11167</v>
      </c>
      <c r="I4181" t="s">
        <v>1294</v>
      </c>
      <c r="Y4181">
        <v>1374</v>
      </c>
      <c r="Z4181" t="s">
        <v>393</v>
      </c>
      <c r="AA4181" t="s">
        <v>394</v>
      </c>
      <c r="AB4181">
        <v>213252.97</v>
      </c>
      <c r="AC4181">
        <v>261234.89499999999</v>
      </c>
      <c r="AD4181">
        <v>0.1</v>
      </c>
      <c r="AE4181">
        <v>0</v>
      </c>
      <c r="AF4181">
        <v>0.1</v>
      </c>
      <c r="AG4181">
        <v>0</v>
      </c>
      <c r="AH4181">
        <v>21325.3</v>
      </c>
      <c r="AI4181">
        <v>26123.49</v>
      </c>
      <c r="AJ4181">
        <v>0</v>
      </c>
      <c r="AK4181">
        <v>0</v>
      </c>
      <c r="AL4181">
        <v>0</v>
      </c>
      <c r="AM4181">
        <v>1</v>
      </c>
    </row>
    <row r="4182" spans="1:39" x14ac:dyDescent="0.25">
      <c r="A4182" t="s">
        <v>2780</v>
      </c>
      <c r="B4182">
        <v>1</v>
      </c>
      <c r="C4182" t="s">
        <v>2781</v>
      </c>
      <c r="D4182" t="s">
        <v>181</v>
      </c>
      <c r="E4182">
        <v>19</v>
      </c>
      <c r="F4182" t="s">
        <v>72</v>
      </c>
      <c r="G4182" t="s">
        <v>1301</v>
      </c>
      <c r="H4182">
        <v>11190</v>
      </c>
      <c r="I4182" t="s">
        <v>1302</v>
      </c>
      <c r="J4182">
        <v>1204</v>
      </c>
      <c r="K4182" t="s">
        <v>577</v>
      </c>
      <c r="L4182" t="s">
        <v>578</v>
      </c>
      <c r="Y4182">
        <v>1372</v>
      </c>
      <c r="Z4182" t="s">
        <v>405</v>
      </c>
      <c r="AA4182" t="s">
        <v>406</v>
      </c>
      <c r="AB4182">
        <v>141988.24100000001</v>
      </c>
      <c r="AC4182">
        <v>172414.28400000001</v>
      </c>
      <c r="AD4182">
        <v>0.1167</v>
      </c>
      <c r="AE4182">
        <v>0</v>
      </c>
      <c r="AF4182">
        <v>0.1167</v>
      </c>
      <c r="AG4182">
        <v>0</v>
      </c>
      <c r="AH4182">
        <v>16565.29</v>
      </c>
      <c r="AI4182">
        <v>20115</v>
      </c>
      <c r="AJ4182">
        <v>1</v>
      </c>
      <c r="AK4182">
        <v>0.12</v>
      </c>
      <c r="AL4182">
        <v>0</v>
      </c>
      <c r="AM4182">
        <v>1</v>
      </c>
    </row>
    <row r="4183" spans="1:39" x14ac:dyDescent="0.25">
      <c r="A4183" t="s">
        <v>2780</v>
      </c>
      <c r="B4183">
        <v>1</v>
      </c>
      <c r="C4183" t="s">
        <v>2781</v>
      </c>
      <c r="D4183" t="s">
        <v>181</v>
      </c>
      <c r="E4183">
        <v>19</v>
      </c>
      <c r="F4183" t="s">
        <v>72</v>
      </c>
      <c r="G4183" t="s">
        <v>1111</v>
      </c>
      <c r="H4183">
        <v>11250</v>
      </c>
      <c r="I4183" t="s">
        <v>1112</v>
      </c>
      <c r="J4183">
        <v>1460</v>
      </c>
      <c r="K4183" t="s">
        <v>545</v>
      </c>
      <c r="L4183" t="s">
        <v>546</v>
      </c>
      <c r="AB4183">
        <v>217219.372</v>
      </c>
      <c r="AC4183">
        <v>265434.51</v>
      </c>
      <c r="AD4183">
        <v>0.5</v>
      </c>
      <c r="AE4183">
        <v>0</v>
      </c>
      <c r="AF4183">
        <v>0.5</v>
      </c>
      <c r="AG4183">
        <v>0</v>
      </c>
      <c r="AH4183">
        <v>108609.69</v>
      </c>
      <c r="AI4183">
        <v>132717.25</v>
      </c>
      <c r="AJ4183">
        <v>11</v>
      </c>
      <c r="AK4183">
        <v>0.05</v>
      </c>
      <c r="AL4183">
        <v>0</v>
      </c>
      <c r="AM4183">
        <v>1</v>
      </c>
    </row>
    <row r="4184" spans="1:39" x14ac:dyDescent="0.25">
      <c r="A4184" t="s">
        <v>2780</v>
      </c>
      <c r="B4184">
        <v>1</v>
      </c>
      <c r="C4184" t="s">
        <v>2781</v>
      </c>
      <c r="D4184" t="s">
        <v>181</v>
      </c>
      <c r="E4184">
        <v>19</v>
      </c>
      <c r="F4184" t="s">
        <v>72</v>
      </c>
      <c r="G4184" t="s">
        <v>1311</v>
      </c>
      <c r="H4184">
        <v>11253</v>
      </c>
      <c r="I4184" t="s">
        <v>1312</v>
      </c>
      <c r="J4184">
        <v>1204</v>
      </c>
      <c r="K4184" t="s">
        <v>577</v>
      </c>
      <c r="L4184" t="s">
        <v>578</v>
      </c>
      <c r="Y4184">
        <v>1372</v>
      </c>
      <c r="Z4184" t="s">
        <v>405</v>
      </c>
      <c r="AA4184" t="s">
        <v>406</v>
      </c>
      <c r="AB4184">
        <v>141988.242</v>
      </c>
      <c r="AC4184">
        <v>171805.764</v>
      </c>
      <c r="AD4184">
        <v>3.3300000000000003E-2</v>
      </c>
      <c r="AE4184">
        <v>0</v>
      </c>
      <c r="AF4184">
        <v>3.3300000000000003E-2</v>
      </c>
      <c r="AG4184">
        <v>0</v>
      </c>
      <c r="AH4184">
        <v>4732.9399999999996</v>
      </c>
      <c r="AI4184">
        <v>5726.86</v>
      </c>
      <c r="AJ4184">
        <v>0</v>
      </c>
      <c r="AK4184">
        <v>0</v>
      </c>
      <c r="AL4184">
        <v>0</v>
      </c>
      <c r="AM4184">
        <v>1</v>
      </c>
    </row>
    <row r="4185" spans="1:39" x14ac:dyDescent="0.25">
      <c r="A4185" t="s">
        <v>2780</v>
      </c>
      <c r="B4185">
        <v>1</v>
      </c>
      <c r="C4185" t="s">
        <v>2781</v>
      </c>
      <c r="D4185" t="s">
        <v>181</v>
      </c>
      <c r="E4185">
        <v>19</v>
      </c>
      <c r="F4185" t="s">
        <v>72</v>
      </c>
      <c r="G4185" t="s">
        <v>1600</v>
      </c>
      <c r="H4185">
        <v>11263</v>
      </c>
      <c r="I4185" t="s">
        <v>1601</v>
      </c>
      <c r="Y4185">
        <v>1376</v>
      </c>
      <c r="Z4185" t="s">
        <v>377</v>
      </c>
      <c r="AA4185" t="s">
        <v>378</v>
      </c>
      <c r="AB4185">
        <v>212429.28</v>
      </c>
      <c r="AC4185">
        <v>263412.31199999998</v>
      </c>
      <c r="AD4185">
        <v>0.1</v>
      </c>
      <c r="AE4185">
        <v>0</v>
      </c>
      <c r="AF4185">
        <v>0.1</v>
      </c>
      <c r="AG4185">
        <v>0</v>
      </c>
      <c r="AH4185">
        <v>21242.93</v>
      </c>
      <c r="AI4185">
        <v>26341.23</v>
      </c>
      <c r="AJ4185">
        <v>0</v>
      </c>
      <c r="AK4185">
        <v>0</v>
      </c>
      <c r="AL4185">
        <v>0</v>
      </c>
      <c r="AM4185">
        <v>1</v>
      </c>
    </row>
    <row r="4186" spans="1:39" x14ac:dyDescent="0.25">
      <c r="A4186" t="s">
        <v>2780</v>
      </c>
      <c r="B4186">
        <v>1</v>
      </c>
      <c r="C4186" t="s">
        <v>2781</v>
      </c>
      <c r="D4186" t="s">
        <v>181</v>
      </c>
      <c r="E4186">
        <v>19</v>
      </c>
      <c r="F4186" t="s">
        <v>72</v>
      </c>
      <c r="G4186" t="s">
        <v>1115</v>
      </c>
      <c r="H4186">
        <v>11302</v>
      </c>
      <c r="I4186" t="s">
        <v>1116</v>
      </c>
      <c r="J4186">
        <v>1192</v>
      </c>
      <c r="K4186" t="s">
        <v>1117</v>
      </c>
      <c r="L4186" t="s">
        <v>1118</v>
      </c>
      <c r="P4186">
        <v>1101</v>
      </c>
      <c r="Q4186" t="s">
        <v>895</v>
      </c>
      <c r="R4186" t="s">
        <v>896</v>
      </c>
      <c r="Y4186">
        <v>1375</v>
      </c>
      <c r="Z4186" t="s">
        <v>371</v>
      </c>
      <c r="AA4186" t="s">
        <v>372</v>
      </c>
      <c r="AB4186">
        <v>26322.651000000002</v>
      </c>
      <c r="AC4186">
        <v>32146.541000000001</v>
      </c>
      <c r="AD4186">
        <v>1.6</v>
      </c>
      <c r="AE4186">
        <v>0</v>
      </c>
      <c r="AF4186">
        <v>1.6</v>
      </c>
      <c r="AG4186">
        <v>0</v>
      </c>
      <c r="AH4186">
        <v>42116.24</v>
      </c>
      <c r="AI4186">
        <v>51434.47</v>
      </c>
      <c r="AJ4186">
        <v>0</v>
      </c>
      <c r="AK4186">
        <v>0</v>
      </c>
      <c r="AL4186">
        <v>0</v>
      </c>
      <c r="AM4186">
        <v>1</v>
      </c>
    </row>
    <row r="4187" spans="1:39" x14ac:dyDescent="0.25">
      <c r="A4187" t="s">
        <v>2780</v>
      </c>
      <c r="B4187">
        <v>1</v>
      </c>
      <c r="C4187" t="s">
        <v>2781</v>
      </c>
      <c r="D4187" t="s">
        <v>181</v>
      </c>
      <c r="E4187">
        <v>19</v>
      </c>
      <c r="F4187" t="s">
        <v>72</v>
      </c>
      <c r="G4187" t="s">
        <v>2003</v>
      </c>
      <c r="H4187">
        <v>11307</v>
      </c>
      <c r="I4187" t="s">
        <v>2004</v>
      </c>
      <c r="J4187">
        <v>1192</v>
      </c>
      <c r="K4187" t="s">
        <v>1117</v>
      </c>
      <c r="L4187" t="s">
        <v>1118</v>
      </c>
      <c r="P4187">
        <v>1101</v>
      </c>
      <c r="Q4187" t="s">
        <v>895</v>
      </c>
      <c r="R4187" t="s">
        <v>896</v>
      </c>
      <c r="Y4187">
        <v>1375</v>
      </c>
      <c r="Z4187" t="s">
        <v>371</v>
      </c>
      <c r="AA4187" t="s">
        <v>372</v>
      </c>
      <c r="AB4187">
        <v>30535.883999999998</v>
      </c>
      <c r="AC4187">
        <v>36948.423000000003</v>
      </c>
      <c r="AD4187">
        <v>0.4</v>
      </c>
      <c r="AE4187">
        <v>0</v>
      </c>
      <c r="AF4187">
        <v>0.4</v>
      </c>
      <c r="AG4187">
        <v>0</v>
      </c>
      <c r="AH4187">
        <v>12214.35</v>
      </c>
      <c r="AI4187">
        <v>14779.37</v>
      </c>
      <c r="AJ4187">
        <v>0</v>
      </c>
      <c r="AK4187">
        <v>0</v>
      </c>
      <c r="AL4187">
        <v>0</v>
      </c>
      <c r="AM4187">
        <v>1</v>
      </c>
    </row>
    <row r="4188" spans="1:39" x14ac:dyDescent="0.25">
      <c r="A4188" t="s">
        <v>2780</v>
      </c>
      <c r="B4188">
        <v>1</v>
      </c>
      <c r="C4188" t="s">
        <v>2781</v>
      </c>
      <c r="D4188" t="s">
        <v>181</v>
      </c>
      <c r="E4188">
        <v>19</v>
      </c>
      <c r="F4188" t="s">
        <v>72</v>
      </c>
      <c r="G4188" t="s">
        <v>2751</v>
      </c>
      <c r="H4188">
        <v>11310</v>
      </c>
      <c r="I4188" t="s">
        <v>2752</v>
      </c>
      <c r="Y4188">
        <v>1374</v>
      </c>
      <c r="Z4188" t="s">
        <v>393</v>
      </c>
      <c r="AA4188" t="s">
        <v>394</v>
      </c>
      <c r="AB4188">
        <v>213252.97</v>
      </c>
      <c r="AC4188">
        <v>264433.69</v>
      </c>
      <c r="AD4188">
        <v>0.05</v>
      </c>
      <c r="AE4188">
        <v>0</v>
      </c>
      <c r="AF4188">
        <v>0.05</v>
      </c>
      <c r="AG4188">
        <v>0</v>
      </c>
      <c r="AH4188">
        <v>10662.65</v>
      </c>
      <c r="AI4188">
        <v>13221.68</v>
      </c>
      <c r="AJ4188">
        <v>0</v>
      </c>
      <c r="AK4188">
        <v>0</v>
      </c>
      <c r="AL4188">
        <v>0</v>
      </c>
      <c r="AM4188">
        <v>1</v>
      </c>
    </row>
    <row r="4189" spans="1:39" x14ac:dyDescent="0.25">
      <c r="A4189" t="s">
        <v>2780</v>
      </c>
      <c r="B4189">
        <v>1</v>
      </c>
      <c r="C4189" t="s">
        <v>2781</v>
      </c>
      <c r="D4189" t="s">
        <v>181</v>
      </c>
      <c r="E4189">
        <v>19</v>
      </c>
      <c r="F4189" t="s">
        <v>72</v>
      </c>
      <c r="G4189" t="s">
        <v>1507</v>
      </c>
      <c r="H4189">
        <v>11313</v>
      </c>
      <c r="I4189" t="s">
        <v>1508</v>
      </c>
      <c r="J4189">
        <v>1192</v>
      </c>
      <c r="K4189" t="s">
        <v>1117</v>
      </c>
      <c r="L4189" t="s">
        <v>1118</v>
      </c>
      <c r="P4189">
        <v>1101</v>
      </c>
      <c r="Q4189" t="s">
        <v>895</v>
      </c>
      <c r="R4189" t="s">
        <v>896</v>
      </c>
      <c r="Y4189">
        <v>1375</v>
      </c>
      <c r="Z4189" t="s">
        <v>371</v>
      </c>
      <c r="AA4189" t="s">
        <v>372</v>
      </c>
      <c r="AB4189">
        <v>26322.651000000002</v>
      </c>
      <c r="AC4189">
        <v>32640.089</v>
      </c>
      <c r="AD4189">
        <v>0.5</v>
      </c>
      <c r="AE4189">
        <v>0</v>
      </c>
      <c r="AF4189">
        <v>0.5</v>
      </c>
      <c r="AG4189">
        <v>0</v>
      </c>
      <c r="AH4189">
        <v>13161.33</v>
      </c>
      <c r="AI4189">
        <v>16320.04</v>
      </c>
      <c r="AJ4189">
        <v>0</v>
      </c>
      <c r="AK4189">
        <v>0</v>
      </c>
      <c r="AL4189">
        <v>0</v>
      </c>
      <c r="AM4189">
        <v>1</v>
      </c>
    </row>
    <row r="4190" spans="1:39" x14ac:dyDescent="0.25">
      <c r="A4190" t="s">
        <v>2780</v>
      </c>
      <c r="B4190">
        <v>1</v>
      </c>
      <c r="C4190" t="s">
        <v>2781</v>
      </c>
      <c r="D4190" t="s">
        <v>181</v>
      </c>
      <c r="E4190">
        <v>19</v>
      </c>
      <c r="F4190" t="s">
        <v>72</v>
      </c>
      <c r="G4190" t="s">
        <v>1511</v>
      </c>
      <c r="H4190">
        <v>11356</v>
      </c>
      <c r="I4190" t="s">
        <v>1512</v>
      </c>
      <c r="AB4190">
        <v>198489.88</v>
      </c>
      <c r="AC4190">
        <v>240172.772</v>
      </c>
      <c r="AD4190">
        <v>5.5599999999999997E-2</v>
      </c>
      <c r="AE4190">
        <v>0</v>
      </c>
      <c r="AF4190">
        <v>5.5599999999999997E-2</v>
      </c>
      <c r="AG4190">
        <v>0</v>
      </c>
      <c r="AH4190">
        <v>11027.22</v>
      </c>
      <c r="AI4190">
        <v>13342.93</v>
      </c>
      <c r="AJ4190">
        <v>0</v>
      </c>
      <c r="AK4190">
        <v>0</v>
      </c>
      <c r="AL4190">
        <v>0</v>
      </c>
      <c r="AM4190">
        <v>1</v>
      </c>
    </row>
    <row r="4191" spans="1:39" x14ac:dyDescent="0.25">
      <c r="A4191" t="s">
        <v>2780</v>
      </c>
      <c r="B4191">
        <v>1</v>
      </c>
      <c r="C4191" t="s">
        <v>2781</v>
      </c>
      <c r="D4191" t="s">
        <v>181</v>
      </c>
      <c r="E4191">
        <v>19</v>
      </c>
      <c r="F4191" t="s">
        <v>72</v>
      </c>
      <c r="G4191" t="s">
        <v>2128</v>
      </c>
      <c r="H4191">
        <v>11364</v>
      </c>
      <c r="I4191" t="s">
        <v>2129</v>
      </c>
      <c r="P4191">
        <v>1398</v>
      </c>
      <c r="Q4191" t="s">
        <v>2130</v>
      </c>
      <c r="R4191" t="s">
        <v>2131</v>
      </c>
      <c r="AB4191">
        <v>23849.55</v>
      </c>
      <c r="AC4191">
        <v>28857.955999999998</v>
      </c>
      <c r="AD4191">
        <v>0.33329999999999999</v>
      </c>
      <c r="AE4191">
        <v>0</v>
      </c>
      <c r="AF4191">
        <v>0.33329999999999999</v>
      </c>
      <c r="AG4191">
        <v>0</v>
      </c>
      <c r="AH4191">
        <v>7949.85</v>
      </c>
      <c r="AI4191">
        <v>9619.32</v>
      </c>
      <c r="AJ4191">
        <v>0</v>
      </c>
      <c r="AK4191">
        <v>0</v>
      </c>
      <c r="AL4191">
        <v>0</v>
      </c>
      <c r="AM4191">
        <v>1</v>
      </c>
    </row>
    <row r="4192" spans="1:39" x14ac:dyDescent="0.25">
      <c r="A4192" t="s">
        <v>2780</v>
      </c>
      <c r="B4192">
        <v>1</v>
      </c>
      <c r="C4192" t="s">
        <v>2781</v>
      </c>
      <c r="D4192" t="s">
        <v>181</v>
      </c>
      <c r="E4192">
        <v>19</v>
      </c>
      <c r="F4192" t="s">
        <v>72</v>
      </c>
      <c r="G4192" t="s">
        <v>2132</v>
      </c>
      <c r="H4192">
        <v>11365</v>
      </c>
      <c r="I4192" t="s">
        <v>2133</v>
      </c>
      <c r="P4192">
        <v>1398</v>
      </c>
      <c r="Q4192" t="s">
        <v>2130</v>
      </c>
      <c r="R4192" t="s">
        <v>2131</v>
      </c>
      <c r="AB4192">
        <v>23849.55</v>
      </c>
      <c r="AC4192">
        <v>28857.955999999998</v>
      </c>
      <c r="AD4192">
        <v>0.33329999999999999</v>
      </c>
      <c r="AE4192">
        <v>0</v>
      </c>
      <c r="AF4192">
        <v>0.33329999999999999</v>
      </c>
      <c r="AG4192">
        <v>0</v>
      </c>
      <c r="AH4192">
        <v>7949.85</v>
      </c>
      <c r="AI4192">
        <v>9619.32</v>
      </c>
      <c r="AJ4192">
        <v>0</v>
      </c>
      <c r="AK4192">
        <v>0</v>
      </c>
      <c r="AL4192">
        <v>0</v>
      </c>
      <c r="AM4192">
        <v>1</v>
      </c>
    </row>
    <row r="4193" spans="1:39" x14ac:dyDescent="0.25">
      <c r="A4193" t="s">
        <v>2780</v>
      </c>
      <c r="B4193">
        <v>1</v>
      </c>
      <c r="C4193" t="s">
        <v>2781</v>
      </c>
      <c r="D4193" t="s">
        <v>181</v>
      </c>
      <c r="E4193">
        <v>19</v>
      </c>
      <c r="F4193" t="s">
        <v>72</v>
      </c>
      <c r="G4193" t="s">
        <v>1313</v>
      </c>
      <c r="H4193">
        <v>11368</v>
      </c>
      <c r="I4193" t="s">
        <v>1314</v>
      </c>
      <c r="J4193">
        <v>1205</v>
      </c>
      <c r="K4193" t="s">
        <v>689</v>
      </c>
      <c r="L4193" t="s">
        <v>690</v>
      </c>
      <c r="AB4193">
        <v>51097.853000000003</v>
      </c>
      <c r="AC4193">
        <v>61828.398999999998</v>
      </c>
      <c r="AD4193">
        <v>0.25</v>
      </c>
      <c r="AE4193">
        <v>0</v>
      </c>
      <c r="AF4193">
        <v>0.25</v>
      </c>
      <c r="AG4193">
        <v>0</v>
      </c>
      <c r="AH4193">
        <v>12774.46</v>
      </c>
      <c r="AI4193">
        <v>15457.1</v>
      </c>
      <c r="AJ4193">
        <v>1</v>
      </c>
      <c r="AK4193">
        <v>0.25</v>
      </c>
      <c r="AL4193">
        <v>0</v>
      </c>
      <c r="AM4193">
        <v>1</v>
      </c>
    </row>
    <row r="4194" spans="1:39" x14ac:dyDescent="0.25">
      <c r="A4194" t="s">
        <v>2780</v>
      </c>
      <c r="B4194">
        <v>1</v>
      </c>
      <c r="C4194" t="s">
        <v>2781</v>
      </c>
      <c r="D4194" t="s">
        <v>181</v>
      </c>
      <c r="E4194">
        <v>19</v>
      </c>
      <c r="F4194" t="s">
        <v>72</v>
      </c>
      <c r="G4194" t="s">
        <v>1129</v>
      </c>
      <c r="H4194">
        <v>11408</v>
      </c>
      <c r="I4194" t="s">
        <v>1130</v>
      </c>
      <c r="AB4194">
        <v>0</v>
      </c>
      <c r="AC4194">
        <v>0</v>
      </c>
      <c r="AD4194">
        <v>0</v>
      </c>
      <c r="AE4194">
        <v>1.4E-2</v>
      </c>
      <c r="AF4194">
        <v>1.4E-2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</row>
    <row r="4195" spans="1:39" x14ac:dyDescent="0.25">
      <c r="A4195" t="s">
        <v>2780</v>
      </c>
      <c r="B4195">
        <v>1</v>
      </c>
      <c r="C4195" t="s">
        <v>2781</v>
      </c>
      <c r="D4195" t="s">
        <v>181</v>
      </c>
      <c r="E4195">
        <v>19</v>
      </c>
      <c r="F4195" t="s">
        <v>72</v>
      </c>
      <c r="G4195" t="s">
        <v>1602</v>
      </c>
      <c r="H4195">
        <v>11410</v>
      </c>
      <c r="I4195" t="s">
        <v>1603</v>
      </c>
      <c r="AB4195">
        <v>58574.379000000001</v>
      </c>
      <c r="AC4195">
        <v>72632.229000000007</v>
      </c>
      <c r="AD4195">
        <v>0.08</v>
      </c>
      <c r="AE4195">
        <v>0</v>
      </c>
      <c r="AF4195">
        <v>0.08</v>
      </c>
      <c r="AG4195">
        <v>0</v>
      </c>
      <c r="AH4195">
        <v>4685.95</v>
      </c>
      <c r="AI4195">
        <v>5810.58</v>
      </c>
      <c r="AJ4195">
        <v>1</v>
      </c>
      <c r="AK4195">
        <v>0.08</v>
      </c>
      <c r="AL4195">
        <v>0</v>
      </c>
      <c r="AM4195">
        <v>1</v>
      </c>
    </row>
    <row r="4196" spans="1:39" x14ac:dyDescent="0.25">
      <c r="A4196" t="s">
        <v>2780</v>
      </c>
      <c r="B4196">
        <v>1</v>
      </c>
      <c r="C4196" t="s">
        <v>2781</v>
      </c>
      <c r="D4196" t="s">
        <v>181</v>
      </c>
      <c r="E4196">
        <v>19</v>
      </c>
      <c r="F4196" t="s">
        <v>72</v>
      </c>
      <c r="G4196" t="s">
        <v>1131</v>
      </c>
      <c r="H4196">
        <v>11429</v>
      </c>
      <c r="I4196" t="s">
        <v>1132</v>
      </c>
      <c r="J4196">
        <v>1430</v>
      </c>
      <c r="K4196" t="s">
        <v>499</v>
      </c>
      <c r="L4196" t="s">
        <v>500</v>
      </c>
      <c r="AB4196">
        <v>13639.539000000001</v>
      </c>
      <c r="AC4196">
        <v>16609.324000000001</v>
      </c>
      <c r="AD4196">
        <v>4.75</v>
      </c>
      <c r="AE4196">
        <v>0</v>
      </c>
      <c r="AF4196">
        <v>4.75</v>
      </c>
      <c r="AG4196">
        <v>0</v>
      </c>
      <c r="AH4196">
        <v>64787.81</v>
      </c>
      <c r="AI4196">
        <v>78894.289999999994</v>
      </c>
      <c r="AJ4196">
        <v>5</v>
      </c>
      <c r="AK4196">
        <v>0.95</v>
      </c>
      <c r="AL4196">
        <v>0</v>
      </c>
      <c r="AM4196">
        <v>1</v>
      </c>
    </row>
    <row r="4197" spans="1:39" x14ac:dyDescent="0.25">
      <c r="A4197" t="s">
        <v>2780</v>
      </c>
      <c r="B4197">
        <v>1</v>
      </c>
      <c r="C4197" t="s">
        <v>2781</v>
      </c>
      <c r="D4197" t="s">
        <v>181</v>
      </c>
      <c r="E4197">
        <v>19</v>
      </c>
      <c r="F4197" t="s">
        <v>72</v>
      </c>
      <c r="G4197" t="s">
        <v>1515</v>
      </c>
      <c r="H4197">
        <v>11435</v>
      </c>
      <c r="I4197" t="s">
        <v>1516</v>
      </c>
      <c r="AB4197">
        <v>14127.208000000001</v>
      </c>
      <c r="AC4197">
        <v>17517.738000000001</v>
      </c>
      <c r="AD4197">
        <v>1</v>
      </c>
      <c r="AE4197">
        <v>0</v>
      </c>
      <c r="AF4197">
        <v>1</v>
      </c>
      <c r="AG4197">
        <v>0</v>
      </c>
      <c r="AH4197">
        <v>14127.21</v>
      </c>
      <c r="AI4197">
        <v>17517.740000000002</v>
      </c>
      <c r="AJ4197">
        <v>0</v>
      </c>
      <c r="AK4197">
        <v>0</v>
      </c>
      <c r="AL4197">
        <v>0</v>
      </c>
      <c r="AM4197">
        <v>1</v>
      </c>
    </row>
    <row r="4198" spans="1:39" x14ac:dyDescent="0.25">
      <c r="A4198" t="s">
        <v>2780</v>
      </c>
      <c r="B4198">
        <v>1</v>
      </c>
      <c r="C4198" t="s">
        <v>2781</v>
      </c>
      <c r="D4198" t="s">
        <v>181</v>
      </c>
      <c r="E4198">
        <v>19</v>
      </c>
      <c r="F4198" t="s">
        <v>72</v>
      </c>
      <c r="G4198" t="s">
        <v>1750</v>
      </c>
      <c r="H4198">
        <v>11437</v>
      </c>
      <c r="I4198" t="s">
        <v>1751</v>
      </c>
      <c r="AB4198">
        <v>76041.66</v>
      </c>
      <c r="AC4198">
        <v>92010.395999999993</v>
      </c>
      <c r="AD4198">
        <v>8.3299999999999999E-2</v>
      </c>
      <c r="AE4198">
        <v>0</v>
      </c>
      <c r="AF4198">
        <v>8.3299999999999999E-2</v>
      </c>
      <c r="AG4198">
        <v>0</v>
      </c>
      <c r="AH4198">
        <v>6336.8</v>
      </c>
      <c r="AI4198">
        <v>7667.53</v>
      </c>
      <c r="AJ4198">
        <v>0</v>
      </c>
      <c r="AK4198">
        <v>0</v>
      </c>
      <c r="AL4198">
        <v>0</v>
      </c>
      <c r="AM4198">
        <v>1</v>
      </c>
    </row>
    <row r="4199" spans="1:39" x14ac:dyDescent="0.25">
      <c r="A4199" t="s">
        <v>2780</v>
      </c>
      <c r="B4199">
        <v>1</v>
      </c>
      <c r="C4199" t="s">
        <v>2781</v>
      </c>
      <c r="D4199" t="s">
        <v>181</v>
      </c>
      <c r="E4199">
        <v>19</v>
      </c>
      <c r="F4199" t="s">
        <v>72</v>
      </c>
      <c r="G4199" t="s">
        <v>1610</v>
      </c>
      <c r="H4199">
        <v>11442</v>
      </c>
      <c r="I4199" t="s">
        <v>1611</v>
      </c>
      <c r="J4199">
        <v>1426</v>
      </c>
      <c r="K4199" t="s">
        <v>1612</v>
      </c>
      <c r="L4199" t="s">
        <v>1613</v>
      </c>
      <c r="AB4199">
        <v>93178.375</v>
      </c>
      <c r="AC4199">
        <v>115541.186</v>
      </c>
      <c r="AD4199">
        <v>0.16669999999999999</v>
      </c>
      <c r="AE4199">
        <v>0</v>
      </c>
      <c r="AF4199">
        <v>0.16669999999999999</v>
      </c>
      <c r="AG4199">
        <v>0</v>
      </c>
      <c r="AH4199">
        <v>15529.73</v>
      </c>
      <c r="AI4199">
        <v>19256.86</v>
      </c>
      <c r="AJ4199">
        <v>1</v>
      </c>
      <c r="AK4199">
        <v>0.17</v>
      </c>
      <c r="AL4199">
        <v>0</v>
      </c>
      <c r="AM4199">
        <v>1</v>
      </c>
    </row>
    <row r="4200" spans="1:39" x14ac:dyDescent="0.25">
      <c r="A4200" t="s">
        <v>2780</v>
      </c>
      <c r="B4200">
        <v>1</v>
      </c>
      <c r="C4200" t="s">
        <v>2781</v>
      </c>
      <c r="D4200" t="s">
        <v>181</v>
      </c>
      <c r="E4200">
        <v>19</v>
      </c>
      <c r="F4200" t="s">
        <v>72</v>
      </c>
      <c r="G4200" t="s">
        <v>1133</v>
      </c>
      <c r="H4200">
        <v>11449</v>
      </c>
      <c r="I4200" t="s">
        <v>1134</v>
      </c>
      <c r="J4200">
        <v>1430</v>
      </c>
      <c r="K4200" t="s">
        <v>499</v>
      </c>
      <c r="L4200" t="s">
        <v>500</v>
      </c>
      <c r="AB4200">
        <v>17831.963</v>
      </c>
      <c r="AC4200">
        <v>21898.185000000001</v>
      </c>
      <c r="AD4200">
        <v>2.6</v>
      </c>
      <c r="AE4200">
        <v>0</v>
      </c>
      <c r="AF4200">
        <v>2.6</v>
      </c>
      <c r="AG4200">
        <v>0</v>
      </c>
      <c r="AH4200">
        <v>46363.1</v>
      </c>
      <c r="AI4200">
        <v>56935.28</v>
      </c>
      <c r="AJ4200">
        <v>3</v>
      </c>
      <c r="AK4200">
        <v>0.87</v>
      </c>
      <c r="AL4200">
        <v>0</v>
      </c>
      <c r="AM4200">
        <v>1</v>
      </c>
    </row>
    <row r="4201" spans="1:39" x14ac:dyDescent="0.25">
      <c r="A4201" t="s">
        <v>2780</v>
      </c>
      <c r="B4201">
        <v>1</v>
      </c>
      <c r="C4201" t="s">
        <v>2781</v>
      </c>
      <c r="D4201" t="s">
        <v>181</v>
      </c>
      <c r="E4201">
        <v>19</v>
      </c>
      <c r="F4201" t="s">
        <v>72</v>
      </c>
      <c r="G4201" t="s">
        <v>1752</v>
      </c>
      <c r="H4201">
        <v>11499</v>
      </c>
      <c r="I4201" t="s">
        <v>1753</v>
      </c>
      <c r="AB4201">
        <v>18500.646000000001</v>
      </c>
      <c r="AC4201">
        <v>22504.293000000001</v>
      </c>
      <c r="AD4201">
        <v>14.916700000000001</v>
      </c>
      <c r="AE4201">
        <v>0</v>
      </c>
      <c r="AF4201">
        <v>14.916700000000001</v>
      </c>
      <c r="AG4201">
        <v>0</v>
      </c>
      <c r="AH4201">
        <v>275967.96999999997</v>
      </c>
      <c r="AI4201">
        <v>335689.04</v>
      </c>
      <c r="AJ4201">
        <v>0</v>
      </c>
      <c r="AK4201">
        <v>0</v>
      </c>
      <c r="AL4201">
        <v>0</v>
      </c>
      <c r="AM4201">
        <v>1</v>
      </c>
    </row>
    <row r="4202" spans="1:39" x14ac:dyDescent="0.25">
      <c r="A4202" t="s">
        <v>2780</v>
      </c>
      <c r="B4202">
        <v>1</v>
      </c>
      <c r="C4202" t="s">
        <v>2781</v>
      </c>
      <c r="D4202" t="s">
        <v>181</v>
      </c>
      <c r="E4202">
        <v>19</v>
      </c>
      <c r="F4202" t="s">
        <v>72</v>
      </c>
      <c r="G4202" t="s">
        <v>1517</v>
      </c>
      <c r="H4202">
        <v>11501</v>
      </c>
      <c r="I4202" t="s">
        <v>1518</v>
      </c>
      <c r="AB4202">
        <v>22936.07</v>
      </c>
      <c r="AC4202">
        <v>28440.728999999999</v>
      </c>
      <c r="AD4202">
        <v>0.83330000000000004</v>
      </c>
      <c r="AE4202">
        <v>0</v>
      </c>
      <c r="AF4202">
        <v>0.83330000000000004</v>
      </c>
      <c r="AG4202">
        <v>0</v>
      </c>
      <c r="AH4202">
        <v>19113.39</v>
      </c>
      <c r="AI4202">
        <v>23700.61</v>
      </c>
      <c r="AJ4202">
        <v>3</v>
      </c>
      <c r="AK4202">
        <v>0.28000000000000003</v>
      </c>
      <c r="AL4202">
        <v>0</v>
      </c>
      <c r="AM4202">
        <v>1</v>
      </c>
    </row>
    <row r="4203" spans="1:39" x14ac:dyDescent="0.25">
      <c r="A4203" t="s">
        <v>2780</v>
      </c>
      <c r="B4203">
        <v>1</v>
      </c>
      <c r="C4203" t="s">
        <v>2781</v>
      </c>
      <c r="D4203" t="s">
        <v>181</v>
      </c>
      <c r="E4203">
        <v>19</v>
      </c>
      <c r="F4203" t="s">
        <v>72</v>
      </c>
      <c r="G4203" t="s">
        <v>2796</v>
      </c>
      <c r="H4203">
        <v>11503</v>
      </c>
      <c r="I4203" t="s">
        <v>2797</v>
      </c>
      <c r="AB4203">
        <v>23760.02</v>
      </c>
      <c r="AC4203">
        <v>29462.427</v>
      </c>
      <c r="AD4203">
        <v>0.33329999999999999</v>
      </c>
      <c r="AE4203">
        <v>0</v>
      </c>
      <c r="AF4203">
        <v>0.33329999999999999</v>
      </c>
      <c r="AG4203">
        <v>0</v>
      </c>
      <c r="AH4203">
        <v>7920.01</v>
      </c>
      <c r="AI4203">
        <v>9820.81</v>
      </c>
      <c r="AJ4203">
        <v>1</v>
      </c>
      <c r="AK4203">
        <v>0.33</v>
      </c>
      <c r="AL4203">
        <v>0</v>
      </c>
      <c r="AM4203">
        <v>1</v>
      </c>
    </row>
    <row r="4204" spans="1:39" x14ac:dyDescent="0.25">
      <c r="A4204" t="s">
        <v>2780</v>
      </c>
      <c r="B4204">
        <v>1</v>
      </c>
      <c r="C4204" t="s">
        <v>2781</v>
      </c>
      <c r="D4204" t="s">
        <v>181</v>
      </c>
      <c r="E4204">
        <v>19</v>
      </c>
      <c r="F4204" t="s">
        <v>72</v>
      </c>
      <c r="G4204" t="s">
        <v>2721</v>
      </c>
      <c r="H4204">
        <v>11558</v>
      </c>
      <c r="I4204" t="s">
        <v>2722</v>
      </c>
      <c r="J4204">
        <v>1234</v>
      </c>
      <c r="K4204" t="s">
        <v>2709</v>
      </c>
      <c r="L4204" t="s">
        <v>2710</v>
      </c>
      <c r="Y4204">
        <v>1374</v>
      </c>
      <c r="Z4204" t="s">
        <v>393</v>
      </c>
      <c r="AA4204" t="s">
        <v>394</v>
      </c>
      <c r="AB4204">
        <v>122198.925</v>
      </c>
      <c r="AC4204">
        <v>147860.70199999999</v>
      </c>
      <c r="AD4204">
        <v>5.5599999999999997E-2</v>
      </c>
      <c r="AE4204">
        <v>0</v>
      </c>
      <c r="AF4204">
        <v>5.5599999999999997E-2</v>
      </c>
      <c r="AG4204">
        <v>0</v>
      </c>
      <c r="AH4204">
        <v>6788.83</v>
      </c>
      <c r="AI4204">
        <v>8214.48</v>
      </c>
      <c r="AJ4204">
        <v>0</v>
      </c>
      <c r="AK4204">
        <v>0</v>
      </c>
      <c r="AL4204">
        <v>0</v>
      </c>
      <c r="AM4204">
        <v>1</v>
      </c>
    </row>
    <row r="4205" spans="1:39" x14ac:dyDescent="0.25">
      <c r="A4205" t="s">
        <v>2780</v>
      </c>
      <c r="B4205">
        <v>1</v>
      </c>
      <c r="C4205" t="s">
        <v>2781</v>
      </c>
      <c r="D4205" t="s">
        <v>181</v>
      </c>
      <c r="E4205">
        <v>19</v>
      </c>
      <c r="F4205" t="s">
        <v>72</v>
      </c>
      <c r="G4205" t="s">
        <v>2723</v>
      </c>
      <c r="H4205">
        <v>11559</v>
      </c>
      <c r="I4205" t="s">
        <v>2724</v>
      </c>
      <c r="J4205">
        <v>1234</v>
      </c>
      <c r="K4205" t="s">
        <v>2709</v>
      </c>
      <c r="L4205" t="s">
        <v>2710</v>
      </c>
      <c r="Y4205">
        <v>1374</v>
      </c>
      <c r="Z4205" t="s">
        <v>393</v>
      </c>
      <c r="AA4205" t="s">
        <v>394</v>
      </c>
      <c r="AB4205">
        <v>122198.925</v>
      </c>
      <c r="AC4205">
        <v>147860.70199999999</v>
      </c>
      <c r="AD4205">
        <v>5.5599999999999997E-2</v>
      </c>
      <c r="AE4205">
        <v>0</v>
      </c>
      <c r="AF4205">
        <v>5.5599999999999997E-2</v>
      </c>
      <c r="AG4205">
        <v>0</v>
      </c>
      <c r="AH4205">
        <v>6788.83</v>
      </c>
      <c r="AI4205">
        <v>8214.48</v>
      </c>
      <c r="AJ4205">
        <v>0</v>
      </c>
      <c r="AK4205">
        <v>0</v>
      </c>
      <c r="AL4205">
        <v>0</v>
      </c>
      <c r="AM4205">
        <v>1</v>
      </c>
    </row>
    <row r="4206" spans="1:39" x14ac:dyDescent="0.25">
      <c r="A4206" t="s">
        <v>2780</v>
      </c>
      <c r="B4206">
        <v>1</v>
      </c>
      <c r="C4206" t="s">
        <v>2781</v>
      </c>
      <c r="D4206" t="s">
        <v>181</v>
      </c>
      <c r="E4206">
        <v>19</v>
      </c>
      <c r="F4206" t="s">
        <v>72</v>
      </c>
      <c r="G4206" t="s">
        <v>2725</v>
      </c>
      <c r="H4206">
        <v>11560</v>
      </c>
      <c r="I4206" t="s">
        <v>2726</v>
      </c>
      <c r="J4206">
        <v>1234</v>
      </c>
      <c r="K4206" t="s">
        <v>2709</v>
      </c>
      <c r="L4206" t="s">
        <v>2710</v>
      </c>
      <c r="Y4206">
        <v>1374</v>
      </c>
      <c r="Z4206" t="s">
        <v>393</v>
      </c>
      <c r="AA4206" t="s">
        <v>394</v>
      </c>
      <c r="AB4206">
        <v>122198.925</v>
      </c>
      <c r="AC4206">
        <v>147860.70199999999</v>
      </c>
      <c r="AD4206">
        <v>5.5599999999999997E-2</v>
      </c>
      <c r="AE4206">
        <v>0</v>
      </c>
      <c r="AF4206">
        <v>5.5599999999999997E-2</v>
      </c>
      <c r="AG4206">
        <v>0</v>
      </c>
      <c r="AH4206">
        <v>6788.83</v>
      </c>
      <c r="AI4206">
        <v>8214.48</v>
      </c>
      <c r="AJ4206">
        <v>1</v>
      </c>
      <c r="AK4206">
        <v>0.06</v>
      </c>
      <c r="AL4206">
        <v>0</v>
      </c>
      <c r="AM4206">
        <v>1</v>
      </c>
    </row>
    <row r="4207" spans="1:39" x14ac:dyDescent="0.25">
      <c r="A4207" t="s">
        <v>2780</v>
      </c>
      <c r="B4207">
        <v>1</v>
      </c>
      <c r="C4207" t="s">
        <v>2781</v>
      </c>
      <c r="D4207" t="s">
        <v>181</v>
      </c>
      <c r="E4207">
        <v>19</v>
      </c>
      <c r="F4207" t="s">
        <v>72</v>
      </c>
      <c r="G4207" t="s">
        <v>2707</v>
      </c>
      <c r="H4207">
        <v>11561</v>
      </c>
      <c r="I4207" t="s">
        <v>2708</v>
      </c>
      <c r="J4207">
        <v>1234</v>
      </c>
      <c r="K4207" t="s">
        <v>2709</v>
      </c>
      <c r="L4207" t="s">
        <v>2710</v>
      </c>
      <c r="Y4207">
        <v>1374</v>
      </c>
      <c r="Z4207" t="s">
        <v>393</v>
      </c>
      <c r="AA4207" t="s">
        <v>394</v>
      </c>
      <c r="AB4207">
        <v>155812.03099999999</v>
      </c>
      <c r="AC4207">
        <v>188532.55600000001</v>
      </c>
      <c r="AD4207">
        <v>9.6799999999999997E-2</v>
      </c>
      <c r="AE4207">
        <v>1.61E-2</v>
      </c>
      <c r="AF4207">
        <v>0.1129</v>
      </c>
      <c r="AG4207">
        <v>0</v>
      </c>
      <c r="AH4207">
        <v>17591.68</v>
      </c>
      <c r="AI4207">
        <v>21285.93</v>
      </c>
      <c r="AJ4207">
        <v>1</v>
      </c>
      <c r="AK4207">
        <v>0.11</v>
      </c>
      <c r="AL4207">
        <v>0</v>
      </c>
      <c r="AM4207">
        <v>1</v>
      </c>
    </row>
    <row r="4208" spans="1:39" x14ac:dyDescent="0.25">
      <c r="A4208" t="s">
        <v>2780</v>
      </c>
      <c r="B4208">
        <v>1</v>
      </c>
      <c r="C4208" t="s">
        <v>2781</v>
      </c>
      <c r="D4208" t="s">
        <v>181</v>
      </c>
      <c r="E4208">
        <v>19</v>
      </c>
      <c r="F4208" t="s">
        <v>72</v>
      </c>
      <c r="G4208" t="s">
        <v>1323</v>
      </c>
      <c r="H4208">
        <v>50013</v>
      </c>
      <c r="I4208" t="s">
        <v>1324</v>
      </c>
      <c r="AB4208">
        <v>57104.599000000002</v>
      </c>
      <c r="AC4208">
        <v>69096.565000000002</v>
      </c>
      <c r="AD4208">
        <v>1</v>
      </c>
      <c r="AE4208">
        <v>0</v>
      </c>
      <c r="AF4208">
        <v>1</v>
      </c>
      <c r="AG4208">
        <v>0</v>
      </c>
      <c r="AH4208">
        <v>57104.6</v>
      </c>
      <c r="AI4208">
        <v>69096.570000000007</v>
      </c>
      <c r="AJ4208">
        <v>2</v>
      </c>
      <c r="AK4208">
        <v>0.5</v>
      </c>
      <c r="AL4208">
        <v>0</v>
      </c>
      <c r="AM4208">
        <v>1</v>
      </c>
    </row>
    <row r="4209" spans="1:39" x14ac:dyDescent="0.25">
      <c r="A4209" t="s">
        <v>2780</v>
      </c>
      <c r="B4209">
        <v>1</v>
      </c>
      <c r="C4209" t="s">
        <v>2781</v>
      </c>
      <c r="D4209" t="s">
        <v>167</v>
      </c>
      <c r="E4209">
        <v>20</v>
      </c>
      <c r="F4209" t="s">
        <v>20</v>
      </c>
      <c r="G4209" t="s">
        <v>350</v>
      </c>
      <c r="H4209">
        <v>1</v>
      </c>
      <c r="I4209" t="s">
        <v>351</v>
      </c>
      <c r="J4209">
        <v>1019</v>
      </c>
      <c r="K4209" t="s">
        <v>281</v>
      </c>
      <c r="L4209" t="s">
        <v>352</v>
      </c>
      <c r="P4209">
        <v>1020</v>
      </c>
      <c r="Q4209" t="s">
        <v>353</v>
      </c>
      <c r="R4209" t="s">
        <v>354</v>
      </c>
      <c r="Y4209">
        <v>1402</v>
      </c>
      <c r="Z4209" t="s">
        <v>355</v>
      </c>
      <c r="AA4209" t="s">
        <v>356</v>
      </c>
      <c r="AB4209">
        <v>171908.34899999999</v>
      </c>
      <c r="AC4209">
        <v>211583.43299999999</v>
      </c>
      <c r="AD4209">
        <v>0.35</v>
      </c>
      <c r="AE4209">
        <v>0</v>
      </c>
      <c r="AF4209">
        <v>0.35</v>
      </c>
      <c r="AG4209">
        <v>0</v>
      </c>
      <c r="AH4209">
        <v>60167.92</v>
      </c>
      <c r="AI4209">
        <v>74054.2</v>
      </c>
      <c r="AJ4209">
        <v>2</v>
      </c>
      <c r="AK4209">
        <v>0.18</v>
      </c>
      <c r="AL4209">
        <v>0</v>
      </c>
      <c r="AM4209">
        <v>1</v>
      </c>
    </row>
    <row r="4210" spans="1:39" x14ac:dyDescent="0.25">
      <c r="A4210" t="s">
        <v>2780</v>
      </c>
      <c r="B4210">
        <v>1</v>
      </c>
      <c r="C4210" t="s">
        <v>2781</v>
      </c>
      <c r="D4210" t="s">
        <v>167</v>
      </c>
      <c r="E4210">
        <v>20</v>
      </c>
      <c r="F4210" t="s">
        <v>20</v>
      </c>
      <c r="G4210" t="s">
        <v>357</v>
      </c>
      <c r="H4210">
        <v>2</v>
      </c>
      <c r="I4210" t="s">
        <v>358</v>
      </c>
      <c r="J4210">
        <v>1019</v>
      </c>
      <c r="K4210" t="s">
        <v>281</v>
      </c>
      <c r="L4210" t="s">
        <v>352</v>
      </c>
      <c r="P4210">
        <v>1020</v>
      </c>
      <c r="Q4210" t="s">
        <v>353</v>
      </c>
      <c r="R4210" t="s">
        <v>354</v>
      </c>
      <c r="Y4210">
        <v>1402</v>
      </c>
      <c r="Z4210" t="s">
        <v>355</v>
      </c>
      <c r="AA4210" t="s">
        <v>356</v>
      </c>
      <c r="AB4210">
        <v>125149.44</v>
      </c>
      <c r="AC4210">
        <v>153063.20600000001</v>
      </c>
      <c r="AD4210">
        <v>0.47920000000000001</v>
      </c>
      <c r="AE4210">
        <v>8.3299999999999999E-2</v>
      </c>
      <c r="AF4210">
        <v>0.5625</v>
      </c>
      <c r="AG4210">
        <v>0</v>
      </c>
      <c r="AH4210">
        <v>70396.56</v>
      </c>
      <c r="AI4210">
        <v>86098.05</v>
      </c>
      <c r="AJ4210">
        <v>0</v>
      </c>
      <c r="AK4210">
        <v>0</v>
      </c>
      <c r="AL4210">
        <v>0</v>
      </c>
      <c r="AM4210">
        <v>1</v>
      </c>
    </row>
    <row r="4211" spans="1:39" x14ac:dyDescent="0.25">
      <c r="A4211" t="s">
        <v>2780</v>
      </c>
      <c r="B4211">
        <v>1</v>
      </c>
      <c r="C4211" t="s">
        <v>2781</v>
      </c>
      <c r="D4211" t="s">
        <v>167</v>
      </c>
      <c r="E4211">
        <v>20</v>
      </c>
      <c r="F4211" t="s">
        <v>20</v>
      </c>
      <c r="G4211" t="s">
        <v>361</v>
      </c>
      <c r="H4211">
        <v>4</v>
      </c>
      <c r="I4211" t="s">
        <v>362</v>
      </c>
      <c r="J4211">
        <v>1019</v>
      </c>
      <c r="K4211" t="s">
        <v>281</v>
      </c>
      <c r="L4211" t="s">
        <v>352</v>
      </c>
      <c r="P4211">
        <v>1020</v>
      </c>
      <c r="Q4211" t="s">
        <v>353</v>
      </c>
      <c r="R4211" t="s">
        <v>354</v>
      </c>
      <c r="Y4211">
        <v>1402</v>
      </c>
      <c r="Z4211" t="s">
        <v>355</v>
      </c>
      <c r="AA4211" t="s">
        <v>356</v>
      </c>
      <c r="AB4211">
        <v>75729.046000000002</v>
      </c>
      <c r="AC4211">
        <v>91632.146999999997</v>
      </c>
      <c r="AD4211">
        <v>0.33329999999999999</v>
      </c>
      <c r="AE4211">
        <v>0.25</v>
      </c>
      <c r="AF4211">
        <v>0.58330000000000004</v>
      </c>
      <c r="AG4211">
        <v>0</v>
      </c>
      <c r="AH4211">
        <v>44175.28</v>
      </c>
      <c r="AI4211">
        <v>53452.09</v>
      </c>
      <c r="AJ4211">
        <v>1</v>
      </c>
      <c r="AK4211">
        <v>0.57999999999999996</v>
      </c>
      <c r="AL4211">
        <v>0</v>
      </c>
      <c r="AM4211">
        <v>1</v>
      </c>
    </row>
    <row r="4212" spans="1:39" x14ac:dyDescent="0.25">
      <c r="A4212" t="s">
        <v>2780</v>
      </c>
      <c r="B4212">
        <v>1</v>
      </c>
      <c r="C4212" t="s">
        <v>2781</v>
      </c>
      <c r="D4212" t="s">
        <v>167</v>
      </c>
      <c r="E4212">
        <v>20</v>
      </c>
      <c r="F4212" t="s">
        <v>20</v>
      </c>
      <c r="G4212" t="s">
        <v>373</v>
      </c>
      <c r="H4212">
        <v>156</v>
      </c>
      <c r="I4212" t="s">
        <v>374</v>
      </c>
      <c r="J4212">
        <v>1437</v>
      </c>
      <c r="K4212" t="s">
        <v>375</v>
      </c>
      <c r="L4212" t="s">
        <v>376</v>
      </c>
      <c r="Y4212">
        <v>1376</v>
      </c>
      <c r="Z4212" t="s">
        <v>377</v>
      </c>
      <c r="AA4212" t="s">
        <v>378</v>
      </c>
      <c r="AB4212">
        <v>334645.2</v>
      </c>
      <c r="AC4212">
        <v>411131.24699999997</v>
      </c>
      <c r="AD4212">
        <v>0.72499999999999998</v>
      </c>
      <c r="AE4212">
        <v>2.5000000000000001E-2</v>
      </c>
      <c r="AF4212">
        <v>0.75</v>
      </c>
      <c r="AG4212">
        <v>0</v>
      </c>
      <c r="AH4212">
        <v>250983.9</v>
      </c>
      <c r="AI4212">
        <v>308348.44</v>
      </c>
      <c r="AJ4212">
        <v>15</v>
      </c>
      <c r="AK4212">
        <v>0.05</v>
      </c>
      <c r="AL4212">
        <v>0</v>
      </c>
      <c r="AM4212">
        <v>1</v>
      </c>
    </row>
    <row r="4213" spans="1:39" x14ac:dyDescent="0.25">
      <c r="A4213" t="s">
        <v>2780</v>
      </c>
      <c r="B4213">
        <v>1</v>
      </c>
      <c r="C4213" t="s">
        <v>2781</v>
      </c>
      <c r="D4213" t="s">
        <v>167</v>
      </c>
      <c r="E4213">
        <v>20</v>
      </c>
      <c r="F4213" t="s">
        <v>20</v>
      </c>
      <c r="G4213" t="s">
        <v>379</v>
      </c>
      <c r="H4213">
        <v>158</v>
      </c>
      <c r="I4213" t="s">
        <v>380</v>
      </c>
      <c r="J4213">
        <v>1437</v>
      </c>
      <c r="K4213" t="s">
        <v>375</v>
      </c>
      <c r="L4213" t="s">
        <v>376</v>
      </c>
      <c r="Y4213">
        <v>1376</v>
      </c>
      <c r="Z4213" t="s">
        <v>377</v>
      </c>
      <c r="AA4213" t="s">
        <v>378</v>
      </c>
      <c r="AB4213">
        <v>432051.52500000002</v>
      </c>
      <c r="AC4213">
        <v>525613.88500000001</v>
      </c>
      <c r="AD4213">
        <v>0.1125</v>
      </c>
      <c r="AE4213">
        <v>0</v>
      </c>
      <c r="AF4213">
        <v>0.1125</v>
      </c>
      <c r="AG4213">
        <v>0</v>
      </c>
      <c r="AH4213">
        <v>48605.8</v>
      </c>
      <c r="AI4213">
        <v>59131.56</v>
      </c>
      <c r="AJ4213">
        <v>0</v>
      </c>
      <c r="AK4213">
        <v>0</v>
      </c>
      <c r="AL4213">
        <v>0</v>
      </c>
      <c r="AM4213">
        <v>1</v>
      </c>
    </row>
    <row r="4214" spans="1:39" x14ac:dyDescent="0.25">
      <c r="A4214" t="s">
        <v>2780</v>
      </c>
      <c r="B4214">
        <v>1</v>
      </c>
      <c r="C4214" t="s">
        <v>2781</v>
      </c>
      <c r="D4214" t="s">
        <v>167</v>
      </c>
      <c r="E4214">
        <v>20</v>
      </c>
      <c r="F4214" t="s">
        <v>20</v>
      </c>
      <c r="G4214" t="s">
        <v>381</v>
      </c>
      <c r="H4214">
        <v>159</v>
      </c>
      <c r="I4214" t="s">
        <v>382</v>
      </c>
      <c r="J4214">
        <v>1438</v>
      </c>
      <c r="K4214" t="s">
        <v>383</v>
      </c>
      <c r="L4214" t="s">
        <v>384</v>
      </c>
      <c r="Y4214">
        <v>1376</v>
      </c>
      <c r="Z4214" t="s">
        <v>377</v>
      </c>
      <c r="AA4214" t="s">
        <v>378</v>
      </c>
      <c r="AB4214">
        <v>427497.53200000001</v>
      </c>
      <c r="AC4214">
        <v>522182.30300000001</v>
      </c>
      <c r="AD4214">
        <v>0.125</v>
      </c>
      <c r="AE4214">
        <v>0</v>
      </c>
      <c r="AF4214">
        <v>0.125</v>
      </c>
      <c r="AG4214">
        <v>0</v>
      </c>
      <c r="AH4214">
        <v>53437.19</v>
      </c>
      <c r="AI4214">
        <v>65272.79</v>
      </c>
      <c r="AJ4214">
        <v>0</v>
      </c>
      <c r="AK4214">
        <v>0</v>
      </c>
      <c r="AL4214">
        <v>0</v>
      </c>
      <c r="AM4214">
        <v>1</v>
      </c>
    </row>
    <row r="4215" spans="1:39" x14ac:dyDescent="0.25">
      <c r="A4215" t="s">
        <v>2780</v>
      </c>
      <c r="B4215">
        <v>1</v>
      </c>
      <c r="C4215" t="s">
        <v>2781</v>
      </c>
      <c r="D4215" t="s">
        <v>167</v>
      </c>
      <c r="E4215">
        <v>20</v>
      </c>
      <c r="F4215" t="s">
        <v>20</v>
      </c>
      <c r="G4215" t="s">
        <v>389</v>
      </c>
      <c r="H4215">
        <v>273</v>
      </c>
      <c r="I4215" t="s">
        <v>390</v>
      </c>
      <c r="J4215">
        <v>1413</v>
      </c>
      <c r="K4215" t="s">
        <v>391</v>
      </c>
      <c r="L4215" t="s">
        <v>392</v>
      </c>
      <c r="Y4215">
        <v>1374</v>
      </c>
      <c r="Z4215" t="s">
        <v>393</v>
      </c>
      <c r="AA4215" t="s">
        <v>394</v>
      </c>
      <c r="AB4215">
        <v>77698.627999999997</v>
      </c>
      <c r="AC4215">
        <v>94481.534</v>
      </c>
      <c r="AD4215">
        <v>0.5</v>
      </c>
      <c r="AE4215">
        <v>0</v>
      </c>
      <c r="AF4215">
        <v>0.5</v>
      </c>
      <c r="AG4215">
        <v>0</v>
      </c>
      <c r="AH4215">
        <v>38849.31</v>
      </c>
      <c r="AI4215">
        <v>47240.77</v>
      </c>
      <c r="AJ4215">
        <v>0</v>
      </c>
      <c r="AK4215">
        <v>0</v>
      </c>
      <c r="AL4215">
        <v>0</v>
      </c>
      <c r="AM4215">
        <v>1</v>
      </c>
    </row>
    <row r="4216" spans="1:39" x14ac:dyDescent="0.25">
      <c r="A4216" t="s">
        <v>2780</v>
      </c>
      <c r="B4216">
        <v>1</v>
      </c>
      <c r="C4216" t="s">
        <v>2781</v>
      </c>
      <c r="D4216" t="s">
        <v>167</v>
      </c>
      <c r="E4216">
        <v>20</v>
      </c>
      <c r="F4216" t="s">
        <v>20</v>
      </c>
      <c r="G4216" t="s">
        <v>395</v>
      </c>
      <c r="H4216">
        <v>274</v>
      </c>
      <c r="I4216" t="s">
        <v>396</v>
      </c>
      <c r="J4216">
        <v>1413</v>
      </c>
      <c r="K4216" t="s">
        <v>391</v>
      </c>
      <c r="L4216" t="s">
        <v>392</v>
      </c>
      <c r="P4216">
        <v>1069</v>
      </c>
      <c r="Q4216" t="s">
        <v>397</v>
      </c>
      <c r="R4216" t="s">
        <v>398</v>
      </c>
      <c r="Y4216">
        <v>1374</v>
      </c>
      <c r="Z4216" t="s">
        <v>393</v>
      </c>
      <c r="AA4216" t="s">
        <v>394</v>
      </c>
      <c r="AB4216">
        <v>76062.118000000002</v>
      </c>
      <c r="AC4216">
        <v>93151.547999999995</v>
      </c>
      <c r="AD4216">
        <v>0.4</v>
      </c>
      <c r="AE4216">
        <v>0</v>
      </c>
      <c r="AF4216">
        <v>0.4</v>
      </c>
      <c r="AG4216">
        <v>0</v>
      </c>
      <c r="AH4216">
        <v>30424.85</v>
      </c>
      <c r="AI4216">
        <v>37260.620000000003</v>
      </c>
      <c r="AJ4216">
        <v>0</v>
      </c>
      <c r="AK4216">
        <v>0</v>
      </c>
      <c r="AL4216">
        <v>0</v>
      </c>
      <c r="AM4216">
        <v>1</v>
      </c>
    </row>
    <row r="4217" spans="1:39" x14ac:dyDescent="0.25">
      <c r="A4217" t="s">
        <v>2780</v>
      </c>
      <c r="B4217">
        <v>1</v>
      </c>
      <c r="C4217" t="s">
        <v>2781</v>
      </c>
      <c r="D4217" t="s">
        <v>167</v>
      </c>
      <c r="E4217">
        <v>20</v>
      </c>
      <c r="F4217" t="s">
        <v>20</v>
      </c>
      <c r="G4217" t="s">
        <v>1143</v>
      </c>
      <c r="H4217">
        <v>318</v>
      </c>
      <c r="I4217" t="s">
        <v>1144</v>
      </c>
      <c r="J4217">
        <v>1414</v>
      </c>
      <c r="K4217" t="s">
        <v>437</v>
      </c>
      <c r="L4217" t="s">
        <v>438</v>
      </c>
      <c r="P4217">
        <v>1071</v>
      </c>
      <c r="Q4217" t="s">
        <v>1145</v>
      </c>
      <c r="R4217" t="s">
        <v>1146</v>
      </c>
      <c r="Y4217">
        <v>1374</v>
      </c>
      <c r="Z4217" t="s">
        <v>393</v>
      </c>
      <c r="AA4217" t="s">
        <v>394</v>
      </c>
      <c r="AB4217">
        <v>41516.286999999997</v>
      </c>
      <c r="AC4217">
        <v>51965.83</v>
      </c>
      <c r="AD4217">
        <v>6.1666999999999996</v>
      </c>
      <c r="AE4217">
        <v>0</v>
      </c>
      <c r="AF4217">
        <v>6.1666999999999996</v>
      </c>
      <c r="AG4217">
        <v>0</v>
      </c>
      <c r="AH4217">
        <v>256017.11</v>
      </c>
      <c r="AI4217">
        <v>320455.95</v>
      </c>
      <c r="AJ4217">
        <v>4</v>
      </c>
      <c r="AK4217">
        <v>1.54</v>
      </c>
      <c r="AL4217">
        <v>0</v>
      </c>
      <c r="AM4217">
        <v>1</v>
      </c>
    </row>
    <row r="4218" spans="1:39" x14ac:dyDescent="0.25">
      <c r="A4218" t="s">
        <v>2780</v>
      </c>
      <c r="B4218">
        <v>1</v>
      </c>
      <c r="C4218" t="s">
        <v>2781</v>
      </c>
      <c r="D4218" t="s">
        <v>167</v>
      </c>
      <c r="E4218">
        <v>20</v>
      </c>
      <c r="F4218" t="s">
        <v>20</v>
      </c>
      <c r="G4218" t="s">
        <v>401</v>
      </c>
      <c r="H4218">
        <v>346</v>
      </c>
      <c r="I4218" t="s">
        <v>402</v>
      </c>
      <c r="J4218">
        <v>1019</v>
      </c>
      <c r="K4218" t="s">
        <v>281</v>
      </c>
      <c r="L4218" t="s">
        <v>352</v>
      </c>
      <c r="P4218">
        <v>1020</v>
      </c>
      <c r="Q4218" t="s">
        <v>353</v>
      </c>
      <c r="R4218" t="s">
        <v>354</v>
      </c>
      <c r="Y4218">
        <v>1402</v>
      </c>
      <c r="Z4218" t="s">
        <v>355</v>
      </c>
      <c r="AA4218" t="s">
        <v>356</v>
      </c>
      <c r="AB4218">
        <v>171007.25599999999</v>
      </c>
      <c r="AC4218">
        <v>211990.12400000001</v>
      </c>
      <c r="AD4218">
        <v>0.42499999999999999</v>
      </c>
      <c r="AE4218">
        <v>0</v>
      </c>
      <c r="AF4218">
        <v>0.42499999999999999</v>
      </c>
      <c r="AG4218">
        <v>0</v>
      </c>
      <c r="AH4218">
        <v>72678.080000000002</v>
      </c>
      <c r="AI4218">
        <v>90095.8</v>
      </c>
      <c r="AJ4218">
        <v>1</v>
      </c>
      <c r="AK4218">
        <v>0.43</v>
      </c>
      <c r="AL4218">
        <v>0</v>
      </c>
      <c r="AM4218">
        <v>1</v>
      </c>
    </row>
    <row r="4219" spans="1:39" x14ac:dyDescent="0.25">
      <c r="A4219" t="s">
        <v>2780</v>
      </c>
      <c r="B4219">
        <v>1</v>
      </c>
      <c r="C4219" t="s">
        <v>2781</v>
      </c>
      <c r="D4219" t="s">
        <v>167</v>
      </c>
      <c r="E4219">
        <v>20</v>
      </c>
      <c r="F4219" t="s">
        <v>20</v>
      </c>
      <c r="G4219" t="s">
        <v>417</v>
      </c>
      <c r="H4219">
        <v>542</v>
      </c>
      <c r="I4219" t="s">
        <v>418</v>
      </c>
      <c r="J4219">
        <v>1019</v>
      </c>
      <c r="K4219" t="s">
        <v>281</v>
      </c>
      <c r="L4219" t="s">
        <v>352</v>
      </c>
      <c r="P4219">
        <v>1020</v>
      </c>
      <c r="Q4219" t="s">
        <v>353</v>
      </c>
      <c r="R4219" t="s">
        <v>354</v>
      </c>
      <c r="Y4219">
        <v>1402</v>
      </c>
      <c r="Z4219" t="s">
        <v>355</v>
      </c>
      <c r="AA4219" t="s">
        <v>356</v>
      </c>
      <c r="AB4219">
        <v>114277.5</v>
      </c>
      <c r="AC4219">
        <v>139304.28099999999</v>
      </c>
      <c r="AD4219">
        <v>0.5</v>
      </c>
      <c r="AE4219">
        <v>0</v>
      </c>
      <c r="AF4219">
        <v>0.5</v>
      </c>
      <c r="AG4219">
        <v>0</v>
      </c>
      <c r="AH4219">
        <v>57138.75</v>
      </c>
      <c r="AI4219">
        <v>69652.14</v>
      </c>
      <c r="AJ4219">
        <v>5</v>
      </c>
      <c r="AK4219">
        <v>0.1</v>
      </c>
      <c r="AL4219">
        <v>0</v>
      </c>
      <c r="AM4219">
        <v>1</v>
      </c>
    </row>
    <row r="4220" spans="1:39" x14ac:dyDescent="0.25">
      <c r="A4220" t="s">
        <v>2780</v>
      </c>
      <c r="B4220">
        <v>1</v>
      </c>
      <c r="C4220" t="s">
        <v>2781</v>
      </c>
      <c r="D4220" t="s">
        <v>167</v>
      </c>
      <c r="E4220">
        <v>20</v>
      </c>
      <c r="F4220" t="s">
        <v>20</v>
      </c>
      <c r="G4220" t="s">
        <v>423</v>
      </c>
      <c r="H4220">
        <v>559</v>
      </c>
      <c r="I4220" t="s">
        <v>424</v>
      </c>
      <c r="J4220">
        <v>1442</v>
      </c>
      <c r="K4220" t="s">
        <v>425</v>
      </c>
      <c r="L4220" t="s">
        <v>426</v>
      </c>
      <c r="Y4220">
        <v>1376</v>
      </c>
      <c r="Z4220" t="s">
        <v>377</v>
      </c>
      <c r="AA4220" t="s">
        <v>378</v>
      </c>
      <c r="AB4220">
        <v>194655.16399999999</v>
      </c>
      <c r="AC4220">
        <v>238320.67300000001</v>
      </c>
      <c r="AD4220">
        <v>0.1</v>
      </c>
      <c r="AE4220">
        <v>0</v>
      </c>
      <c r="AF4220">
        <v>0.1</v>
      </c>
      <c r="AG4220">
        <v>0</v>
      </c>
      <c r="AH4220">
        <v>19465.52</v>
      </c>
      <c r="AI4220">
        <v>23832.07</v>
      </c>
      <c r="AJ4220">
        <v>0</v>
      </c>
      <c r="AK4220">
        <v>0</v>
      </c>
      <c r="AL4220">
        <v>0</v>
      </c>
      <c r="AM4220">
        <v>1</v>
      </c>
    </row>
    <row r="4221" spans="1:39" x14ac:dyDescent="0.25">
      <c r="A4221" t="s">
        <v>2780</v>
      </c>
      <c r="B4221">
        <v>1</v>
      </c>
      <c r="C4221" t="s">
        <v>2781</v>
      </c>
      <c r="D4221" t="s">
        <v>167</v>
      </c>
      <c r="E4221">
        <v>20</v>
      </c>
      <c r="F4221" t="s">
        <v>20</v>
      </c>
      <c r="G4221" t="s">
        <v>427</v>
      </c>
      <c r="H4221">
        <v>565</v>
      </c>
      <c r="I4221" t="s">
        <v>428</v>
      </c>
      <c r="Y4221">
        <v>1374</v>
      </c>
      <c r="Z4221" t="s">
        <v>393</v>
      </c>
      <c r="AA4221" t="s">
        <v>394</v>
      </c>
      <c r="AB4221">
        <v>144342.45000000001</v>
      </c>
      <c r="AC4221">
        <v>176819.49</v>
      </c>
      <c r="AD4221">
        <v>6.25E-2</v>
      </c>
      <c r="AE4221">
        <v>0</v>
      </c>
      <c r="AF4221">
        <v>6.25E-2</v>
      </c>
      <c r="AG4221">
        <v>0</v>
      </c>
      <c r="AH4221">
        <v>9021.4</v>
      </c>
      <c r="AI4221">
        <v>11051.22</v>
      </c>
      <c r="AJ4221">
        <v>0</v>
      </c>
      <c r="AK4221">
        <v>0</v>
      </c>
      <c r="AL4221">
        <v>0</v>
      </c>
      <c r="AM4221">
        <v>1</v>
      </c>
    </row>
    <row r="4222" spans="1:39" x14ac:dyDescent="0.25">
      <c r="A4222" t="s">
        <v>2780</v>
      </c>
      <c r="B4222">
        <v>1</v>
      </c>
      <c r="C4222" t="s">
        <v>2781</v>
      </c>
      <c r="D4222" t="s">
        <v>167</v>
      </c>
      <c r="E4222">
        <v>20</v>
      </c>
      <c r="F4222" t="s">
        <v>20</v>
      </c>
      <c r="G4222" t="s">
        <v>429</v>
      </c>
      <c r="H4222">
        <v>566</v>
      </c>
      <c r="I4222" t="s">
        <v>430</v>
      </c>
      <c r="Y4222">
        <v>1374</v>
      </c>
      <c r="Z4222" t="s">
        <v>393</v>
      </c>
      <c r="AA4222" t="s">
        <v>394</v>
      </c>
      <c r="AB4222">
        <v>144342.45000000001</v>
      </c>
      <c r="AC4222">
        <v>176819.49</v>
      </c>
      <c r="AD4222">
        <v>6.25E-2</v>
      </c>
      <c r="AE4222">
        <v>0</v>
      </c>
      <c r="AF4222">
        <v>6.25E-2</v>
      </c>
      <c r="AG4222">
        <v>0</v>
      </c>
      <c r="AH4222">
        <v>9021.4</v>
      </c>
      <c r="AI4222">
        <v>11051.22</v>
      </c>
      <c r="AJ4222">
        <v>0</v>
      </c>
      <c r="AK4222">
        <v>0</v>
      </c>
      <c r="AL4222">
        <v>0</v>
      </c>
      <c r="AM4222">
        <v>1</v>
      </c>
    </row>
    <row r="4223" spans="1:39" x14ac:dyDescent="0.25">
      <c r="A4223" t="s">
        <v>2780</v>
      </c>
      <c r="B4223">
        <v>1</v>
      </c>
      <c r="C4223" t="s">
        <v>2781</v>
      </c>
      <c r="D4223" t="s">
        <v>167</v>
      </c>
      <c r="E4223">
        <v>20</v>
      </c>
      <c r="F4223" t="s">
        <v>20</v>
      </c>
      <c r="G4223" t="s">
        <v>431</v>
      </c>
      <c r="H4223">
        <v>567</v>
      </c>
      <c r="I4223" t="s">
        <v>432</v>
      </c>
      <c r="Y4223">
        <v>1374</v>
      </c>
      <c r="Z4223" t="s">
        <v>393</v>
      </c>
      <c r="AA4223" t="s">
        <v>394</v>
      </c>
      <c r="AB4223">
        <v>145058.198</v>
      </c>
      <c r="AC4223">
        <v>178118.57800000001</v>
      </c>
      <c r="AD4223">
        <v>0.15629999999999999</v>
      </c>
      <c r="AE4223">
        <v>0</v>
      </c>
      <c r="AF4223">
        <v>0.15629999999999999</v>
      </c>
      <c r="AG4223">
        <v>0</v>
      </c>
      <c r="AH4223">
        <v>22665.34</v>
      </c>
      <c r="AI4223">
        <v>27831.03</v>
      </c>
      <c r="AJ4223">
        <v>1</v>
      </c>
      <c r="AK4223">
        <v>0.16</v>
      </c>
      <c r="AL4223">
        <v>0</v>
      </c>
      <c r="AM4223">
        <v>1</v>
      </c>
    </row>
    <row r="4224" spans="1:39" x14ac:dyDescent="0.25">
      <c r="A4224" t="s">
        <v>2780</v>
      </c>
      <c r="B4224">
        <v>1</v>
      </c>
      <c r="C4224" t="s">
        <v>2781</v>
      </c>
      <c r="D4224" t="s">
        <v>167</v>
      </c>
      <c r="E4224">
        <v>20</v>
      </c>
      <c r="F4224" t="s">
        <v>20</v>
      </c>
      <c r="G4224" t="s">
        <v>1333</v>
      </c>
      <c r="H4224">
        <v>568</v>
      </c>
      <c r="I4224" t="s">
        <v>1334</v>
      </c>
      <c r="Y4224">
        <v>1374</v>
      </c>
      <c r="Z4224" t="s">
        <v>393</v>
      </c>
      <c r="AA4224" t="s">
        <v>394</v>
      </c>
      <c r="AB4224">
        <v>144342.45000000001</v>
      </c>
      <c r="AC4224">
        <v>174654.35399999999</v>
      </c>
      <c r="AD4224">
        <v>3.1300000000000001E-2</v>
      </c>
      <c r="AE4224">
        <v>0</v>
      </c>
      <c r="AF4224">
        <v>3.1300000000000001E-2</v>
      </c>
      <c r="AG4224">
        <v>0</v>
      </c>
      <c r="AH4224">
        <v>4510.7</v>
      </c>
      <c r="AI4224">
        <v>5457.95</v>
      </c>
      <c r="AJ4224">
        <v>0</v>
      </c>
      <c r="AK4224">
        <v>0</v>
      </c>
      <c r="AL4224">
        <v>0</v>
      </c>
      <c r="AM4224">
        <v>1</v>
      </c>
    </row>
    <row r="4225" spans="1:39" x14ac:dyDescent="0.25">
      <c r="A4225" t="s">
        <v>2780</v>
      </c>
      <c r="B4225">
        <v>1</v>
      </c>
      <c r="C4225" t="s">
        <v>2781</v>
      </c>
      <c r="D4225" t="s">
        <v>167</v>
      </c>
      <c r="E4225">
        <v>20</v>
      </c>
      <c r="F4225" t="s">
        <v>20</v>
      </c>
      <c r="G4225" t="s">
        <v>435</v>
      </c>
      <c r="H4225">
        <v>653</v>
      </c>
      <c r="I4225" t="s">
        <v>436</v>
      </c>
      <c r="J4225">
        <v>1414</v>
      </c>
      <c r="K4225" t="s">
        <v>437</v>
      </c>
      <c r="L4225" t="s">
        <v>438</v>
      </c>
      <c r="P4225">
        <v>1072</v>
      </c>
      <c r="Q4225" t="s">
        <v>439</v>
      </c>
      <c r="R4225" t="s">
        <v>440</v>
      </c>
      <c r="Y4225">
        <v>1374</v>
      </c>
      <c r="Z4225" t="s">
        <v>393</v>
      </c>
      <c r="AA4225" t="s">
        <v>394</v>
      </c>
      <c r="AB4225">
        <v>49528.49</v>
      </c>
      <c r="AC4225">
        <v>61274.129000000001</v>
      </c>
      <c r="AD4225">
        <v>3.2</v>
      </c>
      <c r="AE4225">
        <v>0</v>
      </c>
      <c r="AF4225">
        <v>3.2</v>
      </c>
      <c r="AG4225">
        <v>0</v>
      </c>
      <c r="AH4225">
        <v>158491.17000000001</v>
      </c>
      <c r="AI4225">
        <v>196077.21</v>
      </c>
      <c r="AJ4225">
        <v>1</v>
      </c>
      <c r="AK4225">
        <v>3.2</v>
      </c>
      <c r="AL4225">
        <v>0</v>
      </c>
      <c r="AM4225">
        <v>1</v>
      </c>
    </row>
    <row r="4226" spans="1:39" x14ac:dyDescent="0.25">
      <c r="A4226" t="s">
        <v>2780</v>
      </c>
      <c r="B4226">
        <v>1</v>
      </c>
      <c r="C4226" t="s">
        <v>2781</v>
      </c>
      <c r="D4226" t="s">
        <v>167</v>
      </c>
      <c r="E4226">
        <v>20</v>
      </c>
      <c r="F4226" t="s">
        <v>20</v>
      </c>
      <c r="G4226" t="s">
        <v>441</v>
      </c>
      <c r="H4226">
        <v>692</v>
      </c>
      <c r="I4226" t="s">
        <v>442</v>
      </c>
      <c r="J4226">
        <v>1169</v>
      </c>
      <c r="K4226" t="s">
        <v>443</v>
      </c>
      <c r="L4226" t="s">
        <v>444</v>
      </c>
      <c r="Y4226">
        <v>1376</v>
      </c>
      <c r="Z4226" t="s">
        <v>377</v>
      </c>
      <c r="AA4226" t="s">
        <v>378</v>
      </c>
      <c r="AB4226">
        <v>65215.737000000001</v>
      </c>
      <c r="AC4226">
        <v>78911.042000000001</v>
      </c>
      <c r="AD4226">
        <v>1</v>
      </c>
      <c r="AE4226">
        <v>0</v>
      </c>
      <c r="AF4226">
        <v>1</v>
      </c>
      <c r="AG4226">
        <v>0</v>
      </c>
      <c r="AH4226">
        <v>65215.74</v>
      </c>
      <c r="AI4226">
        <v>78911.039999999994</v>
      </c>
      <c r="AJ4226">
        <v>1</v>
      </c>
      <c r="AK4226">
        <v>1</v>
      </c>
      <c r="AL4226">
        <v>0</v>
      </c>
      <c r="AM4226">
        <v>1</v>
      </c>
    </row>
    <row r="4227" spans="1:39" x14ac:dyDescent="0.25">
      <c r="A4227" t="s">
        <v>2780</v>
      </c>
      <c r="B4227">
        <v>1</v>
      </c>
      <c r="C4227" t="s">
        <v>2781</v>
      </c>
      <c r="D4227" t="s">
        <v>167</v>
      </c>
      <c r="E4227">
        <v>20</v>
      </c>
      <c r="F4227" t="s">
        <v>20</v>
      </c>
      <c r="G4227" t="s">
        <v>1944</v>
      </c>
      <c r="H4227">
        <v>712</v>
      </c>
      <c r="I4227" t="s">
        <v>1945</v>
      </c>
      <c r="J4227">
        <v>1019</v>
      </c>
      <c r="K4227" t="s">
        <v>281</v>
      </c>
      <c r="L4227" t="s">
        <v>352</v>
      </c>
      <c r="P4227">
        <v>1020</v>
      </c>
      <c r="Q4227" t="s">
        <v>353</v>
      </c>
      <c r="R4227" t="s">
        <v>354</v>
      </c>
      <c r="Y4227">
        <v>1402</v>
      </c>
      <c r="Z4227" t="s">
        <v>355</v>
      </c>
      <c r="AA4227" t="s">
        <v>356</v>
      </c>
      <c r="AB4227">
        <v>177660</v>
      </c>
      <c r="AC4227">
        <v>214968.6</v>
      </c>
      <c r="AD4227">
        <v>0.1</v>
      </c>
      <c r="AE4227">
        <v>0</v>
      </c>
      <c r="AF4227">
        <v>0.1</v>
      </c>
      <c r="AG4227">
        <v>0</v>
      </c>
      <c r="AH4227">
        <v>17766</v>
      </c>
      <c r="AI4227">
        <v>21496.86</v>
      </c>
      <c r="AJ4227">
        <v>0</v>
      </c>
      <c r="AK4227">
        <v>0</v>
      </c>
      <c r="AL4227">
        <v>0</v>
      </c>
      <c r="AM4227">
        <v>1</v>
      </c>
    </row>
    <row r="4228" spans="1:39" x14ac:dyDescent="0.25">
      <c r="A4228" t="s">
        <v>2780</v>
      </c>
      <c r="B4228">
        <v>1</v>
      </c>
      <c r="C4228" t="s">
        <v>2781</v>
      </c>
      <c r="D4228" t="s">
        <v>167</v>
      </c>
      <c r="E4228">
        <v>20</v>
      </c>
      <c r="F4228" t="s">
        <v>20</v>
      </c>
      <c r="G4228" t="s">
        <v>447</v>
      </c>
      <c r="H4228">
        <v>731</v>
      </c>
      <c r="I4228" t="s">
        <v>448</v>
      </c>
      <c r="J4228">
        <v>1422</v>
      </c>
      <c r="K4228" t="s">
        <v>449</v>
      </c>
      <c r="L4228" t="s">
        <v>450</v>
      </c>
      <c r="P4228">
        <v>1067</v>
      </c>
      <c r="Q4228" t="s">
        <v>451</v>
      </c>
      <c r="R4228" t="s">
        <v>452</v>
      </c>
      <c r="Y4228">
        <v>1373</v>
      </c>
      <c r="Z4228" t="s">
        <v>453</v>
      </c>
      <c r="AA4228" t="s">
        <v>454</v>
      </c>
      <c r="AB4228">
        <v>15520.73</v>
      </c>
      <c r="AC4228">
        <v>19156.669999999998</v>
      </c>
      <c r="AD4228">
        <v>5.3</v>
      </c>
      <c r="AE4228">
        <v>0.35</v>
      </c>
      <c r="AF4228">
        <v>5.65</v>
      </c>
      <c r="AG4228">
        <v>0</v>
      </c>
      <c r="AH4228">
        <v>87692.12</v>
      </c>
      <c r="AI4228">
        <v>108235.18</v>
      </c>
      <c r="AJ4228">
        <v>1</v>
      </c>
      <c r="AK4228">
        <v>5.65</v>
      </c>
      <c r="AL4228">
        <v>0</v>
      </c>
      <c r="AM4228">
        <v>1</v>
      </c>
    </row>
    <row r="4229" spans="1:39" x14ac:dyDescent="0.25">
      <c r="A4229" t="s">
        <v>2780</v>
      </c>
      <c r="B4229">
        <v>1</v>
      </c>
      <c r="C4229" t="s">
        <v>2781</v>
      </c>
      <c r="D4229" t="s">
        <v>167</v>
      </c>
      <c r="E4229">
        <v>20</v>
      </c>
      <c r="F4229" t="s">
        <v>20</v>
      </c>
      <c r="G4229" t="s">
        <v>1335</v>
      </c>
      <c r="H4229">
        <v>747</v>
      </c>
      <c r="I4229" t="s">
        <v>1336</v>
      </c>
      <c r="J4229">
        <v>1150</v>
      </c>
      <c r="K4229" t="s">
        <v>457</v>
      </c>
      <c r="L4229" t="s">
        <v>458</v>
      </c>
      <c r="Y4229">
        <v>1376</v>
      </c>
      <c r="Z4229" t="s">
        <v>377</v>
      </c>
      <c r="AA4229" t="s">
        <v>378</v>
      </c>
      <c r="AB4229">
        <v>1115986.9839999999</v>
      </c>
      <c r="AC4229">
        <v>1366879.084</v>
      </c>
      <c r="AD4229">
        <v>0.1</v>
      </c>
      <c r="AE4229">
        <v>0</v>
      </c>
      <c r="AF4229">
        <v>0.1</v>
      </c>
      <c r="AG4229">
        <v>0</v>
      </c>
      <c r="AH4229">
        <v>111598.7</v>
      </c>
      <c r="AI4229">
        <v>136687.91</v>
      </c>
      <c r="AJ4229">
        <v>0</v>
      </c>
      <c r="AK4229">
        <v>0</v>
      </c>
      <c r="AL4229">
        <v>0</v>
      </c>
      <c r="AM4229">
        <v>1</v>
      </c>
    </row>
    <row r="4230" spans="1:39" x14ac:dyDescent="0.25">
      <c r="A4230" t="s">
        <v>2780</v>
      </c>
      <c r="B4230">
        <v>1</v>
      </c>
      <c r="C4230" t="s">
        <v>2781</v>
      </c>
      <c r="D4230" t="s">
        <v>167</v>
      </c>
      <c r="E4230">
        <v>20</v>
      </c>
      <c r="F4230" t="s">
        <v>20</v>
      </c>
      <c r="G4230" t="s">
        <v>1147</v>
      </c>
      <c r="H4230">
        <v>819</v>
      </c>
      <c r="I4230" t="s">
        <v>1148</v>
      </c>
      <c r="J4230">
        <v>1018</v>
      </c>
      <c r="K4230" t="s">
        <v>467</v>
      </c>
      <c r="L4230" t="s">
        <v>468</v>
      </c>
      <c r="P4230">
        <v>1020</v>
      </c>
      <c r="Q4230" t="s">
        <v>353</v>
      </c>
      <c r="R4230" t="s">
        <v>354</v>
      </c>
      <c r="Y4230">
        <v>1402</v>
      </c>
      <c r="Z4230" t="s">
        <v>355</v>
      </c>
      <c r="AA4230" t="s">
        <v>356</v>
      </c>
      <c r="AB4230">
        <v>98618.687999999995</v>
      </c>
      <c r="AC4230">
        <v>119328.61900000001</v>
      </c>
      <c r="AD4230">
        <v>6.25E-2</v>
      </c>
      <c r="AE4230">
        <v>0</v>
      </c>
      <c r="AF4230">
        <v>6.25E-2</v>
      </c>
      <c r="AG4230">
        <v>0</v>
      </c>
      <c r="AH4230">
        <v>6163.67</v>
      </c>
      <c r="AI4230">
        <v>7458.04</v>
      </c>
      <c r="AJ4230">
        <v>1</v>
      </c>
      <c r="AK4230">
        <v>0.06</v>
      </c>
      <c r="AL4230">
        <v>0</v>
      </c>
      <c r="AM4230">
        <v>1</v>
      </c>
    </row>
    <row r="4231" spans="1:39" x14ac:dyDescent="0.25">
      <c r="A4231" t="s">
        <v>2780</v>
      </c>
      <c r="B4231">
        <v>1</v>
      </c>
      <c r="C4231" t="s">
        <v>2781</v>
      </c>
      <c r="D4231" t="s">
        <v>167</v>
      </c>
      <c r="E4231">
        <v>20</v>
      </c>
      <c r="F4231" t="s">
        <v>20</v>
      </c>
      <c r="G4231" t="s">
        <v>1620</v>
      </c>
      <c r="H4231">
        <v>821</v>
      </c>
      <c r="I4231" t="s">
        <v>1621</v>
      </c>
      <c r="J4231">
        <v>1018</v>
      </c>
      <c r="K4231" t="s">
        <v>467</v>
      </c>
      <c r="L4231" t="s">
        <v>468</v>
      </c>
      <c r="P4231">
        <v>1020</v>
      </c>
      <c r="Q4231" t="s">
        <v>353</v>
      </c>
      <c r="R4231" t="s">
        <v>354</v>
      </c>
      <c r="Y4231">
        <v>1402</v>
      </c>
      <c r="Z4231" t="s">
        <v>355</v>
      </c>
      <c r="AA4231" t="s">
        <v>356</v>
      </c>
      <c r="AB4231">
        <v>98091.36</v>
      </c>
      <c r="AC4231">
        <v>121633.28599999999</v>
      </c>
      <c r="AD4231">
        <v>0.125</v>
      </c>
      <c r="AE4231">
        <v>0</v>
      </c>
      <c r="AF4231">
        <v>0.125</v>
      </c>
      <c r="AG4231">
        <v>0</v>
      </c>
      <c r="AH4231">
        <v>12261.42</v>
      </c>
      <c r="AI4231">
        <v>15204.16</v>
      </c>
      <c r="AJ4231">
        <v>1</v>
      </c>
      <c r="AK4231">
        <v>0.13</v>
      </c>
      <c r="AL4231">
        <v>0</v>
      </c>
      <c r="AM4231">
        <v>1</v>
      </c>
    </row>
    <row r="4232" spans="1:39" x14ac:dyDescent="0.25">
      <c r="A4232" t="s">
        <v>2780</v>
      </c>
      <c r="B4232">
        <v>1</v>
      </c>
      <c r="C4232" t="s">
        <v>2781</v>
      </c>
      <c r="D4232" t="s">
        <v>167</v>
      </c>
      <c r="E4232">
        <v>20</v>
      </c>
      <c r="F4232" t="s">
        <v>20</v>
      </c>
      <c r="G4232" t="s">
        <v>465</v>
      </c>
      <c r="H4232">
        <v>822</v>
      </c>
      <c r="I4232" t="s">
        <v>466</v>
      </c>
      <c r="J4232">
        <v>1018</v>
      </c>
      <c r="K4232" t="s">
        <v>467</v>
      </c>
      <c r="L4232" t="s">
        <v>468</v>
      </c>
      <c r="P4232">
        <v>1020</v>
      </c>
      <c r="Q4232" t="s">
        <v>353</v>
      </c>
      <c r="R4232" t="s">
        <v>354</v>
      </c>
      <c r="Y4232">
        <v>1402</v>
      </c>
      <c r="Z4232" t="s">
        <v>355</v>
      </c>
      <c r="AA4232" t="s">
        <v>356</v>
      </c>
      <c r="AB4232">
        <v>91291.729000000007</v>
      </c>
      <c r="AC4232">
        <v>110463.004</v>
      </c>
      <c r="AD4232">
        <v>9.7199999999999995E-2</v>
      </c>
      <c r="AE4232">
        <v>0</v>
      </c>
      <c r="AF4232">
        <v>9.7199999999999995E-2</v>
      </c>
      <c r="AG4232">
        <v>0</v>
      </c>
      <c r="AH4232">
        <v>8875.58</v>
      </c>
      <c r="AI4232">
        <v>10739.46</v>
      </c>
      <c r="AJ4232">
        <v>2</v>
      </c>
      <c r="AK4232">
        <v>0.05</v>
      </c>
      <c r="AL4232">
        <v>0</v>
      </c>
      <c r="AM4232">
        <v>1</v>
      </c>
    </row>
    <row r="4233" spans="1:39" x14ac:dyDescent="0.25">
      <c r="A4233" t="s">
        <v>2780</v>
      </c>
      <c r="B4233">
        <v>1</v>
      </c>
      <c r="C4233" t="s">
        <v>2781</v>
      </c>
      <c r="D4233" t="s">
        <v>167</v>
      </c>
      <c r="E4233">
        <v>20</v>
      </c>
      <c r="F4233" t="s">
        <v>20</v>
      </c>
      <c r="G4233" t="s">
        <v>1149</v>
      </c>
      <c r="H4233">
        <v>861</v>
      </c>
      <c r="I4233" t="s">
        <v>1150</v>
      </c>
      <c r="P4233">
        <v>1102</v>
      </c>
      <c r="Q4233" t="s">
        <v>475</v>
      </c>
      <c r="R4233" t="s">
        <v>476</v>
      </c>
      <c r="Y4233">
        <v>1370</v>
      </c>
      <c r="Z4233" t="s">
        <v>477</v>
      </c>
      <c r="AA4233" t="s">
        <v>478</v>
      </c>
      <c r="AB4233">
        <v>12271.883</v>
      </c>
      <c r="AC4233">
        <v>15104.218000000001</v>
      </c>
      <c r="AD4233">
        <v>18.75</v>
      </c>
      <c r="AE4233">
        <v>0</v>
      </c>
      <c r="AF4233">
        <v>18.75</v>
      </c>
      <c r="AG4233">
        <v>0</v>
      </c>
      <c r="AH4233">
        <v>230097.8</v>
      </c>
      <c r="AI4233">
        <v>283204.09999999998</v>
      </c>
      <c r="AJ4233">
        <v>5</v>
      </c>
      <c r="AK4233">
        <v>3.75</v>
      </c>
      <c r="AL4233">
        <v>0</v>
      </c>
      <c r="AM4233">
        <v>1</v>
      </c>
    </row>
    <row r="4234" spans="1:39" x14ac:dyDescent="0.25">
      <c r="A4234" t="s">
        <v>2780</v>
      </c>
      <c r="B4234">
        <v>1</v>
      </c>
      <c r="C4234" t="s">
        <v>2781</v>
      </c>
      <c r="D4234" t="s">
        <v>167</v>
      </c>
      <c r="E4234">
        <v>20</v>
      </c>
      <c r="F4234" t="s">
        <v>20</v>
      </c>
      <c r="G4234" t="s">
        <v>473</v>
      </c>
      <c r="H4234">
        <v>862</v>
      </c>
      <c r="I4234" t="s">
        <v>474</v>
      </c>
      <c r="P4234">
        <v>1102</v>
      </c>
      <c r="Q4234" t="s">
        <v>475</v>
      </c>
      <c r="R4234" t="s">
        <v>476</v>
      </c>
      <c r="Y4234">
        <v>1370</v>
      </c>
      <c r="Z4234" t="s">
        <v>477</v>
      </c>
      <c r="AA4234" t="s">
        <v>478</v>
      </c>
      <c r="AB4234">
        <v>10655.041999999999</v>
      </c>
      <c r="AC4234">
        <v>13291.453</v>
      </c>
      <c r="AD4234">
        <v>7.25</v>
      </c>
      <c r="AE4234">
        <v>0</v>
      </c>
      <c r="AF4234">
        <v>7.25</v>
      </c>
      <c r="AG4234">
        <v>0</v>
      </c>
      <c r="AH4234">
        <v>77249.05</v>
      </c>
      <c r="AI4234">
        <v>96363.03</v>
      </c>
      <c r="AJ4234">
        <v>1</v>
      </c>
      <c r="AK4234">
        <v>7.25</v>
      </c>
      <c r="AL4234">
        <v>0</v>
      </c>
      <c r="AM4234">
        <v>1</v>
      </c>
    </row>
    <row r="4235" spans="1:39" x14ac:dyDescent="0.25">
      <c r="A4235" t="s">
        <v>2780</v>
      </c>
      <c r="B4235">
        <v>1</v>
      </c>
      <c r="C4235" t="s">
        <v>2781</v>
      </c>
      <c r="D4235" t="s">
        <v>167</v>
      </c>
      <c r="E4235">
        <v>20</v>
      </c>
      <c r="F4235" t="s">
        <v>20</v>
      </c>
      <c r="G4235" t="s">
        <v>1337</v>
      </c>
      <c r="H4235">
        <v>866</v>
      </c>
      <c r="I4235" t="s">
        <v>1338</v>
      </c>
      <c r="P4235">
        <v>1102</v>
      </c>
      <c r="Q4235" t="s">
        <v>475</v>
      </c>
      <c r="R4235" t="s">
        <v>476</v>
      </c>
      <c r="Y4235">
        <v>1370</v>
      </c>
      <c r="Z4235" t="s">
        <v>477</v>
      </c>
      <c r="AA4235" t="s">
        <v>478</v>
      </c>
      <c r="AB4235">
        <v>10533.468000000001</v>
      </c>
      <c r="AC4235">
        <v>13366.971</v>
      </c>
      <c r="AD4235">
        <v>1</v>
      </c>
      <c r="AE4235">
        <v>0</v>
      </c>
      <c r="AF4235">
        <v>1</v>
      </c>
      <c r="AG4235">
        <v>0</v>
      </c>
      <c r="AH4235">
        <v>10533.47</v>
      </c>
      <c r="AI4235">
        <v>13366.97</v>
      </c>
      <c r="AJ4235">
        <v>0</v>
      </c>
      <c r="AK4235">
        <v>0</v>
      </c>
      <c r="AL4235">
        <v>0</v>
      </c>
      <c r="AM4235">
        <v>1</v>
      </c>
    </row>
    <row r="4236" spans="1:39" x14ac:dyDescent="0.25">
      <c r="A4236" t="s">
        <v>2780</v>
      </c>
      <c r="B4236">
        <v>1</v>
      </c>
      <c r="C4236" t="s">
        <v>2781</v>
      </c>
      <c r="D4236" t="s">
        <v>167</v>
      </c>
      <c r="E4236">
        <v>20</v>
      </c>
      <c r="F4236" t="s">
        <v>20</v>
      </c>
      <c r="G4236" t="s">
        <v>481</v>
      </c>
      <c r="H4236">
        <v>877</v>
      </c>
      <c r="I4236" t="s">
        <v>482</v>
      </c>
      <c r="P4236">
        <v>1102</v>
      </c>
      <c r="Q4236" t="s">
        <v>475</v>
      </c>
      <c r="R4236" t="s">
        <v>476</v>
      </c>
      <c r="Y4236">
        <v>1370</v>
      </c>
      <c r="Z4236" t="s">
        <v>477</v>
      </c>
      <c r="AA4236" t="s">
        <v>478</v>
      </c>
      <c r="AB4236">
        <v>11210.159</v>
      </c>
      <c r="AC4236">
        <v>13744.475</v>
      </c>
      <c r="AD4236">
        <v>5.5</v>
      </c>
      <c r="AE4236">
        <v>0</v>
      </c>
      <c r="AF4236">
        <v>5.5</v>
      </c>
      <c r="AG4236">
        <v>0</v>
      </c>
      <c r="AH4236">
        <v>61655.88</v>
      </c>
      <c r="AI4236">
        <v>75594.61</v>
      </c>
      <c r="AJ4236">
        <v>0</v>
      </c>
      <c r="AK4236">
        <v>0</v>
      </c>
      <c r="AL4236">
        <v>0</v>
      </c>
      <c r="AM4236">
        <v>1</v>
      </c>
    </row>
    <row r="4237" spans="1:39" x14ac:dyDescent="0.25">
      <c r="A4237" t="s">
        <v>2780</v>
      </c>
      <c r="B4237">
        <v>1</v>
      </c>
      <c r="C4237" t="s">
        <v>2781</v>
      </c>
      <c r="D4237" t="s">
        <v>167</v>
      </c>
      <c r="E4237">
        <v>20</v>
      </c>
      <c r="F4237" t="s">
        <v>20</v>
      </c>
      <c r="G4237" t="s">
        <v>485</v>
      </c>
      <c r="H4237">
        <v>1115</v>
      </c>
      <c r="I4237" t="s">
        <v>486</v>
      </c>
      <c r="Y4237">
        <v>1373</v>
      </c>
      <c r="Z4237" t="s">
        <v>453</v>
      </c>
      <c r="AA4237" t="s">
        <v>454</v>
      </c>
      <c r="AB4237">
        <v>16745.847000000002</v>
      </c>
      <c r="AC4237">
        <v>20575.25</v>
      </c>
      <c r="AD4237">
        <v>7.8333000000000004</v>
      </c>
      <c r="AE4237">
        <v>0</v>
      </c>
      <c r="AF4237">
        <v>7.8333000000000004</v>
      </c>
      <c r="AG4237">
        <v>0</v>
      </c>
      <c r="AH4237">
        <v>131175.79999999999</v>
      </c>
      <c r="AI4237">
        <v>161172.79</v>
      </c>
      <c r="AJ4237">
        <v>2</v>
      </c>
      <c r="AK4237">
        <v>3.92</v>
      </c>
      <c r="AL4237">
        <v>0</v>
      </c>
      <c r="AM4237">
        <v>1</v>
      </c>
    </row>
    <row r="4238" spans="1:39" x14ac:dyDescent="0.25">
      <c r="A4238" t="s">
        <v>2780</v>
      </c>
      <c r="B4238">
        <v>1</v>
      </c>
      <c r="C4238" t="s">
        <v>2781</v>
      </c>
      <c r="D4238" t="s">
        <v>167</v>
      </c>
      <c r="E4238">
        <v>20</v>
      </c>
      <c r="F4238" t="s">
        <v>20</v>
      </c>
      <c r="G4238" t="s">
        <v>487</v>
      </c>
      <c r="H4238">
        <v>1116</v>
      </c>
      <c r="I4238" t="s">
        <v>488</v>
      </c>
      <c r="Y4238">
        <v>1373</v>
      </c>
      <c r="Z4238" t="s">
        <v>453</v>
      </c>
      <c r="AA4238" t="s">
        <v>454</v>
      </c>
      <c r="AB4238">
        <v>15099.164000000001</v>
      </c>
      <c r="AC4238">
        <v>18419.276999999998</v>
      </c>
      <c r="AD4238">
        <v>5.5713999999999997</v>
      </c>
      <c r="AE4238">
        <v>0</v>
      </c>
      <c r="AF4238">
        <v>5.5713999999999997</v>
      </c>
      <c r="AG4238">
        <v>0</v>
      </c>
      <c r="AH4238">
        <v>84123.92</v>
      </c>
      <c r="AI4238">
        <v>102621.69</v>
      </c>
      <c r="AJ4238">
        <v>1</v>
      </c>
      <c r="AK4238">
        <v>5.57</v>
      </c>
      <c r="AL4238">
        <v>0</v>
      </c>
      <c r="AM4238">
        <v>1</v>
      </c>
    </row>
    <row r="4239" spans="1:39" x14ac:dyDescent="0.25">
      <c r="A4239" t="s">
        <v>2780</v>
      </c>
      <c r="B4239">
        <v>1</v>
      </c>
      <c r="C4239" t="s">
        <v>2781</v>
      </c>
      <c r="D4239" t="s">
        <v>167</v>
      </c>
      <c r="E4239">
        <v>20</v>
      </c>
      <c r="F4239" t="s">
        <v>20</v>
      </c>
      <c r="G4239" t="s">
        <v>489</v>
      </c>
      <c r="H4239">
        <v>1118</v>
      </c>
      <c r="I4239" t="s">
        <v>490</v>
      </c>
      <c r="P4239">
        <v>1335</v>
      </c>
      <c r="Q4239" t="s">
        <v>491</v>
      </c>
      <c r="R4239" t="s">
        <v>492</v>
      </c>
      <c r="Y4239">
        <v>1373</v>
      </c>
      <c r="Z4239" t="s">
        <v>453</v>
      </c>
      <c r="AA4239" t="s">
        <v>454</v>
      </c>
      <c r="AB4239">
        <v>14299.701999999999</v>
      </c>
      <c r="AC4239">
        <v>17666.786</v>
      </c>
      <c r="AD4239">
        <v>9.4722000000000008</v>
      </c>
      <c r="AE4239">
        <v>0</v>
      </c>
      <c r="AF4239">
        <v>9.4722000000000008</v>
      </c>
      <c r="AG4239">
        <v>0</v>
      </c>
      <c r="AH4239">
        <v>135449.96</v>
      </c>
      <c r="AI4239">
        <v>167343.72</v>
      </c>
      <c r="AJ4239">
        <v>1</v>
      </c>
      <c r="AK4239">
        <v>9.4700000000000006</v>
      </c>
      <c r="AL4239">
        <v>0</v>
      </c>
      <c r="AM4239">
        <v>1</v>
      </c>
    </row>
    <row r="4240" spans="1:39" x14ac:dyDescent="0.25">
      <c r="A4240" t="s">
        <v>2780</v>
      </c>
      <c r="B4240">
        <v>1</v>
      </c>
      <c r="C4240" t="s">
        <v>2781</v>
      </c>
      <c r="D4240" t="s">
        <v>167</v>
      </c>
      <c r="E4240">
        <v>20</v>
      </c>
      <c r="F4240" t="s">
        <v>20</v>
      </c>
      <c r="G4240" t="s">
        <v>493</v>
      </c>
      <c r="H4240">
        <v>1119</v>
      </c>
      <c r="I4240" t="s">
        <v>494</v>
      </c>
      <c r="P4240">
        <v>1335</v>
      </c>
      <c r="Q4240" t="s">
        <v>491</v>
      </c>
      <c r="R4240" t="s">
        <v>492</v>
      </c>
      <c r="Y4240">
        <v>1373</v>
      </c>
      <c r="Z4240" t="s">
        <v>453</v>
      </c>
      <c r="AA4240" t="s">
        <v>454</v>
      </c>
      <c r="AB4240">
        <v>28002.292000000001</v>
      </c>
      <c r="AC4240">
        <v>34553.703999999998</v>
      </c>
      <c r="AD4240">
        <v>3.1562999999999999</v>
      </c>
      <c r="AE4240">
        <v>0</v>
      </c>
      <c r="AF4240">
        <v>3.1562999999999999</v>
      </c>
      <c r="AG4240">
        <v>0</v>
      </c>
      <c r="AH4240">
        <v>88382.23</v>
      </c>
      <c r="AI4240">
        <v>109060.13</v>
      </c>
      <c r="AJ4240">
        <v>3</v>
      </c>
      <c r="AK4240">
        <v>1.05</v>
      </c>
      <c r="AL4240">
        <v>0</v>
      </c>
      <c r="AM4240">
        <v>1</v>
      </c>
    </row>
    <row r="4241" spans="1:39" x14ac:dyDescent="0.25">
      <c r="A4241" t="s">
        <v>2780</v>
      </c>
      <c r="B4241">
        <v>1</v>
      </c>
      <c r="C4241" t="s">
        <v>2781</v>
      </c>
      <c r="D4241" t="s">
        <v>167</v>
      </c>
      <c r="E4241">
        <v>20</v>
      </c>
      <c r="F4241" t="s">
        <v>20</v>
      </c>
      <c r="G4241" t="s">
        <v>495</v>
      </c>
      <c r="H4241">
        <v>1124</v>
      </c>
      <c r="I4241" t="s">
        <v>496</v>
      </c>
      <c r="Y4241">
        <v>1373</v>
      </c>
      <c r="Z4241" t="s">
        <v>453</v>
      </c>
      <c r="AA4241" t="s">
        <v>454</v>
      </c>
      <c r="AB4241">
        <v>20570.687000000002</v>
      </c>
      <c r="AC4241">
        <v>25452.552</v>
      </c>
      <c r="AD4241">
        <v>1.0832999999999999</v>
      </c>
      <c r="AE4241">
        <v>0</v>
      </c>
      <c r="AF4241">
        <v>1.0832999999999999</v>
      </c>
      <c r="AG4241">
        <v>0</v>
      </c>
      <c r="AH4241">
        <v>22284.91</v>
      </c>
      <c r="AI4241">
        <v>27573.599999999999</v>
      </c>
      <c r="AJ4241">
        <v>1</v>
      </c>
      <c r="AK4241">
        <v>1.08</v>
      </c>
      <c r="AL4241">
        <v>0</v>
      </c>
      <c r="AM4241">
        <v>1</v>
      </c>
    </row>
    <row r="4242" spans="1:39" x14ac:dyDescent="0.25">
      <c r="A4242" t="s">
        <v>2780</v>
      </c>
      <c r="B4242">
        <v>1</v>
      </c>
      <c r="C4242" t="s">
        <v>2781</v>
      </c>
      <c r="D4242" t="s">
        <v>167</v>
      </c>
      <c r="E4242">
        <v>20</v>
      </c>
      <c r="F4242" t="s">
        <v>20</v>
      </c>
      <c r="G4242" t="s">
        <v>497</v>
      </c>
      <c r="H4242">
        <v>1150</v>
      </c>
      <c r="I4242" t="s">
        <v>498</v>
      </c>
      <c r="J4242">
        <v>1430</v>
      </c>
      <c r="K4242" t="s">
        <v>499</v>
      </c>
      <c r="L4242" t="s">
        <v>500</v>
      </c>
      <c r="Y4242">
        <v>1374</v>
      </c>
      <c r="Z4242" t="s">
        <v>393</v>
      </c>
      <c r="AA4242" t="s">
        <v>394</v>
      </c>
      <c r="AB4242">
        <v>67200.885999999999</v>
      </c>
      <c r="AC4242">
        <v>82422.894</v>
      </c>
      <c r="AD4242">
        <v>0.875</v>
      </c>
      <c r="AE4242">
        <v>0.125</v>
      </c>
      <c r="AF4242">
        <v>1</v>
      </c>
      <c r="AG4242">
        <v>0</v>
      </c>
      <c r="AH4242">
        <v>67200.89</v>
      </c>
      <c r="AI4242">
        <v>82422.89</v>
      </c>
      <c r="AJ4242">
        <v>4</v>
      </c>
      <c r="AK4242">
        <v>0.25</v>
      </c>
      <c r="AL4242">
        <v>0</v>
      </c>
      <c r="AM4242">
        <v>1</v>
      </c>
    </row>
    <row r="4243" spans="1:39" x14ac:dyDescent="0.25">
      <c r="A4243" t="s">
        <v>2780</v>
      </c>
      <c r="B4243">
        <v>1</v>
      </c>
      <c r="C4243" t="s">
        <v>2781</v>
      </c>
      <c r="D4243" t="s">
        <v>167</v>
      </c>
      <c r="E4243">
        <v>20</v>
      </c>
      <c r="F4243" t="s">
        <v>20</v>
      </c>
      <c r="G4243" t="s">
        <v>501</v>
      </c>
      <c r="H4243">
        <v>1340</v>
      </c>
      <c r="I4243" t="s">
        <v>502</v>
      </c>
      <c r="Y4243">
        <v>1372</v>
      </c>
      <c r="Z4243" t="s">
        <v>405</v>
      </c>
      <c r="AA4243" t="s">
        <v>406</v>
      </c>
      <c r="AB4243">
        <v>389184.67499999999</v>
      </c>
      <c r="AC4243">
        <v>493875.34899999999</v>
      </c>
      <c r="AD4243">
        <v>0.16669999999999999</v>
      </c>
      <c r="AE4243">
        <v>0</v>
      </c>
      <c r="AF4243">
        <v>0.16669999999999999</v>
      </c>
      <c r="AG4243">
        <v>0</v>
      </c>
      <c r="AH4243">
        <v>64864.11</v>
      </c>
      <c r="AI4243">
        <v>82312.56</v>
      </c>
      <c r="AJ4243">
        <v>1</v>
      </c>
      <c r="AK4243">
        <v>0.17</v>
      </c>
      <c r="AL4243">
        <v>0</v>
      </c>
      <c r="AM4243">
        <v>1</v>
      </c>
    </row>
    <row r="4244" spans="1:39" x14ac:dyDescent="0.25">
      <c r="A4244" t="s">
        <v>2780</v>
      </c>
      <c r="B4244">
        <v>1</v>
      </c>
      <c r="C4244" t="s">
        <v>2781</v>
      </c>
      <c r="D4244" t="s">
        <v>167</v>
      </c>
      <c r="E4244">
        <v>20</v>
      </c>
      <c r="F4244" t="s">
        <v>20</v>
      </c>
      <c r="G4244" t="s">
        <v>1153</v>
      </c>
      <c r="H4244">
        <v>1345</v>
      </c>
      <c r="I4244" t="s">
        <v>1154</v>
      </c>
      <c r="Y4244">
        <v>1372</v>
      </c>
      <c r="Z4244" t="s">
        <v>405</v>
      </c>
      <c r="AA4244" t="s">
        <v>406</v>
      </c>
      <c r="AB4244">
        <v>261063.31200000001</v>
      </c>
      <c r="AC4244">
        <v>324310.44799999997</v>
      </c>
      <c r="AD4244">
        <v>0.75</v>
      </c>
      <c r="AE4244">
        <v>0</v>
      </c>
      <c r="AF4244">
        <v>0.75</v>
      </c>
      <c r="AG4244">
        <v>0</v>
      </c>
      <c r="AH4244">
        <v>195797.48</v>
      </c>
      <c r="AI4244">
        <v>243232.84</v>
      </c>
      <c r="AJ4244">
        <v>2</v>
      </c>
      <c r="AK4244">
        <v>0.37</v>
      </c>
      <c r="AL4244">
        <v>0</v>
      </c>
      <c r="AM4244">
        <v>1</v>
      </c>
    </row>
    <row r="4245" spans="1:39" x14ac:dyDescent="0.25">
      <c r="A4245" t="s">
        <v>2780</v>
      </c>
      <c r="B4245">
        <v>1</v>
      </c>
      <c r="C4245" t="s">
        <v>2781</v>
      </c>
      <c r="D4245" t="s">
        <v>167</v>
      </c>
      <c r="E4245">
        <v>20</v>
      </c>
      <c r="F4245" t="s">
        <v>20</v>
      </c>
      <c r="G4245" t="s">
        <v>505</v>
      </c>
      <c r="H4245">
        <v>1352</v>
      </c>
      <c r="I4245" t="s">
        <v>506</v>
      </c>
      <c r="Y4245">
        <v>1372</v>
      </c>
      <c r="Z4245" t="s">
        <v>405</v>
      </c>
      <c r="AA4245" t="s">
        <v>406</v>
      </c>
      <c r="AB4245">
        <v>228386.601</v>
      </c>
      <c r="AC4245">
        <v>282227.38500000001</v>
      </c>
      <c r="AD4245">
        <v>1.9167000000000001</v>
      </c>
      <c r="AE4245">
        <v>0</v>
      </c>
      <c r="AF4245">
        <v>1.9167000000000001</v>
      </c>
      <c r="AG4245">
        <v>0</v>
      </c>
      <c r="AH4245">
        <v>437740.99</v>
      </c>
      <c r="AI4245">
        <v>540935.81999999995</v>
      </c>
      <c r="AJ4245">
        <v>4</v>
      </c>
      <c r="AK4245">
        <v>0.48</v>
      </c>
      <c r="AL4245">
        <v>0</v>
      </c>
      <c r="AM4245">
        <v>1</v>
      </c>
    </row>
    <row r="4246" spans="1:39" x14ac:dyDescent="0.25">
      <c r="A4246" t="s">
        <v>2780</v>
      </c>
      <c r="B4246">
        <v>1</v>
      </c>
      <c r="C4246" t="s">
        <v>2781</v>
      </c>
      <c r="D4246" t="s">
        <v>167</v>
      </c>
      <c r="E4246">
        <v>20</v>
      </c>
      <c r="F4246" t="s">
        <v>20</v>
      </c>
      <c r="G4246" t="s">
        <v>509</v>
      </c>
      <c r="H4246">
        <v>1354</v>
      </c>
      <c r="I4246" t="s">
        <v>510</v>
      </c>
      <c r="Y4246">
        <v>1372</v>
      </c>
      <c r="Z4246" t="s">
        <v>405</v>
      </c>
      <c r="AA4246" t="s">
        <v>406</v>
      </c>
      <c r="AB4246">
        <v>265249.28600000002</v>
      </c>
      <c r="AC4246">
        <v>320951.63500000001</v>
      </c>
      <c r="AD4246">
        <v>0.125</v>
      </c>
      <c r="AE4246">
        <v>0</v>
      </c>
      <c r="AF4246">
        <v>0.125</v>
      </c>
      <c r="AG4246">
        <v>0</v>
      </c>
      <c r="AH4246">
        <v>33156.160000000003</v>
      </c>
      <c r="AI4246">
        <v>40118.949999999997</v>
      </c>
      <c r="AJ4246">
        <v>0</v>
      </c>
      <c r="AK4246">
        <v>0</v>
      </c>
      <c r="AL4246">
        <v>0</v>
      </c>
      <c r="AM4246">
        <v>1</v>
      </c>
    </row>
    <row r="4247" spans="1:39" x14ac:dyDescent="0.25">
      <c r="A4247" t="s">
        <v>2780</v>
      </c>
      <c r="B4247">
        <v>1</v>
      </c>
      <c r="C4247" t="s">
        <v>2781</v>
      </c>
      <c r="D4247" t="s">
        <v>167</v>
      </c>
      <c r="E4247">
        <v>20</v>
      </c>
      <c r="F4247" t="s">
        <v>20</v>
      </c>
      <c r="G4247" t="s">
        <v>2134</v>
      </c>
      <c r="H4247">
        <v>1371</v>
      </c>
      <c r="I4247" t="s">
        <v>2135</v>
      </c>
      <c r="Y4247">
        <v>1372</v>
      </c>
      <c r="Z4247" t="s">
        <v>405</v>
      </c>
      <c r="AA4247" t="s">
        <v>406</v>
      </c>
      <c r="AB4247">
        <v>84645.557000000001</v>
      </c>
      <c r="AC4247">
        <v>104960.482</v>
      </c>
      <c r="AD4247">
        <v>0.125</v>
      </c>
      <c r="AE4247">
        <v>0</v>
      </c>
      <c r="AF4247">
        <v>0.125</v>
      </c>
      <c r="AG4247">
        <v>0</v>
      </c>
      <c r="AH4247">
        <v>10580.69</v>
      </c>
      <c r="AI4247">
        <v>13120.06</v>
      </c>
      <c r="AJ4247">
        <v>1</v>
      </c>
      <c r="AK4247">
        <v>0.13</v>
      </c>
      <c r="AL4247">
        <v>0</v>
      </c>
      <c r="AM4247">
        <v>1</v>
      </c>
    </row>
    <row r="4248" spans="1:39" x14ac:dyDescent="0.25">
      <c r="A4248" t="s">
        <v>2780</v>
      </c>
      <c r="B4248">
        <v>1</v>
      </c>
      <c r="C4248" t="s">
        <v>2781</v>
      </c>
      <c r="D4248" t="s">
        <v>167</v>
      </c>
      <c r="E4248">
        <v>20</v>
      </c>
      <c r="F4248" t="s">
        <v>20</v>
      </c>
      <c r="G4248" t="s">
        <v>515</v>
      </c>
      <c r="H4248">
        <v>1410</v>
      </c>
      <c r="I4248" t="s">
        <v>516</v>
      </c>
      <c r="J4248">
        <v>1427</v>
      </c>
      <c r="K4248" t="s">
        <v>517</v>
      </c>
      <c r="L4248" t="s">
        <v>518</v>
      </c>
      <c r="Y4248">
        <v>1374</v>
      </c>
      <c r="Z4248" t="s">
        <v>393</v>
      </c>
      <c r="AA4248" t="s">
        <v>394</v>
      </c>
      <c r="AB4248">
        <v>88877.123999999996</v>
      </c>
      <c r="AC4248">
        <v>110207.64200000001</v>
      </c>
      <c r="AD4248">
        <v>0.16669999999999999</v>
      </c>
      <c r="AE4248">
        <v>0</v>
      </c>
      <c r="AF4248">
        <v>0.16669999999999999</v>
      </c>
      <c r="AG4248">
        <v>0</v>
      </c>
      <c r="AH4248">
        <v>14812.85</v>
      </c>
      <c r="AI4248">
        <v>18367.939999999999</v>
      </c>
      <c r="AJ4248">
        <v>1</v>
      </c>
      <c r="AK4248">
        <v>0.17</v>
      </c>
      <c r="AL4248">
        <v>0</v>
      </c>
      <c r="AM4248">
        <v>1</v>
      </c>
    </row>
    <row r="4249" spans="1:39" x14ac:dyDescent="0.25">
      <c r="A4249" t="s">
        <v>2780</v>
      </c>
      <c r="B4249">
        <v>1</v>
      </c>
      <c r="C4249" t="s">
        <v>2781</v>
      </c>
      <c r="D4249" t="s">
        <v>167</v>
      </c>
      <c r="E4249">
        <v>20</v>
      </c>
      <c r="F4249" t="s">
        <v>20</v>
      </c>
      <c r="G4249" t="s">
        <v>1155</v>
      </c>
      <c r="H4249">
        <v>1411</v>
      </c>
      <c r="I4249" t="s">
        <v>1156</v>
      </c>
      <c r="J4249">
        <v>1427</v>
      </c>
      <c r="K4249" t="s">
        <v>517</v>
      </c>
      <c r="L4249" t="s">
        <v>518</v>
      </c>
      <c r="Y4249">
        <v>1374</v>
      </c>
      <c r="Z4249" t="s">
        <v>393</v>
      </c>
      <c r="AA4249" t="s">
        <v>394</v>
      </c>
      <c r="AB4249">
        <v>74714.372000000003</v>
      </c>
      <c r="AC4249">
        <v>92645.827999999994</v>
      </c>
      <c r="AD4249">
        <v>5.5599999999999997E-2</v>
      </c>
      <c r="AE4249">
        <v>0</v>
      </c>
      <c r="AF4249">
        <v>5.5599999999999997E-2</v>
      </c>
      <c r="AG4249">
        <v>0</v>
      </c>
      <c r="AH4249">
        <v>4150.8</v>
      </c>
      <c r="AI4249">
        <v>5146.99</v>
      </c>
      <c r="AJ4249">
        <v>0</v>
      </c>
      <c r="AK4249">
        <v>0</v>
      </c>
      <c r="AL4249">
        <v>0</v>
      </c>
      <c r="AM4249">
        <v>1</v>
      </c>
    </row>
    <row r="4250" spans="1:39" x14ac:dyDescent="0.25">
      <c r="A4250" t="s">
        <v>2780</v>
      </c>
      <c r="B4250">
        <v>1</v>
      </c>
      <c r="C4250" t="s">
        <v>2781</v>
      </c>
      <c r="D4250" t="s">
        <v>167</v>
      </c>
      <c r="E4250">
        <v>20</v>
      </c>
      <c r="F4250" t="s">
        <v>20</v>
      </c>
      <c r="G4250" t="s">
        <v>519</v>
      </c>
      <c r="H4250">
        <v>1419</v>
      </c>
      <c r="I4250" t="s">
        <v>520</v>
      </c>
      <c r="J4250">
        <v>1429</v>
      </c>
      <c r="K4250" t="s">
        <v>521</v>
      </c>
      <c r="L4250" t="s">
        <v>522</v>
      </c>
      <c r="Y4250">
        <v>1374</v>
      </c>
      <c r="Z4250" t="s">
        <v>393</v>
      </c>
      <c r="AA4250" t="s">
        <v>394</v>
      </c>
      <c r="AB4250">
        <v>61556.351999999999</v>
      </c>
      <c r="AC4250">
        <v>76329.873000000007</v>
      </c>
      <c r="AD4250">
        <v>0.16669999999999999</v>
      </c>
      <c r="AE4250">
        <v>0</v>
      </c>
      <c r="AF4250">
        <v>0.16669999999999999</v>
      </c>
      <c r="AG4250">
        <v>0</v>
      </c>
      <c r="AH4250">
        <v>10259.39</v>
      </c>
      <c r="AI4250">
        <v>12721.65</v>
      </c>
      <c r="AJ4250">
        <v>0</v>
      </c>
      <c r="AK4250">
        <v>0</v>
      </c>
      <c r="AL4250">
        <v>0</v>
      </c>
      <c r="AM4250">
        <v>1</v>
      </c>
    </row>
    <row r="4251" spans="1:39" x14ac:dyDescent="0.25">
      <c r="A4251" t="s">
        <v>2780</v>
      </c>
      <c r="B4251">
        <v>1</v>
      </c>
      <c r="C4251" t="s">
        <v>2781</v>
      </c>
      <c r="D4251" t="s">
        <v>167</v>
      </c>
      <c r="E4251">
        <v>20</v>
      </c>
      <c r="F4251" t="s">
        <v>20</v>
      </c>
      <c r="G4251" t="s">
        <v>1341</v>
      </c>
      <c r="H4251">
        <v>1512</v>
      </c>
      <c r="I4251" t="s">
        <v>1342</v>
      </c>
      <c r="J4251">
        <v>1414</v>
      </c>
      <c r="K4251" t="s">
        <v>437</v>
      </c>
      <c r="L4251" t="s">
        <v>438</v>
      </c>
      <c r="P4251">
        <v>1071</v>
      </c>
      <c r="Q4251" t="s">
        <v>1145</v>
      </c>
      <c r="R4251" t="s">
        <v>1146</v>
      </c>
      <c r="Y4251">
        <v>1374</v>
      </c>
      <c r="Z4251" t="s">
        <v>393</v>
      </c>
      <c r="AA4251" t="s">
        <v>394</v>
      </c>
      <c r="AB4251">
        <v>40911.866000000002</v>
      </c>
      <c r="AC4251">
        <v>51368.034</v>
      </c>
      <c r="AD4251">
        <v>1.5</v>
      </c>
      <c r="AE4251">
        <v>0</v>
      </c>
      <c r="AF4251">
        <v>1.5</v>
      </c>
      <c r="AG4251">
        <v>0</v>
      </c>
      <c r="AH4251">
        <v>61367.8</v>
      </c>
      <c r="AI4251">
        <v>77052.05</v>
      </c>
      <c r="AJ4251">
        <v>0</v>
      </c>
      <c r="AK4251">
        <v>0</v>
      </c>
      <c r="AL4251">
        <v>0</v>
      </c>
      <c r="AM4251">
        <v>1</v>
      </c>
    </row>
    <row r="4252" spans="1:39" x14ac:dyDescent="0.25">
      <c r="A4252" t="s">
        <v>2780</v>
      </c>
      <c r="B4252">
        <v>1</v>
      </c>
      <c r="C4252" t="s">
        <v>2781</v>
      </c>
      <c r="D4252" t="s">
        <v>167</v>
      </c>
      <c r="E4252">
        <v>20</v>
      </c>
      <c r="F4252" t="s">
        <v>20</v>
      </c>
      <c r="G4252" t="s">
        <v>1343</v>
      </c>
      <c r="H4252">
        <v>1513</v>
      </c>
      <c r="I4252" t="s">
        <v>1344</v>
      </c>
      <c r="J4252">
        <v>1414</v>
      </c>
      <c r="K4252" t="s">
        <v>437</v>
      </c>
      <c r="L4252" t="s">
        <v>438</v>
      </c>
      <c r="P4252">
        <v>1071</v>
      </c>
      <c r="Q4252" t="s">
        <v>1145</v>
      </c>
      <c r="R4252" t="s">
        <v>1146</v>
      </c>
      <c r="Y4252">
        <v>1374</v>
      </c>
      <c r="Z4252" t="s">
        <v>393</v>
      </c>
      <c r="AA4252" t="s">
        <v>394</v>
      </c>
      <c r="AB4252">
        <v>41092.192000000003</v>
      </c>
      <c r="AC4252">
        <v>51151.699000000001</v>
      </c>
      <c r="AD4252">
        <v>8.1667000000000005</v>
      </c>
      <c r="AE4252">
        <v>0</v>
      </c>
      <c r="AF4252">
        <v>8.1667000000000005</v>
      </c>
      <c r="AG4252">
        <v>0</v>
      </c>
      <c r="AH4252">
        <v>335586.24</v>
      </c>
      <c r="AI4252">
        <v>417738.87</v>
      </c>
      <c r="AJ4252">
        <v>3</v>
      </c>
      <c r="AK4252">
        <v>2.72</v>
      </c>
      <c r="AL4252">
        <v>0</v>
      </c>
      <c r="AM4252">
        <v>1</v>
      </c>
    </row>
    <row r="4253" spans="1:39" x14ac:dyDescent="0.25">
      <c r="A4253" t="s">
        <v>2780</v>
      </c>
      <c r="B4253">
        <v>1</v>
      </c>
      <c r="C4253" t="s">
        <v>2781</v>
      </c>
      <c r="D4253" t="s">
        <v>167</v>
      </c>
      <c r="E4253">
        <v>20</v>
      </c>
      <c r="F4253" t="s">
        <v>20</v>
      </c>
      <c r="G4253" t="s">
        <v>525</v>
      </c>
      <c r="H4253">
        <v>1594</v>
      </c>
      <c r="I4253" t="s">
        <v>526</v>
      </c>
      <c r="J4253">
        <v>1422</v>
      </c>
      <c r="K4253" t="s">
        <v>449</v>
      </c>
      <c r="L4253" t="s">
        <v>450</v>
      </c>
      <c r="P4253">
        <v>1067</v>
      </c>
      <c r="Q4253" t="s">
        <v>451</v>
      </c>
      <c r="R4253" t="s">
        <v>452</v>
      </c>
      <c r="Y4253">
        <v>1373</v>
      </c>
      <c r="Z4253" t="s">
        <v>453</v>
      </c>
      <c r="AA4253" t="s">
        <v>454</v>
      </c>
      <c r="AB4253">
        <v>14248.673000000001</v>
      </c>
      <c r="AC4253">
        <v>17376.855</v>
      </c>
      <c r="AD4253">
        <v>15.324999999999999</v>
      </c>
      <c r="AE4253">
        <v>7.4999999999999997E-2</v>
      </c>
      <c r="AF4253">
        <v>15.4</v>
      </c>
      <c r="AG4253">
        <v>0</v>
      </c>
      <c r="AH4253">
        <v>219429.56</v>
      </c>
      <c r="AI4253">
        <v>267603.57</v>
      </c>
      <c r="AJ4253">
        <v>0</v>
      </c>
      <c r="AK4253">
        <v>0</v>
      </c>
      <c r="AL4253">
        <v>0</v>
      </c>
      <c r="AM4253">
        <v>1</v>
      </c>
    </row>
    <row r="4254" spans="1:39" x14ac:dyDescent="0.25">
      <c r="A4254" t="s">
        <v>2780</v>
      </c>
      <c r="B4254">
        <v>1</v>
      </c>
      <c r="C4254" t="s">
        <v>2781</v>
      </c>
      <c r="D4254" t="s">
        <v>167</v>
      </c>
      <c r="E4254">
        <v>20</v>
      </c>
      <c r="F4254" t="s">
        <v>20</v>
      </c>
      <c r="G4254" t="s">
        <v>527</v>
      </c>
      <c r="H4254">
        <v>1641</v>
      </c>
      <c r="I4254" t="s">
        <v>528</v>
      </c>
      <c r="J4254">
        <v>1064</v>
      </c>
      <c r="K4254" t="s">
        <v>529</v>
      </c>
      <c r="L4254" t="s">
        <v>530</v>
      </c>
      <c r="P4254">
        <v>1066</v>
      </c>
      <c r="Q4254" t="s">
        <v>531</v>
      </c>
      <c r="R4254" t="s">
        <v>532</v>
      </c>
      <c r="Y4254">
        <v>1373</v>
      </c>
      <c r="Z4254" t="s">
        <v>453</v>
      </c>
      <c r="AA4254" t="s">
        <v>454</v>
      </c>
      <c r="AB4254">
        <v>16867.875</v>
      </c>
      <c r="AC4254">
        <v>20645.368999999999</v>
      </c>
      <c r="AD4254">
        <v>16.899999999999999</v>
      </c>
      <c r="AE4254">
        <v>0.95</v>
      </c>
      <c r="AF4254">
        <v>17.850000000000001</v>
      </c>
      <c r="AG4254">
        <v>0</v>
      </c>
      <c r="AH4254">
        <v>301091.56</v>
      </c>
      <c r="AI4254">
        <v>368519.83</v>
      </c>
      <c r="AJ4254">
        <v>6</v>
      </c>
      <c r="AK4254">
        <v>2.98</v>
      </c>
      <c r="AL4254">
        <v>0</v>
      </c>
      <c r="AM4254">
        <v>1</v>
      </c>
    </row>
    <row r="4255" spans="1:39" x14ac:dyDescent="0.25">
      <c r="A4255" t="s">
        <v>2780</v>
      </c>
      <c r="B4255">
        <v>1</v>
      </c>
      <c r="C4255" t="s">
        <v>2781</v>
      </c>
      <c r="D4255" t="s">
        <v>167</v>
      </c>
      <c r="E4255">
        <v>20</v>
      </c>
      <c r="F4255" t="s">
        <v>20</v>
      </c>
      <c r="G4255" t="s">
        <v>535</v>
      </c>
      <c r="H4255">
        <v>1643</v>
      </c>
      <c r="I4255" t="s">
        <v>536</v>
      </c>
      <c r="J4255">
        <v>1065</v>
      </c>
      <c r="K4255" t="s">
        <v>537</v>
      </c>
      <c r="L4255" t="s">
        <v>538</v>
      </c>
      <c r="Y4255">
        <v>1373</v>
      </c>
      <c r="Z4255" t="s">
        <v>453</v>
      </c>
      <c r="AA4255" t="s">
        <v>454</v>
      </c>
      <c r="AB4255">
        <v>13495.028</v>
      </c>
      <c r="AC4255">
        <v>16470.974999999999</v>
      </c>
      <c r="AD4255">
        <v>2.2143000000000002</v>
      </c>
      <c r="AE4255">
        <v>0</v>
      </c>
      <c r="AF4255">
        <v>2.2143000000000002</v>
      </c>
      <c r="AG4255">
        <v>0</v>
      </c>
      <c r="AH4255">
        <v>29881.85</v>
      </c>
      <c r="AI4255">
        <v>36471.449999999997</v>
      </c>
      <c r="AJ4255">
        <v>0</v>
      </c>
      <c r="AK4255">
        <v>0</v>
      </c>
      <c r="AL4255">
        <v>0</v>
      </c>
      <c r="AM4255">
        <v>1</v>
      </c>
    </row>
    <row r="4256" spans="1:39" x14ac:dyDescent="0.25">
      <c r="A4256" t="s">
        <v>2780</v>
      </c>
      <c r="B4256">
        <v>1</v>
      </c>
      <c r="C4256" t="s">
        <v>2781</v>
      </c>
      <c r="D4256" t="s">
        <v>167</v>
      </c>
      <c r="E4256">
        <v>20</v>
      </c>
      <c r="F4256" t="s">
        <v>20</v>
      </c>
      <c r="G4256" t="s">
        <v>539</v>
      </c>
      <c r="H4256">
        <v>1646</v>
      </c>
      <c r="I4256" t="s">
        <v>540</v>
      </c>
      <c r="J4256">
        <v>1064</v>
      </c>
      <c r="K4256" t="s">
        <v>529</v>
      </c>
      <c r="L4256" t="s">
        <v>530</v>
      </c>
      <c r="P4256">
        <v>1066</v>
      </c>
      <c r="Q4256" t="s">
        <v>531</v>
      </c>
      <c r="R4256" t="s">
        <v>532</v>
      </c>
      <c r="Y4256">
        <v>1373</v>
      </c>
      <c r="Z4256" t="s">
        <v>453</v>
      </c>
      <c r="AA4256" t="s">
        <v>454</v>
      </c>
      <c r="AB4256">
        <v>20795.882000000001</v>
      </c>
      <c r="AC4256">
        <v>25513.327000000001</v>
      </c>
      <c r="AD4256">
        <v>8.4167000000000005</v>
      </c>
      <c r="AE4256">
        <v>0.25</v>
      </c>
      <c r="AF4256">
        <v>8.6667000000000005</v>
      </c>
      <c r="AG4256">
        <v>0</v>
      </c>
      <c r="AH4256">
        <v>180230.98</v>
      </c>
      <c r="AI4256">
        <v>221115.5</v>
      </c>
      <c r="AJ4256">
        <v>0</v>
      </c>
      <c r="AK4256">
        <v>0</v>
      </c>
      <c r="AL4256">
        <v>0</v>
      </c>
      <c r="AM4256">
        <v>1</v>
      </c>
    </row>
    <row r="4257" spans="1:39" x14ac:dyDescent="0.25">
      <c r="A4257" t="s">
        <v>2780</v>
      </c>
      <c r="B4257">
        <v>1</v>
      </c>
      <c r="C4257" t="s">
        <v>2781</v>
      </c>
      <c r="D4257" t="s">
        <v>167</v>
      </c>
      <c r="E4257">
        <v>20</v>
      </c>
      <c r="F4257" t="s">
        <v>20</v>
      </c>
      <c r="G4257" t="s">
        <v>541</v>
      </c>
      <c r="H4257">
        <v>1648</v>
      </c>
      <c r="I4257" t="s">
        <v>542</v>
      </c>
      <c r="J4257">
        <v>1422</v>
      </c>
      <c r="K4257" t="s">
        <v>449</v>
      </c>
      <c r="L4257" t="s">
        <v>450</v>
      </c>
      <c r="P4257">
        <v>1067</v>
      </c>
      <c r="Q4257" t="s">
        <v>451</v>
      </c>
      <c r="R4257" t="s">
        <v>452</v>
      </c>
      <c r="Y4257">
        <v>1373</v>
      </c>
      <c r="Z4257" t="s">
        <v>453</v>
      </c>
      <c r="AA4257" t="s">
        <v>454</v>
      </c>
      <c r="AB4257">
        <v>14018.478999999999</v>
      </c>
      <c r="AC4257">
        <v>17087.276000000002</v>
      </c>
      <c r="AD4257">
        <v>13.925000000000001</v>
      </c>
      <c r="AE4257">
        <v>0.1</v>
      </c>
      <c r="AF4257">
        <v>14.025</v>
      </c>
      <c r="AG4257">
        <v>0</v>
      </c>
      <c r="AH4257">
        <v>196609.17</v>
      </c>
      <c r="AI4257">
        <v>239649.04</v>
      </c>
      <c r="AJ4257">
        <v>1</v>
      </c>
      <c r="AK4257">
        <v>14.03</v>
      </c>
      <c r="AL4257">
        <v>0</v>
      </c>
      <c r="AM4257">
        <v>1</v>
      </c>
    </row>
    <row r="4258" spans="1:39" x14ac:dyDescent="0.25">
      <c r="A4258" t="s">
        <v>2780</v>
      </c>
      <c r="B4258">
        <v>1</v>
      </c>
      <c r="C4258" t="s">
        <v>2781</v>
      </c>
      <c r="D4258" t="s">
        <v>167</v>
      </c>
      <c r="E4258">
        <v>20</v>
      </c>
      <c r="F4258" t="s">
        <v>20</v>
      </c>
      <c r="G4258" t="s">
        <v>543</v>
      </c>
      <c r="H4258">
        <v>1696</v>
      </c>
      <c r="I4258" t="s">
        <v>544</v>
      </c>
      <c r="J4258">
        <v>1460</v>
      </c>
      <c r="K4258" t="s">
        <v>545</v>
      </c>
      <c r="L4258" t="s">
        <v>546</v>
      </c>
      <c r="Y4258">
        <v>1369</v>
      </c>
      <c r="Z4258" t="s">
        <v>413</v>
      </c>
      <c r="AA4258" t="s">
        <v>414</v>
      </c>
      <c r="AB4258">
        <v>63840</v>
      </c>
      <c r="AC4258">
        <v>77246.399999999994</v>
      </c>
      <c r="AD4258">
        <v>4.1700000000000001E-2</v>
      </c>
      <c r="AE4258">
        <v>0</v>
      </c>
      <c r="AF4258">
        <v>4.1700000000000001E-2</v>
      </c>
      <c r="AG4258">
        <v>0</v>
      </c>
      <c r="AH4258">
        <v>2660</v>
      </c>
      <c r="AI4258">
        <v>3218.6</v>
      </c>
      <c r="AJ4258">
        <v>0</v>
      </c>
      <c r="AK4258">
        <v>0</v>
      </c>
      <c r="AL4258">
        <v>0</v>
      </c>
      <c r="AM4258">
        <v>1</v>
      </c>
    </row>
    <row r="4259" spans="1:39" x14ac:dyDescent="0.25">
      <c r="A4259" t="s">
        <v>2780</v>
      </c>
      <c r="B4259">
        <v>1</v>
      </c>
      <c r="C4259" t="s">
        <v>2781</v>
      </c>
      <c r="D4259" t="s">
        <v>167</v>
      </c>
      <c r="E4259">
        <v>20</v>
      </c>
      <c r="F4259" t="s">
        <v>20</v>
      </c>
      <c r="G4259" t="s">
        <v>1345</v>
      </c>
      <c r="H4259">
        <v>1699</v>
      </c>
      <c r="I4259" t="s">
        <v>1346</v>
      </c>
      <c r="J4259">
        <v>1419</v>
      </c>
      <c r="K4259" t="s">
        <v>665</v>
      </c>
      <c r="L4259" t="s">
        <v>666</v>
      </c>
      <c r="P4259">
        <v>1255</v>
      </c>
      <c r="Q4259" t="s">
        <v>1347</v>
      </c>
      <c r="R4259" t="s">
        <v>1348</v>
      </c>
      <c r="Y4259">
        <v>1369</v>
      </c>
      <c r="Z4259" t="s">
        <v>413</v>
      </c>
      <c r="AA4259" t="s">
        <v>414</v>
      </c>
      <c r="AB4259">
        <v>22298.81</v>
      </c>
      <c r="AC4259">
        <v>26981.56</v>
      </c>
      <c r="AD4259">
        <v>1</v>
      </c>
      <c r="AE4259">
        <v>0</v>
      </c>
      <c r="AF4259">
        <v>1</v>
      </c>
      <c r="AG4259">
        <v>0</v>
      </c>
      <c r="AH4259">
        <v>22298.81</v>
      </c>
      <c r="AI4259">
        <v>26981.56</v>
      </c>
      <c r="AJ4259">
        <v>0</v>
      </c>
      <c r="AK4259">
        <v>0</v>
      </c>
      <c r="AL4259">
        <v>0</v>
      </c>
      <c r="AM4259">
        <v>1</v>
      </c>
    </row>
    <row r="4260" spans="1:39" x14ac:dyDescent="0.25">
      <c r="A4260" t="s">
        <v>2780</v>
      </c>
      <c r="B4260">
        <v>1</v>
      </c>
      <c r="C4260" t="s">
        <v>2781</v>
      </c>
      <c r="D4260" t="s">
        <v>167</v>
      </c>
      <c r="E4260">
        <v>20</v>
      </c>
      <c r="F4260" t="s">
        <v>20</v>
      </c>
      <c r="G4260" t="s">
        <v>547</v>
      </c>
      <c r="H4260">
        <v>1808</v>
      </c>
      <c r="I4260" t="s">
        <v>548</v>
      </c>
      <c r="J4260">
        <v>1470</v>
      </c>
      <c r="K4260" t="s">
        <v>549</v>
      </c>
      <c r="L4260" t="s">
        <v>550</v>
      </c>
      <c r="Y4260">
        <v>1374</v>
      </c>
      <c r="Z4260" t="s">
        <v>393</v>
      </c>
      <c r="AA4260" t="s">
        <v>394</v>
      </c>
      <c r="AB4260">
        <v>107311.477</v>
      </c>
      <c r="AC4260">
        <v>130952.9</v>
      </c>
      <c r="AD4260">
        <v>1.4167000000000001</v>
      </c>
      <c r="AE4260">
        <v>0</v>
      </c>
      <c r="AF4260">
        <v>1.4167000000000001</v>
      </c>
      <c r="AG4260">
        <v>0</v>
      </c>
      <c r="AH4260">
        <v>152024.59</v>
      </c>
      <c r="AI4260">
        <v>185516.61</v>
      </c>
      <c r="AJ4260">
        <v>5</v>
      </c>
      <c r="AK4260">
        <v>0.28000000000000003</v>
      </c>
      <c r="AL4260">
        <v>0</v>
      </c>
      <c r="AM4260">
        <v>1</v>
      </c>
    </row>
    <row r="4261" spans="1:39" x14ac:dyDescent="0.25">
      <c r="A4261" t="s">
        <v>2780</v>
      </c>
      <c r="B4261">
        <v>1</v>
      </c>
      <c r="C4261" t="s">
        <v>2781</v>
      </c>
      <c r="D4261" t="s">
        <v>167</v>
      </c>
      <c r="E4261">
        <v>20</v>
      </c>
      <c r="F4261" t="s">
        <v>20</v>
      </c>
      <c r="G4261" t="s">
        <v>2136</v>
      </c>
      <c r="H4261">
        <v>1835</v>
      </c>
      <c r="I4261" t="s">
        <v>2137</v>
      </c>
      <c r="J4261">
        <v>1467</v>
      </c>
      <c r="K4261" t="s">
        <v>1085</v>
      </c>
      <c r="L4261" t="s">
        <v>1086</v>
      </c>
      <c r="P4261">
        <v>1151</v>
      </c>
      <c r="Q4261" t="s">
        <v>421</v>
      </c>
      <c r="R4261" t="s">
        <v>422</v>
      </c>
      <c r="Y4261">
        <v>1374</v>
      </c>
      <c r="Z4261" t="s">
        <v>393</v>
      </c>
      <c r="AA4261" t="s">
        <v>394</v>
      </c>
      <c r="AB4261">
        <v>44816.26</v>
      </c>
      <c r="AC4261">
        <v>54227.673000000003</v>
      </c>
      <c r="AD4261">
        <v>0.2</v>
      </c>
      <c r="AE4261">
        <v>0</v>
      </c>
      <c r="AF4261">
        <v>0.2</v>
      </c>
      <c r="AG4261">
        <v>0</v>
      </c>
      <c r="AH4261">
        <v>8963.25</v>
      </c>
      <c r="AI4261">
        <v>10845.53</v>
      </c>
      <c r="AJ4261">
        <v>0</v>
      </c>
      <c r="AK4261">
        <v>0</v>
      </c>
      <c r="AL4261">
        <v>0</v>
      </c>
      <c r="AM4261">
        <v>1</v>
      </c>
    </row>
    <row r="4262" spans="1:39" x14ac:dyDescent="0.25">
      <c r="A4262" t="s">
        <v>2780</v>
      </c>
      <c r="B4262">
        <v>1</v>
      </c>
      <c r="C4262" t="s">
        <v>2781</v>
      </c>
      <c r="D4262" t="s">
        <v>167</v>
      </c>
      <c r="E4262">
        <v>20</v>
      </c>
      <c r="F4262" t="s">
        <v>20</v>
      </c>
      <c r="G4262" t="s">
        <v>1349</v>
      </c>
      <c r="H4262">
        <v>1843</v>
      </c>
      <c r="I4262" t="s">
        <v>1350</v>
      </c>
      <c r="J4262">
        <v>1472</v>
      </c>
      <c r="K4262" t="s">
        <v>1351</v>
      </c>
      <c r="L4262" t="s">
        <v>1352</v>
      </c>
      <c r="P4262">
        <v>1105</v>
      </c>
      <c r="Q4262" t="s">
        <v>1353</v>
      </c>
      <c r="R4262" t="s">
        <v>1354</v>
      </c>
      <c r="Y4262">
        <v>1374</v>
      </c>
      <c r="Z4262" t="s">
        <v>393</v>
      </c>
      <c r="AA4262" t="s">
        <v>394</v>
      </c>
      <c r="AB4262">
        <v>25361.758999999998</v>
      </c>
      <c r="AC4262">
        <v>31190.808000000001</v>
      </c>
      <c r="AD4262">
        <v>1.25</v>
      </c>
      <c r="AE4262">
        <v>8.3299999999999999E-2</v>
      </c>
      <c r="AF4262">
        <v>1.3332999999999999</v>
      </c>
      <c r="AG4262">
        <v>0</v>
      </c>
      <c r="AH4262">
        <v>33815.68</v>
      </c>
      <c r="AI4262">
        <v>41587.74</v>
      </c>
      <c r="AJ4262">
        <v>0</v>
      </c>
      <c r="AK4262">
        <v>0</v>
      </c>
      <c r="AL4262">
        <v>0</v>
      </c>
      <c r="AM4262">
        <v>1</v>
      </c>
    </row>
    <row r="4263" spans="1:39" x14ac:dyDescent="0.25">
      <c r="A4263" t="s">
        <v>2780</v>
      </c>
      <c r="B4263">
        <v>1</v>
      </c>
      <c r="C4263" t="s">
        <v>2781</v>
      </c>
      <c r="D4263" t="s">
        <v>167</v>
      </c>
      <c r="E4263">
        <v>20</v>
      </c>
      <c r="F4263" t="s">
        <v>20</v>
      </c>
      <c r="G4263" t="s">
        <v>551</v>
      </c>
      <c r="H4263">
        <v>1870</v>
      </c>
      <c r="I4263" t="s">
        <v>552</v>
      </c>
      <c r="J4263">
        <v>1351</v>
      </c>
      <c r="K4263" t="s">
        <v>553</v>
      </c>
      <c r="L4263" t="s">
        <v>554</v>
      </c>
      <c r="P4263">
        <v>1141</v>
      </c>
      <c r="Q4263" t="s">
        <v>555</v>
      </c>
      <c r="R4263" t="s">
        <v>556</v>
      </c>
      <c r="Y4263">
        <v>1372</v>
      </c>
      <c r="Z4263" t="s">
        <v>405</v>
      </c>
      <c r="AA4263" t="s">
        <v>406</v>
      </c>
      <c r="AB4263">
        <v>187352.144</v>
      </c>
      <c r="AC4263">
        <v>229471.96799999999</v>
      </c>
      <c r="AD4263">
        <v>8.3299999999999999E-2</v>
      </c>
      <c r="AE4263">
        <v>0</v>
      </c>
      <c r="AF4263">
        <v>8.3299999999999999E-2</v>
      </c>
      <c r="AG4263">
        <v>0</v>
      </c>
      <c r="AH4263">
        <v>15612.68</v>
      </c>
      <c r="AI4263">
        <v>19122.66</v>
      </c>
      <c r="AJ4263">
        <v>0</v>
      </c>
      <c r="AK4263">
        <v>0</v>
      </c>
      <c r="AL4263">
        <v>0</v>
      </c>
      <c r="AM4263">
        <v>1</v>
      </c>
    </row>
    <row r="4264" spans="1:39" x14ac:dyDescent="0.25">
      <c r="A4264" t="s">
        <v>2780</v>
      </c>
      <c r="B4264">
        <v>1</v>
      </c>
      <c r="C4264" t="s">
        <v>2781</v>
      </c>
      <c r="D4264" t="s">
        <v>167</v>
      </c>
      <c r="E4264">
        <v>20</v>
      </c>
      <c r="F4264" t="s">
        <v>20</v>
      </c>
      <c r="G4264" t="s">
        <v>1159</v>
      </c>
      <c r="H4264">
        <v>1871</v>
      </c>
      <c r="I4264" t="s">
        <v>1160</v>
      </c>
      <c r="J4264">
        <v>1351</v>
      </c>
      <c r="K4264" t="s">
        <v>553</v>
      </c>
      <c r="L4264" t="s">
        <v>554</v>
      </c>
      <c r="P4264">
        <v>1141</v>
      </c>
      <c r="Q4264" t="s">
        <v>555</v>
      </c>
      <c r="R4264" t="s">
        <v>556</v>
      </c>
      <c r="Y4264">
        <v>1372</v>
      </c>
      <c r="Z4264" t="s">
        <v>405</v>
      </c>
      <c r="AA4264" t="s">
        <v>406</v>
      </c>
      <c r="AB4264">
        <v>188116.84700000001</v>
      </c>
      <c r="AC4264">
        <v>229471.97200000001</v>
      </c>
      <c r="AD4264">
        <v>0.125</v>
      </c>
      <c r="AE4264">
        <v>0</v>
      </c>
      <c r="AF4264">
        <v>0.125</v>
      </c>
      <c r="AG4264">
        <v>0</v>
      </c>
      <c r="AH4264">
        <v>23514.61</v>
      </c>
      <c r="AI4264">
        <v>28684</v>
      </c>
      <c r="AJ4264">
        <v>0</v>
      </c>
      <c r="AK4264">
        <v>0</v>
      </c>
      <c r="AL4264">
        <v>0</v>
      </c>
      <c r="AM4264">
        <v>1</v>
      </c>
    </row>
    <row r="4265" spans="1:39" x14ac:dyDescent="0.25">
      <c r="A4265" t="s">
        <v>2780</v>
      </c>
      <c r="B4265">
        <v>1</v>
      </c>
      <c r="C4265" t="s">
        <v>2781</v>
      </c>
      <c r="D4265" t="s">
        <v>167</v>
      </c>
      <c r="E4265">
        <v>20</v>
      </c>
      <c r="F4265" t="s">
        <v>20</v>
      </c>
      <c r="G4265" t="s">
        <v>557</v>
      </c>
      <c r="H4265">
        <v>1882</v>
      </c>
      <c r="I4265" t="s">
        <v>558</v>
      </c>
      <c r="J4265">
        <v>1202</v>
      </c>
      <c r="K4265" t="s">
        <v>559</v>
      </c>
      <c r="L4265" t="s">
        <v>560</v>
      </c>
      <c r="Y4265">
        <v>1372</v>
      </c>
      <c r="Z4265" t="s">
        <v>405</v>
      </c>
      <c r="AA4265" t="s">
        <v>406</v>
      </c>
      <c r="AB4265">
        <v>151562.75</v>
      </c>
      <c r="AC4265">
        <v>187786.25</v>
      </c>
      <c r="AD4265">
        <v>0.16669999999999999</v>
      </c>
      <c r="AE4265">
        <v>0.16669999999999999</v>
      </c>
      <c r="AF4265">
        <v>0.33329999999999999</v>
      </c>
      <c r="AG4265">
        <v>0</v>
      </c>
      <c r="AH4265">
        <v>50520.92</v>
      </c>
      <c r="AI4265">
        <v>62595.42</v>
      </c>
      <c r="AJ4265">
        <v>1</v>
      </c>
      <c r="AK4265">
        <v>0.33</v>
      </c>
      <c r="AL4265">
        <v>0</v>
      </c>
      <c r="AM4265">
        <v>1</v>
      </c>
    </row>
    <row r="4266" spans="1:39" x14ac:dyDescent="0.25">
      <c r="A4266" t="s">
        <v>2780</v>
      </c>
      <c r="B4266">
        <v>1</v>
      </c>
      <c r="C4266" t="s">
        <v>2781</v>
      </c>
      <c r="D4266" t="s">
        <v>167</v>
      </c>
      <c r="E4266">
        <v>20</v>
      </c>
      <c r="F4266" t="s">
        <v>20</v>
      </c>
      <c r="G4266" t="s">
        <v>565</v>
      </c>
      <c r="H4266">
        <v>1940</v>
      </c>
      <c r="I4266" t="s">
        <v>566</v>
      </c>
      <c r="J4266">
        <v>1425</v>
      </c>
      <c r="K4266" t="s">
        <v>567</v>
      </c>
      <c r="L4266" t="s">
        <v>568</v>
      </c>
      <c r="P4266">
        <v>1277</v>
      </c>
      <c r="Q4266" t="s">
        <v>569</v>
      </c>
      <c r="R4266" t="s">
        <v>570</v>
      </c>
      <c r="Y4266">
        <v>1374</v>
      </c>
      <c r="Z4266" t="s">
        <v>393</v>
      </c>
      <c r="AA4266" t="s">
        <v>394</v>
      </c>
      <c r="AB4266">
        <v>55850.048999999999</v>
      </c>
      <c r="AC4266">
        <v>70373.589000000007</v>
      </c>
      <c r="AD4266">
        <v>1.25</v>
      </c>
      <c r="AE4266">
        <v>0</v>
      </c>
      <c r="AF4266">
        <v>1.25</v>
      </c>
      <c r="AG4266">
        <v>0</v>
      </c>
      <c r="AH4266">
        <v>69812.56</v>
      </c>
      <c r="AI4266">
        <v>87966.99</v>
      </c>
      <c r="AJ4266">
        <v>0</v>
      </c>
      <c r="AK4266">
        <v>0</v>
      </c>
      <c r="AL4266">
        <v>0</v>
      </c>
      <c r="AM4266">
        <v>1</v>
      </c>
    </row>
    <row r="4267" spans="1:39" x14ac:dyDescent="0.25">
      <c r="A4267" t="s">
        <v>2780</v>
      </c>
      <c r="B4267">
        <v>1</v>
      </c>
      <c r="C4267" t="s">
        <v>2781</v>
      </c>
      <c r="D4267" t="s">
        <v>167</v>
      </c>
      <c r="E4267">
        <v>20</v>
      </c>
      <c r="F4267" t="s">
        <v>20</v>
      </c>
      <c r="G4267" t="s">
        <v>571</v>
      </c>
      <c r="H4267">
        <v>1942</v>
      </c>
      <c r="I4267" t="s">
        <v>572</v>
      </c>
      <c r="J4267">
        <v>1425</v>
      </c>
      <c r="K4267" t="s">
        <v>567</v>
      </c>
      <c r="L4267" t="s">
        <v>568</v>
      </c>
      <c r="P4267">
        <v>1277</v>
      </c>
      <c r="Q4267" t="s">
        <v>569</v>
      </c>
      <c r="R4267" t="s">
        <v>570</v>
      </c>
      <c r="Y4267">
        <v>1374</v>
      </c>
      <c r="Z4267" t="s">
        <v>393</v>
      </c>
      <c r="AA4267" t="s">
        <v>394</v>
      </c>
      <c r="AB4267">
        <v>44520.144</v>
      </c>
      <c r="AC4267">
        <v>54519.021999999997</v>
      </c>
      <c r="AD4267">
        <v>0.33329999999999999</v>
      </c>
      <c r="AE4267">
        <v>0</v>
      </c>
      <c r="AF4267">
        <v>0.33329999999999999</v>
      </c>
      <c r="AG4267">
        <v>0</v>
      </c>
      <c r="AH4267">
        <v>14840.05</v>
      </c>
      <c r="AI4267">
        <v>18173.009999999998</v>
      </c>
      <c r="AJ4267">
        <v>0</v>
      </c>
      <c r="AK4267">
        <v>0</v>
      </c>
      <c r="AL4267">
        <v>0</v>
      </c>
      <c r="AM4267">
        <v>1</v>
      </c>
    </row>
    <row r="4268" spans="1:39" x14ac:dyDescent="0.25">
      <c r="A4268" t="s">
        <v>2780</v>
      </c>
      <c r="B4268">
        <v>1</v>
      </c>
      <c r="C4268" t="s">
        <v>2781</v>
      </c>
      <c r="D4268" t="s">
        <v>167</v>
      </c>
      <c r="E4268">
        <v>20</v>
      </c>
      <c r="F4268" t="s">
        <v>20</v>
      </c>
      <c r="G4268" t="s">
        <v>573</v>
      </c>
      <c r="H4268">
        <v>1944</v>
      </c>
      <c r="I4268" t="s">
        <v>574</v>
      </c>
      <c r="J4268">
        <v>1425</v>
      </c>
      <c r="K4268" t="s">
        <v>567</v>
      </c>
      <c r="L4268" t="s">
        <v>568</v>
      </c>
      <c r="P4268">
        <v>1277</v>
      </c>
      <c r="Q4268" t="s">
        <v>569</v>
      </c>
      <c r="R4268" t="s">
        <v>570</v>
      </c>
      <c r="Y4268">
        <v>1374</v>
      </c>
      <c r="Z4268" t="s">
        <v>393</v>
      </c>
      <c r="AA4268" t="s">
        <v>394</v>
      </c>
      <c r="AB4268">
        <v>58101.383000000002</v>
      </c>
      <c r="AC4268">
        <v>72997.125</v>
      </c>
      <c r="AD4268">
        <v>1.75</v>
      </c>
      <c r="AE4268">
        <v>0</v>
      </c>
      <c r="AF4268">
        <v>1.75</v>
      </c>
      <c r="AG4268">
        <v>0</v>
      </c>
      <c r="AH4268">
        <v>101677.42</v>
      </c>
      <c r="AI4268">
        <v>127744.97</v>
      </c>
      <c r="AJ4268">
        <v>1</v>
      </c>
      <c r="AK4268">
        <v>1.75</v>
      </c>
      <c r="AL4268">
        <v>0</v>
      </c>
      <c r="AM4268">
        <v>1</v>
      </c>
    </row>
    <row r="4269" spans="1:39" x14ac:dyDescent="0.25">
      <c r="A4269" t="s">
        <v>2780</v>
      </c>
      <c r="B4269">
        <v>1</v>
      </c>
      <c r="C4269" t="s">
        <v>2781</v>
      </c>
      <c r="D4269" t="s">
        <v>167</v>
      </c>
      <c r="E4269">
        <v>20</v>
      </c>
      <c r="F4269" t="s">
        <v>20</v>
      </c>
      <c r="G4269" t="s">
        <v>575</v>
      </c>
      <c r="H4269">
        <v>1971</v>
      </c>
      <c r="I4269" t="s">
        <v>576</v>
      </c>
      <c r="J4269">
        <v>1204</v>
      </c>
      <c r="K4269" t="s">
        <v>577</v>
      </c>
      <c r="L4269" t="s">
        <v>578</v>
      </c>
      <c r="Y4269">
        <v>1372</v>
      </c>
      <c r="Z4269" t="s">
        <v>405</v>
      </c>
      <c r="AA4269" t="s">
        <v>406</v>
      </c>
      <c r="AB4269">
        <v>0</v>
      </c>
      <c r="AC4269">
        <v>0</v>
      </c>
      <c r="AD4269">
        <v>0</v>
      </c>
      <c r="AE4269">
        <v>7.1400000000000005E-2</v>
      </c>
      <c r="AF4269">
        <v>7.1400000000000005E-2</v>
      </c>
      <c r="AG4269">
        <v>0</v>
      </c>
      <c r="AH4269">
        <v>0</v>
      </c>
      <c r="AI4269">
        <v>0</v>
      </c>
      <c r="AJ4269">
        <v>1</v>
      </c>
      <c r="AK4269">
        <v>7.0000000000000007E-2</v>
      </c>
      <c r="AL4269">
        <v>0</v>
      </c>
      <c r="AM4269">
        <v>1</v>
      </c>
    </row>
    <row r="4270" spans="1:39" x14ac:dyDescent="0.25">
      <c r="A4270" t="s">
        <v>2780</v>
      </c>
      <c r="B4270">
        <v>1</v>
      </c>
      <c r="C4270" t="s">
        <v>2781</v>
      </c>
      <c r="D4270" t="s">
        <v>167</v>
      </c>
      <c r="E4270">
        <v>20</v>
      </c>
      <c r="F4270" t="s">
        <v>20</v>
      </c>
      <c r="G4270" t="s">
        <v>579</v>
      </c>
      <c r="H4270">
        <v>1996</v>
      </c>
      <c r="I4270" t="s">
        <v>580</v>
      </c>
      <c r="J4270">
        <v>1202</v>
      </c>
      <c r="K4270" t="s">
        <v>559</v>
      </c>
      <c r="L4270" t="s">
        <v>560</v>
      </c>
      <c r="Y4270">
        <v>1372</v>
      </c>
      <c r="Z4270" t="s">
        <v>405</v>
      </c>
      <c r="AA4270" t="s">
        <v>406</v>
      </c>
      <c r="AB4270">
        <v>146168.55300000001</v>
      </c>
      <c r="AC4270">
        <v>181249.01699999999</v>
      </c>
      <c r="AD4270">
        <v>0.1</v>
      </c>
      <c r="AE4270">
        <v>0</v>
      </c>
      <c r="AF4270">
        <v>0.1</v>
      </c>
      <c r="AG4270">
        <v>0</v>
      </c>
      <c r="AH4270">
        <v>14616.86</v>
      </c>
      <c r="AI4270">
        <v>18124.900000000001</v>
      </c>
      <c r="AJ4270">
        <v>1</v>
      </c>
      <c r="AK4270">
        <v>0.1</v>
      </c>
      <c r="AL4270">
        <v>0</v>
      </c>
      <c r="AM4270">
        <v>1</v>
      </c>
    </row>
    <row r="4271" spans="1:39" x14ac:dyDescent="0.25">
      <c r="A4271" t="s">
        <v>2780</v>
      </c>
      <c r="B4271">
        <v>1</v>
      </c>
      <c r="C4271" t="s">
        <v>2781</v>
      </c>
      <c r="D4271" t="s">
        <v>167</v>
      </c>
      <c r="E4271">
        <v>20</v>
      </c>
      <c r="F4271" t="s">
        <v>20</v>
      </c>
      <c r="G4271" t="s">
        <v>583</v>
      </c>
      <c r="H4271">
        <v>2308</v>
      </c>
      <c r="I4271" t="s">
        <v>584</v>
      </c>
      <c r="Y4271">
        <v>1372</v>
      </c>
      <c r="Z4271" t="s">
        <v>405</v>
      </c>
      <c r="AA4271" t="s">
        <v>406</v>
      </c>
      <c r="AB4271">
        <v>301100.08299999998</v>
      </c>
      <c r="AC4271">
        <v>364331.11700000003</v>
      </c>
      <c r="AD4271">
        <v>8.3299999999999999E-2</v>
      </c>
      <c r="AE4271">
        <v>0</v>
      </c>
      <c r="AF4271">
        <v>8.3299999999999999E-2</v>
      </c>
      <c r="AG4271">
        <v>0</v>
      </c>
      <c r="AH4271">
        <v>25091.67</v>
      </c>
      <c r="AI4271">
        <v>30360.93</v>
      </c>
      <c r="AJ4271">
        <v>0</v>
      </c>
      <c r="AK4271">
        <v>0</v>
      </c>
      <c r="AL4271">
        <v>0</v>
      </c>
      <c r="AM4271">
        <v>1</v>
      </c>
    </row>
    <row r="4272" spans="1:39" x14ac:dyDescent="0.25">
      <c r="A4272" t="s">
        <v>2780</v>
      </c>
      <c r="B4272">
        <v>1</v>
      </c>
      <c r="C4272" t="s">
        <v>2781</v>
      </c>
      <c r="D4272" t="s">
        <v>167</v>
      </c>
      <c r="E4272">
        <v>20</v>
      </c>
      <c r="F4272" t="s">
        <v>20</v>
      </c>
      <c r="G4272" t="s">
        <v>585</v>
      </c>
      <c r="H4272">
        <v>2338</v>
      </c>
      <c r="I4272" t="s">
        <v>586</v>
      </c>
      <c r="P4272">
        <v>1086</v>
      </c>
      <c r="Q4272" t="s">
        <v>587</v>
      </c>
      <c r="R4272" t="s">
        <v>588</v>
      </c>
      <c r="Y4272">
        <v>1373</v>
      </c>
      <c r="Z4272" t="s">
        <v>453</v>
      </c>
      <c r="AA4272" t="s">
        <v>454</v>
      </c>
      <c r="AB4272">
        <v>24882.502</v>
      </c>
      <c r="AC4272">
        <v>30365.437000000002</v>
      </c>
      <c r="AD4272">
        <v>4.1666999999999996</v>
      </c>
      <c r="AE4272">
        <v>0.66669999999999996</v>
      </c>
      <c r="AF4272">
        <v>4.8333000000000004</v>
      </c>
      <c r="AG4272">
        <v>0</v>
      </c>
      <c r="AH4272">
        <v>120265.43</v>
      </c>
      <c r="AI4272">
        <v>146766.28</v>
      </c>
      <c r="AJ4272">
        <v>2</v>
      </c>
      <c r="AK4272">
        <v>2.42</v>
      </c>
      <c r="AL4272">
        <v>0</v>
      </c>
      <c r="AM4272">
        <v>1</v>
      </c>
    </row>
    <row r="4273" spans="1:39" x14ac:dyDescent="0.25">
      <c r="A4273" t="s">
        <v>2780</v>
      </c>
      <c r="B4273">
        <v>1</v>
      </c>
      <c r="C4273" t="s">
        <v>2781</v>
      </c>
      <c r="D4273" t="s">
        <v>167</v>
      </c>
      <c r="E4273">
        <v>20</v>
      </c>
      <c r="F4273" t="s">
        <v>20</v>
      </c>
      <c r="G4273" t="s">
        <v>589</v>
      </c>
      <c r="H4273">
        <v>2339</v>
      </c>
      <c r="I4273" t="s">
        <v>590</v>
      </c>
      <c r="P4273">
        <v>1086</v>
      </c>
      <c r="Q4273" t="s">
        <v>587</v>
      </c>
      <c r="R4273" t="s">
        <v>588</v>
      </c>
      <c r="Y4273">
        <v>1373</v>
      </c>
      <c r="Z4273" t="s">
        <v>453</v>
      </c>
      <c r="AA4273" t="s">
        <v>454</v>
      </c>
      <c r="AB4273">
        <v>26808.508000000002</v>
      </c>
      <c r="AC4273">
        <v>32813.415000000001</v>
      </c>
      <c r="AD4273">
        <v>10.7333</v>
      </c>
      <c r="AE4273">
        <v>1.4</v>
      </c>
      <c r="AF4273">
        <v>12.1333</v>
      </c>
      <c r="AG4273">
        <v>0</v>
      </c>
      <c r="AH4273">
        <v>325276.56</v>
      </c>
      <c r="AI4273">
        <v>398136.1</v>
      </c>
      <c r="AJ4273">
        <v>4</v>
      </c>
      <c r="AK4273">
        <v>3.03</v>
      </c>
      <c r="AL4273">
        <v>0</v>
      </c>
      <c r="AM4273">
        <v>1</v>
      </c>
    </row>
    <row r="4274" spans="1:39" x14ac:dyDescent="0.25">
      <c r="A4274" t="s">
        <v>2780</v>
      </c>
      <c r="B4274">
        <v>1</v>
      </c>
      <c r="C4274" t="s">
        <v>2781</v>
      </c>
      <c r="D4274" t="s">
        <v>167</v>
      </c>
      <c r="E4274">
        <v>20</v>
      </c>
      <c r="F4274" t="s">
        <v>20</v>
      </c>
      <c r="G4274" t="s">
        <v>1357</v>
      </c>
      <c r="H4274">
        <v>2388</v>
      </c>
      <c r="I4274" t="s">
        <v>1358</v>
      </c>
      <c r="Y4274">
        <v>1372</v>
      </c>
      <c r="Z4274" t="s">
        <v>405</v>
      </c>
      <c r="AA4274" t="s">
        <v>406</v>
      </c>
      <c r="AB4274">
        <v>297577.61499999999</v>
      </c>
      <c r="AC4274">
        <v>364477.90899999999</v>
      </c>
      <c r="AD4274">
        <v>8.3299999999999999E-2</v>
      </c>
      <c r="AE4274">
        <v>0</v>
      </c>
      <c r="AF4274">
        <v>8.3299999999999999E-2</v>
      </c>
      <c r="AG4274">
        <v>0</v>
      </c>
      <c r="AH4274">
        <v>24798.13</v>
      </c>
      <c r="AI4274">
        <v>30373.16</v>
      </c>
      <c r="AJ4274">
        <v>0</v>
      </c>
      <c r="AK4274">
        <v>0</v>
      </c>
      <c r="AL4274">
        <v>0</v>
      </c>
      <c r="AM4274">
        <v>1</v>
      </c>
    </row>
    <row r="4275" spans="1:39" x14ac:dyDescent="0.25">
      <c r="A4275" t="s">
        <v>2780</v>
      </c>
      <c r="B4275">
        <v>1</v>
      </c>
      <c r="C4275" t="s">
        <v>2781</v>
      </c>
      <c r="D4275" t="s">
        <v>167</v>
      </c>
      <c r="E4275">
        <v>20</v>
      </c>
      <c r="F4275" t="s">
        <v>20</v>
      </c>
      <c r="G4275" t="s">
        <v>1359</v>
      </c>
      <c r="H4275">
        <v>2419</v>
      </c>
      <c r="I4275" t="s">
        <v>1360</v>
      </c>
      <c r="P4275">
        <v>1102</v>
      </c>
      <c r="Q4275" t="s">
        <v>475</v>
      </c>
      <c r="R4275" t="s">
        <v>476</v>
      </c>
      <c r="Y4275">
        <v>1370</v>
      </c>
      <c r="Z4275" t="s">
        <v>477</v>
      </c>
      <c r="AA4275" t="s">
        <v>478</v>
      </c>
      <c r="AB4275">
        <v>10533.468000000001</v>
      </c>
      <c r="AC4275">
        <v>13366.971</v>
      </c>
      <c r="AD4275">
        <v>1</v>
      </c>
      <c r="AE4275">
        <v>0</v>
      </c>
      <c r="AF4275">
        <v>1</v>
      </c>
      <c r="AG4275">
        <v>0</v>
      </c>
      <c r="AH4275">
        <v>10533.47</v>
      </c>
      <c r="AI4275">
        <v>13366.97</v>
      </c>
      <c r="AJ4275">
        <v>0</v>
      </c>
      <c r="AK4275">
        <v>0</v>
      </c>
      <c r="AL4275">
        <v>0</v>
      </c>
      <c r="AM4275">
        <v>1</v>
      </c>
    </row>
    <row r="4276" spans="1:39" x14ac:dyDescent="0.25">
      <c r="A4276" t="s">
        <v>2780</v>
      </c>
      <c r="B4276">
        <v>1</v>
      </c>
      <c r="C4276" t="s">
        <v>2781</v>
      </c>
      <c r="D4276" t="s">
        <v>167</v>
      </c>
      <c r="E4276">
        <v>20</v>
      </c>
      <c r="F4276" t="s">
        <v>20</v>
      </c>
      <c r="G4276" t="s">
        <v>1766</v>
      </c>
      <c r="H4276">
        <v>2425</v>
      </c>
      <c r="I4276" t="s">
        <v>1767</v>
      </c>
      <c r="P4276">
        <v>1183</v>
      </c>
      <c r="Q4276" t="s">
        <v>1528</v>
      </c>
      <c r="R4276" t="s">
        <v>1529</v>
      </c>
      <c r="Y4276">
        <v>1370</v>
      </c>
      <c r="Z4276" t="s">
        <v>477</v>
      </c>
      <c r="AA4276" t="s">
        <v>478</v>
      </c>
      <c r="AB4276">
        <v>16659.126</v>
      </c>
      <c r="AC4276">
        <v>20157.542000000001</v>
      </c>
      <c r="AD4276">
        <v>1.5</v>
      </c>
      <c r="AE4276">
        <v>0.16669999999999999</v>
      </c>
      <c r="AF4276">
        <v>1.6667000000000001</v>
      </c>
      <c r="AG4276">
        <v>0</v>
      </c>
      <c r="AH4276">
        <v>27765.21</v>
      </c>
      <c r="AI4276">
        <v>33595.9</v>
      </c>
      <c r="AJ4276">
        <v>1</v>
      </c>
      <c r="AK4276">
        <v>1.67</v>
      </c>
      <c r="AL4276">
        <v>0</v>
      </c>
      <c r="AM4276">
        <v>1</v>
      </c>
    </row>
    <row r="4277" spans="1:39" x14ac:dyDescent="0.25">
      <c r="A4277" t="s">
        <v>2780</v>
      </c>
      <c r="B4277">
        <v>1</v>
      </c>
      <c r="C4277" t="s">
        <v>2781</v>
      </c>
      <c r="D4277" t="s">
        <v>167</v>
      </c>
      <c r="E4277">
        <v>20</v>
      </c>
      <c r="F4277" t="s">
        <v>20</v>
      </c>
      <c r="G4277" t="s">
        <v>1526</v>
      </c>
      <c r="H4277">
        <v>2465</v>
      </c>
      <c r="I4277" t="s">
        <v>1527</v>
      </c>
      <c r="P4277">
        <v>1183</v>
      </c>
      <c r="Q4277" t="s">
        <v>1528</v>
      </c>
      <c r="R4277" t="s">
        <v>1529</v>
      </c>
      <c r="Y4277">
        <v>1370</v>
      </c>
      <c r="Z4277" t="s">
        <v>477</v>
      </c>
      <c r="AA4277" t="s">
        <v>478</v>
      </c>
      <c r="AB4277">
        <v>18342.394</v>
      </c>
      <c r="AC4277">
        <v>23276.496999999999</v>
      </c>
      <c r="AD4277">
        <v>1</v>
      </c>
      <c r="AE4277">
        <v>0</v>
      </c>
      <c r="AF4277">
        <v>1</v>
      </c>
      <c r="AG4277">
        <v>0</v>
      </c>
      <c r="AH4277">
        <v>18342.39</v>
      </c>
      <c r="AI4277">
        <v>23276.5</v>
      </c>
      <c r="AJ4277">
        <v>0</v>
      </c>
      <c r="AK4277">
        <v>0</v>
      </c>
      <c r="AL4277">
        <v>0</v>
      </c>
      <c r="AM4277">
        <v>1</v>
      </c>
    </row>
    <row r="4278" spans="1:39" x14ac:dyDescent="0.25">
      <c r="A4278" t="s">
        <v>2780</v>
      </c>
      <c r="B4278">
        <v>1</v>
      </c>
      <c r="C4278" t="s">
        <v>2781</v>
      </c>
      <c r="D4278" t="s">
        <v>167</v>
      </c>
      <c r="E4278">
        <v>20</v>
      </c>
      <c r="F4278" t="s">
        <v>20</v>
      </c>
      <c r="G4278" t="s">
        <v>2138</v>
      </c>
      <c r="H4278">
        <v>2933</v>
      </c>
      <c r="I4278" t="s">
        <v>2139</v>
      </c>
      <c r="J4278">
        <v>1019</v>
      </c>
      <c r="K4278" t="s">
        <v>281</v>
      </c>
      <c r="L4278" t="s">
        <v>352</v>
      </c>
      <c r="P4278">
        <v>1021</v>
      </c>
      <c r="Q4278" t="s">
        <v>805</v>
      </c>
      <c r="R4278" t="s">
        <v>806</v>
      </c>
      <c r="Y4278">
        <v>1376</v>
      </c>
      <c r="Z4278" t="s">
        <v>377</v>
      </c>
      <c r="AA4278" t="s">
        <v>378</v>
      </c>
      <c r="AB4278">
        <v>114157.62</v>
      </c>
      <c r="AC4278">
        <v>141555.44899999999</v>
      </c>
      <c r="AD4278">
        <v>0.16669999999999999</v>
      </c>
      <c r="AE4278">
        <v>0</v>
      </c>
      <c r="AF4278">
        <v>0.16669999999999999</v>
      </c>
      <c r="AG4278">
        <v>0</v>
      </c>
      <c r="AH4278">
        <v>19026.27</v>
      </c>
      <c r="AI4278">
        <v>23592.57</v>
      </c>
      <c r="AJ4278">
        <v>0</v>
      </c>
      <c r="AK4278">
        <v>0</v>
      </c>
      <c r="AL4278">
        <v>0</v>
      </c>
      <c r="AM4278">
        <v>1</v>
      </c>
    </row>
    <row r="4279" spans="1:39" x14ac:dyDescent="0.25">
      <c r="A4279" t="s">
        <v>2780</v>
      </c>
      <c r="B4279">
        <v>1</v>
      </c>
      <c r="C4279" t="s">
        <v>2781</v>
      </c>
      <c r="D4279" t="s">
        <v>167</v>
      </c>
      <c r="E4279">
        <v>20</v>
      </c>
      <c r="F4279" t="s">
        <v>20</v>
      </c>
      <c r="G4279" t="s">
        <v>1365</v>
      </c>
      <c r="H4279">
        <v>2996</v>
      </c>
      <c r="I4279" t="s">
        <v>1366</v>
      </c>
      <c r="P4279">
        <v>1306</v>
      </c>
      <c r="Q4279" t="s">
        <v>1367</v>
      </c>
      <c r="R4279" t="s">
        <v>1368</v>
      </c>
      <c r="Y4279">
        <v>1370</v>
      </c>
      <c r="Z4279" t="s">
        <v>477</v>
      </c>
      <c r="AA4279" t="s">
        <v>478</v>
      </c>
      <c r="AB4279">
        <v>13949.398999999999</v>
      </c>
      <c r="AC4279">
        <v>16984.314999999999</v>
      </c>
      <c r="AD4279">
        <v>18</v>
      </c>
      <c r="AE4279">
        <v>0</v>
      </c>
      <c r="AF4279">
        <v>18</v>
      </c>
      <c r="AG4279">
        <v>0</v>
      </c>
      <c r="AH4279">
        <v>251089.17</v>
      </c>
      <c r="AI4279">
        <v>305717.65999999997</v>
      </c>
      <c r="AJ4279">
        <v>5</v>
      </c>
      <c r="AK4279">
        <v>3.6</v>
      </c>
      <c r="AL4279">
        <v>0</v>
      </c>
      <c r="AM4279">
        <v>1</v>
      </c>
    </row>
    <row r="4280" spans="1:39" x14ac:dyDescent="0.25">
      <c r="A4280" t="s">
        <v>2780</v>
      </c>
      <c r="B4280">
        <v>1</v>
      </c>
      <c r="C4280" t="s">
        <v>2781</v>
      </c>
      <c r="D4280" t="s">
        <v>167</v>
      </c>
      <c r="E4280">
        <v>20</v>
      </c>
      <c r="F4280" t="s">
        <v>20</v>
      </c>
      <c r="G4280" t="s">
        <v>597</v>
      </c>
      <c r="H4280">
        <v>3063</v>
      </c>
      <c r="I4280" t="s">
        <v>598</v>
      </c>
      <c r="J4280">
        <v>1414</v>
      </c>
      <c r="K4280" t="s">
        <v>437</v>
      </c>
      <c r="L4280" t="s">
        <v>438</v>
      </c>
      <c r="Y4280">
        <v>1374</v>
      </c>
      <c r="Z4280" t="s">
        <v>393</v>
      </c>
      <c r="AA4280" t="s">
        <v>394</v>
      </c>
      <c r="AB4280">
        <v>29905.760999999999</v>
      </c>
      <c r="AC4280">
        <v>36794.510999999999</v>
      </c>
      <c r="AD4280">
        <v>6.5</v>
      </c>
      <c r="AE4280">
        <v>0</v>
      </c>
      <c r="AF4280">
        <v>6.5</v>
      </c>
      <c r="AG4280">
        <v>0</v>
      </c>
      <c r="AH4280">
        <v>194387.44</v>
      </c>
      <c r="AI4280">
        <v>239164.32</v>
      </c>
      <c r="AJ4280">
        <v>1</v>
      </c>
      <c r="AK4280">
        <v>6.5</v>
      </c>
      <c r="AL4280">
        <v>0</v>
      </c>
      <c r="AM4280">
        <v>1</v>
      </c>
    </row>
    <row r="4281" spans="1:39" x14ac:dyDescent="0.25">
      <c r="A4281" t="s">
        <v>2780</v>
      </c>
      <c r="B4281">
        <v>1</v>
      </c>
      <c r="C4281" t="s">
        <v>2781</v>
      </c>
      <c r="D4281" t="s">
        <v>167</v>
      </c>
      <c r="E4281">
        <v>20</v>
      </c>
      <c r="F4281" t="s">
        <v>20</v>
      </c>
      <c r="G4281" t="s">
        <v>1369</v>
      </c>
      <c r="H4281">
        <v>3197</v>
      </c>
      <c r="I4281" t="s">
        <v>1370</v>
      </c>
      <c r="J4281">
        <v>1420</v>
      </c>
      <c r="K4281" t="s">
        <v>661</v>
      </c>
      <c r="L4281" t="s">
        <v>662</v>
      </c>
      <c r="Y4281">
        <v>1369</v>
      </c>
      <c r="Z4281" t="s">
        <v>413</v>
      </c>
      <c r="AA4281" t="s">
        <v>414</v>
      </c>
      <c r="AB4281">
        <v>15267.630999999999</v>
      </c>
      <c r="AC4281">
        <v>18473.833999999999</v>
      </c>
      <c r="AD4281">
        <v>1.75</v>
      </c>
      <c r="AE4281">
        <v>0</v>
      </c>
      <c r="AF4281">
        <v>1.75</v>
      </c>
      <c r="AG4281">
        <v>0</v>
      </c>
      <c r="AH4281">
        <v>26718.35</v>
      </c>
      <c r="AI4281">
        <v>32329.21</v>
      </c>
      <c r="AJ4281">
        <v>0</v>
      </c>
      <c r="AK4281">
        <v>0</v>
      </c>
      <c r="AL4281">
        <v>0</v>
      </c>
      <c r="AM4281">
        <v>1</v>
      </c>
    </row>
    <row r="4282" spans="1:39" x14ac:dyDescent="0.25">
      <c r="A4282" t="s">
        <v>2780</v>
      </c>
      <c r="B4282">
        <v>1</v>
      </c>
      <c r="C4282" t="s">
        <v>2781</v>
      </c>
      <c r="D4282" t="s">
        <v>167</v>
      </c>
      <c r="E4282">
        <v>20</v>
      </c>
      <c r="F4282" t="s">
        <v>20</v>
      </c>
      <c r="G4282" t="s">
        <v>599</v>
      </c>
      <c r="H4282">
        <v>3235</v>
      </c>
      <c r="I4282" t="s">
        <v>600</v>
      </c>
      <c r="J4282">
        <v>1477</v>
      </c>
      <c r="K4282" t="s">
        <v>601</v>
      </c>
      <c r="L4282" t="s">
        <v>602</v>
      </c>
      <c r="P4282">
        <v>1197</v>
      </c>
      <c r="Q4282" t="s">
        <v>603</v>
      </c>
      <c r="R4282" t="s">
        <v>604</v>
      </c>
      <c r="Y4282">
        <v>1373</v>
      </c>
      <c r="Z4282" t="s">
        <v>453</v>
      </c>
      <c r="AA4282" t="s">
        <v>454</v>
      </c>
      <c r="AB4282">
        <v>100350.205</v>
      </c>
      <c r="AC4282">
        <v>127177.72100000001</v>
      </c>
      <c r="AD4282">
        <v>4.5833000000000004</v>
      </c>
      <c r="AE4282">
        <v>0</v>
      </c>
      <c r="AF4282">
        <v>4.5833000000000004</v>
      </c>
      <c r="AG4282">
        <v>0</v>
      </c>
      <c r="AH4282">
        <v>459938.44</v>
      </c>
      <c r="AI4282">
        <v>582897.89</v>
      </c>
      <c r="AJ4282">
        <v>1</v>
      </c>
      <c r="AK4282">
        <v>4.58</v>
      </c>
      <c r="AL4282">
        <v>0</v>
      </c>
      <c r="AM4282">
        <v>1</v>
      </c>
    </row>
    <row r="4283" spans="1:39" x14ac:dyDescent="0.25">
      <c r="A4283" t="s">
        <v>2780</v>
      </c>
      <c r="B4283">
        <v>1</v>
      </c>
      <c r="C4283" t="s">
        <v>2781</v>
      </c>
      <c r="D4283" t="s">
        <v>167</v>
      </c>
      <c r="E4283">
        <v>20</v>
      </c>
      <c r="F4283" t="s">
        <v>20</v>
      </c>
      <c r="G4283" t="s">
        <v>605</v>
      </c>
      <c r="H4283">
        <v>3236</v>
      </c>
      <c r="I4283" t="s">
        <v>606</v>
      </c>
      <c r="J4283">
        <v>1477</v>
      </c>
      <c r="K4283" t="s">
        <v>601</v>
      </c>
      <c r="L4283" t="s">
        <v>602</v>
      </c>
      <c r="P4283">
        <v>1197</v>
      </c>
      <c r="Q4283" t="s">
        <v>603</v>
      </c>
      <c r="R4283" t="s">
        <v>604</v>
      </c>
      <c r="Y4283">
        <v>1373</v>
      </c>
      <c r="Z4283" t="s">
        <v>453</v>
      </c>
      <c r="AA4283" t="s">
        <v>454</v>
      </c>
      <c r="AB4283">
        <v>100343.288</v>
      </c>
      <c r="AC4283">
        <v>127470.997</v>
      </c>
      <c r="AD4283">
        <v>4.25</v>
      </c>
      <c r="AE4283">
        <v>0</v>
      </c>
      <c r="AF4283">
        <v>4.25</v>
      </c>
      <c r="AG4283">
        <v>0</v>
      </c>
      <c r="AH4283">
        <v>426458.97</v>
      </c>
      <c r="AI4283">
        <v>541751.74</v>
      </c>
      <c r="AJ4283">
        <v>3</v>
      </c>
      <c r="AK4283">
        <v>1.42</v>
      </c>
      <c r="AL4283">
        <v>0</v>
      </c>
      <c r="AM4283">
        <v>1</v>
      </c>
    </row>
    <row r="4284" spans="1:39" x14ac:dyDescent="0.25">
      <c r="A4284" t="s">
        <v>2780</v>
      </c>
      <c r="B4284">
        <v>1</v>
      </c>
      <c r="C4284" t="s">
        <v>2781</v>
      </c>
      <c r="D4284" t="s">
        <v>167</v>
      </c>
      <c r="E4284">
        <v>20</v>
      </c>
      <c r="F4284" t="s">
        <v>20</v>
      </c>
      <c r="G4284" t="s">
        <v>607</v>
      </c>
      <c r="H4284">
        <v>3237</v>
      </c>
      <c r="I4284" t="s">
        <v>608</v>
      </c>
      <c r="J4284">
        <v>1477</v>
      </c>
      <c r="K4284" t="s">
        <v>601</v>
      </c>
      <c r="L4284" t="s">
        <v>602</v>
      </c>
      <c r="P4284">
        <v>1093</v>
      </c>
      <c r="Q4284" t="s">
        <v>609</v>
      </c>
      <c r="R4284" t="s">
        <v>610</v>
      </c>
      <c r="Y4284">
        <v>1373</v>
      </c>
      <c r="Z4284" t="s">
        <v>453</v>
      </c>
      <c r="AA4284" t="s">
        <v>454</v>
      </c>
      <c r="AB4284">
        <v>97201.107000000004</v>
      </c>
      <c r="AC4284">
        <v>119777.827</v>
      </c>
      <c r="AD4284">
        <v>10.333299999999999</v>
      </c>
      <c r="AE4284">
        <v>0</v>
      </c>
      <c r="AF4284">
        <v>10.333299999999999</v>
      </c>
      <c r="AG4284">
        <v>0</v>
      </c>
      <c r="AH4284">
        <v>1004411.44</v>
      </c>
      <c r="AI4284">
        <v>1237704.21</v>
      </c>
      <c r="AJ4284">
        <v>1</v>
      </c>
      <c r="AK4284">
        <v>10.33</v>
      </c>
      <c r="AL4284">
        <v>0</v>
      </c>
      <c r="AM4284">
        <v>1</v>
      </c>
    </row>
    <row r="4285" spans="1:39" x14ac:dyDescent="0.25">
      <c r="A4285" t="s">
        <v>2780</v>
      </c>
      <c r="B4285">
        <v>1</v>
      </c>
      <c r="C4285" t="s">
        <v>2781</v>
      </c>
      <c r="D4285" t="s">
        <v>167</v>
      </c>
      <c r="E4285">
        <v>20</v>
      </c>
      <c r="F4285" t="s">
        <v>20</v>
      </c>
      <c r="G4285" t="s">
        <v>611</v>
      </c>
      <c r="H4285">
        <v>3238</v>
      </c>
      <c r="I4285" t="s">
        <v>612</v>
      </c>
      <c r="J4285">
        <v>1477</v>
      </c>
      <c r="K4285" t="s">
        <v>601</v>
      </c>
      <c r="L4285" t="s">
        <v>602</v>
      </c>
      <c r="P4285">
        <v>1093</v>
      </c>
      <c r="Q4285" t="s">
        <v>609</v>
      </c>
      <c r="R4285" t="s">
        <v>610</v>
      </c>
      <c r="Y4285">
        <v>1373</v>
      </c>
      <c r="Z4285" t="s">
        <v>453</v>
      </c>
      <c r="AA4285" t="s">
        <v>454</v>
      </c>
      <c r="AB4285">
        <v>95838.667000000001</v>
      </c>
      <c r="AC4285">
        <v>118175.06600000001</v>
      </c>
      <c r="AD4285">
        <v>11.416700000000001</v>
      </c>
      <c r="AE4285">
        <v>8.3299999999999999E-2</v>
      </c>
      <c r="AF4285">
        <v>11.5</v>
      </c>
      <c r="AG4285">
        <v>0</v>
      </c>
      <c r="AH4285">
        <v>1102144.67</v>
      </c>
      <c r="AI4285">
        <v>1359013.26</v>
      </c>
      <c r="AJ4285">
        <v>14</v>
      </c>
      <c r="AK4285">
        <v>0.82</v>
      </c>
      <c r="AL4285">
        <v>0</v>
      </c>
      <c r="AM4285">
        <v>1</v>
      </c>
    </row>
    <row r="4286" spans="1:39" x14ac:dyDescent="0.25">
      <c r="A4286" t="s">
        <v>2780</v>
      </c>
      <c r="B4286">
        <v>1</v>
      </c>
      <c r="C4286" t="s">
        <v>2781</v>
      </c>
      <c r="D4286" t="s">
        <v>167</v>
      </c>
      <c r="E4286">
        <v>20</v>
      </c>
      <c r="F4286" t="s">
        <v>20</v>
      </c>
      <c r="G4286" t="s">
        <v>613</v>
      </c>
      <c r="H4286">
        <v>3239</v>
      </c>
      <c r="I4286" t="s">
        <v>614</v>
      </c>
      <c r="J4286">
        <v>1477</v>
      </c>
      <c r="K4286" t="s">
        <v>601</v>
      </c>
      <c r="L4286" t="s">
        <v>602</v>
      </c>
      <c r="P4286">
        <v>1093</v>
      </c>
      <c r="Q4286" t="s">
        <v>609</v>
      </c>
      <c r="R4286" t="s">
        <v>610</v>
      </c>
      <c r="Y4286">
        <v>1373</v>
      </c>
      <c r="Z4286" t="s">
        <v>453</v>
      </c>
      <c r="AA4286" t="s">
        <v>454</v>
      </c>
      <c r="AB4286">
        <v>95236.652000000002</v>
      </c>
      <c r="AC4286">
        <v>117751.689</v>
      </c>
      <c r="AD4286">
        <v>3.75</v>
      </c>
      <c r="AE4286">
        <v>0</v>
      </c>
      <c r="AF4286">
        <v>3.75</v>
      </c>
      <c r="AG4286">
        <v>0</v>
      </c>
      <c r="AH4286">
        <v>357137.45</v>
      </c>
      <c r="AI4286">
        <v>441568.83</v>
      </c>
      <c r="AJ4286">
        <v>3</v>
      </c>
      <c r="AK4286">
        <v>1.25</v>
      </c>
      <c r="AL4286">
        <v>0</v>
      </c>
      <c r="AM4286">
        <v>1</v>
      </c>
    </row>
    <row r="4287" spans="1:39" x14ac:dyDescent="0.25">
      <c r="A4287" t="s">
        <v>2780</v>
      </c>
      <c r="B4287">
        <v>1</v>
      </c>
      <c r="C4287" t="s">
        <v>2781</v>
      </c>
      <c r="D4287" t="s">
        <v>167</v>
      </c>
      <c r="E4287">
        <v>20</v>
      </c>
      <c r="F4287" t="s">
        <v>20</v>
      </c>
      <c r="G4287" t="s">
        <v>1371</v>
      </c>
      <c r="H4287">
        <v>3479</v>
      </c>
      <c r="I4287" t="s">
        <v>1372</v>
      </c>
      <c r="AB4287">
        <v>56910.114000000001</v>
      </c>
      <c r="AC4287">
        <v>69136.606</v>
      </c>
      <c r="AD4287">
        <v>0.62</v>
      </c>
      <c r="AE4287">
        <v>0</v>
      </c>
      <c r="AF4287">
        <v>0.62</v>
      </c>
      <c r="AG4287">
        <v>0</v>
      </c>
      <c r="AH4287">
        <v>35284.269999999997</v>
      </c>
      <c r="AI4287">
        <v>42864.7</v>
      </c>
      <c r="AJ4287">
        <v>3</v>
      </c>
      <c r="AK4287">
        <v>0.21</v>
      </c>
      <c r="AL4287">
        <v>0</v>
      </c>
      <c r="AM4287">
        <v>1</v>
      </c>
    </row>
    <row r="4288" spans="1:39" x14ac:dyDescent="0.25">
      <c r="A4288" t="s">
        <v>2780</v>
      </c>
      <c r="B4288">
        <v>1</v>
      </c>
      <c r="C4288" t="s">
        <v>2781</v>
      </c>
      <c r="D4288" t="s">
        <v>167</v>
      </c>
      <c r="E4288">
        <v>20</v>
      </c>
      <c r="F4288" t="s">
        <v>20</v>
      </c>
      <c r="G4288" t="s">
        <v>1173</v>
      </c>
      <c r="H4288">
        <v>3493</v>
      </c>
      <c r="I4288" t="s">
        <v>1174</v>
      </c>
      <c r="J4288">
        <v>1418</v>
      </c>
      <c r="K4288" t="s">
        <v>1169</v>
      </c>
      <c r="L4288" t="s">
        <v>1170</v>
      </c>
      <c r="P4288">
        <v>1068</v>
      </c>
      <c r="Q4288" t="s">
        <v>1171</v>
      </c>
      <c r="R4288" t="s">
        <v>1172</v>
      </c>
      <c r="Y4288">
        <v>1374</v>
      </c>
      <c r="Z4288" t="s">
        <v>393</v>
      </c>
      <c r="AA4288" t="s">
        <v>394</v>
      </c>
      <c r="AB4288">
        <v>39100.879000000001</v>
      </c>
      <c r="AC4288">
        <v>47312.063000000002</v>
      </c>
      <c r="AD4288">
        <v>0.375</v>
      </c>
      <c r="AE4288">
        <v>0</v>
      </c>
      <c r="AF4288">
        <v>0.375</v>
      </c>
      <c r="AG4288">
        <v>0</v>
      </c>
      <c r="AH4288">
        <v>14662.83</v>
      </c>
      <c r="AI4288">
        <v>17742.02</v>
      </c>
      <c r="AJ4288">
        <v>1</v>
      </c>
      <c r="AK4288">
        <v>0.38</v>
      </c>
      <c r="AL4288">
        <v>0</v>
      </c>
      <c r="AM4288">
        <v>1</v>
      </c>
    </row>
    <row r="4289" spans="1:39" x14ac:dyDescent="0.25">
      <c r="A4289" t="s">
        <v>2780</v>
      </c>
      <c r="B4289">
        <v>1</v>
      </c>
      <c r="C4289" t="s">
        <v>2781</v>
      </c>
      <c r="D4289" t="s">
        <v>167</v>
      </c>
      <c r="E4289">
        <v>20</v>
      </c>
      <c r="F4289" t="s">
        <v>20</v>
      </c>
      <c r="G4289" t="s">
        <v>1175</v>
      </c>
      <c r="H4289">
        <v>3494</v>
      </c>
      <c r="I4289" t="s">
        <v>1176</v>
      </c>
      <c r="J4289">
        <v>1418</v>
      </c>
      <c r="K4289" t="s">
        <v>1169</v>
      </c>
      <c r="L4289" t="s">
        <v>1170</v>
      </c>
      <c r="P4289">
        <v>1068</v>
      </c>
      <c r="Q4289" t="s">
        <v>1171</v>
      </c>
      <c r="R4289" t="s">
        <v>1172</v>
      </c>
      <c r="Y4289">
        <v>1374</v>
      </c>
      <c r="Z4289" t="s">
        <v>393</v>
      </c>
      <c r="AA4289" t="s">
        <v>394</v>
      </c>
      <c r="AB4289">
        <v>36036.767999999996</v>
      </c>
      <c r="AC4289">
        <v>44113.120000000003</v>
      </c>
      <c r="AD4289">
        <v>0.25</v>
      </c>
      <c r="AE4289">
        <v>0</v>
      </c>
      <c r="AF4289">
        <v>0.25</v>
      </c>
      <c r="AG4289">
        <v>0</v>
      </c>
      <c r="AH4289">
        <v>9009.19</v>
      </c>
      <c r="AI4289">
        <v>11028.28</v>
      </c>
      <c r="AJ4289">
        <v>1</v>
      </c>
      <c r="AK4289">
        <v>0.25</v>
      </c>
      <c r="AL4289">
        <v>0</v>
      </c>
      <c r="AM4289">
        <v>1</v>
      </c>
    </row>
    <row r="4290" spans="1:39" x14ac:dyDescent="0.25">
      <c r="A4290" t="s">
        <v>2780</v>
      </c>
      <c r="B4290">
        <v>1</v>
      </c>
      <c r="C4290" t="s">
        <v>2781</v>
      </c>
      <c r="D4290" t="s">
        <v>167</v>
      </c>
      <c r="E4290">
        <v>20</v>
      </c>
      <c r="F4290" t="s">
        <v>20</v>
      </c>
      <c r="G4290" t="s">
        <v>1177</v>
      </c>
      <c r="H4290">
        <v>3495</v>
      </c>
      <c r="I4290" t="s">
        <v>1178</v>
      </c>
      <c r="J4290">
        <v>1418</v>
      </c>
      <c r="K4290" t="s">
        <v>1169</v>
      </c>
      <c r="L4290" t="s">
        <v>1170</v>
      </c>
      <c r="P4290">
        <v>1068</v>
      </c>
      <c r="Q4290" t="s">
        <v>1171</v>
      </c>
      <c r="R4290" t="s">
        <v>1172</v>
      </c>
      <c r="Y4290">
        <v>1374</v>
      </c>
      <c r="Z4290" t="s">
        <v>393</v>
      </c>
      <c r="AA4290" t="s">
        <v>394</v>
      </c>
      <c r="AB4290">
        <v>33908.824000000001</v>
      </c>
      <c r="AC4290">
        <v>42538.614000000001</v>
      </c>
      <c r="AD4290">
        <v>0.25</v>
      </c>
      <c r="AE4290">
        <v>0</v>
      </c>
      <c r="AF4290">
        <v>0.25</v>
      </c>
      <c r="AG4290">
        <v>0</v>
      </c>
      <c r="AH4290">
        <v>8477.2099999999991</v>
      </c>
      <c r="AI4290">
        <v>10634.65</v>
      </c>
      <c r="AJ4290">
        <v>1</v>
      </c>
      <c r="AK4290">
        <v>0.25</v>
      </c>
      <c r="AL4290">
        <v>0</v>
      </c>
      <c r="AM4290">
        <v>1</v>
      </c>
    </row>
    <row r="4291" spans="1:39" x14ac:dyDescent="0.25">
      <c r="A4291" t="s">
        <v>2780</v>
      </c>
      <c r="B4291">
        <v>1</v>
      </c>
      <c r="C4291" t="s">
        <v>2781</v>
      </c>
      <c r="D4291" t="s">
        <v>167</v>
      </c>
      <c r="E4291">
        <v>20</v>
      </c>
      <c r="F4291" t="s">
        <v>20</v>
      </c>
      <c r="G4291" t="s">
        <v>623</v>
      </c>
      <c r="H4291">
        <v>3500</v>
      </c>
      <c r="I4291" t="s">
        <v>624</v>
      </c>
      <c r="J4291">
        <v>1204</v>
      </c>
      <c r="K4291" t="s">
        <v>577</v>
      </c>
      <c r="L4291" t="s">
        <v>578</v>
      </c>
      <c r="Y4291">
        <v>1372</v>
      </c>
      <c r="Z4291" t="s">
        <v>405</v>
      </c>
      <c r="AA4291" t="s">
        <v>406</v>
      </c>
      <c r="AB4291">
        <v>72095.554999999993</v>
      </c>
      <c r="AC4291">
        <v>87235.623000000007</v>
      </c>
      <c r="AD4291">
        <v>0.125</v>
      </c>
      <c r="AE4291">
        <v>0.125</v>
      </c>
      <c r="AF4291">
        <v>0.25</v>
      </c>
      <c r="AG4291">
        <v>0</v>
      </c>
      <c r="AH4291">
        <v>18023.89</v>
      </c>
      <c r="AI4291">
        <v>21808.91</v>
      </c>
      <c r="AJ4291">
        <v>0</v>
      </c>
      <c r="AK4291">
        <v>0</v>
      </c>
      <c r="AL4291">
        <v>0</v>
      </c>
      <c r="AM4291">
        <v>1</v>
      </c>
    </row>
    <row r="4292" spans="1:39" x14ac:dyDescent="0.25">
      <c r="A4292" t="s">
        <v>2780</v>
      </c>
      <c r="B4292">
        <v>1</v>
      </c>
      <c r="C4292" t="s">
        <v>2781</v>
      </c>
      <c r="D4292" t="s">
        <v>167</v>
      </c>
      <c r="E4292">
        <v>20</v>
      </c>
      <c r="F4292" t="s">
        <v>20</v>
      </c>
      <c r="G4292" t="s">
        <v>625</v>
      </c>
      <c r="H4292">
        <v>3536</v>
      </c>
      <c r="I4292" t="s">
        <v>626</v>
      </c>
      <c r="J4292">
        <v>1422</v>
      </c>
      <c r="K4292" t="s">
        <v>449</v>
      </c>
      <c r="L4292" t="s">
        <v>450</v>
      </c>
      <c r="Y4292">
        <v>1373</v>
      </c>
      <c r="Z4292" t="s">
        <v>453</v>
      </c>
      <c r="AA4292" t="s">
        <v>454</v>
      </c>
      <c r="AB4292">
        <v>22239.973000000002</v>
      </c>
      <c r="AC4292">
        <v>27034.899000000001</v>
      </c>
      <c r="AD4292">
        <v>11.6389</v>
      </c>
      <c r="AE4292">
        <v>0.1111</v>
      </c>
      <c r="AF4292">
        <v>11.75</v>
      </c>
      <c r="AG4292">
        <v>0</v>
      </c>
      <c r="AH4292">
        <v>261319.67999999999</v>
      </c>
      <c r="AI4292">
        <v>317660.06</v>
      </c>
      <c r="AJ4292">
        <v>1</v>
      </c>
      <c r="AK4292">
        <v>11.75</v>
      </c>
      <c r="AL4292">
        <v>0</v>
      </c>
      <c r="AM4292">
        <v>1</v>
      </c>
    </row>
    <row r="4293" spans="1:39" x14ac:dyDescent="0.25">
      <c r="A4293" t="s">
        <v>2780</v>
      </c>
      <c r="B4293">
        <v>1</v>
      </c>
      <c r="C4293" t="s">
        <v>2781</v>
      </c>
      <c r="D4293" t="s">
        <v>167</v>
      </c>
      <c r="E4293">
        <v>20</v>
      </c>
      <c r="F4293" t="s">
        <v>20</v>
      </c>
      <c r="G4293" t="s">
        <v>627</v>
      </c>
      <c r="H4293">
        <v>3537</v>
      </c>
      <c r="I4293" t="s">
        <v>628</v>
      </c>
      <c r="J4293">
        <v>1422</v>
      </c>
      <c r="K4293" t="s">
        <v>449</v>
      </c>
      <c r="L4293" t="s">
        <v>450</v>
      </c>
      <c r="P4293">
        <v>1167</v>
      </c>
      <c r="Q4293" t="s">
        <v>629</v>
      </c>
      <c r="R4293" t="s">
        <v>630</v>
      </c>
      <c r="Y4293">
        <v>1373</v>
      </c>
      <c r="Z4293" t="s">
        <v>453</v>
      </c>
      <c r="AA4293" t="s">
        <v>454</v>
      </c>
      <c r="AB4293">
        <v>28908.704000000002</v>
      </c>
      <c r="AC4293">
        <v>36047.148000000001</v>
      </c>
      <c r="AD4293">
        <v>0.66669999999999996</v>
      </c>
      <c r="AE4293">
        <v>2.7799999999999998E-2</v>
      </c>
      <c r="AF4293">
        <v>0.69440000000000002</v>
      </c>
      <c r="AG4293">
        <v>0</v>
      </c>
      <c r="AH4293">
        <v>20075.490000000002</v>
      </c>
      <c r="AI4293">
        <v>25032.74</v>
      </c>
      <c r="AJ4293">
        <v>0</v>
      </c>
      <c r="AK4293">
        <v>0</v>
      </c>
      <c r="AL4293">
        <v>0</v>
      </c>
      <c r="AM4293">
        <v>1</v>
      </c>
    </row>
    <row r="4294" spans="1:39" x14ac:dyDescent="0.25">
      <c r="A4294" t="s">
        <v>2780</v>
      </c>
      <c r="B4294">
        <v>1</v>
      </c>
      <c r="C4294" t="s">
        <v>2781</v>
      </c>
      <c r="D4294" t="s">
        <v>167</v>
      </c>
      <c r="E4294">
        <v>20</v>
      </c>
      <c r="F4294" t="s">
        <v>20</v>
      </c>
      <c r="G4294" t="s">
        <v>631</v>
      </c>
      <c r="H4294">
        <v>3586</v>
      </c>
      <c r="I4294" t="s">
        <v>632</v>
      </c>
      <c r="J4294">
        <v>1006</v>
      </c>
      <c r="K4294" t="s">
        <v>409</v>
      </c>
      <c r="L4294" t="s">
        <v>410</v>
      </c>
      <c r="P4294">
        <v>1004</v>
      </c>
      <c r="Q4294" t="s">
        <v>411</v>
      </c>
      <c r="R4294" t="s">
        <v>412</v>
      </c>
      <c r="Y4294">
        <v>1369</v>
      </c>
      <c r="Z4294" t="s">
        <v>413</v>
      </c>
      <c r="AA4294" t="s">
        <v>414</v>
      </c>
      <c r="AB4294">
        <v>6100.442</v>
      </c>
      <c r="AC4294">
        <v>7471.92</v>
      </c>
      <c r="AD4294">
        <v>4</v>
      </c>
      <c r="AE4294">
        <v>0</v>
      </c>
      <c r="AF4294">
        <v>4</v>
      </c>
      <c r="AG4294">
        <v>0</v>
      </c>
      <c r="AH4294">
        <v>24401.77</v>
      </c>
      <c r="AI4294">
        <v>29887.68</v>
      </c>
      <c r="AJ4294">
        <v>0</v>
      </c>
      <c r="AK4294">
        <v>0</v>
      </c>
      <c r="AL4294">
        <v>0</v>
      </c>
      <c r="AM4294">
        <v>1</v>
      </c>
    </row>
    <row r="4295" spans="1:39" x14ac:dyDescent="0.25">
      <c r="A4295" t="s">
        <v>2780</v>
      </c>
      <c r="B4295">
        <v>1</v>
      </c>
      <c r="C4295" t="s">
        <v>2781</v>
      </c>
      <c r="D4295" t="s">
        <v>167</v>
      </c>
      <c r="E4295">
        <v>20</v>
      </c>
      <c r="F4295" t="s">
        <v>20</v>
      </c>
      <c r="G4295" t="s">
        <v>1373</v>
      </c>
      <c r="H4295">
        <v>3601</v>
      </c>
      <c r="I4295" t="s">
        <v>1374</v>
      </c>
      <c r="J4295">
        <v>1472</v>
      </c>
      <c r="K4295" t="s">
        <v>1351</v>
      </c>
      <c r="L4295" t="s">
        <v>1352</v>
      </c>
      <c r="P4295">
        <v>1105</v>
      </c>
      <c r="Q4295" t="s">
        <v>1353</v>
      </c>
      <c r="R4295" t="s">
        <v>1354</v>
      </c>
      <c r="Y4295">
        <v>1374</v>
      </c>
      <c r="Z4295" t="s">
        <v>393</v>
      </c>
      <c r="AA4295" t="s">
        <v>394</v>
      </c>
      <c r="AB4295">
        <v>26830.799999999999</v>
      </c>
      <c r="AC4295">
        <v>33270.192000000003</v>
      </c>
      <c r="AD4295">
        <v>8.3299999999999999E-2</v>
      </c>
      <c r="AE4295">
        <v>0</v>
      </c>
      <c r="AF4295">
        <v>8.3299999999999999E-2</v>
      </c>
      <c r="AG4295">
        <v>0</v>
      </c>
      <c r="AH4295">
        <v>2235.9</v>
      </c>
      <c r="AI4295">
        <v>2772.52</v>
      </c>
      <c r="AJ4295">
        <v>1</v>
      </c>
      <c r="AK4295">
        <v>0.08</v>
      </c>
      <c r="AL4295">
        <v>0</v>
      </c>
      <c r="AM4295">
        <v>1</v>
      </c>
    </row>
    <row r="4296" spans="1:39" x14ac:dyDescent="0.25">
      <c r="A4296" t="s">
        <v>2780</v>
      </c>
      <c r="B4296">
        <v>1</v>
      </c>
      <c r="C4296" t="s">
        <v>2781</v>
      </c>
      <c r="D4296" t="s">
        <v>167</v>
      </c>
      <c r="E4296">
        <v>20</v>
      </c>
      <c r="F4296" t="s">
        <v>20</v>
      </c>
      <c r="G4296" t="s">
        <v>633</v>
      </c>
      <c r="H4296">
        <v>3994</v>
      </c>
      <c r="I4296" t="s">
        <v>634</v>
      </c>
      <c r="Y4296">
        <v>1373</v>
      </c>
      <c r="Z4296" t="s">
        <v>453</v>
      </c>
      <c r="AA4296" t="s">
        <v>454</v>
      </c>
      <c r="AB4296">
        <v>60002.6</v>
      </c>
      <c r="AC4296">
        <v>73203.172000000006</v>
      </c>
      <c r="AD4296">
        <v>0.25</v>
      </c>
      <c r="AE4296">
        <v>0.05</v>
      </c>
      <c r="AF4296">
        <v>0.3</v>
      </c>
      <c r="AG4296">
        <v>0</v>
      </c>
      <c r="AH4296">
        <v>18000.78</v>
      </c>
      <c r="AI4296">
        <v>21960.95</v>
      </c>
      <c r="AJ4296">
        <v>0</v>
      </c>
      <c r="AK4296">
        <v>0</v>
      </c>
      <c r="AL4296">
        <v>0</v>
      </c>
      <c r="AM4296">
        <v>1</v>
      </c>
    </row>
    <row r="4297" spans="1:39" x14ac:dyDescent="0.25">
      <c r="A4297" t="s">
        <v>2780</v>
      </c>
      <c r="B4297">
        <v>1</v>
      </c>
      <c r="C4297" t="s">
        <v>2781</v>
      </c>
      <c r="D4297" t="s">
        <v>167</v>
      </c>
      <c r="E4297">
        <v>20</v>
      </c>
      <c r="F4297" t="s">
        <v>20</v>
      </c>
      <c r="G4297" t="s">
        <v>635</v>
      </c>
      <c r="H4297">
        <v>3996</v>
      </c>
      <c r="I4297" t="s">
        <v>636</v>
      </c>
      <c r="Y4297">
        <v>1373</v>
      </c>
      <c r="Z4297" t="s">
        <v>453</v>
      </c>
      <c r="AA4297" t="s">
        <v>454</v>
      </c>
      <c r="AB4297">
        <v>60002.6</v>
      </c>
      <c r="AC4297">
        <v>72603.145999999993</v>
      </c>
      <c r="AD4297">
        <v>0.16669999999999999</v>
      </c>
      <c r="AE4297">
        <v>3.3300000000000003E-2</v>
      </c>
      <c r="AF4297">
        <v>0.2</v>
      </c>
      <c r="AG4297">
        <v>0</v>
      </c>
      <c r="AH4297">
        <v>12000.52</v>
      </c>
      <c r="AI4297">
        <v>14520.63</v>
      </c>
      <c r="AJ4297">
        <v>0</v>
      </c>
      <c r="AK4297">
        <v>0</v>
      </c>
      <c r="AL4297">
        <v>0</v>
      </c>
      <c r="AM4297">
        <v>1</v>
      </c>
    </row>
    <row r="4298" spans="1:39" x14ac:dyDescent="0.25">
      <c r="A4298" t="s">
        <v>2780</v>
      </c>
      <c r="B4298">
        <v>1</v>
      </c>
      <c r="C4298" t="s">
        <v>2781</v>
      </c>
      <c r="D4298" t="s">
        <v>167</v>
      </c>
      <c r="E4298">
        <v>20</v>
      </c>
      <c r="F4298" t="s">
        <v>20</v>
      </c>
      <c r="G4298" t="s">
        <v>1530</v>
      </c>
      <c r="H4298">
        <v>4059</v>
      </c>
      <c r="I4298" t="s">
        <v>1531</v>
      </c>
      <c r="J4298">
        <v>1469</v>
      </c>
      <c r="K4298" t="s">
        <v>1435</v>
      </c>
      <c r="L4298" t="s">
        <v>1436</v>
      </c>
      <c r="P4298">
        <v>1103</v>
      </c>
      <c r="Q4298" t="s">
        <v>1437</v>
      </c>
      <c r="R4298" t="s">
        <v>1438</v>
      </c>
      <c r="Y4298">
        <v>1374</v>
      </c>
      <c r="Z4298" t="s">
        <v>393</v>
      </c>
      <c r="AA4298" t="s">
        <v>394</v>
      </c>
      <c r="AB4298">
        <v>29218.080000000002</v>
      </c>
      <c r="AC4298">
        <v>35353.877</v>
      </c>
      <c r="AD4298">
        <v>0.33329999999999999</v>
      </c>
      <c r="AE4298">
        <v>8.3299999999999999E-2</v>
      </c>
      <c r="AF4298">
        <v>0.41670000000000001</v>
      </c>
      <c r="AG4298">
        <v>0</v>
      </c>
      <c r="AH4298">
        <v>12174.2</v>
      </c>
      <c r="AI4298">
        <v>14730.78</v>
      </c>
      <c r="AJ4298">
        <v>1</v>
      </c>
      <c r="AK4298">
        <v>0.42</v>
      </c>
      <c r="AL4298">
        <v>0</v>
      </c>
      <c r="AM4298">
        <v>1</v>
      </c>
    </row>
    <row r="4299" spans="1:39" x14ac:dyDescent="0.25">
      <c r="A4299" t="s">
        <v>2780</v>
      </c>
      <c r="B4299">
        <v>1</v>
      </c>
      <c r="C4299" t="s">
        <v>2781</v>
      </c>
      <c r="D4299" t="s">
        <v>167</v>
      </c>
      <c r="E4299">
        <v>20</v>
      </c>
      <c r="F4299" t="s">
        <v>20</v>
      </c>
      <c r="G4299" t="s">
        <v>1532</v>
      </c>
      <c r="H4299">
        <v>4060</v>
      </c>
      <c r="I4299" t="s">
        <v>1533</v>
      </c>
      <c r="J4299">
        <v>1469</v>
      </c>
      <c r="K4299" t="s">
        <v>1435</v>
      </c>
      <c r="L4299" t="s">
        <v>1436</v>
      </c>
      <c r="P4299">
        <v>1103</v>
      </c>
      <c r="Q4299" t="s">
        <v>1437</v>
      </c>
      <c r="R4299" t="s">
        <v>1438</v>
      </c>
      <c r="Y4299">
        <v>1374</v>
      </c>
      <c r="Z4299" t="s">
        <v>393</v>
      </c>
      <c r="AA4299" t="s">
        <v>394</v>
      </c>
      <c r="AB4299">
        <v>29218.080000000002</v>
      </c>
      <c r="AC4299">
        <v>35353.877</v>
      </c>
      <c r="AD4299">
        <v>0.33329999999999999</v>
      </c>
      <c r="AE4299">
        <v>8.3299999999999999E-2</v>
      </c>
      <c r="AF4299">
        <v>0.41670000000000001</v>
      </c>
      <c r="AG4299">
        <v>0</v>
      </c>
      <c r="AH4299">
        <v>12174.2</v>
      </c>
      <c r="AI4299">
        <v>14730.78</v>
      </c>
      <c r="AJ4299">
        <v>0</v>
      </c>
      <c r="AK4299">
        <v>0</v>
      </c>
      <c r="AL4299">
        <v>0</v>
      </c>
      <c r="AM4299">
        <v>1</v>
      </c>
    </row>
    <row r="4300" spans="1:39" x14ac:dyDescent="0.25">
      <c r="A4300" t="s">
        <v>2780</v>
      </c>
      <c r="B4300">
        <v>1</v>
      </c>
      <c r="C4300" t="s">
        <v>2781</v>
      </c>
      <c r="D4300" t="s">
        <v>167</v>
      </c>
      <c r="E4300">
        <v>20</v>
      </c>
      <c r="F4300" t="s">
        <v>20</v>
      </c>
      <c r="G4300" t="s">
        <v>637</v>
      </c>
      <c r="H4300">
        <v>4117</v>
      </c>
      <c r="I4300" t="s">
        <v>638</v>
      </c>
      <c r="J4300">
        <v>1019</v>
      </c>
      <c r="K4300" t="s">
        <v>281</v>
      </c>
      <c r="L4300" t="s">
        <v>352</v>
      </c>
      <c r="P4300">
        <v>1020</v>
      </c>
      <c r="Q4300" t="s">
        <v>353</v>
      </c>
      <c r="R4300" t="s">
        <v>354</v>
      </c>
      <c r="Y4300">
        <v>1402</v>
      </c>
      <c r="Z4300" t="s">
        <v>355</v>
      </c>
      <c r="AA4300" t="s">
        <v>356</v>
      </c>
      <c r="AB4300">
        <v>112104.049</v>
      </c>
      <c r="AC4300">
        <v>136968.40299999999</v>
      </c>
      <c r="AD4300">
        <v>2.5</v>
      </c>
      <c r="AE4300">
        <v>0</v>
      </c>
      <c r="AF4300">
        <v>2.5</v>
      </c>
      <c r="AG4300">
        <v>0</v>
      </c>
      <c r="AH4300">
        <v>280260.12</v>
      </c>
      <c r="AI4300">
        <v>342421.01</v>
      </c>
      <c r="AJ4300">
        <v>13</v>
      </c>
      <c r="AK4300">
        <v>0.19</v>
      </c>
      <c r="AL4300">
        <v>0</v>
      </c>
      <c r="AM4300">
        <v>1</v>
      </c>
    </row>
    <row r="4301" spans="1:39" x14ac:dyDescent="0.25">
      <c r="A4301" t="s">
        <v>2780</v>
      </c>
      <c r="B4301">
        <v>1</v>
      </c>
      <c r="C4301" t="s">
        <v>2781</v>
      </c>
      <c r="D4301" t="s">
        <v>167</v>
      </c>
      <c r="E4301">
        <v>20</v>
      </c>
      <c r="F4301" t="s">
        <v>20</v>
      </c>
      <c r="G4301" t="s">
        <v>639</v>
      </c>
      <c r="H4301">
        <v>4118</v>
      </c>
      <c r="I4301" t="s">
        <v>640</v>
      </c>
      <c r="J4301">
        <v>1019</v>
      </c>
      <c r="K4301" t="s">
        <v>281</v>
      </c>
      <c r="L4301" t="s">
        <v>352</v>
      </c>
      <c r="P4301">
        <v>1020</v>
      </c>
      <c r="Q4301" t="s">
        <v>353</v>
      </c>
      <c r="R4301" t="s">
        <v>354</v>
      </c>
      <c r="Y4301">
        <v>1402</v>
      </c>
      <c r="Z4301" t="s">
        <v>355</v>
      </c>
      <c r="AA4301" t="s">
        <v>356</v>
      </c>
      <c r="AB4301">
        <v>114580.859</v>
      </c>
      <c r="AC4301">
        <v>140746.196</v>
      </c>
      <c r="AD4301">
        <v>2.1667000000000001</v>
      </c>
      <c r="AE4301">
        <v>0</v>
      </c>
      <c r="AF4301">
        <v>2.1667000000000001</v>
      </c>
      <c r="AG4301">
        <v>0</v>
      </c>
      <c r="AH4301">
        <v>248258.53</v>
      </c>
      <c r="AI4301">
        <v>304950.09000000003</v>
      </c>
      <c r="AJ4301">
        <v>4</v>
      </c>
      <c r="AK4301">
        <v>0.54</v>
      </c>
      <c r="AL4301">
        <v>0</v>
      </c>
      <c r="AM4301">
        <v>1</v>
      </c>
    </row>
    <row r="4302" spans="1:39" x14ac:dyDescent="0.25">
      <c r="A4302" t="s">
        <v>2780</v>
      </c>
      <c r="B4302">
        <v>1</v>
      </c>
      <c r="C4302" t="s">
        <v>2781</v>
      </c>
      <c r="D4302" t="s">
        <v>167</v>
      </c>
      <c r="E4302">
        <v>20</v>
      </c>
      <c r="F4302" t="s">
        <v>20</v>
      </c>
      <c r="G4302" t="s">
        <v>641</v>
      </c>
      <c r="H4302">
        <v>4174</v>
      </c>
      <c r="I4302" t="s">
        <v>642</v>
      </c>
      <c r="J4302">
        <v>1416</v>
      </c>
      <c r="K4302" t="s">
        <v>643</v>
      </c>
      <c r="L4302" t="s">
        <v>644</v>
      </c>
      <c r="P4302">
        <v>1070</v>
      </c>
      <c r="Q4302" t="s">
        <v>645</v>
      </c>
      <c r="R4302" t="s">
        <v>646</v>
      </c>
      <c r="Y4302">
        <v>1372</v>
      </c>
      <c r="Z4302" t="s">
        <v>405</v>
      </c>
      <c r="AA4302" t="s">
        <v>406</v>
      </c>
      <c r="AB4302">
        <v>92825.282999999996</v>
      </c>
      <c r="AC4302">
        <v>113787.99400000001</v>
      </c>
      <c r="AD4302">
        <v>1.625</v>
      </c>
      <c r="AE4302">
        <v>0</v>
      </c>
      <c r="AF4302">
        <v>1.625</v>
      </c>
      <c r="AG4302">
        <v>0</v>
      </c>
      <c r="AH4302">
        <v>150841.09</v>
      </c>
      <c r="AI4302">
        <v>184905.49</v>
      </c>
      <c r="AJ4302">
        <v>4</v>
      </c>
      <c r="AK4302">
        <v>0.41</v>
      </c>
      <c r="AL4302">
        <v>0</v>
      </c>
      <c r="AM4302">
        <v>1</v>
      </c>
    </row>
    <row r="4303" spans="1:39" x14ac:dyDescent="0.25">
      <c r="A4303" t="s">
        <v>2780</v>
      </c>
      <c r="B4303">
        <v>1</v>
      </c>
      <c r="C4303" t="s">
        <v>2781</v>
      </c>
      <c r="D4303" t="s">
        <v>167</v>
      </c>
      <c r="E4303">
        <v>20</v>
      </c>
      <c r="F4303" t="s">
        <v>20</v>
      </c>
      <c r="G4303" t="s">
        <v>647</v>
      </c>
      <c r="H4303">
        <v>4175</v>
      </c>
      <c r="I4303" t="s">
        <v>648</v>
      </c>
      <c r="J4303">
        <v>1416</v>
      </c>
      <c r="K4303" t="s">
        <v>643</v>
      </c>
      <c r="L4303" t="s">
        <v>644</v>
      </c>
      <c r="P4303">
        <v>1070</v>
      </c>
      <c r="Q4303" t="s">
        <v>645</v>
      </c>
      <c r="R4303" t="s">
        <v>646</v>
      </c>
      <c r="Y4303">
        <v>1372</v>
      </c>
      <c r="Z4303" t="s">
        <v>405</v>
      </c>
      <c r="AA4303" t="s">
        <v>406</v>
      </c>
      <c r="AB4303">
        <v>95672.334000000003</v>
      </c>
      <c r="AC4303">
        <v>116701.984</v>
      </c>
      <c r="AD4303">
        <v>2.625</v>
      </c>
      <c r="AE4303">
        <v>0</v>
      </c>
      <c r="AF4303">
        <v>2.625</v>
      </c>
      <c r="AG4303">
        <v>0</v>
      </c>
      <c r="AH4303">
        <v>251139.88</v>
      </c>
      <c r="AI4303">
        <v>306342.71000000002</v>
      </c>
      <c r="AJ4303">
        <v>10</v>
      </c>
      <c r="AK4303">
        <v>0.26</v>
      </c>
      <c r="AL4303">
        <v>0</v>
      </c>
      <c r="AM4303">
        <v>1</v>
      </c>
    </row>
    <row r="4304" spans="1:39" x14ac:dyDescent="0.25">
      <c r="A4304" t="s">
        <v>2780</v>
      </c>
      <c r="B4304">
        <v>1</v>
      </c>
      <c r="C4304" t="s">
        <v>2781</v>
      </c>
      <c r="D4304" t="s">
        <v>167</v>
      </c>
      <c r="E4304">
        <v>20</v>
      </c>
      <c r="F4304" t="s">
        <v>20</v>
      </c>
      <c r="G4304" t="s">
        <v>649</v>
      </c>
      <c r="H4304">
        <v>4176</v>
      </c>
      <c r="I4304" t="s">
        <v>650</v>
      </c>
      <c r="J4304">
        <v>1416</v>
      </c>
      <c r="K4304" t="s">
        <v>643</v>
      </c>
      <c r="L4304" t="s">
        <v>644</v>
      </c>
      <c r="P4304">
        <v>1070</v>
      </c>
      <c r="Q4304" t="s">
        <v>645</v>
      </c>
      <c r="R4304" t="s">
        <v>646</v>
      </c>
      <c r="Y4304">
        <v>1372</v>
      </c>
      <c r="Z4304" t="s">
        <v>405</v>
      </c>
      <c r="AA4304" t="s">
        <v>406</v>
      </c>
      <c r="AB4304">
        <v>92647.510999999999</v>
      </c>
      <c r="AC4304">
        <v>113760.552</v>
      </c>
      <c r="AD4304">
        <v>1.25</v>
      </c>
      <c r="AE4304">
        <v>0</v>
      </c>
      <c r="AF4304">
        <v>1.25</v>
      </c>
      <c r="AG4304">
        <v>0</v>
      </c>
      <c r="AH4304">
        <v>115809.39</v>
      </c>
      <c r="AI4304">
        <v>142200.69</v>
      </c>
      <c r="AJ4304">
        <v>3</v>
      </c>
      <c r="AK4304">
        <v>0.42</v>
      </c>
      <c r="AL4304">
        <v>0</v>
      </c>
      <c r="AM4304">
        <v>1</v>
      </c>
    </row>
    <row r="4305" spans="1:39" x14ac:dyDescent="0.25">
      <c r="A4305" t="s">
        <v>2780</v>
      </c>
      <c r="B4305">
        <v>1</v>
      </c>
      <c r="C4305" t="s">
        <v>2781</v>
      </c>
      <c r="D4305" t="s">
        <v>167</v>
      </c>
      <c r="E4305">
        <v>20</v>
      </c>
      <c r="F4305" t="s">
        <v>20</v>
      </c>
      <c r="G4305" t="s">
        <v>1181</v>
      </c>
      <c r="H4305">
        <v>4177</v>
      </c>
      <c r="I4305" t="s">
        <v>1182</v>
      </c>
      <c r="J4305">
        <v>1416</v>
      </c>
      <c r="K4305" t="s">
        <v>643</v>
      </c>
      <c r="L4305" t="s">
        <v>644</v>
      </c>
      <c r="P4305">
        <v>1070</v>
      </c>
      <c r="Q4305" t="s">
        <v>645</v>
      </c>
      <c r="R4305" t="s">
        <v>646</v>
      </c>
      <c r="Y4305">
        <v>1372</v>
      </c>
      <c r="Z4305" t="s">
        <v>405</v>
      </c>
      <c r="AA4305" t="s">
        <v>406</v>
      </c>
      <c r="AB4305">
        <v>94785.854000000007</v>
      </c>
      <c r="AC4305">
        <v>116028.374</v>
      </c>
      <c r="AD4305">
        <v>3.375</v>
      </c>
      <c r="AE4305">
        <v>0</v>
      </c>
      <c r="AF4305">
        <v>3.375</v>
      </c>
      <c r="AG4305">
        <v>0</v>
      </c>
      <c r="AH4305">
        <v>319902.26</v>
      </c>
      <c r="AI4305">
        <v>391595.76</v>
      </c>
      <c r="AJ4305">
        <v>6</v>
      </c>
      <c r="AK4305">
        <v>0.56000000000000005</v>
      </c>
      <c r="AL4305">
        <v>0</v>
      </c>
      <c r="AM4305">
        <v>1</v>
      </c>
    </row>
    <row r="4306" spans="1:39" x14ac:dyDescent="0.25">
      <c r="A4306" t="s">
        <v>2780</v>
      </c>
      <c r="B4306">
        <v>1</v>
      </c>
      <c r="C4306" t="s">
        <v>2781</v>
      </c>
      <c r="D4306" t="s">
        <v>167</v>
      </c>
      <c r="E4306">
        <v>20</v>
      </c>
      <c r="F4306" t="s">
        <v>20</v>
      </c>
      <c r="G4306" t="s">
        <v>1375</v>
      </c>
      <c r="H4306">
        <v>4244</v>
      </c>
      <c r="I4306" t="s">
        <v>1376</v>
      </c>
      <c r="J4306">
        <v>1416</v>
      </c>
      <c r="K4306" t="s">
        <v>643</v>
      </c>
      <c r="L4306" t="s">
        <v>644</v>
      </c>
      <c r="P4306">
        <v>1070</v>
      </c>
      <c r="Q4306" t="s">
        <v>645</v>
      </c>
      <c r="R4306" t="s">
        <v>646</v>
      </c>
      <c r="Y4306">
        <v>1372</v>
      </c>
      <c r="Z4306" t="s">
        <v>405</v>
      </c>
      <c r="AA4306" t="s">
        <v>406</v>
      </c>
      <c r="AB4306">
        <v>84089.694000000003</v>
      </c>
      <c r="AC4306">
        <v>102625.985</v>
      </c>
      <c r="AD4306">
        <v>0.375</v>
      </c>
      <c r="AE4306">
        <v>0</v>
      </c>
      <c r="AF4306">
        <v>0.375</v>
      </c>
      <c r="AG4306">
        <v>0</v>
      </c>
      <c r="AH4306">
        <v>31533.64</v>
      </c>
      <c r="AI4306">
        <v>38484.74</v>
      </c>
      <c r="AJ4306">
        <v>0</v>
      </c>
      <c r="AK4306">
        <v>0</v>
      </c>
      <c r="AL4306">
        <v>0</v>
      </c>
      <c r="AM4306">
        <v>1</v>
      </c>
    </row>
    <row r="4307" spans="1:39" x14ac:dyDescent="0.25">
      <c r="A4307" t="s">
        <v>2780</v>
      </c>
      <c r="B4307">
        <v>1</v>
      </c>
      <c r="C4307" t="s">
        <v>2781</v>
      </c>
      <c r="D4307" t="s">
        <v>167</v>
      </c>
      <c r="E4307">
        <v>20</v>
      </c>
      <c r="F4307" t="s">
        <v>20</v>
      </c>
      <c r="G4307" t="s">
        <v>1626</v>
      </c>
      <c r="H4307">
        <v>4245</v>
      </c>
      <c r="I4307" t="s">
        <v>1627</v>
      </c>
      <c r="J4307">
        <v>1416</v>
      </c>
      <c r="K4307" t="s">
        <v>643</v>
      </c>
      <c r="L4307" t="s">
        <v>644</v>
      </c>
      <c r="P4307">
        <v>1070</v>
      </c>
      <c r="Q4307" t="s">
        <v>645</v>
      </c>
      <c r="R4307" t="s">
        <v>646</v>
      </c>
      <c r="Y4307">
        <v>1372</v>
      </c>
      <c r="Z4307" t="s">
        <v>405</v>
      </c>
      <c r="AA4307" t="s">
        <v>406</v>
      </c>
      <c r="AB4307">
        <v>88470.938999999998</v>
      </c>
      <c r="AC4307">
        <v>109623.71</v>
      </c>
      <c r="AD4307">
        <v>0.375</v>
      </c>
      <c r="AE4307">
        <v>0</v>
      </c>
      <c r="AF4307">
        <v>0.375</v>
      </c>
      <c r="AG4307">
        <v>0</v>
      </c>
      <c r="AH4307">
        <v>33176.6</v>
      </c>
      <c r="AI4307">
        <v>41108.89</v>
      </c>
      <c r="AJ4307">
        <v>0</v>
      </c>
      <c r="AK4307">
        <v>0</v>
      </c>
      <c r="AL4307">
        <v>0</v>
      </c>
      <c r="AM4307">
        <v>1</v>
      </c>
    </row>
    <row r="4308" spans="1:39" x14ac:dyDescent="0.25">
      <c r="A4308" t="s">
        <v>2780</v>
      </c>
      <c r="B4308">
        <v>1</v>
      </c>
      <c r="C4308" t="s">
        <v>2781</v>
      </c>
      <c r="D4308" t="s">
        <v>167</v>
      </c>
      <c r="E4308">
        <v>20</v>
      </c>
      <c r="F4308" t="s">
        <v>20</v>
      </c>
      <c r="G4308" t="s">
        <v>653</v>
      </c>
      <c r="H4308">
        <v>4386</v>
      </c>
      <c r="I4308" t="s">
        <v>654</v>
      </c>
      <c r="J4308">
        <v>1015</v>
      </c>
      <c r="K4308" t="s">
        <v>655</v>
      </c>
      <c r="L4308" t="s">
        <v>656</v>
      </c>
      <c r="P4308">
        <v>1237</v>
      </c>
      <c r="Q4308" t="s">
        <v>657</v>
      </c>
      <c r="R4308" t="s">
        <v>658</v>
      </c>
      <c r="Y4308">
        <v>1374</v>
      </c>
      <c r="Z4308" t="s">
        <v>393</v>
      </c>
      <c r="AA4308" t="s">
        <v>394</v>
      </c>
      <c r="AB4308">
        <v>17893.18</v>
      </c>
      <c r="AC4308">
        <v>22013.644</v>
      </c>
      <c r="AD4308">
        <v>1.5</v>
      </c>
      <c r="AE4308">
        <v>0</v>
      </c>
      <c r="AF4308">
        <v>1.5</v>
      </c>
      <c r="AG4308">
        <v>0</v>
      </c>
      <c r="AH4308">
        <v>26839.77</v>
      </c>
      <c r="AI4308">
        <v>33020.47</v>
      </c>
      <c r="AJ4308">
        <v>0</v>
      </c>
      <c r="AK4308">
        <v>0</v>
      </c>
      <c r="AL4308">
        <v>0</v>
      </c>
      <c r="AM4308">
        <v>1</v>
      </c>
    </row>
    <row r="4309" spans="1:39" x14ac:dyDescent="0.25">
      <c r="A4309" t="s">
        <v>2780</v>
      </c>
      <c r="B4309">
        <v>1</v>
      </c>
      <c r="C4309" t="s">
        <v>2781</v>
      </c>
      <c r="D4309" t="s">
        <v>167</v>
      </c>
      <c r="E4309">
        <v>20</v>
      </c>
      <c r="F4309" t="s">
        <v>20</v>
      </c>
      <c r="G4309" t="s">
        <v>1183</v>
      </c>
      <c r="H4309">
        <v>4406</v>
      </c>
      <c r="I4309" t="s">
        <v>1184</v>
      </c>
      <c r="J4309">
        <v>1414</v>
      </c>
      <c r="K4309" t="s">
        <v>437</v>
      </c>
      <c r="L4309" t="s">
        <v>438</v>
      </c>
      <c r="P4309">
        <v>1072</v>
      </c>
      <c r="Q4309" t="s">
        <v>439</v>
      </c>
      <c r="R4309" t="s">
        <v>440</v>
      </c>
      <c r="Y4309">
        <v>1374</v>
      </c>
      <c r="Z4309" t="s">
        <v>393</v>
      </c>
      <c r="AA4309" t="s">
        <v>394</v>
      </c>
      <c r="AB4309">
        <v>29645.233</v>
      </c>
      <c r="AC4309">
        <v>36312.555</v>
      </c>
      <c r="AD4309">
        <v>0.66669999999999996</v>
      </c>
      <c r="AE4309">
        <v>0</v>
      </c>
      <c r="AF4309">
        <v>0.66669999999999996</v>
      </c>
      <c r="AG4309">
        <v>0</v>
      </c>
      <c r="AH4309">
        <v>19763.490000000002</v>
      </c>
      <c r="AI4309">
        <v>24208.37</v>
      </c>
      <c r="AJ4309">
        <v>2</v>
      </c>
      <c r="AK4309">
        <v>0.33</v>
      </c>
      <c r="AL4309">
        <v>0</v>
      </c>
      <c r="AM4309">
        <v>1</v>
      </c>
    </row>
    <row r="4310" spans="1:39" x14ac:dyDescent="0.25">
      <c r="A4310" t="s">
        <v>2780</v>
      </c>
      <c r="B4310">
        <v>1</v>
      </c>
      <c r="C4310" t="s">
        <v>2781</v>
      </c>
      <c r="D4310" t="s">
        <v>167</v>
      </c>
      <c r="E4310">
        <v>20</v>
      </c>
      <c r="F4310" t="s">
        <v>20</v>
      </c>
      <c r="G4310" t="s">
        <v>1185</v>
      </c>
      <c r="H4310">
        <v>4414</v>
      </c>
      <c r="I4310" t="s">
        <v>1186</v>
      </c>
      <c r="P4310">
        <v>1069</v>
      </c>
      <c r="Q4310" t="s">
        <v>397</v>
      </c>
      <c r="R4310" t="s">
        <v>398</v>
      </c>
      <c r="Y4310">
        <v>1374</v>
      </c>
      <c r="Z4310" t="s">
        <v>393</v>
      </c>
      <c r="AA4310" t="s">
        <v>394</v>
      </c>
      <c r="AB4310">
        <v>53883.12</v>
      </c>
      <c r="AC4310">
        <v>65198.563000000002</v>
      </c>
      <c r="AD4310">
        <v>7.1400000000000005E-2</v>
      </c>
      <c r="AE4310">
        <v>0</v>
      </c>
      <c r="AF4310">
        <v>7.1400000000000005E-2</v>
      </c>
      <c r="AG4310">
        <v>0</v>
      </c>
      <c r="AH4310">
        <v>3848.79</v>
      </c>
      <c r="AI4310">
        <v>4657.04</v>
      </c>
      <c r="AJ4310">
        <v>0</v>
      </c>
      <c r="AK4310">
        <v>0</v>
      </c>
      <c r="AL4310">
        <v>0</v>
      </c>
      <c r="AM4310">
        <v>1</v>
      </c>
    </row>
    <row r="4311" spans="1:39" x14ac:dyDescent="0.25">
      <c r="A4311" t="s">
        <v>2780</v>
      </c>
      <c r="B4311">
        <v>1</v>
      </c>
      <c r="C4311" t="s">
        <v>2781</v>
      </c>
      <c r="D4311" t="s">
        <v>167</v>
      </c>
      <c r="E4311">
        <v>20</v>
      </c>
      <c r="F4311" t="s">
        <v>20</v>
      </c>
      <c r="G4311" t="s">
        <v>1187</v>
      </c>
      <c r="H4311">
        <v>4438</v>
      </c>
      <c r="I4311" t="s">
        <v>1188</v>
      </c>
      <c r="J4311">
        <v>1414</v>
      </c>
      <c r="K4311" t="s">
        <v>437</v>
      </c>
      <c r="L4311" t="s">
        <v>438</v>
      </c>
      <c r="Y4311">
        <v>1372</v>
      </c>
      <c r="Z4311" t="s">
        <v>405</v>
      </c>
      <c r="AA4311" t="s">
        <v>406</v>
      </c>
      <c r="AB4311">
        <v>238171.826</v>
      </c>
      <c r="AC4311">
        <v>293589.39600000001</v>
      </c>
      <c r="AD4311">
        <v>0.33329999999999999</v>
      </c>
      <c r="AE4311">
        <v>0</v>
      </c>
      <c r="AF4311">
        <v>0.33329999999999999</v>
      </c>
      <c r="AG4311">
        <v>0</v>
      </c>
      <c r="AH4311">
        <v>79390.61</v>
      </c>
      <c r="AI4311">
        <v>97863.13</v>
      </c>
      <c r="AJ4311">
        <v>1</v>
      </c>
      <c r="AK4311">
        <v>0.33</v>
      </c>
      <c r="AL4311">
        <v>0</v>
      </c>
      <c r="AM4311">
        <v>1</v>
      </c>
    </row>
    <row r="4312" spans="1:39" x14ac:dyDescent="0.25">
      <c r="A4312" t="s">
        <v>2780</v>
      </c>
      <c r="B4312">
        <v>1</v>
      </c>
      <c r="C4312" t="s">
        <v>2781</v>
      </c>
      <c r="D4312" t="s">
        <v>167</v>
      </c>
      <c r="E4312">
        <v>20</v>
      </c>
      <c r="F4312" t="s">
        <v>20</v>
      </c>
      <c r="G4312" t="s">
        <v>1189</v>
      </c>
      <c r="H4312">
        <v>4439</v>
      </c>
      <c r="I4312" t="s">
        <v>1190</v>
      </c>
      <c r="J4312">
        <v>1414</v>
      </c>
      <c r="K4312" t="s">
        <v>437</v>
      </c>
      <c r="L4312" t="s">
        <v>438</v>
      </c>
      <c r="Y4312">
        <v>1372</v>
      </c>
      <c r="Z4312" t="s">
        <v>405</v>
      </c>
      <c r="AA4312" t="s">
        <v>406</v>
      </c>
      <c r="AB4312">
        <v>232490.23800000001</v>
      </c>
      <c r="AC4312">
        <v>284800.55099999998</v>
      </c>
      <c r="AD4312">
        <v>0.16669999999999999</v>
      </c>
      <c r="AE4312">
        <v>0</v>
      </c>
      <c r="AF4312">
        <v>0.16669999999999999</v>
      </c>
      <c r="AG4312">
        <v>0</v>
      </c>
      <c r="AH4312">
        <v>38748.370000000003</v>
      </c>
      <c r="AI4312">
        <v>47466.76</v>
      </c>
      <c r="AJ4312">
        <v>0</v>
      </c>
      <c r="AK4312">
        <v>0</v>
      </c>
      <c r="AL4312">
        <v>0</v>
      </c>
      <c r="AM4312">
        <v>1</v>
      </c>
    </row>
    <row r="4313" spans="1:39" x14ac:dyDescent="0.25">
      <c r="A4313" t="s">
        <v>2780</v>
      </c>
      <c r="B4313">
        <v>1</v>
      </c>
      <c r="C4313" t="s">
        <v>2781</v>
      </c>
      <c r="D4313" t="s">
        <v>167</v>
      </c>
      <c r="E4313">
        <v>20</v>
      </c>
      <c r="F4313" t="s">
        <v>20</v>
      </c>
      <c r="G4313" t="s">
        <v>659</v>
      </c>
      <c r="H4313">
        <v>4446</v>
      </c>
      <c r="I4313" t="s">
        <v>660</v>
      </c>
      <c r="J4313">
        <v>1420</v>
      </c>
      <c r="K4313" t="s">
        <v>661</v>
      </c>
      <c r="L4313" t="s">
        <v>662</v>
      </c>
      <c r="Y4313">
        <v>1373</v>
      </c>
      <c r="Z4313" t="s">
        <v>453</v>
      </c>
      <c r="AA4313" t="s">
        <v>454</v>
      </c>
      <c r="AB4313">
        <v>16930.242999999999</v>
      </c>
      <c r="AC4313">
        <v>20746.832999999999</v>
      </c>
      <c r="AD4313">
        <v>2.5625</v>
      </c>
      <c r="AE4313">
        <v>0</v>
      </c>
      <c r="AF4313">
        <v>2.5625</v>
      </c>
      <c r="AG4313">
        <v>0</v>
      </c>
      <c r="AH4313">
        <v>43383.75</v>
      </c>
      <c r="AI4313">
        <v>53163.76</v>
      </c>
      <c r="AJ4313">
        <v>2</v>
      </c>
      <c r="AK4313">
        <v>1.28</v>
      </c>
      <c r="AL4313">
        <v>0</v>
      </c>
      <c r="AM4313">
        <v>1</v>
      </c>
    </row>
    <row r="4314" spans="1:39" x14ac:dyDescent="0.25">
      <c r="A4314" t="s">
        <v>2780</v>
      </c>
      <c r="B4314">
        <v>1</v>
      </c>
      <c r="C4314" t="s">
        <v>2781</v>
      </c>
      <c r="D4314" t="s">
        <v>167</v>
      </c>
      <c r="E4314">
        <v>20</v>
      </c>
      <c r="F4314" t="s">
        <v>20</v>
      </c>
      <c r="G4314" t="s">
        <v>663</v>
      </c>
      <c r="H4314">
        <v>4450</v>
      </c>
      <c r="I4314" t="s">
        <v>664</v>
      </c>
      <c r="J4314">
        <v>1419</v>
      </c>
      <c r="K4314" t="s">
        <v>665</v>
      </c>
      <c r="L4314" t="s">
        <v>666</v>
      </c>
      <c r="Y4314">
        <v>1369</v>
      </c>
      <c r="Z4314" t="s">
        <v>413</v>
      </c>
      <c r="AA4314" t="s">
        <v>414</v>
      </c>
      <c r="AB4314">
        <v>19724.09</v>
      </c>
      <c r="AC4314">
        <v>23866.148000000001</v>
      </c>
      <c r="AD4314">
        <v>0.41670000000000001</v>
      </c>
      <c r="AE4314">
        <v>0</v>
      </c>
      <c r="AF4314">
        <v>0.41670000000000001</v>
      </c>
      <c r="AG4314">
        <v>0</v>
      </c>
      <c r="AH4314">
        <v>8218.3700000000008</v>
      </c>
      <c r="AI4314">
        <v>9944.23</v>
      </c>
      <c r="AJ4314">
        <v>0</v>
      </c>
      <c r="AK4314">
        <v>0</v>
      </c>
      <c r="AL4314">
        <v>0</v>
      </c>
      <c r="AM4314">
        <v>1</v>
      </c>
    </row>
    <row r="4315" spans="1:39" x14ac:dyDescent="0.25">
      <c r="A4315" t="s">
        <v>2780</v>
      </c>
      <c r="B4315">
        <v>1</v>
      </c>
      <c r="C4315" t="s">
        <v>2781</v>
      </c>
      <c r="D4315" t="s">
        <v>167</v>
      </c>
      <c r="E4315">
        <v>20</v>
      </c>
      <c r="F4315" t="s">
        <v>20</v>
      </c>
      <c r="G4315" t="s">
        <v>667</v>
      </c>
      <c r="H4315">
        <v>4451</v>
      </c>
      <c r="I4315" t="s">
        <v>668</v>
      </c>
      <c r="J4315">
        <v>1419</v>
      </c>
      <c r="K4315" t="s">
        <v>665</v>
      </c>
      <c r="L4315" t="s">
        <v>666</v>
      </c>
      <c r="Y4315">
        <v>1369</v>
      </c>
      <c r="Z4315" t="s">
        <v>413</v>
      </c>
      <c r="AA4315" t="s">
        <v>414</v>
      </c>
      <c r="AB4315">
        <v>30175.134999999998</v>
      </c>
      <c r="AC4315">
        <v>37072.483999999997</v>
      </c>
      <c r="AD4315">
        <v>1.5</v>
      </c>
      <c r="AE4315">
        <v>0</v>
      </c>
      <c r="AF4315">
        <v>1.5</v>
      </c>
      <c r="AG4315">
        <v>0</v>
      </c>
      <c r="AH4315">
        <v>45262.7</v>
      </c>
      <c r="AI4315">
        <v>55608.73</v>
      </c>
      <c r="AJ4315">
        <v>0</v>
      </c>
      <c r="AK4315">
        <v>0</v>
      </c>
      <c r="AL4315">
        <v>0</v>
      </c>
      <c r="AM4315">
        <v>1</v>
      </c>
    </row>
    <row r="4316" spans="1:39" x14ac:dyDescent="0.25">
      <c r="A4316" t="s">
        <v>2780</v>
      </c>
      <c r="B4316">
        <v>1</v>
      </c>
      <c r="C4316" t="s">
        <v>2781</v>
      </c>
      <c r="D4316" t="s">
        <v>167</v>
      </c>
      <c r="E4316">
        <v>20</v>
      </c>
      <c r="F4316" t="s">
        <v>20</v>
      </c>
      <c r="G4316" t="s">
        <v>669</v>
      </c>
      <c r="H4316">
        <v>4452</v>
      </c>
      <c r="I4316" t="s">
        <v>670</v>
      </c>
      <c r="J4316">
        <v>1419</v>
      </c>
      <c r="K4316" t="s">
        <v>665</v>
      </c>
      <c r="L4316" t="s">
        <v>666</v>
      </c>
      <c r="Y4316">
        <v>1369</v>
      </c>
      <c r="Z4316" t="s">
        <v>413</v>
      </c>
      <c r="AA4316" t="s">
        <v>414</v>
      </c>
      <c r="AB4316">
        <v>27157.546999999999</v>
      </c>
      <c r="AC4316">
        <v>33365.146999999997</v>
      </c>
      <c r="AD4316">
        <v>1.5</v>
      </c>
      <c r="AE4316">
        <v>0</v>
      </c>
      <c r="AF4316">
        <v>1.5</v>
      </c>
      <c r="AG4316">
        <v>0</v>
      </c>
      <c r="AH4316">
        <v>40736.32</v>
      </c>
      <c r="AI4316">
        <v>50047.72</v>
      </c>
      <c r="AJ4316">
        <v>0</v>
      </c>
      <c r="AK4316">
        <v>0</v>
      </c>
      <c r="AL4316">
        <v>0</v>
      </c>
      <c r="AM4316">
        <v>1</v>
      </c>
    </row>
    <row r="4317" spans="1:39" x14ac:dyDescent="0.25">
      <c r="A4317" t="s">
        <v>2780</v>
      </c>
      <c r="B4317">
        <v>1</v>
      </c>
      <c r="C4317" t="s">
        <v>2781</v>
      </c>
      <c r="D4317" t="s">
        <v>167</v>
      </c>
      <c r="E4317">
        <v>20</v>
      </c>
      <c r="F4317" t="s">
        <v>20</v>
      </c>
      <c r="G4317" t="s">
        <v>1644</v>
      </c>
      <c r="H4317">
        <v>4616</v>
      </c>
      <c r="I4317" t="s">
        <v>1645</v>
      </c>
      <c r="J4317">
        <v>1418</v>
      </c>
      <c r="K4317" t="s">
        <v>1169</v>
      </c>
      <c r="L4317" t="s">
        <v>1170</v>
      </c>
      <c r="P4317">
        <v>1068</v>
      </c>
      <c r="Q4317" t="s">
        <v>1171</v>
      </c>
      <c r="R4317" t="s">
        <v>1172</v>
      </c>
      <c r="Y4317">
        <v>1372</v>
      </c>
      <c r="Z4317" t="s">
        <v>405</v>
      </c>
      <c r="AA4317" t="s">
        <v>406</v>
      </c>
      <c r="AB4317">
        <v>61827.862999999998</v>
      </c>
      <c r="AC4317">
        <v>75694.838000000003</v>
      </c>
      <c r="AD4317">
        <v>0.66669999999999996</v>
      </c>
      <c r="AE4317">
        <v>0</v>
      </c>
      <c r="AF4317">
        <v>0.66669999999999996</v>
      </c>
      <c r="AG4317">
        <v>0</v>
      </c>
      <c r="AH4317">
        <v>41218.58</v>
      </c>
      <c r="AI4317">
        <v>50463.23</v>
      </c>
      <c r="AJ4317">
        <v>4</v>
      </c>
      <c r="AK4317">
        <v>0.17</v>
      </c>
      <c r="AL4317">
        <v>0</v>
      </c>
      <c r="AM4317">
        <v>1</v>
      </c>
    </row>
    <row r="4318" spans="1:39" x14ac:dyDescent="0.25">
      <c r="A4318" t="s">
        <v>2780</v>
      </c>
      <c r="B4318">
        <v>1</v>
      </c>
      <c r="C4318" t="s">
        <v>2781</v>
      </c>
      <c r="D4318" t="s">
        <v>167</v>
      </c>
      <c r="E4318">
        <v>20</v>
      </c>
      <c r="F4318" t="s">
        <v>20</v>
      </c>
      <c r="G4318" t="s">
        <v>1839</v>
      </c>
      <c r="H4318">
        <v>4623</v>
      </c>
      <c r="I4318" t="s">
        <v>1840</v>
      </c>
      <c r="AB4318">
        <v>112338.88400000001</v>
      </c>
      <c r="AC4318">
        <v>139203.46900000001</v>
      </c>
      <c r="AD4318">
        <v>0.16669999999999999</v>
      </c>
      <c r="AE4318">
        <v>0</v>
      </c>
      <c r="AF4318">
        <v>0.16669999999999999</v>
      </c>
      <c r="AG4318">
        <v>0</v>
      </c>
      <c r="AH4318">
        <v>18723.150000000001</v>
      </c>
      <c r="AI4318">
        <v>23200.58</v>
      </c>
      <c r="AJ4318">
        <v>1</v>
      </c>
      <c r="AK4318">
        <v>0.17</v>
      </c>
      <c r="AL4318">
        <v>0</v>
      </c>
      <c r="AM4318">
        <v>1</v>
      </c>
    </row>
    <row r="4319" spans="1:39" x14ac:dyDescent="0.25">
      <c r="A4319" t="s">
        <v>2780</v>
      </c>
      <c r="B4319">
        <v>1</v>
      </c>
      <c r="C4319" t="s">
        <v>2781</v>
      </c>
      <c r="D4319" t="s">
        <v>167</v>
      </c>
      <c r="E4319">
        <v>20</v>
      </c>
      <c r="F4319" t="s">
        <v>20</v>
      </c>
      <c r="G4319" t="s">
        <v>691</v>
      </c>
      <c r="H4319">
        <v>4828</v>
      </c>
      <c r="I4319" t="s">
        <v>692</v>
      </c>
      <c r="J4319">
        <v>1413</v>
      </c>
      <c r="K4319" t="s">
        <v>391</v>
      </c>
      <c r="L4319" t="s">
        <v>392</v>
      </c>
      <c r="P4319">
        <v>1069</v>
      </c>
      <c r="Q4319" t="s">
        <v>397</v>
      </c>
      <c r="R4319" t="s">
        <v>398</v>
      </c>
      <c r="Y4319">
        <v>1374</v>
      </c>
      <c r="Z4319" t="s">
        <v>393</v>
      </c>
      <c r="AA4319" t="s">
        <v>394</v>
      </c>
      <c r="AB4319">
        <v>77724.922999999995</v>
      </c>
      <c r="AC4319">
        <v>95213.425000000003</v>
      </c>
      <c r="AD4319">
        <v>0.8</v>
      </c>
      <c r="AE4319">
        <v>0</v>
      </c>
      <c r="AF4319">
        <v>0.8</v>
      </c>
      <c r="AG4319">
        <v>0</v>
      </c>
      <c r="AH4319">
        <v>62179.94</v>
      </c>
      <c r="AI4319">
        <v>76170.740000000005</v>
      </c>
      <c r="AJ4319">
        <v>0</v>
      </c>
      <c r="AK4319">
        <v>0</v>
      </c>
      <c r="AL4319">
        <v>0</v>
      </c>
      <c r="AM4319">
        <v>1</v>
      </c>
    </row>
    <row r="4320" spans="1:39" x14ac:dyDescent="0.25">
      <c r="A4320" t="s">
        <v>2780</v>
      </c>
      <c r="B4320">
        <v>1</v>
      </c>
      <c r="C4320" t="s">
        <v>2781</v>
      </c>
      <c r="D4320" t="s">
        <v>167</v>
      </c>
      <c r="E4320">
        <v>20</v>
      </c>
      <c r="F4320" t="s">
        <v>20</v>
      </c>
      <c r="G4320" t="s">
        <v>1843</v>
      </c>
      <c r="H4320">
        <v>4903</v>
      </c>
      <c r="I4320" t="s">
        <v>1844</v>
      </c>
      <c r="J4320">
        <v>1218</v>
      </c>
      <c r="K4320" t="s">
        <v>1387</v>
      </c>
      <c r="L4320" t="s">
        <v>1388</v>
      </c>
      <c r="Y4320">
        <v>1374</v>
      </c>
      <c r="Z4320" t="s">
        <v>393</v>
      </c>
      <c r="AA4320" t="s">
        <v>394</v>
      </c>
      <c r="AB4320">
        <v>105128.39</v>
      </c>
      <c r="AC4320">
        <v>127205.337</v>
      </c>
      <c r="AD4320">
        <v>6.25E-2</v>
      </c>
      <c r="AE4320">
        <v>0</v>
      </c>
      <c r="AF4320">
        <v>6.25E-2</v>
      </c>
      <c r="AG4320">
        <v>0</v>
      </c>
      <c r="AH4320">
        <v>6570.52</v>
      </c>
      <c r="AI4320">
        <v>7950.33</v>
      </c>
      <c r="AJ4320">
        <v>0</v>
      </c>
      <c r="AK4320">
        <v>0</v>
      </c>
      <c r="AL4320">
        <v>0</v>
      </c>
      <c r="AM4320">
        <v>1</v>
      </c>
    </row>
    <row r="4321" spans="1:39" x14ac:dyDescent="0.25">
      <c r="A4321" t="s">
        <v>2780</v>
      </c>
      <c r="B4321">
        <v>1</v>
      </c>
      <c r="C4321" t="s">
        <v>2781</v>
      </c>
      <c r="D4321" t="s">
        <v>167</v>
      </c>
      <c r="E4321">
        <v>20</v>
      </c>
      <c r="F4321" t="s">
        <v>20</v>
      </c>
      <c r="G4321" t="s">
        <v>1385</v>
      </c>
      <c r="H4321">
        <v>4927</v>
      </c>
      <c r="I4321" t="s">
        <v>1386</v>
      </c>
      <c r="J4321">
        <v>1218</v>
      </c>
      <c r="K4321" t="s">
        <v>1387</v>
      </c>
      <c r="L4321" t="s">
        <v>1388</v>
      </c>
      <c r="Y4321">
        <v>1374</v>
      </c>
      <c r="Z4321" t="s">
        <v>393</v>
      </c>
      <c r="AA4321" t="s">
        <v>394</v>
      </c>
      <c r="AB4321">
        <v>105128.39</v>
      </c>
      <c r="AC4321">
        <v>127205.337</v>
      </c>
      <c r="AD4321">
        <v>6.25E-2</v>
      </c>
      <c r="AE4321">
        <v>0</v>
      </c>
      <c r="AF4321">
        <v>6.25E-2</v>
      </c>
      <c r="AG4321">
        <v>0</v>
      </c>
      <c r="AH4321">
        <v>6570.52</v>
      </c>
      <c r="AI4321">
        <v>7950.33</v>
      </c>
      <c r="AJ4321">
        <v>0</v>
      </c>
      <c r="AK4321">
        <v>0</v>
      </c>
      <c r="AL4321">
        <v>0</v>
      </c>
      <c r="AM4321">
        <v>1</v>
      </c>
    </row>
    <row r="4322" spans="1:39" x14ac:dyDescent="0.25">
      <c r="A4322" t="s">
        <v>2780</v>
      </c>
      <c r="B4322">
        <v>1</v>
      </c>
      <c r="C4322" t="s">
        <v>2781</v>
      </c>
      <c r="D4322" t="s">
        <v>167</v>
      </c>
      <c r="E4322">
        <v>20</v>
      </c>
      <c r="F4322" t="s">
        <v>20</v>
      </c>
      <c r="G4322" t="s">
        <v>693</v>
      </c>
      <c r="H4322">
        <v>4940</v>
      </c>
      <c r="I4322" t="s">
        <v>694</v>
      </c>
      <c r="P4322">
        <v>1085</v>
      </c>
      <c r="Q4322" t="s">
        <v>695</v>
      </c>
      <c r="R4322" t="s">
        <v>696</v>
      </c>
      <c r="Y4322">
        <v>1373</v>
      </c>
      <c r="Z4322" t="s">
        <v>453</v>
      </c>
      <c r="AA4322" t="s">
        <v>454</v>
      </c>
      <c r="AB4322">
        <v>16128.573</v>
      </c>
      <c r="AC4322">
        <v>19644.347000000002</v>
      </c>
      <c r="AD4322">
        <v>5</v>
      </c>
      <c r="AE4322">
        <v>0</v>
      </c>
      <c r="AF4322">
        <v>5</v>
      </c>
      <c r="AG4322">
        <v>0</v>
      </c>
      <c r="AH4322">
        <v>80642.87</v>
      </c>
      <c r="AI4322">
        <v>98221.73</v>
      </c>
      <c r="AJ4322">
        <v>0</v>
      </c>
      <c r="AK4322">
        <v>0</v>
      </c>
      <c r="AL4322">
        <v>0</v>
      </c>
      <c r="AM4322">
        <v>1</v>
      </c>
    </row>
    <row r="4323" spans="1:39" x14ac:dyDescent="0.25">
      <c r="A4323" t="s">
        <v>2780</v>
      </c>
      <c r="B4323">
        <v>1</v>
      </c>
      <c r="C4323" t="s">
        <v>2781</v>
      </c>
      <c r="D4323" t="s">
        <v>167</v>
      </c>
      <c r="E4323">
        <v>20</v>
      </c>
      <c r="F4323" t="s">
        <v>20</v>
      </c>
      <c r="G4323" t="s">
        <v>697</v>
      </c>
      <c r="H4323">
        <v>4941</v>
      </c>
      <c r="I4323" t="s">
        <v>698</v>
      </c>
      <c r="P4323">
        <v>1085</v>
      </c>
      <c r="Q4323" t="s">
        <v>695</v>
      </c>
      <c r="R4323" t="s">
        <v>696</v>
      </c>
      <c r="Y4323">
        <v>1373</v>
      </c>
      <c r="Z4323" t="s">
        <v>453</v>
      </c>
      <c r="AA4323" t="s">
        <v>454</v>
      </c>
      <c r="AB4323">
        <v>16013.731</v>
      </c>
      <c r="AC4323">
        <v>19612.178</v>
      </c>
      <c r="AD4323">
        <v>5.5</v>
      </c>
      <c r="AE4323">
        <v>0</v>
      </c>
      <c r="AF4323">
        <v>5.5</v>
      </c>
      <c r="AG4323">
        <v>0</v>
      </c>
      <c r="AH4323">
        <v>88075.520000000004</v>
      </c>
      <c r="AI4323">
        <v>107866.98</v>
      </c>
      <c r="AJ4323">
        <v>1</v>
      </c>
      <c r="AK4323">
        <v>5.5</v>
      </c>
      <c r="AL4323">
        <v>0</v>
      </c>
      <c r="AM4323">
        <v>1</v>
      </c>
    </row>
    <row r="4324" spans="1:39" x14ac:dyDescent="0.25">
      <c r="A4324" t="s">
        <v>2780</v>
      </c>
      <c r="B4324">
        <v>1</v>
      </c>
      <c r="C4324" t="s">
        <v>2781</v>
      </c>
      <c r="D4324" t="s">
        <v>167</v>
      </c>
      <c r="E4324">
        <v>20</v>
      </c>
      <c r="F4324" t="s">
        <v>20</v>
      </c>
      <c r="G4324" t="s">
        <v>699</v>
      </c>
      <c r="H4324">
        <v>4942</v>
      </c>
      <c r="I4324" t="s">
        <v>700</v>
      </c>
      <c r="J4324">
        <v>1253</v>
      </c>
      <c r="K4324" t="s">
        <v>701</v>
      </c>
      <c r="L4324" t="s">
        <v>702</v>
      </c>
      <c r="Y4324">
        <v>1373</v>
      </c>
      <c r="Z4324" t="s">
        <v>453</v>
      </c>
      <c r="AA4324" t="s">
        <v>454</v>
      </c>
      <c r="AB4324">
        <v>20771.811000000002</v>
      </c>
      <c r="AC4324">
        <v>25324.719000000001</v>
      </c>
      <c r="AD4324">
        <v>11.1</v>
      </c>
      <c r="AE4324">
        <v>0.1</v>
      </c>
      <c r="AF4324">
        <v>11.2</v>
      </c>
      <c r="AG4324">
        <v>0</v>
      </c>
      <c r="AH4324">
        <v>232644.28</v>
      </c>
      <c r="AI4324">
        <v>283636.86</v>
      </c>
      <c r="AJ4324">
        <v>0</v>
      </c>
      <c r="AK4324">
        <v>0</v>
      </c>
      <c r="AL4324">
        <v>0</v>
      </c>
      <c r="AM4324">
        <v>1</v>
      </c>
    </row>
    <row r="4325" spans="1:39" x14ac:dyDescent="0.25">
      <c r="A4325" t="s">
        <v>2780</v>
      </c>
      <c r="B4325">
        <v>1</v>
      </c>
      <c r="C4325" t="s">
        <v>2781</v>
      </c>
      <c r="D4325" t="s">
        <v>167</v>
      </c>
      <c r="E4325">
        <v>20</v>
      </c>
      <c r="F4325" t="s">
        <v>20</v>
      </c>
      <c r="G4325" t="s">
        <v>703</v>
      </c>
      <c r="H4325">
        <v>4943</v>
      </c>
      <c r="I4325" t="s">
        <v>704</v>
      </c>
      <c r="J4325">
        <v>1253</v>
      </c>
      <c r="K4325" t="s">
        <v>701</v>
      </c>
      <c r="L4325" t="s">
        <v>702</v>
      </c>
      <c r="Y4325">
        <v>1373</v>
      </c>
      <c r="Z4325" t="s">
        <v>453</v>
      </c>
      <c r="AA4325" t="s">
        <v>454</v>
      </c>
      <c r="AB4325">
        <v>19051.246999999999</v>
      </c>
      <c r="AC4325">
        <v>23407.708999999999</v>
      </c>
      <c r="AD4325">
        <v>4.8</v>
      </c>
      <c r="AE4325">
        <v>1.05</v>
      </c>
      <c r="AF4325">
        <v>5.85</v>
      </c>
      <c r="AG4325">
        <v>0</v>
      </c>
      <c r="AH4325">
        <v>111449.8</v>
      </c>
      <c r="AI4325">
        <v>136935.1</v>
      </c>
      <c r="AJ4325">
        <v>2</v>
      </c>
      <c r="AK4325">
        <v>2.93</v>
      </c>
      <c r="AL4325">
        <v>0</v>
      </c>
      <c r="AM4325">
        <v>1</v>
      </c>
    </row>
    <row r="4326" spans="1:39" x14ac:dyDescent="0.25">
      <c r="A4326" t="s">
        <v>2780</v>
      </c>
      <c r="B4326">
        <v>1</v>
      </c>
      <c r="C4326" t="s">
        <v>2781</v>
      </c>
      <c r="D4326" t="s">
        <v>167</v>
      </c>
      <c r="E4326">
        <v>20</v>
      </c>
      <c r="F4326" t="s">
        <v>20</v>
      </c>
      <c r="G4326" t="s">
        <v>705</v>
      </c>
      <c r="H4326">
        <v>4945</v>
      </c>
      <c r="I4326" t="s">
        <v>706</v>
      </c>
      <c r="Y4326">
        <v>1373</v>
      </c>
      <c r="Z4326" t="s">
        <v>453</v>
      </c>
      <c r="AA4326" t="s">
        <v>454</v>
      </c>
      <c r="AB4326">
        <v>16842.594000000001</v>
      </c>
      <c r="AC4326">
        <v>20379.538</v>
      </c>
      <c r="AD4326">
        <v>1.3332999999999999</v>
      </c>
      <c r="AE4326">
        <v>0</v>
      </c>
      <c r="AF4326">
        <v>1.3332999999999999</v>
      </c>
      <c r="AG4326">
        <v>0</v>
      </c>
      <c r="AH4326">
        <v>22456.79</v>
      </c>
      <c r="AI4326">
        <v>27172.720000000001</v>
      </c>
      <c r="AJ4326">
        <v>0</v>
      </c>
      <c r="AK4326">
        <v>0</v>
      </c>
      <c r="AL4326">
        <v>0</v>
      </c>
      <c r="AM4326">
        <v>1</v>
      </c>
    </row>
    <row r="4327" spans="1:39" x14ac:dyDescent="0.25">
      <c r="A4327" t="s">
        <v>2780</v>
      </c>
      <c r="B4327">
        <v>1</v>
      </c>
      <c r="C4327" t="s">
        <v>2781</v>
      </c>
      <c r="D4327" t="s">
        <v>167</v>
      </c>
      <c r="E4327">
        <v>20</v>
      </c>
      <c r="F4327" t="s">
        <v>20</v>
      </c>
      <c r="G4327" t="s">
        <v>707</v>
      </c>
      <c r="H4327">
        <v>4981</v>
      </c>
      <c r="I4327" t="s">
        <v>708</v>
      </c>
      <c r="P4327">
        <v>1085</v>
      </c>
      <c r="Q4327" t="s">
        <v>695</v>
      </c>
      <c r="R4327" t="s">
        <v>696</v>
      </c>
      <c r="Y4327">
        <v>1373</v>
      </c>
      <c r="Z4327" t="s">
        <v>453</v>
      </c>
      <c r="AA4327" t="s">
        <v>454</v>
      </c>
      <c r="AB4327">
        <v>16085.839</v>
      </c>
      <c r="AC4327">
        <v>19581.330000000002</v>
      </c>
      <c r="AD4327">
        <v>4.2</v>
      </c>
      <c r="AE4327">
        <v>0</v>
      </c>
      <c r="AF4327">
        <v>4.2</v>
      </c>
      <c r="AG4327">
        <v>0</v>
      </c>
      <c r="AH4327">
        <v>67560.53</v>
      </c>
      <c r="AI4327">
        <v>82241.59</v>
      </c>
      <c r="AJ4327">
        <v>0</v>
      </c>
      <c r="AK4327">
        <v>0</v>
      </c>
      <c r="AL4327">
        <v>0</v>
      </c>
      <c r="AM4327">
        <v>1</v>
      </c>
    </row>
    <row r="4328" spans="1:39" x14ac:dyDescent="0.25">
      <c r="A4328" t="s">
        <v>2780</v>
      </c>
      <c r="B4328">
        <v>1</v>
      </c>
      <c r="C4328" t="s">
        <v>2781</v>
      </c>
      <c r="D4328" t="s">
        <v>167</v>
      </c>
      <c r="E4328">
        <v>20</v>
      </c>
      <c r="F4328" t="s">
        <v>20</v>
      </c>
      <c r="G4328" t="s">
        <v>709</v>
      </c>
      <c r="H4328">
        <v>5002</v>
      </c>
      <c r="I4328" t="s">
        <v>710</v>
      </c>
      <c r="P4328">
        <v>1085</v>
      </c>
      <c r="Q4328" t="s">
        <v>695</v>
      </c>
      <c r="R4328" t="s">
        <v>696</v>
      </c>
      <c r="Y4328">
        <v>1373</v>
      </c>
      <c r="Z4328" t="s">
        <v>453</v>
      </c>
      <c r="AA4328" t="s">
        <v>454</v>
      </c>
      <c r="AB4328">
        <v>16448.311000000002</v>
      </c>
      <c r="AC4328">
        <v>20171.233</v>
      </c>
      <c r="AD4328">
        <v>2.8</v>
      </c>
      <c r="AE4328">
        <v>0</v>
      </c>
      <c r="AF4328">
        <v>2.8</v>
      </c>
      <c r="AG4328">
        <v>0</v>
      </c>
      <c r="AH4328">
        <v>46055.27</v>
      </c>
      <c r="AI4328">
        <v>56479.45</v>
      </c>
      <c r="AJ4328">
        <v>0</v>
      </c>
      <c r="AK4328">
        <v>0</v>
      </c>
      <c r="AL4328">
        <v>0</v>
      </c>
      <c r="AM4328">
        <v>1</v>
      </c>
    </row>
    <row r="4329" spans="1:39" x14ac:dyDescent="0.25">
      <c r="A4329" t="s">
        <v>2780</v>
      </c>
      <c r="B4329">
        <v>1</v>
      </c>
      <c r="C4329" t="s">
        <v>2781</v>
      </c>
      <c r="D4329" t="s">
        <v>167</v>
      </c>
      <c r="E4329">
        <v>20</v>
      </c>
      <c r="F4329" t="s">
        <v>20</v>
      </c>
      <c r="G4329" t="s">
        <v>1191</v>
      </c>
      <c r="H4329">
        <v>5111</v>
      </c>
      <c r="I4329" t="s">
        <v>1192</v>
      </c>
      <c r="J4329">
        <v>1065</v>
      </c>
      <c r="K4329" t="s">
        <v>537</v>
      </c>
      <c r="L4329" t="s">
        <v>538</v>
      </c>
      <c r="Y4329">
        <v>1373</v>
      </c>
      <c r="Z4329" t="s">
        <v>453</v>
      </c>
      <c r="AA4329" t="s">
        <v>454</v>
      </c>
      <c r="AB4329">
        <v>15601.825999999999</v>
      </c>
      <c r="AC4329">
        <v>19113.853999999999</v>
      </c>
      <c r="AD4329">
        <v>4</v>
      </c>
      <c r="AE4329">
        <v>0</v>
      </c>
      <c r="AF4329">
        <v>4</v>
      </c>
      <c r="AG4329">
        <v>0</v>
      </c>
      <c r="AH4329">
        <v>62407.3</v>
      </c>
      <c r="AI4329">
        <v>76455.42</v>
      </c>
      <c r="AJ4329">
        <v>0</v>
      </c>
      <c r="AK4329">
        <v>0</v>
      </c>
      <c r="AL4329">
        <v>0</v>
      </c>
      <c r="AM4329">
        <v>1</v>
      </c>
    </row>
    <row r="4330" spans="1:39" x14ac:dyDescent="0.25">
      <c r="A4330" t="s">
        <v>2780</v>
      </c>
      <c r="B4330">
        <v>1</v>
      </c>
      <c r="C4330" t="s">
        <v>2781</v>
      </c>
      <c r="D4330" t="s">
        <v>167</v>
      </c>
      <c r="E4330">
        <v>20</v>
      </c>
      <c r="F4330" t="s">
        <v>20</v>
      </c>
      <c r="G4330" t="s">
        <v>1538</v>
      </c>
      <c r="H4330">
        <v>5603</v>
      </c>
      <c r="I4330" t="s">
        <v>1539</v>
      </c>
      <c r="P4330">
        <v>1183</v>
      </c>
      <c r="Q4330" t="s">
        <v>1528</v>
      </c>
      <c r="R4330" t="s">
        <v>1529</v>
      </c>
      <c r="Y4330">
        <v>1370</v>
      </c>
      <c r="Z4330" t="s">
        <v>477</v>
      </c>
      <c r="AA4330" t="s">
        <v>478</v>
      </c>
      <c r="AB4330">
        <v>17304.16</v>
      </c>
      <c r="AC4330">
        <v>21142.639999999999</v>
      </c>
      <c r="AD4330">
        <v>2.5</v>
      </c>
      <c r="AE4330">
        <v>0</v>
      </c>
      <c r="AF4330">
        <v>2.5</v>
      </c>
      <c r="AG4330">
        <v>0</v>
      </c>
      <c r="AH4330">
        <v>43260.4</v>
      </c>
      <c r="AI4330">
        <v>52856.6</v>
      </c>
      <c r="AJ4330">
        <v>2</v>
      </c>
      <c r="AK4330">
        <v>1.25</v>
      </c>
      <c r="AL4330">
        <v>0</v>
      </c>
      <c r="AM4330">
        <v>1</v>
      </c>
    </row>
    <row r="4331" spans="1:39" x14ac:dyDescent="0.25">
      <c r="A4331" t="s">
        <v>2780</v>
      </c>
      <c r="B4331">
        <v>1</v>
      </c>
      <c r="C4331" t="s">
        <v>2781</v>
      </c>
      <c r="D4331" t="s">
        <v>167</v>
      </c>
      <c r="E4331">
        <v>20</v>
      </c>
      <c r="F4331" t="s">
        <v>20</v>
      </c>
      <c r="G4331" t="s">
        <v>1389</v>
      </c>
      <c r="H4331">
        <v>5626</v>
      </c>
      <c r="I4331" t="s">
        <v>1390</v>
      </c>
      <c r="J4331">
        <v>1161</v>
      </c>
      <c r="K4331" t="s">
        <v>1391</v>
      </c>
      <c r="L4331" t="s">
        <v>1392</v>
      </c>
      <c r="P4331">
        <v>1073</v>
      </c>
      <c r="Q4331" t="s">
        <v>1393</v>
      </c>
      <c r="R4331" t="s">
        <v>1394</v>
      </c>
      <c r="Y4331">
        <v>1370</v>
      </c>
      <c r="Z4331" t="s">
        <v>477</v>
      </c>
      <c r="AA4331" t="s">
        <v>478</v>
      </c>
      <c r="AB4331">
        <v>13472.78</v>
      </c>
      <c r="AC4331">
        <v>16385.496999999999</v>
      </c>
      <c r="AD4331">
        <v>19</v>
      </c>
      <c r="AE4331">
        <v>0</v>
      </c>
      <c r="AF4331">
        <v>19</v>
      </c>
      <c r="AG4331">
        <v>0</v>
      </c>
      <c r="AH4331">
        <v>255982.81</v>
      </c>
      <c r="AI4331">
        <v>311324.45</v>
      </c>
      <c r="AJ4331">
        <v>5</v>
      </c>
      <c r="AK4331">
        <v>3.8</v>
      </c>
      <c r="AL4331">
        <v>0</v>
      </c>
      <c r="AM4331">
        <v>1</v>
      </c>
    </row>
    <row r="4332" spans="1:39" x14ac:dyDescent="0.25">
      <c r="A4332" t="s">
        <v>2780</v>
      </c>
      <c r="B4332">
        <v>1</v>
      </c>
      <c r="C4332" t="s">
        <v>2781</v>
      </c>
      <c r="D4332" t="s">
        <v>167</v>
      </c>
      <c r="E4332">
        <v>20</v>
      </c>
      <c r="F4332" t="s">
        <v>20</v>
      </c>
      <c r="G4332" t="s">
        <v>1395</v>
      </c>
      <c r="H4332">
        <v>5627</v>
      </c>
      <c r="I4332" t="s">
        <v>1396</v>
      </c>
      <c r="J4332">
        <v>1161</v>
      </c>
      <c r="K4332" t="s">
        <v>1391</v>
      </c>
      <c r="L4332" t="s">
        <v>1392</v>
      </c>
      <c r="P4332">
        <v>1073</v>
      </c>
      <c r="Q4332" t="s">
        <v>1393</v>
      </c>
      <c r="R4332" t="s">
        <v>1394</v>
      </c>
      <c r="Y4332">
        <v>1370</v>
      </c>
      <c r="Z4332" t="s">
        <v>477</v>
      </c>
      <c r="AA4332" t="s">
        <v>478</v>
      </c>
      <c r="AB4332">
        <v>12968.86</v>
      </c>
      <c r="AC4332">
        <v>15884.471</v>
      </c>
      <c r="AD4332">
        <v>4</v>
      </c>
      <c r="AE4332">
        <v>0</v>
      </c>
      <c r="AF4332">
        <v>4</v>
      </c>
      <c r="AG4332">
        <v>0</v>
      </c>
      <c r="AH4332">
        <v>51875.44</v>
      </c>
      <c r="AI4332">
        <v>63537.89</v>
      </c>
      <c r="AJ4332">
        <v>0</v>
      </c>
      <c r="AK4332">
        <v>0</v>
      </c>
      <c r="AL4332">
        <v>0</v>
      </c>
      <c r="AM4332">
        <v>1</v>
      </c>
    </row>
    <row r="4333" spans="1:39" x14ac:dyDescent="0.25">
      <c r="A4333" t="s">
        <v>2780</v>
      </c>
      <c r="B4333">
        <v>1</v>
      </c>
      <c r="C4333" t="s">
        <v>2781</v>
      </c>
      <c r="D4333" t="s">
        <v>167</v>
      </c>
      <c r="E4333">
        <v>20</v>
      </c>
      <c r="F4333" t="s">
        <v>20</v>
      </c>
      <c r="G4333" t="s">
        <v>1987</v>
      </c>
      <c r="H4333">
        <v>5628</v>
      </c>
      <c r="I4333" t="s">
        <v>1988</v>
      </c>
      <c r="J4333">
        <v>1161</v>
      </c>
      <c r="K4333" t="s">
        <v>1391</v>
      </c>
      <c r="L4333" t="s">
        <v>1392</v>
      </c>
      <c r="P4333">
        <v>1073</v>
      </c>
      <c r="Q4333" t="s">
        <v>1393</v>
      </c>
      <c r="R4333" t="s">
        <v>1394</v>
      </c>
      <c r="Y4333">
        <v>1370</v>
      </c>
      <c r="Z4333" t="s">
        <v>477</v>
      </c>
      <c r="AA4333" t="s">
        <v>478</v>
      </c>
      <c r="AB4333">
        <v>12915.924999999999</v>
      </c>
      <c r="AC4333">
        <v>15884.47</v>
      </c>
      <c r="AD4333">
        <v>3</v>
      </c>
      <c r="AE4333">
        <v>0</v>
      </c>
      <c r="AF4333">
        <v>3</v>
      </c>
      <c r="AG4333">
        <v>0</v>
      </c>
      <c r="AH4333">
        <v>38747.78</v>
      </c>
      <c r="AI4333">
        <v>47653.41</v>
      </c>
      <c r="AJ4333">
        <v>0</v>
      </c>
      <c r="AK4333">
        <v>0</v>
      </c>
      <c r="AL4333">
        <v>0</v>
      </c>
      <c r="AM4333">
        <v>1</v>
      </c>
    </row>
    <row r="4334" spans="1:39" x14ac:dyDescent="0.25">
      <c r="A4334" t="s">
        <v>2780</v>
      </c>
      <c r="B4334">
        <v>1</v>
      </c>
      <c r="C4334" t="s">
        <v>2781</v>
      </c>
      <c r="D4334" t="s">
        <v>167</v>
      </c>
      <c r="E4334">
        <v>20</v>
      </c>
      <c r="F4334" t="s">
        <v>20</v>
      </c>
      <c r="G4334" t="s">
        <v>717</v>
      </c>
      <c r="H4334">
        <v>5629</v>
      </c>
      <c r="I4334" t="s">
        <v>718</v>
      </c>
      <c r="J4334">
        <v>1449</v>
      </c>
      <c r="K4334" t="s">
        <v>719</v>
      </c>
      <c r="L4334" t="s">
        <v>720</v>
      </c>
      <c r="Y4334">
        <v>1370</v>
      </c>
      <c r="Z4334" t="s">
        <v>477</v>
      </c>
      <c r="AA4334" t="s">
        <v>478</v>
      </c>
      <c r="AB4334">
        <v>9965.7450000000008</v>
      </c>
      <c r="AC4334">
        <v>12058.552</v>
      </c>
      <c r="AD4334">
        <v>3</v>
      </c>
      <c r="AE4334">
        <v>0</v>
      </c>
      <c r="AF4334">
        <v>3</v>
      </c>
      <c r="AG4334">
        <v>0</v>
      </c>
      <c r="AH4334">
        <v>29897.24</v>
      </c>
      <c r="AI4334">
        <v>36175.660000000003</v>
      </c>
      <c r="AJ4334">
        <v>0</v>
      </c>
      <c r="AK4334">
        <v>0</v>
      </c>
      <c r="AL4334">
        <v>0</v>
      </c>
      <c r="AM4334">
        <v>1</v>
      </c>
    </row>
    <row r="4335" spans="1:39" x14ac:dyDescent="0.25">
      <c r="A4335" t="s">
        <v>2780</v>
      </c>
      <c r="B4335">
        <v>1</v>
      </c>
      <c r="C4335" t="s">
        <v>2781</v>
      </c>
      <c r="D4335" t="s">
        <v>167</v>
      </c>
      <c r="E4335">
        <v>20</v>
      </c>
      <c r="F4335" t="s">
        <v>20</v>
      </c>
      <c r="G4335" t="s">
        <v>721</v>
      </c>
      <c r="H4335">
        <v>5630</v>
      </c>
      <c r="I4335" t="s">
        <v>722</v>
      </c>
      <c r="J4335">
        <v>1449</v>
      </c>
      <c r="K4335" t="s">
        <v>719</v>
      </c>
      <c r="L4335" t="s">
        <v>720</v>
      </c>
      <c r="Y4335">
        <v>1370</v>
      </c>
      <c r="Z4335" t="s">
        <v>477</v>
      </c>
      <c r="AA4335" t="s">
        <v>478</v>
      </c>
      <c r="AB4335">
        <v>7690.9849999999997</v>
      </c>
      <c r="AC4335">
        <v>9419.6610000000001</v>
      </c>
      <c r="AD4335">
        <v>67.166700000000006</v>
      </c>
      <c r="AE4335">
        <v>0</v>
      </c>
      <c r="AF4335">
        <v>67.166700000000006</v>
      </c>
      <c r="AG4335">
        <v>0</v>
      </c>
      <c r="AH4335">
        <v>516577.8</v>
      </c>
      <c r="AI4335">
        <v>632687.26</v>
      </c>
      <c r="AJ4335">
        <v>14</v>
      </c>
      <c r="AK4335">
        <v>4.8</v>
      </c>
      <c r="AL4335">
        <v>0</v>
      </c>
      <c r="AM4335">
        <v>1</v>
      </c>
    </row>
    <row r="4336" spans="1:39" x14ac:dyDescent="0.25">
      <c r="A4336" t="s">
        <v>2780</v>
      </c>
      <c r="B4336">
        <v>1</v>
      </c>
      <c r="C4336" t="s">
        <v>2781</v>
      </c>
      <c r="D4336" t="s">
        <v>167</v>
      </c>
      <c r="E4336">
        <v>20</v>
      </c>
      <c r="F4336" t="s">
        <v>20</v>
      </c>
      <c r="G4336" t="s">
        <v>723</v>
      </c>
      <c r="H4336">
        <v>5631</v>
      </c>
      <c r="I4336" t="s">
        <v>724</v>
      </c>
      <c r="J4336">
        <v>1449</v>
      </c>
      <c r="K4336" t="s">
        <v>719</v>
      </c>
      <c r="L4336" t="s">
        <v>720</v>
      </c>
      <c r="Y4336">
        <v>1370</v>
      </c>
      <c r="Z4336" t="s">
        <v>477</v>
      </c>
      <c r="AA4336" t="s">
        <v>478</v>
      </c>
      <c r="AB4336">
        <v>6803.942</v>
      </c>
      <c r="AC4336">
        <v>8278.768</v>
      </c>
      <c r="AD4336">
        <v>22</v>
      </c>
      <c r="AE4336">
        <v>0</v>
      </c>
      <c r="AF4336">
        <v>22</v>
      </c>
      <c r="AG4336">
        <v>0</v>
      </c>
      <c r="AH4336">
        <v>149686.72</v>
      </c>
      <c r="AI4336">
        <v>182132.89</v>
      </c>
      <c r="AJ4336">
        <v>7</v>
      </c>
      <c r="AK4336">
        <v>3.14</v>
      </c>
      <c r="AL4336">
        <v>0</v>
      </c>
      <c r="AM4336">
        <v>1</v>
      </c>
    </row>
    <row r="4337" spans="1:39" x14ac:dyDescent="0.25">
      <c r="A4337" t="s">
        <v>2780</v>
      </c>
      <c r="B4337">
        <v>1</v>
      </c>
      <c r="C4337" t="s">
        <v>2781</v>
      </c>
      <c r="D4337" t="s">
        <v>167</v>
      </c>
      <c r="E4337">
        <v>20</v>
      </c>
      <c r="F4337" t="s">
        <v>20</v>
      </c>
      <c r="G4337" t="s">
        <v>725</v>
      </c>
      <c r="H4337">
        <v>5633</v>
      </c>
      <c r="I4337" t="s">
        <v>726</v>
      </c>
      <c r="J4337">
        <v>1076</v>
      </c>
      <c r="K4337" t="s">
        <v>727</v>
      </c>
      <c r="L4337" t="s">
        <v>728</v>
      </c>
      <c r="Y4337">
        <v>1369</v>
      </c>
      <c r="Z4337" t="s">
        <v>413</v>
      </c>
      <c r="AA4337" t="s">
        <v>414</v>
      </c>
      <c r="AB4337">
        <v>12145.388999999999</v>
      </c>
      <c r="AC4337">
        <v>15060.282999999999</v>
      </c>
      <c r="AD4337">
        <v>2</v>
      </c>
      <c r="AE4337">
        <v>0</v>
      </c>
      <c r="AF4337">
        <v>2</v>
      </c>
      <c r="AG4337">
        <v>0</v>
      </c>
      <c r="AH4337">
        <v>24290.78</v>
      </c>
      <c r="AI4337">
        <v>30120.57</v>
      </c>
      <c r="AJ4337">
        <v>0</v>
      </c>
      <c r="AK4337">
        <v>0</v>
      </c>
      <c r="AL4337">
        <v>0</v>
      </c>
      <c r="AM4337">
        <v>1</v>
      </c>
    </row>
    <row r="4338" spans="1:39" x14ac:dyDescent="0.25">
      <c r="A4338" t="s">
        <v>2780</v>
      </c>
      <c r="B4338">
        <v>1</v>
      </c>
      <c r="C4338" t="s">
        <v>2781</v>
      </c>
      <c r="D4338" t="s">
        <v>167</v>
      </c>
      <c r="E4338">
        <v>20</v>
      </c>
      <c r="F4338" t="s">
        <v>20</v>
      </c>
      <c r="G4338" t="s">
        <v>729</v>
      </c>
      <c r="H4338">
        <v>5634</v>
      </c>
      <c r="I4338" t="s">
        <v>730</v>
      </c>
      <c r="J4338">
        <v>1076</v>
      </c>
      <c r="K4338" t="s">
        <v>727</v>
      </c>
      <c r="L4338" t="s">
        <v>728</v>
      </c>
      <c r="Y4338">
        <v>1369</v>
      </c>
      <c r="Z4338" t="s">
        <v>413</v>
      </c>
      <c r="AA4338" t="s">
        <v>414</v>
      </c>
      <c r="AB4338">
        <v>5965.8220000000001</v>
      </c>
      <c r="AC4338">
        <v>7232.2190000000001</v>
      </c>
      <c r="AD4338">
        <v>29</v>
      </c>
      <c r="AE4338">
        <v>0</v>
      </c>
      <c r="AF4338">
        <v>29</v>
      </c>
      <c r="AG4338">
        <v>0</v>
      </c>
      <c r="AH4338">
        <v>173008.83</v>
      </c>
      <c r="AI4338">
        <v>209734.35</v>
      </c>
      <c r="AJ4338">
        <v>2</v>
      </c>
      <c r="AK4338">
        <v>14.5</v>
      </c>
      <c r="AL4338">
        <v>0</v>
      </c>
      <c r="AM4338">
        <v>1</v>
      </c>
    </row>
    <row r="4339" spans="1:39" x14ac:dyDescent="0.25">
      <c r="A4339" t="s">
        <v>2780</v>
      </c>
      <c r="B4339">
        <v>1</v>
      </c>
      <c r="C4339" t="s">
        <v>2781</v>
      </c>
      <c r="D4339" t="s">
        <v>167</v>
      </c>
      <c r="E4339">
        <v>20</v>
      </c>
      <c r="F4339" t="s">
        <v>20</v>
      </c>
      <c r="G4339" t="s">
        <v>731</v>
      </c>
      <c r="H4339">
        <v>5709</v>
      </c>
      <c r="I4339" t="s">
        <v>732</v>
      </c>
      <c r="Y4339">
        <v>1376</v>
      </c>
      <c r="Z4339" t="s">
        <v>377</v>
      </c>
      <c r="AA4339" t="s">
        <v>378</v>
      </c>
      <c r="AB4339">
        <v>402076.24800000002</v>
      </c>
      <c r="AC4339">
        <v>498574.53600000002</v>
      </c>
      <c r="AD4339">
        <v>8.3299999999999999E-2</v>
      </c>
      <c r="AE4339">
        <v>0</v>
      </c>
      <c r="AF4339">
        <v>8.3299999999999999E-2</v>
      </c>
      <c r="AG4339">
        <v>0</v>
      </c>
      <c r="AH4339">
        <v>33506.35</v>
      </c>
      <c r="AI4339">
        <v>41547.879999999997</v>
      </c>
      <c r="AJ4339">
        <v>0</v>
      </c>
      <c r="AK4339">
        <v>0</v>
      </c>
      <c r="AL4339">
        <v>0</v>
      </c>
      <c r="AM4339">
        <v>1</v>
      </c>
    </row>
    <row r="4340" spans="1:39" x14ac:dyDescent="0.25">
      <c r="A4340" t="s">
        <v>2780</v>
      </c>
      <c r="B4340">
        <v>1</v>
      </c>
      <c r="C4340" t="s">
        <v>2781</v>
      </c>
      <c r="D4340" t="s">
        <v>167</v>
      </c>
      <c r="E4340">
        <v>20</v>
      </c>
      <c r="F4340" t="s">
        <v>20</v>
      </c>
      <c r="G4340" t="s">
        <v>733</v>
      </c>
      <c r="H4340">
        <v>5723</v>
      </c>
      <c r="I4340" t="s">
        <v>734</v>
      </c>
      <c r="J4340">
        <v>1450</v>
      </c>
      <c r="K4340" t="s">
        <v>735</v>
      </c>
      <c r="L4340" t="s">
        <v>736</v>
      </c>
      <c r="P4340">
        <v>1077</v>
      </c>
      <c r="Q4340" t="s">
        <v>737</v>
      </c>
      <c r="R4340" t="s">
        <v>738</v>
      </c>
      <c r="Y4340">
        <v>1370</v>
      </c>
      <c r="Z4340" t="s">
        <v>477</v>
      </c>
      <c r="AA4340" t="s">
        <v>478</v>
      </c>
      <c r="AB4340">
        <v>5528.7280000000001</v>
      </c>
      <c r="AC4340">
        <v>6757.232</v>
      </c>
      <c r="AD4340">
        <v>25</v>
      </c>
      <c r="AE4340">
        <v>0</v>
      </c>
      <c r="AF4340">
        <v>25</v>
      </c>
      <c r="AG4340">
        <v>0</v>
      </c>
      <c r="AH4340">
        <v>138218.20000000001</v>
      </c>
      <c r="AI4340">
        <v>168930.81</v>
      </c>
      <c r="AJ4340">
        <v>4</v>
      </c>
      <c r="AK4340">
        <v>6.25</v>
      </c>
      <c r="AL4340">
        <v>0</v>
      </c>
      <c r="AM4340">
        <v>1</v>
      </c>
    </row>
    <row r="4341" spans="1:39" x14ac:dyDescent="0.25">
      <c r="A4341" t="s">
        <v>2780</v>
      </c>
      <c r="B4341">
        <v>1</v>
      </c>
      <c r="C4341" t="s">
        <v>2781</v>
      </c>
      <c r="D4341" t="s">
        <v>167</v>
      </c>
      <c r="E4341">
        <v>20</v>
      </c>
      <c r="F4341" t="s">
        <v>20</v>
      </c>
      <c r="G4341" t="s">
        <v>2078</v>
      </c>
      <c r="H4341">
        <v>5754</v>
      </c>
      <c r="I4341" t="s">
        <v>2079</v>
      </c>
      <c r="J4341">
        <v>1425</v>
      </c>
      <c r="K4341" t="s">
        <v>567</v>
      </c>
      <c r="L4341" t="s">
        <v>568</v>
      </c>
      <c r="P4341">
        <v>1277</v>
      </c>
      <c r="Q4341" t="s">
        <v>569</v>
      </c>
      <c r="R4341" t="s">
        <v>570</v>
      </c>
      <c r="Y4341">
        <v>1374</v>
      </c>
      <c r="Z4341" t="s">
        <v>393</v>
      </c>
      <c r="AA4341" t="s">
        <v>394</v>
      </c>
      <c r="AB4341">
        <v>0</v>
      </c>
      <c r="AC4341">
        <v>0</v>
      </c>
      <c r="AD4341">
        <v>0</v>
      </c>
      <c r="AE4341">
        <v>8.3299999999999999E-2</v>
      </c>
      <c r="AF4341">
        <v>8.3299999999999999E-2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</row>
    <row r="4342" spans="1:39" x14ac:dyDescent="0.25">
      <c r="A4342" t="s">
        <v>2780</v>
      </c>
      <c r="B4342">
        <v>1</v>
      </c>
      <c r="C4342" t="s">
        <v>2781</v>
      </c>
      <c r="D4342" t="s">
        <v>167</v>
      </c>
      <c r="E4342">
        <v>20</v>
      </c>
      <c r="F4342" t="s">
        <v>20</v>
      </c>
      <c r="G4342" t="s">
        <v>739</v>
      </c>
      <c r="H4342">
        <v>5761</v>
      </c>
      <c r="I4342" t="s">
        <v>740</v>
      </c>
      <c r="J4342">
        <v>1450</v>
      </c>
      <c r="K4342" t="s">
        <v>735</v>
      </c>
      <c r="L4342" t="s">
        <v>736</v>
      </c>
      <c r="P4342">
        <v>1077</v>
      </c>
      <c r="Q4342" t="s">
        <v>737</v>
      </c>
      <c r="R4342" t="s">
        <v>738</v>
      </c>
      <c r="Y4342">
        <v>1370</v>
      </c>
      <c r="Z4342" t="s">
        <v>477</v>
      </c>
      <c r="AA4342" t="s">
        <v>478</v>
      </c>
      <c r="AB4342">
        <v>5431.9390000000003</v>
      </c>
      <c r="AC4342">
        <v>6630.2820000000002</v>
      </c>
      <c r="AD4342">
        <v>20</v>
      </c>
      <c r="AE4342">
        <v>0</v>
      </c>
      <c r="AF4342">
        <v>20</v>
      </c>
      <c r="AG4342">
        <v>0</v>
      </c>
      <c r="AH4342">
        <v>108638.79</v>
      </c>
      <c r="AI4342">
        <v>132605.64000000001</v>
      </c>
      <c r="AJ4342">
        <v>1</v>
      </c>
      <c r="AK4342">
        <v>20</v>
      </c>
      <c r="AL4342">
        <v>0</v>
      </c>
      <c r="AM4342">
        <v>1</v>
      </c>
    </row>
    <row r="4343" spans="1:39" x14ac:dyDescent="0.25">
      <c r="A4343" t="s">
        <v>2780</v>
      </c>
      <c r="B4343">
        <v>1</v>
      </c>
      <c r="C4343" t="s">
        <v>2781</v>
      </c>
      <c r="D4343" t="s">
        <v>167</v>
      </c>
      <c r="E4343">
        <v>20</v>
      </c>
      <c r="F4343" t="s">
        <v>20</v>
      </c>
      <c r="G4343" t="s">
        <v>741</v>
      </c>
      <c r="H4343">
        <v>5763</v>
      </c>
      <c r="I4343" t="s">
        <v>742</v>
      </c>
      <c r="J4343">
        <v>1076</v>
      </c>
      <c r="K4343" t="s">
        <v>727</v>
      </c>
      <c r="L4343" t="s">
        <v>728</v>
      </c>
      <c r="Y4343">
        <v>1369</v>
      </c>
      <c r="Z4343" t="s">
        <v>413</v>
      </c>
      <c r="AA4343" t="s">
        <v>414</v>
      </c>
      <c r="AB4343">
        <v>5119.2870000000003</v>
      </c>
      <c r="AC4343">
        <v>6209.2759999999998</v>
      </c>
      <c r="AD4343">
        <v>34</v>
      </c>
      <c r="AE4343">
        <v>0</v>
      </c>
      <c r="AF4343">
        <v>34</v>
      </c>
      <c r="AG4343">
        <v>0</v>
      </c>
      <c r="AH4343">
        <v>174055.77</v>
      </c>
      <c r="AI4343">
        <v>211115.4</v>
      </c>
      <c r="AJ4343">
        <v>1</v>
      </c>
      <c r="AK4343">
        <v>34</v>
      </c>
      <c r="AL4343">
        <v>0</v>
      </c>
      <c r="AM4343">
        <v>1</v>
      </c>
    </row>
    <row r="4344" spans="1:39" x14ac:dyDescent="0.25">
      <c r="A4344" t="s">
        <v>2780</v>
      </c>
      <c r="B4344">
        <v>1</v>
      </c>
      <c r="C4344" t="s">
        <v>2781</v>
      </c>
      <c r="D4344" t="s">
        <v>167</v>
      </c>
      <c r="E4344">
        <v>20</v>
      </c>
      <c r="F4344" t="s">
        <v>20</v>
      </c>
      <c r="G4344" t="s">
        <v>743</v>
      </c>
      <c r="H4344">
        <v>5765</v>
      </c>
      <c r="I4344" t="s">
        <v>744</v>
      </c>
      <c r="J4344">
        <v>1446</v>
      </c>
      <c r="K4344" t="s">
        <v>745</v>
      </c>
      <c r="L4344" t="s">
        <v>746</v>
      </c>
      <c r="Y4344">
        <v>1376</v>
      </c>
      <c r="Z4344" t="s">
        <v>377</v>
      </c>
      <c r="AA4344" t="s">
        <v>378</v>
      </c>
      <c r="AB4344">
        <v>440488.17300000001</v>
      </c>
      <c r="AC4344">
        <v>535618.51800000004</v>
      </c>
      <c r="AD4344">
        <v>0.5</v>
      </c>
      <c r="AE4344">
        <v>0.05</v>
      </c>
      <c r="AF4344">
        <v>0.55000000000000004</v>
      </c>
      <c r="AG4344">
        <v>0</v>
      </c>
      <c r="AH4344">
        <v>242268.5</v>
      </c>
      <c r="AI4344">
        <v>294590.18</v>
      </c>
      <c r="AJ4344">
        <v>4</v>
      </c>
      <c r="AK4344">
        <v>0.14000000000000001</v>
      </c>
      <c r="AL4344">
        <v>0</v>
      </c>
      <c r="AM4344">
        <v>1</v>
      </c>
    </row>
    <row r="4345" spans="1:39" x14ac:dyDescent="0.25">
      <c r="A4345" t="s">
        <v>2780</v>
      </c>
      <c r="B4345">
        <v>1</v>
      </c>
      <c r="C4345" t="s">
        <v>2781</v>
      </c>
      <c r="D4345" t="s">
        <v>167</v>
      </c>
      <c r="E4345">
        <v>20</v>
      </c>
      <c r="F4345" t="s">
        <v>20</v>
      </c>
      <c r="G4345" t="s">
        <v>2112</v>
      </c>
      <c r="H4345">
        <v>5775</v>
      </c>
      <c r="I4345" t="s">
        <v>2113</v>
      </c>
      <c r="Y4345">
        <v>1374</v>
      </c>
      <c r="Z4345" t="s">
        <v>393</v>
      </c>
      <c r="AA4345" t="s">
        <v>394</v>
      </c>
      <c r="AB4345">
        <v>56202</v>
      </c>
      <c r="AC4345">
        <v>71320.338000000003</v>
      </c>
      <c r="AD4345">
        <v>0.83330000000000004</v>
      </c>
      <c r="AE4345">
        <v>0</v>
      </c>
      <c r="AF4345">
        <v>0.83330000000000004</v>
      </c>
      <c r="AG4345">
        <v>0</v>
      </c>
      <c r="AH4345">
        <v>46835</v>
      </c>
      <c r="AI4345">
        <v>59433.61</v>
      </c>
      <c r="AJ4345">
        <v>0</v>
      </c>
      <c r="AK4345">
        <v>0</v>
      </c>
      <c r="AL4345">
        <v>0</v>
      </c>
      <c r="AM4345">
        <v>1</v>
      </c>
    </row>
    <row r="4346" spans="1:39" x14ac:dyDescent="0.25">
      <c r="A4346" t="s">
        <v>2780</v>
      </c>
      <c r="B4346">
        <v>1</v>
      </c>
      <c r="C4346" t="s">
        <v>2781</v>
      </c>
      <c r="D4346" t="s">
        <v>167</v>
      </c>
      <c r="E4346">
        <v>20</v>
      </c>
      <c r="F4346" t="s">
        <v>20</v>
      </c>
      <c r="G4346" t="s">
        <v>2140</v>
      </c>
      <c r="H4346">
        <v>5792</v>
      </c>
      <c r="I4346" t="s">
        <v>2141</v>
      </c>
      <c r="P4346">
        <v>1119</v>
      </c>
      <c r="Q4346" t="s">
        <v>2142</v>
      </c>
      <c r="R4346" t="s">
        <v>2143</v>
      </c>
      <c r="Y4346">
        <v>1370</v>
      </c>
      <c r="Z4346" t="s">
        <v>477</v>
      </c>
      <c r="AA4346" t="s">
        <v>478</v>
      </c>
      <c r="AB4346">
        <v>33200.288</v>
      </c>
      <c r="AC4346">
        <v>41135.156999999999</v>
      </c>
      <c r="AD4346">
        <v>1</v>
      </c>
      <c r="AE4346">
        <v>0</v>
      </c>
      <c r="AF4346">
        <v>1</v>
      </c>
      <c r="AG4346">
        <v>0</v>
      </c>
      <c r="AH4346">
        <v>33200.29</v>
      </c>
      <c r="AI4346">
        <v>41135.160000000003</v>
      </c>
      <c r="AJ4346">
        <v>0</v>
      </c>
      <c r="AK4346">
        <v>0</v>
      </c>
      <c r="AL4346">
        <v>0</v>
      </c>
      <c r="AM4346">
        <v>1</v>
      </c>
    </row>
    <row r="4347" spans="1:39" x14ac:dyDescent="0.25">
      <c r="A4347" t="s">
        <v>2780</v>
      </c>
      <c r="B4347">
        <v>1</v>
      </c>
      <c r="C4347" t="s">
        <v>2781</v>
      </c>
      <c r="D4347" t="s">
        <v>167</v>
      </c>
      <c r="E4347">
        <v>20</v>
      </c>
      <c r="F4347" t="s">
        <v>20</v>
      </c>
      <c r="G4347" t="s">
        <v>747</v>
      </c>
      <c r="H4347">
        <v>5801</v>
      </c>
      <c r="I4347" t="s">
        <v>748</v>
      </c>
      <c r="J4347">
        <v>1351</v>
      </c>
      <c r="K4347" t="s">
        <v>553</v>
      </c>
      <c r="L4347" t="s">
        <v>554</v>
      </c>
      <c r="P4347">
        <v>1141</v>
      </c>
      <c r="Q4347" t="s">
        <v>555</v>
      </c>
      <c r="R4347" t="s">
        <v>556</v>
      </c>
      <c r="Y4347">
        <v>1372</v>
      </c>
      <c r="Z4347" t="s">
        <v>405</v>
      </c>
      <c r="AA4347" t="s">
        <v>406</v>
      </c>
      <c r="AB4347">
        <v>192180.69399999999</v>
      </c>
      <c r="AC4347">
        <v>234759.342</v>
      </c>
      <c r="AD4347">
        <v>0.20830000000000001</v>
      </c>
      <c r="AE4347">
        <v>0</v>
      </c>
      <c r="AF4347">
        <v>0.20830000000000001</v>
      </c>
      <c r="AG4347">
        <v>0</v>
      </c>
      <c r="AH4347">
        <v>40037.64</v>
      </c>
      <c r="AI4347">
        <v>48908.2</v>
      </c>
      <c r="AJ4347">
        <v>0</v>
      </c>
      <c r="AK4347">
        <v>0</v>
      </c>
      <c r="AL4347">
        <v>0</v>
      </c>
      <c r="AM4347">
        <v>1</v>
      </c>
    </row>
    <row r="4348" spans="1:39" x14ac:dyDescent="0.25">
      <c r="A4348" t="s">
        <v>2780</v>
      </c>
      <c r="B4348">
        <v>1</v>
      </c>
      <c r="C4348" t="s">
        <v>2781</v>
      </c>
      <c r="D4348" t="s">
        <v>167</v>
      </c>
      <c r="E4348">
        <v>20</v>
      </c>
      <c r="F4348" t="s">
        <v>20</v>
      </c>
      <c r="G4348" t="s">
        <v>749</v>
      </c>
      <c r="H4348">
        <v>5816</v>
      </c>
      <c r="I4348" t="s">
        <v>750</v>
      </c>
      <c r="J4348">
        <v>1450</v>
      </c>
      <c r="K4348" t="s">
        <v>735</v>
      </c>
      <c r="L4348" t="s">
        <v>736</v>
      </c>
      <c r="P4348">
        <v>1077</v>
      </c>
      <c r="Q4348" t="s">
        <v>737</v>
      </c>
      <c r="R4348" t="s">
        <v>738</v>
      </c>
      <c r="Y4348">
        <v>1370</v>
      </c>
      <c r="Z4348" t="s">
        <v>477</v>
      </c>
      <c r="AA4348" t="s">
        <v>478</v>
      </c>
      <c r="AB4348">
        <v>5430.7920000000004</v>
      </c>
      <c r="AC4348">
        <v>6641.54</v>
      </c>
      <c r="AD4348">
        <v>12</v>
      </c>
      <c r="AE4348">
        <v>0</v>
      </c>
      <c r="AF4348">
        <v>12</v>
      </c>
      <c r="AG4348">
        <v>0</v>
      </c>
      <c r="AH4348">
        <v>65169.5</v>
      </c>
      <c r="AI4348">
        <v>79698.48</v>
      </c>
      <c r="AJ4348">
        <v>0</v>
      </c>
      <c r="AK4348">
        <v>0</v>
      </c>
      <c r="AL4348">
        <v>0</v>
      </c>
      <c r="AM4348">
        <v>1</v>
      </c>
    </row>
    <row r="4349" spans="1:39" x14ac:dyDescent="0.25">
      <c r="A4349" t="s">
        <v>2780</v>
      </c>
      <c r="B4349">
        <v>1</v>
      </c>
      <c r="C4349" t="s">
        <v>2781</v>
      </c>
      <c r="D4349" t="s">
        <v>167</v>
      </c>
      <c r="E4349">
        <v>20</v>
      </c>
      <c r="F4349" t="s">
        <v>20</v>
      </c>
      <c r="G4349" t="s">
        <v>751</v>
      </c>
      <c r="H4349">
        <v>6007</v>
      </c>
      <c r="I4349" t="s">
        <v>752</v>
      </c>
      <c r="J4349">
        <v>1194</v>
      </c>
      <c r="K4349" t="s">
        <v>367</v>
      </c>
      <c r="L4349" t="s">
        <v>368</v>
      </c>
      <c r="P4349">
        <v>1098</v>
      </c>
      <c r="Q4349" t="s">
        <v>369</v>
      </c>
      <c r="R4349" t="s">
        <v>370</v>
      </c>
      <c r="Y4349">
        <v>1375</v>
      </c>
      <c r="Z4349" t="s">
        <v>371</v>
      </c>
      <c r="AA4349" t="s">
        <v>372</v>
      </c>
      <c r="AB4349">
        <v>39163.58</v>
      </c>
      <c r="AC4349">
        <v>47387.934000000001</v>
      </c>
      <c r="AD4349">
        <v>0.33329999999999999</v>
      </c>
      <c r="AE4349">
        <v>0</v>
      </c>
      <c r="AF4349">
        <v>0.33329999999999999</v>
      </c>
      <c r="AG4349">
        <v>0</v>
      </c>
      <c r="AH4349">
        <v>13054.53</v>
      </c>
      <c r="AI4349">
        <v>15795.98</v>
      </c>
      <c r="AJ4349">
        <v>0</v>
      </c>
      <c r="AK4349">
        <v>0</v>
      </c>
      <c r="AL4349">
        <v>0</v>
      </c>
      <c r="AM4349">
        <v>1</v>
      </c>
    </row>
    <row r="4350" spans="1:39" x14ac:dyDescent="0.25">
      <c r="A4350" t="s">
        <v>2780</v>
      </c>
      <c r="B4350">
        <v>1</v>
      </c>
      <c r="C4350" t="s">
        <v>2781</v>
      </c>
      <c r="D4350" t="s">
        <v>167</v>
      </c>
      <c r="E4350">
        <v>20</v>
      </c>
      <c r="F4350" t="s">
        <v>20</v>
      </c>
      <c r="G4350" t="s">
        <v>755</v>
      </c>
      <c r="H4350">
        <v>6036</v>
      </c>
      <c r="I4350" t="s">
        <v>756</v>
      </c>
      <c r="J4350">
        <v>1470</v>
      </c>
      <c r="K4350" t="s">
        <v>549</v>
      </c>
      <c r="L4350" t="s">
        <v>550</v>
      </c>
      <c r="Y4350">
        <v>1374</v>
      </c>
      <c r="Z4350" t="s">
        <v>393</v>
      </c>
      <c r="AA4350" t="s">
        <v>394</v>
      </c>
      <c r="AB4350">
        <v>0</v>
      </c>
      <c r="AC4350">
        <v>0</v>
      </c>
      <c r="AD4350">
        <v>0</v>
      </c>
      <c r="AE4350">
        <v>8.3299999999999999E-2</v>
      </c>
      <c r="AF4350">
        <v>8.3299999999999999E-2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</row>
    <row r="4351" spans="1:39" x14ac:dyDescent="0.25">
      <c r="A4351" t="s">
        <v>2780</v>
      </c>
      <c r="B4351">
        <v>1</v>
      </c>
      <c r="C4351" t="s">
        <v>2781</v>
      </c>
      <c r="D4351" t="s">
        <v>167</v>
      </c>
      <c r="E4351">
        <v>20</v>
      </c>
      <c r="F4351" t="s">
        <v>20</v>
      </c>
      <c r="G4351" t="s">
        <v>757</v>
      </c>
      <c r="H4351">
        <v>6107</v>
      </c>
      <c r="I4351" t="s">
        <v>758</v>
      </c>
      <c r="J4351">
        <v>1316</v>
      </c>
      <c r="K4351" t="s">
        <v>759</v>
      </c>
      <c r="L4351" t="s">
        <v>760</v>
      </c>
      <c r="Y4351">
        <v>1374</v>
      </c>
      <c r="Z4351" t="s">
        <v>393</v>
      </c>
      <c r="AA4351" t="s">
        <v>394</v>
      </c>
      <c r="AB4351">
        <v>200980.63</v>
      </c>
      <c r="AC4351">
        <v>249148.95699999999</v>
      </c>
      <c r="AD4351">
        <v>0.1</v>
      </c>
      <c r="AE4351">
        <v>0</v>
      </c>
      <c r="AF4351">
        <v>0.1</v>
      </c>
      <c r="AG4351">
        <v>0</v>
      </c>
      <c r="AH4351">
        <v>20098.060000000001</v>
      </c>
      <c r="AI4351">
        <v>24914.9</v>
      </c>
      <c r="AJ4351">
        <v>0</v>
      </c>
      <c r="AK4351">
        <v>0</v>
      </c>
      <c r="AL4351">
        <v>0</v>
      </c>
      <c r="AM4351">
        <v>1</v>
      </c>
    </row>
    <row r="4352" spans="1:39" x14ac:dyDescent="0.25">
      <c r="A4352" t="s">
        <v>2780</v>
      </c>
      <c r="B4352">
        <v>1</v>
      </c>
      <c r="C4352" t="s">
        <v>2781</v>
      </c>
      <c r="D4352" t="s">
        <v>167</v>
      </c>
      <c r="E4352">
        <v>20</v>
      </c>
      <c r="F4352" t="s">
        <v>20</v>
      </c>
      <c r="G4352" t="s">
        <v>761</v>
      </c>
      <c r="H4352">
        <v>6138</v>
      </c>
      <c r="I4352" t="s">
        <v>762</v>
      </c>
      <c r="J4352">
        <v>1253</v>
      </c>
      <c r="K4352" t="s">
        <v>701</v>
      </c>
      <c r="L4352" t="s">
        <v>702</v>
      </c>
      <c r="Y4352">
        <v>1373</v>
      </c>
      <c r="Z4352" t="s">
        <v>453</v>
      </c>
      <c r="AA4352" t="s">
        <v>454</v>
      </c>
      <c r="AB4352">
        <v>20560.816999999999</v>
      </c>
      <c r="AC4352">
        <v>24954.894</v>
      </c>
      <c r="AD4352">
        <v>4.5</v>
      </c>
      <c r="AE4352">
        <v>0.55000000000000004</v>
      </c>
      <c r="AF4352">
        <v>5.05</v>
      </c>
      <c r="AG4352">
        <v>0</v>
      </c>
      <c r="AH4352">
        <v>103832.13</v>
      </c>
      <c r="AI4352">
        <v>126022.21</v>
      </c>
      <c r="AJ4352">
        <v>2</v>
      </c>
      <c r="AK4352">
        <v>2.5299999999999998</v>
      </c>
      <c r="AL4352">
        <v>0</v>
      </c>
      <c r="AM4352">
        <v>1</v>
      </c>
    </row>
    <row r="4353" spans="1:39" x14ac:dyDescent="0.25">
      <c r="A4353" t="s">
        <v>2780</v>
      </c>
      <c r="B4353">
        <v>1</v>
      </c>
      <c r="C4353" t="s">
        <v>2781</v>
      </c>
      <c r="D4353" t="s">
        <v>167</v>
      </c>
      <c r="E4353">
        <v>20</v>
      </c>
      <c r="F4353" t="s">
        <v>20</v>
      </c>
      <c r="G4353" t="s">
        <v>769</v>
      </c>
      <c r="H4353">
        <v>6180</v>
      </c>
      <c r="I4353" t="s">
        <v>770</v>
      </c>
      <c r="J4353">
        <v>1454</v>
      </c>
      <c r="K4353" t="s">
        <v>765</v>
      </c>
      <c r="L4353" t="s">
        <v>766</v>
      </c>
      <c r="P4353">
        <v>1075</v>
      </c>
      <c r="Q4353" t="s">
        <v>767</v>
      </c>
      <c r="R4353" t="s">
        <v>768</v>
      </c>
      <c r="Y4353">
        <v>1370</v>
      </c>
      <c r="Z4353" t="s">
        <v>477</v>
      </c>
      <c r="AA4353" t="s">
        <v>478</v>
      </c>
      <c r="AB4353">
        <v>10412.316000000001</v>
      </c>
      <c r="AC4353">
        <v>12751.616</v>
      </c>
      <c r="AD4353">
        <v>-2</v>
      </c>
      <c r="AE4353">
        <v>0</v>
      </c>
      <c r="AF4353">
        <v>-2</v>
      </c>
      <c r="AG4353">
        <v>0</v>
      </c>
      <c r="AH4353">
        <v>-20824.63</v>
      </c>
      <c r="AI4353">
        <v>-25503.23</v>
      </c>
      <c r="AJ4353">
        <v>0</v>
      </c>
      <c r="AK4353">
        <v>0</v>
      </c>
      <c r="AL4353">
        <v>0</v>
      </c>
      <c r="AM4353">
        <v>1</v>
      </c>
    </row>
    <row r="4354" spans="1:39" x14ac:dyDescent="0.25">
      <c r="A4354" t="s">
        <v>2780</v>
      </c>
      <c r="B4354">
        <v>1</v>
      </c>
      <c r="C4354" t="s">
        <v>2781</v>
      </c>
      <c r="D4354" t="s">
        <v>167</v>
      </c>
      <c r="E4354">
        <v>20</v>
      </c>
      <c r="F4354" t="s">
        <v>20</v>
      </c>
      <c r="G4354" t="s">
        <v>1399</v>
      </c>
      <c r="H4354">
        <v>6181</v>
      </c>
      <c r="I4354" t="s">
        <v>1400</v>
      </c>
      <c r="J4354">
        <v>1454</v>
      </c>
      <c r="K4354" t="s">
        <v>765</v>
      </c>
      <c r="L4354" t="s">
        <v>766</v>
      </c>
      <c r="P4354">
        <v>1075</v>
      </c>
      <c r="Q4354" t="s">
        <v>767</v>
      </c>
      <c r="R4354" t="s">
        <v>768</v>
      </c>
      <c r="Y4354">
        <v>1370</v>
      </c>
      <c r="Z4354" t="s">
        <v>477</v>
      </c>
      <c r="AA4354" t="s">
        <v>478</v>
      </c>
      <c r="AB4354">
        <v>10180.931</v>
      </c>
      <c r="AC4354">
        <v>12624.353999999999</v>
      </c>
      <c r="AD4354">
        <v>1</v>
      </c>
      <c r="AE4354">
        <v>0</v>
      </c>
      <c r="AF4354">
        <v>1</v>
      </c>
      <c r="AG4354">
        <v>0</v>
      </c>
      <c r="AH4354">
        <v>10180.93</v>
      </c>
      <c r="AI4354">
        <v>12624.35</v>
      </c>
      <c r="AJ4354">
        <v>1</v>
      </c>
      <c r="AK4354">
        <v>1</v>
      </c>
      <c r="AL4354">
        <v>0</v>
      </c>
      <c r="AM4354">
        <v>1</v>
      </c>
    </row>
    <row r="4355" spans="1:39" x14ac:dyDescent="0.25">
      <c r="A4355" t="s">
        <v>2780</v>
      </c>
      <c r="B4355">
        <v>1</v>
      </c>
      <c r="C4355" t="s">
        <v>2781</v>
      </c>
      <c r="D4355" t="s">
        <v>167</v>
      </c>
      <c r="E4355">
        <v>20</v>
      </c>
      <c r="F4355" t="s">
        <v>20</v>
      </c>
      <c r="G4355" t="s">
        <v>771</v>
      </c>
      <c r="H4355">
        <v>6182</v>
      </c>
      <c r="I4355" t="s">
        <v>772</v>
      </c>
      <c r="J4355">
        <v>1454</v>
      </c>
      <c r="K4355" t="s">
        <v>765</v>
      </c>
      <c r="L4355" t="s">
        <v>766</v>
      </c>
      <c r="P4355">
        <v>1075</v>
      </c>
      <c r="Q4355" t="s">
        <v>767</v>
      </c>
      <c r="R4355" t="s">
        <v>768</v>
      </c>
      <c r="Y4355">
        <v>1370</v>
      </c>
      <c r="Z4355" t="s">
        <v>477</v>
      </c>
      <c r="AA4355" t="s">
        <v>478</v>
      </c>
      <c r="AB4355">
        <v>10180.931</v>
      </c>
      <c r="AC4355">
        <v>12624.353999999999</v>
      </c>
      <c r="AD4355">
        <v>2</v>
      </c>
      <c r="AE4355">
        <v>0</v>
      </c>
      <c r="AF4355">
        <v>2</v>
      </c>
      <c r="AG4355">
        <v>0</v>
      </c>
      <c r="AH4355">
        <v>20361.86</v>
      </c>
      <c r="AI4355">
        <v>25248.71</v>
      </c>
      <c r="AJ4355">
        <v>3</v>
      </c>
      <c r="AK4355">
        <v>0.67</v>
      </c>
      <c r="AL4355">
        <v>0</v>
      </c>
      <c r="AM4355">
        <v>1</v>
      </c>
    </row>
    <row r="4356" spans="1:39" x14ac:dyDescent="0.25">
      <c r="A4356" t="s">
        <v>2780</v>
      </c>
      <c r="B4356">
        <v>1</v>
      </c>
      <c r="C4356" t="s">
        <v>2781</v>
      </c>
      <c r="D4356" t="s">
        <v>167</v>
      </c>
      <c r="E4356">
        <v>20</v>
      </c>
      <c r="F4356" t="s">
        <v>20</v>
      </c>
      <c r="G4356" t="s">
        <v>773</v>
      </c>
      <c r="H4356">
        <v>6183</v>
      </c>
      <c r="I4356" t="s">
        <v>774</v>
      </c>
      <c r="J4356">
        <v>1454</v>
      </c>
      <c r="K4356" t="s">
        <v>765</v>
      </c>
      <c r="L4356" t="s">
        <v>766</v>
      </c>
      <c r="P4356">
        <v>1075</v>
      </c>
      <c r="Q4356" t="s">
        <v>767</v>
      </c>
      <c r="R4356" t="s">
        <v>768</v>
      </c>
      <c r="Y4356">
        <v>1370</v>
      </c>
      <c r="Z4356" t="s">
        <v>477</v>
      </c>
      <c r="AA4356" t="s">
        <v>478</v>
      </c>
      <c r="AB4356">
        <v>10456.298000000001</v>
      </c>
      <c r="AC4356">
        <v>12911.271000000001</v>
      </c>
      <c r="AD4356">
        <v>6</v>
      </c>
      <c r="AE4356">
        <v>0</v>
      </c>
      <c r="AF4356">
        <v>6</v>
      </c>
      <c r="AG4356">
        <v>0</v>
      </c>
      <c r="AH4356">
        <v>62737.79</v>
      </c>
      <c r="AI4356">
        <v>77467.63</v>
      </c>
      <c r="AJ4356">
        <v>1</v>
      </c>
      <c r="AK4356">
        <v>6</v>
      </c>
      <c r="AL4356">
        <v>0</v>
      </c>
      <c r="AM4356">
        <v>1</v>
      </c>
    </row>
    <row r="4357" spans="1:39" x14ac:dyDescent="0.25">
      <c r="A4357" t="s">
        <v>2780</v>
      </c>
      <c r="B4357">
        <v>1</v>
      </c>
      <c r="C4357" t="s">
        <v>2781</v>
      </c>
      <c r="D4357" t="s">
        <v>167</v>
      </c>
      <c r="E4357">
        <v>20</v>
      </c>
      <c r="F4357" t="s">
        <v>20</v>
      </c>
      <c r="G4357" t="s">
        <v>775</v>
      </c>
      <c r="H4357">
        <v>6184</v>
      </c>
      <c r="I4357" t="s">
        <v>776</v>
      </c>
      <c r="J4357">
        <v>1454</v>
      </c>
      <c r="K4357" t="s">
        <v>765</v>
      </c>
      <c r="L4357" t="s">
        <v>766</v>
      </c>
      <c r="P4357">
        <v>1075</v>
      </c>
      <c r="Q4357" t="s">
        <v>767</v>
      </c>
      <c r="R4357" t="s">
        <v>768</v>
      </c>
      <c r="Y4357">
        <v>1370</v>
      </c>
      <c r="Z4357" t="s">
        <v>477</v>
      </c>
      <c r="AA4357" t="s">
        <v>478</v>
      </c>
      <c r="AB4357">
        <v>10907.593999999999</v>
      </c>
      <c r="AC4357">
        <v>13198.188</v>
      </c>
      <c r="AD4357">
        <v>1</v>
      </c>
      <c r="AE4357">
        <v>0</v>
      </c>
      <c r="AF4357">
        <v>1</v>
      </c>
      <c r="AG4357">
        <v>0</v>
      </c>
      <c r="AH4357">
        <v>10907.59</v>
      </c>
      <c r="AI4357">
        <v>13198.19</v>
      </c>
      <c r="AJ4357">
        <v>0</v>
      </c>
      <c r="AK4357">
        <v>0</v>
      </c>
      <c r="AL4357">
        <v>0</v>
      </c>
      <c r="AM4357">
        <v>1</v>
      </c>
    </row>
    <row r="4358" spans="1:39" x14ac:dyDescent="0.25">
      <c r="A4358" t="s">
        <v>2780</v>
      </c>
      <c r="B4358">
        <v>1</v>
      </c>
      <c r="C4358" t="s">
        <v>2781</v>
      </c>
      <c r="D4358" t="s">
        <v>167</v>
      </c>
      <c r="E4358">
        <v>20</v>
      </c>
      <c r="F4358" t="s">
        <v>20</v>
      </c>
      <c r="G4358" t="s">
        <v>777</v>
      </c>
      <c r="H4358">
        <v>6185</v>
      </c>
      <c r="I4358" t="s">
        <v>778</v>
      </c>
      <c r="J4358">
        <v>1454</v>
      </c>
      <c r="K4358" t="s">
        <v>765</v>
      </c>
      <c r="L4358" t="s">
        <v>766</v>
      </c>
      <c r="P4358">
        <v>1074</v>
      </c>
      <c r="Q4358" t="s">
        <v>779</v>
      </c>
      <c r="R4358" t="s">
        <v>780</v>
      </c>
      <c r="Y4358">
        <v>1370</v>
      </c>
      <c r="Z4358" t="s">
        <v>477</v>
      </c>
      <c r="AA4358" t="s">
        <v>478</v>
      </c>
      <c r="AB4358">
        <v>6867.009</v>
      </c>
      <c r="AC4358">
        <v>8515.0910000000003</v>
      </c>
      <c r="AD4358">
        <v>3</v>
      </c>
      <c r="AE4358">
        <v>0</v>
      </c>
      <c r="AF4358">
        <v>3</v>
      </c>
      <c r="AG4358">
        <v>0</v>
      </c>
      <c r="AH4358">
        <v>20601.03</v>
      </c>
      <c r="AI4358">
        <v>25545.27</v>
      </c>
      <c r="AJ4358">
        <v>0</v>
      </c>
      <c r="AK4358">
        <v>0</v>
      </c>
      <c r="AL4358">
        <v>0</v>
      </c>
      <c r="AM4358">
        <v>1</v>
      </c>
    </row>
    <row r="4359" spans="1:39" x14ac:dyDescent="0.25">
      <c r="A4359" t="s">
        <v>2780</v>
      </c>
      <c r="B4359">
        <v>1</v>
      </c>
      <c r="C4359" t="s">
        <v>2781</v>
      </c>
      <c r="D4359" t="s">
        <v>167</v>
      </c>
      <c r="E4359">
        <v>20</v>
      </c>
      <c r="F4359" t="s">
        <v>20</v>
      </c>
      <c r="G4359" t="s">
        <v>781</v>
      </c>
      <c r="H4359">
        <v>6186</v>
      </c>
      <c r="I4359" t="s">
        <v>782</v>
      </c>
      <c r="J4359">
        <v>1454</v>
      </c>
      <c r="K4359" t="s">
        <v>765</v>
      </c>
      <c r="L4359" t="s">
        <v>766</v>
      </c>
      <c r="P4359">
        <v>1074</v>
      </c>
      <c r="Q4359" t="s">
        <v>779</v>
      </c>
      <c r="R4359" t="s">
        <v>780</v>
      </c>
      <c r="Y4359">
        <v>1370</v>
      </c>
      <c r="Z4359" t="s">
        <v>477</v>
      </c>
      <c r="AA4359" t="s">
        <v>478</v>
      </c>
      <c r="AB4359">
        <v>6526.9170000000004</v>
      </c>
      <c r="AC4359">
        <v>8303.44</v>
      </c>
      <c r="AD4359">
        <v>-2</v>
      </c>
      <c r="AE4359">
        <v>0</v>
      </c>
      <c r="AF4359">
        <v>-2</v>
      </c>
      <c r="AG4359">
        <v>0</v>
      </c>
      <c r="AH4359">
        <v>-13053.83</v>
      </c>
      <c r="AI4359">
        <v>-16606.88</v>
      </c>
      <c r="AJ4359">
        <v>0</v>
      </c>
      <c r="AK4359">
        <v>0</v>
      </c>
      <c r="AL4359">
        <v>0</v>
      </c>
      <c r="AM4359">
        <v>1</v>
      </c>
    </row>
    <row r="4360" spans="1:39" x14ac:dyDescent="0.25">
      <c r="A4360" t="s">
        <v>2780</v>
      </c>
      <c r="B4360">
        <v>1</v>
      </c>
      <c r="C4360" t="s">
        <v>2781</v>
      </c>
      <c r="D4360" t="s">
        <v>167</v>
      </c>
      <c r="E4360">
        <v>20</v>
      </c>
      <c r="F4360" t="s">
        <v>20</v>
      </c>
      <c r="G4360" t="s">
        <v>783</v>
      </c>
      <c r="H4360">
        <v>6188</v>
      </c>
      <c r="I4360" t="s">
        <v>784</v>
      </c>
      <c r="J4360">
        <v>1454</v>
      </c>
      <c r="K4360" t="s">
        <v>765</v>
      </c>
      <c r="L4360" t="s">
        <v>766</v>
      </c>
      <c r="P4360">
        <v>1074</v>
      </c>
      <c r="Q4360" t="s">
        <v>779</v>
      </c>
      <c r="R4360" t="s">
        <v>780</v>
      </c>
      <c r="Y4360">
        <v>1370</v>
      </c>
      <c r="Z4360" t="s">
        <v>477</v>
      </c>
      <c r="AA4360" t="s">
        <v>478</v>
      </c>
      <c r="AB4360">
        <v>6848.3760000000002</v>
      </c>
      <c r="AC4360">
        <v>8388.0030000000006</v>
      </c>
      <c r="AD4360">
        <v>2</v>
      </c>
      <c r="AE4360">
        <v>0</v>
      </c>
      <c r="AF4360">
        <v>2</v>
      </c>
      <c r="AG4360">
        <v>0</v>
      </c>
      <c r="AH4360">
        <v>13696.75</v>
      </c>
      <c r="AI4360">
        <v>16776.009999999998</v>
      </c>
      <c r="AJ4360">
        <v>0</v>
      </c>
      <c r="AK4360">
        <v>0</v>
      </c>
      <c r="AL4360">
        <v>0</v>
      </c>
      <c r="AM4360">
        <v>1</v>
      </c>
    </row>
    <row r="4361" spans="1:39" x14ac:dyDescent="0.25">
      <c r="A4361" t="s">
        <v>2780</v>
      </c>
      <c r="B4361">
        <v>1</v>
      </c>
      <c r="C4361" t="s">
        <v>2781</v>
      </c>
      <c r="D4361" t="s">
        <v>167</v>
      </c>
      <c r="E4361">
        <v>20</v>
      </c>
      <c r="F4361" t="s">
        <v>20</v>
      </c>
      <c r="G4361" t="s">
        <v>785</v>
      </c>
      <c r="H4361">
        <v>6189</v>
      </c>
      <c r="I4361" t="s">
        <v>786</v>
      </c>
      <c r="J4361">
        <v>1454</v>
      </c>
      <c r="K4361" t="s">
        <v>765</v>
      </c>
      <c r="L4361" t="s">
        <v>766</v>
      </c>
      <c r="P4361">
        <v>1074</v>
      </c>
      <c r="Q4361" t="s">
        <v>779</v>
      </c>
      <c r="R4361" t="s">
        <v>780</v>
      </c>
      <c r="Y4361">
        <v>1370</v>
      </c>
      <c r="Z4361" t="s">
        <v>477</v>
      </c>
      <c r="AA4361" t="s">
        <v>478</v>
      </c>
      <c r="AB4361">
        <v>6887.5069999999996</v>
      </c>
      <c r="AC4361">
        <v>8539.8019999999997</v>
      </c>
      <c r="AD4361">
        <v>3.3332999999999999</v>
      </c>
      <c r="AE4361">
        <v>0</v>
      </c>
      <c r="AF4361">
        <v>3.3332999999999999</v>
      </c>
      <c r="AG4361">
        <v>0</v>
      </c>
      <c r="AH4361">
        <v>22958.36</v>
      </c>
      <c r="AI4361">
        <v>28466.01</v>
      </c>
      <c r="AJ4361">
        <v>1</v>
      </c>
      <c r="AK4361">
        <v>3.33</v>
      </c>
      <c r="AL4361">
        <v>0</v>
      </c>
      <c r="AM4361">
        <v>1</v>
      </c>
    </row>
    <row r="4362" spans="1:39" x14ac:dyDescent="0.25">
      <c r="A4362" t="s">
        <v>2780</v>
      </c>
      <c r="B4362">
        <v>1</v>
      </c>
      <c r="C4362" t="s">
        <v>2781</v>
      </c>
      <c r="D4362" t="s">
        <v>167</v>
      </c>
      <c r="E4362">
        <v>20</v>
      </c>
      <c r="F4362" t="s">
        <v>20</v>
      </c>
      <c r="G4362" t="s">
        <v>787</v>
      </c>
      <c r="H4362">
        <v>6190</v>
      </c>
      <c r="I4362" t="s">
        <v>788</v>
      </c>
      <c r="J4362">
        <v>1454</v>
      </c>
      <c r="K4362" t="s">
        <v>765</v>
      </c>
      <c r="L4362" t="s">
        <v>766</v>
      </c>
      <c r="P4362">
        <v>1074</v>
      </c>
      <c r="Q4362" t="s">
        <v>779</v>
      </c>
      <c r="R4362" t="s">
        <v>780</v>
      </c>
      <c r="Y4362">
        <v>1370</v>
      </c>
      <c r="Z4362" t="s">
        <v>477</v>
      </c>
      <c r="AA4362" t="s">
        <v>478</v>
      </c>
      <c r="AB4362">
        <v>6967.1750000000002</v>
      </c>
      <c r="AC4362">
        <v>8481.5540000000001</v>
      </c>
      <c r="AD4362">
        <v>1.3332999999999999</v>
      </c>
      <c r="AE4362">
        <v>0</v>
      </c>
      <c r="AF4362">
        <v>1.3332999999999999</v>
      </c>
      <c r="AG4362">
        <v>0</v>
      </c>
      <c r="AH4362">
        <v>9289.57</v>
      </c>
      <c r="AI4362">
        <v>11308.74</v>
      </c>
      <c r="AJ4362">
        <v>0</v>
      </c>
      <c r="AK4362">
        <v>0</v>
      </c>
      <c r="AL4362">
        <v>0</v>
      </c>
      <c r="AM4362">
        <v>1</v>
      </c>
    </row>
    <row r="4363" spans="1:39" x14ac:dyDescent="0.25">
      <c r="A4363" t="s">
        <v>2780</v>
      </c>
      <c r="B4363">
        <v>1</v>
      </c>
      <c r="C4363" t="s">
        <v>2781</v>
      </c>
      <c r="D4363" t="s">
        <v>167</v>
      </c>
      <c r="E4363">
        <v>20</v>
      </c>
      <c r="F4363" t="s">
        <v>20</v>
      </c>
      <c r="G4363" t="s">
        <v>789</v>
      </c>
      <c r="H4363">
        <v>6192</v>
      </c>
      <c r="I4363" t="s">
        <v>790</v>
      </c>
      <c r="J4363">
        <v>1316</v>
      </c>
      <c r="K4363" t="s">
        <v>759</v>
      </c>
      <c r="L4363" t="s">
        <v>760</v>
      </c>
      <c r="Y4363">
        <v>1374</v>
      </c>
      <c r="Z4363" t="s">
        <v>393</v>
      </c>
      <c r="AA4363" t="s">
        <v>394</v>
      </c>
      <c r="AB4363">
        <v>133987.087</v>
      </c>
      <c r="AC4363">
        <v>164134.16200000001</v>
      </c>
      <c r="AD4363">
        <v>6.6699999999999995E-2</v>
      </c>
      <c r="AE4363">
        <v>3.3300000000000003E-2</v>
      </c>
      <c r="AF4363">
        <v>0.1</v>
      </c>
      <c r="AG4363">
        <v>0</v>
      </c>
      <c r="AH4363">
        <v>13398.71</v>
      </c>
      <c r="AI4363">
        <v>16413.419999999998</v>
      </c>
      <c r="AJ4363">
        <v>0</v>
      </c>
      <c r="AK4363">
        <v>0</v>
      </c>
      <c r="AL4363">
        <v>0</v>
      </c>
      <c r="AM4363">
        <v>1</v>
      </c>
    </row>
    <row r="4364" spans="1:39" x14ac:dyDescent="0.25">
      <c r="A4364" t="s">
        <v>2780</v>
      </c>
      <c r="B4364">
        <v>1</v>
      </c>
      <c r="C4364" t="s">
        <v>2781</v>
      </c>
      <c r="D4364" t="s">
        <v>167</v>
      </c>
      <c r="E4364">
        <v>20</v>
      </c>
      <c r="F4364" t="s">
        <v>20</v>
      </c>
      <c r="G4364" t="s">
        <v>791</v>
      </c>
      <c r="H4364">
        <v>6201</v>
      </c>
      <c r="I4364" t="s">
        <v>792</v>
      </c>
      <c r="J4364">
        <v>1454</v>
      </c>
      <c r="K4364" t="s">
        <v>765</v>
      </c>
      <c r="L4364" t="s">
        <v>766</v>
      </c>
      <c r="P4364">
        <v>1214</v>
      </c>
      <c r="Q4364" t="s">
        <v>793</v>
      </c>
      <c r="R4364" t="s">
        <v>794</v>
      </c>
      <c r="Y4364">
        <v>1370</v>
      </c>
      <c r="Z4364" t="s">
        <v>477</v>
      </c>
      <c r="AA4364" t="s">
        <v>478</v>
      </c>
      <c r="AB4364">
        <v>4427.07</v>
      </c>
      <c r="AC4364">
        <v>5532.3770000000004</v>
      </c>
      <c r="AD4364">
        <v>32</v>
      </c>
      <c r="AE4364">
        <v>0</v>
      </c>
      <c r="AF4364">
        <v>32</v>
      </c>
      <c r="AG4364">
        <v>0</v>
      </c>
      <c r="AH4364">
        <v>141666.23999999999</v>
      </c>
      <c r="AI4364">
        <v>177036.05</v>
      </c>
      <c r="AJ4364">
        <v>0</v>
      </c>
      <c r="AK4364">
        <v>0</v>
      </c>
      <c r="AL4364">
        <v>0</v>
      </c>
      <c r="AM4364">
        <v>1</v>
      </c>
    </row>
    <row r="4365" spans="1:39" x14ac:dyDescent="0.25">
      <c r="A4365" t="s">
        <v>2780</v>
      </c>
      <c r="B4365">
        <v>1</v>
      </c>
      <c r="C4365" t="s">
        <v>2781</v>
      </c>
      <c r="D4365" t="s">
        <v>167</v>
      </c>
      <c r="E4365">
        <v>20</v>
      </c>
      <c r="F4365" t="s">
        <v>20</v>
      </c>
      <c r="G4365" t="s">
        <v>795</v>
      </c>
      <c r="H4365">
        <v>6208</v>
      </c>
      <c r="I4365" t="s">
        <v>796</v>
      </c>
      <c r="J4365">
        <v>1454</v>
      </c>
      <c r="K4365" t="s">
        <v>765</v>
      </c>
      <c r="L4365" t="s">
        <v>766</v>
      </c>
      <c r="P4365">
        <v>1075</v>
      </c>
      <c r="Q4365" t="s">
        <v>767</v>
      </c>
      <c r="R4365" t="s">
        <v>768</v>
      </c>
      <c r="Y4365">
        <v>1370</v>
      </c>
      <c r="Z4365" t="s">
        <v>477</v>
      </c>
      <c r="AA4365" t="s">
        <v>478</v>
      </c>
      <c r="AB4365">
        <v>10422.504000000001</v>
      </c>
      <c r="AC4365">
        <v>12749.15</v>
      </c>
      <c r="AD4365">
        <v>61</v>
      </c>
      <c r="AE4365">
        <v>0</v>
      </c>
      <c r="AF4365">
        <v>61</v>
      </c>
      <c r="AG4365">
        <v>0</v>
      </c>
      <c r="AH4365">
        <v>635772.76</v>
      </c>
      <c r="AI4365">
        <v>777698.18</v>
      </c>
      <c r="AJ4365">
        <v>5</v>
      </c>
      <c r="AK4365">
        <v>12.2</v>
      </c>
      <c r="AL4365">
        <v>0</v>
      </c>
      <c r="AM4365">
        <v>1</v>
      </c>
    </row>
    <row r="4366" spans="1:39" x14ac:dyDescent="0.25">
      <c r="A4366" t="s">
        <v>2780</v>
      </c>
      <c r="B4366">
        <v>1</v>
      </c>
      <c r="C4366" t="s">
        <v>2781</v>
      </c>
      <c r="D4366" t="s">
        <v>167</v>
      </c>
      <c r="E4366">
        <v>20</v>
      </c>
      <c r="F4366" t="s">
        <v>20</v>
      </c>
      <c r="G4366" t="s">
        <v>797</v>
      </c>
      <c r="H4366">
        <v>6209</v>
      </c>
      <c r="I4366" t="s">
        <v>798</v>
      </c>
      <c r="J4366">
        <v>1454</v>
      </c>
      <c r="K4366" t="s">
        <v>765</v>
      </c>
      <c r="L4366" t="s">
        <v>766</v>
      </c>
      <c r="P4366">
        <v>1074</v>
      </c>
      <c r="Q4366" t="s">
        <v>779</v>
      </c>
      <c r="R4366" t="s">
        <v>780</v>
      </c>
      <c r="Y4366">
        <v>1370</v>
      </c>
      <c r="Z4366" t="s">
        <v>477</v>
      </c>
      <c r="AA4366" t="s">
        <v>478</v>
      </c>
      <c r="AB4366">
        <v>6934.0969999999998</v>
      </c>
      <c r="AC4366">
        <v>8478.7579999999998</v>
      </c>
      <c r="AD4366">
        <v>102.33329999999999</v>
      </c>
      <c r="AE4366">
        <v>0</v>
      </c>
      <c r="AF4366">
        <v>102.33329999999999</v>
      </c>
      <c r="AG4366">
        <v>0</v>
      </c>
      <c r="AH4366">
        <v>709589.21</v>
      </c>
      <c r="AI4366">
        <v>867659.54</v>
      </c>
      <c r="AJ4366">
        <v>8</v>
      </c>
      <c r="AK4366">
        <v>12.79</v>
      </c>
      <c r="AL4366">
        <v>0</v>
      </c>
      <c r="AM4366">
        <v>1</v>
      </c>
    </row>
    <row r="4367" spans="1:39" x14ac:dyDescent="0.25">
      <c r="A4367" t="s">
        <v>2780</v>
      </c>
      <c r="B4367">
        <v>1</v>
      </c>
      <c r="C4367" t="s">
        <v>2781</v>
      </c>
      <c r="D4367" t="s">
        <v>167</v>
      </c>
      <c r="E4367">
        <v>20</v>
      </c>
      <c r="F4367" t="s">
        <v>20</v>
      </c>
      <c r="G4367" t="s">
        <v>1542</v>
      </c>
      <c r="H4367">
        <v>6226</v>
      </c>
      <c r="I4367" t="s">
        <v>1543</v>
      </c>
      <c r="J4367">
        <v>1463</v>
      </c>
      <c r="K4367" t="s">
        <v>801</v>
      </c>
      <c r="L4367" t="s">
        <v>802</v>
      </c>
      <c r="Y4367">
        <v>1369</v>
      </c>
      <c r="Z4367" t="s">
        <v>413</v>
      </c>
      <c r="AA4367" t="s">
        <v>414</v>
      </c>
      <c r="AB4367">
        <v>51093.095000000001</v>
      </c>
      <c r="AC4367">
        <v>63734.158000000003</v>
      </c>
      <c r="AD4367">
        <v>8.5</v>
      </c>
      <c r="AE4367">
        <v>0</v>
      </c>
      <c r="AF4367">
        <v>8.5</v>
      </c>
      <c r="AG4367">
        <v>0</v>
      </c>
      <c r="AH4367">
        <v>434291.3</v>
      </c>
      <c r="AI4367">
        <v>541740.34</v>
      </c>
      <c r="AJ4367">
        <v>2</v>
      </c>
      <c r="AK4367">
        <v>4.25</v>
      </c>
      <c r="AL4367">
        <v>0</v>
      </c>
      <c r="AM4367">
        <v>1</v>
      </c>
    </row>
    <row r="4368" spans="1:39" x14ac:dyDescent="0.25">
      <c r="A4368" t="s">
        <v>2780</v>
      </c>
      <c r="B4368">
        <v>1</v>
      </c>
      <c r="C4368" t="s">
        <v>2781</v>
      </c>
      <c r="D4368" t="s">
        <v>167</v>
      </c>
      <c r="E4368">
        <v>20</v>
      </c>
      <c r="F4368" t="s">
        <v>20</v>
      </c>
      <c r="G4368" t="s">
        <v>799</v>
      </c>
      <c r="H4368">
        <v>6227</v>
      </c>
      <c r="I4368" t="s">
        <v>800</v>
      </c>
      <c r="J4368">
        <v>1463</v>
      </c>
      <c r="K4368" t="s">
        <v>801</v>
      </c>
      <c r="L4368" t="s">
        <v>802</v>
      </c>
      <c r="Y4368">
        <v>1369</v>
      </c>
      <c r="Z4368" t="s">
        <v>413</v>
      </c>
      <c r="AA4368" t="s">
        <v>414</v>
      </c>
      <c r="AB4368">
        <v>31006.330999999998</v>
      </c>
      <c r="AC4368">
        <v>37730.599000000002</v>
      </c>
      <c r="AD4368">
        <v>38</v>
      </c>
      <c r="AE4368">
        <v>3.6667000000000001</v>
      </c>
      <c r="AF4368">
        <v>41.666699999999999</v>
      </c>
      <c r="AG4368">
        <v>0</v>
      </c>
      <c r="AH4368">
        <v>1291930.45</v>
      </c>
      <c r="AI4368">
        <v>1572108.3</v>
      </c>
      <c r="AJ4368">
        <v>16</v>
      </c>
      <c r="AK4368">
        <v>2.6</v>
      </c>
      <c r="AL4368">
        <v>0</v>
      </c>
      <c r="AM4368">
        <v>1</v>
      </c>
    </row>
    <row r="4369" spans="1:39" x14ac:dyDescent="0.25">
      <c r="A4369" t="s">
        <v>2780</v>
      </c>
      <c r="B4369">
        <v>1</v>
      </c>
      <c r="C4369" t="s">
        <v>2781</v>
      </c>
      <c r="D4369" t="s">
        <v>167</v>
      </c>
      <c r="E4369">
        <v>20</v>
      </c>
      <c r="F4369" t="s">
        <v>20</v>
      </c>
      <c r="G4369" t="s">
        <v>1209</v>
      </c>
      <c r="H4369">
        <v>6230</v>
      </c>
      <c r="I4369" t="s">
        <v>1210</v>
      </c>
      <c r="J4369">
        <v>1064</v>
      </c>
      <c r="K4369" t="s">
        <v>529</v>
      </c>
      <c r="L4369" t="s">
        <v>530</v>
      </c>
      <c r="Y4369">
        <v>1373</v>
      </c>
      <c r="Z4369" t="s">
        <v>453</v>
      </c>
      <c r="AA4369" t="s">
        <v>454</v>
      </c>
      <c r="AB4369">
        <v>17974.099999999999</v>
      </c>
      <c r="AC4369">
        <v>21748.66</v>
      </c>
      <c r="AD4369">
        <v>0.625</v>
      </c>
      <c r="AE4369">
        <v>0</v>
      </c>
      <c r="AF4369">
        <v>0.625</v>
      </c>
      <c r="AG4369">
        <v>0</v>
      </c>
      <c r="AH4369">
        <v>11233.81</v>
      </c>
      <c r="AI4369">
        <v>13592.91</v>
      </c>
      <c r="AJ4369">
        <v>0</v>
      </c>
      <c r="AK4369">
        <v>0</v>
      </c>
      <c r="AL4369">
        <v>0</v>
      </c>
      <c r="AM4369">
        <v>1</v>
      </c>
    </row>
    <row r="4370" spans="1:39" x14ac:dyDescent="0.25">
      <c r="A4370" t="s">
        <v>2780</v>
      </c>
      <c r="B4370">
        <v>1</v>
      </c>
      <c r="C4370" t="s">
        <v>2781</v>
      </c>
      <c r="D4370" t="s">
        <v>167</v>
      </c>
      <c r="E4370">
        <v>20</v>
      </c>
      <c r="F4370" t="s">
        <v>20</v>
      </c>
      <c r="G4370" t="s">
        <v>803</v>
      </c>
      <c r="H4370">
        <v>6238</v>
      </c>
      <c r="I4370" t="s">
        <v>804</v>
      </c>
      <c r="J4370">
        <v>1019</v>
      </c>
      <c r="K4370" t="s">
        <v>281</v>
      </c>
      <c r="L4370" t="s">
        <v>352</v>
      </c>
      <c r="P4370">
        <v>1021</v>
      </c>
      <c r="Q4370" t="s">
        <v>805</v>
      </c>
      <c r="R4370" t="s">
        <v>806</v>
      </c>
      <c r="Y4370">
        <v>1376</v>
      </c>
      <c r="Z4370" t="s">
        <v>377</v>
      </c>
      <c r="AA4370" t="s">
        <v>378</v>
      </c>
      <c r="AB4370">
        <v>0</v>
      </c>
      <c r="AC4370">
        <v>0</v>
      </c>
      <c r="AD4370">
        <v>0</v>
      </c>
      <c r="AE4370">
        <v>0.5</v>
      </c>
      <c r="AF4370">
        <v>0.5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</row>
    <row r="4371" spans="1:39" x14ac:dyDescent="0.25">
      <c r="A4371" t="s">
        <v>2780</v>
      </c>
      <c r="B4371">
        <v>1</v>
      </c>
      <c r="C4371" t="s">
        <v>2781</v>
      </c>
      <c r="D4371" t="s">
        <v>167</v>
      </c>
      <c r="E4371">
        <v>20</v>
      </c>
      <c r="F4371" t="s">
        <v>20</v>
      </c>
      <c r="G4371" t="s">
        <v>1544</v>
      </c>
      <c r="H4371">
        <v>6246</v>
      </c>
      <c r="I4371" t="s">
        <v>1545</v>
      </c>
      <c r="J4371">
        <v>1454</v>
      </c>
      <c r="K4371" t="s">
        <v>765</v>
      </c>
      <c r="L4371" t="s">
        <v>766</v>
      </c>
      <c r="P4371">
        <v>1214</v>
      </c>
      <c r="Q4371" t="s">
        <v>793</v>
      </c>
      <c r="R4371" t="s">
        <v>794</v>
      </c>
      <c r="Y4371">
        <v>1370</v>
      </c>
      <c r="Z4371" t="s">
        <v>477</v>
      </c>
      <c r="AA4371" t="s">
        <v>478</v>
      </c>
      <c r="AB4371">
        <v>4414.5290000000005</v>
      </c>
      <c r="AC4371">
        <v>5602.0370000000003</v>
      </c>
      <c r="AD4371">
        <v>30</v>
      </c>
      <c r="AE4371">
        <v>0</v>
      </c>
      <c r="AF4371">
        <v>30</v>
      </c>
      <c r="AG4371">
        <v>0</v>
      </c>
      <c r="AH4371">
        <v>132435.85999999999</v>
      </c>
      <c r="AI4371">
        <v>168061.11</v>
      </c>
      <c r="AJ4371">
        <v>0</v>
      </c>
      <c r="AK4371">
        <v>0</v>
      </c>
      <c r="AL4371">
        <v>0</v>
      </c>
      <c r="AM4371">
        <v>1</v>
      </c>
    </row>
    <row r="4372" spans="1:39" x14ac:dyDescent="0.25">
      <c r="A4372" t="s">
        <v>2780</v>
      </c>
      <c r="B4372">
        <v>1</v>
      </c>
      <c r="C4372" t="s">
        <v>2781</v>
      </c>
      <c r="D4372" t="s">
        <v>167</v>
      </c>
      <c r="E4372">
        <v>20</v>
      </c>
      <c r="F4372" t="s">
        <v>20</v>
      </c>
      <c r="G4372" t="s">
        <v>807</v>
      </c>
      <c r="H4372">
        <v>6270</v>
      </c>
      <c r="I4372" t="s">
        <v>808</v>
      </c>
      <c r="J4372">
        <v>1450</v>
      </c>
      <c r="K4372" t="s">
        <v>735</v>
      </c>
      <c r="L4372" t="s">
        <v>736</v>
      </c>
      <c r="P4372">
        <v>1077</v>
      </c>
      <c r="Q4372" t="s">
        <v>737</v>
      </c>
      <c r="R4372" t="s">
        <v>738</v>
      </c>
      <c r="Y4372">
        <v>1370</v>
      </c>
      <c r="Z4372" t="s">
        <v>477</v>
      </c>
      <c r="AA4372" t="s">
        <v>478</v>
      </c>
      <c r="AB4372">
        <v>5338.5860000000002</v>
      </c>
      <c r="AC4372">
        <v>6481.1469999999999</v>
      </c>
      <c r="AD4372">
        <v>16</v>
      </c>
      <c r="AE4372">
        <v>0</v>
      </c>
      <c r="AF4372">
        <v>16</v>
      </c>
      <c r="AG4372">
        <v>0</v>
      </c>
      <c r="AH4372">
        <v>85417.37</v>
      </c>
      <c r="AI4372">
        <v>103698.35</v>
      </c>
      <c r="AJ4372">
        <v>0</v>
      </c>
      <c r="AK4372">
        <v>0</v>
      </c>
      <c r="AL4372">
        <v>0</v>
      </c>
      <c r="AM4372">
        <v>1</v>
      </c>
    </row>
    <row r="4373" spans="1:39" x14ac:dyDescent="0.25">
      <c r="A4373" t="s">
        <v>2780</v>
      </c>
      <c r="B4373">
        <v>1</v>
      </c>
      <c r="C4373" t="s">
        <v>2781</v>
      </c>
      <c r="D4373" t="s">
        <v>167</v>
      </c>
      <c r="E4373">
        <v>20</v>
      </c>
      <c r="F4373" t="s">
        <v>20</v>
      </c>
      <c r="G4373" t="s">
        <v>811</v>
      </c>
      <c r="H4373">
        <v>6273</v>
      </c>
      <c r="I4373" t="s">
        <v>812</v>
      </c>
      <c r="J4373">
        <v>1454</v>
      </c>
      <c r="K4373" t="s">
        <v>765</v>
      </c>
      <c r="L4373" t="s">
        <v>766</v>
      </c>
      <c r="P4373">
        <v>1075</v>
      </c>
      <c r="Q4373" t="s">
        <v>767</v>
      </c>
      <c r="R4373" t="s">
        <v>768</v>
      </c>
      <c r="Y4373">
        <v>1370</v>
      </c>
      <c r="Z4373" t="s">
        <v>477</v>
      </c>
      <c r="AA4373" t="s">
        <v>478</v>
      </c>
      <c r="AB4373">
        <v>13763.49</v>
      </c>
      <c r="AC4373">
        <v>16909.991999999998</v>
      </c>
      <c r="AD4373">
        <v>8</v>
      </c>
      <c r="AE4373">
        <v>0</v>
      </c>
      <c r="AF4373">
        <v>8</v>
      </c>
      <c r="AG4373">
        <v>0</v>
      </c>
      <c r="AH4373">
        <v>110107.92</v>
      </c>
      <c r="AI4373">
        <v>135279.94</v>
      </c>
      <c r="AJ4373">
        <v>0</v>
      </c>
      <c r="AK4373">
        <v>0</v>
      </c>
      <c r="AL4373">
        <v>0</v>
      </c>
      <c r="AM4373">
        <v>1</v>
      </c>
    </row>
    <row r="4374" spans="1:39" x14ac:dyDescent="0.25">
      <c r="A4374" t="s">
        <v>2780</v>
      </c>
      <c r="B4374">
        <v>1</v>
      </c>
      <c r="C4374" t="s">
        <v>2781</v>
      </c>
      <c r="D4374" t="s">
        <v>167</v>
      </c>
      <c r="E4374">
        <v>20</v>
      </c>
      <c r="F4374" t="s">
        <v>20</v>
      </c>
      <c r="G4374" t="s">
        <v>1401</v>
      </c>
      <c r="H4374">
        <v>6305</v>
      </c>
      <c r="I4374" t="s">
        <v>1402</v>
      </c>
      <c r="J4374">
        <v>1419</v>
      </c>
      <c r="K4374" t="s">
        <v>665</v>
      </c>
      <c r="L4374" t="s">
        <v>666</v>
      </c>
      <c r="Y4374">
        <v>1369</v>
      </c>
      <c r="Z4374" t="s">
        <v>413</v>
      </c>
      <c r="AA4374" t="s">
        <v>414</v>
      </c>
      <c r="AB4374">
        <v>26623.47</v>
      </c>
      <c r="AC4374">
        <v>33013.11</v>
      </c>
      <c r="AD4374">
        <v>0.16669999999999999</v>
      </c>
      <c r="AE4374">
        <v>0</v>
      </c>
      <c r="AF4374">
        <v>0.16669999999999999</v>
      </c>
      <c r="AG4374">
        <v>0</v>
      </c>
      <c r="AH4374">
        <v>4437.25</v>
      </c>
      <c r="AI4374">
        <v>5502.19</v>
      </c>
      <c r="AJ4374">
        <v>0</v>
      </c>
      <c r="AK4374">
        <v>0</v>
      </c>
      <c r="AL4374">
        <v>0</v>
      </c>
      <c r="AM4374">
        <v>1</v>
      </c>
    </row>
    <row r="4375" spans="1:39" x14ac:dyDescent="0.25">
      <c r="A4375" t="s">
        <v>2780</v>
      </c>
      <c r="B4375">
        <v>1</v>
      </c>
      <c r="C4375" t="s">
        <v>2781</v>
      </c>
      <c r="D4375" t="s">
        <v>167</v>
      </c>
      <c r="E4375">
        <v>20</v>
      </c>
      <c r="F4375" t="s">
        <v>20</v>
      </c>
      <c r="G4375" t="s">
        <v>2114</v>
      </c>
      <c r="H4375">
        <v>6429</v>
      </c>
      <c r="I4375" t="s">
        <v>2115</v>
      </c>
      <c r="J4375">
        <v>1397</v>
      </c>
      <c r="K4375" t="s">
        <v>969</v>
      </c>
      <c r="L4375" t="s">
        <v>970</v>
      </c>
      <c r="P4375">
        <v>1059</v>
      </c>
      <c r="Q4375" t="s">
        <v>2116</v>
      </c>
      <c r="R4375" t="s">
        <v>2117</v>
      </c>
      <c r="Y4375">
        <v>1369</v>
      </c>
      <c r="Z4375" t="s">
        <v>413</v>
      </c>
      <c r="AA4375" t="s">
        <v>414</v>
      </c>
      <c r="AB4375">
        <v>44115.54</v>
      </c>
      <c r="AC4375">
        <v>53379.798999999999</v>
      </c>
      <c r="AD4375">
        <v>0.1875</v>
      </c>
      <c r="AE4375">
        <v>0</v>
      </c>
      <c r="AF4375">
        <v>0.1875</v>
      </c>
      <c r="AG4375">
        <v>0</v>
      </c>
      <c r="AH4375">
        <v>8271.66</v>
      </c>
      <c r="AI4375">
        <v>10008.709999999999</v>
      </c>
      <c r="AJ4375">
        <v>0</v>
      </c>
      <c r="AK4375">
        <v>0</v>
      </c>
      <c r="AL4375">
        <v>0</v>
      </c>
      <c r="AM4375">
        <v>1</v>
      </c>
    </row>
    <row r="4376" spans="1:39" x14ac:dyDescent="0.25">
      <c r="A4376" t="s">
        <v>2780</v>
      </c>
      <c r="B4376">
        <v>1</v>
      </c>
      <c r="C4376" t="s">
        <v>2781</v>
      </c>
      <c r="D4376" t="s">
        <v>167</v>
      </c>
      <c r="E4376">
        <v>20</v>
      </c>
      <c r="F4376" t="s">
        <v>20</v>
      </c>
      <c r="G4376" t="s">
        <v>813</v>
      </c>
      <c r="H4376">
        <v>6464</v>
      </c>
      <c r="I4376" t="s">
        <v>814</v>
      </c>
      <c r="J4376">
        <v>1414</v>
      </c>
      <c r="K4376" t="s">
        <v>437</v>
      </c>
      <c r="L4376" t="s">
        <v>438</v>
      </c>
      <c r="P4376">
        <v>1072</v>
      </c>
      <c r="Q4376" t="s">
        <v>439</v>
      </c>
      <c r="R4376" t="s">
        <v>440</v>
      </c>
      <c r="Y4376">
        <v>1374</v>
      </c>
      <c r="Z4376" t="s">
        <v>393</v>
      </c>
      <c r="AA4376" t="s">
        <v>394</v>
      </c>
      <c r="AB4376">
        <v>41129.663</v>
      </c>
      <c r="AC4376">
        <v>50826.788999999997</v>
      </c>
      <c r="AD4376">
        <v>1</v>
      </c>
      <c r="AE4376">
        <v>0</v>
      </c>
      <c r="AF4376">
        <v>1</v>
      </c>
      <c r="AG4376">
        <v>0</v>
      </c>
      <c r="AH4376">
        <v>41129.660000000003</v>
      </c>
      <c r="AI4376">
        <v>50826.79</v>
      </c>
      <c r="AJ4376">
        <v>1</v>
      </c>
      <c r="AK4376">
        <v>1</v>
      </c>
      <c r="AL4376">
        <v>0</v>
      </c>
      <c r="AM4376">
        <v>1</v>
      </c>
    </row>
    <row r="4377" spans="1:39" x14ac:dyDescent="0.25">
      <c r="A4377" t="s">
        <v>2780</v>
      </c>
      <c r="B4377">
        <v>1</v>
      </c>
      <c r="C4377" t="s">
        <v>2781</v>
      </c>
      <c r="D4377" t="s">
        <v>167</v>
      </c>
      <c r="E4377">
        <v>20</v>
      </c>
      <c r="F4377" t="s">
        <v>20</v>
      </c>
      <c r="G4377" t="s">
        <v>815</v>
      </c>
      <c r="H4377">
        <v>6466</v>
      </c>
      <c r="I4377" t="s">
        <v>816</v>
      </c>
      <c r="J4377">
        <v>1414</v>
      </c>
      <c r="K4377" t="s">
        <v>437</v>
      </c>
      <c r="L4377" t="s">
        <v>438</v>
      </c>
      <c r="P4377">
        <v>1072</v>
      </c>
      <c r="Q4377" t="s">
        <v>439</v>
      </c>
      <c r="R4377" t="s">
        <v>440</v>
      </c>
      <c r="Y4377">
        <v>1374</v>
      </c>
      <c r="Z4377" t="s">
        <v>393</v>
      </c>
      <c r="AA4377" t="s">
        <v>394</v>
      </c>
      <c r="AB4377">
        <v>39204.881000000001</v>
      </c>
      <c r="AC4377">
        <v>48270.506000000001</v>
      </c>
      <c r="AD4377">
        <v>2.3332999999999999</v>
      </c>
      <c r="AE4377">
        <v>0</v>
      </c>
      <c r="AF4377">
        <v>2.3332999999999999</v>
      </c>
      <c r="AG4377">
        <v>0</v>
      </c>
      <c r="AH4377">
        <v>91478.06</v>
      </c>
      <c r="AI4377">
        <v>112631.18</v>
      </c>
      <c r="AJ4377">
        <v>2</v>
      </c>
      <c r="AK4377">
        <v>1.17</v>
      </c>
      <c r="AL4377">
        <v>0</v>
      </c>
      <c r="AM4377">
        <v>1</v>
      </c>
    </row>
    <row r="4378" spans="1:39" x14ac:dyDescent="0.25">
      <c r="A4378" t="s">
        <v>2780</v>
      </c>
      <c r="B4378">
        <v>1</v>
      </c>
      <c r="C4378" t="s">
        <v>2781</v>
      </c>
      <c r="D4378" t="s">
        <v>167</v>
      </c>
      <c r="E4378">
        <v>20</v>
      </c>
      <c r="F4378" t="s">
        <v>20</v>
      </c>
      <c r="G4378" t="s">
        <v>817</v>
      </c>
      <c r="H4378">
        <v>6469</v>
      </c>
      <c r="I4378" t="s">
        <v>818</v>
      </c>
      <c r="J4378">
        <v>1414</v>
      </c>
      <c r="K4378" t="s">
        <v>437</v>
      </c>
      <c r="L4378" t="s">
        <v>438</v>
      </c>
      <c r="P4378">
        <v>1069</v>
      </c>
      <c r="Q4378" t="s">
        <v>397</v>
      </c>
      <c r="R4378" t="s">
        <v>398</v>
      </c>
      <c r="Y4378">
        <v>1374</v>
      </c>
      <c r="Z4378" t="s">
        <v>393</v>
      </c>
      <c r="AA4378" t="s">
        <v>394</v>
      </c>
      <c r="AB4378">
        <v>40289.046999999999</v>
      </c>
      <c r="AC4378">
        <v>49654.489000000001</v>
      </c>
      <c r="AD4378">
        <v>1</v>
      </c>
      <c r="AE4378">
        <v>0</v>
      </c>
      <c r="AF4378">
        <v>1</v>
      </c>
      <c r="AG4378">
        <v>0</v>
      </c>
      <c r="AH4378">
        <v>40289.050000000003</v>
      </c>
      <c r="AI4378">
        <v>49654.49</v>
      </c>
      <c r="AJ4378">
        <v>1</v>
      </c>
      <c r="AK4378">
        <v>1</v>
      </c>
      <c r="AL4378">
        <v>0</v>
      </c>
      <c r="AM4378">
        <v>1</v>
      </c>
    </row>
    <row r="4379" spans="1:39" x14ac:dyDescent="0.25">
      <c r="A4379" t="s">
        <v>2780</v>
      </c>
      <c r="B4379">
        <v>1</v>
      </c>
      <c r="C4379" t="s">
        <v>2781</v>
      </c>
      <c r="D4379" t="s">
        <v>167</v>
      </c>
      <c r="E4379">
        <v>20</v>
      </c>
      <c r="F4379" t="s">
        <v>20</v>
      </c>
      <c r="G4379" t="s">
        <v>819</v>
      </c>
      <c r="H4379">
        <v>6493</v>
      </c>
      <c r="I4379" t="s">
        <v>820</v>
      </c>
      <c r="J4379">
        <v>1413</v>
      </c>
      <c r="K4379" t="s">
        <v>391</v>
      </c>
      <c r="L4379" t="s">
        <v>392</v>
      </c>
      <c r="P4379">
        <v>1069</v>
      </c>
      <c r="Q4379" t="s">
        <v>397</v>
      </c>
      <c r="R4379" t="s">
        <v>398</v>
      </c>
      <c r="Y4379">
        <v>1374</v>
      </c>
      <c r="Z4379" t="s">
        <v>393</v>
      </c>
      <c r="AA4379" t="s">
        <v>394</v>
      </c>
      <c r="AB4379">
        <v>27123.722000000002</v>
      </c>
      <c r="AC4379">
        <v>32867.722000000002</v>
      </c>
      <c r="AD4379">
        <v>1.6667000000000001</v>
      </c>
      <c r="AE4379">
        <v>0</v>
      </c>
      <c r="AF4379">
        <v>1.6667000000000001</v>
      </c>
      <c r="AG4379">
        <v>0</v>
      </c>
      <c r="AH4379">
        <v>45206.2</v>
      </c>
      <c r="AI4379">
        <v>54779.54</v>
      </c>
      <c r="AJ4379">
        <v>1</v>
      </c>
      <c r="AK4379">
        <v>1.67</v>
      </c>
      <c r="AL4379">
        <v>0</v>
      </c>
      <c r="AM4379">
        <v>1</v>
      </c>
    </row>
    <row r="4380" spans="1:39" x14ac:dyDescent="0.25">
      <c r="A4380" t="s">
        <v>2780</v>
      </c>
      <c r="B4380">
        <v>1</v>
      </c>
      <c r="C4380" t="s">
        <v>2781</v>
      </c>
      <c r="D4380" t="s">
        <v>167</v>
      </c>
      <c r="E4380">
        <v>20</v>
      </c>
      <c r="F4380" t="s">
        <v>20</v>
      </c>
      <c r="G4380" t="s">
        <v>821</v>
      </c>
      <c r="H4380">
        <v>6494</v>
      </c>
      <c r="I4380" t="s">
        <v>822</v>
      </c>
      <c r="J4380">
        <v>1413</v>
      </c>
      <c r="K4380" t="s">
        <v>391</v>
      </c>
      <c r="L4380" t="s">
        <v>392</v>
      </c>
      <c r="P4380">
        <v>1069</v>
      </c>
      <c r="Q4380" t="s">
        <v>397</v>
      </c>
      <c r="R4380" t="s">
        <v>398</v>
      </c>
      <c r="Y4380">
        <v>1374</v>
      </c>
      <c r="Z4380" t="s">
        <v>393</v>
      </c>
      <c r="AA4380" t="s">
        <v>394</v>
      </c>
      <c r="AB4380">
        <v>27288.935000000001</v>
      </c>
      <c r="AC4380">
        <v>33019.612000000001</v>
      </c>
      <c r="AD4380">
        <v>0.91669999999999996</v>
      </c>
      <c r="AE4380">
        <v>0</v>
      </c>
      <c r="AF4380">
        <v>0.91669999999999996</v>
      </c>
      <c r="AG4380">
        <v>0</v>
      </c>
      <c r="AH4380">
        <v>25014.86</v>
      </c>
      <c r="AI4380">
        <v>30267.98</v>
      </c>
      <c r="AJ4380">
        <v>1</v>
      </c>
      <c r="AK4380">
        <v>0.92</v>
      </c>
      <c r="AL4380">
        <v>0</v>
      </c>
      <c r="AM4380">
        <v>1</v>
      </c>
    </row>
    <row r="4381" spans="1:39" x14ac:dyDescent="0.25">
      <c r="A4381" t="s">
        <v>2780</v>
      </c>
      <c r="B4381">
        <v>1</v>
      </c>
      <c r="C4381" t="s">
        <v>2781</v>
      </c>
      <c r="D4381" t="s">
        <v>167</v>
      </c>
      <c r="E4381">
        <v>20</v>
      </c>
      <c r="F4381" t="s">
        <v>20</v>
      </c>
      <c r="G4381" t="s">
        <v>823</v>
      </c>
      <c r="H4381">
        <v>6499</v>
      </c>
      <c r="I4381" t="s">
        <v>824</v>
      </c>
      <c r="J4381">
        <v>1454</v>
      </c>
      <c r="K4381" t="s">
        <v>765</v>
      </c>
      <c r="L4381" t="s">
        <v>766</v>
      </c>
      <c r="Y4381">
        <v>1370</v>
      </c>
      <c r="Z4381" t="s">
        <v>477</v>
      </c>
      <c r="AA4381" t="s">
        <v>478</v>
      </c>
      <c r="AB4381">
        <v>13594.96</v>
      </c>
      <c r="AC4381">
        <v>16857.75</v>
      </c>
      <c r="AD4381">
        <v>1</v>
      </c>
      <c r="AE4381">
        <v>0</v>
      </c>
      <c r="AF4381">
        <v>1</v>
      </c>
      <c r="AG4381">
        <v>0</v>
      </c>
      <c r="AH4381">
        <v>13594.96</v>
      </c>
      <c r="AI4381">
        <v>16857.75</v>
      </c>
      <c r="AJ4381">
        <v>0</v>
      </c>
      <c r="AK4381">
        <v>0</v>
      </c>
      <c r="AL4381">
        <v>0</v>
      </c>
      <c r="AM4381">
        <v>1</v>
      </c>
    </row>
    <row r="4382" spans="1:39" x14ac:dyDescent="0.25">
      <c r="A4382" t="s">
        <v>2780</v>
      </c>
      <c r="B4382">
        <v>1</v>
      </c>
      <c r="C4382" t="s">
        <v>2781</v>
      </c>
      <c r="D4382" t="s">
        <v>167</v>
      </c>
      <c r="E4382">
        <v>20</v>
      </c>
      <c r="F4382" t="s">
        <v>20</v>
      </c>
      <c r="G4382" t="s">
        <v>825</v>
      </c>
      <c r="H4382">
        <v>6501</v>
      </c>
      <c r="I4382" t="s">
        <v>826</v>
      </c>
      <c r="J4382">
        <v>1413</v>
      </c>
      <c r="K4382" t="s">
        <v>391</v>
      </c>
      <c r="L4382" t="s">
        <v>392</v>
      </c>
      <c r="P4382">
        <v>1069</v>
      </c>
      <c r="Q4382" t="s">
        <v>397</v>
      </c>
      <c r="R4382" t="s">
        <v>398</v>
      </c>
      <c r="Y4382">
        <v>1374</v>
      </c>
      <c r="Z4382" t="s">
        <v>393</v>
      </c>
      <c r="AA4382" t="s">
        <v>394</v>
      </c>
      <c r="AB4382">
        <v>27716.2</v>
      </c>
      <c r="AC4382">
        <v>33697.667000000001</v>
      </c>
      <c r="AD4382">
        <v>1.3332999999999999</v>
      </c>
      <c r="AE4382">
        <v>0</v>
      </c>
      <c r="AF4382">
        <v>1.3332999999999999</v>
      </c>
      <c r="AG4382">
        <v>0</v>
      </c>
      <c r="AH4382">
        <v>36954.93</v>
      </c>
      <c r="AI4382">
        <v>44930.22</v>
      </c>
      <c r="AJ4382">
        <v>3</v>
      </c>
      <c r="AK4382">
        <v>0.44</v>
      </c>
      <c r="AL4382">
        <v>0</v>
      </c>
      <c r="AM4382">
        <v>1</v>
      </c>
    </row>
    <row r="4383" spans="1:39" x14ac:dyDescent="0.25">
      <c r="A4383" t="s">
        <v>2780</v>
      </c>
      <c r="B4383">
        <v>1</v>
      </c>
      <c r="C4383" t="s">
        <v>2781</v>
      </c>
      <c r="D4383" t="s">
        <v>167</v>
      </c>
      <c r="E4383">
        <v>20</v>
      </c>
      <c r="F4383" t="s">
        <v>20</v>
      </c>
      <c r="G4383" t="s">
        <v>1407</v>
      </c>
      <c r="H4383">
        <v>6508</v>
      </c>
      <c r="I4383" t="s">
        <v>1408</v>
      </c>
      <c r="J4383">
        <v>1414</v>
      </c>
      <c r="K4383" t="s">
        <v>437</v>
      </c>
      <c r="L4383" t="s">
        <v>438</v>
      </c>
      <c r="P4383">
        <v>1072</v>
      </c>
      <c r="Q4383" t="s">
        <v>439</v>
      </c>
      <c r="R4383" t="s">
        <v>440</v>
      </c>
      <c r="Y4383">
        <v>1374</v>
      </c>
      <c r="Z4383" t="s">
        <v>393</v>
      </c>
      <c r="AA4383" t="s">
        <v>394</v>
      </c>
      <c r="AB4383">
        <v>36845.523000000001</v>
      </c>
      <c r="AC4383">
        <v>44583.082000000002</v>
      </c>
      <c r="AD4383">
        <v>8.3299999999999999E-2</v>
      </c>
      <c r="AE4383">
        <v>0</v>
      </c>
      <c r="AF4383">
        <v>8.3299999999999999E-2</v>
      </c>
      <c r="AG4383">
        <v>0</v>
      </c>
      <c r="AH4383">
        <v>3070.46</v>
      </c>
      <c r="AI4383">
        <v>3715.26</v>
      </c>
      <c r="AJ4383">
        <v>1</v>
      </c>
      <c r="AK4383">
        <v>0.08</v>
      </c>
      <c r="AL4383">
        <v>0</v>
      </c>
      <c r="AM4383">
        <v>1</v>
      </c>
    </row>
    <row r="4384" spans="1:39" x14ac:dyDescent="0.25">
      <c r="A4384" t="s">
        <v>2780</v>
      </c>
      <c r="B4384">
        <v>1</v>
      </c>
      <c r="C4384" t="s">
        <v>2781</v>
      </c>
      <c r="D4384" t="s">
        <v>167</v>
      </c>
      <c r="E4384">
        <v>20</v>
      </c>
      <c r="F4384" t="s">
        <v>20</v>
      </c>
      <c r="G4384" t="s">
        <v>1409</v>
      </c>
      <c r="H4384">
        <v>6645</v>
      </c>
      <c r="I4384" t="s">
        <v>1410</v>
      </c>
      <c r="J4384">
        <v>1418</v>
      </c>
      <c r="K4384" t="s">
        <v>1169</v>
      </c>
      <c r="L4384" t="s">
        <v>1170</v>
      </c>
      <c r="P4384">
        <v>1068</v>
      </c>
      <c r="Q4384" t="s">
        <v>1171</v>
      </c>
      <c r="R4384" t="s">
        <v>1172</v>
      </c>
      <c r="Y4384">
        <v>1372</v>
      </c>
      <c r="Z4384" t="s">
        <v>405</v>
      </c>
      <c r="AA4384" t="s">
        <v>406</v>
      </c>
      <c r="AB4384">
        <v>59956.148000000001</v>
      </c>
      <c r="AC4384">
        <v>74345.626000000004</v>
      </c>
      <c r="AD4384">
        <v>0.25</v>
      </c>
      <c r="AE4384">
        <v>0</v>
      </c>
      <c r="AF4384">
        <v>0.25</v>
      </c>
      <c r="AG4384">
        <v>0</v>
      </c>
      <c r="AH4384">
        <v>14989.04</v>
      </c>
      <c r="AI4384">
        <v>18586.41</v>
      </c>
      <c r="AJ4384">
        <v>2</v>
      </c>
      <c r="AK4384">
        <v>0.13</v>
      </c>
      <c r="AL4384">
        <v>0</v>
      </c>
      <c r="AM4384">
        <v>1</v>
      </c>
    </row>
    <row r="4385" spans="1:39" x14ac:dyDescent="0.25">
      <c r="A4385" t="s">
        <v>2780</v>
      </c>
      <c r="B4385">
        <v>1</v>
      </c>
      <c r="C4385" t="s">
        <v>2781</v>
      </c>
      <c r="D4385" t="s">
        <v>167</v>
      </c>
      <c r="E4385">
        <v>20</v>
      </c>
      <c r="F4385" t="s">
        <v>20</v>
      </c>
      <c r="G4385" t="s">
        <v>827</v>
      </c>
      <c r="H4385">
        <v>6655</v>
      </c>
      <c r="I4385" t="s">
        <v>828</v>
      </c>
      <c r="J4385">
        <v>1414</v>
      </c>
      <c r="K4385" t="s">
        <v>437</v>
      </c>
      <c r="L4385" t="s">
        <v>438</v>
      </c>
      <c r="P4385">
        <v>1072</v>
      </c>
      <c r="Q4385" t="s">
        <v>439</v>
      </c>
      <c r="R4385" t="s">
        <v>440</v>
      </c>
      <c r="Y4385">
        <v>1374</v>
      </c>
      <c r="Z4385" t="s">
        <v>393</v>
      </c>
      <c r="AA4385" t="s">
        <v>394</v>
      </c>
      <c r="AB4385">
        <v>30546.804</v>
      </c>
      <c r="AC4385">
        <v>37528.411</v>
      </c>
      <c r="AD4385">
        <v>5.6666999999999996</v>
      </c>
      <c r="AE4385">
        <v>0</v>
      </c>
      <c r="AF4385">
        <v>5.6666999999999996</v>
      </c>
      <c r="AG4385">
        <v>0</v>
      </c>
      <c r="AH4385">
        <v>173098.55</v>
      </c>
      <c r="AI4385">
        <v>212661</v>
      </c>
      <c r="AJ4385">
        <v>2</v>
      </c>
      <c r="AK4385">
        <v>2.83</v>
      </c>
      <c r="AL4385">
        <v>0</v>
      </c>
      <c r="AM4385">
        <v>1</v>
      </c>
    </row>
    <row r="4386" spans="1:39" x14ac:dyDescent="0.25">
      <c r="A4386" t="s">
        <v>2780</v>
      </c>
      <c r="B4386">
        <v>1</v>
      </c>
      <c r="C4386" t="s">
        <v>2781</v>
      </c>
      <c r="D4386" t="s">
        <v>167</v>
      </c>
      <c r="E4386">
        <v>20</v>
      </c>
      <c r="F4386" t="s">
        <v>20</v>
      </c>
      <c r="G4386" t="s">
        <v>1654</v>
      </c>
      <c r="H4386">
        <v>6659</v>
      </c>
      <c r="I4386" t="s">
        <v>1655</v>
      </c>
      <c r="J4386">
        <v>1416</v>
      </c>
      <c r="K4386" t="s">
        <v>643</v>
      </c>
      <c r="L4386" t="s">
        <v>644</v>
      </c>
      <c r="Y4386">
        <v>1372</v>
      </c>
      <c r="Z4386" t="s">
        <v>405</v>
      </c>
      <c r="AA4386" t="s">
        <v>406</v>
      </c>
      <c r="AB4386">
        <v>76099.763999999996</v>
      </c>
      <c r="AC4386">
        <v>96082.978000000003</v>
      </c>
      <c r="AD4386">
        <v>2.75</v>
      </c>
      <c r="AE4386">
        <v>0</v>
      </c>
      <c r="AF4386">
        <v>2.75</v>
      </c>
      <c r="AG4386">
        <v>0</v>
      </c>
      <c r="AH4386">
        <v>209274.35</v>
      </c>
      <c r="AI4386">
        <v>264228.19</v>
      </c>
      <c r="AJ4386">
        <v>1</v>
      </c>
      <c r="AK4386">
        <v>2.75</v>
      </c>
      <c r="AL4386">
        <v>0</v>
      </c>
      <c r="AM4386">
        <v>1</v>
      </c>
    </row>
    <row r="4387" spans="1:39" x14ac:dyDescent="0.25">
      <c r="A4387" t="s">
        <v>2780</v>
      </c>
      <c r="B4387">
        <v>1</v>
      </c>
      <c r="C4387" t="s">
        <v>2781</v>
      </c>
      <c r="D4387" t="s">
        <v>167</v>
      </c>
      <c r="E4387">
        <v>20</v>
      </c>
      <c r="F4387" t="s">
        <v>20</v>
      </c>
      <c r="G4387" t="s">
        <v>829</v>
      </c>
      <c r="H4387">
        <v>6660</v>
      </c>
      <c r="I4387" t="s">
        <v>830</v>
      </c>
      <c r="P4387">
        <v>1085</v>
      </c>
      <c r="Q4387" t="s">
        <v>695</v>
      </c>
      <c r="R4387" t="s">
        <v>696</v>
      </c>
      <c r="Y4387">
        <v>1373</v>
      </c>
      <c r="Z4387" t="s">
        <v>453</v>
      </c>
      <c r="AA4387" t="s">
        <v>454</v>
      </c>
      <c r="AB4387">
        <v>16171.013000000001</v>
      </c>
      <c r="AC4387">
        <v>19703.757000000001</v>
      </c>
      <c r="AD4387">
        <v>5.5</v>
      </c>
      <c r="AE4387">
        <v>0</v>
      </c>
      <c r="AF4387">
        <v>5.5</v>
      </c>
      <c r="AG4387">
        <v>0</v>
      </c>
      <c r="AH4387">
        <v>88940.57</v>
      </c>
      <c r="AI4387">
        <v>108370.66</v>
      </c>
      <c r="AJ4387">
        <v>1</v>
      </c>
      <c r="AK4387">
        <v>5.5</v>
      </c>
      <c r="AL4387">
        <v>0</v>
      </c>
      <c r="AM4387">
        <v>1</v>
      </c>
    </row>
    <row r="4388" spans="1:39" x14ac:dyDescent="0.25">
      <c r="A4388" t="s">
        <v>2780</v>
      </c>
      <c r="B4388">
        <v>1</v>
      </c>
      <c r="C4388" t="s">
        <v>2781</v>
      </c>
      <c r="D4388" t="s">
        <v>167</v>
      </c>
      <c r="E4388">
        <v>20</v>
      </c>
      <c r="F4388" t="s">
        <v>20</v>
      </c>
      <c r="G4388" t="s">
        <v>1546</v>
      </c>
      <c r="H4388">
        <v>6704</v>
      </c>
      <c r="I4388" t="s">
        <v>1547</v>
      </c>
      <c r="J4388">
        <v>1454</v>
      </c>
      <c r="K4388" t="s">
        <v>765</v>
      </c>
      <c r="L4388" t="s">
        <v>766</v>
      </c>
      <c r="P4388">
        <v>1214</v>
      </c>
      <c r="Q4388" t="s">
        <v>793</v>
      </c>
      <c r="R4388" t="s">
        <v>794</v>
      </c>
      <c r="Y4388">
        <v>1370</v>
      </c>
      <c r="Z4388" t="s">
        <v>477</v>
      </c>
      <c r="AA4388" t="s">
        <v>478</v>
      </c>
      <c r="AB4388">
        <v>4421.0020000000004</v>
      </c>
      <c r="AC4388">
        <v>5610.2510000000002</v>
      </c>
      <c r="AD4388">
        <v>31</v>
      </c>
      <c r="AE4388">
        <v>0</v>
      </c>
      <c r="AF4388">
        <v>31</v>
      </c>
      <c r="AG4388">
        <v>0</v>
      </c>
      <c r="AH4388">
        <v>137051.04999999999</v>
      </c>
      <c r="AI4388">
        <v>173917.79</v>
      </c>
      <c r="AJ4388">
        <v>0</v>
      </c>
      <c r="AK4388">
        <v>0</v>
      </c>
      <c r="AL4388">
        <v>0</v>
      </c>
      <c r="AM4388">
        <v>1</v>
      </c>
    </row>
    <row r="4389" spans="1:39" x14ac:dyDescent="0.25">
      <c r="A4389" t="s">
        <v>2780</v>
      </c>
      <c r="B4389">
        <v>1</v>
      </c>
      <c r="C4389" t="s">
        <v>2781</v>
      </c>
      <c r="D4389" t="s">
        <v>167</v>
      </c>
      <c r="E4389">
        <v>20</v>
      </c>
      <c r="F4389" t="s">
        <v>20</v>
      </c>
      <c r="G4389" t="s">
        <v>1411</v>
      </c>
      <c r="H4389">
        <v>6711</v>
      </c>
      <c r="I4389" t="s">
        <v>1412</v>
      </c>
      <c r="J4389">
        <v>1419</v>
      </c>
      <c r="K4389" t="s">
        <v>665</v>
      </c>
      <c r="L4389" t="s">
        <v>666</v>
      </c>
      <c r="P4389">
        <v>1333</v>
      </c>
      <c r="Q4389" t="s">
        <v>1217</v>
      </c>
      <c r="R4389" t="s">
        <v>1218</v>
      </c>
      <c r="Y4389">
        <v>1369</v>
      </c>
      <c r="Z4389" t="s">
        <v>413</v>
      </c>
      <c r="AA4389" t="s">
        <v>414</v>
      </c>
      <c r="AB4389">
        <v>21340.205000000002</v>
      </c>
      <c r="AC4389">
        <v>25821.65</v>
      </c>
      <c r="AD4389">
        <v>0.91669999999999996</v>
      </c>
      <c r="AE4389">
        <v>0</v>
      </c>
      <c r="AF4389">
        <v>0.91669999999999996</v>
      </c>
      <c r="AG4389">
        <v>0</v>
      </c>
      <c r="AH4389">
        <v>19561.86</v>
      </c>
      <c r="AI4389">
        <v>23669.85</v>
      </c>
      <c r="AJ4389">
        <v>0</v>
      </c>
      <c r="AK4389">
        <v>0</v>
      </c>
      <c r="AL4389">
        <v>0</v>
      </c>
      <c r="AM4389">
        <v>1</v>
      </c>
    </row>
    <row r="4390" spans="1:39" x14ac:dyDescent="0.25">
      <c r="A4390" t="s">
        <v>2780</v>
      </c>
      <c r="B4390">
        <v>1</v>
      </c>
      <c r="C4390" t="s">
        <v>2781</v>
      </c>
      <c r="D4390" t="s">
        <v>167</v>
      </c>
      <c r="E4390">
        <v>20</v>
      </c>
      <c r="F4390" t="s">
        <v>20</v>
      </c>
      <c r="G4390" t="s">
        <v>1413</v>
      </c>
      <c r="H4390">
        <v>6712</v>
      </c>
      <c r="I4390" t="s">
        <v>1414</v>
      </c>
      <c r="J4390">
        <v>1419</v>
      </c>
      <c r="K4390" t="s">
        <v>665</v>
      </c>
      <c r="L4390" t="s">
        <v>666</v>
      </c>
      <c r="P4390">
        <v>1333</v>
      </c>
      <c r="Q4390" t="s">
        <v>1217</v>
      </c>
      <c r="R4390" t="s">
        <v>1218</v>
      </c>
      <c r="Y4390">
        <v>1369</v>
      </c>
      <c r="Z4390" t="s">
        <v>413</v>
      </c>
      <c r="AA4390" t="s">
        <v>414</v>
      </c>
      <c r="AB4390">
        <v>20504.595000000001</v>
      </c>
      <c r="AC4390">
        <v>24810.559000000001</v>
      </c>
      <c r="AD4390">
        <v>0.41670000000000001</v>
      </c>
      <c r="AE4390">
        <v>0</v>
      </c>
      <c r="AF4390">
        <v>0.41670000000000001</v>
      </c>
      <c r="AG4390">
        <v>0</v>
      </c>
      <c r="AH4390">
        <v>8543.58</v>
      </c>
      <c r="AI4390">
        <v>10337.73</v>
      </c>
      <c r="AJ4390">
        <v>0</v>
      </c>
      <c r="AK4390">
        <v>0</v>
      </c>
      <c r="AL4390">
        <v>0</v>
      </c>
      <c r="AM4390">
        <v>1</v>
      </c>
    </row>
    <row r="4391" spans="1:39" x14ac:dyDescent="0.25">
      <c r="A4391" t="s">
        <v>2780</v>
      </c>
      <c r="B4391">
        <v>1</v>
      </c>
      <c r="C4391" t="s">
        <v>2781</v>
      </c>
      <c r="D4391" t="s">
        <v>167</v>
      </c>
      <c r="E4391">
        <v>20</v>
      </c>
      <c r="F4391" t="s">
        <v>20</v>
      </c>
      <c r="G4391" t="s">
        <v>1215</v>
      </c>
      <c r="H4391">
        <v>6743</v>
      </c>
      <c r="I4391" t="s">
        <v>1216</v>
      </c>
      <c r="J4391">
        <v>1419</v>
      </c>
      <c r="K4391" t="s">
        <v>665</v>
      </c>
      <c r="L4391" t="s">
        <v>666</v>
      </c>
      <c r="P4391">
        <v>1333</v>
      </c>
      <c r="Q4391" t="s">
        <v>1217</v>
      </c>
      <c r="R4391" t="s">
        <v>1218</v>
      </c>
      <c r="Y4391">
        <v>1369</v>
      </c>
      <c r="Z4391" t="s">
        <v>413</v>
      </c>
      <c r="AA4391" t="s">
        <v>414</v>
      </c>
      <c r="AB4391">
        <v>26655.424999999999</v>
      </c>
      <c r="AC4391">
        <v>32253.065999999999</v>
      </c>
      <c r="AD4391">
        <v>0.41670000000000001</v>
      </c>
      <c r="AE4391">
        <v>0</v>
      </c>
      <c r="AF4391">
        <v>0.41670000000000001</v>
      </c>
      <c r="AG4391">
        <v>0</v>
      </c>
      <c r="AH4391">
        <v>11106.43</v>
      </c>
      <c r="AI4391">
        <v>13438.78</v>
      </c>
      <c r="AJ4391">
        <v>0</v>
      </c>
      <c r="AK4391">
        <v>0</v>
      </c>
      <c r="AL4391">
        <v>0</v>
      </c>
      <c r="AM4391">
        <v>1</v>
      </c>
    </row>
    <row r="4392" spans="1:39" x14ac:dyDescent="0.25">
      <c r="A4392" t="s">
        <v>2780</v>
      </c>
      <c r="B4392">
        <v>1</v>
      </c>
      <c r="C4392" t="s">
        <v>2781</v>
      </c>
      <c r="D4392" t="s">
        <v>167</v>
      </c>
      <c r="E4392">
        <v>20</v>
      </c>
      <c r="F4392" t="s">
        <v>20</v>
      </c>
      <c r="G4392" t="s">
        <v>1219</v>
      </c>
      <c r="H4392">
        <v>6792</v>
      </c>
      <c r="I4392" t="s">
        <v>1220</v>
      </c>
      <c r="J4392">
        <v>1419</v>
      </c>
      <c r="K4392" t="s">
        <v>665</v>
      </c>
      <c r="L4392" t="s">
        <v>666</v>
      </c>
      <c r="P4392">
        <v>1333</v>
      </c>
      <c r="Q4392" t="s">
        <v>1217</v>
      </c>
      <c r="R4392" t="s">
        <v>1218</v>
      </c>
      <c r="Y4392">
        <v>1369</v>
      </c>
      <c r="Z4392" t="s">
        <v>413</v>
      </c>
      <c r="AA4392" t="s">
        <v>414</v>
      </c>
      <c r="AB4392">
        <v>22036.547999999999</v>
      </c>
      <c r="AC4392">
        <v>26664.224999999999</v>
      </c>
      <c r="AD4392">
        <v>0.5</v>
      </c>
      <c r="AE4392">
        <v>0</v>
      </c>
      <c r="AF4392">
        <v>0.5</v>
      </c>
      <c r="AG4392">
        <v>0</v>
      </c>
      <c r="AH4392">
        <v>11018.27</v>
      </c>
      <c r="AI4392">
        <v>13332.11</v>
      </c>
      <c r="AJ4392">
        <v>0</v>
      </c>
      <c r="AK4392">
        <v>0</v>
      </c>
      <c r="AL4392">
        <v>0</v>
      </c>
      <c r="AM4392">
        <v>1</v>
      </c>
    </row>
    <row r="4393" spans="1:39" x14ac:dyDescent="0.25">
      <c r="A4393" t="s">
        <v>2780</v>
      </c>
      <c r="B4393">
        <v>1</v>
      </c>
      <c r="C4393" t="s">
        <v>2781</v>
      </c>
      <c r="D4393" t="s">
        <v>167</v>
      </c>
      <c r="E4393">
        <v>20</v>
      </c>
      <c r="F4393" t="s">
        <v>20</v>
      </c>
      <c r="G4393" t="s">
        <v>1221</v>
      </c>
      <c r="H4393">
        <v>6841</v>
      </c>
      <c r="I4393" t="s">
        <v>1222</v>
      </c>
      <c r="J4393">
        <v>1419</v>
      </c>
      <c r="K4393" t="s">
        <v>665</v>
      </c>
      <c r="L4393" t="s">
        <v>666</v>
      </c>
      <c r="P4393">
        <v>1333</v>
      </c>
      <c r="Q4393" t="s">
        <v>1217</v>
      </c>
      <c r="R4393" t="s">
        <v>1218</v>
      </c>
      <c r="Y4393">
        <v>1369</v>
      </c>
      <c r="Z4393" t="s">
        <v>413</v>
      </c>
      <c r="AA4393" t="s">
        <v>414</v>
      </c>
      <c r="AB4393">
        <v>20504.595000000001</v>
      </c>
      <c r="AC4393">
        <v>24810.561000000002</v>
      </c>
      <c r="AD4393">
        <v>0.25</v>
      </c>
      <c r="AE4393">
        <v>0</v>
      </c>
      <c r="AF4393">
        <v>0.25</v>
      </c>
      <c r="AG4393">
        <v>0</v>
      </c>
      <c r="AH4393">
        <v>5126.1499999999996</v>
      </c>
      <c r="AI4393">
        <v>6202.64</v>
      </c>
      <c r="AJ4393">
        <v>1</v>
      </c>
      <c r="AK4393">
        <v>0.25</v>
      </c>
      <c r="AL4393">
        <v>0</v>
      </c>
      <c r="AM4393">
        <v>1</v>
      </c>
    </row>
    <row r="4394" spans="1:39" x14ac:dyDescent="0.25">
      <c r="A4394" t="s">
        <v>2780</v>
      </c>
      <c r="B4394">
        <v>1</v>
      </c>
      <c r="C4394" t="s">
        <v>2781</v>
      </c>
      <c r="D4394" t="s">
        <v>167</v>
      </c>
      <c r="E4394">
        <v>20</v>
      </c>
      <c r="F4394" t="s">
        <v>20</v>
      </c>
      <c r="G4394" t="s">
        <v>841</v>
      </c>
      <c r="H4394">
        <v>6874</v>
      </c>
      <c r="I4394" t="s">
        <v>842</v>
      </c>
      <c r="J4394">
        <v>1450</v>
      </c>
      <c r="K4394" t="s">
        <v>735</v>
      </c>
      <c r="L4394" t="s">
        <v>736</v>
      </c>
      <c r="P4394">
        <v>1078</v>
      </c>
      <c r="Q4394" t="s">
        <v>843</v>
      </c>
      <c r="R4394" t="s">
        <v>844</v>
      </c>
      <c r="Y4394">
        <v>1370</v>
      </c>
      <c r="Z4394" t="s">
        <v>477</v>
      </c>
      <c r="AA4394" t="s">
        <v>478</v>
      </c>
      <c r="AB4394">
        <v>3903.0149999999999</v>
      </c>
      <c r="AC4394">
        <v>4738.6970000000001</v>
      </c>
      <c r="AD4394">
        <v>23</v>
      </c>
      <c r="AE4394">
        <v>0</v>
      </c>
      <c r="AF4394">
        <v>23</v>
      </c>
      <c r="AG4394">
        <v>0</v>
      </c>
      <c r="AH4394">
        <v>89769.35</v>
      </c>
      <c r="AI4394">
        <v>108990.02</v>
      </c>
      <c r="AJ4394">
        <v>0</v>
      </c>
      <c r="AK4394">
        <v>0</v>
      </c>
      <c r="AL4394">
        <v>0</v>
      </c>
      <c r="AM4394">
        <v>1</v>
      </c>
    </row>
    <row r="4395" spans="1:39" x14ac:dyDescent="0.25">
      <c r="A4395" t="s">
        <v>2780</v>
      </c>
      <c r="B4395">
        <v>1</v>
      </c>
      <c r="C4395" t="s">
        <v>2781</v>
      </c>
      <c r="D4395" t="s">
        <v>167</v>
      </c>
      <c r="E4395">
        <v>20</v>
      </c>
      <c r="F4395" t="s">
        <v>20</v>
      </c>
      <c r="G4395" t="s">
        <v>845</v>
      </c>
      <c r="H4395">
        <v>6875</v>
      </c>
      <c r="I4395" t="s">
        <v>846</v>
      </c>
      <c r="J4395">
        <v>1450</v>
      </c>
      <c r="K4395" t="s">
        <v>735</v>
      </c>
      <c r="L4395" t="s">
        <v>736</v>
      </c>
      <c r="P4395">
        <v>1078</v>
      </c>
      <c r="Q4395" t="s">
        <v>843</v>
      </c>
      <c r="R4395" t="s">
        <v>844</v>
      </c>
      <c r="Y4395">
        <v>1370</v>
      </c>
      <c r="Z4395" t="s">
        <v>477</v>
      </c>
      <c r="AA4395" t="s">
        <v>478</v>
      </c>
      <c r="AB4395">
        <v>3903.0149999999999</v>
      </c>
      <c r="AC4395">
        <v>4738.6970000000001</v>
      </c>
      <c r="AD4395">
        <v>23</v>
      </c>
      <c r="AE4395">
        <v>0</v>
      </c>
      <c r="AF4395">
        <v>23</v>
      </c>
      <c r="AG4395">
        <v>0</v>
      </c>
      <c r="AH4395">
        <v>89769.35</v>
      </c>
      <c r="AI4395">
        <v>108990.02</v>
      </c>
      <c r="AJ4395">
        <v>1</v>
      </c>
      <c r="AK4395">
        <v>23</v>
      </c>
      <c r="AL4395">
        <v>0</v>
      </c>
      <c r="AM4395">
        <v>1</v>
      </c>
    </row>
    <row r="4396" spans="1:39" x14ac:dyDescent="0.25">
      <c r="A4396" t="s">
        <v>2780</v>
      </c>
      <c r="B4396">
        <v>1</v>
      </c>
      <c r="C4396" t="s">
        <v>2781</v>
      </c>
      <c r="D4396" t="s">
        <v>167</v>
      </c>
      <c r="E4396">
        <v>20</v>
      </c>
      <c r="F4396" t="s">
        <v>20</v>
      </c>
      <c r="G4396" t="s">
        <v>1415</v>
      </c>
      <c r="H4396">
        <v>6882</v>
      </c>
      <c r="I4396" t="s">
        <v>1416</v>
      </c>
      <c r="J4396">
        <v>1076</v>
      </c>
      <c r="K4396" t="s">
        <v>727</v>
      </c>
      <c r="L4396" t="s">
        <v>728</v>
      </c>
      <c r="Y4396">
        <v>1369</v>
      </c>
      <c r="Z4396" t="s">
        <v>413</v>
      </c>
      <c r="AA4396" t="s">
        <v>414</v>
      </c>
      <c r="AB4396">
        <v>9460.5069999999996</v>
      </c>
      <c r="AC4396">
        <v>11447.214</v>
      </c>
      <c r="AD4396">
        <v>26</v>
      </c>
      <c r="AE4396">
        <v>0</v>
      </c>
      <c r="AF4396">
        <v>26</v>
      </c>
      <c r="AG4396">
        <v>0</v>
      </c>
      <c r="AH4396">
        <v>245973.19</v>
      </c>
      <c r="AI4396">
        <v>297627.55</v>
      </c>
      <c r="AJ4396">
        <v>0</v>
      </c>
      <c r="AK4396">
        <v>0</v>
      </c>
      <c r="AL4396">
        <v>0</v>
      </c>
      <c r="AM4396">
        <v>1</v>
      </c>
    </row>
    <row r="4397" spans="1:39" x14ac:dyDescent="0.25">
      <c r="A4397" t="s">
        <v>2780</v>
      </c>
      <c r="B4397">
        <v>1</v>
      </c>
      <c r="C4397" t="s">
        <v>2781</v>
      </c>
      <c r="D4397" t="s">
        <v>167</v>
      </c>
      <c r="E4397">
        <v>20</v>
      </c>
      <c r="F4397" t="s">
        <v>20</v>
      </c>
      <c r="G4397" t="s">
        <v>847</v>
      </c>
      <c r="H4397">
        <v>6919</v>
      </c>
      <c r="I4397" t="s">
        <v>848</v>
      </c>
      <c r="J4397">
        <v>1459</v>
      </c>
      <c r="K4397" t="s">
        <v>849</v>
      </c>
      <c r="L4397" t="s">
        <v>850</v>
      </c>
      <c r="P4397">
        <v>1366</v>
      </c>
      <c r="Q4397" t="s">
        <v>851</v>
      </c>
      <c r="R4397" t="s">
        <v>852</v>
      </c>
      <c r="Y4397">
        <v>1370</v>
      </c>
      <c r="Z4397" t="s">
        <v>477</v>
      </c>
      <c r="AA4397" t="s">
        <v>478</v>
      </c>
      <c r="AB4397">
        <v>400.88400000000001</v>
      </c>
      <c r="AC4397">
        <v>497.096</v>
      </c>
      <c r="AD4397">
        <v>0.66669999999999996</v>
      </c>
      <c r="AE4397">
        <v>14.8889</v>
      </c>
      <c r="AF4397">
        <v>15.5556</v>
      </c>
      <c r="AG4397">
        <v>0</v>
      </c>
      <c r="AH4397">
        <v>6235.97</v>
      </c>
      <c r="AI4397">
        <v>7732.61</v>
      </c>
      <c r="AJ4397">
        <v>0</v>
      </c>
      <c r="AK4397">
        <v>0</v>
      </c>
      <c r="AL4397">
        <v>0</v>
      </c>
      <c r="AM4397">
        <v>1</v>
      </c>
    </row>
    <row r="4398" spans="1:39" x14ac:dyDescent="0.25">
      <c r="A4398" t="s">
        <v>2780</v>
      </c>
      <c r="B4398">
        <v>1</v>
      </c>
      <c r="C4398" t="s">
        <v>2781</v>
      </c>
      <c r="D4398" t="s">
        <v>167</v>
      </c>
      <c r="E4398">
        <v>20</v>
      </c>
      <c r="F4398" t="s">
        <v>20</v>
      </c>
      <c r="G4398" t="s">
        <v>1419</v>
      </c>
      <c r="H4398">
        <v>6944</v>
      </c>
      <c r="I4398" t="s">
        <v>1420</v>
      </c>
      <c r="J4398">
        <v>1192</v>
      </c>
      <c r="K4398" t="s">
        <v>1117</v>
      </c>
      <c r="L4398" t="s">
        <v>1118</v>
      </c>
      <c r="P4398">
        <v>1112</v>
      </c>
      <c r="Q4398" t="s">
        <v>1227</v>
      </c>
      <c r="R4398" t="s">
        <v>1228</v>
      </c>
      <c r="Y4398">
        <v>1375</v>
      </c>
      <c r="Z4398" t="s">
        <v>371</v>
      </c>
      <c r="AA4398" t="s">
        <v>372</v>
      </c>
      <c r="AB4398">
        <v>29732.047999999999</v>
      </c>
      <c r="AC4398">
        <v>36867.74</v>
      </c>
      <c r="AD4398">
        <v>3</v>
      </c>
      <c r="AE4398">
        <v>0</v>
      </c>
      <c r="AF4398">
        <v>3</v>
      </c>
      <c r="AG4398">
        <v>0</v>
      </c>
      <c r="AH4398">
        <v>89196.14</v>
      </c>
      <c r="AI4398">
        <v>110603.22</v>
      </c>
      <c r="AJ4398">
        <v>1</v>
      </c>
      <c r="AK4398">
        <v>3</v>
      </c>
      <c r="AL4398">
        <v>0</v>
      </c>
      <c r="AM4398">
        <v>1</v>
      </c>
    </row>
    <row r="4399" spans="1:39" x14ac:dyDescent="0.25">
      <c r="A4399" t="s">
        <v>2780</v>
      </c>
      <c r="B4399">
        <v>1</v>
      </c>
      <c r="C4399" t="s">
        <v>2781</v>
      </c>
      <c r="D4399" t="s">
        <v>167</v>
      </c>
      <c r="E4399">
        <v>20</v>
      </c>
      <c r="F4399" t="s">
        <v>20</v>
      </c>
      <c r="G4399" t="s">
        <v>1421</v>
      </c>
      <c r="H4399">
        <v>6954</v>
      </c>
      <c r="I4399" t="s">
        <v>1422</v>
      </c>
      <c r="J4399">
        <v>1192</v>
      </c>
      <c r="K4399" t="s">
        <v>1117</v>
      </c>
      <c r="L4399" t="s">
        <v>1118</v>
      </c>
      <c r="P4399">
        <v>1112</v>
      </c>
      <c r="Q4399" t="s">
        <v>1227</v>
      </c>
      <c r="R4399" t="s">
        <v>1228</v>
      </c>
      <c r="Y4399">
        <v>1375</v>
      </c>
      <c r="Z4399" t="s">
        <v>371</v>
      </c>
      <c r="AA4399" t="s">
        <v>372</v>
      </c>
      <c r="AB4399">
        <v>23735.743999999999</v>
      </c>
      <c r="AC4399">
        <v>29313.18</v>
      </c>
      <c r="AD4399">
        <v>7</v>
      </c>
      <c r="AE4399">
        <v>0</v>
      </c>
      <c r="AF4399">
        <v>7</v>
      </c>
      <c r="AG4399">
        <v>0</v>
      </c>
      <c r="AH4399">
        <v>166150.21</v>
      </c>
      <c r="AI4399">
        <v>205192.26</v>
      </c>
      <c r="AJ4399">
        <v>1</v>
      </c>
      <c r="AK4399">
        <v>7</v>
      </c>
      <c r="AL4399">
        <v>0</v>
      </c>
      <c r="AM4399">
        <v>1</v>
      </c>
    </row>
    <row r="4400" spans="1:39" x14ac:dyDescent="0.25">
      <c r="A4400" t="s">
        <v>2780</v>
      </c>
      <c r="B4400">
        <v>1</v>
      </c>
      <c r="C4400" t="s">
        <v>2781</v>
      </c>
      <c r="D4400" t="s">
        <v>167</v>
      </c>
      <c r="E4400">
        <v>20</v>
      </c>
      <c r="F4400" t="s">
        <v>20</v>
      </c>
      <c r="G4400" t="s">
        <v>1662</v>
      </c>
      <c r="H4400">
        <v>6958</v>
      </c>
      <c r="I4400" t="s">
        <v>1663</v>
      </c>
      <c r="J4400">
        <v>1192</v>
      </c>
      <c r="K4400" t="s">
        <v>1117</v>
      </c>
      <c r="L4400" t="s">
        <v>1118</v>
      </c>
      <c r="P4400">
        <v>1112</v>
      </c>
      <c r="Q4400" t="s">
        <v>1227</v>
      </c>
      <c r="R4400" t="s">
        <v>1228</v>
      </c>
      <c r="Y4400">
        <v>1375</v>
      </c>
      <c r="Z4400" t="s">
        <v>371</v>
      </c>
      <c r="AA4400" t="s">
        <v>372</v>
      </c>
      <c r="AB4400">
        <v>19922.580999999998</v>
      </c>
      <c r="AC4400">
        <v>24704</v>
      </c>
      <c r="AD4400">
        <v>1</v>
      </c>
      <c r="AE4400">
        <v>0</v>
      </c>
      <c r="AF4400">
        <v>1</v>
      </c>
      <c r="AG4400">
        <v>0</v>
      </c>
      <c r="AH4400">
        <v>19922.580000000002</v>
      </c>
      <c r="AI4400">
        <v>24704</v>
      </c>
      <c r="AJ4400">
        <v>0</v>
      </c>
      <c r="AK4400">
        <v>0</v>
      </c>
      <c r="AL4400">
        <v>0</v>
      </c>
      <c r="AM4400">
        <v>1</v>
      </c>
    </row>
    <row r="4401" spans="1:39" x14ac:dyDescent="0.25">
      <c r="A4401" t="s">
        <v>2780</v>
      </c>
      <c r="B4401">
        <v>1</v>
      </c>
      <c r="C4401" t="s">
        <v>2781</v>
      </c>
      <c r="D4401" t="s">
        <v>167</v>
      </c>
      <c r="E4401">
        <v>20</v>
      </c>
      <c r="F4401" t="s">
        <v>20</v>
      </c>
      <c r="G4401" t="s">
        <v>853</v>
      </c>
      <c r="H4401">
        <v>7019</v>
      </c>
      <c r="I4401" t="s">
        <v>854</v>
      </c>
      <c r="J4401">
        <v>1194</v>
      </c>
      <c r="K4401" t="s">
        <v>367</v>
      </c>
      <c r="L4401" t="s">
        <v>368</v>
      </c>
      <c r="P4401">
        <v>1132</v>
      </c>
      <c r="Q4401" t="s">
        <v>855</v>
      </c>
      <c r="R4401" t="s">
        <v>856</v>
      </c>
      <c r="Y4401">
        <v>1375</v>
      </c>
      <c r="Z4401" t="s">
        <v>371</v>
      </c>
      <c r="AA4401" t="s">
        <v>372</v>
      </c>
      <c r="AB4401">
        <v>20417.8</v>
      </c>
      <c r="AC4401">
        <v>24705.538</v>
      </c>
      <c r="AD4401">
        <v>0.5</v>
      </c>
      <c r="AE4401">
        <v>0</v>
      </c>
      <c r="AF4401">
        <v>0.5</v>
      </c>
      <c r="AG4401">
        <v>0</v>
      </c>
      <c r="AH4401">
        <v>10208.9</v>
      </c>
      <c r="AI4401">
        <v>12352.77</v>
      </c>
      <c r="AJ4401">
        <v>0</v>
      </c>
      <c r="AK4401">
        <v>0</v>
      </c>
      <c r="AL4401">
        <v>0</v>
      </c>
      <c r="AM4401">
        <v>1</v>
      </c>
    </row>
    <row r="4402" spans="1:39" x14ac:dyDescent="0.25">
      <c r="A4402" t="s">
        <v>2780</v>
      </c>
      <c r="B4402">
        <v>1</v>
      </c>
      <c r="C4402" t="s">
        <v>2781</v>
      </c>
      <c r="D4402" t="s">
        <v>167</v>
      </c>
      <c r="E4402">
        <v>20</v>
      </c>
      <c r="F4402" t="s">
        <v>20</v>
      </c>
      <c r="G4402" t="s">
        <v>875</v>
      </c>
      <c r="H4402">
        <v>7238</v>
      </c>
      <c r="I4402" t="s">
        <v>876</v>
      </c>
      <c r="J4402">
        <v>1193</v>
      </c>
      <c r="K4402" t="s">
        <v>593</v>
      </c>
      <c r="L4402" t="s">
        <v>594</v>
      </c>
      <c r="P4402">
        <v>1094</v>
      </c>
      <c r="Q4402" t="s">
        <v>871</v>
      </c>
      <c r="R4402" t="s">
        <v>872</v>
      </c>
      <c r="Y4402">
        <v>1375</v>
      </c>
      <c r="Z4402" t="s">
        <v>371</v>
      </c>
      <c r="AA4402" t="s">
        <v>372</v>
      </c>
      <c r="AB4402">
        <v>8408.8220000000001</v>
      </c>
      <c r="AC4402">
        <v>10418.530000000001</v>
      </c>
      <c r="AD4402">
        <v>1</v>
      </c>
      <c r="AE4402">
        <v>0</v>
      </c>
      <c r="AF4402">
        <v>1</v>
      </c>
      <c r="AG4402">
        <v>0</v>
      </c>
      <c r="AH4402">
        <v>8408.82</v>
      </c>
      <c r="AI4402">
        <v>10418.530000000001</v>
      </c>
      <c r="AJ4402">
        <v>0</v>
      </c>
      <c r="AK4402">
        <v>0</v>
      </c>
      <c r="AL4402">
        <v>0</v>
      </c>
      <c r="AM4402">
        <v>1</v>
      </c>
    </row>
    <row r="4403" spans="1:39" x14ac:dyDescent="0.25">
      <c r="A4403" t="s">
        <v>2780</v>
      </c>
      <c r="B4403">
        <v>1</v>
      </c>
      <c r="C4403" t="s">
        <v>2781</v>
      </c>
      <c r="D4403" t="s">
        <v>167</v>
      </c>
      <c r="E4403">
        <v>20</v>
      </c>
      <c r="F4403" t="s">
        <v>20</v>
      </c>
      <c r="G4403" t="s">
        <v>877</v>
      </c>
      <c r="H4403">
        <v>7239</v>
      </c>
      <c r="I4403" t="s">
        <v>878</v>
      </c>
      <c r="J4403">
        <v>1193</v>
      </c>
      <c r="K4403" t="s">
        <v>593</v>
      </c>
      <c r="L4403" t="s">
        <v>594</v>
      </c>
      <c r="P4403">
        <v>1094</v>
      </c>
      <c r="Q4403" t="s">
        <v>871</v>
      </c>
      <c r="R4403" t="s">
        <v>872</v>
      </c>
      <c r="Y4403">
        <v>1375</v>
      </c>
      <c r="Z4403" t="s">
        <v>371</v>
      </c>
      <c r="AA4403" t="s">
        <v>372</v>
      </c>
      <c r="AB4403">
        <v>8934.0910000000003</v>
      </c>
      <c r="AC4403">
        <v>10963.029</v>
      </c>
      <c r="AD4403">
        <v>7</v>
      </c>
      <c r="AE4403">
        <v>0</v>
      </c>
      <c r="AF4403">
        <v>7</v>
      </c>
      <c r="AG4403">
        <v>0</v>
      </c>
      <c r="AH4403">
        <v>62538.64</v>
      </c>
      <c r="AI4403">
        <v>76741.2</v>
      </c>
      <c r="AJ4403">
        <v>4</v>
      </c>
      <c r="AK4403">
        <v>1.75</v>
      </c>
      <c r="AL4403">
        <v>0</v>
      </c>
      <c r="AM4403">
        <v>1</v>
      </c>
    </row>
    <row r="4404" spans="1:39" x14ac:dyDescent="0.25">
      <c r="A4404" t="s">
        <v>2780</v>
      </c>
      <c r="B4404">
        <v>1</v>
      </c>
      <c r="C4404" t="s">
        <v>2781</v>
      </c>
      <c r="D4404" t="s">
        <v>167</v>
      </c>
      <c r="E4404">
        <v>20</v>
      </c>
      <c r="F4404" t="s">
        <v>20</v>
      </c>
      <c r="G4404" t="s">
        <v>879</v>
      </c>
      <c r="H4404">
        <v>7240</v>
      </c>
      <c r="I4404" t="s">
        <v>880</v>
      </c>
      <c r="J4404">
        <v>1193</v>
      </c>
      <c r="K4404" t="s">
        <v>593</v>
      </c>
      <c r="L4404" t="s">
        <v>594</v>
      </c>
      <c r="P4404">
        <v>1094</v>
      </c>
      <c r="Q4404" t="s">
        <v>871</v>
      </c>
      <c r="R4404" t="s">
        <v>872</v>
      </c>
      <c r="Y4404">
        <v>1375</v>
      </c>
      <c r="Z4404" t="s">
        <v>371</v>
      </c>
      <c r="AA4404" t="s">
        <v>372</v>
      </c>
      <c r="AB4404">
        <v>8408.8220000000001</v>
      </c>
      <c r="AC4404">
        <v>10426.939</v>
      </c>
      <c r="AD4404">
        <v>1</v>
      </c>
      <c r="AE4404">
        <v>0</v>
      </c>
      <c r="AF4404">
        <v>1</v>
      </c>
      <c r="AG4404">
        <v>0</v>
      </c>
      <c r="AH4404">
        <v>8408.82</v>
      </c>
      <c r="AI4404">
        <v>10426.94</v>
      </c>
      <c r="AJ4404">
        <v>0</v>
      </c>
      <c r="AK4404">
        <v>0</v>
      </c>
      <c r="AL4404">
        <v>0</v>
      </c>
      <c r="AM4404">
        <v>1</v>
      </c>
    </row>
    <row r="4405" spans="1:39" x14ac:dyDescent="0.25">
      <c r="A4405" t="s">
        <v>2780</v>
      </c>
      <c r="B4405">
        <v>1</v>
      </c>
      <c r="C4405" t="s">
        <v>2781</v>
      </c>
      <c r="D4405" t="s">
        <v>167</v>
      </c>
      <c r="E4405">
        <v>20</v>
      </c>
      <c r="F4405" t="s">
        <v>20</v>
      </c>
      <c r="G4405" t="s">
        <v>1433</v>
      </c>
      <c r="H4405">
        <v>7423</v>
      </c>
      <c r="I4405" t="s">
        <v>1434</v>
      </c>
      <c r="J4405">
        <v>1469</v>
      </c>
      <c r="K4405" t="s">
        <v>1435</v>
      </c>
      <c r="L4405" t="s">
        <v>1436</v>
      </c>
      <c r="P4405">
        <v>1103</v>
      </c>
      <c r="Q4405" t="s">
        <v>1437</v>
      </c>
      <c r="R4405" t="s">
        <v>1438</v>
      </c>
      <c r="Y4405">
        <v>1374</v>
      </c>
      <c r="Z4405" t="s">
        <v>393</v>
      </c>
      <c r="AA4405" t="s">
        <v>394</v>
      </c>
      <c r="AB4405">
        <v>33284.684000000001</v>
      </c>
      <c r="AC4405">
        <v>41212.434000000001</v>
      </c>
      <c r="AD4405">
        <v>1.6667000000000001</v>
      </c>
      <c r="AE4405">
        <v>0.16669999999999999</v>
      </c>
      <c r="AF4405">
        <v>1.8332999999999999</v>
      </c>
      <c r="AG4405">
        <v>0</v>
      </c>
      <c r="AH4405">
        <v>61021.919999999998</v>
      </c>
      <c r="AI4405">
        <v>75556.13</v>
      </c>
      <c r="AJ4405">
        <v>1</v>
      </c>
      <c r="AK4405">
        <v>1.83</v>
      </c>
      <c r="AL4405">
        <v>0</v>
      </c>
      <c r="AM4405">
        <v>1</v>
      </c>
    </row>
    <row r="4406" spans="1:39" x14ac:dyDescent="0.25">
      <c r="A4406" t="s">
        <v>2780</v>
      </c>
      <c r="B4406">
        <v>1</v>
      </c>
      <c r="C4406" t="s">
        <v>2781</v>
      </c>
      <c r="D4406" t="s">
        <v>167</v>
      </c>
      <c r="E4406">
        <v>20</v>
      </c>
      <c r="F4406" t="s">
        <v>20</v>
      </c>
      <c r="G4406" t="s">
        <v>1993</v>
      </c>
      <c r="H4406">
        <v>7544</v>
      </c>
      <c r="I4406" t="s">
        <v>1994</v>
      </c>
      <c r="Y4406">
        <v>1372</v>
      </c>
      <c r="Z4406" t="s">
        <v>405</v>
      </c>
      <c r="AA4406" t="s">
        <v>406</v>
      </c>
      <c r="AB4406">
        <v>0</v>
      </c>
      <c r="AC4406">
        <v>0</v>
      </c>
      <c r="AD4406">
        <v>0</v>
      </c>
      <c r="AE4406">
        <v>0.16669999999999999</v>
      </c>
      <c r="AF4406">
        <v>0.16669999999999999</v>
      </c>
      <c r="AG4406">
        <v>0</v>
      </c>
      <c r="AH4406">
        <v>0</v>
      </c>
      <c r="AI4406">
        <v>0</v>
      </c>
      <c r="AJ4406">
        <v>2</v>
      </c>
      <c r="AK4406">
        <v>0.08</v>
      </c>
      <c r="AL4406">
        <v>0</v>
      </c>
      <c r="AM4406">
        <v>1</v>
      </c>
    </row>
    <row r="4407" spans="1:39" x14ac:dyDescent="0.25">
      <c r="A4407" t="s">
        <v>2780</v>
      </c>
      <c r="B4407">
        <v>1</v>
      </c>
      <c r="C4407" t="s">
        <v>2781</v>
      </c>
      <c r="D4407" t="s">
        <v>167</v>
      </c>
      <c r="E4407">
        <v>20</v>
      </c>
      <c r="F4407" t="s">
        <v>20</v>
      </c>
      <c r="G4407" t="s">
        <v>1443</v>
      </c>
      <c r="H4407">
        <v>7640</v>
      </c>
      <c r="I4407" t="s">
        <v>1444</v>
      </c>
      <c r="J4407">
        <v>1193</v>
      </c>
      <c r="K4407" t="s">
        <v>593</v>
      </c>
      <c r="L4407" t="s">
        <v>594</v>
      </c>
      <c r="P4407">
        <v>1107</v>
      </c>
      <c r="Q4407" t="s">
        <v>1441</v>
      </c>
      <c r="R4407" t="s">
        <v>1442</v>
      </c>
      <c r="Y4407">
        <v>1375</v>
      </c>
      <c r="Z4407" t="s">
        <v>371</v>
      </c>
      <c r="AA4407" t="s">
        <v>372</v>
      </c>
      <c r="AB4407">
        <v>36678.839999999997</v>
      </c>
      <c r="AC4407">
        <v>45445.082999999999</v>
      </c>
      <c r="AD4407">
        <v>1</v>
      </c>
      <c r="AE4407">
        <v>0</v>
      </c>
      <c r="AF4407">
        <v>1</v>
      </c>
      <c r="AG4407">
        <v>0</v>
      </c>
      <c r="AH4407">
        <v>36678.839999999997</v>
      </c>
      <c r="AI4407">
        <v>45445.08</v>
      </c>
      <c r="AJ4407">
        <v>1</v>
      </c>
      <c r="AK4407">
        <v>1</v>
      </c>
      <c r="AL4407">
        <v>0</v>
      </c>
      <c r="AM4407">
        <v>1</v>
      </c>
    </row>
    <row r="4408" spans="1:39" x14ac:dyDescent="0.25">
      <c r="A4408" t="s">
        <v>2780</v>
      </c>
      <c r="B4408">
        <v>1</v>
      </c>
      <c r="C4408" t="s">
        <v>2781</v>
      </c>
      <c r="D4408" t="s">
        <v>167</v>
      </c>
      <c r="E4408">
        <v>20</v>
      </c>
      <c r="F4408" t="s">
        <v>20</v>
      </c>
      <c r="G4408" t="s">
        <v>1952</v>
      </c>
      <c r="H4408">
        <v>7689</v>
      </c>
      <c r="I4408" t="s">
        <v>1953</v>
      </c>
      <c r="J4408">
        <v>1193</v>
      </c>
      <c r="K4408" t="s">
        <v>593</v>
      </c>
      <c r="L4408" t="s">
        <v>594</v>
      </c>
      <c r="P4408">
        <v>1107</v>
      </c>
      <c r="Q4408" t="s">
        <v>1441</v>
      </c>
      <c r="R4408" t="s">
        <v>1442</v>
      </c>
      <c r="Y4408">
        <v>1375</v>
      </c>
      <c r="Z4408" t="s">
        <v>371</v>
      </c>
      <c r="AA4408" t="s">
        <v>372</v>
      </c>
      <c r="AB4408">
        <v>36678.839999999997</v>
      </c>
      <c r="AC4408">
        <v>44735.959000000003</v>
      </c>
      <c r="AD4408">
        <v>3</v>
      </c>
      <c r="AE4408">
        <v>0</v>
      </c>
      <c r="AF4408">
        <v>3</v>
      </c>
      <c r="AG4408">
        <v>0</v>
      </c>
      <c r="AH4408">
        <v>110036.52</v>
      </c>
      <c r="AI4408">
        <v>134207.88</v>
      </c>
      <c r="AJ4408">
        <v>0</v>
      </c>
      <c r="AK4408">
        <v>0</v>
      </c>
      <c r="AL4408">
        <v>0</v>
      </c>
      <c r="AM4408">
        <v>1</v>
      </c>
    </row>
    <row r="4409" spans="1:39" x14ac:dyDescent="0.25">
      <c r="A4409" t="s">
        <v>2780</v>
      </c>
      <c r="B4409">
        <v>1</v>
      </c>
      <c r="C4409" t="s">
        <v>2781</v>
      </c>
      <c r="D4409" t="s">
        <v>167</v>
      </c>
      <c r="E4409">
        <v>20</v>
      </c>
      <c r="F4409" t="s">
        <v>20</v>
      </c>
      <c r="G4409" t="s">
        <v>899</v>
      </c>
      <c r="H4409">
        <v>7690</v>
      </c>
      <c r="I4409" t="s">
        <v>900</v>
      </c>
      <c r="J4409">
        <v>1193</v>
      </c>
      <c r="K4409" t="s">
        <v>593</v>
      </c>
      <c r="L4409" t="s">
        <v>594</v>
      </c>
      <c r="P4409">
        <v>1098</v>
      </c>
      <c r="Q4409" t="s">
        <v>369</v>
      </c>
      <c r="R4409" t="s">
        <v>370</v>
      </c>
      <c r="Y4409">
        <v>1375</v>
      </c>
      <c r="Z4409" t="s">
        <v>371</v>
      </c>
      <c r="AA4409" t="s">
        <v>372</v>
      </c>
      <c r="AB4409">
        <v>48462.8</v>
      </c>
      <c r="AC4409">
        <v>58639.987999999998</v>
      </c>
      <c r="AD4409">
        <v>0.25</v>
      </c>
      <c r="AE4409">
        <v>0</v>
      </c>
      <c r="AF4409">
        <v>0.25</v>
      </c>
      <c r="AG4409">
        <v>0</v>
      </c>
      <c r="AH4409">
        <v>12115.7</v>
      </c>
      <c r="AI4409">
        <v>14660</v>
      </c>
      <c r="AJ4409">
        <v>0</v>
      </c>
      <c r="AK4409">
        <v>0</v>
      </c>
      <c r="AL4409">
        <v>0</v>
      </c>
      <c r="AM4409">
        <v>1</v>
      </c>
    </row>
    <row r="4410" spans="1:39" x14ac:dyDescent="0.25">
      <c r="A4410" t="s">
        <v>2780</v>
      </c>
      <c r="B4410">
        <v>1</v>
      </c>
      <c r="C4410" t="s">
        <v>2781</v>
      </c>
      <c r="D4410" t="s">
        <v>167</v>
      </c>
      <c r="E4410">
        <v>20</v>
      </c>
      <c r="F4410" t="s">
        <v>20</v>
      </c>
      <c r="G4410" t="s">
        <v>903</v>
      </c>
      <c r="H4410">
        <v>7693</v>
      </c>
      <c r="I4410" t="s">
        <v>904</v>
      </c>
      <c r="J4410">
        <v>1193</v>
      </c>
      <c r="K4410" t="s">
        <v>593</v>
      </c>
      <c r="L4410" t="s">
        <v>594</v>
      </c>
      <c r="P4410">
        <v>1098</v>
      </c>
      <c r="Q4410" t="s">
        <v>369</v>
      </c>
      <c r="R4410" t="s">
        <v>370</v>
      </c>
      <c r="Y4410">
        <v>1375</v>
      </c>
      <c r="Z4410" t="s">
        <v>371</v>
      </c>
      <c r="AA4410" t="s">
        <v>372</v>
      </c>
      <c r="AB4410">
        <v>48462.8</v>
      </c>
      <c r="AC4410">
        <v>59366.93</v>
      </c>
      <c r="AD4410">
        <v>0.3</v>
      </c>
      <c r="AE4410">
        <v>0</v>
      </c>
      <c r="AF4410">
        <v>0.3</v>
      </c>
      <c r="AG4410">
        <v>0</v>
      </c>
      <c r="AH4410">
        <v>14538.84</v>
      </c>
      <c r="AI4410">
        <v>17810.080000000002</v>
      </c>
      <c r="AJ4410">
        <v>0</v>
      </c>
      <c r="AK4410">
        <v>0</v>
      </c>
      <c r="AL4410">
        <v>0</v>
      </c>
      <c r="AM4410">
        <v>1</v>
      </c>
    </row>
    <row r="4411" spans="1:39" x14ac:dyDescent="0.25">
      <c r="A4411" t="s">
        <v>2780</v>
      </c>
      <c r="B4411">
        <v>1</v>
      </c>
      <c r="C4411" t="s">
        <v>2781</v>
      </c>
      <c r="D4411" t="s">
        <v>167</v>
      </c>
      <c r="E4411">
        <v>20</v>
      </c>
      <c r="F4411" t="s">
        <v>20</v>
      </c>
      <c r="G4411" t="s">
        <v>1954</v>
      </c>
      <c r="H4411">
        <v>7730</v>
      </c>
      <c r="I4411" t="s">
        <v>1955</v>
      </c>
      <c r="J4411">
        <v>1202</v>
      </c>
      <c r="K4411" t="s">
        <v>559</v>
      </c>
      <c r="L4411" t="s">
        <v>560</v>
      </c>
      <c r="Y4411">
        <v>1372</v>
      </c>
      <c r="Z4411" t="s">
        <v>405</v>
      </c>
      <c r="AA4411" t="s">
        <v>406</v>
      </c>
      <c r="AB4411">
        <v>36568.709000000003</v>
      </c>
      <c r="AC4411">
        <v>45345.197</v>
      </c>
      <c r="AD4411">
        <v>0.4</v>
      </c>
      <c r="AE4411">
        <v>0</v>
      </c>
      <c r="AF4411">
        <v>0.4</v>
      </c>
      <c r="AG4411">
        <v>0</v>
      </c>
      <c r="AH4411">
        <v>14627.48</v>
      </c>
      <c r="AI4411">
        <v>18138.080000000002</v>
      </c>
      <c r="AJ4411">
        <v>0</v>
      </c>
      <c r="AK4411">
        <v>0</v>
      </c>
      <c r="AL4411">
        <v>0</v>
      </c>
      <c r="AM4411">
        <v>1</v>
      </c>
    </row>
    <row r="4412" spans="1:39" x14ac:dyDescent="0.25">
      <c r="A4412" t="s">
        <v>2780</v>
      </c>
      <c r="B4412">
        <v>1</v>
      </c>
      <c r="C4412" t="s">
        <v>2781</v>
      </c>
      <c r="D4412" t="s">
        <v>167</v>
      </c>
      <c r="E4412">
        <v>20</v>
      </c>
      <c r="F4412" t="s">
        <v>20</v>
      </c>
      <c r="G4412" t="s">
        <v>1895</v>
      </c>
      <c r="H4412">
        <v>7731</v>
      </c>
      <c r="I4412" t="s">
        <v>1896</v>
      </c>
      <c r="J4412">
        <v>1202</v>
      </c>
      <c r="K4412" t="s">
        <v>559</v>
      </c>
      <c r="L4412" t="s">
        <v>560</v>
      </c>
      <c r="Y4412">
        <v>1372</v>
      </c>
      <c r="Z4412" t="s">
        <v>405</v>
      </c>
      <c r="AA4412" t="s">
        <v>406</v>
      </c>
      <c r="AB4412">
        <v>112078.924</v>
      </c>
      <c r="AC4412">
        <v>135615.49100000001</v>
      </c>
      <c r="AD4412">
        <v>0.1111</v>
      </c>
      <c r="AE4412">
        <v>0</v>
      </c>
      <c r="AF4412">
        <v>0.1111</v>
      </c>
      <c r="AG4412">
        <v>0</v>
      </c>
      <c r="AH4412">
        <v>12453.21</v>
      </c>
      <c r="AI4412">
        <v>15068.39</v>
      </c>
      <c r="AJ4412">
        <v>1</v>
      </c>
      <c r="AK4412">
        <v>0.11</v>
      </c>
      <c r="AL4412">
        <v>0</v>
      </c>
      <c r="AM4412">
        <v>1</v>
      </c>
    </row>
    <row r="4413" spans="1:39" x14ac:dyDescent="0.25">
      <c r="A4413" t="s">
        <v>2780</v>
      </c>
      <c r="B4413">
        <v>1</v>
      </c>
      <c r="C4413" t="s">
        <v>2781</v>
      </c>
      <c r="D4413" t="s">
        <v>167</v>
      </c>
      <c r="E4413">
        <v>20</v>
      </c>
      <c r="F4413" t="s">
        <v>20</v>
      </c>
      <c r="G4413" t="s">
        <v>1245</v>
      </c>
      <c r="H4413">
        <v>7811</v>
      </c>
      <c r="I4413" t="s">
        <v>1246</v>
      </c>
      <c r="Y4413">
        <v>1370</v>
      </c>
      <c r="Z4413" t="s">
        <v>477</v>
      </c>
      <c r="AA4413" t="s">
        <v>478</v>
      </c>
      <c r="AB4413">
        <v>18114.633999999998</v>
      </c>
      <c r="AC4413">
        <v>22161.814999999999</v>
      </c>
      <c r="AD4413">
        <v>7.6666999999999996</v>
      </c>
      <c r="AE4413">
        <v>1.5</v>
      </c>
      <c r="AF4413">
        <v>9.1667000000000005</v>
      </c>
      <c r="AG4413">
        <v>0</v>
      </c>
      <c r="AH4413">
        <v>166050.81</v>
      </c>
      <c r="AI4413">
        <v>203149.97</v>
      </c>
      <c r="AJ4413">
        <v>2</v>
      </c>
      <c r="AK4413">
        <v>4.58</v>
      </c>
      <c r="AL4413">
        <v>0</v>
      </c>
      <c r="AM4413">
        <v>1</v>
      </c>
    </row>
    <row r="4414" spans="1:39" x14ac:dyDescent="0.25">
      <c r="A4414" t="s">
        <v>2780</v>
      </c>
      <c r="B4414">
        <v>1</v>
      </c>
      <c r="C4414" t="s">
        <v>2781</v>
      </c>
      <c r="D4414" t="s">
        <v>167</v>
      </c>
      <c r="E4414">
        <v>20</v>
      </c>
      <c r="F4414" t="s">
        <v>20</v>
      </c>
      <c r="G4414" t="s">
        <v>909</v>
      </c>
      <c r="H4414">
        <v>7827</v>
      </c>
      <c r="I4414" t="s">
        <v>910</v>
      </c>
      <c r="Y4414">
        <v>1376</v>
      </c>
      <c r="Z4414" t="s">
        <v>377</v>
      </c>
      <c r="AA4414" t="s">
        <v>378</v>
      </c>
      <c r="AB4414">
        <v>450053.06</v>
      </c>
      <c r="AC4414">
        <v>547918.81700000004</v>
      </c>
      <c r="AD4414">
        <v>0.1</v>
      </c>
      <c r="AE4414">
        <v>0</v>
      </c>
      <c r="AF4414">
        <v>0.1</v>
      </c>
      <c r="AG4414">
        <v>0</v>
      </c>
      <c r="AH4414">
        <v>45005.31</v>
      </c>
      <c r="AI4414">
        <v>54791.88</v>
      </c>
      <c r="AJ4414">
        <v>0</v>
      </c>
      <c r="AK4414">
        <v>0</v>
      </c>
      <c r="AL4414">
        <v>0</v>
      </c>
      <c r="AM4414">
        <v>1</v>
      </c>
    </row>
    <row r="4415" spans="1:39" x14ac:dyDescent="0.25">
      <c r="A4415" t="s">
        <v>2780</v>
      </c>
      <c r="B4415">
        <v>1</v>
      </c>
      <c r="C4415" t="s">
        <v>2781</v>
      </c>
      <c r="D4415" t="s">
        <v>167</v>
      </c>
      <c r="E4415">
        <v>20</v>
      </c>
      <c r="F4415" t="s">
        <v>20</v>
      </c>
      <c r="G4415" t="s">
        <v>2144</v>
      </c>
      <c r="H4415">
        <v>7896</v>
      </c>
      <c r="I4415" t="s">
        <v>2145</v>
      </c>
      <c r="J4415">
        <v>1467</v>
      </c>
      <c r="K4415" t="s">
        <v>1085</v>
      </c>
      <c r="L4415" t="s">
        <v>1086</v>
      </c>
      <c r="Y4415">
        <v>1374</v>
      </c>
      <c r="Z4415" t="s">
        <v>393</v>
      </c>
      <c r="AA4415" t="s">
        <v>394</v>
      </c>
      <c r="AB4415">
        <v>34271.96</v>
      </c>
      <c r="AC4415">
        <v>41469.08</v>
      </c>
      <c r="AD4415">
        <v>8.3299999999999999E-2</v>
      </c>
      <c r="AE4415">
        <v>0</v>
      </c>
      <c r="AF4415">
        <v>8.3299999999999999E-2</v>
      </c>
      <c r="AG4415">
        <v>0</v>
      </c>
      <c r="AH4415">
        <v>2856</v>
      </c>
      <c r="AI4415">
        <v>3455.76</v>
      </c>
      <c r="AJ4415">
        <v>0</v>
      </c>
      <c r="AK4415">
        <v>0</v>
      </c>
      <c r="AL4415">
        <v>0</v>
      </c>
      <c r="AM4415">
        <v>1</v>
      </c>
    </row>
    <row r="4416" spans="1:39" x14ac:dyDescent="0.25">
      <c r="A4416" t="s">
        <v>2780</v>
      </c>
      <c r="B4416">
        <v>1</v>
      </c>
      <c r="C4416" t="s">
        <v>2781</v>
      </c>
      <c r="D4416" t="s">
        <v>167</v>
      </c>
      <c r="E4416">
        <v>20</v>
      </c>
      <c r="F4416" t="s">
        <v>20</v>
      </c>
      <c r="G4416" t="s">
        <v>1445</v>
      </c>
      <c r="H4416">
        <v>7907</v>
      </c>
      <c r="I4416" t="s">
        <v>1446</v>
      </c>
      <c r="Y4416">
        <v>1374</v>
      </c>
      <c r="Z4416" t="s">
        <v>393</v>
      </c>
      <c r="AA4416" t="s">
        <v>394</v>
      </c>
      <c r="AB4416">
        <v>15871.494000000001</v>
      </c>
      <c r="AC4416">
        <v>19834.686000000002</v>
      </c>
      <c r="AD4416">
        <v>4.5</v>
      </c>
      <c r="AE4416">
        <v>0.5</v>
      </c>
      <c r="AF4416">
        <v>5</v>
      </c>
      <c r="AG4416">
        <v>0</v>
      </c>
      <c r="AH4416">
        <v>79357.47</v>
      </c>
      <c r="AI4416">
        <v>99173.43</v>
      </c>
      <c r="AJ4416">
        <v>0</v>
      </c>
      <c r="AK4416">
        <v>0</v>
      </c>
      <c r="AL4416">
        <v>0</v>
      </c>
      <c r="AM4416">
        <v>1</v>
      </c>
    </row>
    <row r="4417" spans="1:39" x14ac:dyDescent="0.25">
      <c r="A4417" t="s">
        <v>2780</v>
      </c>
      <c r="B4417">
        <v>1</v>
      </c>
      <c r="C4417" t="s">
        <v>2781</v>
      </c>
      <c r="D4417" t="s">
        <v>167</v>
      </c>
      <c r="E4417">
        <v>20</v>
      </c>
      <c r="F4417" t="s">
        <v>20</v>
      </c>
      <c r="G4417" t="s">
        <v>1447</v>
      </c>
      <c r="H4417">
        <v>8048</v>
      </c>
      <c r="I4417" t="s">
        <v>1448</v>
      </c>
      <c r="J4417">
        <v>1162</v>
      </c>
      <c r="K4417" t="s">
        <v>1449</v>
      </c>
      <c r="L4417" t="s">
        <v>1450</v>
      </c>
      <c r="P4417">
        <v>1073</v>
      </c>
      <c r="Q4417" t="s">
        <v>1393</v>
      </c>
      <c r="R4417" t="s">
        <v>1394</v>
      </c>
      <c r="Y4417">
        <v>1370</v>
      </c>
      <c r="Z4417" t="s">
        <v>477</v>
      </c>
      <c r="AA4417" t="s">
        <v>478</v>
      </c>
      <c r="AB4417">
        <v>13850.212</v>
      </c>
      <c r="AC4417">
        <v>17061.074000000001</v>
      </c>
      <c r="AD4417">
        <v>2.5</v>
      </c>
      <c r="AE4417">
        <v>0</v>
      </c>
      <c r="AF4417">
        <v>2.5</v>
      </c>
      <c r="AG4417">
        <v>0</v>
      </c>
      <c r="AH4417">
        <v>34625.53</v>
      </c>
      <c r="AI4417">
        <v>42652.69</v>
      </c>
      <c r="AJ4417">
        <v>0</v>
      </c>
      <c r="AK4417">
        <v>0</v>
      </c>
      <c r="AL4417">
        <v>0</v>
      </c>
      <c r="AM4417">
        <v>1</v>
      </c>
    </row>
    <row r="4418" spans="1:39" x14ac:dyDescent="0.25">
      <c r="A4418" t="s">
        <v>2780</v>
      </c>
      <c r="B4418">
        <v>1</v>
      </c>
      <c r="C4418" t="s">
        <v>2781</v>
      </c>
      <c r="D4418" t="s">
        <v>167</v>
      </c>
      <c r="E4418">
        <v>20</v>
      </c>
      <c r="F4418" t="s">
        <v>20</v>
      </c>
      <c r="G4418" t="s">
        <v>1451</v>
      </c>
      <c r="H4418">
        <v>8049</v>
      </c>
      <c r="I4418" t="s">
        <v>1452</v>
      </c>
      <c r="J4418">
        <v>1162</v>
      </c>
      <c r="K4418" t="s">
        <v>1449</v>
      </c>
      <c r="L4418" t="s">
        <v>1450</v>
      </c>
      <c r="P4418">
        <v>1073</v>
      </c>
      <c r="Q4418" t="s">
        <v>1393</v>
      </c>
      <c r="R4418" t="s">
        <v>1394</v>
      </c>
      <c r="Y4418">
        <v>1370</v>
      </c>
      <c r="Z4418" t="s">
        <v>477</v>
      </c>
      <c r="AA4418" t="s">
        <v>478</v>
      </c>
      <c r="AB4418">
        <v>13171.498</v>
      </c>
      <c r="AC4418">
        <v>16081.626</v>
      </c>
      <c r="AD4418">
        <v>8</v>
      </c>
      <c r="AE4418">
        <v>0</v>
      </c>
      <c r="AF4418">
        <v>8</v>
      </c>
      <c r="AG4418">
        <v>0</v>
      </c>
      <c r="AH4418">
        <v>105371.99</v>
      </c>
      <c r="AI4418">
        <v>128653.01</v>
      </c>
      <c r="AJ4418">
        <v>1</v>
      </c>
      <c r="AK4418">
        <v>8</v>
      </c>
      <c r="AL4418">
        <v>0</v>
      </c>
      <c r="AM4418">
        <v>1</v>
      </c>
    </row>
    <row r="4419" spans="1:39" x14ac:dyDescent="0.25">
      <c r="A4419" t="s">
        <v>2780</v>
      </c>
      <c r="B4419">
        <v>1</v>
      </c>
      <c r="C4419" t="s">
        <v>2781</v>
      </c>
      <c r="D4419" t="s">
        <v>167</v>
      </c>
      <c r="E4419">
        <v>20</v>
      </c>
      <c r="F4419" t="s">
        <v>20</v>
      </c>
      <c r="G4419" t="s">
        <v>1554</v>
      </c>
      <c r="H4419">
        <v>8056</v>
      </c>
      <c r="I4419" t="s">
        <v>1555</v>
      </c>
      <c r="J4419">
        <v>1194</v>
      </c>
      <c r="K4419" t="s">
        <v>367</v>
      </c>
      <c r="L4419" t="s">
        <v>368</v>
      </c>
      <c r="Y4419">
        <v>1375</v>
      </c>
      <c r="Z4419" t="s">
        <v>371</v>
      </c>
      <c r="AA4419" t="s">
        <v>372</v>
      </c>
      <c r="AB4419">
        <v>19027.7</v>
      </c>
      <c r="AC4419">
        <v>23594.348000000002</v>
      </c>
      <c r="AD4419">
        <v>1</v>
      </c>
      <c r="AE4419">
        <v>0</v>
      </c>
      <c r="AF4419">
        <v>1</v>
      </c>
      <c r="AG4419">
        <v>0</v>
      </c>
      <c r="AH4419">
        <v>19027.7</v>
      </c>
      <c r="AI4419">
        <v>23594.35</v>
      </c>
      <c r="AJ4419">
        <v>1</v>
      </c>
      <c r="AK4419">
        <v>1</v>
      </c>
      <c r="AL4419">
        <v>0</v>
      </c>
      <c r="AM4419">
        <v>1</v>
      </c>
    </row>
    <row r="4420" spans="1:39" x14ac:dyDescent="0.25">
      <c r="A4420" t="s">
        <v>2780</v>
      </c>
      <c r="B4420">
        <v>1</v>
      </c>
      <c r="C4420" t="s">
        <v>2781</v>
      </c>
      <c r="D4420" t="s">
        <v>167</v>
      </c>
      <c r="E4420">
        <v>20</v>
      </c>
      <c r="F4420" t="s">
        <v>20</v>
      </c>
      <c r="G4420" t="s">
        <v>913</v>
      </c>
      <c r="H4420">
        <v>8130</v>
      </c>
      <c r="I4420" t="s">
        <v>914</v>
      </c>
      <c r="J4420">
        <v>1006</v>
      </c>
      <c r="K4420" t="s">
        <v>409</v>
      </c>
      <c r="L4420" t="s">
        <v>410</v>
      </c>
      <c r="P4420">
        <v>1005</v>
      </c>
      <c r="Q4420" t="s">
        <v>675</v>
      </c>
      <c r="R4420" t="s">
        <v>676</v>
      </c>
      <c r="Y4420">
        <v>1369</v>
      </c>
      <c r="Z4420" t="s">
        <v>413</v>
      </c>
      <c r="AA4420" t="s">
        <v>414</v>
      </c>
      <c r="AB4420">
        <v>13290.683000000001</v>
      </c>
      <c r="AC4420">
        <v>16378.924999999999</v>
      </c>
      <c r="AD4420">
        <v>4</v>
      </c>
      <c r="AE4420">
        <v>0</v>
      </c>
      <c r="AF4420">
        <v>4</v>
      </c>
      <c r="AG4420">
        <v>0</v>
      </c>
      <c r="AH4420">
        <v>53162.73</v>
      </c>
      <c r="AI4420">
        <v>65515.7</v>
      </c>
      <c r="AJ4420">
        <v>1</v>
      </c>
      <c r="AK4420">
        <v>4</v>
      </c>
      <c r="AL4420">
        <v>0</v>
      </c>
      <c r="AM4420">
        <v>1</v>
      </c>
    </row>
    <row r="4421" spans="1:39" x14ac:dyDescent="0.25">
      <c r="A4421" t="s">
        <v>2780</v>
      </c>
      <c r="B4421">
        <v>1</v>
      </c>
      <c r="C4421" t="s">
        <v>2781</v>
      </c>
      <c r="D4421" t="s">
        <v>167</v>
      </c>
      <c r="E4421">
        <v>20</v>
      </c>
      <c r="F4421" t="s">
        <v>20</v>
      </c>
      <c r="G4421" t="s">
        <v>915</v>
      </c>
      <c r="H4421">
        <v>8132</v>
      </c>
      <c r="I4421" t="s">
        <v>916</v>
      </c>
      <c r="J4421">
        <v>1008</v>
      </c>
      <c r="K4421" t="s">
        <v>683</v>
      </c>
      <c r="L4421" t="s">
        <v>684</v>
      </c>
      <c r="P4421">
        <v>1005</v>
      </c>
      <c r="Q4421" t="s">
        <v>675</v>
      </c>
      <c r="R4421" t="s">
        <v>676</v>
      </c>
      <c r="Y4421">
        <v>1369</v>
      </c>
      <c r="Z4421" t="s">
        <v>413</v>
      </c>
      <c r="AA4421" t="s">
        <v>414</v>
      </c>
      <c r="AB4421">
        <v>13317.974</v>
      </c>
      <c r="AC4421">
        <v>16440.564999999999</v>
      </c>
      <c r="AD4421">
        <v>6</v>
      </c>
      <c r="AE4421">
        <v>0</v>
      </c>
      <c r="AF4421">
        <v>6</v>
      </c>
      <c r="AG4421">
        <v>0</v>
      </c>
      <c r="AH4421">
        <v>79907.839999999997</v>
      </c>
      <c r="AI4421">
        <v>98643.39</v>
      </c>
      <c r="AJ4421">
        <v>1</v>
      </c>
      <c r="AK4421">
        <v>6</v>
      </c>
      <c r="AL4421">
        <v>0</v>
      </c>
      <c r="AM4421">
        <v>1</v>
      </c>
    </row>
    <row r="4422" spans="1:39" x14ac:dyDescent="0.25">
      <c r="A4422" t="s">
        <v>2780</v>
      </c>
      <c r="B4422">
        <v>1</v>
      </c>
      <c r="C4422" t="s">
        <v>2781</v>
      </c>
      <c r="D4422" t="s">
        <v>167</v>
      </c>
      <c r="E4422">
        <v>20</v>
      </c>
      <c r="F4422" t="s">
        <v>20</v>
      </c>
      <c r="G4422" t="s">
        <v>917</v>
      </c>
      <c r="H4422">
        <v>8133</v>
      </c>
      <c r="I4422" t="s">
        <v>918</v>
      </c>
      <c r="J4422">
        <v>1014</v>
      </c>
      <c r="K4422" t="s">
        <v>919</v>
      </c>
      <c r="L4422" t="s">
        <v>920</v>
      </c>
      <c r="P4422">
        <v>1005</v>
      </c>
      <c r="Q4422" t="s">
        <v>675</v>
      </c>
      <c r="R4422" t="s">
        <v>676</v>
      </c>
      <c r="Y4422">
        <v>1369</v>
      </c>
      <c r="Z4422" t="s">
        <v>413</v>
      </c>
      <c r="AA4422" t="s">
        <v>414</v>
      </c>
      <c r="AB4422">
        <v>25561.557000000001</v>
      </c>
      <c r="AC4422">
        <v>31696.330999999998</v>
      </c>
      <c r="AD4422">
        <v>5</v>
      </c>
      <c r="AE4422">
        <v>0</v>
      </c>
      <c r="AF4422">
        <v>5</v>
      </c>
      <c r="AG4422">
        <v>0</v>
      </c>
      <c r="AH4422">
        <v>127807.79</v>
      </c>
      <c r="AI4422">
        <v>158481.65</v>
      </c>
      <c r="AJ4422">
        <v>1</v>
      </c>
      <c r="AK4422">
        <v>5</v>
      </c>
      <c r="AL4422">
        <v>0</v>
      </c>
      <c r="AM4422">
        <v>1</v>
      </c>
    </row>
    <row r="4423" spans="1:39" x14ac:dyDescent="0.25">
      <c r="A4423" t="s">
        <v>2780</v>
      </c>
      <c r="B4423">
        <v>1</v>
      </c>
      <c r="C4423" t="s">
        <v>2781</v>
      </c>
      <c r="D4423" t="s">
        <v>167</v>
      </c>
      <c r="E4423">
        <v>20</v>
      </c>
      <c r="F4423" t="s">
        <v>20</v>
      </c>
      <c r="G4423" t="s">
        <v>921</v>
      </c>
      <c r="H4423">
        <v>8134</v>
      </c>
      <c r="I4423" t="s">
        <v>922</v>
      </c>
      <c r="J4423">
        <v>1014</v>
      </c>
      <c r="K4423" t="s">
        <v>919</v>
      </c>
      <c r="L4423" t="s">
        <v>920</v>
      </c>
      <c r="P4423">
        <v>1005</v>
      </c>
      <c r="Q4423" t="s">
        <v>675</v>
      </c>
      <c r="R4423" t="s">
        <v>676</v>
      </c>
      <c r="Y4423">
        <v>1369</v>
      </c>
      <c r="Z4423" t="s">
        <v>413</v>
      </c>
      <c r="AA4423" t="s">
        <v>414</v>
      </c>
      <c r="AB4423">
        <v>12896.691999999999</v>
      </c>
      <c r="AC4423">
        <v>15891.456</v>
      </c>
      <c r="AD4423">
        <v>27</v>
      </c>
      <c r="AE4423">
        <v>1.2</v>
      </c>
      <c r="AF4423">
        <v>28.2</v>
      </c>
      <c r="AG4423">
        <v>0</v>
      </c>
      <c r="AH4423">
        <v>363686.72</v>
      </c>
      <c r="AI4423">
        <v>448139.07</v>
      </c>
      <c r="AJ4423">
        <v>11</v>
      </c>
      <c r="AK4423">
        <v>2.56</v>
      </c>
      <c r="AL4423">
        <v>0</v>
      </c>
      <c r="AM4423">
        <v>1</v>
      </c>
    </row>
    <row r="4424" spans="1:39" x14ac:dyDescent="0.25">
      <c r="A4424" t="s">
        <v>2780</v>
      </c>
      <c r="B4424">
        <v>1</v>
      </c>
      <c r="C4424" t="s">
        <v>2781</v>
      </c>
      <c r="D4424" t="s">
        <v>167</v>
      </c>
      <c r="E4424">
        <v>20</v>
      </c>
      <c r="F4424" t="s">
        <v>20</v>
      </c>
      <c r="G4424" t="s">
        <v>1666</v>
      </c>
      <c r="H4424">
        <v>8148</v>
      </c>
      <c r="I4424" t="s">
        <v>1667</v>
      </c>
      <c r="J4424">
        <v>1471</v>
      </c>
      <c r="K4424" t="s">
        <v>1668</v>
      </c>
      <c r="L4424" t="s">
        <v>1669</v>
      </c>
      <c r="P4424">
        <v>1104</v>
      </c>
      <c r="Q4424" t="s">
        <v>1670</v>
      </c>
      <c r="R4424" t="s">
        <v>1671</v>
      </c>
      <c r="Y4424">
        <v>1374</v>
      </c>
      <c r="Z4424" t="s">
        <v>393</v>
      </c>
      <c r="AA4424" t="s">
        <v>394</v>
      </c>
      <c r="AB4424">
        <v>34069.199999999997</v>
      </c>
      <c r="AC4424">
        <v>43233.815000000002</v>
      </c>
      <c r="AD4424">
        <v>0.41670000000000001</v>
      </c>
      <c r="AE4424">
        <v>0</v>
      </c>
      <c r="AF4424">
        <v>0.41670000000000001</v>
      </c>
      <c r="AG4424">
        <v>0</v>
      </c>
      <c r="AH4424">
        <v>14195.5</v>
      </c>
      <c r="AI4424">
        <v>18014.09</v>
      </c>
      <c r="AJ4424">
        <v>0</v>
      </c>
      <c r="AK4424">
        <v>0</v>
      </c>
      <c r="AL4424">
        <v>0</v>
      </c>
      <c r="AM4424">
        <v>1</v>
      </c>
    </row>
    <row r="4425" spans="1:39" x14ac:dyDescent="0.25">
      <c r="A4425" t="s">
        <v>2780</v>
      </c>
      <c r="B4425">
        <v>1</v>
      </c>
      <c r="C4425" t="s">
        <v>2781</v>
      </c>
      <c r="D4425" t="s">
        <v>167</v>
      </c>
      <c r="E4425">
        <v>20</v>
      </c>
      <c r="F4425" t="s">
        <v>20</v>
      </c>
      <c r="G4425" t="s">
        <v>1674</v>
      </c>
      <c r="H4425">
        <v>8150</v>
      </c>
      <c r="I4425" t="s">
        <v>1675</v>
      </c>
      <c r="J4425">
        <v>1471</v>
      </c>
      <c r="K4425" t="s">
        <v>1668</v>
      </c>
      <c r="L4425" t="s">
        <v>1669</v>
      </c>
      <c r="P4425">
        <v>1104</v>
      </c>
      <c r="Q4425" t="s">
        <v>1670</v>
      </c>
      <c r="R4425" t="s">
        <v>1671</v>
      </c>
      <c r="Y4425">
        <v>1374</v>
      </c>
      <c r="Z4425" t="s">
        <v>393</v>
      </c>
      <c r="AA4425" t="s">
        <v>394</v>
      </c>
      <c r="AB4425">
        <v>18927.332999999999</v>
      </c>
      <c r="AC4425">
        <v>24018.786</v>
      </c>
      <c r="AD4425">
        <v>0.41670000000000001</v>
      </c>
      <c r="AE4425">
        <v>0.33329999999999999</v>
      </c>
      <c r="AF4425">
        <v>0.75</v>
      </c>
      <c r="AG4425">
        <v>0</v>
      </c>
      <c r="AH4425">
        <v>14195.5</v>
      </c>
      <c r="AI4425">
        <v>18014.09</v>
      </c>
      <c r="AJ4425">
        <v>0</v>
      </c>
      <c r="AK4425">
        <v>0</v>
      </c>
      <c r="AL4425">
        <v>0</v>
      </c>
      <c r="AM4425">
        <v>1</v>
      </c>
    </row>
    <row r="4426" spans="1:39" x14ac:dyDescent="0.25">
      <c r="A4426" t="s">
        <v>2780</v>
      </c>
      <c r="B4426">
        <v>1</v>
      </c>
      <c r="C4426" t="s">
        <v>2781</v>
      </c>
      <c r="D4426" t="s">
        <v>167</v>
      </c>
      <c r="E4426">
        <v>20</v>
      </c>
      <c r="F4426" t="s">
        <v>20</v>
      </c>
      <c r="G4426" t="s">
        <v>2146</v>
      </c>
      <c r="H4426">
        <v>8187</v>
      </c>
      <c r="I4426" t="s">
        <v>2147</v>
      </c>
      <c r="J4426">
        <v>1142</v>
      </c>
      <c r="K4426" t="s">
        <v>929</v>
      </c>
      <c r="L4426" t="s">
        <v>930</v>
      </c>
      <c r="Y4426">
        <v>1375</v>
      </c>
      <c r="Z4426" t="s">
        <v>371</v>
      </c>
      <c r="AA4426" t="s">
        <v>372</v>
      </c>
      <c r="AB4426">
        <v>56727.97</v>
      </c>
      <c r="AC4426">
        <v>70285.955000000002</v>
      </c>
      <c r="AD4426">
        <v>1</v>
      </c>
      <c r="AE4426">
        <v>0</v>
      </c>
      <c r="AF4426">
        <v>1</v>
      </c>
      <c r="AG4426">
        <v>0</v>
      </c>
      <c r="AH4426">
        <v>56727.97</v>
      </c>
      <c r="AI4426">
        <v>70285.95</v>
      </c>
      <c r="AJ4426">
        <v>0</v>
      </c>
      <c r="AK4426">
        <v>0</v>
      </c>
      <c r="AL4426">
        <v>0</v>
      </c>
      <c r="AM4426">
        <v>1</v>
      </c>
    </row>
    <row r="4427" spans="1:39" x14ac:dyDescent="0.25">
      <c r="A4427" t="s">
        <v>2780</v>
      </c>
      <c r="B4427">
        <v>1</v>
      </c>
      <c r="C4427" t="s">
        <v>2781</v>
      </c>
      <c r="D4427" t="s">
        <v>167</v>
      </c>
      <c r="E4427">
        <v>20</v>
      </c>
      <c r="F4427" t="s">
        <v>20</v>
      </c>
      <c r="G4427" t="s">
        <v>931</v>
      </c>
      <c r="H4427">
        <v>8217</v>
      </c>
      <c r="I4427" t="s">
        <v>932</v>
      </c>
      <c r="Y4427">
        <v>1376</v>
      </c>
      <c r="Z4427" t="s">
        <v>377</v>
      </c>
      <c r="AA4427" t="s">
        <v>378</v>
      </c>
      <c r="AB4427">
        <v>509300.29</v>
      </c>
      <c r="AC4427">
        <v>616253.37399999995</v>
      </c>
      <c r="AD4427">
        <v>2.5000000000000001E-2</v>
      </c>
      <c r="AE4427">
        <v>0</v>
      </c>
      <c r="AF4427">
        <v>2.5000000000000001E-2</v>
      </c>
      <c r="AG4427">
        <v>0</v>
      </c>
      <c r="AH4427">
        <v>12732.51</v>
      </c>
      <c r="AI4427">
        <v>15406.33</v>
      </c>
      <c r="AJ4427">
        <v>0</v>
      </c>
      <c r="AK4427">
        <v>0</v>
      </c>
      <c r="AL4427">
        <v>0</v>
      </c>
      <c r="AM4427">
        <v>1</v>
      </c>
    </row>
    <row r="4428" spans="1:39" x14ac:dyDescent="0.25">
      <c r="A4428" t="s">
        <v>2780</v>
      </c>
      <c r="B4428">
        <v>1</v>
      </c>
      <c r="C4428" t="s">
        <v>2781</v>
      </c>
      <c r="D4428" t="s">
        <v>167</v>
      </c>
      <c r="E4428">
        <v>20</v>
      </c>
      <c r="F4428" t="s">
        <v>20</v>
      </c>
      <c r="G4428" t="s">
        <v>1676</v>
      </c>
      <c r="H4428">
        <v>8295</v>
      </c>
      <c r="I4428" t="s">
        <v>1677</v>
      </c>
      <c r="J4428">
        <v>1164</v>
      </c>
      <c r="K4428" t="s">
        <v>935</v>
      </c>
      <c r="L4428" t="s">
        <v>936</v>
      </c>
      <c r="Y4428">
        <v>1373</v>
      </c>
      <c r="Z4428" t="s">
        <v>453</v>
      </c>
      <c r="AA4428" t="s">
        <v>454</v>
      </c>
      <c r="AB4428">
        <v>16098.57</v>
      </c>
      <c r="AC4428">
        <v>19479.272000000001</v>
      </c>
      <c r="AD4428">
        <v>0.5</v>
      </c>
      <c r="AE4428">
        <v>0</v>
      </c>
      <c r="AF4428">
        <v>0.5</v>
      </c>
      <c r="AG4428">
        <v>0</v>
      </c>
      <c r="AH4428">
        <v>8049.29</v>
      </c>
      <c r="AI4428">
        <v>9739.64</v>
      </c>
      <c r="AJ4428">
        <v>0</v>
      </c>
      <c r="AK4428">
        <v>0</v>
      </c>
      <c r="AL4428">
        <v>0</v>
      </c>
      <c r="AM4428">
        <v>1</v>
      </c>
    </row>
    <row r="4429" spans="1:39" x14ac:dyDescent="0.25">
      <c r="A4429" t="s">
        <v>2780</v>
      </c>
      <c r="B4429">
        <v>1</v>
      </c>
      <c r="C4429" t="s">
        <v>2781</v>
      </c>
      <c r="D4429" t="s">
        <v>167</v>
      </c>
      <c r="E4429">
        <v>20</v>
      </c>
      <c r="F4429" t="s">
        <v>20</v>
      </c>
      <c r="G4429" t="s">
        <v>933</v>
      </c>
      <c r="H4429">
        <v>8296</v>
      </c>
      <c r="I4429" t="s">
        <v>934</v>
      </c>
      <c r="J4429">
        <v>1164</v>
      </c>
      <c r="K4429" t="s">
        <v>935</v>
      </c>
      <c r="L4429" t="s">
        <v>936</v>
      </c>
      <c r="Y4429">
        <v>1373</v>
      </c>
      <c r="Z4429" t="s">
        <v>453</v>
      </c>
      <c r="AA4429" t="s">
        <v>454</v>
      </c>
      <c r="AB4429">
        <v>19010.268</v>
      </c>
      <c r="AC4429">
        <v>23037.040000000001</v>
      </c>
      <c r="AD4429">
        <v>23.166699999999999</v>
      </c>
      <c r="AE4429">
        <v>4</v>
      </c>
      <c r="AF4429">
        <v>27.166699999999999</v>
      </c>
      <c r="AG4429">
        <v>0</v>
      </c>
      <c r="AH4429">
        <v>516445.61</v>
      </c>
      <c r="AI4429">
        <v>625839.59</v>
      </c>
      <c r="AJ4429">
        <v>0</v>
      </c>
      <c r="AK4429">
        <v>0</v>
      </c>
      <c r="AL4429">
        <v>0</v>
      </c>
      <c r="AM4429">
        <v>1</v>
      </c>
    </row>
    <row r="4430" spans="1:39" x14ac:dyDescent="0.25">
      <c r="A4430" t="s">
        <v>2780</v>
      </c>
      <c r="B4430">
        <v>1</v>
      </c>
      <c r="C4430" t="s">
        <v>2781</v>
      </c>
      <c r="D4430" t="s">
        <v>167</v>
      </c>
      <c r="E4430">
        <v>20</v>
      </c>
      <c r="F4430" t="s">
        <v>20</v>
      </c>
      <c r="G4430" t="s">
        <v>937</v>
      </c>
      <c r="H4430">
        <v>8327</v>
      </c>
      <c r="I4430" t="s">
        <v>938</v>
      </c>
      <c r="J4430">
        <v>1204</v>
      </c>
      <c r="K4430" t="s">
        <v>577</v>
      </c>
      <c r="L4430" t="s">
        <v>578</v>
      </c>
      <c r="P4430">
        <v>1201</v>
      </c>
      <c r="Q4430" t="s">
        <v>939</v>
      </c>
      <c r="R4430" t="s">
        <v>940</v>
      </c>
      <c r="Y4430">
        <v>1372</v>
      </c>
      <c r="Z4430" t="s">
        <v>405</v>
      </c>
      <c r="AA4430" t="s">
        <v>406</v>
      </c>
      <c r="AB4430">
        <v>167688.94699999999</v>
      </c>
      <c r="AC4430">
        <v>206112.524</v>
      </c>
      <c r="AD4430">
        <v>2.5</v>
      </c>
      <c r="AE4430">
        <v>0</v>
      </c>
      <c r="AF4430">
        <v>2.5</v>
      </c>
      <c r="AG4430">
        <v>0</v>
      </c>
      <c r="AH4430">
        <v>419222.37</v>
      </c>
      <c r="AI4430">
        <v>515281.31</v>
      </c>
      <c r="AJ4430">
        <v>14</v>
      </c>
      <c r="AK4430">
        <v>0.18</v>
      </c>
      <c r="AL4430">
        <v>0</v>
      </c>
      <c r="AM4430">
        <v>1</v>
      </c>
    </row>
    <row r="4431" spans="1:39" x14ac:dyDescent="0.25">
      <c r="A4431" t="s">
        <v>2780</v>
      </c>
      <c r="B4431">
        <v>1</v>
      </c>
      <c r="C4431" t="s">
        <v>2781</v>
      </c>
      <c r="D4431" t="s">
        <v>167</v>
      </c>
      <c r="E4431">
        <v>20</v>
      </c>
      <c r="F4431" t="s">
        <v>20</v>
      </c>
      <c r="G4431" t="s">
        <v>941</v>
      </c>
      <c r="H4431">
        <v>8328</v>
      </c>
      <c r="I4431" t="s">
        <v>942</v>
      </c>
      <c r="J4431">
        <v>1204</v>
      </c>
      <c r="K4431" t="s">
        <v>577</v>
      </c>
      <c r="L4431" t="s">
        <v>578</v>
      </c>
      <c r="P4431">
        <v>1201</v>
      </c>
      <c r="Q4431" t="s">
        <v>939</v>
      </c>
      <c r="R4431" t="s">
        <v>940</v>
      </c>
      <c r="Y4431">
        <v>1372</v>
      </c>
      <c r="Z4431" t="s">
        <v>405</v>
      </c>
      <c r="AA4431" t="s">
        <v>406</v>
      </c>
      <c r="AB4431">
        <v>167238.42300000001</v>
      </c>
      <c r="AC4431">
        <v>205745.55499999999</v>
      </c>
      <c r="AD4431">
        <v>2.375</v>
      </c>
      <c r="AE4431">
        <v>0</v>
      </c>
      <c r="AF4431">
        <v>2.375</v>
      </c>
      <c r="AG4431">
        <v>0</v>
      </c>
      <c r="AH4431">
        <v>397191.25</v>
      </c>
      <c r="AI4431">
        <v>488645.69</v>
      </c>
      <c r="AJ4431">
        <v>1</v>
      </c>
      <c r="AK4431">
        <v>2.38</v>
      </c>
      <c r="AL4431">
        <v>0</v>
      </c>
      <c r="AM4431">
        <v>1</v>
      </c>
    </row>
    <row r="4432" spans="1:39" x14ac:dyDescent="0.25">
      <c r="A4432" t="s">
        <v>2780</v>
      </c>
      <c r="B4432">
        <v>1</v>
      </c>
      <c r="C4432" t="s">
        <v>2781</v>
      </c>
      <c r="D4432" t="s">
        <v>167</v>
      </c>
      <c r="E4432">
        <v>20</v>
      </c>
      <c r="F4432" t="s">
        <v>20</v>
      </c>
      <c r="G4432" t="s">
        <v>943</v>
      </c>
      <c r="H4432">
        <v>8329</v>
      </c>
      <c r="I4432" t="s">
        <v>944</v>
      </c>
      <c r="J4432">
        <v>1461</v>
      </c>
      <c r="K4432" t="s">
        <v>945</v>
      </c>
      <c r="L4432" t="s">
        <v>946</v>
      </c>
      <c r="Y4432">
        <v>1376</v>
      </c>
      <c r="Z4432" t="s">
        <v>377</v>
      </c>
      <c r="AA4432" t="s">
        <v>378</v>
      </c>
      <c r="AB4432">
        <v>32525.08</v>
      </c>
      <c r="AC4432">
        <v>39674.192999999999</v>
      </c>
      <c r="AD4432">
        <v>0.5</v>
      </c>
      <c r="AE4432">
        <v>0</v>
      </c>
      <c r="AF4432">
        <v>0.5</v>
      </c>
      <c r="AG4432">
        <v>0</v>
      </c>
      <c r="AH4432">
        <v>16262.54</v>
      </c>
      <c r="AI4432">
        <v>19837.099999999999</v>
      </c>
      <c r="AJ4432">
        <v>0</v>
      </c>
      <c r="AK4432">
        <v>0</v>
      </c>
      <c r="AL4432">
        <v>0</v>
      </c>
      <c r="AM4432">
        <v>1</v>
      </c>
    </row>
    <row r="4433" spans="1:39" x14ac:dyDescent="0.25">
      <c r="A4433" t="s">
        <v>2780</v>
      </c>
      <c r="B4433">
        <v>1</v>
      </c>
      <c r="C4433" t="s">
        <v>2781</v>
      </c>
      <c r="D4433" t="s">
        <v>167</v>
      </c>
      <c r="E4433">
        <v>20</v>
      </c>
      <c r="F4433" t="s">
        <v>20</v>
      </c>
      <c r="G4433" t="s">
        <v>1975</v>
      </c>
      <c r="H4433">
        <v>8338</v>
      </c>
      <c r="I4433" t="s">
        <v>1976</v>
      </c>
      <c r="J4433">
        <v>1419</v>
      </c>
      <c r="K4433" t="s">
        <v>665</v>
      </c>
      <c r="L4433" t="s">
        <v>666</v>
      </c>
      <c r="Y4433">
        <v>1369</v>
      </c>
      <c r="Z4433" t="s">
        <v>413</v>
      </c>
      <c r="AA4433" t="s">
        <v>414</v>
      </c>
      <c r="AB4433">
        <v>18760.432000000001</v>
      </c>
      <c r="AC4433">
        <v>22770.078000000001</v>
      </c>
      <c r="AD4433">
        <v>1.3</v>
      </c>
      <c r="AE4433">
        <v>0</v>
      </c>
      <c r="AF4433">
        <v>1.3</v>
      </c>
      <c r="AG4433">
        <v>0</v>
      </c>
      <c r="AH4433">
        <v>24388.560000000001</v>
      </c>
      <c r="AI4433">
        <v>29601.1</v>
      </c>
      <c r="AJ4433">
        <v>0</v>
      </c>
      <c r="AK4433">
        <v>0</v>
      </c>
      <c r="AL4433">
        <v>0</v>
      </c>
      <c r="AM4433">
        <v>1</v>
      </c>
    </row>
    <row r="4434" spans="1:39" x14ac:dyDescent="0.25">
      <c r="A4434" t="s">
        <v>2780</v>
      </c>
      <c r="B4434">
        <v>1</v>
      </c>
      <c r="C4434" t="s">
        <v>2781</v>
      </c>
      <c r="D4434" t="s">
        <v>167</v>
      </c>
      <c r="E4434">
        <v>20</v>
      </c>
      <c r="F4434" t="s">
        <v>20</v>
      </c>
      <c r="G4434" t="s">
        <v>1560</v>
      </c>
      <c r="H4434">
        <v>8344</v>
      </c>
      <c r="I4434" t="s">
        <v>1561</v>
      </c>
      <c r="J4434">
        <v>1018</v>
      </c>
      <c r="K4434" t="s">
        <v>467</v>
      </c>
      <c r="L4434" t="s">
        <v>468</v>
      </c>
      <c r="P4434">
        <v>1020</v>
      </c>
      <c r="Q4434" t="s">
        <v>353</v>
      </c>
      <c r="R4434" t="s">
        <v>354</v>
      </c>
      <c r="Y4434">
        <v>1402</v>
      </c>
      <c r="Z4434" t="s">
        <v>355</v>
      </c>
      <c r="AA4434" t="s">
        <v>356</v>
      </c>
      <c r="AB4434">
        <v>426433.03200000001</v>
      </c>
      <c r="AC4434">
        <v>528776.94200000004</v>
      </c>
      <c r="AD4434">
        <v>4.1700000000000001E-2</v>
      </c>
      <c r="AE4434">
        <v>0</v>
      </c>
      <c r="AF4434">
        <v>4.1700000000000001E-2</v>
      </c>
      <c r="AG4434">
        <v>0</v>
      </c>
      <c r="AH4434">
        <v>17768.04</v>
      </c>
      <c r="AI4434">
        <v>22032.37</v>
      </c>
      <c r="AJ4434">
        <v>1</v>
      </c>
      <c r="AK4434">
        <v>0.04</v>
      </c>
      <c r="AL4434">
        <v>0</v>
      </c>
      <c r="AM4434">
        <v>1</v>
      </c>
    </row>
    <row r="4435" spans="1:39" x14ac:dyDescent="0.25">
      <c r="A4435" t="s">
        <v>2780</v>
      </c>
      <c r="B4435">
        <v>1</v>
      </c>
      <c r="C4435" t="s">
        <v>2781</v>
      </c>
      <c r="D4435" t="s">
        <v>167</v>
      </c>
      <c r="E4435">
        <v>20</v>
      </c>
      <c r="F4435" t="s">
        <v>20</v>
      </c>
      <c r="G4435" t="s">
        <v>2118</v>
      </c>
      <c r="H4435">
        <v>8376</v>
      </c>
      <c r="I4435" t="s">
        <v>2119</v>
      </c>
      <c r="J4435">
        <v>1010</v>
      </c>
      <c r="K4435" t="s">
        <v>1903</v>
      </c>
      <c r="L4435" t="s">
        <v>1904</v>
      </c>
      <c r="P4435">
        <v>1061</v>
      </c>
      <c r="Q4435" t="s">
        <v>2120</v>
      </c>
      <c r="R4435" t="s">
        <v>2121</v>
      </c>
      <c r="Y4435">
        <v>1373</v>
      </c>
      <c r="Z4435" t="s">
        <v>453</v>
      </c>
      <c r="AA4435" t="s">
        <v>454</v>
      </c>
      <c r="AB4435">
        <v>41964.565999999999</v>
      </c>
      <c r="AC4435">
        <v>50777.127999999997</v>
      </c>
      <c r="AD4435">
        <v>0.16669999999999999</v>
      </c>
      <c r="AE4435">
        <v>2.7799999999999998E-2</v>
      </c>
      <c r="AF4435">
        <v>0.19439999999999999</v>
      </c>
      <c r="AG4435">
        <v>0</v>
      </c>
      <c r="AH4435">
        <v>8159.78</v>
      </c>
      <c r="AI4435">
        <v>9873.33</v>
      </c>
      <c r="AJ4435">
        <v>0</v>
      </c>
      <c r="AK4435">
        <v>0</v>
      </c>
      <c r="AL4435">
        <v>0</v>
      </c>
      <c r="AM4435">
        <v>1</v>
      </c>
    </row>
    <row r="4436" spans="1:39" x14ac:dyDescent="0.25">
      <c r="A4436" t="s">
        <v>2780</v>
      </c>
      <c r="B4436">
        <v>1</v>
      </c>
      <c r="C4436" t="s">
        <v>2781</v>
      </c>
      <c r="D4436" t="s">
        <v>167</v>
      </c>
      <c r="E4436">
        <v>20</v>
      </c>
      <c r="F4436" t="s">
        <v>20</v>
      </c>
      <c r="G4436" t="s">
        <v>947</v>
      </c>
      <c r="H4436">
        <v>8386</v>
      </c>
      <c r="I4436" t="s">
        <v>948</v>
      </c>
      <c r="P4436">
        <v>1088</v>
      </c>
      <c r="Q4436" t="s">
        <v>949</v>
      </c>
      <c r="R4436" t="s">
        <v>950</v>
      </c>
      <c r="Y4436">
        <v>1373</v>
      </c>
      <c r="Z4436" t="s">
        <v>453</v>
      </c>
      <c r="AA4436" t="s">
        <v>454</v>
      </c>
      <c r="AB4436">
        <v>79610.714999999997</v>
      </c>
      <c r="AC4436">
        <v>97625.012000000002</v>
      </c>
      <c r="AD4436">
        <v>1.9333</v>
      </c>
      <c r="AE4436">
        <v>0</v>
      </c>
      <c r="AF4436">
        <v>1.9333</v>
      </c>
      <c r="AG4436">
        <v>0</v>
      </c>
      <c r="AH4436">
        <v>153914.04999999999</v>
      </c>
      <c r="AI4436">
        <v>188741.69</v>
      </c>
      <c r="AJ4436">
        <v>2</v>
      </c>
      <c r="AK4436">
        <v>0.97</v>
      </c>
      <c r="AL4436">
        <v>0</v>
      </c>
      <c r="AM4436">
        <v>1</v>
      </c>
    </row>
    <row r="4437" spans="1:39" x14ac:dyDescent="0.25">
      <c r="A4437" t="s">
        <v>2780</v>
      </c>
      <c r="B4437">
        <v>1</v>
      </c>
      <c r="C4437" t="s">
        <v>2781</v>
      </c>
      <c r="D4437" t="s">
        <v>167</v>
      </c>
      <c r="E4437">
        <v>20</v>
      </c>
      <c r="F4437" t="s">
        <v>20</v>
      </c>
      <c r="G4437" t="s">
        <v>951</v>
      </c>
      <c r="H4437">
        <v>8388</v>
      </c>
      <c r="I4437" t="s">
        <v>952</v>
      </c>
      <c r="J4437">
        <v>1272</v>
      </c>
      <c r="K4437" t="s">
        <v>953</v>
      </c>
      <c r="L4437" t="s">
        <v>954</v>
      </c>
      <c r="P4437">
        <v>1088</v>
      </c>
      <c r="Q4437" t="s">
        <v>949</v>
      </c>
      <c r="R4437" t="s">
        <v>950</v>
      </c>
      <c r="Y4437">
        <v>1373</v>
      </c>
      <c r="Z4437" t="s">
        <v>453</v>
      </c>
      <c r="AA4437" t="s">
        <v>454</v>
      </c>
      <c r="AB4437">
        <v>50967.021999999997</v>
      </c>
      <c r="AC4437">
        <v>63621.093000000001</v>
      </c>
      <c r="AD4437">
        <v>2.5278</v>
      </c>
      <c r="AE4437">
        <v>0</v>
      </c>
      <c r="AF4437">
        <v>2.5278</v>
      </c>
      <c r="AG4437">
        <v>0</v>
      </c>
      <c r="AH4437">
        <v>128833.31</v>
      </c>
      <c r="AI4437">
        <v>160819.99</v>
      </c>
      <c r="AJ4437">
        <v>0</v>
      </c>
      <c r="AK4437">
        <v>0</v>
      </c>
      <c r="AL4437">
        <v>0</v>
      </c>
      <c r="AM4437">
        <v>1</v>
      </c>
    </row>
    <row r="4438" spans="1:39" x14ac:dyDescent="0.25">
      <c r="A4438" t="s">
        <v>2780</v>
      </c>
      <c r="B4438">
        <v>1</v>
      </c>
      <c r="C4438" t="s">
        <v>2781</v>
      </c>
      <c r="D4438" t="s">
        <v>167</v>
      </c>
      <c r="E4438">
        <v>20</v>
      </c>
      <c r="F4438" t="s">
        <v>20</v>
      </c>
      <c r="G4438" t="s">
        <v>955</v>
      </c>
      <c r="H4438">
        <v>8404</v>
      </c>
      <c r="I4438" t="s">
        <v>956</v>
      </c>
      <c r="J4438">
        <v>1014</v>
      </c>
      <c r="K4438" t="s">
        <v>919</v>
      </c>
      <c r="L4438" t="s">
        <v>920</v>
      </c>
      <c r="P4438">
        <v>1005</v>
      </c>
      <c r="Q4438" t="s">
        <v>675</v>
      </c>
      <c r="R4438" t="s">
        <v>676</v>
      </c>
      <c r="Y4438">
        <v>1369</v>
      </c>
      <c r="Z4438" t="s">
        <v>413</v>
      </c>
      <c r="AA4438" t="s">
        <v>414</v>
      </c>
      <c r="AB4438">
        <v>11328.281999999999</v>
      </c>
      <c r="AC4438">
        <v>14047.069</v>
      </c>
      <c r="AD4438">
        <v>1</v>
      </c>
      <c r="AE4438">
        <v>0</v>
      </c>
      <c r="AF4438">
        <v>1</v>
      </c>
      <c r="AG4438">
        <v>0</v>
      </c>
      <c r="AH4438">
        <v>11328.28</v>
      </c>
      <c r="AI4438">
        <v>14047.07</v>
      </c>
      <c r="AJ4438">
        <v>0</v>
      </c>
      <c r="AK4438">
        <v>0</v>
      </c>
      <c r="AL4438">
        <v>0</v>
      </c>
      <c r="AM4438">
        <v>1</v>
      </c>
    </row>
    <row r="4439" spans="1:39" x14ac:dyDescent="0.25">
      <c r="A4439" t="s">
        <v>2780</v>
      </c>
      <c r="B4439">
        <v>1</v>
      </c>
      <c r="C4439" t="s">
        <v>2781</v>
      </c>
      <c r="D4439" t="s">
        <v>167</v>
      </c>
      <c r="E4439">
        <v>20</v>
      </c>
      <c r="F4439" t="s">
        <v>20</v>
      </c>
      <c r="G4439" t="s">
        <v>957</v>
      </c>
      <c r="H4439">
        <v>8406</v>
      </c>
      <c r="I4439" t="s">
        <v>958</v>
      </c>
      <c r="J4439">
        <v>1006</v>
      </c>
      <c r="K4439" t="s">
        <v>409</v>
      </c>
      <c r="L4439" t="s">
        <v>410</v>
      </c>
      <c r="P4439">
        <v>1004</v>
      </c>
      <c r="Q4439" t="s">
        <v>411</v>
      </c>
      <c r="R4439" t="s">
        <v>412</v>
      </c>
      <c r="Y4439">
        <v>1369</v>
      </c>
      <c r="Z4439" t="s">
        <v>413</v>
      </c>
      <c r="AA4439" t="s">
        <v>414</v>
      </c>
      <c r="AB4439">
        <v>6864.4579999999996</v>
      </c>
      <c r="AC4439">
        <v>8438.8580000000002</v>
      </c>
      <c r="AD4439">
        <v>17</v>
      </c>
      <c r="AE4439">
        <v>0</v>
      </c>
      <c r="AF4439">
        <v>17</v>
      </c>
      <c r="AG4439">
        <v>0</v>
      </c>
      <c r="AH4439">
        <v>116695.79</v>
      </c>
      <c r="AI4439">
        <v>143460.59</v>
      </c>
      <c r="AJ4439">
        <v>6</v>
      </c>
      <c r="AK4439">
        <v>2.83</v>
      </c>
      <c r="AL4439">
        <v>0</v>
      </c>
      <c r="AM4439">
        <v>1</v>
      </c>
    </row>
    <row r="4440" spans="1:39" x14ac:dyDescent="0.25">
      <c r="A4440" t="s">
        <v>2780</v>
      </c>
      <c r="B4440">
        <v>1</v>
      </c>
      <c r="C4440" t="s">
        <v>2781</v>
      </c>
      <c r="D4440" t="s">
        <v>167</v>
      </c>
      <c r="E4440">
        <v>20</v>
      </c>
      <c r="F4440" t="s">
        <v>20</v>
      </c>
      <c r="G4440" t="s">
        <v>1249</v>
      </c>
      <c r="H4440">
        <v>8407</v>
      </c>
      <c r="I4440" t="s">
        <v>1250</v>
      </c>
      <c r="J4440">
        <v>1006</v>
      </c>
      <c r="K4440" t="s">
        <v>409</v>
      </c>
      <c r="L4440" t="s">
        <v>410</v>
      </c>
      <c r="P4440">
        <v>1004</v>
      </c>
      <c r="Q4440" t="s">
        <v>411</v>
      </c>
      <c r="R4440" t="s">
        <v>412</v>
      </c>
      <c r="Y4440">
        <v>1369</v>
      </c>
      <c r="Z4440" t="s">
        <v>413</v>
      </c>
      <c r="AA4440" t="s">
        <v>414</v>
      </c>
      <c r="AB4440">
        <v>15288.74</v>
      </c>
      <c r="AC4440">
        <v>18499.377</v>
      </c>
      <c r="AD4440">
        <v>0.75</v>
      </c>
      <c r="AE4440">
        <v>0</v>
      </c>
      <c r="AF4440">
        <v>0.75</v>
      </c>
      <c r="AG4440">
        <v>0</v>
      </c>
      <c r="AH4440">
        <v>11466.56</v>
      </c>
      <c r="AI4440">
        <v>13874.53</v>
      </c>
      <c r="AJ4440">
        <v>0</v>
      </c>
      <c r="AK4440">
        <v>0</v>
      </c>
      <c r="AL4440">
        <v>0</v>
      </c>
      <c r="AM4440">
        <v>1</v>
      </c>
    </row>
    <row r="4441" spans="1:39" x14ac:dyDescent="0.25">
      <c r="A4441" t="s">
        <v>2780</v>
      </c>
      <c r="B4441">
        <v>1</v>
      </c>
      <c r="C4441" t="s">
        <v>2781</v>
      </c>
      <c r="D4441" t="s">
        <v>167</v>
      </c>
      <c r="E4441">
        <v>20</v>
      </c>
      <c r="F4441" t="s">
        <v>20</v>
      </c>
      <c r="G4441" t="s">
        <v>2122</v>
      </c>
      <c r="H4441">
        <v>8425</v>
      </c>
      <c r="I4441" t="s">
        <v>2123</v>
      </c>
      <c r="J4441">
        <v>1272</v>
      </c>
      <c r="K4441" t="s">
        <v>953</v>
      </c>
      <c r="L4441" t="s">
        <v>954</v>
      </c>
      <c r="P4441">
        <v>1088</v>
      </c>
      <c r="Q4441" t="s">
        <v>949</v>
      </c>
      <c r="R4441" t="s">
        <v>950</v>
      </c>
      <c r="Y4441">
        <v>1373</v>
      </c>
      <c r="Z4441" t="s">
        <v>453</v>
      </c>
      <c r="AA4441" t="s">
        <v>454</v>
      </c>
      <c r="AB4441">
        <v>83245.41</v>
      </c>
      <c r="AC4441">
        <v>100726.944</v>
      </c>
      <c r="AD4441">
        <v>0.1429</v>
      </c>
      <c r="AE4441">
        <v>0</v>
      </c>
      <c r="AF4441">
        <v>0.1429</v>
      </c>
      <c r="AG4441">
        <v>0</v>
      </c>
      <c r="AH4441">
        <v>11892.2</v>
      </c>
      <c r="AI4441">
        <v>14389.56</v>
      </c>
      <c r="AJ4441">
        <v>0</v>
      </c>
      <c r="AK4441">
        <v>0</v>
      </c>
      <c r="AL4441">
        <v>0</v>
      </c>
      <c r="AM4441">
        <v>1</v>
      </c>
    </row>
    <row r="4442" spans="1:39" x14ac:dyDescent="0.25">
      <c r="A4442" t="s">
        <v>2780</v>
      </c>
      <c r="B4442">
        <v>1</v>
      </c>
      <c r="C4442" t="s">
        <v>2781</v>
      </c>
      <c r="D4442" t="s">
        <v>167</v>
      </c>
      <c r="E4442">
        <v>20</v>
      </c>
      <c r="F4442" t="s">
        <v>20</v>
      </c>
      <c r="G4442" t="s">
        <v>2719</v>
      </c>
      <c r="H4442">
        <v>8466</v>
      </c>
      <c r="I4442" t="s">
        <v>2720</v>
      </c>
      <c r="Y4442">
        <v>1372</v>
      </c>
      <c r="Z4442" t="s">
        <v>405</v>
      </c>
      <c r="AA4442" t="s">
        <v>406</v>
      </c>
      <c r="AB4442">
        <v>271109.37</v>
      </c>
      <c r="AC4442">
        <v>344037.799</v>
      </c>
      <c r="AD4442">
        <v>8.3299999999999999E-2</v>
      </c>
      <c r="AE4442">
        <v>0</v>
      </c>
      <c r="AF4442">
        <v>8.3299999999999999E-2</v>
      </c>
      <c r="AG4442">
        <v>0</v>
      </c>
      <c r="AH4442">
        <v>22592.45</v>
      </c>
      <c r="AI4442">
        <v>28669.82</v>
      </c>
      <c r="AJ4442">
        <v>0</v>
      </c>
      <c r="AK4442">
        <v>0</v>
      </c>
      <c r="AL4442">
        <v>0</v>
      </c>
      <c r="AM4442">
        <v>1</v>
      </c>
    </row>
    <row r="4443" spans="1:39" x14ac:dyDescent="0.25">
      <c r="A4443" t="s">
        <v>2780</v>
      </c>
      <c r="B4443">
        <v>1</v>
      </c>
      <c r="C4443" t="s">
        <v>2781</v>
      </c>
      <c r="D4443" t="s">
        <v>167</v>
      </c>
      <c r="E4443">
        <v>20</v>
      </c>
      <c r="F4443" t="s">
        <v>20</v>
      </c>
      <c r="G4443" t="s">
        <v>959</v>
      </c>
      <c r="H4443">
        <v>8476</v>
      </c>
      <c r="I4443" t="s">
        <v>960</v>
      </c>
      <c r="J4443">
        <v>1419</v>
      </c>
      <c r="K4443" t="s">
        <v>665</v>
      </c>
      <c r="L4443" t="s">
        <v>666</v>
      </c>
      <c r="Y4443">
        <v>1369</v>
      </c>
      <c r="Z4443" t="s">
        <v>413</v>
      </c>
      <c r="AA4443" t="s">
        <v>414</v>
      </c>
      <c r="AB4443">
        <v>40185.08</v>
      </c>
      <c r="AC4443">
        <v>49044.874000000003</v>
      </c>
      <c r="AD4443">
        <v>1.375</v>
      </c>
      <c r="AE4443">
        <v>0.20830000000000001</v>
      </c>
      <c r="AF4443">
        <v>1.5832999999999999</v>
      </c>
      <c r="AG4443">
        <v>0</v>
      </c>
      <c r="AH4443">
        <v>63626.38</v>
      </c>
      <c r="AI4443">
        <v>77654.38</v>
      </c>
      <c r="AJ4443">
        <v>2</v>
      </c>
      <c r="AK4443">
        <v>0.79</v>
      </c>
      <c r="AL4443">
        <v>0</v>
      </c>
      <c r="AM4443">
        <v>1</v>
      </c>
    </row>
    <row r="4444" spans="1:39" x14ac:dyDescent="0.25">
      <c r="A4444" t="s">
        <v>2780</v>
      </c>
      <c r="B4444">
        <v>1</v>
      </c>
      <c r="C4444" t="s">
        <v>2781</v>
      </c>
      <c r="D4444" t="s">
        <v>167</v>
      </c>
      <c r="E4444">
        <v>20</v>
      </c>
      <c r="F4444" t="s">
        <v>20</v>
      </c>
      <c r="G4444" t="s">
        <v>2038</v>
      </c>
      <c r="H4444">
        <v>8488</v>
      </c>
      <c r="I4444" t="s">
        <v>2039</v>
      </c>
      <c r="J4444">
        <v>1414</v>
      </c>
      <c r="K4444" t="s">
        <v>437</v>
      </c>
      <c r="L4444" t="s">
        <v>438</v>
      </c>
      <c r="Y4444">
        <v>1373</v>
      </c>
      <c r="Z4444" t="s">
        <v>453</v>
      </c>
      <c r="AA4444" t="s">
        <v>454</v>
      </c>
      <c r="AB4444">
        <v>180135.36</v>
      </c>
      <c r="AC4444">
        <v>223367.80799999999</v>
      </c>
      <c r="AD4444">
        <v>2.5000000000000001E-2</v>
      </c>
      <c r="AE4444">
        <v>0</v>
      </c>
      <c r="AF4444">
        <v>2.5000000000000001E-2</v>
      </c>
      <c r="AG4444">
        <v>0</v>
      </c>
      <c r="AH4444">
        <v>4503.38</v>
      </c>
      <c r="AI4444">
        <v>5584.2</v>
      </c>
      <c r="AJ4444">
        <v>1</v>
      </c>
      <c r="AK4444">
        <v>0.03</v>
      </c>
      <c r="AL4444">
        <v>0</v>
      </c>
      <c r="AM4444">
        <v>1</v>
      </c>
    </row>
    <row r="4445" spans="1:39" x14ac:dyDescent="0.25">
      <c r="A4445" t="s">
        <v>2780</v>
      </c>
      <c r="B4445">
        <v>1</v>
      </c>
      <c r="C4445" t="s">
        <v>2781</v>
      </c>
      <c r="D4445" t="s">
        <v>167</v>
      </c>
      <c r="E4445">
        <v>20</v>
      </c>
      <c r="F4445" t="s">
        <v>20</v>
      </c>
      <c r="G4445" t="s">
        <v>2040</v>
      </c>
      <c r="H4445">
        <v>8489</v>
      </c>
      <c r="I4445" t="s">
        <v>2041</v>
      </c>
      <c r="J4445">
        <v>1414</v>
      </c>
      <c r="K4445" t="s">
        <v>437</v>
      </c>
      <c r="L4445" t="s">
        <v>438</v>
      </c>
      <c r="Y4445">
        <v>1373</v>
      </c>
      <c r="Z4445" t="s">
        <v>453</v>
      </c>
      <c r="AA4445" t="s">
        <v>454</v>
      </c>
      <c r="AB4445">
        <v>192755.40299999999</v>
      </c>
      <c r="AC4445">
        <v>235035.389</v>
      </c>
      <c r="AD4445">
        <v>0.15</v>
      </c>
      <c r="AE4445">
        <v>0</v>
      </c>
      <c r="AF4445">
        <v>0.15</v>
      </c>
      <c r="AG4445">
        <v>0</v>
      </c>
      <c r="AH4445">
        <v>28913.31</v>
      </c>
      <c r="AI4445">
        <v>35255.31</v>
      </c>
      <c r="AJ4445">
        <v>1</v>
      </c>
      <c r="AK4445">
        <v>0.15</v>
      </c>
      <c r="AL4445">
        <v>0</v>
      </c>
      <c r="AM4445">
        <v>1</v>
      </c>
    </row>
    <row r="4446" spans="1:39" x14ac:dyDescent="0.25">
      <c r="A4446" t="s">
        <v>2780</v>
      </c>
      <c r="B4446">
        <v>1</v>
      </c>
      <c r="C4446" t="s">
        <v>2781</v>
      </c>
      <c r="D4446" t="s">
        <v>167</v>
      </c>
      <c r="E4446">
        <v>20</v>
      </c>
      <c r="F4446" t="s">
        <v>20</v>
      </c>
      <c r="G4446" t="s">
        <v>965</v>
      </c>
      <c r="H4446">
        <v>8491</v>
      </c>
      <c r="I4446" t="s">
        <v>966</v>
      </c>
      <c r="J4446">
        <v>1430</v>
      </c>
      <c r="K4446" t="s">
        <v>499</v>
      </c>
      <c r="L4446" t="s">
        <v>500</v>
      </c>
      <c r="Y4446">
        <v>1374</v>
      </c>
      <c r="Z4446" t="s">
        <v>393</v>
      </c>
      <c r="AA4446" t="s">
        <v>394</v>
      </c>
      <c r="AB4446">
        <v>63810.01</v>
      </c>
      <c r="AC4446">
        <v>78548.585999999996</v>
      </c>
      <c r="AD4446">
        <v>1.5</v>
      </c>
      <c r="AE4446">
        <v>7.4999999999999997E-2</v>
      </c>
      <c r="AF4446">
        <v>1.575</v>
      </c>
      <c r="AG4446">
        <v>0</v>
      </c>
      <c r="AH4446">
        <v>100500.77</v>
      </c>
      <c r="AI4446">
        <v>123714.02</v>
      </c>
      <c r="AJ4446">
        <v>3</v>
      </c>
      <c r="AK4446">
        <v>0.53</v>
      </c>
      <c r="AL4446">
        <v>0</v>
      </c>
      <c r="AM4446">
        <v>1</v>
      </c>
    </row>
    <row r="4447" spans="1:39" x14ac:dyDescent="0.25">
      <c r="A4447" t="s">
        <v>2780</v>
      </c>
      <c r="B4447">
        <v>1</v>
      </c>
      <c r="C4447" t="s">
        <v>2781</v>
      </c>
      <c r="D4447" t="s">
        <v>167</v>
      </c>
      <c r="E4447">
        <v>20</v>
      </c>
      <c r="F4447" t="s">
        <v>20</v>
      </c>
      <c r="G4447" t="s">
        <v>2745</v>
      </c>
      <c r="H4447">
        <v>8492</v>
      </c>
      <c r="I4447" t="s">
        <v>2746</v>
      </c>
      <c r="J4447">
        <v>1162</v>
      </c>
      <c r="K4447" t="s">
        <v>1449</v>
      </c>
      <c r="L4447" t="s">
        <v>1450</v>
      </c>
      <c r="P4447">
        <v>1073</v>
      </c>
      <c r="Q4447" t="s">
        <v>1393</v>
      </c>
      <c r="R4447" t="s">
        <v>1394</v>
      </c>
      <c r="Y4447">
        <v>1370</v>
      </c>
      <c r="Z4447" t="s">
        <v>477</v>
      </c>
      <c r="AA4447" t="s">
        <v>478</v>
      </c>
      <c r="AB4447">
        <v>13127.664000000001</v>
      </c>
      <c r="AC4447">
        <v>15884.474</v>
      </c>
      <c r="AD4447">
        <v>2</v>
      </c>
      <c r="AE4447">
        <v>0</v>
      </c>
      <c r="AF4447">
        <v>2</v>
      </c>
      <c r="AG4447">
        <v>0</v>
      </c>
      <c r="AH4447">
        <v>26255.33</v>
      </c>
      <c r="AI4447">
        <v>31768.95</v>
      </c>
      <c r="AJ4447">
        <v>0</v>
      </c>
      <c r="AK4447">
        <v>0</v>
      </c>
      <c r="AL4447">
        <v>0</v>
      </c>
      <c r="AM4447">
        <v>1</v>
      </c>
    </row>
    <row r="4448" spans="1:39" x14ac:dyDescent="0.25">
      <c r="A4448" t="s">
        <v>2780</v>
      </c>
      <c r="B4448">
        <v>1</v>
      </c>
      <c r="C4448" t="s">
        <v>2781</v>
      </c>
      <c r="D4448" t="s">
        <v>167</v>
      </c>
      <c r="E4448">
        <v>20</v>
      </c>
      <c r="F4448" t="s">
        <v>20</v>
      </c>
      <c r="G4448" t="s">
        <v>1459</v>
      </c>
      <c r="H4448">
        <v>8495</v>
      </c>
      <c r="I4448" t="s">
        <v>1460</v>
      </c>
      <c r="J4448">
        <v>1397</v>
      </c>
      <c r="K4448" t="s">
        <v>969</v>
      </c>
      <c r="L4448" t="s">
        <v>970</v>
      </c>
      <c r="Y4448">
        <v>1369</v>
      </c>
      <c r="Z4448" t="s">
        <v>413</v>
      </c>
      <c r="AA4448" t="s">
        <v>414</v>
      </c>
      <c r="AB4448">
        <v>5464.491</v>
      </c>
      <c r="AC4448">
        <v>6678.3339999999998</v>
      </c>
      <c r="AD4448">
        <v>12</v>
      </c>
      <c r="AE4448">
        <v>0</v>
      </c>
      <c r="AF4448">
        <v>12</v>
      </c>
      <c r="AG4448">
        <v>0</v>
      </c>
      <c r="AH4448">
        <v>65573.89</v>
      </c>
      <c r="AI4448">
        <v>80140.009999999995</v>
      </c>
      <c r="AJ4448">
        <v>2</v>
      </c>
      <c r="AK4448">
        <v>6</v>
      </c>
      <c r="AL4448">
        <v>0</v>
      </c>
      <c r="AM4448">
        <v>1</v>
      </c>
    </row>
    <row r="4449" spans="1:39" x14ac:dyDescent="0.25">
      <c r="A4449" t="s">
        <v>2780</v>
      </c>
      <c r="B4449">
        <v>1</v>
      </c>
      <c r="C4449" t="s">
        <v>2781</v>
      </c>
      <c r="D4449" t="s">
        <v>167</v>
      </c>
      <c r="E4449">
        <v>20</v>
      </c>
      <c r="F4449" t="s">
        <v>20</v>
      </c>
      <c r="G4449" t="s">
        <v>1907</v>
      </c>
      <c r="H4449">
        <v>8523</v>
      </c>
      <c r="I4449" t="s">
        <v>1908</v>
      </c>
      <c r="J4449">
        <v>1017</v>
      </c>
      <c r="K4449" t="s">
        <v>1682</v>
      </c>
      <c r="L4449" t="s">
        <v>1683</v>
      </c>
      <c r="P4449">
        <v>1020</v>
      </c>
      <c r="Q4449" t="s">
        <v>353</v>
      </c>
      <c r="R4449" t="s">
        <v>354</v>
      </c>
      <c r="Y4449">
        <v>1402</v>
      </c>
      <c r="Z4449" t="s">
        <v>355</v>
      </c>
      <c r="AA4449" t="s">
        <v>356</v>
      </c>
      <c r="AB4449">
        <v>99855.45</v>
      </c>
      <c r="AC4449">
        <v>123820.765</v>
      </c>
      <c r="AD4449">
        <v>0.125</v>
      </c>
      <c r="AE4449">
        <v>4.1700000000000001E-2</v>
      </c>
      <c r="AF4449">
        <v>0.16669999999999999</v>
      </c>
      <c r="AG4449">
        <v>0</v>
      </c>
      <c r="AH4449">
        <v>16642.580000000002</v>
      </c>
      <c r="AI4449">
        <v>20636.79</v>
      </c>
      <c r="AJ4449">
        <v>0</v>
      </c>
      <c r="AK4449">
        <v>0</v>
      </c>
      <c r="AL4449">
        <v>0</v>
      </c>
      <c r="AM4449">
        <v>1</v>
      </c>
    </row>
    <row r="4450" spans="1:39" x14ac:dyDescent="0.25">
      <c r="A4450" t="s">
        <v>2780</v>
      </c>
      <c r="B4450">
        <v>1</v>
      </c>
      <c r="C4450" t="s">
        <v>2781</v>
      </c>
      <c r="D4450" t="s">
        <v>167</v>
      </c>
      <c r="E4450">
        <v>20</v>
      </c>
      <c r="F4450" t="s">
        <v>20</v>
      </c>
      <c r="G4450" t="s">
        <v>971</v>
      </c>
      <c r="H4450">
        <v>8575</v>
      </c>
      <c r="I4450" t="s">
        <v>972</v>
      </c>
      <c r="J4450">
        <v>1430</v>
      </c>
      <c r="K4450" t="s">
        <v>499</v>
      </c>
      <c r="L4450" t="s">
        <v>500</v>
      </c>
      <c r="Y4450">
        <v>1374</v>
      </c>
      <c r="Z4450" t="s">
        <v>393</v>
      </c>
      <c r="AA4450" t="s">
        <v>394</v>
      </c>
      <c r="AB4450">
        <v>65817.429999999993</v>
      </c>
      <c r="AC4450">
        <v>80640.345000000001</v>
      </c>
      <c r="AD4450">
        <v>1.875</v>
      </c>
      <c r="AE4450">
        <v>0</v>
      </c>
      <c r="AF4450">
        <v>1.875</v>
      </c>
      <c r="AG4450">
        <v>0</v>
      </c>
      <c r="AH4450">
        <v>123407.67999999999</v>
      </c>
      <c r="AI4450">
        <v>151200.65</v>
      </c>
      <c r="AJ4450">
        <v>3</v>
      </c>
      <c r="AK4450">
        <v>0.63</v>
      </c>
      <c r="AL4450">
        <v>0</v>
      </c>
      <c r="AM4450">
        <v>1</v>
      </c>
    </row>
    <row r="4451" spans="1:39" x14ac:dyDescent="0.25">
      <c r="A4451" t="s">
        <v>2780</v>
      </c>
      <c r="B4451">
        <v>1</v>
      </c>
      <c r="C4451" t="s">
        <v>2781</v>
      </c>
      <c r="D4451" t="s">
        <v>167</v>
      </c>
      <c r="E4451">
        <v>20</v>
      </c>
      <c r="F4451" t="s">
        <v>20</v>
      </c>
      <c r="G4451" t="s">
        <v>973</v>
      </c>
      <c r="H4451">
        <v>8638</v>
      </c>
      <c r="I4451" t="s">
        <v>974</v>
      </c>
      <c r="J4451">
        <v>1076</v>
      </c>
      <c r="K4451" t="s">
        <v>727</v>
      </c>
      <c r="L4451" t="s">
        <v>728</v>
      </c>
      <c r="Y4451">
        <v>1369</v>
      </c>
      <c r="Z4451" t="s">
        <v>413</v>
      </c>
      <c r="AA4451" t="s">
        <v>414</v>
      </c>
      <c r="AB4451">
        <v>12178.614</v>
      </c>
      <c r="AC4451">
        <v>14736.123</v>
      </c>
      <c r="AD4451">
        <v>4</v>
      </c>
      <c r="AE4451">
        <v>0</v>
      </c>
      <c r="AF4451">
        <v>4</v>
      </c>
      <c r="AG4451">
        <v>0</v>
      </c>
      <c r="AH4451">
        <v>48714.46</v>
      </c>
      <c r="AI4451">
        <v>58944.49</v>
      </c>
      <c r="AJ4451">
        <v>1</v>
      </c>
      <c r="AK4451">
        <v>4</v>
      </c>
      <c r="AL4451">
        <v>0</v>
      </c>
      <c r="AM4451">
        <v>1</v>
      </c>
    </row>
    <row r="4452" spans="1:39" x14ac:dyDescent="0.25">
      <c r="A4452" t="s">
        <v>2780</v>
      </c>
      <c r="B4452">
        <v>1</v>
      </c>
      <c r="C4452" t="s">
        <v>2781</v>
      </c>
      <c r="D4452" t="s">
        <v>167</v>
      </c>
      <c r="E4452">
        <v>20</v>
      </c>
      <c r="F4452" t="s">
        <v>20</v>
      </c>
      <c r="G4452" t="s">
        <v>975</v>
      </c>
      <c r="H4452">
        <v>8640</v>
      </c>
      <c r="I4452" t="s">
        <v>976</v>
      </c>
      <c r="J4452">
        <v>1076</v>
      </c>
      <c r="K4452" t="s">
        <v>727</v>
      </c>
      <c r="L4452" t="s">
        <v>728</v>
      </c>
      <c r="Y4452">
        <v>1369</v>
      </c>
      <c r="Z4452" t="s">
        <v>413</v>
      </c>
      <c r="AA4452" t="s">
        <v>414</v>
      </c>
      <c r="AB4452">
        <v>6524.7120000000004</v>
      </c>
      <c r="AC4452">
        <v>7894.9009999999998</v>
      </c>
      <c r="AD4452">
        <v>4</v>
      </c>
      <c r="AE4452">
        <v>0</v>
      </c>
      <c r="AF4452">
        <v>4</v>
      </c>
      <c r="AG4452">
        <v>0</v>
      </c>
      <c r="AH4452">
        <v>26098.85</v>
      </c>
      <c r="AI4452">
        <v>31579.61</v>
      </c>
      <c r="AJ4452">
        <v>0</v>
      </c>
      <c r="AK4452">
        <v>0</v>
      </c>
      <c r="AL4452">
        <v>0</v>
      </c>
      <c r="AM4452">
        <v>1</v>
      </c>
    </row>
    <row r="4453" spans="1:39" x14ac:dyDescent="0.25">
      <c r="A4453" t="s">
        <v>2780</v>
      </c>
      <c r="B4453">
        <v>1</v>
      </c>
      <c r="C4453" t="s">
        <v>2781</v>
      </c>
      <c r="D4453" t="s">
        <v>167</v>
      </c>
      <c r="E4453">
        <v>20</v>
      </c>
      <c r="F4453" t="s">
        <v>20</v>
      </c>
      <c r="G4453" t="s">
        <v>1461</v>
      </c>
      <c r="H4453">
        <v>8675</v>
      </c>
      <c r="I4453" t="s">
        <v>1462</v>
      </c>
      <c r="J4453">
        <v>1414</v>
      </c>
      <c r="K4453" t="s">
        <v>437</v>
      </c>
      <c r="L4453" t="s">
        <v>438</v>
      </c>
      <c r="Y4453">
        <v>1374</v>
      </c>
      <c r="Z4453" t="s">
        <v>393</v>
      </c>
      <c r="AA4453" t="s">
        <v>394</v>
      </c>
      <c r="AB4453">
        <v>77168.718999999997</v>
      </c>
      <c r="AC4453">
        <v>96789.216</v>
      </c>
      <c r="AD4453">
        <v>1.75</v>
      </c>
      <c r="AE4453">
        <v>0</v>
      </c>
      <c r="AF4453">
        <v>1.75</v>
      </c>
      <c r="AG4453">
        <v>0</v>
      </c>
      <c r="AH4453">
        <v>135045.26</v>
      </c>
      <c r="AI4453">
        <v>169381.13</v>
      </c>
      <c r="AJ4453">
        <v>3</v>
      </c>
      <c r="AK4453">
        <v>0.57999999999999996</v>
      </c>
      <c r="AL4453">
        <v>0</v>
      </c>
      <c r="AM4453">
        <v>1</v>
      </c>
    </row>
    <row r="4454" spans="1:39" x14ac:dyDescent="0.25">
      <c r="A4454" t="s">
        <v>2780</v>
      </c>
      <c r="B4454">
        <v>1</v>
      </c>
      <c r="C4454" t="s">
        <v>2781</v>
      </c>
      <c r="D4454" t="s">
        <v>167</v>
      </c>
      <c r="E4454">
        <v>20</v>
      </c>
      <c r="F4454" t="s">
        <v>20</v>
      </c>
      <c r="G4454" t="s">
        <v>1694</v>
      </c>
      <c r="H4454">
        <v>8751</v>
      </c>
      <c r="I4454" t="s">
        <v>1695</v>
      </c>
      <c r="J4454">
        <v>1469</v>
      </c>
      <c r="K4454" t="s">
        <v>1435</v>
      </c>
      <c r="L4454" t="s">
        <v>1436</v>
      </c>
      <c r="P4454">
        <v>1103</v>
      </c>
      <c r="Q4454" t="s">
        <v>1437</v>
      </c>
      <c r="R4454" t="s">
        <v>1438</v>
      </c>
      <c r="Y4454">
        <v>1374</v>
      </c>
      <c r="Z4454" t="s">
        <v>393</v>
      </c>
      <c r="AA4454" t="s">
        <v>394</v>
      </c>
      <c r="AB4454">
        <v>36803.623</v>
      </c>
      <c r="AC4454">
        <v>45246.464</v>
      </c>
      <c r="AD4454">
        <v>2.4167000000000001</v>
      </c>
      <c r="AE4454">
        <v>0</v>
      </c>
      <c r="AF4454">
        <v>2.4167000000000001</v>
      </c>
      <c r="AG4454">
        <v>0</v>
      </c>
      <c r="AH4454">
        <v>88942.09</v>
      </c>
      <c r="AI4454">
        <v>109345.62</v>
      </c>
      <c r="AJ4454">
        <v>3</v>
      </c>
      <c r="AK4454">
        <v>0.81</v>
      </c>
      <c r="AL4454">
        <v>0</v>
      </c>
      <c r="AM4454">
        <v>1</v>
      </c>
    </row>
    <row r="4455" spans="1:39" x14ac:dyDescent="0.25">
      <c r="A4455" t="s">
        <v>2780</v>
      </c>
      <c r="B4455">
        <v>1</v>
      </c>
      <c r="C4455" t="s">
        <v>2781</v>
      </c>
      <c r="D4455" t="s">
        <v>167</v>
      </c>
      <c r="E4455">
        <v>20</v>
      </c>
      <c r="F4455" t="s">
        <v>20</v>
      </c>
      <c r="G4455" t="s">
        <v>981</v>
      </c>
      <c r="H4455">
        <v>8805</v>
      </c>
      <c r="I4455" t="s">
        <v>982</v>
      </c>
      <c r="J4455">
        <v>1064</v>
      </c>
      <c r="K4455" t="s">
        <v>529</v>
      </c>
      <c r="L4455" t="s">
        <v>530</v>
      </c>
      <c r="P4455">
        <v>1066</v>
      </c>
      <c r="Q4455" t="s">
        <v>531</v>
      </c>
      <c r="R4455" t="s">
        <v>532</v>
      </c>
      <c r="Y4455">
        <v>1373</v>
      </c>
      <c r="Z4455" t="s">
        <v>453</v>
      </c>
      <c r="AA4455" t="s">
        <v>454</v>
      </c>
      <c r="AB4455">
        <v>24496.145</v>
      </c>
      <c r="AC4455">
        <v>30084.138999999999</v>
      </c>
      <c r="AD4455">
        <v>5.8213999999999997</v>
      </c>
      <c r="AE4455">
        <v>0.1071</v>
      </c>
      <c r="AF4455">
        <v>5.9286000000000003</v>
      </c>
      <c r="AG4455">
        <v>0</v>
      </c>
      <c r="AH4455">
        <v>145227.14000000001</v>
      </c>
      <c r="AI4455">
        <v>178355.96</v>
      </c>
      <c r="AJ4455">
        <v>5</v>
      </c>
      <c r="AK4455">
        <v>1.19</v>
      </c>
      <c r="AL4455">
        <v>0</v>
      </c>
      <c r="AM4455">
        <v>1</v>
      </c>
    </row>
    <row r="4456" spans="1:39" x14ac:dyDescent="0.25">
      <c r="A4456" t="s">
        <v>2780</v>
      </c>
      <c r="B4456">
        <v>1</v>
      </c>
      <c r="C4456" t="s">
        <v>2781</v>
      </c>
      <c r="D4456" t="s">
        <v>167</v>
      </c>
      <c r="E4456">
        <v>20</v>
      </c>
      <c r="F4456" t="s">
        <v>20</v>
      </c>
      <c r="G4456" t="s">
        <v>1465</v>
      </c>
      <c r="H4456">
        <v>10013</v>
      </c>
      <c r="I4456" t="s">
        <v>1466</v>
      </c>
      <c r="J4456">
        <v>1161</v>
      </c>
      <c r="K4456" t="s">
        <v>1391</v>
      </c>
      <c r="L4456" t="s">
        <v>1392</v>
      </c>
      <c r="P4456">
        <v>1073</v>
      </c>
      <c r="Q4456" t="s">
        <v>1393</v>
      </c>
      <c r="R4456" t="s">
        <v>1394</v>
      </c>
      <c r="Y4456">
        <v>1370</v>
      </c>
      <c r="Z4456" t="s">
        <v>477</v>
      </c>
      <c r="AA4456" t="s">
        <v>478</v>
      </c>
      <c r="AB4456">
        <v>13127.664000000001</v>
      </c>
      <c r="AC4456">
        <v>15884.473</v>
      </c>
      <c r="AD4456">
        <v>2</v>
      </c>
      <c r="AE4456">
        <v>0</v>
      </c>
      <c r="AF4456">
        <v>2</v>
      </c>
      <c r="AG4456">
        <v>0</v>
      </c>
      <c r="AH4456">
        <v>26255.33</v>
      </c>
      <c r="AI4456">
        <v>31768.95</v>
      </c>
      <c r="AJ4456">
        <v>0</v>
      </c>
      <c r="AK4456">
        <v>0</v>
      </c>
      <c r="AL4456">
        <v>0</v>
      </c>
      <c r="AM4456">
        <v>1</v>
      </c>
    </row>
    <row r="4457" spans="1:39" x14ac:dyDescent="0.25">
      <c r="A4457" t="s">
        <v>2780</v>
      </c>
      <c r="B4457">
        <v>1</v>
      </c>
      <c r="C4457" t="s">
        <v>2781</v>
      </c>
      <c r="D4457" t="s">
        <v>167</v>
      </c>
      <c r="E4457">
        <v>20</v>
      </c>
      <c r="F4457" t="s">
        <v>20</v>
      </c>
      <c r="G4457" t="s">
        <v>1698</v>
      </c>
      <c r="H4457">
        <v>10014</v>
      </c>
      <c r="I4457" t="s">
        <v>1699</v>
      </c>
      <c r="J4457">
        <v>1161</v>
      </c>
      <c r="K4457" t="s">
        <v>1391</v>
      </c>
      <c r="L4457" t="s">
        <v>1392</v>
      </c>
      <c r="P4457">
        <v>1073</v>
      </c>
      <c r="Q4457" t="s">
        <v>1393</v>
      </c>
      <c r="R4457" t="s">
        <v>1394</v>
      </c>
      <c r="Y4457">
        <v>1370</v>
      </c>
      <c r="Z4457" t="s">
        <v>477</v>
      </c>
      <c r="AA4457" t="s">
        <v>478</v>
      </c>
      <c r="AB4457">
        <v>12810.056</v>
      </c>
      <c r="AC4457">
        <v>15884.468999999999</v>
      </c>
      <c r="AD4457">
        <v>2</v>
      </c>
      <c r="AE4457">
        <v>0</v>
      </c>
      <c r="AF4457">
        <v>2</v>
      </c>
      <c r="AG4457">
        <v>0</v>
      </c>
      <c r="AH4457">
        <v>25620.11</v>
      </c>
      <c r="AI4457">
        <v>31768.94</v>
      </c>
      <c r="AJ4457">
        <v>0</v>
      </c>
      <c r="AK4457">
        <v>0</v>
      </c>
      <c r="AL4457">
        <v>0</v>
      </c>
      <c r="AM4457">
        <v>1</v>
      </c>
    </row>
    <row r="4458" spans="1:39" x14ac:dyDescent="0.25">
      <c r="A4458" t="s">
        <v>2780</v>
      </c>
      <c r="B4458">
        <v>1</v>
      </c>
      <c r="C4458" t="s">
        <v>2781</v>
      </c>
      <c r="D4458" t="s">
        <v>167</v>
      </c>
      <c r="E4458">
        <v>20</v>
      </c>
      <c r="F4458" t="s">
        <v>20</v>
      </c>
      <c r="G4458" t="s">
        <v>1253</v>
      </c>
      <c r="H4458">
        <v>10054</v>
      </c>
      <c r="I4458" t="s">
        <v>1254</v>
      </c>
      <c r="Y4458">
        <v>1376</v>
      </c>
      <c r="Z4458" t="s">
        <v>377</v>
      </c>
      <c r="AA4458" t="s">
        <v>378</v>
      </c>
      <c r="AB4458">
        <v>0</v>
      </c>
      <c r="AC4458">
        <v>0</v>
      </c>
      <c r="AD4458">
        <v>0</v>
      </c>
      <c r="AE4458">
        <v>3.1300000000000001E-2</v>
      </c>
      <c r="AF4458">
        <v>3.1300000000000001E-2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</row>
    <row r="4459" spans="1:39" x14ac:dyDescent="0.25">
      <c r="A4459" t="s">
        <v>2780</v>
      </c>
      <c r="B4459">
        <v>1</v>
      </c>
      <c r="C4459" t="s">
        <v>2781</v>
      </c>
      <c r="D4459" t="s">
        <v>167</v>
      </c>
      <c r="E4459">
        <v>20</v>
      </c>
      <c r="F4459" t="s">
        <v>20</v>
      </c>
      <c r="G4459" t="s">
        <v>985</v>
      </c>
      <c r="H4459">
        <v>10109</v>
      </c>
      <c r="I4459" t="s">
        <v>986</v>
      </c>
      <c r="J4459">
        <v>1447</v>
      </c>
      <c r="K4459" t="s">
        <v>987</v>
      </c>
      <c r="L4459" t="s">
        <v>988</v>
      </c>
      <c r="P4459">
        <v>1090</v>
      </c>
      <c r="Q4459" t="s">
        <v>621</v>
      </c>
      <c r="R4459" t="s">
        <v>622</v>
      </c>
      <c r="Y4459">
        <v>1376</v>
      </c>
      <c r="Z4459" t="s">
        <v>377</v>
      </c>
      <c r="AA4459" t="s">
        <v>378</v>
      </c>
      <c r="AB4459">
        <v>689451.74</v>
      </c>
      <c r="AC4459">
        <v>834236.62600000005</v>
      </c>
      <c r="AD4459">
        <v>1.3899999999999999E-2</v>
      </c>
      <c r="AE4459">
        <v>0</v>
      </c>
      <c r="AF4459">
        <v>1.3899999999999999E-2</v>
      </c>
      <c r="AG4459">
        <v>0</v>
      </c>
      <c r="AH4459">
        <v>9575.7199999999993</v>
      </c>
      <c r="AI4459">
        <v>11586.62</v>
      </c>
      <c r="AJ4459">
        <v>1</v>
      </c>
      <c r="AK4459">
        <v>0.01</v>
      </c>
      <c r="AL4459">
        <v>0</v>
      </c>
      <c r="AM4459">
        <v>1</v>
      </c>
    </row>
    <row r="4460" spans="1:39" x14ac:dyDescent="0.25">
      <c r="A4460" t="s">
        <v>2780</v>
      </c>
      <c r="B4460">
        <v>1</v>
      </c>
      <c r="C4460" t="s">
        <v>2781</v>
      </c>
      <c r="D4460" t="s">
        <v>167</v>
      </c>
      <c r="E4460">
        <v>20</v>
      </c>
      <c r="F4460" t="s">
        <v>20</v>
      </c>
      <c r="G4460" t="s">
        <v>991</v>
      </c>
      <c r="H4460">
        <v>10278</v>
      </c>
      <c r="I4460" t="s">
        <v>992</v>
      </c>
      <c r="P4460">
        <v>1005</v>
      </c>
      <c r="Q4460" t="s">
        <v>675</v>
      </c>
      <c r="R4460" t="s">
        <v>676</v>
      </c>
      <c r="Y4460">
        <v>1369</v>
      </c>
      <c r="Z4460" t="s">
        <v>413</v>
      </c>
      <c r="AA4460" t="s">
        <v>414</v>
      </c>
      <c r="AB4460">
        <v>12543.918</v>
      </c>
      <c r="AC4460">
        <v>15456.045</v>
      </c>
      <c r="AD4460">
        <v>43</v>
      </c>
      <c r="AE4460">
        <v>0</v>
      </c>
      <c r="AF4460">
        <v>43</v>
      </c>
      <c r="AG4460">
        <v>0</v>
      </c>
      <c r="AH4460">
        <v>539388.48</v>
      </c>
      <c r="AI4460">
        <v>664609.92000000004</v>
      </c>
      <c r="AJ4460">
        <v>13</v>
      </c>
      <c r="AK4460">
        <v>3.31</v>
      </c>
      <c r="AL4460">
        <v>0</v>
      </c>
      <c r="AM4460">
        <v>1</v>
      </c>
    </row>
    <row r="4461" spans="1:39" x14ac:dyDescent="0.25">
      <c r="A4461" t="s">
        <v>2780</v>
      </c>
      <c r="B4461">
        <v>1</v>
      </c>
      <c r="C4461" t="s">
        <v>2781</v>
      </c>
      <c r="D4461" t="s">
        <v>167</v>
      </c>
      <c r="E4461">
        <v>20</v>
      </c>
      <c r="F4461" t="s">
        <v>20</v>
      </c>
      <c r="G4461" t="s">
        <v>993</v>
      </c>
      <c r="H4461">
        <v>10285</v>
      </c>
      <c r="I4461" t="s">
        <v>994</v>
      </c>
      <c r="Y4461">
        <v>1376</v>
      </c>
      <c r="Z4461" t="s">
        <v>377</v>
      </c>
      <c r="AA4461" t="s">
        <v>378</v>
      </c>
      <c r="AB4461">
        <v>750766.78599999996</v>
      </c>
      <c r="AC4461">
        <v>923320.05099999998</v>
      </c>
      <c r="AD4461">
        <v>0.1</v>
      </c>
      <c r="AE4461">
        <v>0</v>
      </c>
      <c r="AF4461">
        <v>0.1</v>
      </c>
      <c r="AG4461">
        <v>0</v>
      </c>
      <c r="AH4461">
        <v>75076.679999999993</v>
      </c>
      <c r="AI4461">
        <v>92332.01</v>
      </c>
      <c r="AJ4461">
        <v>1</v>
      </c>
      <c r="AK4461">
        <v>0.1</v>
      </c>
      <c r="AL4461">
        <v>0</v>
      </c>
      <c r="AM4461">
        <v>1</v>
      </c>
    </row>
    <row r="4462" spans="1:39" x14ac:dyDescent="0.25">
      <c r="A4462" t="s">
        <v>2780</v>
      </c>
      <c r="B4462">
        <v>1</v>
      </c>
      <c r="C4462" t="s">
        <v>2781</v>
      </c>
      <c r="D4462" t="s">
        <v>167</v>
      </c>
      <c r="E4462">
        <v>20</v>
      </c>
      <c r="F4462" t="s">
        <v>20</v>
      </c>
      <c r="G4462" t="s">
        <v>1001</v>
      </c>
      <c r="H4462">
        <v>10352</v>
      </c>
      <c r="I4462" t="s">
        <v>1002</v>
      </c>
      <c r="J4462">
        <v>1015</v>
      </c>
      <c r="K4462" t="s">
        <v>655</v>
      </c>
      <c r="L4462" t="s">
        <v>656</v>
      </c>
      <c r="P4462">
        <v>1236</v>
      </c>
      <c r="Q4462" t="s">
        <v>1003</v>
      </c>
      <c r="R4462" t="s">
        <v>1004</v>
      </c>
      <c r="Y4462">
        <v>1374</v>
      </c>
      <c r="Z4462" t="s">
        <v>393</v>
      </c>
      <c r="AA4462" t="s">
        <v>394</v>
      </c>
      <c r="AB4462">
        <v>56150.821000000004</v>
      </c>
      <c r="AC4462">
        <v>68201.279999999999</v>
      </c>
      <c r="AD4462">
        <v>1.4443999999999999</v>
      </c>
      <c r="AE4462">
        <v>0</v>
      </c>
      <c r="AF4462">
        <v>1.4443999999999999</v>
      </c>
      <c r="AG4462">
        <v>0</v>
      </c>
      <c r="AH4462">
        <v>81106.740000000005</v>
      </c>
      <c r="AI4462">
        <v>98512.960000000006</v>
      </c>
      <c r="AJ4462">
        <v>0</v>
      </c>
      <c r="AK4462">
        <v>0</v>
      </c>
      <c r="AL4462">
        <v>0</v>
      </c>
      <c r="AM4462">
        <v>1</v>
      </c>
    </row>
    <row r="4463" spans="1:39" x14ac:dyDescent="0.25">
      <c r="A4463" t="s">
        <v>2780</v>
      </c>
      <c r="B4463">
        <v>1</v>
      </c>
      <c r="C4463" t="s">
        <v>2781</v>
      </c>
      <c r="D4463" t="s">
        <v>167</v>
      </c>
      <c r="E4463">
        <v>20</v>
      </c>
      <c r="F4463" t="s">
        <v>20</v>
      </c>
      <c r="G4463" t="s">
        <v>1702</v>
      </c>
      <c r="H4463">
        <v>10356</v>
      </c>
      <c r="I4463" t="s">
        <v>1703</v>
      </c>
      <c r="J4463">
        <v>1469</v>
      </c>
      <c r="K4463" t="s">
        <v>1435</v>
      </c>
      <c r="L4463" t="s">
        <v>1436</v>
      </c>
      <c r="P4463">
        <v>1103</v>
      </c>
      <c r="Q4463" t="s">
        <v>1437</v>
      </c>
      <c r="R4463" t="s">
        <v>1438</v>
      </c>
      <c r="Y4463">
        <v>1374</v>
      </c>
      <c r="Z4463" t="s">
        <v>393</v>
      </c>
      <c r="AA4463" t="s">
        <v>394</v>
      </c>
      <c r="AB4463">
        <v>37065.911999999997</v>
      </c>
      <c r="AC4463">
        <v>45605.771000000001</v>
      </c>
      <c r="AD4463">
        <v>0.83330000000000004</v>
      </c>
      <c r="AE4463">
        <v>0</v>
      </c>
      <c r="AF4463">
        <v>0.83330000000000004</v>
      </c>
      <c r="AG4463">
        <v>0</v>
      </c>
      <c r="AH4463">
        <v>30888.26</v>
      </c>
      <c r="AI4463">
        <v>38004.81</v>
      </c>
      <c r="AJ4463">
        <v>2</v>
      </c>
      <c r="AK4463">
        <v>0.42</v>
      </c>
      <c r="AL4463">
        <v>0</v>
      </c>
      <c r="AM4463">
        <v>1</v>
      </c>
    </row>
    <row r="4464" spans="1:39" x14ac:dyDescent="0.25">
      <c r="A4464" t="s">
        <v>2780</v>
      </c>
      <c r="B4464">
        <v>1</v>
      </c>
      <c r="C4464" t="s">
        <v>2781</v>
      </c>
      <c r="D4464" t="s">
        <v>167</v>
      </c>
      <c r="E4464">
        <v>20</v>
      </c>
      <c r="F4464" t="s">
        <v>20</v>
      </c>
      <c r="G4464" t="s">
        <v>1469</v>
      </c>
      <c r="H4464">
        <v>10380</v>
      </c>
      <c r="I4464" t="s">
        <v>1470</v>
      </c>
      <c r="J4464">
        <v>1193</v>
      </c>
      <c r="K4464" t="s">
        <v>593</v>
      </c>
      <c r="L4464" t="s">
        <v>594</v>
      </c>
      <c r="Y4464">
        <v>1375</v>
      </c>
      <c r="Z4464" t="s">
        <v>371</v>
      </c>
      <c r="AA4464" t="s">
        <v>372</v>
      </c>
      <c r="AB4464">
        <v>0</v>
      </c>
      <c r="AC4464">
        <v>0</v>
      </c>
      <c r="AD4464">
        <v>0</v>
      </c>
      <c r="AE4464">
        <v>1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</row>
    <row r="4465" spans="1:39" x14ac:dyDescent="0.25">
      <c r="A4465" t="s">
        <v>2780</v>
      </c>
      <c r="B4465">
        <v>1</v>
      </c>
      <c r="C4465" t="s">
        <v>2781</v>
      </c>
      <c r="D4465" t="s">
        <v>167</v>
      </c>
      <c r="E4465">
        <v>20</v>
      </c>
      <c r="F4465" t="s">
        <v>20</v>
      </c>
      <c r="G4465" t="s">
        <v>2148</v>
      </c>
      <c r="H4465">
        <v>10388</v>
      </c>
      <c r="I4465" t="s">
        <v>2149</v>
      </c>
      <c r="J4465">
        <v>1463</v>
      </c>
      <c r="K4465" t="s">
        <v>801</v>
      </c>
      <c r="L4465" t="s">
        <v>802</v>
      </c>
      <c r="Y4465">
        <v>1369</v>
      </c>
      <c r="Z4465" t="s">
        <v>413</v>
      </c>
      <c r="AA4465" t="s">
        <v>414</v>
      </c>
      <c r="AB4465">
        <v>51872.59</v>
      </c>
      <c r="AC4465">
        <v>63066.697</v>
      </c>
      <c r="AD4465">
        <v>1.25</v>
      </c>
      <c r="AE4465">
        <v>0</v>
      </c>
      <c r="AF4465">
        <v>1.25</v>
      </c>
      <c r="AG4465">
        <v>0</v>
      </c>
      <c r="AH4465">
        <v>64840.74</v>
      </c>
      <c r="AI4465">
        <v>78833.37</v>
      </c>
      <c r="AJ4465">
        <v>1</v>
      </c>
      <c r="AK4465">
        <v>1.25</v>
      </c>
      <c r="AL4465">
        <v>0</v>
      </c>
      <c r="AM4465">
        <v>1</v>
      </c>
    </row>
    <row r="4466" spans="1:39" x14ac:dyDescent="0.25">
      <c r="A4466" t="s">
        <v>2780</v>
      </c>
      <c r="B4466">
        <v>1</v>
      </c>
      <c r="C4466" t="s">
        <v>2781</v>
      </c>
      <c r="D4466" t="s">
        <v>167</v>
      </c>
      <c r="E4466">
        <v>20</v>
      </c>
      <c r="F4466" t="s">
        <v>20</v>
      </c>
      <c r="G4466" t="s">
        <v>1263</v>
      </c>
      <c r="H4466">
        <v>10399</v>
      </c>
      <c r="I4466" t="s">
        <v>1264</v>
      </c>
      <c r="J4466">
        <v>1351</v>
      </c>
      <c r="K4466" t="s">
        <v>553</v>
      </c>
      <c r="L4466" t="s">
        <v>554</v>
      </c>
      <c r="P4466">
        <v>1141</v>
      </c>
      <c r="Q4466" t="s">
        <v>555</v>
      </c>
      <c r="R4466" t="s">
        <v>556</v>
      </c>
      <c r="Y4466">
        <v>1372</v>
      </c>
      <c r="Z4466" t="s">
        <v>405</v>
      </c>
      <c r="AA4466" t="s">
        <v>406</v>
      </c>
      <c r="AB4466">
        <v>189646.25399999999</v>
      </c>
      <c r="AC4466">
        <v>229471.981</v>
      </c>
      <c r="AD4466">
        <v>4.1700000000000001E-2</v>
      </c>
      <c r="AE4466">
        <v>0</v>
      </c>
      <c r="AF4466">
        <v>4.1700000000000001E-2</v>
      </c>
      <c r="AG4466">
        <v>0</v>
      </c>
      <c r="AH4466">
        <v>7901.93</v>
      </c>
      <c r="AI4466">
        <v>9561.33</v>
      </c>
      <c r="AJ4466">
        <v>0</v>
      </c>
      <c r="AK4466">
        <v>0</v>
      </c>
      <c r="AL4466">
        <v>0</v>
      </c>
      <c r="AM4466">
        <v>1</v>
      </c>
    </row>
    <row r="4467" spans="1:39" x14ac:dyDescent="0.25">
      <c r="A4467" t="s">
        <v>2780</v>
      </c>
      <c r="B4467">
        <v>1</v>
      </c>
      <c r="C4467" t="s">
        <v>2781</v>
      </c>
      <c r="D4467" t="s">
        <v>167</v>
      </c>
      <c r="E4467">
        <v>20</v>
      </c>
      <c r="F4467" t="s">
        <v>20</v>
      </c>
      <c r="G4467" t="s">
        <v>1265</v>
      </c>
      <c r="H4467">
        <v>10411</v>
      </c>
      <c r="I4467" t="s">
        <v>1266</v>
      </c>
      <c r="J4467">
        <v>1416</v>
      </c>
      <c r="K4467" t="s">
        <v>643</v>
      </c>
      <c r="L4467" t="s">
        <v>644</v>
      </c>
      <c r="Y4467">
        <v>1372</v>
      </c>
      <c r="Z4467" t="s">
        <v>405</v>
      </c>
      <c r="AA4467" t="s">
        <v>406</v>
      </c>
      <c r="AB4467">
        <v>9018.1470000000008</v>
      </c>
      <c r="AC4467">
        <v>10984.436</v>
      </c>
      <c r="AD4467">
        <v>1.375</v>
      </c>
      <c r="AE4467">
        <v>0.52500000000000002</v>
      </c>
      <c r="AF4467">
        <v>1.9</v>
      </c>
      <c r="AG4467">
        <v>0</v>
      </c>
      <c r="AH4467">
        <v>17134.48</v>
      </c>
      <c r="AI4467">
        <v>20870.43</v>
      </c>
      <c r="AJ4467">
        <v>0</v>
      </c>
      <c r="AK4467">
        <v>0</v>
      </c>
      <c r="AL4467">
        <v>0</v>
      </c>
      <c r="AM4467">
        <v>1</v>
      </c>
    </row>
    <row r="4468" spans="1:39" x14ac:dyDescent="0.25">
      <c r="A4468" t="s">
        <v>2780</v>
      </c>
      <c r="B4468">
        <v>1</v>
      </c>
      <c r="C4468" t="s">
        <v>2781</v>
      </c>
      <c r="D4468" t="s">
        <v>167</v>
      </c>
      <c r="E4468">
        <v>20</v>
      </c>
      <c r="F4468" t="s">
        <v>20</v>
      </c>
      <c r="G4468" t="s">
        <v>1007</v>
      </c>
      <c r="H4468">
        <v>10412</v>
      </c>
      <c r="I4468" t="s">
        <v>1008</v>
      </c>
      <c r="J4468">
        <v>1416</v>
      </c>
      <c r="K4468" t="s">
        <v>643</v>
      </c>
      <c r="L4468" t="s">
        <v>644</v>
      </c>
      <c r="Y4468">
        <v>1372</v>
      </c>
      <c r="Z4468" t="s">
        <v>405</v>
      </c>
      <c r="AA4468" t="s">
        <v>406</v>
      </c>
      <c r="AB4468">
        <v>7793.92</v>
      </c>
      <c r="AC4468">
        <v>9466.1810000000005</v>
      </c>
      <c r="AD4468">
        <v>2.2679</v>
      </c>
      <c r="AE4468">
        <v>1.6071</v>
      </c>
      <c r="AF4468">
        <v>3.875</v>
      </c>
      <c r="AG4468">
        <v>0</v>
      </c>
      <c r="AH4468">
        <v>30201.439999999999</v>
      </c>
      <c r="AI4468">
        <v>36681.449999999997</v>
      </c>
      <c r="AJ4468">
        <v>2</v>
      </c>
      <c r="AK4468">
        <v>1.94</v>
      </c>
      <c r="AL4468">
        <v>0</v>
      </c>
      <c r="AM4468">
        <v>1</v>
      </c>
    </row>
    <row r="4469" spans="1:39" x14ac:dyDescent="0.25">
      <c r="A4469" t="s">
        <v>2780</v>
      </c>
      <c r="B4469">
        <v>1</v>
      </c>
      <c r="C4469" t="s">
        <v>2781</v>
      </c>
      <c r="D4469" t="s">
        <v>167</v>
      </c>
      <c r="E4469">
        <v>20</v>
      </c>
      <c r="F4469" t="s">
        <v>20</v>
      </c>
      <c r="G4469" t="s">
        <v>1009</v>
      </c>
      <c r="H4469">
        <v>10419</v>
      </c>
      <c r="I4469" t="s">
        <v>1010</v>
      </c>
      <c r="J4469">
        <v>1018</v>
      </c>
      <c r="K4469" t="s">
        <v>467</v>
      </c>
      <c r="L4469" t="s">
        <v>468</v>
      </c>
      <c r="P4469">
        <v>1250</v>
      </c>
      <c r="Q4469" t="s">
        <v>1011</v>
      </c>
      <c r="R4469" t="s">
        <v>1012</v>
      </c>
      <c r="Y4469">
        <v>1376</v>
      </c>
      <c r="Z4469" t="s">
        <v>377</v>
      </c>
      <c r="AA4469" t="s">
        <v>378</v>
      </c>
      <c r="AB4469">
        <v>34574.724000000002</v>
      </c>
      <c r="AC4469">
        <v>38205.07</v>
      </c>
      <c r="AD4469">
        <v>0.25</v>
      </c>
      <c r="AE4469">
        <v>0</v>
      </c>
      <c r="AF4469">
        <v>0.25</v>
      </c>
      <c r="AG4469">
        <v>0</v>
      </c>
      <c r="AH4469">
        <v>8643.68</v>
      </c>
      <c r="AI4469">
        <v>9551.27</v>
      </c>
      <c r="AJ4469">
        <v>1</v>
      </c>
      <c r="AK4469">
        <v>0.25</v>
      </c>
      <c r="AL4469">
        <v>0</v>
      </c>
      <c r="AM4469">
        <v>1</v>
      </c>
    </row>
    <row r="4470" spans="1:39" x14ac:dyDescent="0.25">
      <c r="A4470" t="s">
        <v>2780</v>
      </c>
      <c r="B4470">
        <v>1</v>
      </c>
      <c r="C4470" t="s">
        <v>2781</v>
      </c>
      <c r="D4470" t="s">
        <v>167</v>
      </c>
      <c r="E4470">
        <v>20</v>
      </c>
      <c r="F4470" t="s">
        <v>20</v>
      </c>
      <c r="G4470" t="s">
        <v>1471</v>
      </c>
      <c r="H4470">
        <v>10421</v>
      </c>
      <c r="I4470" t="s">
        <v>1472</v>
      </c>
      <c r="J4470">
        <v>1018</v>
      </c>
      <c r="K4470" t="s">
        <v>467</v>
      </c>
      <c r="L4470" t="s">
        <v>468</v>
      </c>
      <c r="P4470">
        <v>1250</v>
      </c>
      <c r="Q4470" t="s">
        <v>1011</v>
      </c>
      <c r="R4470" t="s">
        <v>1012</v>
      </c>
      <c r="Y4470">
        <v>1376</v>
      </c>
      <c r="Z4470" t="s">
        <v>377</v>
      </c>
      <c r="AA4470" t="s">
        <v>378</v>
      </c>
      <c r="AB4470">
        <v>38284.720000000001</v>
      </c>
      <c r="AC4470">
        <v>42304.616000000002</v>
      </c>
      <c r="AD4470">
        <v>1</v>
      </c>
      <c r="AE4470">
        <v>0</v>
      </c>
      <c r="AF4470">
        <v>1</v>
      </c>
      <c r="AG4470">
        <v>0</v>
      </c>
      <c r="AH4470">
        <v>38284.720000000001</v>
      </c>
      <c r="AI4470">
        <v>42304.62</v>
      </c>
      <c r="AJ4470">
        <v>2</v>
      </c>
      <c r="AK4470">
        <v>0.5</v>
      </c>
      <c r="AL4470">
        <v>0</v>
      </c>
      <c r="AM4470">
        <v>1</v>
      </c>
    </row>
    <row r="4471" spans="1:39" x14ac:dyDescent="0.25">
      <c r="A4471" t="s">
        <v>2780</v>
      </c>
      <c r="B4471">
        <v>1</v>
      </c>
      <c r="C4471" t="s">
        <v>2781</v>
      </c>
      <c r="D4471" t="s">
        <v>167</v>
      </c>
      <c r="E4471">
        <v>20</v>
      </c>
      <c r="F4471" t="s">
        <v>20</v>
      </c>
      <c r="G4471" t="s">
        <v>1473</v>
      </c>
      <c r="H4471">
        <v>10423</v>
      </c>
      <c r="I4471" t="s">
        <v>1474</v>
      </c>
      <c r="J4471">
        <v>1018</v>
      </c>
      <c r="K4471" t="s">
        <v>467</v>
      </c>
      <c r="L4471" t="s">
        <v>468</v>
      </c>
      <c r="P4471">
        <v>1250</v>
      </c>
      <c r="Q4471" t="s">
        <v>1011</v>
      </c>
      <c r="R4471" t="s">
        <v>1012</v>
      </c>
      <c r="Y4471">
        <v>1376</v>
      </c>
      <c r="Z4471" t="s">
        <v>377</v>
      </c>
      <c r="AA4471" t="s">
        <v>378</v>
      </c>
      <c r="AB4471">
        <v>49142.368000000002</v>
      </c>
      <c r="AC4471">
        <v>54302.315999999999</v>
      </c>
      <c r="AD4471">
        <v>0.25</v>
      </c>
      <c r="AE4471">
        <v>0</v>
      </c>
      <c r="AF4471">
        <v>0.25</v>
      </c>
      <c r="AG4471">
        <v>0</v>
      </c>
      <c r="AH4471">
        <v>12285.59</v>
      </c>
      <c r="AI4471">
        <v>13575.58</v>
      </c>
      <c r="AJ4471">
        <v>0</v>
      </c>
      <c r="AK4471">
        <v>0</v>
      </c>
      <c r="AL4471">
        <v>0</v>
      </c>
      <c r="AM4471">
        <v>1</v>
      </c>
    </row>
    <row r="4472" spans="1:39" x14ac:dyDescent="0.25">
      <c r="A4472" t="s">
        <v>2780</v>
      </c>
      <c r="B4472">
        <v>1</v>
      </c>
      <c r="C4472" t="s">
        <v>2781</v>
      </c>
      <c r="D4472" t="s">
        <v>167</v>
      </c>
      <c r="E4472">
        <v>20</v>
      </c>
      <c r="F4472" t="s">
        <v>20</v>
      </c>
      <c r="G4472" t="s">
        <v>1013</v>
      </c>
      <c r="H4472">
        <v>10427</v>
      </c>
      <c r="I4472" t="s">
        <v>1014</v>
      </c>
      <c r="J4472">
        <v>1164</v>
      </c>
      <c r="K4472" t="s">
        <v>935</v>
      </c>
      <c r="L4472" t="s">
        <v>936</v>
      </c>
      <c r="Y4472">
        <v>1373</v>
      </c>
      <c r="Z4472" t="s">
        <v>453</v>
      </c>
      <c r="AA4472" t="s">
        <v>454</v>
      </c>
      <c r="AB4472">
        <v>20494.705999999998</v>
      </c>
      <c r="AC4472">
        <v>25249.412</v>
      </c>
      <c r="AD4472">
        <v>1.4722</v>
      </c>
      <c r="AE4472">
        <v>0</v>
      </c>
      <c r="AF4472">
        <v>1.4722</v>
      </c>
      <c r="AG4472">
        <v>0</v>
      </c>
      <c r="AH4472">
        <v>30172.76</v>
      </c>
      <c r="AI4472">
        <v>37172.75</v>
      </c>
      <c r="AJ4472">
        <v>0</v>
      </c>
      <c r="AK4472">
        <v>0</v>
      </c>
      <c r="AL4472">
        <v>0</v>
      </c>
      <c r="AM4472">
        <v>1</v>
      </c>
    </row>
    <row r="4473" spans="1:39" x14ac:dyDescent="0.25">
      <c r="A4473" t="s">
        <v>2780</v>
      </c>
      <c r="B4473">
        <v>1</v>
      </c>
      <c r="C4473" t="s">
        <v>2781</v>
      </c>
      <c r="D4473" t="s">
        <v>167</v>
      </c>
      <c r="E4473">
        <v>20</v>
      </c>
      <c r="F4473" t="s">
        <v>20</v>
      </c>
      <c r="G4473" t="s">
        <v>1015</v>
      </c>
      <c r="H4473">
        <v>10429</v>
      </c>
      <c r="I4473" t="s">
        <v>1016</v>
      </c>
      <c r="J4473">
        <v>1064</v>
      </c>
      <c r="K4473" t="s">
        <v>529</v>
      </c>
      <c r="L4473" t="s">
        <v>530</v>
      </c>
      <c r="Y4473">
        <v>1373</v>
      </c>
      <c r="Z4473" t="s">
        <v>453</v>
      </c>
      <c r="AA4473" t="s">
        <v>454</v>
      </c>
      <c r="AB4473">
        <v>13027.802</v>
      </c>
      <c r="AC4473">
        <v>15763.641</v>
      </c>
      <c r="AD4473">
        <v>1.8332999999999999</v>
      </c>
      <c r="AE4473">
        <v>0.91669999999999996</v>
      </c>
      <c r="AF4473">
        <v>2.75</v>
      </c>
      <c r="AG4473">
        <v>0</v>
      </c>
      <c r="AH4473">
        <v>35826.449999999997</v>
      </c>
      <c r="AI4473">
        <v>43350.01</v>
      </c>
      <c r="AJ4473">
        <v>2</v>
      </c>
      <c r="AK4473">
        <v>1.38</v>
      </c>
      <c r="AL4473">
        <v>0</v>
      </c>
      <c r="AM4473">
        <v>1</v>
      </c>
    </row>
    <row r="4474" spans="1:39" x14ac:dyDescent="0.25">
      <c r="A4474" t="s">
        <v>2780</v>
      </c>
      <c r="B4474">
        <v>1</v>
      </c>
      <c r="C4474" t="s">
        <v>2781</v>
      </c>
      <c r="D4474" t="s">
        <v>167</v>
      </c>
      <c r="E4474">
        <v>20</v>
      </c>
      <c r="F4474" t="s">
        <v>20</v>
      </c>
      <c r="G4474" t="s">
        <v>1704</v>
      </c>
      <c r="H4474">
        <v>10430</v>
      </c>
      <c r="I4474" t="s">
        <v>1705</v>
      </c>
      <c r="J4474">
        <v>1164</v>
      </c>
      <c r="K4474" t="s">
        <v>935</v>
      </c>
      <c r="L4474" t="s">
        <v>936</v>
      </c>
      <c r="Y4474">
        <v>1373</v>
      </c>
      <c r="Z4474" t="s">
        <v>453</v>
      </c>
      <c r="AA4474" t="s">
        <v>454</v>
      </c>
      <c r="AB4474">
        <v>17815.785</v>
      </c>
      <c r="AC4474">
        <v>21557.1</v>
      </c>
      <c r="AD4474">
        <v>1.5</v>
      </c>
      <c r="AE4474">
        <v>0</v>
      </c>
      <c r="AF4474">
        <v>1.5</v>
      </c>
      <c r="AG4474">
        <v>0</v>
      </c>
      <c r="AH4474">
        <v>26723.68</v>
      </c>
      <c r="AI4474">
        <v>32335.65</v>
      </c>
      <c r="AJ4474">
        <v>1</v>
      </c>
      <c r="AK4474">
        <v>1.5</v>
      </c>
      <c r="AL4474">
        <v>0</v>
      </c>
      <c r="AM4474">
        <v>1</v>
      </c>
    </row>
    <row r="4475" spans="1:39" x14ac:dyDescent="0.25">
      <c r="A4475" t="s">
        <v>2780</v>
      </c>
      <c r="B4475">
        <v>1</v>
      </c>
      <c r="C4475" t="s">
        <v>2781</v>
      </c>
      <c r="D4475" t="s">
        <v>167</v>
      </c>
      <c r="E4475">
        <v>20</v>
      </c>
      <c r="F4475" t="s">
        <v>20</v>
      </c>
      <c r="G4475" t="s">
        <v>1017</v>
      </c>
      <c r="H4475">
        <v>10433</v>
      </c>
      <c r="I4475" t="s">
        <v>1018</v>
      </c>
      <c r="J4475">
        <v>1422</v>
      </c>
      <c r="K4475" t="s">
        <v>449</v>
      </c>
      <c r="L4475" t="s">
        <v>450</v>
      </c>
      <c r="Y4475">
        <v>1373</v>
      </c>
      <c r="Z4475" t="s">
        <v>453</v>
      </c>
      <c r="AA4475" t="s">
        <v>454</v>
      </c>
      <c r="AB4475">
        <v>21795.155999999999</v>
      </c>
      <c r="AC4475">
        <v>26372.138999999999</v>
      </c>
      <c r="AD4475">
        <v>10.083299999999999</v>
      </c>
      <c r="AE4475">
        <v>0</v>
      </c>
      <c r="AF4475">
        <v>10.083299999999999</v>
      </c>
      <c r="AG4475">
        <v>0</v>
      </c>
      <c r="AH4475">
        <v>219767.83</v>
      </c>
      <c r="AI4475">
        <v>265919.07</v>
      </c>
      <c r="AJ4475">
        <v>0</v>
      </c>
      <c r="AK4475">
        <v>0</v>
      </c>
      <c r="AL4475">
        <v>0</v>
      </c>
      <c r="AM4475">
        <v>1</v>
      </c>
    </row>
    <row r="4476" spans="1:39" x14ac:dyDescent="0.25">
      <c r="A4476" t="s">
        <v>2780</v>
      </c>
      <c r="B4476">
        <v>1</v>
      </c>
      <c r="C4476" t="s">
        <v>2781</v>
      </c>
      <c r="D4476" t="s">
        <v>167</v>
      </c>
      <c r="E4476">
        <v>20</v>
      </c>
      <c r="F4476" t="s">
        <v>20</v>
      </c>
      <c r="G4476" t="s">
        <v>1475</v>
      </c>
      <c r="H4476">
        <v>10452</v>
      </c>
      <c r="I4476" t="s">
        <v>1476</v>
      </c>
      <c r="J4476">
        <v>1464</v>
      </c>
      <c r="K4476" t="s">
        <v>1023</v>
      </c>
      <c r="L4476" t="s">
        <v>1024</v>
      </c>
      <c r="P4476">
        <v>1256</v>
      </c>
      <c r="Q4476" t="s">
        <v>1025</v>
      </c>
      <c r="R4476" t="s">
        <v>1026</v>
      </c>
      <c r="Y4476">
        <v>1369</v>
      </c>
      <c r="Z4476" t="s">
        <v>413</v>
      </c>
      <c r="AA4476" t="s">
        <v>414</v>
      </c>
      <c r="AB4476">
        <v>7006.41</v>
      </c>
      <c r="AC4476">
        <v>8477.7559999999994</v>
      </c>
      <c r="AD4476">
        <v>1</v>
      </c>
      <c r="AE4476">
        <v>0</v>
      </c>
      <c r="AF4476">
        <v>1</v>
      </c>
      <c r="AG4476">
        <v>0</v>
      </c>
      <c r="AH4476">
        <v>7006.41</v>
      </c>
      <c r="AI4476">
        <v>8477.76</v>
      </c>
      <c r="AJ4476">
        <v>0</v>
      </c>
      <c r="AK4476">
        <v>0</v>
      </c>
      <c r="AL4476">
        <v>0</v>
      </c>
      <c r="AM4476">
        <v>1</v>
      </c>
    </row>
    <row r="4477" spans="1:39" x14ac:dyDescent="0.25">
      <c r="A4477" t="s">
        <v>2780</v>
      </c>
      <c r="B4477">
        <v>1</v>
      </c>
      <c r="C4477" t="s">
        <v>2781</v>
      </c>
      <c r="D4477" t="s">
        <v>167</v>
      </c>
      <c r="E4477">
        <v>20</v>
      </c>
      <c r="F4477" t="s">
        <v>20</v>
      </c>
      <c r="G4477" t="s">
        <v>1479</v>
      </c>
      <c r="H4477">
        <v>10456</v>
      </c>
      <c r="I4477" t="s">
        <v>1480</v>
      </c>
      <c r="J4477">
        <v>1464</v>
      </c>
      <c r="K4477" t="s">
        <v>1023</v>
      </c>
      <c r="L4477" t="s">
        <v>1024</v>
      </c>
      <c r="P4477">
        <v>1256</v>
      </c>
      <c r="Q4477" t="s">
        <v>1025</v>
      </c>
      <c r="R4477" t="s">
        <v>1026</v>
      </c>
      <c r="Y4477">
        <v>1369</v>
      </c>
      <c r="Z4477" t="s">
        <v>413</v>
      </c>
      <c r="AA4477" t="s">
        <v>414</v>
      </c>
      <c r="AB4477">
        <v>7006.41</v>
      </c>
      <c r="AC4477">
        <v>8477.7559999999994</v>
      </c>
      <c r="AD4477">
        <v>1</v>
      </c>
      <c r="AE4477">
        <v>0</v>
      </c>
      <c r="AF4477">
        <v>1</v>
      </c>
      <c r="AG4477">
        <v>0</v>
      </c>
      <c r="AH4477">
        <v>7006.41</v>
      </c>
      <c r="AI4477">
        <v>8477.76</v>
      </c>
      <c r="AJ4477">
        <v>0</v>
      </c>
      <c r="AK4477">
        <v>0</v>
      </c>
      <c r="AL4477">
        <v>0</v>
      </c>
      <c r="AM4477">
        <v>1</v>
      </c>
    </row>
    <row r="4478" spans="1:39" x14ac:dyDescent="0.25">
      <c r="A4478" t="s">
        <v>2780</v>
      </c>
      <c r="B4478">
        <v>1</v>
      </c>
      <c r="C4478" t="s">
        <v>2781</v>
      </c>
      <c r="D4478" t="s">
        <v>167</v>
      </c>
      <c r="E4478">
        <v>20</v>
      </c>
      <c r="F4478" t="s">
        <v>20</v>
      </c>
      <c r="G4478" t="s">
        <v>1029</v>
      </c>
      <c r="H4478">
        <v>10605</v>
      </c>
      <c r="I4478" t="s">
        <v>1030</v>
      </c>
      <c r="J4478">
        <v>1436</v>
      </c>
      <c r="K4478" t="s">
        <v>1031</v>
      </c>
      <c r="L4478" t="s">
        <v>1032</v>
      </c>
      <c r="Y4478">
        <v>1374</v>
      </c>
      <c r="Z4478" t="s">
        <v>393</v>
      </c>
      <c r="AA4478" t="s">
        <v>394</v>
      </c>
      <c r="AB4478">
        <v>13405.111999999999</v>
      </c>
      <c r="AC4478">
        <v>16220.187</v>
      </c>
      <c r="AD4478">
        <v>0.83330000000000004</v>
      </c>
      <c r="AE4478">
        <v>0</v>
      </c>
      <c r="AF4478">
        <v>0.83330000000000004</v>
      </c>
      <c r="AG4478">
        <v>0</v>
      </c>
      <c r="AH4478">
        <v>11170.93</v>
      </c>
      <c r="AI4478">
        <v>13516.82</v>
      </c>
      <c r="AJ4478">
        <v>1</v>
      </c>
      <c r="AK4478">
        <v>0.83</v>
      </c>
      <c r="AL4478">
        <v>0</v>
      </c>
      <c r="AM4478">
        <v>1</v>
      </c>
    </row>
    <row r="4479" spans="1:39" x14ac:dyDescent="0.25">
      <c r="A4479" t="s">
        <v>2780</v>
      </c>
      <c r="B4479">
        <v>1</v>
      </c>
      <c r="C4479" t="s">
        <v>2781</v>
      </c>
      <c r="D4479" t="s">
        <v>167</v>
      </c>
      <c r="E4479">
        <v>20</v>
      </c>
      <c r="F4479" t="s">
        <v>20</v>
      </c>
      <c r="G4479" t="s">
        <v>2070</v>
      </c>
      <c r="H4479">
        <v>10620</v>
      </c>
      <c r="I4479" t="s">
        <v>2071</v>
      </c>
      <c r="J4479">
        <v>1425</v>
      </c>
      <c r="K4479" t="s">
        <v>567</v>
      </c>
      <c r="L4479" t="s">
        <v>568</v>
      </c>
      <c r="P4479">
        <v>1276</v>
      </c>
      <c r="Q4479" t="s">
        <v>1728</v>
      </c>
      <c r="R4479" t="s">
        <v>1729</v>
      </c>
      <c r="Y4479">
        <v>1374</v>
      </c>
      <c r="Z4479" t="s">
        <v>393</v>
      </c>
      <c r="AA4479" t="s">
        <v>394</v>
      </c>
      <c r="AB4479">
        <v>62148.063999999998</v>
      </c>
      <c r="AC4479">
        <v>75199.157000000007</v>
      </c>
      <c r="AD4479">
        <v>5.5599999999999997E-2</v>
      </c>
      <c r="AE4479">
        <v>0</v>
      </c>
      <c r="AF4479">
        <v>5.5599999999999997E-2</v>
      </c>
      <c r="AG4479">
        <v>0</v>
      </c>
      <c r="AH4479">
        <v>3452.67</v>
      </c>
      <c r="AI4479">
        <v>4177.7299999999996</v>
      </c>
      <c r="AJ4479">
        <v>0</v>
      </c>
      <c r="AK4479">
        <v>0</v>
      </c>
      <c r="AL4479">
        <v>0</v>
      </c>
      <c r="AM4479">
        <v>1</v>
      </c>
    </row>
    <row r="4480" spans="1:39" x14ac:dyDescent="0.25">
      <c r="A4480" t="s">
        <v>2780</v>
      </c>
      <c r="B4480">
        <v>1</v>
      </c>
      <c r="C4480" t="s">
        <v>2781</v>
      </c>
      <c r="D4480" t="s">
        <v>167</v>
      </c>
      <c r="E4480">
        <v>20</v>
      </c>
      <c r="F4480" t="s">
        <v>20</v>
      </c>
      <c r="G4480" t="s">
        <v>2150</v>
      </c>
      <c r="H4480">
        <v>10621</v>
      </c>
      <c r="I4480" t="s">
        <v>2151</v>
      </c>
      <c r="J4480">
        <v>1425</v>
      </c>
      <c r="K4480" t="s">
        <v>567</v>
      </c>
      <c r="L4480" t="s">
        <v>568</v>
      </c>
      <c r="P4480">
        <v>1276</v>
      </c>
      <c r="Q4480" t="s">
        <v>1728</v>
      </c>
      <c r="R4480" t="s">
        <v>1729</v>
      </c>
      <c r="Y4480">
        <v>1374</v>
      </c>
      <c r="Z4480" t="s">
        <v>393</v>
      </c>
      <c r="AA4480" t="s">
        <v>394</v>
      </c>
      <c r="AB4480">
        <v>62148.063999999998</v>
      </c>
      <c r="AC4480">
        <v>75199.157000000007</v>
      </c>
      <c r="AD4480">
        <v>5.5599999999999997E-2</v>
      </c>
      <c r="AE4480">
        <v>0</v>
      </c>
      <c r="AF4480">
        <v>5.5599999999999997E-2</v>
      </c>
      <c r="AG4480">
        <v>0</v>
      </c>
      <c r="AH4480">
        <v>3452.67</v>
      </c>
      <c r="AI4480">
        <v>4177.7299999999996</v>
      </c>
      <c r="AJ4480">
        <v>0</v>
      </c>
      <c r="AK4480">
        <v>0</v>
      </c>
      <c r="AL4480">
        <v>0</v>
      </c>
      <c r="AM4480">
        <v>1</v>
      </c>
    </row>
    <row r="4481" spans="1:39" x14ac:dyDescent="0.25">
      <c r="A4481" t="s">
        <v>2780</v>
      </c>
      <c r="B4481">
        <v>1</v>
      </c>
      <c r="C4481" t="s">
        <v>2781</v>
      </c>
      <c r="D4481" t="s">
        <v>167</v>
      </c>
      <c r="E4481">
        <v>20</v>
      </c>
      <c r="F4481" t="s">
        <v>20</v>
      </c>
      <c r="G4481" t="s">
        <v>1730</v>
      </c>
      <c r="H4481">
        <v>10625</v>
      </c>
      <c r="I4481" t="s">
        <v>1731</v>
      </c>
      <c r="J4481">
        <v>1425</v>
      </c>
      <c r="K4481" t="s">
        <v>567</v>
      </c>
      <c r="L4481" t="s">
        <v>568</v>
      </c>
      <c r="Y4481">
        <v>1374</v>
      </c>
      <c r="Z4481" t="s">
        <v>393</v>
      </c>
      <c r="AA4481" t="s">
        <v>394</v>
      </c>
      <c r="AB4481">
        <v>0</v>
      </c>
      <c r="AC4481">
        <v>0</v>
      </c>
      <c r="AD4481">
        <v>0</v>
      </c>
      <c r="AE4481">
        <v>8.3299999999999999E-2</v>
      </c>
      <c r="AF4481">
        <v>8.3299999999999999E-2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</row>
    <row r="4482" spans="1:39" x14ac:dyDescent="0.25">
      <c r="A4482" t="s">
        <v>2780</v>
      </c>
      <c r="B4482">
        <v>1</v>
      </c>
      <c r="C4482" t="s">
        <v>2781</v>
      </c>
      <c r="D4482" t="s">
        <v>167</v>
      </c>
      <c r="E4482">
        <v>20</v>
      </c>
      <c r="F4482" t="s">
        <v>20</v>
      </c>
      <c r="G4482" t="s">
        <v>1033</v>
      </c>
      <c r="H4482">
        <v>10630</v>
      </c>
      <c r="I4482" t="s">
        <v>1034</v>
      </c>
      <c r="J4482">
        <v>1431</v>
      </c>
      <c r="K4482" t="s">
        <v>1035</v>
      </c>
      <c r="L4482" t="s">
        <v>1036</v>
      </c>
      <c r="Y4482">
        <v>1374</v>
      </c>
      <c r="Z4482" t="s">
        <v>393</v>
      </c>
      <c r="AA4482" t="s">
        <v>394</v>
      </c>
      <c r="AB4482">
        <v>43844.535000000003</v>
      </c>
      <c r="AC4482">
        <v>53051.889000000003</v>
      </c>
      <c r="AD4482">
        <v>0.41670000000000001</v>
      </c>
      <c r="AE4482">
        <v>0</v>
      </c>
      <c r="AF4482">
        <v>0.41670000000000001</v>
      </c>
      <c r="AG4482">
        <v>0</v>
      </c>
      <c r="AH4482">
        <v>18268.560000000001</v>
      </c>
      <c r="AI4482">
        <v>22104.95</v>
      </c>
      <c r="AJ4482">
        <v>0</v>
      </c>
      <c r="AK4482">
        <v>0</v>
      </c>
      <c r="AL4482">
        <v>0</v>
      </c>
      <c r="AM4482">
        <v>1</v>
      </c>
    </row>
    <row r="4483" spans="1:39" x14ac:dyDescent="0.25">
      <c r="A4483" t="s">
        <v>2780</v>
      </c>
      <c r="B4483">
        <v>1</v>
      </c>
      <c r="C4483" t="s">
        <v>2781</v>
      </c>
      <c r="D4483" t="s">
        <v>167</v>
      </c>
      <c r="E4483">
        <v>20</v>
      </c>
      <c r="F4483" t="s">
        <v>20</v>
      </c>
      <c r="G4483" t="s">
        <v>2124</v>
      </c>
      <c r="H4483">
        <v>10631</v>
      </c>
      <c r="I4483" t="s">
        <v>2125</v>
      </c>
      <c r="J4483">
        <v>1425</v>
      </c>
      <c r="K4483" t="s">
        <v>567</v>
      </c>
      <c r="L4483" t="s">
        <v>568</v>
      </c>
      <c r="Y4483">
        <v>1374</v>
      </c>
      <c r="Z4483" t="s">
        <v>393</v>
      </c>
      <c r="AA4483" t="s">
        <v>394</v>
      </c>
      <c r="AB4483">
        <v>56890.442000000003</v>
      </c>
      <c r="AC4483">
        <v>71665.826000000001</v>
      </c>
      <c r="AD4483">
        <v>1.25</v>
      </c>
      <c r="AE4483">
        <v>0</v>
      </c>
      <c r="AF4483">
        <v>1.25</v>
      </c>
      <c r="AG4483">
        <v>0</v>
      </c>
      <c r="AH4483">
        <v>71113.05</v>
      </c>
      <c r="AI4483">
        <v>89582.28</v>
      </c>
      <c r="AJ4483">
        <v>1</v>
      </c>
      <c r="AK4483">
        <v>1.25</v>
      </c>
      <c r="AL4483">
        <v>0</v>
      </c>
      <c r="AM4483">
        <v>1</v>
      </c>
    </row>
    <row r="4484" spans="1:39" x14ac:dyDescent="0.25">
      <c r="A4484" t="s">
        <v>2780</v>
      </c>
      <c r="B4484">
        <v>1</v>
      </c>
      <c r="C4484" t="s">
        <v>2781</v>
      </c>
      <c r="D4484" t="s">
        <v>167</v>
      </c>
      <c r="E4484">
        <v>20</v>
      </c>
      <c r="F4484" t="s">
        <v>20</v>
      </c>
      <c r="G4484" t="s">
        <v>1578</v>
      </c>
      <c r="H4484">
        <v>10721</v>
      </c>
      <c r="I4484" t="s">
        <v>1579</v>
      </c>
      <c r="J4484">
        <v>1351</v>
      </c>
      <c r="K4484" t="s">
        <v>553</v>
      </c>
      <c r="L4484" t="s">
        <v>554</v>
      </c>
      <c r="P4484">
        <v>1141</v>
      </c>
      <c r="Q4484" t="s">
        <v>555</v>
      </c>
      <c r="R4484" t="s">
        <v>556</v>
      </c>
      <c r="Y4484">
        <v>1372</v>
      </c>
      <c r="Z4484" t="s">
        <v>405</v>
      </c>
      <c r="AA4484" t="s">
        <v>406</v>
      </c>
      <c r="AB4484">
        <v>189646.25399999999</v>
      </c>
      <c r="AC4484">
        <v>229471.981</v>
      </c>
      <c r="AD4484">
        <v>4.1700000000000001E-2</v>
      </c>
      <c r="AE4484">
        <v>0</v>
      </c>
      <c r="AF4484">
        <v>4.1700000000000001E-2</v>
      </c>
      <c r="AG4484">
        <v>0</v>
      </c>
      <c r="AH4484">
        <v>7901.93</v>
      </c>
      <c r="AI4484">
        <v>9561.33</v>
      </c>
      <c r="AJ4484">
        <v>0</v>
      </c>
      <c r="AK4484">
        <v>0</v>
      </c>
      <c r="AL4484">
        <v>0</v>
      </c>
      <c r="AM4484">
        <v>1</v>
      </c>
    </row>
    <row r="4485" spans="1:39" x14ac:dyDescent="0.25">
      <c r="A4485" t="s">
        <v>2780</v>
      </c>
      <c r="B4485">
        <v>1</v>
      </c>
      <c r="C4485" t="s">
        <v>2781</v>
      </c>
      <c r="D4485" t="s">
        <v>167</v>
      </c>
      <c r="E4485">
        <v>20</v>
      </c>
      <c r="F4485" t="s">
        <v>20</v>
      </c>
      <c r="G4485" t="s">
        <v>1049</v>
      </c>
      <c r="H4485">
        <v>10722</v>
      </c>
      <c r="I4485" t="s">
        <v>1050</v>
      </c>
      <c r="J4485">
        <v>1446</v>
      </c>
      <c r="K4485" t="s">
        <v>745</v>
      </c>
      <c r="L4485" t="s">
        <v>746</v>
      </c>
      <c r="P4485">
        <v>1090</v>
      </c>
      <c r="Q4485" t="s">
        <v>621</v>
      </c>
      <c r="R4485" t="s">
        <v>622</v>
      </c>
      <c r="Y4485">
        <v>1376</v>
      </c>
      <c r="Z4485" t="s">
        <v>377</v>
      </c>
      <c r="AA4485" t="s">
        <v>378</v>
      </c>
      <c r="AB4485">
        <v>560299.85499999998</v>
      </c>
      <c r="AC4485">
        <v>686264.44299999997</v>
      </c>
      <c r="AD4485">
        <v>0.05</v>
      </c>
      <c r="AE4485">
        <v>0</v>
      </c>
      <c r="AF4485">
        <v>0.05</v>
      </c>
      <c r="AG4485">
        <v>0</v>
      </c>
      <c r="AH4485">
        <v>28014.99</v>
      </c>
      <c r="AI4485">
        <v>34313.22</v>
      </c>
      <c r="AJ4485">
        <v>1</v>
      </c>
      <c r="AK4485">
        <v>0.05</v>
      </c>
      <c r="AL4485">
        <v>0</v>
      </c>
      <c r="AM4485">
        <v>1</v>
      </c>
    </row>
    <row r="4486" spans="1:39" x14ac:dyDescent="0.25">
      <c r="A4486" t="s">
        <v>2780</v>
      </c>
      <c r="B4486">
        <v>1</v>
      </c>
      <c r="C4486" t="s">
        <v>2781</v>
      </c>
      <c r="D4486" t="s">
        <v>167</v>
      </c>
      <c r="E4486">
        <v>20</v>
      </c>
      <c r="F4486" t="s">
        <v>20</v>
      </c>
      <c r="G4486" t="s">
        <v>1055</v>
      </c>
      <c r="H4486">
        <v>10739</v>
      </c>
      <c r="I4486" t="s">
        <v>1056</v>
      </c>
      <c r="J4486">
        <v>1433</v>
      </c>
      <c r="K4486" t="s">
        <v>1057</v>
      </c>
      <c r="L4486" t="s">
        <v>1058</v>
      </c>
      <c r="Y4486">
        <v>1374</v>
      </c>
      <c r="Z4486" t="s">
        <v>393</v>
      </c>
      <c r="AA4486" t="s">
        <v>394</v>
      </c>
      <c r="AB4486">
        <v>0</v>
      </c>
      <c r="AC4486">
        <v>0</v>
      </c>
      <c r="AD4486">
        <v>0</v>
      </c>
      <c r="AE4486">
        <v>22.555599999999998</v>
      </c>
      <c r="AF4486">
        <v>22.555599999999998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</row>
    <row r="4487" spans="1:39" x14ac:dyDescent="0.25">
      <c r="A4487" t="s">
        <v>2780</v>
      </c>
      <c r="B4487">
        <v>1</v>
      </c>
      <c r="C4487" t="s">
        <v>2781</v>
      </c>
      <c r="D4487" t="s">
        <v>167</v>
      </c>
      <c r="E4487">
        <v>20</v>
      </c>
      <c r="F4487" t="s">
        <v>20</v>
      </c>
      <c r="G4487" t="s">
        <v>1059</v>
      </c>
      <c r="H4487">
        <v>10747</v>
      </c>
      <c r="I4487" t="s">
        <v>1060</v>
      </c>
      <c r="J4487">
        <v>1433</v>
      </c>
      <c r="K4487" t="s">
        <v>1057</v>
      </c>
      <c r="L4487" t="s">
        <v>1058</v>
      </c>
      <c r="Y4487">
        <v>1374</v>
      </c>
      <c r="Z4487" t="s">
        <v>393</v>
      </c>
      <c r="AA4487" t="s">
        <v>394</v>
      </c>
      <c r="AB4487">
        <v>0</v>
      </c>
      <c r="AC4487">
        <v>0</v>
      </c>
      <c r="AD4487">
        <v>0</v>
      </c>
      <c r="AE4487">
        <v>5.5599999999999997E-2</v>
      </c>
      <c r="AF4487">
        <v>5.5599999999999997E-2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</row>
    <row r="4488" spans="1:39" x14ac:dyDescent="0.25">
      <c r="A4488" t="s">
        <v>2780</v>
      </c>
      <c r="B4488">
        <v>1</v>
      </c>
      <c r="C4488" t="s">
        <v>2781</v>
      </c>
      <c r="D4488" t="s">
        <v>167</v>
      </c>
      <c r="E4488">
        <v>20</v>
      </c>
      <c r="F4488" t="s">
        <v>20</v>
      </c>
      <c r="G4488" t="s">
        <v>1061</v>
      </c>
      <c r="H4488">
        <v>10761</v>
      </c>
      <c r="I4488" t="s">
        <v>1062</v>
      </c>
      <c r="J4488">
        <v>1433</v>
      </c>
      <c r="K4488" t="s">
        <v>1057</v>
      </c>
      <c r="L4488" t="s">
        <v>1058</v>
      </c>
      <c r="Y4488">
        <v>1374</v>
      </c>
      <c r="Z4488" t="s">
        <v>393</v>
      </c>
      <c r="AA4488" t="s">
        <v>394</v>
      </c>
      <c r="AB4488">
        <v>0</v>
      </c>
      <c r="AC4488">
        <v>0</v>
      </c>
      <c r="AD4488">
        <v>0</v>
      </c>
      <c r="AE4488">
        <v>4.6388999999999996</v>
      </c>
      <c r="AF4488">
        <v>4.6388999999999996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</row>
    <row r="4489" spans="1:39" x14ac:dyDescent="0.25">
      <c r="A4489" t="s">
        <v>2780</v>
      </c>
      <c r="B4489">
        <v>1</v>
      </c>
      <c r="C4489" t="s">
        <v>2781</v>
      </c>
      <c r="D4489" t="s">
        <v>167</v>
      </c>
      <c r="E4489">
        <v>20</v>
      </c>
      <c r="F4489" t="s">
        <v>20</v>
      </c>
      <c r="G4489" t="s">
        <v>1067</v>
      </c>
      <c r="H4489">
        <v>10803</v>
      </c>
      <c r="I4489" t="s">
        <v>1068</v>
      </c>
      <c r="P4489">
        <v>1004</v>
      </c>
      <c r="Q4489" t="s">
        <v>411</v>
      </c>
      <c r="R4489" t="s">
        <v>412</v>
      </c>
      <c r="Y4489">
        <v>1369</v>
      </c>
      <c r="Z4489" t="s">
        <v>413</v>
      </c>
      <c r="AA4489" t="s">
        <v>414</v>
      </c>
      <c r="AB4489">
        <v>5121.4970000000003</v>
      </c>
      <c r="AC4489">
        <v>6197.0119999999997</v>
      </c>
      <c r="AD4489">
        <v>1</v>
      </c>
      <c r="AE4489">
        <v>0</v>
      </c>
      <c r="AF4489">
        <v>1</v>
      </c>
      <c r="AG4489">
        <v>0</v>
      </c>
      <c r="AH4489">
        <v>5121.5</v>
      </c>
      <c r="AI4489">
        <v>6197.01</v>
      </c>
      <c r="AJ4489">
        <v>0</v>
      </c>
      <c r="AK4489">
        <v>0</v>
      </c>
      <c r="AL4489">
        <v>0</v>
      </c>
      <c r="AM4489">
        <v>1</v>
      </c>
    </row>
    <row r="4490" spans="1:39" x14ac:dyDescent="0.25">
      <c r="A4490" t="s">
        <v>2780</v>
      </c>
      <c r="B4490">
        <v>1</v>
      </c>
      <c r="C4490" t="s">
        <v>2781</v>
      </c>
      <c r="D4490" t="s">
        <v>167</v>
      </c>
      <c r="E4490">
        <v>20</v>
      </c>
      <c r="F4490" t="s">
        <v>20</v>
      </c>
      <c r="G4490" t="s">
        <v>2152</v>
      </c>
      <c r="H4490">
        <v>10831</v>
      </c>
      <c r="I4490" t="s">
        <v>2153</v>
      </c>
      <c r="J4490">
        <v>1452</v>
      </c>
      <c r="K4490" t="s">
        <v>1405</v>
      </c>
      <c r="L4490" t="s">
        <v>1406</v>
      </c>
      <c r="Y4490">
        <v>1369</v>
      </c>
      <c r="Z4490" t="s">
        <v>413</v>
      </c>
      <c r="AA4490" t="s">
        <v>414</v>
      </c>
      <c r="AB4490">
        <v>4485.29</v>
      </c>
      <c r="AC4490">
        <v>5493.6559999999999</v>
      </c>
      <c r="AD4490">
        <v>2</v>
      </c>
      <c r="AE4490">
        <v>0</v>
      </c>
      <c r="AF4490">
        <v>2</v>
      </c>
      <c r="AG4490">
        <v>0</v>
      </c>
      <c r="AH4490">
        <v>8970.58</v>
      </c>
      <c r="AI4490">
        <v>10987.31</v>
      </c>
      <c r="AJ4490">
        <v>0</v>
      </c>
      <c r="AK4490">
        <v>0</v>
      </c>
      <c r="AL4490">
        <v>0</v>
      </c>
      <c r="AM4490">
        <v>1</v>
      </c>
    </row>
    <row r="4491" spans="1:39" x14ac:dyDescent="0.25">
      <c r="A4491" t="s">
        <v>2780</v>
      </c>
      <c r="B4491">
        <v>1</v>
      </c>
      <c r="C4491" t="s">
        <v>2781</v>
      </c>
      <c r="D4491" t="s">
        <v>167</v>
      </c>
      <c r="E4491">
        <v>20</v>
      </c>
      <c r="F4491" t="s">
        <v>20</v>
      </c>
      <c r="G4491" t="s">
        <v>1073</v>
      </c>
      <c r="H4491">
        <v>10866</v>
      </c>
      <c r="I4491" t="s">
        <v>1074</v>
      </c>
      <c r="Y4491">
        <v>1373</v>
      </c>
      <c r="Z4491" t="s">
        <v>453</v>
      </c>
      <c r="AA4491" t="s">
        <v>454</v>
      </c>
      <c r="AB4491">
        <v>29901.925999999999</v>
      </c>
      <c r="AC4491">
        <v>36325.368000000002</v>
      </c>
      <c r="AD4491">
        <v>24.666699999999999</v>
      </c>
      <c r="AE4491">
        <v>0</v>
      </c>
      <c r="AF4491">
        <v>24.666699999999999</v>
      </c>
      <c r="AG4491">
        <v>0</v>
      </c>
      <c r="AH4491">
        <v>737580.85</v>
      </c>
      <c r="AI4491">
        <v>896025.75</v>
      </c>
      <c r="AJ4491">
        <v>4</v>
      </c>
      <c r="AK4491">
        <v>6.17</v>
      </c>
      <c r="AL4491">
        <v>0</v>
      </c>
      <c r="AM4491">
        <v>1</v>
      </c>
    </row>
    <row r="4492" spans="1:39" x14ac:dyDescent="0.25">
      <c r="A4492" t="s">
        <v>2780</v>
      </c>
      <c r="B4492">
        <v>1</v>
      </c>
      <c r="C4492" t="s">
        <v>2781</v>
      </c>
      <c r="D4492" t="s">
        <v>167</v>
      </c>
      <c r="E4492">
        <v>20</v>
      </c>
      <c r="F4492" t="s">
        <v>20</v>
      </c>
      <c r="G4492" t="s">
        <v>2154</v>
      </c>
      <c r="H4492">
        <v>10966</v>
      </c>
      <c r="I4492" t="s">
        <v>2155</v>
      </c>
      <c r="J4492">
        <v>1436</v>
      </c>
      <c r="K4492" t="s">
        <v>1031</v>
      </c>
      <c r="L4492" t="s">
        <v>1032</v>
      </c>
      <c r="Y4492">
        <v>1374</v>
      </c>
      <c r="Z4492" t="s">
        <v>393</v>
      </c>
      <c r="AA4492" t="s">
        <v>394</v>
      </c>
      <c r="AB4492">
        <v>95036.906000000003</v>
      </c>
      <c r="AC4492">
        <v>114994.65</v>
      </c>
      <c r="AD4492">
        <v>0.16669999999999999</v>
      </c>
      <c r="AE4492">
        <v>0</v>
      </c>
      <c r="AF4492">
        <v>0.16669999999999999</v>
      </c>
      <c r="AG4492">
        <v>0</v>
      </c>
      <c r="AH4492">
        <v>15839.48</v>
      </c>
      <c r="AI4492">
        <v>19165.78</v>
      </c>
      <c r="AJ4492">
        <v>0</v>
      </c>
      <c r="AK4492">
        <v>0</v>
      </c>
      <c r="AL4492">
        <v>0</v>
      </c>
      <c r="AM4492">
        <v>1</v>
      </c>
    </row>
    <row r="4493" spans="1:39" x14ac:dyDescent="0.25">
      <c r="A4493" t="s">
        <v>2780</v>
      </c>
      <c r="B4493">
        <v>1</v>
      </c>
      <c r="C4493" t="s">
        <v>2781</v>
      </c>
      <c r="D4493" t="s">
        <v>167</v>
      </c>
      <c r="E4493">
        <v>20</v>
      </c>
      <c r="F4493" t="s">
        <v>20</v>
      </c>
      <c r="G4493" t="s">
        <v>2156</v>
      </c>
      <c r="H4493">
        <v>10967</v>
      </c>
      <c r="I4493" t="s">
        <v>2157</v>
      </c>
      <c r="J4493">
        <v>1436</v>
      </c>
      <c r="K4493" t="s">
        <v>1031</v>
      </c>
      <c r="L4493" t="s">
        <v>1032</v>
      </c>
      <c r="Y4493">
        <v>1374</v>
      </c>
      <c r="Z4493" t="s">
        <v>393</v>
      </c>
      <c r="AA4493" t="s">
        <v>394</v>
      </c>
      <c r="AB4493">
        <v>91277.985000000001</v>
      </c>
      <c r="AC4493">
        <v>113184.705</v>
      </c>
      <c r="AD4493">
        <v>0.16669999999999999</v>
      </c>
      <c r="AE4493">
        <v>0</v>
      </c>
      <c r="AF4493">
        <v>0.16669999999999999</v>
      </c>
      <c r="AG4493">
        <v>0</v>
      </c>
      <c r="AH4493">
        <v>15213</v>
      </c>
      <c r="AI4493">
        <v>18864.12</v>
      </c>
      <c r="AJ4493">
        <v>1</v>
      </c>
      <c r="AK4493">
        <v>0.17</v>
      </c>
      <c r="AL4493">
        <v>0</v>
      </c>
      <c r="AM4493">
        <v>1</v>
      </c>
    </row>
    <row r="4494" spans="1:39" x14ac:dyDescent="0.25">
      <c r="A4494" t="s">
        <v>2780</v>
      </c>
      <c r="B4494">
        <v>1</v>
      </c>
      <c r="C4494" t="s">
        <v>2781</v>
      </c>
      <c r="D4494" t="s">
        <v>167</v>
      </c>
      <c r="E4494">
        <v>20</v>
      </c>
      <c r="F4494" t="s">
        <v>20</v>
      </c>
      <c r="G4494" t="s">
        <v>2158</v>
      </c>
      <c r="H4494">
        <v>10968</v>
      </c>
      <c r="I4494" t="s">
        <v>2159</v>
      </c>
      <c r="J4494">
        <v>1436</v>
      </c>
      <c r="K4494" t="s">
        <v>1031</v>
      </c>
      <c r="L4494" t="s">
        <v>1032</v>
      </c>
      <c r="Y4494">
        <v>1374</v>
      </c>
      <c r="Z4494" t="s">
        <v>393</v>
      </c>
      <c r="AA4494" t="s">
        <v>394</v>
      </c>
      <c r="AB4494">
        <v>91277.985000000001</v>
      </c>
      <c r="AC4494">
        <v>113184.705</v>
      </c>
      <c r="AD4494">
        <v>0.16669999999999999</v>
      </c>
      <c r="AE4494">
        <v>0</v>
      </c>
      <c r="AF4494">
        <v>0.16669999999999999</v>
      </c>
      <c r="AG4494">
        <v>0</v>
      </c>
      <c r="AH4494">
        <v>15213</v>
      </c>
      <c r="AI4494">
        <v>18864.12</v>
      </c>
      <c r="AJ4494">
        <v>0</v>
      </c>
      <c r="AK4494">
        <v>0</v>
      </c>
      <c r="AL4494">
        <v>0</v>
      </c>
      <c r="AM4494">
        <v>1</v>
      </c>
    </row>
    <row r="4495" spans="1:39" x14ac:dyDescent="0.25">
      <c r="A4495" t="s">
        <v>2780</v>
      </c>
      <c r="B4495">
        <v>1</v>
      </c>
      <c r="C4495" t="s">
        <v>2781</v>
      </c>
      <c r="D4495" t="s">
        <v>167</v>
      </c>
      <c r="E4495">
        <v>20</v>
      </c>
      <c r="F4495" t="s">
        <v>20</v>
      </c>
      <c r="G4495" t="s">
        <v>1493</v>
      </c>
      <c r="H4495">
        <v>10984</v>
      </c>
      <c r="I4495" t="s">
        <v>1494</v>
      </c>
      <c r="Y4495">
        <v>1374</v>
      </c>
      <c r="Z4495" t="s">
        <v>393</v>
      </c>
      <c r="AA4495" t="s">
        <v>394</v>
      </c>
      <c r="AB4495">
        <v>17747.321</v>
      </c>
      <c r="AC4495">
        <v>22255.603999999999</v>
      </c>
      <c r="AD4495">
        <v>4.1666999999999996</v>
      </c>
      <c r="AE4495">
        <v>0</v>
      </c>
      <c r="AF4495">
        <v>4.1666999999999996</v>
      </c>
      <c r="AG4495">
        <v>0</v>
      </c>
      <c r="AH4495">
        <v>73947.17</v>
      </c>
      <c r="AI4495">
        <v>92731.68</v>
      </c>
      <c r="AJ4495">
        <v>0</v>
      </c>
      <c r="AK4495">
        <v>0</v>
      </c>
      <c r="AL4495">
        <v>0</v>
      </c>
      <c r="AM4495">
        <v>1</v>
      </c>
    </row>
    <row r="4496" spans="1:39" x14ac:dyDescent="0.25">
      <c r="A4496" t="s">
        <v>2780</v>
      </c>
      <c r="B4496">
        <v>1</v>
      </c>
      <c r="C4496" t="s">
        <v>2781</v>
      </c>
      <c r="D4496" t="s">
        <v>167</v>
      </c>
      <c r="E4496">
        <v>20</v>
      </c>
      <c r="F4496" t="s">
        <v>20</v>
      </c>
      <c r="G4496" t="s">
        <v>1075</v>
      </c>
      <c r="H4496">
        <v>10985</v>
      </c>
      <c r="I4496" t="s">
        <v>1076</v>
      </c>
      <c r="P4496">
        <v>1004</v>
      </c>
      <c r="Q4496" t="s">
        <v>411</v>
      </c>
      <c r="R4496" t="s">
        <v>412</v>
      </c>
      <c r="Y4496">
        <v>1369</v>
      </c>
      <c r="Z4496" t="s">
        <v>413</v>
      </c>
      <c r="AA4496" t="s">
        <v>414</v>
      </c>
      <c r="AB4496">
        <v>7570.61</v>
      </c>
      <c r="AC4496">
        <v>9387.5560000000005</v>
      </c>
      <c r="AD4496">
        <v>2</v>
      </c>
      <c r="AE4496">
        <v>0</v>
      </c>
      <c r="AF4496">
        <v>2</v>
      </c>
      <c r="AG4496">
        <v>0</v>
      </c>
      <c r="AH4496">
        <v>15141.22</v>
      </c>
      <c r="AI4496">
        <v>18775.11</v>
      </c>
      <c r="AJ4496">
        <v>1</v>
      </c>
      <c r="AK4496">
        <v>2</v>
      </c>
      <c r="AL4496">
        <v>0</v>
      </c>
      <c r="AM4496">
        <v>1</v>
      </c>
    </row>
    <row r="4497" spans="1:39" x14ac:dyDescent="0.25">
      <c r="A4497" t="s">
        <v>2780</v>
      </c>
      <c r="B4497">
        <v>1</v>
      </c>
      <c r="C4497" t="s">
        <v>2781</v>
      </c>
      <c r="D4497" t="s">
        <v>167</v>
      </c>
      <c r="E4497">
        <v>20</v>
      </c>
      <c r="F4497" t="s">
        <v>20</v>
      </c>
      <c r="G4497" t="s">
        <v>1275</v>
      </c>
      <c r="H4497">
        <v>10987</v>
      </c>
      <c r="I4497" t="s">
        <v>1276</v>
      </c>
      <c r="J4497">
        <v>1065</v>
      </c>
      <c r="K4497" t="s">
        <v>537</v>
      </c>
      <c r="L4497" t="s">
        <v>538</v>
      </c>
      <c r="P4497">
        <v>1332</v>
      </c>
      <c r="Q4497" t="s">
        <v>1079</v>
      </c>
      <c r="R4497" t="s">
        <v>1080</v>
      </c>
      <c r="Y4497">
        <v>1373</v>
      </c>
      <c r="Z4497" t="s">
        <v>453</v>
      </c>
      <c r="AA4497" t="s">
        <v>454</v>
      </c>
      <c r="AB4497">
        <v>15186.546</v>
      </c>
      <c r="AC4497">
        <v>18831.315999999999</v>
      </c>
      <c r="AD4497">
        <v>0.71430000000000005</v>
      </c>
      <c r="AE4497">
        <v>0</v>
      </c>
      <c r="AF4497">
        <v>0.71430000000000005</v>
      </c>
      <c r="AG4497">
        <v>0</v>
      </c>
      <c r="AH4497">
        <v>10847.53</v>
      </c>
      <c r="AI4497">
        <v>13450.94</v>
      </c>
      <c r="AJ4497">
        <v>1</v>
      </c>
      <c r="AK4497">
        <v>0.71</v>
      </c>
      <c r="AL4497">
        <v>0</v>
      </c>
      <c r="AM4497">
        <v>1</v>
      </c>
    </row>
    <row r="4498" spans="1:39" x14ac:dyDescent="0.25">
      <c r="A4498" t="s">
        <v>2780</v>
      </c>
      <c r="B4498">
        <v>1</v>
      </c>
      <c r="C4498" t="s">
        <v>2781</v>
      </c>
      <c r="D4498" t="s">
        <v>167</v>
      </c>
      <c r="E4498">
        <v>20</v>
      </c>
      <c r="F4498" t="s">
        <v>20</v>
      </c>
      <c r="G4498" t="s">
        <v>2160</v>
      </c>
      <c r="H4498">
        <v>11021</v>
      </c>
      <c r="I4498" t="s">
        <v>2161</v>
      </c>
      <c r="J4498">
        <v>1347</v>
      </c>
      <c r="K4498" t="s">
        <v>2162</v>
      </c>
      <c r="L4498" t="s">
        <v>2163</v>
      </c>
      <c r="Y4498">
        <v>1375</v>
      </c>
      <c r="Z4498" t="s">
        <v>371</v>
      </c>
      <c r="AA4498" t="s">
        <v>372</v>
      </c>
      <c r="AB4498">
        <v>31751.38</v>
      </c>
      <c r="AC4498">
        <v>38419.17</v>
      </c>
      <c r="AD4498">
        <v>1</v>
      </c>
      <c r="AE4498">
        <v>0</v>
      </c>
      <c r="AF4498">
        <v>1</v>
      </c>
      <c r="AG4498">
        <v>0</v>
      </c>
      <c r="AH4498">
        <v>31751.38</v>
      </c>
      <c r="AI4498">
        <v>38419.17</v>
      </c>
      <c r="AJ4498">
        <v>0</v>
      </c>
      <c r="AK4498">
        <v>0</v>
      </c>
      <c r="AL4498">
        <v>0</v>
      </c>
      <c r="AM4498">
        <v>1</v>
      </c>
    </row>
    <row r="4499" spans="1:39" x14ac:dyDescent="0.25">
      <c r="A4499" t="s">
        <v>2780</v>
      </c>
      <c r="B4499">
        <v>1</v>
      </c>
      <c r="C4499" t="s">
        <v>2781</v>
      </c>
      <c r="D4499" t="s">
        <v>167</v>
      </c>
      <c r="E4499">
        <v>20</v>
      </c>
      <c r="F4499" t="s">
        <v>20</v>
      </c>
      <c r="G4499" t="s">
        <v>1586</v>
      </c>
      <c r="H4499">
        <v>11027</v>
      </c>
      <c r="I4499" t="s">
        <v>1587</v>
      </c>
      <c r="J4499">
        <v>1064</v>
      </c>
      <c r="K4499" t="s">
        <v>529</v>
      </c>
      <c r="L4499" t="s">
        <v>530</v>
      </c>
      <c r="P4499">
        <v>1334</v>
      </c>
      <c r="Q4499" t="s">
        <v>1588</v>
      </c>
      <c r="R4499" t="s">
        <v>1589</v>
      </c>
      <c r="Y4499">
        <v>1373</v>
      </c>
      <c r="Z4499" t="s">
        <v>453</v>
      </c>
      <c r="AA4499" t="s">
        <v>454</v>
      </c>
      <c r="AB4499">
        <v>10780.025</v>
      </c>
      <c r="AC4499">
        <v>13367.233</v>
      </c>
      <c r="AD4499">
        <v>0.41670000000000001</v>
      </c>
      <c r="AE4499">
        <v>0</v>
      </c>
      <c r="AF4499">
        <v>0.41670000000000001</v>
      </c>
      <c r="AG4499">
        <v>0</v>
      </c>
      <c r="AH4499">
        <v>4491.68</v>
      </c>
      <c r="AI4499">
        <v>5569.68</v>
      </c>
      <c r="AJ4499">
        <v>0</v>
      </c>
      <c r="AK4499">
        <v>0</v>
      </c>
      <c r="AL4499">
        <v>0</v>
      </c>
      <c r="AM4499">
        <v>1</v>
      </c>
    </row>
    <row r="4500" spans="1:39" x14ac:dyDescent="0.25">
      <c r="A4500" t="s">
        <v>2780</v>
      </c>
      <c r="B4500">
        <v>1</v>
      </c>
      <c r="C4500" t="s">
        <v>2781</v>
      </c>
      <c r="D4500" t="s">
        <v>167</v>
      </c>
      <c r="E4500">
        <v>20</v>
      </c>
      <c r="F4500" t="s">
        <v>20</v>
      </c>
      <c r="G4500" t="s">
        <v>1277</v>
      </c>
      <c r="H4500">
        <v>11035</v>
      </c>
      <c r="I4500" t="s">
        <v>1278</v>
      </c>
      <c r="J4500">
        <v>1316</v>
      </c>
      <c r="K4500" t="s">
        <v>759</v>
      </c>
      <c r="L4500" t="s">
        <v>760</v>
      </c>
      <c r="Y4500">
        <v>1374</v>
      </c>
      <c r="Z4500" t="s">
        <v>393</v>
      </c>
      <c r="AA4500" t="s">
        <v>394</v>
      </c>
      <c r="AB4500">
        <v>200980.63</v>
      </c>
      <c r="AC4500">
        <v>243186.535</v>
      </c>
      <c r="AD4500">
        <v>3.3300000000000003E-2</v>
      </c>
      <c r="AE4500">
        <v>0</v>
      </c>
      <c r="AF4500">
        <v>3.3300000000000003E-2</v>
      </c>
      <c r="AG4500">
        <v>0</v>
      </c>
      <c r="AH4500">
        <v>6699.35</v>
      </c>
      <c r="AI4500">
        <v>8106.22</v>
      </c>
      <c r="AJ4500">
        <v>0</v>
      </c>
      <c r="AK4500">
        <v>0</v>
      </c>
      <c r="AL4500">
        <v>0</v>
      </c>
      <c r="AM4500">
        <v>1</v>
      </c>
    </row>
    <row r="4501" spans="1:39" x14ac:dyDescent="0.25">
      <c r="A4501" t="s">
        <v>2780</v>
      </c>
      <c r="B4501">
        <v>1</v>
      </c>
      <c r="C4501" t="s">
        <v>2781</v>
      </c>
      <c r="D4501" t="s">
        <v>167</v>
      </c>
      <c r="E4501">
        <v>20</v>
      </c>
      <c r="F4501" t="s">
        <v>20</v>
      </c>
      <c r="G4501" t="s">
        <v>1495</v>
      </c>
      <c r="H4501">
        <v>11036</v>
      </c>
      <c r="I4501" t="s">
        <v>1496</v>
      </c>
      <c r="J4501">
        <v>1316</v>
      </c>
      <c r="K4501" t="s">
        <v>759</v>
      </c>
      <c r="L4501" t="s">
        <v>760</v>
      </c>
      <c r="Y4501">
        <v>1374</v>
      </c>
      <c r="Z4501" t="s">
        <v>393</v>
      </c>
      <c r="AA4501" t="s">
        <v>394</v>
      </c>
      <c r="AB4501">
        <v>200980.63</v>
      </c>
      <c r="AC4501">
        <v>243186.535</v>
      </c>
      <c r="AD4501">
        <v>3.3300000000000003E-2</v>
      </c>
      <c r="AE4501">
        <v>0</v>
      </c>
      <c r="AF4501">
        <v>3.3300000000000003E-2</v>
      </c>
      <c r="AG4501">
        <v>0</v>
      </c>
      <c r="AH4501">
        <v>6699.35</v>
      </c>
      <c r="AI4501">
        <v>8106.22</v>
      </c>
      <c r="AJ4501">
        <v>0</v>
      </c>
      <c r="AK4501">
        <v>0</v>
      </c>
      <c r="AL4501">
        <v>0</v>
      </c>
      <c r="AM4501">
        <v>1</v>
      </c>
    </row>
    <row r="4502" spans="1:39" x14ac:dyDescent="0.25">
      <c r="A4502" t="s">
        <v>2780</v>
      </c>
      <c r="B4502">
        <v>1</v>
      </c>
      <c r="C4502" t="s">
        <v>2781</v>
      </c>
      <c r="D4502" t="s">
        <v>167</v>
      </c>
      <c r="E4502">
        <v>20</v>
      </c>
      <c r="F4502" t="s">
        <v>20</v>
      </c>
      <c r="G4502" t="s">
        <v>1917</v>
      </c>
      <c r="H4502">
        <v>11059</v>
      </c>
      <c r="I4502" t="s">
        <v>1918</v>
      </c>
      <c r="J4502">
        <v>1316</v>
      </c>
      <c r="K4502" t="s">
        <v>759</v>
      </c>
      <c r="L4502" t="s">
        <v>760</v>
      </c>
      <c r="Y4502">
        <v>1374</v>
      </c>
      <c r="Z4502" t="s">
        <v>393</v>
      </c>
      <c r="AA4502" t="s">
        <v>394</v>
      </c>
      <c r="AB4502">
        <v>200980.63</v>
      </c>
      <c r="AC4502">
        <v>243186.535</v>
      </c>
      <c r="AD4502">
        <v>3.3300000000000003E-2</v>
      </c>
      <c r="AE4502">
        <v>0</v>
      </c>
      <c r="AF4502">
        <v>3.3300000000000003E-2</v>
      </c>
      <c r="AG4502">
        <v>0</v>
      </c>
      <c r="AH4502">
        <v>6699.35</v>
      </c>
      <c r="AI4502">
        <v>8106.22</v>
      </c>
      <c r="AJ4502">
        <v>0</v>
      </c>
      <c r="AK4502">
        <v>0</v>
      </c>
      <c r="AL4502">
        <v>0</v>
      </c>
      <c r="AM4502">
        <v>1</v>
      </c>
    </row>
    <row r="4503" spans="1:39" x14ac:dyDescent="0.25">
      <c r="A4503" t="s">
        <v>2780</v>
      </c>
      <c r="B4503">
        <v>1</v>
      </c>
      <c r="C4503" t="s">
        <v>2781</v>
      </c>
      <c r="D4503" t="s">
        <v>167</v>
      </c>
      <c r="E4503">
        <v>20</v>
      </c>
      <c r="F4503" t="s">
        <v>20</v>
      </c>
      <c r="G4503" t="s">
        <v>1083</v>
      </c>
      <c r="H4503">
        <v>11064</v>
      </c>
      <c r="I4503" t="s">
        <v>1084</v>
      </c>
      <c r="J4503">
        <v>1467</v>
      </c>
      <c r="K4503" t="s">
        <v>1085</v>
      </c>
      <c r="L4503" t="s">
        <v>1086</v>
      </c>
      <c r="Y4503">
        <v>1374</v>
      </c>
      <c r="Z4503" t="s">
        <v>393</v>
      </c>
      <c r="AA4503" t="s">
        <v>394</v>
      </c>
      <c r="AB4503">
        <v>80257.14</v>
      </c>
      <c r="AC4503">
        <v>99449.733999999997</v>
      </c>
      <c r="AD4503">
        <v>0.5</v>
      </c>
      <c r="AE4503">
        <v>0</v>
      </c>
      <c r="AF4503">
        <v>0.5</v>
      </c>
      <c r="AG4503">
        <v>0</v>
      </c>
      <c r="AH4503">
        <v>40128.57</v>
      </c>
      <c r="AI4503">
        <v>49724.87</v>
      </c>
      <c r="AJ4503">
        <v>0</v>
      </c>
      <c r="AK4503">
        <v>0</v>
      </c>
      <c r="AL4503">
        <v>0</v>
      </c>
      <c r="AM4503">
        <v>1</v>
      </c>
    </row>
    <row r="4504" spans="1:39" x14ac:dyDescent="0.25">
      <c r="A4504" t="s">
        <v>2780</v>
      </c>
      <c r="B4504">
        <v>1</v>
      </c>
      <c r="C4504" t="s">
        <v>2781</v>
      </c>
      <c r="D4504" t="s">
        <v>167</v>
      </c>
      <c r="E4504">
        <v>20</v>
      </c>
      <c r="F4504" t="s">
        <v>20</v>
      </c>
      <c r="G4504" t="s">
        <v>1283</v>
      </c>
      <c r="H4504">
        <v>11068</v>
      </c>
      <c r="I4504" t="s">
        <v>1284</v>
      </c>
      <c r="Y4504">
        <v>1370</v>
      </c>
      <c r="Z4504" t="s">
        <v>477</v>
      </c>
      <c r="AA4504" t="s">
        <v>478</v>
      </c>
      <c r="AB4504">
        <v>9804.6730000000007</v>
      </c>
      <c r="AC4504">
        <v>11960.107</v>
      </c>
      <c r="AD4504">
        <v>3</v>
      </c>
      <c r="AE4504">
        <v>0</v>
      </c>
      <c r="AF4504">
        <v>3</v>
      </c>
      <c r="AG4504">
        <v>0</v>
      </c>
      <c r="AH4504">
        <v>29414.02</v>
      </c>
      <c r="AI4504">
        <v>35880.32</v>
      </c>
      <c r="AJ4504">
        <v>0</v>
      </c>
      <c r="AK4504">
        <v>0</v>
      </c>
      <c r="AL4504">
        <v>0</v>
      </c>
      <c r="AM4504">
        <v>1</v>
      </c>
    </row>
    <row r="4505" spans="1:39" x14ac:dyDescent="0.25">
      <c r="A4505" t="s">
        <v>2780</v>
      </c>
      <c r="B4505">
        <v>1</v>
      </c>
      <c r="C4505" t="s">
        <v>2781</v>
      </c>
      <c r="D4505" t="s">
        <v>167</v>
      </c>
      <c r="E4505">
        <v>20</v>
      </c>
      <c r="F4505" t="s">
        <v>20</v>
      </c>
      <c r="G4505" t="s">
        <v>1742</v>
      </c>
      <c r="H4505">
        <v>11069</v>
      </c>
      <c r="I4505" t="s">
        <v>1743</v>
      </c>
      <c r="Y4505">
        <v>1374</v>
      </c>
      <c r="Z4505" t="s">
        <v>393</v>
      </c>
      <c r="AA4505" t="s">
        <v>394</v>
      </c>
      <c r="AB4505">
        <v>10226.619000000001</v>
      </c>
      <c r="AC4505">
        <v>12374.209000000001</v>
      </c>
      <c r="AD4505">
        <v>1</v>
      </c>
      <c r="AE4505">
        <v>0</v>
      </c>
      <c r="AF4505">
        <v>1</v>
      </c>
      <c r="AG4505">
        <v>0</v>
      </c>
      <c r="AH4505">
        <v>10226.620000000001</v>
      </c>
      <c r="AI4505">
        <v>12374.21</v>
      </c>
      <c r="AJ4505">
        <v>1</v>
      </c>
      <c r="AK4505">
        <v>1</v>
      </c>
      <c r="AL4505">
        <v>0</v>
      </c>
      <c r="AM4505">
        <v>1</v>
      </c>
    </row>
    <row r="4506" spans="1:39" x14ac:dyDescent="0.25">
      <c r="A4506" t="s">
        <v>2780</v>
      </c>
      <c r="B4506">
        <v>1</v>
      </c>
      <c r="C4506" t="s">
        <v>2781</v>
      </c>
      <c r="D4506" t="s">
        <v>167</v>
      </c>
      <c r="E4506">
        <v>20</v>
      </c>
      <c r="F4506" t="s">
        <v>20</v>
      </c>
      <c r="G4506" t="s">
        <v>1861</v>
      </c>
      <c r="H4506">
        <v>11075</v>
      </c>
      <c r="I4506" t="s">
        <v>1862</v>
      </c>
      <c r="J4506">
        <v>1012</v>
      </c>
      <c r="K4506" t="s">
        <v>1863</v>
      </c>
      <c r="L4506" t="s">
        <v>1864</v>
      </c>
      <c r="Y4506">
        <v>1369</v>
      </c>
      <c r="Z4506" t="s">
        <v>413</v>
      </c>
      <c r="AA4506" t="s">
        <v>414</v>
      </c>
      <c r="AB4506">
        <v>69285.892999999996</v>
      </c>
      <c r="AC4506">
        <v>83835.918999999994</v>
      </c>
      <c r="AD4506">
        <v>0.16669999999999999</v>
      </c>
      <c r="AE4506">
        <v>0</v>
      </c>
      <c r="AF4506">
        <v>0.16669999999999999</v>
      </c>
      <c r="AG4506">
        <v>0</v>
      </c>
      <c r="AH4506">
        <v>11547.65</v>
      </c>
      <c r="AI4506">
        <v>13972.65</v>
      </c>
      <c r="AJ4506">
        <v>1</v>
      </c>
      <c r="AK4506">
        <v>0.17</v>
      </c>
      <c r="AL4506">
        <v>0</v>
      </c>
      <c r="AM4506">
        <v>1</v>
      </c>
    </row>
    <row r="4507" spans="1:39" x14ac:dyDescent="0.25">
      <c r="A4507" t="s">
        <v>2780</v>
      </c>
      <c r="B4507">
        <v>1</v>
      </c>
      <c r="C4507" t="s">
        <v>2781</v>
      </c>
      <c r="D4507" t="s">
        <v>167</v>
      </c>
      <c r="E4507">
        <v>20</v>
      </c>
      <c r="F4507" t="s">
        <v>20</v>
      </c>
      <c r="G4507" t="s">
        <v>1087</v>
      </c>
      <c r="H4507">
        <v>11078</v>
      </c>
      <c r="I4507" t="s">
        <v>1088</v>
      </c>
      <c r="J4507">
        <v>1018</v>
      </c>
      <c r="K4507" t="s">
        <v>467</v>
      </c>
      <c r="L4507" t="s">
        <v>468</v>
      </c>
      <c r="Y4507">
        <v>1402</v>
      </c>
      <c r="Z4507" t="s">
        <v>355</v>
      </c>
      <c r="AA4507" t="s">
        <v>356</v>
      </c>
      <c r="AB4507">
        <v>165465.50399999999</v>
      </c>
      <c r="AC4507">
        <v>205177.234</v>
      </c>
      <c r="AD4507">
        <v>0.16669999999999999</v>
      </c>
      <c r="AE4507">
        <v>0</v>
      </c>
      <c r="AF4507">
        <v>0.16669999999999999</v>
      </c>
      <c r="AG4507">
        <v>0</v>
      </c>
      <c r="AH4507">
        <v>27577.58</v>
      </c>
      <c r="AI4507">
        <v>34196.21</v>
      </c>
      <c r="AJ4507">
        <v>3</v>
      </c>
      <c r="AK4507">
        <v>0.06</v>
      </c>
      <c r="AL4507">
        <v>0</v>
      </c>
      <c r="AM4507">
        <v>1</v>
      </c>
    </row>
    <row r="4508" spans="1:39" x14ac:dyDescent="0.25">
      <c r="A4508" t="s">
        <v>2780</v>
      </c>
      <c r="B4508">
        <v>1</v>
      </c>
      <c r="C4508" t="s">
        <v>2781</v>
      </c>
      <c r="D4508" t="s">
        <v>167</v>
      </c>
      <c r="E4508">
        <v>20</v>
      </c>
      <c r="F4508" t="s">
        <v>20</v>
      </c>
      <c r="G4508" t="s">
        <v>1089</v>
      </c>
      <c r="H4508">
        <v>11079</v>
      </c>
      <c r="I4508" t="s">
        <v>1090</v>
      </c>
      <c r="J4508">
        <v>1018</v>
      </c>
      <c r="K4508" t="s">
        <v>467</v>
      </c>
      <c r="L4508" t="s">
        <v>468</v>
      </c>
      <c r="Y4508">
        <v>1402</v>
      </c>
      <c r="Z4508" t="s">
        <v>355</v>
      </c>
      <c r="AA4508" t="s">
        <v>356</v>
      </c>
      <c r="AB4508">
        <v>166211.40400000001</v>
      </c>
      <c r="AC4508">
        <v>205177.231</v>
      </c>
      <c r="AD4508">
        <v>0.61109999999999998</v>
      </c>
      <c r="AE4508">
        <v>0</v>
      </c>
      <c r="AF4508">
        <v>0.61109999999999998</v>
      </c>
      <c r="AG4508">
        <v>0</v>
      </c>
      <c r="AH4508">
        <v>101573.64</v>
      </c>
      <c r="AI4508">
        <v>125386.09</v>
      </c>
      <c r="AJ4508">
        <v>6</v>
      </c>
      <c r="AK4508">
        <v>0.1</v>
      </c>
      <c r="AL4508">
        <v>0</v>
      </c>
      <c r="AM4508">
        <v>1</v>
      </c>
    </row>
    <row r="4509" spans="1:39" x14ac:dyDescent="0.25">
      <c r="A4509" t="s">
        <v>2780</v>
      </c>
      <c r="B4509">
        <v>1</v>
      </c>
      <c r="C4509" t="s">
        <v>2781</v>
      </c>
      <c r="D4509" t="s">
        <v>167</v>
      </c>
      <c r="E4509">
        <v>20</v>
      </c>
      <c r="F4509" t="s">
        <v>20</v>
      </c>
      <c r="G4509" t="s">
        <v>1499</v>
      </c>
      <c r="H4509">
        <v>11085</v>
      </c>
      <c r="I4509" t="s">
        <v>1500</v>
      </c>
      <c r="J4509">
        <v>1192</v>
      </c>
      <c r="K4509" t="s">
        <v>1117</v>
      </c>
      <c r="L4509" t="s">
        <v>1118</v>
      </c>
      <c r="P4509">
        <v>1112</v>
      </c>
      <c r="Q4509" t="s">
        <v>1227</v>
      </c>
      <c r="R4509" t="s">
        <v>1228</v>
      </c>
      <c r="Y4509">
        <v>1375</v>
      </c>
      <c r="Z4509" t="s">
        <v>371</v>
      </c>
      <c r="AA4509" t="s">
        <v>372</v>
      </c>
      <c r="AB4509">
        <v>25692.014999999999</v>
      </c>
      <c r="AC4509">
        <v>31858.1</v>
      </c>
      <c r="AD4509">
        <v>1</v>
      </c>
      <c r="AE4509">
        <v>0</v>
      </c>
      <c r="AF4509">
        <v>1</v>
      </c>
      <c r="AG4509">
        <v>0</v>
      </c>
      <c r="AH4509">
        <v>25692.02</v>
      </c>
      <c r="AI4509">
        <v>31858.1</v>
      </c>
      <c r="AJ4509">
        <v>0</v>
      </c>
      <c r="AK4509">
        <v>0</v>
      </c>
      <c r="AL4509">
        <v>0</v>
      </c>
      <c r="AM4509">
        <v>1</v>
      </c>
    </row>
    <row r="4510" spans="1:39" x14ac:dyDescent="0.25">
      <c r="A4510" t="s">
        <v>2780</v>
      </c>
      <c r="B4510">
        <v>1</v>
      </c>
      <c r="C4510" t="s">
        <v>2781</v>
      </c>
      <c r="D4510" t="s">
        <v>167</v>
      </c>
      <c r="E4510">
        <v>20</v>
      </c>
      <c r="F4510" t="s">
        <v>20</v>
      </c>
      <c r="G4510" t="s">
        <v>1590</v>
      </c>
      <c r="H4510">
        <v>11092</v>
      </c>
      <c r="I4510" t="s">
        <v>1591</v>
      </c>
      <c r="J4510">
        <v>1192</v>
      </c>
      <c r="K4510" t="s">
        <v>1117</v>
      </c>
      <c r="L4510" t="s">
        <v>1118</v>
      </c>
      <c r="P4510">
        <v>1112</v>
      </c>
      <c r="Q4510" t="s">
        <v>1227</v>
      </c>
      <c r="R4510" t="s">
        <v>1228</v>
      </c>
      <c r="Y4510">
        <v>1375</v>
      </c>
      <c r="Z4510" t="s">
        <v>371</v>
      </c>
      <c r="AA4510" t="s">
        <v>372</v>
      </c>
      <c r="AB4510">
        <v>25692.014999999999</v>
      </c>
      <c r="AC4510">
        <v>31858.1</v>
      </c>
      <c r="AD4510">
        <v>3</v>
      </c>
      <c r="AE4510">
        <v>0</v>
      </c>
      <c r="AF4510">
        <v>3</v>
      </c>
      <c r="AG4510">
        <v>0</v>
      </c>
      <c r="AH4510">
        <v>77076.05</v>
      </c>
      <c r="AI4510">
        <v>95574.3</v>
      </c>
      <c r="AJ4510">
        <v>1</v>
      </c>
      <c r="AK4510">
        <v>3</v>
      </c>
      <c r="AL4510">
        <v>0</v>
      </c>
      <c r="AM4510">
        <v>1</v>
      </c>
    </row>
    <row r="4511" spans="1:39" x14ac:dyDescent="0.25">
      <c r="A4511" t="s">
        <v>2780</v>
      </c>
      <c r="B4511">
        <v>1</v>
      </c>
      <c r="C4511" t="s">
        <v>2781</v>
      </c>
      <c r="D4511" t="s">
        <v>167</v>
      </c>
      <c r="E4511">
        <v>20</v>
      </c>
      <c r="F4511" t="s">
        <v>20</v>
      </c>
      <c r="G4511" t="s">
        <v>1091</v>
      </c>
      <c r="H4511">
        <v>11093</v>
      </c>
      <c r="I4511" t="s">
        <v>1092</v>
      </c>
      <c r="J4511">
        <v>1351</v>
      </c>
      <c r="K4511" t="s">
        <v>553</v>
      </c>
      <c r="L4511" t="s">
        <v>554</v>
      </c>
      <c r="P4511">
        <v>1141</v>
      </c>
      <c r="Q4511" t="s">
        <v>555</v>
      </c>
      <c r="R4511" t="s">
        <v>556</v>
      </c>
      <c r="Y4511">
        <v>1372</v>
      </c>
      <c r="Z4511" t="s">
        <v>405</v>
      </c>
      <c r="AA4511" t="s">
        <v>406</v>
      </c>
      <c r="AB4511">
        <v>192180.69399999999</v>
      </c>
      <c r="AC4511">
        <v>234759.342</v>
      </c>
      <c r="AD4511">
        <v>0.20830000000000001</v>
      </c>
      <c r="AE4511">
        <v>0</v>
      </c>
      <c r="AF4511">
        <v>0.20830000000000001</v>
      </c>
      <c r="AG4511">
        <v>0</v>
      </c>
      <c r="AH4511">
        <v>40037.64</v>
      </c>
      <c r="AI4511">
        <v>48908.2</v>
      </c>
      <c r="AJ4511">
        <v>3</v>
      </c>
      <c r="AK4511">
        <v>7.0000000000000007E-2</v>
      </c>
      <c r="AL4511">
        <v>0</v>
      </c>
      <c r="AM4511">
        <v>1</v>
      </c>
    </row>
    <row r="4512" spans="1:39" x14ac:dyDescent="0.25">
      <c r="A4512" t="s">
        <v>2780</v>
      </c>
      <c r="B4512">
        <v>1</v>
      </c>
      <c r="C4512" t="s">
        <v>2781</v>
      </c>
      <c r="D4512" t="s">
        <v>167</v>
      </c>
      <c r="E4512">
        <v>20</v>
      </c>
      <c r="F4512" t="s">
        <v>20</v>
      </c>
      <c r="G4512" t="s">
        <v>1968</v>
      </c>
      <c r="H4512">
        <v>11133</v>
      </c>
      <c r="I4512" t="s">
        <v>1969</v>
      </c>
      <c r="J4512">
        <v>1467</v>
      </c>
      <c r="K4512" t="s">
        <v>1085</v>
      </c>
      <c r="L4512" t="s">
        <v>1086</v>
      </c>
      <c r="Y4512">
        <v>1374</v>
      </c>
      <c r="Z4512" t="s">
        <v>393</v>
      </c>
      <c r="AA4512" t="s">
        <v>394</v>
      </c>
      <c r="AB4512">
        <v>34266.019999999997</v>
      </c>
      <c r="AC4512">
        <v>41461.879999999997</v>
      </c>
      <c r="AD4512">
        <v>0.05</v>
      </c>
      <c r="AE4512">
        <v>0</v>
      </c>
      <c r="AF4512">
        <v>0.05</v>
      </c>
      <c r="AG4512">
        <v>0</v>
      </c>
      <c r="AH4512">
        <v>1713.3</v>
      </c>
      <c r="AI4512">
        <v>2073.09</v>
      </c>
      <c r="AJ4512">
        <v>0</v>
      </c>
      <c r="AK4512">
        <v>0</v>
      </c>
      <c r="AL4512">
        <v>0</v>
      </c>
      <c r="AM4512">
        <v>1</v>
      </c>
    </row>
    <row r="4513" spans="1:39" x14ac:dyDescent="0.25">
      <c r="A4513" t="s">
        <v>2780</v>
      </c>
      <c r="B4513">
        <v>1</v>
      </c>
      <c r="C4513" t="s">
        <v>2781</v>
      </c>
      <c r="D4513" t="s">
        <v>167</v>
      </c>
      <c r="E4513">
        <v>20</v>
      </c>
      <c r="F4513" t="s">
        <v>20</v>
      </c>
      <c r="G4513" t="s">
        <v>1287</v>
      </c>
      <c r="H4513">
        <v>11134</v>
      </c>
      <c r="I4513" t="s">
        <v>1288</v>
      </c>
      <c r="J4513">
        <v>1413</v>
      </c>
      <c r="K4513" t="s">
        <v>391</v>
      </c>
      <c r="L4513" t="s">
        <v>392</v>
      </c>
      <c r="Y4513">
        <v>1374</v>
      </c>
      <c r="Z4513" t="s">
        <v>393</v>
      </c>
      <c r="AA4513" t="s">
        <v>394</v>
      </c>
      <c r="AB4513">
        <v>28737.773000000001</v>
      </c>
      <c r="AC4513">
        <v>34772.707000000002</v>
      </c>
      <c r="AD4513">
        <v>0.5</v>
      </c>
      <c r="AE4513">
        <v>0</v>
      </c>
      <c r="AF4513">
        <v>0.5</v>
      </c>
      <c r="AG4513">
        <v>0</v>
      </c>
      <c r="AH4513">
        <v>14368.89</v>
      </c>
      <c r="AI4513">
        <v>17386.349999999999</v>
      </c>
      <c r="AJ4513">
        <v>0</v>
      </c>
      <c r="AK4513">
        <v>0</v>
      </c>
      <c r="AL4513">
        <v>0</v>
      </c>
      <c r="AM4513">
        <v>1</v>
      </c>
    </row>
    <row r="4514" spans="1:39" x14ac:dyDescent="0.25">
      <c r="A4514" t="s">
        <v>2780</v>
      </c>
      <c r="B4514">
        <v>1</v>
      </c>
      <c r="C4514" t="s">
        <v>2781</v>
      </c>
      <c r="D4514" t="s">
        <v>167</v>
      </c>
      <c r="E4514">
        <v>20</v>
      </c>
      <c r="F4514" t="s">
        <v>20</v>
      </c>
      <c r="G4514" t="s">
        <v>1095</v>
      </c>
      <c r="H4514">
        <v>11164</v>
      </c>
      <c r="I4514" t="s">
        <v>1096</v>
      </c>
      <c r="Y4514">
        <v>1374</v>
      </c>
      <c r="Z4514" t="s">
        <v>393</v>
      </c>
      <c r="AA4514" t="s">
        <v>394</v>
      </c>
      <c r="AB4514">
        <v>213252.97</v>
      </c>
      <c r="AC4514">
        <v>258036.1</v>
      </c>
      <c r="AD4514">
        <v>0.05</v>
      </c>
      <c r="AE4514">
        <v>0</v>
      </c>
      <c r="AF4514">
        <v>0.05</v>
      </c>
      <c r="AG4514">
        <v>0</v>
      </c>
      <c r="AH4514">
        <v>10662.65</v>
      </c>
      <c r="AI4514">
        <v>12901.81</v>
      </c>
      <c r="AJ4514">
        <v>1</v>
      </c>
      <c r="AK4514">
        <v>0.05</v>
      </c>
      <c r="AL4514">
        <v>0</v>
      </c>
      <c r="AM4514">
        <v>1</v>
      </c>
    </row>
    <row r="4515" spans="1:39" x14ac:dyDescent="0.25">
      <c r="A4515" t="s">
        <v>2780</v>
      </c>
      <c r="B4515">
        <v>1</v>
      </c>
      <c r="C4515" t="s">
        <v>2781</v>
      </c>
      <c r="D4515" t="s">
        <v>167</v>
      </c>
      <c r="E4515">
        <v>20</v>
      </c>
      <c r="F4515" t="s">
        <v>20</v>
      </c>
      <c r="G4515" t="s">
        <v>1291</v>
      </c>
      <c r="H4515">
        <v>11165</v>
      </c>
      <c r="I4515" t="s">
        <v>1292</v>
      </c>
      <c r="Y4515">
        <v>1374</v>
      </c>
      <c r="Z4515" t="s">
        <v>393</v>
      </c>
      <c r="AA4515" t="s">
        <v>394</v>
      </c>
      <c r="AB4515">
        <v>213252.97</v>
      </c>
      <c r="AC4515">
        <v>264433.69</v>
      </c>
      <c r="AD4515">
        <v>0.05</v>
      </c>
      <c r="AE4515">
        <v>0</v>
      </c>
      <c r="AF4515">
        <v>0.05</v>
      </c>
      <c r="AG4515">
        <v>0</v>
      </c>
      <c r="AH4515">
        <v>10662.65</v>
      </c>
      <c r="AI4515">
        <v>13221.68</v>
      </c>
      <c r="AJ4515">
        <v>0</v>
      </c>
      <c r="AK4515">
        <v>0</v>
      </c>
      <c r="AL4515">
        <v>0</v>
      </c>
      <c r="AM4515">
        <v>1</v>
      </c>
    </row>
    <row r="4516" spans="1:39" x14ac:dyDescent="0.25">
      <c r="A4516" t="s">
        <v>2780</v>
      </c>
      <c r="B4516">
        <v>1</v>
      </c>
      <c r="C4516" t="s">
        <v>2781</v>
      </c>
      <c r="D4516" t="s">
        <v>167</v>
      </c>
      <c r="E4516">
        <v>20</v>
      </c>
      <c r="F4516" t="s">
        <v>20</v>
      </c>
      <c r="G4516" t="s">
        <v>1097</v>
      </c>
      <c r="H4516">
        <v>11166</v>
      </c>
      <c r="I4516" t="s">
        <v>1098</v>
      </c>
      <c r="Y4516">
        <v>1374</v>
      </c>
      <c r="Z4516" t="s">
        <v>393</v>
      </c>
      <c r="AA4516" t="s">
        <v>394</v>
      </c>
      <c r="AB4516">
        <v>213252.97</v>
      </c>
      <c r="AC4516">
        <v>261234.89499999999</v>
      </c>
      <c r="AD4516">
        <v>0.2</v>
      </c>
      <c r="AE4516">
        <v>0</v>
      </c>
      <c r="AF4516">
        <v>0.2</v>
      </c>
      <c r="AG4516">
        <v>0</v>
      </c>
      <c r="AH4516">
        <v>42650.59</v>
      </c>
      <c r="AI4516">
        <v>52246.98</v>
      </c>
      <c r="AJ4516">
        <v>1</v>
      </c>
      <c r="AK4516">
        <v>0.2</v>
      </c>
      <c r="AL4516">
        <v>0</v>
      </c>
      <c r="AM4516">
        <v>1</v>
      </c>
    </row>
    <row r="4517" spans="1:39" x14ac:dyDescent="0.25">
      <c r="A4517" t="s">
        <v>2780</v>
      </c>
      <c r="B4517">
        <v>1</v>
      </c>
      <c r="C4517" t="s">
        <v>2781</v>
      </c>
      <c r="D4517" t="s">
        <v>167</v>
      </c>
      <c r="E4517">
        <v>20</v>
      </c>
      <c r="F4517" t="s">
        <v>20</v>
      </c>
      <c r="G4517" t="s">
        <v>1293</v>
      </c>
      <c r="H4517">
        <v>11167</v>
      </c>
      <c r="I4517" t="s">
        <v>1294</v>
      </c>
      <c r="Y4517">
        <v>1374</v>
      </c>
      <c r="Z4517" t="s">
        <v>393</v>
      </c>
      <c r="AA4517" t="s">
        <v>394</v>
      </c>
      <c r="AB4517">
        <v>215015.39300000001</v>
      </c>
      <c r="AC4517">
        <v>262301.15700000001</v>
      </c>
      <c r="AD4517">
        <v>0.15</v>
      </c>
      <c r="AE4517">
        <v>0</v>
      </c>
      <c r="AF4517">
        <v>0.15</v>
      </c>
      <c r="AG4517">
        <v>0</v>
      </c>
      <c r="AH4517">
        <v>32252.31</v>
      </c>
      <c r="AI4517">
        <v>39345.17</v>
      </c>
      <c r="AJ4517">
        <v>1</v>
      </c>
      <c r="AK4517">
        <v>0.15</v>
      </c>
      <c r="AL4517">
        <v>0</v>
      </c>
      <c r="AM4517">
        <v>1</v>
      </c>
    </row>
    <row r="4518" spans="1:39" x14ac:dyDescent="0.25">
      <c r="A4518" t="s">
        <v>2780</v>
      </c>
      <c r="B4518">
        <v>1</v>
      </c>
      <c r="C4518" t="s">
        <v>2781</v>
      </c>
      <c r="D4518" t="s">
        <v>167</v>
      </c>
      <c r="E4518">
        <v>20</v>
      </c>
      <c r="F4518" t="s">
        <v>20</v>
      </c>
      <c r="G4518" t="s">
        <v>1099</v>
      </c>
      <c r="H4518">
        <v>11168</v>
      </c>
      <c r="I4518" t="s">
        <v>1100</v>
      </c>
      <c r="Y4518">
        <v>1374</v>
      </c>
      <c r="Z4518" t="s">
        <v>393</v>
      </c>
      <c r="AA4518" t="s">
        <v>394</v>
      </c>
      <c r="AB4518">
        <v>213252.97</v>
      </c>
      <c r="AC4518">
        <v>261234.89499999999</v>
      </c>
      <c r="AD4518">
        <v>0.1</v>
      </c>
      <c r="AE4518">
        <v>0</v>
      </c>
      <c r="AF4518">
        <v>0.1</v>
      </c>
      <c r="AG4518">
        <v>0</v>
      </c>
      <c r="AH4518">
        <v>21325.3</v>
      </c>
      <c r="AI4518">
        <v>26123.49</v>
      </c>
      <c r="AJ4518">
        <v>0</v>
      </c>
      <c r="AK4518">
        <v>0</v>
      </c>
      <c r="AL4518">
        <v>0</v>
      </c>
      <c r="AM4518">
        <v>1</v>
      </c>
    </row>
    <row r="4519" spans="1:39" x14ac:dyDescent="0.25">
      <c r="A4519" t="s">
        <v>2780</v>
      </c>
      <c r="B4519">
        <v>1</v>
      </c>
      <c r="C4519" t="s">
        <v>2781</v>
      </c>
      <c r="D4519" t="s">
        <v>167</v>
      </c>
      <c r="E4519">
        <v>20</v>
      </c>
      <c r="F4519" t="s">
        <v>20</v>
      </c>
      <c r="G4519" t="s">
        <v>1977</v>
      </c>
      <c r="H4519">
        <v>11181</v>
      </c>
      <c r="I4519" t="s">
        <v>1978</v>
      </c>
      <c r="P4519">
        <v>1356</v>
      </c>
      <c r="Q4519" t="s">
        <v>1297</v>
      </c>
      <c r="R4519" t="s">
        <v>1298</v>
      </c>
      <c r="Y4519">
        <v>1373</v>
      </c>
      <c r="Z4519" t="s">
        <v>453</v>
      </c>
      <c r="AA4519" t="s">
        <v>454</v>
      </c>
      <c r="AB4519">
        <v>49508.235000000001</v>
      </c>
      <c r="AC4519">
        <v>61390.192999999999</v>
      </c>
      <c r="AD4519">
        <v>0.125</v>
      </c>
      <c r="AE4519">
        <v>0</v>
      </c>
      <c r="AF4519">
        <v>0.125</v>
      </c>
      <c r="AG4519">
        <v>0</v>
      </c>
      <c r="AH4519">
        <v>6188.53</v>
      </c>
      <c r="AI4519">
        <v>7673.77</v>
      </c>
      <c r="AJ4519">
        <v>1</v>
      </c>
      <c r="AK4519">
        <v>0.13</v>
      </c>
      <c r="AL4519">
        <v>0</v>
      </c>
      <c r="AM4519">
        <v>1</v>
      </c>
    </row>
    <row r="4520" spans="1:39" x14ac:dyDescent="0.25">
      <c r="A4520" t="s">
        <v>2780</v>
      </c>
      <c r="B4520">
        <v>1</v>
      </c>
      <c r="C4520" t="s">
        <v>2781</v>
      </c>
      <c r="D4520" t="s">
        <v>167</v>
      </c>
      <c r="E4520">
        <v>20</v>
      </c>
      <c r="F4520" t="s">
        <v>20</v>
      </c>
      <c r="G4520" t="s">
        <v>1744</v>
      </c>
      <c r="H4520">
        <v>11195</v>
      </c>
      <c r="I4520" t="s">
        <v>1745</v>
      </c>
      <c r="J4520">
        <v>1018</v>
      </c>
      <c r="K4520" t="s">
        <v>467</v>
      </c>
      <c r="L4520" t="s">
        <v>468</v>
      </c>
      <c r="Y4520">
        <v>1376</v>
      </c>
      <c r="Z4520" t="s">
        <v>377</v>
      </c>
      <c r="AA4520" t="s">
        <v>378</v>
      </c>
      <c r="AB4520">
        <v>254377.98800000001</v>
      </c>
      <c r="AC4520">
        <v>315428.70799999998</v>
      </c>
      <c r="AD4520">
        <v>0.04</v>
      </c>
      <c r="AE4520">
        <v>0</v>
      </c>
      <c r="AF4520">
        <v>0.04</v>
      </c>
      <c r="AG4520">
        <v>0</v>
      </c>
      <c r="AH4520">
        <v>10175.120000000001</v>
      </c>
      <c r="AI4520">
        <v>12617.15</v>
      </c>
      <c r="AJ4520">
        <v>1</v>
      </c>
      <c r="AK4520">
        <v>0.04</v>
      </c>
      <c r="AL4520">
        <v>0</v>
      </c>
      <c r="AM4520">
        <v>1</v>
      </c>
    </row>
    <row r="4521" spans="1:39" x14ac:dyDescent="0.25">
      <c r="A4521" t="s">
        <v>2780</v>
      </c>
      <c r="B4521">
        <v>1</v>
      </c>
      <c r="C4521" t="s">
        <v>2781</v>
      </c>
      <c r="D4521" t="s">
        <v>167</v>
      </c>
      <c r="E4521">
        <v>20</v>
      </c>
      <c r="F4521" t="s">
        <v>20</v>
      </c>
      <c r="G4521" t="s">
        <v>1309</v>
      </c>
      <c r="H4521">
        <v>11245</v>
      </c>
      <c r="I4521" t="s">
        <v>1310</v>
      </c>
      <c r="J4521">
        <v>1454</v>
      </c>
      <c r="K4521" t="s">
        <v>765</v>
      </c>
      <c r="L4521" t="s">
        <v>766</v>
      </c>
      <c r="Y4521">
        <v>1370</v>
      </c>
      <c r="Z4521" t="s">
        <v>477</v>
      </c>
      <c r="AA4521" t="s">
        <v>478</v>
      </c>
      <c r="AB4521">
        <v>32198.400000000001</v>
      </c>
      <c r="AC4521">
        <v>38960.063999999998</v>
      </c>
      <c r="AD4521">
        <v>0.16669999999999999</v>
      </c>
      <c r="AE4521">
        <v>0</v>
      </c>
      <c r="AF4521">
        <v>0.16669999999999999</v>
      </c>
      <c r="AG4521">
        <v>0</v>
      </c>
      <c r="AH4521">
        <v>5366.4</v>
      </c>
      <c r="AI4521">
        <v>6493.34</v>
      </c>
      <c r="AJ4521">
        <v>0</v>
      </c>
      <c r="AK4521">
        <v>0</v>
      </c>
      <c r="AL4521">
        <v>0</v>
      </c>
      <c r="AM4521">
        <v>1</v>
      </c>
    </row>
    <row r="4522" spans="1:39" x14ac:dyDescent="0.25">
      <c r="A4522" t="s">
        <v>2780</v>
      </c>
      <c r="B4522">
        <v>1</v>
      </c>
      <c r="C4522" t="s">
        <v>2781</v>
      </c>
      <c r="D4522" t="s">
        <v>167</v>
      </c>
      <c r="E4522">
        <v>20</v>
      </c>
      <c r="F4522" t="s">
        <v>20</v>
      </c>
      <c r="G4522" t="s">
        <v>1111</v>
      </c>
      <c r="H4522">
        <v>11250</v>
      </c>
      <c r="I4522" t="s">
        <v>1112</v>
      </c>
      <c r="J4522">
        <v>1460</v>
      </c>
      <c r="K4522" t="s">
        <v>545</v>
      </c>
      <c r="L4522" t="s">
        <v>546</v>
      </c>
      <c r="AB4522">
        <v>201492.64799999999</v>
      </c>
      <c r="AC4522">
        <v>247663.20499999999</v>
      </c>
      <c r="AD4522">
        <v>1.1499999999999999</v>
      </c>
      <c r="AE4522">
        <v>2.5000000000000001E-2</v>
      </c>
      <c r="AF4522">
        <v>1.175</v>
      </c>
      <c r="AG4522">
        <v>0</v>
      </c>
      <c r="AH4522">
        <v>236753.86</v>
      </c>
      <c r="AI4522">
        <v>291004.27</v>
      </c>
      <c r="AJ4522">
        <v>18</v>
      </c>
      <c r="AK4522">
        <v>7.0000000000000007E-2</v>
      </c>
      <c r="AL4522">
        <v>0</v>
      </c>
      <c r="AM4522">
        <v>1</v>
      </c>
    </row>
    <row r="4523" spans="1:39" x14ac:dyDescent="0.25">
      <c r="A4523" t="s">
        <v>2780</v>
      </c>
      <c r="B4523">
        <v>1</v>
      </c>
      <c r="C4523" t="s">
        <v>2781</v>
      </c>
      <c r="D4523" t="s">
        <v>167</v>
      </c>
      <c r="E4523">
        <v>20</v>
      </c>
      <c r="F4523" t="s">
        <v>20</v>
      </c>
      <c r="G4523" t="s">
        <v>1511</v>
      </c>
      <c r="H4523">
        <v>11356</v>
      </c>
      <c r="I4523" t="s">
        <v>1512</v>
      </c>
      <c r="AB4523">
        <v>203411.11</v>
      </c>
      <c r="AC4523">
        <v>246127.454</v>
      </c>
      <c r="AD4523">
        <v>5.5599999999999997E-2</v>
      </c>
      <c r="AE4523">
        <v>0</v>
      </c>
      <c r="AF4523">
        <v>5.5599999999999997E-2</v>
      </c>
      <c r="AG4523">
        <v>0</v>
      </c>
      <c r="AH4523">
        <v>11300.62</v>
      </c>
      <c r="AI4523">
        <v>13673.75</v>
      </c>
      <c r="AJ4523">
        <v>0</v>
      </c>
      <c r="AK4523">
        <v>0</v>
      </c>
      <c r="AL4523">
        <v>0</v>
      </c>
      <c r="AM4523">
        <v>1</v>
      </c>
    </row>
    <row r="4524" spans="1:39" x14ac:dyDescent="0.25">
      <c r="A4524" t="s">
        <v>2780</v>
      </c>
      <c r="B4524">
        <v>1</v>
      </c>
      <c r="C4524" t="s">
        <v>2781</v>
      </c>
      <c r="D4524" t="s">
        <v>167</v>
      </c>
      <c r="E4524">
        <v>20</v>
      </c>
      <c r="F4524" t="s">
        <v>20</v>
      </c>
      <c r="G4524" t="s">
        <v>1513</v>
      </c>
      <c r="H4524">
        <v>11402</v>
      </c>
      <c r="I4524" t="s">
        <v>1514</v>
      </c>
      <c r="J4524">
        <v>1204</v>
      </c>
      <c r="K4524" t="s">
        <v>577</v>
      </c>
      <c r="L4524" t="s">
        <v>578</v>
      </c>
      <c r="AB4524">
        <v>161384.38099999999</v>
      </c>
      <c r="AC4524">
        <v>195275.101</v>
      </c>
      <c r="AD4524">
        <v>1</v>
      </c>
      <c r="AE4524">
        <v>0</v>
      </c>
      <c r="AF4524">
        <v>1</v>
      </c>
      <c r="AG4524">
        <v>0</v>
      </c>
      <c r="AH4524">
        <v>161384.38</v>
      </c>
      <c r="AI4524">
        <v>195275.1</v>
      </c>
      <c r="AJ4524">
        <v>0</v>
      </c>
      <c r="AK4524">
        <v>0</v>
      </c>
      <c r="AL4524">
        <v>0</v>
      </c>
      <c r="AM4524">
        <v>1</v>
      </c>
    </row>
    <row r="4525" spans="1:39" x14ac:dyDescent="0.25">
      <c r="A4525" t="s">
        <v>2780</v>
      </c>
      <c r="B4525">
        <v>1</v>
      </c>
      <c r="C4525" t="s">
        <v>2781</v>
      </c>
      <c r="D4525" t="s">
        <v>167</v>
      </c>
      <c r="E4525">
        <v>20</v>
      </c>
      <c r="F4525" t="s">
        <v>20</v>
      </c>
      <c r="G4525" t="s">
        <v>1129</v>
      </c>
      <c r="H4525">
        <v>11408</v>
      </c>
      <c r="I4525" t="s">
        <v>1130</v>
      </c>
      <c r="AB4525">
        <v>0</v>
      </c>
      <c r="AC4525">
        <v>0</v>
      </c>
      <c r="AD4525">
        <v>0</v>
      </c>
      <c r="AE4525">
        <v>0.04</v>
      </c>
      <c r="AF4525">
        <v>0.04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</row>
    <row r="4526" spans="1:39" x14ac:dyDescent="0.25">
      <c r="A4526" t="s">
        <v>2780</v>
      </c>
      <c r="B4526">
        <v>1</v>
      </c>
      <c r="C4526" t="s">
        <v>2781</v>
      </c>
      <c r="D4526" t="s">
        <v>167</v>
      </c>
      <c r="E4526">
        <v>20</v>
      </c>
      <c r="F4526" t="s">
        <v>20</v>
      </c>
      <c r="G4526" t="s">
        <v>1602</v>
      </c>
      <c r="H4526">
        <v>11410</v>
      </c>
      <c r="I4526" t="s">
        <v>1603</v>
      </c>
      <c r="AB4526">
        <v>58574.379000000001</v>
      </c>
      <c r="AC4526">
        <v>70875.006999999998</v>
      </c>
      <c r="AD4526">
        <v>0.12</v>
      </c>
      <c r="AE4526">
        <v>0</v>
      </c>
      <c r="AF4526">
        <v>0.12</v>
      </c>
      <c r="AG4526">
        <v>0</v>
      </c>
      <c r="AH4526">
        <v>7028.93</v>
      </c>
      <c r="AI4526">
        <v>8505</v>
      </c>
      <c r="AJ4526">
        <v>0</v>
      </c>
      <c r="AK4526">
        <v>0</v>
      </c>
      <c r="AL4526">
        <v>0</v>
      </c>
      <c r="AM4526">
        <v>1</v>
      </c>
    </row>
    <row r="4527" spans="1:39" x14ac:dyDescent="0.25">
      <c r="A4527" t="s">
        <v>2780</v>
      </c>
      <c r="B4527">
        <v>1</v>
      </c>
      <c r="C4527" t="s">
        <v>2781</v>
      </c>
      <c r="D4527" t="s">
        <v>167</v>
      </c>
      <c r="E4527">
        <v>20</v>
      </c>
      <c r="F4527" t="s">
        <v>20</v>
      </c>
      <c r="G4527" t="s">
        <v>2798</v>
      </c>
      <c r="H4527">
        <v>11421</v>
      </c>
      <c r="I4527" t="s">
        <v>2799</v>
      </c>
      <c r="J4527">
        <v>1460</v>
      </c>
      <c r="K4527" t="s">
        <v>545</v>
      </c>
      <c r="L4527" t="s">
        <v>546</v>
      </c>
      <c r="AB4527">
        <v>80885.279999999999</v>
      </c>
      <c r="AC4527">
        <v>89378.236999999994</v>
      </c>
      <c r="AD4527">
        <v>0.2</v>
      </c>
      <c r="AE4527">
        <v>0</v>
      </c>
      <c r="AF4527">
        <v>0.2</v>
      </c>
      <c r="AG4527">
        <v>0</v>
      </c>
      <c r="AH4527">
        <v>16177.06</v>
      </c>
      <c r="AI4527">
        <v>17875.650000000001</v>
      </c>
      <c r="AJ4527">
        <v>1</v>
      </c>
      <c r="AK4527">
        <v>0.2</v>
      </c>
      <c r="AL4527">
        <v>0</v>
      </c>
      <c r="AM4527">
        <v>1</v>
      </c>
    </row>
    <row r="4528" spans="1:39" x14ac:dyDescent="0.25">
      <c r="A4528" t="s">
        <v>2780</v>
      </c>
      <c r="B4528">
        <v>1</v>
      </c>
      <c r="C4528" t="s">
        <v>2781</v>
      </c>
      <c r="D4528" t="s">
        <v>167</v>
      </c>
      <c r="E4528">
        <v>20</v>
      </c>
      <c r="F4528" t="s">
        <v>20</v>
      </c>
      <c r="G4528" t="s">
        <v>1131</v>
      </c>
      <c r="H4528">
        <v>11429</v>
      </c>
      <c r="I4528" t="s">
        <v>1132</v>
      </c>
      <c r="J4528">
        <v>1430</v>
      </c>
      <c r="K4528" t="s">
        <v>499</v>
      </c>
      <c r="L4528" t="s">
        <v>500</v>
      </c>
      <c r="AB4528">
        <v>13956.365</v>
      </c>
      <c r="AC4528">
        <v>17026.537</v>
      </c>
      <c r="AD4528">
        <v>4.5</v>
      </c>
      <c r="AE4528">
        <v>0</v>
      </c>
      <c r="AF4528">
        <v>4.5</v>
      </c>
      <c r="AG4528">
        <v>0</v>
      </c>
      <c r="AH4528">
        <v>62803.64</v>
      </c>
      <c r="AI4528">
        <v>76619.42</v>
      </c>
      <c r="AJ4528">
        <v>1</v>
      </c>
      <c r="AK4528">
        <v>4.5</v>
      </c>
      <c r="AL4528">
        <v>0</v>
      </c>
      <c r="AM4528">
        <v>1</v>
      </c>
    </row>
    <row r="4529" spans="1:39" x14ac:dyDescent="0.25">
      <c r="A4529" t="s">
        <v>2780</v>
      </c>
      <c r="B4529">
        <v>1</v>
      </c>
      <c r="C4529" t="s">
        <v>2781</v>
      </c>
      <c r="D4529" t="s">
        <v>167</v>
      </c>
      <c r="E4529">
        <v>20</v>
      </c>
      <c r="F4529" t="s">
        <v>20</v>
      </c>
      <c r="G4529" t="s">
        <v>1750</v>
      </c>
      <c r="H4529">
        <v>11437</v>
      </c>
      <c r="I4529" t="s">
        <v>1751</v>
      </c>
      <c r="AB4529">
        <v>70134.290999999997</v>
      </c>
      <c r="AC4529">
        <v>84862.481</v>
      </c>
      <c r="AD4529">
        <v>8.3299999999999999E-2</v>
      </c>
      <c r="AE4529">
        <v>0</v>
      </c>
      <c r="AF4529">
        <v>8.3299999999999999E-2</v>
      </c>
      <c r="AG4529">
        <v>0</v>
      </c>
      <c r="AH4529">
        <v>5844.52</v>
      </c>
      <c r="AI4529">
        <v>7071.87</v>
      </c>
      <c r="AJ4529">
        <v>0</v>
      </c>
      <c r="AK4529">
        <v>0</v>
      </c>
      <c r="AL4529">
        <v>0</v>
      </c>
      <c r="AM4529">
        <v>1</v>
      </c>
    </row>
    <row r="4530" spans="1:39" x14ac:dyDescent="0.25">
      <c r="A4530" t="s">
        <v>2780</v>
      </c>
      <c r="B4530">
        <v>1</v>
      </c>
      <c r="C4530" t="s">
        <v>2781</v>
      </c>
      <c r="D4530" t="s">
        <v>167</v>
      </c>
      <c r="E4530">
        <v>20</v>
      </c>
      <c r="F4530" t="s">
        <v>20</v>
      </c>
      <c r="G4530" t="s">
        <v>1610</v>
      </c>
      <c r="H4530">
        <v>11442</v>
      </c>
      <c r="I4530" t="s">
        <v>1611</v>
      </c>
      <c r="J4530">
        <v>1426</v>
      </c>
      <c r="K4530" t="s">
        <v>1612</v>
      </c>
      <c r="L4530" t="s">
        <v>1613</v>
      </c>
      <c r="AB4530">
        <v>91386.701000000001</v>
      </c>
      <c r="AC4530">
        <v>111921.83100000001</v>
      </c>
      <c r="AD4530">
        <v>0.33329999999999999</v>
      </c>
      <c r="AE4530">
        <v>0</v>
      </c>
      <c r="AF4530">
        <v>0.33329999999999999</v>
      </c>
      <c r="AG4530">
        <v>0</v>
      </c>
      <c r="AH4530">
        <v>30462.23</v>
      </c>
      <c r="AI4530">
        <v>37307.279999999999</v>
      </c>
      <c r="AJ4530">
        <v>1</v>
      </c>
      <c r="AK4530">
        <v>0.33</v>
      </c>
      <c r="AL4530">
        <v>0</v>
      </c>
      <c r="AM4530">
        <v>1</v>
      </c>
    </row>
    <row r="4531" spans="1:39" x14ac:dyDescent="0.25">
      <c r="A4531" t="s">
        <v>2780</v>
      </c>
      <c r="B4531">
        <v>1</v>
      </c>
      <c r="C4531" t="s">
        <v>2781</v>
      </c>
      <c r="D4531" t="s">
        <v>167</v>
      </c>
      <c r="E4531">
        <v>20</v>
      </c>
      <c r="F4531" t="s">
        <v>20</v>
      </c>
      <c r="G4531" t="s">
        <v>1865</v>
      </c>
      <c r="H4531">
        <v>11444</v>
      </c>
      <c r="I4531" t="s">
        <v>1866</v>
      </c>
      <c r="J4531">
        <v>1426</v>
      </c>
      <c r="K4531" t="s">
        <v>1612</v>
      </c>
      <c r="L4531" t="s">
        <v>1613</v>
      </c>
      <c r="AB4531">
        <v>87348.006999999998</v>
      </c>
      <c r="AC4531">
        <v>105691.087</v>
      </c>
      <c r="AD4531">
        <v>0.25</v>
      </c>
      <c r="AE4531">
        <v>0</v>
      </c>
      <c r="AF4531">
        <v>0.25</v>
      </c>
      <c r="AG4531">
        <v>0</v>
      </c>
      <c r="AH4531">
        <v>21837</v>
      </c>
      <c r="AI4531">
        <v>26422.77</v>
      </c>
      <c r="AJ4531">
        <v>1</v>
      </c>
      <c r="AK4531">
        <v>0.25</v>
      </c>
      <c r="AL4531">
        <v>0</v>
      </c>
      <c r="AM4531">
        <v>1</v>
      </c>
    </row>
    <row r="4532" spans="1:39" x14ac:dyDescent="0.25">
      <c r="A4532" t="s">
        <v>2780</v>
      </c>
      <c r="B4532">
        <v>1</v>
      </c>
      <c r="C4532" t="s">
        <v>2781</v>
      </c>
      <c r="D4532" t="s">
        <v>167</v>
      </c>
      <c r="E4532">
        <v>20</v>
      </c>
      <c r="F4532" t="s">
        <v>20</v>
      </c>
      <c r="G4532" t="s">
        <v>1133</v>
      </c>
      <c r="H4532">
        <v>11449</v>
      </c>
      <c r="I4532" t="s">
        <v>1134</v>
      </c>
      <c r="J4532">
        <v>1430</v>
      </c>
      <c r="K4532" t="s">
        <v>499</v>
      </c>
      <c r="L4532" t="s">
        <v>500</v>
      </c>
      <c r="AB4532">
        <v>18115.871999999999</v>
      </c>
      <c r="AC4532">
        <v>22155.058000000001</v>
      </c>
      <c r="AD4532">
        <v>12.25</v>
      </c>
      <c r="AE4532">
        <v>0</v>
      </c>
      <c r="AF4532">
        <v>12.25</v>
      </c>
      <c r="AG4532">
        <v>0</v>
      </c>
      <c r="AH4532">
        <v>221919.44</v>
      </c>
      <c r="AI4532">
        <v>271399.46000000002</v>
      </c>
      <c r="AJ4532">
        <v>14</v>
      </c>
      <c r="AK4532">
        <v>0.88</v>
      </c>
      <c r="AL4532">
        <v>0</v>
      </c>
      <c r="AM4532">
        <v>1</v>
      </c>
    </row>
    <row r="4533" spans="1:39" x14ac:dyDescent="0.25">
      <c r="A4533" t="s">
        <v>2780</v>
      </c>
      <c r="B4533">
        <v>1</v>
      </c>
      <c r="C4533" t="s">
        <v>2781</v>
      </c>
      <c r="D4533" t="s">
        <v>167</v>
      </c>
      <c r="E4533">
        <v>20</v>
      </c>
      <c r="F4533" t="s">
        <v>20</v>
      </c>
      <c r="G4533" t="s">
        <v>2164</v>
      </c>
      <c r="H4533">
        <v>11543</v>
      </c>
      <c r="I4533" t="s">
        <v>2165</v>
      </c>
      <c r="AB4533">
        <v>237641.46</v>
      </c>
      <c r="AC4533">
        <v>294437.77399999998</v>
      </c>
      <c r="AD4533">
        <v>0.25</v>
      </c>
      <c r="AE4533">
        <v>0</v>
      </c>
      <c r="AF4533">
        <v>0.25</v>
      </c>
      <c r="AG4533">
        <v>0</v>
      </c>
      <c r="AH4533">
        <v>59410.37</v>
      </c>
      <c r="AI4533">
        <v>73609.440000000002</v>
      </c>
      <c r="AJ4533">
        <v>0</v>
      </c>
      <c r="AK4533">
        <v>0</v>
      </c>
      <c r="AL4533">
        <v>0</v>
      </c>
      <c r="AM4533">
        <v>1</v>
      </c>
    </row>
    <row r="4534" spans="1:39" x14ac:dyDescent="0.25">
      <c r="A4534" t="s">
        <v>2780</v>
      </c>
      <c r="B4534">
        <v>1</v>
      </c>
      <c r="C4534" t="s">
        <v>2781</v>
      </c>
      <c r="D4534" t="s">
        <v>167</v>
      </c>
      <c r="E4534">
        <v>20</v>
      </c>
      <c r="F4534" t="s">
        <v>20</v>
      </c>
      <c r="G4534" t="s">
        <v>2713</v>
      </c>
      <c r="H4534">
        <v>11554</v>
      </c>
      <c r="I4534" t="s">
        <v>2714</v>
      </c>
      <c r="AB4534">
        <v>96082.09</v>
      </c>
      <c r="AC4534">
        <v>119141.818</v>
      </c>
      <c r="AD4534">
        <v>1.67E-2</v>
      </c>
      <c r="AE4534">
        <v>0</v>
      </c>
      <c r="AF4534">
        <v>1.67E-2</v>
      </c>
      <c r="AG4534">
        <v>0</v>
      </c>
      <c r="AH4534">
        <v>1601.37</v>
      </c>
      <c r="AI4534">
        <v>1985.7</v>
      </c>
      <c r="AJ4534">
        <v>1</v>
      </c>
      <c r="AK4534">
        <v>0.02</v>
      </c>
      <c r="AL4534">
        <v>0</v>
      </c>
      <c r="AM4534">
        <v>1</v>
      </c>
    </row>
    <row r="4535" spans="1:39" x14ac:dyDescent="0.25">
      <c r="A4535" t="s">
        <v>2780</v>
      </c>
      <c r="B4535">
        <v>1</v>
      </c>
      <c r="C4535" t="s">
        <v>2781</v>
      </c>
      <c r="D4535" t="s">
        <v>167</v>
      </c>
      <c r="E4535">
        <v>20</v>
      </c>
      <c r="F4535" t="s">
        <v>20</v>
      </c>
      <c r="G4535" t="s">
        <v>2721</v>
      </c>
      <c r="H4535">
        <v>11558</v>
      </c>
      <c r="I4535" t="s">
        <v>2722</v>
      </c>
      <c r="J4535">
        <v>1234</v>
      </c>
      <c r="K4535" t="s">
        <v>2709</v>
      </c>
      <c r="L4535" t="s">
        <v>2710</v>
      </c>
      <c r="Y4535">
        <v>1374</v>
      </c>
      <c r="Z4535" t="s">
        <v>393</v>
      </c>
      <c r="AA4535" t="s">
        <v>394</v>
      </c>
      <c r="AB4535">
        <v>120720.712</v>
      </c>
      <c r="AC4535">
        <v>146072.057</v>
      </c>
      <c r="AD4535">
        <v>0.1111</v>
      </c>
      <c r="AE4535">
        <v>0</v>
      </c>
      <c r="AF4535">
        <v>0.1111</v>
      </c>
      <c r="AG4535">
        <v>0</v>
      </c>
      <c r="AH4535">
        <v>13413.41</v>
      </c>
      <c r="AI4535">
        <v>16230.23</v>
      </c>
      <c r="AJ4535">
        <v>2</v>
      </c>
      <c r="AK4535">
        <v>0.06</v>
      </c>
      <c r="AL4535">
        <v>0</v>
      </c>
      <c r="AM4535">
        <v>1</v>
      </c>
    </row>
    <row r="4536" spans="1:39" x14ac:dyDescent="0.25">
      <c r="A4536" t="s">
        <v>2780</v>
      </c>
      <c r="B4536">
        <v>1</v>
      </c>
      <c r="C4536" t="s">
        <v>2781</v>
      </c>
      <c r="D4536" t="s">
        <v>167</v>
      </c>
      <c r="E4536">
        <v>20</v>
      </c>
      <c r="F4536" t="s">
        <v>20</v>
      </c>
      <c r="G4536" t="s">
        <v>2723</v>
      </c>
      <c r="H4536">
        <v>11559</v>
      </c>
      <c r="I4536" t="s">
        <v>2724</v>
      </c>
      <c r="J4536">
        <v>1234</v>
      </c>
      <c r="K4536" t="s">
        <v>2709</v>
      </c>
      <c r="L4536" t="s">
        <v>2710</v>
      </c>
      <c r="Y4536">
        <v>1374</v>
      </c>
      <c r="Z4536" t="s">
        <v>393</v>
      </c>
      <c r="AA4536" t="s">
        <v>394</v>
      </c>
      <c r="AB4536">
        <v>120720.712</v>
      </c>
      <c r="AC4536">
        <v>146072.057</v>
      </c>
      <c r="AD4536">
        <v>0.1111</v>
      </c>
      <c r="AE4536">
        <v>0</v>
      </c>
      <c r="AF4536">
        <v>0.1111</v>
      </c>
      <c r="AG4536">
        <v>0</v>
      </c>
      <c r="AH4536">
        <v>13413.41</v>
      </c>
      <c r="AI4536">
        <v>16230.23</v>
      </c>
      <c r="AJ4536">
        <v>1</v>
      </c>
      <c r="AK4536">
        <v>0.11</v>
      </c>
      <c r="AL4536">
        <v>0</v>
      </c>
      <c r="AM4536">
        <v>1</v>
      </c>
    </row>
    <row r="4537" spans="1:39" x14ac:dyDescent="0.25">
      <c r="A4537" t="s">
        <v>2780</v>
      </c>
      <c r="B4537">
        <v>1</v>
      </c>
      <c r="C4537" t="s">
        <v>2781</v>
      </c>
      <c r="D4537" t="s">
        <v>167</v>
      </c>
      <c r="E4537">
        <v>20</v>
      </c>
      <c r="F4537" t="s">
        <v>20</v>
      </c>
      <c r="G4537" t="s">
        <v>2725</v>
      </c>
      <c r="H4537">
        <v>11560</v>
      </c>
      <c r="I4537" t="s">
        <v>2726</v>
      </c>
      <c r="J4537">
        <v>1234</v>
      </c>
      <c r="K4537" t="s">
        <v>2709</v>
      </c>
      <c r="L4537" t="s">
        <v>2710</v>
      </c>
      <c r="Y4537">
        <v>1374</v>
      </c>
      <c r="Z4537" t="s">
        <v>393</v>
      </c>
      <c r="AA4537" t="s">
        <v>394</v>
      </c>
      <c r="AB4537">
        <v>119833.785</v>
      </c>
      <c r="AC4537">
        <v>146429.78</v>
      </c>
      <c r="AD4537">
        <v>0.27779999999999999</v>
      </c>
      <c r="AE4537">
        <v>0</v>
      </c>
      <c r="AF4537">
        <v>0.27779999999999999</v>
      </c>
      <c r="AG4537">
        <v>0</v>
      </c>
      <c r="AH4537">
        <v>33287.160000000003</v>
      </c>
      <c r="AI4537">
        <v>40674.94</v>
      </c>
      <c r="AJ4537">
        <v>4</v>
      </c>
      <c r="AK4537">
        <v>7.0000000000000007E-2</v>
      </c>
      <c r="AL4537">
        <v>0</v>
      </c>
      <c r="AM4537">
        <v>1</v>
      </c>
    </row>
    <row r="4538" spans="1:39" x14ac:dyDescent="0.25">
      <c r="A4538" t="s">
        <v>2780</v>
      </c>
      <c r="B4538">
        <v>1</v>
      </c>
      <c r="C4538" t="s">
        <v>2781</v>
      </c>
      <c r="D4538" t="s">
        <v>167</v>
      </c>
      <c r="E4538">
        <v>20</v>
      </c>
      <c r="F4538" t="s">
        <v>20</v>
      </c>
      <c r="G4538" t="s">
        <v>2707</v>
      </c>
      <c r="H4538">
        <v>11561</v>
      </c>
      <c r="I4538" t="s">
        <v>2708</v>
      </c>
      <c r="J4538">
        <v>1234</v>
      </c>
      <c r="K4538" t="s">
        <v>2709</v>
      </c>
      <c r="L4538" t="s">
        <v>2710</v>
      </c>
      <c r="Y4538">
        <v>1374</v>
      </c>
      <c r="Z4538" t="s">
        <v>393</v>
      </c>
      <c r="AA4538" t="s">
        <v>394</v>
      </c>
      <c r="AB4538">
        <v>186287.66200000001</v>
      </c>
      <c r="AC4538">
        <v>225408.07500000001</v>
      </c>
      <c r="AD4538">
        <v>1.61E-2</v>
      </c>
      <c r="AE4538">
        <v>0</v>
      </c>
      <c r="AF4538">
        <v>1.61E-2</v>
      </c>
      <c r="AG4538">
        <v>0</v>
      </c>
      <c r="AH4538">
        <v>3004.64</v>
      </c>
      <c r="AI4538">
        <v>3635.61</v>
      </c>
      <c r="AJ4538">
        <v>0</v>
      </c>
      <c r="AK4538">
        <v>0</v>
      </c>
      <c r="AL4538">
        <v>0</v>
      </c>
      <c r="AM4538">
        <v>1</v>
      </c>
    </row>
    <row r="4539" spans="1:39" x14ac:dyDescent="0.25">
      <c r="A4539" t="s">
        <v>2780</v>
      </c>
      <c r="B4539">
        <v>1</v>
      </c>
      <c r="C4539" t="s">
        <v>2781</v>
      </c>
      <c r="D4539" t="s">
        <v>167</v>
      </c>
      <c r="E4539">
        <v>20</v>
      </c>
      <c r="F4539" t="s">
        <v>20</v>
      </c>
      <c r="G4539" t="s">
        <v>2753</v>
      </c>
      <c r="H4539">
        <v>11562</v>
      </c>
      <c r="I4539" t="s">
        <v>2754</v>
      </c>
      <c r="J4539">
        <v>1162</v>
      </c>
      <c r="K4539" t="s">
        <v>1449</v>
      </c>
      <c r="L4539" t="s">
        <v>1450</v>
      </c>
      <c r="P4539">
        <v>1073</v>
      </c>
      <c r="Q4539" t="s">
        <v>1393</v>
      </c>
      <c r="R4539" t="s">
        <v>1394</v>
      </c>
      <c r="Y4539">
        <v>1370</v>
      </c>
      <c r="Z4539" t="s">
        <v>477</v>
      </c>
      <c r="AA4539" t="s">
        <v>478</v>
      </c>
      <c r="AB4539">
        <v>13127.664000000001</v>
      </c>
      <c r="AC4539">
        <v>15884.473</v>
      </c>
      <c r="AD4539">
        <v>3</v>
      </c>
      <c r="AE4539">
        <v>0</v>
      </c>
      <c r="AF4539">
        <v>3</v>
      </c>
      <c r="AG4539">
        <v>0</v>
      </c>
      <c r="AH4539">
        <v>39382.99</v>
      </c>
      <c r="AI4539">
        <v>47653.42</v>
      </c>
      <c r="AJ4539">
        <v>2</v>
      </c>
      <c r="AK4539">
        <v>1.5</v>
      </c>
      <c r="AL4539">
        <v>0</v>
      </c>
      <c r="AM4539">
        <v>1</v>
      </c>
    </row>
    <row r="4540" spans="1:39" x14ac:dyDescent="0.25">
      <c r="A4540" t="s">
        <v>2780</v>
      </c>
      <c r="B4540">
        <v>1</v>
      </c>
      <c r="C4540" t="s">
        <v>2781</v>
      </c>
      <c r="D4540" t="s">
        <v>167</v>
      </c>
      <c r="E4540">
        <v>20</v>
      </c>
      <c r="F4540" t="s">
        <v>20</v>
      </c>
      <c r="G4540" t="s">
        <v>1323</v>
      </c>
      <c r="H4540">
        <v>50013</v>
      </c>
      <c r="I4540" t="s">
        <v>1324</v>
      </c>
      <c r="AB4540">
        <v>55723.036</v>
      </c>
      <c r="AC4540">
        <v>67424.873999999996</v>
      </c>
      <c r="AD4540">
        <v>1</v>
      </c>
      <c r="AE4540">
        <v>0</v>
      </c>
      <c r="AF4540">
        <v>1</v>
      </c>
      <c r="AG4540">
        <v>0</v>
      </c>
      <c r="AH4540">
        <v>55723.040000000001</v>
      </c>
      <c r="AI4540">
        <v>67424.87</v>
      </c>
      <c r="AJ4540">
        <v>0</v>
      </c>
      <c r="AK4540">
        <v>0</v>
      </c>
      <c r="AL4540">
        <v>0</v>
      </c>
      <c r="AM4540">
        <v>1</v>
      </c>
    </row>
    <row r="4541" spans="1:39" x14ac:dyDescent="0.25">
      <c r="A4541" t="s">
        <v>2780</v>
      </c>
      <c r="B4541">
        <v>1</v>
      </c>
      <c r="C4541" t="s">
        <v>2781</v>
      </c>
      <c r="D4541" t="s">
        <v>135</v>
      </c>
      <c r="E4541">
        <v>21</v>
      </c>
      <c r="F4541" t="s">
        <v>17</v>
      </c>
      <c r="G4541" t="s">
        <v>363</v>
      </c>
      <c r="H4541">
        <v>5</v>
      </c>
      <c r="I4541" t="s">
        <v>364</v>
      </c>
      <c r="J4541">
        <v>1019</v>
      </c>
      <c r="K4541" t="s">
        <v>281</v>
      </c>
      <c r="L4541" t="s">
        <v>352</v>
      </c>
      <c r="P4541">
        <v>1020</v>
      </c>
      <c r="Q4541" t="s">
        <v>353</v>
      </c>
      <c r="R4541" t="s">
        <v>354</v>
      </c>
      <c r="Y4541">
        <v>1402</v>
      </c>
      <c r="Z4541" t="s">
        <v>355</v>
      </c>
      <c r="AA4541" t="s">
        <v>356</v>
      </c>
      <c r="AB4541">
        <v>275860.99200000003</v>
      </c>
      <c r="AC4541">
        <v>339309.01299999998</v>
      </c>
      <c r="AD4541">
        <v>6.25E-2</v>
      </c>
      <c r="AE4541">
        <v>0</v>
      </c>
      <c r="AF4541">
        <v>6.25E-2</v>
      </c>
      <c r="AG4541">
        <v>0</v>
      </c>
      <c r="AH4541">
        <v>17241.310000000001</v>
      </c>
      <c r="AI4541">
        <v>21206.81</v>
      </c>
      <c r="AJ4541">
        <v>1</v>
      </c>
      <c r="AK4541">
        <v>0.06</v>
      </c>
      <c r="AL4541">
        <v>0</v>
      </c>
      <c r="AM4541">
        <v>1</v>
      </c>
    </row>
    <row r="4542" spans="1:39" x14ac:dyDescent="0.25">
      <c r="A4542" t="s">
        <v>2780</v>
      </c>
      <c r="B4542">
        <v>1</v>
      </c>
      <c r="C4542" t="s">
        <v>2781</v>
      </c>
      <c r="D4542" t="s">
        <v>135</v>
      </c>
      <c r="E4542">
        <v>21</v>
      </c>
      <c r="F4542" t="s">
        <v>17</v>
      </c>
      <c r="G4542" t="s">
        <v>373</v>
      </c>
      <c r="H4542">
        <v>156</v>
      </c>
      <c r="I4542" t="s">
        <v>374</v>
      </c>
      <c r="J4542">
        <v>1437</v>
      </c>
      <c r="K4542" t="s">
        <v>375</v>
      </c>
      <c r="L4542" t="s">
        <v>376</v>
      </c>
      <c r="Y4542">
        <v>1376</v>
      </c>
      <c r="Z4542" t="s">
        <v>377</v>
      </c>
      <c r="AA4542" t="s">
        <v>378</v>
      </c>
      <c r="AB4542">
        <v>329492.56300000002</v>
      </c>
      <c r="AC4542">
        <v>402114.598</v>
      </c>
      <c r="AD4542">
        <v>0.41249999999999998</v>
      </c>
      <c r="AE4542">
        <v>0</v>
      </c>
      <c r="AF4542">
        <v>0.41249999999999998</v>
      </c>
      <c r="AG4542">
        <v>0</v>
      </c>
      <c r="AH4542">
        <v>135915.68</v>
      </c>
      <c r="AI4542">
        <v>165872.26999999999</v>
      </c>
      <c r="AJ4542">
        <v>1</v>
      </c>
      <c r="AK4542">
        <v>0.41</v>
      </c>
      <c r="AL4542">
        <v>0</v>
      </c>
      <c r="AM4542">
        <v>1</v>
      </c>
    </row>
    <row r="4543" spans="1:39" x14ac:dyDescent="0.25">
      <c r="A4543" t="s">
        <v>2780</v>
      </c>
      <c r="B4543">
        <v>1</v>
      </c>
      <c r="C4543" t="s">
        <v>2781</v>
      </c>
      <c r="D4543" t="s">
        <v>135</v>
      </c>
      <c r="E4543">
        <v>21</v>
      </c>
      <c r="F4543" t="s">
        <v>17</v>
      </c>
      <c r="G4543" t="s">
        <v>379</v>
      </c>
      <c r="H4543">
        <v>158</v>
      </c>
      <c r="I4543" t="s">
        <v>380</v>
      </c>
      <c r="J4543">
        <v>1437</v>
      </c>
      <c r="K4543" t="s">
        <v>375</v>
      </c>
      <c r="L4543" t="s">
        <v>376</v>
      </c>
      <c r="Y4543">
        <v>1376</v>
      </c>
      <c r="Z4543" t="s">
        <v>377</v>
      </c>
      <c r="AA4543" t="s">
        <v>378</v>
      </c>
      <c r="AB4543">
        <v>412674.36200000002</v>
      </c>
      <c r="AC4543">
        <v>499335.95199999999</v>
      </c>
      <c r="AD4543">
        <v>6.25E-2</v>
      </c>
      <c r="AE4543">
        <v>0</v>
      </c>
      <c r="AF4543">
        <v>6.25E-2</v>
      </c>
      <c r="AG4543">
        <v>0</v>
      </c>
      <c r="AH4543">
        <v>25792.15</v>
      </c>
      <c r="AI4543">
        <v>31208.5</v>
      </c>
      <c r="AJ4543">
        <v>1</v>
      </c>
      <c r="AK4543">
        <v>0.06</v>
      </c>
      <c r="AL4543">
        <v>0</v>
      </c>
      <c r="AM4543">
        <v>1</v>
      </c>
    </row>
    <row r="4544" spans="1:39" x14ac:dyDescent="0.25">
      <c r="A4544" t="s">
        <v>2780</v>
      </c>
      <c r="B4544">
        <v>1</v>
      </c>
      <c r="C4544" t="s">
        <v>2781</v>
      </c>
      <c r="D4544" t="s">
        <v>135</v>
      </c>
      <c r="E4544">
        <v>21</v>
      </c>
      <c r="F4544" t="s">
        <v>17</v>
      </c>
      <c r="G4544" t="s">
        <v>389</v>
      </c>
      <c r="H4544">
        <v>273</v>
      </c>
      <c r="I4544" t="s">
        <v>390</v>
      </c>
      <c r="J4544">
        <v>1413</v>
      </c>
      <c r="K4544" t="s">
        <v>391</v>
      </c>
      <c r="L4544" t="s">
        <v>392</v>
      </c>
      <c r="Y4544">
        <v>1374</v>
      </c>
      <c r="Z4544" t="s">
        <v>393</v>
      </c>
      <c r="AA4544" t="s">
        <v>394</v>
      </c>
      <c r="AB4544">
        <v>80794.494000000006</v>
      </c>
      <c r="AC4544">
        <v>100082.572</v>
      </c>
      <c r="AD4544">
        <v>0.4</v>
      </c>
      <c r="AE4544">
        <v>0</v>
      </c>
      <c r="AF4544">
        <v>0.4</v>
      </c>
      <c r="AG4544">
        <v>0</v>
      </c>
      <c r="AH4544">
        <v>32317.8</v>
      </c>
      <c r="AI4544">
        <v>40033.03</v>
      </c>
      <c r="AJ4544">
        <v>0</v>
      </c>
      <c r="AK4544">
        <v>0</v>
      </c>
      <c r="AL4544">
        <v>0</v>
      </c>
      <c r="AM4544">
        <v>1</v>
      </c>
    </row>
    <row r="4545" spans="1:39" x14ac:dyDescent="0.25">
      <c r="A4545" t="s">
        <v>2780</v>
      </c>
      <c r="B4545">
        <v>1</v>
      </c>
      <c r="C4545" t="s">
        <v>2781</v>
      </c>
      <c r="D4545" t="s">
        <v>135</v>
      </c>
      <c r="E4545">
        <v>21</v>
      </c>
      <c r="F4545" t="s">
        <v>17</v>
      </c>
      <c r="G4545" t="s">
        <v>1143</v>
      </c>
      <c r="H4545">
        <v>318</v>
      </c>
      <c r="I4545" t="s">
        <v>1144</v>
      </c>
      <c r="J4545">
        <v>1414</v>
      </c>
      <c r="K4545" t="s">
        <v>437</v>
      </c>
      <c r="L4545" t="s">
        <v>438</v>
      </c>
      <c r="P4545">
        <v>1071</v>
      </c>
      <c r="Q4545" t="s">
        <v>1145</v>
      </c>
      <c r="R4545" t="s">
        <v>1146</v>
      </c>
      <c r="Y4545">
        <v>1374</v>
      </c>
      <c r="Z4545" t="s">
        <v>393</v>
      </c>
      <c r="AA4545" t="s">
        <v>394</v>
      </c>
      <c r="AB4545">
        <v>41376.146000000001</v>
      </c>
      <c r="AC4545">
        <v>50586.775000000001</v>
      </c>
      <c r="AD4545">
        <v>4.8333000000000004</v>
      </c>
      <c r="AE4545">
        <v>0</v>
      </c>
      <c r="AF4545">
        <v>4.8333000000000004</v>
      </c>
      <c r="AG4545">
        <v>0</v>
      </c>
      <c r="AH4545">
        <v>199984.71</v>
      </c>
      <c r="AI4545">
        <v>244502.74</v>
      </c>
      <c r="AJ4545">
        <v>5</v>
      </c>
      <c r="AK4545">
        <v>0.97</v>
      </c>
      <c r="AL4545">
        <v>0</v>
      </c>
      <c r="AM4545">
        <v>1</v>
      </c>
    </row>
    <row r="4546" spans="1:39" x14ac:dyDescent="0.25">
      <c r="A4546" t="s">
        <v>2780</v>
      </c>
      <c r="B4546">
        <v>1</v>
      </c>
      <c r="C4546" t="s">
        <v>2781</v>
      </c>
      <c r="D4546" t="s">
        <v>135</v>
      </c>
      <c r="E4546">
        <v>21</v>
      </c>
      <c r="F4546" t="s">
        <v>17</v>
      </c>
      <c r="G4546" t="s">
        <v>1875</v>
      </c>
      <c r="H4546">
        <v>543</v>
      </c>
      <c r="I4546" t="s">
        <v>1876</v>
      </c>
      <c r="Y4546">
        <v>1372</v>
      </c>
      <c r="Z4546" t="s">
        <v>405</v>
      </c>
      <c r="AA4546" t="s">
        <v>406</v>
      </c>
      <c r="AB4546">
        <v>5805.7110000000002</v>
      </c>
      <c r="AC4546">
        <v>7199.0910000000003</v>
      </c>
      <c r="AD4546">
        <v>0.04</v>
      </c>
      <c r="AE4546">
        <v>0</v>
      </c>
      <c r="AF4546">
        <v>0.04</v>
      </c>
      <c r="AG4546">
        <v>0</v>
      </c>
      <c r="AH4546">
        <v>232.23</v>
      </c>
      <c r="AI4546">
        <v>287.95999999999998</v>
      </c>
      <c r="AJ4546">
        <v>0</v>
      </c>
      <c r="AK4546">
        <v>0</v>
      </c>
      <c r="AL4546">
        <v>0</v>
      </c>
      <c r="AM4546">
        <v>1</v>
      </c>
    </row>
    <row r="4547" spans="1:39" x14ac:dyDescent="0.25">
      <c r="A4547" t="s">
        <v>2780</v>
      </c>
      <c r="B4547">
        <v>1</v>
      </c>
      <c r="C4547" t="s">
        <v>2781</v>
      </c>
      <c r="D4547" t="s">
        <v>135</v>
      </c>
      <c r="E4547">
        <v>21</v>
      </c>
      <c r="F4547" t="s">
        <v>17</v>
      </c>
      <c r="G4547" t="s">
        <v>423</v>
      </c>
      <c r="H4547">
        <v>559</v>
      </c>
      <c r="I4547" t="s">
        <v>424</v>
      </c>
      <c r="J4547">
        <v>1442</v>
      </c>
      <c r="K4547" t="s">
        <v>425</v>
      </c>
      <c r="L4547" t="s">
        <v>426</v>
      </c>
      <c r="Y4547">
        <v>1376</v>
      </c>
      <c r="Z4547" t="s">
        <v>377</v>
      </c>
      <c r="AA4547" t="s">
        <v>378</v>
      </c>
      <c r="AB4547">
        <v>192271.63200000001</v>
      </c>
      <c r="AC4547">
        <v>238224.54399999999</v>
      </c>
      <c r="AD4547">
        <v>0.05</v>
      </c>
      <c r="AE4547">
        <v>0</v>
      </c>
      <c r="AF4547">
        <v>0.05</v>
      </c>
      <c r="AG4547">
        <v>0</v>
      </c>
      <c r="AH4547">
        <v>9613.58</v>
      </c>
      <c r="AI4547">
        <v>11911.23</v>
      </c>
      <c r="AJ4547">
        <v>0</v>
      </c>
      <c r="AK4547">
        <v>0</v>
      </c>
      <c r="AL4547">
        <v>0</v>
      </c>
      <c r="AM4547">
        <v>1</v>
      </c>
    </row>
    <row r="4548" spans="1:39" x14ac:dyDescent="0.25">
      <c r="A4548" t="s">
        <v>2780</v>
      </c>
      <c r="B4548">
        <v>1</v>
      </c>
      <c r="C4548" t="s">
        <v>2781</v>
      </c>
      <c r="D4548" t="s">
        <v>135</v>
      </c>
      <c r="E4548">
        <v>21</v>
      </c>
      <c r="F4548" t="s">
        <v>17</v>
      </c>
      <c r="G4548" t="s">
        <v>427</v>
      </c>
      <c r="H4548">
        <v>565</v>
      </c>
      <c r="I4548" t="s">
        <v>428</v>
      </c>
      <c r="Y4548">
        <v>1374</v>
      </c>
      <c r="Z4548" t="s">
        <v>393</v>
      </c>
      <c r="AA4548" t="s">
        <v>394</v>
      </c>
      <c r="AB4548">
        <v>144342.45000000001</v>
      </c>
      <c r="AC4548">
        <v>178984.62599999999</v>
      </c>
      <c r="AD4548">
        <v>3.1300000000000001E-2</v>
      </c>
      <c r="AE4548">
        <v>0</v>
      </c>
      <c r="AF4548">
        <v>3.1300000000000001E-2</v>
      </c>
      <c r="AG4548">
        <v>0</v>
      </c>
      <c r="AH4548">
        <v>4510.7</v>
      </c>
      <c r="AI4548">
        <v>5593.27</v>
      </c>
      <c r="AJ4548">
        <v>0</v>
      </c>
      <c r="AK4548">
        <v>0</v>
      </c>
      <c r="AL4548">
        <v>0</v>
      </c>
      <c r="AM4548">
        <v>1</v>
      </c>
    </row>
    <row r="4549" spans="1:39" x14ac:dyDescent="0.25">
      <c r="A4549" t="s">
        <v>2780</v>
      </c>
      <c r="B4549">
        <v>1</v>
      </c>
      <c r="C4549" t="s">
        <v>2781</v>
      </c>
      <c r="D4549" t="s">
        <v>135</v>
      </c>
      <c r="E4549">
        <v>21</v>
      </c>
      <c r="F4549" t="s">
        <v>17</v>
      </c>
      <c r="G4549" t="s">
        <v>429</v>
      </c>
      <c r="H4549">
        <v>566</v>
      </c>
      <c r="I4549" t="s">
        <v>430</v>
      </c>
      <c r="Y4549">
        <v>1374</v>
      </c>
      <c r="Z4549" t="s">
        <v>393</v>
      </c>
      <c r="AA4549" t="s">
        <v>394</v>
      </c>
      <c r="AB4549">
        <v>144789.79300000001</v>
      </c>
      <c r="AC4549">
        <v>178443.356</v>
      </c>
      <c r="AD4549">
        <v>0.25</v>
      </c>
      <c r="AE4549">
        <v>0</v>
      </c>
      <c r="AF4549">
        <v>0.25</v>
      </c>
      <c r="AG4549">
        <v>0</v>
      </c>
      <c r="AH4549">
        <v>36197.449999999997</v>
      </c>
      <c r="AI4549">
        <v>44610.84</v>
      </c>
      <c r="AJ4549">
        <v>2</v>
      </c>
      <c r="AK4549">
        <v>0.13</v>
      </c>
      <c r="AL4549">
        <v>0</v>
      </c>
      <c r="AM4549">
        <v>1</v>
      </c>
    </row>
    <row r="4550" spans="1:39" x14ac:dyDescent="0.25">
      <c r="A4550" t="s">
        <v>2780</v>
      </c>
      <c r="B4550">
        <v>1</v>
      </c>
      <c r="C4550" t="s">
        <v>2781</v>
      </c>
      <c r="D4550" t="s">
        <v>135</v>
      </c>
      <c r="E4550">
        <v>21</v>
      </c>
      <c r="F4550" t="s">
        <v>17</v>
      </c>
      <c r="G4550" t="s">
        <v>431</v>
      </c>
      <c r="H4550">
        <v>567</v>
      </c>
      <c r="I4550" t="s">
        <v>432</v>
      </c>
      <c r="Y4550">
        <v>1374</v>
      </c>
      <c r="Z4550" t="s">
        <v>393</v>
      </c>
      <c r="AA4550" t="s">
        <v>394</v>
      </c>
      <c r="AB4550">
        <v>145137.726</v>
      </c>
      <c r="AC4550">
        <v>178503.5</v>
      </c>
      <c r="AD4550">
        <v>0.28129999999999999</v>
      </c>
      <c r="AE4550">
        <v>0</v>
      </c>
      <c r="AF4550">
        <v>0.28129999999999999</v>
      </c>
      <c r="AG4550">
        <v>0</v>
      </c>
      <c r="AH4550">
        <v>40819.99</v>
      </c>
      <c r="AI4550">
        <v>50204.11</v>
      </c>
      <c r="AJ4550">
        <v>0</v>
      </c>
      <c r="AK4550">
        <v>0</v>
      </c>
      <c r="AL4550">
        <v>0</v>
      </c>
      <c r="AM4550">
        <v>1</v>
      </c>
    </row>
    <row r="4551" spans="1:39" x14ac:dyDescent="0.25">
      <c r="A4551" t="s">
        <v>2780</v>
      </c>
      <c r="B4551">
        <v>1</v>
      </c>
      <c r="C4551" t="s">
        <v>2781</v>
      </c>
      <c r="D4551" t="s">
        <v>135</v>
      </c>
      <c r="E4551">
        <v>21</v>
      </c>
      <c r="F4551" t="s">
        <v>17</v>
      </c>
      <c r="G4551" t="s">
        <v>1333</v>
      </c>
      <c r="H4551">
        <v>568</v>
      </c>
      <c r="I4551" t="s">
        <v>1334</v>
      </c>
      <c r="Y4551">
        <v>1374</v>
      </c>
      <c r="Z4551" t="s">
        <v>393</v>
      </c>
      <c r="AA4551" t="s">
        <v>394</v>
      </c>
      <c r="AB4551">
        <v>145535.36300000001</v>
      </c>
      <c r="AC4551">
        <v>178984.63699999999</v>
      </c>
      <c r="AD4551">
        <v>9.3799999999999994E-2</v>
      </c>
      <c r="AE4551">
        <v>0</v>
      </c>
      <c r="AF4551">
        <v>9.3799999999999994E-2</v>
      </c>
      <c r="AG4551">
        <v>0</v>
      </c>
      <c r="AH4551">
        <v>13643.94</v>
      </c>
      <c r="AI4551">
        <v>16779.810000000001</v>
      </c>
      <c r="AJ4551">
        <v>0</v>
      </c>
      <c r="AK4551">
        <v>0</v>
      </c>
      <c r="AL4551">
        <v>0</v>
      </c>
      <c r="AM4551">
        <v>1</v>
      </c>
    </row>
    <row r="4552" spans="1:39" x14ac:dyDescent="0.25">
      <c r="A4552" t="s">
        <v>2780</v>
      </c>
      <c r="B4552">
        <v>1</v>
      </c>
      <c r="C4552" t="s">
        <v>2781</v>
      </c>
      <c r="D4552" t="s">
        <v>135</v>
      </c>
      <c r="E4552">
        <v>21</v>
      </c>
      <c r="F4552" t="s">
        <v>17</v>
      </c>
      <c r="G4552" t="s">
        <v>433</v>
      </c>
      <c r="H4552">
        <v>639</v>
      </c>
      <c r="I4552" t="s">
        <v>434</v>
      </c>
      <c r="J4552">
        <v>1019</v>
      </c>
      <c r="K4552" t="s">
        <v>281</v>
      </c>
      <c r="L4552" t="s">
        <v>352</v>
      </c>
      <c r="P4552">
        <v>1020</v>
      </c>
      <c r="Q4552" t="s">
        <v>353</v>
      </c>
      <c r="R4552" t="s">
        <v>354</v>
      </c>
      <c r="Y4552">
        <v>1402</v>
      </c>
      <c r="Z4552" t="s">
        <v>355</v>
      </c>
      <c r="AA4552" t="s">
        <v>356</v>
      </c>
      <c r="AB4552">
        <v>144453</v>
      </c>
      <c r="AC4552">
        <v>179121.72</v>
      </c>
      <c r="AD4552">
        <v>0.05</v>
      </c>
      <c r="AE4552">
        <v>0</v>
      </c>
      <c r="AF4552">
        <v>0.05</v>
      </c>
      <c r="AG4552">
        <v>0</v>
      </c>
      <c r="AH4552">
        <v>7222.65</v>
      </c>
      <c r="AI4552">
        <v>8956.09</v>
      </c>
      <c r="AJ4552">
        <v>1</v>
      </c>
      <c r="AK4552">
        <v>0.05</v>
      </c>
      <c r="AL4552">
        <v>0</v>
      </c>
      <c r="AM4552">
        <v>1</v>
      </c>
    </row>
    <row r="4553" spans="1:39" x14ac:dyDescent="0.25">
      <c r="A4553" t="s">
        <v>2780</v>
      </c>
      <c r="B4553">
        <v>1</v>
      </c>
      <c r="C4553" t="s">
        <v>2781</v>
      </c>
      <c r="D4553" t="s">
        <v>135</v>
      </c>
      <c r="E4553">
        <v>21</v>
      </c>
      <c r="F4553" t="s">
        <v>17</v>
      </c>
      <c r="G4553" t="s">
        <v>435</v>
      </c>
      <c r="H4553">
        <v>653</v>
      </c>
      <c r="I4553" t="s">
        <v>436</v>
      </c>
      <c r="J4553">
        <v>1414</v>
      </c>
      <c r="K4553" t="s">
        <v>437</v>
      </c>
      <c r="L4553" t="s">
        <v>438</v>
      </c>
      <c r="P4553">
        <v>1072</v>
      </c>
      <c r="Q4553" t="s">
        <v>439</v>
      </c>
      <c r="R4553" t="s">
        <v>440</v>
      </c>
      <c r="Y4553">
        <v>1374</v>
      </c>
      <c r="Z4553" t="s">
        <v>393</v>
      </c>
      <c r="AA4553" t="s">
        <v>394</v>
      </c>
      <c r="AB4553">
        <v>49647.891000000003</v>
      </c>
      <c r="AC4553">
        <v>60627.353999999999</v>
      </c>
      <c r="AD4553">
        <v>5.8</v>
      </c>
      <c r="AE4553">
        <v>0</v>
      </c>
      <c r="AF4553">
        <v>5.8</v>
      </c>
      <c r="AG4553">
        <v>0</v>
      </c>
      <c r="AH4553">
        <v>287957.77</v>
      </c>
      <c r="AI4553">
        <v>351638.65</v>
      </c>
      <c r="AJ4553">
        <v>10</v>
      </c>
      <c r="AK4553">
        <v>0.57999999999999996</v>
      </c>
      <c r="AL4553">
        <v>0</v>
      </c>
      <c r="AM4553">
        <v>1</v>
      </c>
    </row>
    <row r="4554" spans="1:39" x14ac:dyDescent="0.25">
      <c r="A4554" t="s">
        <v>2780</v>
      </c>
      <c r="B4554">
        <v>1</v>
      </c>
      <c r="C4554" t="s">
        <v>2781</v>
      </c>
      <c r="D4554" t="s">
        <v>135</v>
      </c>
      <c r="E4554">
        <v>21</v>
      </c>
      <c r="F4554" t="s">
        <v>17</v>
      </c>
      <c r="G4554" t="s">
        <v>1522</v>
      </c>
      <c r="H4554">
        <v>710</v>
      </c>
      <c r="I4554" t="s">
        <v>1523</v>
      </c>
      <c r="J4554">
        <v>1019</v>
      </c>
      <c r="K4554" t="s">
        <v>281</v>
      </c>
      <c r="L4554" t="s">
        <v>352</v>
      </c>
      <c r="P4554">
        <v>1020</v>
      </c>
      <c r="Q4554" t="s">
        <v>353</v>
      </c>
      <c r="R4554" t="s">
        <v>354</v>
      </c>
      <c r="Y4554">
        <v>1402</v>
      </c>
      <c r="Z4554" t="s">
        <v>355</v>
      </c>
      <c r="AA4554" t="s">
        <v>356</v>
      </c>
      <c r="AB4554">
        <v>114277.5</v>
      </c>
      <c r="AC4554">
        <v>141704.12400000001</v>
      </c>
      <c r="AD4554">
        <v>0.05</v>
      </c>
      <c r="AE4554">
        <v>0</v>
      </c>
      <c r="AF4554">
        <v>0.05</v>
      </c>
      <c r="AG4554">
        <v>0</v>
      </c>
      <c r="AH4554">
        <v>5713.88</v>
      </c>
      <c r="AI4554">
        <v>7085.21</v>
      </c>
      <c r="AJ4554">
        <v>0</v>
      </c>
      <c r="AK4554">
        <v>0</v>
      </c>
      <c r="AL4554">
        <v>0</v>
      </c>
      <c r="AM4554">
        <v>1</v>
      </c>
    </row>
    <row r="4555" spans="1:39" x14ac:dyDescent="0.25">
      <c r="A4555" t="s">
        <v>2780</v>
      </c>
      <c r="B4555">
        <v>1</v>
      </c>
      <c r="C4555" t="s">
        <v>2781</v>
      </c>
      <c r="D4555" t="s">
        <v>135</v>
      </c>
      <c r="E4555">
        <v>21</v>
      </c>
      <c r="F4555" t="s">
        <v>17</v>
      </c>
      <c r="G4555" t="s">
        <v>445</v>
      </c>
      <c r="H4555">
        <v>711</v>
      </c>
      <c r="I4555" t="s">
        <v>446</v>
      </c>
      <c r="J4555">
        <v>1019</v>
      </c>
      <c r="K4555" t="s">
        <v>281</v>
      </c>
      <c r="L4555" t="s">
        <v>352</v>
      </c>
      <c r="P4555">
        <v>1020</v>
      </c>
      <c r="Q4555" t="s">
        <v>353</v>
      </c>
      <c r="R4555" t="s">
        <v>354</v>
      </c>
      <c r="Y4555">
        <v>1402</v>
      </c>
      <c r="Z4555" t="s">
        <v>355</v>
      </c>
      <c r="AA4555" t="s">
        <v>356</v>
      </c>
      <c r="AB4555">
        <v>114277.5</v>
      </c>
      <c r="AC4555">
        <v>141704.12400000001</v>
      </c>
      <c r="AD4555">
        <v>0.05</v>
      </c>
      <c r="AE4555">
        <v>0</v>
      </c>
      <c r="AF4555">
        <v>0.05</v>
      </c>
      <c r="AG4555">
        <v>0</v>
      </c>
      <c r="AH4555">
        <v>5713.88</v>
      </c>
      <c r="AI4555">
        <v>7085.21</v>
      </c>
      <c r="AJ4555">
        <v>0</v>
      </c>
      <c r="AK4555">
        <v>0</v>
      </c>
      <c r="AL4555">
        <v>0</v>
      </c>
      <c r="AM4555">
        <v>1</v>
      </c>
    </row>
    <row r="4556" spans="1:39" x14ac:dyDescent="0.25">
      <c r="A4556" t="s">
        <v>2780</v>
      </c>
      <c r="B4556">
        <v>1</v>
      </c>
      <c r="C4556" t="s">
        <v>2781</v>
      </c>
      <c r="D4556" t="s">
        <v>135</v>
      </c>
      <c r="E4556">
        <v>21</v>
      </c>
      <c r="F4556" t="s">
        <v>17</v>
      </c>
      <c r="G4556" t="s">
        <v>447</v>
      </c>
      <c r="H4556">
        <v>731</v>
      </c>
      <c r="I4556" t="s">
        <v>448</v>
      </c>
      <c r="J4556">
        <v>1422</v>
      </c>
      <c r="K4556" t="s">
        <v>449</v>
      </c>
      <c r="L4556" t="s">
        <v>450</v>
      </c>
      <c r="P4556">
        <v>1067</v>
      </c>
      <c r="Q4556" t="s">
        <v>451</v>
      </c>
      <c r="R4556" t="s">
        <v>452</v>
      </c>
      <c r="Y4556">
        <v>1373</v>
      </c>
      <c r="Z4556" t="s">
        <v>453</v>
      </c>
      <c r="AA4556" t="s">
        <v>454</v>
      </c>
      <c r="AB4556">
        <v>14573.682000000001</v>
      </c>
      <c r="AC4556">
        <v>17932.084999999999</v>
      </c>
      <c r="AD4556">
        <v>2.125</v>
      </c>
      <c r="AE4556">
        <v>0.47499999999999998</v>
      </c>
      <c r="AF4556">
        <v>2.6</v>
      </c>
      <c r="AG4556">
        <v>0</v>
      </c>
      <c r="AH4556">
        <v>37891.57</v>
      </c>
      <c r="AI4556">
        <v>46623.42</v>
      </c>
      <c r="AJ4556">
        <v>0</v>
      </c>
      <c r="AK4556">
        <v>0</v>
      </c>
      <c r="AL4556">
        <v>0</v>
      </c>
      <c r="AM4556">
        <v>1</v>
      </c>
    </row>
    <row r="4557" spans="1:39" x14ac:dyDescent="0.25">
      <c r="A4557" t="s">
        <v>2780</v>
      </c>
      <c r="B4557">
        <v>1</v>
      </c>
      <c r="C4557" t="s">
        <v>2781</v>
      </c>
      <c r="D4557" t="s">
        <v>135</v>
      </c>
      <c r="E4557">
        <v>21</v>
      </c>
      <c r="F4557" t="s">
        <v>17</v>
      </c>
      <c r="G4557" t="s">
        <v>461</v>
      </c>
      <c r="H4557">
        <v>746</v>
      </c>
      <c r="I4557" t="s">
        <v>462</v>
      </c>
      <c r="J4557">
        <v>1150</v>
      </c>
      <c r="K4557" t="s">
        <v>457</v>
      </c>
      <c r="L4557" t="s">
        <v>458</v>
      </c>
      <c r="Y4557">
        <v>1376</v>
      </c>
      <c r="Z4557" t="s">
        <v>377</v>
      </c>
      <c r="AA4557" t="s">
        <v>378</v>
      </c>
      <c r="AB4557">
        <v>50922.48</v>
      </c>
      <c r="AC4557">
        <v>63143.875</v>
      </c>
      <c r="AD4557">
        <v>0.29170000000000001</v>
      </c>
      <c r="AE4557">
        <v>0</v>
      </c>
      <c r="AF4557">
        <v>0.29170000000000001</v>
      </c>
      <c r="AG4557">
        <v>0</v>
      </c>
      <c r="AH4557">
        <v>14852.39</v>
      </c>
      <c r="AI4557">
        <v>18416.96</v>
      </c>
      <c r="AJ4557">
        <v>0</v>
      </c>
      <c r="AK4557">
        <v>0</v>
      </c>
      <c r="AL4557">
        <v>0</v>
      </c>
      <c r="AM4557">
        <v>1</v>
      </c>
    </row>
    <row r="4558" spans="1:39" x14ac:dyDescent="0.25">
      <c r="A4558" t="s">
        <v>2780</v>
      </c>
      <c r="B4558">
        <v>1</v>
      </c>
      <c r="C4558" t="s">
        <v>2781</v>
      </c>
      <c r="D4558" t="s">
        <v>135</v>
      </c>
      <c r="E4558">
        <v>21</v>
      </c>
      <c r="F4558" t="s">
        <v>17</v>
      </c>
      <c r="G4558" t="s">
        <v>1147</v>
      </c>
      <c r="H4558">
        <v>819</v>
      </c>
      <c r="I4558" t="s">
        <v>1148</v>
      </c>
      <c r="J4558">
        <v>1018</v>
      </c>
      <c r="K4558" t="s">
        <v>467</v>
      </c>
      <c r="L4558" t="s">
        <v>468</v>
      </c>
      <c r="P4558">
        <v>1020</v>
      </c>
      <c r="Q4558" t="s">
        <v>353</v>
      </c>
      <c r="R4558" t="s">
        <v>354</v>
      </c>
      <c r="Y4558">
        <v>1402</v>
      </c>
      <c r="Z4558" t="s">
        <v>355</v>
      </c>
      <c r="AA4558" t="s">
        <v>356</v>
      </c>
      <c r="AB4558">
        <v>113109.59699999999</v>
      </c>
      <c r="AC4558">
        <v>138130.568</v>
      </c>
      <c r="AD4558">
        <v>0.14580000000000001</v>
      </c>
      <c r="AE4558">
        <v>0</v>
      </c>
      <c r="AF4558">
        <v>0.14580000000000001</v>
      </c>
      <c r="AG4558">
        <v>0</v>
      </c>
      <c r="AH4558">
        <v>16495.150000000001</v>
      </c>
      <c r="AI4558">
        <v>20144.04</v>
      </c>
      <c r="AJ4558">
        <v>1</v>
      </c>
      <c r="AK4558">
        <v>0.15</v>
      </c>
      <c r="AL4558">
        <v>0</v>
      </c>
      <c r="AM4558">
        <v>1</v>
      </c>
    </row>
    <row r="4559" spans="1:39" x14ac:dyDescent="0.25">
      <c r="A4559" t="s">
        <v>2780</v>
      </c>
      <c r="B4559">
        <v>1</v>
      </c>
      <c r="C4559" t="s">
        <v>2781</v>
      </c>
      <c r="D4559" t="s">
        <v>135</v>
      </c>
      <c r="E4559">
        <v>21</v>
      </c>
      <c r="F4559" t="s">
        <v>17</v>
      </c>
      <c r="G4559" t="s">
        <v>465</v>
      </c>
      <c r="H4559">
        <v>822</v>
      </c>
      <c r="I4559" t="s">
        <v>466</v>
      </c>
      <c r="J4559">
        <v>1018</v>
      </c>
      <c r="K4559" t="s">
        <v>467</v>
      </c>
      <c r="L4559" t="s">
        <v>468</v>
      </c>
      <c r="P4559">
        <v>1020</v>
      </c>
      <c r="Q4559" t="s">
        <v>353</v>
      </c>
      <c r="R4559" t="s">
        <v>354</v>
      </c>
      <c r="Y4559">
        <v>1402</v>
      </c>
      <c r="Z4559" t="s">
        <v>355</v>
      </c>
      <c r="AA4559" t="s">
        <v>356</v>
      </c>
      <c r="AB4559">
        <v>85058.618000000002</v>
      </c>
      <c r="AC4559">
        <v>103845.48299999999</v>
      </c>
      <c r="AD4559">
        <v>0.16669999999999999</v>
      </c>
      <c r="AE4559">
        <v>0</v>
      </c>
      <c r="AF4559">
        <v>0.16669999999999999</v>
      </c>
      <c r="AG4559">
        <v>0</v>
      </c>
      <c r="AH4559">
        <v>14176.44</v>
      </c>
      <c r="AI4559">
        <v>17307.580000000002</v>
      </c>
      <c r="AJ4559">
        <v>0</v>
      </c>
      <c r="AK4559">
        <v>0</v>
      </c>
      <c r="AL4559">
        <v>0</v>
      </c>
      <c r="AM4559">
        <v>1</v>
      </c>
    </row>
    <row r="4560" spans="1:39" x14ac:dyDescent="0.25">
      <c r="A4560" t="s">
        <v>2780</v>
      </c>
      <c r="B4560">
        <v>1</v>
      </c>
      <c r="C4560" t="s">
        <v>2781</v>
      </c>
      <c r="D4560" t="s">
        <v>135</v>
      </c>
      <c r="E4560">
        <v>21</v>
      </c>
      <c r="F4560" t="s">
        <v>17</v>
      </c>
      <c r="G4560" t="s">
        <v>469</v>
      </c>
      <c r="H4560">
        <v>824</v>
      </c>
      <c r="I4560" t="s">
        <v>470</v>
      </c>
      <c r="J4560">
        <v>1018</v>
      </c>
      <c r="K4560" t="s">
        <v>467</v>
      </c>
      <c r="L4560" t="s">
        <v>468</v>
      </c>
      <c r="P4560">
        <v>1020</v>
      </c>
      <c r="Q4560" t="s">
        <v>353</v>
      </c>
      <c r="R4560" t="s">
        <v>354</v>
      </c>
      <c r="Y4560">
        <v>1402</v>
      </c>
      <c r="Z4560" t="s">
        <v>355</v>
      </c>
      <c r="AA4560" t="s">
        <v>356</v>
      </c>
      <c r="AB4560">
        <v>72889.919999999998</v>
      </c>
      <c r="AC4560">
        <v>89253.706999999995</v>
      </c>
      <c r="AD4560">
        <v>0.16669999999999999</v>
      </c>
      <c r="AE4560">
        <v>0</v>
      </c>
      <c r="AF4560">
        <v>0.16669999999999999</v>
      </c>
      <c r="AG4560">
        <v>0</v>
      </c>
      <c r="AH4560">
        <v>12148.32</v>
      </c>
      <c r="AI4560">
        <v>14875.62</v>
      </c>
      <c r="AJ4560">
        <v>1</v>
      </c>
      <c r="AK4560">
        <v>0.17</v>
      </c>
      <c r="AL4560">
        <v>0</v>
      </c>
      <c r="AM4560">
        <v>1</v>
      </c>
    </row>
    <row r="4561" spans="1:39" x14ac:dyDescent="0.25">
      <c r="A4561" t="s">
        <v>2780</v>
      </c>
      <c r="B4561">
        <v>1</v>
      </c>
      <c r="C4561" t="s">
        <v>2781</v>
      </c>
      <c r="D4561" t="s">
        <v>135</v>
      </c>
      <c r="E4561">
        <v>21</v>
      </c>
      <c r="F4561" t="s">
        <v>17</v>
      </c>
      <c r="G4561" t="s">
        <v>1149</v>
      </c>
      <c r="H4561">
        <v>861</v>
      </c>
      <c r="I4561" t="s">
        <v>1150</v>
      </c>
      <c r="P4561">
        <v>1102</v>
      </c>
      <c r="Q4561" t="s">
        <v>475</v>
      </c>
      <c r="R4561" t="s">
        <v>476</v>
      </c>
      <c r="Y4561">
        <v>1370</v>
      </c>
      <c r="Z4561" t="s">
        <v>477</v>
      </c>
      <c r="AA4561" t="s">
        <v>478</v>
      </c>
      <c r="AB4561">
        <v>12014.793</v>
      </c>
      <c r="AC4561">
        <v>14907.405000000001</v>
      </c>
      <c r="AD4561">
        <v>17.833300000000001</v>
      </c>
      <c r="AE4561">
        <v>0</v>
      </c>
      <c r="AF4561">
        <v>17.833300000000001</v>
      </c>
      <c r="AG4561">
        <v>0</v>
      </c>
      <c r="AH4561">
        <v>214263.81</v>
      </c>
      <c r="AI4561">
        <v>265848.71999999997</v>
      </c>
      <c r="AJ4561">
        <v>3</v>
      </c>
      <c r="AK4561">
        <v>5.94</v>
      </c>
      <c r="AL4561">
        <v>0</v>
      </c>
      <c r="AM4561">
        <v>1</v>
      </c>
    </row>
    <row r="4562" spans="1:39" x14ac:dyDescent="0.25">
      <c r="A4562" t="s">
        <v>2780</v>
      </c>
      <c r="B4562">
        <v>1</v>
      </c>
      <c r="C4562" t="s">
        <v>2781</v>
      </c>
      <c r="D4562" t="s">
        <v>135</v>
      </c>
      <c r="E4562">
        <v>21</v>
      </c>
      <c r="F4562" t="s">
        <v>17</v>
      </c>
      <c r="G4562" t="s">
        <v>473</v>
      </c>
      <c r="H4562">
        <v>862</v>
      </c>
      <c r="I4562" t="s">
        <v>474</v>
      </c>
      <c r="P4562">
        <v>1102</v>
      </c>
      <c r="Q4562" t="s">
        <v>475</v>
      </c>
      <c r="R4562" t="s">
        <v>476</v>
      </c>
      <c r="Y4562">
        <v>1370</v>
      </c>
      <c r="Z4562" t="s">
        <v>477</v>
      </c>
      <c r="AA4562" t="s">
        <v>478</v>
      </c>
      <c r="AB4562">
        <v>10853.388000000001</v>
      </c>
      <c r="AC4562">
        <v>13328.666999999999</v>
      </c>
      <c r="AD4562">
        <v>3.3332999999999999</v>
      </c>
      <c r="AE4562">
        <v>0</v>
      </c>
      <c r="AF4562">
        <v>3.3332999999999999</v>
      </c>
      <c r="AG4562">
        <v>0</v>
      </c>
      <c r="AH4562">
        <v>36177.96</v>
      </c>
      <c r="AI4562">
        <v>44428.89</v>
      </c>
      <c r="AJ4562">
        <v>1</v>
      </c>
      <c r="AK4562">
        <v>3.33</v>
      </c>
      <c r="AL4562">
        <v>0</v>
      </c>
      <c r="AM4562">
        <v>1</v>
      </c>
    </row>
    <row r="4563" spans="1:39" x14ac:dyDescent="0.25">
      <c r="A4563" t="s">
        <v>2780</v>
      </c>
      <c r="B4563">
        <v>1</v>
      </c>
      <c r="C4563" t="s">
        <v>2781</v>
      </c>
      <c r="D4563" t="s">
        <v>135</v>
      </c>
      <c r="E4563">
        <v>21</v>
      </c>
      <c r="F4563" t="s">
        <v>17</v>
      </c>
      <c r="G4563" t="s">
        <v>1337</v>
      </c>
      <c r="H4563">
        <v>866</v>
      </c>
      <c r="I4563" t="s">
        <v>1338</v>
      </c>
      <c r="P4563">
        <v>1102</v>
      </c>
      <c r="Q4563" t="s">
        <v>475</v>
      </c>
      <c r="R4563" t="s">
        <v>476</v>
      </c>
      <c r="Y4563">
        <v>1370</v>
      </c>
      <c r="Z4563" t="s">
        <v>477</v>
      </c>
      <c r="AA4563" t="s">
        <v>478</v>
      </c>
      <c r="AB4563">
        <v>10174.373</v>
      </c>
      <c r="AC4563">
        <v>12911.278</v>
      </c>
      <c r="AD4563">
        <v>1</v>
      </c>
      <c r="AE4563">
        <v>0</v>
      </c>
      <c r="AF4563">
        <v>1</v>
      </c>
      <c r="AG4563">
        <v>0</v>
      </c>
      <c r="AH4563">
        <v>10174.370000000001</v>
      </c>
      <c r="AI4563">
        <v>12911.28</v>
      </c>
      <c r="AJ4563">
        <v>0</v>
      </c>
      <c r="AK4563">
        <v>0</v>
      </c>
      <c r="AL4563">
        <v>0</v>
      </c>
      <c r="AM4563">
        <v>1</v>
      </c>
    </row>
    <row r="4564" spans="1:39" x14ac:dyDescent="0.25">
      <c r="A4564" t="s">
        <v>2780</v>
      </c>
      <c r="B4564">
        <v>1</v>
      </c>
      <c r="C4564" t="s">
        <v>2781</v>
      </c>
      <c r="D4564" t="s">
        <v>135</v>
      </c>
      <c r="E4564">
        <v>21</v>
      </c>
      <c r="F4564" t="s">
        <v>17</v>
      </c>
      <c r="G4564" t="s">
        <v>1339</v>
      </c>
      <c r="H4564">
        <v>871</v>
      </c>
      <c r="I4564" t="s">
        <v>1340</v>
      </c>
      <c r="P4564">
        <v>1102</v>
      </c>
      <c r="Q4564" t="s">
        <v>475</v>
      </c>
      <c r="R4564" t="s">
        <v>476</v>
      </c>
      <c r="Y4564">
        <v>1370</v>
      </c>
      <c r="Z4564" t="s">
        <v>477</v>
      </c>
      <c r="AA4564" t="s">
        <v>478</v>
      </c>
      <c r="AB4564">
        <v>10402.888000000001</v>
      </c>
      <c r="AC4564">
        <v>12994.735000000001</v>
      </c>
      <c r="AD4564">
        <v>2.25</v>
      </c>
      <c r="AE4564">
        <v>0</v>
      </c>
      <c r="AF4564">
        <v>2.25</v>
      </c>
      <c r="AG4564">
        <v>0</v>
      </c>
      <c r="AH4564">
        <v>23406.5</v>
      </c>
      <c r="AI4564">
        <v>29238.15</v>
      </c>
      <c r="AJ4564">
        <v>0</v>
      </c>
      <c r="AK4564">
        <v>0</v>
      </c>
      <c r="AL4564">
        <v>0</v>
      </c>
      <c r="AM4564">
        <v>1</v>
      </c>
    </row>
    <row r="4565" spans="1:39" x14ac:dyDescent="0.25">
      <c r="A4565" t="s">
        <v>2780</v>
      </c>
      <c r="B4565">
        <v>1</v>
      </c>
      <c r="C4565" t="s">
        <v>2781</v>
      </c>
      <c r="D4565" t="s">
        <v>135</v>
      </c>
      <c r="E4565">
        <v>21</v>
      </c>
      <c r="F4565" t="s">
        <v>17</v>
      </c>
      <c r="G4565" t="s">
        <v>481</v>
      </c>
      <c r="H4565">
        <v>877</v>
      </c>
      <c r="I4565" t="s">
        <v>482</v>
      </c>
      <c r="P4565">
        <v>1102</v>
      </c>
      <c r="Q4565" t="s">
        <v>475</v>
      </c>
      <c r="R4565" t="s">
        <v>476</v>
      </c>
      <c r="Y4565">
        <v>1370</v>
      </c>
      <c r="Z4565" t="s">
        <v>477</v>
      </c>
      <c r="AA4565" t="s">
        <v>478</v>
      </c>
      <c r="AB4565">
        <v>11536.422</v>
      </c>
      <c r="AC4565">
        <v>14042.583000000001</v>
      </c>
      <c r="AD4565">
        <v>4</v>
      </c>
      <c r="AE4565">
        <v>0</v>
      </c>
      <c r="AF4565">
        <v>4</v>
      </c>
      <c r="AG4565">
        <v>0</v>
      </c>
      <c r="AH4565">
        <v>46145.69</v>
      </c>
      <c r="AI4565">
        <v>56170.33</v>
      </c>
      <c r="AJ4565">
        <v>2</v>
      </c>
      <c r="AK4565">
        <v>2</v>
      </c>
      <c r="AL4565">
        <v>0</v>
      </c>
      <c r="AM4565">
        <v>1</v>
      </c>
    </row>
    <row r="4566" spans="1:39" x14ac:dyDescent="0.25">
      <c r="A4566" t="s">
        <v>2780</v>
      </c>
      <c r="B4566">
        <v>1</v>
      </c>
      <c r="C4566" t="s">
        <v>2781</v>
      </c>
      <c r="D4566" t="s">
        <v>135</v>
      </c>
      <c r="E4566">
        <v>21</v>
      </c>
      <c r="F4566" t="s">
        <v>17</v>
      </c>
      <c r="G4566" t="s">
        <v>483</v>
      </c>
      <c r="H4566">
        <v>1114</v>
      </c>
      <c r="I4566" t="s">
        <v>484</v>
      </c>
      <c r="Y4566">
        <v>1373</v>
      </c>
      <c r="Z4566" t="s">
        <v>453</v>
      </c>
      <c r="AA4566" t="s">
        <v>454</v>
      </c>
      <c r="AB4566">
        <v>21322.73</v>
      </c>
      <c r="AC4566">
        <v>25800.496999999999</v>
      </c>
      <c r="AD4566">
        <v>0.1</v>
      </c>
      <c r="AE4566">
        <v>0</v>
      </c>
      <c r="AF4566">
        <v>0.1</v>
      </c>
      <c r="AG4566">
        <v>0</v>
      </c>
      <c r="AH4566">
        <v>2132.27</v>
      </c>
      <c r="AI4566">
        <v>2580.0500000000002</v>
      </c>
      <c r="AJ4566">
        <v>1</v>
      </c>
      <c r="AK4566">
        <v>0.1</v>
      </c>
      <c r="AL4566">
        <v>0</v>
      </c>
      <c r="AM4566">
        <v>1</v>
      </c>
    </row>
    <row r="4567" spans="1:39" x14ac:dyDescent="0.25">
      <c r="A4567" t="s">
        <v>2780</v>
      </c>
      <c r="B4567">
        <v>1</v>
      </c>
      <c r="C4567" t="s">
        <v>2781</v>
      </c>
      <c r="D4567" t="s">
        <v>135</v>
      </c>
      <c r="E4567">
        <v>21</v>
      </c>
      <c r="F4567" t="s">
        <v>17</v>
      </c>
      <c r="G4567" t="s">
        <v>485</v>
      </c>
      <c r="H4567">
        <v>1115</v>
      </c>
      <c r="I4567" t="s">
        <v>486</v>
      </c>
      <c r="Y4567">
        <v>1373</v>
      </c>
      <c r="Z4567" t="s">
        <v>453</v>
      </c>
      <c r="AA4567" t="s">
        <v>454</v>
      </c>
      <c r="AB4567">
        <v>17169.284</v>
      </c>
      <c r="AC4567">
        <v>21184.165000000001</v>
      </c>
      <c r="AD4567">
        <v>19.75</v>
      </c>
      <c r="AE4567">
        <v>0</v>
      </c>
      <c r="AF4567">
        <v>19.75</v>
      </c>
      <c r="AG4567">
        <v>0</v>
      </c>
      <c r="AH4567">
        <v>339093.36</v>
      </c>
      <c r="AI4567">
        <v>418387.26</v>
      </c>
      <c r="AJ4567">
        <v>0</v>
      </c>
      <c r="AK4567">
        <v>0</v>
      </c>
      <c r="AL4567">
        <v>0</v>
      </c>
      <c r="AM4567">
        <v>1</v>
      </c>
    </row>
    <row r="4568" spans="1:39" x14ac:dyDescent="0.25">
      <c r="A4568" t="s">
        <v>2780</v>
      </c>
      <c r="B4568">
        <v>1</v>
      </c>
      <c r="C4568" t="s">
        <v>2781</v>
      </c>
      <c r="D4568" t="s">
        <v>135</v>
      </c>
      <c r="E4568">
        <v>21</v>
      </c>
      <c r="F4568" t="s">
        <v>17</v>
      </c>
      <c r="G4568" t="s">
        <v>487</v>
      </c>
      <c r="H4568">
        <v>1116</v>
      </c>
      <c r="I4568" t="s">
        <v>488</v>
      </c>
      <c r="Y4568">
        <v>1373</v>
      </c>
      <c r="Z4568" t="s">
        <v>453</v>
      </c>
      <c r="AA4568" t="s">
        <v>454</v>
      </c>
      <c r="AB4568">
        <v>15550.48</v>
      </c>
      <c r="AC4568">
        <v>19280.502</v>
      </c>
      <c r="AD4568">
        <v>9.5357000000000003</v>
      </c>
      <c r="AE4568">
        <v>0</v>
      </c>
      <c r="AF4568">
        <v>9.5357000000000003</v>
      </c>
      <c r="AG4568">
        <v>0</v>
      </c>
      <c r="AH4568">
        <v>148284.94</v>
      </c>
      <c r="AI4568">
        <v>183853.36</v>
      </c>
      <c r="AJ4568">
        <v>7</v>
      </c>
      <c r="AK4568">
        <v>1.36</v>
      </c>
      <c r="AL4568">
        <v>0</v>
      </c>
      <c r="AM4568">
        <v>1</v>
      </c>
    </row>
    <row r="4569" spans="1:39" x14ac:dyDescent="0.25">
      <c r="A4569" t="s">
        <v>2780</v>
      </c>
      <c r="B4569">
        <v>1</v>
      </c>
      <c r="C4569" t="s">
        <v>2781</v>
      </c>
      <c r="D4569" t="s">
        <v>135</v>
      </c>
      <c r="E4569">
        <v>21</v>
      </c>
      <c r="F4569" t="s">
        <v>17</v>
      </c>
      <c r="G4569" t="s">
        <v>489</v>
      </c>
      <c r="H4569">
        <v>1118</v>
      </c>
      <c r="I4569" t="s">
        <v>490</v>
      </c>
      <c r="P4569">
        <v>1335</v>
      </c>
      <c r="Q4569" t="s">
        <v>491</v>
      </c>
      <c r="R4569" t="s">
        <v>492</v>
      </c>
      <c r="Y4569">
        <v>1373</v>
      </c>
      <c r="Z4569" t="s">
        <v>453</v>
      </c>
      <c r="AA4569" t="s">
        <v>454</v>
      </c>
      <c r="AB4569">
        <v>14689.35</v>
      </c>
      <c r="AC4569">
        <v>18114.692999999999</v>
      </c>
      <c r="AD4569">
        <v>14.8056</v>
      </c>
      <c r="AE4569">
        <v>0</v>
      </c>
      <c r="AF4569">
        <v>14.8056</v>
      </c>
      <c r="AG4569">
        <v>0</v>
      </c>
      <c r="AH4569">
        <v>217483.98</v>
      </c>
      <c r="AI4569">
        <v>268198.09000000003</v>
      </c>
      <c r="AJ4569">
        <v>3</v>
      </c>
      <c r="AK4569">
        <v>4.9400000000000004</v>
      </c>
      <c r="AL4569">
        <v>0</v>
      </c>
      <c r="AM4569">
        <v>1</v>
      </c>
    </row>
    <row r="4570" spans="1:39" x14ac:dyDescent="0.25">
      <c r="A4570" t="s">
        <v>2780</v>
      </c>
      <c r="B4570">
        <v>1</v>
      </c>
      <c r="C4570" t="s">
        <v>2781</v>
      </c>
      <c r="D4570" t="s">
        <v>135</v>
      </c>
      <c r="E4570">
        <v>21</v>
      </c>
      <c r="F4570" t="s">
        <v>17</v>
      </c>
      <c r="G4570" t="s">
        <v>493</v>
      </c>
      <c r="H4570">
        <v>1119</v>
      </c>
      <c r="I4570" t="s">
        <v>494</v>
      </c>
      <c r="P4570">
        <v>1335</v>
      </c>
      <c r="Q4570" t="s">
        <v>491</v>
      </c>
      <c r="R4570" t="s">
        <v>492</v>
      </c>
      <c r="Y4570">
        <v>1373</v>
      </c>
      <c r="Z4570" t="s">
        <v>453</v>
      </c>
      <c r="AA4570" t="s">
        <v>454</v>
      </c>
      <c r="AB4570">
        <v>28056.03</v>
      </c>
      <c r="AC4570">
        <v>34591.894999999997</v>
      </c>
      <c r="AD4570">
        <v>2.0937999999999999</v>
      </c>
      <c r="AE4570">
        <v>0</v>
      </c>
      <c r="AF4570">
        <v>2.0937999999999999</v>
      </c>
      <c r="AG4570">
        <v>0</v>
      </c>
      <c r="AH4570">
        <v>58742.31</v>
      </c>
      <c r="AI4570">
        <v>72426.78</v>
      </c>
      <c r="AJ4570">
        <v>1</v>
      </c>
      <c r="AK4570">
        <v>2.09</v>
      </c>
      <c r="AL4570">
        <v>0</v>
      </c>
      <c r="AM4570">
        <v>1</v>
      </c>
    </row>
    <row r="4571" spans="1:39" x14ac:dyDescent="0.25">
      <c r="A4571" t="s">
        <v>2780</v>
      </c>
      <c r="B4571">
        <v>1</v>
      </c>
      <c r="C4571" t="s">
        <v>2781</v>
      </c>
      <c r="D4571" t="s">
        <v>135</v>
      </c>
      <c r="E4571">
        <v>21</v>
      </c>
      <c r="F4571" t="s">
        <v>17</v>
      </c>
      <c r="G4571" t="s">
        <v>495</v>
      </c>
      <c r="H4571">
        <v>1124</v>
      </c>
      <c r="I4571" t="s">
        <v>496</v>
      </c>
      <c r="Y4571">
        <v>1373</v>
      </c>
      <c r="Z4571" t="s">
        <v>453</v>
      </c>
      <c r="AA4571" t="s">
        <v>454</v>
      </c>
      <c r="AB4571">
        <v>21489.021000000001</v>
      </c>
      <c r="AC4571">
        <v>26646.385999999999</v>
      </c>
      <c r="AD4571">
        <v>1</v>
      </c>
      <c r="AE4571">
        <v>0</v>
      </c>
      <c r="AF4571">
        <v>1</v>
      </c>
      <c r="AG4571">
        <v>0</v>
      </c>
      <c r="AH4571">
        <v>21489.02</v>
      </c>
      <c r="AI4571">
        <v>26646.39</v>
      </c>
      <c r="AJ4571">
        <v>1</v>
      </c>
      <c r="AK4571">
        <v>1</v>
      </c>
      <c r="AL4571">
        <v>0</v>
      </c>
      <c r="AM4571">
        <v>1</v>
      </c>
    </row>
    <row r="4572" spans="1:39" x14ac:dyDescent="0.25">
      <c r="A4572" t="s">
        <v>2780</v>
      </c>
      <c r="B4572">
        <v>1</v>
      </c>
      <c r="C4572" t="s">
        <v>2781</v>
      </c>
      <c r="D4572" t="s">
        <v>135</v>
      </c>
      <c r="E4572">
        <v>21</v>
      </c>
      <c r="F4572" t="s">
        <v>17</v>
      </c>
      <c r="G4572" t="s">
        <v>497</v>
      </c>
      <c r="H4572">
        <v>1150</v>
      </c>
      <c r="I4572" t="s">
        <v>498</v>
      </c>
      <c r="J4572">
        <v>1430</v>
      </c>
      <c r="K4572" t="s">
        <v>499</v>
      </c>
      <c r="L4572" t="s">
        <v>500</v>
      </c>
      <c r="Y4572">
        <v>1374</v>
      </c>
      <c r="Z4572" t="s">
        <v>393</v>
      </c>
      <c r="AA4572" t="s">
        <v>394</v>
      </c>
      <c r="AB4572">
        <v>60300.603000000003</v>
      </c>
      <c r="AC4572">
        <v>72963.736999999994</v>
      </c>
      <c r="AD4572">
        <v>0.125</v>
      </c>
      <c r="AE4572">
        <v>0</v>
      </c>
      <c r="AF4572">
        <v>0.125</v>
      </c>
      <c r="AG4572">
        <v>0</v>
      </c>
      <c r="AH4572">
        <v>7537.58</v>
      </c>
      <c r="AI4572">
        <v>9120.4699999999993</v>
      </c>
      <c r="AJ4572">
        <v>1</v>
      </c>
      <c r="AK4572">
        <v>0.13</v>
      </c>
      <c r="AL4572">
        <v>0</v>
      </c>
      <c r="AM4572">
        <v>1</v>
      </c>
    </row>
    <row r="4573" spans="1:39" x14ac:dyDescent="0.25">
      <c r="A4573" t="s">
        <v>2780</v>
      </c>
      <c r="B4573">
        <v>1</v>
      </c>
      <c r="C4573" t="s">
        <v>2781</v>
      </c>
      <c r="D4573" t="s">
        <v>135</v>
      </c>
      <c r="E4573">
        <v>21</v>
      </c>
      <c r="F4573" t="s">
        <v>17</v>
      </c>
      <c r="G4573" t="s">
        <v>501</v>
      </c>
      <c r="H4573">
        <v>1340</v>
      </c>
      <c r="I4573" t="s">
        <v>502</v>
      </c>
      <c r="Y4573">
        <v>1372</v>
      </c>
      <c r="Z4573" t="s">
        <v>405</v>
      </c>
      <c r="AA4573" t="s">
        <v>406</v>
      </c>
      <c r="AB4573">
        <v>414533.86800000002</v>
      </c>
      <c r="AC4573">
        <v>518301.52899999998</v>
      </c>
      <c r="AD4573">
        <v>0.125</v>
      </c>
      <c r="AE4573">
        <v>0</v>
      </c>
      <c r="AF4573">
        <v>0.125</v>
      </c>
      <c r="AG4573">
        <v>0</v>
      </c>
      <c r="AH4573">
        <v>51816.73</v>
      </c>
      <c r="AI4573">
        <v>64787.69</v>
      </c>
      <c r="AJ4573">
        <v>0</v>
      </c>
      <c r="AK4573">
        <v>0</v>
      </c>
      <c r="AL4573">
        <v>0</v>
      </c>
      <c r="AM4573">
        <v>1</v>
      </c>
    </row>
    <row r="4574" spans="1:39" x14ac:dyDescent="0.25">
      <c r="A4574" t="s">
        <v>2780</v>
      </c>
      <c r="B4574">
        <v>1</v>
      </c>
      <c r="C4574" t="s">
        <v>2781</v>
      </c>
      <c r="D4574" t="s">
        <v>135</v>
      </c>
      <c r="E4574">
        <v>21</v>
      </c>
      <c r="F4574" t="s">
        <v>17</v>
      </c>
      <c r="G4574" t="s">
        <v>1153</v>
      </c>
      <c r="H4574">
        <v>1345</v>
      </c>
      <c r="I4574" t="s">
        <v>1154</v>
      </c>
      <c r="Y4574">
        <v>1372</v>
      </c>
      <c r="Z4574" t="s">
        <v>405</v>
      </c>
      <c r="AA4574" t="s">
        <v>406</v>
      </c>
      <c r="AB4574">
        <v>250034.98499999999</v>
      </c>
      <c r="AC4574">
        <v>313090.59299999999</v>
      </c>
      <c r="AD4574">
        <v>0.58330000000000004</v>
      </c>
      <c r="AE4574">
        <v>0</v>
      </c>
      <c r="AF4574">
        <v>0.58330000000000004</v>
      </c>
      <c r="AG4574">
        <v>0</v>
      </c>
      <c r="AH4574">
        <v>145853.74</v>
      </c>
      <c r="AI4574">
        <v>182636.18</v>
      </c>
      <c r="AJ4574">
        <v>2</v>
      </c>
      <c r="AK4574">
        <v>0.28999999999999998</v>
      </c>
      <c r="AL4574">
        <v>0</v>
      </c>
      <c r="AM4574">
        <v>1</v>
      </c>
    </row>
    <row r="4575" spans="1:39" x14ac:dyDescent="0.25">
      <c r="A4575" t="s">
        <v>2780</v>
      </c>
      <c r="B4575">
        <v>1</v>
      </c>
      <c r="C4575" t="s">
        <v>2781</v>
      </c>
      <c r="D4575" t="s">
        <v>135</v>
      </c>
      <c r="E4575">
        <v>21</v>
      </c>
      <c r="F4575" t="s">
        <v>17</v>
      </c>
      <c r="G4575" t="s">
        <v>505</v>
      </c>
      <c r="H4575">
        <v>1352</v>
      </c>
      <c r="I4575" t="s">
        <v>506</v>
      </c>
      <c r="Y4575">
        <v>1372</v>
      </c>
      <c r="Z4575" t="s">
        <v>405</v>
      </c>
      <c r="AA4575" t="s">
        <v>406</v>
      </c>
      <c r="AB4575">
        <v>218911.85200000001</v>
      </c>
      <c r="AC4575">
        <v>271403.696</v>
      </c>
      <c r="AD4575">
        <v>1.0832999999999999</v>
      </c>
      <c r="AE4575">
        <v>0</v>
      </c>
      <c r="AF4575">
        <v>1.0832999999999999</v>
      </c>
      <c r="AG4575">
        <v>0</v>
      </c>
      <c r="AH4575">
        <v>237154.51</v>
      </c>
      <c r="AI4575">
        <v>294020.67</v>
      </c>
      <c r="AJ4575">
        <v>1</v>
      </c>
      <c r="AK4575">
        <v>1.08</v>
      </c>
      <c r="AL4575">
        <v>0</v>
      </c>
      <c r="AM4575">
        <v>1</v>
      </c>
    </row>
    <row r="4576" spans="1:39" x14ac:dyDescent="0.25">
      <c r="A4576" t="s">
        <v>2780</v>
      </c>
      <c r="B4576">
        <v>1</v>
      </c>
      <c r="C4576" t="s">
        <v>2781</v>
      </c>
      <c r="D4576" t="s">
        <v>135</v>
      </c>
      <c r="E4576">
        <v>21</v>
      </c>
      <c r="F4576" t="s">
        <v>17</v>
      </c>
      <c r="G4576" t="s">
        <v>515</v>
      </c>
      <c r="H4576">
        <v>1410</v>
      </c>
      <c r="I4576" t="s">
        <v>516</v>
      </c>
      <c r="J4576">
        <v>1427</v>
      </c>
      <c r="K4576" t="s">
        <v>517</v>
      </c>
      <c r="L4576" t="s">
        <v>518</v>
      </c>
      <c r="Y4576">
        <v>1374</v>
      </c>
      <c r="Z4576" t="s">
        <v>393</v>
      </c>
      <c r="AA4576" t="s">
        <v>394</v>
      </c>
      <c r="AB4576">
        <v>81418.467000000004</v>
      </c>
      <c r="AC4576">
        <v>100421.26700000001</v>
      </c>
      <c r="AD4576">
        <v>0.66669999999999996</v>
      </c>
      <c r="AE4576">
        <v>0</v>
      </c>
      <c r="AF4576">
        <v>0.66669999999999996</v>
      </c>
      <c r="AG4576">
        <v>0</v>
      </c>
      <c r="AH4576">
        <v>54278.98</v>
      </c>
      <c r="AI4576">
        <v>66947.509999999995</v>
      </c>
      <c r="AJ4576">
        <v>1</v>
      </c>
      <c r="AK4576">
        <v>0.67</v>
      </c>
      <c r="AL4576">
        <v>0</v>
      </c>
      <c r="AM4576">
        <v>1</v>
      </c>
    </row>
    <row r="4577" spans="1:39" x14ac:dyDescent="0.25">
      <c r="A4577" t="s">
        <v>2780</v>
      </c>
      <c r="B4577">
        <v>1</v>
      </c>
      <c r="C4577" t="s">
        <v>2781</v>
      </c>
      <c r="D4577" t="s">
        <v>135</v>
      </c>
      <c r="E4577">
        <v>21</v>
      </c>
      <c r="F4577" t="s">
        <v>17</v>
      </c>
      <c r="G4577" t="s">
        <v>1155</v>
      </c>
      <c r="H4577">
        <v>1411</v>
      </c>
      <c r="I4577" t="s">
        <v>1156</v>
      </c>
      <c r="J4577">
        <v>1427</v>
      </c>
      <c r="K4577" t="s">
        <v>517</v>
      </c>
      <c r="L4577" t="s">
        <v>518</v>
      </c>
      <c r="Y4577">
        <v>1374</v>
      </c>
      <c r="Z4577" t="s">
        <v>393</v>
      </c>
      <c r="AA4577" t="s">
        <v>394</v>
      </c>
      <c r="AB4577">
        <v>84003.695000000007</v>
      </c>
      <c r="AC4577">
        <v>103525.595</v>
      </c>
      <c r="AD4577">
        <v>0.61109999999999998</v>
      </c>
      <c r="AE4577">
        <v>0</v>
      </c>
      <c r="AF4577">
        <v>0.61109999999999998</v>
      </c>
      <c r="AG4577">
        <v>0</v>
      </c>
      <c r="AH4577">
        <v>51335.59</v>
      </c>
      <c r="AI4577">
        <v>63265.64</v>
      </c>
      <c r="AJ4577">
        <v>0</v>
      </c>
      <c r="AK4577">
        <v>0</v>
      </c>
      <c r="AL4577">
        <v>0</v>
      </c>
      <c r="AM4577">
        <v>1</v>
      </c>
    </row>
    <row r="4578" spans="1:39" x14ac:dyDescent="0.25">
      <c r="A4578" t="s">
        <v>2780</v>
      </c>
      <c r="B4578">
        <v>1</v>
      </c>
      <c r="C4578" t="s">
        <v>2781</v>
      </c>
      <c r="D4578" t="s">
        <v>135</v>
      </c>
      <c r="E4578">
        <v>21</v>
      </c>
      <c r="F4578" t="s">
        <v>17</v>
      </c>
      <c r="G4578" t="s">
        <v>519</v>
      </c>
      <c r="H4578">
        <v>1419</v>
      </c>
      <c r="I4578" t="s">
        <v>520</v>
      </c>
      <c r="J4578">
        <v>1429</v>
      </c>
      <c r="K4578" t="s">
        <v>521</v>
      </c>
      <c r="L4578" t="s">
        <v>522</v>
      </c>
      <c r="Y4578">
        <v>1374</v>
      </c>
      <c r="Z4578" t="s">
        <v>393</v>
      </c>
      <c r="AA4578" t="s">
        <v>394</v>
      </c>
      <c r="AB4578">
        <v>61556.351999999999</v>
      </c>
      <c r="AC4578">
        <v>74483.195999999996</v>
      </c>
      <c r="AD4578">
        <v>8.3299999999999999E-2</v>
      </c>
      <c r="AE4578">
        <v>0</v>
      </c>
      <c r="AF4578">
        <v>8.3299999999999999E-2</v>
      </c>
      <c r="AG4578">
        <v>0</v>
      </c>
      <c r="AH4578">
        <v>5129.7</v>
      </c>
      <c r="AI4578">
        <v>6206.93</v>
      </c>
      <c r="AJ4578">
        <v>0</v>
      </c>
      <c r="AK4578">
        <v>0</v>
      </c>
      <c r="AL4578">
        <v>0</v>
      </c>
      <c r="AM4578">
        <v>1</v>
      </c>
    </row>
    <row r="4579" spans="1:39" x14ac:dyDescent="0.25">
      <c r="A4579" t="s">
        <v>2780</v>
      </c>
      <c r="B4579">
        <v>1</v>
      </c>
      <c r="C4579" t="s">
        <v>2781</v>
      </c>
      <c r="D4579" t="s">
        <v>135</v>
      </c>
      <c r="E4579">
        <v>21</v>
      </c>
      <c r="F4579" t="s">
        <v>17</v>
      </c>
      <c r="G4579" t="s">
        <v>1341</v>
      </c>
      <c r="H4579">
        <v>1512</v>
      </c>
      <c r="I4579" t="s">
        <v>1342</v>
      </c>
      <c r="J4579">
        <v>1414</v>
      </c>
      <c r="K4579" t="s">
        <v>437</v>
      </c>
      <c r="L4579" t="s">
        <v>438</v>
      </c>
      <c r="P4579">
        <v>1071</v>
      </c>
      <c r="Q4579" t="s">
        <v>1145</v>
      </c>
      <c r="R4579" t="s">
        <v>1146</v>
      </c>
      <c r="Y4579">
        <v>1374</v>
      </c>
      <c r="Z4579" t="s">
        <v>393</v>
      </c>
      <c r="AA4579" t="s">
        <v>394</v>
      </c>
      <c r="AB4579">
        <v>42511.307000000001</v>
      </c>
      <c r="AC4579">
        <v>52054.514999999999</v>
      </c>
      <c r="AD4579">
        <v>1.3332999999999999</v>
      </c>
      <c r="AE4579">
        <v>0</v>
      </c>
      <c r="AF4579">
        <v>1.3332999999999999</v>
      </c>
      <c r="AG4579">
        <v>0</v>
      </c>
      <c r="AH4579">
        <v>56681.74</v>
      </c>
      <c r="AI4579">
        <v>69406.02</v>
      </c>
      <c r="AJ4579">
        <v>1</v>
      </c>
      <c r="AK4579">
        <v>1.33</v>
      </c>
      <c r="AL4579">
        <v>0</v>
      </c>
      <c r="AM4579">
        <v>1</v>
      </c>
    </row>
    <row r="4580" spans="1:39" x14ac:dyDescent="0.25">
      <c r="A4580" t="s">
        <v>2780</v>
      </c>
      <c r="B4580">
        <v>1</v>
      </c>
      <c r="C4580" t="s">
        <v>2781</v>
      </c>
      <c r="D4580" t="s">
        <v>135</v>
      </c>
      <c r="E4580">
        <v>21</v>
      </c>
      <c r="F4580" t="s">
        <v>17</v>
      </c>
      <c r="G4580" t="s">
        <v>1343</v>
      </c>
      <c r="H4580">
        <v>1513</v>
      </c>
      <c r="I4580" t="s">
        <v>1344</v>
      </c>
      <c r="J4580">
        <v>1414</v>
      </c>
      <c r="K4580" t="s">
        <v>437</v>
      </c>
      <c r="L4580" t="s">
        <v>438</v>
      </c>
      <c r="P4580">
        <v>1071</v>
      </c>
      <c r="Q4580" t="s">
        <v>1145</v>
      </c>
      <c r="R4580" t="s">
        <v>1146</v>
      </c>
      <c r="Y4580">
        <v>1374</v>
      </c>
      <c r="Z4580" t="s">
        <v>393</v>
      </c>
      <c r="AA4580" t="s">
        <v>394</v>
      </c>
      <c r="AB4580">
        <v>42521.716</v>
      </c>
      <c r="AC4580">
        <v>51970.716999999997</v>
      </c>
      <c r="AD4580">
        <v>7.8333000000000004</v>
      </c>
      <c r="AE4580">
        <v>0</v>
      </c>
      <c r="AF4580">
        <v>7.8333000000000004</v>
      </c>
      <c r="AG4580">
        <v>0</v>
      </c>
      <c r="AH4580">
        <v>333086.77</v>
      </c>
      <c r="AI4580">
        <v>407103.95</v>
      </c>
      <c r="AJ4580">
        <v>6</v>
      </c>
      <c r="AK4580">
        <v>1.31</v>
      </c>
      <c r="AL4580">
        <v>0</v>
      </c>
      <c r="AM4580">
        <v>1</v>
      </c>
    </row>
    <row r="4581" spans="1:39" x14ac:dyDescent="0.25">
      <c r="A4581" t="s">
        <v>2780</v>
      </c>
      <c r="B4581">
        <v>1</v>
      </c>
      <c r="C4581" t="s">
        <v>2781</v>
      </c>
      <c r="D4581" t="s">
        <v>135</v>
      </c>
      <c r="E4581">
        <v>21</v>
      </c>
      <c r="F4581" t="s">
        <v>17</v>
      </c>
      <c r="G4581" t="s">
        <v>525</v>
      </c>
      <c r="H4581">
        <v>1594</v>
      </c>
      <c r="I4581" t="s">
        <v>526</v>
      </c>
      <c r="J4581">
        <v>1422</v>
      </c>
      <c r="K4581" t="s">
        <v>449</v>
      </c>
      <c r="L4581" t="s">
        <v>450</v>
      </c>
      <c r="P4581">
        <v>1067</v>
      </c>
      <c r="Q4581" t="s">
        <v>451</v>
      </c>
      <c r="R4581" t="s">
        <v>452</v>
      </c>
      <c r="Y4581">
        <v>1373</v>
      </c>
      <c r="Z4581" t="s">
        <v>453</v>
      </c>
      <c r="AA4581" t="s">
        <v>454</v>
      </c>
      <c r="AB4581">
        <v>15886.516</v>
      </c>
      <c r="AC4581">
        <v>19639.310000000001</v>
      </c>
      <c r="AD4581">
        <v>3.375</v>
      </c>
      <c r="AE4581">
        <v>0.17499999999999999</v>
      </c>
      <c r="AF4581">
        <v>3.55</v>
      </c>
      <c r="AG4581">
        <v>0</v>
      </c>
      <c r="AH4581">
        <v>56397.13</v>
      </c>
      <c r="AI4581">
        <v>69719.55</v>
      </c>
      <c r="AJ4581">
        <v>0</v>
      </c>
      <c r="AK4581">
        <v>0</v>
      </c>
      <c r="AL4581">
        <v>0</v>
      </c>
      <c r="AM4581">
        <v>1</v>
      </c>
    </row>
    <row r="4582" spans="1:39" x14ac:dyDescent="0.25">
      <c r="A4582" t="s">
        <v>2780</v>
      </c>
      <c r="B4582">
        <v>1</v>
      </c>
      <c r="C4582" t="s">
        <v>2781</v>
      </c>
      <c r="D4582" t="s">
        <v>135</v>
      </c>
      <c r="E4582">
        <v>21</v>
      </c>
      <c r="F4582" t="s">
        <v>17</v>
      </c>
      <c r="G4582" t="s">
        <v>527</v>
      </c>
      <c r="H4582">
        <v>1641</v>
      </c>
      <c r="I4582" t="s">
        <v>528</v>
      </c>
      <c r="J4582">
        <v>1064</v>
      </c>
      <c r="K4582" t="s">
        <v>529</v>
      </c>
      <c r="L4582" t="s">
        <v>530</v>
      </c>
      <c r="P4582">
        <v>1066</v>
      </c>
      <c r="Q4582" t="s">
        <v>531</v>
      </c>
      <c r="R4582" t="s">
        <v>532</v>
      </c>
      <c r="Y4582">
        <v>1373</v>
      </c>
      <c r="Z4582" t="s">
        <v>453</v>
      </c>
      <c r="AA4582" t="s">
        <v>454</v>
      </c>
      <c r="AB4582">
        <v>16855.02</v>
      </c>
      <c r="AC4582">
        <v>20698.696</v>
      </c>
      <c r="AD4582">
        <v>13.6</v>
      </c>
      <c r="AE4582">
        <v>0.95</v>
      </c>
      <c r="AF4582">
        <v>14.55</v>
      </c>
      <c r="AG4582">
        <v>0</v>
      </c>
      <c r="AH4582">
        <v>245240.55</v>
      </c>
      <c r="AI4582">
        <v>301166.03000000003</v>
      </c>
      <c r="AJ4582">
        <v>3</v>
      </c>
      <c r="AK4582">
        <v>4.8499999999999996</v>
      </c>
      <c r="AL4582">
        <v>0</v>
      </c>
      <c r="AM4582">
        <v>1</v>
      </c>
    </row>
    <row r="4583" spans="1:39" x14ac:dyDescent="0.25">
      <c r="A4583" t="s">
        <v>2780</v>
      </c>
      <c r="B4583">
        <v>1</v>
      </c>
      <c r="C4583" t="s">
        <v>2781</v>
      </c>
      <c r="D4583" t="s">
        <v>135</v>
      </c>
      <c r="E4583">
        <v>21</v>
      </c>
      <c r="F4583" t="s">
        <v>17</v>
      </c>
      <c r="G4583" t="s">
        <v>533</v>
      </c>
      <c r="H4583">
        <v>1642</v>
      </c>
      <c r="I4583" t="s">
        <v>534</v>
      </c>
      <c r="J4583">
        <v>1064</v>
      </c>
      <c r="K4583" t="s">
        <v>529</v>
      </c>
      <c r="L4583" t="s">
        <v>530</v>
      </c>
      <c r="P4583">
        <v>1066</v>
      </c>
      <c r="Q4583" t="s">
        <v>531</v>
      </c>
      <c r="R4583" t="s">
        <v>532</v>
      </c>
      <c r="Y4583">
        <v>1373</v>
      </c>
      <c r="Z4583" t="s">
        <v>453</v>
      </c>
      <c r="AA4583" t="s">
        <v>454</v>
      </c>
      <c r="AB4583">
        <v>16594.974999999999</v>
      </c>
      <c r="AC4583">
        <v>20079.918000000001</v>
      </c>
      <c r="AD4583">
        <v>0.25</v>
      </c>
      <c r="AE4583">
        <v>0.05</v>
      </c>
      <c r="AF4583">
        <v>0.3</v>
      </c>
      <c r="AG4583">
        <v>0</v>
      </c>
      <c r="AH4583">
        <v>4978.49</v>
      </c>
      <c r="AI4583">
        <v>6023.98</v>
      </c>
      <c r="AJ4583">
        <v>0</v>
      </c>
      <c r="AK4583">
        <v>0</v>
      </c>
      <c r="AL4583">
        <v>0</v>
      </c>
      <c r="AM4583">
        <v>1</v>
      </c>
    </row>
    <row r="4584" spans="1:39" x14ac:dyDescent="0.25">
      <c r="A4584" t="s">
        <v>2780</v>
      </c>
      <c r="B4584">
        <v>1</v>
      </c>
      <c r="C4584" t="s">
        <v>2781</v>
      </c>
      <c r="D4584" t="s">
        <v>135</v>
      </c>
      <c r="E4584">
        <v>21</v>
      </c>
      <c r="F4584" t="s">
        <v>17</v>
      </c>
      <c r="G4584" t="s">
        <v>535</v>
      </c>
      <c r="H4584">
        <v>1643</v>
      </c>
      <c r="I4584" t="s">
        <v>536</v>
      </c>
      <c r="J4584">
        <v>1065</v>
      </c>
      <c r="K4584" t="s">
        <v>537</v>
      </c>
      <c r="L4584" t="s">
        <v>538</v>
      </c>
      <c r="Y4584">
        <v>1373</v>
      </c>
      <c r="Z4584" t="s">
        <v>453</v>
      </c>
      <c r="AA4584" t="s">
        <v>454</v>
      </c>
      <c r="AB4584">
        <v>14776.357</v>
      </c>
      <c r="AC4584">
        <v>18193.802</v>
      </c>
      <c r="AD4584">
        <v>1</v>
      </c>
      <c r="AE4584">
        <v>0</v>
      </c>
      <c r="AF4584">
        <v>1</v>
      </c>
      <c r="AG4584">
        <v>0</v>
      </c>
      <c r="AH4584">
        <v>14776.36</v>
      </c>
      <c r="AI4584">
        <v>18193.8</v>
      </c>
      <c r="AJ4584">
        <v>0</v>
      </c>
      <c r="AK4584">
        <v>0</v>
      </c>
      <c r="AL4584">
        <v>0</v>
      </c>
      <c r="AM4584">
        <v>1</v>
      </c>
    </row>
    <row r="4585" spans="1:39" x14ac:dyDescent="0.25">
      <c r="A4585" t="s">
        <v>2780</v>
      </c>
      <c r="B4585">
        <v>1</v>
      </c>
      <c r="C4585" t="s">
        <v>2781</v>
      </c>
      <c r="D4585" t="s">
        <v>135</v>
      </c>
      <c r="E4585">
        <v>21</v>
      </c>
      <c r="F4585" t="s">
        <v>17</v>
      </c>
      <c r="G4585" t="s">
        <v>539</v>
      </c>
      <c r="H4585">
        <v>1646</v>
      </c>
      <c r="I4585" t="s">
        <v>540</v>
      </c>
      <c r="J4585">
        <v>1064</v>
      </c>
      <c r="K4585" t="s">
        <v>529</v>
      </c>
      <c r="L4585" t="s">
        <v>530</v>
      </c>
      <c r="P4585">
        <v>1066</v>
      </c>
      <c r="Q4585" t="s">
        <v>531</v>
      </c>
      <c r="R4585" t="s">
        <v>532</v>
      </c>
      <c r="Y4585">
        <v>1373</v>
      </c>
      <c r="Z4585" t="s">
        <v>453</v>
      </c>
      <c r="AA4585" t="s">
        <v>454</v>
      </c>
      <c r="AB4585">
        <v>20618.131000000001</v>
      </c>
      <c r="AC4585">
        <v>25280.986000000001</v>
      </c>
      <c r="AD4585">
        <v>10</v>
      </c>
      <c r="AE4585">
        <v>0.5</v>
      </c>
      <c r="AF4585">
        <v>10.5</v>
      </c>
      <c r="AG4585">
        <v>0</v>
      </c>
      <c r="AH4585">
        <v>216490.37</v>
      </c>
      <c r="AI4585">
        <v>265450.34999999998</v>
      </c>
      <c r="AJ4585">
        <v>0</v>
      </c>
      <c r="AK4585">
        <v>0</v>
      </c>
      <c r="AL4585">
        <v>0</v>
      </c>
      <c r="AM4585">
        <v>1</v>
      </c>
    </row>
    <row r="4586" spans="1:39" x14ac:dyDescent="0.25">
      <c r="A4586" t="s">
        <v>2780</v>
      </c>
      <c r="B4586">
        <v>1</v>
      </c>
      <c r="C4586" t="s">
        <v>2781</v>
      </c>
      <c r="D4586" t="s">
        <v>135</v>
      </c>
      <c r="E4586">
        <v>21</v>
      </c>
      <c r="F4586" t="s">
        <v>17</v>
      </c>
      <c r="G4586" t="s">
        <v>541</v>
      </c>
      <c r="H4586">
        <v>1648</v>
      </c>
      <c r="I4586" t="s">
        <v>542</v>
      </c>
      <c r="J4586">
        <v>1422</v>
      </c>
      <c r="K4586" t="s">
        <v>449</v>
      </c>
      <c r="L4586" t="s">
        <v>450</v>
      </c>
      <c r="P4586">
        <v>1067</v>
      </c>
      <c r="Q4586" t="s">
        <v>451</v>
      </c>
      <c r="R4586" t="s">
        <v>452</v>
      </c>
      <c r="Y4586">
        <v>1373</v>
      </c>
      <c r="Z4586" t="s">
        <v>453</v>
      </c>
      <c r="AA4586" t="s">
        <v>454</v>
      </c>
      <c r="AB4586">
        <v>16758.93</v>
      </c>
      <c r="AC4586">
        <v>20620.934000000001</v>
      </c>
      <c r="AD4586">
        <v>4.1749999999999998</v>
      </c>
      <c r="AE4586">
        <v>0.1</v>
      </c>
      <c r="AF4586">
        <v>4.2750000000000004</v>
      </c>
      <c r="AG4586">
        <v>0</v>
      </c>
      <c r="AH4586">
        <v>71644.42</v>
      </c>
      <c r="AI4586">
        <v>88154.49</v>
      </c>
      <c r="AJ4586">
        <v>0</v>
      </c>
      <c r="AK4586">
        <v>0</v>
      </c>
      <c r="AL4586">
        <v>0</v>
      </c>
      <c r="AM4586">
        <v>1</v>
      </c>
    </row>
    <row r="4587" spans="1:39" x14ac:dyDescent="0.25">
      <c r="A4587" t="s">
        <v>2780</v>
      </c>
      <c r="B4587">
        <v>1</v>
      </c>
      <c r="C4587" t="s">
        <v>2781</v>
      </c>
      <c r="D4587" t="s">
        <v>135</v>
      </c>
      <c r="E4587">
        <v>21</v>
      </c>
      <c r="F4587" t="s">
        <v>17</v>
      </c>
      <c r="G4587" t="s">
        <v>543</v>
      </c>
      <c r="H4587">
        <v>1696</v>
      </c>
      <c r="I4587" t="s">
        <v>544</v>
      </c>
      <c r="J4587">
        <v>1460</v>
      </c>
      <c r="K4587" t="s">
        <v>545</v>
      </c>
      <c r="L4587" t="s">
        <v>546</v>
      </c>
      <c r="Y4587">
        <v>1369</v>
      </c>
      <c r="Z4587" t="s">
        <v>413</v>
      </c>
      <c r="AA4587" t="s">
        <v>414</v>
      </c>
      <c r="AB4587">
        <v>57456</v>
      </c>
      <c r="AC4587">
        <v>69521.759999999995</v>
      </c>
      <c r="AD4587">
        <v>4.1700000000000001E-2</v>
      </c>
      <c r="AE4587">
        <v>0</v>
      </c>
      <c r="AF4587">
        <v>4.1700000000000001E-2</v>
      </c>
      <c r="AG4587">
        <v>0</v>
      </c>
      <c r="AH4587">
        <v>2394</v>
      </c>
      <c r="AI4587">
        <v>2896.74</v>
      </c>
      <c r="AJ4587">
        <v>0</v>
      </c>
      <c r="AK4587">
        <v>0</v>
      </c>
      <c r="AL4587">
        <v>0</v>
      </c>
      <c r="AM4587">
        <v>1</v>
      </c>
    </row>
    <row r="4588" spans="1:39" x14ac:dyDescent="0.25">
      <c r="A4588" t="s">
        <v>2780</v>
      </c>
      <c r="B4588">
        <v>1</v>
      </c>
      <c r="C4588" t="s">
        <v>2781</v>
      </c>
      <c r="D4588" t="s">
        <v>135</v>
      </c>
      <c r="E4588">
        <v>21</v>
      </c>
      <c r="F4588" t="s">
        <v>17</v>
      </c>
      <c r="G4588" t="s">
        <v>1345</v>
      </c>
      <c r="H4588">
        <v>1699</v>
      </c>
      <c r="I4588" t="s">
        <v>1346</v>
      </c>
      <c r="J4588">
        <v>1419</v>
      </c>
      <c r="K4588" t="s">
        <v>665</v>
      </c>
      <c r="L4588" t="s">
        <v>666</v>
      </c>
      <c r="P4588">
        <v>1255</v>
      </c>
      <c r="Q4588" t="s">
        <v>1347</v>
      </c>
      <c r="R4588" t="s">
        <v>1348</v>
      </c>
      <c r="Y4588">
        <v>1369</v>
      </c>
      <c r="Z4588" t="s">
        <v>413</v>
      </c>
      <c r="AA4588" t="s">
        <v>414</v>
      </c>
      <c r="AB4588">
        <v>19636.370999999999</v>
      </c>
      <c r="AC4588">
        <v>23821.206999999999</v>
      </c>
      <c r="AD4588">
        <v>2.6667000000000001</v>
      </c>
      <c r="AE4588">
        <v>0</v>
      </c>
      <c r="AF4588">
        <v>2.6667000000000001</v>
      </c>
      <c r="AG4588">
        <v>0</v>
      </c>
      <c r="AH4588">
        <v>52363.66</v>
      </c>
      <c r="AI4588">
        <v>63523.22</v>
      </c>
      <c r="AJ4588">
        <v>1</v>
      </c>
      <c r="AK4588">
        <v>2.67</v>
      </c>
      <c r="AL4588">
        <v>0</v>
      </c>
      <c r="AM4588">
        <v>1</v>
      </c>
    </row>
    <row r="4589" spans="1:39" x14ac:dyDescent="0.25">
      <c r="A4589" t="s">
        <v>2780</v>
      </c>
      <c r="B4589">
        <v>1</v>
      </c>
      <c r="C4589" t="s">
        <v>2781</v>
      </c>
      <c r="D4589" t="s">
        <v>135</v>
      </c>
      <c r="E4589">
        <v>21</v>
      </c>
      <c r="F4589" t="s">
        <v>17</v>
      </c>
      <c r="G4589" t="s">
        <v>1835</v>
      </c>
      <c r="H4589">
        <v>1709</v>
      </c>
      <c r="I4589" t="s">
        <v>1836</v>
      </c>
      <c r="J4589">
        <v>1419</v>
      </c>
      <c r="K4589" t="s">
        <v>665</v>
      </c>
      <c r="L4589" t="s">
        <v>666</v>
      </c>
      <c r="Y4589">
        <v>1369</v>
      </c>
      <c r="Z4589" t="s">
        <v>413</v>
      </c>
      <c r="AA4589" t="s">
        <v>414</v>
      </c>
      <c r="AB4589">
        <v>7576.433</v>
      </c>
      <c r="AC4589">
        <v>9167.4830000000002</v>
      </c>
      <c r="AD4589">
        <v>2</v>
      </c>
      <c r="AE4589">
        <v>0</v>
      </c>
      <c r="AF4589">
        <v>2</v>
      </c>
      <c r="AG4589">
        <v>0</v>
      </c>
      <c r="AH4589">
        <v>15152.87</v>
      </c>
      <c r="AI4589">
        <v>18334.97</v>
      </c>
      <c r="AJ4589">
        <v>1</v>
      </c>
      <c r="AK4589">
        <v>2</v>
      </c>
      <c r="AL4589">
        <v>0</v>
      </c>
      <c r="AM4589">
        <v>1</v>
      </c>
    </row>
    <row r="4590" spans="1:39" x14ac:dyDescent="0.25">
      <c r="A4590" t="s">
        <v>2780</v>
      </c>
      <c r="B4590">
        <v>1</v>
      </c>
      <c r="C4590" t="s">
        <v>2781</v>
      </c>
      <c r="D4590" t="s">
        <v>135</v>
      </c>
      <c r="E4590">
        <v>21</v>
      </c>
      <c r="F4590" t="s">
        <v>17</v>
      </c>
      <c r="G4590" t="s">
        <v>547</v>
      </c>
      <c r="H4590">
        <v>1808</v>
      </c>
      <c r="I4590" t="s">
        <v>548</v>
      </c>
      <c r="J4590">
        <v>1470</v>
      </c>
      <c r="K4590" t="s">
        <v>549</v>
      </c>
      <c r="L4590" t="s">
        <v>550</v>
      </c>
      <c r="Y4590">
        <v>1374</v>
      </c>
      <c r="Z4590" t="s">
        <v>393</v>
      </c>
      <c r="AA4590" t="s">
        <v>394</v>
      </c>
      <c r="AB4590">
        <v>107543.86500000001</v>
      </c>
      <c r="AC4590">
        <v>132491.63099999999</v>
      </c>
      <c r="AD4590">
        <v>0.33329999999999999</v>
      </c>
      <c r="AE4590">
        <v>0</v>
      </c>
      <c r="AF4590">
        <v>0.33329999999999999</v>
      </c>
      <c r="AG4590">
        <v>0</v>
      </c>
      <c r="AH4590">
        <v>35847.949999999997</v>
      </c>
      <c r="AI4590">
        <v>44163.88</v>
      </c>
      <c r="AJ4590">
        <v>0</v>
      </c>
      <c r="AK4590">
        <v>0</v>
      </c>
      <c r="AL4590">
        <v>0</v>
      </c>
      <c r="AM4590">
        <v>1</v>
      </c>
    </row>
    <row r="4591" spans="1:39" x14ac:dyDescent="0.25">
      <c r="A4591" t="s">
        <v>2780</v>
      </c>
      <c r="B4591">
        <v>1</v>
      </c>
      <c r="C4591" t="s">
        <v>2781</v>
      </c>
      <c r="D4591" t="s">
        <v>135</v>
      </c>
      <c r="E4591">
        <v>21</v>
      </c>
      <c r="F4591" t="s">
        <v>17</v>
      </c>
      <c r="G4591" t="s">
        <v>1349</v>
      </c>
      <c r="H4591">
        <v>1843</v>
      </c>
      <c r="I4591" t="s">
        <v>1350</v>
      </c>
      <c r="J4591">
        <v>1472</v>
      </c>
      <c r="K4591" t="s">
        <v>1351</v>
      </c>
      <c r="L4591" t="s">
        <v>1352</v>
      </c>
      <c r="P4591">
        <v>1105</v>
      </c>
      <c r="Q4591" t="s">
        <v>1353</v>
      </c>
      <c r="R4591" t="s">
        <v>1354</v>
      </c>
      <c r="Y4591">
        <v>1374</v>
      </c>
      <c r="Z4591" t="s">
        <v>393</v>
      </c>
      <c r="AA4591" t="s">
        <v>394</v>
      </c>
      <c r="AB4591">
        <v>27163.415000000001</v>
      </c>
      <c r="AC4591">
        <v>33270.199000000001</v>
      </c>
      <c r="AD4591">
        <v>0.33329999999999999</v>
      </c>
      <c r="AE4591">
        <v>0</v>
      </c>
      <c r="AF4591">
        <v>0.33329999999999999</v>
      </c>
      <c r="AG4591">
        <v>0</v>
      </c>
      <c r="AH4591">
        <v>9054.4699999999993</v>
      </c>
      <c r="AI4591">
        <v>11090.07</v>
      </c>
      <c r="AJ4591">
        <v>1</v>
      </c>
      <c r="AK4591">
        <v>0.33</v>
      </c>
      <c r="AL4591">
        <v>0</v>
      </c>
      <c r="AM4591">
        <v>1</v>
      </c>
    </row>
    <row r="4592" spans="1:39" x14ac:dyDescent="0.25">
      <c r="A4592" t="s">
        <v>2780</v>
      </c>
      <c r="B4592">
        <v>1</v>
      </c>
      <c r="C4592" t="s">
        <v>2781</v>
      </c>
      <c r="D4592" t="s">
        <v>135</v>
      </c>
      <c r="E4592">
        <v>21</v>
      </c>
      <c r="F4592" t="s">
        <v>17</v>
      </c>
      <c r="G4592" t="s">
        <v>551</v>
      </c>
      <c r="H4592">
        <v>1870</v>
      </c>
      <c r="I4592" t="s">
        <v>552</v>
      </c>
      <c r="J4592">
        <v>1351</v>
      </c>
      <c r="K4592" t="s">
        <v>553</v>
      </c>
      <c r="L4592" t="s">
        <v>554</v>
      </c>
      <c r="P4592">
        <v>1141</v>
      </c>
      <c r="Q4592" t="s">
        <v>555</v>
      </c>
      <c r="R4592" t="s">
        <v>556</v>
      </c>
      <c r="Y4592">
        <v>1372</v>
      </c>
      <c r="Z4592" t="s">
        <v>405</v>
      </c>
      <c r="AA4592" t="s">
        <v>406</v>
      </c>
      <c r="AB4592">
        <v>185058.03400000001</v>
      </c>
      <c r="AC4592">
        <v>229471.954</v>
      </c>
      <c r="AD4592">
        <v>4.1700000000000001E-2</v>
      </c>
      <c r="AE4592">
        <v>0</v>
      </c>
      <c r="AF4592">
        <v>4.1700000000000001E-2</v>
      </c>
      <c r="AG4592">
        <v>0</v>
      </c>
      <c r="AH4592">
        <v>7710.75</v>
      </c>
      <c r="AI4592">
        <v>9561.33</v>
      </c>
      <c r="AJ4592">
        <v>0</v>
      </c>
      <c r="AK4592">
        <v>0</v>
      </c>
      <c r="AL4592">
        <v>0</v>
      </c>
      <c r="AM4592">
        <v>1</v>
      </c>
    </row>
    <row r="4593" spans="1:39" x14ac:dyDescent="0.25">
      <c r="A4593" t="s">
        <v>2780</v>
      </c>
      <c r="B4593">
        <v>1</v>
      </c>
      <c r="C4593" t="s">
        <v>2781</v>
      </c>
      <c r="D4593" t="s">
        <v>135</v>
      </c>
      <c r="E4593">
        <v>21</v>
      </c>
      <c r="F4593" t="s">
        <v>17</v>
      </c>
      <c r="G4593" t="s">
        <v>557</v>
      </c>
      <c r="H4593">
        <v>1882</v>
      </c>
      <c r="I4593" t="s">
        <v>558</v>
      </c>
      <c r="J4593">
        <v>1202</v>
      </c>
      <c r="K4593" t="s">
        <v>559</v>
      </c>
      <c r="L4593" t="s">
        <v>560</v>
      </c>
      <c r="Y4593">
        <v>1372</v>
      </c>
      <c r="Z4593" t="s">
        <v>405</v>
      </c>
      <c r="AA4593" t="s">
        <v>406</v>
      </c>
      <c r="AB4593">
        <v>151562.75</v>
      </c>
      <c r="AC4593">
        <v>192333.13200000001</v>
      </c>
      <c r="AD4593">
        <v>0.16669999999999999</v>
      </c>
      <c r="AE4593">
        <v>0.16669999999999999</v>
      </c>
      <c r="AF4593">
        <v>0.33329999999999999</v>
      </c>
      <c r="AG4593">
        <v>0</v>
      </c>
      <c r="AH4593">
        <v>50520.92</v>
      </c>
      <c r="AI4593">
        <v>64111.040000000001</v>
      </c>
      <c r="AJ4593">
        <v>0</v>
      </c>
      <c r="AK4593">
        <v>0</v>
      </c>
      <c r="AL4593">
        <v>0</v>
      </c>
      <c r="AM4593">
        <v>1</v>
      </c>
    </row>
    <row r="4594" spans="1:39" x14ac:dyDescent="0.25">
      <c r="A4594" t="s">
        <v>2780</v>
      </c>
      <c r="B4594">
        <v>1</v>
      </c>
      <c r="C4594" t="s">
        <v>2781</v>
      </c>
      <c r="D4594" t="s">
        <v>135</v>
      </c>
      <c r="E4594">
        <v>21</v>
      </c>
      <c r="F4594" t="s">
        <v>17</v>
      </c>
      <c r="G4594" t="s">
        <v>561</v>
      </c>
      <c r="H4594">
        <v>1919</v>
      </c>
      <c r="I4594" t="s">
        <v>562</v>
      </c>
      <c r="J4594">
        <v>1421</v>
      </c>
      <c r="K4594" t="s">
        <v>563</v>
      </c>
      <c r="L4594" t="s">
        <v>564</v>
      </c>
      <c r="Y4594">
        <v>1374</v>
      </c>
      <c r="Z4594" t="s">
        <v>393</v>
      </c>
      <c r="AA4594" t="s">
        <v>394</v>
      </c>
      <c r="AB4594">
        <v>25502.38</v>
      </c>
      <c r="AC4594">
        <v>31175.759999999998</v>
      </c>
      <c r="AD4594">
        <v>0.76670000000000005</v>
      </c>
      <c r="AE4594">
        <v>0</v>
      </c>
      <c r="AF4594">
        <v>0.76670000000000005</v>
      </c>
      <c r="AG4594">
        <v>0</v>
      </c>
      <c r="AH4594">
        <v>19551.82</v>
      </c>
      <c r="AI4594">
        <v>23901.42</v>
      </c>
      <c r="AJ4594">
        <v>0</v>
      </c>
      <c r="AK4594">
        <v>0</v>
      </c>
      <c r="AL4594">
        <v>0</v>
      </c>
      <c r="AM4594">
        <v>1</v>
      </c>
    </row>
    <row r="4595" spans="1:39" x14ac:dyDescent="0.25">
      <c r="A4595" t="s">
        <v>2780</v>
      </c>
      <c r="B4595">
        <v>1</v>
      </c>
      <c r="C4595" t="s">
        <v>2781</v>
      </c>
      <c r="D4595" t="s">
        <v>135</v>
      </c>
      <c r="E4595">
        <v>21</v>
      </c>
      <c r="F4595" t="s">
        <v>17</v>
      </c>
      <c r="G4595" t="s">
        <v>565</v>
      </c>
      <c r="H4595">
        <v>1940</v>
      </c>
      <c r="I4595" t="s">
        <v>566</v>
      </c>
      <c r="J4595">
        <v>1425</v>
      </c>
      <c r="K4595" t="s">
        <v>567</v>
      </c>
      <c r="L4595" t="s">
        <v>568</v>
      </c>
      <c r="P4595">
        <v>1277</v>
      </c>
      <c r="Q4595" t="s">
        <v>569</v>
      </c>
      <c r="R4595" t="s">
        <v>570</v>
      </c>
      <c r="Y4595">
        <v>1374</v>
      </c>
      <c r="Z4595" t="s">
        <v>393</v>
      </c>
      <c r="AA4595" t="s">
        <v>394</v>
      </c>
      <c r="AB4595">
        <v>52195.546000000002</v>
      </c>
      <c r="AC4595">
        <v>64105.048000000003</v>
      </c>
      <c r="AD4595">
        <v>0.41670000000000001</v>
      </c>
      <c r="AE4595">
        <v>0</v>
      </c>
      <c r="AF4595">
        <v>0.41670000000000001</v>
      </c>
      <c r="AG4595">
        <v>0</v>
      </c>
      <c r="AH4595">
        <v>21748.14</v>
      </c>
      <c r="AI4595">
        <v>26710.44</v>
      </c>
      <c r="AJ4595">
        <v>0</v>
      </c>
      <c r="AK4595">
        <v>0</v>
      </c>
      <c r="AL4595">
        <v>0</v>
      </c>
      <c r="AM4595">
        <v>1</v>
      </c>
    </row>
    <row r="4596" spans="1:39" x14ac:dyDescent="0.25">
      <c r="A4596" t="s">
        <v>2780</v>
      </c>
      <c r="B4596">
        <v>1</v>
      </c>
      <c r="C4596" t="s">
        <v>2781</v>
      </c>
      <c r="D4596" t="s">
        <v>135</v>
      </c>
      <c r="E4596">
        <v>21</v>
      </c>
      <c r="F4596" t="s">
        <v>17</v>
      </c>
      <c r="G4596" t="s">
        <v>571</v>
      </c>
      <c r="H4596">
        <v>1942</v>
      </c>
      <c r="I4596" t="s">
        <v>572</v>
      </c>
      <c r="J4596">
        <v>1425</v>
      </c>
      <c r="K4596" t="s">
        <v>567</v>
      </c>
      <c r="L4596" t="s">
        <v>568</v>
      </c>
      <c r="P4596">
        <v>1277</v>
      </c>
      <c r="Q4596" t="s">
        <v>569</v>
      </c>
      <c r="R4596" t="s">
        <v>570</v>
      </c>
      <c r="Y4596">
        <v>1374</v>
      </c>
      <c r="Z4596" t="s">
        <v>393</v>
      </c>
      <c r="AA4596" t="s">
        <v>394</v>
      </c>
      <c r="AB4596">
        <v>43220.684000000001</v>
      </c>
      <c r="AC4596">
        <v>52635.976000000002</v>
      </c>
      <c r="AD4596">
        <v>0.66669999999999996</v>
      </c>
      <c r="AE4596">
        <v>0</v>
      </c>
      <c r="AF4596">
        <v>0.66669999999999996</v>
      </c>
      <c r="AG4596">
        <v>0</v>
      </c>
      <c r="AH4596">
        <v>28813.79</v>
      </c>
      <c r="AI4596">
        <v>35090.65</v>
      </c>
      <c r="AJ4596">
        <v>0</v>
      </c>
      <c r="AK4596">
        <v>0</v>
      </c>
      <c r="AL4596">
        <v>0</v>
      </c>
      <c r="AM4596">
        <v>1</v>
      </c>
    </row>
    <row r="4597" spans="1:39" x14ac:dyDescent="0.25">
      <c r="A4597" t="s">
        <v>2780</v>
      </c>
      <c r="B4597">
        <v>1</v>
      </c>
      <c r="C4597" t="s">
        <v>2781</v>
      </c>
      <c r="D4597" t="s">
        <v>135</v>
      </c>
      <c r="E4597">
        <v>21</v>
      </c>
      <c r="F4597" t="s">
        <v>17</v>
      </c>
      <c r="G4597" t="s">
        <v>1355</v>
      </c>
      <c r="H4597">
        <v>1943</v>
      </c>
      <c r="I4597" t="s">
        <v>1356</v>
      </c>
      <c r="J4597">
        <v>1425</v>
      </c>
      <c r="K4597" t="s">
        <v>567</v>
      </c>
      <c r="L4597" t="s">
        <v>568</v>
      </c>
      <c r="P4597">
        <v>1277</v>
      </c>
      <c r="Q4597" t="s">
        <v>569</v>
      </c>
      <c r="R4597" t="s">
        <v>570</v>
      </c>
      <c r="Y4597">
        <v>1374</v>
      </c>
      <c r="Z4597" t="s">
        <v>393</v>
      </c>
      <c r="AA4597" t="s">
        <v>394</v>
      </c>
      <c r="AB4597">
        <v>35075.106</v>
      </c>
      <c r="AC4597">
        <v>42741.523000000001</v>
      </c>
      <c r="AD4597">
        <v>0.58330000000000004</v>
      </c>
      <c r="AE4597">
        <v>0</v>
      </c>
      <c r="AF4597">
        <v>0.58330000000000004</v>
      </c>
      <c r="AG4597">
        <v>0</v>
      </c>
      <c r="AH4597">
        <v>20460.48</v>
      </c>
      <c r="AI4597">
        <v>24932.55</v>
      </c>
      <c r="AJ4597">
        <v>0</v>
      </c>
      <c r="AK4597">
        <v>0</v>
      </c>
      <c r="AL4597">
        <v>0</v>
      </c>
      <c r="AM4597">
        <v>1</v>
      </c>
    </row>
    <row r="4598" spans="1:39" x14ac:dyDescent="0.25">
      <c r="A4598" t="s">
        <v>2780</v>
      </c>
      <c r="B4598">
        <v>1</v>
      </c>
      <c r="C4598" t="s">
        <v>2781</v>
      </c>
      <c r="D4598" t="s">
        <v>135</v>
      </c>
      <c r="E4598">
        <v>21</v>
      </c>
      <c r="F4598" t="s">
        <v>17</v>
      </c>
      <c r="G4598" t="s">
        <v>573</v>
      </c>
      <c r="H4598">
        <v>1944</v>
      </c>
      <c r="I4598" t="s">
        <v>574</v>
      </c>
      <c r="J4598">
        <v>1425</v>
      </c>
      <c r="K4598" t="s">
        <v>567</v>
      </c>
      <c r="L4598" t="s">
        <v>568</v>
      </c>
      <c r="P4598">
        <v>1277</v>
      </c>
      <c r="Q4598" t="s">
        <v>569</v>
      </c>
      <c r="R4598" t="s">
        <v>570</v>
      </c>
      <c r="Y4598">
        <v>1374</v>
      </c>
      <c r="Z4598" t="s">
        <v>393</v>
      </c>
      <c r="AA4598" t="s">
        <v>394</v>
      </c>
      <c r="AB4598">
        <v>57713.065999999999</v>
      </c>
      <c r="AC4598">
        <v>70860.857000000004</v>
      </c>
      <c r="AD4598">
        <v>1.1667000000000001</v>
      </c>
      <c r="AE4598">
        <v>0</v>
      </c>
      <c r="AF4598">
        <v>1.1667000000000001</v>
      </c>
      <c r="AG4598">
        <v>0</v>
      </c>
      <c r="AH4598">
        <v>67331.91</v>
      </c>
      <c r="AI4598">
        <v>82671</v>
      </c>
      <c r="AJ4598">
        <v>3</v>
      </c>
      <c r="AK4598">
        <v>0.39</v>
      </c>
      <c r="AL4598">
        <v>0</v>
      </c>
      <c r="AM4598">
        <v>1</v>
      </c>
    </row>
    <row r="4599" spans="1:39" x14ac:dyDescent="0.25">
      <c r="A4599" t="s">
        <v>2780</v>
      </c>
      <c r="B4599">
        <v>1</v>
      </c>
      <c r="C4599" t="s">
        <v>2781</v>
      </c>
      <c r="D4599" t="s">
        <v>135</v>
      </c>
      <c r="E4599">
        <v>21</v>
      </c>
      <c r="F4599" t="s">
        <v>17</v>
      </c>
      <c r="G4599" t="s">
        <v>575</v>
      </c>
      <c r="H4599">
        <v>1971</v>
      </c>
      <c r="I4599" t="s">
        <v>576</v>
      </c>
      <c r="J4599">
        <v>1204</v>
      </c>
      <c r="K4599" t="s">
        <v>577</v>
      </c>
      <c r="L4599" t="s">
        <v>578</v>
      </c>
      <c r="Y4599">
        <v>1372</v>
      </c>
      <c r="Z4599" t="s">
        <v>405</v>
      </c>
      <c r="AA4599" t="s">
        <v>406</v>
      </c>
      <c r="AB4599">
        <v>172133.258</v>
      </c>
      <c r="AC4599">
        <v>210193.815</v>
      </c>
      <c r="AD4599">
        <v>0.1071</v>
      </c>
      <c r="AE4599">
        <v>0</v>
      </c>
      <c r="AF4599">
        <v>0.1071</v>
      </c>
      <c r="AG4599">
        <v>0</v>
      </c>
      <c r="AH4599">
        <v>18442.849999999999</v>
      </c>
      <c r="AI4599">
        <v>22520.77</v>
      </c>
      <c r="AJ4599">
        <v>1</v>
      </c>
      <c r="AK4599">
        <v>0.11</v>
      </c>
      <c r="AL4599">
        <v>0</v>
      </c>
      <c r="AM4599">
        <v>1</v>
      </c>
    </row>
    <row r="4600" spans="1:39" x14ac:dyDescent="0.25">
      <c r="A4600" t="s">
        <v>2780</v>
      </c>
      <c r="B4600">
        <v>1</v>
      </c>
      <c r="C4600" t="s">
        <v>2781</v>
      </c>
      <c r="D4600" t="s">
        <v>135</v>
      </c>
      <c r="E4600">
        <v>21</v>
      </c>
      <c r="F4600" t="s">
        <v>17</v>
      </c>
      <c r="G4600" t="s">
        <v>581</v>
      </c>
      <c r="H4600">
        <v>2039</v>
      </c>
      <c r="I4600" t="s">
        <v>582</v>
      </c>
      <c r="Y4600">
        <v>1370</v>
      </c>
      <c r="Z4600" t="s">
        <v>477</v>
      </c>
      <c r="AA4600" t="s">
        <v>478</v>
      </c>
      <c r="AB4600">
        <v>23547.608</v>
      </c>
      <c r="AC4600">
        <v>28607.677</v>
      </c>
      <c r="AD4600">
        <v>12.333299999999999</v>
      </c>
      <c r="AE4600">
        <v>2.1667000000000001</v>
      </c>
      <c r="AF4600">
        <v>14.5</v>
      </c>
      <c r="AG4600">
        <v>0</v>
      </c>
      <c r="AH4600">
        <v>341440.32</v>
      </c>
      <c r="AI4600">
        <v>414811.31</v>
      </c>
      <c r="AJ4600">
        <v>0</v>
      </c>
      <c r="AK4600">
        <v>0</v>
      </c>
      <c r="AL4600">
        <v>0</v>
      </c>
      <c r="AM4600">
        <v>1</v>
      </c>
    </row>
    <row r="4601" spans="1:39" x14ac:dyDescent="0.25">
      <c r="A4601" t="s">
        <v>2780</v>
      </c>
      <c r="B4601">
        <v>1</v>
      </c>
      <c r="C4601" t="s">
        <v>2781</v>
      </c>
      <c r="D4601" t="s">
        <v>135</v>
      </c>
      <c r="E4601">
        <v>21</v>
      </c>
      <c r="F4601" t="s">
        <v>17</v>
      </c>
      <c r="G4601" t="s">
        <v>585</v>
      </c>
      <c r="H4601">
        <v>2338</v>
      </c>
      <c r="I4601" t="s">
        <v>586</v>
      </c>
      <c r="P4601">
        <v>1086</v>
      </c>
      <c r="Q4601" t="s">
        <v>587</v>
      </c>
      <c r="R4601" t="s">
        <v>588</v>
      </c>
      <c r="Y4601">
        <v>1373</v>
      </c>
      <c r="Z4601" t="s">
        <v>453</v>
      </c>
      <c r="AA4601" t="s">
        <v>454</v>
      </c>
      <c r="AB4601">
        <v>23781.185000000001</v>
      </c>
      <c r="AC4601">
        <v>29273.757000000001</v>
      </c>
      <c r="AD4601">
        <v>3.8</v>
      </c>
      <c r="AE4601">
        <v>1</v>
      </c>
      <c r="AF4601">
        <v>4.8</v>
      </c>
      <c r="AG4601">
        <v>0</v>
      </c>
      <c r="AH4601">
        <v>114149.69</v>
      </c>
      <c r="AI4601">
        <v>140514.04</v>
      </c>
      <c r="AJ4601">
        <v>0</v>
      </c>
      <c r="AK4601">
        <v>0</v>
      </c>
      <c r="AL4601">
        <v>0</v>
      </c>
      <c r="AM4601">
        <v>1</v>
      </c>
    </row>
    <row r="4602" spans="1:39" x14ac:dyDescent="0.25">
      <c r="A4602" t="s">
        <v>2780</v>
      </c>
      <c r="B4602">
        <v>1</v>
      </c>
      <c r="C4602" t="s">
        <v>2781</v>
      </c>
      <c r="D4602" t="s">
        <v>135</v>
      </c>
      <c r="E4602">
        <v>21</v>
      </c>
      <c r="F4602" t="s">
        <v>17</v>
      </c>
      <c r="G4602" t="s">
        <v>589</v>
      </c>
      <c r="H4602">
        <v>2339</v>
      </c>
      <c r="I4602" t="s">
        <v>590</v>
      </c>
      <c r="P4602">
        <v>1086</v>
      </c>
      <c r="Q4602" t="s">
        <v>587</v>
      </c>
      <c r="R4602" t="s">
        <v>588</v>
      </c>
      <c r="Y4602">
        <v>1373</v>
      </c>
      <c r="Z4602" t="s">
        <v>453</v>
      </c>
      <c r="AA4602" t="s">
        <v>454</v>
      </c>
      <c r="AB4602">
        <v>27061.33</v>
      </c>
      <c r="AC4602">
        <v>33318.516000000003</v>
      </c>
      <c r="AD4602">
        <v>12.166700000000001</v>
      </c>
      <c r="AE4602">
        <v>1</v>
      </c>
      <c r="AF4602">
        <v>13.166700000000001</v>
      </c>
      <c r="AG4602">
        <v>0</v>
      </c>
      <c r="AH4602">
        <v>356307.51</v>
      </c>
      <c r="AI4602">
        <v>438693.79</v>
      </c>
      <c r="AJ4602">
        <v>5</v>
      </c>
      <c r="AK4602">
        <v>2.63</v>
      </c>
      <c r="AL4602">
        <v>0</v>
      </c>
      <c r="AM4602">
        <v>1</v>
      </c>
    </row>
    <row r="4603" spans="1:39" x14ac:dyDescent="0.25">
      <c r="A4603" t="s">
        <v>2780</v>
      </c>
      <c r="B4603">
        <v>1</v>
      </c>
      <c r="C4603" t="s">
        <v>2781</v>
      </c>
      <c r="D4603" t="s">
        <v>135</v>
      </c>
      <c r="E4603">
        <v>21</v>
      </c>
      <c r="F4603" t="s">
        <v>17</v>
      </c>
      <c r="G4603" t="s">
        <v>1357</v>
      </c>
      <c r="H4603">
        <v>2388</v>
      </c>
      <c r="I4603" t="s">
        <v>1358</v>
      </c>
      <c r="Y4603">
        <v>1372</v>
      </c>
      <c r="Z4603" t="s">
        <v>405</v>
      </c>
      <c r="AA4603" t="s">
        <v>406</v>
      </c>
      <c r="AB4603">
        <v>264540.42700000003</v>
      </c>
      <c r="AC4603">
        <v>335701.81599999999</v>
      </c>
      <c r="AD4603">
        <v>4.1700000000000001E-2</v>
      </c>
      <c r="AE4603">
        <v>0</v>
      </c>
      <c r="AF4603">
        <v>4.1700000000000001E-2</v>
      </c>
      <c r="AG4603">
        <v>0</v>
      </c>
      <c r="AH4603">
        <v>11022.52</v>
      </c>
      <c r="AI4603">
        <v>13987.58</v>
      </c>
      <c r="AJ4603">
        <v>0</v>
      </c>
      <c r="AK4603">
        <v>0</v>
      </c>
      <c r="AL4603">
        <v>0</v>
      </c>
      <c r="AM4603">
        <v>1</v>
      </c>
    </row>
    <row r="4604" spans="1:39" x14ac:dyDescent="0.25">
      <c r="A4604" t="s">
        <v>2780</v>
      </c>
      <c r="B4604">
        <v>1</v>
      </c>
      <c r="C4604" t="s">
        <v>2781</v>
      </c>
      <c r="D4604" t="s">
        <v>135</v>
      </c>
      <c r="E4604">
        <v>21</v>
      </c>
      <c r="F4604" t="s">
        <v>17</v>
      </c>
      <c r="G4604" t="s">
        <v>1359</v>
      </c>
      <c r="H4604">
        <v>2419</v>
      </c>
      <c r="I4604" t="s">
        <v>1360</v>
      </c>
      <c r="P4604">
        <v>1102</v>
      </c>
      <c r="Q4604" t="s">
        <v>475</v>
      </c>
      <c r="R4604" t="s">
        <v>476</v>
      </c>
      <c r="Y4604">
        <v>1370</v>
      </c>
      <c r="Z4604" t="s">
        <v>477</v>
      </c>
      <c r="AA4604" t="s">
        <v>478</v>
      </c>
      <c r="AB4604">
        <v>10533.468000000001</v>
      </c>
      <c r="AC4604">
        <v>13061.501</v>
      </c>
      <c r="AD4604">
        <v>1</v>
      </c>
      <c r="AE4604">
        <v>0</v>
      </c>
      <c r="AF4604">
        <v>1</v>
      </c>
      <c r="AG4604">
        <v>0</v>
      </c>
      <c r="AH4604">
        <v>10533.47</v>
      </c>
      <c r="AI4604">
        <v>13061.5</v>
      </c>
      <c r="AJ4604">
        <v>0</v>
      </c>
      <c r="AK4604">
        <v>0</v>
      </c>
      <c r="AL4604">
        <v>0</v>
      </c>
      <c r="AM4604">
        <v>1</v>
      </c>
    </row>
    <row r="4605" spans="1:39" x14ac:dyDescent="0.25">
      <c r="A4605" t="s">
        <v>2780</v>
      </c>
      <c r="B4605">
        <v>1</v>
      </c>
      <c r="C4605" t="s">
        <v>2781</v>
      </c>
      <c r="D4605" t="s">
        <v>135</v>
      </c>
      <c r="E4605">
        <v>21</v>
      </c>
      <c r="F4605" t="s">
        <v>17</v>
      </c>
      <c r="G4605" t="s">
        <v>1766</v>
      </c>
      <c r="H4605">
        <v>2425</v>
      </c>
      <c r="I4605" t="s">
        <v>1767</v>
      </c>
      <c r="P4605">
        <v>1183</v>
      </c>
      <c r="Q4605" t="s">
        <v>1528</v>
      </c>
      <c r="R4605" t="s">
        <v>1529</v>
      </c>
      <c r="Y4605">
        <v>1370</v>
      </c>
      <c r="Z4605" t="s">
        <v>477</v>
      </c>
      <c r="AA4605" t="s">
        <v>478</v>
      </c>
      <c r="AB4605">
        <v>18062.316999999999</v>
      </c>
      <c r="AC4605">
        <v>22397.273000000001</v>
      </c>
      <c r="AD4605">
        <v>1.8332999999999999</v>
      </c>
      <c r="AE4605">
        <v>0</v>
      </c>
      <c r="AF4605">
        <v>1.8332999999999999</v>
      </c>
      <c r="AG4605">
        <v>0</v>
      </c>
      <c r="AH4605">
        <v>33114.25</v>
      </c>
      <c r="AI4605">
        <v>41061.67</v>
      </c>
      <c r="AJ4605">
        <v>0</v>
      </c>
      <c r="AK4605">
        <v>0</v>
      </c>
      <c r="AL4605">
        <v>0</v>
      </c>
      <c r="AM4605">
        <v>1</v>
      </c>
    </row>
    <row r="4606" spans="1:39" x14ac:dyDescent="0.25">
      <c r="A4606" t="s">
        <v>2780</v>
      </c>
      <c r="B4606">
        <v>1</v>
      </c>
      <c r="C4606" t="s">
        <v>2781</v>
      </c>
      <c r="D4606" t="s">
        <v>135</v>
      </c>
      <c r="E4606">
        <v>21</v>
      </c>
      <c r="F4606" t="s">
        <v>17</v>
      </c>
      <c r="G4606" t="s">
        <v>2166</v>
      </c>
      <c r="H4606">
        <v>2839</v>
      </c>
      <c r="I4606" t="s">
        <v>2167</v>
      </c>
      <c r="P4606">
        <v>1183</v>
      </c>
      <c r="Q4606" t="s">
        <v>1528</v>
      </c>
      <c r="R4606" t="s">
        <v>1529</v>
      </c>
      <c r="Y4606">
        <v>1370</v>
      </c>
      <c r="Z4606" t="s">
        <v>477</v>
      </c>
      <c r="AA4606" t="s">
        <v>478</v>
      </c>
      <c r="AB4606">
        <v>23917.089</v>
      </c>
      <c r="AC4606">
        <v>28939.675999999999</v>
      </c>
      <c r="AD4606">
        <v>0.16669999999999999</v>
      </c>
      <c r="AE4606">
        <v>0</v>
      </c>
      <c r="AF4606">
        <v>0.16669999999999999</v>
      </c>
      <c r="AG4606">
        <v>0</v>
      </c>
      <c r="AH4606">
        <v>3986.18</v>
      </c>
      <c r="AI4606">
        <v>4823.28</v>
      </c>
      <c r="AJ4606">
        <v>0</v>
      </c>
      <c r="AK4606">
        <v>0</v>
      </c>
      <c r="AL4606">
        <v>0</v>
      </c>
      <c r="AM4606">
        <v>1</v>
      </c>
    </row>
    <row r="4607" spans="1:39" x14ac:dyDescent="0.25">
      <c r="A4607" t="s">
        <v>2780</v>
      </c>
      <c r="B4607">
        <v>1</v>
      </c>
      <c r="C4607" t="s">
        <v>2781</v>
      </c>
      <c r="D4607" t="s">
        <v>135</v>
      </c>
      <c r="E4607">
        <v>21</v>
      </c>
      <c r="F4607" t="s">
        <v>17</v>
      </c>
      <c r="G4607" t="s">
        <v>1365</v>
      </c>
      <c r="H4607">
        <v>2996</v>
      </c>
      <c r="I4607" t="s">
        <v>1366</v>
      </c>
      <c r="P4607">
        <v>1306</v>
      </c>
      <c r="Q4607" t="s">
        <v>1367</v>
      </c>
      <c r="R4607" t="s">
        <v>1368</v>
      </c>
      <c r="Y4607">
        <v>1370</v>
      </c>
      <c r="Z4607" t="s">
        <v>477</v>
      </c>
      <c r="AA4607" t="s">
        <v>478</v>
      </c>
      <c r="AB4607">
        <v>14823.864</v>
      </c>
      <c r="AC4607">
        <v>17936.875</v>
      </c>
      <c r="AD4607">
        <v>1</v>
      </c>
      <c r="AE4607">
        <v>0</v>
      </c>
      <c r="AF4607">
        <v>1</v>
      </c>
      <c r="AG4607">
        <v>0</v>
      </c>
      <c r="AH4607">
        <v>14823.86</v>
      </c>
      <c r="AI4607">
        <v>17936.87</v>
      </c>
      <c r="AJ4607">
        <v>1</v>
      </c>
      <c r="AK4607">
        <v>1</v>
      </c>
      <c r="AL4607">
        <v>0</v>
      </c>
      <c r="AM4607">
        <v>1</v>
      </c>
    </row>
    <row r="4608" spans="1:39" x14ac:dyDescent="0.25">
      <c r="A4608" t="s">
        <v>2780</v>
      </c>
      <c r="B4608">
        <v>1</v>
      </c>
      <c r="C4608" t="s">
        <v>2781</v>
      </c>
      <c r="D4608" t="s">
        <v>135</v>
      </c>
      <c r="E4608">
        <v>21</v>
      </c>
      <c r="F4608" t="s">
        <v>17</v>
      </c>
      <c r="G4608" t="s">
        <v>597</v>
      </c>
      <c r="H4608">
        <v>3063</v>
      </c>
      <c r="I4608" t="s">
        <v>598</v>
      </c>
      <c r="J4608">
        <v>1414</v>
      </c>
      <c r="K4608" t="s">
        <v>437</v>
      </c>
      <c r="L4608" t="s">
        <v>438</v>
      </c>
      <c r="Y4608">
        <v>1374</v>
      </c>
      <c r="Z4608" t="s">
        <v>393</v>
      </c>
      <c r="AA4608" t="s">
        <v>394</v>
      </c>
      <c r="AB4608">
        <v>30270.624</v>
      </c>
      <c r="AC4608">
        <v>37073.315999999999</v>
      </c>
      <c r="AD4608">
        <v>1</v>
      </c>
      <c r="AE4608">
        <v>0</v>
      </c>
      <c r="AF4608">
        <v>1</v>
      </c>
      <c r="AG4608">
        <v>0</v>
      </c>
      <c r="AH4608">
        <v>30270.62</v>
      </c>
      <c r="AI4608">
        <v>37073.32</v>
      </c>
      <c r="AJ4608">
        <v>0</v>
      </c>
      <c r="AK4608">
        <v>0</v>
      </c>
      <c r="AL4608">
        <v>0</v>
      </c>
      <c r="AM4608">
        <v>1</v>
      </c>
    </row>
    <row r="4609" spans="1:39" x14ac:dyDescent="0.25">
      <c r="A4609" t="s">
        <v>2780</v>
      </c>
      <c r="B4609">
        <v>1</v>
      </c>
      <c r="C4609" t="s">
        <v>2781</v>
      </c>
      <c r="D4609" t="s">
        <v>135</v>
      </c>
      <c r="E4609">
        <v>21</v>
      </c>
      <c r="F4609" t="s">
        <v>17</v>
      </c>
      <c r="G4609" t="s">
        <v>1369</v>
      </c>
      <c r="H4609">
        <v>3197</v>
      </c>
      <c r="I4609" t="s">
        <v>1370</v>
      </c>
      <c r="J4609">
        <v>1420</v>
      </c>
      <c r="K4609" t="s">
        <v>661</v>
      </c>
      <c r="L4609" t="s">
        <v>662</v>
      </c>
      <c r="Y4609">
        <v>1369</v>
      </c>
      <c r="Z4609" t="s">
        <v>413</v>
      </c>
      <c r="AA4609" t="s">
        <v>414</v>
      </c>
      <c r="AB4609">
        <v>15205.757</v>
      </c>
      <c r="AC4609">
        <v>18585.166000000001</v>
      </c>
      <c r="AD4609">
        <v>2.25</v>
      </c>
      <c r="AE4609">
        <v>0</v>
      </c>
      <c r="AF4609">
        <v>2.25</v>
      </c>
      <c r="AG4609">
        <v>0</v>
      </c>
      <c r="AH4609">
        <v>34212.949999999997</v>
      </c>
      <c r="AI4609">
        <v>41816.620000000003</v>
      </c>
      <c r="AJ4609">
        <v>0</v>
      </c>
      <c r="AK4609">
        <v>0</v>
      </c>
      <c r="AL4609">
        <v>0</v>
      </c>
      <c r="AM4609">
        <v>1</v>
      </c>
    </row>
    <row r="4610" spans="1:39" x14ac:dyDescent="0.25">
      <c r="A4610" t="s">
        <v>2780</v>
      </c>
      <c r="B4610">
        <v>1</v>
      </c>
      <c r="C4610" t="s">
        <v>2781</v>
      </c>
      <c r="D4610" t="s">
        <v>135</v>
      </c>
      <c r="E4610">
        <v>21</v>
      </c>
      <c r="F4610" t="s">
        <v>17</v>
      </c>
      <c r="G4610" t="s">
        <v>599</v>
      </c>
      <c r="H4610">
        <v>3235</v>
      </c>
      <c r="I4610" t="s">
        <v>600</v>
      </c>
      <c r="J4610">
        <v>1477</v>
      </c>
      <c r="K4610" t="s">
        <v>601</v>
      </c>
      <c r="L4610" t="s">
        <v>602</v>
      </c>
      <c r="P4610">
        <v>1197</v>
      </c>
      <c r="Q4610" t="s">
        <v>603</v>
      </c>
      <c r="R4610" t="s">
        <v>604</v>
      </c>
      <c r="Y4610">
        <v>1373</v>
      </c>
      <c r="Z4610" t="s">
        <v>453</v>
      </c>
      <c r="AA4610" t="s">
        <v>454</v>
      </c>
      <c r="AB4610">
        <v>104076.751</v>
      </c>
      <c r="AC4610">
        <v>127460.538</v>
      </c>
      <c r="AD4610">
        <v>0.16669999999999999</v>
      </c>
      <c r="AE4610">
        <v>0</v>
      </c>
      <c r="AF4610">
        <v>0.16669999999999999</v>
      </c>
      <c r="AG4610">
        <v>0</v>
      </c>
      <c r="AH4610">
        <v>17346.13</v>
      </c>
      <c r="AI4610">
        <v>21243.42</v>
      </c>
      <c r="AJ4610">
        <v>0</v>
      </c>
      <c r="AK4610">
        <v>0</v>
      </c>
      <c r="AL4610">
        <v>0</v>
      </c>
      <c r="AM4610">
        <v>1</v>
      </c>
    </row>
    <row r="4611" spans="1:39" x14ac:dyDescent="0.25">
      <c r="A4611" t="s">
        <v>2780</v>
      </c>
      <c r="B4611">
        <v>1</v>
      </c>
      <c r="C4611" t="s">
        <v>2781</v>
      </c>
      <c r="D4611" t="s">
        <v>135</v>
      </c>
      <c r="E4611">
        <v>21</v>
      </c>
      <c r="F4611" t="s">
        <v>17</v>
      </c>
      <c r="G4611" t="s">
        <v>605</v>
      </c>
      <c r="H4611">
        <v>3236</v>
      </c>
      <c r="I4611" t="s">
        <v>606</v>
      </c>
      <c r="J4611">
        <v>1477</v>
      </c>
      <c r="K4611" t="s">
        <v>601</v>
      </c>
      <c r="L4611" t="s">
        <v>602</v>
      </c>
      <c r="P4611">
        <v>1197</v>
      </c>
      <c r="Q4611" t="s">
        <v>603</v>
      </c>
      <c r="R4611" t="s">
        <v>604</v>
      </c>
      <c r="Y4611">
        <v>1373</v>
      </c>
      <c r="Z4611" t="s">
        <v>453</v>
      </c>
      <c r="AA4611" t="s">
        <v>454</v>
      </c>
      <c r="AB4611">
        <v>104076.751</v>
      </c>
      <c r="AC4611">
        <v>127460.538</v>
      </c>
      <c r="AD4611">
        <v>0.16669999999999999</v>
      </c>
      <c r="AE4611">
        <v>0</v>
      </c>
      <c r="AF4611">
        <v>0.16669999999999999</v>
      </c>
      <c r="AG4611">
        <v>0</v>
      </c>
      <c r="AH4611">
        <v>17346.13</v>
      </c>
      <c r="AI4611">
        <v>21243.42</v>
      </c>
      <c r="AJ4611">
        <v>1</v>
      </c>
      <c r="AK4611">
        <v>0.17</v>
      </c>
      <c r="AL4611">
        <v>0</v>
      </c>
      <c r="AM4611">
        <v>1</v>
      </c>
    </row>
    <row r="4612" spans="1:39" x14ac:dyDescent="0.25">
      <c r="A4612" t="s">
        <v>2780</v>
      </c>
      <c r="B4612">
        <v>1</v>
      </c>
      <c r="C4612" t="s">
        <v>2781</v>
      </c>
      <c r="D4612" t="s">
        <v>135</v>
      </c>
      <c r="E4612">
        <v>21</v>
      </c>
      <c r="F4612" t="s">
        <v>17</v>
      </c>
      <c r="G4612" t="s">
        <v>607</v>
      </c>
      <c r="H4612">
        <v>3237</v>
      </c>
      <c r="I4612" t="s">
        <v>608</v>
      </c>
      <c r="J4612">
        <v>1477</v>
      </c>
      <c r="K4612" t="s">
        <v>601</v>
      </c>
      <c r="L4612" t="s">
        <v>602</v>
      </c>
      <c r="P4612">
        <v>1093</v>
      </c>
      <c r="Q4612" t="s">
        <v>609</v>
      </c>
      <c r="R4612" t="s">
        <v>610</v>
      </c>
      <c r="Y4612">
        <v>1373</v>
      </c>
      <c r="Z4612" t="s">
        <v>453</v>
      </c>
      <c r="AA4612" t="s">
        <v>454</v>
      </c>
      <c r="AB4612">
        <v>96237.842999999993</v>
      </c>
      <c r="AC4612">
        <v>118613.71400000001</v>
      </c>
      <c r="AD4612">
        <v>9.5</v>
      </c>
      <c r="AE4612">
        <v>8.3299999999999999E-2</v>
      </c>
      <c r="AF4612">
        <v>9.5832999999999995</v>
      </c>
      <c r="AG4612">
        <v>0</v>
      </c>
      <c r="AH4612">
        <v>922279.33</v>
      </c>
      <c r="AI4612">
        <v>1136714.76</v>
      </c>
      <c r="AJ4612">
        <v>1</v>
      </c>
      <c r="AK4612">
        <v>9.58</v>
      </c>
      <c r="AL4612">
        <v>0</v>
      </c>
      <c r="AM4612">
        <v>1</v>
      </c>
    </row>
    <row r="4613" spans="1:39" x14ac:dyDescent="0.25">
      <c r="A4613" t="s">
        <v>2780</v>
      </c>
      <c r="B4613">
        <v>1</v>
      </c>
      <c r="C4613" t="s">
        <v>2781</v>
      </c>
      <c r="D4613" t="s">
        <v>135</v>
      </c>
      <c r="E4613">
        <v>21</v>
      </c>
      <c r="F4613" t="s">
        <v>17</v>
      </c>
      <c r="G4613" t="s">
        <v>611</v>
      </c>
      <c r="H4613">
        <v>3238</v>
      </c>
      <c r="I4613" t="s">
        <v>612</v>
      </c>
      <c r="J4613">
        <v>1477</v>
      </c>
      <c r="K4613" t="s">
        <v>601</v>
      </c>
      <c r="L4613" t="s">
        <v>602</v>
      </c>
      <c r="P4613">
        <v>1093</v>
      </c>
      <c r="Q4613" t="s">
        <v>609</v>
      </c>
      <c r="R4613" t="s">
        <v>610</v>
      </c>
      <c r="Y4613">
        <v>1373</v>
      </c>
      <c r="Z4613" t="s">
        <v>453</v>
      </c>
      <c r="AA4613" t="s">
        <v>454</v>
      </c>
      <c r="AB4613">
        <v>97022.917000000001</v>
      </c>
      <c r="AC4613">
        <v>119117.05100000001</v>
      </c>
      <c r="AD4613">
        <v>15.916700000000001</v>
      </c>
      <c r="AE4613">
        <v>8.3299999999999999E-2</v>
      </c>
      <c r="AF4613">
        <v>16</v>
      </c>
      <c r="AG4613">
        <v>0</v>
      </c>
      <c r="AH4613">
        <v>1552366.67</v>
      </c>
      <c r="AI4613">
        <v>1905872.82</v>
      </c>
      <c r="AJ4613">
        <v>17</v>
      </c>
      <c r="AK4613">
        <v>0.94</v>
      </c>
      <c r="AL4613">
        <v>0</v>
      </c>
      <c r="AM4613">
        <v>1</v>
      </c>
    </row>
    <row r="4614" spans="1:39" x14ac:dyDescent="0.25">
      <c r="A4614" t="s">
        <v>2780</v>
      </c>
      <c r="B4614">
        <v>1</v>
      </c>
      <c r="C4614" t="s">
        <v>2781</v>
      </c>
      <c r="D4614" t="s">
        <v>135</v>
      </c>
      <c r="E4614">
        <v>21</v>
      </c>
      <c r="F4614" t="s">
        <v>17</v>
      </c>
      <c r="G4614" t="s">
        <v>613</v>
      </c>
      <c r="H4614">
        <v>3239</v>
      </c>
      <c r="I4614" t="s">
        <v>614</v>
      </c>
      <c r="J4614">
        <v>1477</v>
      </c>
      <c r="K4614" t="s">
        <v>601</v>
      </c>
      <c r="L4614" t="s">
        <v>602</v>
      </c>
      <c r="P4614">
        <v>1093</v>
      </c>
      <c r="Q4614" t="s">
        <v>609</v>
      </c>
      <c r="R4614" t="s">
        <v>610</v>
      </c>
      <c r="Y4614">
        <v>1373</v>
      </c>
      <c r="Z4614" t="s">
        <v>453</v>
      </c>
      <c r="AA4614" t="s">
        <v>454</v>
      </c>
      <c r="AB4614">
        <v>97022.698000000004</v>
      </c>
      <c r="AC4614">
        <v>119607.16099999999</v>
      </c>
      <c r="AD4614">
        <v>3.75</v>
      </c>
      <c r="AE4614">
        <v>0</v>
      </c>
      <c r="AF4614">
        <v>3.75</v>
      </c>
      <c r="AG4614">
        <v>0</v>
      </c>
      <c r="AH4614">
        <v>363835.12</v>
      </c>
      <c r="AI4614">
        <v>448526.85</v>
      </c>
      <c r="AJ4614">
        <v>3</v>
      </c>
      <c r="AK4614">
        <v>1.25</v>
      </c>
      <c r="AL4614">
        <v>0</v>
      </c>
      <c r="AM4614">
        <v>1</v>
      </c>
    </row>
    <row r="4615" spans="1:39" x14ac:dyDescent="0.25">
      <c r="A4615" t="s">
        <v>2780</v>
      </c>
      <c r="B4615">
        <v>1</v>
      </c>
      <c r="C4615" t="s">
        <v>2781</v>
      </c>
      <c r="D4615" t="s">
        <v>135</v>
      </c>
      <c r="E4615">
        <v>21</v>
      </c>
      <c r="F4615" t="s">
        <v>17</v>
      </c>
      <c r="G4615" t="s">
        <v>615</v>
      </c>
      <c r="H4615">
        <v>3448</v>
      </c>
      <c r="I4615" t="s">
        <v>616</v>
      </c>
      <c r="J4615">
        <v>1470</v>
      </c>
      <c r="K4615" t="s">
        <v>549</v>
      </c>
      <c r="L4615" t="s">
        <v>550</v>
      </c>
      <c r="Y4615">
        <v>1374</v>
      </c>
      <c r="Z4615" t="s">
        <v>393</v>
      </c>
      <c r="AA4615" t="s">
        <v>394</v>
      </c>
      <c r="AB4615">
        <v>92818.41</v>
      </c>
      <c r="AC4615">
        <v>112310.274</v>
      </c>
      <c r="AD4615">
        <v>6.25E-2</v>
      </c>
      <c r="AE4615">
        <v>0</v>
      </c>
      <c r="AF4615">
        <v>6.25E-2</v>
      </c>
      <c r="AG4615">
        <v>0</v>
      </c>
      <c r="AH4615">
        <v>5801.15</v>
      </c>
      <c r="AI4615">
        <v>7019.39</v>
      </c>
      <c r="AJ4615">
        <v>0</v>
      </c>
      <c r="AK4615">
        <v>0</v>
      </c>
      <c r="AL4615">
        <v>0</v>
      </c>
      <c r="AM4615">
        <v>1</v>
      </c>
    </row>
    <row r="4616" spans="1:39" x14ac:dyDescent="0.25">
      <c r="A4616" t="s">
        <v>2780</v>
      </c>
      <c r="B4616">
        <v>1</v>
      </c>
      <c r="C4616" t="s">
        <v>2781</v>
      </c>
      <c r="D4616" t="s">
        <v>135</v>
      </c>
      <c r="E4616">
        <v>21</v>
      </c>
      <c r="F4616" t="s">
        <v>17</v>
      </c>
      <c r="G4616" t="s">
        <v>1371</v>
      </c>
      <c r="H4616">
        <v>3479</v>
      </c>
      <c r="I4616" t="s">
        <v>1372</v>
      </c>
      <c r="AB4616">
        <v>56910.114000000001</v>
      </c>
      <c r="AC4616">
        <v>70949.402000000002</v>
      </c>
      <c r="AD4616">
        <v>0.26</v>
      </c>
      <c r="AE4616">
        <v>0</v>
      </c>
      <c r="AF4616">
        <v>0.26</v>
      </c>
      <c r="AG4616">
        <v>0</v>
      </c>
      <c r="AH4616">
        <v>14796.63</v>
      </c>
      <c r="AI4616">
        <v>18446.84</v>
      </c>
      <c r="AJ4616">
        <v>1</v>
      </c>
      <c r="AK4616">
        <v>0.26</v>
      </c>
      <c r="AL4616">
        <v>0</v>
      </c>
      <c r="AM4616">
        <v>1</v>
      </c>
    </row>
    <row r="4617" spans="1:39" x14ac:dyDescent="0.25">
      <c r="A4617" t="s">
        <v>2780</v>
      </c>
      <c r="B4617">
        <v>1</v>
      </c>
      <c r="C4617" t="s">
        <v>2781</v>
      </c>
      <c r="D4617" t="s">
        <v>135</v>
      </c>
      <c r="E4617">
        <v>21</v>
      </c>
      <c r="F4617" t="s">
        <v>17</v>
      </c>
      <c r="G4617" t="s">
        <v>1167</v>
      </c>
      <c r="H4617">
        <v>3491</v>
      </c>
      <c r="I4617" t="s">
        <v>1168</v>
      </c>
      <c r="J4617">
        <v>1418</v>
      </c>
      <c r="K4617" t="s">
        <v>1169</v>
      </c>
      <c r="L4617" t="s">
        <v>1170</v>
      </c>
      <c r="P4617">
        <v>1068</v>
      </c>
      <c r="Q4617" t="s">
        <v>1171</v>
      </c>
      <c r="R4617" t="s">
        <v>1172</v>
      </c>
      <c r="Y4617">
        <v>1374</v>
      </c>
      <c r="Z4617" t="s">
        <v>393</v>
      </c>
      <c r="AA4617" t="s">
        <v>394</v>
      </c>
      <c r="AB4617">
        <v>34578.800999999999</v>
      </c>
      <c r="AC4617">
        <v>42877.713000000003</v>
      </c>
      <c r="AD4617">
        <v>0.375</v>
      </c>
      <c r="AE4617">
        <v>0</v>
      </c>
      <c r="AF4617">
        <v>0.375</v>
      </c>
      <c r="AG4617">
        <v>0</v>
      </c>
      <c r="AH4617">
        <v>12967.05</v>
      </c>
      <c r="AI4617">
        <v>16079.14</v>
      </c>
      <c r="AJ4617">
        <v>1</v>
      </c>
      <c r="AK4617">
        <v>0.38</v>
      </c>
      <c r="AL4617">
        <v>0</v>
      </c>
      <c r="AM4617">
        <v>1</v>
      </c>
    </row>
    <row r="4618" spans="1:39" x14ac:dyDescent="0.25">
      <c r="A4618" t="s">
        <v>2780</v>
      </c>
      <c r="B4618">
        <v>1</v>
      </c>
      <c r="C4618" t="s">
        <v>2781</v>
      </c>
      <c r="D4618" t="s">
        <v>135</v>
      </c>
      <c r="E4618">
        <v>21</v>
      </c>
      <c r="F4618" t="s">
        <v>17</v>
      </c>
      <c r="G4618" t="s">
        <v>1173</v>
      </c>
      <c r="H4618">
        <v>3493</v>
      </c>
      <c r="I4618" t="s">
        <v>1174</v>
      </c>
      <c r="J4618">
        <v>1418</v>
      </c>
      <c r="K4618" t="s">
        <v>1169</v>
      </c>
      <c r="L4618" t="s">
        <v>1170</v>
      </c>
      <c r="P4618">
        <v>1068</v>
      </c>
      <c r="Q4618" t="s">
        <v>1171</v>
      </c>
      <c r="R4618" t="s">
        <v>1172</v>
      </c>
      <c r="Y4618">
        <v>1374</v>
      </c>
      <c r="Z4618" t="s">
        <v>393</v>
      </c>
      <c r="AA4618" t="s">
        <v>394</v>
      </c>
      <c r="AB4618">
        <v>35826.341999999997</v>
      </c>
      <c r="AC4618">
        <v>44414.771000000001</v>
      </c>
      <c r="AD4618">
        <v>0.5</v>
      </c>
      <c r="AE4618">
        <v>0</v>
      </c>
      <c r="AF4618">
        <v>0.5</v>
      </c>
      <c r="AG4618">
        <v>0</v>
      </c>
      <c r="AH4618">
        <v>17913.169999999998</v>
      </c>
      <c r="AI4618">
        <v>22207.39</v>
      </c>
      <c r="AJ4618">
        <v>1</v>
      </c>
      <c r="AK4618">
        <v>0.5</v>
      </c>
      <c r="AL4618">
        <v>0</v>
      </c>
      <c r="AM4618">
        <v>1</v>
      </c>
    </row>
    <row r="4619" spans="1:39" x14ac:dyDescent="0.25">
      <c r="A4619" t="s">
        <v>2780</v>
      </c>
      <c r="B4619">
        <v>1</v>
      </c>
      <c r="C4619" t="s">
        <v>2781</v>
      </c>
      <c r="D4619" t="s">
        <v>135</v>
      </c>
      <c r="E4619">
        <v>21</v>
      </c>
      <c r="F4619" t="s">
        <v>17</v>
      </c>
      <c r="G4619" t="s">
        <v>1175</v>
      </c>
      <c r="H4619">
        <v>3494</v>
      </c>
      <c r="I4619" t="s">
        <v>1176</v>
      </c>
      <c r="J4619">
        <v>1418</v>
      </c>
      <c r="K4619" t="s">
        <v>1169</v>
      </c>
      <c r="L4619" t="s">
        <v>1170</v>
      </c>
      <c r="P4619">
        <v>1068</v>
      </c>
      <c r="Q4619" t="s">
        <v>1171</v>
      </c>
      <c r="R4619" t="s">
        <v>1172</v>
      </c>
      <c r="Y4619">
        <v>1374</v>
      </c>
      <c r="Z4619" t="s">
        <v>393</v>
      </c>
      <c r="AA4619" t="s">
        <v>394</v>
      </c>
      <c r="AB4619">
        <v>37164.703000000001</v>
      </c>
      <c r="AC4619">
        <v>45930.612999999998</v>
      </c>
      <c r="AD4619">
        <v>1</v>
      </c>
      <c r="AE4619">
        <v>0</v>
      </c>
      <c r="AF4619">
        <v>1</v>
      </c>
      <c r="AG4619">
        <v>0</v>
      </c>
      <c r="AH4619">
        <v>37164.699999999997</v>
      </c>
      <c r="AI4619">
        <v>45930.61</v>
      </c>
      <c r="AJ4619">
        <v>1</v>
      </c>
      <c r="AK4619">
        <v>1</v>
      </c>
      <c r="AL4619">
        <v>0</v>
      </c>
      <c r="AM4619">
        <v>1</v>
      </c>
    </row>
    <row r="4620" spans="1:39" x14ac:dyDescent="0.25">
      <c r="A4620" t="s">
        <v>2780</v>
      </c>
      <c r="B4620">
        <v>1</v>
      </c>
      <c r="C4620" t="s">
        <v>2781</v>
      </c>
      <c r="D4620" t="s">
        <v>135</v>
      </c>
      <c r="E4620">
        <v>21</v>
      </c>
      <c r="F4620" t="s">
        <v>17</v>
      </c>
      <c r="G4620" t="s">
        <v>1177</v>
      </c>
      <c r="H4620">
        <v>3495</v>
      </c>
      <c r="I4620" t="s">
        <v>1178</v>
      </c>
      <c r="J4620">
        <v>1418</v>
      </c>
      <c r="K4620" t="s">
        <v>1169</v>
      </c>
      <c r="L4620" t="s">
        <v>1170</v>
      </c>
      <c r="P4620">
        <v>1068</v>
      </c>
      <c r="Q4620" t="s">
        <v>1171</v>
      </c>
      <c r="R4620" t="s">
        <v>1172</v>
      </c>
      <c r="Y4620">
        <v>1374</v>
      </c>
      <c r="Z4620" t="s">
        <v>393</v>
      </c>
      <c r="AA4620" t="s">
        <v>394</v>
      </c>
      <c r="AB4620">
        <v>36385.656999999999</v>
      </c>
      <c r="AC4620">
        <v>44550.353000000003</v>
      </c>
      <c r="AD4620">
        <v>0.5</v>
      </c>
      <c r="AE4620">
        <v>0</v>
      </c>
      <c r="AF4620">
        <v>0.5</v>
      </c>
      <c r="AG4620">
        <v>0</v>
      </c>
      <c r="AH4620">
        <v>18192.830000000002</v>
      </c>
      <c r="AI4620">
        <v>22275.18</v>
      </c>
      <c r="AJ4620">
        <v>0</v>
      </c>
      <c r="AK4620">
        <v>0</v>
      </c>
      <c r="AL4620">
        <v>0</v>
      </c>
      <c r="AM4620">
        <v>1</v>
      </c>
    </row>
    <row r="4621" spans="1:39" x14ac:dyDescent="0.25">
      <c r="A4621" t="s">
        <v>2780</v>
      </c>
      <c r="B4621">
        <v>1</v>
      </c>
      <c r="C4621" t="s">
        <v>2781</v>
      </c>
      <c r="D4621" t="s">
        <v>135</v>
      </c>
      <c r="E4621">
        <v>21</v>
      </c>
      <c r="F4621" t="s">
        <v>17</v>
      </c>
      <c r="G4621" t="s">
        <v>623</v>
      </c>
      <c r="H4621">
        <v>3500</v>
      </c>
      <c r="I4621" t="s">
        <v>624</v>
      </c>
      <c r="J4621">
        <v>1204</v>
      </c>
      <c r="K4621" t="s">
        <v>577</v>
      </c>
      <c r="L4621" t="s">
        <v>578</v>
      </c>
      <c r="Y4621">
        <v>1372</v>
      </c>
      <c r="Z4621" t="s">
        <v>405</v>
      </c>
      <c r="AA4621" t="s">
        <v>406</v>
      </c>
      <c r="AB4621">
        <v>140702.617</v>
      </c>
      <c r="AC4621">
        <v>172360.71100000001</v>
      </c>
      <c r="AD4621">
        <v>0.25</v>
      </c>
      <c r="AE4621">
        <v>0</v>
      </c>
      <c r="AF4621">
        <v>0.25</v>
      </c>
      <c r="AG4621">
        <v>0</v>
      </c>
      <c r="AH4621">
        <v>35175.65</v>
      </c>
      <c r="AI4621">
        <v>43090.18</v>
      </c>
      <c r="AJ4621">
        <v>0</v>
      </c>
      <c r="AK4621">
        <v>0</v>
      </c>
      <c r="AL4621">
        <v>0</v>
      </c>
      <c r="AM4621">
        <v>1</v>
      </c>
    </row>
    <row r="4622" spans="1:39" x14ac:dyDescent="0.25">
      <c r="A4622" t="s">
        <v>2780</v>
      </c>
      <c r="B4622">
        <v>1</v>
      </c>
      <c r="C4622" t="s">
        <v>2781</v>
      </c>
      <c r="D4622" t="s">
        <v>135</v>
      </c>
      <c r="E4622">
        <v>21</v>
      </c>
      <c r="F4622" t="s">
        <v>17</v>
      </c>
      <c r="G4622" t="s">
        <v>625</v>
      </c>
      <c r="H4622">
        <v>3536</v>
      </c>
      <c r="I4622" t="s">
        <v>626</v>
      </c>
      <c r="J4622">
        <v>1422</v>
      </c>
      <c r="K4622" t="s">
        <v>449</v>
      </c>
      <c r="L4622" t="s">
        <v>450</v>
      </c>
      <c r="Y4622">
        <v>1373</v>
      </c>
      <c r="Z4622" t="s">
        <v>453</v>
      </c>
      <c r="AA4622" t="s">
        <v>454</v>
      </c>
      <c r="AB4622">
        <v>24274.788</v>
      </c>
      <c r="AC4622">
        <v>29838.71</v>
      </c>
      <c r="AD4622">
        <v>1.5278</v>
      </c>
      <c r="AE4622">
        <v>0.36109999999999998</v>
      </c>
      <c r="AF4622">
        <v>1.8889</v>
      </c>
      <c r="AG4622">
        <v>0</v>
      </c>
      <c r="AH4622">
        <v>45852.38</v>
      </c>
      <c r="AI4622">
        <v>56362.01</v>
      </c>
      <c r="AJ4622">
        <v>0</v>
      </c>
      <c r="AK4622">
        <v>0</v>
      </c>
      <c r="AL4622">
        <v>0</v>
      </c>
      <c r="AM4622">
        <v>1</v>
      </c>
    </row>
    <row r="4623" spans="1:39" x14ac:dyDescent="0.25">
      <c r="A4623" t="s">
        <v>2780</v>
      </c>
      <c r="B4623">
        <v>1</v>
      </c>
      <c r="C4623" t="s">
        <v>2781</v>
      </c>
      <c r="D4623" t="s">
        <v>135</v>
      </c>
      <c r="E4623">
        <v>21</v>
      </c>
      <c r="F4623" t="s">
        <v>17</v>
      </c>
      <c r="G4623" t="s">
        <v>627</v>
      </c>
      <c r="H4623">
        <v>3537</v>
      </c>
      <c r="I4623" t="s">
        <v>628</v>
      </c>
      <c r="J4623">
        <v>1422</v>
      </c>
      <c r="K4623" t="s">
        <v>449</v>
      </c>
      <c r="L4623" t="s">
        <v>450</v>
      </c>
      <c r="P4623">
        <v>1167</v>
      </c>
      <c r="Q4623" t="s">
        <v>629</v>
      </c>
      <c r="R4623" t="s">
        <v>630</v>
      </c>
      <c r="Y4623">
        <v>1373</v>
      </c>
      <c r="Z4623" t="s">
        <v>453</v>
      </c>
      <c r="AA4623" t="s">
        <v>454</v>
      </c>
      <c r="AB4623">
        <v>27577.998</v>
      </c>
      <c r="AC4623">
        <v>33980.356</v>
      </c>
      <c r="AD4623">
        <v>1.1389</v>
      </c>
      <c r="AE4623">
        <v>8.3299999999999999E-2</v>
      </c>
      <c r="AF4623">
        <v>1.2222</v>
      </c>
      <c r="AG4623">
        <v>0</v>
      </c>
      <c r="AH4623">
        <v>33706.44</v>
      </c>
      <c r="AI4623">
        <v>41531.550000000003</v>
      </c>
      <c r="AJ4623">
        <v>0</v>
      </c>
      <c r="AK4623">
        <v>0</v>
      </c>
      <c r="AL4623">
        <v>0</v>
      </c>
      <c r="AM4623">
        <v>1</v>
      </c>
    </row>
    <row r="4624" spans="1:39" x14ac:dyDescent="0.25">
      <c r="A4624" t="s">
        <v>2780</v>
      </c>
      <c r="B4624">
        <v>1</v>
      </c>
      <c r="C4624" t="s">
        <v>2781</v>
      </c>
      <c r="D4624" t="s">
        <v>135</v>
      </c>
      <c r="E4624">
        <v>21</v>
      </c>
      <c r="F4624" t="s">
        <v>17</v>
      </c>
      <c r="G4624" t="s">
        <v>631</v>
      </c>
      <c r="H4624">
        <v>3586</v>
      </c>
      <c r="I4624" t="s">
        <v>632</v>
      </c>
      <c r="J4624">
        <v>1006</v>
      </c>
      <c r="K4624" t="s">
        <v>409</v>
      </c>
      <c r="L4624" t="s">
        <v>410</v>
      </c>
      <c r="P4624">
        <v>1004</v>
      </c>
      <c r="Q4624" t="s">
        <v>411</v>
      </c>
      <c r="R4624" t="s">
        <v>412</v>
      </c>
      <c r="Y4624">
        <v>1369</v>
      </c>
      <c r="Z4624" t="s">
        <v>413</v>
      </c>
      <c r="AA4624" t="s">
        <v>414</v>
      </c>
      <c r="AB4624">
        <v>5763.7539999999999</v>
      </c>
      <c r="AC4624">
        <v>7048.2479999999996</v>
      </c>
      <c r="AD4624">
        <v>0.7</v>
      </c>
      <c r="AE4624">
        <v>0</v>
      </c>
      <c r="AF4624">
        <v>0.7</v>
      </c>
      <c r="AG4624">
        <v>0</v>
      </c>
      <c r="AH4624">
        <v>4034.63</v>
      </c>
      <c r="AI4624">
        <v>4933.7700000000004</v>
      </c>
      <c r="AJ4624">
        <v>0</v>
      </c>
      <c r="AK4624">
        <v>0</v>
      </c>
      <c r="AL4624">
        <v>0</v>
      </c>
      <c r="AM4624">
        <v>1</v>
      </c>
    </row>
    <row r="4625" spans="1:39" x14ac:dyDescent="0.25">
      <c r="A4625" t="s">
        <v>2780</v>
      </c>
      <c r="B4625">
        <v>1</v>
      </c>
      <c r="C4625" t="s">
        <v>2781</v>
      </c>
      <c r="D4625" t="s">
        <v>135</v>
      </c>
      <c r="E4625">
        <v>21</v>
      </c>
      <c r="F4625" t="s">
        <v>17</v>
      </c>
      <c r="G4625" t="s">
        <v>1179</v>
      </c>
      <c r="H4625">
        <v>3587</v>
      </c>
      <c r="I4625" t="s">
        <v>1180</v>
      </c>
      <c r="J4625">
        <v>1006</v>
      </c>
      <c r="K4625" t="s">
        <v>409</v>
      </c>
      <c r="L4625" t="s">
        <v>410</v>
      </c>
      <c r="P4625">
        <v>1004</v>
      </c>
      <c r="Q4625" t="s">
        <v>411</v>
      </c>
      <c r="R4625" t="s">
        <v>412</v>
      </c>
      <c r="Y4625">
        <v>1369</v>
      </c>
      <c r="Z4625" t="s">
        <v>413</v>
      </c>
      <c r="AA4625" t="s">
        <v>414</v>
      </c>
      <c r="AB4625">
        <v>12644.68</v>
      </c>
      <c r="AC4625">
        <v>15679.407999999999</v>
      </c>
      <c r="AD4625">
        <v>0.1</v>
      </c>
      <c r="AE4625">
        <v>0</v>
      </c>
      <c r="AF4625">
        <v>0.1</v>
      </c>
      <c r="AG4625">
        <v>0</v>
      </c>
      <c r="AH4625">
        <v>1264.47</v>
      </c>
      <c r="AI4625">
        <v>1567.94</v>
      </c>
      <c r="AJ4625">
        <v>1</v>
      </c>
      <c r="AK4625">
        <v>0.1</v>
      </c>
      <c r="AL4625">
        <v>0</v>
      </c>
      <c r="AM4625">
        <v>1</v>
      </c>
    </row>
    <row r="4626" spans="1:39" x14ac:dyDescent="0.25">
      <c r="A4626" t="s">
        <v>2780</v>
      </c>
      <c r="B4626">
        <v>1</v>
      </c>
      <c r="C4626" t="s">
        <v>2781</v>
      </c>
      <c r="D4626" t="s">
        <v>135</v>
      </c>
      <c r="E4626">
        <v>21</v>
      </c>
      <c r="F4626" t="s">
        <v>17</v>
      </c>
      <c r="G4626" t="s">
        <v>1373</v>
      </c>
      <c r="H4626">
        <v>3601</v>
      </c>
      <c r="I4626" t="s">
        <v>1374</v>
      </c>
      <c r="J4626">
        <v>1472</v>
      </c>
      <c r="K4626" t="s">
        <v>1351</v>
      </c>
      <c r="L4626" t="s">
        <v>1352</v>
      </c>
      <c r="P4626">
        <v>1105</v>
      </c>
      <c r="Q4626" t="s">
        <v>1353</v>
      </c>
      <c r="R4626" t="s">
        <v>1354</v>
      </c>
      <c r="Y4626">
        <v>1374</v>
      </c>
      <c r="Z4626" t="s">
        <v>393</v>
      </c>
      <c r="AA4626" t="s">
        <v>394</v>
      </c>
      <c r="AB4626">
        <v>26830.799999999999</v>
      </c>
      <c r="AC4626">
        <v>33270.192000000003</v>
      </c>
      <c r="AD4626">
        <v>0.25</v>
      </c>
      <c r="AE4626">
        <v>0</v>
      </c>
      <c r="AF4626">
        <v>0.25</v>
      </c>
      <c r="AG4626">
        <v>0</v>
      </c>
      <c r="AH4626">
        <v>6707.7</v>
      </c>
      <c r="AI4626">
        <v>8317.5499999999993</v>
      </c>
      <c r="AJ4626">
        <v>0</v>
      </c>
      <c r="AK4626">
        <v>0</v>
      </c>
      <c r="AL4626">
        <v>0</v>
      </c>
      <c r="AM4626">
        <v>1</v>
      </c>
    </row>
    <row r="4627" spans="1:39" x14ac:dyDescent="0.25">
      <c r="A4627" t="s">
        <v>2780</v>
      </c>
      <c r="B4627">
        <v>1</v>
      </c>
      <c r="C4627" t="s">
        <v>2781</v>
      </c>
      <c r="D4627" t="s">
        <v>135</v>
      </c>
      <c r="E4627">
        <v>21</v>
      </c>
      <c r="F4627" t="s">
        <v>17</v>
      </c>
      <c r="G4627" t="s">
        <v>633</v>
      </c>
      <c r="H4627">
        <v>3994</v>
      </c>
      <c r="I4627" t="s">
        <v>634</v>
      </c>
      <c r="Y4627">
        <v>1373</v>
      </c>
      <c r="Z4627" t="s">
        <v>453</v>
      </c>
      <c r="AA4627" t="s">
        <v>454</v>
      </c>
      <c r="AB4627">
        <v>60002.6</v>
      </c>
      <c r="AC4627">
        <v>74838.243000000002</v>
      </c>
      <c r="AD4627">
        <v>0.33329999999999999</v>
      </c>
      <c r="AE4627">
        <v>6.6699999999999995E-2</v>
      </c>
      <c r="AF4627">
        <v>0.4</v>
      </c>
      <c r="AG4627">
        <v>0</v>
      </c>
      <c r="AH4627">
        <v>24001.040000000001</v>
      </c>
      <c r="AI4627">
        <v>29935.3</v>
      </c>
      <c r="AJ4627">
        <v>0</v>
      </c>
      <c r="AK4627">
        <v>0</v>
      </c>
      <c r="AL4627">
        <v>0</v>
      </c>
      <c r="AM4627">
        <v>1</v>
      </c>
    </row>
    <row r="4628" spans="1:39" x14ac:dyDescent="0.25">
      <c r="A4628" t="s">
        <v>2780</v>
      </c>
      <c r="B4628">
        <v>1</v>
      </c>
      <c r="C4628" t="s">
        <v>2781</v>
      </c>
      <c r="D4628" t="s">
        <v>135</v>
      </c>
      <c r="E4628">
        <v>21</v>
      </c>
      <c r="F4628" t="s">
        <v>17</v>
      </c>
      <c r="G4628" t="s">
        <v>1530</v>
      </c>
      <c r="H4628">
        <v>4059</v>
      </c>
      <c r="I4628" t="s">
        <v>1531</v>
      </c>
      <c r="J4628">
        <v>1469</v>
      </c>
      <c r="K4628" t="s">
        <v>1435</v>
      </c>
      <c r="L4628" t="s">
        <v>1436</v>
      </c>
      <c r="P4628">
        <v>1103</v>
      </c>
      <c r="Q4628" t="s">
        <v>1437</v>
      </c>
      <c r="R4628" t="s">
        <v>1438</v>
      </c>
      <c r="Y4628">
        <v>1374</v>
      </c>
      <c r="Z4628" t="s">
        <v>393</v>
      </c>
      <c r="AA4628" t="s">
        <v>394</v>
      </c>
      <c r="AB4628">
        <v>37428.120000000003</v>
      </c>
      <c r="AC4628">
        <v>45288.025000000001</v>
      </c>
      <c r="AD4628">
        <v>8.3299999999999999E-2</v>
      </c>
      <c r="AE4628">
        <v>0</v>
      </c>
      <c r="AF4628">
        <v>8.3299999999999999E-2</v>
      </c>
      <c r="AG4628">
        <v>0</v>
      </c>
      <c r="AH4628">
        <v>3119.01</v>
      </c>
      <c r="AI4628">
        <v>3774</v>
      </c>
      <c r="AJ4628">
        <v>0</v>
      </c>
      <c r="AK4628">
        <v>0</v>
      </c>
      <c r="AL4628">
        <v>0</v>
      </c>
      <c r="AM4628">
        <v>1</v>
      </c>
    </row>
    <row r="4629" spans="1:39" x14ac:dyDescent="0.25">
      <c r="A4629" t="s">
        <v>2780</v>
      </c>
      <c r="B4629">
        <v>1</v>
      </c>
      <c r="C4629" t="s">
        <v>2781</v>
      </c>
      <c r="D4629" t="s">
        <v>135</v>
      </c>
      <c r="E4629">
        <v>21</v>
      </c>
      <c r="F4629" t="s">
        <v>17</v>
      </c>
      <c r="G4629" t="s">
        <v>1532</v>
      </c>
      <c r="H4629">
        <v>4060</v>
      </c>
      <c r="I4629" t="s">
        <v>1533</v>
      </c>
      <c r="J4629">
        <v>1469</v>
      </c>
      <c r="K4629" t="s">
        <v>1435</v>
      </c>
      <c r="L4629" t="s">
        <v>1436</v>
      </c>
      <c r="P4629">
        <v>1103</v>
      </c>
      <c r="Q4629" t="s">
        <v>1437</v>
      </c>
      <c r="R4629" t="s">
        <v>1438</v>
      </c>
      <c r="Y4629">
        <v>1374</v>
      </c>
      <c r="Z4629" t="s">
        <v>393</v>
      </c>
      <c r="AA4629" t="s">
        <v>394</v>
      </c>
      <c r="AB4629">
        <v>37428.120000000003</v>
      </c>
      <c r="AC4629">
        <v>45288.025000000001</v>
      </c>
      <c r="AD4629">
        <v>8.3299999999999999E-2</v>
      </c>
      <c r="AE4629">
        <v>0</v>
      </c>
      <c r="AF4629">
        <v>8.3299999999999999E-2</v>
      </c>
      <c r="AG4629">
        <v>0</v>
      </c>
      <c r="AH4629">
        <v>3119.01</v>
      </c>
      <c r="AI4629">
        <v>3774</v>
      </c>
      <c r="AJ4629">
        <v>0</v>
      </c>
      <c r="AK4629">
        <v>0</v>
      </c>
      <c r="AL4629">
        <v>0</v>
      </c>
      <c r="AM4629">
        <v>1</v>
      </c>
    </row>
    <row r="4630" spans="1:39" x14ac:dyDescent="0.25">
      <c r="A4630" t="s">
        <v>2780</v>
      </c>
      <c r="B4630">
        <v>1</v>
      </c>
      <c r="C4630" t="s">
        <v>2781</v>
      </c>
      <c r="D4630" t="s">
        <v>135</v>
      </c>
      <c r="E4630">
        <v>21</v>
      </c>
      <c r="F4630" t="s">
        <v>17</v>
      </c>
      <c r="G4630" t="s">
        <v>637</v>
      </c>
      <c r="H4630">
        <v>4117</v>
      </c>
      <c r="I4630" t="s">
        <v>638</v>
      </c>
      <c r="J4630">
        <v>1019</v>
      </c>
      <c r="K4630" t="s">
        <v>281</v>
      </c>
      <c r="L4630" t="s">
        <v>352</v>
      </c>
      <c r="P4630">
        <v>1020</v>
      </c>
      <c r="Q4630" t="s">
        <v>353</v>
      </c>
      <c r="R4630" t="s">
        <v>354</v>
      </c>
      <c r="Y4630">
        <v>1402</v>
      </c>
      <c r="Z4630" t="s">
        <v>355</v>
      </c>
      <c r="AA4630" t="s">
        <v>356</v>
      </c>
      <c r="AB4630">
        <v>118573.295</v>
      </c>
      <c r="AC4630">
        <v>146980.22500000001</v>
      </c>
      <c r="AD4630">
        <v>0.83330000000000004</v>
      </c>
      <c r="AE4630">
        <v>0</v>
      </c>
      <c r="AF4630">
        <v>0.83330000000000004</v>
      </c>
      <c r="AG4630">
        <v>0</v>
      </c>
      <c r="AH4630">
        <v>98811.08</v>
      </c>
      <c r="AI4630">
        <v>122483.52</v>
      </c>
      <c r="AJ4630">
        <v>4</v>
      </c>
      <c r="AK4630">
        <v>0.21</v>
      </c>
      <c r="AL4630">
        <v>0</v>
      </c>
      <c r="AM4630">
        <v>1</v>
      </c>
    </row>
    <row r="4631" spans="1:39" x14ac:dyDescent="0.25">
      <c r="A4631" t="s">
        <v>2780</v>
      </c>
      <c r="B4631">
        <v>1</v>
      </c>
      <c r="C4631" t="s">
        <v>2781</v>
      </c>
      <c r="D4631" t="s">
        <v>135</v>
      </c>
      <c r="E4631">
        <v>21</v>
      </c>
      <c r="F4631" t="s">
        <v>17</v>
      </c>
      <c r="G4631" t="s">
        <v>639</v>
      </c>
      <c r="H4631">
        <v>4118</v>
      </c>
      <c r="I4631" t="s">
        <v>640</v>
      </c>
      <c r="J4631">
        <v>1019</v>
      </c>
      <c r="K4631" t="s">
        <v>281</v>
      </c>
      <c r="L4631" t="s">
        <v>352</v>
      </c>
      <c r="P4631">
        <v>1020</v>
      </c>
      <c r="Q4631" t="s">
        <v>353</v>
      </c>
      <c r="R4631" t="s">
        <v>354</v>
      </c>
      <c r="Y4631">
        <v>1402</v>
      </c>
      <c r="Z4631" t="s">
        <v>355</v>
      </c>
      <c r="AA4631" t="s">
        <v>356</v>
      </c>
      <c r="AB4631">
        <v>125618.569</v>
      </c>
      <c r="AC4631">
        <v>154473.79199999999</v>
      </c>
      <c r="AD4631">
        <v>1</v>
      </c>
      <c r="AE4631">
        <v>0</v>
      </c>
      <c r="AF4631">
        <v>1</v>
      </c>
      <c r="AG4631">
        <v>0</v>
      </c>
      <c r="AH4631">
        <v>125618.57</v>
      </c>
      <c r="AI4631">
        <v>154473.79</v>
      </c>
      <c r="AJ4631">
        <v>1</v>
      </c>
      <c r="AK4631">
        <v>1</v>
      </c>
      <c r="AL4631">
        <v>0</v>
      </c>
      <c r="AM4631">
        <v>1</v>
      </c>
    </row>
    <row r="4632" spans="1:39" x14ac:dyDescent="0.25">
      <c r="A4632" t="s">
        <v>2780</v>
      </c>
      <c r="B4632">
        <v>1</v>
      </c>
      <c r="C4632" t="s">
        <v>2781</v>
      </c>
      <c r="D4632" t="s">
        <v>135</v>
      </c>
      <c r="E4632">
        <v>21</v>
      </c>
      <c r="F4632" t="s">
        <v>17</v>
      </c>
      <c r="G4632" t="s">
        <v>641</v>
      </c>
      <c r="H4632">
        <v>4174</v>
      </c>
      <c r="I4632" t="s">
        <v>642</v>
      </c>
      <c r="J4632">
        <v>1416</v>
      </c>
      <c r="K4632" t="s">
        <v>643</v>
      </c>
      <c r="L4632" t="s">
        <v>644</v>
      </c>
      <c r="P4632">
        <v>1070</v>
      </c>
      <c r="Q4632" t="s">
        <v>645</v>
      </c>
      <c r="R4632" t="s">
        <v>646</v>
      </c>
      <c r="Y4632">
        <v>1372</v>
      </c>
      <c r="Z4632" t="s">
        <v>405</v>
      </c>
      <c r="AA4632" t="s">
        <v>406</v>
      </c>
      <c r="AB4632">
        <v>94653.364000000001</v>
      </c>
      <c r="AC4632">
        <v>116575.46400000001</v>
      </c>
      <c r="AD4632">
        <v>1.25</v>
      </c>
      <c r="AE4632">
        <v>0</v>
      </c>
      <c r="AF4632">
        <v>1.25</v>
      </c>
      <c r="AG4632">
        <v>0</v>
      </c>
      <c r="AH4632">
        <v>118316.71</v>
      </c>
      <c r="AI4632">
        <v>145719.32999999999</v>
      </c>
      <c r="AJ4632">
        <v>3</v>
      </c>
      <c r="AK4632">
        <v>0.42</v>
      </c>
      <c r="AL4632">
        <v>0</v>
      </c>
      <c r="AM4632">
        <v>1</v>
      </c>
    </row>
    <row r="4633" spans="1:39" x14ac:dyDescent="0.25">
      <c r="A4633" t="s">
        <v>2780</v>
      </c>
      <c r="B4633">
        <v>1</v>
      </c>
      <c r="C4633" t="s">
        <v>2781</v>
      </c>
      <c r="D4633" t="s">
        <v>135</v>
      </c>
      <c r="E4633">
        <v>21</v>
      </c>
      <c r="F4633" t="s">
        <v>17</v>
      </c>
      <c r="G4633" t="s">
        <v>647</v>
      </c>
      <c r="H4633">
        <v>4175</v>
      </c>
      <c r="I4633" t="s">
        <v>648</v>
      </c>
      <c r="J4633">
        <v>1416</v>
      </c>
      <c r="K4633" t="s">
        <v>643</v>
      </c>
      <c r="L4633" t="s">
        <v>644</v>
      </c>
      <c r="P4633">
        <v>1070</v>
      </c>
      <c r="Q4633" t="s">
        <v>645</v>
      </c>
      <c r="R4633" t="s">
        <v>646</v>
      </c>
      <c r="Y4633">
        <v>1372</v>
      </c>
      <c r="Z4633" t="s">
        <v>405</v>
      </c>
      <c r="AA4633" t="s">
        <v>406</v>
      </c>
      <c r="AB4633">
        <v>92874.118000000002</v>
      </c>
      <c r="AC4633">
        <v>114442.609</v>
      </c>
      <c r="AD4633">
        <v>1.375</v>
      </c>
      <c r="AE4633">
        <v>0</v>
      </c>
      <c r="AF4633">
        <v>1.375</v>
      </c>
      <c r="AG4633">
        <v>0</v>
      </c>
      <c r="AH4633">
        <v>127701.91</v>
      </c>
      <c r="AI4633">
        <v>157358.59</v>
      </c>
      <c r="AJ4633">
        <v>2</v>
      </c>
      <c r="AK4633">
        <v>0.69</v>
      </c>
      <c r="AL4633">
        <v>0</v>
      </c>
      <c r="AM4633">
        <v>1</v>
      </c>
    </row>
    <row r="4634" spans="1:39" x14ac:dyDescent="0.25">
      <c r="A4634" t="s">
        <v>2780</v>
      </c>
      <c r="B4634">
        <v>1</v>
      </c>
      <c r="C4634" t="s">
        <v>2781</v>
      </c>
      <c r="D4634" t="s">
        <v>135</v>
      </c>
      <c r="E4634">
        <v>21</v>
      </c>
      <c r="F4634" t="s">
        <v>17</v>
      </c>
      <c r="G4634" t="s">
        <v>649</v>
      </c>
      <c r="H4634">
        <v>4176</v>
      </c>
      <c r="I4634" t="s">
        <v>650</v>
      </c>
      <c r="J4634">
        <v>1416</v>
      </c>
      <c r="K4634" t="s">
        <v>643</v>
      </c>
      <c r="L4634" t="s">
        <v>644</v>
      </c>
      <c r="P4634">
        <v>1070</v>
      </c>
      <c r="Q4634" t="s">
        <v>645</v>
      </c>
      <c r="R4634" t="s">
        <v>646</v>
      </c>
      <c r="Y4634">
        <v>1372</v>
      </c>
      <c r="Z4634" t="s">
        <v>405</v>
      </c>
      <c r="AA4634" t="s">
        <v>406</v>
      </c>
      <c r="AB4634">
        <v>96982.077000000005</v>
      </c>
      <c r="AC4634">
        <v>118384.284</v>
      </c>
      <c r="AD4634">
        <v>1.125</v>
      </c>
      <c r="AE4634">
        <v>0</v>
      </c>
      <c r="AF4634">
        <v>1.125</v>
      </c>
      <c r="AG4634">
        <v>0</v>
      </c>
      <c r="AH4634">
        <v>109104.84</v>
      </c>
      <c r="AI4634">
        <v>133182.32</v>
      </c>
      <c r="AJ4634">
        <v>0</v>
      </c>
      <c r="AK4634">
        <v>0</v>
      </c>
      <c r="AL4634">
        <v>0</v>
      </c>
      <c r="AM4634">
        <v>1</v>
      </c>
    </row>
    <row r="4635" spans="1:39" x14ac:dyDescent="0.25">
      <c r="A4635" t="s">
        <v>2780</v>
      </c>
      <c r="B4635">
        <v>1</v>
      </c>
      <c r="C4635" t="s">
        <v>2781</v>
      </c>
      <c r="D4635" t="s">
        <v>135</v>
      </c>
      <c r="E4635">
        <v>21</v>
      </c>
      <c r="F4635" t="s">
        <v>17</v>
      </c>
      <c r="G4635" t="s">
        <v>1181</v>
      </c>
      <c r="H4635">
        <v>4177</v>
      </c>
      <c r="I4635" t="s">
        <v>1182</v>
      </c>
      <c r="J4635">
        <v>1416</v>
      </c>
      <c r="K4635" t="s">
        <v>643</v>
      </c>
      <c r="L4635" t="s">
        <v>644</v>
      </c>
      <c r="P4635">
        <v>1070</v>
      </c>
      <c r="Q4635" t="s">
        <v>645</v>
      </c>
      <c r="R4635" t="s">
        <v>646</v>
      </c>
      <c r="Y4635">
        <v>1372</v>
      </c>
      <c r="Z4635" t="s">
        <v>405</v>
      </c>
      <c r="AA4635" t="s">
        <v>406</v>
      </c>
      <c r="AB4635">
        <v>96119.406000000003</v>
      </c>
      <c r="AC4635">
        <v>118068.30499999999</v>
      </c>
      <c r="AD4635">
        <v>2.25</v>
      </c>
      <c r="AE4635">
        <v>0</v>
      </c>
      <c r="AF4635">
        <v>2.25</v>
      </c>
      <c r="AG4635">
        <v>0</v>
      </c>
      <c r="AH4635">
        <v>216268.66</v>
      </c>
      <c r="AI4635">
        <v>265653.69</v>
      </c>
      <c r="AJ4635">
        <v>6</v>
      </c>
      <c r="AK4635">
        <v>0.38</v>
      </c>
      <c r="AL4635">
        <v>0</v>
      </c>
      <c r="AM4635">
        <v>1</v>
      </c>
    </row>
    <row r="4636" spans="1:39" x14ac:dyDescent="0.25">
      <c r="A4636" t="s">
        <v>2780</v>
      </c>
      <c r="B4636">
        <v>1</v>
      </c>
      <c r="C4636" t="s">
        <v>2781</v>
      </c>
      <c r="D4636" t="s">
        <v>135</v>
      </c>
      <c r="E4636">
        <v>21</v>
      </c>
      <c r="F4636" t="s">
        <v>17</v>
      </c>
      <c r="G4636" t="s">
        <v>1375</v>
      </c>
      <c r="H4636">
        <v>4244</v>
      </c>
      <c r="I4636" t="s">
        <v>1376</v>
      </c>
      <c r="J4636">
        <v>1416</v>
      </c>
      <c r="K4636" t="s">
        <v>643</v>
      </c>
      <c r="L4636" t="s">
        <v>644</v>
      </c>
      <c r="P4636">
        <v>1070</v>
      </c>
      <c r="Q4636" t="s">
        <v>645</v>
      </c>
      <c r="R4636" t="s">
        <v>646</v>
      </c>
      <c r="Y4636">
        <v>1372</v>
      </c>
      <c r="Z4636" t="s">
        <v>405</v>
      </c>
      <c r="AA4636" t="s">
        <v>406</v>
      </c>
      <c r="AB4636">
        <v>84301.2</v>
      </c>
      <c r="AC4636">
        <v>102004.452</v>
      </c>
      <c r="AD4636">
        <v>0.25</v>
      </c>
      <c r="AE4636">
        <v>0</v>
      </c>
      <c r="AF4636">
        <v>0.25</v>
      </c>
      <c r="AG4636">
        <v>0</v>
      </c>
      <c r="AH4636">
        <v>21075.3</v>
      </c>
      <c r="AI4636">
        <v>25501.11</v>
      </c>
      <c r="AJ4636">
        <v>0</v>
      </c>
      <c r="AK4636">
        <v>0</v>
      </c>
      <c r="AL4636">
        <v>0</v>
      </c>
      <c r="AM4636">
        <v>1</v>
      </c>
    </row>
    <row r="4637" spans="1:39" x14ac:dyDescent="0.25">
      <c r="A4637" t="s">
        <v>2780</v>
      </c>
      <c r="B4637">
        <v>1</v>
      </c>
      <c r="C4637" t="s">
        <v>2781</v>
      </c>
      <c r="D4637" t="s">
        <v>135</v>
      </c>
      <c r="E4637">
        <v>21</v>
      </c>
      <c r="F4637" t="s">
        <v>17</v>
      </c>
      <c r="G4637" t="s">
        <v>1626</v>
      </c>
      <c r="H4637">
        <v>4245</v>
      </c>
      <c r="I4637" t="s">
        <v>1627</v>
      </c>
      <c r="J4637">
        <v>1416</v>
      </c>
      <c r="K4637" t="s">
        <v>643</v>
      </c>
      <c r="L4637" t="s">
        <v>644</v>
      </c>
      <c r="P4637">
        <v>1070</v>
      </c>
      <c r="Q4637" t="s">
        <v>645</v>
      </c>
      <c r="R4637" t="s">
        <v>646</v>
      </c>
      <c r="Y4637">
        <v>1372</v>
      </c>
      <c r="Z4637" t="s">
        <v>405</v>
      </c>
      <c r="AA4637" t="s">
        <v>406</v>
      </c>
      <c r="AB4637">
        <v>90331.623999999996</v>
      </c>
      <c r="AC4637">
        <v>111314.984</v>
      </c>
      <c r="AD4637">
        <v>0.375</v>
      </c>
      <c r="AE4637">
        <v>0</v>
      </c>
      <c r="AF4637">
        <v>0.375</v>
      </c>
      <c r="AG4637">
        <v>0</v>
      </c>
      <c r="AH4637">
        <v>33874.36</v>
      </c>
      <c r="AI4637">
        <v>41743.120000000003</v>
      </c>
      <c r="AJ4637">
        <v>0</v>
      </c>
      <c r="AK4637">
        <v>0</v>
      </c>
      <c r="AL4637">
        <v>0</v>
      </c>
      <c r="AM4637">
        <v>1</v>
      </c>
    </row>
    <row r="4638" spans="1:39" x14ac:dyDescent="0.25">
      <c r="A4638" t="s">
        <v>2780</v>
      </c>
      <c r="B4638">
        <v>1</v>
      </c>
      <c r="C4638" t="s">
        <v>2781</v>
      </c>
      <c r="D4638" t="s">
        <v>135</v>
      </c>
      <c r="E4638">
        <v>21</v>
      </c>
      <c r="F4638" t="s">
        <v>17</v>
      </c>
      <c r="G4638" t="s">
        <v>1379</v>
      </c>
      <c r="H4638">
        <v>4302</v>
      </c>
      <c r="I4638" t="s">
        <v>1380</v>
      </c>
      <c r="J4638">
        <v>1194</v>
      </c>
      <c r="K4638" t="s">
        <v>367</v>
      </c>
      <c r="L4638" t="s">
        <v>368</v>
      </c>
      <c r="P4638">
        <v>1106</v>
      </c>
      <c r="Q4638" t="s">
        <v>1363</v>
      </c>
      <c r="R4638" t="s">
        <v>1364</v>
      </c>
      <c r="Y4638">
        <v>1375</v>
      </c>
      <c r="Z4638" t="s">
        <v>371</v>
      </c>
      <c r="AA4638" t="s">
        <v>372</v>
      </c>
      <c r="AB4638">
        <v>44722.389000000003</v>
      </c>
      <c r="AC4638">
        <v>54586.51</v>
      </c>
      <c r="AD4638">
        <v>3</v>
      </c>
      <c r="AE4638">
        <v>0</v>
      </c>
      <c r="AF4638">
        <v>3</v>
      </c>
      <c r="AG4638">
        <v>0</v>
      </c>
      <c r="AH4638">
        <v>134167.17000000001</v>
      </c>
      <c r="AI4638">
        <v>163759.53</v>
      </c>
      <c r="AJ4638">
        <v>1</v>
      </c>
      <c r="AK4638">
        <v>3</v>
      </c>
      <c r="AL4638">
        <v>0</v>
      </c>
      <c r="AM4638">
        <v>1</v>
      </c>
    </row>
    <row r="4639" spans="1:39" x14ac:dyDescent="0.25">
      <c r="A4639" t="s">
        <v>2780</v>
      </c>
      <c r="B4639">
        <v>1</v>
      </c>
      <c r="C4639" t="s">
        <v>2781</v>
      </c>
      <c r="D4639" t="s">
        <v>135</v>
      </c>
      <c r="E4639">
        <v>21</v>
      </c>
      <c r="F4639" t="s">
        <v>17</v>
      </c>
      <c r="G4639" t="s">
        <v>651</v>
      </c>
      <c r="H4639">
        <v>4353</v>
      </c>
      <c r="I4639" t="s">
        <v>652</v>
      </c>
      <c r="Y4639">
        <v>1373</v>
      </c>
      <c r="Z4639" t="s">
        <v>453</v>
      </c>
      <c r="AA4639" t="s">
        <v>454</v>
      </c>
      <c r="AB4639">
        <v>29660.275000000001</v>
      </c>
      <c r="AC4639">
        <v>36778.741999999998</v>
      </c>
      <c r="AD4639">
        <v>0.1389</v>
      </c>
      <c r="AE4639">
        <v>2.7799999999999998E-2</v>
      </c>
      <c r="AF4639">
        <v>0.16669999999999999</v>
      </c>
      <c r="AG4639">
        <v>0</v>
      </c>
      <c r="AH4639">
        <v>4943.38</v>
      </c>
      <c r="AI4639">
        <v>6129.79</v>
      </c>
      <c r="AJ4639">
        <v>0</v>
      </c>
      <c r="AK4639">
        <v>0</v>
      </c>
      <c r="AL4639">
        <v>0</v>
      </c>
      <c r="AM4639">
        <v>1</v>
      </c>
    </row>
    <row r="4640" spans="1:39" x14ac:dyDescent="0.25">
      <c r="A4640" t="s">
        <v>2780</v>
      </c>
      <c r="B4640">
        <v>1</v>
      </c>
      <c r="C4640" t="s">
        <v>2781</v>
      </c>
      <c r="D4640" t="s">
        <v>135</v>
      </c>
      <c r="E4640">
        <v>21</v>
      </c>
      <c r="F4640" t="s">
        <v>17</v>
      </c>
      <c r="G4640" t="s">
        <v>653</v>
      </c>
      <c r="H4640">
        <v>4386</v>
      </c>
      <c r="I4640" t="s">
        <v>654</v>
      </c>
      <c r="J4640">
        <v>1015</v>
      </c>
      <c r="K4640" t="s">
        <v>655</v>
      </c>
      <c r="L4640" t="s">
        <v>656</v>
      </c>
      <c r="P4640">
        <v>1237</v>
      </c>
      <c r="Q4640" t="s">
        <v>657</v>
      </c>
      <c r="R4640" t="s">
        <v>658</v>
      </c>
      <c r="Y4640">
        <v>1374</v>
      </c>
      <c r="Z4640" t="s">
        <v>393</v>
      </c>
      <c r="AA4640" t="s">
        <v>394</v>
      </c>
      <c r="AB4640">
        <v>17194.226999999999</v>
      </c>
      <c r="AC4640">
        <v>21256.361000000001</v>
      </c>
      <c r="AD4640">
        <v>0.66669999999999996</v>
      </c>
      <c r="AE4640">
        <v>0</v>
      </c>
      <c r="AF4640">
        <v>0.66669999999999996</v>
      </c>
      <c r="AG4640">
        <v>0</v>
      </c>
      <c r="AH4640">
        <v>11462.82</v>
      </c>
      <c r="AI4640">
        <v>14170.91</v>
      </c>
      <c r="AJ4640">
        <v>0</v>
      </c>
      <c r="AK4640">
        <v>0</v>
      </c>
      <c r="AL4640">
        <v>0</v>
      </c>
      <c r="AM4640">
        <v>1</v>
      </c>
    </row>
    <row r="4641" spans="1:39" x14ac:dyDescent="0.25">
      <c r="A4641" t="s">
        <v>2780</v>
      </c>
      <c r="B4641">
        <v>1</v>
      </c>
      <c r="C4641" t="s">
        <v>2781</v>
      </c>
      <c r="D4641" t="s">
        <v>135</v>
      </c>
      <c r="E4641">
        <v>21</v>
      </c>
      <c r="F4641" t="s">
        <v>17</v>
      </c>
      <c r="G4641" t="s">
        <v>1183</v>
      </c>
      <c r="H4641">
        <v>4406</v>
      </c>
      <c r="I4641" t="s">
        <v>1184</v>
      </c>
      <c r="J4641">
        <v>1414</v>
      </c>
      <c r="K4641" t="s">
        <v>437</v>
      </c>
      <c r="L4641" t="s">
        <v>438</v>
      </c>
      <c r="P4641">
        <v>1072</v>
      </c>
      <c r="Q4641" t="s">
        <v>439</v>
      </c>
      <c r="R4641" t="s">
        <v>440</v>
      </c>
      <c r="Y4641">
        <v>1374</v>
      </c>
      <c r="Z4641" t="s">
        <v>393</v>
      </c>
      <c r="AA4641" t="s">
        <v>394</v>
      </c>
      <c r="AB4641">
        <v>30993.923999999999</v>
      </c>
      <c r="AC4641">
        <v>37890.563000000002</v>
      </c>
      <c r="AD4641">
        <v>2.6667000000000001</v>
      </c>
      <c r="AE4641">
        <v>0</v>
      </c>
      <c r="AF4641">
        <v>2.6667000000000001</v>
      </c>
      <c r="AG4641">
        <v>0</v>
      </c>
      <c r="AH4641">
        <v>82650.47</v>
      </c>
      <c r="AI4641">
        <v>101041.5</v>
      </c>
      <c r="AJ4641">
        <v>2</v>
      </c>
      <c r="AK4641">
        <v>1.33</v>
      </c>
      <c r="AL4641">
        <v>0</v>
      </c>
      <c r="AM4641">
        <v>1</v>
      </c>
    </row>
    <row r="4642" spans="1:39" x14ac:dyDescent="0.25">
      <c r="A4642" t="s">
        <v>2780</v>
      </c>
      <c r="B4642">
        <v>1</v>
      </c>
      <c r="C4642" t="s">
        <v>2781</v>
      </c>
      <c r="D4642" t="s">
        <v>135</v>
      </c>
      <c r="E4642">
        <v>21</v>
      </c>
      <c r="F4642" t="s">
        <v>17</v>
      </c>
      <c r="G4642" t="s">
        <v>1185</v>
      </c>
      <c r="H4642">
        <v>4414</v>
      </c>
      <c r="I4642" t="s">
        <v>1186</v>
      </c>
      <c r="P4642">
        <v>1069</v>
      </c>
      <c r="Q4642" t="s">
        <v>397</v>
      </c>
      <c r="R4642" t="s">
        <v>398</v>
      </c>
      <c r="Y4642">
        <v>1374</v>
      </c>
      <c r="Z4642" t="s">
        <v>393</v>
      </c>
      <c r="AA4642" t="s">
        <v>394</v>
      </c>
      <c r="AB4642">
        <v>52579.5</v>
      </c>
      <c r="AC4642">
        <v>65198.584999999999</v>
      </c>
      <c r="AD4642">
        <v>7.1400000000000005E-2</v>
      </c>
      <c r="AE4642">
        <v>0</v>
      </c>
      <c r="AF4642">
        <v>7.1400000000000005E-2</v>
      </c>
      <c r="AG4642">
        <v>0</v>
      </c>
      <c r="AH4642">
        <v>3755.68</v>
      </c>
      <c r="AI4642">
        <v>4657.04</v>
      </c>
      <c r="AJ4642">
        <v>0</v>
      </c>
      <c r="AK4642">
        <v>0</v>
      </c>
      <c r="AL4642">
        <v>0</v>
      </c>
      <c r="AM4642">
        <v>1</v>
      </c>
    </row>
    <row r="4643" spans="1:39" x14ac:dyDescent="0.25">
      <c r="A4643" t="s">
        <v>2780</v>
      </c>
      <c r="B4643">
        <v>1</v>
      </c>
      <c r="C4643" t="s">
        <v>2781</v>
      </c>
      <c r="D4643" t="s">
        <v>135</v>
      </c>
      <c r="E4643">
        <v>21</v>
      </c>
      <c r="F4643" t="s">
        <v>17</v>
      </c>
      <c r="G4643" t="s">
        <v>1187</v>
      </c>
      <c r="H4643">
        <v>4438</v>
      </c>
      <c r="I4643" t="s">
        <v>1188</v>
      </c>
      <c r="J4643">
        <v>1414</v>
      </c>
      <c r="K4643" t="s">
        <v>437</v>
      </c>
      <c r="L4643" t="s">
        <v>438</v>
      </c>
      <c r="Y4643">
        <v>1372</v>
      </c>
      <c r="Z4643" t="s">
        <v>405</v>
      </c>
      <c r="AA4643" t="s">
        <v>406</v>
      </c>
      <c r="AB4643">
        <v>255839.51</v>
      </c>
      <c r="AC4643">
        <v>313356.41100000002</v>
      </c>
      <c r="AD4643">
        <v>0.16669999999999999</v>
      </c>
      <c r="AE4643">
        <v>0</v>
      </c>
      <c r="AF4643">
        <v>0.16669999999999999</v>
      </c>
      <c r="AG4643">
        <v>0</v>
      </c>
      <c r="AH4643">
        <v>42639.92</v>
      </c>
      <c r="AI4643">
        <v>52226.07</v>
      </c>
      <c r="AJ4643">
        <v>1</v>
      </c>
      <c r="AK4643">
        <v>0.17</v>
      </c>
      <c r="AL4643">
        <v>0</v>
      </c>
      <c r="AM4643">
        <v>1</v>
      </c>
    </row>
    <row r="4644" spans="1:39" x14ac:dyDescent="0.25">
      <c r="A4644" t="s">
        <v>2780</v>
      </c>
      <c r="B4644">
        <v>1</v>
      </c>
      <c r="C4644" t="s">
        <v>2781</v>
      </c>
      <c r="D4644" t="s">
        <v>135</v>
      </c>
      <c r="E4644">
        <v>21</v>
      </c>
      <c r="F4644" t="s">
        <v>17</v>
      </c>
      <c r="G4644" t="s">
        <v>1189</v>
      </c>
      <c r="H4644">
        <v>4439</v>
      </c>
      <c r="I4644" t="s">
        <v>1190</v>
      </c>
      <c r="J4644">
        <v>1414</v>
      </c>
      <c r="K4644" t="s">
        <v>437</v>
      </c>
      <c r="L4644" t="s">
        <v>438</v>
      </c>
      <c r="Y4644">
        <v>1372</v>
      </c>
      <c r="Z4644" t="s">
        <v>405</v>
      </c>
      <c r="AA4644" t="s">
        <v>406</v>
      </c>
      <c r="AB4644">
        <v>235000.05</v>
      </c>
      <c r="AC4644">
        <v>289050.06800000003</v>
      </c>
      <c r="AD4644">
        <v>0.25</v>
      </c>
      <c r="AE4644">
        <v>0</v>
      </c>
      <c r="AF4644">
        <v>0.25</v>
      </c>
      <c r="AG4644">
        <v>0</v>
      </c>
      <c r="AH4644">
        <v>58750.01</v>
      </c>
      <c r="AI4644">
        <v>72262.52</v>
      </c>
      <c r="AJ4644">
        <v>1</v>
      </c>
      <c r="AK4644">
        <v>0.25</v>
      </c>
      <c r="AL4644">
        <v>0</v>
      </c>
      <c r="AM4644">
        <v>1</v>
      </c>
    </row>
    <row r="4645" spans="1:39" x14ac:dyDescent="0.25">
      <c r="A4645" t="s">
        <v>2780</v>
      </c>
      <c r="B4645">
        <v>1</v>
      </c>
      <c r="C4645" t="s">
        <v>2781</v>
      </c>
      <c r="D4645" t="s">
        <v>135</v>
      </c>
      <c r="E4645">
        <v>21</v>
      </c>
      <c r="F4645" t="s">
        <v>17</v>
      </c>
      <c r="G4645" t="s">
        <v>659</v>
      </c>
      <c r="H4645">
        <v>4446</v>
      </c>
      <c r="I4645" t="s">
        <v>660</v>
      </c>
      <c r="J4645">
        <v>1420</v>
      </c>
      <c r="K4645" t="s">
        <v>661</v>
      </c>
      <c r="L4645" t="s">
        <v>662</v>
      </c>
      <c r="Y4645">
        <v>1373</v>
      </c>
      <c r="Z4645" t="s">
        <v>453</v>
      </c>
      <c r="AA4645" t="s">
        <v>454</v>
      </c>
      <c r="AB4645">
        <v>16215.5</v>
      </c>
      <c r="AC4645">
        <v>19828.417000000001</v>
      </c>
      <c r="AD4645">
        <v>10.25</v>
      </c>
      <c r="AE4645">
        <v>0</v>
      </c>
      <c r="AF4645">
        <v>10.25</v>
      </c>
      <c r="AG4645">
        <v>0</v>
      </c>
      <c r="AH4645">
        <v>166208.88</v>
      </c>
      <c r="AI4645">
        <v>203241.27</v>
      </c>
      <c r="AJ4645">
        <v>1</v>
      </c>
      <c r="AK4645">
        <v>10.25</v>
      </c>
      <c r="AL4645">
        <v>0</v>
      </c>
      <c r="AM4645">
        <v>1</v>
      </c>
    </row>
    <row r="4646" spans="1:39" x14ac:dyDescent="0.25">
      <c r="A4646" t="s">
        <v>2780</v>
      </c>
      <c r="B4646">
        <v>1</v>
      </c>
      <c r="C4646" t="s">
        <v>2781</v>
      </c>
      <c r="D4646" t="s">
        <v>135</v>
      </c>
      <c r="E4646">
        <v>21</v>
      </c>
      <c r="F4646" t="s">
        <v>17</v>
      </c>
      <c r="G4646" t="s">
        <v>663</v>
      </c>
      <c r="H4646">
        <v>4450</v>
      </c>
      <c r="I4646" t="s">
        <v>664</v>
      </c>
      <c r="J4646">
        <v>1419</v>
      </c>
      <c r="K4646" t="s">
        <v>665</v>
      </c>
      <c r="L4646" t="s">
        <v>666</v>
      </c>
      <c r="Y4646">
        <v>1369</v>
      </c>
      <c r="Z4646" t="s">
        <v>413</v>
      </c>
      <c r="AA4646" t="s">
        <v>414</v>
      </c>
      <c r="AB4646">
        <v>17497.3</v>
      </c>
      <c r="AC4646">
        <v>21696.651000000002</v>
      </c>
      <c r="AD4646">
        <v>0.20830000000000001</v>
      </c>
      <c r="AE4646">
        <v>0</v>
      </c>
      <c r="AF4646">
        <v>0.20830000000000001</v>
      </c>
      <c r="AG4646">
        <v>0</v>
      </c>
      <c r="AH4646">
        <v>3645.27</v>
      </c>
      <c r="AI4646">
        <v>4520.1400000000003</v>
      </c>
      <c r="AJ4646">
        <v>0</v>
      </c>
      <c r="AK4646">
        <v>0</v>
      </c>
      <c r="AL4646">
        <v>0</v>
      </c>
      <c r="AM4646">
        <v>1</v>
      </c>
    </row>
    <row r="4647" spans="1:39" x14ac:dyDescent="0.25">
      <c r="A4647" t="s">
        <v>2780</v>
      </c>
      <c r="B4647">
        <v>1</v>
      </c>
      <c r="C4647" t="s">
        <v>2781</v>
      </c>
      <c r="D4647" t="s">
        <v>135</v>
      </c>
      <c r="E4647">
        <v>21</v>
      </c>
      <c r="F4647" t="s">
        <v>17</v>
      </c>
      <c r="G4647" t="s">
        <v>667</v>
      </c>
      <c r="H4647">
        <v>4451</v>
      </c>
      <c r="I4647" t="s">
        <v>668</v>
      </c>
      <c r="J4647">
        <v>1419</v>
      </c>
      <c r="K4647" t="s">
        <v>665</v>
      </c>
      <c r="L4647" t="s">
        <v>666</v>
      </c>
      <c r="Y4647">
        <v>1369</v>
      </c>
      <c r="Z4647" t="s">
        <v>413</v>
      </c>
      <c r="AA4647" t="s">
        <v>414</v>
      </c>
      <c r="AB4647">
        <v>32388.595000000001</v>
      </c>
      <c r="AC4647">
        <v>40415.985000000001</v>
      </c>
      <c r="AD4647">
        <v>1</v>
      </c>
      <c r="AE4647">
        <v>0</v>
      </c>
      <c r="AF4647">
        <v>1</v>
      </c>
      <c r="AG4647">
        <v>0</v>
      </c>
      <c r="AH4647">
        <v>32388.6</v>
      </c>
      <c r="AI4647">
        <v>40415.99</v>
      </c>
      <c r="AJ4647">
        <v>0</v>
      </c>
      <c r="AK4647">
        <v>0</v>
      </c>
      <c r="AL4647">
        <v>0</v>
      </c>
      <c r="AM4647">
        <v>1</v>
      </c>
    </row>
    <row r="4648" spans="1:39" x14ac:dyDescent="0.25">
      <c r="A4648" t="s">
        <v>2780</v>
      </c>
      <c r="B4648">
        <v>1</v>
      </c>
      <c r="C4648" t="s">
        <v>2781</v>
      </c>
      <c r="D4648" t="s">
        <v>135</v>
      </c>
      <c r="E4648">
        <v>21</v>
      </c>
      <c r="F4648" t="s">
        <v>17</v>
      </c>
      <c r="G4648" t="s">
        <v>669</v>
      </c>
      <c r="H4648">
        <v>4452</v>
      </c>
      <c r="I4648" t="s">
        <v>670</v>
      </c>
      <c r="J4648">
        <v>1419</v>
      </c>
      <c r="K4648" t="s">
        <v>665</v>
      </c>
      <c r="L4648" t="s">
        <v>666</v>
      </c>
      <c r="Y4648">
        <v>1369</v>
      </c>
      <c r="Z4648" t="s">
        <v>413</v>
      </c>
      <c r="AA4648" t="s">
        <v>414</v>
      </c>
      <c r="AB4648">
        <v>28028.59</v>
      </c>
      <c r="AC4648">
        <v>34335.025000000001</v>
      </c>
      <c r="AD4648">
        <v>0.5</v>
      </c>
      <c r="AE4648">
        <v>0</v>
      </c>
      <c r="AF4648">
        <v>0.5</v>
      </c>
      <c r="AG4648">
        <v>0</v>
      </c>
      <c r="AH4648">
        <v>14014.3</v>
      </c>
      <c r="AI4648">
        <v>17167.509999999998</v>
      </c>
      <c r="AJ4648">
        <v>0</v>
      </c>
      <c r="AK4648">
        <v>0</v>
      </c>
      <c r="AL4648">
        <v>0</v>
      </c>
      <c r="AM4648">
        <v>1</v>
      </c>
    </row>
    <row r="4649" spans="1:39" x14ac:dyDescent="0.25">
      <c r="A4649" t="s">
        <v>2780</v>
      </c>
      <c r="B4649">
        <v>1</v>
      </c>
      <c r="C4649" t="s">
        <v>2781</v>
      </c>
      <c r="D4649" t="s">
        <v>135</v>
      </c>
      <c r="E4649">
        <v>21</v>
      </c>
      <c r="F4649" t="s">
        <v>17</v>
      </c>
      <c r="G4649" t="s">
        <v>2168</v>
      </c>
      <c r="H4649">
        <v>4455</v>
      </c>
      <c r="I4649" t="s">
        <v>2169</v>
      </c>
      <c r="J4649">
        <v>1419</v>
      </c>
      <c r="K4649" t="s">
        <v>665</v>
      </c>
      <c r="L4649" t="s">
        <v>666</v>
      </c>
      <c r="Y4649">
        <v>1369</v>
      </c>
      <c r="Z4649" t="s">
        <v>413</v>
      </c>
      <c r="AA4649" t="s">
        <v>414</v>
      </c>
      <c r="AB4649">
        <v>30848.75</v>
      </c>
      <c r="AC4649">
        <v>38252.451999999997</v>
      </c>
      <c r="AD4649">
        <v>0.5</v>
      </c>
      <c r="AE4649">
        <v>0</v>
      </c>
      <c r="AF4649">
        <v>0.5</v>
      </c>
      <c r="AG4649">
        <v>0</v>
      </c>
      <c r="AH4649">
        <v>15424.38</v>
      </c>
      <c r="AI4649">
        <v>19126.23</v>
      </c>
      <c r="AJ4649">
        <v>0</v>
      </c>
      <c r="AK4649">
        <v>0</v>
      </c>
      <c r="AL4649">
        <v>0</v>
      </c>
      <c r="AM4649">
        <v>1</v>
      </c>
    </row>
    <row r="4650" spans="1:39" x14ac:dyDescent="0.25">
      <c r="A4650" t="s">
        <v>2780</v>
      </c>
      <c r="B4650">
        <v>1</v>
      </c>
      <c r="C4650" t="s">
        <v>2781</v>
      </c>
      <c r="D4650" t="s">
        <v>135</v>
      </c>
      <c r="E4650">
        <v>21</v>
      </c>
      <c r="F4650" t="s">
        <v>17</v>
      </c>
      <c r="G4650" t="s">
        <v>1638</v>
      </c>
      <c r="H4650">
        <v>4457</v>
      </c>
      <c r="I4650" t="s">
        <v>1639</v>
      </c>
      <c r="J4650">
        <v>1419</v>
      </c>
      <c r="K4650" t="s">
        <v>665</v>
      </c>
      <c r="L4650" t="s">
        <v>666</v>
      </c>
      <c r="Y4650">
        <v>1369</v>
      </c>
      <c r="Z4650" t="s">
        <v>413</v>
      </c>
      <c r="AA4650" t="s">
        <v>414</v>
      </c>
      <c r="AB4650">
        <v>10205.486999999999</v>
      </c>
      <c r="AC4650">
        <v>12348.638999999999</v>
      </c>
      <c r="AD4650">
        <v>2</v>
      </c>
      <c r="AE4650">
        <v>0</v>
      </c>
      <c r="AF4650">
        <v>2</v>
      </c>
      <c r="AG4650">
        <v>0</v>
      </c>
      <c r="AH4650">
        <v>20410.97</v>
      </c>
      <c r="AI4650">
        <v>24697.279999999999</v>
      </c>
      <c r="AJ4650">
        <v>1</v>
      </c>
      <c r="AK4650">
        <v>2</v>
      </c>
      <c r="AL4650">
        <v>0</v>
      </c>
      <c r="AM4650">
        <v>1</v>
      </c>
    </row>
    <row r="4651" spans="1:39" x14ac:dyDescent="0.25">
      <c r="A4651" t="s">
        <v>2780</v>
      </c>
      <c r="B4651">
        <v>1</v>
      </c>
      <c r="C4651" t="s">
        <v>2781</v>
      </c>
      <c r="D4651" t="s">
        <v>135</v>
      </c>
      <c r="E4651">
        <v>21</v>
      </c>
      <c r="F4651" t="s">
        <v>17</v>
      </c>
      <c r="G4651" t="s">
        <v>1885</v>
      </c>
      <c r="H4651">
        <v>4458</v>
      </c>
      <c r="I4651" t="s">
        <v>1886</v>
      </c>
      <c r="J4651">
        <v>1419</v>
      </c>
      <c r="K4651" t="s">
        <v>665</v>
      </c>
      <c r="L4651" t="s">
        <v>666</v>
      </c>
      <c r="Y4651">
        <v>1369</v>
      </c>
      <c r="Z4651" t="s">
        <v>413</v>
      </c>
      <c r="AA4651" t="s">
        <v>414</v>
      </c>
      <c r="AB4651">
        <v>10618.152</v>
      </c>
      <c r="AC4651">
        <v>13166.509</v>
      </c>
      <c r="AD4651">
        <v>3</v>
      </c>
      <c r="AE4651">
        <v>0</v>
      </c>
      <c r="AF4651">
        <v>3</v>
      </c>
      <c r="AG4651">
        <v>0</v>
      </c>
      <c r="AH4651">
        <v>31854.46</v>
      </c>
      <c r="AI4651">
        <v>39499.53</v>
      </c>
      <c r="AJ4651">
        <v>0</v>
      </c>
      <c r="AK4651">
        <v>0</v>
      </c>
      <c r="AL4651">
        <v>0</v>
      </c>
      <c r="AM4651">
        <v>1</v>
      </c>
    </row>
    <row r="4652" spans="1:39" x14ac:dyDescent="0.25">
      <c r="A4652" t="s">
        <v>2780</v>
      </c>
      <c r="B4652">
        <v>1</v>
      </c>
      <c r="C4652" t="s">
        <v>2781</v>
      </c>
      <c r="D4652" t="s">
        <v>135</v>
      </c>
      <c r="E4652">
        <v>21</v>
      </c>
      <c r="F4652" t="s">
        <v>17</v>
      </c>
      <c r="G4652" t="s">
        <v>1381</v>
      </c>
      <c r="H4652">
        <v>4523</v>
      </c>
      <c r="I4652" t="s">
        <v>1382</v>
      </c>
      <c r="J4652">
        <v>1013</v>
      </c>
      <c r="K4652" t="s">
        <v>673</v>
      </c>
      <c r="L4652" t="s">
        <v>674</v>
      </c>
      <c r="P4652">
        <v>1005</v>
      </c>
      <c r="Q4652" t="s">
        <v>675</v>
      </c>
      <c r="R4652" t="s">
        <v>676</v>
      </c>
      <c r="Y4652">
        <v>1369</v>
      </c>
      <c r="Z4652" t="s">
        <v>413</v>
      </c>
      <c r="AA4652" t="s">
        <v>414</v>
      </c>
      <c r="AB4652">
        <v>20974.378000000001</v>
      </c>
      <c r="AC4652">
        <v>25378.996999999999</v>
      </c>
      <c r="AD4652">
        <v>0.33329999999999999</v>
      </c>
      <c r="AE4652">
        <v>0</v>
      </c>
      <c r="AF4652">
        <v>0.33329999999999999</v>
      </c>
      <c r="AG4652">
        <v>0</v>
      </c>
      <c r="AH4652">
        <v>6991.46</v>
      </c>
      <c r="AI4652">
        <v>8459.67</v>
      </c>
      <c r="AJ4652">
        <v>0</v>
      </c>
      <c r="AK4652">
        <v>0</v>
      </c>
      <c r="AL4652">
        <v>0</v>
      </c>
      <c r="AM4652">
        <v>1</v>
      </c>
    </row>
    <row r="4653" spans="1:39" x14ac:dyDescent="0.25">
      <c r="A4653" t="s">
        <v>2780</v>
      </c>
      <c r="B4653">
        <v>1</v>
      </c>
      <c r="C4653" t="s">
        <v>2781</v>
      </c>
      <c r="D4653" t="s">
        <v>135</v>
      </c>
      <c r="E4653">
        <v>21</v>
      </c>
      <c r="F4653" t="s">
        <v>17</v>
      </c>
      <c r="G4653" t="s">
        <v>671</v>
      </c>
      <c r="H4653">
        <v>4525</v>
      </c>
      <c r="I4653" t="s">
        <v>672</v>
      </c>
      <c r="J4653">
        <v>1013</v>
      </c>
      <c r="K4653" t="s">
        <v>673</v>
      </c>
      <c r="L4653" t="s">
        <v>674</v>
      </c>
      <c r="P4653">
        <v>1005</v>
      </c>
      <c r="Q4653" t="s">
        <v>675</v>
      </c>
      <c r="R4653" t="s">
        <v>676</v>
      </c>
      <c r="Y4653">
        <v>1369</v>
      </c>
      <c r="Z4653" t="s">
        <v>413</v>
      </c>
      <c r="AA4653" t="s">
        <v>414</v>
      </c>
      <c r="AB4653">
        <v>20974.378000000001</v>
      </c>
      <c r="AC4653">
        <v>26008.228999999999</v>
      </c>
      <c r="AD4653">
        <v>0.33329999999999999</v>
      </c>
      <c r="AE4653">
        <v>0</v>
      </c>
      <c r="AF4653">
        <v>0.33329999999999999</v>
      </c>
      <c r="AG4653">
        <v>0</v>
      </c>
      <c r="AH4653">
        <v>6991.46</v>
      </c>
      <c r="AI4653">
        <v>8669.41</v>
      </c>
      <c r="AJ4653">
        <v>0</v>
      </c>
      <c r="AK4653">
        <v>0</v>
      </c>
      <c r="AL4653">
        <v>0</v>
      </c>
      <c r="AM4653">
        <v>1</v>
      </c>
    </row>
    <row r="4654" spans="1:39" x14ac:dyDescent="0.25">
      <c r="A4654" t="s">
        <v>2780</v>
      </c>
      <c r="B4654">
        <v>1</v>
      </c>
      <c r="C4654" t="s">
        <v>2781</v>
      </c>
      <c r="D4654" t="s">
        <v>135</v>
      </c>
      <c r="E4654">
        <v>21</v>
      </c>
      <c r="F4654" t="s">
        <v>17</v>
      </c>
      <c r="G4654" t="s">
        <v>1644</v>
      </c>
      <c r="H4654">
        <v>4616</v>
      </c>
      <c r="I4654" t="s">
        <v>1645</v>
      </c>
      <c r="J4654">
        <v>1418</v>
      </c>
      <c r="K4654" t="s">
        <v>1169</v>
      </c>
      <c r="L4654" t="s">
        <v>1170</v>
      </c>
      <c r="P4654">
        <v>1068</v>
      </c>
      <c r="Q4654" t="s">
        <v>1171</v>
      </c>
      <c r="R4654" t="s">
        <v>1172</v>
      </c>
      <c r="Y4654">
        <v>1372</v>
      </c>
      <c r="Z4654" t="s">
        <v>405</v>
      </c>
      <c r="AA4654" t="s">
        <v>406</v>
      </c>
      <c r="AB4654">
        <v>62325.934000000001</v>
      </c>
      <c r="AC4654">
        <v>75961.399000000005</v>
      </c>
      <c r="AD4654">
        <v>0.83330000000000004</v>
      </c>
      <c r="AE4654">
        <v>0</v>
      </c>
      <c r="AF4654">
        <v>0.83330000000000004</v>
      </c>
      <c r="AG4654">
        <v>0</v>
      </c>
      <c r="AH4654">
        <v>51938.28</v>
      </c>
      <c r="AI4654">
        <v>63301.17</v>
      </c>
      <c r="AJ4654">
        <v>2</v>
      </c>
      <c r="AK4654">
        <v>0.42</v>
      </c>
      <c r="AL4654">
        <v>0</v>
      </c>
      <c r="AM4654">
        <v>1</v>
      </c>
    </row>
    <row r="4655" spans="1:39" x14ac:dyDescent="0.25">
      <c r="A4655" t="s">
        <v>2780</v>
      </c>
      <c r="B4655">
        <v>1</v>
      </c>
      <c r="C4655" t="s">
        <v>2781</v>
      </c>
      <c r="D4655" t="s">
        <v>135</v>
      </c>
      <c r="E4655">
        <v>21</v>
      </c>
      <c r="F4655" t="s">
        <v>17</v>
      </c>
      <c r="G4655" t="s">
        <v>1536</v>
      </c>
      <c r="H4655">
        <v>4630</v>
      </c>
      <c r="I4655" t="s">
        <v>1537</v>
      </c>
      <c r="J4655">
        <v>1469</v>
      </c>
      <c r="K4655" t="s">
        <v>1435</v>
      </c>
      <c r="L4655" t="s">
        <v>1436</v>
      </c>
      <c r="P4655">
        <v>1103</v>
      </c>
      <c r="Q4655" t="s">
        <v>1437</v>
      </c>
      <c r="R4655" t="s">
        <v>1438</v>
      </c>
      <c r="Y4655">
        <v>1374</v>
      </c>
      <c r="Z4655" t="s">
        <v>393</v>
      </c>
      <c r="AA4655" t="s">
        <v>394</v>
      </c>
      <c r="AB4655">
        <v>42873.599999999999</v>
      </c>
      <c r="AC4655">
        <v>51877.055999999997</v>
      </c>
      <c r="AD4655">
        <v>8.3299999999999999E-2</v>
      </c>
      <c r="AE4655">
        <v>0</v>
      </c>
      <c r="AF4655">
        <v>8.3299999999999999E-2</v>
      </c>
      <c r="AG4655">
        <v>0</v>
      </c>
      <c r="AH4655">
        <v>3572.8</v>
      </c>
      <c r="AI4655">
        <v>4323.09</v>
      </c>
      <c r="AJ4655">
        <v>1</v>
      </c>
      <c r="AK4655">
        <v>0.08</v>
      </c>
      <c r="AL4655">
        <v>0</v>
      </c>
      <c r="AM4655">
        <v>1</v>
      </c>
    </row>
    <row r="4656" spans="1:39" x14ac:dyDescent="0.25">
      <c r="A4656" t="s">
        <v>2780</v>
      </c>
      <c r="B4656">
        <v>1</v>
      </c>
      <c r="C4656" t="s">
        <v>2781</v>
      </c>
      <c r="D4656" t="s">
        <v>135</v>
      </c>
      <c r="E4656">
        <v>21</v>
      </c>
      <c r="F4656" t="s">
        <v>17</v>
      </c>
      <c r="G4656" t="s">
        <v>691</v>
      </c>
      <c r="H4656">
        <v>4828</v>
      </c>
      <c r="I4656" t="s">
        <v>692</v>
      </c>
      <c r="J4656">
        <v>1413</v>
      </c>
      <c r="K4656" t="s">
        <v>391</v>
      </c>
      <c r="L4656" t="s">
        <v>392</v>
      </c>
      <c r="P4656">
        <v>1069</v>
      </c>
      <c r="Q4656" t="s">
        <v>397</v>
      </c>
      <c r="R4656" t="s">
        <v>398</v>
      </c>
      <c r="Y4656">
        <v>1374</v>
      </c>
      <c r="Z4656" t="s">
        <v>393</v>
      </c>
      <c r="AA4656" t="s">
        <v>394</v>
      </c>
      <c r="AB4656">
        <v>74859.785999999993</v>
      </c>
      <c r="AC4656">
        <v>93470.09</v>
      </c>
      <c r="AD4656">
        <v>0.6</v>
      </c>
      <c r="AE4656">
        <v>0</v>
      </c>
      <c r="AF4656">
        <v>0.6</v>
      </c>
      <c r="AG4656">
        <v>0</v>
      </c>
      <c r="AH4656">
        <v>44915.87</v>
      </c>
      <c r="AI4656">
        <v>56082.05</v>
      </c>
      <c r="AJ4656">
        <v>0</v>
      </c>
      <c r="AK4656">
        <v>0</v>
      </c>
      <c r="AL4656">
        <v>0</v>
      </c>
      <c r="AM4656">
        <v>1</v>
      </c>
    </row>
    <row r="4657" spans="1:39" x14ac:dyDescent="0.25">
      <c r="A4657" t="s">
        <v>2780</v>
      </c>
      <c r="B4657">
        <v>1</v>
      </c>
      <c r="C4657" t="s">
        <v>2781</v>
      </c>
      <c r="D4657" t="s">
        <v>135</v>
      </c>
      <c r="E4657">
        <v>21</v>
      </c>
      <c r="F4657" t="s">
        <v>17</v>
      </c>
      <c r="G4657" t="s">
        <v>693</v>
      </c>
      <c r="H4657">
        <v>4940</v>
      </c>
      <c r="I4657" t="s">
        <v>694</v>
      </c>
      <c r="P4657">
        <v>1085</v>
      </c>
      <c r="Q4657" t="s">
        <v>695</v>
      </c>
      <c r="R4657" t="s">
        <v>696</v>
      </c>
      <c r="Y4657">
        <v>1373</v>
      </c>
      <c r="Z4657" t="s">
        <v>453</v>
      </c>
      <c r="AA4657" t="s">
        <v>454</v>
      </c>
      <c r="AB4657">
        <v>16890.361000000001</v>
      </c>
      <c r="AC4657">
        <v>20804.812000000002</v>
      </c>
      <c r="AD4657">
        <v>9.1999999999999993</v>
      </c>
      <c r="AE4657">
        <v>0</v>
      </c>
      <c r="AF4657">
        <v>9.1999999999999993</v>
      </c>
      <c r="AG4657">
        <v>0</v>
      </c>
      <c r="AH4657">
        <v>155391.32</v>
      </c>
      <c r="AI4657">
        <v>191404.27</v>
      </c>
      <c r="AJ4657">
        <v>1</v>
      </c>
      <c r="AK4657">
        <v>9.1999999999999993</v>
      </c>
      <c r="AL4657">
        <v>0</v>
      </c>
      <c r="AM4657">
        <v>1</v>
      </c>
    </row>
    <row r="4658" spans="1:39" x14ac:dyDescent="0.25">
      <c r="A4658" t="s">
        <v>2780</v>
      </c>
      <c r="B4658">
        <v>1</v>
      </c>
      <c r="C4658" t="s">
        <v>2781</v>
      </c>
      <c r="D4658" t="s">
        <v>135</v>
      </c>
      <c r="E4658">
        <v>21</v>
      </c>
      <c r="F4658" t="s">
        <v>17</v>
      </c>
      <c r="G4658" t="s">
        <v>697</v>
      </c>
      <c r="H4658">
        <v>4941</v>
      </c>
      <c r="I4658" t="s">
        <v>698</v>
      </c>
      <c r="P4658">
        <v>1085</v>
      </c>
      <c r="Q4658" t="s">
        <v>695</v>
      </c>
      <c r="R4658" t="s">
        <v>696</v>
      </c>
      <c r="Y4658">
        <v>1373</v>
      </c>
      <c r="Z4658" t="s">
        <v>453</v>
      </c>
      <c r="AA4658" t="s">
        <v>454</v>
      </c>
      <c r="AB4658">
        <v>17207.319</v>
      </c>
      <c r="AC4658">
        <v>20979.839</v>
      </c>
      <c r="AD4658">
        <v>4.0999999999999996</v>
      </c>
      <c r="AE4658">
        <v>0</v>
      </c>
      <c r="AF4658">
        <v>4.0999999999999996</v>
      </c>
      <c r="AG4658">
        <v>0</v>
      </c>
      <c r="AH4658">
        <v>70550.009999999995</v>
      </c>
      <c r="AI4658">
        <v>86017.34</v>
      </c>
      <c r="AJ4658">
        <v>0</v>
      </c>
      <c r="AK4658">
        <v>0</v>
      </c>
      <c r="AL4658">
        <v>0</v>
      </c>
      <c r="AM4658">
        <v>1</v>
      </c>
    </row>
    <row r="4659" spans="1:39" x14ac:dyDescent="0.25">
      <c r="A4659" t="s">
        <v>2780</v>
      </c>
      <c r="B4659">
        <v>1</v>
      </c>
      <c r="C4659" t="s">
        <v>2781</v>
      </c>
      <c r="D4659" t="s">
        <v>135</v>
      </c>
      <c r="E4659">
        <v>21</v>
      </c>
      <c r="F4659" t="s">
        <v>17</v>
      </c>
      <c r="G4659" t="s">
        <v>699</v>
      </c>
      <c r="H4659">
        <v>4942</v>
      </c>
      <c r="I4659" t="s">
        <v>700</v>
      </c>
      <c r="J4659">
        <v>1253</v>
      </c>
      <c r="K4659" t="s">
        <v>701</v>
      </c>
      <c r="L4659" t="s">
        <v>702</v>
      </c>
      <c r="Y4659">
        <v>1373</v>
      </c>
      <c r="Z4659" t="s">
        <v>453</v>
      </c>
      <c r="AA4659" t="s">
        <v>454</v>
      </c>
      <c r="AB4659">
        <v>21207.239000000001</v>
      </c>
      <c r="AC4659">
        <v>26107.626</v>
      </c>
      <c r="AD4659">
        <v>1.8</v>
      </c>
      <c r="AE4659">
        <v>0.05</v>
      </c>
      <c r="AF4659">
        <v>1.85</v>
      </c>
      <c r="AG4659">
        <v>0</v>
      </c>
      <c r="AH4659">
        <v>39233.39</v>
      </c>
      <c r="AI4659">
        <v>48299.11</v>
      </c>
      <c r="AJ4659">
        <v>0</v>
      </c>
      <c r="AK4659">
        <v>0</v>
      </c>
      <c r="AL4659">
        <v>0</v>
      </c>
      <c r="AM4659">
        <v>1</v>
      </c>
    </row>
    <row r="4660" spans="1:39" x14ac:dyDescent="0.25">
      <c r="A4660" t="s">
        <v>2780</v>
      </c>
      <c r="B4660">
        <v>1</v>
      </c>
      <c r="C4660" t="s">
        <v>2781</v>
      </c>
      <c r="D4660" t="s">
        <v>135</v>
      </c>
      <c r="E4660">
        <v>21</v>
      </c>
      <c r="F4660" t="s">
        <v>17</v>
      </c>
      <c r="G4660" t="s">
        <v>703</v>
      </c>
      <c r="H4660">
        <v>4943</v>
      </c>
      <c r="I4660" t="s">
        <v>704</v>
      </c>
      <c r="J4660">
        <v>1253</v>
      </c>
      <c r="K4660" t="s">
        <v>701</v>
      </c>
      <c r="L4660" t="s">
        <v>702</v>
      </c>
      <c r="Y4660">
        <v>1373</v>
      </c>
      <c r="Z4660" t="s">
        <v>453</v>
      </c>
      <c r="AA4660" t="s">
        <v>454</v>
      </c>
      <c r="AB4660">
        <v>22871.905999999999</v>
      </c>
      <c r="AC4660">
        <v>28138.244999999999</v>
      </c>
      <c r="AD4660">
        <v>3</v>
      </c>
      <c r="AE4660">
        <v>0.1</v>
      </c>
      <c r="AF4660">
        <v>3.1</v>
      </c>
      <c r="AG4660">
        <v>0</v>
      </c>
      <c r="AH4660">
        <v>70902.91</v>
      </c>
      <c r="AI4660">
        <v>87228.56</v>
      </c>
      <c r="AJ4660">
        <v>1</v>
      </c>
      <c r="AK4660">
        <v>3.1</v>
      </c>
      <c r="AL4660">
        <v>0</v>
      </c>
      <c r="AM4660">
        <v>1</v>
      </c>
    </row>
    <row r="4661" spans="1:39" x14ac:dyDescent="0.25">
      <c r="A4661" t="s">
        <v>2780</v>
      </c>
      <c r="B4661">
        <v>1</v>
      </c>
      <c r="C4661" t="s">
        <v>2781</v>
      </c>
      <c r="D4661" t="s">
        <v>135</v>
      </c>
      <c r="E4661">
        <v>21</v>
      </c>
      <c r="F4661" t="s">
        <v>17</v>
      </c>
      <c r="G4661" t="s">
        <v>705</v>
      </c>
      <c r="H4661">
        <v>4945</v>
      </c>
      <c r="I4661" t="s">
        <v>706</v>
      </c>
      <c r="Y4661">
        <v>1373</v>
      </c>
      <c r="Z4661" t="s">
        <v>453</v>
      </c>
      <c r="AA4661" t="s">
        <v>454</v>
      </c>
      <c r="AB4661">
        <v>18645.509999999998</v>
      </c>
      <c r="AC4661">
        <v>23661.151999999998</v>
      </c>
      <c r="AD4661">
        <v>0.33329999999999999</v>
      </c>
      <c r="AE4661">
        <v>0</v>
      </c>
      <c r="AF4661">
        <v>0.33329999999999999</v>
      </c>
      <c r="AG4661">
        <v>0</v>
      </c>
      <c r="AH4661">
        <v>6215.17</v>
      </c>
      <c r="AI4661">
        <v>7887.05</v>
      </c>
      <c r="AJ4661">
        <v>0</v>
      </c>
      <c r="AK4661">
        <v>0</v>
      </c>
      <c r="AL4661">
        <v>0</v>
      </c>
      <c r="AM4661">
        <v>1</v>
      </c>
    </row>
    <row r="4662" spans="1:39" x14ac:dyDescent="0.25">
      <c r="A4662" t="s">
        <v>2780</v>
      </c>
      <c r="B4662">
        <v>1</v>
      </c>
      <c r="C4662" t="s">
        <v>2781</v>
      </c>
      <c r="D4662" t="s">
        <v>135</v>
      </c>
      <c r="E4662">
        <v>21</v>
      </c>
      <c r="F4662" t="s">
        <v>17</v>
      </c>
      <c r="G4662" t="s">
        <v>707</v>
      </c>
      <c r="H4662">
        <v>4981</v>
      </c>
      <c r="I4662" t="s">
        <v>708</v>
      </c>
      <c r="P4662">
        <v>1085</v>
      </c>
      <c r="Q4662" t="s">
        <v>695</v>
      </c>
      <c r="R4662" t="s">
        <v>696</v>
      </c>
      <c r="Y4662">
        <v>1373</v>
      </c>
      <c r="Z4662" t="s">
        <v>453</v>
      </c>
      <c r="AA4662" t="s">
        <v>454</v>
      </c>
      <c r="AB4662">
        <v>16516.999</v>
      </c>
      <c r="AC4662">
        <v>20346.190999999999</v>
      </c>
      <c r="AD4662">
        <v>4.5</v>
      </c>
      <c r="AE4662">
        <v>0</v>
      </c>
      <c r="AF4662">
        <v>4.5</v>
      </c>
      <c r="AG4662">
        <v>0</v>
      </c>
      <c r="AH4662">
        <v>74326.5</v>
      </c>
      <c r="AI4662">
        <v>91557.86</v>
      </c>
      <c r="AJ4662">
        <v>0</v>
      </c>
      <c r="AK4662">
        <v>0</v>
      </c>
      <c r="AL4662">
        <v>0</v>
      </c>
      <c r="AM4662">
        <v>1</v>
      </c>
    </row>
    <row r="4663" spans="1:39" x14ac:dyDescent="0.25">
      <c r="A4663" t="s">
        <v>2780</v>
      </c>
      <c r="B4663">
        <v>1</v>
      </c>
      <c r="C4663" t="s">
        <v>2781</v>
      </c>
      <c r="D4663" t="s">
        <v>135</v>
      </c>
      <c r="E4663">
        <v>21</v>
      </c>
      <c r="F4663" t="s">
        <v>17</v>
      </c>
      <c r="G4663" t="s">
        <v>709</v>
      </c>
      <c r="H4663">
        <v>5002</v>
      </c>
      <c r="I4663" t="s">
        <v>710</v>
      </c>
      <c r="P4663">
        <v>1085</v>
      </c>
      <c r="Q4663" t="s">
        <v>695</v>
      </c>
      <c r="R4663" t="s">
        <v>696</v>
      </c>
      <c r="Y4663">
        <v>1373</v>
      </c>
      <c r="Z4663" t="s">
        <v>453</v>
      </c>
      <c r="AA4663" t="s">
        <v>454</v>
      </c>
      <c r="AB4663">
        <v>16705.982</v>
      </c>
      <c r="AC4663">
        <v>20413.251</v>
      </c>
      <c r="AD4663">
        <v>2</v>
      </c>
      <c r="AE4663">
        <v>0</v>
      </c>
      <c r="AF4663">
        <v>2</v>
      </c>
      <c r="AG4663">
        <v>0</v>
      </c>
      <c r="AH4663">
        <v>33411.96</v>
      </c>
      <c r="AI4663">
        <v>40826.5</v>
      </c>
      <c r="AJ4663">
        <v>1</v>
      </c>
      <c r="AK4663">
        <v>2</v>
      </c>
      <c r="AL4663">
        <v>0</v>
      </c>
      <c r="AM4663">
        <v>1</v>
      </c>
    </row>
    <row r="4664" spans="1:39" x14ac:dyDescent="0.25">
      <c r="A4664" t="s">
        <v>2780</v>
      </c>
      <c r="B4664">
        <v>1</v>
      </c>
      <c r="C4664" t="s">
        <v>2781</v>
      </c>
      <c r="D4664" t="s">
        <v>135</v>
      </c>
      <c r="E4664">
        <v>21</v>
      </c>
      <c r="F4664" t="s">
        <v>17</v>
      </c>
      <c r="G4664" t="s">
        <v>713</v>
      </c>
      <c r="H4664">
        <v>5108</v>
      </c>
      <c r="I4664" t="s">
        <v>714</v>
      </c>
      <c r="J4664">
        <v>1065</v>
      </c>
      <c r="K4664" t="s">
        <v>537</v>
      </c>
      <c r="L4664" t="s">
        <v>538</v>
      </c>
      <c r="Y4664">
        <v>1373</v>
      </c>
      <c r="Z4664" t="s">
        <v>453</v>
      </c>
      <c r="AA4664" t="s">
        <v>454</v>
      </c>
      <c r="AB4664">
        <v>17717.7</v>
      </c>
      <c r="AC4664">
        <v>21438.417000000001</v>
      </c>
      <c r="AD4664">
        <v>0.1429</v>
      </c>
      <c r="AE4664">
        <v>0</v>
      </c>
      <c r="AF4664">
        <v>0.1429</v>
      </c>
      <c r="AG4664">
        <v>0</v>
      </c>
      <c r="AH4664">
        <v>2531.1</v>
      </c>
      <c r="AI4664">
        <v>3062.63</v>
      </c>
      <c r="AJ4664">
        <v>0</v>
      </c>
      <c r="AK4664">
        <v>0</v>
      </c>
      <c r="AL4664">
        <v>0</v>
      </c>
      <c r="AM4664">
        <v>1</v>
      </c>
    </row>
    <row r="4665" spans="1:39" x14ac:dyDescent="0.25">
      <c r="A4665" t="s">
        <v>2780</v>
      </c>
      <c r="B4665">
        <v>1</v>
      </c>
      <c r="C4665" t="s">
        <v>2781</v>
      </c>
      <c r="D4665" t="s">
        <v>135</v>
      </c>
      <c r="E4665">
        <v>21</v>
      </c>
      <c r="F4665" t="s">
        <v>17</v>
      </c>
      <c r="G4665" t="s">
        <v>1191</v>
      </c>
      <c r="H4665">
        <v>5111</v>
      </c>
      <c r="I4665" t="s">
        <v>1192</v>
      </c>
      <c r="J4665">
        <v>1065</v>
      </c>
      <c r="K4665" t="s">
        <v>537</v>
      </c>
      <c r="L4665" t="s">
        <v>538</v>
      </c>
      <c r="Y4665">
        <v>1373</v>
      </c>
      <c r="Z4665" t="s">
        <v>453</v>
      </c>
      <c r="AA4665" t="s">
        <v>454</v>
      </c>
      <c r="AB4665">
        <v>17401.359</v>
      </c>
      <c r="AC4665">
        <v>21352.707999999999</v>
      </c>
      <c r="AD4665">
        <v>3.0714000000000001</v>
      </c>
      <c r="AE4665">
        <v>0</v>
      </c>
      <c r="AF4665">
        <v>3.0714000000000001</v>
      </c>
      <c r="AG4665">
        <v>0</v>
      </c>
      <c r="AH4665">
        <v>53447.03</v>
      </c>
      <c r="AI4665">
        <v>65583.320000000007</v>
      </c>
      <c r="AJ4665">
        <v>1</v>
      </c>
      <c r="AK4665">
        <v>3.07</v>
      </c>
      <c r="AL4665">
        <v>0</v>
      </c>
      <c r="AM4665">
        <v>1</v>
      </c>
    </row>
    <row r="4666" spans="1:39" x14ac:dyDescent="0.25">
      <c r="A4666" t="s">
        <v>2780</v>
      </c>
      <c r="B4666">
        <v>1</v>
      </c>
      <c r="C4666" t="s">
        <v>2781</v>
      </c>
      <c r="D4666" t="s">
        <v>135</v>
      </c>
      <c r="E4666">
        <v>21</v>
      </c>
      <c r="F4666" t="s">
        <v>17</v>
      </c>
      <c r="G4666" t="s">
        <v>1538</v>
      </c>
      <c r="H4666">
        <v>5603</v>
      </c>
      <c r="I4666" t="s">
        <v>1539</v>
      </c>
      <c r="P4666">
        <v>1183</v>
      </c>
      <c r="Q4666" t="s">
        <v>1528</v>
      </c>
      <c r="R4666" t="s">
        <v>1529</v>
      </c>
      <c r="Y4666">
        <v>1370</v>
      </c>
      <c r="Z4666" t="s">
        <v>477</v>
      </c>
      <c r="AA4666" t="s">
        <v>478</v>
      </c>
      <c r="AB4666">
        <v>17050.519</v>
      </c>
      <c r="AC4666">
        <v>21142.645</v>
      </c>
      <c r="AD4666">
        <v>0.83330000000000004</v>
      </c>
      <c r="AE4666">
        <v>0</v>
      </c>
      <c r="AF4666">
        <v>0.83330000000000004</v>
      </c>
      <c r="AG4666">
        <v>0</v>
      </c>
      <c r="AH4666">
        <v>14208.77</v>
      </c>
      <c r="AI4666">
        <v>17618.87</v>
      </c>
      <c r="AJ4666">
        <v>0</v>
      </c>
      <c r="AK4666">
        <v>0</v>
      </c>
      <c r="AL4666">
        <v>0</v>
      </c>
      <c r="AM4666">
        <v>1</v>
      </c>
    </row>
    <row r="4667" spans="1:39" x14ac:dyDescent="0.25">
      <c r="A4667" t="s">
        <v>2780</v>
      </c>
      <c r="B4667">
        <v>1</v>
      </c>
      <c r="C4667" t="s">
        <v>2781</v>
      </c>
      <c r="D4667" t="s">
        <v>135</v>
      </c>
      <c r="E4667">
        <v>21</v>
      </c>
      <c r="F4667" t="s">
        <v>17</v>
      </c>
      <c r="G4667" t="s">
        <v>1389</v>
      </c>
      <c r="H4667">
        <v>5626</v>
      </c>
      <c r="I4667" t="s">
        <v>1390</v>
      </c>
      <c r="J4667">
        <v>1161</v>
      </c>
      <c r="K4667" t="s">
        <v>1391</v>
      </c>
      <c r="L4667" t="s">
        <v>1392</v>
      </c>
      <c r="P4667">
        <v>1073</v>
      </c>
      <c r="Q4667" t="s">
        <v>1393</v>
      </c>
      <c r="R4667" t="s">
        <v>1394</v>
      </c>
      <c r="Y4667">
        <v>1370</v>
      </c>
      <c r="Z4667" t="s">
        <v>477</v>
      </c>
      <c r="AA4667" t="s">
        <v>478</v>
      </c>
      <c r="AB4667">
        <v>12474.746999999999</v>
      </c>
      <c r="AC4667">
        <v>15380.299000000001</v>
      </c>
      <c r="AD4667">
        <v>97.916700000000006</v>
      </c>
      <c r="AE4667">
        <v>0</v>
      </c>
      <c r="AF4667">
        <v>97.916700000000006</v>
      </c>
      <c r="AG4667">
        <v>0</v>
      </c>
      <c r="AH4667">
        <v>1221485.6599999999</v>
      </c>
      <c r="AI4667">
        <v>1505987.62</v>
      </c>
      <c r="AJ4667">
        <v>5</v>
      </c>
      <c r="AK4667">
        <v>19.579999999999998</v>
      </c>
      <c r="AL4667">
        <v>0</v>
      </c>
      <c r="AM4667">
        <v>1</v>
      </c>
    </row>
    <row r="4668" spans="1:39" x14ac:dyDescent="0.25">
      <c r="A4668" t="s">
        <v>2780</v>
      </c>
      <c r="B4668">
        <v>1</v>
      </c>
      <c r="C4668" t="s">
        <v>2781</v>
      </c>
      <c r="D4668" t="s">
        <v>135</v>
      </c>
      <c r="E4668">
        <v>21</v>
      </c>
      <c r="F4668" t="s">
        <v>17</v>
      </c>
      <c r="G4668" t="s">
        <v>1395</v>
      </c>
      <c r="H4668">
        <v>5627</v>
      </c>
      <c r="I4668" t="s">
        <v>1396</v>
      </c>
      <c r="J4668">
        <v>1161</v>
      </c>
      <c r="K4668" t="s">
        <v>1391</v>
      </c>
      <c r="L4668" t="s">
        <v>1392</v>
      </c>
      <c r="P4668">
        <v>1073</v>
      </c>
      <c r="Q4668" t="s">
        <v>1393</v>
      </c>
      <c r="R4668" t="s">
        <v>1394</v>
      </c>
      <c r="Y4668">
        <v>1370</v>
      </c>
      <c r="Z4668" t="s">
        <v>477</v>
      </c>
      <c r="AA4668" t="s">
        <v>478</v>
      </c>
      <c r="AB4668">
        <v>12490.987999999999</v>
      </c>
      <c r="AC4668">
        <v>15445.843000000001</v>
      </c>
      <c r="AD4668">
        <v>18.083300000000001</v>
      </c>
      <c r="AE4668">
        <v>0</v>
      </c>
      <c r="AF4668">
        <v>18.083300000000001</v>
      </c>
      <c r="AG4668">
        <v>0</v>
      </c>
      <c r="AH4668">
        <v>225878.7</v>
      </c>
      <c r="AI4668">
        <v>279312.33</v>
      </c>
      <c r="AJ4668">
        <v>1</v>
      </c>
      <c r="AK4668">
        <v>18.079999999999998</v>
      </c>
      <c r="AL4668">
        <v>0</v>
      </c>
      <c r="AM4668">
        <v>1</v>
      </c>
    </row>
    <row r="4669" spans="1:39" x14ac:dyDescent="0.25">
      <c r="A4669" t="s">
        <v>2780</v>
      </c>
      <c r="B4669">
        <v>1</v>
      </c>
      <c r="C4669" t="s">
        <v>2781</v>
      </c>
      <c r="D4669" t="s">
        <v>135</v>
      </c>
      <c r="E4669">
        <v>21</v>
      </c>
      <c r="F4669" t="s">
        <v>17</v>
      </c>
      <c r="G4669" t="s">
        <v>1987</v>
      </c>
      <c r="H4669">
        <v>5628</v>
      </c>
      <c r="I4669" t="s">
        <v>1988</v>
      </c>
      <c r="J4669">
        <v>1161</v>
      </c>
      <c r="K4669" t="s">
        <v>1391</v>
      </c>
      <c r="L4669" t="s">
        <v>1392</v>
      </c>
      <c r="P4669">
        <v>1073</v>
      </c>
      <c r="Q4669" t="s">
        <v>1393</v>
      </c>
      <c r="R4669" t="s">
        <v>1394</v>
      </c>
      <c r="Y4669">
        <v>1370</v>
      </c>
      <c r="Z4669" t="s">
        <v>477</v>
      </c>
      <c r="AA4669" t="s">
        <v>478</v>
      </c>
      <c r="AB4669">
        <v>12462.675999999999</v>
      </c>
      <c r="AC4669">
        <v>15385.812</v>
      </c>
      <c r="AD4669">
        <v>6</v>
      </c>
      <c r="AE4669">
        <v>0</v>
      </c>
      <c r="AF4669">
        <v>6</v>
      </c>
      <c r="AG4669">
        <v>0</v>
      </c>
      <c r="AH4669">
        <v>74776.06</v>
      </c>
      <c r="AI4669">
        <v>92314.87</v>
      </c>
      <c r="AJ4669">
        <v>1</v>
      </c>
      <c r="AK4669">
        <v>6</v>
      </c>
      <c r="AL4669">
        <v>0</v>
      </c>
      <c r="AM4669">
        <v>1</v>
      </c>
    </row>
    <row r="4670" spans="1:39" x14ac:dyDescent="0.25">
      <c r="A4670" t="s">
        <v>2780</v>
      </c>
      <c r="B4670">
        <v>1</v>
      </c>
      <c r="C4670" t="s">
        <v>2781</v>
      </c>
      <c r="D4670" t="s">
        <v>135</v>
      </c>
      <c r="E4670">
        <v>21</v>
      </c>
      <c r="F4670" t="s">
        <v>17</v>
      </c>
      <c r="G4670" t="s">
        <v>717</v>
      </c>
      <c r="H4670">
        <v>5629</v>
      </c>
      <c r="I4670" t="s">
        <v>718</v>
      </c>
      <c r="J4670">
        <v>1449</v>
      </c>
      <c r="K4670" t="s">
        <v>719</v>
      </c>
      <c r="L4670" t="s">
        <v>720</v>
      </c>
      <c r="Y4670">
        <v>1370</v>
      </c>
      <c r="Z4670" t="s">
        <v>477</v>
      </c>
      <c r="AA4670" t="s">
        <v>478</v>
      </c>
      <c r="AB4670">
        <v>9724.6440000000002</v>
      </c>
      <c r="AC4670">
        <v>12058.558000000001</v>
      </c>
      <c r="AD4670">
        <v>1</v>
      </c>
      <c r="AE4670">
        <v>0</v>
      </c>
      <c r="AF4670">
        <v>1</v>
      </c>
      <c r="AG4670">
        <v>0</v>
      </c>
      <c r="AH4670">
        <v>9724.64</v>
      </c>
      <c r="AI4670">
        <v>12058.56</v>
      </c>
      <c r="AJ4670">
        <v>0</v>
      </c>
      <c r="AK4670">
        <v>0</v>
      </c>
      <c r="AL4670">
        <v>0</v>
      </c>
      <c r="AM4670">
        <v>1</v>
      </c>
    </row>
    <row r="4671" spans="1:39" x14ac:dyDescent="0.25">
      <c r="A4671" t="s">
        <v>2780</v>
      </c>
      <c r="B4671">
        <v>1</v>
      </c>
      <c r="C4671" t="s">
        <v>2781</v>
      </c>
      <c r="D4671" t="s">
        <v>135</v>
      </c>
      <c r="E4671">
        <v>21</v>
      </c>
      <c r="F4671" t="s">
        <v>17</v>
      </c>
      <c r="G4671" t="s">
        <v>721</v>
      </c>
      <c r="H4671">
        <v>5630</v>
      </c>
      <c r="I4671" t="s">
        <v>722</v>
      </c>
      <c r="J4671">
        <v>1449</v>
      </c>
      <c r="K4671" t="s">
        <v>719</v>
      </c>
      <c r="L4671" t="s">
        <v>720</v>
      </c>
      <c r="Y4671">
        <v>1370</v>
      </c>
      <c r="Z4671" t="s">
        <v>477</v>
      </c>
      <c r="AA4671" t="s">
        <v>478</v>
      </c>
      <c r="AB4671">
        <v>7729.1880000000001</v>
      </c>
      <c r="AC4671">
        <v>9494.4950000000008</v>
      </c>
      <c r="AD4671">
        <v>95.416700000000006</v>
      </c>
      <c r="AE4671">
        <v>0</v>
      </c>
      <c r="AF4671">
        <v>95.416700000000006</v>
      </c>
      <c r="AG4671">
        <v>0</v>
      </c>
      <c r="AH4671">
        <v>737493.38</v>
      </c>
      <c r="AI4671">
        <v>905933.1</v>
      </c>
      <c r="AJ4671">
        <v>16</v>
      </c>
      <c r="AK4671">
        <v>5.96</v>
      </c>
      <c r="AL4671">
        <v>0</v>
      </c>
      <c r="AM4671">
        <v>1</v>
      </c>
    </row>
    <row r="4672" spans="1:39" x14ac:dyDescent="0.25">
      <c r="A4672" t="s">
        <v>2780</v>
      </c>
      <c r="B4672">
        <v>1</v>
      </c>
      <c r="C4672" t="s">
        <v>2781</v>
      </c>
      <c r="D4672" t="s">
        <v>135</v>
      </c>
      <c r="E4672">
        <v>21</v>
      </c>
      <c r="F4672" t="s">
        <v>17</v>
      </c>
      <c r="G4672" t="s">
        <v>723</v>
      </c>
      <c r="H4672">
        <v>5631</v>
      </c>
      <c r="I4672" t="s">
        <v>724</v>
      </c>
      <c r="J4672">
        <v>1449</v>
      </c>
      <c r="K4672" t="s">
        <v>719</v>
      </c>
      <c r="L4672" t="s">
        <v>720</v>
      </c>
      <c r="Y4672">
        <v>1370</v>
      </c>
      <c r="Z4672" t="s">
        <v>477</v>
      </c>
      <c r="AA4672" t="s">
        <v>478</v>
      </c>
      <c r="AB4672">
        <v>6823.0060000000003</v>
      </c>
      <c r="AC4672">
        <v>8331.6959999999999</v>
      </c>
      <c r="AD4672">
        <v>50</v>
      </c>
      <c r="AE4672">
        <v>0</v>
      </c>
      <c r="AF4672">
        <v>50</v>
      </c>
      <c r="AG4672">
        <v>0</v>
      </c>
      <c r="AH4672">
        <v>341150.3</v>
      </c>
      <c r="AI4672">
        <v>416584.79</v>
      </c>
      <c r="AJ4672">
        <v>4</v>
      </c>
      <c r="AK4672">
        <v>12.5</v>
      </c>
      <c r="AL4672">
        <v>0</v>
      </c>
      <c r="AM4672">
        <v>1</v>
      </c>
    </row>
    <row r="4673" spans="1:39" x14ac:dyDescent="0.25">
      <c r="A4673" t="s">
        <v>2780</v>
      </c>
      <c r="B4673">
        <v>1</v>
      </c>
      <c r="C4673" t="s">
        <v>2781</v>
      </c>
      <c r="D4673" t="s">
        <v>135</v>
      </c>
      <c r="E4673">
        <v>21</v>
      </c>
      <c r="F4673" t="s">
        <v>17</v>
      </c>
      <c r="G4673" t="s">
        <v>725</v>
      </c>
      <c r="H4673">
        <v>5633</v>
      </c>
      <c r="I4673" t="s">
        <v>726</v>
      </c>
      <c r="J4673">
        <v>1076</v>
      </c>
      <c r="K4673" t="s">
        <v>727</v>
      </c>
      <c r="L4673" t="s">
        <v>728</v>
      </c>
      <c r="Y4673">
        <v>1369</v>
      </c>
      <c r="Z4673" t="s">
        <v>413</v>
      </c>
      <c r="AA4673" t="s">
        <v>414</v>
      </c>
      <c r="AB4673">
        <v>12145.388999999999</v>
      </c>
      <c r="AC4673">
        <v>15051.174000000001</v>
      </c>
      <c r="AD4673">
        <v>4</v>
      </c>
      <c r="AE4673">
        <v>0</v>
      </c>
      <c r="AF4673">
        <v>4</v>
      </c>
      <c r="AG4673">
        <v>0</v>
      </c>
      <c r="AH4673">
        <v>48581.56</v>
      </c>
      <c r="AI4673">
        <v>60204.69</v>
      </c>
      <c r="AJ4673">
        <v>1</v>
      </c>
      <c r="AK4673">
        <v>4</v>
      </c>
      <c r="AL4673">
        <v>0</v>
      </c>
      <c r="AM4673">
        <v>1</v>
      </c>
    </row>
    <row r="4674" spans="1:39" x14ac:dyDescent="0.25">
      <c r="A4674" t="s">
        <v>2780</v>
      </c>
      <c r="B4674">
        <v>1</v>
      </c>
      <c r="C4674" t="s">
        <v>2781</v>
      </c>
      <c r="D4674" t="s">
        <v>135</v>
      </c>
      <c r="E4674">
        <v>21</v>
      </c>
      <c r="F4674" t="s">
        <v>17</v>
      </c>
      <c r="G4674" t="s">
        <v>729</v>
      </c>
      <c r="H4674">
        <v>5634</v>
      </c>
      <c r="I4674" t="s">
        <v>730</v>
      </c>
      <c r="J4674">
        <v>1076</v>
      </c>
      <c r="K4674" t="s">
        <v>727</v>
      </c>
      <c r="L4674" t="s">
        <v>728</v>
      </c>
      <c r="Y4674">
        <v>1369</v>
      </c>
      <c r="Z4674" t="s">
        <v>413</v>
      </c>
      <c r="AA4674" t="s">
        <v>414</v>
      </c>
      <c r="AB4674">
        <v>6458.5839999999998</v>
      </c>
      <c r="AC4674">
        <v>7980.8739999999998</v>
      </c>
      <c r="AD4674">
        <v>7.5</v>
      </c>
      <c r="AE4674">
        <v>0</v>
      </c>
      <c r="AF4674">
        <v>7.5</v>
      </c>
      <c r="AG4674">
        <v>0</v>
      </c>
      <c r="AH4674">
        <v>48439.38</v>
      </c>
      <c r="AI4674">
        <v>59856.56</v>
      </c>
      <c r="AJ4674">
        <v>1</v>
      </c>
      <c r="AK4674">
        <v>7.5</v>
      </c>
      <c r="AL4674">
        <v>0</v>
      </c>
      <c r="AM4674">
        <v>1</v>
      </c>
    </row>
    <row r="4675" spans="1:39" x14ac:dyDescent="0.25">
      <c r="A4675" t="s">
        <v>2780</v>
      </c>
      <c r="B4675">
        <v>1</v>
      </c>
      <c r="C4675" t="s">
        <v>2781</v>
      </c>
      <c r="D4675" t="s">
        <v>135</v>
      </c>
      <c r="E4675">
        <v>21</v>
      </c>
      <c r="F4675" t="s">
        <v>17</v>
      </c>
      <c r="G4675" t="s">
        <v>1397</v>
      </c>
      <c r="H4675">
        <v>5679</v>
      </c>
      <c r="I4675" t="s">
        <v>1398</v>
      </c>
      <c r="J4675">
        <v>1413</v>
      </c>
      <c r="K4675" t="s">
        <v>391</v>
      </c>
      <c r="L4675" t="s">
        <v>392</v>
      </c>
      <c r="Y4675">
        <v>1374</v>
      </c>
      <c r="Z4675" t="s">
        <v>393</v>
      </c>
      <c r="AA4675" t="s">
        <v>394</v>
      </c>
      <c r="AB4675">
        <v>84455.03</v>
      </c>
      <c r="AC4675">
        <v>103457.405</v>
      </c>
      <c r="AD4675">
        <v>0.2</v>
      </c>
      <c r="AE4675">
        <v>0</v>
      </c>
      <c r="AF4675">
        <v>0.2</v>
      </c>
      <c r="AG4675">
        <v>0</v>
      </c>
      <c r="AH4675">
        <v>16891.009999999998</v>
      </c>
      <c r="AI4675">
        <v>20691.48</v>
      </c>
      <c r="AJ4675">
        <v>1</v>
      </c>
      <c r="AK4675">
        <v>0.2</v>
      </c>
      <c r="AL4675">
        <v>0</v>
      </c>
      <c r="AM4675">
        <v>1</v>
      </c>
    </row>
    <row r="4676" spans="1:39" x14ac:dyDescent="0.25">
      <c r="A4676" t="s">
        <v>2780</v>
      </c>
      <c r="B4676">
        <v>1</v>
      </c>
      <c r="C4676" t="s">
        <v>2781</v>
      </c>
      <c r="D4676" t="s">
        <v>135</v>
      </c>
      <c r="E4676">
        <v>21</v>
      </c>
      <c r="F4676" t="s">
        <v>17</v>
      </c>
      <c r="G4676" t="s">
        <v>733</v>
      </c>
      <c r="H4676">
        <v>5723</v>
      </c>
      <c r="I4676" t="s">
        <v>734</v>
      </c>
      <c r="J4676">
        <v>1450</v>
      </c>
      <c r="K4676" t="s">
        <v>735</v>
      </c>
      <c r="L4676" t="s">
        <v>736</v>
      </c>
      <c r="P4676">
        <v>1077</v>
      </c>
      <c r="Q4676" t="s">
        <v>737</v>
      </c>
      <c r="R4676" t="s">
        <v>738</v>
      </c>
      <c r="Y4676">
        <v>1370</v>
      </c>
      <c r="Z4676" t="s">
        <v>477</v>
      </c>
      <c r="AA4676" t="s">
        <v>478</v>
      </c>
      <c r="AB4676">
        <v>5649.0060000000003</v>
      </c>
      <c r="AC4676">
        <v>6955.2719999999999</v>
      </c>
      <c r="AD4676">
        <v>10</v>
      </c>
      <c r="AE4676">
        <v>0</v>
      </c>
      <c r="AF4676">
        <v>10</v>
      </c>
      <c r="AG4676">
        <v>0</v>
      </c>
      <c r="AH4676">
        <v>56490.06</v>
      </c>
      <c r="AI4676">
        <v>69552.72</v>
      </c>
      <c r="AJ4676">
        <v>0</v>
      </c>
      <c r="AK4676">
        <v>0</v>
      </c>
      <c r="AL4676">
        <v>0</v>
      </c>
      <c r="AM4676">
        <v>1</v>
      </c>
    </row>
    <row r="4677" spans="1:39" x14ac:dyDescent="0.25">
      <c r="A4677" t="s">
        <v>2780</v>
      </c>
      <c r="B4677">
        <v>1</v>
      </c>
      <c r="C4677" t="s">
        <v>2781</v>
      </c>
      <c r="D4677" t="s">
        <v>135</v>
      </c>
      <c r="E4677">
        <v>21</v>
      </c>
      <c r="F4677" t="s">
        <v>17</v>
      </c>
      <c r="G4677" t="s">
        <v>739</v>
      </c>
      <c r="H4677">
        <v>5761</v>
      </c>
      <c r="I4677" t="s">
        <v>740</v>
      </c>
      <c r="J4677">
        <v>1450</v>
      </c>
      <c r="K4677" t="s">
        <v>735</v>
      </c>
      <c r="L4677" t="s">
        <v>736</v>
      </c>
      <c r="P4677">
        <v>1077</v>
      </c>
      <c r="Q4677" t="s">
        <v>737</v>
      </c>
      <c r="R4677" t="s">
        <v>738</v>
      </c>
      <c r="Y4677">
        <v>1370</v>
      </c>
      <c r="Z4677" t="s">
        <v>477</v>
      </c>
      <c r="AA4677" t="s">
        <v>478</v>
      </c>
      <c r="AB4677">
        <v>5730.0129999999999</v>
      </c>
      <c r="AC4677">
        <v>7037.7139999999999</v>
      </c>
      <c r="AD4677">
        <v>15</v>
      </c>
      <c r="AE4677">
        <v>0</v>
      </c>
      <c r="AF4677">
        <v>15</v>
      </c>
      <c r="AG4677">
        <v>0</v>
      </c>
      <c r="AH4677">
        <v>85950.2</v>
      </c>
      <c r="AI4677">
        <v>105565.71</v>
      </c>
      <c r="AJ4677">
        <v>1</v>
      </c>
      <c r="AK4677">
        <v>15</v>
      </c>
      <c r="AL4677">
        <v>0</v>
      </c>
      <c r="AM4677">
        <v>1</v>
      </c>
    </row>
    <row r="4678" spans="1:39" x14ac:dyDescent="0.25">
      <c r="A4678" t="s">
        <v>2780</v>
      </c>
      <c r="B4678">
        <v>1</v>
      </c>
      <c r="C4678" t="s">
        <v>2781</v>
      </c>
      <c r="D4678" t="s">
        <v>135</v>
      </c>
      <c r="E4678">
        <v>21</v>
      </c>
      <c r="F4678" t="s">
        <v>17</v>
      </c>
      <c r="G4678" t="s">
        <v>741</v>
      </c>
      <c r="H4678">
        <v>5763</v>
      </c>
      <c r="I4678" t="s">
        <v>742</v>
      </c>
      <c r="J4678">
        <v>1076</v>
      </c>
      <c r="K4678" t="s">
        <v>727</v>
      </c>
      <c r="L4678" t="s">
        <v>728</v>
      </c>
      <c r="Y4678">
        <v>1369</v>
      </c>
      <c r="Z4678" t="s">
        <v>413</v>
      </c>
      <c r="AA4678" t="s">
        <v>414</v>
      </c>
      <c r="AB4678">
        <v>5480.8649999999998</v>
      </c>
      <c r="AC4678">
        <v>6787.1279999999997</v>
      </c>
      <c r="AD4678">
        <v>6.3333000000000004</v>
      </c>
      <c r="AE4678">
        <v>0</v>
      </c>
      <c r="AF4678">
        <v>6.3333000000000004</v>
      </c>
      <c r="AG4678">
        <v>0</v>
      </c>
      <c r="AH4678">
        <v>34712.15</v>
      </c>
      <c r="AI4678">
        <v>42985.14</v>
      </c>
      <c r="AJ4678">
        <v>0</v>
      </c>
      <c r="AK4678">
        <v>0</v>
      </c>
      <c r="AL4678">
        <v>0</v>
      </c>
      <c r="AM4678">
        <v>1</v>
      </c>
    </row>
    <row r="4679" spans="1:39" x14ac:dyDescent="0.25">
      <c r="A4679" t="s">
        <v>2780</v>
      </c>
      <c r="B4679">
        <v>1</v>
      </c>
      <c r="C4679" t="s">
        <v>2781</v>
      </c>
      <c r="D4679" t="s">
        <v>135</v>
      </c>
      <c r="E4679">
        <v>21</v>
      </c>
      <c r="F4679" t="s">
        <v>17</v>
      </c>
      <c r="G4679" t="s">
        <v>743</v>
      </c>
      <c r="H4679">
        <v>5765</v>
      </c>
      <c r="I4679" t="s">
        <v>744</v>
      </c>
      <c r="J4679">
        <v>1446</v>
      </c>
      <c r="K4679" t="s">
        <v>745</v>
      </c>
      <c r="L4679" t="s">
        <v>746</v>
      </c>
      <c r="Y4679">
        <v>1376</v>
      </c>
      <c r="Z4679" t="s">
        <v>377</v>
      </c>
      <c r="AA4679" t="s">
        <v>378</v>
      </c>
      <c r="AB4679">
        <v>498380.90399999998</v>
      </c>
      <c r="AC4679">
        <v>617493.96299999999</v>
      </c>
      <c r="AD4679">
        <v>0.05</v>
      </c>
      <c r="AE4679">
        <v>0</v>
      </c>
      <c r="AF4679">
        <v>0.05</v>
      </c>
      <c r="AG4679">
        <v>0</v>
      </c>
      <c r="AH4679">
        <v>24919.05</v>
      </c>
      <c r="AI4679">
        <v>30874.7</v>
      </c>
      <c r="AJ4679">
        <v>1</v>
      </c>
      <c r="AK4679">
        <v>0.05</v>
      </c>
      <c r="AL4679">
        <v>0</v>
      </c>
      <c r="AM4679">
        <v>1</v>
      </c>
    </row>
    <row r="4680" spans="1:39" x14ac:dyDescent="0.25">
      <c r="A4680" t="s">
        <v>2780</v>
      </c>
      <c r="B4680">
        <v>1</v>
      </c>
      <c r="C4680" t="s">
        <v>2781</v>
      </c>
      <c r="D4680" t="s">
        <v>135</v>
      </c>
      <c r="E4680">
        <v>21</v>
      </c>
      <c r="F4680" t="s">
        <v>17</v>
      </c>
      <c r="G4680" t="s">
        <v>2112</v>
      </c>
      <c r="H4680">
        <v>5775</v>
      </c>
      <c r="I4680" t="s">
        <v>2113</v>
      </c>
      <c r="Y4680">
        <v>1374</v>
      </c>
      <c r="Z4680" t="s">
        <v>393</v>
      </c>
      <c r="AA4680" t="s">
        <v>394</v>
      </c>
      <c r="AB4680">
        <v>56202</v>
      </c>
      <c r="AC4680">
        <v>69690.48</v>
      </c>
      <c r="AD4680">
        <v>8.3299999999999999E-2</v>
      </c>
      <c r="AE4680">
        <v>0</v>
      </c>
      <c r="AF4680">
        <v>8.3299999999999999E-2</v>
      </c>
      <c r="AG4680">
        <v>0</v>
      </c>
      <c r="AH4680">
        <v>4683.5</v>
      </c>
      <c r="AI4680">
        <v>5807.54</v>
      </c>
      <c r="AJ4680">
        <v>0</v>
      </c>
      <c r="AK4680">
        <v>0</v>
      </c>
      <c r="AL4680">
        <v>0</v>
      </c>
      <c r="AM4680">
        <v>1</v>
      </c>
    </row>
    <row r="4681" spans="1:39" x14ac:dyDescent="0.25">
      <c r="A4681" t="s">
        <v>2780</v>
      </c>
      <c r="B4681">
        <v>1</v>
      </c>
      <c r="C4681" t="s">
        <v>2781</v>
      </c>
      <c r="D4681" t="s">
        <v>135</v>
      </c>
      <c r="E4681">
        <v>21</v>
      </c>
      <c r="F4681" t="s">
        <v>17</v>
      </c>
      <c r="G4681" t="s">
        <v>747</v>
      </c>
      <c r="H4681">
        <v>5801</v>
      </c>
      <c r="I4681" t="s">
        <v>748</v>
      </c>
      <c r="J4681">
        <v>1351</v>
      </c>
      <c r="K4681" t="s">
        <v>553</v>
      </c>
      <c r="L4681" t="s">
        <v>554</v>
      </c>
      <c r="P4681">
        <v>1141</v>
      </c>
      <c r="Q4681" t="s">
        <v>555</v>
      </c>
      <c r="R4681" t="s">
        <v>556</v>
      </c>
      <c r="Y4681">
        <v>1372</v>
      </c>
      <c r="Z4681" t="s">
        <v>405</v>
      </c>
      <c r="AA4681" t="s">
        <v>406</v>
      </c>
      <c r="AB4681">
        <v>204885.68100000001</v>
      </c>
      <c r="AC4681">
        <v>254058.253</v>
      </c>
      <c r="AD4681">
        <v>8.3299999999999999E-2</v>
      </c>
      <c r="AE4681">
        <v>0</v>
      </c>
      <c r="AF4681">
        <v>8.3299999999999999E-2</v>
      </c>
      <c r="AG4681">
        <v>0</v>
      </c>
      <c r="AH4681">
        <v>17073.810000000001</v>
      </c>
      <c r="AI4681">
        <v>21171.52</v>
      </c>
      <c r="AJ4681">
        <v>0</v>
      </c>
      <c r="AK4681">
        <v>0</v>
      </c>
      <c r="AL4681">
        <v>0</v>
      </c>
      <c r="AM4681">
        <v>1</v>
      </c>
    </row>
    <row r="4682" spans="1:39" x14ac:dyDescent="0.25">
      <c r="A4682" t="s">
        <v>2780</v>
      </c>
      <c r="B4682">
        <v>1</v>
      </c>
      <c r="C4682" t="s">
        <v>2781</v>
      </c>
      <c r="D4682" t="s">
        <v>135</v>
      </c>
      <c r="E4682">
        <v>21</v>
      </c>
      <c r="F4682" t="s">
        <v>17</v>
      </c>
      <c r="G4682" t="s">
        <v>749</v>
      </c>
      <c r="H4682">
        <v>5816</v>
      </c>
      <c r="I4682" t="s">
        <v>750</v>
      </c>
      <c r="J4682">
        <v>1450</v>
      </c>
      <c r="K4682" t="s">
        <v>735</v>
      </c>
      <c r="L4682" t="s">
        <v>736</v>
      </c>
      <c r="P4682">
        <v>1077</v>
      </c>
      <c r="Q4682" t="s">
        <v>737</v>
      </c>
      <c r="R4682" t="s">
        <v>738</v>
      </c>
      <c r="Y4682">
        <v>1370</v>
      </c>
      <c r="Z4682" t="s">
        <v>477</v>
      </c>
      <c r="AA4682" t="s">
        <v>478</v>
      </c>
      <c r="AB4682">
        <v>5534.9059999999999</v>
      </c>
      <c r="AC4682">
        <v>6808.29</v>
      </c>
      <c r="AD4682">
        <v>9</v>
      </c>
      <c r="AE4682">
        <v>0</v>
      </c>
      <c r="AF4682">
        <v>9</v>
      </c>
      <c r="AG4682">
        <v>0</v>
      </c>
      <c r="AH4682">
        <v>49814.16</v>
      </c>
      <c r="AI4682">
        <v>61274.61</v>
      </c>
      <c r="AJ4682">
        <v>0</v>
      </c>
      <c r="AK4682">
        <v>0</v>
      </c>
      <c r="AL4682">
        <v>0</v>
      </c>
      <c r="AM4682">
        <v>1</v>
      </c>
    </row>
    <row r="4683" spans="1:39" x14ac:dyDescent="0.25">
      <c r="A4683" t="s">
        <v>2780</v>
      </c>
      <c r="B4683">
        <v>1</v>
      </c>
      <c r="C4683" t="s">
        <v>2781</v>
      </c>
      <c r="D4683" t="s">
        <v>135</v>
      </c>
      <c r="E4683">
        <v>21</v>
      </c>
      <c r="F4683" t="s">
        <v>17</v>
      </c>
      <c r="G4683" t="s">
        <v>761</v>
      </c>
      <c r="H4683">
        <v>6138</v>
      </c>
      <c r="I4683" t="s">
        <v>762</v>
      </c>
      <c r="J4683">
        <v>1253</v>
      </c>
      <c r="K4683" t="s">
        <v>701</v>
      </c>
      <c r="L4683" t="s">
        <v>702</v>
      </c>
      <c r="Y4683">
        <v>1373</v>
      </c>
      <c r="Z4683" t="s">
        <v>453</v>
      </c>
      <c r="AA4683" t="s">
        <v>454</v>
      </c>
      <c r="AB4683">
        <v>24083.868999999999</v>
      </c>
      <c r="AC4683">
        <v>29623.16</v>
      </c>
      <c r="AD4683">
        <v>0.75</v>
      </c>
      <c r="AE4683">
        <v>0.05</v>
      </c>
      <c r="AF4683">
        <v>0.8</v>
      </c>
      <c r="AG4683">
        <v>0</v>
      </c>
      <c r="AH4683">
        <v>19267.099999999999</v>
      </c>
      <c r="AI4683">
        <v>23698.53</v>
      </c>
      <c r="AJ4683">
        <v>0</v>
      </c>
      <c r="AK4683">
        <v>0</v>
      </c>
      <c r="AL4683">
        <v>0</v>
      </c>
      <c r="AM4683">
        <v>1</v>
      </c>
    </row>
    <row r="4684" spans="1:39" x14ac:dyDescent="0.25">
      <c r="A4684" t="s">
        <v>2780</v>
      </c>
      <c r="B4684">
        <v>1</v>
      </c>
      <c r="C4684" t="s">
        <v>2781</v>
      </c>
      <c r="D4684" t="s">
        <v>135</v>
      </c>
      <c r="E4684">
        <v>21</v>
      </c>
      <c r="F4684" t="s">
        <v>17</v>
      </c>
      <c r="G4684" t="s">
        <v>763</v>
      </c>
      <c r="H4684">
        <v>6179</v>
      </c>
      <c r="I4684" t="s">
        <v>764</v>
      </c>
      <c r="J4684">
        <v>1454</v>
      </c>
      <c r="K4684" t="s">
        <v>765</v>
      </c>
      <c r="L4684" t="s">
        <v>766</v>
      </c>
      <c r="P4684">
        <v>1075</v>
      </c>
      <c r="Q4684" t="s">
        <v>767</v>
      </c>
      <c r="R4684" t="s">
        <v>768</v>
      </c>
      <c r="Y4684">
        <v>1370</v>
      </c>
      <c r="Z4684" t="s">
        <v>477</v>
      </c>
      <c r="AA4684" t="s">
        <v>478</v>
      </c>
      <c r="AB4684">
        <v>10412.316000000001</v>
      </c>
      <c r="AC4684">
        <v>12911.272000000001</v>
      </c>
      <c r="AD4684">
        <v>4</v>
      </c>
      <c r="AE4684">
        <v>0</v>
      </c>
      <c r="AF4684">
        <v>4</v>
      </c>
      <c r="AG4684">
        <v>0</v>
      </c>
      <c r="AH4684">
        <v>41649.26</v>
      </c>
      <c r="AI4684">
        <v>51645.09</v>
      </c>
      <c r="AJ4684">
        <v>1</v>
      </c>
      <c r="AK4684">
        <v>4</v>
      </c>
      <c r="AL4684">
        <v>0</v>
      </c>
      <c r="AM4684">
        <v>1</v>
      </c>
    </row>
    <row r="4685" spans="1:39" x14ac:dyDescent="0.25">
      <c r="A4685" t="s">
        <v>2780</v>
      </c>
      <c r="B4685">
        <v>1</v>
      </c>
      <c r="C4685" t="s">
        <v>2781</v>
      </c>
      <c r="D4685" t="s">
        <v>135</v>
      </c>
      <c r="E4685">
        <v>21</v>
      </c>
      <c r="F4685" t="s">
        <v>17</v>
      </c>
      <c r="G4685" t="s">
        <v>769</v>
      </c>
      <c r="H4685">
        <v>6180</v>
      </c>
      <c r="I4685" t="s">
        <v>770</v>
      </c>
      <c r="J4685">
        <v>1454</v>
      </c>
      <c r="K4685" t="s">
        <v>765</v>
      </c>
      <c r="L4685" t="s">
        <v>766</v>
      </c>
      <c r="P4685">
        <v>1075</v>
      </c>
      <c r="Q4685" t="s">
        <v>767</v>
      </c>
      <c r="R4685" t="s">
        <v>768</v>
      </c>
      <c r="Y4685">
        <v>1370</v>
      </c>
      <c r="Z4685" t="s">
        <v>477</v>
      </c>
      <c r="AA4685" t="s">
        <v>478</v>
      </c>
      <c r="AB4685">
        <v>10907.593999999999</v>
      </c>
      <c r="AC4685">
        <v>13198.188</v>
      </c>
      <c r="AD4685">
        <v>1</v>
      </c>
      <c r="AE4685">
        <v>0</v>
      </c>
      <c r="AF4685">
        <v>1</v>
      </c>
      <c r="AG4685">
        <v>0</v>
      </c>
      <c r="AH4685">
        <v>10907.59</v>
      </c>
      <c r="AI4685">
        <v>13198.19</v>
      </c>
      <c r="AJ4685">
        <v>0</v>
      </c>
      <c r="AK4685">
        <v>0</v>
      </c>
      <c r="AL4685">
        <v>0</v>
      </c>
      <c r="AM4685">
        <v>1</v>
      </c>
    </row>
    <row r="4686" spans="1:39" x14ac:dyDescent="0.25">
      <c r="A4686" t="s">
        <v>2780</v>
      </c>
      <c r="B4686">
        <v>1</v>
      </c>
      <c r="C4686" t="s">
        <v>2781</v>
      </c>
      <c r="D4686" t="s">
        <v>135</v>
      </c>
      <c r="E4686">
        <v>21</v>
      </c>
      <c r="F4686" t="s">
        <v>17</v>
      </c>
      <c r="G4686" t="s">
        <v>773</v>
      </c>
      <c r="H4686">
        <v>6183</v>
      </c>
      <c r="I4686" t="s">
        <v>774</v>
      </c>
      <c r="J4686">
        <v>1454</v>
      </c>
      <c r="K4686" t="s">
        <v>765</v>
      </c>
      <c r="L4686" t="s">
        <v>766</v>
      </c>
      <c r="P4686">
        <v>1075</v>
      </c>
      <c r="Q4686" t="s">
        <v>767</v>
      </c>
      <c r="R4686" t="s">
        <v>768</v>
      </c>
      <c r="Y4686">
        <v>1370</v>
      </c>
      <c r="Z4686" t="s">
        <v>477</v>
      </c>
      <c r="AA4686" t="s">
        <v>478</v>
      </c>
      <c r="AB4686">
        <v>10345.188</v>
      </c>
      <c r="AC4686">
        <v>12871.370999999999</v>
      </c>
      <c r="AD4686">
        <v>6.625</v>
      </c>
      <c r="AE4686">
        <v>0</v>
      </c>
      <c r="AF4686">
        <v>6.625</v>
      </c>
      <c r="AG4686">
        <v>0</v>
      </c>
      <c r="AH4686">
        <v>68536.87</v>
      </c>
      <c r="AI4686">
        <v>85272.83</v>
      </c>
      <c r="AJ4686">
        <v>0</v>
      </c>
      <c r="AK4686">
        <v>0</v>
      </c>
      <c r="AL4686">
        <v>0</v>
      </c>
      <c r="AM4686">
        <v>1</v>
      </c>
    </row>
    <row r="4687" spans="1:39" x14ac:dyDescent="0.25">
      <c r="A4687" t="s">
        <v>2780</v>
      </c>
      <c r="B4687">
        <v>1</v>
      </c>
      <c r="C4687" t="s">
        <v>2781</v>
      </c>
      <c r="D4687" t="s">
        <v>135</v>
      </c>
      <c r="E4687">
        <v>21</v>
      </c>
      <c r="F4687" t="s">
        <v>17</v>
      </c>
      <c r="G4687" t="s">
        <v>781</v>
      </c>
      <c r="H4687">
        <v>6186</v>
      </c>
      <c r="I4687" t="s">
        <v>782</v>
      </c>
      <c r="J4687">
        <v>1454</v>
      </c>
      <c r="K4687" t="s">
        <v>765</v>
      </c>
      <c r="L4687" t="s">
        <v>766</v>
      </c>
      <c r="P4687">
        <v>1074</v>
      </c>
      <c r="Q4687" t="s">
        <v>779</v>
      </c>
      <c r="R4687" t="s">
        <v>780</v>
      </c>
      <c r="Y4687">
        <v>1370</v>
      </c>
      <c r="Z4687" t="s">
        <v>477</v>
      </c>
      <c r="AA4687" t="s">
        <v>478</v>
      </c>
      <c r="AB4687">
        <v>7247.3370000000004</v>
      </c>
      <c r="AC4687">
        <v>9196.8709999999992</v>
      </c>
      <c r="AD4687">
        <v>1</v>
      </c>
      <c r="AE4687">
        <v>0</v>
      </c>
      <c r="AF4687">
        <v>1</v>
      </c>
      <c r="AG4687">
        <v>0</v>
      </c>
      <c r="AH4687">
        <v>7247.34</v>
      </c>
      <c r="AI4687">
        <v>9196.8700000000008</v>
      </c>
      <c r="AJ4687">
        <v>0</v>
      </c>
      <c r="AK4687">
        <v>0</v>
      </c>
      <c r="AL4687">
        <v>0</v>
      </c>
      <c r="AM4687">
        <v>1</v>
      </c>
    </row>
    <row r="4688" spans="1:39" x14ac:dyDescent="0.25">
      <c r="A4688" t="s">
        <v>2780</v>
      </c>
      <c r="B4688">
        <v>1</v>
      </c>
      <c r="C4688" t="s">
        <v>2781</v>
      </c>
      <c r="D4688" t="s">
        <v>135</v>
      </c>
      <c r="E4688">
        <v>21</v>
      </c>
      <c r="F4688" t="s">
        <v>17</v>
      </c>
      <c r="G4688" t="s">
        <v>783</v>
      </c>
      <c r="H4688">
        <v>6188</v>
      </c>
      <c r="I4688" t="s">
        <v>784</v>
      </c>
      <c r="J4688">
        <v>1454</v>
      </c>
      <c r="K4688" t="s">
        <v>765</v>
      </c>
      <c r="L4688" t="s">
        <v>766</v>
      </c>
      <c r="P4688">
        <v>1074</v>
      </c>
      <c r="Q4688" t="s">
        <v>779</v>
      </c>
      <c r="R4688" t="s">
        <v>780</v>
      </c>
      <c r="Y4688">
        <v>1370</v>
      </c>
      <c r="Z4688" t="s">
        <v>477</v>
      </c>
      <c r="AA4688" t="s">
        <v>478</v>
      </c>
      <c r="AB4688">
        <v>7071.9939999999997</v>
      </c>
      <c r="AC4688">
        <v>8769.2720000000008</v>
      </c>
      <c r="AD4688">
        <v>1</v>
      </c>
      <c r="AE4688">
        <v>0</v>
      </c>
      <c r="AF4688">
        <v>1</v>
      </c>
      <c r="AG4688">
        <v>0</v>
      </c>
      <c r="AH4688">
        <v>7071.99</v>
      </c>
      <c r="AI4688">
        <v>8769.27</v>
      </c>
      <c r="AJ4688">
        <v>0</v>
      </c>
      <c r="AK4688">
        <v>0</v>
      </c>
      <c r="AL4688">
        <v>0</v>
      </c>
      <c r="AM4688">
        <v>1</v>
      </c>
    </row>
    <row r="4689" spans="1:39" x14ac:dyDescent="0.25">
      <c r="A4689" t="s">
        <v>2780</v>
      </c>
      <c r="B4689">
        <v>1</v>
      </c>
      <c r="C4689" t="s">
        <v>2781</v>
      </c>
      <c r="D4689" t="s">
        <v>135</v>
      </c>
      <c r="E4689">
        <v>21</v>
      </c>
      <c r="F4689" t="s">
        <v>17</v>
      </c>
      <c r="G4689" t="s">
        <v>785</v>
      </c>
      <c r="H4689">
        <v>6189</v>
      </c>
      <c r="I4689" t="s">
        <v>786</v>
      </c>
      <c r="J4689">
        <v>1454</v>
      </c>
      <c r="K4689" t="s">
        <v>765</v>
      </c>
      <c r="L4689" t="s">
        <v>766</v>
      </c>
      <c r="P4689">
        <v>1074</v>
      </c>
      <c r="Q4689" t="s">
        <v>779</v>
      </c>
      <c r="R4689" t="s">
        <v>780</v>
      </c>
      <c r="Y4689">
        <v>1370</v>
      </c>
      <c r="Z4689" t="s">
        <v>477</v>
      </c>
      <c r="AA4689" t="s">
        <v>478</v>
      </c>
      <c r="AB4689">
        <v>6915.46</v>
      </c>
      <c r="AC4689">
        <v>8563.6309999999994</v>
      </c>
      <c r="AD4689">
        <v>6.1111000000000004</v>
      </c>
      <c r="AE4689">
        <v>0</v>
      </c>
      <c r="AF4689">
        <v>6.1111000000000004</v>
      </c>
      <c r="AG4689">
        <v>0</v>
      </c>
      <c r="AH4689">
        <v>42261.14</v>
      </c>
      <c r="AI4689">
        <v>52333.3</v>
      </c>
      <c r="AJ4689">
        <v>2</v>
      </c>
      <c r="AK4689">
        <v>3.06</v>
      </c>
      <c r="AL4689">
        <v>0</v>
      </c>
      <c r="AM4689">
        <v>1</v>
      </c>
    </row>
    <row r="4690" spans="1:39" x14ac:dyDescent="0.25">
      <c r="A4690" t="s">
        <v>2780</v>
      </c>
      <c r="B4690">
        <v>1</v>
      </c>
      <c r="C4690" t="s">
        <v>2781</v>
      </c>
      <c r="D4690" t="s">
        <v>135</v>
      </c>
      <c r="E4690">
        <v>21</v>
      </c>
      <c r="F4690" t="s">
        <v>17</v>
      </c>
      <c r="G4690" t="s">
        <v>787</v>
      </c>
      <c r="H4690">
        <v>6190</v>
      </c>
      <c r="I4690" t="s">
        <v>788</v>
      </c>
      <c r="J4690">
        <v>1454</v>
      </c>
      <c r="K4690" t="s">
        <v>765</v>
      </c>
      <c r="L4690" t="s">
        <v>766</v>
      </c>
      <c r="P4690">
        <v>1074</v>
      </c>
      <c r="Q4690" t="s">
        <v>779</v>
      </c>
      <c r="R4690" t="s">
        <v>780</v>
      </c>
      <c r="Y4690">
        <v>1370</v>
      </c>
      <c r="Z4690" t="s">
        <v>477</v>
      </c>
      <c r="AA4690" t="s">
        <v>478</v>
      </c>
      <c r="AB4690">
        <v>7247.3370000000004</v>
      </c>
      <c r="AC4690">
        <v>8769.2780000000002</v>
      </c>
      <c r="AD4690">
        <v>1</v>
      </c>
      <c r="AE4690">
        <v>0</v>
      </c>
      <c r="AF4690">
        <v>1</v>
      </c>
      <c r="AG4690">
        <v>0</v>
      </c>
      <c r="AH4690">
        <v>7247.34</v>
      </c>
      <c r="AI4690">
        <v>8769.2800000000007</v>
      </c>
      <c r="AJ4690">
        <v>1</v>
      </c>
      <c r="AK4690">
        <v>1</v>
      </c>
      <c r="AL4690">
        <v>0</v>
      </c>
      <c r="AM4690">
        <v>1</v>
      </c>
    </row>
    <row r="4691" spans="1:39" x14ac:dyDescent="0.25">
      <c r="A4691" t="s">
        <v>2780</v>
      </c>
      <c r="B4691">
        <v>1</v>
      </c>
      <c r="C4691" t="s">
        <v>2781</v>
      </c>
      <c r="D4691" t="s">
        <v>135</v>
      </c>
      <c r="E4691">
        <v>21</v>
      </c>
      <c r="F4691" t="s">
        <v>17</v>
      </c>
      <c r="G4691" t="s">
        <v>795</v>
      </c>
      <c r="H4691">
        <v>6208</v>
      </c>
      <c r="I4691" t="s">
        <v>796</v>
      </c>
      <c r="J4691">
        <v>1454</v>
      </c>
      <c r="K4691" t="s">
        <v>765</v>
      </c>
      <c r="L4691" t="s">
        <v>766</v>
      </c>
      <c r="P4691">
        <v>1075</v>
      </c>
      <c r="Q4691" t="s">
        <v>767</v>
      </c>
      <c r="R4691" t="s">
        <v>768</v>
      </c>
      <c r="Y4691">
        <v>1370</v>
      </c>
      <c r="Z4691" t="s">
        <v>477</v>
      </c>
      <c r="AA4691" t="s">
        <v>478</v>
      </c>
      <c r="AB4691">
        <v>10545.308000000001</v>
      </c>
      <c r="AC4691">
        <v>12985.038</v>
      </c>
      <c r="AD4691">
        <v>45.375</v>
      </c>
      <c r="AE4691">
        <v>0</v>
      </c>
      <c r="AF4691">
        <v>45.375</v>
      </c>
      <c r="AG4691">
        <v>0</v>
      </c>
      <c r="AH4691">
        <v>478493.36</v>
      </c>
      <c r="AI4691">
        <v>589196.11</v>
      </c>
      <c r="AJ4691">
        <v>9</v>
      </c>
      <c r="AK4691">
        <v>5.04</v>
      </c>
      <c r="AL4691">
        <v>0</v>
      </c>
      <c r="AM4691">
        <v>1</v>
      </c>
    </row>
    <row r="4692" spans="1:39" x14ac:dyDescent="0.25">
      <c r="A4692" t="s">
        <v>2780</v>
      </c>
      <c r="B4692">
        <v>1</v>
      </c>
      <c r="C4692" t="s">
        <v>2781</v>
      </c>
      <c r="D4692" t="s">
        <v>135</v>
      </c>
      <c r="E4692">
        <v>21</v>
      </c>
      <c r="F4692" t="s">
        <v>17</v>
      </c>
      <c r="G4692" t="s">
        <v>797</v>
      </c>
      <c r="H4692">
        <v>6209</v>
      </c>
      <c r="I4692" t="s">
        <v>798</v>
      </c>
      <c r="J4692">
        <v>1454</v>
      </c>
      <c r="K4692" t="s">
        <v>765</v>
      </c>
      <c r="L4692" t="s">
        <v>766</v>
      </c>
      <c r="P4692">
        <v>1074</v>
      </c>
      <c r="Q4692" t="s">
        <v>779</v>
      </c>
      <c r="R4692" t="s">
        <v>780</v>
      </c>
      <c r="Y4692">
        <v>1370</v>
      </c>
      <c r="Z4692" t="s">
        <v>477</v>
      </c>
      <c r="AA4692" t="s">
        <v>478</v>
      </c>
      <c r="AB4692">
        <v>6999.9930000000004</v>
      </c>
      <c r="AC4692">
        <v>8613.5810000000001</v>
      </c>
      <c r="AD4692">
        <v>74.666700000000006</v>
      </c>
      <c r="AE4692">
        <v>0</v>
      </c>
      <c r="AF4692">
        <v>74.666700000000006</v>
      </c>
      <c r="AG4692">
        <v>0</v>
      </c>
      <c r="AH4692">
        <v>522666.14</v>
      </c>
      <c r="AI4692">
        <v>643147.35</v>
      </c>
      <c r="AJ4692">
        <v>4</v>
      </c>
      <c r="AK4692">
        <v>18.670000000000002</v>
      </c>
      <c r="AL4692">
        <v>0</v>
      </c>
      <c r="AM4692">
        <v>1</v>
      </c>
    </row>
    <row r="4693" spans="1:39" x14ac:dyDescent="0.25">
      <c r="A4693" t="s">
        <v>2780</v>
      </c>
      <c r="B4693">
        <v>1</v>
      </c>
      <c r="C4693" t="s">
        <v>2781</v>
      </c>
      <c r="D4693" t="s">
        <v>135</v>
      </c>
      <c r="E4693">
        <v>21</v>
      </c>
      <c r="F4693" t="s">
        <v>17</v>
      </c>
      <c r="G4693" t="s">
        <v>799</v>
      </c>
      <c r="H4693">
        <v>6227</v>
      </c>
      <c r="I4693" t="s">
        <v>800</v>
      </c>
      <c r="J4693">
        <v>1463</v>
      </c>
      <c r="K4693" t="s">
        <v>801</v>
      </c>
      <c r="L4693" t="s">
        <v>802</v>
      </c>
      <c r="Y4693">
        <v>1369</v>
      </c>
      <c r="Z4693" t="s">
        <v>413</v>
      </c>
      <c r="AA4693" t="s">
        <v>414</v>
      </c>
      <c r="AB4693">
        <v>31030.492999999999</v>
      </c>
      <c r="AC4693">
        <v>38008.538</v>
      </c>
      <c r="AD4693">
        <v>6</v>
      </c>
      <c r="AE4693">
        <v>0</v>
      </c>
      <c r="AF4693">
        <v>6</v>
      </c>
      <c r="AG4693">
        <v>0</v>
      </c>
      <c r="AH4693">
        <v>186182.96</v>
      </c>
      <c r="AI4693">
        <v>228051.23</v>
      </c>
      <c r="AJ4693">
        <v>4</v>
      </c>
      <c r="AK4693">
        <v>1.5</v>
      </c>
      <c r="AL4693">
        <v>0</v>
      </c>
      <c r="AM4693">
        <v>1</v>
      </c>
    </row>
    <row r="4694" spans="1:39" x14ac:dyDescent="0.25">
      <c r="A4694" t="s">
        <v>2780</v>
      </c>
      <c r="B4694">
        <v>1</v>
      </c>
      <c r="C4694" t="s">
        <v>2781</v>
      </c>
      <c r="D4694" t="s">
        <v>135</v>
      </c>
      <c r="E4694">
        <v>21</v>
      </c>
      <c r="F4694" t="s">
        <v>17</v>
      </c>
      <c r="G4694" t="s">
        <v>803</v>
      </c>
      <c r="H4694">
        <v>6238</v>
      </c>
      <c r="I4694" t="s">
        <v>804</v>
      </c>
      <c r="J4694">
        <v>1019</v>
      </c>
      <c r="K4694" t="s">
        <v>281</v>
      </c>
      <c r="L4694" t="s">
        <v>352</v>
      </c>
      <c r="P4694">
        <v>1021</v>
      </c>
      <c r="Q4694" t="s">
        <v>805</v>
      </c>
      <c r="R4694" t="s">
        <v>806</v>
      </c>
      <c r="Y4694">
        <v>1376</v>
      </c>
      <c r="Z4694" t="s">
        <v>377</v>
      </c>
      <c r="AA4694" t="s">
        <v>378</v>
      </c>
      <c r="AB4694">
        <v>0</v>
      </c>
      <c r="AC4694">
        <v>0</v>
      </c>
      <c r="AD4694">
        <v>0</v>
      </c>
      <c r="AE4694">
        <v>0.75</v>
      </c>
      <c r="AF4694">
        <v>0.75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1</v>
      </c>
    </row>
    <row r="4695" spans="1:39" x14ac:dyDescent="0.25">
      <c r="A4695" t="s">
        <v>2780</v>
      </c>
      <c r="B4695">
        <v>1</v>
      </c>
      <c r="C4695" t="s">
        <v>2781</v>
      </c>
      <c r="D4695" t="s">
        <v>135</v>
      </c>
      <c r="E4695">
        <v>21</v>
      </c>
      <c r="F4695" t="s">
        <v>17</v>
      </c>
      <c r="G4695" t="s">
        <v>807</v>
      </c>
      <c r="H4695">
        <v>6270</v>
      </c>
      <c r="I4695" t="s">
        <v>808</v>
      </c>
      <c r="J4695">
        <v>1450</v>
      </c>
      <c r="K4695" t="s">
        <v>735</v>
      </c>
      <c r="L4695" t="s">
        <v>736</v>
      </c>
      <c r="P4695">
        <v>1077</v>
      </c>
      <c r="Q4695" t="s">
        <v>737</v>
      </c>
      <c r="R4695" t="s">
        <v>738</v>
      </c>
      <c r="Y4695">
        <v>1370</v>
      </c>
      <c r="Z4695" t="s">
        <v>477</v>
      </c>
      <c r="AA4695" t="s">
        <v>478</v>
      </c>
      <c r="AB4695">
        <v>5640.69</v>
      </c>
      <c r="AC4695">
        <v>6963.5209999999997</v>
      </c>
      <c r="AD4695">
        <v>16</v>
      </c>
      <c r="AE4695">
        <v>0</v>
      </c>
      <c r="AF4695">
        <v>16</v>
      </c>
      <c r="AG4695">
        <v>0</v>
      </c>
      <c r="AH4695">
        <v>90251.04</v>
      </c>
      <c r="AI4695">
        <v>111416.34</v>
      </c>
      <c r="AJ4695">
        <v>1</v>
      </c>
      <c r="AK4695">
        <v>16</v>
      </c>
      <c r="AL4695">
        <v>0</v>
      </c>
      <c r="AM4695">
        <v>1</v>
      </c>
    </row>
    <row r="4696" spans="1:39" x14ac:dyDescent="0.25">
      <c r="A4696" t="s">
        <v>2780</v>
      </c>
      <c r="B4696">
        <v>1</v>
      </c>
      <c r="C4696" t="s">
        <v>2781</v>
      </c>
      <c r="D4696" t="s">
        <v>135</v>
      </c>
      <c r="E4696">
        <v>21</v>
      </c>
      <c r="F4696" t="s">
        <v>17</v>
      </c>
      <c r="G4696" t="s">
        <v>809</v>
      </c>
      <c r="H4696">
        <v>6271</v>
      </c>
      <c r="I4696" t="s">
        <v>810</v>
      </c>
      <c r="J4696">
        <v>1454</v>
      </c>
      <c r="K4696" t="s">
        <v>765</v>
      </c>
      <c r="L4696" t="s">
        <v>766</v>
      </c>
      <c r="P4696">
        <v>1075</v>
      </c>
      <c r="Q4696" t="s">
        <v>767</v>
      </c>
      <c r="R4696" t="s">
        <v>768</v>
      </c>
      <c r="Y4696">
        <v>1370</v>
      </c>
      <c r="Z4696" t="s">
        <v>477</v>
      </c>
      <c r="AA4696" t="s">
        <v>478</v>
      </c>
      <c r="AB4696">
        <v>13594.96</v>
      </c>
      <c r="AC4696">
        <v>17252.004000000001</v>
      </c>
      <c r="AD4696">
        <v>1</v>
      </c>
      <c r="AE4696">
        <v>0</v>
      </c>
      <c r="AF4696">
        <v>1</v>
      </c>
      <c r="AG4696">
        <v>0</v>
      </c>
      <c r="AH4696">
        <v>13594.96</v>
      </c>
      <c r="AI4696">
        <v>17252</v>
      </c>
      <c r="AJ4696">
        <v>0</v>
      </c>
      <c r="AK4696">
        <v>0</v>
      </c>
      <c r="AL4696">
        <v>0</v>
      </c>
      <c r="AM4696">
        <v>1</v>
      </c>
    </row>
    <row r="4697" spans="1:39" x14ac:dyDescent="0.25">
      <c r="A4697" t="s">
        <v>2780</v>
      </c>
      <c r="B4697">
        <v>1</v>
      </c>
      <c r="C4697" t="s">
        <v>2781</v>
      </c>
      <c r="D4697" t="s">
        <v>135</v>
      </c>
      <c r="E4697">
        <v>21</v>
      </c>
      <c r="F4697" t="s">
        <v>17</v>
      </c>
      <c r="G4697" t="s">
        <v>811</v>
      </c>
      <c r="H4697">
        <v>6273</v>
      </c>
      <c r="I4697" t="s">
        <v>812</v>
      </c>
      <c r="J4697">
        <v>1454</v>
      </c>
      <c r="K4697" t="s">
        <v>765</v>
      </c>
      <c r="L4697" t="s">
        <v>766</v>
      </c>
      <c r="P4697">
        <v>1075</v>
      </c>
      <c r="Q4697" t="s">
        <v>767</v>
      </c>
      <c r="R4697" t="s">
        <v>768</v>
      </c>
      <c r="Y4697">
        <v>1370</v>
      </c>
      <c r="Z4697" t="s">
        <v>477</v>
      </c>
      <c r="AA4697" t="s">
        <v>478</v>
      </c>
      <c r="AB4697">
        <v>13496.394</v>
      </c>
      <c r="AC4697">
        <v>16425.002</v>
      </c>
      <c r="AD4697">
        <v>17</v>
      </c>
      <c r="AE4697">
        <v>0</v>
      </c>
      <c r="AF4697">
        <v>17</v>
      </c>
      <c r="AG4697">
        <v>0</v>
      </c>
      <c r="AH4697">
        <v>229438.7</v>
      </c>
      <c r="AI4697">
        <v>279225.03000000003</v>
      </c>
      <c r="AJ4697">
        <v>2</v>
      </c>
      <c r="AK4697">
        <v>8.5</v>
      </c>
      <c r="AL4697">
        <v>0</v>
      </c>
      <c r="AM4697">
        <v>1</v>
      </c>
    </row>
    <row r="4698" spans="1:39" x14ac:dyDescent="0.25">
      <c r="A4698" t="s">
        <v>2780</v>
      </c>
      <c r="B4698">
        <v>1</v>
      </c>
      <c r="C4698" t="s">
        <v>2781</v>
      </c>
      <c r="D4698" t="s">
        <v>135</v>
      </c>
      <c r="E4698">
        <v>21</v>
      </c>
      <c r="F4698" t="s">
        <v>17</v>
      </c>
      <c r="G4698" t="s">
        <v>1403</v>
      </c>
      <c r="H4698">
        <v>6320</v>
      </c>
      <c r="I4698" t="s">
        <v>1404</v>
      </c>
      <c r="J4698">
        <v>1452</v>
      </c>
      <c r="K4698" t="s">
        <v>1405</v>
      </c>
      <c r="L4698" t="s">
        <v>1406</v>
      </c>
      <c r="Y4698">
        <v>1369</v>
      </c>
      <c r="Z4698" t="s">
        <v>413</v>
      </c>
      <c r="AA4698" t="s">
        <v>414</v>
      </c>
      <c r="AB4698">
        <v>0</v>
      </c>
      <c r="AC4698">
        <v>0</v>
      </c>
      <c r="AD4698">
        <v>0</v>
      </c>
      <c r="AE4698">
        <v>0.25</v>
      </c>
      <c r="AF4698">
        <v>0.25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1</v>
      </c>
    </row>
    <row r="4699" spans="1:39" x14ac:dyDescent="0.25">
      <c r="A4699" t="s">
        <v>2780</v>
      </c>
      <c r="B4699">
        <v>1</v>
      </c>
      <c r="C4699" t="s">
        <v>2781</v>
      </c>
      <c r="D4699" t="s">
        <v>135</v>
      </c>
      <c r="E4699">
        <v>21</v>
      </c>
      <c r="F4699" t="s">
        <v>17</v>
      </c>
      <c r="G4699" t="s">
        <v>813</v>
      </c>
      <c r="H4699">
        <v>6464</v>
      </c>
      <c r="I4699" t="s">
        <v>814</v>
      </c>
      <c r="J4699">
        <v>1414</v>
      </c>
      <c r="K4699" t="s">
        <v>437</v>
      </c>
      <c r="L4699" t="s">
        <v>438</v>
      </c>
      <c r="P4699">
        <v>1072</v>
      </c>
      <c r="Q4699" t="s">
        <v>439</v>
      </c>
      <c r="R4699" t="s">
        <v>440</v>
      </c>
      <c r="Y4699">
        <v>1374</v>
      </c>
      <c r="Z4699" t="s">
        <v>393</v>
      </c>
      <c r="AA4699" t="s">
        <v>394</v>
      </c>
      <c r="AB4699">
        <v>40191.569000000003</v>
      </c>
      <c r="AC4699">
        <v>48957.091</v>
      </c>
      <c r="AD4699">
        <v>1.375</v>
      </c>
      <c r="AE4699">
        <v>0</v>
      </c>
      <c r="AF4699">
        <v>1.375</v>
      </c>
      <c r="AG4699">
        <v>0</v>
      </c>
      <c r="AH4699">
        <v>55263.41</v>
      </c>
      <c r="AI4699">
        <v>67316</v>
      </c>
      <c r="AJ4699">
        <v>2</v>
      </c>
      <c r="AK4699">
        <v>0.69</v>
      </c>
      <c r="AL4699">
        <v>0</v>
      </c>
      <c r="AM4699">
        <v>1</v>
      </c>
    </row>
    <row r="4700" spans="1:39" x14ac:dyDescent="0.25">
      <c r="A4700" t="s">
        <v>2780</v>
      </c>
      <c r="B4700">
        <v>1</v>
      </c>
      <c r="C4700" t="s">
        <v>2781</v>
      </c>
      <c r="D4700" t="s">
        <v>135</v>
      </c>
      <c r="E4700">
        <v>21</v>
      </c>
      <c r="F4700" t="s">
        <v>17</v>
      </c>
      <c r="G4700" t="s">
        <v>815</v>
      </c>
      <c r="H4700">
        <v>6466</v>
      </c>
      <c r="I4700" t="s">
        <v>816</v>
      </c>
      <c r="J4700">
        <v>1414</v>
      </c>
      <c r="K4700" t="s">
        <v>437</v>
      </c>
      <c r="L4700" t="s">
        <v>438</v>
      </c>
      <c r="P4700">
        <v>1072</v>
      </c>
      <c r="Q4700" t="s">
        <v>439</v>
      </c>
      <c r="R4700" t="s">
        <v>440</v>
      </c>
      <c r="Y4700">
        <v>1374</v>
      </c>
      <c r="Z4700" t="s">
        <v>393</v>
      </c>
      <c r="AA4700" t="s">
        <v>394</v>
      </c>
      <c r="AB4700">
        <v>38102.156999999999</v>
      </c>
      <c r="AC4700">
        <v>46624.004999999997</v>
      </c>
      <c r="AD4700">
        <v>4</v>
      </c>
      <c r="AE4700">
        <v>0</v>
      </c>
      <c r="AF4700">
        <v>4</v>
      </c>
      <c r="AG4700">
        <v>0</v>
      </c>
      <c r="AH4700">
        <v>152408.63</v>
      </c>
      <c r="AI4700">
        <v>186496.02</v>
      </c>
      <c r="AJ4700">
        <v>4</v>
      </c>
      <c r="AK4700">
        <v>1</v>
      </c>
      <c r="AL4700">
        <v>0</v>
      </c>
      <c r="AM4700">
        <v>1</v>
      </c>
    </row>
    <row r="4701" spans="1:39" x14ac:dyDescent="0.25">
      <c r="A4701" t="s">
        <v>2780</v>
      </c>
      <c r="B4701">
        <v>1</v>
      </c>
      <c r="C4701" t="s">
        <v>2781</v>
      </c>
      <c r="D4701" t="s">
        <v>135</v>
      </c>
      <c r="E4701">
        <v>21</v>
      </c>
      <c r="F4701" t="s">
        <v>17</v>
      </c>
      <c r="G4701" t="s">
        <v>817</v>
      </c>
      <c r="H4701">
        <v>6469</v>
      </c>
      <c r="I4701" t="s">
        <v>818</v>
      </c>
      <c r="J4701">
        <v>1414</v>
      </c>
      <c r="K4701" t="s">
        <v>437</v>
      </c>
      <c r="L4701" t="s">
        <v>438</v>
      </c>
      <c r="P4701">
        <v>1069</v>
      </c>
      <c r="Q4701" t="s">
        <v>397</v>
      </c>
      <c r="R4701" t="s">
        <v>398</v>
      </c>
      <c r="Y4701">
        <v>1374</v>
      </c>
      <c r="Z4701" t="s">
        <v>393</v>
      </c>
      <c r="AA4701" t="s">
        <v>394</v>
      </c>
      <c r="AB4701">
        <v>39532.788999999997</v>
      </c>
      <c r="AC4701">
        <v>47994.262000000002</v>
      </c>
      <c r="AD4701">
        <v>0.875</v>
      </c>
      <c r="AE4701">
        <v>0</v>
      </c>
      <c r="AF4701">
        <v>0.875</v>
      </c>
      <c r="AG4701">
        <v>0</v>
      </c>
      <c r="AH4701">
        <v>34591.19</v>
      </c>
      <c r="AI4701">
        <v>41994.98</v>
      </c>
      <c r="AJ4701">
        <v>0</v>
      </c>
      <c r="AK4701">
        <v>0</v>
      </c>
      <c r="AL4701">
        <v>0</v>
      </c>
      <c r="AM4701">
        <v>1</v>
      </c>
    </row>
    <row r="4702" spans="1:39" x14ac:dyDescent="0.25">
      <c r="A4702" t="s">
        <v>2780</v>
      </c>
      <c r="B4702">
        <v>1</v>
      </c>
      <c r="C4702" t="s">
        <v>2781</v>
      </c>
      <c r="D4702" t="s">
        <v>135</v>
      </c>
      <c r="E4702">
        <v>21</v>
      </c>
      <c r="F4702" t="s">
        <v>17</v>
      </c>
      <c r="G4702" t="s">
        <v>819</v>
      </c>
      <c r="H4702">
        <v>6493</v>
      </c>
      <c r="I4702" t="s">
        <v>820</v>
      </c>
      <c r="J4702">
        <v>1413</v>
      </c>
      <c r="K4702" t="s">
        <v>391</v>
      </c>
      <c r="L4702" t="s">
        <v>392</v>
      </c>
      <c r="P4702">
        <v>1069</v>
      </c>
      <c r="Q4702" t="s">
        <v>397</v>
      </c>
      <c r="R4702" t="s">
        <v>398</v>
      </c>
      <c r="Y4702">
        <v>1374</v>
      </c>
      <c r="Z4702" t="s">
        <v>393</v>
      </c>
      <c r="AA4702" t="s">
        <v>394</v>
      </c>
      <c r="AB4702">
        <v>29647.512999999999</v>
      </c>
      <c r="AC4702">
        <v>36437.470999999998</v>
      </c>
      <c r="AD4702">
        <v>0.75</v>
      </c>
      <c r="AE4702">
        <v>0</v>
      </c>
      <c r="AF4702">
        <v>0.75</v>
      </c>
      <c r="AG4702">
        <v>0</v>
      </c>
      <c r="AH4702">
        <v>22235.64</v>
      </c>
      <c r="AI4702">
        <v>27328.1</v>
      </c>
      <c r="AJ4702">
        <v>0</v>
      </c>
      <c r="AK4702">
        <v>0</v>
      </c>
      <c r="AL4702">
        <v>0</v>
      </c>
      <c r="AM4702">
        <v>1</v>
      </c>
    </row>
    <row r="4703" spans="1:39" x14ac:dyDescent="0.25">
      <c r="A4703" t="s">
        <v>2780</v>
      </c>
      <c r="B4703">
        <v>1</v>
      </c>
      <c r="C4703" t="s">
        <v>2781</v>
      </c>
      <c r="D4703" t="s">
        <v>135</v>
      </c>
      <c r="E4703">
        <v>21</v>
      </c>
      <c r="F4703" t="s">
        <v>17</v>
      </c>
      <c r="G4703" t="s">
        <v>821</v>
      </c>
      <c r="H4703">
        <v>6494</v>
      </c>
      <c r="I4703" t="s">
        <v>822</v>
      </c>
      <c r="J4703">
        <v>1413</v>
      </c>
      <c r="K4703" t="s">
        <v>391</v>
      </c>
      <c r="L4703" t="s">
        <v>392</v>
      </c>
      <c r="P4703">
        <v>1069</v>
      </c>
      <c r="Q4703" t="s">
        <v>397</v>
      </c>
      <c r="R4703" t="s">
        <v>398</v>
      </c>
      <c r="Y4703">
        <v>1374</v>
      </c>
      <c r="Z4703" t="s">
        <v>393</v>
      </c>
      <c r="AA4703" t="s">
        <v>394</v>
      </c>
      <c r="AB4703">
        <v>29315.637999999999</v>
      </c>
      <c r="AC4703">
        <v>36351.391000000003</v>
      </c>
      <c r="AD4703">
        <v>0.41670000000000001</v>
      </c>
      <c r="AE4703">
        <v>0</v>
      </c>
      <c r="AF4703">
        <v>0.41670000000000001</v>
      </c>
      <c r="AG4703">
        <v>0</v>
      </c>
      <c r="AH4703">
        <v>12214.85</v>
      </c>
      <c r="AI4703">
        <v>15146.41</v>
      </c>
      <c r="AJ4703">
        <v>2</v>
      </c>
      <c r="AK4703">
        <v>0.21</v>
      </c>
      <c r="AL4703">
        <v>0</v>
      </c>
      <c r="AM4703">
        <v>1</v>
      </c>
    </row>
    <row r="4704" spans="1:39" x14ac:dyDescent="0.25">
      <c r="A4704" t="s">
        <v>2780</v>
      </c>
      <c r="B4704">
        <v>1</v>
      </c>
      <c r="C4704" t="s">
        <v>2781</v>
      </c>
      <c r="D4704" t="s">
        <v>135</v>
      </c>
      <c r="E4704">
        <v>21</v>
      </c>
      <c r="F4704" t="s">
        <v>17</v>
      </c>
      <c r="G4704" t="s">
        <v>825</v>
      </c>
      <c r="H4704">
        <v>6501</v>
      </c>
      <c r="I4704" t="s">
        <v>826</v>
      </c>
      <c r="J4704">
        <v>1413</v>
      </c>
      <c r="K4704" t="s">
        <v>391</v>
      </c>
      <c r="L4704" t="s">
        <v>392</v>
      </c>
      <c r="P4704">
        <v>1069</v>
      </c>
      <c r="Q4704" t="s">
        <v>397</v>
      </c>
      <c r="R4704" t="s">
        <v>398</v>
      </c>
      <c r="Y4704">
        <v>1374</v>
      </c>
      <c r="Z4704" t="s">
        <v>393</v>
      </c>
      <c r="AA4704" t="s">
        <v>394</v>
      </c>
      <c r="AB4704">
        <v>26926.044000000002</v>
      </c>
      <c r="AC4704">
        <v>33058.432000000001</v>
      </c>
      <c r="AD4704">
        <v>0.41670000000000001</v>
      </c>
      <c r="AE4704">
        <v>0</v>
      </c>
      <c r="AF4704">
        <v>0.41670000000000001</v>
      </c>
      <c r="AG4704">
        <v>0</v>
      </c>
      <c r="AH4704">
        <v>11219.19</v>
      </c>
      <c r="AI4704">
        <v>13774.35</v>
      </c>
      <c r="AJ4704">
        <v>1</v>
      </c>
      <c r="AK4704">
        <v>0.42</v>
      </c>
      <c r="AL4704">
        <v>0</v>
      </c>
      <c r="AM4704">
        <v>1</v>
      </c>
    </row>
    <row r="4705" spans="1:39" x14ac:dyDescent="0.25">
      <c r="A4705" t="s">
        <v>2780</v>
      </c>
      <c r="B4705">
        <v>1</v>
      </c>
      <c r="C4705" t="s">
        <v>2781</v>
      </c>
      <c r="D4705" t="s">
        <v>135</v>
      </c>
      <c r="E4705">
        <v>21</v>
      </c>
      <c r="F4705" t="s">
        <v>17</v>
      </c>
      <c r="G4705" t="s">
        <v>1407</v>
      </c>
      <c r="H4705">
        <v>6508</v>
      </c>
      <c r="I4705" t="s">
        <v>1408</v>
      </c>
      <c r="J4705">
        <v>1414</v>
      </c>
      <c r="K4705" t="s">
        <v>437</v>
      </c>
      <c r="L4705" t="s">
        <v>438</v>
      </c>
      <c r="P4705">
        <v>1072</v>
      </c>
      <c r="Q4705" t="s">
        <v>439</v>
      </c>
      <c r="R4705" t="s">
        <v>440</v>
      </c>
      <c r="Y4705">
        <v>1374</v>
      </c>
      <c r="Z4705" t="s">
        <v>393</v>
      </c>
      <c r="AA4705" t="s">
        <v>394</v>
      </c>
      <c r="AB4705">
        <v>41254.730000000003</v>
      </c>
      <c r="AC4705">
        <v>50159.633999999998</v>
      </c>
      <c r="AD4705">
        <v>0.41670000000000001</v>
      </c>
      <c r="AE4705">
        <v>0</v>
      </c>
      <c r="AF4705">
        <v>0.41670000000000001</v>
      </c>
      <c r="AG4705">
        <v>0</v>
      </c>
      <c r="AH4705">
        <v>17189.47</v>
      </c>
      <c r="AI4705">
        <v>20899.849999999999</v>
      </c>
      <c r="AJ4705">
        <v>3</v>
      </c>
      <c r="AK4705">
        <v>0.14000000000000001</v>
      </c>
      <c r="AL4705">
        <v>0</v>
      </c>
      <c r="AM4705">
        <v>1</v>
      </c>
    </row>
    <row r="4706" spans="1:39" x14ac:dyDescent="0.25">
      <c r="A4706" t="s">
        <v>2780</v>
      </c>
      <c r="B4706">
        <v>1</v>
      </c>
      <c r="C4706" t="s">
        <v>2781</v>
      </c>
      <c r="D4706" t="s">
        <v>135</v>
      </c>
      <c r="E4706">
        <v>21</v>
      </c>
      <c r="F4706" t="s">
        <v>17</v>
      </c>
      <c r="G4706" t="s">
        <v>1409</v>
      </c>
      <c r="H4706">
        <v>6645</v>
      </c>
      <c r="I4706" t="s">
        <v>1410</v>
      </c>
      <c r="J4706">
        <v>1418</v>
      </c>
      <c r="K4706" t="s">
        <v>1169</v>
      </c>
      <c r="L4706" t="s">
        <v>1170</v>
      </c>
      <c r="P4706">
        <v>1068</v>
      </c>
      <c r="Q4706" t="s">
        <v>1171</v>
      </c>
      <c r="R4706" t="s">
        <v>1172</v>
      </c>
      <c r="Y4706">
        <v>1372</v>
      </c>
      <c r="Z4706" t="s">
        <v>405</v>
      </c>
      <c r="AA4706" t="s">
        <v>406</v>
      </c>
      <c r="AB4706">
        <v>61316.739000000001</v>
      </c>
      <c r="AC4706">
        <v>75200.744000000006</v>
      </c>
      <c r="AD4706">
        <v>1.125</v>
      </c>
      <c r="AE4706">
        <v>0</v>
      </c>
      <c r="AF4706">
        <v>1.125</v>
      </c>
      <c r="AG4706">
        <v>0</v>
      </c>
      <c r="AH4706">
        <v>68981.33</v>
      </c>
      <c r="AI4706">
        <v>84600.84</v>
      </c>
      <c r="AJ4706">
        <v>4</v>
      </c>
      <c r="AK4706">
        <v>0.28000000000000003</v>
      </c>
      <c r="AL4706">
        <v>0</v>
      </c>
      <c r="AM4706">
        <v>1</v>
      </c>
    </row>
    <row r="4707" spans="1:39" x14ac:dyDescent="0.25">
      <c r="A4707" t="s">
        <v>2780</v>
      </c>
      <c r="B4707">
        <v>1</v>
      </c>
      <c r="C4707" t="s">
        <v>2781</v>
      </c>
      <c r="D4707" t="s">
        <v>135</v>
      </c>
      <c r="E4707">
        <v>21</v>
      </c>
      <c r="F4707" t="s">
        <v>17</v>
      </c>
      <c r="G4707" t="s">
        <v>827</v>
      </c>
      <c r="H4707">
        <v>6655</v>
      </c>
      <c r="I4707" t="s">
        <v>828</v>
      </c>
      <c r="J4707">
        <v>1414</v>
      </c>
      <c r="K4707" t="s">
        <v>437</v>
      </c>
      <c r="L4707" t="s">
        <v>438</v>
      </c>
      <c r="P4707">
        <v>1072</v>
      </c>
      <c r="Q4707" t="s">
        <v>439</v>
      </c>
      <c r="R4707" t="s">
        <v>440</v>
      </c>
      <c r="Y4707">
        <v>1374</v>
      </c>
      <c r="Z4707" t="s">
        <v>393</v>
      </c>
      <c r="AA4707" t="s">
        <v>394</v>
      </c>
      <c r="AB4707">
        <v>29790.202000000001</v>
      </c>
      <c r="AC4707">
        <v>36354.582999999999</v>
      </c>
      <c r="AD4707">
        <v>5.8333000000000004</v>
      </c>
      <c r="AE4707">
        <v>0</v>
      </c>
      <c r="AF4707">
        <v>5.8333000000000004</v>
      </c>
      <c r="AG4707">
        <v>0</v>
      </c>
      <c r="AH4707">
        <v>173776.18</v>
      </c>
      <c r="AI4707">
        <v>212068.4</v>
      </c>
      <c r="AJ4707">
        <v>1</v>
      </c>
      <c r="AK4707">
        <v>5.83</v>
      </c>
      <c r="AL4707">
        <v>0</v>
      </c>
      <c r="AM4707">
        <v>1</v>
      </c>
    </row>
    <row r="4708" spans="1:39" x14ac:dyDescent="0.25">
      <c r="A4708" t="s">
        <v>2780</v>
      </c>
      <c r="B4708">
        <v>1</v>
      </c>
      <c r="C4708" t="s">
        <v>2781</v>
      </c>
      <c r="D4708" t="s">
        <v>135</v>
      </c>
      <c r="E4708">
        <v>21</v>
      </c>
      <c r="F4708" t="s">
        <v>17</v>
      </c>
      <c r="G4708" t="s">
        <v>829</v>
      </c>
      <c r="H4708">
        <v>6660</v>
      </c>
      <c r="I4708" t="s">
        <v>830</v>
      </c>
      <c r="P4708">
        <v>1085</v>
      </c>
      <c r="Q4708" t="s">
        <v>695</v>
      </c>
      <c r="R4708" t="s">
        <v>696</v>
      </c>
      <c r="Y4708">
        <v>1373</v>
      </c>
      <c r="Z4708" t="s">
        <v>453</v>
      </c>
      <c r="AA4708" t="s">
        <v>454</v>
      </c>
      <c r="AB4708">
        <v>16702.825000000001</v>
      </c>
      <c r="AC4708">
        <v>20444.55</v>
      </c>
      <c r="AD4708">
        <v>1.7</v>
      </c>
      <c r="AE4708">
        <v>0</v>
      </c>
      <c r="AF4708">
        <v>1.7</v>
      </c>
      <c r="AG4708">
        <v>0</v>
      </c>
      <c r="AH4708">
        <v>28394.799999999999</v>
      </c>
      <c r="AI4708">
        <v>34755.730000000003</v>
      </c>
      <c r="AJ4708">
        <v>1</v>
      </c>
      <c r="AK4708">
        <v>1.7</v>
      </c>
      <c r="AL4708">
        <v>0</v>
      </c>
      <c r="AM4708">
        <v>1</v>
      </c>
    </row>
    <row r="4709" spans="1:39" x14ac:dyDescent="0.25">
      <c r="A4709" t="s">
        <v>2780</v>
      </c>
      <c r="B4709">
        <v>1</v>
      </c>
      <c r="C4709" t="s">
        <v>2781</v>
      </c>
      <c r="D4709" t="s">
        <v>135</v>
      </c>
      <c r="E4709">
        <v>21</v>
      </c>
      <c r="F4709" t="s">
        <v>17</v>
      </c>
      <c r="G4709" t="s">
        <v>1411</v>
      </c>
      <c r="H4709">
        <v>6711</v>
      </c>
      <c r="I4709" t="s">
        <v>1412</v>
      </c>
      <c r="J4709">
        <v>1419</v>
      </c>
      <c r="K4709" t="s">
        <v>665</v>
      </c>
      <c r="L4709" t="s">
        <v>666</v>
      </c>
      <c r="P4709">
        <v>1333</v>
      </c>
      <c r="Q4709" t="s">
        <v>1217</v>
      </c>
      <c r="R4709" t="s">
        <v>1218</v>
      </c>
      <c r="Y4709">
        <v>1369</v>
      </c>
      <c r="Z4709" t="s">
        <v>413</v>
      </c>
      <c r="AA4709" t="s">
        <v>414</v>
      </c>
      <c r="AB4709">
        <v>21294.71</v>
      </c>
      <c r="AC4709">
        <v>26405.442999999999</v>
      </c>
      <c r="AD4709">
        <v>0.41670000000000001</v>
      </c>
      <c r="AE4709">
        <v>0</v>
      </c>
      <c r="AF4709">
        <v>0.41670000000000001</v>
      </c>
      <c r="AG4709">
        <v>0</v>
      </c>
      <c r="AH4709">
        <v>8872.7999999999993</v>
      </c>
      <c r="AI4709">
        <v>11002.27</v>
      </c>
      <c r="AJ4709">
        <v>0</v>
      </c>
      <c r="AK4709">
        <v>0</v>
      </c>
      <c r="AL4709">
        <v>0</v>
      </c>
      <c r="AM4709">
        <v>1</v>
      </c>
    </row>
    <row r="4710" spans="1:39" x14ac:dyDescent="0.25">
      <c r="A4710" t="s">
        <v>2780</v>
      </c>
      <c r="B4710">
        <v>1</v>
      </c>
      <c r="C4710" t="s">
        <v>2781</v>
      </c>
      <c r="D4710" t="s">
        <v>135</v>
      </c>
      <c r="E4710">
        <v>21</v>
      </c>
      <c r="F4710" t="s">
        <v>17</v>
      </c>
      <c r="G4710" t="s">
        <v>1413</v>
      </c>
      <c r="H4710">
        <v>6712</v>
      </c>
      <c r="I4710" t="s">
        <v>1414</v>
      </c>
      <c r="J4710">
        <v>1419</v>
      </c>
      <c r="K4710" t="s">
        <v>665</v>
      </c>
      <c r="L4710" t="s">
        <v>666</v>
      </c>
      <c r="P4710">
        <v>1333</v>
      </c>
      <c r="Q4710" t="s">
        <v>1217</v>
      </c>
      <c r="R4710" t="s">
        <v>1218</v>
      </c>
      <c r="Y4710">
        <v>1369</v>
      </c>
      <c r="Z4710" t="s">
        <v>413</v>
      </c>
      <c r="AA4710" t="s">
        <v>414</v>
      </c>
      <c r="AB4710">
        <v>22998.3</v>
      </c>
      <c r="AC4710">
        <v>28517.897000000001</v>
      </c>
      <c r="AD4710">
        <v>0.25</v>
      </c>
      <c r="AE4710">
        <v>0</v>
      </c>
      <c r="AF4710">
        <v>0.25</v>
      </c>
      <c r="AG4710">
        <v>0</v>
      </c>
      <c r="AH4710">
        <v>5749.58</v>
      </c>
      <c r="AI4710">
        <v>7129.47</v>
      </c>
      <c r="AJ4710">
        <v>0</v>
      </c>
      <c r="AK4710">
        <v>0</v>
      </c>
      <c r="AL4710">
        <v>0</v>
      </c>
      <c r="AM4710">
        <v>1</v>
      </c>
    </row>
    <row r="4711" spans="1:39" x14ac:dyDescent="0.25">
      <c r="A4711" t="s">
        <v>2780</v>
      </c>
      <c r="B4711">
        <v>1</v>
      </c>
      <c r="C4711" t="s">
        <v>2781</v>
      </c>
      <c r="D4711" t="s">
        <v>135</v>
      </c>
      <c r="E4711">
        <v>21</v>
      </c>
      <c r="F4711" t="s">
        <v>17</v>
      </c>
      <c r="G4711" t="s">
        <v>841</v>
      </c>
      <c r="H4711">
        <v>6874</v>
      </c>
      <c r="I4711" t="s">
        <v>842</v>
      </c>
      <c r="J4711">
        <v>1450</v>
      </c>
      <c r="K4711" t="s">
        <v>735</v>
      </c>
      <c r="L4711" t="s">
        <v>736</v>
      </c>
      <c r="P4711">
        <v>1078</v>
      </c>
      <c r="Q4711" t="s">
        <v>843</v>
      </c>
      <c r="R4711" t="s">
        <v>844</v>
      </c>
      <c r="Y4711">
        <v>1370</v>
      </c>
      <c r="Z4711" t="s">
        <v>477</v>
      </c>
      <c r="AA4711" t="s">
        <v>478</v>
      </c>
      <c r="AB4711">
        <v>4101.1379999999999</v>
      </c>
      <c r="AC4711">
        <v>5085.4120000000003</v>
      </c>
      <c r="AD4711">
        <v>1</v>
      </c>
      <c r="AE4711">
        <v>0</v>
      </c>
      <c r="AF4711">
        <v>1</v>
      </c>
      <c r="AG4711">
        <v>0</v>
      </c>
      <c r="AH4711">
        <v>4101.1400000000003</v>
      </c>
      <c r="AI4711">
        <v>5085.41</v>
      </c>
      <c r="AJ4711">
        <v>0</v>
      </c>
      <c r="AK4711">
        <v>0</v>
      </c>
      <c r="AL4711">
        <v>0</v>
      </c>
      <c r="AM4711">
        <v>1</v>
      </c>
    </row>
    <row r="4712" spans="1:39" x14ac:dyDescent="0.25">
      <c r="A4712" t="s">
        <v>2780</v>
      </c>
      <c r="B4712">
        <v>1</v>
      </c>
      <c r="C4712" t="s">
        <v>2781</v>
      </c>
      <c r="D4712" t="s">
        <v>135</v>
      </c>
      <c r="E4712">
        <v>21</v>
      </c>
      <c r="F4712" t="s">
        <v>17</v>
      </c>
      <c r="G4712" t="s">
        <v>845</v>
      </c>
      <c r="H4712">
        <v>6875</v>
      </c>
      <c r="I4712" t="s">
        <v>846</v>
      </c>
      <c r="J4712">
        <v>1450</v>
      </c>
      <c r="K4712" t="s">
        <v>735</v>
      </c>
      <c r="L4712" t="s">
        <v>736</v>
      </c>
      <c r="P4712">
        <v>1078</v>
      </c>
      <c r="Q4712" t="s">
        <v>843</v>
      </c>
      <c r="R4712" t="s">
        <v>844</v>
      </c>
      <c r="Y4712">
        <v>1370</v>
      </c>
      <c r="Z4712" t="s">
        <v>477</v>
      </c>
      <c r="AA4712" t="s">
        <v>478</v>
      </c>
      <c r="AB4712">
        <v>4101.1379999999999</v>
      </c>
      <c r="AC4712">
        <v>5085.4120000000003</v>
      </c>
      <c r="AD4712">
        <v>2</v>
      </c>
      <c r="AE4712">
        <v>0</v>
      </c>
      <c r="AF4712">
        <v>2</v>
      </c>
      <c r="AG4712">
        <v>0</v>
      </c>
      <c r="AH4712">
        <v>8202.2800000000007</v>
      </c>
      <c r="AI4712">
        <v>10170.82</v>
      </c>
      <c r="AJ4712">
        <v>0</v>
      </c>
      <c r="AK4712">
        <v>0</v>
      </c>
      <c r="AL4712">
        <v>0</v>
      </c>
      <c r="AM4712">
        <v>1</v>
      </c>
    </row>
    <row r="4713" spans="1:39" x14ac:dyDescent="0.25">
      <c r="A4713" t="s">
        <v>2780</v>
      </c>
      <c r="B4713">
        <v>1</v>
      </c>
      <c r="C4713" t="s">
        <v>2781</v>
      </c>
      <c r="D4713" t="s">
        <v>135</v>
      </c>
      <c r="E4713">
        <v>21</v>
      </c>
      <c r="F4713" t="s">
        <v>17</v>
      </c>
      <c r="G4713" t="s">
        <v>1415</v>
      </c>
      <c r="H4713">
        <v>6882</v>
      </c>
      <c r="I4713" t="s">
        <v>1416</v>
      </c>
      <c r="J4713">
        <v>1076</v>
      </c>
      <c r="K4713" t="s">
        <v>727</v>
      </c>
      <c r="L4713" t="s">
        <v>728</v>
      </c>
      <c r="Y4713">
        <v>1369</v>
      </c>
      <c r="Z4713" t="s">
        <v>413</v>
      </c>
      <c r="AA4713" t="s">
        <v>414</v>
      </c>
      <c r="AB4713">
        <v>10514.724</v>
      </c>
      <c r="AC4713">
        <v>13032.999</v>
      </c>
      <c r="AD4713">
        <v>2</v>
      </c>
      <c r="AE4713">
        <v>0</v>
      </c>
      <c r="AF4713">
        <v>2</v>
      </c>
      <c r="AG4713">
        <v>0</v>
      </c>
      <c r="AH4713">
        <v>21029.45</v>
      </c>
      <c r="AI4713">
        <v>26066</v>
      </c>
      <c r="AJ4713">
        <v>0</v>
      </c>
      <c r="AK4713">
        <v>0</v>
      </c>
      <c r="AL4713">
        <v>0</v>
      </c>
      <c r="AM4713">
        <v>1</v>
      </c>
    </row>
    <row r="4714" spans="1:39" x14ac:dyDescent="0.25">
      <c r="A4714" t="s">
        <v>2780</v>
      </c>
      <c r="B4714">
        <v>1</v>
      </c>
      <c r="C4714" t="s">
        <v>2781</v>
      </c>
      <c r="D4714" t="s">
        <v>135</v>
      </c>
      <c r="E4714">
        <v>21</v>
      </c>
      <c r="F4714" t="s">
        <v>17</v>
      </c>
      <c r="G4714" t="s">
        <v>847</v>
      </c>
      <c r="H4714">
        <v>6919</v>
      </c>
      <c r="I4714" t="s">
        <v>848</v>
      </c>
      <c r="J4714">
        <v>1459</v>
      </c>
      <c r="K4714" t="s">
        <v>849</v>
      </c>
      <c r="L4714" t="s">
        <v>850</v>
      </c>
      <c r="P4714">
        <v>1366</v>
      </c>
      <c r="Q4714" t="s">
        <v>851</v>
      </c>
      <c r="R4714" t="s">
        <v>852</v>
      </c>
      <c r="Y4714">
        <v>1370</v>
      </c>
      <c r="Z4714" t="s">
        <v>477</v>
      </c>
      <c r="AA4714" t="s">
        <v>478</v>
      </c>
      <c r="AB4714">
        <v>1323.9449999999999</v>
      </c>
      <c r="AC4714">
        <v>1637.7449999999999</v>
      </c>
      <c r="AD4714">
        <v>2.1667000000000001</v>
      </c>
      <c r="AE4714">
        <v>13</v>
      </c>
      <c r="AF4714">
        <v>15.166700000000001</v>
      </c>
      <c r="AG4714">
        <v>0</v>
      </c>
      <c r="AH4714">
        <v>20079.830000000002</v>
      </c>
      <c r="AI4714">
        <v>24839.13</v>
      </c>
      <c r="AJ4714">
        <v>0</v>
      </c>
      <c r="AK4714">
        <v>0</v>
      </c>
      <c r="AL4714">
        <v>0</v>
      </c>
      <c r="AM4714">
        <v>1</v>
      </c>
    </row>
    <row r="4715" spans="1:39" x14ac:dyDescent="0.25">
      <c r="A4715" t="s">
        <v>2780</v>
      </c>
      <c r="B4715">
        <v>1</v>
      </c>
      <c r="C4715" t="s">
        <v>2781</v>
      </c>
      <c r="D4715" t="s">
        <v>135</v>
      </c>
      <c r="E4715">
        <v>21</v>
      </c>
      <c r="F4715" t="s">
        <v>17</v>
      </c>
      <c r="G4715" t="s">
        <v>1223</v>
      </c>
      <c r="H4715">
        <v>6940</v>
      </c>
      <c r="I4715" t="s">
        <v>1224</v>
      </c>
      <c r="J4715">
        <v>1192</v>
      </c>
      <c r="K4715" t="s">
        <v>1117</v>
      </c>
      <c r="L4715" t="s">
        <v>1118</v>
      </c>
      <c r="P4715">
        <v>1101</v>
      </c>
      <c r="Q4715" t="s">
        <v>895</v>
      </c>
      <c r="R4715" t="s">
        <v>896</v>
      </c>
      <c r="Y4715">
        <v>1375</v>
      </c>
      <c r="Z4715" t="s">
        <v>371</v>
      </c>
      <c r="AA4715" t="s">
        <v>372</v>
      </c>
      <c r="AB4715">
        <v>21685.491000000002</v>
      </c>
      <c r="AC4715">
        <v>26239.45</v>
      </c>
      <c r="AD4715">
        <v>0.375</v>
      </c>
      <c r="AE4715">
        <v>0</v>
      </c>
      <c r="AF4715">
        <v>0.375</v>
      </c>
      <c r="AG4715">
        <v>0</v>
      </c>
      <c r="AH4715">
        <v>8132.06</v>
      </c>
      <c r="AI4715">
        <v>9839.7900000000009</v>
      </c>
      <c r="AJ4715">
        <v>0</v>
      </c>
      <c r="AK4715">
        <v>0</v>
      </c>
      <c r="AL4715">
        <v>0</v>
      </c>
      <c r="AM4715">
        <v>1</v>
      </c>
    </row>
    <row r="4716" spans="1:39" x14ac:dyDescent="0.25">
      <c r="A4716" t="s">
        <v>2780</v>
      </c>
      <c r="B4716">
        <v>1</v>
      </c>
      <c r="C4716" t="s">
        <v>2781</v>
      </c>
      <c r="D4716" t="s">
        <v>135</v>
      </c>
      <c r="E4716">
        <v>21</v>
      </c>
      <c r="F4716" t="s">
        <v>17</v>
      </c>
      <c r="G4716" t="s">
        <v>1421</v>
      </c>
      <c r="H4716">
        <v>6954</v>
      </c>
      <c r="I4716" t="s">
        <v>1422</v>
      </c>
      <c r="J4716">
        <v>1192</v>
      </c>
      <c r="K4716" t="s">
        <v>1117</v>
      </c>
      <c r="L4716" t="s">
        <v>1118</v>
      </c>
      <c r="P4716">
        <v>1112</v>
      </c>
      <c r="Q4716" t="s">
        <v>1227</v>
      </c>
      <c r="R4716" t="s">
        <v>1228</v>
      </c>
      <c r="Y4716">
        <v>1375</v>
      </c>
      <c r="Z4716" t="s">
        <v>371</v>
      </c>
      <c r="AA4716" t="s">
        <v>372</v>
      </c>
      <c r="AB4716">
        <v>23630.050999999999</v>
      </c>
      <c r="AC4716">
        <v>28592.362000000001</v>
      </c>
      <c r="AD4716">
        <v>3</v>
      </c>
      <c r="AE4716">
        <v>0</v>
      </c>
      <c r="AF4716">
        <v>3</v>
      </c>
      <c r="AG4716">
        <v>0</v>
      </c>
      <c r="AH4716">
        <v>70890.149999999994</v>
      </c>
      <c r="AI4716">
        <v>85777.08</v>
      </c>
      <c r="AJ4716">
        <v>0</v>
      </c>
      <c r="AK4716">
        <v>0</v>
      </c>
      <c r="AL4716">
        <v>0</v>
      </c>
      <c r="AM4716">
        <v>1</v>
      </c>
    </row>
    <row r="4717" spans="1:39" x14ac:dyDescent="0.25">
      <c r="A4717" t="s">
        <v>2780</v>
      </c>
      <c r="B4717">
        <v>1</v>
      </c>
      <c r="C4717" t="s">
        <v>2781</v>
      </c>
      <c r="D4717" t="s">
        <v>135</v>
      </c>
      <c r="E4717">
        <v>21</v>
      </c>
      <c r="F4717" t="s">
        <v>17</v>
      </c>
      <c r="G4717" t="s">
        <v>1423</v>
      </c>
      <c r="H4717">
        <v>6961</v>
      </c>
      <c r="I4717" t="s">
        <v>1424</v>
      </c>
      <c r="J4717">
        <v>1192</v>
      </c>
      <c r="K4717" t="s">
        <v>1117</v>
      </c>
      <c r="L4717" t="s">
        <v>1118</v>
      </c>
      <c r="P4717">
        <v>1112</v>
      </c>
      <c r="Q4717" t="s">
        <v>1227</v>
      </c>
      <c r="R4717" t="s">
        <v>1228</v>
      </c>
      <c r="Y4717">
        <v>1375</v>
      </c>
      <c r="Z4717" t="s">
        <v>371</v>
      </c>
      <c r="AA4717" t="s">
        <v>372</v>
      </c>
      <c r="AB4717">
        <v>19922.580999999998</v>
      </c>
      <c r="AC4717">
        <v>24106.322</v>
      </c>
      <c r="AD4717">
        <v>2</v>
      </c>
      <c r="AE4717">
        <v>0</v>
      </c>
      <c r="AF4717">
        <v>2</v>
      </c>
      <c r="AG4717">
        <v>0</v>
      </c>
      <c r="AH4717">
        <v>39845.160000000003</v>
      </c>
      <c r="AI4717">
        <v>48212.639999999999</v>
      </c>
      <c r="AJ4717">
        <v>0</v>
      </c>
      <c r="AK4717">
        <v>0</v>
      </c>
      <c r="AL4717">
        <v>0</v>
      </c>
      <c r="AM4717">
        <v>1</v>
      </c>
    </row>
    <row r="4718" spans="1:39" x14ac:dyDescent="0.25">
      <c r="A4718" t="s">
        <v>2780</v>
      </c>
      <c r="B4718">
        <v>1</v>
      </c>
      <c r="C4718" t="s">
        <v>2781</v>
      </c>
      <c r="D4718" t="s">
        <v>135</v>
      </c>
      <c r="E4718">
        <v>21</v>
      </c>
      <c r="F4718" t="s">
        <v>17</v>
      </c>
      <c r="G4718" t="s">
        <v>1548</v>
      </c>
      <c r="H4718">
        <v>6970</v>
      </c>
      <c r="I4718" t="s">
        <v>1549</v>
      </c>
      <c r="J4718">
        <v>1257</v>
      </c>
      <c r="K4718" t="s">
        <v>893</v>
      </c>
      <c r="L4718" t="s">
        <v>894</v>
      </c>
      <c r="P4718">
        <v>1114</v>
      </c>
      <c r="Q4718" t="s">
        <v>1550</v>
      </c>
      <c r="R4718" t="s">
        <v>1551</v>
      </c>
      <c r="Y4718">
        <v>1375</v>
      </c>
      <c r="Z4718" t="s">
        <v>371</v>
      </c>
      <c r="AA4718" t="s">
        <v>372</v>
      </c>
      <c r="AB4718">
        <v>17688.421999999999</v>
      </c>
      <c r="AC4718">
        <v>21402.991000000002</v>
      </c>
      <c r="AD4718">
        <v>1</v>
      </c>
      <c r="AE4718">
        <v>0</v>
      </c>
      <c r="AF4718">
        <v>1</v>
      </c>
      <c r="AG4718">
        <v>0</v>
      </c>
      <c r="AH4718">
        <v>17688.419999999998</v>
      </c>
      <c r="AI4718">
        <v>21402.99</v>
      </c>
      <c r="AJ4718">
        <v>0</v>
      </c>
      <c r="AK4718">
        <v>0</v>
      </c>
      <c r="AL4718">
        <v>0</v>
      </c>
      <c r="AM4718">
        <v>1</v>
      </c>
    </row>
    <row r="4719" spans="1:39" x14ac:dyDescent="0.25">
      <c r="A4719" t="s">
        <v>2780</v>
      </c>
      <c r="B4719">
        <v>1</v>
      </c>
      <c r="C4719" t="s">
        <v>2781</v>
      </c>
      <c r="D4719" t="s">
        <v>135</v>
      </c>
      <c r="E4719">
        <v>21</v>
      </c>
      <c r="F4719" t="s">
        <v>17</v>
      </c>
      <c r="G4719" t="s">
        <v>1664</v>
      </c>
      <c r="H4719">
        <v>6971</v>
      </c>
      <c r="I4719" t="s">
        <v>1665</v>
      </c>
      <c r="J4719">
        <v>1257</v>
      </c>
      <c r="K4719" t="s">
        <v>893</v>
      </c>
      <c r="L4719" t="s">
        <v>894</v>
      </c>
      <c r="P4719">
        <v>1114</v>
      </c>
      <c r="Q4719" t="s">
        <v>1550</v>
      </c>
      <c r="R4719" t="s">
        <v>1551</v>
      </c>
      <c r="Y4719">
        <v>1375</v>
      </c>
      <c r="Z4719" t="s">
        <v>371</v>
      </c>
      <c r="AA4719" t="s">
        <v>372</v>
      </c>
      <c r="AB4719">
        <v>24189.133000000002</v>
      </c>
      <c r="AC4719">
        <v>29601.304</v>
      </c>
      <c r="AD4719">
        <v>20</v>
      </c>
      <c r="AE4719">
        <v>0</v>
      </c>
      <c r="AF4719">
        <v>20</v>
      </c>
      <c r="AG4719">
        <v>0</v>
      </c>
      <c r="AH4719">
        <v>483782.67</v>
      </c>
      <c r="AI4719">
        <v>592026.06999999995</v>
      </c>
      <c r="AJ4719">
        <v>2</v>
      </c>
      <c r="AK4719">
        <v>10</v>
      </c>
      <c r="AL4719">
        <v>0</v>
      </c>
      <c r="AM4719">
        <v>1</v>
      </c>
    </row>
    <row r="4720" spans="1:39" x14ac:dyDescent="0.25">
      <c r="A4720" t="s">
        <v>2780</v>
      </c>
      <c r="B4720">
        <v>1</v>
      </c>
      <c r="C4720" t="s">
        <v>2781</v>
      </c>
      <c r="D4720" t="s">
        <v>135</v>
      </c>
      <c r="E4720">
        <v>21</v>
      </c>
      <c r="F4720" t="s">
        <v>17</v>
      </c>
      <c r="G4720" t="s">
        <v>1429</v>
      </c>
      <c r="H4720">
        <v>6978</v>
      </c>
      <c r="I4720" t="s">
        <v>1430</v>
      </c>
      <c r="J4720">
        <v>1257</v>
      </c>
      <c r="K4720" t="s">
        <v>893</v>
      </c>
      <c r="L4720" t="s">
        <v>894</v>
      </c>
      <c r="P4720">
        <v>1113</v>
      </c>
      <c r="Q4720" t="s">
        <v>1427</v>
      </c>
      <c r="R4720" t="s">
        <v>1428</v>
      </c>
      <c r="Y4720">
        <v>1375</v>
      </c>
      <c r="Z4720" t="s">
        <v>371</v>
      </c>
      <c r="AA4720" t="s">
        <v>372</v>
      </c>
      <c r="AB4720">
        <v>23935.421999999999</v>
      </c>
      <c r="AC4720">
        <v>28961.861000000001</v>
      </c>
      <c r="AD4720">
        <v>8</v>
      </c>
      <c r="AE4720">
        <v>0</v>
      </c>
      <c r="AF4720">
        <v>8</v>
      </c>
      <c r="AG4720">
        <v>0</v>
      </c>
      <c r="AH4720">
        <v>191483.38</v>
      </c>
      <c r="AI4720">
        <v>231694.89</v>
      </c>
      <c r="AJ4720">
        <v>0</v>
      </c>
      <c r="AK4720">
        <v>0</v>
      </c>
      <c r="AL4720">
        <v>0</v>
      </c>
      <c r="AM4720">
        <v>1</v>
      </c>
    </row>
    <row r="4721" spans="1:39" x14ac:dyDescent="0.25">
      <c r="A4721" t="s">
        <v>2780</v>
      </c>
      <c r="B4721">
        <v>1</v>
      </c>
      <c r="C4721" t="s">
        <v>2781</v>
      </c>
      <c r="D4721" t="s">
        <v>135</v>
      </c>
      <c r="E4721">
        <v>21</v>
      </c>
      <c r="F4721" t="s">
        <v>17</v>
      </c>
      <c r="G4721" t="s">
        <v>1847</v>
      </c>
      <c r="H4721">
        <v>6979</v>
      </c>
      <c r="I4721" t="s">
        <v>1848</v>
      </c>
      <c r="J4721">
        <v>1257</v>
      </c>
      <c r="K4721" t="s">
        <v>893</v>
      </c>
      <c r="L4721" t="s">
        <v>894</v>
      </c>
      <c r="P4721">
        <v>1113</v>
      </c>
      <c r="Q4721" t="s">
        <v>1427</v>
      </c>
      <c r="R4721" t="s">
        <v>1428</v>
      </c>
      <c r="Y4721">
        <v>1375</v>
      </c>
      <c r="Z4721" t="s">
        <v>371</v>
      </c>
      <c r="AA4721" t="s">
        <v>372</v>
      </c>
      <c r="AB4721">
        <v>30674.080000000002</v>
      </c>
      <c r="AC4721">
        <v>37115.637000000002</v>
      </c>
      <c r="AD4721">
        <v>4</v>
      </c>
      <c r="AE4721">
        <v>0</v>
      </c>
      <c r="AF4721">
        <v>4</v>
      </c>
      <c r="AG4721">
        <v>0</v>
      </c>
      <c r="AH4721">
        <v>122696.32000000001</v>
      </c>
      <c r="AI4721">
        <v>148462.54999999999</v>
      </c>
      <c r="AJ4721">
        <v>0</v>
      </c>
      <c r="AK4721">
        <v>0</v>
      </c>
      <c r="AL4721">
        <v>0</v>
      </c>
      <c r="AM4721">
        <v>1</v>
      </c>
    </row>
    <row r="4722" spans="1:39" x14ac:dyDescent="0.25">
      <c r="A4722" t="s">
        <v>2780</v>
      </c>
      <c r="B4722">
        <v>1</v>
      </c>
      <c r="C4722" t="s">
        <v>2781</v>
      </c>
      <c r="D4722" t="s">
        <v>135</v>
      </c>
      <c r="E4722">
        <v>21</v>
      </c>
      <c r="F4722" t="s">
        <v>17</v>
      </c>
      <c r="G4722" t="s">
        <v>2424</v>
      </c>
      <c r="H4722">
        <v>7075</v>
      </c>
      <c r="I4722" t="s">
        <v>2425</v>
      </c>
      <c r="P4722">
        <v>1140</v>
      </c>
      <c r="Q4722" t="s">
        <v>1764</v>
      </c>
      <c r="R4722" t="s">
        <v>1765</v>
      </c>
      <c r="Y4722">
        <v>1370</v>
      </c>
      <c r="Z4722" t="s">
        <v>477</v>
      </c>
      <c r="AA4722" t="s">
        <v>478</v>
      </c>
      <c r="AB4722">
        <v>18227.915000000001</v>
      </c>
      <c r="AC4722">
        <v>22602.614000000001</v>
      </c>
      <c r="AD4722">
        <v>0.33329999999999999</v>
      </c>
      <c r="AE4722">
        <v>0</v>
      </c>
      <c r="AF4722">
        <v>0.33329999999999999</v>
      </c>
      <c r="AG4722">
        <v>0</v>
      </c>
      <c r="AH4722">
        <v>6075.97</v>
      </c>
      <c r="AI4722">
        <v>7534.2</v>
      </c>
      <c r="AJ4722">
        <v>0</v>
      </c>
      <c r="AK4722">
        <v>0</v>
      </c>
      <c r="AL4722">
        <v>0</v>
      </c>
      <c r="AM4722">
        <v>1</v>
      </c>
    </row>
    <row r="4723" spans="1:39" x14ac:dyDescent="0.25">
      <c r="A4723" t="s">
        <v>2780</v>
      </c>
      <c r="B4723">
        <v>1</v>
      </c>
      <c r="C4723" t="s">
        <v>2781</v>
      </c>
      <c r="D4723" t="s">
        <v>135</v>
      </c>
      <c r="E4723">
        <v>21</v>
      </c>
      <c r="F4723" t="s">
        <v>17</v>
      </c>
      <c r="G4723" t="s">
        <v>1786</v>
      </c>
      <c r="H4723">
        <v>7076</v>
      </c>
      <c r="I4723" t="s">
        <v>1787</v>
      </c>
      <c r="P4723">
        <v>1140</v>
      </c>
      <c r="Q4723" t="s">
        <v>1764</v>
      </c>
      <c r="R4723" t="s">
        <v>1765</v>
      </c>
      <c r="Y4723">
        <v>1370</v>
      </c>
      <c r="Z4723" t="s">
        <v>477</v>
      </c>
      <c r="AA4723" t="s">
        <v>478</v>
      </c>
      <c r="AB4723">
        <v>18069.446</v>
      </c>
      <c r="AC4723">
        <v>21942.15</v>
      </c>
      <c r="AD4723">
        <v>2.3332999999999999</v>
      </c>
      <c r="AE4723">
        <v>0</v>
      </c>
      <c r="AF4723">
        <v>2.3332999999999999</v>
      </c>
      <c r="AG4723">
        <v>0</v>
      </c>
      <c r="AH4723">
        <v>42162.04</v>
      </c>
      <c r="AI4723">
        <v>51198.35</v>
      </c>
      <c r="AJ4723">
        <v>0</v>
      </c>
      <c r="AK4723">
        <v>0</v>
      </c>
      <c r="AL4723">
        <v>0</v>
      </c>
      <c r="AM4723">
        <v>1</v>
      </c>
    </row>
    <row r="4724" spans="1:39" x14ac:dyDescent="0.25">
      <c r="A4724" t="s">
        <v>2780</v>
      </c>
      <c r="B4724">
        <v>1</v>
      </c>
      <c r="C4724" t="s">
        <v>2781</v>
      </c>
      <c r="D4724" t="s">
        <v>135</v>
      </c>
      <c r="E4724">
        <v>21</v>
      </c>
      <c r="F4724" t="s">
        <v>17</v>
      </c>
      <c r="G4724" t="s">
        <v>1950</v>
      </c>
      <c r="H4724">
        <v>7079</v>
      </c>
      <c r="I4724" t="s">
        <v>1951</v>
      </c>
      <c r="P4724">
        <v>1140</v>
      </c>
      <c r="Q4724" t="s">
        <v>1764</v>
      </c>
      <c r="R4724" t="s">
        <v>1765</v>
      </c>
      <c r="Y4724">
        <v>1370</v>
      </c>
      <c r="Z4724" t="s">
        <v>477</v>
      </c>
      <c r="AA4724" t="s">
        <v>478</v>
      </c>
      <c r="AB4724">
        <v>18043.035</v>
      </c>
      <c r="AC4724">
        <v>21832.072</v>
      </c>
      <c r="AD4724">
        <v>2</v>
      </c>
      <c r="AE4724">
        <v>0</v>
      </c>
      <c r="AF4724">
        <v>2</v>
      </c>
      <c r="AG4724">
        <v>0</v>
      </c>
      <c r="AH4724">
        <v>36086.07</v>
      </c>
      <c r="AI4724">
        <v>43664.14</v>
      </c>
      <c r="AJ4724">
        <v>0</v>
      </c>
      <c r="AK4724">
        <v>0</v>
      </c>
      <c r="AL4724">
        <v>0</v>
      </c>
      <c r="AM4724">
        <v>1</v>
      </c>
    </row>
    <row r="4725" spans="1:39" x14ac:dyDescent="0.25">
      <c r="A4725" t="s">
        <v>2780</v>
      </c>
      <c r="B4725">
        <v>1</v>
      </c>
      <c r="C4725" t="s">
        <v>2781</v>
      </c>
      <c r="D4725" t="s">
        <v>135</v>
      </c>
      <c r="E4725">
        <v>21</v>
      </c>
      <c r="F4725" t="s">
        <v>17</v>
      </c>
      <c r="G4725" t="s">
        <v>859</v>
      </c>
      <c r="H4725">
        <v>7081</v>
      </c>
      <c r="I4725" t="s">
        <v>860</v>
      </c>
      <c r="J4725">
        <v>1450</v>
      </c>
      <c r="K4725" t="s">
        <v>735</v>
      </c>
      <c r="L4725" t="s">
        <v>736</v>
      </c>
      <c r="P4725">
        <v>1259</v>
      </c>
      <c r="Q4725" t="s">
        <v>861</v>
      </c>
      <c r="R4725" t="s">
        <v>862</v>
      </c>
      <c r="Y4725">
        <v>1370</v>
      </c>
      <c r="Z4725" t="s">
        <v>477</v>
      </c>
      <c r="AA4725" t="s">
        <v>478</v>
      </c>
      <c r="AB4725">
        <v>3869.82</v>
      </c>
      <c r="AC4725">
        <v>4682.482</v>
      </c>
      <c r="AD4725">
        <v>2</v>
      </c>
      <c r="AE4725">
        <v>0</v>
      </c>
      <c r="AF4725">
        <v>2</v>
      </c>
      <c r="AG4725">
        <v>0</v>
      </c>
      <c r="AH4725">
        <v>7739.64</v>
      </c>
      <c r="AI4725">
        <v>9364.9599999999991</v>
      </c>
      <c r="AJ4725">
        <v>0</v>
      </c>
      <c r="AK4725">
        <v>0</v>
      </c>
      <c r="AL4725">
        <v>0</v>
      </c>
      <c r="AM4725">
        <v>1</v>
      </c>
    </row>
    <row r="4726" spans="1:39" x14ac:dyDescent="0.25">
      <c r="A4726" t="s">
        <v>2780</v>
      </c>
      <c r="B4726">
        <v>1</v>
      </c>
      <c r="C4726" t="s">
        <v>2781</v>
      </c>
      <c r="D4726" t="s">
        <v>135</v>
      </c>
      <c r="E4726">
        <v>21</v>
      </c>
      <c r="F4726" t="s">
        <v>17</v>
      </c>
      <c r="G4726" t="s">
        <v>867</v>
      </c>
      <c r="H4726">
        <v>7230</v>
      </c>
      <c r="I4726" t="s">
        <v>868</v>
      </c>
      <c r="J4726">
        <v>1450</v>
      </c>
      <c r="K4726" t="s">
        <v>735</v>
      </c>
      <c r="L4726" t="s">
        <v>736</v>
      </c>
      <c r="P4726">
        <v>1077</v>
      </c>
      <c r="Q4726" t="s">
        <v>737</v>
      </c>
      <c r="R4726" t="s">
        <v>738</v>
      </c>
      <c r="Y4726">
        <v>1370</v>
      </c>
      <c r="Z4726" t="s">
        <v>477</v>
      </c>
      <c r="AA4726" t="s">
        <v>478</v>
      </c>
      <c r="AB4726">
        <v>5728.902</v>
      </c>
      <c r="AC4726">
        <v>6999.1679999999997</v>
      </c>
      <c r="AD4726">
        <v>8</v>
      </c>
      <c r="AE4726">
        <v>0</v>
      </c>
      <c r="AF4726">
        <v>8</v>
      </c>
      <c r="AG4726">
        <v>0</v>
      </c>
      <c r="AH4726">
        <v>45831.22</v>
      </c>
      <c r="AI4726">
        <v>55993.34</v>
      </c>
      <c r="AJ4726">
        <v>1</v>
      </c>
      <c r="AK4726">
        <v>8</v>
      </c>
      <c r="AL4726">
        <v>0</v>
      </c>
      <c r="AM4726">
        <v>1</v>
      </c>
    </row>
    <row r="4727" spans="1:39" x14ac:dyDescent="0.25">
      <c r="A4727" t="s">
        <v>2780</v>
      </c>
      <c r="B4727">
        <v>1</v>
      </c>
      <c r="C4727" t="s">
        <v>2781</v>
      </c>
      <c r="D4727" t="s">
        <v>135</v>
      </c>
      <c r="E4727">
        <v>21</v>
      </c>
      <c r="F4727" t="s">
        <v>17</v>
      </c>
      <c r="G4727" t="s">
        <v>869</v>
      </c>
      <c r="H4727">
        <v>7235</v>
      </c>
      <c r="I4727" t="s">
        <v>870</v>
      </c>
      <c r="J4727">
        <v>1194</v>
      </c>
      <c r="K4727" t="s">
        <v>367</v>
      </c>
      <c r="L4727" t="s">
        <v>368</v>
      </c>
      <c r="P4727">
        <v>1094</v>
      </c>
      <c r="Q4727" t="s">
        <v>871</v>
      </c>
      <c r="R4727" t="s">
        <v>872</v>
      </c>
      <c r="Y4727">
        <v>1375</v>
      </c>
      <c r="Z4727" t="s">
        <v>371</v>
      </c>
      <c r="AA4727" t="s">
        <v>372</v>
      </c>
      <c r="AB4727">
        <v>8408.8220000000001</v>
      </c>
      <c r="AC4727">
        <v>10418.530000000001</v>
      </c>
      <c r="AD4727">
        <v>1</v>
      </c>
      <c r="AE4727">
        <v>0</v>
      </c>
      <c r="AF4727">
        <v>1</v>
      </c>
      <c r="AG4727">
        <v>0</v>
      </c>
      <c r="AH4727">
        <v>8408.82</v>
      </c>
      <c r="AI4727">
        <v>10418.530000000001</v>
      </c>
      <c r="AJ4727">
        <v>0</v>
      </c>
      <c r="AK4727">
        <v>0</v>
      </c>
      <c r="AL4727">
        <v>0</v>
      </c>
      <c r="AM4727">
        <v>1</v>
      </c>
    </row>
    <row r="4728" spans="1:39" x14ac:dyDescent="0.25">
      <c r="A4728" t="s">
        <v>2780</v>
      </c>
      <c r="B4728">
        <v>1</v>
      </c>
      <c r="C4728" t="s">
        <v>2781</v>
      </c>
      <c r="D4728" t="s">
        <v>135</v>
      </c>
      <c r="E4728">
        <v>21</v>
      </c>
      <c r="F4728" t="s">
        <v>17</v>
      </c>
      <c r="G4728" t="s">
        <v>873</v>
      </c>
      <c r="H4728">
        <v>7237</v>
      </c>
      <c r="I4728" t="s">
        <v>874</v>
      </c>
      <c r="J4728">
        <v>1194</v>
      </c>
      <c r="K4728" t="s">
        <v>367</v>
      </c>
      <c r="L4728" t="s">
        <v>368</v>
      </c>
      <c r="P4728">
        <v>1094</v>
      </c>
      <c r="Q4728" t="s">
        <v>871</v>
      </c>
      <c r="R4728" t="s">
        <v>872</v>
      </c>
      <c r="Y4728">
        <v>1375</v>
      </c>
      <c r="Z4728" t="s">
        <v>371</v>
      </c>
      <c r="AA4728" t="s">
        <v>372</v>
      </c>
      <c r="AB4728">
        <v>8408.8220000000001</v>
      </c>
      <c r="AC4728">
        <v>10418.530000000001</v>
      </c>
      <c r="AD4728">
        <v>1</v>
      </c>
      <c r="AE4728">
        <v>0</v>
      </c>
      <c r="AF4728">
        <v>1</v>
      </c>
      <c r="AG4728">
        <v>0</v>
      </c>
      <c r="AH4728">
        <v>8408.82</v>
      </c>
      <c r="AI4728">
        <v>10418.530000000001</v>
      </c>
      <c r="AJ4728">
        <v>0</v>
      </c>
      <c r="AK4728">
        <v>0</v>
      </c>
      <c r="AL4728">
        <v>0</v>
      </c>
      <c r="AM4728">
        <v>1</v>
      </c>
    </row>
    <row r="4729" spans="1:39" x14ac:dyDescent="0.25">
      <c r="A4729" t="s">
        <v>2780</v>
      </c>
      <c r="B4729">
        <v>1</v>
      </c>
      <c r="C4729" t="s">
        <v>2781</v>
      </c>
      <c r="D4729" t="s">
        <v>135</v>
      </c>
      <c r="E4729">
        <v>21</v>
      </c>
      <c r="F4729" t="s">
        <v>17</v>
      </c>
      <c r="G4729" t="s">
        <v>2170</v>
      </c>
      <c r="H4729">
        <v>7273</v>
      </c>
      <c r="I4729" t="s">
        <v>2171</v>
      </c>
      <c r="J4729">
        <v>1202</v>
      </c>
      <c r="K4729" t="s">
        <v>559</v>
      </c>
      <c r="L4729" t="s">
        <v>560</v>
      </c>
      <c r="Y4729">
        <v>1372</v>
      </c>
      <c r="Z4729" t="s">
        <v>405</v>
      </c>
      <c r="AA4729" t="s">
        <v>406</v>
      </c>
      <c r="AB4729">
        <v>183844.34400000001</v>
      </c>
      <c r="AC4729">
        <v>226128.54</v>
      </c>
      <c r="AD4729">
        <v>0.15</v>
      </c>
      <c r="AE4729">
        <v>0</v>
      </c>
      <c r="AF4729">
        <v>0.15</v>
      </c>
      <c r="AG4729">
        <v>0</v>
      </c>
      <c r="AH4729">
        <v>27576.65</v>
      </c>
      <c r="AI4729">
        <v>33919.279999999999</v>
      </c>
      <c r="AJ4729">
        <v>1</v>
      </c>
      <c r="AK4729">
        <v>0.15</v>
      </c>
      <c r="AL4729">
        <v>0</v>
      </c>
      <c r="AM4729">
        <v>1</v>
      </c>
    </row>
    <row r="4730" spans="1:39" x14ac:dyDescent="0.25">
      <c r="A4730" t="s">
        <v>2780</v>
      </c>
      <c r="B4730">
        <v>1</v>
      </c>
      <c r="C4730" t="s">
        <v>2781</v>
      </c>
      <c r="D4730" t="s">
        <v>135</v>
      </c>
      <c r="E4730">
        <v>21</v>
      </c>
      <c r="F4730" t="s">
        <v>17</v>
      </c>
      <c r="G4730" t="s">
        <v>1433</v>
      </c>
      <c r="H4730">
        <v>7423</v>
      </c>
      <c r="I4730" t="s">
        <v>1434</v>
      </c>
      <c r="J4730">
        <v>1469</v>
      </c>
      <c r="K4730" t="s">
        <v>1435</v>
      </c>
      <c r="L4730" t="s">
        <v>1436</v>
      </c>
      <c r="P4730">
        <v>1103</v>
      </c>
      <c r="Q4730" t="s">
        <v>1437</v>
      </c>
      <c r="R4730" t="s">
        <v>1438</v>
      </c>
      <c r="Y4730">
        <v>1374</v>
      </c>
      <c r="Z4730" t="s">
        <v>393</v>
      </c>
      <c r="AA4730" t="s">
        <v>394</v>
      </c>
      <c r="AB4730">
        <v>34609.400999999998</v>
      </c>
      <c r="AC4730">
        <v>42484.213000000003</v>
      </c>
      <c r="AD4730">
        <v>5.0833000000000004</v>
      </c>
      <c r="AE4730">
        <v>0.33329999999999999</v>
      </c>
      <c r="AF4730">
        <v>5.4166999999999996</v>
      </c>
      <c r="AG4730">
        <v>0</v>
      </c>
      <c r="AH4730">
        <v>187467.59</v>
      </c>
      <c r="AI4730">
        <v>230122.82</v>
      </c>
      <c r="AJ4730">
        <v>4</v>
      </c>
      <c r="AK4730">
        <v>1.35</v>
      </c>
      <c r="AL4730">
        <v>0</v>
      </c>
      <c r="AM4730">
        <v>1</v>
      </c>
    </row>
    <row r="4731" spans="1:39" x14ac:dyDescent="0.25">
      <c r="A4731" t="s">
        <v>2780</v>
      </c>
      <c r="B4731">
        <v>1</v>
      </c>
      <c r="C4731" t="s">
        <v>2781</v>
      </c>
      <c r="D4731" t="s">
        <v>135</v>
      </c>
      <c r="E4731">
        <v>21</v>
      </c>
      <c r="F4731" t="s">
        <v>17</v>
      </c>
      <c r="G4731" t="s">
        <v>891</v>
      </c>
      <c r="H4731">
        <v>7431</v>
      </c>
      <c r="I4731" t="s">
        <v>892</v>
      </c>
      <c r="J4731">
        <v>1257</v>
      </c>
      <c r="K4731" t="s">
        <v>893</v>
      </c>
      <c r="L4731" t="s">
        <v>894</v>
      </c>
      <c r="P4731">
        <v>1101</v>
      </c>
      <c r="Q4731" t="s">
        <v>895</v>
      </c>
      <c r="R4731" t="s">
        <v>896</v>
      </c>
      <c r="Y4731">
        <v>1375</v>
      </c>
      <c r="Z4731" t="s">
        <v>371</v>
      </c>
      <c r="AA4731" t="s">
        <v>372</v>
      </c>
      <c r="AB4731">
        <v>17772.042000000001</v>
      </c>
      <c r="AC4731">
        <v>21856.333999999999</v>
      </c>
      <c r="AD4731">
        <v>0.375</v>
      </c>
      <c r="AE4731">
        <v>0</v>
      </c>
      <c r="AF4731">
        <v>0.375</v>
      </c>
      <c r="AG4731">
        <v>0</v>
      </c>
      <c r="AH4731">
        <v>6664.52</v>
      </c>
      <c r="AI4731">
        <v>8196.1299999999992</v>
      </c>
      <c r="AJ4731">
        <v>2</v>
      </c>
      <c r="AK4731">
        <v>0.19</v>
      </c>
      <c r="AL4731">
        <v>0</v>
      </c>
      <c r="AM4731">
        <v>1</v>
      </c>
    </row>
    <row r="4732" spans="1:39" x14ac:dyDescent="0.25">
      <c r="A4732" t="s">
        <v>2780</v>
      </c>
      <c r="B4732">
        <v>1</v>
      </c>
      <c r="C4732" t="s">
        <v>2781</v>
      </c>
      <c r="D4732" t="s">
        <v>135</v>
      </c>
      <c r="E4732">
        <v>21</v>
      </c>
      <c r="F4732" t="s">
        <v>17</v>
      </c>
      <c r="G4732" t="s">
        <v>2172</v>
      </c>
      <c r="H4732">
        <v>7432</v>
      </c>
      <c r="I4732" t="s">
        <v>2173</v>
      </c>
      <c r="J4732">
        <v>1472</v>
      </c>
      <c r="K4732" t="s">
        <v>1351</v>
      </c>
      <c r="L4732" t="s">
        <v>1352</v>
      </c>
      <c r="P4732">
        <v>1105</v>
      </c>
      <c r="Q4732" t="s">
        <v>1353</v>
      </c>
      <c r="R4732" t="s">
        <v>1354</v>
      </c>
      <c r="Y4732">
        <v>1374</v>
      </c>
      <c r="Z4732" t="s">
        <v>393</v>
      </c>
      <c r="AA4732" t="s">
        <v>394</v>
      </c>
      <c r="AB4732">
        <v>26886.236000000001</v>
      </c>
      <c r="AC4732">
        <v>33270.192999999999</v>
      </c>
      <c r="AD4732">
        <v>1</v>
      </c>
      <c r="AE4732">
        <v>0</v>
      </c>
      <c r="AF4732">
        <v>1</v>
      </c>
      <c r="AG4732">
        <v>0</v>
      </c>
      <c r="AH4732">
        <v>26886.240000000002</v>
      </c>
      <c r="AI4732">
        <v>33270.19</v>
      </c>
      <c r="AJ4732">
        <v>4</v>
      </c>
      <c r="AK4732">
        <v>0.25</v>
      </c>
      <c r="AL4732">
        <v>0</v>
      </c>
      <c r="AM4732">
        <v>1</v>
      </c>
    </row>
    <row r="4733" spans="1:39" x14ac:dyDescent="0.25">
      <c r="A4733" t="s">
        <v>2780</v>
      </c>
      <c r="B4733">
        <v>1</v>
      </c>
      <c r="C4733" t="s">
        <v>2781</v>
      </c>
      <c r="D4733" t="s">
        <v>135</v>
      </c>
      <c r="E4733">
        <v>21</v>
      </c>
      <c r="F4733" t="s">
        <v>17</v>
      </c>
      <c r="G4733" t="s">
        <v>899</v>
      </c>
      <c r="H4733">
        <v>7690</v>
      </c>
      <c r="I4733" t="s">
        <v>900</v>
      </c>
      <c r="J4733">
        <v>1193</v>
      </c>
      <c r="K4733" t="s">
        <v>593</v>
      </c>
      <c r="L4733" t="s">
        <v>594</v>
      </c>
      <c r="P4733">
        <v>1098</v>
      </c>
      <c r="Q4733" t="s">
        <v>369</v>
      </c>
      <c r="R4733" t="s">
        <v>370</v>
      </c>
      <c r="Y4733">
        <v>1375</v>
      </c>
      <c r="Z4733" t="s">
        <v>371</v>
      </c>
      <c r="AA4733" t="s">
        <v>372</v>
      </c>
      <c r="AB4733">
        <v>43616.52</v>
      </c>
      <c r="AC4733">
        <v>52776.006000000001</v>
      </c>
      <c r="AD4733">
        <v>0.05</v>
      </c>
      <c r="AE4733">
        <v>0</v>
      </c>
      <c r="AF4733">
        <v>0.05</v>
      </c>
      <c r="AG4733">
        <v>0</v>
      </c>
      <c r="AH4733">
        <v>2180.83</v>
      </c>
      <c r="AI4733">
        <v>2638.8</v>
      </c>
      <c r="AJ4733">
        <v>0</v>
      </c>
      <c r="AK4733">
        <v>0</v>
      </c>
      <c r="AL4733">
        <v>0</v>
      </c>
      <c r="AM4733">
        <v>1</v>
      </c>
    </row>
    <row r="4734" spans="1:39" x14ac:dyDescent="0.25">
      <c r="A4734" t="s">
        <v>2780</v>
      </c>
      <c r="B4734">
        <v>1</v>
      </c>
      <c r="C4734" t="s">
        <v>2781</v>
      </c>
      <c r="D4734" t="s">
        <v>135</v>
      </c>
      <c r="E4734">
        <v>21</v>
      </c>
      <c r="F4734" t="s">
        <v>17</v>
      </c>
      <c r="G4734" t="s">
        <v>1956</v>
      </c>
      <c r="H4734">
        <v>7760</v>
      </c>
      <c r="I4734" t="s">
        <v>1957</v>
      </c>
      <c r="P4734">
        <v>1140</v>
      </c>
      <c r="Q4734" t="s">
        <v>1764</v>
      </c>
      <c r="R4734" t="s">
        <v>1765</v>
      </c>
      <c r="Y4734">
        <v>1370</v>
      </c>
      <c r="Z4734" t="s">
        <v>477</v>
      </c>
      <c r="AA4734" t="s">
        <v>478</v>
      </c>
      <c r="AB4734">
        <v>18069.446</v>
      </c>
      <c r="AC4734">
        <v>21942.15</v>
      </c>
      <c r="AD4734">
        <v>2.3332999999999999</v>
      </c>
      <c r="AE4734">
        <v>0</v>
      </c>
      <c r="AF4734">
        <v>2.3332999999999999</v>
      </c>
      <c r="AG4734">
        <v>0</v>
      </c>
      <c r="AH4734">
        <v>42162.04</v>
      </c>
      <c r="AI4734">
        <v>51198.35</v>
      </c>
      <c r="AJ4734">
        <v>0</v>
      </c>
      <c r="AK4734">
        <v>0</v>
      </c>
      <c r="AL4734">
        <v>0</v>
      </c>
      <c r="AM4734">
        <v>1</v>
      </c>
    </row>
    <row r="4735" spans="1:39" x14ac:dyDescent="0.25">
      <c r="A4735" t="s">
        <v>2780</v>
      </c>
      <c r="B4735">
        <v>1</v>
      </c>
      <c r="C4735" t="s">
        <v>2781</v>
      </c>
      <c r="D4735" t="s">
        <v>135</v>
      </c>
      <c r="E4735">
        <v>21</v>
      </c>
      <c r="F4735" t="s">
        <v>17</v>
      </c>
      <c r="G4735" t="s">
        <v>1245</v>
      </c>
      <c r="H4735">
        <v>7811</v>
      </c>
      <c r="I4735" t="s">
        <v>1246</v>
      </c>
      <c r="Y4735">
        <v>1370</v>
      </c>
      <c r="Z4735" t="s">
        <v>477</v>
      </c>
      <c r="AA4735" t="s">
        <v>478</v>
      </c>
      <c r="AB4735">
        <v>17033.978999999999</v>
      </c>
      <c r="AC4735">
        <v>20965.424999999999</v>
      </c>
      <c r="AD4735">
        <v>17.333300000000001</v>
      </c>
      <c r="AE4735">
        <v>1.6667000000000001</v>
      </c>
      <c r="AF4735">
        <v>19</v>
      </c>
      <c r="AG4735">
        <v>0</v>
      </c>
      <c r="AH4735">
        <v>323645.59999999998</v>
      </c>
      <c r="AI4735">
        <v>398343.08</v>
      </c>
      <c r="AJ4735">
        <v>4</v>
      </c>
      <c r="AK4735">
        <v>4.75</v>
      </c>
      <c r="AL4735">
        <v>0</v>
      </c>
      <c r="AM4735">
        <v>1</v>
      </c>
    </row>
    <row r="4736" spans="1:39" x14ac:dyDescent="0.25">
      <c r="A4736" t="s">
        <v>2780</v>
      </c>
      <c r="B4736">
        <v>1</v>
      </c>
      <c r="C4736" t="s">
        <v>2781</v>
      </c>
      <c r="D4736" t="s">
        <v>135</v>
      </c>
      <c r="E4736">
        <v>21</v>
      </c>
      <c r="F4736" t="s">
        <v>17</v>
      </c>
      <c r="G4736" t="s">
        <v>909</v>
      </c>
      <c r="H4736">
        <v>7827</v>
      </c>
      <c r="I4736" t="s">
        <v>910</v>
      </c>
      <c r="Y4736">
        <v>1376</v>
      </c>
      <c r="Z4736" t="s">
        <v>377</v>
      </c>
      <c r="AA4736" t="s">
        <v>378</v>
      </c>
      <c r="AB4736">
        <v>432946.32</v>
      </c>
      <c r="AC4736">
        <v>536624.27</v>
      </c>
      <c r="AD4736">
        <v>0.05</v>
      </c>
      <c r="AE4736">
        <v>0</v>
      </c>
      <c r="AF4736">
        <v>0.05</v>
      </c>
      <c r="AG4736">
        <v>0</v>
      </c>
      <c r="AH4736">
        <v>21647.32</v>
      </c>
      <c r="AI4736">
        <v>26831.21</v>
      </c>
      <c r="AJ4736">
        <v>0</v>
      </c>
      <c r="AK4736">
        <v>0</v>
      </c>
      <c r="AL4736">
        <v>0</v>
      </c>
      <c r="AM4736">
        <v>1</v>
      </c>
    </row>
    <row r="4737" spans="1:39" x14ac:dyDescent="0.25">
      <c r="A4737" t="s">
        <v>2780</v>
      </c>
      <c r="B4737">
        <v>1</v>
      </c>
      <c r="C4737" t="s">
        <v>2781</v>
      </c>
      <c r="D4737" t="s">
        <v>135</v>
      </c>
      <c r="E4737">
        <v>21</v>
      </c>
      <c r="F4737" t="s">
        <v>17</v>
      </c>
      <c r="G4737" t="s">
        <v>1445</v>
      </c>
      <c r="H4737">
        <v>7907</v>
      </c>
      <c r="I4737" t="s">
        <v>1446</v>
      </c>
      <c r="Y4737">
        <v>1374</v>
      </c>
      <c r="Z4737" t="s">
        <v>393</v>
      </c>
      <c r="AA4737" t="s">
        <v>394</v>
      </c>
      <c r="AB4737">
        <v>19244.219000000001</v>
      </c>
      <c r="AC4737">
        <v>23372.496999999999</v>
      </c>
      <c r="AD4737">
        <v>2.1667000000000001</v>
      </c>
      <c r="AE4737">
        <v>0</v>
      </c>
      <c r="AF4737">
        <v>2.1667000000000001</v>
      </c>
      <c r="AG4737">
        <v>0</v>
      </c>
      <c r="AH4737">
        <v>41695.81</v>
      </c>
      <c r="AI4737">
        <v>50640.41</v>
      </c>
      <c r="AJ4737">
        <v>5</v>
      </c>
      <c r="AK4737">
        <v>0.43</v>
      </c>
      <c r="AL4737">
        <v>0</v>
      </c>
      <c r="AM4737">
        <v>1</v>
      </c>
    </row>
    <row r="4738" spans="1:39" x14ac:dyDescent="0.25">
      <c r="A4738" t="s">
        <v>2780</v>
      </c>
      <c r="B4738">
        <v>1</v>
      </c>
      <c r="C4738" t="s">
        <v>2781</v>
      </c>
      <c r="D4738" t="s">
        <v>135</v>
      </c>
      <c r="E4738">
        <v>21</v>
      </c>
      <c r="F4738" t="s">
        <v>17</v>
      </c>
      <c r="G4738" t="s">
        <v>1447</v>
      </c>
      <c r="H4738">
        <v>8048</v>
      </c>
      <c r="I4738" t="s">
        <v>1448</v>
      </c>
      <c r="J4738">
        <v>1162</v>
      </c>
      <c r="K4738" t="s">
        <v>1449</v>
      </c>
      <c r="L4738" t="s">
        <v>1450</v>
      </c>
      <c r="P4738">
        <v>1073</v>
      </c>
      <c r="Q4738" t="s">
        <v>1393</v>
      </c>
      <c r="R4738" t="s">
        <v>1394</v>
      </c>
      <c r="Y4738">
        <v>1370</v>
      </c>
      <c r="Z4738" t="s">
        <v>477</v>
      </c>
      <c r="AA4738" t="s">
        <v>478</v>
      </c>
      <c r="AB4738">
        <v>13877.561</v>
      </c>
      <c r="AC4738">
        <v>17048.050999999999</v>
      </c>
      <c r="AD4738">
        <v>1.5</v>
      </c>
      <c r="AE4738">
        <v>0</v>
      </c>
      <c r="AF4738">
        <v>1.5</v>
      </c>
      <c r="AG4738">
        <v>0</v>
      </c>
      <c r="AH4738">
        <v>20816.34</v>
      </c>
      <c r="AI4738">
        <v>25572.080000000002</v>
      </c>
      <c r="AJ4738">
        <v>1</v>
      </c>
      <c r="AK4738">
        <v>1.5</v>
      </c>
      <c r="AL4738">
        <v>0</v>
      </c>
      <c r="AM4738">
        <v>1</v>
      </c>
    </row>
    <row r="4739" spans="1:39" x14ac:dyDescent="0.25">
      <c r="A4739" t="s">
        <v>2780</v>
      </c>
      <c r="B4739">
        <v>1</v>
      </c>
      <c r="C4739" t="s">
        <v>2781</v>
      </c>
      <c r="D4739" t="s">
        <v>135</v>
      </c>
      <c r="E4739">
        <v>21</v>
      </c>
      <c r="F4739" t="s">
        <v>17</v>
      </c>
      <c r="G4739" t="s">
        <v>1451</v>
      </c>
      <c r="H4739">
        <v>8049</v>
      </c>
      <c r="I4739" t="s">
        <v>1452</v>
      </c>
      <c r="J4739">
        <v>1162</v>
      </c>
      <c r="K4739" t="s">
        <v>1449</v>
      </c>
      <c r="L4739" t="s">
        <v>1450</v>
      </c>
      <c r="P4739">
        <v>1073</v>
      </c>
      <c r="Q4739" t="s">
        <v>1393</v>
      </c>
      <c r="R4739" t="s">
        <v>1394</v>
      </c>
      <c r="Y4739">
        <v>1370</v>
      </c>
      <c r="Z4739" t="s">
        <v>477</v>
      </c>
      <c r="AA4739" t="s">
        <v>478</v>
      </c>
      <c r="AB4739">
        <v>12105.311</v>
      </c>
      <c r="AC4739">
        <v>14981.942999999999</v>
      </c>
      <c r="AD4739">
        <v>27.5</v>
      </c>
      <c r="AE4739">
        <v>0</v>
      </c>
      <c r="AF4739">
        <v>27.5</v>
      </c>
      <c r="AG4739">
        <v>0</v>
      </c>
      <c r="AH4739">
        <v>332896.03999999998</v>
      </c>
      <c r="AI4739">
        <v>412003.43</v>
      </c>
      <c r="AJ4739">
        <v>0</v>
      </c>
      <c r="AK4739">
        <v>0</v>
      </c>
      <c r="AL4739">
        <v>0</v>
      </c>
      <c r="AM4739">
        <v>1</v>
      </c>
    </row>
    <row r="4740" spans="1:39" x14ac:dyDescent="0.25">
      <c r="A4740" t="s">
        <v>2780</v>
      </c>
      <c r="B4740">
        <v>1</v>
      </c>
      <c r="C4740" t="s">
        <v>2781</v>
      </c>
      <c r="D4740" t="s">
        <v>135</v>
      </c>
      <c r="E4740">
        <v>21</v>
      </c>
      <c r="F4740" t="s">
        <v>17</v>
      </c>
      <c r="G4740" t="s">
        <v>1556</v>
      </c>
      <c r="H4740">
        <v>8110</v>
      </c>
      <c r="I4740" t="s">
        <v>1557</v>
      </c>
      <c r="J4740">
        <v>1194</v>
      </c>
      <c r="K4740" t="s">
        <v>367</v>
      </c>
      <c r="L4740" t="s">
        <v>368</v>
      </c>
      <c r="Y4740">
        <v>1375</v>
      </c>
      <c r="Z4740" t="s">
        <v>371</v>
      </c>
      <c r="AA4740" t="s">
        <v>372</v>
      </c>
      <c r="AB4740">
        <v>26999.415000000001</v>
      </c>
      <c r="AC4740">
        <v>32669.291000000001</v>
      </c>
      <c r="AD4740">
        <v>1</v>
      </c>
      <c r="AE4740">
        <v>0</v>
      </c>
      <c r="AF4740">
        <v>1</v>
      </c>
      <c r="AG4740">
        <v>0</v>
      </c>
      <c r="AH4740">
        <v>26999.41</v>
      </c>
      <c r="AI4740">
        <v>32669.29</v>
      </c>
      <c r="AJ4740">
        <v>1</v>
      </c>
      <c r="AK4740">
        <v>1</v>
      </c>
      <c r="AL4740">
        <v>0</v>
      </c>
      <c r="AM4740">
        <v>1</v>
      </c>
    </row>
    <row r="4741" spans="1:39" x14ac:dyDescent="0.25">
      <c r="A4741" t="s">
        <v>2780</v>
      </c>
      <c r="B4741">
        <v>1</v>
      </c>
      <c r="C4741" t="s">
        <v>2781</v>
      </c>
      <c r="D4741" t="s">
        <v>135</v>
      </c>
      <c r="E4741">
        <v>21</v>
      </c>
      <c r="F4741" t="s">
        <v>17</v>
      </c>
      <c r="G4741" t="s">
        <v>913</v>
      </c>
      <c r="H4741">
        <v>8130</v>
      </c>
      <c r="I4741" t="s">
        <v>914</v>
      </c>
      <c r="J4741">
        <v>1006</v>
      </c>
      <c r="K4741" t="s">
        <v>409</v>
      </c>
      <c r="L4741" t="s">
        <v>410</v>
      </c>
      <c r="P4741">
        <v>1005</v>
      </c>
      <c r="Q4741" t="s">
        <v>675</v>
      </c>
      <c r="R4741" t="s">
        <v>676</v>
      </c>
      <c r="Y4741">
        <v>1369</v>
      </c>
      <c r="Z4741" t="s">
        <v>413</v>
      </c>
      <c r="AA4741" t="s">
        <v>414</v>
      </c>
      <c r="AB4741">
        <v>15359.96</v>
      </c>
      <c r="AC4741">
        <v>18892.752</v>
      </c>
      <c r="AD4741">
        <v>0.3</v>
      </c>
      <c r="AE4741">
        <v>0</v>
      </c>
      <c r="AF4741">
        <v>0.3</v>
      </c>
      <c r="AG4741">
        <v>0</v>
      </c>
      <c r="AH4741">
        <v>4607.99</v>
      </c>
      <c r="AI4741">
        <v>5667.83</v>
      </c>
      <c r="AJ4741">
        <v>0</v>
      </c>
      <c r="AK4741">
        <v>0</v>
      </c>
      <c r="AL4741">
        <v>0</v>
      </c>
      <c r="AM4741">
        <v>1</v>
      </c>
    </row>
    <row r="4742" spans="1:39" x14ac:dyDescent="0.25">
      <c r="A4742" t="s">
        <v>2780</v>
      </c>
      <c r="B4742">
        <v>1</v>
      </c>
      <c r="C4742" t="s">
        <v>2781</v>
      </c>
      <c r="D4742" t="s">
        <v>135</v>
      </c>
      <c r="E4742">
        <v>21</v>
      </c>
      <c r="F4742" t="s">
        <v>17</v>
      </c>
      <c r="G4742" t="s">
        <v>915</v>
      </c>
      <c r="H4742">
        <v>8132</v>
      </c>
      <c r="I4742" t="s">
        <v>916</v>
      </c>
      <c r="J4742">
        <v>1008</v>
      </c>
      <c r="K4742" t="s">
        <v>683</v>
      </c>
      <c r="L4742" t="s">
        <v>684</v>
      </c>
      <c r="P4742">
        <v>1005</v>
      </c>
      <c r="Q4742" t="s">
        <v>675</v>
      </c>
      <c r="R4742" t="s">
        <v>676</v>
      </c>
      <c r="Y4742">
        <v>1369</v>
      </c>
      <c r="Z4742" t="s">
        <v>413</v>
      </c>
      <c r="AA4742" t="s">
        <v>414</v>
      </c>
      <c r="AB4742">
        <v>13536.299000000001</v>
      </c>
      <c r="AC4742">
        <v>16378.922</v>
      </c>
      <c r="AD4742">
        <v>1</v>
      </c>
      <c r="AE4742">
        <v>0</v>
      </c>
      <c r="AF4742">
        <v>1</v>
      </c>
      <c r="AG4742">
        <v>0</v>
      </c>
      <c r="AH4742">
        <v>13536.3</v>
      </c>
      <c r="AI4742">
        <v>16378.92</v>
      </c>
      <c r="AJ4742">
        <v>1</v>
      </c>
      <c r="AK4742">
        <v>1</v>
      </c>
      <c r="AL4742">
        <v>0</v>
      </c>
      <c r="AM4742">
        <v>1</v>
      </c>
    </row>
    <row r="4743" spans="1:39" x14ac:dyDescent="0.25">
      <c r="A4743" t="s">
        <v>2780</v>
      </c>
      <c r="B4743">
        <v>1</v>
      </c>
      <c r="C4743" t="s">
        <v>2781</v>
      </c>
      <c r="D4743" t="s">
        <v>135</v>
      </c>
      <c r="E4743">
        <v>21</v>
      </c>
      <c r="F4743" t="s">
        <v>17</v>
      </c>
      <c r="G4743" t="s">
        <v>921</v>
      </c>
      <c r="H4743">
        <v>8134</v>
      </c>
      <c r="I4743" t="s">
        <v>922</v>
      </c>
      <c r="J4743">
        <v>1014</v>
      </c>
      <c r="K4743" t="s">
        <v>919</v>
      </c>
      <c r="L4743" t="s">
        <v>920</v>
      </c>
      <c r="P4743">
        <v>1005</v>
      </c>
      <c r="Q4743" t="s">
        <v>675</v>
      </c>
      <c r="R4743" t="s">
        <v>676</v>
      </c>
      <c r="Y4743">
        <v>1369</v>
      </c>
      <c r="Z4743" t="s">
        <v>413</v>
      </c>
      <c r="AA4743" t="s">
        <v>414</v>
      </c>
      <c r="AB4743">
        <v>13457.177</v>
      </c>
      <c r="AC4743">
        <v>16532.108</v>
      </c>
      <c r="AD4743">
        <v>8.6999999999999993</v>
      </c>
      <c r="AE4743">
        <v>0</v>
      </c>
      <c r="AF4743">
        <v>8.6999999999999993</v>
      </c>
      <c r="AG4743">
        <v>0</v>
      </c>
      <c r="AH4743">
        <v>117077.44</v>
      </c>
      <c r="AI4743">
        <v>143829.34</v>
      </c>
      <c r="AJ4743">
        <v>5</v>
      </c>
      <c r="AK4743">
        <v>1.74</v>
      </c>
      <c r="AL4743">
        <v>0</v>
      </c>
      <c r="AM4743">
        <v>1</v>
      </c>
    </row>
    <row r="4744" spans="1:39" x14ac:dyDescent="0.25">
      <c r="A4744" t="s">
        <v>2780</v>
      </c>
      <c r="B4744">
        <v>1</v>
      </c>
      <c r="C4744" t="s">
        <v>2781</v>
      </c>
      <c r="D4744" t="s">
        <v>135</v>
      </c>
      <c r="E4744">
        <v>21</v>
      </c>
      <c r="F4744" t="s">
        <v>17</v>
      </c>
      <c r="G4744" t="s">
        <v>1674</v>
      </c>
      <c r="H4744">
        <v>8150</v>
      </c>
      <c r="I4744" t="s">
        <v>1675</v>
      </c>
      <c r="J4744">
        <v>1471</v>
      </c>
      <c r="K4744" t="s">
        <v>1668</v>
      </c>
      <c r="L4744" t="s">
        <v>1669</v>
      </c>
      <c r="P4744">
        <v>1104</v>
      </c>
      <c r="Q4744" t="s">
        <v>1670</v>
      </c>
      <c r="R4744" t="s">
        <v>1671</v>
      </c>
      <c r="Y4744">
        <v>1374</v>
      </c>
      <c r="Z4744" t="s">
        <v>393</v>
      </c>
      <c r="AA4744" t="s">
        <v>394</v>
      </c>
      <c r="AB4744">
        <v>34632.326999999997</v>
      </c>
      <c r="AC4744">
        <v>42245.805999999997</v>
      </c>
      <c r="AD4744">
        <v>0.125</v>
      </c>
      <c r="AE4744">
        <v>0</v>
      </c>
      <c r="AF4744">
        <v>0.125</v>
      </c>
      <c r="AG4744">
        <v>0</v>
      </c>
      <c r="AH4744">
        <v>4329.04</v>
      </c>
      <c r="AI4744">
        <v>5280.73</v>
      </c>
      <c r="AJ4744">
        <v>0</v>
      </c>
      <c r="AK4744">
        <v>0</v>
      </c>
      <c r="AL4744">
        <v>0</v>
      </c>
      <c r="AM4744">
        <v>1</v>
      </c>
    </row>
    <row r="4745" spans="1:39" x14ac:dyDescent="0.25">
      <c r="A4745" t="s">
        <v>2780</v>
      </c>
      <c r="B4745">
        <v>1</v>
      </c>
      <c r="C4745" t="s">
        <v>2781</v>
      </c>
      <c r="D4745" t="s">
        <v>135</v>
      </c>
      <c r="E4745">
        <v>21</v>
      </c>
      <c r="F4745" t="s">
        <v>17</v>
      </c>
      <c r="G4745" t="s">
        <v>931</v>
      </c>
      <c r="H4745">
        <v>8217</v>
      </c>
      <c r="I4745" t="s">
        <v>932</v>
      </c>
      <c r="Y4745">
        <v>1376</v>
      </c>
      <c r="Z4745" t="s">
        <v>377</v>
      </c>
      <c r="AA4745" t="s">
        <v>378</v>
      </c>
      <c r="AB4745">
        <v>452250.44400000002</v>
      </c>
      <c r="AC4745">
        <v>554677.70400000003</v>
      </c>
      <c r="AD4745">
        <v>0.05</v>
      </c>
      <c r="AE4745">
        <v>0</v>
      </c>
      <c r="AF4745">
        <v>0.05</v>
      </c>
      <c r="AG4745">
        <v>0</v>
      </c>
      <c r="AH4745">
        <v>22612.52</v>
      </c>
      <c r="AI4745">
        <v>27733.89</v>
      </c>
      <c r="AJ4745">
        <v>0</v>
      </c>
      <c r="AK4745">
        <v>0</v>
      </c>
      <c r="AL4745">
        <v>0</v>
      </c>
      <c r="AM4745">
        <v>1</v>
      </c>
    </row>
    <row r="4746" spans="1:39" x14ac:dyDescent="0.25">
      <c r="A4746" t="s">
        <v>2780</v>
      </c>
      <c r="B4746">
        <v>1</v>
      </c>
      <c r="C4746" t="s">
        <v>2781</v>
      </c>
      <c r="D4746" t="s">
        <v>135</v>
      </c>
      <c r="E4746">
        <v>21</v>
      </c>
      <c r="F4746" t="s">
        <v>17</v>
      </c>
      <c r="G4746" t="s">
        <v>1676</v>
      </c>
      <c r="H4746">
        <v>8295</v>
      </c>
      <c r="I4746" t="s">
        <v>1677</v>
      </c>
      <c r="J4746">
        <v>1164</v>
      </c>
      <c r="K4746" t="s">
        <v>935</v>
      </c>
      <c r="L4746" t="s">
        <v>936</v>
      </c>
      <c r="Y4746">
        <v>1373</v>
      </c>
      <c r="Z4746" t="s">
        <v>453</v>
      </c>
      <c r="AA4746" t="s">
        <v>454</v>
      </c>
      <c r="AB4746">
        <v>18381.822</v>
      </c>
      <c r="AC4746">
        <v>22487.457999999999</v>
      </c>
      <c r="AD4746">
        <v>2</v>
      </c>
      <c r="AE4746">
        <v>0</v>
      </c>
      <c r="AF4746">
        <v>2</v>
      </c>
      <c r="AG4746">
        <v>0</v>
      </c>
      <c r="AH4746">
        <v>36763.64</v>
      </c>
      <c r="AI4746">
        <v>44974.92</v>
      </c>
      <c r="AJ4746">
        <v>0</v>
      </c>
      <c r="AK4746">
        <v>0</v>
      </c>
      <c r="AL4746">
        <v>0</v>
      </c>
      <c r="AM4746">
        <v>1</v>
      </c>
    </row>
    <row r="4747" spans="1:39" x14ac:dyDescent="0.25">
      <c r="A4747" t="s">
        <v>2780</v>
      </c>
      <c r="B4747">
        <v>1</v>
      </c>
      <c r="C4747" t="s">
        <v>2781</v>
      </c>
      <c r="D4747" t="s">
        <v>135</v>
      </c>
      <c r="E4747">
        <v>21</v>
      </c>
      <c r="F4747" t="s">
        <v>17</v>
      </c>
      <c r="G4747" t="s">
        <v>933</v>
      </c>
      <c r="H4747">
        <v>8296</v>
      </c>
      <c r="I4747" t="s">
        <v>934</v>
      </c>
      <c r="J4747">
        <v>1164</v>
      </c>
      <c r="K4747" t="s">
        <v>935</v>
      </c>
      <c r="L4747" t="s">
        <v>936</v>
      </c>
      <c r="Y4747">
        <v>1373</v>
      </c>
      <c r="Z4747" t="s">
        <v>453</v>
      </c>
      <c r="AA4747" t="s">
        <v>454</v>
      </c>
      <c r="AB4747">
        <v>22295.223000000002</v>
      </c>
      <c r="AC4747">
        <v>27156.546999999999</v>
      </c>
      <c r="AD4747">
        <v>2.9167000000000001</v>
      </c>
      <c r="AE4747">
        <v>0</v>
      </c>
      <c r="AF4747">
        <v>2.9167000000000001</v>
      </c>
      <c r="AG4747">
        <v>0</v>
      </c>
      <c r="AH4747">
        <v>65027.73</v>
      </c>
      <c r="AI4747">
        <v>79206.600000000006</v>
      </c>
      <c r="AJ4747">
        <v>0</v>
      </c>
      <c r="AK4747">
        <v>0</v>
      </c>
      <c r="AL4747">
        <v>0</v>
      </c>
      <c r="AM4747">
        <v>1</v>
      </c>
    </row>
    <row r="4748" spans="1:39" x14ac:dyDescent="0.25">
      <c r="A4748" t="s">
        <v>2780</v>
      </c>
      <c r="B4748">
        <v>1</v>
      </c>
      <c r="C4748" t="s">
        <v>2781</v>
      </c>
      <c r="D4748" t="s">
        <v>135</v>
      </c>
      <c r="E4748">
        <v>21</v>
      </c>
      <c r="F4748" t="s">
        <v>17</v>
      </c>
      <c r="G4748" t="s">
        <v>2174</v>
      </c>
      <c r="H4748">
        <v>8302</v>
      </c>
      <c r="I4748" t="s">
        <v>2175</v>
      </c>
      <c r="J4748">
        <v>1450</v>
      </c>
      <c r="K4748" t="s">
        <v>735</v>
      </c>
      <c r="L4748" t="s">
        <v>736</v>
      </c>
      <c r="P4748">
        <v>1117</v>
      </c>
      <c r="Q4748" t="s">
        <v>2176</v>
      </c>
      <c r="R4748" t="s">
        <v>2177</v>
      </c>
      <c r="Y4748">
        <v>1370</v>
      </c>
      <c r="Z4748" t="s">
        <v>477</v>
      </c>
      <c r="AA4748" t="s">
        <v>478</v>
      </c>
      <c r="AB4748">
        <v>9051.25</v>
      </c>
      <c r="AC4748">
        <v>11223.55</v>
      </c>
      <c r="AD4748">
        <v>1</v>
      </c>
      <c r="AE4748">
        <v>0</v>
      </c>
      <c r="AF4748">
        <v>1</v>
      </c>
      <c r="AG4748">
        <v>0</v>
      </c>
      <c r="AH4748">
        <v>9051.25</v>
      </c>
      <c r="AI4748">
        <v>11223.55</v>
      </c>
      <c r="AJ4748">
        <v>0</v>
      </c>
      <c r="AK4748">
        <v>0</v>
      </c>
      <c r="AL4748">
        <v>0</v>
      </c>
      <c r="AM4748">
        <v>1</v>
      </c>
    </row>
    <row r="4749" spans="1:39" x14ac:dyDescent="0.25">
      <c r="A4749" t="s">
        <v>2780</v>
      </c>
      <c r="B4749">
        <v>1</v>
      </c>
      <c r="C4749" t="s">
        <v>2781</v>
      </c>
      <c r="D4749" t="s">
        <v>135</v>
      </c>
      <c r="E4749">
        <v>21</v>
      </c>
      <c r="F4749" t="s">
        <v>17</v>
      </c>
      <c r="G4749" t="s">
        <v>2178</v>
      </c>
      <c r="H4749">
        <v>8304</v>
      </c>
      <c r="I4749" t="s">
        <v>2179</v>
      </c>
      <c r="J4749">
        <v>1450</v>
      </c>
      <c r="K4749" t="s">
        <v>735</v>
      </c>
      <c r="L4749" t="s">
        <v>736</v>
      </c>
      <c r="P4749">
        <v>1115</v>
      </c>
      <c r="Q4749" t="s">
        <v>2180</v>
      </c>
      <c r="R4749" t="s">
        <v>2181</v>
      </c>
      <c r="Y4749">
        <v>1370</v>
      </c>
      <c r="Z4749" t="s">
        <v>477</v>
      </c>
      <c r="AA4749" t="s">
        <v>478</v>
      </c>
      <c r="AB4749">
        <v>11560.962</v>
      </c>
      <c r="AC4749">
        <v>14335.593000000001</v>
      </c>
      <c r="AD4749">
        <v>1</v>
      </c>
      <c r="AE4749">
        <v>0</v>
      </c>
      <c r="AF4749">
        <v>1</v>
      </c>
      <c r="AG4749">
        <v>0</v>
      </c>
      <c r="AH4749">
        <v>11560.96</v>
      </c>
      <c r="AI4749">
        <v>14335.59</v>
      </c>
      <c r="AJ4749">
        <v>0</v>
      </c>
      <c r="AK4749">
        <v>0</v>
      </c>
      <c r="AL4749">
        <v>0</v>
      </c>
      <c r="AM4749">
        <v>1</v>
      </c>
    </row>
    <row r="4750" spans="1:39" x14ac:dyDescent="0.25">
      <c r="A4750" t="s">
        <v>2780</v>
      </c>
      <c r="B4750">
        <v>1</v>
      </c>
      <c r="C4750" t="s">
        <v>2781</v>
      </c>
      <c r="D4750" t="s">
        <v>135</v>
      </c>
      <c r="E4750">
        <v>21</v>
      </c>
      <c r="F4750" t="s">
        <v>17</v>
      </c>
      <c r="G4750" t="s">
        <v>937</v>
      </c>
      <c r="H4750">
        <v>8327</v>
      </c>
      <c r="I4750" t="s">
        <v>938</v>
      </c>
      <c r="J4750">
        <v>1204</v>
      </c>
      <c r="K4750" t="s">
        <v>577</v>
      </c>
      <c r="L4750" t="s">
        <v>578</v>
      </c>
      <c r="P4750">
        <v>1201</v>
      </c>
      <c r="Q4750" t="s">
        <v>939</v>
      </c>
      <c r="R4750" t="s">
        <v>940</v>
      </c>
      <c r="Y4750">
        <v>1372</v>
      </c>
      <c r="Z4750" t="s">
        <v>405</v>
      </c>
      <c r="AA4750" t="s">
        <v>406</v>
      </c>
      <c r="AB4750">
        <v>171650.61799999999</v>
      </c>
      <c r="AC4750">
        <v>213019.27</v>
      </c>
      <c r="AD4750">
        <v>2.125</v>
      </c>
      <c r="AE4750">
        <v>0</v>
      </c>
      <c r="AF4750">
        <v>2.125</v>
      </c>
      <c r="AG4750">
        <v>0</v>
      </c>
      <c r="AH4750">
        <v>364757.56</v>
      </c>
      <c r="AI4750">
        <v>452665.95</v>
      </c>
      <c r="AJ4750">
        <v>9</v>
      </c>
      <c r="AK4750">
        <v>0.24</v>
      </c>
      <c r="AL4750">
        <v>0</v>
      </c>
      <c r="AM4750">
        <v>1</v>
      </c>
    </row>
    <row r="4751" spans="1:39" x14ac:dyDescent="0.25">
      <c r="A4751" t="s">
        <v>2780</v>
      </c>
      <c r="B4751">
        <v>1</v>
      </c>
      <c r="C4751" t="s">
        <v>2781</v>
      </c>
      <c r="D4751" t="s">
        <v>135</v>
      </c>
      <c r="E4751">
        <v>21</v>
      </c>
      <c r="F4751" t="s">
        <v>17</v>
      </c>
      <c r="G4751" t="s">
        <v>941</v>
      </c>
      <c r="H4751">
        <v>8328</v>
      </c>
      <c r="I4751" t="s">
        <v>942</v>
      </c>
      <c r="J4751">
        <v>1204</v>
      </c>
      <c r="K4751" t="s">
        <v>577</v>
      </c>
      <c r="L4751" t="s">
        <v>578</v>
      </c>
      <c r="P4751">
        <v>1201</v>
      </c>
      <c r="Q4751" t="s">
        <v>939</v>
      </c>
      <c r="R4751" t="s">
        <v>940</v>
      </c>
      <c r="Y4751">
        <v>1372</v>
      </c>
      <c r="Z4751" t="s">
        <v>405</v>
      </c>
      <c r="AA4751" t="s">
        <v>406</v>
      </c>
      <c r="AB4751">
        <v>174672.35500000001</v>
      </c>
      <c r="AC4751">
        <v>216406.014</v>
      </c>
      <c r="AD4751">
        <v>2.125</v>
      </c>
      <c r="AE4751">
        <v>0</v>
      </c>
      <c r="AF4751">
        <v>2.125</v>
      </c>
      <c r="AG4751">
        <v>0</v>
      </c>
      <c r="AH4751">
        <v>371178.75</v>
      </c>
      <c r="AI4751">
        <v>459862.78</v>
      </c>
      <c r="AJ4751">
        <v>6</v>
      </c>
      <c r="AK4751">
        <v>0.35</v>
      </c>
      <c r="AL4751">
        <v>0</v>
      </c>
      <c r="AM4751">
        <v>1</v>
      </c>
    </row>
    <row r="4752" spans="1:39" x14ac:dyDescent="0.25">
      <c r="A4752" t="s">
        <v>2780</v>
      </c>
      <c r="B4752">
        <v>1</v>
      </c>
      <c r="C4752" t="s">
        <v>2781</v>
      </c>
      <c r="D4752" t="s">
        <v>135</v>
      </c>
      <c r="E4752">
        <v>21</v>
      </c>
      <c r="F4752" t="s">
        <v>17</v>
      </c>
      <c r="G4752" t="s">
        <v>1975</v>
      </c>
      <c r="H4752">
        <v>8338</v>
      </c>
      <c r="I4752" t="s">
        <v>1976</v>
      </c>
      <c r="J4752">
        <v>1419</v>
      </c>
      <c r="K4752" t="s">
        <v>665</v>
      </c>
      <c r="L4752" t="s">
        <v>666</v>
      </c>
      <c r="Y4752">
        <v>1369</v>
      </c>
      <c r="Z4752" t="s">
        <v>413</v>
      </c>
      <c r="AA4752" t="s">
        <v>414</v>
      </c>
      <c r="AB4752">
        <v>20968.901999999998</v>
      </c>
      <c r="AC4752">
        <v>25372.373</v>
      </c>
      <c r="AD4752">
        <v>1.2</v>
      </c>
      <c r="AE4752">
        <v>0</v>
      </c>
      <c r="AF4752">
        <v>1.2</v>
      </c>
      <c r="AG4752">
        <v>0</v>
      </c>
      <c r="AH4752">
        <v>25162.68</v>
      </c>
      <c r="AI4752">
        <v>30446.85</v>
      </c>
      <c r="AJ4752">
        <v>0</v>
      </c>
      <c r="AK4752">
        <v>0</v>
      </c>
      <c r="AL4752">
        <v>0</v>
      </c>
      <c r="AM4752">
        <v>1</v>
      </c>
    </row>
    <row r="4753" spans="1:39" x14ac:dyDescent="0.25">
      <c r="A4753" t="s">
        <v>2780</v>
      </c>
      <c r="B4753">
        <v>1</v>
      </c>
      <c r="C4753" t="s">
        <v>2781</v>
      </c>
      <c r="D4753" t="s">
        <v>135</v>
      </c>
      <c r="E4753">
        <v>21</v>
      </c>
      <c r="F4753" t="s">
        <v>17</v>
      </c>
      <c r="G4753" t="s">
        <v>947</v>
      </c>
      <c r="H4753">
        <v>8386</v>
      </c>
      <c r="I4753" t="s">
        <v>948</v>
      </c>
      <c r="P4753">
        <v>1088</v>
      </c>
      <c r="Q4753" t="s">
        <v>949</v>
      </c>
      <c r="R4753" t="s">
        <v>950</v>
      </c>
      <c r="Y4753">
        <v>1373</v>
      </c>
      <c r="Z4753" t="s">
        <v>453</v>
      </c>
      <c r="AA4753" t="s">
        <v>454</v>
      </c>
      <c r="AB4753">
        <v>78897.005999999994</v>
      </c>
      <c r="AC4753">
        <v>97729.074999999997</v>
      </c>
      <c r="AD4753">
        <v>2.2833000000000001</v>
      </c>
      <c r="AE4753">
        <v>0</v>
      </c>
      <c r="AF4753">
        <v>2.2833000000000001</v>
      </c>
      <c r="AG4753">
        <v>0</v>
      </c>
      <c r="AH4753">
        <v>180148.16</v>
      </c>
      <c r="AI4753">
        <v>223148.06</v>
      </c>
      <c r="AJ4753">
        <v>1</v>
      </c>
      <c r="AK4753">
        <v>2.2799999999999998</v>
      </c>
      <c r="AL4753">
        <v>0</v>
      </c>
      <c r="AM4753">
        <v>1</v>
      </c>
    </row>
    <row r="4754" spans="1:39" x14ac:dyDescent="0.25">
      <c r="A4754" t="s">
        <v>2780</v>
      </c>
      <c r="B4754">
        <v>1</v>
      </c>
      <c r="C4754" t="s">
        <v>2781</v>
      </c>
      <c r="D4754" t="s">
        <v>135</v>
      </c>
      <c r="E4754">
        <v>21</v>
      </c>
      <c r="F4754" t="s">
        <v>17</v>
      </c>
      <c r="G4754" t="s">
        <v>951</v>
      </c>
      <c r="H4754">
        <v>8388</v>
      </c>
      <c r="I4754" t="s">
        <v>952</v>
      </c>
      <c r="J4754">
        <v>1272</v>
      </c>
      <c r="K4754" t="s">
        <v>953</v>
      </c>
      <c r="L4754" t="s">
        <v>954</v>
      </c>
      <c r="P4754">
        <v>1088</v>
      </c>
      <c r="Q4754" t="s">
        <v>949</v>
      </c>
      <c r="R4754" t="s">
        <v>950</v>
      </c>
      <c r="Y4754">
        <v>1373</v>
      </c>
      <c r="Z4754" t="s">
        <v>453</v>
      </c>
      <c r="AA4754" t="s">
        <v>454</v>
      </c>
      <c r="AB4754">
        <v>52007.383999999998</v>
      </c>
      <c r="AC4754">
        <v>63985.894999999997</v>
      </c>
      <c r="AD4754">
        <v>3</v>
      </c>
      <c r="AE4754">
        <v>0</v>
      </c>
      <c r="AF4754">
        <v>3</v>
      </c>
      <c r="AG4754">
        <v>0</v>
      </c>
      <c r="AH4754">
        <v>156022.15</v>
      </c>
      <c r="AI4754">
        <v>191957.69</v>
      </c>
      <c r="AJ4754">
        <v>2</v>
      </c>
      <c r="AK4754">
        <v>1.5</v>
      </c>
      <c r="AL4754">
        <v>0</v>
      </c>
      <c r="AM4754">
        <v>1</v>
      </c>
    </row>
    <row r="4755" spans="1:39" x14ac:dyDescent="0.25">
      <c r="A4755" t="s">
        <v>2780</v>
      </c>
      <c r="B4755">
        <v>1</v>
      </c>
      <c r="C4755" t="s">
        <v>2781</v>
      </c>
      <c r="D4755" t="s">
        <v>135</v>
      </c>
      <c r="E4755">
        <v>21</v>
      </c>
      <c r="F4755" t="s">
        <v>17</v>
      </c>
      <c r="G4755" t="s">
        <v>1455</v>
      </c>
      <c r="H4755">
        <v>8394</v>
      </c>
      <c r="I4755" t="s">
        <v>1456</v>
      </c>
      <c r="J4755">
        <v>1193</v>
      </c>
      <c r="K4755" t="s">
        <v>593</v>
      </c>
      <c r="L4755" t="s">
        <v>594</v>
      </c>
      <c r="P4755">
        <v>1107</v>
      </c>
      <c r="Q4755" t="s">
        <v>1441</v>
      </c>
      <c r="R4755" t="s">
        <v>1442</v>
      </c>
      <c r="Y4755">
        <v>1375</v>
      </c>
      <c r="Z4755" t="s">
        <v>371</v>
      </c>
      <c r="AA4755" t="s">
        <v>372</v>
      </c>
      <c r="AB4755">
        <v>37588.230000000003</v>
      </c>
      <c r="AC4755">
        <v>45481.758000000002</v>
      </c>
      <c r="AD4755">
        <v>2</v>
      </c>
      <c r="AE4755">
        <v>0</v>
      </c>
      <c r="AF4755">
        <v>2</v>
      </c>
      <c r="AG4755">
        <v>0</v>
      </c>
      <c r="AH4755">
        <v>75176.460000000006</v>
      </c>
      <c r="AI4755">
        <v>90963.520000000004</v>
      </c>
      <c r="AJ4755">
        <v>2</v>
      </c>
      <c r="AK4755">
        <v>1</v>
      </c>
      <c r="AL4755">
        <v>0</v>
      </c>
      <c r="AM4755">
        <v>1</v>
      </c>
    </row>
    <row r="4756" spans="1:39" x14ac:dyDescent="0.25">
      <c r="A4756" t="s">
        <v>2780</v>
      </c>
      <c r="B4756">
        <v>1</v>
      </c>
      <c r="C4756" t="s">
        <v>2781</v>
      </c>
      <c r="D4756" t="s">
        <v>135</v>
      </c>
      <c r="E4756">
        <v>21</v>
      </c>
      <c r="F4756" t="s">
        <v>17</v>
      </c>
      <c r="G4756" t="s">
        <v>955</v>
      </c>
      <c r="H4756">
        <v>8404</v>
      </c>
      <c r="I4756" t="s">
        <v>956</v>
      </c>
      <c r="J4756">
        <v>1014</v>
      </c>
      <c r="K4756" t="s">
        <v>919</v>
      </c>
      <c r="L4756" t="s">
        <v>920</v>
      </c>
      <c r="P4756">
        <v>1005</v>
      </c>
      <c r="Q4756" t="s">
        <v>675</v>
      </c>
      <c r="R4756" t="s">
        <v>676</v>
      </c>
      <c r="Y4756">
        <v>1369</v>
      </c>
      <c r="Z4756" t="s">
        <v>413</v>
      </c>
      <c r="AA4756" t="s">
        <v>414</v>
      </c>
      <c r="AB4756">
        <v>10698.933000000001</v>
      </c>
      <c r="AC4756">
        <v>13266.669</v>
      </c>
      <c r="AD4756">
        <v>0.1</v>
      </c>
      <c r="AE4756">
        <v>0</v>
      </c>
      <c r="AF4756">
        <v>0.1</v>
      </c>
      <c r="AG4756">
        <v>0</v>
      </c>
      <c r="AH4756">
        <v>1069.8900000000001</v>
      </c>
      <c r="AI4756">
        <v>1326.67</v>
      </c>
      <c r="AJ4756">
        <v>0</v>
      </c>
      <c r="AK4756">
        <v>0</v>
      </c>
      <c r="AL4756">
        <v>0</v>
      </c>
      <c r="AM4756">
        <v>1</v>
      </c>
    </row>
    <row r="4757" spans="1:39" x14ac:dyDescent="0.25">
      <c r="A4757" t="s">
        <v>2780</v>
      </c>
      <c r="B4757">
        <v>1</v>
      </c>
      <c r="C4757" t="s">
        <v>2781</v>
      </c>
      <c r="D4757" t="s">
        <v>135</v>
      </c>
      <c r="E4757">
        <v>21</v>
      </c>
      <c r="F4757" t="s">
        <v>17</v>
      </c>
      <c r="G4757" t="s">
        <v>957</v>
      </c>
      <c r="H4757">
        <v>8406</v>
      </c>
      <c r="I4757" t="s">
        <v>958</v>
      </c>
      <c r="J4757">
        <v>1006</v>
      </c>
      <c r="K4757" t="s">
        <v>409</v>
      </c>
      <c r="L4757" t="s">
        <v>410</v>
      </c>
      <c r="P4757">
        <v>1004</v>
      </c>
      <c r="Q4757" t="s">
        <v>411</v>
      </c>
      <c r="R4757" t="s">
        <v>412</v>
      </c>
      <c r="Y4757">
        <v>1369</v>
      </c>
      <c r="Z4757" t="s">
        <v>413</v>
      </c>
      <c r="AA4757" t="s">
        <v>414</v>
      </c>
      <c r="AB4757">
        <v>7428.7259999999997</v>
      </c>
      <c r="AC4757">
        <v>9089.33</v>
      </c>
      <c r="AD4757">
        <v>5.9</v>
      </c>
      <c r="AE4757">
        <v>0</v>
      </c>
      <c r="AF4757">
        <v>5.9</v>
      </c>
      <c r="AG4757">
        <v>0</v>
      </c>
      <c r="AH4757">
        <v>43829.48</v>
      </c>
      <c r="AI4757">
        <v>53627.040000000001</v>
      </c>
      <c r="AJ4757">
        <v>6</v>
      </c>
      <c r="AK4757">
        <v>0.98</v>
      </c>
      <c r="AL4757">
        <v>0</v>
      </c>
      <c r="AM4757">
        <v>1</v>
      </c>
    </row>
    <row r="4758" spans="1:39" x14ac:dyDescent="0.25">
      <c r="A4758" t="s">
        <v>2780</v>
      </c>
      <c r="B4758">
        <v>1</v>
      </c>
      <c r="C4758" t="s">
        <v>2781</v>
      </c>
      <c r="D4758" t="s">
        <v>135</v>
      </c>
      <c r="E4758">
        <v>21</v>
      </c>
      <c r="F4758" t="s">
        <v>17</v>
      </c>
      <c r="G4758" t="s">
        <v>2122</v>
      </c>
      <c r="H4758">
        <v>8425</v>
      </c>
      <c r="I4758" t="s">
        <v>2123</v>
      </c>
      <c r="J4758">
        <v>1272</v>
      </c>
      <c r="K4758" t="s">
        <v>953</v>
      </c>
      <c r="L4758" t="s">
        <v>954</v>
      </c>
      <c r="P4758">
        <v>1088</v>
      </c>
      <c r="Q4758" t="s">
        <v>949</v>
      </c>
      <c r="R4758" t="s">
        <v>950</v>
      </c>
      <c r="Y4758">
        <v>1373</v>
      </c>
      <c r="Z4758" t="s">
        <v>453</v>
      </c>
      <c r="AA4758" t="s">
        <v>454</v>
      </c>
      <c r="AB4758">
        <v>81231.407999999996</v>
      </c>
      <c r="AC4758">
        <v>100726.951</v>
      </c>
      <c r="AD4758">
        <v>0.1429</v>
      </c>
      <c r="AE4758">
        <v>0</v>
      </c>
      <c r="AF4758">
        <v>0.1429</v>
      </c>
      <c r="AG4758">
        <v>0</v>
      </c>
      <c r="AH4758">
        <v>11604.49</v>
      </c>
      <c r="AI4758">
        <v>14389.56</v>
      </c>
      <c r="AJ4758">
        <v>0</v>
      </c>
      <c r="AK4758">
        <v>0</v>
      </c>
      <c r="AL4758">
        <v>0</v>
      </c>
      <c r="AM4758">
        <v>1</v>
      </c>
    </row>
    <row r="4759" spans="1:39" x14ac:dyDescent="0.25">
      <c r="A4759" t="s">
        <v>2780</v>
      </c>
      <c r="B4759">
        <v>1</v>
      </c>
      <c r="C4759" t="s">
        <v>2781</v>
      </c>
      <c r="D4759" t="s">
        <v>135</v>
      </c>
      <c r="E4759">
        <v>21</v>
      </c>
      <c r="F4759" t="s">
        <v>17</v>
      </c>
      <c r="G4759" t="s">
        <v>959</v>
      </c>
      <c r="H4759">
        <v>8476</v>
      </c>
      <c r="I4759" t="s">
        <v>960</v>
      </c>
      <c r="J4759">
        <v>1419</v>
      </c>
      <c r="K4759" t="s">
        <v>665</v>
      </c>
      <c r="L4759" t="s">
        <v>666</v>
      </c>
      <c r="Y4759">
        <v>1369</v>
      </c>
      <c r="Z4759" t="s">
        <v>413</v>
      </c>
      <c r="AA4759" t="s">
        <v>414</v>
      </c>
      <c r="AB4759">
        <v>37013.627</v>
      </c>
      <c r="AC4759">
        <v>45670.432000000001</v>
      </c>
      <c r="AD4759">
        <v>1.5</v>
      </c>
      <c r="AE4759">
        <v>8.3299999999999999E-2</v>
      </c>
      <c r="AF4759">
        <v>1.5832999999999999</v>
      </c>
      <c r="AG4759">
        <v>0</v>
      </c>
      <c r="AH4759">
        <v>58604.91</v>
      </c>
      <c r="AI4759">
        <v>72311.520000000004</v>
      </c>
      <c r="AJ4759">
        <v>1</v>
      </c>
      <c r="AK4759">
        <v>1.58</v>
      </c>
      <c r="AL4759">
        <v>0</v>
      </c>
      <c r="AM4759">
        <v>1</v>
      </c>
    </row>
    <row r="4760" spans="1:39" x14ac:dyDescent="0.25">
      <c r="A4760" t="s">
        <v>2780</v>
      </c>
      <c r="B4760">
        <v>1</v>
      </c>
      <c r="C4760" t="s">
        <v>2781</v>
      </c>
      <c r="D4760" t="s">
        <v>135</v>
      </c>
      <c r="E4760">
        <v>21</v>
      </c>
      <c r="F4760" t="s">
        <v>17</v>
      </c>
      <c r="G4760" t="s">
        <v>961</v>
      </c>
      <c r="H4760">
        <v>8485</v>
      </c>
      <c r="I4760" t="s">
        <v>962</v>
      </c>
      <c r="J4760">
        <v>1430</v>
      </c>
      <c r="K4760" t="s">
        <v>499</v>
      </c>
      <c r="L4760" t="s">
        <v>500</v>
      </c>
      <c r="Y4760">
        <v>1374</v>
      </c>
      <c r="Z4760" t="s">
        <v>393</v>
      </c>
      <c r="AA4760" t="s">
        <v>394</v>
      </c>
      <c r="AB4760">
        <v>124454.026</v>
      </c>
      <c r="AC4760">
        <v>154322.98199999999</v>
      </c>
      <c r="AD4760">
        <v>5.5599999999999997E-2</v>
      </c>
      <c r="AE4760">
        <v>0</v>
      </c>
      <c r="AF4760">
        <v>5.5599999999999997E-2</v>
      </c>
      <c r="AG4760">
        <v>0</v>
      </c>
      <c r="AH4760">
        <v>6914.11</v>
      </c>
      <c r="AI4760">
        <v>8573.5</v>
      </c>
      <c r="AJ4760">
        <v>0</v>
      </c>
      <c r="AK4760">
        <v>0</v>
      </c>
      <c r="AL4760">
        <v>0</v>
      </c>
      <c r="AM4760">
        <v>1</v>
      </c>
    </row>
    <row r="4761" spans="1:39" x14ac:dyDescent="0.25">
      <c r="A4761" t="s">
        <v>2780</v>
      </c>
      <c r="B4761">
        <v>1</v>
      </c>
      <c r="C4761" t="s">
        <v>2781</v>
      </c>
      <c r="D4761" t="s">
        <v>135</v>
      </c>
      <c r="E4761">
        <v>21</v>
      </c>
      <c r="F4761" t="s">
        <v>17</v>
      </c>
      <c r="G4761" t="s">
        <v>2038</v>
      </c>
      <c r="H4761">
        <v>8488</v>
      </c>
      <c r="I4761" t="s">
        <v>2039</v>
      </c>
      <c r="J4761">
        <v>1414</v>
      </c>
      <c r="K4761" t="s">
        <v>437</v>
      </c>
      <c r="L4761" t="s">
        <v>438</v>
      </c>
      <c r="Y4761">
        <v>1373</v>
      </c>
      <c r="Z4761" t="s">
        <v>453</v>
      </c>
      <c r="AA4761" t="s">
        <v>454</v>
      </c>
      <c r="AB4761">
        <v>184601.53</v>
      </c>
      <c r="AC4761">
        <v>223367.86600000001</v>
      </c>
      <c r="AD4761">
        <v>2.5000000000000001E-2</v>
      </c>
      <c r="AE4761">
        <v>0</v>
      </c>
      <c r="AF4761">
        <v>2.5000000000000001E-2</v>
      </c>
      <c r="AG4761">
        <v>0</v>
      </c>
      <c r="AH4761">
        <v>4615.04</v>
      </c>
      <c r="AI4761">
        <v>5584.2</v>
      </c>
      <c r="AJ4761">
        <v>1</v>
      </c>
      <c r="AK4761">
        <v>0.03</v>
      </c>
      <c r="AL4761">
        <v>0</v>
      </c>
      <c r="AM4761">
        <v>1</v>
      </c>
    </row>
    <row r="4762" spans="1:39" x14ac:dyDescent="0.25">
      <c r="A4762" t="s">
        <v>2780</v>
      </c>
      <c r="B4762">
        <v>1</v>
      </c>
      <c r="C4762" t="s">
        <v>2781</v>
      </c>
      <c r="D4762" t="s">
        <v>135</v>
      </c>
      <c r="E4762">
        <v>21</v>
      </c>
      <c r="F4762" t="s">
        <v>17</v>
      </c>
      <c r="G4762" t="s">
        <v>2040</v>
      </c>
      <c r="H4762">
        <v>8489</v>
      </c>
      <c r="I4762" t="s">
        <v>2041</v>
      </c>
      <c r="J4762">
        <v>1414</v>
      </c>
      <c r="K4762" t="s">
        <v>437</v>
      </c>
      <c r="L4762" t="s">
        <v>438</v>
      </c>
      <c r="Y4762">
        <v>1373</v>
      </c>
      <c r="Z4762" t="s">
        <v>453</v>
      </c>
      <c r="AA4762" t="s">
        <v>454</v>
      </c>
      <c r="AB4762">
        <v>202744.25</v>
      </c>
      <c r="AC4762">
        <v>245320.57399999999</v>
      </c>
      <c r="AD4762">
        <v>2.5000000000000001E-2</v>
      </c>
      <c r="AE4762">
        <v>0</v>
      </c>
      <c r="AF4762">
        <v>2.5000000000000001E-2</v>
      </c>
      <c r="AG4762">
        <v>0</v>
      </c>
      <c r="AH4762">
        <v>5068.6099999999997</v>
      </c>
      <c r="AI4762">
        <v>6133.01</v>
      </c>
      <c r="AJ4762">
        <v>0</v>
      </c>
      <c r="AK4762">
        <v>0</v>
      </c>
      <c r="AL4762">
        <v>0</v>
      </c>
      <c r="AM4762">
        <v>1</v>
      </c>
    </row>
    <row r="4763" spans="1:39" x14ac:dyDescent="0.25">
      <c r="A4763" t="s">
        <v>2780</v>
      </c>
      <c r="B4763">
        <v>1</v>
      </c>
      <c r="C4763" t="s">
        <v>2781</v>
      </c>
      <c r="D4763" t="s">
        <v>135</v>
      </c>
      <c r="E4763">
        <v>21</v>
      </c>
      <c r="F4763" t="s">
        <v>17</v>
      </c>
      <c r="G4763" t="s">
        <v>965</v>
      </c>
      <c r="H4763">
        <v>8491</v>
      </c>
      <c r="I4763" t="s">
        <v>966</v>
      </c>
      <c r="J4763">
        <v>1430</v>
      </c>
      <c r="K4763" t="s">
        <v>499</v>
      </c>
      <c r="L4763" t="s">
        <v>500</v>
      </c>
      <c r="Y4763">
        <v>1374</v>
      </c>
      <c r="Z4763" t="s">
        <v>393</v>
      </c>
      <c r="AA4763" t="s">
        <v>394</v>
      </c>
      <c r="AB4763">
        <v>65211.231</v>
      </c>
      <c r="AC4763">
        <v>80442.006999999998</v>
      </c>
      <c r="AD4763">
        <v>1.1000000000000001</v>
      </c>
      <c r="AE4763">
        <v>0</v>
      </c>
      <c r="AF4763">
        <v>1.1000000000000001</v>
      </c>
      <c r="AG4763">
        <v>0</v>
      </c>
      <c r="AH4763">
        <v>71732.350000000006</v>
      </c>
      <c r="AI4763">
        <v>88486.21</v>
      </c>
      <c r="AJ4763">
        <v>2</v>
      </c>
      <c r="AK4763">
        <v>0.55000000000000004</v>
      </c>
      <c r="AL4763">
        <v>0</v>
      </c>
      <c r="AM4763">
        <v>1</v>
      </c>
    </row>
    <row r="4764" spans="1:39" x14ac:dyDescent="0.25">
      <c r="A4764" t="s">
        <v>2780</v>
      </c>
      <c r="B4764">
        <v>1</v>
      </c>
      <c r="C4764" t="s">
        <v>2781</v>
      </c>
      <c r="D4764" t="s">
        <v>135</v>
      </c>
      <c r="E4764">
        <v>21</v>
      </c>
      <c r="F4764" t="s">
        <v>17</v>
      </c>
      <c r="G4764" t="s">
        <v>2745</v>
      </c>
      <c r="H4764">
        <v>8492</v>
      </c>
      <c r="I4764" t="s">
        <v>2746</v>
      </c>
      <c r="J4764">
        <v>1162</v>
      </c>
      <c r="K4764" t="s">
        <v>1449</v>
      </c>
      <c r="L4764" t="s">
        <v>1450</v>
      </c>
      <c r="P4764">
        <v>1073</v>
      </c>
      <c r="Q4764" t="s">
        <v>1393</v>
      </c>
      <c r="R4764" t="s">
        <v>1394</v>
      </c>
      <c r="Y4764">
        <v>1370</v>
      </c>
      <c r="Z4764" t="s">
        <v>477</v>
      </c>
      <c r="AA4764" t="s">
        <v>478</v>
      </c>
      <c r="AB4764">
        <v>12810.056</v>
      </c>
      <c r="AC4764">
        <v>15884.47</v>
      </c>
      <c r="AD4764">
        <v>3.5</v>
      </c>
      <c r="AE4764">
        <v>0</v>
      </c>
      <c r="AF4764">
        <v>3.5</v>
      </c>
      <c r="AG4764">
        <v>0</v>
      </c>
      <c r="AH4764">
        <v>44835.199999999997</v>
      </c>
      <c r="AI4764">
        <v>55595.65</v>
      </c>
      <c r="AJ4764">
        <v>1</v>
      </c>
      <c r="AK4764">
        <v>3.5</v>
      </c>
      <c r="AL4764">
        <v>0</v>
      </c>
      <c r="AM4764">
        <v>1</v>
      </c>
    </row>
    <row r="4765" spans="1:39" x14ac:dyDescent="0.25">
      <c r="A4765" t="s">
        <v>2780</v>
      </c>
      <c r="B4765">
        <v>1</v>
      </c>
      <c r="C4765" t="s">
        <v>2781</v>
      </c>
      <c r="D4765" t="s">
        <v>135</v>
      </c>
      <c r="E4765">
        <v>21</v>
      </c>
      <c r="F4765" t="s">
        <v>17</v>
      </c>
      <c r="G4765" t="s">
        <v>1459</v>
      </c>
      <c r="H4765">
        <v>8495</v>
      </c>
      <c r="I4765" t="s">
        <v>1460</v>
      </c>
      <c r="J4765">
        <v>1397</v>
      </c>
      <c r="K4765" t="s">
        <v>969</v>
      </c>
      <c r="L4765" t="s">
        <v>970</v>
      </c>
      <c r="Y4765">
        <v>1369</v>
      </c>
      <c r="Z4765" t="s">
        <v>413</v>
      </c>
      <c r="AA4765" t="s">
        <v>414</v>
      </c>
      <c r="AB4765">
        <v>5482.2619999999997</v>
      </c>
      <c r="AC4765">
        <v>6665.7910000000002</v>
      </c>
      <c r="AD4765">
        <v>5</v>
      </c>
      <c r="AE4765">
        <v>0</v>
      </c>
      <c r="AF4765">
        <v>5</v>
      </c>
      <c r="AG4765">
        <v>0</v>
      </c>
      <c r="AH4765">
        <v>27411.31</v>
      </c>
      <c r="AI4765">
        <v>33328.959999999999</v>
      </c>
      <c r="AJ4765">
        <v>0</v>
      </c>
      <c r="AK4765">
        <v>0</v>
      </c>
      <c r="AL4765">
        <v>0</v>
      </c>
      <c r="AM4765">
        <v>1</v>
      </c>
    </row>
    <row r="4766" spans="1:39" x14ac:dyDescent="0.25">
      <c r="A4766" t="s">
        <v>2780</v>
      </c>
      <c r="B4766">
        <v>1</v>
      </c>
      <c r="C4766" t="s">
        <v>2781</v>
      </c>
      <c r="D4766" t="s">
        <v>135</v>
      </c>
      <c r="E4766">
        <v>21</v>
      </c>
      <c r="F4766" t="s">
        <v>17</v>
      </c>
      <c r="G4766" t="s">
        <v>971</v>
      </c>
      <c r="H4766">
        <v>8575</v>
      </c>
      <c r="I4766" t="s">
        <v>972</v>
      </c>
      <c r="J4766">
        <v>1430</v>
      </c>
      <c r="K4766" t="s">
        <v>499</v>
      </c>
      <c r="L4766" t="s">
        <v>500</v>
      </c>
      <c r="Y4766">
        <v>1374</v>
      </c>
      <c r="Z4766" t="s">
        <v>393</v>
      </c>
      <c r="AA4766" t="s">
        <v>394</v>
      </c>
      <c r="AB4766">
        <v>68229.194000000003</v>
      </c>
      <c r="AC4766">
        <v>84014.245999999999</v>
      </c>
      <c r="AD4766">
        <v>1.75</v>
      </c>
      <c r="AE4766">
        <v>0</v>
      </c>
      <c r="AF4766">
        <v>1.75</v>
      </c>
      <c r="AG4766">
        <v>0</v>
      </c>
      <c r="AH4766">
        <v>119401.09</v>
      </c>
      <c r="AI4766">
        <v>147024.93</v>
      </c>
      <c r="AJ4766">
        <v>4</v>
      </c>
      <c r="AK4766">
        <v>0.44</v>
      </c>
      <c r="AL4766">
        <v>0</v>
      </c>
      <c r="AM4766">
        <v>1</v>
      </c>
    </row>
    <row r="4767" spans="1:39" x14ac:dyDescent="0.25">
      <c r="A4767" t="s">
        <v>2780</v>
      </c>
      <c r="B4767">
        <v>1</v>
      </c>
      <c r="C4767" t="s">
        <v>2781</v>
      </c>
      <c r="D4767" t="s">
        <v>135</v>
      </c>
      <c r="E4767">
        <v>21</v>
      </c>
      <c r="F4767" t="s">
        <v>17</v>
      </c>
      <c r="G4767" t="s">
        <v>1461</v>
      </c>
      <c r="H4767">
        <v>8675</v>
      </c>
      <c r="I4767" t="s">
        <v>1462</v>
      </c>
      <c r="J4767">
        <v>1414</v>
      </c>
      <c r="K4767" t="s">
        <v>437</v>
      </c>
      <c r="L4767" t="s">
        <v>438</v>
      </c>
      <c r="Y4767">
        <v>1374</v>
      </c>
      <c r="Z4767" t="s">
        <v>393</v>
      </c>
      <c r="AA4767" t="s">
        <v>394</v>
      </c>
      <c r="AB4767">
        <v>76647.004000000001</v>
      </c>
      <c r="AC4767">
        <v>93769.558999999994</v>
      </c>
      <c r="AD4767">
        <v>0.91669999999999996</v>
      </c>
      <c r="AE4767">
        <v>0</v>
      </c>
      <c r="AF4767">
        <v>0.91669999999999996</v>
      </c>
      <c r="AG4767">
        <v>0</v>
      </c>
      <c r="AH4767">
        <v>70259.75</v>
      </c>
      <c r="AI4767">
        <v>85955.43</v>
      </c>
      <c r="AJ4767">
        <v>2</v>
      </c>
      <c r="AK4767">
        <v>0.46</v>
      </c>
      <c r="AL4767">
        <v>0</v>
      </c>
      <c r="AM4767">
        <v>1</v>
      </c>
    </row>
    <row r="4768" spans="1:39" x14ac:dyDescent="0.25">
      <c r="A4768" t="s">
        <v>2780</v>
      </c>
      <c r="B4768">
        <v>1</v>
      </c>
      <c r="C4768" t="s">
        <v>2781</v>
      </c>
      <c r="D4768" t="s">
        <v>135</v>
      </c>
      <c r="E4768">
        <v>21</v>
      </c>
      <c r="F4768" t="s">
        <v>17</v>
      </c>
      <c r="G4768" t="s">
        <v>2182</v>
      </c>
      <c r="H4768">
        <v>8717</v>
      </c>
      <c r="I4768" t="s">
        <v>2183</v>
      </c>
      <c r="J4768">
        <v>1193</v>
      </c>
      <c r="K4768" t="s">
        <v>593</v>
      </c>
      <c r="L4768" t="s">
        <v>594</v>
      </c>
      <c r="P4768">
        <v>1098</v>
      </c>
      <c r="Q4768" t="s">
        <v>369</v>
      </c>
      <c r="R4768" t="s">
        <v>370</v>
      </c>
      <c r="Y4768">
        <v>1375</v>
      </c>
      <c r="Z4768" t="s">
        <v>371</v>
      </c>
      <c r="AA4768" t="s">
        <v>372</v>
      </c>
      <c r="AB4768">
        <v>87828.4</v>
      </c>
      <c r="AC4768">
        <v>106272.368</v>
      </c>
      <c r="AD4768">
        <v>0.16669999999999999</v>
      </c>
      <c r="AE4768">
        <v>0</v>
      </c>
      <c r="AF4768">
        <v>0.16669999999999999</v>
      </c>
      <c r="AG4768">
        <v>0</v>
      </c>
      <c r="AH4768">
        <v>14638.07</v>
      </c>
      <c r="AI4768">
        <v>17712.060000000001</v>
      </c>
      <c r="AJ4768">
        <v>0</v>
      </c>
      <c r="AK4768">
        <v>0</v>
      </c>
      <c r="AL4768">
        <v>0</v>
      </c>
      <c r="AM4768">
        <v>1</v>
      </c>
    </row>
    <row r="4769" spans="1:39" x14ac:dyDescent="0.25">
      <c r="A4769" t="s">
        <v>2780</v>
      </c>
      <c r="B4769">
        <v>1</v>
      </c>
      <c r="C4769" t="s">
        <v>2781</v>
      </c>
      <c r="D4769" t="s">
        <v>135</v>
      </c>
      <c r="E4769">
        <v>21</v>
      </c>
      <c r="F4769" t="s">
        <v>17</v>
      </c>
      <c r="G4769" t="s">
        <v>1694</v>
      </c>
      <c r="H4769">
        <v>8751</v>
      </c>
      <c r="I4769" t="s">
        <v>1695</v>
      </c>
      <c r="J4769">
        <v>1469</v>
      </c>
      <c r="K4769" t="s">
        <v>1435</v>
      </c>
      <c r="L4769" t="s">
        <v>1436</v>
      </c>
      <c r="P4769">
        <v>1103</v>
      </c>
      <c r="Q4769" t="s">
        <v>1437</v>
      </c>
      <c r="R4769" t="s">
        <v>1438</v>
      </c>
      <c r="Y4769">
        <v>1374</v>
      </c>
      <c r="Z4769" t="s">
        <v>393</v>
      </c>
      <c r="AA4769" t="s">
        <v>394</v>
      </c>
      <c r="AB4769">
        <v>37337.567999999999</v>
      </c>
      <c r="AC4769">
        <v>45288.025000000001</v>
      </c>
      <c r="AD4769">
        <v>1.6667000000000001</v>
      </c>
      <c r="AE4769">
        <v>0</v>
      </c>
      <c r="AF4769">
        <v>1.6667000000000001</v>
      </c>
      <c r="AG4769">
        <v>0</v>
      </c>
      <c r="AH4769">
        <v>62229.279999999999</v>
      </c>
      <c r="AI4769">
        <v>75480.039999999994</v>
      </c>
      <c r="AJ4769">
        <v>3</v>
      </c>
      <c r="AK4769">
        <v>0.56000000000000005</v>
      </c>
      <c r="AL4769">
        <v>0</v>
      </c>
      <c r="AM4769">
        <v>1</v>
      </c>
    </row>
    <row r="4770" spans="1:39" x14ac:dyDescent="0.25">
      <c r="A4770" t="s">
        <v>2780</v>
      </c>
      <c r="B4770">
        <v>1</v>
      </c>
      <c r="C4770" t="s">
        <v>2781</v>
      </c>
      <c r="D4770" t="s">
        <v>135</v>
      </c>
      <c r="E4770">
        <v>21</v>
      </c>
      <c r="F4770" t="s">
        <v>17</v>
      </c>
      <c r="G4770" t="s">
        <v>979</v>
      </c>
      <c r="H4770">
        <v>8755</v>
      </c>
      <c r="I4770" t="s">
        <v>980</v>
      </c>
      <c r="Y4770">
        <v>1373</v>
      </c>
      <c r="Z4770" t="s">
        <v>453</v>
      </c>
      <c r="AA4770" t="s">
        <v>454</v>
      </c>
      <c r="AB4770">
        <v>42210.442000000003</v>
      </c>
      <c r="AC4770">
        <v>51074.633000000002</v>
      </c>
      <c r="AD4770">
        <v>0.5</v>
      </c>
      <c r="AE4770">
        <v>0.1</v>
      </c>
      <c r="AF4770">
        <v>0.6</v>
      </c>
      <c r="AG4770">
        <v>0</v>
      </c>
      <c r="AH4770">
        <v>25326.27</v>
      </c>
      <c r="AI4770">
        <v>30644.78</v>
      </c>
      <c r="AJ4770">
        <v>0</v>
      </c>
      <c r="AK4770">
        <v>0</v>
      </c>
      <c r="AL4770">
        <v>0</v>
      </c>
      <c r="AM4770">
        <v>1</v>
      </c>
    </row>
    <row r="4771" spans="1:39" x14ac:dyDescent="0.25">
      <c r="A4771" t="s">
        <v>2780</v>
      </c>
      <c r="B4771">
        <v>1</v>
      </c>
      <c r="C4771" t="s">
        <v>2781</v>
      </c>
      <c r="D4771" t="s">
        <v>135</v>
      </c>
      <c r="E4771">
        <v>21</v>
      </c>
      <c r="F4771" t="s">
        <v>17</v>
      </c>
      <c r="G4771" t="s">
        <v>981</v>
      </c>
      <c r="H4771">
        <v>8805</v>
      </c>
      <c r="I4771" t="s">
        <v>982</v>
      </c>
      <c r="J4771">
        <v>1064</v>
      </c>
      <c r="K4771" t="s">
        <v>529</v>
      </c>
      <c r="L4771" t="s">
        <v>530</v>
      </c>
      <c r="P4771">
        <v>1066</v>
      </c>
      <c r="Q4771" t="s">
        <v>531</v>
      </c>
      <c r="R4771" t="s">
        <v>532</v>
      </c>
      <c r="Y4771">
        <v>1373</v>
      </c>
      <c r="Z4771" t="s">
        <v>453</v>
      </c>
      <c r="AA4771" t="s">
        <v>454</v>
      </c>
      <c r="AB4771">
        <v>25324.944</v>
      </c>
      <c r="AC4771">
        <v>31225.832999999999</v>
      </c>
      <c r="AD4771">
        <v>5.75</v>
      </c>
      <c r="AE4771">
        <v>7.1400000000000005E-2</v>
      </c>
      <c r="AF4771">
        <v>5.8213999999999997</v>
      </c>
      <c r="AG4771">
        <v>0</v>
      </c>
      <c r="AH4771">
        <v>147427.35</v>
      </c>
      <c r="AI4771">
        <v>181778.95</v>
      </c>
      <c r="AJ4771">
        <v>6</v>
      </c>
      <c r="AK4771">
        <v>0.97</v>
      </c>
      <c r="AL4771">
        <v>0</v>
      </c>
      <c r="AM4771">
        <v>1</v>
      </c>
    </row>
    <row r="4772" spans="1:39" x14ac:dyDescent="0.25">
      <c r="A4772" t="s">
        <v>2780</v>
      </c>
      <c r="B4772">
        <v>1</v>
      </c>
      <c r="C4772" t="s">
        <v>2781</v>
      </c>
      <c r="D4772" t="s">
        <v>135</v>
      </c>
      <c r="E4772">
        <v>21</v>
      </c>
      <c r="F4772" t="s">
        <v>17</v>
      </c>
      <c r="G4772" t="s">
        <v>1698</v>
      </c>
      <c r="H4772">
        <v>10014</v>
      </c>
      <c r="I4772" t="s">
        <v>1699</v>
      </c>
      <c r="J4772">
        <v>1161</v>
      </c>
      <c r="K4772" t="s">
        <v>1391</v>
      </c>
      <c r="L4772" t="s">
        <v>1392</v>
      </c>
      <c r="P4772">
        <v>1073</v>
      </c>
      <c r="Q4772" t="s">
        <v>1393</v>
      </c>
      <c r="R4772" t="s">
        <v>1394</v>
      </c>
      <c r="Y4772">
        <v>1370</v>
      </c>
      <c r="Z4772" t="s">
        <v>477</v>
      </c>
      <c r="AA4772" t="s">
        <v>478</v>
      </c>
      <c r="AB4772">
        <v>12009.428</v>
      </c>
      <c r="AC4772">
        <v>14891.69</v>
      </c>
      <c r="AD4772">
        <v>3</v>
      </c>
      <c r="AE4772">
        <v>0</v>
      </c>
      <c r="AF4772">
        <v>3</v>
      </c>
      <c r="AG4772">
        <v>0</v>
      </c>
      <c r="AH4772">
        <v>36028.28</v>
      </c>
      <c r="AI4772">
        <v>44675.07</v>
      </c>
      <c r="AJ4772">
        <v>0</v>
      </c>
      <c r="AK4772">
        <v>0</v>
      </c>
      <c r="AL4772">
        <v>0</v>
      </c>
      <c r="AM4772">
        <v>1</v>
      </c>
    </row>
    <row r="4773" spans="1:39" x14ac:dyDescent="0.25">
      <c r="A4773" t="s">
        <v>2780</v>
      </c>
      <c r="B4773">
        <v>1</v>
      </c>
      <c r="C4773" t="s">
        <v>2781</v>
      </c>
      <c r="D4773" t="s">
        <v>135</v>
      </c>
      <c r="E4773">
        <v>21</v>
      </c>
      <c r="F4773" t="s">
        <v>17</v>
      </c>
      <c r="G4773" t="s">
        <v>1467</v>
      </c>
      <c r="H4773">
        <v>10053</v>
      </c>
      <c r="I4773" t="s">
        <v>1468</v>
      </c>
      <c r="Y4773">
        <v>1374</v>
      </c>
      <c r="Z4773" t="s">
        <v>393</v>
      </c>
      <c r="AA4773" t="s">
        <v>394</v>
      </c>
      <c r="AB4773">
        <v>50351.41</v>
      </c>
      <c r="AC4773">
        <v>62435.756000000001</v>
      </c>
      <c r="AD4773">
        <v>0.125</v>
      </c>
      <c r="AE4773">
        <v>0</v>
      </c>
      <c r="AF4773">
        <v>0.125</v>
      </c>
      <c r="AG4773">
        <v>0</v>
      </c>
      <c r="AH4773">
        <v>6293.93</v>
      </c>
      <c r="AI4773">
        <v>7804.47</v>
      </c>
      <c r="AJ4773">
        <v>0</v>
      </c>
      <c r="AK4773">
        <v>0</v>
      </c>
      <c r="AL4773">
        <v>0</v>
      </c>
      <c r="AM4773">
        <v>1</v>
      </c>
    </row>
    <row r="4774" spans="1:39" x14ac:dyDescent="0.25">
      <c r="A4774" t="s">
        <v>2780</v>
      </c>
      <c r="B4774">
        <v>1</v>
      </c>
      <c r="C4774" t="s">
        <v>2781</v>
      </c>
      <c r="D4774" t="s">
        <v>135</v>
      </c>
      <c r="E4774">
        <v>21</v>
      </c>
      <c r="F4774" t="s">
        <v>17</v>
      </c>
      <c r="G4774" t="s">
        <v>1253</v>
      </c>
      <c r="H4774">
        <v>10054</v>
      </c>
      <c r="I4774" t="s">
        <v>1254</v>
      </c>
      <c r="Y4774">
        <v>1376</v>
      </c>
      <c r="Z4774" t="s">
        <v>377</v>
      </c>
      <c r="AA4774" t="s">
        <v>378</v>
      </c>
      <c r="AB4774">
        <v>899486.47</v>
      </c>
      <c r="AC4774">
        <v>1109897.2890000001</v>
      </c>
      <c r="AD4774">
        <v>0.15629999999999999</v>
      </c>
      <c r="AE4774">
        <v>0</v>
      </c>
      <c r="AF4774">
        <v>0.15629999999999999</v>
      </c>
      <c r="AG4774">
        <v>0</v>
      </c>
      <c r="AH4774">
        <v>140544.76</v>
      </c>
      <c r="AI4774">
        <v>173421.45</v>
      </c>
      <c r="AJ4774">
        <v>0</v>
      </c>
      <c r="AK4774">
        <v>0</v>
      </c>
      <c r="AL4774">
        <v>0</v>
      </c>
      <c r="AM4774">
        <v>1</v>
      </c>
    </row>
    <row r="4775" spans="1:39" x14ac:dyDescent="0.25">
      <c r="A4775" t="s">
        <v>2780</v>
      </c>
      <c r="B4775">
        <v>1</v>
      </c>
      <c r="C4775" t="s">
        <v>2781</v>
      </c>
      <c r="D4775" t="s">
        <v>135</v>
      </c>
      <c r="E4775">
        <v>21</v>
      </c>
      <c r="F4775" t="s">
        <v>17</v>
      </c>
      <c r="G4775" t="s">
        <v>991</v>
      </c>
      <c r="H4775">
        <v>10278</v>
      </c>
      <c r="I4775" t="s">
        <v>992</v>
      </c>
      <c r="P4775">
        <v>1005</v>
      </c>
      <c r="Q4775" t="s">
        <v>675</v>
      </c>
      <c r="R4775" t="s">
        <v>676</v>
      </c>
      <c r="Y4775">
        <v>1369</v>
      </c>
      <c r="Z4775" t="s">
        <v>413</v>
      </c>
      <c r="AA4775" t="s">
        <v>414</v>
      </c>
      <c r="AB4775">
        <v>12752.405000000001</v>
      </c>
      <c r="AC4775">
        <v>15733.919</v>
      </c>
      <c r="AD4775">
        <v>32.9</v>
      </c>
      <c r="AE4775">
        <v>0</v>
      </c>
      <c r="AF4775">
        <v>32.9</v>
      </c>
      <c r="AG4775">
        <v>0</v>
      </c>
      <c r="AH4775">
        <v>419554.12</v>
      </c>
      <c r="AI4775">
        <v>517645.92</v>
      </c>
      <c r="AJ4775">
        <v>8</v>
      </c>
      <c r="AK4775">
        <v>4.1100000000000003</v>
      </c>
      <c r="AL4775">
        <v>0</v>
      </c>
      <c r="AM4775">
        <v>1</v>
      </c>
    </row>
    <row r="4776" spans="1:39" x14ac:dyDescent="0.25">
      <c r="A4776" t="s">
        <v>2780</v>
      </c>
      <c r="B4776">
        <v>1</v>
      </c>
      <c r="C4776" t="s">
        <v>2781</v>
      </c>
      <c r="D4776" t="s">
        <v>135</v>
      </c>
      <c r="E4776">
        <v>21</v>
      </c>
      <c r="F4776" t="s">
        <v>17</v>
      </c>
      <c r="G4776" t="s">
        <v>993</v>
      </c>
      <c r="H4776">
        <v>10285</v>
      </c>
      <c r="I4776" t="s">
        <v>994</v>
      </c>
      <c r="Y4776">
        <v>1376</v>
      </c>
      <c r="Z4776" t="s">
        <v>377</v>
      </c>
      <c r="AA4776" t="s">
        <v>378</v>
      </c>
      <c r="AB4776">
        <v>744612.96</v>
      </c>
      <c r="AC4776">
        <v>923195.95400000003</v>
      </c>
      <c r="AD4776">
        <v>0.2</v>
      </c>
      <c r="AE4776">
        <v>0</v>
      </c>
      <c r="AF4776">
        <v>0.2</v>
      </c>
      <c r="AG4776">
        <v>0</v>
      </c>
      <c r="AH4776">
        <v>148922.59</v>
      </c>
      <c r="AI4776">
        <v>184639.19</v>
      </c>
      <c r="AJ4776">
        <v>0</v>
      </c>
      <c r="AK4776">
        <v>0</v>
      </c>
      <c r="AL4776">
        <v>0</v>
      </c>
      <c r="AM4776">
        <v>1</v>
      </c>
    </row>
    <row r="4777" spans="1:39" x14ac:dyDescent="0.25">
      <c r="A4777" t="s">
        <v>2780</v>
      </c>
      <c r="B4777">
        <v>1</v>
      </c>
      <c r="C4777" t="s">
        <v>2781</v>
      </c>
      <c r="D4777" t="s">
        <v>135</v>
      </c>
      <c r="E4777">
        <v>21</v>
      </c>
      <c r="F4777" t="s">
        <v>17</v>
      </c>
      <c r="G4777" t="s">
        <v>1566</v>
      </c>
      <c r="H4777">
        <v>10300</v>
      </c>
      <c r="I4777" t="s">
        <v>1567</v>
      </c>
      <c r="P4777">
        <v>1102</v>
      </c>
      <c r="Q4777" t="s">
        <v>475</v>
      </c>
      <c r="R4777" t="s">
        <v>476</v>
      </c>
      <c r="AB4777">
        <v>11746.736999999999</v>
      </c>
      <c r="AC4777">
        <v>14906.61</v>
      </c>
      <c r="AD4777">
        <v>1</v>
      </c>
      <c r="AE4777">
        <v>0</v>
      </c>
      <c r="AF4777">
        <v>1</v>
      </c>
      <c r="AG4777">
        <v>0</v>
      </c>
      <c r="AH4777">
        <v>11746.74</v>
      </c>
      <c r="AI4777">
        <v>14906.61</v>
      </c>
      <c r="AJ4777">
        <v>0</v>
      </c>
      <c r="AK4777">
        <v>0</v>
      </c>
      <c r="AL4777">
        <v>0</v>
      </c>
      <c r="AM4777">
        <v>1</v>
      </c>
    </row>
    <row r="4778" spans="1:39" x14ac:dyDescent="0.25">
      <c r="A4778" t="s">
        <v>2780</v>
      </c>
      <c r="B4778">
        <v>1</v>
      </c>
      <c r="C4778" t="s">
        <v>2781</v>
      </c>
      <c r="D4778" t="s">
        <v>135</v>
      </c>
      <c r="E4778">
        <v>21</v>
      </c>
      <c r="F4778" t="s">
        <v>17</v>
      </c>
      <c r="G4778" t="s">
        <v>2800</v>
      </c>
      <c r="H4778">
        <v>10304</v>
      </c>
      <c r="I4778" t="s">
        <v>2801</v>
      </c>
      <c r="P4778">
        <v>1102</v>
      </c>
      <c r="Q4778" t="s">
        <v>475</v>
      </c>
      <c r="R4778" t="s">
        <v>476</v>
      </c>
      <c r="AB4778">
        <v>11746.736999999999</v>
      </c>
      <c r="AC4778">
        <v>14906.61</v>
      </c>
      <c r="AD4778">
        <v>1</v>
      </c>
      <c r="AE4778">
        <v>0</v>
      </c>
      <c r="AF4778">
        <v>1</v>
      </c>
      <c r="AG4778">
        <v>0</v>
      </c>
      <c r="AH4778">
        <v>11746.74</v>
      </c>
      <c r="AI4778">
        <v>14906.61</v>
      </c>
      <c r="AJ4778">
        <v>0</v>
      </c>
      <c r="AK4778">
        <v>0</v>
      </c>
      <c r="AL4778">
        <v>0</v>
      </c>
      <c r="AM4778">
        <v>1</v>
      </c>
    </row>
    <row r="4779" spans="1:39" x14ac:dyDescent="0.25">
      <c r="A4779" t="s">
        <v>2780</v>
      </c>
      <c r="B4779">
        <v>1</v>
      </c>
      <c r="C4779" t="s">
        <v>2781</v>
      </c>
      <c r="D4779" t="s">
        <v>135</v>
      </c>
      <c r="E4779">
        <v>21</v>
      </c>
      <c r="F4779" t="s">
        <v>17</v>
      </c>
      <c r="G4779" t="s">
        <v>1001</v>
      </c>
      <c r="H4779">
        <v>10352</v>
      </c>
      <c r="I4779" t="s">
        <v>1002</v>
      </c>
      <c r="J4779">
        <v>1015</v>
      </c>
      <c r="K4779" t="s">
        <v>655</v>
      </c>
      <c r="L4779" t="s">
        <v>656</v>
      </c>
      <c r="P4779">
        <v>1236</v>
      </c>
      <c r="Q4779" t="s">
        <v>1003</v>
      </c>
      <c r="R4779" t="s">
        <v>1004</v>
      </c>
      <c r="Y4779">
        <v>1374</v>
      </c>
      <c r="Z4779" t="s">
        <v>393</v>
      </c>
      <c r="AA4779" t="s">
        <v>394</v>
      </c>
      <c r="AB4779">
        <v>53133.031999999999</v>
      </c>
      <c r="AC4779">
        <v>65884.964999999997</v>
      </c>
      <c r="AD4779">
        <v>0.61109999999999998</v>
      </c>
      <c r="AE4779">
        <v>0</v>
      </c>
      <c r="AF4779">
        <v>0.61109999999999998</v>
      </c>
      <c r="AG4779">
        <v>0</v>
      </c>
      <c r="AH4779">
        <v>32470.19</v>
      </c>
      <c r="AI4779">
        <v>40263.03</v>
      </c>
      <c r="AJ4779">
        <v>0</v>
      </c>
      <c r="AK4779">
        <v>0</v>
      </c>
      <c r="AL4779">
        <v>0</v>
      </c>
      <c r="AM4779">
        <v>1</v>
      </c>
    </row>
    <row r="4780" spans="1:39" x14ac:dyDescent="0.25">
      <c r="A4780" t="s">
        <v>2780</v>
      </c>
      <c r="B4780">
        <v>1</v>
      </c>
      <c r="C4780" t="s">
        <v>2781</v>
      </c>
      <c r="D4780" t="s">
        <v>135</v>
      </c>
      <c r="E4780">
        <v>21</v>
      </c>
      <c r="F4780" t="s">
        <v>17</v>
      </c>
      <c r="G4780" t="s">
        <v>1702</v>
      </c>
      <c r="H4780">
        <v>10356</v>
      </c>
      <c r="I4780" t="s">
        <v>1703</v>
      </c>
      <c r="J4780">
        <v>1469</v>
      </c>
      <c r="K4780" t="s">
        <v>1435</v>
      </c>
      <c r="L4780" t="s">
        <v>1436</v>
      </c>
      <c r="P4780">
        <v>1103</v>
      </c>
      <c r="Q4780" t="s">
        <v>1437</v>
      </c>
      <c r="R4780" t="s">
        <v>1438</v>
      </c>
      <c r="Y4780">
        <v>1374</v>
      </c>
      <c r="Z4780" t="s">
        <v>393</v>
      </c>
      <c r="AA4780" t="s">
        <v>394</v>
      </c>
      <c r="AB4780">
        <v>37428.120000000003</v>
      </c>
      <c r="AC4780">
        <v>45288.025000000001</v>
      </c>
      <c r="AD4780">
        <v>8.3299999999999999E-2</v>
      </c>
      <c r="AE4780">
        <v>0</v>
      </c>
      <c r="AF4780">
        <v>8.3299999999999999E-2</v>
      </c>
      <c r="AG4780">
        <v>0</v>
      </c>
      <c r="AH4780">
        <v>3119.01</v>
      </c>
      <c r="AI4780">
        <v>3774</v>
      </c>
      <c r="AJ4780">
        <v>0</v>
      </c>
      <c r="AK4780">
        <v>0</v>
      </c>
      <c r="AL4780">
        <v>0</v>
      </c>
      <c r="AM4780">
        <v>1</v>
      </c>
    </row>
    <row r="4781" spans="1:39" x14ac:dyDescent="0.25">
      <c r="A4781" t="s">
        <v>2780</v>
      </c>
      <c r="B4781">
        <v>1</v>
      </c>
      <c r="C4781" t="s">
        <v>2781</v>
      </c>
      <c r="D4781" t="s">
        <v>135</v>
      </c>
      <c r="E4781">
        <v>21</v>
      </c>
      <c r="F4781" t="s">
        <v>17</v>
      </c>
      <c r="G4781" t="s">
        <v>1005</v>
      </c>
      <c r="H4781">
        <v>10390</v>
      </c>
      <c r="I4781" t="s">
        <v>1006</v>
      </c>
      <c r="J4781">
        <v>1015</v>
      </c>
      <c r="K4781" t="s">
        <v>655</v>
      </c>
      <c r="L4781" t="s">
        <v>656</v>
      </c>
      <c r="P4781">
        <v>1236</v>
      </c>
      <c r="Q4781" t="s">
        <v>1003</v>
      </c>
      <c r="R4781" t="s">
        <v>1004</v>
      </c>
      <c r="Y4781">
        <v>1374</v>
      </c>
      <c r="Z4781" t="s">
        <v>393</v>
      </c>
      <c r="AA4781" t="s">
        <v>394</v>
      </c>
      <c r="AB4781">
        <v>53133.031999999999</v>
      </c>
      <c r="AC4781">
        <v>65087.983999999997</v>
      </c>
      <c r="AD4781">
        <v>0.1111</v>
      </c>
      <c r="AE4781">
        <v>0</v>
      </c>
      <c r="AF4781">
        <v>0.1111</v>
      </c>
      <c r="AG4781">
        <v>0</v>
      </c>
      <c r="AH4781">
        <v>5903.67</v>
      </c>
      <c r="AI4781">
        <v>7232</v>
      </c>
      <c r="AJ4781">
        <v>0</v>
      </c>
      <c r="AK4781">
        <v>0</v>
      </c>
      <c r="AL4781">
        <v>0</v>
      </c>
      <c r="AM4781">
        <v>1</v>
      </c>
    </row>
    <row r="4782" spans="1:39" x14ac:dyDescent="0.25">
      <c r="A4782" t="s">
        <v>2780</v>
      </c>
      <c r="B4782">
        <v>1</v>
      </c>
      <c r="C4782" t="s">
        <v>2781</v>
      </c>
      <c r="D4782" t="s">
        <v>135</v>
      </c>
      <c r="E4782">
        <v>21</v>
      </c>
      <c r="F4782" t="s">
        <v>17</v>
      </c>
      <c r="G4782" t="s">
        <v>1263</v>
      </c>
      <c r="H4782">
        <v>10399</v>
      </c>
      <c r="I4782" t="s">
        <v>1264</v>
      </c>
      <c r="J4782">
        <v>1351</v>
      </c>
      <c r="K4782" t="s">
        <v>553</v>
      </c>
      <c r="L4782" t="s">
        <v>554</v>
      </c>
      <c r="P4782">
        <v>1141</v>
      </c>
      <c r="Q4782" t="s">
        <v>555</v>
      </c>
      <c r="R4782" t="s">
        <v>556</v>
      </c>
      <c r="Y4782">
        <v>1372</v>
      </c>
      <c r="Z4782" t="s">
        <v>405</v>
      </c>
      <c r="AA4782" t="s">
        <v>406</v>
      </c>
      <c r="AB4782">
        <v>185058.03400000001</v>
      </c>
      <c r="AC4782">
        <v>229471.954</v>
      </c>
      <c r="AD4782">
        <v>4.1700000000000001E-2</v>
      </c>
      <c r="AE4782">
        <v>0</v>
      </c>
      <c r="AF4782">
        <v>4.1700000000000001E-2</v>
      </c>
      <c r="AG4782">
        <v>0</v>
      </c>
      <c r="AH4782">
        <v>7710.75</v>
      </c>
      <c r="AI4782">
        <v>9561.33</v>
      </c>
      <c r="AJ4782">
        <v>0</v>
      </c>
      <c r="AK4782">
        <v>0</v>
      </c>
      <c r="AL4782">
        <v>0</v>
      </c>
      <c r="AM4782">
        <v>1</v>
      </c>
    </row>
    <row r="4783" spans="1:39" x14ac:dyDescent="0.25">
      <c r="A4783" t="s">
        <v>2780</v>
      </c>
      <c r="B4783">
        <v>1</v>
      </c>
      <c r="C4783" t="s">
        <v>2781</v>
      </c>
      <c r="D4783" t="s">
        <v>135</v>
      </c>
      <c r="E4783">
        <v>21</v>
      </c>
      <c r="F4783" t="s">
        <v>17</v>
      </c>
      <c r="G4783" t="s">
        <v>1265</v>
      </c>
      <c r="H4783">
        <v>10411</v>
      </c>
      <c r="I4783" t="s">
        <v>1266</v>
      </c>
      <c r="J4783">
        <v>1416</v>
      </c>
      <c r="K4783" t="s">
        <v>643</v>
      </c>
      <c r="L4783" t="s">
        <v>644</v>
      </c>
      <c r="Y4783">
        <v>1372</v>
      </c>
      <c r="Z4783" t="s">
        <v>405</v>
      </c>
      <c r="AA4783" t="s">
        <v>406</v>
      </c>
      <c r="AB4783">
        <v>11185.066000000001</v>
      </c>
      <c r="AC4783">
        <v>13533.93</v>
      </c>
      <c r="AD4783">
        <v>3.0750000000000002</v>
      </c>
      <c r="AE4783">
        <v>0.15</v>
      </c>
      <c r="AF4783">
        <v>3.2250000000000001</v>
      </c>
      <c r="AG4783">
        <v>0</v>
      </c>
      <c r="AH4783">
        <v>36071.839999999997</v>
      </c>
      <c r="AI4783">
        <v>43646.92</v>
      </c>
      <c r="AJ4783">
        <v>3</v>
      </c>
      <c r="AK4783">
        <v>1.08</v>
      </c>
      <c r="AL4783">
        <v>0</v>
      </c>
      <c r="AM4783">
        <v>1</v>
      </c>
    </row>
    <row r="4784" spans="1:39" x14ac:dyDescent="0.25">
      <c r="A4784" t="s">
        <v>2780</v>
      </c>
      <c r="B4784">
        <v>1</v>
      </c>
      <c r="C4784" t="s">
        <v>2781</v>
      </c>
      <c r="D4784" t="s">
        <v>135</v>
      </c>
      <c r="E4784">
        <v>21</v>
      </c>
      <c r="F4784" t="s">
        <v>17</v>
      </c>
      <c r="G4784" t="s">
        <v>1007</v>
      </c>
      <c r="H4784">
        <v>10412</v>
      </c>
      <c r="I4784" t="s">
        <v>1008</v>
      </c>
      <c r="J4784">
        <v>1416</v>
      </c>
      <c r="K4784" t="s">
        <v>643</v>
      </c>
      <c r="L4784" t="s">
        <v>644</v>
      </c>
      <c r="Y4784">
        <v>1372</v>
      </c>
      <c r="Z4784" t="s">
        <v>405</v>
      </c>
      <c r="AA4784" t="s">
        <v>406</v>
      </c>
      <c r="AB4784">
        <v>4667.1120000000001</v>
      </c>
      <c r="AC4784">
        <v>5772.625</v>
      </c>
      <c r="AD4784">
        <v>1.25</v>
      </c>
      <c r="AE4784">
        <v>0.96430000000000005</v>
      </c>
      <c r="AF4784">
        <v>2.2143000000000002</v>
      </c>
      <c r="AG4784">
        <v>0</v>
      </c>
      <c r="AH4784">
        <v>10334.32</v>
      </c>
      <c r="AI4784">
        <v>12782.24</v>
      </c>
      <c r="AJ4784">
        <v>1</v>
      </c>
      <c r="AK4784">
        <v>2.21</v>
      </c>
      <c r="AL4784">
        <v>0</v>
      </c>
      <c r="AM4784">
        <v>1</v>
      </c>
    </row>
    <row r="4785" spans="1:39" x14ac:dyDescent="0.25">
      <c r="A4785" t="s">
        <v>2780</v>
      </c>
      <c r="B4785">
        <v>1</v>
      </c>
      <c r="C4785" t="s">
        <v>2781</v>
      </c>
      <c r="D4785" t="s">
        <v>135</v>
      </c>
      <c r="E4785">
        <v>21</v>
      </c>
      <c r="F4785" t="s">
        <v>17</v>
      </c>
      <c r="G4785" t="s">
        <v>1009</v>
      </c>
      <c r="H4785">
        <v>10419</v>
      </c>
      <c r="I4785" t="s">
        <v>1010</v>
      </c>
      <c r="J4785">
        <v>1018</v>
      </c>
      <c r="K4785" t="s">
        <v>467</v>
      </c>
      <c r="L4785" t="s">
        <v>468</v>
      </c>
      <c r="P4785">
        <v>1250</v>
      </c>
      <c r="Q4785" t="s">
        <v>1011</v>
      </c>
      <c r="R4785" t="s">
        <v>1012</v>
      </c>
      <c r="Y4785">
        <v>1376</v>
      </c>
      <c r="Z4785" t="s">
        <v>377</v>
      </c>
      <c r="AA4785" t="s">
        <v>378</v>
      </c>
      <c r="AB4785">
        <v>34455.226000000002</v>
      </c>
      <c r="AC4785">
        <v>38073.025000000001</v>
      </c>
      <c r="AD4785">
        <v>1.75</v>
      </c>
      <c r="AE4785">
        <v>0</v>
      </c>
      <c r="AF4785">
        <v>1.75</v>
      </c>
      <c r="AG4785">
        <v>0</v>
      </c>
      <c r="AH4785">
        <v>60296.65</v>
      </c>
      <c r="AI4785">
        <v>66627.789999999994</v>
      </c>
      <c r="AJ4785">
        <v>2</v>
      </c>
      <c r="AK4785">
        <v>0.88</v>
      </c>
      <c r="AL4785">
        <v>0</v>
      </c>
      <c r="AM4785">
        <v>1</v>
      </c>
    </row>
    <row r="4786" spans="1:39" x14ac:dyDescent="0.25">
      <c r="A4786" t="s">
        <v>2780</v>
      </c>
      <c r="B4786">
        <v>1</v>
      </c>
      <c r="C4786" t="s">
        <v>2781</v>
      </c>
      <c r="D4786" t="s">
        <v>135</v>
      </c>
      <c r="E4786">
        <v>21</v>
      </c>
      <c r="F4786" t="s">
        <v>17</v>
      </c>
      <c r="G4786" t="s">
        <v>1471</v>
      </c>
      <c r="H4786">
        <v>10421</v>
      </c>
      <c r="I4786" t="s">
        <v>1472</v>
      </c>
      <c r="J4786">
        <v>1018</v>
      </c>
      <c r="K4786" t="s">
        <v>467</v>
      </c>
      <c r="L4786" t="s">
        <v>468</v>
      </c>
      <c r="P4786">
        <v>1250</v>
      </c>
      <c r="Q4786" t="s">
        <v>1011</v>
      </c>
      <c r="R4786" t="s">
        <v>1012</v>
      </c>
      <c r="Y4786">
        <v>1376</v>
      </c>
      <c r="Z4786" t="s">
        <v>377</v>
      </c>
      <c r="AA4786" t="s">
        <v>378</v>
      </c>
      <c r="AB4786">
        <v>38363.332999999999</v>
      </c>
      <c r="AC4786">
        <v>42391.483</v>
      </c>
      <c r="AD4786">
        <v>0.75</v>
      </c>
      <c r="AE4786">
        <v>0</v>
      </c>
      <c r="AF4786">
        <v>0.75</v>
      </c>
      <c r="AG4786">
        <v>0</v>
      </c>
      <c r="AH4786">
        <v>28772.5</v>
      </c>
      <c r="AI4786">
        <v>31793.61</v>
      </c>
      <c r="AJ4786">
        <v>2</v>
      </c>
      <c r="AK4786">
        <v>0.38</v>
      </c>
      <c r="AL4786">
        <v>0</v>
      </c>
      <c r="AM4786">
        <v>1</v>
      </c>
    </row>
    <row r="4787" spans="1:39" x14ac:dyDescent="0.25">
      <c r="A4787" t="s">
        <v>2780</v>
      </c>
      <c r="B4787">
        <v>1</v>
      </c>
      <c r="C4787" t="s">
        <v>2781</v>
      </c>
      <c r="D4787" t="s">
        <v>135</v>
      </c>
      <c r="E4787">
        <v>21</v>
      </c>
      <c r="F4787" t="s">
        <v>17</v>
      </c>
      <c r="G4787" t="s">
        <v>1013</v>
      </c>
      <c r="H4787">
        <v>10427</v>
      </c>
      <c r="I4787" t="s">
        <v>1014</v>
      </c>
      <c r="J4787">
        <v>1164</v>
      </c>
      <c r="K4787" t="s">
        <v>935</v>
      </c>
      <c r="L4787" t="s">
        <v>936</v>
      </c>
      <c r="Y4787">
        <v>1373</v>
      </c>
      <c r="Z4787" t="s">
        <v>453</v>
      </c>
      <c r="AA4787" t="s">
        <v>454</v>
      </c>
      <c r="AB4787">
        <v>22034.652999999998</v>
      </c>
      <c r="AC4787">
        <v>26858.95</v>
      </c>
      <c r="AD4787">
        <v>2.1111</v>
      </c>
      <c r="AE4787">
        <v>0</v>
      </c>
      <c r="AF4787">
        <v>2.1111</v>
      </c>
      <c r="AG4787">
        <v>0</v>
      </c>
      <c r="AH4787">
        <v>46517.599999999999</v>
      </c>
      <c r="AI4787">
        <v>56702.23</v>
      </c>
      <c r="AJ4787">
        <v>0</v>
      </c>
      <c r="AK4787">
        <v>0</v>
      </c>
      <c r="AL4787">
        <v>0</v>
      </c>
      <c r="AM4787">
        <v>1</v>
      </c>
    </row>
    <row r="4788" spans="1:39" x14ac:dyDescent="0.25">
      <c r="A4788" t="s">
        <v>2780</v>
      </c>
      <c r="B4788">
        <v>1</v>
      </c>
      <c r="C4788" t="s">
        <v>2781</v>
      </c>
      <c r="D4788" t="s">
        <v>135</v>
      </c>
      <c r="E4788">
        <v>21</v>
      </c>
      <c r="F4788" t="s">
        <v>17</v>
      </c>
      <c r="G4788" t="s">
        <v>1704</v>
      </c>
      <c r="H4788">
        <v>10430</v>
      </c>
      <c r="I4788" t="s">
        <v>1705</v>
      </c>
      <c r="J4788">
        <v>1164</v>
      </c>
      <c r="K4788" t="s">
        <v>935</v>
      </c>
      <c r="L4788" t="s">
        <v>936</v>
      </c>
      <c r="Y4788">
        <v>1373</v>
      </c>
      <c r="Z4788" t="s">
        <v>453</v>
      </c>
      <c r="AA4788" t="s">
        <v>454</v>
      </c>
      <c r="AB4788">
        <v>18914.34</v>
      </c>
      <c r="AC4788">
        <v>23094.076000000001</v>
      </c>
      <c r="AD4788">
        <v>2.75</v>
      </c>
      <c r="AE4788">
        <v>0</v>
      </c>
      <c r="AF4788">
        <v>2.75</v>
      </c>
      <c r="AG4788">
        <v>0</v>
      </c>
      <c r="AH4788">
        <v>52014.44</v>
      </c>
      <c r="AI4788">
        <v>63508.71</v>
      </c>
      <c r="AJ4788">
        <v>0</v>
      </c>
      <c r="AK4788">
        <v>0</v>
      </c>
      <c r="AL4788">
        <v>0</v>
      </c>
      <c r="AM4788">
        <v>1</v>
      </c>
    </row>
    <row r="4789" spans="1:39" x14ac:dyDescent="0.25">
      <c r="A4789" t="s">
        <v>2780</v>
      </c>
      <c r="B4789">
        <v>1</v>
      </c>
      <c r="C4789" t="s">
        <v>2781</v>
      </c>
      <c r="D4789" t="s">
        <v>135</v>
      </c>
      <c r="E4789">
        <v>21</v>
      </c>
      <c r="F4789" t="s">
        <v>17</v>
      </c>
      <c r="G4789" t="s">
        <v>1017</v>
      </c>
      <c r="H4789">
        <v>10433</v>
      </c>
      <c r="I4789" t="s">
        <v>1018</v>
      </c>
      <c r="J4789">
        <v>1422</v>
      </c>
      <c r="K4789" t="s">
        <v>449</v>
      </c>
      <c r="L4789" t="s">
        <v>450</v>
      </c>
      <c r="Y4789">
        <v>1373</v>
      </c>
      <c r="Z4789" t="s">
        <v>453</v>
      </c>
      <c r="AA4789" t="s">
        <v>454</v>
      </c>
      <c r="AB4789">
        <v>29595.893</v>
      </c>
      <c r="AC4789">
        <v>36496.067999999999</v>
      </c>
      <c r="AD4789">
        <v>1.3889</v>
      </c>
      <c r="AE4789">
        <v>0</v>
      </c>
      <c r="AF4789">
        <v>1.3889</v>
      </c>
      <c r="AG4789">
        <v>0</v>
      </c>
      <c r="AH4789">
        <v>41105.410000000003</v>
      </c>
      <c r="AI4789">
        <v>50688.98</v>
      </c>
      <c r="AJ4789">
        <v>0</v>
      </c>
      <c r="AK4789">
        <v>0</v>
      </c>
      <c r="AL4789">
        <v>0</v>
      </c>
      <c r="AM4789">
        <v>1</v>
      </c>
    </row>
    <row r="4790" spans="1:39" x14ac:dyDescent="0.25">
      <c r="A4790" t="s">
        <v>2780</v>
      </c>
      <c r="B4790">
        <v>1</v>
      </c>
      <c r="C4790" t="s">
        <v>2781</v>
      </c>
      <c r="D4790" t="s">
        <v>135</v>
      </c>
      <c r="E4790">
        <v>21</v>
      </c>
      <c r="F4790" t="s">
        <v>17</v>
      </c>
      <c r="G4790" t="s">
        <v>1570</v>
      </c>
      <c r="H4790">
        <v>10434</v>
      </c>
      <c r="I4790" t="s">
        <v>1571</v>
      </c>
      <c r="J4790">
        <v>1064</v>
      </c>
      <c r="K4790" t="s">
        <v>529</v>
      </c>
      <c r="L4790" t="s">
        <v>530</v>
      </c>
      <c r="Y4790">
        <v>1373</v>
      </c>
      <c r="Z4790" t="s">
        <v>453</v>
      </c>
      <c r="AA4790" t="s">
        <v>454</v>
      </c>
      <c r="AB4790">
        <v>24292.792000000001</v>
      </c>
      <c r="AC4790">
        <v>30123.062000000002</v>
      </c>
      <c r="AD4790">
        <v>1</v>
      </c>
      <c r="AE4790">
        <v>0</v>
      </c>
      <c r="AF4790">
        <v>1</v>
      </c>
      <c r="AG4790">
        <v>0</v>
      </c>
      <c r="AH4790">
        <v>24292.79</v>
      </c>
      <c r="AI4790">
        <v>30123.06</v>
      </c>
      <c r="AJ4790">
        <v>0</v>
      </c>
      <c r="AK4790">
        <v>0</v>
      </c>
      <c r="AL4790">
        <v>0</v>
      </c>
      <c r="AM4790">
        <v>1</v>
      </c>
    </row>
    <row r="4791" spans="1:39" x14ac:dyDescent="0.25">
      <c r="A4791" t="s">
        <v>2780</v>
      </c>
      <c r="B4791">
        <v>1</v>
      </c>
      <c r="C4791" t="s">
        <v>2781</v>
      </c>
      <c r="D4791" t="s">
        <v>135</v>
      </c>
      <c r="E4791">
        <v>21</v>
      </c>
      <c r="F4791" t="s">
        <v>17</v>
      </c>
      <c r="G4791" t="s">
        <v>2050</v>
      </c>
      <c r="H4791">
        <v>10478</v>
      </c>
      <c r="I4791" t="s">
        <v>2051</v>
      </c>
      <c r="J4791">
        <v>1349</v>
      </c>
      <c r="K4791" t="s">
        <v>1708</v>
      </c>
      <c r="L4791" t="s">
        <v>1709</v>
      </c>
      <c r="Y4791">
        <v>1375</v>
      </c>
      <c r="Z4791" t="s">
        <v>371</v>
      </c>
      <c r="AA4791" t="s">
        <v>372</v>
      </c>
      <c r="AB4791">
        <v>18809.451000000001</v>
      </c>
      <c r="AC4791">
        <v>23323.719000000001</v>
      </c>
      <c r="AD4791">
        <v>1</v>
      </c>
      <c r="AE4791">
        <v>0</v>
      </c>
      <c r="AF4791">
        <v>1</v>
      </c>
      <c r="AG4791">
        <v>0</v>
      </c>
      <c r="AH4791">
        <v>18809.45</v>
      </c>
      <c r="AI4791">
        <v>23323.72</v>
      </c>
      <c r="AJ4791">
        <v>1</v>
      </c>
      <c r="AK4791">
        <v>1</v>
      </c>
      <c r="AL4791">
        <v>0</v>
      </c>
      <c r="AM4791">
        <v>1</v>
      </c>
    </row>
    <row r="4792" spans="1:39" x14ac:dyDescent="0.25">
      <c r="A4792" t="s">
        <v>2780</v>
      </c>
      <c r="B4792">
        <v>1</v>
      </c>
      <c r="C4792" t="s">
        <v>2781</v>
      </c>
      <c r="D4792" t="s">
        <v>135</v>
      </c>
      <c r="E4792">
        <v>21</v>
      </c>
      <c r="F4792" t="s">
        <v>17</v>
      </c>
      <c r="G4792" t="s">
        <v>1712</v>
      </c>
      <c r="H4792">
        <v>10486</v>
      </c>
      <c r="I4792" t="s">
        <v>1713</v>
      </c>
      <c r="J4792">
        <v>1349</v>
      </c>
      <c r="K4792" t="s">
        <v>1708</v>
      </c>
      <c r="L4792" t="s">
        <v>1709</v>
      </c>
      <c r="Y4792">
        <v>1375</v>
      </c>
      <c r="Z4792" t="s">
        <v>371</v>
      </c>
      <c r="AA4792" t="s">
        <v>372</v>
      </c>
      <c r="AB4792">
        <v>25670.43</v>
      </c>
      <c r="AC4792">
        <v>31831.332999999999</v>
      </c>
      <c r="AD4792">
        <v>1</v>
      </c>
      <c r="AE4792">
        <v>0</v>
      </c>
      <c r="AF4792">
        <v>1</v>
      </c>
      <c r="AG4792">
        <v>0</v>
      </c>
      <c r="AH4792">
        <v>25670.43</v>
      </c>
      <c r="AI4792">
        <v>31831.33</v>
      </c>
      <c r="AJ4792">
        <v>0</v>
      </c>
      <c r="AK4792">
        <v>0</v>
      </c>
      <c r="AL4792">
        <v>0</v>
      </c>
      <c r="AM4792">
        <v>1</v>
      </c>
    </row>
    <row r="4793" spans="1:39" x14ac:dyDescent="0.25">
      <c r="A4793" t="s">
        <v>2780</v>
      </c>
      <c r="B4793">
        <v>1</v>
      </c>
      <c r="C4793" t="s">
        <v>2781</v>
      </c>
      <c r="D4793" t="s">
        <v>135</v>
      </c>
      <c r="E4793">
        <v>21</v>
      </c>
      <c r="F4793" t="s">
        <v>17</v>
      </c>
      <c r="G4793" t="s">
        <v>1718</v>
      </c>
      <c r="H4793">
        <v>10491</v>
      </c>
      <c r="I4793" t="s">
        <v>1719</v>
      </c>
      <c r="J4793">
        <v>1349</v>
      </c>
      <c r="K4793" t="s">
        <v>1708</v>
      </c>
      <c r="L4793" t="s">
        <v>1709</v>
      </c>
      <c r="Y4793">
        <v>1375</v>
      </c>
      <c r="Z4793" t="s">
        <v>371</v>
      </c>
      <c r="AA4793" t="s">
        <v>372</v>
      </c>
      <c r="AB4793">
        <v>35474.300999999999</v>
      </c>
      <c r="AC4793">
        <v>43988.133000000002</v>
      </c>
      <c r="AD4793">
        <v>1</v>
      </c>
      <c r="AE4793">
        <v>0</v>
      </c>
      <c r="AF4793">
        <v>1</v>
      </c>
      <c r="AG4793">
        <v>0</v>
      </c>
      <c r="AH4793">
        <v>35474.300000000003</v>
      </c>
      <c r="AI4793">
        <v>43988.13</v>
      </c>
      <c r="AJ4793">
        <v>0</v>
      </c>
      <c r="AK4793">
        <v>0</v>
      </c>
      <c r="AL4793">
        <v>0</v>
      </c>
      <c r="AM4793">
        <v>1</v>
      </c>
    </row>
    <row r="4794" spans="1:39" x14ac:dyDescent="0.25">
      <c r="A4794" t="s">
        <v>2780</v>
      </c>
      <c r="B4794">
        <v>1</v>
      </c>
      <c r="C4794" t="s">
        <v>2781</v>
      </c>
      <c r="D4794" t="s">
        <v>135</v>
      </c>
      <c r="E4794">
        <v>21</v>
      </c>
      <c r="F4794" t="s">
        <v>17</v>
      </c>
      <c r="G4794" t="s">
        <v>2184</v>
      </c>
      <c r="H4794">
        <v>10554</v>
      </c>
      <c r="I4794" t="s">
        <v>2185</v>
      </c>
      <c r="J4794">
        <v>1346</v>
      </c>
      <c r="K4794" t="s">
        <v>1966</v>
      </c>
      <c r="L4794" t="s">
        <v>1967</v>
      </c>
      <c r="Y4794">
        <v>1375</v>
      </c>
      <c r="Z4794" t="s">
        <v>371</v>
      </c>
      <c r="AA4794" t="s">
        <v>372</v>
      </c>
      <c r="AB4794">
        <v>25577.26</v>
      </c>
      <c r="AC4794">
        <v>30948.485000000001</v>
      </c>
      <c r="AD4794">
        <v>1</v>
      </c>
      <c r="AE4794">
        <v>0</v>
      </c>
      <c r="AF4794">
        <v>1</v>
      </c>
      <c r="AG4794">
        <v>0</v>
      </c>
      <c r="AH4794">
        <v>25577.26</v>
      </c>
      <c r="AI4794">
        <v>30948.48</v>
      </c>
      <c r="AJ4794">
        <v>0</v>
      </c>
      <c r="AK4794">
        <v>0</v>
      </c>
      <c r="AL4794">
        <v>0</v>
      </c>
      <c r="AM4794">
        <v>1</v>
      </c>
    </row>
    <row r="4795" spans="1:39" x14ac:dyDescent="0.25">
      <c r="A4795" t="s">
        <v>2780</v>
      </c>
      <c r="B4795">
        <v>1</v>
      </c>
      <c r="C4795" t="s">
        <v>2781</v>
      </c>
      <c r="D4795" t="s">
        <v>135</v>
      </c>
      <c r="E4795">
        <v>21</v>
      </c>
      <c r="F4795" t="s">
        <v>17</v>
      </c>
      <c r="G4795" t="s">
        <v>2216</v>
      </c>
      <c r="H4795">
        <v>10556</v>
      </c>
      <c r="I4795" t="s">
        <v>2217</v>
      </c>
      <c r="J4795">
        <v>1346</v>
      </c>
      <c r="K4795" t="s">
        <v>1966</v>
      </c>
      <c r="L4795" t="s">
        <v>1967</v>
      </c>
      <c r="Y4795">
        <v>1375</v>
      </c>
      <c r="Z4795" t="s">
        <v>371</v>
      </c>
      <c r="AA4795" t="s">
        <v>372</v>
      </c>
      <c r="AB4795">
        <v>51198.31</v>
      </c>
      <c r="AC4795">
        <v>63485.904000000002</v>
      </c>
      <c r="AD4795">
        <v>1</v>
      </c>
      <c r="AE4795">
        <v>0</v>
      </c>
      <c r="AF4795">
        <v>1</v>
      </c>
      <c r="AG4795">
        <v>0</v>
      </c>
      <c r="AH4795">
        <v>51198.31</v>
      </c>
      <c r="AI4795">
        <v>63485.9</v>
      </c>
      <c r="AJ4795">
        <v>0</v>
      </c>
      <c r="AK4795">
        <v>0</v>
      </c>
      <c r="AL4795">
        <v>0</v>
      </c>
      <c r="AM4795">
        <v>1</v>
      </c>
    </row>
    <row r="4796" spans="1:39" x14ac:dyDescent="0.25">
      <c r="A4796" t="s">
        <v>2780</v>
      </c>
      <c r="B4796">
        <v>1</v>
      </c>
      <c r="C4796" t="s">
        <v>2781</v>
      </c>
      <c r="D4796" t="s">
        <v>135</v>
      </c>
      <c r="E4796">
        <v>21</v>
      </c>
      <c r="F4796" t="s">
        <v>17</v>
      </c>
      <c r="G4796" t="s">
        <v>2309</v>
      </c>
      <c r="H4796">
        <v>10567</v>
      </c>
      <c r="I4796" t="s">
        <v>2310</v>
      </c>
      <c r="J4796">
        <v>1346</v>
      </c>
      <c r="K4796" t="s">
        <v>1966</v>
      </c>
      <c r="L4796" t="s">
        <v>1967</v>
      </c>
      <c r="Y4796">
        <v>1375</v>
      </c>
      <c r="Z4796" t="s">
        <v>371</v>
      </c>
      <c r="AA4796" t="s">
        <v>372</v>
      </c>
      <c r="AB4796">
        <v>35386.339999999997</v>
      </c>
      <c r="AC4796">
        <v>43879.061999999998</v>
      </c>
      <c r="AD4796">
        <v>1</v>
      </c>
      <c r="AE4796">
        <v>0</v>
      </c>
      <c r="AF4796">
        <v>1</v>
      </c>
      <c r="AG4796">
        <v>0</v>
      </c>
      <c r="AH4796">
        <v>35386.339999999997</v>
      </c>
      <c r="AI4796">
        <v>43879.06</v>
      </c>
      <c r="AJ4796">
        <v>1</v>
      </c>
      <c r="AK4796">
        <v>1</v>
      </c>
      <c r="AL4796">
        <v>0</v>
      </c>
      <c r="AM4796">
        <v>1</v>
      </c>
    </row>
    <row r="4797" spans="1:39" x14ac:dyDescent="0.25">
      <c r="A4797" t="s">
        <v>2780</v>
      </c>
      <c r="B4797">
        <v>1</v>
      </c>
      <c r="C4797" t="s">
        <v>2781</v>
      </c>
      <c r="D4797" t="s">
        <v>135</v>
      </c>
      <c r="E4797">
        <v>21</v>
      </c>
      <c r="F4797" t="s">
        <v>17</v>
      </c>
      <c r="G4797" t="s">
        <v>1576</v>
      </c>
      <c r="H4797">
        <v>10594</v>
      </c>
      <c r="I4797" t="s">
        <v>1577</v>
      </c>
      <c r="J4797">
        <v>1427</v>
      </c>
      <c r="K4797" t="s">
        <v>517</v>
      </c>
      <c r="L4797" t="s">
        <v>518</v>
      </c>
      <c r="Y4797">
        <v>1374</v>
      </c>
      <c r="Z4797" t="s">
        <v>393</v>
      </c>
      <c r="AA4797" t="s">
        <v>394</v>
      </c>
      <c r="AB4797">
        <v>70441.45</v>
      </c>
      <c r="AC4797">
        <v>85234.14</v>
      </c>
      <c r="AD4797">
        <v>5.5599999999999997E-2</v>
      </c>
      <c r="AE4797">
        <v>0</v>
      </c>
      <c r="AF4797">
        <v>5.5599999999999997E-2</v>
      </c>
      <c r="AG4797">
        <v>0</v>
      </c>
      <c r="AH4797">
        <v>3913.41</v>
      </c>
      <c r="AI4797">
        <v>4735.2299999999996</v>
      </c>
      <c r="AJ4797">
        <v>0</v>
      </c>
      <c r="AK4797">
        <v>0</v>
      </c>
      <c r="AL4797">
        <v>0</v>
      </c>
      <c r="AM4797">
        <v>1</v>
      </c>
    </row>
    <row r="4798" spans="1:39" x14ac:dyDescent="0.25">
      <c r="A4798" t="s">
        <v>2780</v>
      </c>
      <c r="B4798">
        <v>1</v>
      </c>
      <c r="C4798" t="s">
        <v>2781</v>
      </c>
      <c r="D4798" t="s">
        <v>135</v>
      </c>
      <c r="E4798">
        <v>21</v>
      </c>
      <c r="F4798" t="s">
        <v>17</v>
      </c>
      <c r="G4798" t="s">
        <v>1029</v>
      </c>
      <c r="H4798">
        <v>10605</v>
      </c>
      <c r="I4798" t="s">
        <v>1030</v>
      </c>
      <c r="J4798">
        <v>1436</v>
      </c>
      <c r="K4798" t="s">
        <v>1031</v>
      </c>
      <c r="L4798" t="s">
        <v>1032</v>
      </c>
      <c r="Y4798">
        <v>1374</v>
      </c>
      <c r="Z4798" t="s">
        <v>393</v>
      </c>
      <c r="AA4798" t="s">
        <v>394</v>
      </c>
      <c r="AB4798">
        <v>13315.967000000001</v>
      </c>
      <c r="AC4798">
        <v>16271.555</v>
      </c>
      <c r="AD4798">
        <v>4.4166999999999996</v>
      </c>
      <c r="AE4798">
        <v>0</v>
      </c>
      <c r="AF4798">
        <v>4.4166999999999996</v>
      </c>
      <c r="AG4798">
        <v>0</v>
      </c>
      <c r="AH4798">
        <v>58812.19</v>
      </c>
      <c r="AI4798">
        <v>71866.039999999994</v>
      </c>
      <c r="AJ4798">
        <v>3</v>
      </c>
      <c r="AK4798">
        <v>1.47</v>
      </c>
      <c r="AL4798">
        <v>0</v>
      </c>
      <c r="AM4798">
        <v>1</v>
      </c>
    </row>
    <row r="4799" spans="1:39" x14ac:dyDescent="0.25">
      <c r="A4799" t="s">
        <v>2780</v>
      </c>
      <c r="B4799">
        <v>1</v>
      </c>
      <c r="C4799" t="s">
        <v>2781</v>
      </c>
      <c r="D4799" t="s">
        <v>135</v>
      </c>
      <c r="E4799">
        <v>21</v>
      </c>
      <c r="F4799" t="s">
        <v>17</v>
      </c>
      <c r="G4799" t="s">
        <v>2186</v>
      </c>
      <c r="H4799">
        <v>10615</v>
      </c>
      <c r="I4799" t="s">
        <v>2187</v>
      </c>
      <c r="J4799">
        <v>1431</v>
      </c>
      <c r="K4799" t="s">
        <v>1035</v>
      </c>
      <c r="L4799" t="s">
        <v>1036</v>
      </c>
      <c r="Y4799">
        <v>1374</v>
      </c>
      <c r="Z4799" t="s">
        <v>393</v>
      </c>
      <c r="AA4799" t="s">
        <v>394</v>
      </c>
      <c r="AB4799">
        <v>140060.82199999999</v>
      </c>
      <c r="AC4799">
        <v>177737.18400000001</v>
      </c>
      <c r="AD4799">
        <v>0.375</v>
      </c>
      <c r="AE4799">
        <v>0</v>
      </c>
      <c r="AF4799">
        <v>0.375</v>
      </c>
      <c r="AG4799">
        <v>0</v>
      </c>
      <c r="AH4799">
        <v>52522.81</v>
      </c>
      <c r="AI4799">
        <v>66651.44</v>
      </c>
      <c r="AJ4799">
        <v>0</v>
      </c>
      <c r="AK4799">
        <v>0</v>
      </c>
      <c r="AL4799">
        <v>0</v>
      </c>
      <c r="AM4799">
        <v>1</v>
      </c>
    </row>
    <row r="4800" spans="1:39" x14ac:dyDescent="0.25">
      <c r="A4800" t="s">
        <v>2780</v>
      </c>
      <c r="B4800">
        <v>1</v>
      </c>
      <c r="C4800" t="s">
        <v>2781</v>
      </c>
      <c r="D4800" t="s">
        <v>135</v>
      </c>
      <c r="E4800">
        <v>21</v>
      </c>
      <c r="F4800" t="s">
        <v>17</v>
      </c>
      <c r="G4800" t="s">
        <v>1726</v>
      </c>
      <c r="H4800">
        <v>10619</v>
      </c>
      <c r="I4800" t="s">
        <v>1727</v>
      </c>
      <c r="J4800">
        <v>1425</v>
      </c>
      <c r="K4800" t="s">
        <v>567</v>
      </c>
      <c r="L4800" t="s">
        <v>568</v>
      </c>
      <c r="P4800">
        <v>1276</v>
      </c>
      <c r="Q4800" t="s">
        <v>1728</v>
      </c>
      <c r="R4800" t="s">
        <v>1729</v>
      </c>
      <c r="Y4800">
        <v>1374</v>
      </c>
      <c r="Z4800" t="s">
        <v>393</v>
      </c>
      <c r="AA4800" t="s">
        <v>394</v>
      </c>
      <c r="AB4800">
        <v>78418.554999999993</v>
      </c>
      <c r="AC4800">
        <v>97239.024000000005</v>
      </c>
      <c r="AD4800">
        <v>5.5599999999999997E-2</v>
      </c>
      <c r="AE4800">
        <v>0</v>
      </c>
      <c r="AF4800">
        <v>5.5599999999999997E-2</v>
      </c>
      <c r="AG4800">
        <v>0</v>
      </c>
      <c r="AH4800">
        <v>4356.59</v>
      </c>
      <c r="AI4800">
        <v>5402.17</v>
      </c>
      <c r="AJ4800">
        <v>0</v>
      </c>
      <c r="AK4800">
        <v>0</v>
      </c>
      <c r="AL4800">
        <v>0</v>
      </c>
      <c r="AM4800">
        <v>1</v>
      </c>
    </row>
    <row r="4801" spans="1:39" x14ac:dyDescent="0.25">
      <c r="A4801" t="s">
        <v>2780</v>
      </c>
      <c r="B4801">
        <v>1</v>
      </c>
      <c r="C4801" t="s">
        <v>2781</v>
      </c>
      <c r="D4801" t="s">
        <v>135</v>
      </c>
      <c r="E4801">
        <v>21</v>
      </c>
      <c r="F4801" t="s">
        <v>17</v>
      </c>
      <c r="G4801" t="s">
        <v>1033</v>
      </c>
      <c r="H4801">
        <v>10630</v>
      </c>
      <c r="I4801" t="s">
        <v>1034</v>
      </c>
      <c r="J4801">
        <v>1431</v>
      </c>
      <c r="K4801" t="s">
        <v>1035</v>
      </c>
      <c r="L4801" t="s">
        <v>1036</v>
      </c>
      <c r="Y4801">
        <v>1374</v>
      </c>
      <c r="Z4801" t="s">
        <v>393</v>
      </c>
      <c r="AA4801" t="s">
        <v>394</v>
      </c>
      <c r="AB4801">
        <v>39785.879000000001</v>
      </c>
      <c r="AC4801">
        <v>48140.913999999997</v>
      </c>
      <c r="AD4801">
        <v>1</v>
      </c>
      <c r="AE4801">
        <v>0</v>
      </c>
      <c r="AF4801">
        <v>1</v>
      </c>
      <c r="AG4801">
        <v>0</v>
      </c>
      <c r="AH4801">
        <v>39785.879999999997</v>
      </c>
      <c r="AI4801">
        <v>48140.91</v>
      </c>
      <c r="AJ4801">
        <v>1</v>
      </c>
      <c r="AK4801">
        <v>1</v>
      </c>
      <c r="AL4801">
        <v>0</v>
      </c>
      <c r="AM4801">
        <v>1</v>
      </c>
    </row>
    <row r="4802" spans="1:39" x14ac:dyDescent="0.25">
      <c r="A4802" t="s">
        <v>2780</v>
      </c>
      <c r="B4802">
        <v>1</v>
      </c>
      <c r="C4802" t="s">
        <v>2781</v>
      </c>
      <c r="D4802" t="s">
        <v>135</v>
      </c>
      <c r="E4802">
        <v>21</v>
      </c>
      <c r="F4802" t="s">
        <v>17</v>
      </c>
      <c r="G4802" t="s">
        <v>1049</v>
      </c>
      <c r="H4802">
        <v>10722</v>
      </c>
      <c r="I4802" t="s">
        <v>1050</v>
      </c>
      <c r="J4802">
        <v>1446</v>
      </c>
      <c r="K4802" t="s">
        <v>745</v>
      </c>
      <c r="L4802" t="s">
        <v>746</v>
      </c>
      <c r="P4802">
        <v>1090</v>
      </c>
      <c r="Q4802" t="s">
        <v>621</v>
      </c>
      <c r="R4802" t="s">
        <v>622</v>
      </c>
      <c r="Y4802">
        <v>1376</v>
      </c>
      <c r="Z4802" t="s">
        <v>377</v>
      </c>
      <c r="AA4802" t="s">
        <v>378</v>
      </c>
      <c r="AB4802">
        <v>553439.04</v>
      </c>
      <c r="AC4802">
        <v>685711.00899999996</v>
      </c>
      <c r="AD4802">
        <v>2.5000000000000001E-2</v>
      </c>
      <c r="AE4802">
        <v>0</v>
      </c>
      <c r="AF4802">
        <v>2.5000000000000001E-2</v>
      </c>
      <c r="AG4802">
        <v>0</v>
      </c>
      <c r="AH4802">
        <v>13835.98</v>
      </c>
      <c r="AI4802">
        <v>17142.78</v>
      </c>
      <c r="AJ4802">
        <v>0</v>
      </c>
      <c r="AK4802">
        <v>0</v>
      </c>
      <c r="AL4802">
        <v>0</v>
      </c>
      <c r="AM4802">
        <v>1</v>
      </c>
    </row>
    <row r="4803" spans="1:39" x14ac:dyDescent="0.25">
      <c r="A4803" t="s">
        <v>2780</v>
      </c>
      <c r="B4803">
        <v>1</v>
      </c>
      <c r="C4803" t="s">
        <v>2781</v>
      </c>
      <c r="D4803" t="s">
        <v>135</v>
      </c>
      <c r="E4803">
        <v>21</v>
      </c>
      <c r="F4803" t="s">
        <v>17</v>
      </c>
      <c r="G4803" t="s">
        <v>1053</v>
      </c>
      <c r="H4803">
        <v>10730</v>
      </c>
      <c r="I4803" t="s">
        <v>1054</v>
      </c>
      <c r="J4803">
        <v>1462</v>
      </c>
      <c r="K4803" t="s">
        <v>1045</v>
      </c>
      <c r="L4803" t="s">
        <v>1046</v>
      </c>
      <c r="Y4803">
        <v>1374</v>
      </c>
      <c r="Z4803" t="s">
        <v>393</v>
      </c>
      <c r="AA4803" t="s">
        <v>394</v>
      </c>
      <c r="AB4803">
        <v>418859.68</v>
      </c>
      <c r="AC4803">
        <v>519385.96399999998</v>
      </c>
      <c r="AD4803">
        <v>1.04E-2</v>
      </c>
      <c r="AE4803">
        <v>0</v>
      </c>
      <c r="AF4803">
        <v>1.04E-2</v>
      </c>
      <c r="AG4803">
        <v>0</v>
      </c>
      <c r="AH4803">
        <v>4363.12</v>
      </c>
      <c r="AI4803">
        <v>5410.27</v>
      </c>
      <c r="AJ4803">
        <v>0</v>
      </c>
      <c r="AK4803">
        <v>0</v>
      </c>
      <c r="AL4803">
        <v>0</v>
      </c>
      <c r="AM4803">
        <v>1</v>
      </c>
    </row>
    <row r="4804" spans="1:39" x14ac:dyDescent="0.25">
      <c r="A4804" t="s">
        <v>2780</v>
      </c>
      <c r="B4804">
        <v>1</v>
      </c>
      <c r="C4804" t="s">
        <v>2781</v>
      </c>
      <c r="D4804" t="s">
        <v>135</v>
      </c>
      <c r="E4804">
        <v>21</v>
      </c>
      <c r="F4804" t="s">
        <v>17</v>
      </c>
      <c r="G4804" t="s">
        <v>1055</v>
      </c>
      <c r="H4804">
        <v>10739</v>
      </c>
      <c r="I4804" t="s">
        <v>1056</v>
      </c>
      <c r="J4804">
        <v>1433</v>
      </c>
      <c r="K4804" t="s">
        <v>1057</v>
      </c>
      <c r="L4804" t="s">
        <v>1058</v>
      </c>
      <c r="Y4804">
        <v>1374</v>
      </c>
      <c r="Z4804" t="s">
        <v>393</v>
      </c>
      <c r="AA4804" t="s">
        <v>394</v>
      </c>
      <c r="AB4804">
        <v>0</v>
      </c>
      <c r="AC4804">
        <v>0</v>
      </c>
      <c r="AD4804">
        <v>0</v>
      </c>
      <c r="AE4804">
        <v>6.7222</v>
      </c>
      <c r="AF4804">
        <v>6.7222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1</v>
      </c>
    </row>
    <row r="4805" spans="1:39" x14ac:dyDescent="0.25">
      <c r="A4805" t="s">
        <v>2780</v>
      </c>
      <c r="B4805">
        <v>1</v>
      </c>
      <c r="C4805" t="s">
        <v>2781</v>
      </c>
      <c r="D4805" t="s">
        <v>135</v>
      </c>
      <c r="E4805">
        <v>21</v>
      </c>
      <c r="F4805" t="s">
        <v>17</v>
      </c>
      <c r="G4805" t="s">
        <v>1061</v>
      </c>
      <c r="H4805">
        <v>10761</v>
      </c>
      <c r="I4805" t="s">
        <v>1062</v>
      </c>
      <c r="J4805">
        <v>1433</v>
      </c>
      <c r="K4805" t="s">
        <v>1057</v>
      </c>
      <c r="L4805" t="s">
        <v>1058</v>
      </c>
      <c r="Y4805">
        <v>1374</v>
      </c>
      <c r="Z4805" t="s">
        <v>393</v>
      </c>
      <c r="AA4805" t="s">
        <v>394</v>
      </c>
      <c r="AB4805">
        <v>0</v>
      </c>
      <c r="AC4805">
        <v>0</v>
      </c>
      <c r="AD4805">
        <v>0</v>
      </c>
      <c r="AE4805">
        <v>0.63890000000000002</v>
      </c>
      <c r="AF4805">
        <v>0.63890000000000002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1</v>
      </c>
    </row>
    <row r="4806" spans="1:39" x14ac:dyDescent="0.25">
      <c r="A4806" t="s">
        <v>2780</v>
      </c>
      <c r="B4806">
        <v>1</v>
      </c>
      <c r="C4806" t="s">
        <v>2781</v>
      </c>
      <c r="D4806" t="s">
        <v>135</v>
      </c>
      <c r="E4806">
        <v>21</v>
      </c>
      <c r="F4806" t="s">
        <v>17</v>
      </c>
      <c r="G4806" t="s">
        <v>1065</v>
      </c>
      <c r="H4806">
        <v>10802</v>
      </c>
      <c r="I4806" t="s">
        <v>1066</v>
      </c>
      <c r="P4806">
        <v>1004</v>
      </c>
      <c r="Q4806" t="s">
        <v>411</v>
      </c>
      <c r="R4806" t="s">
        <v>412</v>
      </c>
      <c r="Y4806">
        <v>1369</v>
      </c>
      <c r="Z4806" t="s">
        <v>413</v>
      </c>
      <c r="AA4806" t="s">
        <v>414</v>
      </c>
      <c r="AB4806">
        <v>5553.22</v>
      </c>
      <c r="AC4806">
        <v>6885.9979999999996</v>
      </c>
      <c r="AD4806">
        <v>0.16669999999999999</v>
      </c>
      <c r="AE4806">
        <v>0</v>
      </c>
      <c r="AF4806">
        <v>0.16669999999999999</v>
      </c>
      <c r="AG4806">
        <v>0</v>
      </c>
      <c r="AH4806">
        <v>925.54</v>
      </c>
      <c r="AI4806">
        <v>1147.67</v>
      </c>
      <c r="AJ4806">
        <v>0</v>
      </c>
      <c r="AK4806">
        <v>0</v>
      </c>
      <c r="AL4806">
        <v>0</v>
      </c>
      <c r="AM4806">
        <v>1</v>
      </c>
    </row>
    <row r="4807" spans="1:39" x14ac:dyDescent="0.25">
      <c r="A4807" t="s">
        <v>2780</v>
      </c>
      <c r="B4807">
        <v>1</v>
      </c>
      <c r="C4807" t="s">
        <v>2781</v>
      </c>
      <c r="D4807" t="s">
        <v>135</v>
      </c>
      <c r="E4807">
        <v>21</v>
      </c>
      <c r="F4807" t="s">
        <v>17</v>
      </c>
      <c r="G4807" t="s">
        <v>1067</v>
      </c>
      <c r="H4807">
        <v>10803</v>
      </c>
      <c r="I4807" t="s">
        <v>1068</v>
      </c>
      <c r="P4807">
        <v>1004</v>
      </c>
      <c r="Q4807" t="s">
        <v>411</v>
      </c>
      <c r="R4807" t="s">
        <v>412</v>
      </c>
      <c r="Y4807">
        <v>1369</v>
      </c>
      <c r="Z4807" t="s">
        <v>413</v>
      </c>
      <c r="AA4807" t="s">
        <v>414</v>
      </c>
      <c r="AB4807">
        <v>5830.0339999999997</v>
      </c>
      <c r="AC4807">
        <v>7156.0810000000001</v>
      </c>
      <c r="AD4807">
        <v>0.83330000000000004</v>
      </c>
      <c r="AE4807">
        <v>0</v>
      </c>
      <c r="AF4807">
        <v>0.83330000000000004</v>
      </c>
      <c r="AG4807">
        <v>0</v>
      </c>
      <c r="AH4807">
        <v>4858.3599999999997</v>
      </c>
      <c r="AI4807">
        <v>5963.4</v>
      </c>
      <c r="AJ4807">
        <v>2</v>
      </c>
      <c r="AK4807">
        <v>0.42</v>
      </c>
      <c r="AL4807">
        <v>0</v>
      </c>
      <c r="AM4807">
        <v>1</v>
      </c>
    </row>
    <row r="4808" spans="1:39" x14ac:dyDescent="0.25">
      <c r="A4808" t="s">
        <v>2780</v>
      </c>
      <c r="B4808">
        <v>1</v>
      </c>
      <c r="C4808" t="s">
        <v>2781</v>
      </c>
      <c r="D4808" t="s">
        <v>135</v>
      </c>
      <c r="E4808">
        <v>21</v>
      </c>
      <c r="F4808" t="s">
        <v>17</v>
      </c>
      <c r="G4808" t="s">
        <v>2058</v>
      </c>
      <c r="H4808">
        <v>10804</v>
      </c>
      <c r="I4808" t="s">
        <v>2059</v>
      </c>
      <c r="P4808">
        <v>1004</v>
      </c>
      <c r="Q4808" t="s">
        <v>411</v>
      </c>
      <c r="R4808" t="s">
        <v>412</v>
      </c>
      <c r="Y4808">
        <v>1369</v>
      </c>
      <c r="Z4808" t="s">
        <v>413</v>
      </c>
      <c r="AA4808" t="s">
        <v>414</v>
      </c>
      <c r="AB4808">
        <v>7472.13</v>
      </c>
      <c r="AC4808">
        <v>9041.2839999999997</v>
      </c>
      <c r="AD4808">
        <v>0.16669999999999999</v>
      </c>
      <c r="AE4808">
        <v>0</v>
      </c>
      <c r="AF4808">
        <v>0.16669999999999999</v>
      </c>
      <c r="AG4808">
        <v>0</v>
      </c>
      <c r="AH4808">
        <v>1245.3599999999999</v>
      </c>
      <c r="AI4808">
        <v>1506.88</v>
      </c>
      <c r="AJ4808">
        <v>0</v>
      </c>
      <c r="AK4808">
        <v>0</v>
      </c>
      <c r="AL4808">
        <v>0</v>
      </c>
      <c r="AM4808">
        <v>1</v>
      </c>
    </row>
    <row r="4809" spans="1:39" x14ac:dyDescent="0.25">
      <c r="A4809" t="s">
        <v>2780</v>
      </c>
      <c r="B4809">
        <v>1</v>
      </c>
      <c r="C4809" t="s">
        <v>2781</v>
      </c>
      <c r="D4809" t="s">
        <v>135</v>
      </c>
      <c r="E4809">
        <v>21</v>
      </c>
      <c r="F4809" t="s">
        <v>17</v>
      </c>
      <c r="G4809" t="s">
        <v>1962</v>
      </c>
      <c r="H4809">
        <v>10839</v>
      </c>
      <c r="I4809" t="s">
        <v>1963</v>
      </c>
      <c r="J4809">
        <v>1257</v>
      </c>
      <c r="K4809" t="s">
        <v>893</v>
      </c>
      <c r="L4809" t="s">
        <v>894</v>
      </c>
      <c r="P4809">
        <v>1113</v>
      </c>
      <c r="Q4809" t="s">
        <v>1427</v>
      </c>
      <c r="R4809" t="s">
        <v>1428</v>
      </c>
      <c r="Y4809">
        <v>1375</v>
      </c>
      <c r="Z4809" t="s">
        <v>371</v>
      </c>
      <c r="AA4809" t="s">
        <v>372</v>
      </c>
      <c r="AB4809">
        <v>19836.764999999999</v>
      </c>
      <c r="AC4809">
        <v>24597.587</v>
      </c>
      <c r="AD4809">
        <v>1</v>
      </c>
      <c r="AE4809">
        <v>0</v>
      </c>
      <c r="AF4809">
        <v>1</v>
      </c>
      <c r="AG4809">
        <v>0</v>
      </c>
      <c r="AH4809">
        <v>19836.759999999998</v>
      </c>
      <c r="AI4809">
        <v>24597.59</v>
      </c>
      <c r="AJ4809">
        <v>1</v>
      </c>
      <c r="AK4809">
        <v>1</v>
      </c>
      <c r="AL4809">
        <v>0</v>
      </c>
      <c r="AM4809">
        <v>1</v>
      </c>
    </row>
    <row r="4810" spans="1:39" x14ac:dyDescent="0.25">
      <c r="A4810" t="s">
        <v>2780</v>
      </c>
      <c r="B4810">
        <v>1</v>
      </c>
      <c r="C4810" t="s">
        <v>2781</v>
      </c>
      <c r="D4810" t="s">
        <v>135</v>
      </c>
      <c r="E4810">
        <v>21</v>
      </c>
      <c r="F4810" t="s">
        <v>17</v>
      </c>
      <c r="G4810" t="s">
        <v>1073</v>
      </c>
      <c r="H4810">
        <v>10866</v>
      </c>
      <c r="I4810" t="s">
        <v>1074</v>
      </c>
      <c r="Y4810">
        <v>1373</v>
      </c>
      <c r="Z4810" t="s">
        <v>453</v>
      </c>
      <c r="AA4810" t="s">
        <v>454</v>
      </c>
      <c r="AB4810">
        <v>31491.91</v>
      </c>
      <c r="AC4810">
        <v>38668.353000000003</v>
      </c>
      <c r="AD4810">
        <v>9.4285999999999994</v>
      </c>
      <c r="AE4810">
        <v>0</v>
      </c>
      <c r="AF4810">
        <v>9.4285999999999994</v>
      </c>
      <c r="AG4810">
        <v>0</v>
      </c>
      <c r="AH4810">
        <v>296923.73</v>
      </c>
      <c r="AI4810">
        <v>364587.33</v>
      </c>
      <c r="AJ4810">
        <v>2</v>
      </c>
      <c r="AK4810">
        <v>4.71</v>
      </c>
      <c r="AL4810">
        <v>0</v>
      </c>
      <c r="AM4810">
        <v>1</v>
      </c>
    </row>
    <row r="4811" spans="1:39" x14ac:dyDescent="0.25">
      <c r="A4811" t="s">
        <v>2780</v>
      </c>
      <c r="B4811">
        <v>1</v>
      </c>
      <c r="C4811" t="s">
        <v>2781</v>
      </c>
      <c r="D4811" t="s">
        <v>135</v>
      </c>
      <c r="E4811">
        <v>21</v>
      </c>
      <c r="F4811" t="s">
        <v>17</v>
      </c>
      <c r="G4811" t="s">
        <v>1855</v>
      </c>
      <c r="H4811">
        <v>10944</v>
      </c>
      <c r="I4811" t="s">
        <v>1856</v>
      </c>
      <c r="P4811">
        <v>1088</v>
      </c>
      <c r="Q4811" t="s">
        <v>949</v>
      </c>
      <c r="R4811" t="s">
        <v>950</v>
      </c>
      <c r="Y4811">
        <v>1373</v>
      </c>
      <c r="Z4811" t="s">
        <v>453</v>
      </c>
      <c r="AA4811" t="s">
        <v>454</v>
      </c>
      <c r="AB4811">
        <v>40198.19</v>
      </c>
      <c r="AC4811">
        <v>48639.798999999999</v>
      </c>
      <c r="AD4811">
        <v>7.4099999999999999E-2</v>
      </c>
      <c r="AE4811">
        <v>0</v>
      </c>
      <c r="AF4811">
        <v>7.4099999999999999E-2</v>
      </c>
      <c r="AG4811">
        <v>0</v>
      </c>
      <c r="AH4811">
        <v>2977.64</v>
      </c>
      <c r="AI4811">
        <v>3602.95</v>
      </c>
      <c r="AJ4811">
        <v>0</v>
      </c>
      <c r="AK4811">
        <v>0</v>
      </c>
      <c r="AL4811">
        <v>0</v>
      </c>
      <c r="AM4811">
        <v>1</v>
      </c>
    </row>
    <row r="4812" spans="1:39" x14ac:dyDescent="0.25">
      <c r="A4812" t="s">
        <v>2780</v>
      </c>
      <c r="B4812">
        <v>1</v>
      </c>
      <c r="C4812" t="s">
        <v>2781</v>
      </c>
      <c r="D4812" t="s">
        <v>135</v>
      </c>
      <c r="E4812">
        <v>21</v>
      </c>
      <c r="F4812" t="s">
        <v>17</v>
      </c>
      <c r="G4812" t="s">
        <v>1493</v>
      </c>
      <c r="H4812">
        <v>10984</v>
      </c>
      <c r="I4812" t="s">
        <v>1494</v>
      </c>
      <c r="Y4812">
        <v>1374</v>
      </c>
      <c r="Z4812" t="s">
        <v>393</v>
      </c>
      <c r="AA4812" t="s">
        <v>394</v>
      </c>
      <c r="AB4812">
        <v>19316.115000000002</v>
      </c>
      <c r="AC4812">
        <v>23372.495999999999</v>
      </c>
      <c r="AD4812">
        <v>0.16669999999999999</v>
      </c>
      <c r="AE4812">
        <v>0</v>
      </c>
      <c r="AF4812">
        <v>0.16669999999999999</v>
      </c>
      <c r="AG4812">
        <v>0</v>
      </c>
      <c r="AH4812">
        <v>3219.35</v>
      </c>
      <c r="AI4812">
        <v>3895.42</v>
      </c>
      <c r="AJ4812">
        <v>0</v>
      </c>
      <c r="AK4812">
        <v>0</v>
      </c>
      <c r="AL4812">
        <v>0</v>
      </c>
      <c r="AM4812">
        <v>1</v>
      </c>
    </row>
    <row r="4813" spans="1:39" x14ac:dyDescent="0.25">
      <c r="A4813" t="s">
        <v>2780</v>
      </c>
      <c r="B4813">
        <v>1</v>
      </c>
      <c r="C4813" t="s">
        <v>2781</v>
      </c>
      <c r="D4813" t="s">
        <v>135</v>
      </c>
      <c r="E4813">
        <v>21</v>
      </c>
      <c r="F4813" t="s">
        <v>17</v>
      </c>
      <c r="G4813" t="s">
        <v>1075</v>
      </c>
      <c r="H4813">
        <v>10985</v>
      </c>
      <c r="I4813" t="s">
        <v>1076</v>
      </c>
      <c r="P4813">
        <v>1004</v>
      </c>
      <c r="Q4813" t="s">
        <v>411</v>
      </c>
      <c r="R4813" t="s">
        <v>412</v>
      </c>
      <c r="Y4813">
        <v>1369</v>
      </c>
      <c r="Z4813" t="s">
        <v>413</v>
      </c>
      <c r="AA4813" t="s">
        <v>414</v>
      </c>
      <c r="AB4813">
        <v>7570.61</v>
      </c>
      <c r="AC4813">
        <v>9387.5589999999993</v>
      </c>
      <c r="AD4813">
        <v>0.16669999999999999</v>
      </c>
      <c r="AE4813">
        <v>0</v>
      </c>
      <c r="AF4813">
        <v>0.16669999999999999</v>
      </c>
      <c r="AG4813">
        <v>0</v>
      </c>
      <c r="AH4813">
        <v>1261.77</v>
      </c>
      <c r="AI4813">
        <v>1564.59</v>
      </c>
      <c r="AJ4813">
        <v>1</v>
      </c>
      <c r="AK4813">
        <v>0.17</v>
      </c>
      <c r="AL4813">
        <v>0</v>
      </c>
      <c r="AM4813">
        <v>1</v>
      </c>
    </row>
    <row r="4814" spans="1:39" x14ac:dyDescent="0.25">
      <c r="A4814" t="s">
        <v>2780</v>
      </c>
      <c r="B4814">
        <v>1</v>
      </c>
      <c r="C4814" t="s">
        <v>2781</v>
      </c>
      <c r="D4814" t="s">
        <v>135</v>
      </c>
      <c r="E4814">
        <v>21</v>
      </c>
      <c r="F4814" t="s">
        <v>17</v>
      </c>
      <c r="G4814" t="s">
        <v>2188</v>
      </c>
      <c r="H4814">
        <v>11007</v>
      </c>
      <c r="I4814" t="s">
        <v>2189</v>
      </c>
      <c r="J4814">
        <v>1257</v>
      </c>
      <c r="K4814" t="s">
        <v>893</v>
      </c>
      <c r="L4814" t="s">
        <v>894</v>
      </c>
      <c r="P4814">
        <v>1113</v>
      </c>
      <c r="Q4814" t="s">
        <v>1427</v>
      </c>
      <c r="R4814" t="s">
        <v>1428</v>
      </c>
      <c r="Y4814">
        <v>1375</v>
      </c>
      <c r="Z4814" t="s">
        <v>371</v>
      </c>
      <c r="AA4814" t="s">
        <v>372</v>
      </c>
      <c r="AB4814">
        <v>10580.197</v>
      </c>
      <c r="AC4814">
        <v>13119.442999999999</v>
      </c>
      <c r="AD4814">
        <v>2</v>
      </c>
      <c r="AE4814">
        <v>0</v>
      </c>
      <c r="AF4814">
        <v>2</v>
      </c>
      <c r="AG4814">
        <v>0</v>
      </c>
      <c r="AH4814">
        <v>21160.39</v>
      </c>
      <c r="AI4814">
        <v>26238.89</v>
      </c>
      <c r="AJ4814">
        <v>0</v>
      </c>
      <c r="AK4814">
        <v>0</v>
      </c>
      <c r="AL4814">
        <v>0</v>
      </c>
      <c r="AM4814">
        <v>1</v>
      </c>
    </row>
    <row r="4815" spans="1:39" x14ac:dyDescent="0.25">
      <c r="A4815" t="s">
        <v>2780</v>
      </c>
      <c r="B4815">
        <v>1</v>
      </c>
      <c r="C4815" t="s">
        <v>2781</v>
      </c>
      <c r="D4815" t="s">
        <v>135</v>
      </c>
      <c r="E4815">
        <v>21</v>
      </c>
      <c r="F4815" t="s">
        <v>17</v>
      </c>
      <c r="G4815" t="s">
        <v>1736</v>
      </c>
      <c r="H4815">
        <v>11016</v>
      </c>
      <c r="I4815" t="s">
        <v>1737</v>
      </c>
      <c r="J4815">
        <v>1349</v>
      </c>
      <c r="K4815" t="s">
        <v>1708</v>
      </c>
      <c r="L4815" t="s">
        <v>1709</v>
      </c>
      <c r="Y4815">
        <v>1375</v>
      </c>
      <c r="Z4815" t="s">
        <v>371</v>
      </c>
      <c r="AA4815" t="s">
        <v>372</v>
      </c>
      <c r="AB4815">
        <v>23686.794000000002</v>
      </c>
      <c r="AC4815">
        <v>29371.624</v>
      </c>
      <c r="AD4815">
        <v>1</v>
      </c>
      <c r="AE4815">
        <v>0</v>
      </c>
      <c r="AF4815">
        <v>1</v>
      </c>
      <c r="AG4815">
        <v>0</v>
      </c>
      <c r="AH4815">
        <v>23686.79</v>
      </c>
      <c r="AI4815">
        <v>29371.62</v>
      </c>
      <c r="AJ4815">
        <v>0</v>
      </c>
      <c r="AK4815">
        <v>0</v>
      </c>
      <c r="AL4815">
        <v>0</v>
      </c>
      <c r="AM4815">
        <v>1</v>
      </c>
    </row>
    <row r="4816" spans="1:39" x14ac:dyDescent="0.25">
      <c r="A4816" t="s">
        <v>2780</v>
      </c>
      <c r="B4816">
        <v>1</v>
      </c>
      <c r="C4816" t="s">
        <v>2781</v>
      </c>
      <c r="D4816" t="s">
        <v>135</v>
      </c>
      <c r="E4816">
        <v>21</v>
      </c>
      <c r="F4816" t="s">
        <v>17</v>
      </c>
      <c r="G4816" t="s">
        <v>1083</v>
      </c>
      <c r="H4816">
        <v>11064</v>
      </c>
      <c r="I4816" t="s">
        <v>1084</v>
      </c>
      <c r="J4816">
        <v>1467</v>
      </c>
      <c r="K4816" t="s">
        <v>1085</v>
      </c>
      <c r="L4816" t="s">
        <v>1086</v>
      </c>
      <c r="Y4816">
        <v>1374</v>
      </c>
      <c r="Z4816" t="s">
        <v>393</v>
      </c>
      <c r="AA4816" t="s">
        <v>394</v>
      </c>
      <c r="AB4816">
        <v>79274.399999999994</v>
      </c>
      <c r="AC4816">
        <v>98300.255999999994</v>
      </c>
      <c r="AD4816">
        <v>0.125</v>
      </c>
      <c r="AE4816">
        <v>0</v>
      </c>
      <c r="AF4816">
        <v>0.125</v>
      </c>
      <c r="AG4816">
        <v>0</v>
      </c>
      <c r="AH4816">
        <v>9909.2999999999993</v>
      </c>
      <c r="AI4816">
        <v>12287.53</v>
      </c>
      <c r="AJ4816">
        <v>0</v>
      </c>
      <c r="AK4816">
        <v>0</v>
      </c>
      <c r="AL4816">
        <v>0</v>
      </c>
      <c r="AM4816">
        <v>1</v>
      </c>
    </row>
    <row r="4817" spans="1:39" x14ac:dyDescent="0.25">
      <c r="A4817" t="s">
        <v>2780</v>
      </c>
      <c r="B4817">
        <v>1</v>
      </c>
      <c r="C4817" t="s">
        <v>2781</v>
      </c>
      <c r="D4817" t="s">
        <v>135</v>
      </c>
      <c r="E4817">
        <v>21</v>
      </c>
      <c r="F4817" t="s">
        <v>17</v>
      </c>
      <c r="G4817" t="s">
        <v>2190</v>
      </c>
      <c r="H4817">
        <v>11067</v>
      </c>
      <c r="I4817" t="s">
        <v>2191</v>
      </c>
      <c r="J4817">
        <v>1473</v>
      </c>
      <c r="K4817" t="s">
        <v>2192</v>
      </c>
      <c r="L4817" t="s">
        <v>2193</v>
      </c>
      <c r="Y4817">
        <v>1374</v>
      </c>
      <c r="Z4817" t="s">
        <v>393</v>
      </c>
      <c r="AA4817" t="s">
        <v>394</v>
      </c>
      <c r="AB4817">
        <v>45883.8</v>
      </c>
      <c r="AC4817">
        <v>56895.911999999997</v>
      </c>
      <c r="AD4817">
        <v>8.3299999999999999E-2</v>
      </c>
      <c r="AE4817">
        <v>0</v>
      </c>
      <c r="AF4817">
        <v>8.3299999999999999E-2</v>
      </c>
      <c r="AG4817">
        <v>0</v>
      </c>
      <c r="AH4817">
        <v>3823.65</v>
      </c>
      <c r="AI4817">
        <v>4741.33</v>
      </c>
      <c r="AJ4817">
        <v>0</v>
      </c>
      <c r="AK4817">
        <v>0</v>
      </c>
      <c r="AL4817">
        <v>0</v>
      </c>
      <c r="AM4817">
        <v>1</v>
      </c>
    </row>
    <row r="4818" spans="1:39" x14ac:dyDescent="0.25">
      <c r="A4818" t="s">
        <v>2780</v>
      </c>
      <c r="B4818">
        <v>1</v>
      </c>
      <c r="C4818" t="s">
        <v>2781</v>
      </c>
      <c r="D4818" t="s">
        <v>135</v>
      </c>
      <c r="E4818">
        <v>21</v>
      </c>
      <c r="F4818" t="s">
        <v>17</v>
      </c>
      <c r="G4818" t="s">
        <v>1283</v>
      </c>
      <c r="H4818">
        <v>11068</v>
      </c>
      <c r="I4818" t="s">
        <v>1284</v>
      </c>
      <c r="Y4818">
        <v>1370</v>
      </c>
      <c r="Z4818" t="s">
        <v>477</v>
      </c>
      <c r="AA4818" t="s">
        <v>478</v>
      </c>
      <c r="AB4818">
        <v>10404.617</v>
      </c>
      <c r="AC4818">
        <v>12589.587</v>
      </c>
      <c r="AD4818">
        <v>1</v>
      </c>
      <c r="AE4818">
        <v>0</v>
      </c>
      <c r="AF4818">
        <v>1</v>
      </c>
      <c r="AG4818">
        <v>0</v>
      </c>
      <c r="AH4818">
        <v>10404.620000000001</v>
      </c>
      <c r="AI4818">
        <v>12589.59</v>
      </c>
      <c r="AJ4818">
        <v>0</v>
      </c>
      <c r="AK4818">
        <v>0</v>
      </c>
      <c r="AL4818">
        <v>0</v>
      </c>
      <c r="AM4818">
        <v>1</v>
      </c>
    </row>
    <row r="4819" spans="1:39" x14ac:dyDescent="0.25">
      <c r="A4819" t="s">
        <v>2780</v>
      </c>
      <c r="B4819">
        <v>1</v>
      </c>
      <c r="C4819" t="s">
        <v>2781</v>
      </c>
      <c r="D4819" t="s">
        <v>135</v>
      </c>
      <c r="E4819">
        <v>21</v>
      </c>
      <c r="F4819" t="s">
        <v>17</v>
      </c>
      <c r="G4819" t="s">
        <v>1861</v>
      </c>
      <c r="H4819">
        <v>11075</v>
      </c>
      <c r="I4819" t="s">
        <v>1862</v>
      </c>
      <c r="J4819">
        <v>1012</v>
      </c>
      <c r="K4819" t="s">
        <v>1863</v>
      </c>
      <c r="L4819" t="s">
        <v>1864</v>
      </c>
      <c r="Y4819">
        <v>1369</v>
      </c>
      <c r="Z4819" t="s">
        <v>413</v>
      </c>
      <c r="AA4819" t="s">
        <v>414</v>
      </c>
      <c r="AB4819">
        <v>68437.494000000006</v>
      </c>
      <c r="AC4819">
        <v>84862.494000000006</v>
      </c>
      <c r="AD4819">
        <v>0.16669999999999999</v>
      </c>
      <c r="AE4819">
        <v>0</v>
      </c>
      <c r="AF4819">
        <v>0.16669999999999999</v>
      </c>
      <c r="AG4819">
        <v>0</v>
      </c>
      <c r="AH4819">
        <v>11406.25</v>
      </c>
      <c r="AI4819">
        <v>14143.75</v>
      </c>
      <c r="AJ4819">
        <v>0</v>
      </c>
      <c r="AK4819">
        <v>0</v>
      </c>
      <c r="AL4819">
        <v>0</v>
      </c>
      <c r="AM4819">
        <v>1</v>
      </c>
    </row>
    <row r="4820" spans="1:39" x14ac:dyDescent="0.25">
      <c r="A4820" t="s">
        <v>2780</v>
      </c>
      <c r="B4820">
        <v>1</v>
      </c>
      <c r="C4820" t="s">
        <v>2781</v>
      </c>
      <c r="D4820" t="s">
        <v>135</v>
      </c>
      <c r="E4820">
        <v>21</v>
      </c>
      <c r="F4820" t="s">
        <v>17</v>
      </c>
      <c r="G4820" t="s">
        <v>1087</v>
      </c>
      <c r="H4820">
        <v>11078</v>
      </c>
      <c r="I4820" t="s">
        <v>1088</v>
      </c>
      <c r="J4820">
        <v>1018</v>
      </c>
      <c r="K4820" t="s">
        <v>467</v>
      </c>
      <c r="L4820" t="s">
        <v>468</v>
      </c>
      <c r="Y4820">
        <v>1402</v>
      </c>
      <c r="Z4820" t="s">
        <v>355</v>
      </c>
      <c r="AA4820" t="s">
        <v>356</v>
      </c>
      <c r="AB4820">
        <v>166149.24600000001</v>
      </c>
      <c r="AC4820">
        <v>205122.076</v>
      </c>
      <c r="AD4820">
        <v>0.33329999999999999</v>
      </c>
      <c r="AE4820">
        <v>0</v>
      </c>
      <c r="AF4820">
        <v>0.33329999999999999</v>
      </c>
      <c r="AG4820">
        <v>0</v>
      </c>
      <c r="AH4820">
        <v>55383.08</v>
      </c>
      <c r="AI4820">
        <v>68374.03</v>
      </c>
      <c r="AJ4820">
        <v>6</v>
      </c>
      <c r="AK4820">
        <v>0.06</v>
      </c>
      <c r="AL4820">
        <v>0</v>
      </c>
      <c r="AM4820">
        <v>1</v>
      </c>
    </row>
    <row r="4821" spans="1:39" x14ac:dyDescent="0.25">
      <c r="A4821" t="s">
        <v>2780</v>
      </c>
      <c r="B4821">
        <v>1</v>
      </c>
      <c r="C4821" t="s">
        <v>2781</v>
      </c>
      <c r="D4821" t="s">
        <v>135</v>
      </c>
      <c r="E4821">
        <v>21</v>
      </c>
      <c r="F4821" t="s">
        <v>17</v>
      </c>
      <c r="G4821" t="s">
        <v>1089</v>
      </c>
      <c r="H4821">
        <v>11079</v>
      </c>
      <c r="I4821" t="s">
        <v>1090</v>
      </c>
      <c r="J4821">
        <v>1018</v>
      </c>
      <c r="K4821" t="s">
        <v>467</v>
      </c>
      <c r="L4821" t="s">
        <v>468</v>
      </c>
      <c r="Y4821">
        <v>1402</v>
      </c>
      <c r="Z4821" t="s">
        <v>355</v>
      </c>
      <c r="AA4821" t="s">
        <v>356</v>
      </c>
      <c r="AB4821">
        <v>167516.73000000001</v>
      </c>
      <c r="AC4821">
        <v>205493.31299999999</v>
      </c>
      <c r="AD4821">
        <v>0.77780000000000005</v>
      </c>
      <c r="AE4821">
        <v>0</v>
      </c>
      <c r="AF4821">
        <v>0.77780000000000005</v>
      </c>
      <c r="AG4821">
        <v>0</v>
      </c>
      <c r="AH4821">
        <v>130290.79</v>
      </c>
      <c r="AI4821">
        <v>159828.13</v>
      </c>
      <c r="AJ4821">
        <v>6</v>
      </c>
      <c r="AK4821">
        <v>0.13</v>
      </c>
      <c r="AL4821">
        <v>0</v>
      </c>
      <c r="AM4821">
        <v>1</v>
      </c>
    </row>
    <row r="4822" spans="1:39" x14ac:dyDescent="0.25">
      <c r="A4822" t="s">
        <v>2780</v>
      </c>
      <c r="B4822">
        <v>1</v>
      </c>
      <c r="C4822" t="s">
        <v>2781</v>
      </c>
      <c r="D4822" t="s">
        <v>135</v>
      </c>
      <c r="E4822">
        <v>21</v>
      </c>
      <c r="F4822" t="s">
        <v>17</v>
      </c>
      <c r="G4822" t="s">
        <v>1091</v>
      </c>
      <c r="H4822">
        <v>11093</v>
      </c>
      <c r="I4822" t="s">
        <v>1092</v>
      </c>
      <c r="J4822">
        <v>1351</v>
      </c>
      <c r="K4822" t="s">
        <v>553</v>
      </c>
      <c r="L4822" t="s">
        <v>554</v>
      </c>
      <c r="P4822">
        <v>1141</v>
      </c>
      <c r="Q4822" t="s">
        <v>555</v>
      </c>
      <c r="R4822" t="s">
        <v>556</v>
      </c>
      <c r="Y4822">
        <v>1372</v>
      </c>
      <c r="Z4822" t="s">
        <v>405</v>
      </c>
      <c r="AA4822" t="s">
        <v>406</v>
      </c>
      <c r="AB4822">
        <v>185058.03400000001</v>
      </c>
      <c r="AC4822">
        <v>229471.954</v>
      </c>
      <c r="AD4822">
        <v>0.125</v>
      </c>
      <c r="AE4822">
        <v>0</v>
      </c>
      <c r="AF4822">
        <v>0.125</v>
      </c>
      <c r="AG4822">
        <v>0</v>
      </c>
      <c r="AH4822">
        <v>23132.25</v>
      </c>
      <c r="AI4822">
        <v>28683.99</v>
      </c>
      <c r="AJ4822">
        <v>0</v>
      </c>
      <c r="AK4822">
        <v>0</v>
      </c>
      <c r="AL4822">
        <v>0</v>
      </c>
      <c r="AM4822">
        <v>1</v>
      </c>
    </row>
    <row r="4823" spans="1:39" x14ac:dyDescent="0.25">
      <c r="A4823" t="s">
        <v>2780</v>
      </c>
      <c r="B4823">
        <v>1</v>
      </c>
      <c r="C4823" t="s">
        <v>2781</v>
      </c>
      <c r="D4823" t="s">
        <v>135</v>
      </c>
      <c r="E4823">
        <v>21</v>
      </c>
      <c r="F4823" t="s">
        <v>17</v>
      </c>
      <c r="G4823" t="s">
        <v>1093</v>
      </c>
      <c r="H4823">
        <v>11111</v>
      </c>
      <c r="I4823" t="s">
        <v>1094</v>
      </c>
      <c r="Y4823">
        <v>1374</v>
      </c>
      <c r="Z4823" t="s">
        <v>393</v>
      </c>
      <c r="AA4823" t="s">
        <v>394</v>
      </c>
      <c r="AB4823">
        <v>16511.206999999999</v>
      </c>
      <c r="AC4823">
        <v>20226.228999999999</v>
      </c>
      <c r="AD4823">
        <v>2</v>
      </c>
      <c r="AE4823">
        <v>0</v>
      </c>
      <c r="AF4823">
        <v>2</v>
      </c>
      <c r="AG4823">
        <v>0</v>
      </c>
      <c r="AH4823">
        <v>33022.410000000003</v>
      </c>
      <c r="AI4823">
        <v>40452.46</v>
      </c>
      <c r="AJ4823">
        <v>1</v>
      </c>
      <c r="AK4823">
        <v>2</v>
      </c>
      <c r="AL4823">
        <v>0</v>
      </c>
      <c r="AM4823">
        <v>1</v>
      </c>
    </row>
    <row r="4824" spans="1:39" x14ac:dyDescent="0.25">
      <c r="A4824" t="s">
        <v>2780</v>
      </c>
      <c r="B4824">
        <v>1</v>
      </c>
      <c r="C4824" t="s">
        <v>2781</v>
      </c>
      <c r="D4824" t="s">
        <v>135</v>
      </c>
      <c r="E4824">
        <v>21</v>
      </c>
      <c r="F4824" t="s">
        <v>17</v>
      </c>
      <c r="G4824" t="s">
        <v>2194</v>
      </c>
      <c r="H4824">
        <v>11132</v>
      </c>
      <c r="I4824" t="s">
        <v>2195</v>
      </c>
      <c r="J4824">
        <v>1467</v>
      </c>
      <c r="K4824" t="s">
        <v>1085</v>
      </c>
      <c r="L4824" t="s">
        <v>1086</v>
      </c>
      <c r="Y4824">
        <v>1374</v>
      </c>
      <c r="Z4824" t="s">
        <v>393</v>
      </c>
      <c r="AA4824" t="s">
        <v>394</v>
      </c>
      <c r="AB4824">
        <v>29885.040000000001</v>
      </c>
      <c r="AC4824">
        <v>36603.684999999998</v>
      </c>
      <c r="AD4824">
        <v>0.22220000000000001</v>
      </c>
      <c r="AE4824">
        <v>0</v>
      </c>
      <c r="AF4824">
        <v>0.22220000000000001</v>
      </c>
      <c r="AG4824">
        <v>0</v>
      </c>
      <c r="AH4824">
        <v>6641.12</v>
      </c>
      <c r="AI4824">
        <v>8134.15</v>
      </c>
      <c r="AJ4824">
        <v>2</v>
      </c>
      <c r="AK4824">
        <v>0.11</v>
      </c>
      <c r="AL4824">
        <v>0</v>
      </c>
      <c r="AM4824">
        <v>1</v>
      </c>
    </row>
    <row r="4825" spans="1:39" x14ac:dyDescent="0.25">
      <c r="A4825" t="s">
        <v>2780</v>
      </c>
      <c r="B4825">
        <v>1</v>
      </c>
      <c r="C4825" t="s">
        <v>2781</v>
      </c>
      <c r="D4825" t="s">
        <v>135</v>
      </c>
      <c r="E4825">
        <v>21</v>
      </c>
      <c r="F4825" t="s">
        <v>17</v>
      </c>
      <c r="G4825" t="s">
        <v>1968</v>
      </c>
      <c r="H4825">
        <v>11133</v>
      </c>
      <c r="I4825" t="s">
        <v>1969</v>
      </c>
      <c r="J4825">
        <v>1467</v>
      </c>
      <c r="K4825" t="s">
        <v>1085</v>
      </c>
      <c r="L4825" t="s">
        <v>1086</v>
      </c>
      <c r="Y4825">
        <v>1374</v>
      </c>
      <c r="Z4825" t="s">
        <v>393</v>
      </c>
      <c r="AA4825" t="s">
        <v>394</v>
      </c>
      <c r="AB4825">
        <v>33713.339999999997</v>
      </c>
      <c r="AC4825">
        <v>41461.879999999997</v>
      </c>
      <c r="AD4825">
        <v>0.3</v>
      </c>
      <c r="AE4825">
        <v>0</v>
      </c>
      <c r="AF4825">
        <v>0.3</v>
      </c>
      <c r="AG4825">
        <v>0</v>
      </c>
      <c r="AH4825">
        <v>10114</v>
      </c>
      <c r="AI4825">
        <v>12438.56</v>
      </c>
      <c r="AJ4825">
        <v>4</v>
      </c>
      <c r="AK4825">
        <v>0.08</v>
      </c>
      <c r="AL4825">
        <v>0</v>
      </c>
      <c r="AM4825">
        <v>1</v>
      </c>
    </row>
    <row r="4826" spans="1:39" x14ac:dyDescent="0.25">
      <c r="A4826" t="s">
        <v>2780</v>
      </c>
      <c r="B4826">
        <v>1</v>
      </c>
      <c r="C4826" t="s">
        <v>2781</v>
      </c>
      <c r="D4826" t="s">
        <v>135</v>
      </c>
      <c r="E4826">
        <v>21</v>
      </c>
      <c r="F4826" t="s">
        <v>17</v>
      </c>
      <c r="G4826" t="s">
        <v>1287</v>
      </c>
      <c r="H4826">
        <v>11134</v>
      </c>
      <c r="I4826" t="s">
        <v>1288</v>
      </c>
      <c r="J4826">
        <v>1413</v>
      </c>
      <c r="K4826" t="s">
        <v>391</v>
      </c>
      <c r="L4826" t="s">
        <v>392</v>
      </c>
      <c r="Y4826">
        <v>1374</v>
      </c>
      <c r="Z4826" t="s">
        <v>393</v>
      </c>
      <c r="AA4826" t="s">
        <v>394</v>
      </c>
      <c r="AB4826">
        <v>30571.309000000001</v>
      </c>
      <c r="AC4826">
        <v>37668.341999999997</v>
      </c>
      <c r="AD4826">
        <v>0.33329999999999999</v>
      </c>
      <c r="AE4826">
        <v>0</v>
      </c>
      <c r="AF4826">
        <v>0.33329999999999999</v>
      </c>
      <c r="AG4826">
        <v>0</v>
      </c>
      <c r="AH4826">
        <v>10190.44</v>
      </c>
      <c r="AI4826">
        <v>12556.11</v>
      </c>
      <c r="AJ4826">
        <v>1</v>
      </c>
      <c r="AK4826">
        <v>0.33</v>
      </c>
      <c r="AL4826">
        <v>0</v>
      </c>
      <c r="AM4826">
        <v>1</v>
      </c>
    </row>
    <row r="4827" spans="1:39" x14ac:dyDescent="0.25">
      <c r="A4827" t="s">
        <v>2780</v>
      </c>
      <c r="B4827">
        <v>1</v>
      </c>
      <c r="C4827" t="s">
        <v>2781</v>
      </c>
      <c r="D4827" t="s">
        <v>135</v>
      </c>
      <c r="E4827">
        <v>21</v>
      </c>
      <c r="F4827" t="s">
        <v>17</v>
      </c>
      <c r="G4827" t="s">
        <v>1301</v>
      </c>
      <c r="H4827">
        <v>11190</v>
      </c>
      <c r="I4827" t="s">
        <v>1302</v>
      </c>
      <c r="J4827">
        <v>1204</v>
      </c>
      <c r="K4827" t="s">
        <v>577</v>
      </c>
      <c r="L4827" t="s">
        <v>578</v>
      </c>
      <c r="Y4827">
        <v>1372</v>
      </c>
      <c r="Z4827" t="s">
        <v>405</v>
      </c>
      <c r="AA4827" t="s">
        <v>406</v>
      </c>
      <c r="AB4827">
        <v>148821.9</v>
      </c>
      <c r="AC4827">
        <v>184311.36199999999</v>
      </c>
      <c r="AD4827">
        <v>0.18329999999999999</v>
      </c>
      <c r="AE4827">
        <v>0</v>
      </c>
      <c r="AF4827">
        <v>0.18329999999999999</v>
      </c>
      <c r="AG4827">
        <v>0</v>
      </c>
      <c r="AH4827">
        <v>27284.02</v>
      </c>
      <c r="AI4827">
        <v>33790.42</v>
      </c>
      <c r="AJ4827">
        <v>0</v>
      </c>
      <c r="AK4827">
        <v>0</v>
      </c>
      <c r="AL4827">
        <v>0</v>
      </c>
      <c r="AM4827">
        <v>1</v>
      </c>
    </row>
    <row r="4828" spans="1:39" x14ac:dyDescent="0.25">
      <c r="A4828" t="s">
        <v>2780</v>
      </c>
      <c r="B4828">
        <v>1</v>
      </c>
      <c r="C4828" t="s">
        <v>2781</v>
      </c>
      <c r="D4828" t="s">
        <v>135</v>
      </c>
      <c r="E4828">
        <v>21</v>
      </c>
      <c r="F4828" t="s">
        <v>17</v>
      </c>
      <c r="G4828" t="s">
        <v>1111</v>
      </c>
      <c r="H4828">
        <v>11250</v>
      </c>
      <c r="I4828" t="s">
        <v>1112</v>
      </c>
      <c r="J4828">
        <v>1460</v>
      </c>
      <c r="K4828" t="s">
        <v>545</v>
      </c>
      <c r="L4828" t="s">
        <v>546</v>
      </c>
      <c r="AB4828">
        <v>210160.25899999999</v>
      </c>
      <c r="AC4828">
        <v>257560.755</v>
      </c>
      <c r="AD4828">
        <v>0.82499999999999996</v>
      </c>
      <c r="AE4828">
        <v>0</v>
      </c>
      <c r="AF4828">
        <v>0.82499999999999996</v>
      </c>
      <c r="AG4828">
        <v>0</v>
      </c>
      <c r="AH4828">
        <v>173382.21</v>
      </c>
      <c r="AI4828">
        <v>212487.62</v>
      </c>
      <c r="AJ4828">
        <v>11</v>
      </c>
      <c r="AK4828">
        <v>0.08</v>
      </c>
      <c r="AL4828">
        <v>0</v>
      </c>
      <c r="AM4828">
        <v>1</v>
      </c>
    </row>
    <row r="4829" spans="1:39" x14ac:dyDescent="0.25">
      <c r="A4829" t="s">
        <v>2780</v>
      </c>
      <c r="B4829">
        <v>1</v>
      </c>
      <c r="C4829" t="s">
        <v>2781</v>
      </c>
      <c r="D4829" t="s">
        <v>135</v>
      </c>
      <c r="E4829">
        <v>21</v>
      </c>
      <c r="F4829" t="s">
        <v>17</v>
      </c>
      <c r="G4829" t="s">
        <v>1311</v>
      </c>
      <c r="H4829">
        <v>11253</v>
      </c>
      <c r="I4829" t="s">
        <v>1312</v>
      </c>
      <c r="J4829">
        <v>1204</v>
      </c>
      <c r="K4829" t="s">
        <v>577</v>
      </c>
      <c r="L4829" t="s">
        <v>578</v>
      </c>
      <c r="Y4829">
        <v>1372</v>
      </c>
      <c r="Z4829" t="s">
        <v>405</v>
      </c>
      <c r="AA4829" t="s">
        <v>406</v>
      </c>
      <c r="AB4829">
        <v>150340.49100000001</v>
      </c>
      <c r="AC4829">
        <v>186617.08900000001</v>
      </c>
      <c r="AD4829">
        <v>0.15</v>
      </c>
      <c r="AE4829">
        <v>0</v>
      </c>
      <c r="AF4829">
        <v>0.15</v>
      </c>
      <c r="AG4829">
        <v>0</v>
      </c>
      <c r="AH4829">
        <v>22551.07</v>
      </c>
      <c r="AI4829">
        <v>27992.560000000001</v>
      </c>
      <c r="AJ4829">
        <v>0</v>
      </c>
      <c r="AK4829">
        <v>0</v>
      </c>
      <c r="AL4829">
        <v>0</v>
      </c>
      <c r="AM4829">
        <v>1</v>
      </c>
    </row>
    <row r="4830" spans="1:39" x14ac:dyDescent="0.25">
      <c r="A4830" t="s">
        <v>2780</v>
      </c>
      <c r="B4830">
        <v>1</v>
      </c>
      <c r="C4830" t="s">
        <v>2781</v>
      </c>
      <c r="D4830" t="s">
        <v>135</v>
      </c>
      <c r="E4830">
        <v>21</v>
      </c>
      <c r="F4830" t="s">
        <v>17</v>
      </c>
      <c r="G4830" t="s">
        <v>1600</v>
      </c>
      <c r="H4830">
        <v>11263</v>
      </c>
      <c r="I4830" t="s">
        <v>1601</v>
      </c>
      <c r="Y4830">
        <v>1376</v>
      </c>
      <c r="Z4830" t="s">
        <v>377</v>
      </c>
      <c r="AA4830" t="s">
        <v>378</v>
      </c>
      <c r="AB4830">
        <v>222172.74100000001</v>
      </c>
      <c r="AC4830">
        <v>270178.73800000001</v>
      </c>
      <c r="AD4830">
        <v>0.4667</v>
      </c>
      <c r="AE4830">
        <v>0</v>
      </c>
      <c r="AF4830">
        <v>0.4667</v>
      </c>
      <c r="AG4830">
        <v>0</v>
      </c>
      <c r="AH4830">
        <v>103680.61</v>
      </c>
      <c r="AI4830">
        <v>126083.41</v>
      </c>
      <c r="AJ4830">
        <v>0</v>
      </c>
      <c r="AK4830">
        <v>0</v>
      </c>
      <c r="AL4830">
        <v>0</v>
      </c>
      <c r="AM4830">
        <v>1</v>
      </c>
    </row>
    <row r="4831" spans="1:39" x14ac:dyDescent="0.25">
      <c r="A4831" t="s">
        <v>2780</v>
      </c>
      <c r="B4831">
        <v>1</v>
      </c>
      <c r="C4831" t="s">
        <v>2781</v>
      </c>
      <c r="D4831" t="s">
        <v>135</v>
      </c>
      <c r="E4831">
        <v>21</v>
      </c>
      <c r="F4831" t="s">
        <v>17</v>
      </c>
      <c r="G4831" t="s">
        <v>2802</v>
      </c>
      <c r="H4831">
        <v>11316</v>
      </c>
      <c r="I4831" t="s">
        <v>2803</v>
      </c>
      <c r="J4831">
        <v>1018</v>
      </c>
      <c r="K4831" t="s">
        <v>467</v>
      </c>
      <c r="L4831" t="s">
        <v>468</v>
      </c>
      <c r="AB4831">
        <v>29691.317999999999</v>
      </c>
      <c r="AC4831">
        <v>35926.495000000003</v>
      </c>
      <c r="AD4831">
        <v>1</v>
      </c>
      <c r="AE4831">
        <v>0</v>
      </c>
      <c r="AF4831">
        <v>1</v>
      </c>
      <c r="AG4831">
        <v>0</v>
      </c>
      <c r="AH4831">
        <v>29691.32</v>
      </c>
      <c r="AI4831">
        <v>35926.5</v>
      </c>
      <c r="AJ4831">
        <v>1</v>
      </c>
      <c r="AK4831">
        <v>1</v>
      </c>
      <c r="AL4831">
        <v>0</v>
      </c>
      <c r="AM4831">
        <v>1</v>
      </c>
    </row>
    <row r="4832" spans="1:39" x14ac:dyDescent="0.25">
      <c r="A4832" t="s">
        <v>2780</v>
      </c>
      <c r="B4832">
        <v>1</v>
      </c>
      <c r="C4832" t="s">
        <v>2781</v>
      </c>
      <c r="D4832" t="s">
        <v>135</v>
      </c>
      <c r="E4832">
        <v>21</v>
      </c>
      <c r="F4832" t="s">
        <v>17</v>
      </c>
      <c r="G4832" t="s">
        <v>2647</v>
      </c>
      <c r="H4832">
        <v>11361</v>
      </c>
      <c r="I4832" t="s">
        <v>2648</v>
      </c>
      <c r="P4832">
        <v>1398</v>
      </c>
      <c r="Q4832" t="s">
        <v>2130</v>
      </c>
      <c r="R4832" t="s">
        <v>2131</v>
      </c>
      <c r="AB4832">
        <v>15899.7</v>
      </c>
      <c r="AC4832">
        <v>19715.628000000001</v>
      </c>
      <c r="AD4832">
        <v>0.33329999999999999</v>
      </c>
      <c r="AE4832">
        <v>0.16669999999999999</v>
      </c>
      <c r="AF4832">
        <v>0.5</v>
      </c>
      <c r="AG4832">
        <v>0</v>
      </c>
      <c r="AH4832">
        <v>7949.85</v>
      </c>
      <c r="AI4832">
        <v>9857.81</v>
      </c>
      <c r="AJ4832">
        <v>0</v>
      </c>
      <c r="AK4832">
        <v>0</v>
      </c>
      <c r="AL4832">
        <v>0</v>
      </c>
      <c r="AM4832">
        <v>1</v>
      </c>
    </row>
    <row r="4833" spans="1:39" x14ac:dyDescent="0.25">
      <c r="A4833" t="s">
        <v>2780</v>
      </c>
      <c r="B4833">
        <v>1</v>
      </c>
      <c r="C4833" t="s">
        <v>2781</v>
      </c>
      <c r="D4833" t="s">
        <v>135</v>
      </c>
      <c r="E4833">
        <v>21</v>
      </c>
      <c r="F4833" t="s">
        <v>17</v>
      </c>
      <c r="G4833" t="s">
        <v>2649</v>
      </c>
      <c r="H4833">
        <v>11363</v>
      </c>
      <c r="I4833" t="s">
        <v>2650</v>
      </c>
      <c r="P4833">
        <v>1398</v>
      </c>
      <c r="Q4833" t="s">
        <v>2130</v>
      </c>
      <c r="R4833" t="s">
        <v>2131</v>
      </c>
      <c r="AB4833">
        <v>23849.55</v>
      </c>
      <c r="AC4833">
        <v>29573.441999999999</v>
      </c>
      <c r="AD4833">
        <v>0.33329999999999999</v>
      </c>
      <c r="AE4833">
        <v>0</v>
      </c>
      <c r="AF4833">
        <v>0.33329999999999999</v>
      </c>
      <c r="AG4833">
        <v>0</v>
      </c>
      <c r="AH4833">
        <v>7949.85</v>
      </c>
      <c r="AI4833">
        <v>9857.81</v>
      </c>
      <c r="AJ4833">
        <v>1</v>
      </c>
      <c r="AK4833">
        <v>0.33</v>
      </c>
      <c r="AL4833">
        <v>0</v>
      </c>
      <c r="AM4833">
        <v>1</v>
      </c>
    </row>
    <row r="4834" spans="1:39" x14ac:dyDescent="0.25">
      <c r="A4834" t="s">
        <v>2780</v>
      </c>
      <c r="B4834">
        <v>1</v>
      </c>
      <c r="C4834" t="s">
        <v>2781</v>
      </c>
      <c r="D4834" t="s">
        <v>135</v>
      </c>
      <c r="E4834">
        <v>21</v>
      </c>
      <c r="F4834" t="s">
        <v>17</v>
      </c>
      <c r="G4834" t="s">
        <v>2128</v>
      </c>
      <c r="H4834">
        <v>11364</v>
      </c>
      <c r="I4834" t="s">
        <v>2129</v>
      </c>
      <c r="P4834">
        <v>1398</v>
      </c>
      <c r="Q4834" t="s">
        <v>2130</v>
      </c>
      <c r="R4834" t="s">
        <v>2131</v>
      </c>
      <c r="AB4834">
        <v>23849.55</v>
      </c>
      <c r="AC4834">
        <v>29573.441999999999</v>
      </c>
      <c r="AD4834">
        <v>0.33329999999999999</v>
      </c>
      <c r="AE4834">
        <v>0</v>
      </c>
      <c r="AF4834">
        <v>0.33329999999999999</v>
      </c>
      <c r="AG4834">
        <v>0</v>
      </c>
      <c r="AH4834">
        <v>7949.85</v>
      </c>
      <c r="AI4834">
        <v>9857.81</v>
      </c>
      <c r="AJ4834">
        <v>0</v>
      </c>
      <c r="AK4834">
        <v>0</v>
      </c>
      <c r="AL4834">
        <v>0</v>
      </c>
      <c r="AM4834">
        <v>1</v>
      </c>
    </row>
    <row r="4835" spans="1:39" x14ac:dyDescent="0.25">
      <c r="A4835" t="s">
        <v>2780</v>
      </c>
      <c r="B4835">
        <v>1</v>
      </c>
      <c r="C4835" t="s">
        <v>2781</v>
      </c>
      <c r="D4835" t="s">
        <v>135</v>
      </c>
      <c r="E4835">
        <v>21</v>
      </c>
      <c r="F4835" t="s">
        <v>17</v>
      </c>
      <c r="G4835" t="s">
        <v>1129</v>
      </c>
      <c r="H4835">
        <v>11408</v>
      </c>
      <c r="I4835" t="s">
        <v>1130</v>
      </c>
      <c r="AB4835">
        <v>0</v>
      </c>
      <c r="AC4835">
        <v>0</v>
      </c>
      <c r="AD4835">
        <v>0</v>
      </c>
      <c r="AE4835">
        <v>6.0000000000000001E-3</v>
      </c>
      <c r="AF4835">
        <v>6.0000000000000001E-3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1</v>
      </c>
    </row>
    <row r="4836" spans="1:39" x14ac:dyDescent="0.25">
      <c r="A4836" t="s">
        <v>2780</v>
      </c>
      <c r="B4836">
        <v>1</v>
      </c>
      <c r="C4836" t="s">
        <v>2781</v>
      </c>
      <c r="D4836" t="s">
        <v>135</v>
      </c>
      <c r="E4836">
        <v>21</v>
      </c>
      <c r="F4836" t="s">
        <v>17</v>
      </c>
      <c r="G4836" t="s">
        <v>1748</v>
      </c>
      <c r="H4836">
        <v>11409</v>
      </c>
      <c r="I4836" t="s">
        <v>1749</v>
      </c>
      <c r="AB4836">
        <v>54825.618999999999</v>
      </c>
      <c r="AC4836">
        <v>68758.354000000007</v>
      </c>
      <c r="AD4836">
        <v>2</v>
      </c>
      <c r="AE4836">
        <v>0</v>
      </c>
      <c r="AF4836">
        <v>2</v>
      </c>
      <c r="AG4836">
        <v>0</v>
      </c>
      <c r="AH4836">
        <v>109651.24</v>
      </c>
      <c r="AI4836">
        <v>137516.71</v>
      </c>
      <c r="AJ4836">
        <v>1</v>
      </c>
      <c r="AK4836">
        <v>2</v>
      </c>
      <c r="AL4836">
        <v>0</v>
      </c>
      <c r="AM4836">
        <v>1</v>
      </c>
    </row>
    <row r="4837" spans="1:39" x14ac:dyDescent="0.25">
      <c r="A4837" t="s">
        <v>2780</v>
      </c>
      <c r="B4837">
        <v>1</v>
      </c>
      <c r="C4837" t="s">
        <v>2781</v>
      </c>
      <c r="D4837" t="s">
        <v>135</v>
      </c>
      <c r="E4837">
        <v>21</v>
      </c>
      <c r="F4837" t="s">
        <v>17</v>
      </c>
      <c r="G4837" t="s">
        <v>1602</v>
      </c>
      <c r="H4837">
        <v>11410</v>
      </c>
      <c r="I4837" t="s">
        <v>1603</v>
      </c>
      <c r="AB4837">
        <v>60026.635999999999</v>
      </c>
      <c r="AC4837">
        <v>72632.236000000004</v>
      </c>
      <c r="AD4837">
        <v>0.12</v>
      </c>
      <c r="AE4837">
        <v>0</v>
      </c>
      <c r="AF4837">
        <v>0.12</v>
      </c>
      <c r="AG4837">
        <v>0</v>
      </c>
      <c r="AH4837">
        <v>7203.2</v>
      </c>
      <c r="AI4837">
        <v>8715.8700000000008</v>
      </c>
      <c r="AJ4837">
        <v>1</v>
      </c>
      <c r="AK4837">
        <v>0.12</v>
      </c>
      <c r="AL4837">
        <v>0</v>
      </c>
      <c r="AM4837">
        <v>1</v>
      </c>
    </row>
    <row r="4838" spans="1:39" x14ac:dyDescent="0.25">
      <c r="A4838" t="s">
        <v>2780</v>
      </c>
      <c r="B4838">
        <v>1</v>
      </c>
      <c r="C4838" t="s">
        <v>2781</v>
      </c>
      <c r="D4838" t="s">
        <v>135</v>
      </c>
      <c r="E4838">
        <v>21</v>
      </c>
      <c r="F4838" t="s">
        <v>17</v>
      </c>
      <c r="G4838" t="s">
        <v>2196</v>
      </c>
      <c r="H4838">
        <v>11427</v>
      </c>
      <c r="I4838" t="s">
        <v>2197</v>
      </c>
      <c r="J4838">
        <v>1469</v>
      </c>
      <c r="K4838" t="s">
        <v>1435</v>
      </c>
      <c r="L4838" t="s">
        <v>1436</v>
      </c>
      <c r="AB4838">
        <v>36522.6</v>
      </c>
      <c r="AC4838">
        <v>45288.023999999998</v>
      </c>
      <c r="AD4838">
        <v>8.3299999999999999E-2</v>
      </c>
      <c r="AE4838">
        <v>0</v>
      </c>
      <c r="AF4838">
        <v>8.3299999999999999E-2</v>
      </c>
      <c r="AG4838">
        <v>0</v>
      </c>
      <c r="AH4838">
        <v>3043.55</v>
      </c>
      <c r="AI4838">
        <v>3774</v>
      </c>
      <c r="AJ4838">
        <v>0</v>
      </c>
      <c r="AK4838">
        <v>0</v>
      </c>
      <c r="AL4838">
        <v>0</v>
      </c>
      <c r="AM4838">
        <v>1</v>
      </c>
    </row>
    <row r="4839" spans="1:39" x14ac:dyDescent="0.25">
      <c r="A4839" t="s">
        <v>2780</v>
      </c>
      <c r="B4839">
        <v>1</v>
      </c>
      <c r="C4839" t="s">
        <v>2781</v>
      </c>
      <c r="D4839" t="s">
        <v>135</v>
      </c>
      <c r="E4839">
        <v>21</v>
      </c>
      <c r="F4839" t="s">
        <v>17</v>
      </c>
      <c r="G4839" t="s">
        <v>1131</v>
      </c>
      <c r="H4839">
        <v>11429</v>
      </c>
      <c r="I4839" t="s">
        <v>1132</v>
      </c>
      <c r="J4839">
        <v>1430</v>
      </c>
      <c r="K4839" t="s">
        <v>499</v>
      </c>
      <c r="L4839" t="s">
        <v>500</v>
      </c>
      <c r="AB4839">
        <v>13590.166999999999</v>
      </c>
      <c r="AC4839">
        <v>16563.017</v>
      </c>
      <c r="AD4839">
        <v>2.5</v>
      </c>
      <c r="AE4839">
        <v>0</v>
      </c>
      <c r="AF4839">
        <v>2.5</v>
      </c>
      <c r="AG4839">
        <v>0</v>
      </c>
      <c r="AH4839">
        <v>33975.42</v>
      </c>
      <c r="AI4839">
        <v>41407.54</v>
      </c>
      <c r="AJ4839">
        <v>2</v>
      </c>
      <c r="AK4839">
        <v>1.25</v>
      </c>
      <c r="AL4839">
        <v>0</v>
      </c>
      <c r="AM4839">
        <v>1</v>
      </c>
    </row>
    <row r="4840" spans="1:39" x14ac:dyDescent="0.25">
      <c r="A4840" t="s">
        <v>2780</v>
      </c>
      <c r="B4840">
        <v>1</v>
      </c>
      <c r="C4840" t="s">
        <v>2781</v>
      </c>
      <c r="D4840" t="s">
        <v>135</v>
      </c>
      <c r="E4840">
        <v>21</v>
      </c>
      <c r="F4840" t="s">
        <v>17</v>
      </c>
      <c r="G4840" t="s">
        <v>1515</v>
      </c>
      <c r="H4840">
        <v>11435</v>
      </c>
      <c r="I4840" t="s">
        <v>1516</v>
      </c>
      <c r="AB4840">
        <v>13353.874</v>
      </c>
      <c r="AC4840">
        <v>16231.472</v>
      </c>
      <c r="AD4840">
        <v>1.5417000000000001</v>
      </c>
      <c r="AE4840">
        <v>4.1700000000000001E-2</v>
      </c>
      <c r="AF4840">
        <v>1.5832999999999999</v>
      </c>
      <c r="AG4840">
        <v>0</v>
      </c>
      <c r="AH4840">
        <v>21143.63</v>
      </c>
      <c r="AI4840">
        <v>25699.83</v>
      </c>
      <c r="AJ4840">
        <v>1</v>
      </c>
      <c r="AK4840">
        <v>1.58</v>
      </c>
      <c r="AL4840">
        <v>0</v>
      </c>
      <c r="AM4840">
        <v>1</v>
      </c>
    </row>
    <row r="4841" spans="1:39" x14ac:dyDescent="0.25">
      <c r="A4841" t="s">
        <v>2780</v>
      </c>
      <c r="B4841">
        <v>1</v>
      </c>
      <c r="C4841" t="s">
        <v>2781</v>
      </c>
      <c r="D4841" t="s">
        <v>135</v>
      </c>
      <c r="E4841">
        <v>21</v>
      </c>
      <c r="F4841" t="s">
        <v>17</v>
      </c>
      <c r="G4841" t="s">
        <v>1317</v>
      </c>
      <c r="H4841">
        <v>11436</v>
      </c>
      <c r="I4841" t="s">
        <v>1318</v>
      </c>
      <c r="AB4841">
        <v>12178.682000000001</v>
      </c>
      <c r="AC4841">
        <v>14886.884</v>
      </c>
      <c r="AD4841">
        <v>0.4</v>
      </c>
      <c r="AE4841">
        <v>6.6699999999999995E-2</v>
      </c>
      <c r="AF4841">
        <v>0.4667</v>
      </c>
      <c r="AG4841">
        <v>0</v>
      </c>
      <c r="AH4841">
        <v>5683.38</v>
      </c>
      <c r="AI4841">
        <v>6947.21</v>
      </c>
      <c r="AJ4841">
        <v>0</v>
      </c>
      <c r="AK4841">
        <v>0</v>
      </c>
      <c r="AL4841">
        <v>0</v>
      </c>
      <c r="AM4841">
        <v>1</v>
      </c>
    </row>
    <row r="4842" spans="1:39" x14ac:dyDescent="0.25">
      <c r="A4842" t="s">
        <v>2780</v>
      </c>
      <c r="B4842">
        <v>1</v>
      </c>
      <c r="C4842" t="s">
        <v>2781</v>
      </c>
      <c r="D4842" t="s">
        <v>135</v>
      </c>
      <c r="E4842">
        <v>21</v>
      </c>
      <c r="F4842" t="s">
        <v>17</v>
      </c>
      <c r="G4842" t="s">
        <v>1610</v>
      </c>
      <c r="H4842">
        <v>11442</v>
      </c>
      <c r="I4842" t="s">
        <v>1611</v>
      </c>
      <c r="J4842">
        <v>1426</v>
      </c>
      <c r="K4842" t="s">
        <v>1612</v>
      </c>
      <c r="L4842" t="s">
        <v>1613</v>
      </c>
      <c r="AB4842">
        <v>93178.375</v>
      </c>
      <c r="AC4842">
        <v>115541.186</v>
      </c>
      <c r="AD4842">
        <v>0.16669999999999999</v>
      </c>
      <c r="AE4842">
        <v>0</v>
      </c>
      <c r="AF4842">
        <v>0.16669999999999999</v>
      </c>
      <c r="AG4842">
        <v>0</v>
      </c>
      <c r="AH4842">
        <v>15529.73</v>
      </c>
      <c r="AI4842">
        <v>19256.86</v>
      </c>
      <c r="AJ4842">
        <v>0</v>
      </c>
      <c r="AK4842">
        <v>0</v>
      </c>
      <c r="AL4842">
        <v>0</v>
      </c>
      <c r="AM4842">
        <v>1</v>
      </c>
    </row>
    <row r="4843" spans="1:39" x14ac:dyDescent="0.25">
      <c r="A4843" t="s">
        <v>2780</v>
      </c>
      <c r="B4843">
        <v>1</v>
      </c>
      <c r="C4843" t="s">
        <v>2781</v>
      </c>
      <c r="D4843" t="s">
        <v>135</v>
      </c>
      <c r="E4843">
        <v>21</v>
      </c>
      <c r="F4843" t="s">
        <v>17</v>
      </c>
      <c r="G4843" t="s">
        <v>1319</v>
      </c>
      <c r="H4843">
        <v>11464</v>
      </c>
      <c r="I4843" t="s">
        <v>1320</v>
      </c>
      <c r="AB4843">
        <v>16511.206999999999</v>
      </c>
      <c r="AC4843">
        <v>20473.897000000001</v>
      </c>
      <c r="AD4843">
        <v>1</v>
      </c>
      <c r="AE4843">
        <v>0</v>
      </c>
      <c r="AF4843">
        <v>1</v>
      </c>
      <c r="AG4843">
        <v>0</v>
      </c>
      <c r="AH4843">
        <v>16511.21</v>
      </c>
      <c r="AI4843">
        <v>20473.900000000001</v>
      </c>
      <c r="AJ4843">
        <v>1</v>
      </c>
      <c r="AK4843">
        <v>1</v>
      </c>
      <c r="AL4843">
        <v>0</v>
      </c>
      <c r="AM4843">
        <v>1</v>
      </c>
    </row>
    <row r="4844" spans="1:39" x14ac:dyDescent="0.25">
      <c r="A4844" t="s">
        <v>2780</v>
      </c>
      <c r="B4844">
        <v>1</v>
      </c>
      <c r="C4844" t="s">
        <v>2781</v>
      </c>
      <c r="D4844" t="s">
        <v>135</v>
      </c>
      <c r="E4844">
        <v>21</v>
      </c>
      <c r="F4844" t="s">
        <v>17</v>
      </c>
      <c r="G4844" t="s">
        <v>1517</v>
      </c>
      <c r="H4844">
        <v>11501</v>
      </c>
      <c r="I4844" t="s">
        <v>1518</v>
      </c>
      <c r="AB4844">
        <v>23760.02</v>
      </c>
      <c r="AC4844">
        <v>29462.42</v>
      </c>
      <c r="AD4844">
        <v>0.33329999999999999</v>
      </c>
      <c r="AE4844">
        <v>0</v>
      </c>
      <c r="AF4844">
        <v>0.33329999999999999</v>
      </c>
      <c r="AG4844">
        <v>0</v>
      </c>
      <c r="AH4844">
        <v>7920.01</v>
      </c>
      <c r="AI4844">
        <v>9820.81</v>
      </c>
      <c r="AJ4844">
        <v>2</v>
      </c>
      <c r="AK4844">
        <v>0.17</v>
      </c>
      <c r="AL4844">
        <v>0</v>
      </c>
      <c r="AM4844">
        <v>1</v>
      </c>
    </row>
    <row r="4845" spans="1:39" x14ac:dyDescent="0.25">
      <c r="A4845" t="s">
        <v>2780</v>
      </c>
      <c r="B4845">
        <v>1</v>
      </c>
      <c r="C4845" t="s">
        <v>2781</v>
      </c>
      <c r="D4845" t="s">
        <v>135</v>
      </c>
      <c r="E4845">
        <v>21</v>
      </c>
      <c r="F4845" t="s">
        <v>17</v>
      </c>
      <c r="G4845" t="s">
        <v>1614</v>
      </c>
      <c r="H4845">
        <v>11506</v>
      </c>
      <c r="I4845" t="s">
        <v>1615</v>
      </c>
      <c r="AB4845">
        <v>44683.34</v>
      </c>
      <c r="AC4845">
        <v>55041.241000000002</v>
      </c>
      <c r="AD4845">
        <v>0.33329999999999999</v>
      </c>
      <c r="AE4845">
        <v>0</v>
      </c>
      <c r="AF4845">
        <v>0.33329999999999999</v>
      </c>
      <c r="AG4845">
        <v>0</v>
      </c>
      <c r="AH4845">
        <v>14894.45</v>
      </c>
      <c r="AI4845">
        <v>18347.080000000002</v>
      </c>
      <c r="AJ4845">
        <v>0</v>
      </c>
      <c r="AK4845">
        <v>0</v>
      </c>
      <c r="AL4845">
        <v>0</v>
      </c>
      <c r="AM4845">
        <v>1</v>
      </c>
    </row>
    <row r="4846" spans="1:39" x14ac:dyDescent="0.25">
      <c r="A4846" t="s">
        <v>2780</v>
      </c>
      <c r="B4846">
        <v>1</v>
      </c>
      <c r="C4846" t="s">
        <v>2781</v>
      </c>
      <c r="D4846" t="s">
        <v>135</v>
      </c>
      <c r="E4846">
        <v>21</v>
      </c>
      <c r="F4846" t="s">
        <v>17</v>
      </c>
      <c r="G4846" t="s">
        <v>1141</v>
      </c>
      <c r="H4846">
        <v>11519</v>
      </c>
      <c r="I4846" t="s">
        <v>1142</v>
      </c>
      <c r="AB4846">
        <v>15890</v>
      </c>
      <c r="AC4846">
        <v>19687.71</v>
      </c>
      <c r="AD4846">
        <v>0.375</v>
      </c>
      <c r="AE4846">
        <v>0</v>
      </c>
      <c r="AF4846">
        <v>0.375</v>
      </c>
      <c r="AG4846">
        <v>0</v>
      </c>
      <c r="AH4846">
        <v>5958.75</v>
      </c>
      <c r="AI4846">
        <v>7382.89</v>
      </c>
      <c r="AJ4846">
        <v>1</v>
      </c>
      <c r="AK4846">
        <v>0.38</v>
      </c>
      <c r="AL4846">
        <v>0</v>
      </c>
      <c r="AM4846">
        <v>1</v>
      </c>
    </row>
    <row r="4847" spans="1:39" x14ac:dyDescent="0.25">
      <c r="A4847" t="s">
        <v>2780</v>
      </c>
      <c r="B4847">
        <v>1</v>
      </c>
      <c r="C4847" t="s">
        <v>2781</v>
      </c>
      <c r="D4847" t="s">
        <v>135</v>
      </c>
      <c r="E4847">
        <v>21</v>
      </c>
      <c r="F4847" t="s">
        <v>17</v>
      </c>
      <c r="G4847" t="s">
        <v>2009</v>
      </c>
      <c r="H4847">
        <v>11553</v>
      </c>
      <c r="I4847" t="s">
        <v>2010</v>
      </c>
      <c r="AB4847">
        <v>96082.09</v>
      </c>
      <c r="AC4847">
        <v>121928.148</v>
      </c>
      <c r="AD4847">
        <v>0.05</v>
      </c>
      <c r="AE4847">
        <v>0</v>
      </c>
      <c r="AF4847">
        <v>0.05</v>
      </c>
      <c r="AG4847">
        <v>0</v>
      </c>
      <c r="AH4847">
        <v>4804.1000000000004</v>
      </c>
      <c r="AI4847">
        <v>6096.41</v>
      </c>
      <c r="AJ4847">
        <v>0</v>
      </c>
      <c r="AK4847">
        <v>0</v>
      </c>
      <c r="AL4847">
        <v>0</v>
      </c>
      <c r="AM4847">
        <v>1</v>
      </c>
    </row>
    <row r="4848" spans="1:39" x14ac:dyDescent="0.25">
      <c r="A4848" t="s">
        <v>2780</v>
      </c>
      <c r="B4848">
        <v>1</v>
      </c>
      <c r="C4848" t="s">
        <v>2781</v>
      </c>
      <c r="D4848" t="s">
        <v>135</v>
      </c>
      <c r="E4848">
        <v>21</v>
      </c>
      <c r="F4848" t="s">
        <v>17</v>
      </c>
      <c r="G4848" t="s">
        <v>2713</v>
      </c>
      <c r="H4848">
        <v>11554</v>
      </c>
      <c r="I4848" t="s">
        <v>2714</v>
      </c>
      <c r="AB4848">
        <v>96082.09</v>
      </c>
      <c r="AC4848">
        <v>121928.148</v>
      </c>
      <c r="AD4848">
        <v>0.05</v>
      </c>
      <c r="AE4848">
        <v>0</v>
      </c>
      <c r="AF4848">
        <v>0.05</v>
      </c>
      <c r="AG4848">
        <v>0</v>
      </c>
      <c r="AH4848">
        <v>4804.1000000000004</v>
      </c>
      <c r="AI4848">
        <v>6096.41</v>
      </c>
      <c r="AJ4848">
        <v>0</v>
      </c>
      <c r="AK4848">
        <v>0</v>
      </c>
      <c r="AL4848">
        <v>0</v>
      </c>
      <c r="AM4848">
        <v>1</v>
      </c>
    </row>
    <row r="4849" spans="1:39" x14ac:dyDescent="0.25">
      <c r="A4849" t="s">
        <v>2780</v>
      </c>
      <c r="B4849">
        <v>1</v>
      </c>
      <c r="C4849" t="s">
        <v>2781</v>
      </c>
      <c r="D4849" t="s">
        <v>135</v>
      </c>
      <c r="E4849">
        <v>21</v>
      </c>
      <c r="F4849" t="s">
        <v>17</v>
      </c>
      <c r="G4849" t="s">
        <v>2715</v>
      </c>
      <c r="H4849">
        <v>11555</v>
      </c>
      <c r="I4849" t="s">
        <v>2716</v>
      </c>
      <c r="AB4849">
        <v>96082.09</v>
      </c>
      <c r="AC4849">
        <v>121928.148</v>
      </c>
      <c r="AD4849">
        <v>0.05</v>
      </c>
      <c r="AE4849">
        <v>0</v>
      </c>
      <c r="AF4849">
        <v>0.05</v>
      </c>
      <c r="AG4849">
        <v>0</v>
      </c>
      <c r="AH4849">
        <v>4804.1000000000004</v>
      </c>
      <c r="AI4849">
        <v>6096.41</v>
      </c>
      <c r="AJ4849">
        <v>0</v>
      </c>
      <c r="AK4849">
        <v>0</v>
      </c>
      <c r="AL4849">
        <v>0</v>
      </c>
      <c r="AM4849">
        <v>1</v>
      </c>
    </row>
    <row r="4850" spans="1:39" x14ac:dyDescent="0.25">
      <c r="A4850" t="s">
        <v>2780</v>
      </c>
      <c r="B4850">
        <v>1</v>
      </c>
      <c r="C4850" t="s">
        <v>2781</v>
      </c>
      <c r="D4850" t="s">
        <v>135</v>
      </c>
      <c r="E4850">
        <v>21</v>
      </c>
      <c r="F4850" t="s">
        <v>17</v>
      </c>
      <c r="G4850" t="s">
        <v>2717</v>
      </c>
      <c r="H4850">
        <v>11556</v>
      </c>
      <c r="I4850" t="s">
        <v>2718</v>
      </c>
      <c r="AB4850">
        <v>96082.09</v>
      </c>
      <c r="AC4850">
        <v>121928.148</v>
      </c>
      <c r="AD4850">
        <v>0.05</v>
      </c>
      <c r="AE4850">
        <v>0</v>
      </c>
      <c r="AF4850">
        <v>0.05</v>
      </c>
      <c r="AG4850">
        <v>0</v>
      </c>
      <c r="AH4850">
        <v>4804.1000000000004</v>
      </c>
      <c r="AI4850">
        <v>6096.41</v>
      </c>
      <c r="AJ4850">
        <v>1</v>
      </c>
      <c r="AK4850">
        <v>0.05</v>
      </c>
      <c r="AL4850">
        <v>0</v>
      </c>
      <c r="AM4850">
        <v>1</v>
      </c>
    </row>
    <row r="4851" spans="1:39" x14ac:dyDescent="0.25">
      <c r="A4851" t="s">
        <v>2780</v>
      </c>
      <c r="B4851">
        <v>1</v>
      </c>
      <c r="C4851" t="s">
        <v>2781</v>
      </c>
      <c r="D4851" t="s">
        <v>135</v>
      </c>
      <c r="E4851">
        <v>21</v>
      </c>
      <c r="F4851" t="s">
        <v>17</v>
      </c>
      <c r="G4851" t="s">
        <v>1321</v>
      </c>
      <c r="H4851">
        <v>50001</v>
      </c>
      <c r="I4851" t="s">
        <v>1322</v>
      </c>
      <c r="AB4851">
        <v>9914.5010000000002</v>
      </c>
      <c r="AC4851">
        <v>12143.442999999999</v>
      </c>
      <c r="AD4851">
        <v>4</v>
      </c>
      <c r="AE4851">
        <v>0</v>
      </c>
      <c r="AF4851">
        <v>4</v>
      </c>
      <c r="AG4851">
        <v>0</v>
      </c>
      <c r="AH4851">
        <v>39658</v>
      </c>
      <c r="AI4851">
        <v>48573.77</v>
      </c>
      <c r="AJ4851">
        <v>4</v>
      </c>
      <c r="AK4851">
        <v>1</v>
      </c>
      <c r="AL4851">
        <v>0</v>
      </c>
      <c r="AM4851">
        <v>1</v>
      </c>
    </row>
    <row r="4852" spans="1:39" x14ac:dyDescent="0.25">
      <c r="A4852" t="s">
        <v>2780</v>
      </c>
      <c r="B4852">
        <v>1</v>
      </c>
      <c r="C4852" t="s">
        <v>2781</v>
      </c>
      <c r="D4852" t="s">
        <v>135</v>
      </c>
      <c r="E4852">
        <v>21</v>
      </c>
      <c r="F4852" t="s">
        <v>17</v>
      </c>
      <c r="G4852" t="s">
        <v>1323</v>
      </c>
      <c r="H4852">
        <v>50013</v>
      </c>
      <c r="I4852" t="s">
        <v>1324</v>
      </c>
      <c r="AB4852">
        <v>55878.567000000003</v>
      </c>
      <c r="AC4852">
        <v>69156.756999999998</v>
      </c>
      <c r="AD4852">
        <v>16</v>
      </c>
      <c r="AE4852">
        <v>0</v>
      </c>
      <c r="AF4852">
        <v>16</v>
      </c>
      <c r="AG4852">
        <v>0</v>
      </c>
      <c r="AH4852">
        <v>894057.07</v>
      </c>
      <c r="AI4852">
        <v>1106508.1100000001</v>
      </c>
      <c r="AJ4852">
        <v>12</v>
      </c>
      <c r="AK4852">
        <v>1.33</v>
      </c>
      <c r="AL4852">
        <v>0</v>
      </c>
      <c r="AM4852">
        <v>1</v>
      </c>
    </row>
    <row r="4853" spans="1:39" x14ac:dyDescent="0.25">
      <c r="A4853" t="s">
        <v>2780</v>
      </c>
      <c r="B4853">
        <v>1</v>
      </c>
      <c r="C4853" t="s">
        <v>2781</v>
      </c>
      <c r="D4853" t="s">
        <v>197</v>
      </c>
      <c r="E4853">
        <v>22</v>
      </c>
      <c r="F4853" t="s">
        <v>23</v>
      </c>
      <c r="G4853" t="s">
        <v>350</v>
      </c>
      <c r="H4853">
        <v>1</v>
      </c>
      <c r="I4853" t="s">
        <v>351</v>
      </c>
      <c r="J4853">
        <v>1019</v>
      </c>
      <c r="K4853" t="s">
        <v>281</v>
      </c>
      <c r="L4853" t="s">
        <v>352</v>
      </c>
      <c r="P4853">
        <v>1020</v>
      </c>
      <c r="Q4853" t="s">
        <v>353</v>
      </c>
      <c r="R4853" t="s">
        <v>354</v>
      </c>
      <c r="Y4853">
        <v>1402</v>
      </c>
      <c r="Z4853" t="s">
        <v>355</v>
      </c>
      <c r="AA4853" t="s">
        <v>356</v>
      </c>
      <c r="AB4853">
        <v>158859.20000000001</v>
      </c>
      <c r="AC4853">
        <v>196826.549</v>
      </c>
      <c r="AD4853">
        <v>0.5</v>
      </c>
      <c r="AE4853">
        <v>0.25</v>
      </c>
      <c r="AF4853">
        <v>0.75</v>
      </c>
      <c r="AG4853">
        <v>0</v>
      </c>
      <c r="AH4853">
        <v>119144.4</v>
      </c>
      <c r="AI4853">
        <v>147619.91</v>
      </c>
      <c r="AJ4853">
        <v>0</v>
      </c>
      <c r="AK4853">
        <v>0</v>
      </c>
      <c r="AL4853">
        <v>0</v>
      </c>
      <c r="AM4853">
        <v>1</v>
      </c>
    </row>
    <row r="4854" spans="1:39" x14ac:dyDescent="0.25">
      <c r="A4854" t="s">
        <v>2780</v>
      </c>
      <c r="B4854">
        <v>1</v>
      </c>
      <c r="C4854" t="s">
        <v>2781</v>
      </c>
      <c r="D4854" t="s">
        <v>197</v>
      </c>
      <c r="E4854">
        <v>22</v>
      </c>
      <c r="F4854" t="s">
        <v>23</v>
      </c>
      <c r="G4854" t="s">
        <v>357</v>
      </c>
      <c r="H4854">
        <v>2</v>
      </c>
      <c r="I4854" t="s">
        <v>358</v>
      </c>
      <c r="J4854">
        <v>1019</v>
      </c>
      <c r="K4854" t="s">
        <v>281</v>
      </c>
      <c r="L4854" t="s">
        <v>352</v>
      </c>
      <c r="P4854">
        <v>1020</v>
      </c>
      <c r="Q4854" t="s">
        <v>353</v>
      </c>
      <c r="R4854" t="s">
        <v>354</v>
      </c>
      <c r="Y4854">
        <v>1402</v>
      </c>
      <c r="Z4854" t="s">
        <v>355</v>
      </c>
      <c r="AA4854" t="s">
        <v>356</v>
      </c>
      <c r="AB4854">
        <v>97943.039999999994</v>
      </c>
      <c r="AC4854">
        <v>121351.427</v>
      </c>
      <c r="AD4854">
        <v>0.41670000000000001</v>
      </c>
      <c r="AE4854">
        <v>0.20830000000000001</v>
      </c>
      <c r="AF4854">
        <v>0.625</v>
      </c>
      <c r="AG4854">
        <v>0</v>
      </c>
      <c r="AH4854">
        <v>61214.400000000001</v>
      </c>
      <c r="AI4854">
        <v>75844.639999999999</v>
      </c>
      <c r="AJ4854">
        <v>0</v>
      </c>
      <c r="AK4854">
        <v>0</v>
      </c>
      <c r="AL4854">
        <v>0</v>
      </c>
      <c r="AM4854">
        <v>1</v>
      </c>
    </row>
    <row r="4855" spans="1:39" x14ac:dyDescent="0.25">
      <c r="A4855" t="s">
        <v>2780</v>
      </c>
      <c r="B4855">
        <v>1</v>
      </c>
      <c r="C4855" t="s">
        <v>2781</v>
      </c>
      <c r="D4855" t="s">
        <v>197</v>
      </c>
      <c r="E4855">
        <v>22</v>
      </c>
      <c r="F4855" t="s">
        <v>23</v>
      </c>
      <c r="G4855" t="s">
        <v>361</v>
      </c>
      <c r="H4855">
        <v>4</v>
      </c>
      <c r="I4855" t="s">
        <v>362</v>
      </c>
      <c r="J4855">
        <v>1019</v>
      </c>
      <c r="K4855" t="s">
        <v>281</v>
      </c>
      <c r="L4855" t="s">
        <v>352</v>
      </c>
      <c r="P4855">
        <v>1020</v>
      </c>
      <c r="Q4855" t="s">
        <v>353</v>
      </c>
      <c r="R4855" t="s">
        <v>354</v>
      </c>
      <c r="Y4855">
        <v>1402</v>
      </c>
      <c r="Z4855" t="s">
        <v>355</v>
      </c>
      <c r="AA4855" t="s">
        <v>356</v>
      </c>
      <c r="AB4855">
        <v>86213.04</v>
      </c>
      <c r="AC4855">
        <v>106817.95699999999</v>
      </c>
      <c r="AD4855">
        <v>0.83330000000000004</v>
      </c>
      <c r="AE4855">
        <v>0.41670000000000001</v>
      </c>
      <c r="AF4855">
        <v>1.25</v>
      </c>
      <c r="AG4855">
        <v>0</v>
      </c>
      <c r="AH4855">
        <v>107766.3</v>
      </c>
      <c r="AI4855">
        <v>133522.45000000001</v>
      </c>
      <c r="AJ4855">
        <v>0</v>
      </c>
      <c r="AK4855">
        <v>0</v>
      </c>
      <c r="AL4855">
        <v>0</v>
      </c>
      <c r="AM4855">
        <v>1</v>
      </c>
    </row>
    <row r="4856" spans="1:39" x14ac:dyDescent="0.25">
      <c r="A4856" t="s">
        <v>2780</v>
      </c>
      <c r="B4856">
        <v>1</v>
      </c>
      <c r="C4856" t="s">
        <v>2781</v>
      </c>
      <c r="D4856" t="s">
        <v>197</v>
      </c>
      <c r="E4856">
        <v>22</v>
      </c>
      <c r="F4856" t="s">
        <v>23</v>
      </c>
      <c r="G4856" t="s">
        <v>363</v>
      </c>
      <c r="H4856">
        <v>5</v>
      </c>
      <c r="I4856" t="s">
        <v>364</v>
      </c>
      <c r="J4856">
        <v>1019</v>
      </c>
      <c r="K4856" t="s">
        <v>281</v>
      </c>
      <c r="L4856" t="s">
        <v>352</v>
      </c>
      <c r="P4856">
        <v>1020</v>
      </c>
      <c r="Q4856" t="s">
        <v>353</v>
      </c>
      <c r="R4856" t="s">
        <v>354</v>
      </c>
      <c r="Y4856">
        <v>1402</v>
      </c>
      <c r="Z4856" t="s">
        <v>355</v>
      </c>
      <c r="AA4856" t="s">
        <v>356</v>
      </c>
      <c r="AB4856">
        <v>214030.07999999999</v>
      </c>
      <c r="AC4856">
        <v>265183.26899999997</v>
      </c>
      <c r="AD4856">
        <v>0.1875</v>
      </c>
      <c r="AE4856">
        <v>4.1700000000000001E-2</v>
      </c>
      <c r="AF4856">
        <v>0.22919999999999999</v>
      </c>
      <c r="AG4856">
        <v>0</v>
      </c>
      <c r="AH4856">
        <v>49048.56</v>
      </c>
      <c r="AI4856">
        <v>60771.17</v>
      </c>
      <c r="AJ4856">
        <v>0</v>
      </c>
      <c r="AK4856">
        <v>0</v>
      </c>
      <c r="AL4856">
        <v>0</v>
      </c>
      <c r="AM4856">
        <v>1</v>
      </c>
    </row>
    <row r="4857" spans="1:39" x14ac:dyDescent="0.25">
      <c r="A4857" t="s">
        <v>2780</v>
      </c>
      <c r="B4857">
        <v>1</v>
      </c>
      <c r="C4857" t="s">
        <v>2781</v>
      </c>
      <c r="D4857" t="s">
        <v>197</v>
      </c>
      <c r="E4857">
        <v>22</v>
      </c>
      <c r="F4857" t="s">
        <v>23</v>
      </c>
      <c r="G4857" t="s">
        <v>365</v>
      </c>
      <c r="H4857">
        <v>27</v>
      </c>
      <c r="I4857" t="s">
        <v>366</v>
      </c>
      <c r="J4857">
        <v>1194</v>
      </c>
      <c r="K4857" t="s">
        <v>367</v>
      </c>
      <c r="L4857" t="s">
        <v>368</v>
      </c>
      <c r="P4857">
        <v>1098</v>
      </c>
      <c r="Q4857" t="s">
        <v>369</v>
      </c>
      <c r="R4857" t="s">
        <v>370</v>
      </c>
      <c r="Y4857">
        <v>1375</v>
      </c>
      <c r="Z4857" t="s">
        <v>371</v>
      </c>
      <c r="AA4857" t="s">
        <v>372</v>
      </c>
      <c r="AB4857">
        <v>33289.042999999998</v>
      </c>
      <c r="AC4857">
        <v>41184.025000000001</v>
      </c>
      <c r="AD4857">
        <v>8.7777999999999992</v>
      </c>
      <c r="AE4857">
        <v>0</v>
      </c>
      <c r="AF4857">
        <v>8.7777999999999992</v>
      </c>
      <c r="AG4857">
        <v>0</v>
      </c>
      <c r="AH4857">
        <v>292203.82</v>
      </c>
      <c r="AI4857">
        <v>361504.22</v>
      </c>
      <c r="AJ4857">
        <v>4</v>
      </c>
      <c r="AK4857">
        <v>2.19</v>
      </c>
      <c r="AL4857">
        <v>0</v>
      </c>
      <c r="AM4857">
        <v>1</v>
      </c>
    </row>
    <row r="4858" spans="1:39" x14ac:dyDescent="0.25">
      <c r="A4858" t="s">
        <v>2780</v>
      </c>
      <c r="B4858">
        <v>1</v>
      </c>
      <c r="C4858" t="s">
        <v>2781</v>
      </c>
      <c r="D4858" t="s">
        <v>197</v>
      </c>
      <c r="E4858">
        <v>22</v>
      </c>
      <c r="F4858" t="s">
        <v>23</v>
      </c>
      <c r="G4858" t="s">
        <v>373</v>
      </c>
      <c r="H4858">
        <v>156</v>
      </c>
      <c r="I4858" t="s">
        <v>374</v>
      </c>
      <c r="J4858">
        <v>1437</v>
      </c>
      <c r="K4858" t="s">
        <v>375</v>
      </c>
      <c r="L4858" t="s">
        <v>376</v>
      </c>
      <c r="Y4858">
        <v>1376</v>
      </c>
      <c r="Z4858" t="s">
        <v>377</v>
      </c>
      <c r="AA4858" t="s">
        <v>378</v>
      </c>
      <c r="AB4858">
        <v>318923.09899999999</v>
      </c>
      <c r="AC4858">
        <v>394773.14399999997</v>
      </c>
      <c r="AD4858">
        <v>1.1499999999999999</v>
      </c>
      <c r="AE4858">
        <v>0</v>
      </c>
      <c r="AF4858">
        <v>1.1499999999999999</v>
      </c>
      <c r="AG4858">
        <v>0</v>
      </c>
      <c r="AH4858">
        <v>366761.56</v>
      </c>
      <c r="AI4858">
        <v>453989.12</v>
      </c>
      <c r="AJ4858">
        <v>1</v>
      </c>
      <c r="AK4858">
        <v>1.1499999999999999</v>
      </c>
      <c r="AL4858">
        <v>0</v>
      </c>
      <c r="AM4858">
        <v>1</v>
      </c>
    </row>
    <row r="4859" spans="1:39" x14ac:dyDescent="0.25">
      <c r="A4859" t="s">
        <v>2780</v>
      </c>
      <c r="B4859">
        <v>1</v>
      </c>
      <c r="C4859" t="s">
        <v>2781</v>
      </c>
      <c r="D4859" t="s">
        <v>197</v>
      </c>
      <c r="E4859">
        <v>22</v>
      </c>
      <c r="F4859" t="s">
        <v>23</v>
      </c>
      <c r="G4859" t="s">
        <v>379</v>
      </c>
      <c r="H4859">
        <v>158</v>
      </c>
      <c r="I4859" t="s">
        <v>380</v>
      </c>
      <c r="J4859">
        <v>1437</v>
      </c>
      <c r="K4859" t="s">
        <v>375</v>
      </c>
      <c r="L4859" t="s">
        <v>376</v>
      </c>
      <c r="Y4859">
        <v>1376</v>
      </c>
      <c r="Z4859" t="s">
        <v>377</v>
      </c>
      <c r="AA4859" t="s">
        <v>378</v>
      </c>
      <c r="AB4859">
        <v>399748.60800000001</v>
      </c>
      <c r="AC4859">
        <v>495438.44699999999</v>
      </c>
      <c r="AD4859">
        <v>0.4</v>
      </c>
      <c r="AE4859">
        <v>0</v>
      </c>
      <c r="AF4859">
        <v>0.4</v>
      </c>
      <c r="AG4859">
        <v>0</v>
      </c>
      <c r="AH4859">
        <v>159899.44</v>
      </c>
      <c r="AI4859">
        <v>198175.38</v>
      </c>
      <c r="AJ4859">
        <v>0</v>
      </c>
      <c r="AK4859">
        <v>0</v>
      </c>
      <c r="AL4859">
        <v>0</v>
      </c>
      <c r="AM4859">
        <v>1</v>
      </c>
    </row>
    <row r="4860" spans="1:39" x14ac:dyDescent="0.25">
      <c r="A4860" t="s">
        <v>2780</v>
      </c>
      <c r="B4860">
        <v>1</v>
      </c>
      <c r="C4860" t="s">
        <v>2781</v>
      </c>
      <c r="D4860" t="s">
        <v>197</v>
      </c>
      <c r="E4860">
        <v>22</v>
      </c>
      <c r="F4860" t="s">
        <v>23</v>
      </c>
      <c r="G4860" t="s">
        <v>381</v>
      </c>
      <c r="H4860">
        <v>159</v>
      </c>
      <c r="I4860" t="s">
        <v>382</v>
      </c>
      <c r="J4860">
        <v>1438</v>
      </c>
      <c r="K4860" t="s">
        <v>383</v>
      </c>
      <c r="L4860" t="s">
        <v>384</v>
      </c>
      <c r="Y4860">
        <v>1376</v>
      </c>
      <c r="Z4860" t="s">
        <v>377</v>
      </c>
      <c r="AA4860" t="s">
        <v>378</v>
      </c>
      <c r="AB4860">
        <v>359804.592</v>
      </c>
      <c r="AC4860">
        <v>445797.891</v>
      </c>
      <c r="AD4860">
        <v>0.2</v>
      </c>
      <c r="AE4860">
        <v>0</v>
      </c>
      <c r="AF4860">
        <v>0.2</v>
      </c>
      <c r="AG4860">
        <v>0</v>
      </c>
      <c r="AH4860">
        <v>71960.92</v>
      </c>
      <c r="AI4860">
        <v>89159.58</v>
      </c>
      <c r="AJ4860">
        <v>0</v>
      </c>
      <c r="AK4860">
        <v>0</v>
      </c>
      <c r="AL4860">
        <v>0</v>
      </c>
      <c r="AM4860">
        <v>1</v>
      </c>
    </row>
    <row r="4861" spans="1:39" x14ac:dyDescent="0.25">
      <c r="A4861" t="s">
        <v>2780</v>
      </c>
      <c r="B4861">
        <v>1</v>
      </c>
      <c r="C4861" t="s">
        <v>2781</v>
      </c>
      <c r="D4861" t="s">
        <v>197</v>
      </c>
      <c r="E4861">
        <v>22</v>
      </c>
      <c r="F4861" t="s">
        <v>23</v>
      </c>
      <c r="G4861" t="s">
        <v>1616</v>
      </c>
      <c r="H4861">
        <v>163</v>
      </c>
      <c r="I4861" t="s">
        <v>1617</v>
      </c>
      <c r="J4861">
        <v>1439</v>
      </c>
      <c r="K4861" t="s">
        <v>387</v>
      </c>
      <c r="L4861" t="s">
        <v>388</v>
      </c>
      <c r="Y4861">
        <v>1376</v>
      </c>
      <c r="Z4861" t="s">
        <v>377</v>
      </c>
      <c r="AA4861" t="s">
        <v>378</v>
      </c>
      <c r="AB4861">
        <v>995833.272</v>
      </c>
      <c r="AC4861">
        <v>1233837.4069999999</v>
      </c>
      <c r="AD4861">
        <v>7.4999999999999997E-2</v>
      </c>
      <c r="AE4861">
        <v>0</v>
      </c>
      <c r="AF4861">
        <v>7.4999999999999997E-2</v>
      </c>
      <c r="AG4861">
        <v>0</v>
      </c>
      <c r="AH4861">
        <v>74687.5</v>
      </c>
      <c r="AI4861">
        <v>92537.81</v>
      </c>
      <c r="AJ4861">
        <v>0</v>
      </c>
      <c r="AK4861">
        <v>0</v>
      </c>
      <c r="AL4861">
        <v>0</v>
      </c>
      <c r="AM4861">
        <v>1</v>
      </c>
    </row>
    <row r="4862" spans="1:39" x14ac:dyDescent="0.25">
      <c r="A4862" t="s">
        <v>2780</v>
      </c>
      <c r="B4862">
        <v>1</v>
      </c>
      <c r="C4862" t="s">
        <v>2781</v>
      </c>
      <c r="D4862" t="s">
        <v>197</v>
      </c>
      <c r="E4862">
        <v>22</v>
      </c>
      <c r="F4862" t="s">
        <v>23</v>
      </c>
      <c r="G4862" t="s">
        <v>385</v>
      </c>
      <c r="H4862">
        <v>164</v>
      </c>
      <c r="I4862" t="s">
        <v>386</v>
      </c>
      <c r="J4862">
        <v>1439</v>
      </c>
      <c r="K4862" t="s">
        <v>387</v>
      </c>
      <c r="L4862" t="s">
        <v>388</v>
      </c>
      <c r="Y4862">
        <v>1376</v>
      </c>
      <c r="Z4862" t="s">
        <v>377</v>
      </c>
      <c r="AA4862" t="s">
        <v>378</v>
      </c>
      <c r="AB4862">
        <v>975510.14399999997</v>
      </c>
      <c r="AC4862">
        <v>1208657.034</v>
      </c>
      <c r="AD4862">
        <v>2.5000000000000001E-2</v>
      </c>
      <c r="AE4862">
        <v>0</v>
      </c>
      <c r="AF4862">
        <v>2.5000000000000001E-2</v>
      </c>
      <c r="AG4862">
        <v>0</v>
      </c>
      <c r="AH4862">
        <v>24387.75</v>
      </c>
      <c r="AI4862">
        <v>30216.43</v>
      </c>
      <c r="AJ4862">
        <v>0</v>
      </c>
      <c r="AK4862">
        <v>0</v>
      </c>
      <c r="AL4862">
        <v>0</v>
      </c>
      <c r="AM4862">
        <v>1</v>
      </c>
    </row>
    <row r="4863" spans="1:39" x14ac:dyDescent="0.25">
      <c r="A4863" t="s">
        <v>2780</v>
      </c>
      <c r="B4863">
        <v>1</v>
      </c>
      <c r="C4863" t="s">
        <v>2781</v>
      </c>
      <c r="D4863" t="s">
        <v>197</v>
      </c>
      <c r="E4863">
        <v>22</v>
      </c>
      <c r="F4863" t="s">
        <v>23</v>
      </c>
      <c r="G4863" t="s">
        <v>1618</v>
      </c>
      <c r="H4863">
        <v>170</v>
      </c>
      <c r="I4863" t="s">
        <v>1619</v>
      </c>
      <c r="J4863">
        <v>1440</v>
      </c>
      <c r="K4863" t="s">
        <v>999</v>
      </c>
      <c r="L4863" t="s">
        <v>1000</v>
      </c>
      <c r="Y4863">
        <v>1376</v>
      </c>
      <c r="Z4863" t="s">
        <v>377</v>
      </c>
      <c r="AA4863" t="s">
        <v>378</v>
      </c>
      <c r="AB4863">
        <v>519795.66200000001</v>
      </c>
      <c r="AC4863">
        <v>644026.81099999999</v>
      </c>
      <c r="AD4863">
        <v>0.125</v>
      </c>
      <c r="AE4863">
        <v>0</v>
      </c>
      <c r="AF4863">
        <v>0.125</v>
      </c>
      <c r="AG4863">
        <v>0</v>
      </c>
      <c r="AH4863">
        <v>64974.46</v>
      </c>
      <c r="AI4863">
        <v>80503.350000000006</v>
      </c>
      <c r="AJ4863">
        <v>0</v>
      </c>
      <c r="AK4863">
        <v>0</v>
      </c>
      <c r="AL4863">
        <v>0</v>
      </c>
      <c r="AM4863">
        <v>1</v>
      </c>
    </row>
    <row r="4864" spans="1:39" x14ac:dyDescent="0.25">
      <c r="A4864" t="s">
        <v>2780</v>
      </c>
      <c r="B4864">
        <v>1</v>
      </c>
      <c r="C4864" t="s">
        <v>2781</v>
      </c>
      <c r="D4864" t="s">
        <v>197</v>
      </c>
      <c r="E4864">
        <v>22</v>
      </c>
      <c r="F4864" t="s">
        <v>23</v>
      </c>
      <c r="G4864" t="s">
        <v>1325</v>
      </c>
      <c r="H4864">
        <v>174</v>
      </c>
      <c r="I4864" t="s">
        <v>1326</v>
      </c>
      <c r="J4864">
        <v>1441</v>
      </c>
      <c r="K4864" t="s">
        <v>1327</v>
      </c>
      <c r="L4864" t="s">
        <v>1328</v>
      </c>
      <c r="Y4864">
        <v>1376</v>
      </c>
      <c r="Z4864" t="s">
        <v>377</v>
      </c>
      <c r="AA4864" t="s">
        <v>378</v>
      </c>
      <c r="AB4864">
        <v>492010.26</v>
      </c>
      <c r="AC4864">
        <v>609600.72199999995</v>
      </c>
      <c r="AD4864">
        <v>0.1</v>
      </c>
      <c r="AE4864">
        <v>0</v>
      </c>
      <c r="AF4864">
        <v>0.1</v>
      </c>
      <c r="AG4864">
        <v>0</v>
      </c>
      <c r="AH4864">
        <v>49201.03</v>
      </c>
      <c r="AI4864">
        <v>60960.07</v>
      </c>
      <c r="AJ4864">
        <v>0</v>
      </c>
      <c r="AK4864">
        <v>0</v>
      </c>
      <c r="AL4864">
        <v>0</v>
      </c>
      <c r="AM4864">
        <v>1</v>
      </c>
    </row>
    <row r="4865" spans="1:39" x14ac:dyDescent="0.25">
      <c r="A4865" t="s">
        <v>2780</v>
      </c>
      <c r="B4865">
        <v>1</v>
      </c>
      <c r="C4865" t="s">
        <v>2781</v>
      </c>
      <c r="D4865" t="s">
        <v>197</v>
      </c>
      <c r="E4865">
        <v>22</v>
      </c>
      <c r="F4865" t="s">
        <v>23</v>
      </c>
      <c r="G4865" t="s">
        <v>389</v>
      </c>
      <c r="H4865">
        <v>273</v>
      </c>
      <c r="I4865" t="s">
        <v>390</v>
      </c>
      <c r="J4865">
        <v>1413</v>
      </c>
      <c r="K4865" t="s">
        <v>391</v>
      </c>
      <c r="L4865" t="s">
        <v>392</v>
      </c>
      <c r="Y4865">
        <v>1374</v>
      </c>
      <c r="Z4865" t="s">
        <v>393</v>
      </c>
      <c r="AA4865" t="s">
        <v>394</v>
      </c>
      <c r="AB4865">
        <v>68762.789999999994</v>
      </c>
      <c r="AC4865">
        <v>86183.179000000004</v>
      </c>
      <c r="AD4865">
        <v>2</v>
      </c>
      <c r="AE4865">
        <v>0</v>
      </c>
      <c r="AF4865">
        <v>2</v>
      </c>
      <c r="AG4865">
        <v>0</v>
      </c>
      <c r="AH4865">
        <v>137525.57999999999</v>
      </c>
      <c r="AI4865">
        <v>172366.36</v>
      </c>
      <c r="AJ4865">
        <v>0</v>
      </c>
      <c r="AK4865">
        <v>0</v>
      </c>
      <c r="AL4865">
        <v>0</v>
      </c>
      <c r="AM4865">
        <v>1</v>
      </c>
    </row>
    <row r="4866" spans="1:39" x14ac:dyDescent="0.25">
      <c r="A4866" t="s">
        <v>2780</v>
      </c>
      <c r="B4866">
        <v>1</v>
      </c>
      <c r="C4866" t="s">
        <v>2781</v>
      </c>
      <c r="D4866" t="s">
        <v>197</v>
      </c>
      <c r="E4866">
        <v>22</v>
      </c>
      <c r="F4866" t="s">
        <v>23</v>
      </c>
      <c r="G4866" t="s">
        <v>395</v>
      </c>
      <c r="H4866">
        <v>274</v>
      </c>
      <c r="I4866" t="s">
        <v>396</v>
      </c>
      <c r="J4866">
        <v>1413</v>
      </c>
      <c r="K4866" t="s">
        <v>391</v>
      </c>
      <c r="L4866" t="s">
        <v>392</v>
      </c>
      <c r="P4866">
        <v>1069</v>
      </c>
      <c r="Q4866" t="s">
        <v>397</v>
      </c>
      <c r="R4866" t="s">
        <v>398</v>
      </c>
      <c r="Y4866">
        <v>1374</v>
      </c>
      <c r="Z4866" t="s">
        <v>393</v>
      </c>
      <c r="AA4866" t="s">
        <v>394</v>
      </c>
      <c r="AB4866">
        <v>66230.967000000004</v>
      </c>
      <c r="AC4866">
        <v>83665.459000000003</v>
      </c>
      <c r="AD4866">
        <v>1.1000000000000001</v>
      </c>
      <c r="AE4866">
        <v>0</v>
      </c>
      <c r="AF4866">
        <v>1.1000000000000001</v>
      </c>
      <c r="AG4866">
        <v>0</v>
      </c>
      <c r="AH4866">
        <v>72854.06</v>
      </c>
      <c r="AI4866">
        <v>92032.01</v>
      </c>
      <c r="AJ4866">
        <v>0</v>
      </c>
      <c r="AK4866">
        <v>0</v>
      </c>
      <c r="AL4866">
        <v>0</v>
      </c>
      <c r="AM4866">
        <v>1</v>
      </c>
    </row>
    <row r="4867" spans="1:39" x14ac:dyDescent="0.25">
      <c r="A4867" t="s">
        <v>2780</v>
      </c>
      <c r="B4867">
        <v>1</v>
      </c>
      <c r="C4867" t="s">
        <v>2781</v>
      </c>
      <c r="D4867" t="s">
        <v>197</v>
      </c>
      <c r="E4867">
        <v>22</v>
      </c>
      <c r="F4867" t="s">
        <v>23</v>
      </c>
      <c r="G4867" t="s">
        <v>1143</v>
      </c>
      <c r="H4867">
        <v>318</v>
      </c>
      <c r="I4867" t="s">
        <v>1144</v>
      </c>
      <c r="J4867">
        <v>1414</v>
      </c>
      <c r="K4867" t="s">
        <v>437</v>
      </c>
      <c r="L4867" t="s">
        <v>438</v>
      </c>
      <c r="P4867">
        <v>1071</v>
      </c>
      <c r="Q4867" t="s">
        <v>1145</v>
      </c>
      <c r="R4867" t="s">
        <v>1146</v>
      </c>
      <c r="Y4867">
        <v>1374</v>
      </c>
      <c r="Z4867" t="s">
        <v>393</v>
      </c>
      <c r="AA4867" t="s">
        <v>394</v>
      </c>
      <c r="AB4867">
        <v>40295.976000000002</v>
      </c>
      <c r="AC4867">
        <v>49926.714999999997</v>
      </c>
      <c r="AD4867">
        <v>2</v>
      </c>
      <c r="AE4867">
        <v>0</v>
      </c>
      <c r="AF4867">
        <v>2</v>
      </c>
      <c r="AG4867">
        <v>0</v>
      </c>
      <c r="AH4867">
        <v>80591.95</v>
      </c>
      <c r="AI4867">
        <v>99853.43</v>
      </c>
      <c r="AJ4867">
        <v>1</v>
      </c>
      <c r="AK4867">
        <v>2</v>
      </c>
      <c r="AL4867">
        <v>0</v>
      </c>
      <c r="AM4867">
        <v>1</v>
      </c>
    </row>
    <row r="4868" spans="1:39" x14ac:dyDescent="0.25">
      <c r="A4868" t="s">
        <v>2780</v>
      </c>
      <c r="B4868">
        <v>1</v>
      </c>
      <c r="C4868" t="s">
        <v>2781</v>
      </c>
      <c r="D4868" t="s">
        <v>197</v>
      </c>
      <c r="E4868">
        <v>22</v>
      </c>
      <c r="F4868" t="s">
        <v>23</v>
      </c>
      <c r="G4868" t="s">
        <v>403</v>
      </c>
      <c r="H4868">
        <v>362</v>
      </c>
      <c r="I4868" t="s">
        <v>404</v>
      </c>
      <c r="Y4868">
        <v>1372</v>
      </c>
      <c r="Z4868" t="s">
        <v>405</v>
      </c>
      <c r="AA4868" t="s">
        <v>406</v>
      </c>
      <c r="AB4868">
        <v>121467.637</v>
      </c>
      <c r="AC4868">
        <v>150498.39300000001</v>
      </c>
      <c r="AD4868">
        <v>8.3299999999999999E-2</v>
      </c>
      <c r="AE4868">
        <v>0</v>
      </c>
      <c r="AF4868">
        <v>8.3299999999999999E-2</v>
      </c>
      <c r="AG4868">
        <v>0</v>
      </c>
      <c r="AH4868">
        <v>10122.299999999999</v>
      </c>
      <c r="AI4868">
        <v>12541.53</v>
      </c>
      <c r="AJ4868">
        <v>0</v>
      </c>
      <c r="AK4868">
        <v>0</v>
      </c>
      <c r="AL4868">
        <v>0</v>
      </c>
      <c r="AM4868">
        <v>1</v>
      </c>
    </row>
    <row r="4869" spans="1:39" x14ac:dyDescent="0.25">
      <c r="A4869" t="s">
        <v>2780</v>
      </c>
      <c r="B4869">
        <v>1</v>
      </c>
      <c r="C4869" t="s">
        <v>2781</v>
      </c>
      <c r="D4869" t="s">
        <v>197</v>
      </c>
      <c r="E4869">
        <v>22</v>
      </c>
      <c r="F4869" t="s">
        <v>23</v>
      </c>
      <c r="G4869" t="s">
        <v>417</v>
      </c>
      <c r="H4869">
        <v>542</v>
      </c>
      <c r="I4869" t="s">
        <v>418</v>
      </c>
      <c r="J4869">
        <v>1019</v>
      </c>
      <c r="K4869" t="s">
        <v>281</v>
      </c>
      <c r="L4869" t="s">
        <v>352</v>
      </c>
      <c r="P4869">
        <v>1020</v>
      </c>
      <c r="Q4869" t="s">
        <v>353</v>
      </c>
      <c r="R4869" t="s">
        <v>354</v>
      </c>
      <c r="Y4869">
        <v>1402</v>
      </c>
      <c r="Z4869" t="s">
        <v>355</v>
      </c>
      <c r="AA4869" t="s">
        <v>356</v>
      </c>
      <c r="AB4869">
        <v>97135.875</v>
      </c>
      <c r="AC4869">
        <v>120351.349</v>
      </c>
      <c r="AD4869">
        <v>0.55000000000000004</v>
      </c>
      <c r="AE4869">
        <v>0</v>
      </c>
      <c r="AF4869">
        <v>0.55000000000000004</v>
      </c>
      <c r="AG4869">
        <v>0</v>
      </c>
      <c r="AH4869">
        <v>53424.73</v>
      </c>
      <c r="AI4869">
        <v>66193.240000000005</v>
      </c>
      <c r="AJ4869">
        <v>2</v>
      </c>
      <c r="AK4869">
        <v>0.28000000000000003</v>
      </c>
      <c r="AL4869">
        <v>0</v>
      </c>
      <c r="AM4869">
        <v>1</v>
      </c>
    </row>
    <row r="4870" spans="1:39" x14ac:dyDescent="0.25">
      <c r="A4870" t="s">
        <v>2780</v>
      </c>
      <c r="B4870">
        <v>1</v>
      </c>
      <c r="C4870" t="s">
        <v>2781</v>
      </c>
      <c r="D4870" t="s">
        <v>197</v>
      </c>
      <c r="E4870">
        <v>22</v>
      </c>
      <c r="F4870" t="s">
        <v>23</v>
      </c>
      <c r="G4870" t="s">
        <v>423</v>
      </c>
      <c r="H4870">
        <v>559</v>
      </c>
      <c r="I4870" t="s">
        <v>424</v>
      </c>
      <c r="J4870">
        <v>1442</v>
      </c>
      <c r="K4870" t="s">
        <v>425</v>
      </c>
      <c r="L4870" t="s">
        <v>426</v>
      </c>
      <c r="Y4870">
        <v>1376</v>
      </c>
      <c r="Z4870" t="s">
        <v>377</v>
      </c>
      <c r="AA4870" t="s">
        <v>378</v>
      </c>
      <c r="AB4870">
        <v>192271.63200000001</v>
      </c>
      <c r="AC4870">
        <v>238224.54399999999</v>
      </c>
      <c r="AD4870">
        <v>0.2</v>
      </c>
      <c r="AE4870">
        <v>0</v>
      </c>
      <c r="AF4870">
        <v>0.2</v>
      </c>
      <c r="AG4870">
        <v>0</v>
      </c>
      <c r="AH4870">
        <v>38454.33</v>
      </c>
      <c r="AI4870">
        <v>47644.91</v>
      </c>
      <c r="AJ4870">
        <v>0</v>
      </c>
      <c r="AK4870">
        <v>0</v>
      </c>
      <c r="AL4870">
        <v>0</v>
      </c>
      <c r="AM4870">
        <v>1</v>
      </c>
    </row>
    <row r="4871" spans="1:39" x14ac:dyDescent="0.25">
      <c r="A4871" t="s">
        <v>2780</v>
      </c>
      <c r="B4871">
        <v>1</v>
      </c>
      <c r="C4871" t="s">
        <v>2781</v>
      </c>
      <c r="D4871" t="s">
        <v>197</v>
      </c>
      <c r="E4871">
        <v>22</v>
      </c>
      <c r="F4871" t="s">
        <v>23</v>
      </c>
      <c r="G4871" t="s">
        <v>433</v>
      </c>
      <c r="H4871">
        <v>639</v>
      </c>
      <c r="I4871" t="s">
        <v>434</v>
      </c>
      <c r="J4871">
        <v>1019</v>
      </c>
      <c r="K4871" t="s">
        <v>281</v>
      </c>
      <c r="L4871" t="s">
        <v>352</v>
      </c>
      <c r="P4871">
        <v>1020</v>
      </c>
      <c r="Q4871" t="s">
        <v>353</v>
      </c>
      <c r="R4871" t="s">
        <v>354</v>
      </c>
      <c r="Y4871">
        <v>1402</v>
      </c>
      <c r="Z4871" t="s">
        <v>355</v>
      </c>
      <c r="AA4871" t="s">
        <v>356</v>
      </c>
      <c r="AB4871">
        <v>122785.05</v>
      </c>
      <c r="AC4871">
        <v>152130.68900000001</v>
      </c>
      <c r="AD4871">
        <v>0.1</v>
      </c>
      <c r="AE4871">
        <v>0</v>
      </c>
      <c r="AF4871">
        <v>0.1</v>
      </c>
      <c r="AG4871">
        <v>0</v>
      </c>
      <c r="AH4871">
        <v>12278.51</v>
      </c>
      <c r="AI4871">
        <v>15213.07</v>
      </c>
      <c r="AJ4871">
        <v>0</v>
      </c>
      <c r="AK4871">
        <v>0</v>
      </c>
      <c r="AL4871">
        <v>0</v>
      </c>
      <c r="AM4871">
        <v>1</v>
      </c>
    </row>
    <row r="4872" spans="1:39" x14ac:dyDescent="0.25">
      <c r="A4872" t="s">
        <v>2780</v>
      </c>
      <c r="B4872">
        <v>1</v>
      </c>
      <c r="C4872" t="s">
        <v>2781</v>
      </c>
      <c r="D4872" t="s">
        <v>197</v>
      </c>
      <c r="E4872">
        <v>22</v>
      </c>
      <c r="F4872" t="s">
        <v>23</v>
      </c>
      <c r="G4872" t="s">
        <v>435</v>
      </c>
      <c r="H4872">
        <v>653</v>
      </c>
      <c r="I4872" t="s">
        <v>436</v>
      </c>
      <c r="J4872">
        <v>1414</v>
      </c>
      <c r="K4872" t="s">
        <v>437</v>
      </c>
      <c r="L4872" t="s">
        <v>438</v>
      </c>
      <c r="P4872">
        <v>1072</v>
      </c>
      <c r="Q4872" t="s">
        <v>439</v>
      </c>
      <c r="R4872" t="s">
        <v>440</v>
      </c>
      <c r="Y4872">
        <v>1374</v>
      </c>
      <c r="Z4872" t="s">
        <v>393</v>
      </c>
      <c r="AA4872" t="s">
        <v>394</v>
      </c>
      <c r="AB4872">
        <v>45611.088000000003</v>
      </c>
      <c r="AC4872">
        <v>56382.402000000002</v>
      </c>
      <c r="AD4872">
        <v>1.1000000000000001</v>
      </c>
      <c r="AE4872">
        <v>0</v>
      </c>
      <c r="AF4872">
        <v>1.1000000000000001</v>
      </c>
      <c r="AG4872">
        <v>0</v>
      </c>
      <c r="AH4872">
        <v>50172.2</v>
      </c>
      <c r="AI4872">
        <v>62020.639999999999</v>
      </c>
      <c r="AJ4872">
        <v>0</v>
      </c>
      <c r="AK4872">
        <v>0</v>
      </c>
      <c r="AL4872">
        <v>0</v>
      </c>
      <c r="AM4872">
        <v>1</v>
      </c>
    </row>
    <row r="4873" spans="1:39" x14ac:dyDescent="0.25">
      <c r="A4873" t="s">
        <v>2780</v>
      </c>
      <c r="B4873">
        <v>1</v>
      </c>
      <c r="C4873" t="s">
        <v>2781</v>
      </c>
      <c r="D4873" t="s">
        <v>197</v>
      </c>
      <c r="E4873">
        <v>22</v>
      </c>
      <c r="F4873" t="s">
        <v>23</v>
      </c>
      <c r="G4873" t="s">
        <v>441</v>
      </c>
      <c r="H4873">
        <v>692</v>
      </c>
      <c r="I4873" t="s">
        <v>442</v>
      </c>
      <c r="J4873">
        <v>1169</v>
      </c>
      <c r="K4873" t="s">
        <v>443</v>
      </c>
      <c r="L4873" t="s">
        <v>444</v>
      </c>
      <c r="Y4873">
        <v>1376</v>
      </c>
      <c r="Z4873" t="s">
        <v>377</v>
      </c>
      <c r="AA4873" t="s">
        <v>378</v>
      </c>
      <c r="AB4873">
        <v>61592.641000000003</v>
      </c>
      <c r="AC4873">
        <v>76313.281000000003</v>
      </c>
      <c r="AD4873">
        <v>1</v>
      </c>
      <c r="AE4873">
        <v>0</v>
      </c>
      <c r="AF4873">
        <v>1</v>
      </c>
      <c r="AG4873">
        <v>0</v>
      </c>
      <c r="AH4873">
        <v>61592.639999999999</v>
      </c>
      <c r="AI4873">
        <v>76313.279999999999</v>
      </c>
      <c r="AJ4873">
        <v>0</v>
      </c>
      <c r="AK4873">
        <v>0</v>
      </c>
      <c r="AL4873">
        <v>0</v>
      </c>
      <c r="AM4873">
        <v>1</v>
      </c>
    </row>
    <row r="4874" spans="1:39" x14ac:dyDescent="0.25">
      <c r="A4874" t="s">
        <v>2780</v>
      </c>
      <c r="B4874">
        <v>1</v>
      </c>
      <c r="C4874" t="s">
        <v>2781</v>
      </c>
      <c r="D4874" t="s">
        <v>197</v>
      </c>
      <c r="E4874">
        <v>22</v>
      </c>
      <c r="F4874" t="s">
        <v>23</v>
      </c>
      <c r="G4874" t="s">
        <v>1522</v>
      </c>
      <c r="H4874">
        <v>710</v>
      </c>
      <c r="I4874" t="s">
        <v>1523</v>
      </c>
      <c r="J4874">
        <v>1019</v>
      </c>
      <c r="K4874" t="s">
        <v>281</v>
      </c>
      <c r="L4874" t="s">
        <v>352</v>
      </c>
      <c r="P4874">
        <v>1020</v>
      </c>
      <c r="Q4874" t="s">
        <v>353</v>
      </c>
      <c r="R4874" t="s">
        <v>354</v>
      </c>
      <c r="Y4874">
        <v>1402</v>
      </c>
      <c r="Z4874" t="s">
        <v>355</v>
      </c>
      <c r="AA4874" t="s">
        <v>356</v>
      </c>
      <c r="AB4874">
        <v>97135.875</v>
      </c>
      <c r="AC4874">
        <v>120351.35</v>
      </c>
      <c r="AD4874">
        <v>0.25</v>
      </c>
      <c r="AE4874">
        <v>0</v>
      </c>
      <c r="AF4874">
        <v>0.25</v>
      </c>
      <c r="AG4874">
        <v>0</v>
      </c>
      <c r="AH4874">
        <v>24283.97</v>
      </c>
      <c r="AI4874">
        <v>30087.84</v>
      </c>
      <c r="AJ4874">
        <v>0</v>
      </c>
      <c r="AK4874">
        <v>0</v>
      </c>
      <c r="AL4874">
        <v>0</v>
      </c>
      <c r="AM4874">
        <v>1</v>
      </c>
    </row>
    <row r="4875" spans="1:39" x14ac:dyDescent="0.25">
      <c r="A4875" t="s">
        <v>2780</v>
      </c>
      <c r="B4875">
        <v>1</v>
      </c>
      <c r="C4875" t="s">
        <v>2781</v>
      </c>
      <c r="D4875" t="s">
        <v>197</v>
      </c>
      <c r="E4875">
        <v>22</v>
      </c>
      <c r="F4875" t="s">
        <v>23</v>
      </c>
      <c r="G4875" t="s">
        <v>447</v>
      </c>
      <c r="H4875">
        <v>731</v>
      </c>
      <c r="I4875" t="s">
        <v>448</v>
      </c>
      <c r="J4875">
        <v>1422</v>
      </c>
      <c r="K4875" t="s">
        <v>449</v>
      </c>
      <c r="L4875" t="s">
        <v>450</v>
      </c>
      <c r="P4875">
        <v>1067</v>
      </c>
      <c r="Q4875" t="s">
        <v>451</v>
      </c>
      <c r="R4875" t="s">
        <v>452</v>
      </c>
      <c r="Y4875">
        <v>1373</v>
      </c>
      <c r="Z4875" t="s">
        <v>453</v>
      </c>
      <c r="AA4875" t="s">
        <v>454</v>
      </c>
      <c r="AB4875">
        <v>14568.179</v>
      </c>
      <c r="AC4875">
        <v>18075.738000000001</v>
      </c>
      <c r="AD4875">
        <v>29</v>
      </c>
      <c r="AE4875">
        <v>0</v>
      </c>
      <c r="AF4875">
        <v>29</v>
      </c>
      <c r="AG4875">
        <v>0</v>
      </c>
      <c r="AH4875">
        <v>422477.19</v>
      </c>
      <c r="AI4875">
        <v>524196.41</v>
      </c>
      <c r="AJ4875">
        <v>0</v>
      </c>
      <c r="AK4875">
        <v>0</v>
      </c>
      <c r="AL4875">
        <v>0</v>
      </c>
      <c r="AM4875">
        <v>1</v>
      </c>
    </row>
    <row r="4876" spans="1:39" x14ac:dyDescent="0.25">
      <c r="A4876" t="s">
        <v>2780</v>
      </c>
      <c r="B4876">
        <v>1</v>
      </c>
      <c r="C4876" t="s">
        <v>2781</v>
      </c>
      <c r="D4876" t="s">
        <v>197</v>
      </c>
      <c r="E4876">
        <v>22</v>
      </c>
      <c r="F4876" t="s">
        <v>23</v>
      </c>
      <c r="G4876" t="s">
        <v>455</v>
      </c>
      <c r="H4876">
        <v>742</v>
      </c>
      <c r="I4876" t="s">
        <v>456</v>
      </c>
      <c r="J4876">
        <v>1150</v>
      </c>
      <c r="K4876" t="s">
        <v>457</v>
      </c>
      <c r="L4876" t="s">
        <v>458</v>
      </c>
      <c r="Y4876">
        <v>1376</v>
      </c>
      <c r="Z4876" t="s">
        <v>377</v>
      </c>
      <c r="AA4876" t="s">
        <v>378</v>
      </c>
      <c r="AB4876">
        <v>52719.743999999999</v>
      </c>
      <c r="AC4876">
        <v>66901.354999999996</v>
      </c>
      <c r="AD4876">
        <v>2</v>
      </c>
      <c r="AE4876">
        <v>0</v>
      </c>
      <c r="AF4876">
        <v>2</v>
      </c>
      <c r="AG4876">
        <v>0</v>
      </c>
      <c r="AH4876">
        <v>105439.49</v>
      </c>
      <c r="AI4876">
        <v>133802.71</v>
      </c>
      <c r="AJ4876">
        <v>0</v>
      </c>
      <c r="AK4876">
        <v>0</v>
      </c>
      <c r="AL4876">
        <v>0</v>
      </c>
      <c r="AM4876">
        <v>1</v>
      </c>
    </row>
    <row r="4877" spans="1:39" x14ac:dyDescent="0.25">
      <c r="A4877" t="s">
        <v>2780</v>
      </c>
      <c r="B4877">
        <v>1</v>
      </c>
      <c r="C4877" t="s">
        <v>2781</v>
      </c>
      <c r="D4877" t="s">
        <v>197</v>
      </c>
      <c r="E4877">
        <v>22</v>
      </c>
      <c r="F4877" t="s">
        <v>23</v>
      </c>
      <c r="G4877" t="s">
        <v>459</v>
      </c>
      <c r="H4877">
        <v>744</v>
      </c>
      <c r="I4877" t="s">
        <v>460</v>
      </c>
      <c r="J4877">
        <v>1150</v>
      </c>
      <c r="K4877" t="s">
        <v>457</v>
      </c>
      <c r="L4877" t="s">
        <v>458</v>
      </c>
      <c r="Y4877">
        <v>1376</v>
      </c>
      <c r="Z4877" t="s">
        <v>377</v>
      </c>
      <c r="AA4877" t="s">
        <v>378</v>
      </c>
      <c r="AB4877">
        <v>52719.743999999999</v>
      </c>
      <c r="AC4877">
        <v>66901.354999999996</v>
      </c>
      <c r="AD4877">
        <v>2</v>
      </c>
      <c r="AE4877">
        <v>0</v>
      </c>
      <c r="AF4877">
        <v>2</v>
      </c>
      <c r="AG4877">
        <v>0</v>
      </c>
      <c r="AH4877">
        <v>105439.49</v>
      </c>
      <c r="AI4877">
        <v>133802.71</v>
      </c>
      <c r="AJ4877">
        <v>0</v>
      </c>
      <c r="AK4877">
        <v>0</v>
      </c>
      <c r="AL4877">
        <v>0</v>
      </c>
      <c r="AM4877">
        <v>1</v>
      </c>
    </row>
    <row r="4878" spans="1:39" x14ac:dyDescent="0.25">
      <c r="A4878" t="s">
        <v>2780</v>
      </c>
      <c r="B4878">
        <v>1</v>
      </c>
      <c r="C4878" t="s">
        <v>2781</v>
      </c>
      <c r="D4878" t="s">
        <v>197</v>
      </c>
      <c r="E4878">
        <v>22</v>
      </c>
      <c r="F4878" t="s">
        <v>23</v>
      </c>
      <c r="G4878" t="s">
        <v>461</v>
      </c>
      <c r="H4878">
        <v>746</v>
      </c>
      <c r="I4878" t="s">
        <v>462</v>
      </c>
      <c r="J4878">
        <v>1150</v>
      </c>
      <c r="K4878" t="s">
        <v>457</v>
      </c>
      <c r="L4878" t="s">
        <v>458</v>
      </c>
      <c r="Y4878">
        <v>1376</v>
      </c>
      <c r="Z4878" t="s">
        <v>377</v>
      </c>
      <c r="AA4878" t="s">
        <v>378</v>
      </c>
      <c r="AB4878">
        <v>52719.743999999999</v>
      </c>
      <c r="AC4878">
        <v>66901.354999999996</v>
      </c>
      <c r="AD4878">
        <v>2</v>
      </c>
      <c r="AE4878">
        <v>0</v>
      </c>
      <c r="AF4878">
        <v>2</v>
      </c>
      <c r="AG4878">
        <v>0</v>
      </c>
      <c r="AH4878">
        <v>105439.49</v>
      </c>
      <c r="AI4878">
        <v>133802.71</v>
      </c>
      <c r="AJ4878">
        <v>0</v>
      </c>
      <c r="AK4878">
        <v>0</v>
      </c>
      <c r="AL4878">
        <v>0</v>
      </c>
      <c r="AM4878">
        <v>1</v>
      </c>
    </row>
    <row r="4879" spans="1:39" x14ac:dyDescent="0.25">
      <c r="A4879" t="s">
        <v>2780</v>
      </c>
      <c r="B4879">
        <v>1</v>
      </c>
      <c r="C4879" t="s">
        <v>2781</v>
      </c>
      <c r="D4879" t="s">
        <v>197</v>
      </c>
      <c r="E4879">
        <v>22</v>
      </c>
      <c r="F4879" t="s">
        <v>23</v>
      </c>
      <c r="G4879" t="s">
        <v>1147</v>
      </c>
      <c r="H4879">
        <v>819</v>
      </c>
      <c r="I4879" t="s">
        <v>1148</v>
      </c>
      <c r="J4879">
        <v>1018</v>
      </c>
      <c r="K4879" t="s">
        <v>467</v>
      </c>
      <c r="L4879" t="s">
        <v>468</v>
      </c>
      <c r="P4879">
        <v>1020</v>
      </c>
      <c r="Q4879" t="s">
        <v>353</v>
      </c>
      <c r="R4879" t="s">
        <v>354</v>
      </c>
      <c r="Y4879">
        <v>1402</v>
      </c>
      <c r="Z4879" t="s">
        <v>355</v>
      </c>
      <c r="AA4879" t="s">
        <v>356</v>
      </c>
      <c r="AB4879">
        <v>44026.2</v>
      </c>
      <c r="AC4879">
        <v>54548.462</v>
      </c>
      <c r="AD4879">
        <v>2.1875</v>
      </c>
      <c r="AE4879">
        <v>4.8125</v>
      </c>
      <c r="AF4879">
        <v>7</v>
      </c>
      <c r="AG4879">
        <v>0</v>
      </c>
      <c r="AH4879">
        <v>308183.40000000002</v>
      </c>
      <c r="AI4879">
        <v>381839.23</v>
      </c>
      <c r="AJ4879">
        <v>0</v>
      </c>
      <c r="AK4879">
        <v>0</v>
      </c>
      <c r="AL4879">
        <v>0</v>
      </c>
      <c r="AM4879">
        <v>1</v>
      </c>
    </row>
    <row r="4880" spans="1:39" x14ac:dyDescent="0.25">
      <c r="A4880" t="s">
        <v>2780</v>
      </c>
      <c r="B4880">
        <v>1</v>
      </c>
      <c r="C4880" t="s">
        <v>2781</v>
      </c>
      <c r="D4880" t="s">
        <v>197</v>
      </c>
      <c r="E4880">
        <v>22</v>
      </c>
      <c r="F4880" t="s">
        <v>23</v>
      </c>
      <c r="G4880" t="s">
        <v>1620</v>
      </c>
      <c r="H4880">
        <v>821</v>
      </c>
      <c r="I4880" t="s">
        <v>1621</v>
      </c>
      <c r="J4880">
        <v>1018</v>
      </c>
      <c r="K4880" t="s">
        <v>467</v>
      </c>
      <c r="L4880" t="s">
        <v>468</v>
      </c>
      <c r="P4880">
        <v>1020</v>
      </c>
      <c r="Q4880" t="s">
        <v>353</v>
      </c>
      <c r="R4880" t="s">
        <v>354</v>
      </c>
      <c r="Y4880">
        <v>1402</v>
      </c>
      <c r="Z4880" t="s">
        <v>355</v>
      </c>
      <c r="AA4880" t="s">
        <v>356</v>
      </c>
      <c r="AB4880">
        <v>82677.002999999997</v>
      </c>
      <c r="AC4880">
        <v>102071.067</v>
      </c>
      <c r="AD4880">
        <v>0.75</v>
      </c>
      <c r="AE4880">
        <v>0.125</v>
      </c>
      <c r="AF4880">
        <v>0.875</v>
      </c>
      <c r="AG4880">
        <v>0</v>
      </c>
      <c r="AH4880">
        <v>72342.38</v>
      </c>
      <c r="AI4880">
        <v>89312.18</v>
      </c>
      <c r="AJ4880">
        <v>2</v>
      </c>
      <c r="AK4880">
        <v>0.44</v>
      </c>
      <c r="AL4880">
        <v>0</v>
      </c>
      <c r="AM4880">
        <v>1</v>
      </c>
    </row>
    <row r="4881" spans="1:39" x14ac:dyDescent="0.25">
      <c r="A4881" t="s">
        <v>2780</v>
      </c>
      <c r="B4881">
        <v>1</v>
      </c>
      <c r="C4881" t="s">
        <v>2781</v>
      </c>
      <c r="D4881" t="s">
        <v>197</v>
      </c>
      <c r="E4881">
        <v>22</v>
      </c>
      <c r="F4881" t="s">
        <v>23</v>
      </c>
      <c r="G4881" t="s">
        <v>465</v>
      </c>
      <c r="H4881">
        <v>822</v>
      </c>
      <c r="I4881" t="s">
        <v>466</v>
      </c>
      <c r="J4881">
        <v>1018</v>
      </c>
      <c r="K4881" t="s">
        <v>467</v>
      </c>
      <c r="L4881" t="s">
        <v>468</v>
      </c>
      <c r="P4881">
        <v>1020</v>
      </c>
      <c r="Q4881" t="s">
        <v>353</v>
      </c>
      <c r="R4881" t="s">
        <v>354</v>
      </c>
      <c r="Y4881">
        <v>1402</v>
      </c>
      <c r="Z4881" t="s">
        <v>355</v>
      </c>
      <c r="AA4881" t="s">
        <v>356</v>
      </c>
      <c r="AB4881">
        <v>73617.58</v>
      </c>
      <c r="AC4881">
        <v>91212.182000000001</v>
      </c>
      <c r="AD4881">
        <v>2.3611</v>
      </c>
      <c r="AE4881">
        <v>1.0278</v>
      </c>
      <c r="AF4881">
        <v>3.3889</v>
      </c>
      <c r="AG4881">
        <v>0</v>
      </c>
      <c r="AH4881">
        <v>249481.8</v>
      </c>
      <c r="AI4881">
        <v>309107.95</v>
      </c>
      <c r="AJ4881">
        <v>2</v>
      </c>
      <c r="AK4881">
        <v>1.69</v>
      </c>
      <c r="AL4881">
        <v>0</v>
      </c>
      <c r="AM4881">
        <v>1</v>
      </c>
    </row>
    <row r="4882" spans="1:39" x14ac:dyDescent="0.25">
      <c r="A4882" t="s">
        <v>2780</v>
      </c>
      <c r="B4882">
        <v>1</v>
      </c>
      <c r="C4882" t="s">
        <v>2781</v>
      </c>
      <c r="D4882" t="s">
        <v>197</v>
      </c>
      <c r="E4882">
        <v>22</v>
      </c>
      <c r="F4882" t="s">
        <v>23</v>
      </c>
      <c r="G4882" t="s">
        <v>2062</v>
      </c>
      <c r="H4882">
        <v>825</v>
      </c>
      <c r="I4882" t="s">
        <v>2063</v>
      </c>
      <c r="J4882">
        <v>1018</v>
      </c>
      <c r="K4882" t="s">
        <v>467</v>
      </c>
      <c r="L4882" t="s">
        <v>468</v>
      </c>
      <c r="P4882">
        <v>1020</v>
      </c>
      <c r="Q4882" t="s">
        <v>353</v>
      </c>
      <c r="R4882" t="s">
        <v>354</v>
      </c>
      <c r="Y4882">
        <v>1402</v>
      </c>
      <c r="Z4882" t="s">
        <v>355</v>
      </c>
      <c r="AA4882" t="s">
        <v>356</v>
      </c>
      <c r="AB4882">
        <v>122130</v>
      </c>
      <c r="AC4882">
        <v>151319.07</v>
      </c>
      <c r="AD4882">
        <v>0.1042</v>
      </c>
      <c r="AE4882">
        <v>2.0799999999999999E-2</v>
      </c>
      <c r="AF4882">
        <v>0.125</v>
      </c>
      <c r="AG4882">
        <v>0</v>
      </c>
      <c r="AH4882">
        <v>15266.25</v>
      </c>
      <c r="AI4882">
        <v>18914.88</v>
      </c>
      <c r="AJ4882">
        <v>0</v>
      </c>
      <c r="AK4882">
        <v>0</v>
      </c>
      <c r="AL4882">
        <v>0</v>
      </c>
      <c r="AM4882">
        <v>1</v>
      </c>
    </row>
    <row r="4883" spans="1:39" x14ac:dyDescent="0.25">
      <c r="A4883" t="s">
        <v>2780</v>
      </c>
      <c r="B4883">
        <v>1</v>
      </c>
      <c r="C4883" t="s">
        <v>2781</v>
      </c>
      <c r="D4883" t="s">
        <v>197</v>
      </c>
      <c r="E4883">
        <v>22</v>
      </c>
      <c r="F4883" t="s">
        <v>23</v>
      </c>
      <c r="G4883" t="s">
        <v>1149</v>
      </c>
      <c r="H4883">
        <v>861</v>
      </c>
      <c r="I4883" t="s">
        <v>1150</v>
      </c>
      <c r="P4883">
        <v>1102</v>
      </c>
      <c r="Q4883" t="s">
        <v>475</v>
      </c>
      <c r="R4883" t="s">
        <v>476</v>
      </c>
      <c r="Y4883">
        <v>1370</v>
      </c>
      <c r="Z4883" t="s">
        <v>477</v>
      </c>
      <c r="AA4883" t="s">
        <v>478</v>
      </c>
      <c r="AB4883">
        <v>11746.736999999999</v>
      </c>
      <c r="AC4883">
        <v>14775.925999999999</v>
      </c>
      <c r="AD4883">
        <v>8</v>
      </c>
      <c r="AE4883">
        <v>0</v>
      </c>
      <c r="AF4883">
        <v>8</v>
      </c>
      <c r="AG4883">
        <v>0</v>
      </c>
      <c r="AH4883">
        <v>93973.89</v>
      </c>
      <c r="AI4883">
        <v>118207.41</v>
      </c>
      <c r="AJ4883">
        <v>0</v>
      </c>
      <c r="AK4883">
        <v>0</v>
      </c>
      <c r="AL4883">
        <v>0</v>
      </c>
      <c r="AM4883">
        <v>1</v>
      </c>
    </row>
    <row r="4884" spans="1:39" x14ac:dyDescent="0.25">
      <c r="A4884" t="s">
        <v>2780</v>
      </c>
      <c r="B4884">
        <v>1</v>
      </c>
      <c r="C4884" t="s">
        <v>2781</v>
      </c>
      <c r="D4884" t="s">
        <v>197</v>
      </c>
      <c r="E4884">
        <v>22</v>
      </c>
      <c r="F4884" t="s">
        <v>23</v>
      </c>
      <c r="G4884" t="s">
        <v>473</v>
      </c>
      <c r="H4884">
        <v>862</v>
      </c>
      <c r="I4884" t="s">
        <v>474</v>
      </c>
      <c r="P4884">
        <v>1102</v>
      </c>
      <c r="Q4884" t="s">
        <v>475</v>
      </c>
      <c r="R4884" t="s">
        <v>476</v>
      </c>
      <c r="Y4884">
        <v>1370</v>
      </c>
      <c r="Z4884" t="s">
        <v>477</v>
      </c>
      <c r="AA4884" t="s">
        <v>478</v>
      </c>
      <c r="AB4884">
        <v>9974.875</v>
      </c>
      <c r="AC4884">
        <v>12358.87</v>
      </c>
      <c r="AD4884">
        <v>6</v>
      </c>
      <c r="AE4884">
        <v>0</v>
      </c>
      <c r="AF4884">
        <v>6</v>
      </c>
      <c r="AG4884">
        <v>0</v>
      </c>
      <c r="AH4884">
        <v>59849.25</v>
      </c>
      <c r="AI4884">
        <v>74153.22</v>
      </c>
      <c r="AJ4884">
        <v>0</v>
      </c>
      <c r="AK4884">
        <v>0</v>
      </c>
      <c r="AL4884">
        <v>0</v>
      </c>
      <c r="AM4884">
        <v>1</v>
      </c>
    </row>
    <row r="4885" spans="1:39" x14ac:dyDescent="0.25">
      <c r="A4885" t="s">
        <v>2780</v>
      </c>
      <c r="B4885">
        <v>1</v>
      </c>
      <c r="C4885" t="s">
        <v>2781</v>
      </c>
      <c r="D4885" t="s">
        <v>197</v>
      </c>
      <c r="E4885">
        <v>22</v>
      </c>
      <c r="F4885" t="s">
        <v>23</v>
      </c>
      <c r="G4885" t="s">
        <v>1151</v>
      </c>
      <c r="H4885">
        <v>865</v>
      </c>
      <c r="I4885" t="s">
        <v>1152</v>
      </c>
      <c r="P4885">
        <v>1102</v>
      </c>
      <c r="Q4885" t="s">
        <v>475</v>
      </c>
      <c r="R4885" t="s">
        <v>476</v>
      </c>
      <c r="Y4885">
        <v>1370</v>
      </c>
      <c r="Z4885" t="s">
        <v>477</v>
      </c>
      <c r="AA4885" t="s">
        <v>478</v>
      </c>
      <c r="AB4885">
        <v>10755.271000000001</v>
      </c>
      <c r="AC4885">
        <v>13648.439</v>
      </c>
      <c r="AD4885">
        <v>3</v>
      </c>
      <c r="AE4885">
        <v>0</v>
      </c>
      <c r="AF4885">
        <v>3</v>
      </c>
      <c r="AG4885">
        <v>0</v>
      </c>
      <c r="AH4885">
        <v>32265.81</v>
      </c>
      <c r="AI4885">
        <v>40945.32</v>
      </c>
      <c r="AJ4885">
        <v>0</v>
      </c>
      <c r="AK4885">
        <v>0</v>
      </c>
      <c r="AL4885">
        <v>0</v>
      </c>
      <c r="AM4885">
        <v>1</v>
      </c>
    </row>
    <row r="4886" spans="1:39" x14ac:dyDescent="0.25">
      <c r="A4886" t="s">
        <v>2780</v>
      </c>
      <c r="B4886">
        <v>1</v>
      </c>
      <c r="C4886" t="s">
        <v>2781</v>
      </c>
      <c r="D4886" t="s">
        <v>197</v>
      </c>
      <c r="E4886">
        <v>22</v>
      </c>
      <c r="F4886" t="s">
        <v>23</v>
      </c>
      <c r="G4886" t="s">
        <v>1337</v>
      </c>
      <c r="H4886">
        <v>866</v>
      </c>
      <c r="I4886" t="s">
        <v>1338</v>
      </c>
      <c r="P4886">
        <v>1102</v>
      </c>
      <c r="Q4886" t="s">
        <v>475</v>
      </c>
      <c r="R4886" t="s">
        <v>476</v>
      </c>
      <c r="Y4886">
        <v>1370</v>
      </c>
      <c r="Z4886" t="s">
        <v>477</v>
      </c>
      <c r="AA4886" t="s">
        <v>478</v>
      </c>
      <c r="AB4886">
        <v>10174.373</v>
      </c>
      <c r="AC4886">
        <v>12809.535</v>
      </c>
      <c r="AD4886">
        <v>3</v>
      </c>
      <c r="AE4886">
        <v>0</v>
      </c>
      <c r="AF4886">
        <v>3</v>
      </c>
      <c r="AG4886">
        <v>0</v>
      </c>
      <c r="AH4886">
        <v>30523.119999999999</v>
      </c>
      <c r="AI4886">
        <v>38428.61</v>
      </c>
      <c r="AJ4886">
        <v>0</v>
      </c>
      <c r="AK4886">
        <v>0</v>
      </c>
      <c r="AL4886">
        <v>0</v>
      </c>
      <c r="AM4886">
        <v>1</v>
      </c>
    </row>
    <row r="4887" spans="1:39" x14ac:dyDescent="0.25">
      <c r="A4887" t="s">
        <v>2780</v>
      </c>
      <c r="B4887">
        <v>1</v>
      </c>
      <c r="C4887" t="s">
        <v>2781</v>
      </c>
      <c r="D4887" t="s">
        <v>197</v>
      </c>
      <c r="E4887">
        <v>22</v>
      </c>
      <c r="F4887" t="s">
        <v>23</v>
      </c>
      <c r="G4887" t="s">
        <v>1339</v>
      </c>
      <c r="H4887">
        <v>871</v>
      </c>
      <c r="I4887" t="s">
        <v>1340</v>
      </c>
      <c r="P4887">
        <v>1102</v>
      </c>
      <c r="Q4887" t="s">
        <v>475</v>
      </c>
      <c r="R4887" t="s">
        <v>476</v>
      </c>
      <c r="Y4887">
        <v>1370</v>
      </c>
      <c r="Z4887" t="s">
        <v>477</v>
      </c>
      <c r="AA4887" t="s">
        <v>478</v>
      </c>
      <c r="AB4887">
        <v>10174.373</v>
      </c>
      <c r="AC4887">
        <v>12809.535</v>
      </c>
      <c r="AD4887">
        <v>3</v>
      </c>
      <c r="AE4887">
        <v>0</v>
      </c>
      <c r="AF4887">
        <v>3</v>
      </c>
      <c r="AG4887">
        <v>0</v>
      </c>
      <c r="AH4887">
        <v>30523.119999999999</v>
      </c>
      <c r="AI4887">
        <v>38428.61</v>
      </c>
      <c r="AJ4887">
        <v>0</v>
      </c>
      <c r="AK4887">
        <v>0</v>
      </c>
      <c r="AL4887">
        <v>0</v>
      </c>
      <c r="AM4887">
        <v>1</v>
      </c>
    </row>
    <row r="4888" spans="1:39" x14ac:dyDescent="0.25">
      <c r="A4888" t="s">
        <v>2780</v>
      </c>
      <c r="B4888">
        <v>1</v>
      </c>
      <c r="C4888" t="s">
        <v>2781</v>
      </c>
      <c r="D4888" t="s">
        <v>197</v>
      </c>
      <c r="E4888">
        <v>22</v>
      </c>
      <c r="F4888" t="s">
        <v>23</v>
      </c>
      <c r="G4888" t="s">
        <v>481</v>
      </c>
      <c r="H4888">
        <v>877</v>
      </c>
      <c r="I4888" t="s">
        <v>482</v>
      </c>
      <c r="P4888">
        <v>1102</v>
      </c>
      <c r="Q4888" t="s">
        <v>475</v>
      </c>
      <c r="R4888" t="s">
        <v>476</v>
      </c>
      <c r="Y4888">
        <v>1370</v>
      </c>
      <c r="Z4888" t="s">
        <v>477</v>
      </c>
      <c r="AA4888" t="s">
        <v>478</v>
      </c>
      <c r="AB4888">
        <v>10755.271000000001</v>
      </c>
      <c r="AC4888">
        <v>13551.641</v>
      </c>
      <c r="AD4888">
        <v>10</v>
      </c>
      <c r="AE4888">
        <v>0</v>
      </c>
      <c r="AF4888">
        <v>10</v>
      </c>
      <c r="AG4888">
        <v>0</v>
      </c>
      <c r="AH4888">
        <v>107552.71</v>
      </c>
      <c r="AI4888">
        <v>135516.41</v>
      </c>
      <c r="AJ4888">
        <v>0</v>
      </c>
      <c r="AK4888">
        <v>0</v>
      </c>
      <c r="AL4888">
        <v>0</v>
      </c>
      <c r="AM4888">
        <v>1</v>
      </c>
    </row>
    <row r="4889" spans="1:39" x14ac:dyDescent="0.25">
      <c r="A4889" t="s">
        <v>2780</v>
      </c>
      <c r="B4889">
        <v>1</v>
      </c>
      <c r="C4889" t="s">
        <v>2781</v>
      </c>
      <c r="D4889" t="s">
        <v>197</v>
      </c>
      <c r="E4889">
        <v>22</v>
      </c>
      <c r="F4889" t="s">
        <v>23</v>
      </c>
      <c r="G4889" t="s">
        <v>485</v>
      </c>
      <c r="H4889">
        <v>1115</v>
      </c>
      <c r="I4889" t="s">
        <v>486</v>
      </c>
      <c r="Y4889">
        <v>1373</v>
      </c>
      <c r="Z4889" t="s">
        <v>453</v>
      </c>
      <c r="AA4889" t="s">
        <v>454</v>
      </c>
      <c r="AB4889">
        <v>15532.919</v>
      </c>
      <c r="AC4889">
        <v>19278.357</v>
      </c>
      <c r="AD4889">
        <v>31</v>
      </c>
      <c r="AE4889">
        <v>0</v>
      </c>
      <c r="AF4889">
        <v>31</v>
      </c>
      <c r="AG4889">
        <v>0</v>
      </c>
      <c r="AH4889">
        <v>481520.48</v>
      </c>
      <c r="AI4889">
        <v>597629.06000000006</v>
      </c>
      <c r="AJ4889">
        <v>1</v>
      </c>
      <c r="AK4889">
        <v>31</v>
      </c>
      <c r="AL4889">
        <v>0</v>
      </c>
      <c r="AM4889">
        <v>1</v>
      </c>
    </row>
    <row r="4890" spans="1:39" x14ac:dyDescent="0.25">
      <c r="A4890" t="s">
        <v>2780</v>
      </c>
      <c r="B4890">
        <v>1</v>
      </c>
      <c r="C4890" t="s">
        <v>2781</v>
      </c>
      <c r="D4890" t="s">
        <v>197</v>
      </c>
      <c r="E4890">
        <v>22</v>
      </c>
      <c r="F4890" t="s">
        <v>23</v>
      </c>
      <c r="G4890" t="s">
        <v>487</v>
      </c>
      <c r="H4890">
        <v>1116</v>
      </c>
      <c r="I4890" t="s">
        <v>488</v>
      </c>
      <c r="Y4890">
        <v>1373</v>
      </c>
      <c r="Z4890" t="s">
        <v>453</v>
      </c>
      <c r="AA4890" t="s">
        <v>454</v>
      </c>
      <c r="AB4890">
        <v>13992.489</v>
      </c>
      <c r="AC4890">
        <v>17339.638999999999</v>
      </c>
      <c r="AD4890">
        <v>19</v>
      </c>
      <c r="AE4890">
        <v>0</v>
      </c>
      <c r="AF4890">
        <v>19</v>
      </c>
      <c r="AG4890">
        <v>0</v>
      </c>
      <c r="AH4890">
        <v>265857.28000000003</v>
      </c>
      <c r="AI4890">
        <v>329453.15000000002</v>
      </c>
      <c r="AJ4890">
        <v>1</v>
      </c>
      <c r="AK4890">
        <v>19</v>
      </c>
      <c r="AL4890">
        <v>0</v>
      </c>
      <c r="AM4890">
        <v>1</v>
      </c>
    </row>
    <row r="4891" spans="1:39" x14ac:dyDescent="0.25">
      <c r="A4891" t="s">
        <v>2780</v>
      </c>
      <c r="B4891">
        <v>1</v>
      </c>
      <c r="C4891" t="s">
        <v>2781</v>
      </c>
      <c r="D4891" t="s">
        <v>197</v>
      </c>
      <c r="E4891">
        <v>22</v>
      </c>
      <c r="F4891" t="s">
        <v>23</v>
      </c>
      <c r="G4891" t="s">
        <v>489</v>
      </c>
      <c r="H4891">
        <v>1118</v>
      </c>
      <c r="I4891" t="s">
        <v>490</v>
      </c>
      <c r="P4891">
        <v>1335</v>
      </c>
      <c r="Q4891" t="s">
        <v>491</v>
      </c>
      <c r="R4891" t="s">
        <v>492</v>
      </c>
      <c r="Y4891">
        <v>1373</v>
      </c>
      <c r="Z4891" t="s">
        <v>453</v>
      </c>
      <c r="AA4891" t="s">
        <v>454</v>
      </c>
      <c r="AB4891">
        <v>13169.451999999999</v>
      </c>
      <c r="AC4891">
        <v>16321.74</v>
      </c>
      <c r="AD4891">
        <v>11</v>
      </c>
      <c r="AE4891">
        <v>0</v>
      </c>
      <c r="AF4891">
        <v>11</v>
      </c>
      <c r="AG4891">
        <v>0</v>
      </c>
      <c r="AH4891">
        <v>144863.98000000001</v>
      </c>
      <c r="AI4891">
        <v>179539.14</v>
      </c>
      <c r="AJ4891">
        <v>0</v>
      </c>
      <c r="AK4891">
        <v>0</v>
      </c>
      <c r="AL4891">
        <v>0</v>
      </c>
      <c r="AM4891">
        <v>1</v>
      </c>
    </row>
    <row r="4892" spans="1:39" x14ac:dyDescent="0.25">
      <c r="A4892" t="s">
        <v>2780</v>
      </c>
      <c r="B4892">
        <v>1</v>
      </c>
      <c r="C4892" t="s">
        <v>2781</v>
      </c>
      <c r="D4892" t="s">
        <v>197</v>
      </c>
      <c r="E4892">
        <v>22</v>
      </c>
      <c r="F4892" t="s">
        <v>23</v>
      </c>
      <c r="G4892" t="s">
        <v>493</v>
      </c>
      <c r="H4892">
        <v>1119</v>
      </c>
      <c r="I4892" t="s">
        <v>494</v>
      </c>
      <c r="P4892">
        <v>1335</v>
      </c>
      <c r="Q4892" t="s">
        <v>491</v>
      </c>
      <c r="R4892" t="s">
        <v>492</v>
      </c>
      <c r="Y4892">
        <v>1373</v>
      </c>
      <c r="Z4892" t="s">
        <v>453</v>
      </c>
      <c r="AA4892" t="s">
        <v>454</v>
      </c>
      <c r="AB4892">
        <v>25167.401000000002</v>
      </c>
      <c r="AC4892">
        <v>31122.922999999999</v>
      </c>
      <c r="AD4892">
        <v>11</v>
      </c>
      <c r="AE4892">
        <v>0</v>
      </c>
      <c r="AF4892">
        <v>11</v>
      </c>
      <c r="AG4892">
        <v>0</v>
      </c>
      <c r="AH4892">
        <v>276841.40999999997</v>
      </c>
      <c r="AI4892">
        <v>342352.15</v>
      </c>
      <c r="AJ4892">
        <v>1</v>
      </c>
      <c r="AK4892">
        <v>11</v>
      </c>
      <c r="AL4892">
        <v>0</v>
      </c>
      <c r="AM4892">
        <v>1</v>
      </c>
    </row>
    <row r="4893" spans="1:39" x14ac:dyDescent="0.25">
      <c r="A4893" t="s">
        <v>2780</v>
      </c>
      <c r="B4893">
        <v>1</v>
      </c>
      <c r="C4893" t="s">
        <v>2781</v>
      </c>
      <c r="D4893" t="s">
        <v>197</v>
      </c>
      <c r="E4893">
        <v>22</v>
      </c>
      <c r="F4893" t="s">
        <v>23</v>
      </c>
      <c r="G4893" t="s">
        <v>495</v>
      </c>
      <c r="H4893">
        <v>1124</v>
      </c>
      <c r="I4893" t="s">
        <v>496</v>
      </c>
      <c r="Y4893">
        <v>1373</v>
      </c>
      <c r="Z4893" t="s">
        <v>453</v>
      </c>
      <c r="AA4893" t="s">
        <v>454</v>
      </c>
      <c r="AB4893">
        <v>19817.652999999998</v>
      </c>
      <c r="AC4893">
        <v>24504.097000000002</v>
      </c>
      <c r="AD4893">
        <v>11.5</v>
      </c>
      <c r="AE4893">
        <v>0</v>
      </c>
      <c r="AF4893">
        <v>11.5</v>
      </c>
      <c r="AG4893">
        <v>0</v>
      </c>
      <c r="AH4893">
        <v>227903.01</v>
      </c>
      <c r="AI4893">
        <v>281797.11</v>
      </c>
      <c r="AJ4893">
        <v>0</v>
      </c>
      <c r="AK4893">
        <v>0</v>
      </c>
      <c r="AL4893">
        <v>0</v>
      </c>
      <c r="AM4893">
        <v>1</v>
      </c>
    </row>
    <row r="4894" spans="1:39" x14ac:dyDescent="0.25">
      <c r="A4894" t="s">
        <v>2780</v>
      </c>
      <c r="B4894">
        <v>1</v>
      </c>
      <c r="C4894" t="s">
        <v>2781</v>
      </c>
      <c r="D4894" t="s">
        <v>197</v>
      </c>
      <c r="E4894">
        <v>22</v>
      </c>
      <c r="F4894" t="s">
        <v>23</v>
      </c>
      <c r="G4894" t="s">
        <v>497</v>
      </c>
      <c r="H4894">
        <v>1150</v>
      </c>
      <c r="I4894" t="s">
        <v>498</v>
      </c>
      <c r="J4894">
        <v>1430</v>
      </c>
      <c r="K4894" t="s">
        <v>499</v>
      </c>
      <c r="L4894" t="s">
        <v>500</v>
      </c>
      <c r="Y4894">
        <v>1374</v>
      </c>
      <c r="Z4894" t="s">
        <v>393</v>
      </c>
      <c r="AA4894" t="s">
        <v>394</v>
      </c>
      <c r="AB4894">
        <v>71565.486000000004</v>
      </c>
      <c r="AC4894">
        <v>87830.745999999999</v>
      </c>
      <c r="AD4894">
        <v>0.625</v>
      </c>
      <c r="AE4894">
        <v>0</v>
      </c>
      <c r="AF4894">
        <v>0.625</v>
      </c>
      <c r="AG4894">
        <v>0</v>
      </c>
      <c r="AH4894">
        <v>44728.43</v>
      </c>
      <c r="AI4894">
        <v>54894.22</v>
      </c>
      <c r="AJ4894">
        <v>1</v>
      </c>
      <c r="AK4894">
        <v>0.63</v>
      </c>
      <c r="AL4894">
        <v>0</v>
      </c>
      <c r="AM4894">
        <v>1</v>
      </c>
    </row>
    <row r="4895" spans="1:39" x14ac:dyDescent="0.25">
      <c r="A4895" t="s">
        <v>2780</v>
      </c>
      <c r="B4895">
        <v>1</v>
      </c>
      <c r="C4895" t="s">
        <v>2781</v>
      </c>
      <c r="D4895" t="s">
        <v>197</v>
      </c>
      <c r="E4895">
        <v>22</v>
      </c>
      <c r="F4895" t="s">
        <v>23</v>
      </c>
      <c r="G4895" t="s">
        <v>501</v>
      </c>
      <c r="H4895">
        <v>1340</v>
      </c>
      <c r="I4895" t="s">
        <v>502</v>
      </c>
      <c r="Y4895">
        <v>1372</v>
      </c>
      <c r="Z4895" t="s">
        <v>405</v>
      </c>
      <c r="AA4895" t="s">
        <v>406</v>
      </c>
      <c r="AB4895">
        <v>381231.98700000002</v>
      </c>
      <c r="AC4895">
        <v>471092.39500000002</v>
      </c>
      <c r="AD4895">
        <v>0.375</v>
      </c>
      <c r="AE4895">
        <v>0</v>
      </c>
      <c r="AF4895">
        <v>0.375</v>
      </c>
      <c r="AG4895">
        <v>0</v>
      </c>
      <c r="AH4895">
        <v>142962</v>
      </c>
      <c r="AI4895">
        <v>176659.65</v>
      </c>
      <c r="AJ4895">
        <v>1</v>
      </c>
      <c r="AK4895">
        <v>0.38</v>
      </c>
      <c r="AL4895">
        <v>0</v>
      </c>
      <c r="AM4895">
        <v>1</v>
      </c>
    </row>
    <row r="4896" spans="1:39" x14ac:dyDescent="0.25">
      <c r="A4896" t="s">
        <v>2780</v>
      </c>
      <c r="B4896">
        <v>1</v>
      </c>
      <c r="C4896" t="s">
        <v>2781</v>
      </c>
      <c r="D4896" t="s">
        <v>197</v>
      </c>
      <c r="E4896">
        <v>22</v>
      </c>
      <c r="F4896" t="s">
        <v>23</v>
      </c>
      <c r="G4896" t="s">
        <v>503</v>
      </c>
      <c r="H4896">
        <v>1343</v>
      </c>
      <c r="I4896" t="s">
        <v>504</v>
      </c>
      <c r="Y4896">
        <v>1372</v>
      </c>
      <c r="Z4896" t="s">
        <v>405</v>
      </c>
      <c r="AA4896" t="s">
        <v>406</v>
      </c>
      <c r="AB4896">
        <v>304480.03100000002</v>
      </c>
      <c r="AC4896">
        <v>368420.848</v>
      </c>
      <c r="AD4896">
        <v>8.3299999999999999E-2</v>
      </c>
      <c r="AE4896">
        <v>0</v>
      </c>
      <c r="AF4896">
        <v>8.3299999999999999E-2</v>
      </c>
      <c r="AG4896">
        <v>0</v>
      </c>
      <c r="AH4896">
        <v>25373.34</v>
      </c>
      <c r="AI4896">
        <v>30701.74</v>
      </c>
      <c r="AJ4896">
        <v>0</v>
      </c>
      <c r="AK4896">
        <v>0</v>
      </c>
      <c r="AL4896">
        <v>0</v>
      </c>
      <c r="AM4896">
        <v>1</v>
      </c>
    </row>
    <row r="4897" spans="1:39" x14ac:dyDescent="0.25">
      <c r="A4897" t="s">
        <v>2780</v>
      </c>
      <c r="B4897">
        <v>1</v>
      </c>
      <c r="C4897" t="s">
        <v>2781</v>
      </c>
      <c r="D4897" t="s">
        <v>197</v>
      </c>
      <c r="E4897">
        <v>22</v>
      </c>
      <c r="F4897" t="s">
        <v>23</v>
      </c>
      <c r="G4897" t="s">
        <v>1153</v>
      </c>
      <c r="H4897">
        <v>1345</v>
      </c>
      <c r="I4897" t="s">
        <v>1154</v>
      </c>
      <c r="Y4897">
        <v>1372</v>
      </c>
      <c r="Z4897" t="s">
        <v>405</v>
      </c>
      <c r="AA4897" t="s">
        <v>406</v>
      </c>
      <c r="AB4897">
        <v>231557.35399999999</v>
      </c>
      <c r="AC4897">
        <v>284661.185</v>
      </c>
      <c r="AD4897">
        <v>0.25</v>
      </c>
      <c r="AE4897">
        <v>0</v>
      </c>
      <c r="AF4897">
        <v>0.25</v>
      </c>
      <c r="AG4897">
        <v>0</v>
      </c>
      <c r="AH4897">
        <v>57889.34</v>
      </c>
      <c r="AI4897">
        <v>71165.3</v>
      </c>
      <c r="AJ4897">
        <v>0</v>
      </c>
      <c r="AK4897">
        <v>0</v>
      </c>
      <c r="AL4897">
        <v>0</v>
      </c>
      <c r="AM4897">
        <v>1</v>
      </c>
    </row>
    <row r="4898" spans="1:39" x14ac:dyDescent="0.25">
      <c r="A4898" t="s">
        <v>2780</v>
      </c>
      <c r="B4898">
        <v>1</v>
      </c>
      <c r="C4898" t="s">
        <v>2781</v>
      </c>
      <c r="D4898" t="s">
        <v>197</v>
      </c>
      <c r="E4898">
        <v>22</v>
      </c>
      <c r="F4898" t="s">
        <v>23</v>
      </c>
      <c r="G4898" t="s">
        <v>505</v>
      </c>
      <c r="H4898">
        <v>1352</v>
      </c>
      <c r="I4898" t="s">
        <v>506</v>
      </c>
      <c r="Y4898">
        <v>1372</v>
      </c>
      <c r="Z4898" t="s">
        <v>405</v>
      </c>
      <c r="AA4898" t="s">
        <v>406</v>
      </c>
      <c r="AB4898">
        <v>201088.304</v>
      </c>
      <c r="AC4898">
        <v>248479.405</v>
      </c>
      <c r="AD4898">
        <v>4.3333000000000004</v>
      </c>
      <c r="AE4898">
        <v>0</v>
      </c>
      <c r="AF4898">
        <v>4.3333000000000004</v>
      </c>
      <c r="AG4898">
        <v>0</v>
      </c>
      <c r="AH4898">
        <v>871382.65</v>
      </c>
      <c r="AI4898">
        <v>1076744.0900000001</v>
      </c>
      <c r="AJ4898">
        <v>4</v>
      </c>
      <c r="AK4898">
        <v>1.08</v>
      </c>
      <c r="AL4898">
        <v>0</v>
      </c>
      <c r="AM4898">
        <v>1</v>
      </c>
    </row>
    <row r="4899" spans="1:39" x14ac:dyDescent="0.25">
      <c r="A4899" t="s">
        <v>2780</v>
      </c>
      <c r="B4899">
        <v>1</v>
      </c>
      <c r="C4899" t="s">
        <v>2781</v>
      </c>
      <c r="D4899" t="s">
        <v>197</v>
      </c>
      <c r="E4899">
        <v>22</v>
      </c>
      <c r="F4899" t="s">
        <v>23</v>
      </c>
      <c r="G4899" t="s">
        <v>507</v>
      </c>
      <c r="H4899">
        <v>1353</v>
      </c>
      <c r="I4899" t="s">
        <v>508</v>
      </c>
      <c r="Y4899">
        <v>1372</v>
      </c>
      <c r="Z4899" t="s">
        <v>405</v>
      </c>
      <c r="AA4899" t="s">
        <v>406</v>
      </c>
      <c r="AB4899">
        <v>139234.027</v>
      </c>
      <c r="AC4899">
        <v>172510.97200000001</v>
      </c>
      <c r="AD4899">
        <v>8.3299999999999999E-2</v>
      </c>
      <c r="AE4899">
        <v>0</v>
      </c>
      <c r="AF4899">
        <v>8.3299999999999999E-2</v>
      </c>
      <c r="AG4899">
        <v>0</v>
      </c>
      <c r="AH4899">
        <v>11602.84</v>
      </c>
      <c r="AI4899">
        <v>14375.91</v>
      </c>
      <c r="AJ4899">
        <v>0</v>
      </c>
      <c r="AK4899">
        <v>0</v>
      </c>
      <c r="AL4899">
        <v>0</v>
      </c>
      <c r="AM4899">
        <v>1</v>
      </c>
    </row>
    <row r="4900" spans="1:39" x14ac:dyDescent="0.25">
      <c r="A4900" t="s">
        <v>2780</v>
      </c>
      <c r="B4900">
        <v>1</v>
      </c>
      <c r="C4900" t="s">
        <v>2781</v>
      </c>
      <c r="D4900" t="s">
        <v>197</v>
      </c>
      <c r="E4900">
        <v>22</v>
      </c>
      <c r="F4900" t="s">
        <v>23</v>
      </c>
      <c r="G4900" t="s">
        <v>509</v>
      </c>
      <c r="H4900">
        <v>1354</v>
      </c>
      <c r="I4900" t="s">
        <v>510</v>
      </c>
      <c r="Y4900">
        <v>1372</v>
      </c>
      <c r="Z4900" t="s">
        <v>405</v>
      </c>
      <c r="AA4900" t="s">
        <v>406</v>
      </c>
      <c r="AB4900">
        <v>225461.89300000001</v>
      </c>
      <c r="AC4900">
        <v>279347.28899999999</v>
      </c>
      <c r="AD4900">
        <v>0.75</v>
      </c>
      <c r="AE4900">
        <v>0</v>
      </c>
      <c r="AF4900">
        <v>0.75</v>
      </c>
      <c r="AG4900">
        <v>0</v>
      </c>
      <c r="AH4900">
        <v>169096.42</v>
      </c>
      <c r="AI4900">
        <v>209510.47</v>
      </c>
      <c r="AJ4900">
        <v>0</v>
      </c>
      <c r="AK4900">
        <v>0</v>
      </c>
      <c r="AL4900">
        <v>0</v>
      </c>
      <c r="AM4900">
        <v>1</v>
      </c>
    </row>
    <row r="4901" spans="1:39" x14ac:dyDescent="0.25">
      <c r="A4901" t="s">
        <v>2780</v>
      </c>
      <c r="B4901">
        <v>1</v>
      </c>
      <c r="C4901" t="s">
        <v>2781</v>
      </c>
      <c r="D4901" t="s">
        <v>197</v>
      </c>
      <c r="E4901">
        <v>22</v>
      </c>
      <c r="F4901" t="s">
        <v>23</v>
      </c>
      <c r="G4901" t="s">
        <v>511</v>
      </c>
      <c r="H4901">
        <v>1362</v>
      </c>
      <c r="I4901" t="s">
        <v>512</v>
      </c>
      <c r="Y4901">
        <v>1372</v>
      </c>
      <c r="Z4901" t="s">
        <v>405</v>
      </c>
      <c r="AA4901" t="s">
        <v>406</v>
      </c>
      <c r="AB4901">
        <v>262075.92800000001</v>
      </c>
      <c r="AC4901">
        <v>324712.092</v>
      </c>
      <c r="AD4901">
        <v>6.25E-2</v>
      </c>
      <c r="AE4901">
        <v>0</v>
      </c>
      <c r="AF4901">
        <v>6.25E-2</v>
      </c>
      <c r="AG4901">
        <v>0</v>
      </c>
      <c r="AH4901">
        <v>16379.75</v>
      </c>
      <c r="AI4901">
        <v>20294.509999999998</v>
      </c>
      <c r="AJ4901">
        <v>0</v>
      </c>
      <c r="AK4901">
        <v>0</v>
      </c>
      <c r="AL4901">
        <v>0</v>
      </c>
      <c r="AM4901">
        <v>1</v>
      </c>
    </row>
    <row r="4902" spans="1:39" x14ac:dyDescent="0.25">
      <c r="A4902" t="s">
        <v>2780</v>
      </c>
      <c r="B4902">
        <v>1</v>
      </c>
      <c r="C4902" t="s">
        <v>2781</v>
      </c>
      <c r="D4902" t="s">
        <v>197</v>
      </c>
      <c r="E4902">
        <v>22</v>
      </c>
      <c r="F4902" t="s">
        <v>23</v>
      </c>
      <c r="G4902" t="s">
        <v>519</v>
      </c>
      <c r="H4902">
        <v>1419</v>
      </c>
      <c r="I4902" t="s">
        <v>520</v>
      </c>
      <c r="J4902">
        <v>1429</v>
      </c>
      <c r="K4902" t="s">
        <v>521</v>
      </c>
      <c r="L4902" t="s">
        <v>522</v>
      </c>
      <c r="Y4902">
        <v>1374</v>
      </c>
      <c r="Z4902" t="s">
        <v>393</v>
      </c>
      <c r="AA4902" t="s">
        <v>394</v>
      </c>
      <c r="AB4902">
        <v>60218.17</v>
      </c>
      <c r="AC4902">
        <v>72863.983999999997</v>
      </c>
      <c r="AD4902">
        <v>8.3299999999999999E-2</v>
      </c>
      <c r="AE4902">
        <v>0</v>
      </c>
      <c r="AF4902">
        <v>8.3299999999999999E-2</v>
      </c>
      <c r="AG4902">
        <v>0</v>
      </c>
      <c r="AH4902">
        <v>5018.18</v>
      </c>
      <c r="AI4902">
        <v>6072</v>
      </c>
      <c r="AJ4902">
        <v>0</v>
      </c>
      <c r="AK4902">
        <v>0</v>
      </c>
      <c r="AL4902">
        <v>0</v>
      </c>
      <c r="AM4902">
        <v>1</v>
      </c>
    </row>
    <row r="4903" spans="1:39" x14ac:dyDescent="0.25">
      <c r="A4903" t="s">
        <v>2780</v>
      </c>
      <c r="B4903">
        <v>1</v>
      </c>
      <c r="C4903" t="s">
        <v>2781</v>
      </c>
      <c r="D4903" t="s">
        <v>197</v>
      </c>
      <c r="E4903">
        <v>22</v>
      </c>
      <c r="F4903" t="s">
        <v>23</v>
      </c>
      <c r="G4903" t="s">
        <v>1157</v>
      </c>
      <c r="H4903">
        <v>1448</v>
      </c>
      <c r="I4903" t="s">
        <v>1158</v>
      </c>
      <c r="P4903">
        <v>1335</v>
      </c>
      <c r="Q4903" t="s">
        <v>491</v>
      </c>
      <c r="R4903" t="s">
        <v>492</v>
      </c>
      <c r="Y4903">
        <v>1373</v>
      </c>
      <c r="Z4903" t="s">
        <v>453</v>
      </c>
      <c r="AA4903" t="s">
        <v>454</v>
      </c>
      <c r="AB4903">
        <v>24462.789000000001</v>
      </c>
      <c r="AC4903">
        <v>30311.026999999998</v>
      </c>
      <c r="AD4903">
        <v>15</v>
      </c>
      <c r="AE4903">
        <v>0</v>
      </c>
      <c r="AF4903">
        <v>15</v>
      </c>
      <c r="AG4903">
        <v>0</v>
      </c>
      <c r="AH4903">
        <v>366941.84</v>
      </c>
      <c r="AI4903">
        <v>454665.4</v>
      </c>
      <c r="AJ4903">
        <v>0</v>
      </c>
      <c r="AK4903">
        <v>0</v>
      </c>
      <c r="AL4903">
        <v>0</v>
      </c>
      <c r="AM4903">
        <v>1</v>
      </c>
    </row>
    <row r="4904" spans="1:39" x14ac:dyDescent="0.25">
      <c r="A4904" t="s">
        <v>2780</v>
      </c>
      <c r="B4904">
        <v>1</v>
      </c>
      <c r="C4904" t="s">
        <v>2781</v>
      </c>
      <c r="D4904" t="s">
        <v>197</v>
      </c>
      <c r="E4904">
        <v>22</v>
      </c>
      <c r="F4904" t="s">
        <v>23</v>
      </c>
      <c r="G4904" t="s">
        <v>1341</v>
      </c>
      <c r="H4904">
        <v>1512</v>
      </c>
      <c r="I4904" t="s">
        <v>1342</v>
      </c>
      <c r="J4904">
        <v>1414</v>
      </c>
      <c r="K4904" t="s">
        <v>437</v>
      </c>
      <c r="L4904" t="s">
        <v>438</v>
      </c>
      <c r="P4904">
        <v>1071</v>
      </c>
      <c r="Q4904" t="s">
        <v>1145</v>
      </c>
      <c r="R4904" t="s">
        <v>1146</v>
      </c>
      <c r="Y4904">
        <v>1374</v>
      </c>
      <c r="Z4904" t="s">
        <v>393</v>
      </c>
      <c r="AA4904" t="s">
        <v>394</v>
      </c>
      <c r="AB4904">
        <v>40295.976000000002</v>
      </c>
      <c r="AC4904">
        <v>49342.423000000003</v>
      </c>
      <c r="AD4904">
        <v>2</v>
      </c>
      <c r="AE4904">
        <v>0</v>
      </c>
      <c r="AF4904">
        <v>2</v>
      </c>
      <c r="AG4904">
        <v>0</v>
      </c>
      <c r="AH4904">
        <v>80591.95</v>
      </c>
      <c r="AI4904">
        <v>98684.85</v>
      </c>
      <c r="AJ4904">
        <v>0</v>
      </c>
      <c r="AK4904">
        <v>0</v>
      </c>
      <c r="AL4904">
        <v>0</v>
      </c>
      <c r="AM4904">
        <v>1</v>
      </c>
    </row>
    <row r="4905" spans="1:39" x14ac:dyDescent="0.25">
      <c r="A4905" t="s">
        <v>2780</v>
      </c>
      <c r="B4905">
        <v>1</v>
      </c>
      <c r="C4905" t="s">
        <v>2781</v>
      </c>
      <c r="D4905" t="s">
        <v>197</v>
      </c>
      <c r="E4905">
        <v>22</v>
      </c>
      <c r="F4905" t="s">
        <v>23</v>
      </c>
      <c r="G4905" t="s">
        <v>1343</v>
      </c>
      <c r="H4905">
        <v>1513</v>
      </c>
      <c r="I4905" t="s">
        <v>1344</v>
      </c>
      <c r="J4905">
        <v>1414</v>
      </c>
      <c r="K4905" t="s">
        <v>437</v>
      </c>
      <c r="L4905" t="s">
        <v>438</v>
      </c>
      <c r="P4905">
        <v>1071</v>
      </c>
      <c r="Q4905" t="s">
        <v>1145</v>
      </c>
      <c r="R4905" t="s">
        <v>1146</v>
      </c>
      <c r="Y4905">
        <v>1374</v>
      </c>
      <c r="Z4905" t="s">
        <v>393</v>
      </c>
      <c r="AA4905" t="s">
        <v>394</v>
      </c>
      <c r="AB4905">
        <v>40368.909</v>
      </c>
      <c r="AC4905">
        <v>49925.074000000001</v>
      </c>
      <c r="AD4905">
        <v>2.1667000000000001</v>
      </c>
      <c r="AE4905">
        <v>0</v>
      </c>
      <c r="AF4905">
        <v>2.1667000000000001</v>
      </c>
      <c r="AG4905">
        <v>0</v>
      </c>
      <c r="AH4905">
        <v>87465.97</v>
      </c>
      <c r="AI4905">
        <v>108170.99</v>
      </c>
      <c r="AJ4905">
        <v>0</v>
      </c>
      <c r="AK4905">
        <v>0</v>
      </c>
      <c r="AL4905">
        <v>0</v>
      </c>
      <c r="AM4905">
        <v>1</v>
      </c>
    </row>
    <row r="4906" spans="1:39" x14ac:dyDescent="0.25">
      <c r="A4906" t="s">
        <v>2780</v>
      </c>
      <c r="B4906">
        <v>1</v>
      </c>
      <c r="C4906" t="s">
        <v>2781</v>
      </c>
      <c r="D4906" t="s">
        <v>197</v>
      </c>
      <c r="E4906">
        <v>22</v>
      </c>
      <c r="F4906" t="s">
        <v>23</v>
      </c>
      <c r="G4906" t="s">
        <v>523</v>
      </c>
      <c r="H4906">
        <v>1560</v>
      </c>
      <c r="I4906" t="s">
        <v>524</v>
      </c>
      <c r="J4906">
        <v>1150</v>
      </c>
      <c r="K4906" t="s">
        <v>457</v>
      </c>
      <c r="L4906" t="s">
        <v>458</v>
      </c>
      <c r="Y4906">
        <v>1376</v>
      </c>
      <c r="Z4906" t="s">
        <v>377</v>
      </c>
      <c r="AA4906" t="s">
        <v>378</v>
      </c>
      <c r="AB4906">
        <v>52719.743999999999</v>
      </c>
      <c r="AC4906">
        <v>66901.354999999996</v>
      </c>
      <c r="AD4906">
        <v>2</v>
      </c>
      <c r="AE4906">
        <v>0</v>
      </c>
      <c r="AF4906">
        <v>2</v>
      </c>
      <c r="AG4906">
        <v>0</v>
      </c>
      <c r="AH4906">
        <v>105439.49</v>
      </c>
      <c r="AI4906">
        <v>133802.71</v>
      </c>
      <c r="AJ4906">
        <v>0</v>
      </c>
      <c r="AK4906">
        <v>0</v>
      </c>
      <c r="AL4906">
        <v>0</v>
      </c>
      <c r="AM4906">
        <v>1</v>
      </c>
    </row>
    <row r="4907" spans="1:39" x14ac:dyDescent="0.25">
      <c r="A4907" t="s">
        <v>2780</v>
      </c>
      <c r="B4907">
        <v>1</v>
      </c>
      <c r="C4907" t="s">
        <v>2781</v>
      </c>
      <c r="D4907" t="s">
        <v>197</v>
      </c>
      <c r="E4907">
        <v>22</v>
      </c>
      <c r="F4907" t="s">
        <v>23</v>
      </c>
      <c r="G4907" t="s">
        <v>525</v>
      </c>
      <c r="H4907">
        <v>1594</v>
      </c>
      <c r="I4907" t="s">
        <v>526</v>
      </c>
      <c r="J4907">
        <v>1422</v>
      </c>
      <c r="K4907" t="s">
        <v>449</v>
      </c>
      <c r="L4907" t="s">
        <v>450</v>
      </c>
      <c r="P4907">
        <v>1067</v>
      </c>
      <c r="Q4907" t="s">
        <v>451</v>
      </c>
      <c r="R4907" t="s">
        <v>452</v>
      </c>
      <c r="Y4907">
        <v>1373</v>
      </c>
      <c r="Z4907" t="s">
        <v>453</v>
      </c>
      <c r="AA4907" t="s">
        <v>454</v>
      </c>
      <c r="AB4907">
        <v>14593.844999999999</v>
      </c>
      <c r="AC4907">
        <v>18120.825000000001</v>
      </c>
      <c r="AD4907">
        <v>32.25</v>
      </c>
      <c r="AE4907">
        <v>0</v>
      </c>
      <c r="AF4907">
        <v>32.25</v>
      </c>
      <c r="AG4907">
        <v>0</v>
      </c>
      <c r="AH4907">
        <v>470651.51</v>
      </c>
      <c r="AI4907">
        <v>584396.61</v>
      </c>
      <c r="AJ4907">
        <v>0</v>
      </c>
      <c r="AK4907">
        <v>0</v>
      </c>
      <c r="AL4907">
        <v>0</v>
      </c>
      <c r="AM4907">
        <v>1</v>
      </c>
    </row>
    <row r="4908" spans="1:39" x14ac:dyDescent="0.25">
      <c r="A4908" t="s">
        <v>2780</v>
      </c>
      <c r="B4908">
        <v>1</v>
      </c>
      <c r="C4908" t="s">
        <v>2781</v>
      </c>
      <c r="D4908" t="s">
        <v>197</v>
      </c>
      <c r="E4908">
        <v>22</v>
      </c>
      <c r="F4908" t="s">
        <v>23</v>
      </c>
      <c r="G4908" t="s">
        <v>527</v>
      </c>
      <c r="H4908">
        <v>1641</v>
      </c>
      <c r="I4908" t="s">
        <v>528</v>
      </c>
      <c r="J4908">
        <v>1064</v>
      </c>
      <c r="K4908" t="s">
        <v>529</v>
      </c>
      <c r="L4908" t="s">
        <v>530</v>
      </c>
      <c r="P4908">
        <v>1066</v>
      </c>
      <c r="Q4908" t="s">
        <v>531</v>
      </c>
      <c r="R4908" t="s">
        <v>532</v>
      </c>
      <c r="Y4908">
        <v>1373</v>
      </c>
      <c r="Z4908" t="s">
        <v>453</v>
      </c>
      <c r="AA4908" t="s">
        <v>454</v>
      </c>
      <c r="AB4908">
        <v>15210.136</v>
      </c>
      <c r="AC4908">
        <v>18845.359</v>
      </c>
      <c r="AD4908">
        <v>2</v>
      </c>
      <c r="AE4908">
        <v>0</v>
      </c>
      <c r="AF4908">
        <v>2</v>
      </c>
      <c r="AG4908">
        <v>0</v>
      </c>
      <c r="AH4908">
        <v>30420.27</v>
      </c>
      <c r="AI4908">
        <v>37690.720000000001</v>
      </c>
      <c r="AJ4908">
        <v>0</v>
      </c>
      <c r="AK4908">
        <v>0</v>
      </c>
      <c r="AL4908">
        <v>0</v>
      </c>
      <c r="AM4908">
        <v>1</v>
      </c>
    </row>
    <row r="4909" spans="1:39" x14ac:dyDescent="0.25">
      <c r="A4909" t="s">
        <v>2780</v>
      </c>
      <c r="B4909">
        <v>1</v>
      </c>
      <c r="C4909" t="s">
        <v>2781</v>
      </c>
      <c r="D4909" t="s">
        <v>197</v>
      </c>
      <c r="E4909">
        <v>22</v>
      </c>
      <c r="F4909" t="s">
        <v>23</v>
      </c>
      <c r="G4909" t="s">
        <v>535</v>
      </c>
      <c r="H4909">
        <v>1643</v>
      </c>
      <c r="I4909" t="s">
        <v>536</v>
      </c>
      <c r="J4909">
        <v>1065</v>
      </c>
      <c r="K4909" t="s">
        <v>537</v>
      </c>
      <c r="L4909" t="s">
        <v>538</v>
      </c>
      <c r="Y4909">
        <v>1373</v>
      </c>
      <c r="Z4909" t="s">
        <v>453</v>
      </c>
      <c r="AA4909" t="s">
        <v>454</v>
      </c>
      <c r="AB4909">
        <v>11737.936</v>
      </c>
      <c r="AC4909">
        <v>14543.304</v>
      </c>
      <c r="AD4909">
        <v>3</v>
      </c>
      <c r="AE4909">
        <v>0</v>
      </c>
      <c r="AF4909">
        <v>3</v>
      </c>
      <c r="AG4909">
        <v>0</v>
      </c>
      <c r="AH4909">
        <v>35213.81</v>
      </c>
      <c r="AI4909">
        <v>43629.91</v>
      </c>
      <c r="AJ4909">
        <v>0</v>
      </c>
      <c r="AK4909">
        <v>0</v>
      </c>
      <c r="AL4909">
        <v>0</v>
      </c>
      <c r="AM4909">
        <v>1</v>
      </c>
    </row>
    <row r="4910" spans="1:39" x14ac:dyDescent="0.25">
      <c r="A4910" t="s">
        <v>2780</v>
      </c>
      <c r="B4910">
        <v>1</v>
      </c>
      <c r="C4910" t="s">
        <v>2781</v>
      </c>
      <c r="D4910" t="s">
        <v>197</v>
      </c>
      <c r="E4910">
        <v>22</v>
      </c>
      <c r="F4910" t="s">
        <v>23</v>
      </c>
      <c r="G4910" t="s">
        <v>539</v>
      </c>
      <c r="H4910">
        <v>1646</v>
      </c>
      <c r="I4910" t="s">
        <v>540</v>
      </c>
      <c r="J4910">
        <v>1064</v>
      </c>
      <c r="K4910" t="s">
        <v>529</v>
      </c>
      <c r="L4910" t="s">
        <v>530</v>
      </c>
      <c r="P4910">
        <v>1066</v>
      </c>
      <c r="Q4910" t="s">
        <v>531</v>
      </c>
      <c r="R4910" t="s">
        <v>532</v>
      </c>
      <c r="Y4910">
        <v>1373</v>
      </c>
      <c r="Z4910" t="s">
        <v>453</v>
      </c>
      <c r="AA4910" t="s">
        <v>454</v>
      </c>
      <c r="AB4910">
        <v>18252.16</v>
      </c>
      <c r="AC4910">
        <v>22614.425999999999</v>
      </c>
      <c r="AD4910">
        <v>1</v>
      </c>
      <c r="AE4910">
        <v>0</v>
      </c>
      <c r="AF4910">
        <v>1</v>
      </c>
      <c r="AG4910">
        <v>0</v>
      </c>
      <c r="AH4910">
        <v>18252.16</v>
      </c>
      <c r="AI4910">
        <v>22614.43</v>
      </c>
      <c r="AJ4910">
        <v>0</v>
      </c>
      <c r="AK4910">
        <v>0</v>
      </c>
      <c r="AL4910">
        <v>0</v>
      </c>
      <c r="AM4910">
        <v>1</v>
      </c>
    </row>
    <row r="4911" spans="1:39" x14ac:dyDescent="0.25">
      <c r="A4911" t="s">
        <v>2780</v>
      </c>
      <c r="B4911">
        <v>1</v>
      </c>
      <c r="C4911" t="s">
        <v>2781</v>
      </c>
      <c r="D4911" t="s">
        <v>197</v>
      </c>
      <c r="E4911">
        <v>22</v>
      </c>
      <c r="F4911" t="s">
        <v>23</v>
      </c>
      <c r="G4911" t="s">
        <v>541</v>
      </c>
      <c r="H4911">
        <v>1648</v>
      </c>
      <c r="I4911" t="s">
        <v>542</v>
      </c>
      <c r="J4911">
        <v>1422</v>
      </c>
      <c r="K4911" t="s">
        <v>449</v>
      </c>
      <c r="L4911" t="s">
        <v>450</v>
      </c>
      <c r="P4911">
        <v>1067</v>
      </c>
      <c r="Q4911" t="s">
        <v>451</v>
      </c>
      <c r="R4911" t="s">
        <v>452</v>
      </c>
      <c r="Y4911">
        <v>1373</v>
      </c>
      <c r="Z4911" t="s">
        <v>453</v>
      </c>
      <c r="AA4911" t="s">
        <v>454</v>
      </c>
      <c r="AB4911">
        <v>14717.409</v>
      </c>
      <c r="AC4911">
        <v>18259.559000000001</v>
      </c>
      <c r="AD4911">
        <v>32.5</v>
      </c>
      <c r="AE4911">
        <v>0</v>
      </c>
      <c r="AF4911">
        <v>32.5</v>
      </c>
      <c r="AG4911">
        <v>0</v>
      </c>
      <c r="AH4911">
        <v>478315.8</v>
      </c>
      <c r="AI4911">
        <v>593435.68000000005</v>
      </c>
      <c r="AJ4911">
        <v>0</v>
      </c>
      <c r="AK4911">
        <v>0</v>
      </c>
      <c r="AL4911">
        <v>0</v>
      </c>
      <c r="AM4911">
        <v>1</v>
      </c>
    </row>
    <row r="4912" spans="1:39" x14ac:dyDescent="0.25">
      <c r="A4912" t="s">
        <v>2780</v>
      </c>
      <c r="B4912">
        <v>1</v>
      </c>
      <c r="C4912" t="s">
        <v>2781</v>
      </c>
      <c r="D4912" t="s">
        <v>197</v>
      </c>
      <c r="E4912">
        <v>22</v>
      </c>
      <c r="F4912" t="s">
        <v>23</v>
      </c>
      <c r="G4912" t="s">
        <v>1345</v>
      </c>
      <c r="H4912">
        <v>1699</v>
      </c>
      <c r="I4912" t="s">
        <v>1346</v>
      </c>
      <c r="J4912">
        <v>1419</v>
      </c>
      <c r="K4912" t="s">
        <v>665</v>
      </c>
      <c r="L4912" t="s">
        <v>666</v>
      </c>
      <c r="P4912">
        <v>1255</v>
      </c>
      <c r="Q4912" t="s">
        <v>1347</v>
      </c>
      <c r="R4912" t="s">
        <v>1348</v>
      </c>
      <c r="Y4912">
        <v>1369</v>
      </c>
      <c r="Z4912" t="s">
        <v>413</v>
      </c>
      <c r="AA4912" t="s">
        <v>414</v>
      </c>
      <c r="AB4912">
        <v>16676.701000000001</v>
      </c>
      <c r="AC4912">
        <v>20748.846000000001</v>
      </c>
      <c r="AD4912">
        <v>26</v>
      </c>
      <c r="AE4912">
        <v>4</v>
      </c>
      <c r="AF4912">
        <v>30</v>
      </c>
      <c r="AG4912">
        <v>0</v>
      </c>
      <c r="AH4912">
        <v>500301.02</v>
      </c>
      <c r="AI4912">
        <v>622465.37</v>
      </c>
      <c r="AJ4912">
        <v>1</v>
      </c>
      <c r="AK4912">
        <v>30</v>
      </c>
      <c r="AL4912">
        <v>0</v>
      </c>
      <c r="AM4912">
        <v>1</v>
      </c>
    </row>
    <row r="4913" spans="1:39" x14ac:dyDescent="0.25">
      <c r="A4913" t="s">
        <v>2780</v>
      </c>
      <c r="B4913">
        <v>1</v>
      </c>
      <c r="C4913" t="s">
        <v>2781</v>
      </c>
      <c r="D4913" t="s">
        <v>197</v>
      </c>
      <c r="E4913">
        <v>22</v>
      </c>
      <c r="F4913" t="s">
        <v>23</v>
      </c>
      <c r="G4913" t="s">
        <v>1835</v>
      </c>
      <c r="H4913">
        <v>1709</v>
      </c>
      <c r="I4913" t="s">
        <v>1836</v>
      </c>
      <c r="J4913">
        <v>1419</v>
      </c>
      <c r="K4913" t="s">
        <v>665</v>
      </c>
      <c r="L4913" t="s">
        <v>666</v>
      </c>
      <c r="Y4913">
        <v>1369</v>
      </c>
      <c r="Z4913" t="s">
        <v>413</v>
      </c>
      <c r="AA4913" t="s">
        <v>414</v>
      </c>
      <c r="AB4913">
        <v>6824.1679999999997</v>
      </c>
      <c r="AC4913">
        <v>8601.3760000000002</v>
      </c>
      <c r="AD4913">
        <v>7</v>
      </c>
      <c r="AE4913">
        <v>0</v>
      </c>
      <c r="AF4913">
        <v>7</v>
      </c>
      <c r="AG4913">
        <v>0</v>
      </c>
      <c r="AH4913">
        <v>47769.18</v>
      </c>
      <c r="AI4913">
        <v>60209.64</v>
      </c>
      <c r="AJ4913">
        <v>0</v>
      </c>
      <c r="AK4913">
        <v>0</v>
      </c>
      <c r="AL4913">
        <v>0</v>
      </c>
      <c r="AM4913">
        <v>1</v>
      </c>
    </row>
    <row r="4914" spans="1:39" x14ac:dyDescent="0.25">
      <c r="A4914" t="s">
        <v>2780</v>
      </c>
      <c r="B4914">
        <v>1</v>
      </c>
      <c r="C4914" t="s">
        <v>2781</v>
      </c>
      <c r="D4914" t="s">
        <v>197</v>
      </c>
      <c r="E4914">
        <v>22</v>
      </c>
      <c r="F4914" t="s">
        <v>23</v>
      </c>
      <c r="G4914" t="s">
        <v>547</v>
      </c>
      <c r="H4914">
        <v>1808</v>
      </c>
      <c r="I4914" t="s">
        <v>548</v>
      </c>
      <c r="J4914">
        <v>1470</v>
      </c>
      <c r="K4914" t="s">
        <v>549</v>
      </c>
      <c r="L4914" t="s">
        <v>550</v>
      </c>
      <c r="Y4914">
        <v>1374</v>
      </c>
      <c r="Z4914" t="s">
        <v>393</v>
      </c>
      <c r="AA4914" t="s">
        <v>394</v>
      </c>
      <c r="AB4914">
        <v>92826.054999999993</v>
      </c>
      <c r="AC4914">
        <v>114793.473</v>
      </c>
      <c r="AD4914">
        <v>2.1667000000000001</v>
      </c>
      <c r="AE4914">
        <v>0</v>
      </c>
      <c r="AF4914">
        <v>2.1667000000000001</v>
      </c>
      <c r="AG4914">
        <v>0</v>
      </c>
      <c r="AH4914">
        <v>201123.12</v>
      </c>
      <c r="AI4914">
        <v>248719.19</v>
      </c>
      <c r="AJ4914">
        <v>0</v>
      </c>
      <c r="AK4914">
        <v>0</v>
      </c>
      <c r="AL4914">
        <v>0</v>
      </c>
      <c r="AM4914">
        <v>1</v>
      </c>
    </row>
    <row r="4915" spans="1:39" x14ac:dyDescent="0.25">
      <c r="A4915" t="s">
        <v>2780</v>
      </c>
      <c r="B4915">
        <v>1</v>
      </c>
      <c r="C4915" t="s">
        <v>2781</v>
      </c>
      <c r="D4915" t="s">
        <v>197</v>
      </c>
      <c r="E4915">
        <v>22</v>
      </c>
      <c r="F4915" t="s">
        <v>23</v>
      </c>
      <c r="G4915" t="s">
        <v>1349</v>
      </c>
      <c r="H4915">
        <v>1843</v>
      </c>
      <c r="I4915" t="s">
        <v>1350</v>
      </c>
      <c r="J4915">
        <v>1472</v>
      </c>
      <c r="K4915" t="s">
        <v>1351</v>
      </c>
      <c r="L4915" t="s">
        <v>1352</v>
      </c>
      <c r="P4915">
        <v>1105</v>
      </c>
      <c r="Q4915" t="s">
        <v>1353</v>
      </c>
      <c r="R4915" t="s">
        <v>1354</v>
      </c>
      <c r="Y4915">
        <v>1374</v>
      </c>
      <c r="Z4915" t="s">
        <v>393</v>
      </c>
      <c r="AA4915" t="s">
        <v>394</v>
      </c>
      <c r="AB4915">
        <v>26385.800999999999</v>
      </c>
      <c r="AC4915">
        <v>32692.008000000002</v>
      </c>
      <c r="AD4915">
        <v>3.4167000000000001</v>
      </c>
      <c r="AE4915">
        <v>0</v>
      </c>
      <c r="AF4915">
        <v>3.4167000000000001</v>
      </c>
      <c r="AG4915">
        <v>0</v>
      </c>
      <c r="AH4915">
        <v>90151.49</v>
      </c>
      <c r="AI4915">
        <v>111697.69</v>
      </c>
      <c r="AJ4915">
        <v>0</v>
      </c>
      <c r="AK4915">
        <v>0</v>
      </c>
      <c r="AL4915">
        <v>0</v>
      </c>
      <c r="AM4915">
        <v>1</v>
      </c>
    </row>
    <row r="4916" spans="1:39" x14ac:dyDescent="0.25">
      <c r="A4916" t="s">
        <v>2780</v>
      </c>
      <c r="B4916">
        <v>1</v>
      </c>
      <c r="C4916" t="s">
        <v>2781</v>
      </c>
      <c r="D4916" t="s">
        <v>197</v>
      </c>
      <c r="E4916">
        <v>22</v>
      </c>
      <c r="F4916" t="s">
        <v>23</v>
      </c>
      <c r="G4916" t="s">
        <v>551</v>
      </c>
      <c r="H4916">
        <v>1870</v>
      </c>
      <c r="I4916" t="s">
        <v>552</v>
      </c>
      <c r="J4916">
        <v>1351</v>
      </c>
      <c r="K4916" t="s">
        <v>553</v>
      </c>
      <c r="L4916" t="s">
        <v>554</v>
      </c>
      <c r="P4916">
        <v>1141</v>
      </c>
      <c r="Q4916" t="s">
        <v>555</v>
      </c>
      <c r="R4916" t="s">
        <v>556</v>
      </c>
      <c r="Y4916">
        <v>1372</v>
      </c>
      <c r="Z4916" t="s">
        <v>405</v>
      </c>
      <c r="AA4916" t="s">
        <v>406</v>
      </c>
      <c r="AB4916">
        <v>185058.03400000001</v>
      </c>
      <c r="AC4916">
        <v>229286.89600000001</v>
      </c>
      <c r="AD4916">
        <v>4.1700000000000001E-2</v>
      </c>
      <c r="AE4916">
        <v>0</v>
      </c>
      <c r="AF4916">
        <v>4.1700000000000001E-2</v>
      </c>
      <c r="AG4916">
        <v>0</v>
      </c>
      <c r="AH4916">
        <v>7710.75</v>
      </c>
      <c r="AI4916">
        <v>9553.6200000000008</v>
      </c>
      <c r="AJ4916">
        <v>0</v>
      </c>
      <c r="AK4916">
        <v>0</v>
      </c>
      <c r="AL4916">
        <v>0</v>
      </c>
      <c r="AM4916">
        <v>1</v>
      </c>
    </row>
    <row r="4917" spans="1:39" x14ac:dyDescent="0.25">
      <c r="A4917" t="s">
        <v>2780</v>
      </c>
      <c r="B4917">
        <v>1</v>
      </c>
      <c r="C4917" t="s">
        <v>2781</v>
      </c>
      <c r="D4917" t="s">
        <v>197</v>
      </c>
      <c r="E4917">
        <v>22</v>
      </c>
      <c r="F4917" t="s">
        <v>23</v>
      </c>
      <c r="G4917" t="s">
        <v>557</v>
      </c>
      <c r="H4917">
        <v>1882</v>
      </c>
      <c r="I4917" t="s">
        <v>558</v>
      </c>
      <c r="J4917">
        <v>1202</v>
      </c>
      <c r="K4917" t="s">
        <v>559</v>
      </c>
      <c r="L4917" t="s">
        <v>560</v>
      </c>
      <c r="Y4917">
        <v>1372</v>
      </c>
      <c r="Z4917" t="s">
        <v>405</v>
      </c>
      <c r="AA4917" t="s">
        <v>406</v>
      </c>
      <c r="AB4917">
        <v>176823.20800000001</v>
      </c>
      <c r="AC4917">
        <v>216886.29800000001</v>
      </c>
      <c r="AD4917">
        <v>0.33329999999999999</v>
      </c>
      <c r="AE4917">
        <v>0.16669999999999999</v>
      </c>
      <c r="AF4917">
        <v>0.5</v>
      </c>
      <c r="AG4917">
        <v>0</v>
      </c>
      <c r="AH4917">
        <v>88411.6</v>
      </c>
      <c r="AI4917">
        <v>108443.15</v>
      </c>
      <c r="AJ4917">
        <v>1</v>
      </c>
      <c r="AK4917">
        <v>0.5</v>
      </c>
      <c r="AL4917">
        <v>0</v>
      </c>
      <c r="AM4917">
        <v>1</v>
      </c>
    </row>
    <row r="4918" spans="1:39" x14ac:dyDescent="0.25">
      <c r="A4918" t="s">
        <v>2780</v>
      </c>
      <c r="B4918">
        <v>1</v>
      </c>
      <c r="C4918" t="s">
        <v>2781</v>
      </c>
      <c r="D4918" t="s">
        <v>197</v>
      </c>
      <c r="E4918">
        <v>22</v>
      </c>
      <c r="F4918" t="s">
        <v>23</v>
      </c>
      <c r="G4918" t="s">
        <v>565</v>
      </c>
      <c r="H4918">
        <v>1940</v>
      </c>
      <c r="I4918" t="s">
        <v>566</v>
      </c>
      <c r="J4918">
        <v>1425</v>
      </c>
      <c r="K4918" t="s">
        <v>567</v>
      </c>
      <c r="L4918" t="s">
        <v>568</v>
      </c>
      <c r="P4918">
        <v>1277</v>
      </c>
      <c r="Q4918" t="s">
        <v>569</v>
      </c>
      <c r="R4918" t="s">
        <v>570</v>
      </c>
      <c r="Y4918">
        <v>1374</v>
      </c>
      <c r="Z4918" t="s">
        <v>393</v>
      </c>
      <c r="AA4918" t="s">
        <v>394</v>
      </c>
      <c r="AB4918">
        <v>55425.423000000003</v>
      </c>
      <c r="AC4918">
        <v>68672.112999999998</v>
      </c>
      <c r="AD4918">
        <v>8.3299999999999999E-2</v>
      </c>
      <c r="AE4918">
        <v>0</v>
      </c>
      <c r="AF4918">
        <v>8.3299999999999999E-2</v>
      </c>
      <c r="AG4918">
        <v>0</v>
      </c>
      <c r="AH4918">
        <v>4618.79</v>
      </c>
      <c r="AI4918">
        <v>5722.68</v>
      </c>
      <c r="AJ4918">
        <v>0</v>
      </c>
      <c r="AK4918">
        <v>0</v>
      </c>
      <c r="AL4918">
        <v>0</v>
      </c>
      <c r="AM4918">
        <v>1</v>
      </c>
    </row>
    <row r="4919" spans="1:39" x14ac:dyDescent="0.25">
      <c r="A4919" t="s">
        <v>2780</v>
      </c>
      <c r="B4919">
        <v>1</v>
      </c>
      <c r="C4919" t="s">
        <v>2781</v>
      </c>
      <c r="D4919" t="s">
        <v>197</v>
      </c>
      <c r="E4919">
        <v>22</v>
      </c>
      <c r="F4919" t="s">
        <v>23</v>
      </c>
      <c r="G4919" t="s">
        <v>1355</v>
      </c>
      <c r="H4919">
        <v>1943</v>
      </c>
      <c r="I4919" t="s">
        <v>1356</v>
      </c>
      <c r="J4919">
        <v>1425</v>
      </c>
      <c r="K4919" t="s">
        <v>567</v>
      </c>
      <c r="L4919" t="s">
        <v>568</v>
      </c>
      <c r="P4919">
        <v>1277</v>
      </c>
      <c r="Q4919" t="s">
        <v>569</v>
      </c>
      <c r="R4919" t="s">
        <v>570</v>
      </c>
      <c r="Y4919">
        <v>1374</v>
      </c>
      <c r="Z4919" t="s">
        <v>393</v>
      </c>
      <c r="AA4919" t="s">
        <v>394</v>
      </c>
      <c r="AB4919">
        <v>33879.364000000001</v>
      </c>
      <c r="AC4919">
        <v>41976.531000000003</v>
      </c>
      <c r="AD4919">
        <v>8.3299999999999999E-2</v>
      </c>
      <c r="AE4919">
        <v>0</v>
      </c>
      <c r="AF4919">
        <v>8.3299999999999999E-2</v>
      </c>
      <c r="AG4919">
        <v>0</v>
      </c>
      <c r="AH4919">
        <v>2823.28</v>
      </c>
      <c r="AI4919">
        <v>3498.04</v>
      </c>
      <c r="AJ4919">
        <v>0</v>
      </c>
      <c r="AK4919">
        <v>0</v>
      </c>
      <c r="AL4919">
        <v>0</v>
      </c>
      <c r="AM4919">
        <v>1</v>
      </c>
    </row>
    <row r="4920" spans="1:39" x14ac:dyDescent="0.25">
      <c r="A4920" t="s">
        <v>2780</v>
      </c>
      <c r="B4920">
        <v>1</v>
      </c>
      <c r="C4920" t="s">
        <v>2781</v>
      </c>
      <c r="D4920" t="s">
        <v>197</v>
      </c>
      <c r="E4920">
        <v>22</v>
      </c>
      <c r="F4920" t="s">
        <v>23</v>
      </c>
      <c r="G4920" t="s">
        <v>573</v>
      </c>
      <c r="H4920">
        <v>1944</v>
      </c>
      <c r="I4920" t="s">
        <v>574</v>
      </c>
      <c r="J4920">
        <v>1425</v>
      </c>
      <c r="K4920" t="s">
        <v>567</v>
      </c>
      <c r="L4920" t="s">
        <v>568</v>
      </c>
      <c r="P4920">
        <v>1277</v>
      </c>
      <c r="Q4920" t="s">
        <v>569</v>
      </c>
      <c r="R4920" t="s">
        <v>570</v>
      </c>
      <c r="Y4920">
        <v>1374</v>
      </c>
      <c r="Z4920" t="s">
        <v>393</v>
      </c>
      <c r="AA4920" t="s">
        <v>394</v>
      </c>
      <c r="AB4920">
        <v>55425.423000000003</v>
      </c>
      <c r="AC4920">
        <v>67294.380999999994</v>
      </c>
      <c r="AD4920">
        <v>1.1667000000000001</v>
      </c>
      <c r="AE4920">
        <v>0</v>
      </c>
      <c r="AF4920">
        <v>1.1667000000000001</v>
      </c>
      <c r="AG4920">
        <v>0</v>
      </c>
      <c r="AH4920">
        <v>64662.99</v>
      </c>
      <c r="AI4920">
        <v>78510.11</v>
      </c>
      <c r="AJ4920">
        <v>0</v>
      </c>
      <c r="AK4920">
        <v>0</v>
      </c>
      <c r="AL4920">
        <v>0</v>
      </c>
      <c r="AM4920">
        <v>1</v>
      </c>
    </row>
    <row r="4921" spans="1:39" x14ac:dyDescent="0.25">
      <c r="A4921" t="s">
        <v>2780</v>
      </c>
      <c r="B4921">
        <v>1</v>
      </c>
      <c r="C4921" t="s">
        <v>2781</v>
      </c>
      <c r="D4921" t="s">
        <v>197</v>
      </c>
      <c r="E4921">
        <v>22</v>
      </c>
      <c r="F4921" t="s">
        <v>23</v>
      </c>
      <c r="G4921" t="s">
        <v>575</v>
      </c>
      <c r="H4921">
        <v>1971</v>
      </c>
      <c r="I4921" t="s">
        <v>576</v>
      </c>
      <c r="J4921">
        <v>1204</v>
      </c>
      <c r="K4921" t="s">
        <v>577</v>
      </c>
      <c r="L4921" t="s">
        <v>578</v>
      </c>
      <c r="Y4921">
        <v>1372</v>
      </c>
      <c r="Z4921" t="s">
        <v>405</v>
      </c>
      <c r="AA4921" t="s">
        <v>406</v>
      </c>
      <c r="AB4921">
        <v>143444.38200000001</v>
      </c>
      <c r="AC4921">
        <v>176924.29</v>
      </c>
      <c r="AD4921">
        <v>0.17860000000000001</v>
      </c>
      <c r="AE4921">
        <v>0</v>
      </c>
      <c r="AF4921">
        <v>0.17860000000000001</v>
      </c>
      <c r="AG4921">
        <v>0</v>
      </c>
      <c r="AH4921">
        <v>25615.07</v>
      </c>
      <c r="AI4921">
        <v>31593.62</v>
      </c>
      <c r="AJ4921">
        <v>0</v>
      </c>
      <c r="AK4921">
        <v>0</v>
      </c>
      <c r="AL4921">
        <v>0</v>
      </c>
      <c r="AM4921">
        <v>1</v>
      </c>
    </row>
    <row r="4922" spans="1:39" x14ac:dyDescent="0.25">
      <c r="A4922" t="s">
        <v>2780</v>
      </c>
      <c r="B4922">
        <v>1</v>
      </c>
      <c r="C4922" t="s">
        <v>2781</v>
      </c>
      <c r="D4922" t="s">
        <v>197</v>
      </c>
      <c r="E4922">
        <v>22</v>
      </c>
      <c r="F4922" t="s">
        <v>23</v>
      </c>
      <c r="G4922" t="s">
        <v>581</v>
      </c>
      <c r="H4922">
        <v>2039</v>
      </c>
      <c r="I4922" t="s">
        <v>582</v>
      </c>
      <c r="Y4922">
        <v>1370</v>
      </c>
      <c r="Z4922" t="s">
        <v>477</v>
      </c>
      <c r="AA4922" t="s">
        <v>478</v>
      </c>
      <c r="AB4922">
        <v>20940.121999999999</v>
      </c>
      <c r="AC4922">
        <v>25944.811000000002</v>
      </c>
      <c r="AD4922">
        <v>13</v>
      </c>
      <c r="AE4922">
        <v>0</v>
      </c>
      <c r="AF4922">
        <v>13</v>
      </c>
      <c r="AG4922">
        <v>0</v>
      </c>
      <c r="AH4922">
        <v>272221.59000000003</v>
      </c>
      <c r="AI4922">
        <v>337282.54</v>
      </c>
      <c r="AJ4922">
        <v>1</v>
      </c>
      <c r="AK4922">
        <v>13</v>
      </c>
      <c r="AL4922">
        <v>0</v>
      </c>
      <c r="AM4922">
        <v>1</v>
      </c>
    </row>
    <row r="4923" spans="1:39" x14ac:dyDescent="0.25">
      <c r="A4923" t="s">
        <v>2780</v>
      </c>
      <c r="B4923">
        <v>1</v>
      </c>
      <c r="C4923" t="s">
        <v>2781</v>
      </c>
      <c r="D4923" t="s">
        <v>197</v>
      </c>
      <c r="E4923">
        <v>22</v>
      </c>
      <c r="F4923" t="s">
        <v>23</v>
      </c>
      <c r="G4923" t="s">
        <v>583</v>
      </c>
      <c r="H4923">
        <v>2308</v>
      </c>
      <c r="I4923" t="s">
        <v>584</v>
      </c>
      <c r="Y4923">
        <v>1372</v>
      </c>
      <c r="Z4923" t="s">
        <v>405</v>
      </c>
      <c r="AA4923" t="s">
        <v>406</v>
      </c>
      <c r="AB4923">
        <v>255935.071</v>
      </c>
      <c r="AC4923">
        <v>317103.54499999998</v>
      </c>
      <c r="AD4923">
        <v>4.1700000000000001E-2</v>
      </c>
      <c r="AE4923">
        <v>0</v>
      </c>
      <c r="AF4923">
        <v>4.1700000000000001E-2</v>
      </c>
      <c r="AG4923">
        <v>0</v>
      </c>
      <c r="AH4923">
        <v>10663.96</v>
      </c>
      <c r="AI4923">
        <v>13212.65</v>
      </c>
      <c r="AJ4923">
        <v>0</v>
      </c>
      <c r="AK4923">
        <v>0</v>
      </c>
      <c r="AL4923">
        <v>0</v>
      </c>
      <c r="AM4923">
        <v>1</v>
      </c>
    </row>
    <row r="4924" spans="1:39" x14ac:dyDescent="0.25">
      <c r="A4924" t="s">
        <v>2780</v>
      </c>
      <c r="B4924">
        <v>1</v>
      </c>
      <c r="C4924" t="s">
        <v>2781</v>
      </c>
      <c r="D4924" t="s">
        <v>197</v>
      </c>
      <c r="E4924">
        <v>22</v>
      </c>
      <c r="F4924" t="s">
        <v>23</v>
      </c>
      <c r="G4924" t="s">
        <v>585</v>
      </c>
      <c r="H4924">
        <v>2338</v>
      </c>
      <c r="I4924" t="s">
        <v>586</v>
      </c>
      <c r="P4924">
        <v>1086</v>
      </c>
      <c r="Q4924" t="s">
        <v>587</v>
      </c>
      <c r="R4924" t="s">
        <v>588</v>
      </c>
      <c r="Y4924">
        <v>1373</v>
      </c>
      <c r="Z4924" t="s">
        <v>453</v>
      </c>
      <c r="AA4924" t="s">
        <v>454</v>
      </c>
      <c r="AB4924">
        <v>24483.716</v>
      </c>
      <c r="AC4924">
        <v>30335.325000000001</v>
      </c>
      <c r="AD4924">
        <v>10</v>
      </c>
      <c r="AE4924">
        <v>0</v>
      </c>
      <c r="AF4924">
        <v>10</v>
      </c>
      <c r="AG4924">
        <v>0</v>
      </c>
      <c r="AH4924">
        <v>244837.16</v>
      </c>
      <c r="AI4924">
        <v>303353.25</v>
      </c>
      <c r="AJ4924">
        <v>0</v>
      </c>
      <c r="AK4924">
        <v>0</v>
      </c>
      <c r="AL4924">
        <v>0</v>
      </c>
      <c r="AM4924">
        <v>1</v>
      </c>
    </row>
    <row r="4925" spans="1:39" x14ac:dyDescent="0.25">
      <c r="A4925" t="s">
        <v>2780</v>
      </c>
      <c r="B4925">
        <v>1</v>
      </c>
      <c r="C4925" t="s">
        <v>2781</v>
      </c>
      <c r="D4925" t="s">
        <v>197</v>
      </c>
      <c r="E4925">
        <v>22</v>
      </c>
      <c r="F4925" t="s">
        <v>23</v>
      </c>
      <c r="G4925" t="s">
        <v>589</v>
      </c>
      <c r="H4925">
        <v>2339</v>
      </c>
      <c r="I4925" t="s">
        <v>590</v>
      </c>
      <c r="P4925">
        <v>1086</v>
      </c>
      <c r="Q4925" t="s">
        <v>587</v>
      </c>
      <c r="R4925" t="s">
        <v>588</v>
      </c>
      <c r="Y4925">
        <v>1373</v>
      </c>
      <c r="Z4925" t="s">
        <v>453</v>
      </c>
      <c r="AA4925" t="s">
        <v>454</v>
      </c>
      <c r="AB4925">
        <v>24543.136999999999</v>
      </c>
      <c r="AC4925">
        <v>30357.263999999999</v>
      </c>
      <c r="AD4925">
        <v>16.166699999999999</v>
      </c>
      <c r="AE4925">
        <v>3.3300000000000003E-2</v>
      </c>
      <c r="AF4925">
        <v>16.2</v>
      </c>
      <c r="AG4925">
        <v>0</v>
      </c>
      <c r="AH4925">
        <v>397598.81</v>
      </c>
      <c r="AI4925">
        <v>491787.68</v>
      </c>
      <c r="AJ4925">
        <v>3</v>
      </c>
      <c r="AK4925">
        <v>5.4</v>
      </c>
      <c r="AL4925">
        <v>0</v>
      </c>
      <c r="AM4925">
        <v>1</v>
      </c>
    </row>
    <row r="4926" spans="1:39" x14ac:dyDescent="0.25">
      <c r="A4926" t="s">
        <v>2780</v>
      </c>
      <c r="B4926">
        <v>1</v>
      </c>
      <c r="C4926" t="s">
        <v>2781</v>
      </c>
      <c r="D4926" t="s">
        <v>197</v>
      </c>
      <c r="E4926">
        <v>22</v>
      </c>
      <c r="F4926" t="s">
        <v>23</v>
      </c>
      <c r="G4926" t="s">
        <v>1359</v>
      </c>
      <c r="H4926">
        <v>2419</v>
      </c>
      <c r="I4926" t="s">
        <v>1360</v>
      </c>
      <c r="P4926">
        <v>1102</v>
      </c>
      <c r="Q4926" t="s">
        <v>475</v>
      </c>
      <c r="R4926" t="s">
        <v>476</v>
      </c>
      <c r="Y4926">
        <v>1370</v>
      </c>
      <c r="Z4926" t="s">
        <v>477</v>
      </c>
      <c r="AA4926" t="s">
        <v>478</v>
      </c>
      <c r="AB4926">
        <v>10174.373</v>
      </c>
      <c r="AC4926">
        <v>12911.279</v>
      </c>
      <c r="AD4926">
        <v>2</v>
      </c>
      <c r="AE4926">
        <v>0</v>
      </c>
      <c r="AF4926">
        <v>2</v>
      </c>
      <c r="AG4926">
        <v>0</v>
      </c>
      <c r="AH4926">
        <v>20348.75</v>
      </c>
      <c r="AI4926">
        <v>25822.560000000001</v>
      </c>
      <c r="AJ4926">
        <v>0</v>
      </c>
      <c r="AK4926">
        <v>0</v>
      </c>
      <c r="AL4926">
        <v>0</v>
      </c>
      <c r="AM4926">
        <v>1</v>
      </c>
    </row>
    <row r="4927" spans="1:39" x14ac:dyDescent="0.25">
      <c r="A4927" t="s">
        <v>2780</v>
      </c>
      <c r="B4927">
        <v>1</v>
      </c>
      <c r="C4927" t="s">
        <v>2781</v>
      </c>
      <c r="D4927" t="s">
        <v>197</v>
      </c>
      <c r="E4927">
        <v>22</v>
      </c>
      <c r="F4927" t="s">
        <v>23</v>
      </c>
      <c r="G4927" t="s">
        <v>2411</v>
      </c>
      <c r="H4927">
        <v>2420</v>
      </c>
      <c r="I4927" t="s">
        <v>2412</v>
      </c>
      <c r="P4927">
        <v>1102</v>
      </c>
      <c r="Q4927" t="s">
        <v>475</v>
      </c>
      <c r="R4927" t="s">
        <v>476</v>
      </c>
      <c r="Y4927">
        <v>1370</v>
      </c>
      <c r="Z4927" t="s">
        <v>477</v>
      </c>
      <c r="AA4927" t="s">
        <v>478</v>
      </c>
      <c r="AB4927">
        <v>10174.373</v>
      </c>
      <c r="AC4927">
        <v>12606.047</v>
      </c>
      <c r="AD4927">
        <v>1</v>
      </c>
      <c r="AE4927">
        <v>0</v>
      </c>
      <c r="AF4927">
        <v>1</v>
      </c>
      <c r="AG4927">
        <v>0</v>
      </c>
      <c r="AH4927">
        <v>10174.370000000001</v>
      </c>
      <c r="AI4927">
        <v>12606.05</v>
      </c>
      <c r="AJ4927">
        <v>0</v>
      </c>
      <c r="AK4927">
        <v>0</v>
      </c>
      <c r="AL4927">
        <v>0</v>
      </c>
      <c r="AM4927">
        <v>1</v>
      </c>
    </row>
    <row r="4928" spans="1:39" x14ac:dyDescent="0.25">
      <c r="A4928" t="s">
        <v>2780</v>
      </c>
      <c r="B4928">
        <v>1</v>
      </c>
      <c r="C4928" t="s">
        <v>2781</v>
      </c>
      <c r="D4928" t="s">
        <v>197</v>
      </c>
      <c r="E4928">
        <v>22</v>
      </c>
      <c r="F4928" t="s">
        <v>23</v>
      </c>
      <c r="G4928" t="s">
        <v>1766</v>
      </c>
      <c r="H4928">
        <v>2425</v>
      </c>
      <c r="I4928" t="s">
        <v>1767</v>
      </c>
      <c r="P4928">
        <v>1183</v>
      </c>
      <c r="Q4928" t="s">
        <v>1528</v>
      </c>
      <c r="R4928" t="s">
        <v>1529</v>
      </c>
      <c r="Y4928">
        <v>1370</v>
      </c>
      <c r="Z4928" t="s">
        <v>477</v>
      </c>
      <c r="AA4928" t="s">
        <v>478</v>
      </c>
      <c r="AB4928">
        <v>17446.556</v>
      </c>
      <c r="AC4928">
        <v>22139.679</v>
      </c>
      <c r="AD4928">
        <v>2</v>
      </c>
      <c r="AE4928">
        <v>0</v>
      </c>
      <c r="AF4928">
        <v>2</v>
      </c>
      <c r="AG4928">
        <v>0</v>
      </c>
      <c r="AH4928">
        <v>34893.11</v>
      </c>
      <c r="AI4928">
        <v>44279.360000000001</v>
      </c>
      <c r="AJ4928">
        <v>0</v>
      </c>
      <c r="AK4928">
        <v>0</v>
      </c>
      <c r="AL4928">
        <v>0</v>
      </c>
      <c r="AM4928">
        <v>1</v>
      </c>
    </row>
    <row r="4929" spans="1:39" x14ac:dyDescent="0.25">
      <c r="A4929" t="s">
        <v>2780</v>
      </c>
      <c r="B4929">
        <v>1</v>
      </c>
      <c r="C4929" t="s">
        <v>2781</v>
      </c>
      <c r="D4929" t="s">
        <v>197</v>
      </c>
      <c r="E4929">
        <v>22</v>
      </c>
      <c r="F4929" t="s">
        <v>23</v>
      </c>
      <c r="G4929" t="s">
        <v>1768</v>
      </c>
      <c r="H4929">
        <v>2463</v>
      </c>
      <c r="I4929" t="s">
        <v>1769</v>
      </c>
      <c r="P4929">
        <v>1183</v>
      </c>
      <c r="Q4929" t="s">
        <v>1528</v>
      </c>
      <c r="R4929" t="s">
        <v>1529</v>
      </c>
      <c r="Y4929">
        <v>1370</v>
      </c>
      <c r="Z4929" t="s">
        <v>477</v>
      </c>
      <c r="AA4929" t="s">
        <v>478</v>
      </c>
      <c r="AB4929">
        <v>17446.556</v>
      </c>
      <c r="AC4929">
        <v>21616.284</v>
      </c>
      <c r="AD4929">
        <v>1</v>
      </c>
      <c r="AE4929">
        <v>0</v>
      </c>
      <c r="AF4929">
        <v>1</v>
      </c>
      <c r="AG4929">
        <v>0</v>
      </c>
      <c r="AH4929">
        <v>17446.560000000001</v>
      </c>
      <c r="AI4929">
        <v>21616.28</v>
      </c>
      <c r="AJ4929">
        <v>0</v>
      </c>
      <c r="AK4929">
        <v>0</v>
      </c>
      <c r="AL4929">
        <v>0</v>
      </c>
      <c r="AM4929">
        <v>1</v>
      </c>
    </row>
    <row r="4930" spans="1:39" x14ac:dyDescent="0.25">
      <c r="A4930" t="s">
        <v>2780</v>
      </c>
      <c r="B4930">
        <v>1</v>
      </c>
      <c r="C4930" t="s">
        <v>2781</v>
      </c>
      <c r="D4930" t="s">
        <v>197</v>
      </c>
      <c r="E4930">
        <v>22</v>
      </c>
      <c r="F4930" t="s">
        <v>23</v>
      </c>
      <c r="G4930" t="s">
        <v>1772</v>
      </c>
      <c r="H4930">
        <v>2534</v>
      </c>
      <c r="I4930" t="s">
        <v>1773</v>
      </c>
      <c r="J4930">
        <v>1193</v>
      </c>
      <c r="K4930" t="s">
        <v>593</v>
      </c>
      <c r="L4930" t="s">
        <v>594</v>
      </c>
      <c r="P4930">
        <v>1133</v>
      </c>
      <c r="Q4930" t="s">
        <v>595</v>
      </c>
      <c r="R4930" t="s">
        <v>596</v>
      </c>
      <c r="Y4930">
        <v>1375</v>
      </c>
      <c r="Z4930" t="s">
        <v>371</v>
      </c>
      <c r="AA4930" t="s">
        <v>372</v>
      </c>
      <c r="AB4930">
        <v>50638.512000000002</v>
      </c>
      <c r="AC4930">
        <v>62741.112999999998</v>
      </c>
      <c r="AD4930">
        <v>0.16669999999999999</v>
      </c>
      <c r="AE4930">
        <v>0</v>
      </c>
      <c r="AF4930">
        <v>0.16669999999999999</v>
      </c>
      <c r="AG4930">
        <v>0</v>
      </c>
      <c r="AH4930">
        <v>8439.75</v>
      </c>
      <c r="AI4930">
        <v>10456.85</v>
      </c>
      <c r="AJ4930">
        <v>0</v>
      </c>
      <c r="AK4930">
        <v>0</v>
      </c>
      <c r="AL4930">
        <v>0</v>
      </c>
      <c r="AM4930">
        <v>1</v>
      </c>
    </row>
    <row r="4931" spans="1:39" x14ac:dyDescent="0.25">
      <c r="A4931" t="s">
        <v>2780</v>
      </c>
      <c r="B4931">
        <v>1</v>
      </c>
      <c r="C4931" t="s">
        <v>2781</v>
      </c>
      <c r="D4931" t="s">
        <v>197</v>
      </c>
      <c r="E4931">
        <v>22</v>
      </c>
      <c r="F4931" t="s">
        <v>23</v>
      </c>
      <c r="G4931" t="s">
        <v>591</v>
      </c>
      <c r="H4931">
        <v>2734</v>
      </c>
      <c r="I4931" t="s">
        <v>592</v>
      </c>
      <c r="J4931">
        <v>1193</v>
      </c>
      <c r="K4931" t="s">
        <v>593</v>
      </c>
      <c r="L4931" t="s">
        <v>594</v>
      </c>
      <c r="P4931">
        <v>1133</v>
      </c>
      <c r="Q4931" t="s">
        <v>595</v>
      </c>
      <c r="R4931" t="s">
        <v>596</v>
      </c>
      <c r="Y4931">
        <v>1375</v>
      </c>
      <c r="Z4931" t="s">
        <v>371</v>
      </c>
      <c r="AA4931" t="s">
        <v>372</v>
      </c>
      <c r="AB4931">
        <v>50638.512000000002</v>
      </c>
      <c r="AC4931">
        <v>62741.112999999998</v>
      </c>
      <c r="AD4931">
        <v>0.16669999999999999</v>
      </c>
      <c r="AE4931">
        <v>0</v>
      </c>
      <c r="AF4931">
        <v>0.16669999999999999</v>
      </c>
      <c r="AG4931">
        <v>0</v>
      </c>
      <c r="AH4931">
        <v>8439.75</v>
      </c>
      <c r="AI4931">
        <v>10456.85</v>
      </c>
      <c r="AJ4931">
        <v>0</v>
      </c>
      <c r="AK4931">
        <v>0</v>
      </c>
      <c r="AL4931">
        <v>0</v>
      </c>
      <c r="AM4931">
        <v>1</v>
      </c>
    </row>
    <row r="4932" spans="1:39" x14ac:dyDescent="0.25">
      <c r="A4932" t="s">
        <v>2780</v>
      </c>
      <c r="B4932">
        <v>1</v>
      </c>
      <c r="C4932" t="s">
        <v>2781</v>
      </c>
      <c r="D4932" t="s">
        <v>197</v>
      </c>
      <c r="E4932">
        <v>22</v>
      </c>
      <c r="F4932" t="s">
        <v>23</v>
      </c>
      <c r="G4932" t="s">
        <v>1163</v>
      </c>
      <c r="H4932">
        <v>2885</v>
      </c>
      <c r="I4932" t="s">
        <v>1164</v>
      </c>
      <c r="J4932">
        <v>1193</v>
      </c>
      <c r="K4932" t="s">
        <v>593</v>
      </c>
      <c r="L4932" t="s">
        <v>594</v>
      </c>
      <c r="P4932">
        <v>1133</v>
      </c>
      <c r="Q4932" t="s">
        <v>595</v>
      </c>
      <c r="R4932" t="s">
        <v>596</v>
      </c>
      <c r="Y4932">
        <v>1375</v>
      </c>
      <c r="Z4932" t="s">
        <v>371</v>
      </c>
      <c r="AA4932" t="s">
        <v>372</v>
      </c>
      <c r="AB4932">
        <v>50638.512000000002</v>
      </c>
      <c r="AC4932">
        <v>62741.112999999998</v>
      </c>
      <c r="AD4932">
        <v>0.16669999999999999</v>
      </c>
      <c r="AE4932">
        <v>0</v>
      </c>
      <c r="AF4932">
        <v>0.16669999999999999</v>
      </c>
      <c r="AG4932">
        <v>0</v>
      </c>
      <c r="AH4932">
        <v>8439.75</v>
      </c>
      <c r="AI4932">
        <v>10456.85</v>
      </c>
      <c r="AJ4932">
        <v>0</v>
      </c>
      <c r="AK4932">
        <v>0</v>
      </c>
      <c r="AL4932">
        <v>0</v>
      </c>
      <c r="AM4932">
        <v>1</v>
      </c>
    </row>
    <row r="4933" spans="1:39" x14ac:dyDescent="0.25">
      <c r="A4933" t="s">
        <v>2780</v>
      </c>
      <c r="B4933">
        <v>1</v>
      </c>
      <c r="C4933" t="s">
        <v>2781</v>
      </c>
      <c r="D4933" t="s">
        <v>197</v>
      </c>
      <c r="E4933">
        <v>22</v>
      </c>
      <c r="F4933" t="s">
        <v>23</v>
      </c>
      <c r="G4933" t="s">
        <v>1365</v>
      </c>
      <c r="H4933">
        <v>2996</v>
      </c>
      <c r="I4933" t="s">
        <v>1366</v>
      </c>
      <c r="P4933">
        <v>1306</v>
      </c>
      <c r="Q4933" t="s">
        <v>1367</v>
      </c>
      <c r="R4933" t="s">
        <v>1368</v>
      </c>
      <c r="Y4933">
        <v>1370</v>
      </c>
      <c r="Z4933" t="s">
        <v>477</v>
      </c>
      <c r="AA4933" t="s">
        <v>478</v>
      </c>
      <c r="AB4933">
        <v>12857.976000000001</v>
      </c>
      <c r="AC4933">
        <v>15931.031999999999</v>
      </c>
      <c r="AD4933">
        <v>98</v>
      </c>
      <c r="AE4933">
        <v>0</v>
      </c>
      <c r="AF4933">
        <v>98</v>
      </c>
      <c r="AG4933">
        <v>0</v>
      </c>
      <c r="AH4933">
        <v>1260081.6499999999</v>
      </c>
      <c r="AI4933">
        <v>1561241.16</v>
      </c>
      <c r="AJ4933">
        <v>1</v>
      </c>
      <c r="AK4933">
        <v>98</v>
      </c>
      <c r="AL4933">
        <v>0</v>
      </c>
      <c r="AM4933">
        <v>1</v>
      </c>
    </row>
    <row r="4934" spans="1:39" x14ac:dyDescent="0.25">
      <c r="A4934" t="s">
        <v>2780</v>
      </c>
      <c r="B4934">
        <v>1</v>
      </c>
      <c r="C4934" t="s">
        <v>2781</v>
      </c>
      <c r="D4934" t="s">
        <v>197</v>
      </c>
      <c r="E4934">
        <v>22</v>
      </c>
      <c r="F4934" t="s">
        <v>23</v>
      </c>
      <c r="G4934" t="s">
        <v>1369</v>
      </c>
      <c r="H4934">
        <v>3197</v>
      </c>
      <c r="I4934" t="s">
        <v>1370</v>
      </c>
      <c r="J4934">
        <v>1420</v>
      </c>
      <c r="K4934" t="s">
        <v>661</v>
      </c>
      <c r="L4934" t="s">
        <v>662</v>
      </c>
      <c r="Y4934">
        <v>1369</v>
      </c>
      <c r="Z4934" t="s">
        <v>413</v>
      </c>
      <c r="AA4934" t="s">
        <v>414</v>
      </c>
      <c r="AB4934">
        <v>13716.245999999999</v>
      </c>
      <c r="AC4934">
        <v>17405.916000000001</v>
      </c>
      <c r="AD4934">
        <v>6</v>
      </c>
      <c r="AE4934">
        <v>0</v>
      </c>
      <c r="AF4934">
        <v>6</v>
      </c>
      <c r="AG4934">
        <v>0</v>
      </c>
      <c r="AH4934">
        <v>82297.48</v>
      </c>
      <c r="AI4934">
        <v>104435.5</v>
      </c>
      <c r="AJ4934">
        <v>0</v>
      </c>
      <c r="AK4934">
        <v>0</v>
      </c>
      <c r="AL4934">
        <v>0</v>
      </c>
      <c r="AM4934">
        <v>1</v>
      </c>
    </row>
    <row r="4935" spans="1:39" x14ac:dyDescent="0.25">
      <c r="A4935" t="s">
        <v>2780</v>
      </c>
      <c r="B4935">
        <v>1</v>
      </c>
      <c r="C4935" t="s">
        <v>2781</v>
      </c>
      <c r="D4935" t="s">
        <v>197</v>
      </c>
      <c r="E4935">
        <v>22</v>
      </c>
      <c r="F4935" t="s">
        <v>23</v>
      </c>
      <c r="G4935" t="s">
        <v>607</v>
      </c>
      <c r="H4935">
        <v>3237</v>
      </c>
      <c r="I4935" t="s">
        <v>608</v>
      </c>
      <c r="J4935">
        <v>1477</v>
      </c>
      <c r="K4935" t="s">
        <v>601</v>
      </c>
      <c r="L4935" t="s">
        <v>602</v>
      </c>
      <c r="P4935">
        <v>1093</v>
      </c>
      <c r="Q4935" t="s">
        <v>609</v>
      </c>
      <c r="R4935" t="s">
        <v>610</v>
      </c>
      <c r="Y4935">
        <v>1373</v>
      </c>
      <c r="Z4935" t="s">
        <v>453</v>
      </c>
      <c r="AA4935" t="s">
        <v>454</v>
      </c>
      <c r="AB4935">
        <v>97534.824999999997</v>
      </c>
      <c r="AC4935">
        <v>120481.15300000001</v>
      </c>
      <c r="AD4935">
        <v>4.3333000000000004</v>
      </c>
      <c r="AE4935">
        <v>0.25</v>
      </c>
      <c r="AF4935">
        <v>4.5833000000000004</v>
      </c>
      <c r="AG4935">
        <v>0</v>
      </c>
      <c r="AH4935">
        <v>447034.62</v>
      </c>
      <c r="AI4935">
        <v>552205.28</v>
      </c>
      <c r="AJ4935">
        <v>0</v>
      </c>
      <c r="AK4935">
        <v>0</v>
      </c>
      <c r="AL4935">
        <v>0</v>
      </c>
      <c r="AM4935">
        <v>1</v>
      </c>
    </row>
    <row r="4936" spans="1:39" x14ac:dyDescent="0.25">
      <c r="A4936" t="s">
        <v>2780</v>
      </c>
      <c r="B4936">
        <v>1</v>
      </c>
      <c r="C4936" t="s">
        <v>2781</v>
      </c>
      <c r="D4936" t="s">
        <v>197</v>
      </c>
      <c r="E4936">
        <v>22</v>
      </c>
      <c r="F4936" t="s">
        <v>23</v>
      </c>
      <c r="G4936" t="s">
        <v>611</v>
      </c>
      <c r="H4936">
        <v>3238</v>
      </c>
      <c r="I4936" t="s">
        <v>612</v>
      </c>
      <c r="J4936">
        <v>1477</v>
      </c>
      <c r="K4936" t="s">
        <v>601</v>
      </c>
      <c r="L4936" t="s">
        <v>602</v>
      </c>
      <c r="P4936">
        <v>1093</v>
      </c>
      <c r="Q4936" t="s">
        <v>609</v>
      </c>
      <c r="R4936" t="s">
        <v>610</v>
      </c>
      <c r="Y4936">
        <v>1373</v>
      </c>
      <c r="Z4936" t="s">
        <v>453</v>
      </c>
      <c r="AA4936" t="s">
        <v>454</v>
      </c>
      <c r="AB4936">
        <v>88855.978000000003</v>
      </c>
      <c r="AC4936">
        <v>109623.382</v>
      </c>
      <c r="AD4936">
        <v>4.25</v>
      </c>
      <c r="AE4936">
        <v>0.58330000000000004</v>
      </c>
      <c r="AF4936">
        <v>4.8333000000000004</v>
      </c>
      <c r="AG4936">
        <v>0</v>
      </c>
      <c r="AH4936">
        <v>429470.56</v>
      </c>
      <c r="AI4936">
        <v>529846.35</v>
      </c>
      <c r="AJ4936">
        <v>0</v>
      </c>
      <c r="AK4936">
        <v>0</v>
      </c>
      <c r="AL4936">
        <v>0</v>
      </c>
      <c r="AM4936">
        <v>1</v>
      </c>
    </row>
    <row r="4937" spans="1:39" x14ac:dyDescent="0.25">
      <c r="A4937" t="s">
        <v>2780</v>
      </c>
      <c r="B4937">
        <v>1</v>
      </c>
      <c r="C4937" t="s">
        <v>2781</v>
      </c>
      <c r="D4937" t="s">
        <v>197</v>
      </c>
      <c r="E4937">
        <v>22</v>
      </c>
      <c r="F4937" t="s">
        <v>23</v>
      </c>
      <c r="G4937" t="s">
        <v>613</v>
      </c>
      <c r="H4937">
        <v>3239</v>
      </c>
      <c r="I4937" t="s">
        <v>614</v>
      </c>
      <c r="J4937">
        <v>1477</v>
      </c>
      <c r="K4937" t="s">
        <v>601</v>
      </c>
      <c r="L4937" t="s">
        <v>602</v>
      </c>
      <c r="P4937">
        <v>1093</v>
      </c>
      <c r="Q4937" t="s">
        <v>609</v>
      </c>
      <c r="R4937" t="s">
        <v>610</v>
      </c>
      <c r="Y4937">
        <v>1373</v>
      </c>
      <c r="Z4937" t="s">
        <v>453</v>
      </c>
      <c r="AA4937" t="s">
        <v>454</v>
      </c>
      <c r="AB4937">
        <v>79864.885999999999</v>
      </c>
      <c r="AC4937">
        <v>98952.596000000005</v>
      </c>
      <c r="AD4937">
        <v>0.58330000000000004</v>
      </c>
      <c r="AE4937">
        <v>0.16669999999999999</v>
      </c>
      <c r="AF4937">
        <v>0.75</v>
      </c>
      <c r="AG4937">
        <v>0</v>
      </c>
      <c r="AH4937">
        <v>59898.66</v>
      </c>
      <c r="AI4937">
        <v>74214.45</v>
      </c>
      <c r="AJ4937">
        <v>1</v>
      </c>
      <c r="AK4937">
        <v>0.75</v>
      </c>
      <c r="AL4937">
        <v>0</v>
      </c>
      <c r="AM4937">
        <v>1</v>
      </c>
    </row>
    <row r="4938" spans="1:39" x14ac:dyDescent="0.25">
      <c r="A4938" t="s">
        <v>2780</v>
      </c>
      <c r="B4938">
        <v>1</v>
      </c>
      <c r="C4938" t="s">
        <v>2781</v>
      </c>
      <c r="D4938" t="s">
        <v>197</v>
      </c>
      <c r="E4938">
        <v>22</v>
      </c>
      <c r="F4938" t="s">
        <v>23</v>
      </c>
      <c r="G4938" t="s">
        <v>615</v>
      </c>
      <c r="H4938">
        <v>3448</v>
      </c>
      <c r="I4938" t="s">
        <v>616</v>
      </c>
      <c r="J4938">
        <v>1470</v>
      </c>
      <c r="K4938" t="s">
        <v>549</v>
      </c>
      <c r="L4938" t="s">
        <v>550</v>
      </c>
      <c r="Y4938">
        <v>1374</v>
      </c>
      <c r="Z4938" t="s">
        <v>393</v>
      </c>
      <c r="AA4938" t="s">
        <v>394</v>
      </c>
      <c r="AB4938">
        <v>83326.975999999995</v>
      </c>
      <c r="AC4938">
        <v>100825.65399999999</v>
      </c>
      <c r="AD4938">
        <v>6.25E-2</v>
      </c>
      <c r="AE4938">
        <v>0</v>
      </c>
      <c r="AF4938">
        <v>6.25E-2</v>
      </c>
      <c r="AG4938">
        <v>0</v>
      </c>
      <c r="AH4938">
        <v>5207.9399999999996</v>
      </c>
      <c r="AI4938">
        <v>6301.6</v>
      </c>
      <c r="AJ4938">
        <v>0</v>
      </c>
      <c r="AK4938">
        <v>0</v>
      </c>
      <c r="AL4938">
        <v>0</v>
      </c>
      <c r="AM4938">
        <v>1</v>
      </c>
    </row>
    <row r="4939" spans="1:39" x14ac:dyDescent="0.25">
      <c r="A4939" t="s">
        <v>2780</v>
      </c>
      <c r="B4939">
        <v>1</v>
      </c>
      <c r="C4939" t="s">
        <v>2781</v>
      </c>
      <c r="D4939" t="s">
        <v>197</v>
      </c>
      <c r="E4939">
        <v>22</v>
      </c>
      <c r="F4939" t="s">
        <v>23</v>
      </c>
      <c r="G4939" t="s">
        <v>1371</v>
      </c>
      <c r="H4939">
        <v>3479</v>
      </c>
      <c r="I4939" t="s">
        <v>1372</v>
      </c>
      <c r="AB4939">
        <v>48373.597000000002</v>
      </c>
      <c r="AC4939">
        <v>58765.858999999997</v>
      </c>
      <c r="AD4939">
        <v>2.4</v>
      </c>
      <c r="AE4939">
        <v>0</v>
      </c>
      <c r="AF4939">
        <v>2.4</v>
      </c>
      <c r="AG4939">
        <v>0</v>
      </c>
      <c r="AH4939">
        <v>116096.63</v>
      </c>
      <c r="AI4939">
        <v>141038.06</v>
      </c>
      <c r="AJ4939">
        <v>0</v>
      </c>
      <c r="AK4939">
        <v>0</v>
      </c>
      <c r="AL4939">
        <v>0</v>
      </c>
      <c r="AM4939">
        <v>1</v>
      </c>
    </row>
    <row r="4940" spans="1:39" x14ac:dyDescent="0.25">
      <c r="A4940" t="s">
        <v>2780</v>
      </c>
      <c r="B4940">
        <v>1</v>
      </c>
      <c r="C4940" t="s">
        <v>2781</v>
      </c>
      <c r="D4940" t="s">
        <v>197</v>
      </c>
      <c r="E4940">
        <v>22</v>
      </c>
      <c r="F4940" t="s">
        <v>23</v>
      </c>
      <c r="G4940" t="s">
        <v>625</v>
      </c>
      <c r="H4940">
        <v>3536</v>
      </c>
      <c r="I4940" t="s">
        <v>626</v>
      </c>
      <c r="J4940">
        <v>1422</v>
      </c>
      <c r="K4940" t="s">
        <v>449</v>
      </c>
      <c r="L4940" t="s">
        <v>450</v>
      </c>
      <c r="Y4940">
        <v>1373</v>
      </c>
      <c r="Z4940" t="s">
        <v>453</v>
      </c>
      <c r="AA4940" t="s">
        <v>454</v>
      </c>
      <c r="AB4940">
        <v>23301.804</v>
      </c>
      <c r="AC4940">
        <v>29016.041000000001</v>
      </c>
      <c r="AD4940">
        <v>14.972200000000001</v>
      </c>
      <c r="AE4940">
        <v>0</v>
      </c>
      <c r="AF4940">
        <v>14.972200000000001</v>
      </c>
      <c r="AG4940">
        <v>0</v>
      </c>
      <c r="AH4940">
        <v>348879.78</v>
      </c>
      <c r="AI4940">
        <v>434434.61</v>
      </c>
      <c r="AJ4940">
        <v>0</v>
      </c>
      <c r="AK4940">
        <v>0</v>
      </c>
      <c r="AL4940">
        <v>0</v>
      </c>
      <c r="AM4940">
        <v>1</v>
      </c>
    </row>
    <row r="4941" spans="1:39" x14ac:dyDescent="0.25">
      <c r="A4941" t="s">
        <v>2780</v>
      </c>
      <c r="B4941">
        <v>1</v>
      </c>
      <c r="C4941" t="s">
        <v>2781</v>
      </c>
      <c r="D4941" t="s">
        <v>197</v>
      </c>
      <c r="E4941">
        <v>22</v>
      </c>
      <c r="F4941" t="s">
        <v>23</v>
      </c>
      <c r="G4941" t="s">
        <v>627</v>
      </c>
      <c r="H4941">
        <v>3537</v>
      </c>
      <c r="I4941" t="s">
        <v>628</v>
      </c>
      <c r="J4941">
        <v>1422</v>
      </c>
      <c r="K4941" t="s">
        <v>449</v>
      </c>
      <c r="L4941" t="s">
        <v>450</v>
      </c>
      <c r="P4941">
        <v>1167</v>
      </c>
      <c r="Q4941" t="s">
        <v>629</v>
      </c>
      <c r="R4941" t="s">
        <v>630</v>
      </c>
      <c r="Y4941">
        <v>1373</v>
      </c>
      <c r="Z4941" t="s">
        <v>453</v>
      </c>
      <c r="AA4941" t="s">
        <v>454</v>
      </c>
      <c r="AB4941">
        <v>23112.97</v>
      </c>
      <c r="AC4941">
        <v>28765.812999999998</v>
      </c>
      <c r="AD4941">
        <v>11.25</v>
      </c>
      <c r="AE4941">
        <v>0</v>
      </c>
      <c r="AF4941">
        <v>11.25</v>
      </c>
      <c r="AG4941">
        <v>0</v>
      </c>
      <c r="AH4941">
        <v>260020.91</v>
      </c>
      <c r="AI4941">
        <v>323615.40000000002</v>
      </c>
      <c r="AJ4941">
        <v>0</v>
      </c>
      <c r="AK4941">
        <v>0</v>
      </c>
      <c r="AL4941">
        <v>0</v>
      </c>
      <c r="AM4941">
        <v>1</v>
      </c>
    </row>
    <row r="4942" spans="1:39" x14ac:dyDescent="0.25">
      <c r="A4942" t="s">
        <v>2780</v>
      </c>
      <c r="B4942">
        <v>1</v>
      </c>
      <c r="C4942" t="s">
        <v>2781</v>
      </c>
      <c r="D4942" t="s">
        <v>197</v>
      </c>
      <c r="E4942">
        <v>22</v>
      </c>
      <c r="F4942" t="s">
        <v>23</v>
      </c>
      <c r="G4942" t="s">
        <v>631</v>
      </c>
      <c r="H4942">
        <v>3586</v>
      </c>
      <c r="I4942" t="s">
        <v>632</v>
      </c>
      <c r="J4942">
        <v>1006</v>
      </c>
      <c r="K4942" t="s">
        <v>409</v>
      </c>
      <c r="L4942" t="s">
        <v>410</v>
      </c>
      <c r="P4942">
        <v>1004</v>
      </c>
      <c r="Q4942" t="s">
        <v>411</v>
      </c>
      <c r="R4942" t="s">
        <v>412</v>
      </c>
      <c r="Y4942">
        <v>1369</v>
      </c>
      <c r="Z4942" t="s">
        <v>413</v>
      </c>
      <c r="AA4942" t="s">
        <v>414</v>
      </c>
      <c r="AB4942">
        <v>5239.7759999999998</v>
      </c>
      <c r="AC4942">
        <v>6590.3289999999997</v>
      </c>
      <c r="AD4942">
        <v>8</v>
      </c>
      <c r="AE4942">
        <v>0</v>
      </c>
      <c r="AF4942">
        <v>8</v>
      </c>
      <c r="AG4942">
        <v>0</v>
      </c>
      <c r="AH4942">
        <v>41918.21</v>
      </c>
      <c r="AI4942">
        <v>52722.63</v>
      </c>
      <c r="AJ4942">
        <v>0</v>
      </c>
      <c r="AK4942">
        <v>0</v>
      </c>
      <c r="AL4942">
        <v>0</v>
      </c>
      <c r="AM4942">
        <v>1</v>
      </c>
    </row>
    <row r="4943" spans="1:39" x14ac:dyDescent="0.25">
      <c r="A4943" t="s">
        <v>2780</v>
      </c>
      <c r="B4943">
        <v>1</v>
      </c>
      <c r="C4943" t="s">
        <v>2781</v>
      </c>
      <c r="D4943" t="s">
        <v>197</v>
      </c>
      <c r="E4943">
        <v>22</v>
      </c>
      <c r="F4943" t="s">
        <v>23</v>
      </c>
      <c r="G4943" t="s">
        <v>1179</v>
      </c>
      <c r="H4943">
        <v>3587</v>
      </c>
      <c r="I4943" t="s">
        <v>1180</v>
      </c>
      <c r="J4943">
        <v>1006</v>
      </c>
      <c r="K4943" t="s">
        <v>409</v>
      </c>
      <c r="L4943" t="s">
        <v>410</v>
      </c>
      <c r="P4943">
        <v>1004</v>
      </c>
      <c r="Q4943" t="s">
        <v>411</v>
      </c>
      <c r="R4943" t="s">
        <v>412</v>
      </c>
      <c r="Y4943">
        <v>1369</v>
      </c>
      <c r="Z4943" t="s">
        <v>413</v>
      </c>
      <c r="AA4943" t="s">
        <v>414</v>
      </c>
      <c r="AB4943">
        <v>10115.744000000001</v>
      </c>
      <c r="AC4943">
        <v>12533.406000000001</v>
      </c>
      <c r="AD4943">
        <v>6</v>
      </c>
      <c r="AE4943">
        <v>0</v>
      </c>
      <c r="AF4943">
        <v>6</v>
      </c>
      <c r="AG4943">
        <v>0</v>
      </c>
      <c r="AH4943">
        <v>60694.46</v>
      </c>
      <c r="AI4943">
        <v>75200.44</v>
      </c>
      <c r="AJ4943">
        <v>0</v>
      </c>
      <c r="AK4943">
        <v>0</v>
      </c>
      <c r="AL4943">
        <v>0</v>
      </c>
      <c r="AM4943">
        <v>1</v>
      </c>
    </row>
    <row r="4944" spans="1:39" x14ac:dyDescent="0.25">
      <c r="A4944" t="s">
        <v>2780</v>
      </c>
      <c r="B4944">
        <v>1</v>
      </c>
      <c r="C4944" t="s">
        <v>2781</v>
      </c>
      <c r="D4944" t="s">
        <v>197</v>
      </c>
      <c r="E4944">
        <v>22</v>
      </c>
      <c r="F4944" t="s">
        <v>23</v>
      </c>
      <c r="G4944" t="s">
        <v>1985</v>
      </c>
      <c r="H4944">
        <v>3588</v>
      </c>
      <c r="I4944" t="s">
        <v>1986</v>
      </c>
      <c r="J4944">
        <v>1006</v>
      </c>
      <c r="K4944" t="s">
        <v>409</v>
      </c>
      <c r="L4944" t="s">
        <v>410</v>
      </c>
      <c r="P4944">
        <v>1004</v>
      </c>
      <c r="Q4944" t="s">
        <v>411</v>
      </c>
      <c r="R4944" t="s">
        <v>412</v>
      </c>
      <c r="Y4944">
        <v>1369</v>
      </c>
      <c r="Z4944" t="s">
        <v>413</v>
      </c>
      <c r="AA4944" t="s">
        <v>414</v>
      </c>
      <c r="AB4944">
        <v>9153.1119999999992</v>
      </c>
      <c r="AC4944">
        <v>11340.705</v>
      </c>
      <c r="AD4944">
        <v>1</v>
      </c>
      <c r="AE4944">
        <v>0</v>
      </c>
      <c r="AF4944">
        <v>1</v>
      </c>
      <c r="AG4944">
        <v>0</v>
      </c>
      <c r="AH4944">
        <v>9153.11</v>
      </c>
      <c r="AI4944">
        <v>11340.71</v>
      </c>
      <c r="AJ4944">
        <v>0</v>
      </c>
      <c r="AK4944">
        <v>0</v>
      </c>
      <c r="AL4944">
        <v>0</v>
      </c>
      <c r="AM4944">
        <v>1</v>
      </c>
    </row>
    <row r="4945" spans="1:39" x14ac:dyDescent="0.25">
      <c r="A4945" t="s">
        <v>2780</v>
      </c>
      <c r="B4945">
        <v>1</v>
      </c>
      <c r="C4945" t="s">
        <v>2781</v>
      </c>
      <c r="D4945" t="s">
        <v>197</v>
      </c>
      <c r="E4945">
        <v>22</v>
      </c>
      <c r="F4945" t="s">
        <v>23</v>
      </c>
      <c r="G4945" t="s">
        <v>1373</v>
      </c>
      <c r="H4945">
        <v>3601</v>
      </c>
      <c r="I4945" t="s">
        <v>1374</v>
      </c>
      <c r="J4945">
        <v>1472</v>
      </c>
      <c r="K4945" t="s">
        <v>1351</v>
      </c>
      <c r="L4945" t="s">
        <v>1352</v>
      </c>
      <c r="P4945">
        <v>1105</v>
      </c>
      <c r="Q4945" t="s">
        <v>1353</v>
      </c>
      <c r="R4945" t="s">
        <v>1354</v>
      </c>
      <c r="Y4945">
        <v>1374</v>
      </c>
      <c r="Z4945" t="s">
        <v>393</v>
      </c>
      <c r="AA4945" t="s">
        <v>394</v>
      </c>
      <c r="AB4945">
        <v>25824.645</v>
      </c>
      <c r="AC4945">
        <v>31996.735000000001</v>
      </c>
      <c r="AD4945">
        <v>1.3332999999999999</v>
      </c>
      <c r="AE4945">
        <v>0</v>
      </c>
      <c r="AF4945">
        <v>1.3332999999999999</v>
      </c>
      <c r="AG4945">
        <v>0</v>
      </c>
      <c r="AH4945">
        <v>34432.86</v>
      </c>
      <c r="AI4945">
        <v>42662.31</v>
      </c>
      <c r="AJ4945">
        <v>0</v>
      </c>
      <c r="AK4945">
        <v>0</v>
      </c>
      <c r="AL4945">
        <v>0</v>
      </c>
      <c r="AM4945">
        <v>1</v>
      </c>
    </row>
    <row r="4946" spans="1:39" x14ac:dyDescent="0.25">
      <c r="A4946" t="s">
        <v>2780</v>
      </c>
      <c r="B4946">
        <v>1</v>
      </c>
      <c r="C4946" t="s">
        <v>2781</v>
      </c>
      <c r="D4946" t="s">
        <v>197</v>
      </c>
      <c r="E4946">
        <v>22</v>
      </c>
      <c r="F4946" t="s">
        <v>23</v>
      </c>
      <c r="G4946" t="s">
        <v>633</v>
      </c>
      <c r="H4946">
        <v>3994</v>
      </c>
      <c r="I4946" t="s">
        <v>634</v>
      </c>
      <c r="Y4946">
        <v>1373</v>
      </c>
      <c r="Z4946" t="s">
        <v>453</v>
      </c>
      <c r="AA4946" t="s">
        <v>454</v>
      </c>
      <c r="AB4946">
        <v>64802.807999999997</v>
      </c>
      <c r="AC4946">
        <v>78411.395999999993</v>
      </c>
      <c r="AD4946">
        <v>0.05</v>
      </c>
      <c r="AE4946">
        <v>0</v>
      </c>
      <c r="AF4946">
        <v>0.05</v>
      </c>
      <c r="AG4946">
        <v>0</v>
      </c>
      <c r="AH4946">
        <v>3240.14</v>
      </c>
      <c r="AI4946">
        <v>3920.57</v>
      </c>
      <c r="AJ4946">
        <v>0</v>
      </c>
      <c r="AK4946">
        <v>0</v>
      </c>
      <c r="AL4946">
        <v>0</v>
      </c>
      <c r="AM4946">
        <v>1</v>
      </c>
    </row>
    <row r="4947" spans="1:39" x14ac:dyDescent="0.25">
      <c r="A4947" t="s">
        <v>2780</v>
      </c>
      <c r="B4947">
        <v>1</v>
      </c>
      <c r="C4947" t="s">
        <v>2781</v>
      </c>
      <c r="D4947" t="s">
        <v>197</v>
      </c>
      <c r="E4947">
        <v>22</v>
      </c>
      <c r="F4947" t="s">
        <v>23</v>
      </c>
      <c r="G4947" t="s">
        <v>1530</v>
      </c>
      <c r="H4947">
        <v>4059</v>
      </c>
      <c r="I4947" t="s">
        <v>1531</v>
      </c>
      <c r="J4947">
        <v>1469</v>
      </c>
      <c r="K4947" t="s">
        <v>1435</v>
      </c>
      <c r="L4947" t="s">
        <v>1436</v>
      </c>
      <c r="P4947">
        <v>1103</v>
      </c>
      <c r="Q4947" t="s">
        <v>1437</v>
      </c>
      <c r="R4947" t="s">
        <v>1438</v>
      </c>
      <c r="Y4947">
        <v>1374</v>
      </c>
      <c r="Z4947" t="s">
        <v>393</v>
      </c>
      <c r="AA4947" t="s">
        <v>394</v>
      </c>
      <c r="AB4947">
        <v>34696.47</v>
      </c>
      <c r="AC4947">
        <v>42988.927000000003</v>
      </c>
      <c r="AD4947">
        <v>1.5</v>
      </c>
      <c r="AE4947">
        <v>0</v>
      </c>
      <c r="AF4947">
        <v>1.5</v>
      </c>
      <c r="AG4947">
        <v>0</v>
      </c>
      <c r="AH4947">
        <v>52044.71</v>
      </c>
      <c r="AI4947">
        <v>64483.39</v>
      </c>
      <c r="AJ4947">
        <v>0</v>
      </c>
      <c r="AK4947">
        <v>0</v>
      </c>
      <c r="AL4947">
        <v>0</v>
      </c>
      <c r="AM4947">
        <v>1</v>
      </c>
    </row>
    <row r="4948" spans="1:39" x14ac:dyDescent="0.25">
      <c r="A4948" t="s">
        <v>2780</v>
      </c>
      <c r="B4948">
        <v>1</v>
      </c>
      <c r="C4948" t="s">
        <v>2781</v>
      </c>
      <c r="D4948" t="s">
        <v>197</v>
      </c>
      <c r="E4948">
        <v>22</v>
      </c>
      <c r="F4948" t="s">
        <v>23</v>
      </c>
      <c r="G4948" t="s">
        <v>1532</v>
      </c>
      <c r="H4948">
        <v>4060</v>
      </c>
      <c r="I4948" t="s">
        <v>1533</v>
      </c>
      <c r="J4948">
        <v>1469</v>
      </c>
      <c r="K4948" t="s">
        <v>1435</v>
      </c>
      <c r="L4948" t="s">
        <v>1436</v>
      </c>
      <c r="P4948">
        <v>1103</v>
      </c>
      <c r="Q4948" t="s">
        <v>1437</v>
      </c>
      <c r="R4948" t="s">
        <v>1438</v>
      </c>
      <c r="Y4948">
        <v>1374</v>
      </c>
      <c r="Z4948" t="s">
        <v>393</v>
      </c>
      <c r="AA4948" t="s">
        <v>394</v>
      </c>
      <c r="AB4948">
        <v>34696.47</v>
      </c>
      <c r="AC4948">
        <v>42988.927000000003</v>
      </c>
      <c r="AD4948">
        <v>1.5</v>
      </c>
      <c r="AE4948">
        <v>0</v>
      </c>
      <c r="AF4948">
        <v>1.5</v>
      </c>
      <c r="AG4948">
        <v>0</v>
      </c>
      <c r="AH4948">
        <v>52044.71</v>
      </c>
      <c r="AI4948">
        <v>64483.39</v>
      </c>
      <c r="AJ4948">
        <v>0</v>
      </c>
      <c r="AK4948">
        <v>0</v>
      </c>
      <c r="AL4948">
        <v>0</v>
      </c>
      <c r="AM4948">
        <v>1</v>
      </c>
    </row>
    <row r="4949" spans="1:39" x14ac:dyDescent="0.25">
      <c r="A4949" t="s">
        <v>2780</v>
      </c>
      <c r="B4949">
        <v>1</v>
      </c>
      <c r="C4949" t="s">
        <v>2781</v>
      </c>
      <c r="D4949" t="s">
        <v>197</v>
      </c>
      <c r="E4949">
        <v>22</v>
      </c>
      <c r="F4949" t="s">
        <v>23</v>
      </c>
      <c r="G4949" t="s">
        <v>637</v>
      </c>
      <c r="H4949">
        <v>4117</v>
      </c>
      <c r="I4949" t="s">
        <v>638</v>
      </c>
      <c r="J4949">
        <v>1019</v>
      </c>
      <c r="K4949" t="s">
        <v>281</v>
      </c>
      <c r="L4949" t="s">
        <v>352</v>
      </c>
      <c r="P4949">
        <v>1020</v>
      </c>
      <c r="Q4949" t="s">
        <v>353</v>
      </c>
      <c r="R4949" t="s">
        <v>354</v>
      </c>
      <c r="Y4949">
        <v>1402</v>
      </c>
      <c r="Z4949" t="s">
        <v>355</v>
      </c>
      <c r="AA4949" t="s">
        <v>356</v>
      </c>
      <c r="AB4949">
        <v>122279.77899999999</v>
      </c>
      <c r="AC4949">
        <v>151515.93299999999</v>
      </c>
      <c r="AD4949">
        <v>3.1667000000000001</v>
      </c>
      <c r="AE4949">
        <v>0</v>
      </c>
      <c r="AF4949">
        <v>3.1667000000000001</v>
      </c>
      <c r="AG4949">
        <v>0</v>
      </c>
      <c r="AH4949">
        <v>387219.3</v>
      </c>
      <c r="AI4949">
        <v>479800.46</v>
      </c>
      <c r="AJ4949">
        <v>2</v>
      </c>
      <c r="AK4949">
        <v>1.58</v>
      </c>
      <c r="AL4949">
        <v>0</v>
      </c>
      <c r="AM4949">
        <v>1</v>
      </c>
    </row>
    <row r="4950" spans="1:39" x14ac:dyDescent="0.25">
      <c r="A4950" t="s">
        <v>2780</v>
      </c>
      <c r="B4950">
        <v>1</v>
      </c>
      <c r="C4950" t="s">
        <v>2781</v>
      </c>
      <c r="D4950" t="s">
        <v>197</v>
      </c>
      <c r="E4950">
        <v>22</v>
      </c>
      <c r="F4950" t="s">
        <v>23</v>
      </c>
      <c r="G4950" t="s">
        <v>639</v>
      </c>
      <c r="H4950">
        <v>4118</v>
      </c>
      <c r="I4950" t="s">
        <v>640</v>
      </c>
      <c r="J4950">
        <v>1019</v>
      </c>
      <c r="K4950" t="s">
        <v>281</v>
      </c>
      <c r="L4950" t="s">
        <v>352</v>
      </c>
      <c r="P4950">
        <v>1020</v>
      </c>
      <c r="Q4950" t="s">
        <v>353</v>
      </c>
      <c r="R4950" t="s">
        <v>354</v>
      </c>
      <c r="Y4950">
        <v>1402</v>
      </c>
      <c r="Z4950" t="s">
        <v>355</v>
      </c>
      <c r="AA4950" t="s">
        <v>356</v>
      </c>
      <c r="AB4950">
        <v>120846.463</v>
      </c>
      <c r="AC4950">
        <v>149738.98000000001</v>
      </c>
      <c r="AD4950">
        <v>3.5</v>
      </c>
      <c r="AE4950">
        <v>0</v>
      </c>
      <c r="AF4950">
        <v>3.5</v>
      </c>
      <c r="AG4950">
        <v>0</v>
      </c>
      <c r="AH4950">
        <v>422962.62</v>
      </c>
      <c r="AI4950">
        <v>524086.43</v>
      </c>
      <c r="AJ4950">
        <v>0</v>
      </c>
      <c r="AK4950">
        <v>0</v>
      </c>
      <c r="AL4950">
        <v>0</v>
      </c>
      <c r="AM4950">
        <v>1</v>
      </c>
    </row>
    <row r="4951" spans="1:39" x14ac:dyDescent="0.25">
      <c r="A4951" t="s">
        <v>2780</v>
      </c>
      <c r="B4951">
        <v>1</v>
      </c>
      <c r="C4951" t="s">
        <v>2781</v>
      </c>
      <c r="D4951" t="s">
        <v>197</v>
      </c>
      <c r="E4951">
        <v>22</v>
      </c>
      <c r="F4951" t="s">
        <v>23</v>
      </c>
      <c r="G4951" t="s">
        <v>641</v>
      </c>
      <c r="H4951">
        <v>4174</v>
      </c>
      <c r="I4951" t="s">
        <v>642</v>
      </c>
      <c r="J4951">
        <v>1416</v>
      </c>
      <c r="K4951" t="s">
        <v>643</v>
      </c>
      <c r="L4951" t="s">
        <v>644</v>
      </c>
      <c r="P4951">
        <v>1070</v>
      </c>
      <c r="Q4951" t="s">
        <v>645</v>
      </c>
      <c r="R4951" t="s">
        <v>646</v>
      </c>
      <c r="Y4951">
        <v>1372</v>
      </c>
      <c r="Z4951" t="s">
        <v>405</v>
      </c>
      <c r="AA4951" t="s">
        <v>406</v>
      </c>
      <c r="AB4951">
        <v>58434.277999999998</v>
      </c>
      <c r="AC4951">
        <v>72400.073999999993</v>
      </c>
      <c r="AD4951">
        <v>0.375</v>
      </c>
      <c r="AE4951">
        <v>0.375</v>
      </c>
      <c r="AF4951">
        <v>0.75</v>
      </c>
      <c r="AG4951">
        <v>0</v>
      </c>
      <c r="AH4951">
        <v>43825.71</v>
      </c>
      <c r="AI4951">
        <v>54300.06</v>
      </c>
      <c r="AJ4951">
        <v>1</v>
      </c>
      <c r="AK4951">
        <v>0.75</v>
      </c>
      <c r="AL4951">
        <v>0</v>
      </c>
      <c r="AM4951">
        <v>1</v>
      </c>
    </row>
    <row r="4952" spans="1:39" x14ac:dyDescent="0.25">
      <c r="A4952" t="s">
        <v>2780</v>
      </c>
      <c r="B4952">
        <v>1</v>
      </c>
      <c r="C4952" t="s">
        <v>2781</v>
      </c>
      <c r="D4952" t="s">
        <v>197</v>
      </c>
      <c r="E4952">
        <v>22</v>
      </c>
      <c r="F4952" t="s">
        <v>23</v>
      </c>
      <c r="G4952" t="s">
        <v>647</v>
      </c>
      <c r="H4952">
        <v>4175</v>
      </c>
      <c r="I4952" t="s">
        <v>648</v>
      </c>
      <c r="J4952">
        <v>1416</v>
      </c>
      <c r="K4952" t="s">
        <v>643</v>
      </c>
      <c r="L4952" t="s">
        <v>644</v>
      </c>
      <c r="P4952">
        <v>1070</v>
      </c>
      <c r="Q4952" t="s">
        <v>645</v>
      </c>
      <c r="R4952" t="s">
        <v>646</v>
      </c>
      <c r="Y4952">
        <v>1372</v>
      </c>
      <c r="Z4952" t="s">
        <v>405</v>
      </c>
      <c r="AA4952" t="s">
        <v>406</v>
      </c>
      <c r="AB4952">
        <v>118305.826</v>
      </c>
      <c r="AC4952">
        <v>146580.92199999999</v>
      </c>
      <c r="AD4952">
        <v>0.625</v>
      </c>
      <c r="AE4952">
        <v>0</v>
      </c>
      <c r="AF4952">
        <v>0.625</v>
      </c>
      <c r="AG4952">
        <v>0</v>
      </c>
      <c r="AH4952">
        <v>73941.14</v>
      </c>
      <c r="AI4952">
        <v>91613.08</v>
      </c>
      <c r="AJ4952">
        <v>0</v>
      </c>
      <c r="AK4952">
        <v>0</v>
      </c>
      <c r="AL4952">
        <v>0</v>
      </c>
      <c r="AM4952">
        <v>1</v>
      </c>
    </row>
    <row r="4953" spans="1:39" x14ac:dyDescent="0.25">
      <c r="A4953" t="s">
        <v>2780</v>
      </c>
      <c r="B4953">
        <v>1</v>
      </c>
      <c r="C4953" t="s">
        <v>2781</v>
      </c>
      <c r="D4953" t="s">
        <v>197</v>
      </c>
      <c r="E4953">
        <v>22</v>
      </c>
      <c r="F4953" t="s">
        <v>23</v>
      </c>
      <c r="G4953" t="s">
        <v>649</v>
      </c>
      <c r="H4953">
        <v>4176</v>
      </c>
      <c r="I4953" t="s">
        <v>650</v>
      </c>
      <c r="J4953">
        <v>1416</v>
      </c>
      <c r="K4953" t="s">
        <v>643</v>
      </c>
      <c r="L4953" t="s">
        <v>644</v>
      </c>
      <c r="P4953">
        <v>1070</v>
      </c>
      <c r="Q4953" t="s">
        <v>645</v>
      </c>
      <c r="R4953" t="s">
        <v>646</v>
      </c>
      <c r="Y4953">
        <v>1372</v>
      </c>
      <c r="Z4953" t="s">
        <v>405</v>
      </c>
      <c r="AA4953" t="s">
        <v>406</v>
      </c>
      <c r="AB4953">
        <v>116149.92200000001</v>
      </c>
      <c r="AC4953">
        <v>143909.753</v>
      </c>
      <c r="AD4953">
        <v>0.625</v>
      </c>
      <c r="AE4953">
        <v>0</v>
      </c>
      <c r="AF4953">
        <v>0.625</v>
      </c>
      <c r="AG4953">
        <v>0</v>
      </c>
      <c r="AH4953">
        <v>72593.7</v>
      </c>
      <c r="AI4953">
        <v>89943.6</v>
      </c>
      <c r="AJ4953">
        <v>0</v>
      </c>
      <c r="AK4953">
        <v>0</v>
      </c>
      <c r="AL4953">
        <v>0</v>
      </c>
      <c r="AM4953">
        <v>1</v>
      </c>
    </row>
    <row r="4954" spans="1:39" x14ac:dyDescent="0.25">
      <c r="A4954" t="s">
        <v>2780</v>
      </c>
      <c r="B4954">
        <v>1</v>
      </c>
      <c r="C4954" t="s">
        <v>2781</v>
      </c>
      <c r="D4954" t="s">
        <v>197</v>
      </c>
      <c r="E4954">
        <v>22</v>
      </c>
      <c r="F4954" t="s">
        <v>23</v>
      </c>
      <c r="G4954" t="s">
        <v>1181</v>
      </c>
      <c r="H4954">
        <v>4177</v>
      </c>
      <c r="I4954" t="s">
        <v>1182</v>
      </c>
      <c r="J4954">
        <v>1416</v>
      </c>
      <c r="K4954" t="s">
        <v>643</v>
      </c>
      <c r="L4954" t="s">
        <v>644</v>
      </c>
      <c r="P4954">
        <v>1070</v>
      </c>
      <c r="Q4954" t="s">
        <v>645</v>
      </c>
      <c r="R4954" t="s">
        <v>646</v>
      </c>
      <c r="Y4954">
        <v>1372</v>
      </c>
      <c r="Z4954" t="s">
        <v>405</v>
      </c>
      <c r="AA4954" t="s">
        <v>406</v>
      </c>
      <c r="AB4954">
        <v>120461.73</v>
      </c>
      <c r="AC4954">
        <v>149252.08600000001</v>
      </c>
      <c r="AD4954">
        <v>0.5</v>
      </c>
      <c r="AE4954">
        <v>0</v>
      </c>
      <c r="AF4954">
        <v>0.5</v>
      </c>
      <c r="AG4954">
        <v>0</v>
      </c>
      <c r="AH4954">
        <v>60230.87</v>
      </c>
      <c r="AI4954">
        <v>74626.039999999994</v>
      </c>
      <c r="AJ4954">
        <v>0</v>
      </c>
      <c r="AK4954">
        <v>0</v>
      </c>
      <c r="AL4954">
        <v>0</v>
      </c>
      <c r="AM4954">
        <v>1</v>
      </c>
    </row>
    <row r="4955" spans="1:39" x14ac:dyDescent="0.25">
      <c r="A4955" t="s">
        <v>2780</v>
      </c>
      <c r="B4955">
        <v>1</v>
      </c>
      <c r="C4955" t="s">
        <v>2781</v>
      </c>
      <c r="D4955" t="s">
        <v>197</v>
      </c>
      <c r="E4955">
        <v>22</v>
      </c>
      <c r="F4955" t="s">
        <v>23</v>
      </c>
      <c r="G4955" t="s">
        <v>1375</v>
      </c>
      <c r="H4955">
        <v>4244</v>
      </c>
      <c r="I4955" t="s">
        <v>1376</v>
      </c>
      <c r="J4955">
        <v>1416</v>
      </c>
      <c r="K4955" t="s">
        <v>643</v>
      </c>
      <c r="L4955" t="s">
        <v>644</v>
      </c>
      <c r="P4955">
        <v>1070</v>
      </c>
      <c r="Q4955" t="s">
        <v>645</v>
      </c>
      <c r="R4955" t="s">
        <v>646</v>
      </c>
      <c r="Y4955">
        <v>1372</v>
      </c>
      <c r="Z4955" t="s">
        <v>405</v>
      </c>
      <c r="AA4955" t="s">
        <v>406</v>
      </c>
      <c r="AB4955">
        <v>120461.73</v>
      </c>
      <c r="AC4955">
        <v>149252.084</v>
      </c>
      <c r="AD4955">
        <v>0.375</v>
      </c>
      <c r="AE4955">
        <v>0</v>
      </c>
      <c r="AF4955">
        <v>0.375</v>
      </c>
      <c r="AG4955">
        <v>0</v>
      </c>
      <c r="AH4955">
        <v>45173.15</v>
      </c>
      <c r="AI4955">
        <v>55969.53</v>
      </c>
      <c r="AJ4955">
        <v>0</v>
      </c>
      <c r="AK4955">
        <v>0</v>
      </c>
      <c r="AL4955">
        <v>0</v>
      </c>
      <c r="AM4955">
        <v>1</v>
      </c>
    </row>
    <row r="4956" spans="1:39" x14ac:dyDescent="0.25">
      <c r="A4956" t="s">
        <v>2780</v>
      </c>
      <c r="B4956">
        <v>1</v>
      </c>
      <c r="C4956" t="s">
        <v>2781</v>
      </c>
      <c r="D4956" t="s">
        <v>197</v>
      </c>
      <c r="E4956">
        <v>22</v>
      </c>
      <c r="F4956" t="s">
        <v>23</v>
      </c>
      <c r="G4956" t="s">
        <v>1626</v>
      </c>
      <c r="H4956">
        <v>4245</v>
      </c>
      <c r="I4956" t="s">
        <v>1627</v>
      </c>
      <c r="J4956">
        <v>1416</v>
      </c>
      <c r="K4956" t="s">
        <v>643</v>
      </c>
      <c r="L4956" t="s">
        <v>644</v>
      </c>
      <c r="P4956">
        <v>1070</v>
      </c>
      <c r="Q4956" t="s">
        <v>645</v>
      </c>
      <c r="R4956" t="s">
        <v>646</v>
      </c>
      <c r="Y4956">
        <v>1372</v>
      </c>
      <c r="Z4956" t="s">
        <v>405</v>
      </c>
      <c r="AA4956" t="s">
        <v>406</v>
      </c>
      <c r="AB4956">
        <v>0</v>
      </c>
      <c r="AC4956">
        <v>0</v>
      </c>
      <c r="AD4956">
        <v>0</v>
      </c>
      <c r="AE4956">
        <v>0.25</v>
      </c>
      <c r="AF4956">
        <v>0.25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1</v>
      </c>
    </row>
    <row r="4957" spans="1:39" x14ac:dyDescent="0.25">
      <c r="A4957" t="s">
        <v>2780</v>
      </c>
      <c r="B4957">
        <v>1</v>
      </c>
      <c r="C4957" t="s">
        <v>2781</v>
      </c>
      <c r="D4957" t="s">
        <v>197</v>
      </c>
      <c r="E4957">
        <v>22</v>
      </c>
      <c r="F4957" t="s">
        <v>23</v>
      </c>
      <c r="G4957" t="s">
        <v>653</v>
      </c>
      <c r="H4957">
        <v>4386</v>
      </c>
      <c r="I4957" t="s">
        <v>654</v>
      </c>
      <c r="J4957">
        <v>1015</v>
      </c>
      <c r="K4957" t="s">
        <v>655</v>
      </c>
      <c r="L4957" t="s">
        <v>656</v>
      </c>
      <c r="P4957">
        <v>1237</v>
      </c>
      <c r="Q4957" t="s">
        <v>657</v>
      </c>
      <c r="R4957" t="s">
        <v>658</v>
      </c>
      <c r="Y4957">
        <v>1374</v>
      </c>
      <c r="Z4957" t="s">
        <v>393</v>
      </c>
      <c r="AA4957" t="s">
        <v>394</v>
      </c>
      <c r="AB4957">
        <v>16774.856</v>
      </c>
      <c r="AC4957">
        <v>20686.753000000001</v>
      </c>
      <c r="AD4957">
        <v>2.5</v>
      </c>
      <c r="AE4957">
        <v>0</v>
      </c>
      <c r="AF4957">
        <v>2.5</v>
      </c>
      <c r="AG4957">
        <v>0</v>
      </c>
      <c r="AH4957">
        <v>41937.14</v>
      </c>
      <c r="AI4957">
        <v>51716.88</v>
      </c>
      <c r="AJ4957">
        <v>0</v>
      </c>
      <c r="AK4957">
        <v>0</v>
      </c>
      <c r="AL4957">
        <v>0</v>
      </c>
      <c r="AM4957">
        <v>1</v>
      </c>
    </row>
    <row r="4958" spans="1:39" x14ac:dyDescent="0.25">
      <c r="A4958" t="s">
        <v>2780</v>
      </c>
      <c r="B4958">
        <v>1</v>
      </c>
      <c r="C4958" t="s">
        <v>2781</v>
      </c>
      <c r="D4958" t="s">
        <v>197</v>
      </c>
      <c r="E4958">
        <v>22</v>
      </c>
      <c r="F4958" t="s">
        <v>23</v>
      </c>
      <c r="G4958" t="s">
        <v>1183</v>
      </c>
      <c r="H4958">
        <v>4406</v>
      </c>
      <c r="I4958" t="s">
        <v>1184</v>
      </c>
      <c r="J4958">
        <v>1414</v>
      </c>
      <c r="K4958" t="s">
        <v>437</v>
      </c>
      <c r="L4958" t="s">
        <v>438</v>
      </c>
      <c r="P4958">
        <v>1072</v>
      </c>
      <c r="Q4958" t="s">
        <v>439</v>
      </c>
      <c r="R4958" t="s">
        <v>440</v>
      </c>
      <c r="Y4958">
        <v>1374</v>
      </c>
      <c r="Z4958" t="s">
        <v>393</v>
      </c>
      <c r="AA4958" t="s">
        <v>394</v>
      </c>
      <c r="AB4958">
        <v>26594.884999999998</v>
      </c>
      <c r="AC4958">
        <v>32977.658000000003</v>
      </c>
      <c r="AD4958">
        <v>3</v>
      </c>
      <c r="AE4958">
        <v>0</v>
      </c>
      <c r="AF4958">
        <v>3</v>
      </c>
      <c r="AG4958">
        <v>0</v>
      </c>
      <c r="AH4958">
        <v>79784.66</v>
      </c>
      <c r="AI4958">
        <v>98932.97</v>
      </c>
      <c r="AJ4958">
        <v>0</v>
      </c>
      <c r="AK4958">
        <v>0</v>
      </c>
      <c r="AL4958">
        <v>0</v>
      </c>
      <c r="AM4958">
        <v>1</v>
      </c>
    </row>
    <row r="4959" spans="1:39" x14ac:dyDescent="0.25">
      <c r="A4959" t="s">
        <v>2780</v>
      </c>
      <c r="B4959">
        <v>1</v>
      </c>
      <c r="C4959" t="s">
        <v>2781</v>
      </c>
      <c r="D4959" t="s">
        <v>197</v>
      </c>
      <c r="E4959">
        <v>22</v>
      </c>
      <c r="F4959" t="s">
        <v>23</v>
      </c>
      <c r="G4959" t="s">
        <v>1837</v>
      </c>
      <c r="H4959">
        <v>4412</v>
      </c>
      <c r="I4959" t="s">
        <v>1838</v>
      </c>
      <c r="J4959">
        <v>1413</v>
      </c>
      <c r="K4959" t="s">
        <v>391</v>
      </c>
      <c r="L4959" t="s">
        <v>392</v>
      </c>
      <c r="Y4959">
        <v>1374</v>
      </c>
      <c r="Z4959" t="s">
        <v>393</v>
      </c>
      <c r="AA4959" t="s">
        <v>394</v>
      </c>
      <c r="AB4959">
        <v>65738.804999999993</v>
      </c>
      <c r="AC4959">
        <v>83422.542000000001</v>
      </c>
      <c r="AD4959">
        <v>1</v>
      </c>
      <c r="AE4959">
        <v>0</v>
      </c>
      <c r="AF4959">
        <v>1</v>
      </c>
      <c r="AG4959">
        <v>0</v>
      </c>
      <c r="AH4959">
        <v>65738.8</v>
      </c>
      <c r="AI4959">
        <v>83422.539999999994</v>
      </c>
      <c r="AJ4959">
        <v>0</v>
      </c>
      <c r="AK4959">
        <v>0</v>
      </c>
      <c r="AL4959">
        <v>0</v>
      </c>
      <c r="AM4959">
        <v>1</v>
      </c>
    </row>
    <row r="4960" spans="1:39" x14ac:dyDescent="0.25">
      <c r="A4960" t="s">
        <v>2780</v>
      </c>
      <c r="B4960">
        <v>1</v>
      </c>
      <c r="C4960" t="s">
        <v>2781</v>
      </c>
      <c r="D4960" t="s">
        <v>197</v>
      </c>
      <c r="E4960">
        <v>22</v>
      </c>
      <c r="F4960" t="s">
        <v>23</v>
      </c>
      <c r="G4960" t="s">
        <v>1630</v>
      </c>
      <c r="H4960">
        <v>4433</v>
      </c>
      <c r="I4960" t="s">
        <v>1631</v>
      </c>
      <c r="J4960">
        <v>1414</v>
      </c>
      <c r="K4960" t="s">
        <v>437</v>
      </c>
      <c r="L4960" t="s">
        <v>438</v>
      </c>
      <c r="Y4960">
        <v>1372</v>
      </c>
      <c r="Z4960" t="s">
        <v>405</v>
      </c>
      <c r="AA4960" t="s">
        <v>406</v>
      </c>
      <c r="AB4960">
        <v>127566.54700000001</v>
      </c>
      <c r="AC4960">
        <v>154355.51999999999</v>
      </c>
      <c r="AD4960">
        <v>0.16669999999999999</v>
      </c>
      <c r="AE4960">
        <v>0</v>
      </c>
      <c r="AF4960">
        <v>0.16669999999999999</v>
      </c>
      <c r="AG4960">
        <v>0</v>
      </c>
      <c r="AH4960">
        <v>21261.09</v>
      </c>
      <c r="AI4960">
        <v>25725.919999999998</v>
      </c>
      <c r="AJ4960">
        <v>0</v>
      </c>
      <c r="AK4960">
        <v>0</v>
      </c>
      <c r="AL4960">
        <v>0</v>
      </c>
      <c r="AM4960">
        <v>1</v>
      </c>
    </row>
    <row r="4961" spans="1:39" x14ac:dyDescent="0.25">
      <c r="A4961" t="s">
        <v>2780</v>
      </c>
      <c r="B4961">
        <v>1</v>
      </c>
      <c r="C4961" t="s">
        <v>2781</v>
      </c>
      <c r="D4961" t="s">
        <v>197</v>
      </c>
      <c r="E4961">
        <v>22</v>
      </c>
      <c r="F4961" t="s">
        <v>23</v>
      </c>
      <c r="G4961" t="s">
        <v>659</v>
      </c>
      <c r="H4961">
        <v>4446</v>
      </c>
      <c r="I4961" t="s">
        <v>660</v>
      </c>
      <c r="J4961">
        <v>1420</v>
      </c>
      <c r="K4961" t="s">
        <v>661</v>
      </c>
      <c r="L4961" t="s">
        <v>662</v>
      </c>
      <c r="Y4961">
        <v>1373</v>
      </c>
      <c r="Z4961" t="s">
        <v>453</v>
      </c>
      <c r="AA4961" t="s">
        <v>454</v>
      </c>
      <c r="AB4961">
        <v>15758.052</v>
      </c>
      <c r="AC4961">
        <v>19698.585999999999</v>
      </c>
      <c r="AD4961">
        <v>59</v>
      </c>
      <c r="AE4961">
        <v>0</v>
      </c>
      <c r="AF4961">
        <v>59</v>
      </c>
      <c r="AG4961">
        <v>0</v>
      </c>
      <c r="AH4961">
        <v>929725.1</v>
      </c>
      <c r="AI4961">
        <v>1162216.58</v>
      </c>
      <c r="AJ4961">
        <v>2</v>
      </c>
      <c r="AK4961">
        <v>29.5</v>
      </c>
      <c r="AL4961">
        <v>0</v>
      </c>
      <c r="AM4961">
        <v>1</v>
      </c>
    </row>
    <row r="4962" spans="1:39" x14ac:dyDescent="0.25">
      <c r="A4962" t="s">
        <v>2780</v>
      </c>
      <c r="B4962">
        <v>1</v>
      </c>
      <c r="C4962" t="s">
        <v>2781</v>
      </c>
      <c r="D4962" t="s">
        <v>197</v>
      </c>
      <c r="E4962">
        <v>22</v>
      </c>
      <c r="F4962" t="s">
        <v>23</v>
      </c>
      <c r="G4962" t="s">
        <v>663</v>
      </c>
      <c r="H4962">
        <v>4450</v>
      </c>
      <c r="I4962" t="s">
        <v>664</v>
      </c>
      <c r="J4962">
        <v>1419</v>
      </c>
      <c r="K4962" t="s">
        <v>665</v>
      </c>
      <c r="L4962" t="s">
        <v>666</v>
      </c>
      <c r="Y4962">
        <v>1369</v>
      </c>
      <c r="Z4962" t="s">
        <v>413</v>
      </c>
      <c r="AA4962" t="s">
        <v>414</v>
      </c>
      <c r="AB4962">
        <v>13997.84</v>
      </c>
      <c r="AC4962">
        <v>17343.324000000001</v>
      </c>
      <c r="AD4962">
        <v>1</v>
      </c>
      <c r="AE4962">
        <v>0</v>
      </c>
      <c r="AF4962">
        <v>1</v>
      </c>
      <c r="AG4962">
        <v>0</v>
      </c>
      <c r="AH4962">
        <v>13997.84</v>
      </c>
      <c r="AI4962">
        <v>17343.32</v>
      </c>
      <c r="AJ4962">
        <v>0</v>
      </c>
      <c r="AK4962">
        <v>0</v>
      </c>
      <c r="AL4962">
        <v>0</v>
      </c>
      <c r="AM4962">
        <v>1</v>
      </c>
    </row>
    <row r="4963" spans="1:39" x14ac:dyDescent="0.25">
      <c r="A4963" t="s">
        <v>2780</v>
      </c>
      <c r="B4963">
        <v>1</v>
      </c>
      <c r="C4963" t="s">
        <v>2781</v>
      </c>
      <c r="D4963" t="s">
        <v>197</v>
      </c>
      <c r="E4963">
        <v>22</v>
      </c>
      <c r="F4963" t="s">
        <v>23</v>
      </c>
      <c r="G4963" t="s">
        <v>667</v>
      </c>
      <c r="H4963">
        <v>4451</v>
      </c>
      <c r="I4963" t="s">
        <v>668</v>
      </c>
      <c r="J4963">
        <v>1419</v>
      </c>
      <c r="K4963" t="s">
        <v>665</v>
      </c>
      <c r="L4963" t="s">
        <v>666</v>
      </c>
      <c r="Y4963">
        <v>1369</v>
      </c>
      <c r="Z4963" t="s">
        <v>413</v>
      </c>
      <c r="AA4963" t="s">
        <v>414</v>
      </c>
      <c r="AB4963">
        <v>24914.304</v>
      </c>
      <c r="AC4963">
        <v>31367.109</v>
      </c>
      <c r="AD4963">
        <v>3</v>
      </c>
      <c r="AE4963">
        <v>0</v>
      </c>
      <c r="AF4963">
        <v>3</v>
      </c>
      <c r="AG4963">
        <v>0</v>
      </c>
      <c r="AH4963">
        <v>74742.91</v>
      </c>
      <c r="AI4963">
        <v>94101.33</v>
      </c>
      <c r="AJ4963">
        <v>0</v>
      </c>
      <c r="AK4963">
        <v>0</v>
      </c>
      <c r="AL4963">
        <v>0</v>
      </c>
      <c r="AM4963">
        <v>1</v>
      </c>
    </row>
    <row r="4964" spans="1:39" x14ac:dyDescent="0.25">
      <c r="A4964" t="s">
        <v>2780</v>
      </c>
      <c r="B4964">
        <v>1</v>
      </c>
      <c r="C4964" t="s">
        <v>2781</v>
      </c>
      <c r="D4964" t="s">
        <v>197</v>
      </c>
      <c r="E4964">
        <v>22</v>
      </c>
      <c r="F4964" t="s">
        <v>23</v>
      </c>
      <c r="G4964" t="s">
        <v>669</v>
      </c>
      <c r="H4964">
        <v>4452</v>
      </c>
      <c r="I4964" t="s">
        <v>670</v>
      </c>
      <c r="J4964">
        <v>1419</v>
      </c>
      <c r="K4964" t="s">
        <v>665</v>
      </c>
      <c r="L4964" t="s">
        <v>666</v>
      </c>
      <c r="Y4964">
        <v>1369</v>
      </c>
      <c r="Z4964" t="s">
        <v>413</v>
      </c>
      <c r="AA4964" t="s">
        <v>414</v>
      </c>
      <c r="AB4964">
        <v>22422.871999999999</v>
      </c>
      <c r="AC4964">
        <v>28230.395</v>
      </c>
      <c r="AD4964">
        <v>3</v>
      </c>
      <c r="AE4964">
        <v>0</v>
      </c>
      <c r="AF4964">
        <v>3</v>
      </c>
      <c r="AG4964">
        <v>0</v>
      </c>
      <c r="AH4964">
        <v>67268.62</v>
      </c>
      <c r="AI4964">
        <v>84691.19</v>
      </c>
      <c r="AJ4964">
        <v>0</v>
      </c>
      <c r="AK4964">
        <v>0</v>
      </c>
      <c r="AL4964">
        <v>0</v>
      </c>
      <c r="AM4964">
        <v>1</v>
      </c>
    </row>
    <row r="4965" spans="1:39" x14ac:dyDescent="0.25">
      <c r="A4965" t="s">
        <v>2780</v>
      </c>
      <c r="B4965">
        <v>1</v>
      </c>
      <c r="C4965" t="s">
        <v>2781</v>
      </c>
      <c r="D4965" t="s">
        <v>197</v>
      </c>
      <c r="E4965">
        <v>22</v>
      </c>
      <c r="F4965" t="s">
        <v>23</v>
      </c>
      <c r="G4965" t="s">
        <v>1638</v>
      </c>
      <c r="H4965">
        <v>4457</v>
      </c>
      <c r="I4965" t="s">
        <v>1639</v>
      </c>
      <c r="J4965">
        <v>1419</v>
      </c>
      <c r="K4965" t="s">
        <v>665</v>
      </c>
      <c r="L4965" t="s">
        <v>666</v>
      </c>
      <c r="Y4965">
        <v>1369</v>
      </c>
      <c r="Z4965" t="s">
        <v>413</v>
      </c>
      <c r="AA4965" t="s">
        <v>414</v>
      </c>
      <c r="AB4965">
        <v>9520.4930000000004</v>
      </c>
      <c r="AC4965">
        <v>12081.505999999999</v>
      </c>
      <c r="AD4965">
        <v>3</v>
      </c>
      <c r="AE4965">
        <v>0</v>
      </c>
      <c r="AF4965">
        <v>3</v>
      </c>
      <c r="AG4965">
        <v>0</v>
      </c>
      <c r="AH4965">
        <v>28561.48</v>
      </c>
      <c r="AI4965">
        <v>36244.519999999997</v>
      </c>
      <c r="AJ4965">
        <v>0</v>
      </c>
      <c r="AK4965">
        <v>0</v>
      </c>
      <c r="AL4965">
        <v>0</v>
      </c>
      <c r="AM4965">
        <v>1</v>
      </c>
    </row>
    <row r="4966" spans="1:39" x14ac:dyDescent="0.25">
      <c r="A4966" t="s">
        <v>2780</v>
      </c>
      <c r="B4966">
        <v>1</v>
      </c>
      <c r="C4966" t="s">
        <v>2781</v>
      </c>
      <c r="D4966" t="s">
        <v>197</v>
      </c>
      <c r="E4966">
        <v>22</v>
      </c>
      <c r="F4966" t="s">
        <v>23</v>
      </c>
      <c r="G4966" t="s">
        <v>1885</v>
      </c>
      <c r="H4966">
        <v>4458</v>
      </c>
      <c r="I4966" t="s">
        <v>1886</v>
      </c>
      <c r="J4966">
        <v>1419</v>
      </c>
      <c r="K4966" t="s">
        <v>665</v>
      </c>
      <c r="L4966" t="s">
        <v>666</v>
      </c>
      <c r="Y4966">
        <v>1369</v>
      </c>
      <c r="Z4966" t="s">
        <v>413</v>
      </c>
      <c r="AA4966" t="s">
        <v>414</v>
      </c>
      <c r="AB4966">
        <v>9520.4930000000004</v>
      </c>
      <c r="AC4966">
        <v>12081.505999999999</v>
      </c>
      <c r="AD4966">
        <v>3</v>
      </c>
      <c r="AE4966">
        <v>0</v>
      </c>
      <c r="AF4966">
        <v>3</v>
      </c>
      <c r="AG4966">
        <v>0</v>
      </c>
      <c r="AH4966">
        <v>28561.48</v>
      </c>
      <c r="AI4966">
        <v>36244.519999999997</v>
      </c>
      <c r="AJ4966">
        <v>0</v>
      </c>
      <c r="AK4966">
        <v>0</v>
      </c>
      <c r="AL4966">
        <v>0</v>
      </c>
      <c r="AM4966">
        <v>1</v>
      </c>
    </row>
    <row r="4967" spans="1:39" x14ac:dyDescent="0.25">
      <c r="A4967" t="s">
        <v>2780</v>
      </c>
      <c r="B4967">
        <v>1</v>
      </c>
      <c r="C4967" t="s">
        <v>2781</v>
      </c>
      <c r="D4967" t="s">
        <v>197</v>
      </c>
      <c r="E4967">
        <v>22</v>
      </c>
      <c r="F4967" t="s">
        <v>23</v>
      </c>
      <c r="G4967" t="s">
        <v>1640</v>
      </c>
      <c r="H4967">
        <v>4459</v>
      </c>
      <c r="I4967" t="s">
        <v>1641</v>
      </c>
      <c r="J4967">
        <v>1419</v>
      </c>
      <c r="K4967" t="s">
        <v>665</v>
      </c>
      <c r="L4967" t="s">
        <v>666</v>
      </c>
      <c r="Y4967">
        <v>1369</v>
      </c>
      <c r="Z4967" t="s">
        <v>413</v>
      </c>
      <c r="AA4967" t="s">
        <v>414</v>
      </c>
      <c r="AB4967">
        <v>12036.093999999999</v>
      </c>
      <c r="AC4967">
        <v>15273.803</v>
      </c>
      <c r="AD4967">
        <v>3</v>
      </c>
      <c r="AE4967">
        <v>0</v>
      </c>
      <c r="AF4967">
        <v>3</v>
      </c>
      <c r="AG4967">
        <v>0</v>
      </c>
      <c r="AH4967">
        <v>36108.28</v>
      </c>
      <c r="AI4967">
        <v>45821.41</v>
      </c>
      <c r="AJ4967">
        <v>0</v>
      </c>
      <c r="AK4967">
        <v>0</v>
      </c>
      <c r="AL4967">
        <v>0</v>
      </c>
      <c r="AM4967">
        <v>1</v>
      </c>
    </row>
    <row r="4968" spans="1:39" x14ac:dyDescent="0.25">
      <c r="A4968" t="s">
        <v>2780</v>
      </c>
      <c r="B4968">
        <v>1</v>
      </c>
      <c r="C4968" t="s">
        <v>2781</v>
      </c>
      <c r="D4968" t="s">
        <v>197</v>
      </c>
      <c r="E4968">
        <v>22</v>
      </c>
      <c r="F4968" t="s">
        <v>23</v>
      </c>
      <c r="G4968" t="s">
        <v>677</v>
      </c>
      <c r="H4968">
        <v>4560</v>
      </c>
      <c r="I4968" t="s">
        <v>678</v>
      </c>
      <c r="J4968">
        <v>1006</v>
      </c>
      <c r="K4968" t="s">
        <v>409</v>
      </c>
      <c r="L4968" t="s">
        <v>410</v>
      </c>
      <c r="P4968">
        <v>1004</v>
      </c>
      <c r="Q4968" t="s">
        <v>411</v>
      </c>
      <c r="R4968" t="s">
        <v>412</v>
      </c>
      <c r="Y4968">
        <v>1369</v>
      </c>
      <c r="Z4968" t="s">
        <v>413</v>
      </c>
      <c r="AA4968" t="s">
        <v>414</v>
      </c>
      <c r="AB4968">
        <v>8093.0720000000001</v>
      </c>
      <c r="AC4968">
        <v>9909.9670000000006</v>
      </c>
      <c r="AD4968">
        <v>2</v>
      </c>
      <c r="AE4968">
        <v>0</v>
      </c>
      <c r="AF4968">
        <v>2</v>
      </c>
      <c r="AG4968">
        <v>0</v>
      </c>
      <c r="AH4968">
        <v>16186.14</v>
      </c>
      <c r="AI4968">
        <v>19819.93</v>
      </c>
      <c r="AJ4968">
        <v>0</v>
      </c>
      <c r="AK4968">
        <v>0</v>
      </c>
      <c r="AL4968">
        <v>0</v>
      </c>
      <c r="AM4968">
        <v>1</v>
      </c>
    </row>
    <row r="4969" spans="1:39" x14ac:dyDescent="0.25">
      <c r="A4969" t="s">
        <v>2780</v>
      </c>
      <c r="B4969">
        <v>1</v>
      </c>
      <c r="C4969" t="s">
        <v>2781</v>
      </c>
      <c r="D4969" t="s">
        <v>197</v>
      </c>
      <c r="E4969">
        <v>22</v>
      </c>
      <c r="F4969" t="s">
        <v>23</v>
      </c>
      <c r="G4969" t="s">
        <v>1383</v>
      </c>
      <c r="H4969">
        <v>4577</v>
      </c>
      <c r="I4969" t="s">
        <v>1384</v>
      </c>
      <c r="J4969">
        <v>1008</v>
      </c>
      <c r="K4969" t="s">
        <v>683</v>
      </c>
      <c r="L4969" t="s">
        <v>684</v>
      </c>
      <c r="P4969">
        <v>1004</v>
      </c>
      <c r="Q4969" t="s">
        <v>411</v>
      </c>
      <c r="R4969" t="s">
        <v>412</v>
      </c>
      <c r="Y4969">
        <v>1369</v>
      </c>
      <c r="Z4969" t="s">
        <v>413</v>
      </c>
      <c r="AA4969" t="s">
        <v>414</v>
      </c>
      <c r="AB4969">
        <v>6844.4939999999997</v>
      </c>
      <c r="AC4969">
        <v>8627.973</v>
      </c>
      <c r="AD4969">
        <v>7</v>
      </c>
      <c r="AE4969">
        <v>0</v>
      </c>
      <c r="AF4969">
        <v>7</v>
      </c>
      <c r="AG4969">
        <v>0</v>
      </c>
      <c r="AH4969">
        <v>47911.45</v>
      </c>
      <c r="AI4969">
        <v>60395.81</v>
      </c>
      <c r="AJ4969">
        <v>0</v>
      </c>
      <c r="AK4969">
        <v>0</v>
      </c>
      <c r="AL4969">
        <v>0</v>
      </c>
      <c r="AM4969">
        <v>1</v>
      </c>
    </row>
    <row r="4970" spans="1:39" x14ac:dyDescent="0.25">
      <c r="A4970" t="s">
        <v>2780</v>
      </c>
      <c r="B4970">
        <v>1</v>
      </c>
      <c r="C4970" t="s">
        <v>2781</v>
      </c>
      <c r="D4970" t="s">
        <v>197</v>
      </c>
      <c r="E4970">
        <v>22</v>
      </c>
      <c r="F4970" t="s">
        <v>23</v>
      </c>
      <c r="G4970" t="s">
        <v>1839</v>
      </c>
      <c r="H4970">
        <v>4623</v>
      </c>
      <c r="I4970" t="s">
        <v>1840</v>
      </c>
      <c r="AB4970">
        <v>99866.975000000006</v>
      </c>
      <c r="AC4970">
        <v>123735.178</v>
      </c>
      <c r="AD4970">
        <v>0.25</v>
      </c>
      <c r="AE4970">
        <v>0</v>
      </c>
      <c r="AF4970">
        <v>0.25</v>
      </c>
      <c r="AG4970">
        <v>0</v>
      </c>
      <c r="AH4970">
        <v>24966.74</v>
      </c>
      <c r="AI4970">
        <v>30933.79</v>
      </c>
      <c r="AJ4970">
        <v>0</v>
      </c>
      <c r="AK4970">
        <v>0</v>
      </c>
      <c r="AL4970">
        <v>0</v>
      </c>
      <c r="AM4970">
        <v>1</v>
      </c>
    </row>
    <row r="4971" spans="1:39" x14ac:dyDescent="0.25">
      <c r="A4971" t="s">
        <v>2780</v>
      </c>
      <c r="B4971">
        <v>1</v>
      </c>
      <c r="C4971" t="s">
        <v>2781</v>
      </c>
      <c r="D4971" t="s">
        <v>197</v>
      </c>
      <c r="E4971">
        <v>22</v>
      </c>
      <c r="F4971" t="s">
        <v>23</v>
      </c>
      <c r="G4971" t="s">
        <v>679</v>
      </c>
      <c r="H4971">
        <v>4781</v>
      </c>
      <c r="I4971" t="s">
        <v>680</v>
      </c>
      <c r="J4971">
        <v>1006</v>
      </c>
      <c r="K4971" t="s">
        <v>409</v>
      </c>
      <c r="L4971" t="s">
        <v>410</v>
      </c>
      <c r="P4971">
        <v>1005</v>
      </c>
      <c r="Q4971" t="s">
        <v>675</v>
      </c>
      <c r="R4971" t="s">
        <v>676</v>
      </c>
      <c r="Y4971">
        <v>1369</v>
      </c>
      <c r="Z4971" t="s">
        <v>413</v>
      </c>
      <c r="AA4971" t="s">
        <v>414</v>
      </c>
      <c r="AB4971">
        <v>9440.2350000000006</v>
      </c>
      <c r="AC4971">
        <v>11422.684999999999</v>
      </c>
      <c r="AD4971">
        <v>1</v>
      </c>
      <c r="AE4971">
        <v>0</v>
      </c>
      <c r="AF4971">
        <v>1</v>
      </c>
      <c r="AG4971">
        <v>0</v>
      </c>
      <c r="AH4971">
        <v>9440.24</v>
      </c>
      <c r="AI4971">
        <v>11422.69</v>
      </c>
      <c r="AJ4971">
        <v>0</v>
      </c>
      <c r="AK4971">
        <v>0</v>
      </c>
      <c r="AL4971">
        <v>0</v>
      </c>
      <c r="AM4971">
        <v>1</v>
      </c>
    </row>
    <row r="4972" spans="1:39" x14ac:dyDescent="0.25">
      <c r="A4972" t="s">
        <v>2780</v>
      </c>
      <c r="B4972">
        <v>1</v>
      </c>
      <c r="C4972" t="s">
        <v>2781</v>
      </c>
      <c r="D4972" t="s">
        <v>197</v>
      </c>
      <c r="E4972">
        <v>22</v>
      </c>
      <c r="F4972" t="s">
        <v>23</v>
      </c>
      <c r="G4972" t="s">
        <v>681</v>
      </c>
      <c r="H4972">
        <v>4783</v>
      </c>
      <c r="I4972" t="s">
        <v>682</v>
      </c>
      <c r="J4972">
        <v>1008</v>
      </c>
      <c r="K4972" t="s">
        <v>683</v>
      </c>
      <c r="L4972" t="s">
        <v>684</v>
      </c>
      <c r="P4972">
        <v>1005</v>
      </c>
      <c r="Q4972" t="s">
        <v>675</v>
      </c>
      <c r="R4972" t="s">
        <v>676</v>
      </c>
      <c r="Y4972">
        <v>1369</v>
      </c>
      <c r="Z4972" t="s">
        <v>413</v>
      </c>
      <c r="AA4972" t="s">
        <v>414</v>
      </c>
      <c r="AB4972">
        <v>8810.8860000000004</v>
      </c>
      <c r="AC4972">
        <v>10925.5</v>
      </c>
      <c r="AD4972">
        <v>1</v>
      </c>
      <c r="AE4972">
        <v>0</v>
      </c>
      <c r="AF4972">
        <v>1</v>
      </c>
      <c r="AG4972">
        <v>0</v>
      </c>
      <c r="AH4972">
        <v>8810.89</v>
      </c>
      <c r="AI4972">
        <v>10925.5</v>
      </c>
      <c r="AJ4972">
        <v>0</v>
      </c>
      <c r="AK4972">
        <v>0</v>
      </c>
      <c r="AL4972">
        <v>0</v>
      </c>
      <c r="AM4972">
        <v>1</v>
      </c>
    </row>
    <row r="4973" spans="1:39" x14ac:dyDescent="0.25">
      <c r="A4973" t="s">
        <v>2780</v>
      </c>
      <c r="B4973">
        <v>1</v>
      </c>
      <c r="C4973" t="s">
        <v>2781</v>
      </c>
      <c r="D4973" t="s">
        <v>197</v>
      </c>
      <c r="E4973">
        <v>22</v>
      </c>
      <c r="F4973" t="s">
        <v>23</v>
      </c>
      <c r="G4973" t="s">
        <v>687</v>
      </c>
      <c r="H4973">
        <v>4795</v>
      </c>
      <c r="I4973" t="s">
        <v>688</v>
      </c>
      <c r="J4973">
        <v>1205</v>
      </c>
      <c r="K4973" t="s">
        <v>689</v>
      </c>
      <c r="L4973" t="s">
        <v>690</v>
      </c>
      <c r="Y4973">
        <v>1372</v>
      </c>
      <c r="Z4973" t="s">
        <v>405</v>
      </c>
      <c r="AA4973" t="s">
        <v>406</v>
      </c>
      <c r="AB4973">
        <v>30853.998</v>
      </c>
      <c r="AC4973">
        <v>38228.103999999999</v>
      </c>
      <c r="AD4973">
        <v>0.8</v>
      </c>
      <c r="AE4973">
        <v>0</v>
      </c>
      <c r="AF4973">
        <v>0.8</v>
      </c>
      <c r="AG4973">
        <v>0</v>
      </c>
      <c r="AH4973">
        <v>24683.200000000001</v>
      </c>
      <c r="AI4973">
        <v>30582.48</v>
      </c>
      <c r="AJ4973">
        <v>1</v>
      </c>
      <c r="AK4973">
        <v>0.8</v>
      </c>
      <c r="AL4973">
        <v>0</v>
      </c>
      <c r="AM4973">
        <v>1</v>
      </c>
    </row>
    <row r="4974" spans="1:39" x14ac:dyDescent="0.25">
      <c r="A4974" t="s">
        <v>2780</v>
      </c>
      <c r="B4974">
        <v>1</v>
      </c>
      <c r="C4974" t="s">
        <v>2781</v>
      </c>
      <c r="D4974" t="s">
        <v>197</v>
      </c>
      <c r="E4974">
        <v>22</v>
      </c>
      <c r="F4974" t="s">
        <v>23</v>
      </c>
      <c r="G4974" t="s">
        <v>691</v>
      </c>
      <c r="H4974">
        <v>4828</v>
      </c>
      <c r="I4974" t="s">
        <v>692</v>
      </c>
      <c r="J4974">
        <v>1413</v>
      </c>
      <c r="K4974" t="s">
        <v>391</v>
      </c>
      <c r="L4974" t="s">
        <v>392</v>
      </c>
      <c r="P4974">
        <v>1069</v>
      </c>
      <c r="Q4974" t="s">
        <v>397</v>
      </c>
      <c r="R4974" t="s">
        <v>398</v>
      </c>
      <c r="Y4974">
        <v>1374</v>
      </c>
      <c r="Z4974" t="s">
        <v>393</v>
      </c>
      <c r="AA4974" t="s">
        <v>394</v>
      </c>
      <c r="AB4974">
        <v>66230.967000000004</v>
      </c>
      <c r="AC4974">
        <v>83665.459000000003</v>
      </c>
      <c r="AD4974">
        <v>1.1000000000000001</v>
      </c>
      <c r="AE4974">
        <v>0</v>
      </c>
      <c r="AF4974">
        <v>1.1000000000000001</v>
      </c>
      <c r="AG4974">
        <v>0</v>
      </c>
      <c r="AH4974">
        <v>72854.06</v>
      </c>
      <c r="AI4974">
        <v>92032.01</v>
      </c>
      <c r="AJ4974">
        <v>0</v>
      </c>
      <c r="AK4974">
        <v>0</v>
      </c>
      <c r="AL4974">
        <v>0</v>
      </c>
      <c r="AM4974">
        <v>1</v>
      </c>
    </row>
    <row r="4975" spans="1:39" x14ac:dyDescent="0.25">
      <c r="A4975" t="s">
        <v>2780</v>
      </c>
      <c r="B4975">
        <v>1</v>
      </c>
      <c r="C4975" t="s">
        <v>2781</v>
      </c>
      <c r="D4975" t="s">
        <v>197</v>
      </c>
      <c r="E4975">
        <v>22</v>
      </c>
      <c r="F4975" t="s">
        <v>23</v>
      </c>
      <c r="G4975" t="s">
        <v>693</v>
      </c>
      <c r="H4975">
        <v>4940</v>
      </c>
      <c r="I4975" t="s">
        <v>694</v>
      </c>
      <c r="P4975">
        <v>1085</v>
      </c>
      <c r="Q4975" t="s">
        <v>695</v>
      </c>
      <c r="R4975" t="s">
        <v>696</v>
      </c>
      <c r="Y4975">
        <v>1373</v>
      </c>
      <c r="Z4975" t="s">
        <v>453</v>
      </c>
      <c r="AA4975" t="s">
        <v>454</v>
      </c>
      <c r="AB4975">
        <v>15346.609</v>
      </c>
      <c r="AC4975">
        <v>19004.439999999999</v>
      </c>
      <c r="AD4975">
        <v>23</v>
      </c>
      <c r="AE4975">
        <v>0</v>
      </c>
      <c r="AF4975">
        <v>23</v>
      </c>
      <c r="AG4975">
        <v>0</v>
      </c>
      <c r="AH4975">
        <v>352972.01</v>
      </c>
      <c r="AI4975">
        <v>437102.13</v>
      </c>
      <c r="AJ4975">
        <v>0</v>
      </c>
      <c r="AK4975">
        <v>0</v>
      </c>
      <c r="AL4975">
        <v>0</v>
      </c>
      <c r="AM4975">
        <v>1</v>
      </c>
    </row>
    <row r="4976" spans="1:39" x14ac:dyDescent="0.25">
      <c r="A4976" t="s">
        <v>2780</v>
      </c>
      <c r="B4976">
        <v>1</v>
      </c>
      <c r="C4976" t="s">
        <v>2781</v>
      </c>
      <c r="D4976" t="s">
        <v>197</v>
      </c>
      <c r="E4976">
        <v>22</v>
      </c>
      <c r="F4976" t="s">
        <v>23</v>
      </c>
      <c r="G4976" t="s">
        <v>697</v>
      </c>
      <c r="H4976">
        <v>4941</v>
      </c>
      <c r="I4976" t="s">
        <v>698</v>
      </c>
      <c r="P4976">
        <v>1085</v>
      </c>
      <c r="Q4976" t="s">
        <v>695</v>
      </c>
      <c r="R4976" t="s">
        <v>696</v>
      </c>
      <c r="Y4976">
        <v>1373</v>
      </c>
      <c r="Z4976" t="s">
        <v>453</v>
      </c>
      <c r="AA4976" t="s">
        <v>454</v>
      </c>
      <c r="AB4976">
        <v>15440.3</v>
      </c>
      <c r="AC4976">
        <v>19140.031999999999</v>
      </c>
      <c r="AD4976">
        <v>21</v>
      </c>
      <c r="AE4976">
        <v>0</v>
      </c>
      <c r="AF4976">
        <v>21</v>
      </c>
      <c r="AG4976">
        <v>0</v>
      </c>
      <c r="AH4976">
        <v>324246.31</v>
      </c>
      <c r="AI4976">
        <v>401940.68</v>
      </c>
      <c r="AJ4976">
        <v>0</v>
      </c>
      <c r="AK4976">
        <v>0</v>
      </c>
      <c r="AL4976">
        <v>0</v>
      </c>
      <c r="AM4976">
        <v>1</v>
      </c>
    </row>
    <row r="4977" spans="1:39" x14ac:dyDescent="0.25">
      <c r="A4977" t="s">
        <v>2780</v>
      </c>
      <c r="B4977">
        <v>1</v>
      </c>
      <c r="C4977" t="s">
        <v>2781</v>
      </c>
      <c r="D4977" t="s">
        <v>197</v>
      </c>
      <c r="E4977">
        <v>22</v>
      </c>
      <c r="F4977" t="s">
        <v>23</v>
      </c>
      <c r="G4977" t="s">
        <v>699</v>
      </c>
      <c r="H4977">
        <v>4942</v>
      </c>
      <c r="I4977" t="s">
        <v>700</v>
      </c>
      <c r="J4977">
        <v>1253</v>
      </c>
      <c r="K4977" t="s">
        <v>701</v>
      </c>
      <c r="L4977" t="s">
        <v>702</v>
      </c>
      <c r="Y4977">
        <v>1373</v>
      </c>
      <c r="Z4977" t="s">
        <v>453</v>
      </c>
      <c r="AA4977" t="s">
        <v>454</v>
      </c>
      <c r="AB4977">
        <v>18682.567999999999</v>
      </c>
      <c r="AC4977">
        <v>23147.7</v>
      </c>
      <c r="AD4977">
        <v>2.5</v>
      </c>
      <c r="AE4977">
        <v>0</v>
      </c>
      <c r="AF4977">
        <v>2.5</v>
      </c>
      <c r="AG4977">
        <v>0</v>
      </c>
      <c r="AH4977">
        <v>46706.42</v>
      </c>
      <c r="AI4977">
        <v>57869.25</v>
      </c>
      <c r="AJ4977">
        <v>0</v>
      </c>
      <c r="AK4977">
        <v>0</v>
      </c>
      <c r="AL4977">
        <v>0</v>
      </c>
      <c r="AM4977">
        <v>1</v>
      </c>
    </row>
    <row r="4978" spans="1:39" x14ac:dyDescent="0.25">
      <c r="A4978" t="s">
        <v>2780</v>
      </c>
      <c r="B4978">
        <v>1</v>
      </c>
      <c r="C4978" t="s">
        <v>2781</v>
      </c>
      <c r="D4978" t="s">
        <v>197</v>
      </c>
      <c r="E4978">
        <v>22</v>
      </c>
      <c r="F4978" t="s">
        <v>23</v>
      </c>
      <c r="G4978" t="s">
        <v>703</v>
      </c>
      <c r="H4978">
        <v>4943</v>
      </c>
      <c r="I4978" t="s">
        <v>704</v>
      </c>
      <c r="J4978">
        <v>1253</v>
      </c>
      <c r="K4978" t="s">
        <v>701</v>
      </c>
      <c r="L4978" t="s">
        <v>702</v>
      </c>
      <c r="Y4978">
        <v>1373</v>
      </c>
      <c r="Z4978" t="s">
        <v>453</v>
      </c>
      <c r="AA4978" t="s">
        <v>454</v>
      </c>
      <c r="AB4978">
        <v>20663.260999999999</v>
      </c>
      <c r="AC4978">
        <v>25520.802</v>
      </c>
      <c r="AD4978">
        <v>2.25</v>
      </c>
      <c r="AE4978">
        <v>0.05</v>
      </c>
      <c r="AF4978">
        <v>2.2999999999999998</v>
      </c>
      <c r="AG4978">
        <v>0</v>
      </c>
      <c r="AH4978">
        <v>47525.5</v>
      </c>
      <c r="AI4978">
        <v>58697.84</v>
      </c>
      <c r="AJ4978">
        <v>0</v>
      </c>
      <c r="AK4978">
        <v>0</v>
      </c>
      <c r="AL4978">
        <v>0</v>
      </c>
      <c r="AM4978">
        <v>1</v>
      </c>
    </row>
    <row r="4979" spans="1:39" x14ac:dyDescent="0.25">
      <c r="A4979" t="s">
        <v>2780</v>
      </c>
      <c r="B4979">
        <v>1</v>
      </c>
      <c r="C4979" t="s">
        <v>2781</v>
      </c>
      <c r="D4979" t="s">
        <v>197</v>
      </c>
      <c r="E4979">
        <v>22</v>
      </c>
      <c r="F4979" t="s">
        <v>23</v>
      </c>
      <c r="G4979" t="s">
        <v>705</v>
      </c>
      <c r="H4979">
        <v>4945</v>
      </c>
      <c r="I4979" t="s">
        <v>706</v>
      </c>
      <c r="Y4979">
        <v>1373</v>
      </c>
      <c r="Z4979" t="s">
        <v>453</v>
      </c>
      <c r="AA4979" t="s">
        <v>454</v>
      </c>
      <c r="AB4979">
        <v>14794.324000000001</v>
      </c>
      <c r="AC4979">
        <v>18281.567999999999</v>
      </c>
      <c r="AD4979">
        <v>5.5332999999999997</v>
      </c>
      <c r="AE4979">
        <v>6.6699999999999995E-2</v>
      </c>
      <c r="AF4979">
        <v>5.6</v>
      </c>
      <c r="AG4979">
        <v>0</v>
      </c>
      <c r="AH4979">
        <v>82848.22</v>
      </c>
      <c r="AI4979">
        <v>102376.78</v>
      </c>
      <c r="AJ4979">
        <v>0</v>
      </c>
      <c r="AK4979">
        <v>0</v>
      </c>
      <c r="AL4979">
        <v>0</v>
      </c>
      <c r="AM4979">
        <v>1</v>
      </c>
    </row>
    <row r="4980" spans="1:39" x14ac:dyDescent="0.25">
      <c r="A4980" t="s">
        <v>2780</v>
      </c>
      <c r="B4980">
        <v>1</v>
      </c>
      <c r="C4980" t="s">
        <v>2781</v>
      </c>
      <c r="D4980" t="s">
        <v>197</v>
      </c>
      <c r="E4980">
        <v>22</v>
      </c>
      <c r="F4980" t="s">
        <v>23</v>
      </c>
      <c r="G4980" t="s">
        <v>707</v>
      </c>
      <c r="H4980">
        <v>4981</v>
      </c>
      <c r="I4980" t="s">
        <v>708</v>
      </c>
      <c r="P4980">
        <v>1085</v>
      </c>
      <c r="Q4980" t="s">
        <v>695</v>
      </c>
      <c r="R4980" t="s">
        <v>696</v>
      </c>
      <c r="Y4980">
        <v>1373</v>
      </c>
      <c r="Z4980" t="s">
        <v>453</v>
      </c>
      <c r="AA4980" t="s">
        <v>454</v>
      </c>
      <c r="AB4980">
        <v>15346.609</v>
      </c>
      <c r="AC4980">
        <v>19025.190999999999</v>
      </c>
      <c r="AD4980">
        <v>20</v>
      </c>
      <c r="AE4980">
        <v>0</v>
      </c>
      <c r="AF4980">
        <v>20</v>
      </c>
      <c r="AG4980">
        <v>0</v>
      </c>
      <c r="AH4980">
        <v>306932.18</v>
      </c>
      <c r="AI4980">
        <v>380503.83</v>
      </c>
      <c r="AJ4980">
        <v>0</v>
      </c>
      <c r="AK4980">
        <v>0</v>
      </c>
      <c r="AL4980">
        <v>0</v>
      </c>
      <c r="AM4980">
        <v>1</v>
      </c>
    </row>
    <row r="4981" spans="1:39" x14ac:dyDescent="0.25">
      <c r="A4981" t="s">
        <v>2780</v>
      </c>
      <c r="B4981">
        <v>1</v>
      </c>
      <c r="C4981" t="s">
        <v>2781</v>
      </c>
      <c r="D4981" t="s">
        <v>197</v>
      </c>
      <c r="E4981">
        <v>22</v>
      </c>
      <c r="F4981" t="s">
        <v>23</v>
      </c>
      <c r="G4981" t="s">
        <v>709</v>
      </c>
      <c r="H4981">
        <v>5002</v>
      </c>
      <c r="I4981" t="s">
        <v>710</v>
      </c>
      <c r="P4981">
        <v>1085</v>
      </c>
      <c r="Q4981" t="s">
        <v>695</v>
      </c>
      <c r="R4981" t="s">
        <v>696</v>
      </c>
      <c r="Y4981">
        <v>1373</v>
      </c>
      <c r="Z4981" t="s">
        <v>453</v>
      </c>
      <c r="AA4981" t="s">
        <v>454</v>
      </c>
      <c r="AB4981">
        <v>15346.609</v>
      </c>
      <c r="AC4981">
        <v>18993.620999999999</v>
      </c>
      <c r="AD4981">
        <v>14</v>
      </c>
      <c r="AE4981">
        <v>0</v>
      </c>
      <c r="AF4981">
        <v>14</v>
      </c>
      <c r="AG4981">
        <v>0</v>
      </c>
      <c r="AH4981">
        <v>214852.53</v>
      </c>
      <c r="AI4981">
        <v>265910.7</v>
      </c>
      <c r="AJ4981">
        <v>0</v>
      </c>
      <c r="AK4981">
        <v>0</v>
      </c>
      <c r="AL4981">
        <v>0</v>
      </c>
      <c r="AM4981">
        <v>1</v>
      </c>
    </row>
    <row r="4982" spans="1:39" x14ac:dyDescent="0.25">
      <c r="A4982" t="s">
        <v>2780</v>
      </c>
      <c r="B4982">
        <v>1</v>
      </c>
      <c r="C4982" t="s">
        <v>2781</v>
      </c>
      <c r="D4982" t="s">
        <v>197</v>
      </c>
      <c r="E4982">
        <v>22</v>
      </c>
      <c r="F4982" t="s">
        <v>23</v>
      </c>
      <c r="G4982" t="s">
        <v>1646</v>
      </c>
      <c r="H4982">
        <v>5063</v>
      </c>
      <c r="I4982" t="s">
        <v>1647</v>
      </c>
      <c r="J4982">
        <v>1472</v>
      </c>
      <c r="K4982" t="s">
        <v>1351</v>
      </c>
      <c r="L4982" t="s">
        <v>1352</v>
      </c>
      <c r="P4982">
        <v>1105</v>
      </c>
      <c r="Q4982" t="s">
        <v>1353</v>
      </c>
      <c r="R4982" t="s">
        <v>1354</v>
      </c>
      <c r="Y4982">
        <v>1374</v>
      </c>
      <c r="Z4982" t="s">
        <v>393</v>
      </c>
      <c r="AA4982" t="s">
        <v>394</v>
      </c>
      <c r="AB4982">
        <v>14756.94</v>
      </c>
      <c r="AC4982">
        <v>18283.848999999998</v>
      </c>
      <c r="AD4982">
        <v>1.3332999999999999</v>
      </c>
      <c r="AE4982">
        <v>1</v>
      </c>
      <c r="AF4982">
        <v>2.3332999999999999</v>
      </c>
      <c r="AG4982">
        <v>0</v>
      </c>
      <c r="AH4982">
        <v>34432.86</v>
      </c>
      <c r="AI4982">
        <v>42662.31</v>
      </c>
      <c r="AJ4982">
        <v>0</v>
      </c>
      <c r="AK4982">
        <v>0</v>
      </c>
      <c r="AL4982">
        <v>0</v>
      </c>
      <c r="AM4982">
        <v>1</v>
      </c>
    </row>
    <row r="4983" spans="1:39" x14ac:dyDescent="0.25">
      <c r="A4983" t="s">
        <v>2780</v>
      </c>
      <c r="B4983">
        <v>1</v>
      </c>
      <c r="C4983" t="s">
        <v>2781</v>
      </c>
      <c r="D4983" t="s">
        <v>197</v>
      </c>
      <c r="E4983">
        <v>22</v>
      </c>
      <c r="F4983" t="s">
        <v>23</v>
      </c>
      <c r="G4983" t="s">
        <v>715</v>
      </c>
      <c r="H4983">
        <v>5109</v>
      </c>
      <c r="I4983" t="s">
        <v>716</v>
      </c>
      <c r="J4983">
        <v>1065</v>
      </c>
      <c r="K4983" t="s">
        <v>537</v>
      </c>
      <c r="L4983" t="s">
        <v>538</v>
      </c>
      <c r="Y4983">
        <v>1373</v>
      </c>
      <c r="Z4983" t="s">
        <v>453</v>
      </c>
      <c r="AA4983" t="s">
        <v>454</v>
      </c>
      <c r="AB4983">
        <v>11737.936</v>
      </c>
      <c r="AC4983">
        <v>14543.304</v>
      </c>
      <c r="AD4983">
        <v>3</v>
      </c>
      <c r="AE4983">
        <v>0</v>
      </c>
      <c r="AF4983">
        <v>3</v>
      </c>
      <c r="AG4983">
        <v>0</v>
      </c>
      <c r="AH4983">
        <v>35213.81</v>
      </c>
      <c r="AI4983">
        <v>43629.91</v>
      </c>
      <c r="AJ4983">
        <v>0</v>
      </c>
      <c r="AK4983">
        <v>0</v>
      </c>
      <c r="AL4983">
        <v>0</v>
      </c>
      <c r="AM4983">
        <v>1</v>
      </c>
    </row>
    <row r="4984" spans="1:39" x14ac:dyDescent="0.25">
      <c r="A4984" t="s">
        <v>2780</v>
      </c>
      <c r="B4984">
        <v>1</v>
      </c>
      <c r="C4984" t="s">
        <v>2781</v>
      </c>
      <c r="D4984" t="s">
        <v>197</v>
      </c>
      <c r="E4984">
        <v>22</v>
      </c>
      <c r="F4984" t="s">
        <v>23</v>
      </c>
      <c r="G4984" t="s">
        <v>1191</v>
      </c>
      <c r="H4984">
        <v>5111</v>
      </c>
      <c r="I4984" t="s">
        <v>1192</v>
      </c>
      <c r="J4984">
        <v>1065</v>
      </c>
      <c r="K4984" t="s">
        <v>537</v>
      </c>
      <c r="L4984" t="s">
        <v>538</v>
      </c>
      <c r="Y4984">
        <v>1373</v>
      </c>
      <c r="Z4984" t="s">
        <v>453</v>
      </c>
      <c r="AA4984" t="s">
        <v>454</v>
      </c>
      <c r="AB4984">
        <v>14174.16</v>
      </c>
      <c r="AC4984">
        <v>17561.784</v>
      </c>
      <c r="AD4984">
        <v>4</v>
      </c>
      <c r="AE4984">
        <v>0</v>
      </c>
      <c r="AF4984">
        <v>4</v>
      </c>
      <c r="AG4984">
        <v>0</v>
      </c>
      <c r="AH4984">
        <v>56696.639999999999</v>
      </c>
      <c r="AI4984">
        <v>70247.14</v>
      </c>
      <c r="AJ4984">
        <v>0</v>
      </c>
      <c r="AK4984">
        <v>0</v>
      </c>
      <c r="AL4984">
        <v>0</v>
      </c>
      <c r="AM4984">
        <v>1</v>
      </c>
    </row>
    <row r="4985" spans="1:39" x14ac:dyDescent="0.25">
      <c r="A4985" t="s">
        <v>2780</v>
      </c>
      <c r="B4985">
        <v>1</v>
      </c>
      <c r="C4985" t="s">
        <v>2781</v>
      </c>
      <c r="D4985" t="s">
        <v>197</v>
      </c>
      <c r="E4985">
        <v>22</v>
      </c>
      <c r="F4985" t="s">
        <v>23</v>
      </c>
      <c r="G4985" t="s">
        <v>1538</v>
      </c>
      <c r="H4985">
        <v>5603</v>
      </c>
      <c r="I4985" t="s">
        <v>1539</v>
      </c>
      <c r="P4985">
        <v>1183</v>
      </c>
      <c r="Q4985" t="s">
        <v>1528</v>
      </c>
      <c r="R4985" t="s">
        <v>1529</v>
      </c>
      <c r="Y4985">
        <v>1370</v>
      </c>
      <c r="Z4985" t="s">
        <v>477</v>
      </c>
      <c r="AA4985" t="s">
        <v>478</v>
      </c>
      <c r="AB4985">
        <v>16469.252</v>
      </c>
      <c r="AC4985">
        <v>20166.598000000002</v>
      </c>
      <c r="AD4985">
        <v>2</v>
      </c>
      <c r="AE4985">
        <v>0</v>
      </c>
      <c r="AF4985">
        <v>2</v>
      </c>
      <c r="AG4985">
        <v>0</v>
      </c>
      <c r="AH4985">
        <v>32938.5</v>
      </c>
      <c r="AI4985">
        <v>40333.199999999997</v>
      </c>
      <c r="AJ4985">
        <v>0</v>
      </c>
      <c r="AK4985">
        <v>0</v>
      </c>
      <c r="AL4985">
        <v>0</v>
      </c>
      <c r="AM4985">
        <v>1</v>
      </c>
    </row>
    <row r="4986" spans="1:39" x14ac:dyDescent="0.25">
      <c r="A4986" t="s">
        <v>2780</v>
      </c>
      <c r="B4986">
        <v>1</v>
      </c>
      <c r="C4986" t="s">
        <v>2781</v>
      </c>
      <c r="D4986" t="s">
        <v>197</v>
      </c>
      <c r="E4986">
        <v>22</v>
      </c>
      <c r="F4986" t="s">
        <v>23</v>
      </c>
      <c r="G4986" t="s">
        <v>1389</v>
      </c>
      <c r="H4986">
        <v>5626</v>
      </c>
      <c r="I4986" t="s">
        <v>1390</v>
      </c>
      <c r="J4986">
        <v>1161</v>
      </c>
      <c r="K4986" t="s">
        <v>1391</v>
      </c>
      <c r="L4986" t="s">
        <v>1392</v>
      </c>
      <c r="P4986">
        <v>1073</v>
      </c>
      <c r="Q4986" t="s">
        <v>1393</v>
      </c>
      <c r="R4986" t="s">
        <v>1394</v>
      </c>
      <c r="Y4986">
        <v>1370</v>
      </c>
      <c r="Z4986" t="s">
        <v>477</v>
      </c>
      <c r="AA4986" t="s">
        <v>478</v>
      </c>
      <c r="AB4986">
        <v>12527.481</v>
      </c>
      <c r="AC4986">
        <v>15648.708000000001</v>
      </c>
      <c r="AD4986">
        <v>17</v>
      </c>
      <c r="AE4986">
        <v>0</v>
      </c>
      <c r="AF4986">
        <v>17</v>
      </c>
      <c r="AG4986">
        <v>0</v>
      </c>
      <c r="AH4986">
        <v>212967.18</v>
      </c>
      <c r="AI4986">
        <v>266028.03999999998</v>
      </c>
      <c r="AJ4986">
        <v>1</v>
      </c>
      <c r="AK4986">
        <v>17</v>
      </c>
      <c r="AL4986">
        <v>0</v>
      </c>
      <c r="AM4986">
        <v>1</v>
      </c>
    </row>
    <row r="4987" spans="1:39" x14ac:dyDescent="0.25">
      <c r="A4987" t="s">
        <v>2780</v>
      </c>
      <c r="B4987">
        <v>1</v>
      </c>
      <c r="C4987" t="s">
        <v>2781</v>
      </c>
      <c r="D4987" t="s">
        <v>197</v>
      </c>
      <c r="E4987">
        <v>22</v>
      </c>
      <c r="F4987" t="s">
        <v>23</v>
      </c>
      <c r="G4987" t="s">
        <v>1395</v>
      </c>
      <c r="H4987">
        <v>5627</v>
      </c>
      <c r="I4987" t="s">
        <v>1396</v>
      </c>
      <c r="J4987">
        <v>1161</v>
      </c>
      <c r="K4987" t="s">
        <v>1391</v>
      </c>
      <c r="L4987" t="s">
        <v>1392</v>
      </c>
      <c r="P4987">
        <v>1073</v>
      </c>
      <c r="Q4987" t="s">
        <v>1393</v>
      </c>
      <c r="R4987" t="s">
        <v>1394</v>
      </c>
      <c r="Y4987">
        <v>1370</v>
      </c>
      <c r="Z4987" t="s">
        <v>477</v>
      </c>
      <c r="AA4987" t="s">
        <v>478</v>
      </c>
      <c r="AB4987">
        <v>12329.679</v>
      </c>
      <c r="AC4987">
        <v>15394.698</v>
      </c>
      <c r="AD4987">
        <v>12</v>
      </c>
      <c r="AE4987">
        <v>0</v>
      </c>
      <c r="AF4987">
        <v>12</v>
      </c>
      <c r="AG4987">
        <v>0</v>
      </c>
      <c r="AH4987">
        <v>147956.15</v>
      </c>
      <c r="AI4987">
        <v>184736.38</v>
      </c>
      <c r="AJ4987">
        <v>0</v>
      </c>
      <c r="AK4987">
        <v>0</v>
      </c>
      <c r="AL4987">
        <v>0</v>
      </c>
      <c r="AM4987">
        <v>1</v>
      </c>
    </row>
    <row r="4988" spans="1:39" x14ac:dyDescent="0.25">
      <c r="A4988" t="s">
        <v>2780</v>
      </c>
      <c r="B4988">
        <v>1</v>
      </c>
      <c r="C4988" t="s">
        <v>2781</v>
      </c>
      <c r="D4988" t="s">
        <v>197</v>
      </c>
      <c r="E4988">
        <v>22</v>
      </c>
      <c r="F4988" t="s">
        <v>23</v>
      </c>
      <c r="G4988" t="s">
        <v>1987</v>
      </c>
      <c r="H4988">
        <v>5628</v>
      </c>
      <c r="I4988" t="s">
        <v>1988</v>
      </c>
      <c r="J4988">
        <v>1161</v>
      </c>
      <c r="K4988" t="s">
        <v>1391</v>
      </c>
      <c r="L4988" t="s">
        <v>1392</v>
      </c>
      <c r="P4988">
        <v>1073</v>
      </c>
      <c r="Q4988" t="s">
        <v>1393</v>
      </c>
      <c r="R4988" t="s">
        <v>1394</v>
      </c>
      <c r="Y4988">
        <v>1370</v>
      </c>
      <c r="Z4988" t="s">
        <v>477</v>
      </c>
      <c r="AA4988" t="s">
        <v>478</v>
      </c>
      <c r="AB4988">
        <v>12509.82</v>
      </c>
      <c r="AC4988">
        <v>15634.772999999999</v>
      </c>
      <c r="AD4988">
        <v>8</v>
      </c>
      <c r="AE4988">
        <v>0</v>
      </c>
      <c r="AF4988">
        <v>8</v>
      </c>
      <c r="AG4988">
        <v>0</v>
      </c>
      <c r="AH4988">
        <v>100078.56</v>
      </c>
      <c r="AI4988">
        <v>125078.19</v>
      </c>
      <c r="AJ4988">
        <v>0</v>
      </c>
      <c r="AK4988">
        <v>0</v>
      </c>
      <c r="AL4988">
        <v>0</v>
      </c>
      <c r="AM4988">
        <v>1</v>
      </c>
    </row>
    <row r="4989" spans="1:39" x14ac:dyDescent="0.25">
      <c r="A4989" t="s">
        <v>2780</v>
      </c>
      <c r="B4989">
        <v>1</v>
      </c>
      <c r="C4989" t="s">
        <v>2781</v>
      </c>
      <c r="D4989" t="s">
        <v>197</v>
      </c>
      <c r="E4989">
        <v>22</v>
      </c>
      <c r="F4989" t="s">
        <v>23</v>
      </c>
      <c r="G4989" t="s">
        <v>717</v>
      </c>
      <c r="H4989">
        <v>5629</v>
      </c>
      <c r="I4989" t="s">
        <v>718</v>
      </c>
      <c r="J4989">
        <v>1449</v>
      </c>
      <c r="K4989" t="s">
        <v>719</v>
      </c>
      <c r="L4989" t="s">
        <v>720</v>
      </c>
      <c r="Y4989">
        <v>1370</v>
      </c>
      <c r="Z4989" t="s">
        <v>477</v>
      </c>
      <c r="AA4989" t="s">
        <v>478</v>
      </c>
      <c r="AB4989">
        <v>8968.2829999999994</v>
      </c>
      <c r="AC4989">
        <v>11339.359</v>
      </c>
      <c r="AD4989">
        <v>65</v>
      </c>
      <c r="AE4989">
        <v>0</v>
      </c>
      <c r="AF4989">
        <v>65</v>
      </c>
      <c r="AG4989">
        <v>0</v>
      </c>
      <c r="AH4989">
        <v>582938.38</v>
      </c>
      <c r="AI4989">
        <v>737058.32</v>
      </c>
      <c r="AJ4989">
        <v>1</v>
      </c>
      <c r="AK4989">
        <v>65</v>
      </c>
      <c r="AL4989">
        <v>0</v>
      </c>
      <c r="AM4989">
        <v>1</v>
      </c>
    </row>
    <row r="4990" spans="1:39" x14ac:dyDescent="0.25">
      <c r="A4990" t="s">
        <v>2780</v>
      </c>
      <c r="B4990">
        <v>1</v>
      </c>
      <c r="C4990" t="s">
        <v>2781</v>
      </c>
      <c r="D4990" t="s">
        <v>197</v>
      </c>
      <c r="E4990">
        <v>22</v>
      </c>
      <c r="F4990" t="s">
        <v>23</v>
      </c>
      <c r="G4990" t="s">
        <v>721</v>
      </c>
      <c r="H4990">
        <v>5630</v>
      </c>
      <c r="I4990" t="s">
        <v>722</v>
      </c>
      <c r="J4990">
        <v>1449</v>
      </c>
      <c r="K4990" t="s">
        <v>719</v>
      </c>
      <c r="L4990" t="s">
        <v>720</v>
      </c>
      <c r="Y4990">
        <v>1370</v>
      </c>
      <c r="Z4990" t="s">
        <v>477</v>
      </c>
      <c r="AA4990" t="s">
        <v>478</v>
      </c>
      <c r="AB4990">
        <v>7224.5460000000003</v>
      </c>
      <c r="AC4990">
        <v>9145.3790000000008</v>
      </c>
      <c r="AD4990">
        <v>396</v>
      </c>
      <c r="AE4990">
        <v>0</v>
      </c>
      <c r="AF4990">
        <v>396</v>
      </c>
      <c r="AG4990">
        <v>0</v>
      </c>
      <c r="AH4990">
        <v>2860920.21</v>
      </c>
      <c r="AI4990">
        <v>3621570.08</v>
      </c>
      <c r="AJ4990">
        <v>2</v>
      </c>
      <c r="AK4990">
        <v>198</v>
      </c>
      <c r="AL4990">
        <v>0</v>
      </c>
      <c r="AM4990">
        <v>1</v>
      </c>
    </row>
    <row r="4991" spans="1:39" x14ac:dyDescent="0.25">
      <c r="A4991" t="s">
        <v>2780</v>
      </c>
      <c r="B4991">
        <v>1</v>
      </c>
      <c r="C4991" t="s">
        <v>2781</v>
      </c>
      <c r="D4991" t="s">
        <v>197</v>
      </c>
      <c r="E4991">
        <v>22</v>
      </c>
      <c r="F4991" t="s">
        <v>23</v>
      </c>
      <c r="G4991" t="s">
        <v>723</v>
      </c>
      <c r="H4991">
        <v>5631</v>
      </c>
      <c r="I4991" t="s">
        <v>724</v>
      </c>
      <c r="J4991">
        <v>1449</v>
      </c>
      <c r="K4991" t="s">
        <v>719</v>
      </c>
      <c r="L4991" t="s">
        <v>720</v>
      </c>
      <c r="Y4991">
        <v>1370</v>
      </c>
      <c r="Z4991" t="s">
        <v>477</v>
      </c>
      <c r="AA4991" t="s">
        <v>478</v>
      </c>
      <c r="AB4991">
        <v>6337.2439999999997</v>
      </c>
      <c r="AC4991">
        <v>8023.4889999999996</v>
      </c>
      <c r="AD4991">
        <v>83</v>
      </c>
      <c r="AE4991">
        <v>0</v>
      </c>
      <c r="AF4991">
        <v>83</v>
      </c>
      <c r="AG4991">
        <v>0</v>
      </c>
      <c r="AH4991">
        <v>525991.28</v>
      </c>
      <c r="AI4991">
        <v>665949.59</v>
      </c>
      <c r="AJ4991">
        <v>0</v>
      </c>
      <c r="AK4991">
        <v>0</v>
      </c>
      <c r="AL4991">
        <v>0</v>
      </c>
      <c r="AM4991">
        <v>1</v>
      </c>
    </row>
    <row r="4992" spans="1:39" x14ac:dyDescent="0.25">
      <c r="A4992" t="s">
        <v>2780</v>
      </c>
      <c r="B4992">
        <v>1</v>
      </c>
      <c r="C4992" t="s">
        <v>2781</v>
      </c>
      <c r="D4992" t="s">
        <v>197</v>
      </c>
      <c r="E4992">
        <v>22</v>
      </c>
      <c r="F4992" t="s">
        <v>23</v>
      </c>
      <c r="G4992" t="s">
        <v>725</v>
      </c>
      <c r="H4992">
        <v>5633</v>
      </c>
      <c r="I4992" t="s">
        <v>726</v>
      </c>
      <c r="J4992">
        <v>1076</v>
      </c>
      <c r="K4992" t="s">
        <v>727</v>
      </c>
      <c r="L4992" t="s">
        <v>728</v>
      </c>
      <c r="Y4992">
        <v>1369</v>
      </c>
      <c r="Z4992" t="s">
        <v>413</v>
      </c>
      <c r="AA4992" t="s">
        <v>414</v>
      </c>
      <c r="AB4992">
        <v>10611.235000000001</v>
      </c>
      <c r="AC4992">
        <v>13184.164000000001</v>
      </c>
      <c r="AD4992">
        <v>36</v>
      </c>
      <c r="AE4992">
        <v>0</v>
      </c>
      <c r="AF4992">
        <v>36</v>
      </c>
      <c r="AG4992">
        <v>0</v>
      </c>
      <c r="AH4992">
        <v>382004.45</v>
      </c>
      <c r="AI4992">
        <v>474629.91</v>
      </c>
      <c r="AJ4992">
        <v>1</v>
      </c>
      <c r="AK4992">
        <v>36</v>
      </c>
      <c r="AL4992">
        <v>0</v>
      </c>
      <c r="AM4992">
        <v>1</v>
      </c>
    </row>
    <row r="4993" spans="1:39" x14ac:dyDescent="0.25">
      <c r="A4993" t="s">
        <v>2780</v>
      </c>
      <c r="B4993">
        <v>1</v>
      </c>
      <c r="C4993" t="s">
        <v>2781</v>
      </c>
      <c r="D4993" t="s">
        <v>197</v>
      </c>
      <c r="E4993">
        <v>22</v>
      </c>
      <c r="F4993" t="s">
        <v>23</v>
      </c>
      <c r="G4993" t="s">
        <v>729</v>
      </c>
      <c r="H4993">
        <v>5634</v>
      </c>
      <c r="I4993" t="s">
        <v>730</v>
      </c>
      <c r="J4993">
        <v>1076</v>
      </c>
      <c r="K4993" t="s">
        <v>727</v>
      </c>
      <c r="L4993" t="s">
        <v>728</v>
      </c>
      <c r="Y4993">
        <v>1369</v>
      </c>
      <c r="Z4993" t="s">
        <v>413</v>
      </c>
      <c r="AA4993" t="s">
        <v>414</v>
      </c>
      <c r="AB4993">
        <v>5741.6369999999997</v>
      </c>
      <c r="AC4993">
        <v>7189.7860000000001</v>
      </c>
      <c r="AD4993">
        <v>75</v>
      </c>
      <c r="AE4993">
        <v>0</v>
      </c>
      <c r="AF4993">
        <v>75</v>
      </c>
      <c r="AG4993">
        <v>0</v>
      </c>
      <c r="AH4993">
        <v>430622.77</v>
      </c>
      <c r="AI4993">
        <v>539233.91</v>
      </c>
      <c r="AJ4993">
        <v>1</v>
      </c>
      <c r="AK4993">
        <v>75</v>
      </c>
      <c r="AL4993">
        <v>0</v>
      </c>
      <c r="AM4993">
        <v>1</v>
      </c>
    </row>
    <row r="4994" spans="1:39" x14ac:dyDescent="0.25">
      <c r="A4994" t="s">
        <v>2780</v>
      </c>
      <c r="B4994">
        <v>1</v>
      </c>
      <c r="C4994" t="s">
        <v>2781</v>
      </c>
      <c r="D4994" t="s">
        <v>197</v>
      </c>
      <c r="E4994">
        <v>22</v>
      </c>
      <c r="F4994" t="s">
        <v>23</v>
      </c>
      <c r="G4994" t="s">
        <v>1397</v>
      </c>
      <c r="H4994">
        <v>5679</v>
      </c>
      <c r="I4994" t="s">
        <v>1398</v>
      </c>
      <c r="J4994">
        <v>1413</v>
      </c>
      <c r="K4994" t="s">
        <v>391</v>
      </c>
      <c r="L4994" t="s">
        <v>392</v>
      </c>
      <c r="Y4994">
        <v>1374</v>
      </c>
      <c r="Z4994" t="s">
        <v>393</v>
      </c>
      <c r="AA4994" t="s">
        <v>394</v>
      </c>
      <c r="AB4994">
        <v>68484.366999999998</v>
      </c>
      <c r="AC4994">
        <v>85587.888999999996</v>
      </c>
      <c r="AD4994">
        <v>2.4</v>
      </c>
      <c r="AE4994">
        <v>0</v>
      </c>
      <c r="AF4994">
        <v>2.4</v>
      </c>
      <c r="AG4994">
        <v>0</v>
      </c>
      <c r="AH4994">
        <v>164362.48000000001</v>
      </c>
      <c r="AI4994">
        <v>205410.93</v>
      </c>
      <c r="AJ4994">
        <v>0</v>
      </c>
      <c r="AK4994">
        <v>0</v>
      </c>
      <c r="AL4994">
        <v>0</v>
      </c>
      <c r="AM4994">
        <v>1</v>
      </c>
    </row>
    <row r="4995" spans="1:39" x14ac:dyDescent="0.25">
      <c r="A4995" t="s">
        <v>2780</v>
      </c>
      <c r="B4995">
        <v>1</v>
      </c>
      <c r="C4995" t="s">
        <v>2781</v>
      </c>
      <c r="D4995" t="s">
        <v>197</v>
      </c>
      <c r="E4995">
        <v>22</v>
      </c>
      <c r="F4995" t="s">
        <v>23</v>
      </c>
      <c r="G4995" t="s">
        <v>733</v>
      </c>
      <c r="H4995">
        <v>5723</v>
      </c>
      <c r="I4995" t="s">
        <v>734</v>
      </c>
      <c r="J4995">
        <v>1450</v>
      </c>
      <c r="K4995" t="s">
        <v>735</v>
      </c>
      <c r="L4995" t="s">
        <v>736</v>
      </c>
      <c r="P4995">
        <v>1077</v>
      </c>
      <c r="Q4995" t="s">
        <v>737</v>
      </c>
      <c r="R4995" t="s">
        <v>738</v>
      </c>
      <c r="Y4995">
        <v>1370</v>
      </c>
      <c r="Z4995" t="s">
        <v>477</v>
      </c>
      <c r="AA4995" t="s">
        <v>478</v>
      </c>
      <c r="AB4995">
        <v>5167.098</v>
      </c>
      <c r="AC4995">
        <v>6441.73</v>
      </c>
      <c r="AD4995">
        <v>26</v>
      </c>
      <c r="AE4995">
        <v>0</v>
      </c>
      <c r="AF4995">
        <v>26</v>
      </c>
      <c r="AG4995">
        <v>0</v>
      </c>
      <c r="AH4995">
        <v>134344.54</v>
      </c>
      <c r="AI4995">
        <v>167484.98000000001</v>
      </c>
      <c r="AJ4995">
        <v>0</v>
      </c>
      <c r="AK4995">
        <v>0</v>
      </c>
      <c r="AL4995">
        <v>0</v>
      </c>
      <c r="AM4995">
        <v>1</v>
      </c>
    </row>
    <row r="4996" spans="1:39" x14ac:dyDescent="0.25">
      <c r="A4996" t="s">
        <v>2780</v>
      </c>
      <c r="B4996">
        <v>1</v>
      </c>
      <c r="C4996" t="s">
        <v>2781</v>
      </c>
      <c r="D4996" t="s">
        <v>197</v>
      </c>
      <c r="E4996">
        <v>22</v>
      </c>
      <c r="F4996" t="s">
        <v>23</v>
      </c>
      <c r="G4996" t="s">
        <v>739</v>
      </c>
      <c r="H4996">
        <v>5761</v>
      </c>
      <c r="I4996" t="s">
        <v>740</v>
      </c>
      <c r="J4996">
        <v>1450</v>
      </c>
      <c r="K4996" t="s">
        <v>735</v>
      </c>
      <c r="L4996" t="s">
        <v>736</v>
      </c>
      <c r="P4996">
        <v>1077</v>
      </c>
      <c r="Q4996" t="s">
        <v>737</v>
      </c>
      <c r="R4996" t="s">
        <v>738</v>
      </c>
      <c r="Y4996">
        <v>1370</v>
      </c>
      <c r="Z4996" t="s">
        <v>477</v>
      </c>
      <c r="AA4996" t="s">
        <v>478</v>
      </c>
      <c r="AB4996">
        <v>5188.5129999999999</v>
      </c>
      <c r="AC4996">
        <v>6473.8119999999999</v>
      </c>
      <c r="AD4996">
        <v>33</v>
      </c>
      <c r="AE4996">
        <v>0</v>
      </c>
      <c r="AF4996">
        <v>33</v>
      </c>
      <c r="AG4996">
        <v>0</v>
      </c>
      <c r="AH4996">
        <v>171220.94</v>
      </c>
      <c r="AI4996">
        <v>213635.79</v>
      </c>
      <c r="AJ4996">
        <v>1</v>
      </c>
      <c r="AK4996">
        <v>33</v>
      </c>
      <c r="AL4996">
        <v>0</v>
      </c>
      <c r="AM4996">
        <v>1</v>
      </c>
    </row>
    <row r="4997" spans="1:39" x14ac:dyDescent="0.25">
      <c r="A4997" t="s">
        <v>2780</v>
      </c>
      <c r="B4997">
        <v>1</v>
      </c>
      <c r="C4997" t="s">
        <v>2781</v>
      </c>
      <c r="D4997" t="s">
        <v>197</v>
      </c>
      <c r="E4997">
        <v>22</v>
      </c>
      <c r="F4997" t="s">
        <v>23</v>
      </c>
      <c r="G4997" t="s">
        <v>741</v>
      </c>
      <c r="H4997">
        <v>5763</v>
      </c>
      <c r="I4997" t="s">
        <v>742</v>
      </c>
      <c r="J4997">
        <v>1076</v>
      </c>
      <c r="K4997" t="s">
        <v>727</v>
      </c>
      <c r="L4997" t="s">
        <v>728</v>
      </c>
      <c r="Y4997">
        <v>1369</v>
      </c>
      <c r="Z4997" t="s">
        <v>413</v>
      </c>
      <c r="AA4997" t="s">
        <v>414</v>
      </c>
      <c r="AB4997">
        <v>4954.3519999999999</v>
      </c>
      <c r="AC4997">
        <v>6176.0379999999996</v>
      </c>
      <c r="AD4997">
        <v>40</v>
      </c>
      <c r="AE4997">
        <v>0</v>
      </c>
      <c r="AF4997">
        <v>40</v>
      </c>
      <c r="AG4997">
        <v>0</v>
      </c>
      <c r="AH4997">
        <v>198174.07999999999</v>
      </c>
      <c r="AI4997">
        <v>247041.51</v>
      </c>
      <c r="AJ4997">
        <v>0</v>
      </c>
      <c r="AK4997">
        <v>0</v>
      </c>
      <c r="AL4997">
        <v>0</v>
      </c>
      <c r="AM4997">
        <v>1</v>
      </c>
    </row>
    <row r="4998" spans="1:39" x14ac:dyDescent="0.25">
      <c r="A4998" t="s">
        <v>2780</v>
      </c>
      <c r="B4998">
        <v>1</v>
      </c>
      <c r="C4998" t="s">
        <v>2781</v>
      </c>
      <c r="D4998" t="s">
        <v>197</v>
      </c>
      <c r="E4998">
        <v>22</v>
      </c>
      <c r="F4998" t="s">
        <v>23</v>
      </c>
      <c r="G4998" t="s">
        <v>743</v>
      </c>
      <c r="H4998">
        <v>5765</v>
      </c>
      <c r="I4998" t="s">
        <v>744</v>
      </c>
      <c r="J4998">
        <v>1446</v>
      </c>
      <c r="K4998" t="s">
        <v>745</v>
      </c>
      <c r="L4998" t="s">
        <v>746</v>
      </c>
      <c r="Y4998">
        <v>1376</v>
      </c>
      <c r="Z4998" t="s">
        <v>377</v>
      </c>
      <c r="AA4998" t="s">
        <v>378</v>
      </c>
      <c r="AB4998">
        <v>443970.07199999999</v>
      </c>
      <c r="AC4998">
        <v>548713.902</v>
      </c>
      <c r="AD4998">
        <v>0.5</v>
      </c>
      <c r="AE4998">
        <v>0</v>
      </c>
      <c r="AF4998">
        <v>0.5</v>
      </c>
      <c r="AG4998">
        <v>0</v>
      </c>
      <c r="AH4998">
        <v>221985.04</v>
      </c>
      <c r="AI4998">
        <v>274356.95</v>
      </c>
      <c r="AJ4998">
        <v>1</v>
      </c>
      <c r="AK4998">
        <v>0.5</v>
      </c>
      <c r="AL4998">
        <v>0</v>
      </c>
      <c r="AM4998">
        <v>1</v>
      </c>
    </row>
    <row r="4999" spans="1:39" x14ac:dyDescent="0.25">
      <c r="A4999" t="s">
        <v>2780</v>
      </c>
      <c r="B4999">
        <v>1</v>
      </c>
      <c r="C4999" t="s">
        <v>2781</v>
      </c>
      <c r="D4999" t="s">
        <v>197</v>
      </c>
      <c r="E4999">
        <v>22</v>
      </c>
      <c r="F4999" t="s">
        <v>23</v>
      </c>
      <c r="G4999" t="s">
        <v>747</v>
      </c>
      <c r="H4999">
        <v>5801</v>
      </c>
      <c r="I4999" t="s">
        <v>748</v>
      </c>
      <c r="J4999">
        <v>1351</v>
      </c>
      <c r="K4999" t="s">
        <v>553</v>
      </c>
      <c r="L4999" t="s">
        <v>554</v>
      </c>
      <c r="P4999">
        <v>1141</v>
      </c>
      <c r="Q4999" t="s">
        <v>555</v>
      </c>
      <c r="R4999" t="s">
        <v>556</v>
      </c>
      <c r="Y4999">
        <v>1372</v>
      </c>
      <c r="Z4999" t="s">
        <v>405</v>
      </c>
      <c r="AA4999" t="s">
        <v>406</v>
      </c>
      <c r="AB4999">
        <v>185058.03400000001</v>
      </c>
      <c r="AC4999">
        <v>229379.42499999999</v>
      </c>
      <c r="AD4999">
        <v>8.3299999999999999E-2</v>
      </c>
      <c r="AE4999">
        <v>0</v>
      </c>
      <c r="AF4999">
        <v>8.3299999999999999E-2</v>
      </c>
      <c r="AG4999">
        <v>0</v>
      </c>
      <c r="AH4999">
        <v>15421.5</v>
      </c>
      <c r="AI4999">
        <v>19114.95</v>
      </c>
      <c r="AJ4999">
        <v>0</v>
      </c>
      <c r="AK4999">
        <v>0</v>
      </c>
      <c r="AL4999">
        <v>0</v>
      </c>
      <c r="AM4999">
        <v>1</v>
      </c>
    </row>
    <row r="5000" spans="1:39" x14ac:dyDescent="0.25">
      <c r="A5000" t="s">
        <v>2780</v>
      </c>
      <c r="B5000">
        <v>1</v>
      </c>
      <c r="C5000" t="s">
        <v>2781</v>
      </c>
      <c r="D5000" t="s">
        <v>197</v>
      </c>
      <c r="E5000">
        <v>22</v>
      </c>
      <c r="F5000" t="s">
        <v>23</v>
      </c>
      <c r="G5000" t="s">
        <v>749</v>
      </c>
      <c r="H5000">
        <v>5816</v>
      </c>
      <c r="I5000" t="s">
        <v>750</v>
      </c>
      <c r="J5000">
        <v>1450</v>
      </c>
      <c r="K5000" t="s">
        <v>735</v>
      </c>
      <c r="L5000" t="s">
        <v>736</v>
      </c>
      <c r="P5000">
        <v>1077</v>
      </c>
      <c r="Q5000" t="s">
        <v>737</v>
      </c>
      <c r="R5000" t="s">
        <v>738</v>
      </c>
      <c r="Y5000">
        <v>1370</v>
      </c>
      <c r="Z5000" t="s">
        <v>477</v>
      </c>
      <c r="AA5000" t="s">
        <v>478</v>
      </c>
      <c r="AB5000">
        <v>5281.6809999999996</v>
      </c>
      <c r="AC5000">
        <v>6522.6490000000003</v>
      </c>
      <c r="AD5000">
        <v>14</v>
      </c>
      <c r="AE5000">
        <v>0</v>
      </c>
      <c r="AF5000">
        <v>14</v>
      </c>
      <c r="AG5000">
        <v>0</v>
      </c>
      <c r="AH5000">
        <v>73943.539999999994</v>
      </c>
      <c r="AI5000">
        <v>91317.09</v>
      </c>
      <c r="AJ5000">
        <v>0</v>
      </c>
      <c r="AK5000">
        <v>0</v>
      </c>
      <c r="AL5000">
        <v>0</v>
      </c>
      <c r="AM5000">
        <v>1</v>
      </c>
    </row>
    <row r="5001" spans="1:39" x14ac:dyDescent="0.25">
      <c r="A5001" t="s">
        <v>2780</v>
      </c>
      <c r="B5001">
        <v>1</v>
      </c>
      <c r="C5001" t="s">
        <v>2781</v>
      </c>
      <c r="D5001" t="s">
        <v>197</v>
      </c>
      <c r="E5001">
        <v>22</v>
      </c>
      <c r="F5001" t="s">
        <v>23</v>
      </c>
      <c r="G5001" t="s">
        <v>751</v>
      </c>
      <c r="H5001">
        <v>6007</v>
      </c>
      <c r="I5001" t="s">
        <v>752</v>
      </c>
      <c r="J5001">
        <v>1194</v>
      </c>
      <c r="K5001" t="s">
        <v>367</v>
      </c>
      <c r="L5001" t="s">
        <v>368</v>
      </c>
      <c r="P5001">
        <v>1098</v>
      </c>
      <c r="Q5001" t="s">
        <v>369</v>
      </c>
      <c r="R5001" t="s">
        <v>370</v>
      </c>
      <c r="Y5001">
        <v>1375</v>
      </c>
      <c r="Z5001" t="s">
        <v>371</v>
      </c>
      <c r="AA5001" t="s">
        <v>372</v>
      </c>
      <c r="AB5001">
        <v>33289.042999999998</v>
      </c>
      <c r="AC5001">
        <v>40978.811999999998</v>
      </c>
      <c r="AD5001">
        <v>3.2222</v>
      </c>
      <c r="AE5001">
        <v>0</v>
      </c>
      <c r="AF5001">
        <v>3.2222</v>
      </c>
      <c r="AG5001">
        <v>0</v>
      </c>
      <c r="AH5001">
        <v>107264.69</v>
      </c>
      <c r="AI5001">
        <v>132042.84</v>
      </c>
      <c r="AJ5001">
        <v>0</v>
      </c>
      <c r="AK5001">
        <v>0</v>
      </c>
      <c r="AL5001">
        <v>0</v>
      </c>
      <c r="AM5001">
        <v>1</v>
      </c>
    </row>
    <row r="5002" spans="1:39" x14ac:dyDescent="0.25">
      <c r="A5002" t="s">
        <v>2780</v>
      </c>
      <c r="B5002">
        <v>1</v>
      </c>
      <c r="C5002" t="s">
        <v>2781</v>
      </c>
      <c r="D5002" t="s">
        <v>197</v>
      </c>
      <c r="E5002">
        <v>22</v>
      </c>
      <c r="F5002" t="s">
        <v>23</v>
      </c>
      <c r="G5002" t="s">
        <v>753</v>
      </c>
      <c r="H5002">
        <v>6009</v>
      </c>
      <c r="I5002" t="s">
        <v>754</v>
      </c>
      <c r="J5002">
        <v>1194</v>
      </c>
      <c r="K5002" t="s">
        <v>367</v>
      </c>
      <c r="L5002" t="s">
        <v>368</v>
      </c>
      <c r="P5002">
        <v>1098</v>
      </c>
      <c r="Q5002" t="s">
        <v>369</v>
      </c>
      <c r="R5002" t="s">
        <v>370</v>
      </c>
      <c r="Y5002">
        <v>1375</v>
      </c>
      <c r="Z5002" t="s">
        <v>371</v>
      </c>
      <c r="AA5002" t="s">
        <v>372</v>
      </c>
      <c r="AB5002">
        <v>34953.462</v>
      </c>
      <c r="AC5002">
        <v>43180.631999999998</v>
      </c>
      <c r="AD5002">
        <v>4.4443999999999999</v>
      </c>
      <c r="AE5002">
        <v>0</v>
      </c>
      <c r="AF5002">
        <v>4.4443999999999999</v>
      </c>
      <c r="AG5002">
        <v>0</v>
      </c>
      <c r="AH5002">
        <v>155348.72</v>
      </c>
      <c r="AI5002">
        <v>191913.92</v>
      </c>
      <c r="AJ5002">
        <v>0</v>
      </c>
      <c r="AK5002">
        <v>0</v>
      </c>
      <c r="AL5002">
        <v>0</v>
      </c>
      <c r="AM5002">
        <v>1</v>
      </c>
    </row>
    <row r="5003" spans="1:39" x14ac:dyDescent="0.25">
      <c r="A5003" t="s">
        <v>2780</v>
      </c>
      <c r="B5003">
        <v>1</v>
      </c>
      <c r="C5003" t="s">
        <v>2781</v>
      </c>
      <c r="D5003" t="s">
        <v>197</v>
      </c>
      <c r="E5003">
        <v>22</v>
      </c>
      <c r="F5003" t="s">
        <v>23</v>
      </c>
      <c r="G5003" t="s">
        <v>1199</v>
      </c>
      <c r="H5003">
        <v>6010</v>
      </c>
      <c r="I5003" t="s">
        <v>1200</v>
      </c>
      <c r="J5003">
        <v>1194</v>
      </c>
      <c r="K5003" t="s">
        <v>367</v>
      </c>
      <c r="L5003" t="s">
        <v>368</v>
      </c>
      <c r="P5003">
        <v>1098</v>
      </c>
      <c r="Q5003" t="s">
        <v>369</v>
      </c>
      <c r="R5003" t="s">
        <v>370</v>
      </c>
      <c r="Y5003">
        <v>1375</v>
      </c>
      <c r="Z5003" t="s">
        <v>371</v>
      </c>
      <c r="AA5003" t="s">
        <v>372</v>
      </c>
      <c r="AB5003">
        <v>43922.934000000001</v>
      </c>
      <c r="AC5003">
        <v>54420.517</v>
      </c>
      <c r="AD5003">
        <v>0.33329999999999999</v>
      </c>
      <c r="AE5003">
        <v>0</v>
      </c>
      <c r="AF5003">
        <v>0.33329999999999999</v>
      </c>
      <c r="AG5003">
        <v>0</v>
      </c>
      <c r="AH5003">
        <v>14640.98</v>
      </c>
      <c r="AI5003">
        <v>18140.169999999998</v>
      </c>
      <c r="AJ5003">
        <v>0</v>
      </c>
      <c r="AK5003">
        <v>0</v>
      </c>
      <c r="AL5003">
        <v>0</v>
      </c>
      <c r="AM5003">
        <v>1</v>
      </c>
    </row>
    <row r="5004" spans="1:39" x14ac:dyDescent="0.25">
      <c r="A5004" t="s">
        <v>2780</v>
      </c>
      <c r="B5004">
        <v>1</v>
      </c>
      <c r="C5004" t="s">
        <v>2781</v>
      </c>
      <c r="D5004" t="s">
        <v>197</v>
      </c>
      <c r="E5004">
        <v>22</v>
      </c>
      <c r="F5004" t="s">
        <v>23</v>
      </c>
      <c r="G5004" t="s">
        <v>1203</v>
      </c>
      <c r="H5004">
        <v>6029</v>
      </c>
      <c r="I5004" t="s">
        <v>1204</v>
      </c>
      <c r="J5004">
        <v>1194</v>
      </c>
      <c r="K5004" t="s">
        <v>367</v>
      </c>
      <c r="L5004" t="s">
        <v>368</v>
      </c>
      <c r="P5004">
        <v>1098</v>
      </c>
      <c r="Q5004" t="s">
        <v>369</v>
      </c>
      <c r="R5004" t="s">
        <v>370</v>
      </c>
      <c r="Y5004">
        <v>1375</v>
      </c>
      <c r="Z5004" t="s">
        <v>371</v>
      </c>
      <c r="AA5004" t="s">
        <v>372</v>
      </c>
      <c r="AB5004">
        <v>41831.364999999998</v>
      </c>
      <c r="AC5004">
        <v>51829.06</v>
      </c>
      <c r="AD5004">
        <v>0.5</v>
      </c>
      <c r="AE5004">
        <v>0</v>
      </c>
      <c r="AF5004">
        <v>0.5</v>
      </c>
      <c r="AG5004">
        <v>0</v>
      </c>
      <c r="AH5004">
        <v>20915.68</v>
      </c>
      <c r="AI5004">
        <v>25914.53</v>
      </c>
      <c r="AJ5004">
        <v>0</v>
      </c>
      <c r="AK5004">
        <v>0</v>
      </c>
      <c r="AL5004">
        <v>0</v>
      </c>
      <c r="AM5004">
        <v>1</v>
      </c>
    </row>
    <row r="5005" spans="1:39" x14ac:dyDescent="0.25">
      <c r="A5005" t="s">
        <v>2780</v>
      </c>
      <c r="B5005">
        <v>1</v>
      </c>
      <c r="C5005" t="s">
        <v>2781</v>
      </c>
      <c r="D5005" t="s">
        <v>197</v>
      </c>
      <c r="E5005">
        <v>22</v>
      </c>
      <c r="F5005" t="s">
        <v>23</v>
      </c>
      <c r="G5005" t="s">
        <v>1778</v>
      </c>
      <c r="H5005">
        <v>6030</v>
      </c>
      <c r="I5005" t="s">
        <v>1779</v>
      </c>
      <c r="J5005">
        <v>1194</v>
      </c>
      <c r="K5005" t="s">
        <v>367</v>
      </c>
      <c r="L5005" t="s">
        <v>368</v>
      </c>
      <c r="P5005">
        <v>1098</v>
      </c>
      <c r="Q5005" t="s">
        <v>369</v>
      </c>
      <c r="R5005" t="s">
        <v>370</v>
      </c>
      <c r="Y5005">
        <v>1375</v>
      </c>
      <c r="Z5005" t="s">
        <v>371</v>
      </c>
      <c r="AA5005" t="s">
        <v>372</v>
      </c>
      <c r="AB5005">
        <v>34953.462</v>
      </c>
      <c r="AC5005">
        <v>43237.432000000001</v>
      </c>
      <c r="AD5005">
        <v>3.2222</v>
      </c>
      <c r="AE5005">
        <v>0</v>
      </c>
      <c r="AF5005">
        <v>3.2222</v>
      </c>
      <c r="AG5005">
        <v>0</v>
      </c>
      <c r="AH5005">
        <v>112627.82</v>
      </c>
      <c r="AI5005">
        <v>139320.62</v>
      </c>
      <c r="AJ5005">
        <v>1</v>
      </c>
      <c r="AK5005">
        <v>3.22</v>
      </c>
      <c r="AL5005">
        <v>0</v>
      </c>
      <c r="AM5005">
        <v>1</v>
      </c>
    </row>
    <row r="5006" spans="1:39" x14ac:dyDescent="0.25">
      <c r="A5006" t="s">
        <v>2780</v>
      </c>
      <c r="B5006">
        <v>1</v>
      </c>
      <c r="C5006" t="s">
        <v>2781</v>
      </c>
      <c r="D5006" t="s">
        <v>197</v>
      </c>
      <c r="E5006">
        <v>22</v>
      </c>
      <c r="F5006" t="s">
        <v>23</v>
      </c>
      <c r="G5006" t="s">
        <v>755</v>
      </c>
      <c r="H5006">
        <v>6036</v>
      </c>
      <c r="I5006" t="s">
        <v>756</v>
      </c>
      <c r="J5006">
        <v>1470</v>
      </c>
      <c r="K5006" t="s">
        <v>549</v>
      </c>
      <c r="L5006" t="s">
        <v>550</v>
      </c>
      <c r="Y5006">
        <v>1374</v>
      </c>
      <c r="Z5006" t="s">
        <v>393</v>
      </c>
      <c r="AA5006" t="s">
        <v>394</v>
      </c>
      <c r="AB5006">
        <v>45648.690999999999</v>
      </c>
      <c r="AC5006">
        <v>56289.006999999998</v>
      </c>
      <c r="AD5006">
        <v>0.41670000000000001</v>
      </c>
      <c r="AE5006">
        <v>0</v>
      </c>
      <c r="AF5006">
        <v>0.41670000000000001</v>
      </c>
      <c r="AG5006">
        <v>0</v>
      </c>
      <c r="AH5006">
        <v>19020.29</v>
      </c>
      <c r="AI5006">
        <v>23453.75</v>
      </c>
      <c r="AJ5006">
        <v>0</v>
      </c>
      <c r="AK5006">
        <v>0</v>
      </c>
      <c r="AL5006">
        <v>0</v>
      </c>
      <c r="AM5006">
        <v>1</v>
      </c>
    </row>
    <row r="5007" spans="1:39" x14ac:dyDescent="0.25">
      <c r="A5007" t="s">
        <v>2780</v>
      </c>
      <c r="B5007">
        <v>1</v>
      </c>
      <c r="C5007" t="s">
        <v>2781</v>
      </c>
      <c r="D5007" t="s">
        <v>197</v>
      </c>
      <c r="E5007">
        <v>22</v>
      </c>
      <c r="F5007" t="s">
        <v>23</v>
      </c>
      <c r="G5007" t="s">
        <v>757</v>
      </c>
      <c r="H5007">
        <v>6107</v>
      </c>
      <c r="I5007" t="s">
        <v>758</v>
      </c>
      <c r="J5007">
        <v>1316</v>
      </c>
      <c r="K5007" t="s">
        <v>759</v>
      </c>
      <c r="L5007" t="s">
        <v>760</v>
      </c>
      <c r="Y5007">
        <v>1374</v>
      </c>
      <c r="Z5007" t="s">
        <v>393</v>
      </c>
      <c r="AA5007" t="s">
        <v>394</v>
      </c>
      <c r="AB5007">
        <v>180882.56700000001</v>
      </c>
      <c r="AC5007">
        <v>218867.913</v>
      </c>
      <c r="AD5007">
        <v>6.6699999999999995E-2</v>
      </c>
      <c r="AE5007">
        <v>0</v>
      </c>
      <c r="AF5007">
        <v>6.6699999999999995E-2</v>
      </c>
      <c r="AG5007">
        <v>0</v>
      </c>
      <c r="AH5007">
        <v>12058.84</v>
      </c>
      <c r="AI5007">
        <v>14591.19</v>
      </c>
      <c r="AJ5007">
        <v>0</v>
      </c>
      <c r="AK5007">
        <v>0</v>
      </c>
      <c r="AL5007">
        <v>0</v>
      </c>
      <c r="AM5007">
        <v>1</v>
      </c>
    </row>
    <row r="5008" spans="1:39" x14ac:dyDescent="0.25">
      <c r="A5008" t="s">
        <v>2780</v>
      </c>
      <c r="B5008">
        <v>1</v>
      </c>
      <c r="C5008" t="s">
        <v>2781</v>
      </c>
      <c r="D5008" t="s">
        <v>197</v>
      </c>
      <c r="E5008">
        <v>22</v>
      </c>
      <c r="F5008" t="s">
        <v>23</v>
      </c>
      <c r="G5008" t="s">
        <v>763</v>
      </c>
      <c r="H5008">
        <v>6179</v>
      </c>
      <c r="I5008" t="s">
        <v>764</v>
      </c>
      <c r="J5008">
        <v>1454</v>
      </c>
      <c r="K5008" t="s">
        <v>765</v>
      </c>
      <c r="L5008" t="s">
        <v>766</v>
      </c>
      <c r="P5008">
        <v>1075</v>
      </c>
      <c r="Q5008" t="s">
        <v>767</v>
      </c>
      <c r="R5008" t="s">
        <v>768</v>
      </c>
      <c r="Y5008">
        <v>1370</v>
      </c>
      <c r="Z5008" t="s">
        <v>477</v>
      </c>
      <c r="AA5008" t="s">
        <v>478</v>
      </c>
      <c r="AB5008">
        <v>9662.1810000000005</v>
      </c>
      <c r="AC5008">
        <v>12157.607</v>
      </c>
      <c r="AD5008">
        <v>31</v>
      </c>
      <c r="AE5008">
        <v>0</v>
      </c>
      <c r="AF5008">
        <v>31</v>
      </c>
      <c r="AG5008">
        <v>0</v>
      </c>
      <c r="AH5008">
        <v>299527.62</v>
      </c>
      <c r="AI5008">
        <v>376885.81</v>
      </c>
      <c r="AJ5008">
        <v>0</v>
      </c>
      <c r="AK5008">
        <v>0</v>
      </c>
      <c r="AL5008">
        <v>0</v>
      </c>
      <c r="AM5008">
        <v>1</v>
      </c>
    </row>
    <row r="5009" spans="1:39" x14ac:dyDescent="0.25">
      <c r="A5009" t="s">
        <v>2780</v>
      </c>
      <c r="B5009">
        <v>1</v>
      </c>
      <c r="C5009" t="s">
        <v>2781</v>
      </c>
      <c r="D5009" t="s">
        <v>197</v>
      </c>
      <c r="E5009">
        <v>22</v>
      </c>
      <c r="F5009" t="s">
        <v>23</v>
      </c>
      <c r="G5009" t="s">
        <v>769</v>
      </c>
      <c r="H5009">
        <v>6180</v>
      </c>
      <c r="I5009" t="s">
        <v>770</v>
      </c>
      <c r="J5009">
        <v>1454</v>
      </c>
      <c r="K5009" t="s">
        <v>765</v>
      </c>
      <c r="L5009" t="s">
        <v>766</v>
      </c>
      <c r="P5009">
        <v>1075</v>
      </c>
      <c r="Q5009" t="s">
        <v>767</v>
      </c>
      <c r="R5009" t="s">
        <v>768</v>
      </c>
      <c r="Y5009">
        <v>1370</v>
      </c>
      <c r="Z5009" t="s">
        <v>477</v>
      </c>
      <c r="AA5009" t="s">
        <v>478</v>
      </c>
      <c r="AB5009">
        <v>9602.4689999999991</v>
      </c>
      <c r="AC5009">
        <v>12119.424000000001</v>
      </c>
      <c r="AD5009">
        <v>26</v>
      </c>
      <c r="AE5009">
        <v>0</v>
      </c>
      <c r="AF5009">
        <v>26</v>
      </c>
      <c r="AG5009">
        <v>0</v>
      </c>
      <c r="AH5009">
        <v>249664.2</v>
      </c>
      <c r="AI5009">
        <v>315105.03000000003</v>
      </c>
      <c r="AJ5009">
        <v>0</v>
      </c>
      <c r="AK5009">
        <v>0</v>
      </c>
      <c r="AL5009">
        <v>0</v>
      </c>
      <c r="AM5009">
        <v>1</v>
      </c>
    </row>
    <row r="5010" spans="1:39" x14ac:dyDescent="0.25">
      <c r="A5010" t="s">
        <v>2780</v>
      </c>
      <c r="B5010">
        <v>1</v>
      </c>
      <c r="C5010" t="s">
        <v>2781</v>
      </c>
      <c r="D5010" t="s">
        <v>197</v>
      </c>
      <c r="E5010">
        <v>22</v>
      </c>
      <c r="F5010" t="s">
        <v>23</v>
      </c>
      <c r="G5010" t="s">
        <v>1399</v>
      </c>
      <c r="H5010">
        <v>6181</v>
      </c>
      <c r="I5010" t="s">
        <v>1400</v>
      </c>
      <c r="J5010">
        <v>1454</v>
      </c>
      <c r="K5010" t="s">
        <v>765</v>
      </c>
      <c r="L5010" t="s">
        <v>766</v>
      </c>
      <c r="P5010">
        <v>1075</v>
      </c>
      <c r="Q5010" t="s">
        <v>767</v>
      </c>
      <c r="R5010" t="s">
        <v>768</v>
      </c>
      <c r="Y5010">
        <v>1370</v>
      </c>
      <c r="Z5010" t="s">
        <v>477</v>
      </c>
      <c r="AA5010" t="s">
        <v>478</v>
      </c>
      <c r="AB5010">
        <v>9616.9310000000005</v>
      </c>
      <c r="AC5010">
        <v>12096.023999999999</v>
      </c>
      <c r="AD5010">
        <v>16</v>
      </c>
      <c r="AE5010">
        <v>0</v>
      </c>
      <c r="AF5010">
        <v>16</v>
      </c>
      <c r="AG5010">
        <v>0</v>
      </c>
      <c r="AH5010">
        <v>153870.89000000001</v>
      </c>
      <c r="AI5010">
        <v>193536.38</v>
      </c>
      <c r="AJ5010">
        <v>0</v>
      </c>
      <c r="AK5010">
        <v>0</v>
      </c>
      <c r="AL5010">
        <v>0</v>
      </c>
      <c r="AM5010">
        <v>1</v>
      </c>
    </row>
    <row r="5011" spans="1:39" x14ac:dyDescent="0.25">
      <c r="A5011" t="s">
        <v>2780</v>
      </c>
      <c r="B5011">
        <v>1</v>
      </c>
      <c r="C5011" t="s">
        <v>2781</v>
      </c>
      <c r="D5011" t="s">
        <v>197</v>
      </c>
      <c r="E5011">
        <v>22</v>
      </c>
      <c r="F5011" t="s">
        <v>23</v>
      </c>
      <c r="G5011" t="s">
        <v>771</v>
      </c>
      <c r="H5011">
        <v>6182</v>
      </c>
      <c r="I5011" t="s">
        <v>772</v>
      </c>
      <c r="J5011">
        <v>1454</v>
      </c>
      <c r="K5011" t="s">
        <v>765</v>
      </c>
      <c r="L5011" t="s">
        <v>766</v>
      </c>
      <c r="P5011">
        <v>1075</v>
      </c>
      <c r="Q5011" t="s">
        <v>767</v>
      </c>
      <c r="R5011" t="s">
        <v>768</v>
      </c>
      <c r="Y5011">
        <v>1370</v>
      </c>
      <c r="Z5011" t="s">
        <v>477</v>
      </c>
      <c r="AA5011" t="s">
        <v>478</v>
      </c>
      <c r="AB5011">
        <v>9645.8539999999994</v>
      </c>
      <c r="AC5011">
        <v>12095.85</v>
      </c>
      <c r="AD5011">
        <v>16</v>
      </c>
      <c r="AE5011">
        <v>0</v>
      </c>
      <c r="AF5011">
        <v>16</v>
      </c>
      <c r="AG5011">
        <v>0</v>
      </c>
      <c r="AH5011">
        <v>154333.66</v>
      </c>
      <c r="AI5011">
        <v>193533.6</v>
      </c>
      <c r="AJ5011">
        <v>0</v>
      </c>
      <c r="AK5011">
        <v>0</v>
      </c>
      <c r="AL5011">
        <v>0</v>
      </c>
      <c r="AM5011">
        <v>1</v>
      </c>
    </row>
    <row r="5012" spans="1:39" x14ac:dyDescent="0.25">
      <c r="A5012" t="s">
        <v>2780</v>
      </c>
      <c r="B5012">
        <v>1</v>
      </c>
      <c r="C5012" t="s">
        <v>2781</v>
      </c>
      <c r="D5012" t="s">
        <v>197</v>
      </c>
      <c r="E5012">
        <v>22</v>
      </c>
      <c r="F5012" t="s">
        <v>23</v>
      </c>
      <c r="G5012" t="s">
        <v>773</v>
      </c>
      <c r="H5012">
        <v>6183</v>
      </c>
      <c r="I5012" t="s">
        <v>774</v>
      </c>
      <c r="J5012">
        <v>1454</v>
      </c>
      <c r="K5012" t="s">
        <v>765</v>
      </c>
      <c r="L5012" t="s">
        <v>766</v>
      </c>
      <c r="P5012">
        <v>1075</v>
      </c>
      <c r="Q5012" t="s">
        <v>767</v>
      </c>
      <c r="R5012" t="s">
        <v>768</v>
      </c>
      <c r="Y5012">
        <v>1370</v>
      </c>
      <c r="Z5012" t="s">
        <v>477</v>
      </c>
      <c r="AA5012" t="s">
        <v>478</v>
      </c>
      <c r="AB5012">
        <v>9676.0920000000006</v>
      </c>
      <c r="AC5012">
        <v>12163.268</v>
      </c>
      <c r="AD5012">
        <v>33</v>
      </c>
      <c r="AE5012">
        <v>0</v>
      </c>
      <c r="AF5012">
        <v>33</v>
      </c>
      <c r="AG5012">
        <v>0</v>
      </c>
      <c r="AH5012">
        <v>319311.02</v>
      </c>
      <c r="AI5012">
        <v>401387.84</v>
      </c>
      <c r="AJ5012">
        <v>0</v>
      </c>
      <c r="AK5012">
        <v>0</v>
      </c>
      <c r="AL5012">
        <v>0</v>
      </c>
      <c r="AM5012">
        <v>1</v>
      </c>
    </row>
    <row r="5013" spans="1:39" x14ac:dyDescent="0.25">
      <c r="A5013" t="s">
        <v>2780</v>
      </c>
      <c r="B5013">
        <v>1</v>
      </c>
      <c r="C5013" t="s">
        <v>2781</v>
      </c>
      <c r="D5013" t="s">
        <v>197</v>
      </c>
      <c r="E5013">
        <v>22</v>
      </c>
      <c r="F5013" t="s">
        <v>23</v>
      </c>
      <c r="G5013" t="s">
        <v>775</v>
      </c>
      <c r="H5013">
        <v>6184</v>
      </c>
      <c r="I5013" t="s">
        <v>776</v>
      </c>
      <c r="J5013">
        <v>1454</v>
      </c>
      <c r="K5013" t="s">
        <v>765</v>
      </c>
      <c r="L5013" t="s">
        <v>766</v>
      </c>
      <c r="P5013">
        <v>1075</v>
      </c>
      <c r="Q5013" t="s">
        <v>767</v>
      </c>
      <c r="R5013" t="s">
        <v>768</v>
      </c>
      <c r="Y5013">
        <v>1370</v>
      </c>
      <c r="Z5013" t="s">
        <v>477</v>
      </c>
      <c r="AA5013" t="s">
        <v>478</v>
      </c>
      <c r="AB5013">
        <v>9602.4689999999991</v>
      </c>
      <c r="AC5013">
        <v>12122.584000000001</v>
      </c>
      <c r="AD5013">
        <v>9</v>
      </c>
      <c r="AE5013">
        <v>0</v>
      </c>
      <c r="AF5013">
        <v>9</v>
      </c>
      <c r="AG5013">
        <v>0</v>
      </c>
      <c r="AH5013">
        <v>86422.22</v>
      </c>
      <c r="AI5013">
        <v>109103.26</v>
      </c>
      <c r="AJ5013">
        <v>0</v>
      </c>
      <c r="AK5013">
        <v>0</v>
      </c>
      <c r="AL5013">
        <v>0</v>
      </c>
      <c r="AM5013">
        <v>1</v>
      </c>
    </row>
    <row r="5014" spans="1:39" x14ac:dyDescent="0.25">
      <c r="A5014" t="s">
        <v>2780</v>
      </c>
      <c r="B5014">
        <v>1</v>
      </c>
      <c r="C5014" t="s">
        <v>2781</v>
      </c>
      <c r="D5014" t="s">
        <v>197</v>
      </c>
      <c r="E5014">
        <v>22</v>
      </c>
      <c r="F5014" t="s">
        <v>23</v>
      </c>
      <c r="G5014" t="s">
        <v>777</v>
      </c>
      <c r="H5014">
        <v>6185</v>
      </c>
      <c r="I5014" t="s">
        <v>778</v>
      </c>
      <c r="J5014">
        <v>1454</v>
      </c>
      <c r="K5014" t="s">
        <v>765</v>
      </c>
      <c r="L5014" t="s">
        <v>766</v>
      </c>
      <c r="P5014">
        <v>1074</v>
      </c>
      <c r="Q5014" t="s">
        <v>779</v>
      </c>
      <c r="R5014" t="s">
        <v>780</v>
      </c>
      <c r="Y5014">
        <v>1370</v>
      </c>
      <c r="Z5014" t="s">
        <v>477</v>
      </c>
      <c r="AA5014" t="s">
        <v>478</v>
      </c>
      <c r="AB5014">
        <v>6450.05</v>
      </c>
      <c r="AC5014">
        <v>8061.3890000000001</v>
      </c>
      <c r="AD5014">
        <v>11</v>
      </c>
      <c r="AE5014">
        <v>0</v>
      </c>
      <c r="AF5014">
        <v>11</v>
      </c>
      <c r="AG5014">
        <v>0</v>
      </c>
      <c r="AH5014">
        <v>70950.55</v>
      </c>
      <c r="AI5014">
        <v>88675.28</v>
      </c>
      <c r="AJ5014">
        <v>0</v>
      </c>
      <c r="AK5014">
        <v>0</v>
      </c>
      <c r="AL5014">
        <v>0</v>
      </c>
      <c r="AM5014">
        <v>1</v>
      </c>
    </row>
    <row r="5015" spans="1:39" x14ac:dyDescent="0.25">
      <c r="A5015" t="s">
        <v>2780</v>
      </c>
      <c r="B5015">
        <v>1</v>
      </c>
      <c r="C5015" t="s">
        <v>2781</v>
      </c>
      <c r="D5015" t="s">
        <v>197</v>
      </c>
      <c r="E5015">
        <v>22</v>
      </c>
      <c r="F5015" t="s">
        <v>23</v>
      </c>
      <c r="G5015" t="s">
        <v>781</v>
      </c>
      <c r="H5015">
        <v>6186</v>
      </c>
      <c r="I5015" t="s">
        <v>782</v>
      </c>
      <c r="J5015">
        <v>1454</v>
      </c>
      <c r="K5015" t="s">
        <v>765</v>
      </c>
      <c r="L5015" t="s">
        <v>766</v>
      </c>
      <c r="P5015">
        <v>1074</v>
      </c>
      <c r="Q5015" t="s">
        <v>779</v>
      </c>
      <c r="R5015" t="s">
        <v>780</v>
      </c>
      <c r="Y5015">
        <v>1370</v>
      </c>
      <c r="Z5015" t="s">
        <v>477</v>
      </c>
      <c r="AA5015" t="s">
        <v>478</v>
      </c>
      <c r="AB5015">
        <v>6437.8209999999999</v>
      </c>
      <c r="AC5015">
        <v>8072.4030000000002</v>
      </c>
      <c r="AD5015">
        <v>8</v>
      </c>
      <c r="AE5015">
        <v>0</v>
      </c>
      <c r="AF5015">
        <v>8</v>
      </c>
      <c r="AG5015">
        <v>0</v>
      </c>
      <c r="AH5015">
        <v>51502.57</v>
      </c>
      <c r="AI5015">
        <v>64579.22</v>
      </c>
      <c r="AJ5015">
        <v>0</v>
      </c>
      <c r="AK5015">
        <v>0</v>
      </c>
      <c r="AL5015">
        <v>0</v>
      </c>
      <c r="AM5015">
        <v>1</v>
      </c>
    </row>
    <row r="5016" spans="1:39" x14ac:dyDescent="0.25">
      <c r="A5016" t="s">
        <v>2780</v>
      </c>
      <c r="B5016">
        <v>1</v>
      </c>
      <c r="C5016" t="s">
        <v>2781</v>
      </c>
      <c r="D5016" t="s">
        <v>197</v>
      </c>
      <c r="E5016">
        <v>22</v>
      </c>
      <c r="F5016" t="s">
        <v>23</v>
      </c>
      <c r="G5016" t="s">
        <v>1207</v>
      </c>
      <c r="H5016">
        <v>6187</v>
      </c>
      <c r="I5016" t="s">
        <v>1208</v>
      </c>
      <c r="J5016">
        <v>1454</v>
      </c>
      <c r="K5016" t="s">
        <v>765</v>
      </c>
      <c r="L5016" t="s">
        <v>766</v>
      </c>
      <c r="P5016">
        <v>1074</v>
      </c>
      <c r="Q5016" t="s">
        <v>779</v>
      </c>
      <c r="R5016" t="s">
        <v>780</v>
      </c>
      <c r="Y5016">
        <v>1370</v>
      </c>
      <c r="Z5016" t="s">
        <v>477</v>
      </c>
      <c r="AA5016" t="s">
        <v>478</v>
      </c>
      <c r="AB5016">
        <v>6410.9160000000002</v>
      </c>
      <c r="AC5016">
        <v>7981.7910000000002</v>
      </c>
      <c r="AD5016">
        <v>5</v>
      </c>
      <c r="AE5016">
        <v>0</v>
      </c>
      <c r="AF5016">
        <v>5</v>
      </c>
      <c r="AG5016">
        <v>0</v>
      </c>
      <c r="AH5016">
        <v>32054.58</v>
      </c>
      <c r="AI5016">
        <v>39908.959999999999</v>
      </c>
      <c r="AJ5016">
        <v>0</v>
      </c>
      <c r="AK5016">
        <v>0</v>
      </c>
      <c r="AL5016">
        <v>0</v>
      </c>
      <c r="AM5016">
        <v>1</v>
      </c>
    </row>
    <row r="5017" spans="1:39" x14ac:dyDescent="0.25">
      <c r="A5017" t="s">
        <v>2780</v>
      </c>
      <c r="B5017">
        <v>1</v>
      </c>
      <c r="C5017" t="s">
        <v>2781</v>
      </c>
      <c r="D5017" t="s">
        <v>197</v>
      </c>
      <c r="E5017">
        <v>22</v>
      </c>
      <c r="F5017" t="s">
        <v>23</v>
      </c>
      <c r="G5017" t="s">
        <v>783</v>
      </c>
      <c r="H5017">
        <v>6188</v>
      </c>
      <c r="I5017" t="s">
        <v>784</v>
      </c>
      <c r="J5017">
        <v>1454</v>
      </c>
      <c r="K5017" t="s">
        <v>765</v>
      </c>
      <c r="L5017" t="s">
        <v>766</v>
      </c>
      <c r="P5017">
        <v>1074</v>
      </c>
      <c r="Q5017" t="s">
        <v>779</v>
      </c>
      <c r="R5017" t="s">
        <v>780</v>
      </c>
      <c r="Y5017">
        <v>1370</v>
      </c>
      <c r="Z5017" t="s">
        <v>477</v>
      </c>
      <c r="AA5017" t="s">
        <v>478</v>
      </c>
      <c r="AB5017">
        <v>6414.3329999999996</v>
      </c>
      <c r="AC5017">
        <v>8011.3739999999998</v>
      </c>
      <c r="AD5017">
        <v>9</v>
      </c>
      <c r="AE5017">
        <v>0</v>
      </c>
      <c r="AF5017">
        <v>9</v>
      </c>
      <c r="AG5017">
        <v>0</v>
      </c>
      <c r="AH5017">
        <v>57728.99</v>
      </c>
      <c r="AI5017">
        <v>72102.36</v>
      </c>
      <c r="AJ5017">
        <v>0</v>
      </c>
      <c r="AK5017">
        <v>0</v>
      </c>
      <c r="AL5017">
        <v>0</v>
      </c>
      <c r="AM5017">
        <v>1</v>
      </c>
    </row>
    <row r="5018" spans="1:39" x14ac:dyDescent="0.25">
      <c r="A5018" t="s">
        <v>2780</v>
      </c>
      <c r="B5018">
        <v>1</v>
      </c>
      <c r="C5018" t="s">
        <v>2781</v>
      </c>
      <c r="D5018" t="s">
        <v>197</v>
      </c>
      <c r="E5018">
        <v>22</v>
      </c>
      <c r="F5018" t="s">
        <v>23</v>
      </c>
      <c r="G5018" t="s">
        <v>785</v>
      </c>
      <c r="H5018">
        <v>6189</v>
      </c>
      <c r="I5018" t="s">
        <v>786</v>
      </c>
      <c r="J5018">
        <v>1454</v>
      </c>
      <c r="K5018" t="s">
        <v>765</v>
      </c>
      <c r="L5018" t="s">
        <v>766</v>
      </c>
      <c r="P5018">
        <v>1074</v>
      </c>
      <c r="Q5018" t="s">
        <v>779</v>
      </c>
      <c r="R5018" t="s">
        <v>780</v>
      </c>
      <c r="Y5018">
        <v>1370</v>
      </c>
      <c r="Z5018" t="s">
        <v>477</v>
      </c>
      <c r="AA5018" t="s">
        <v>478</v>
      </c>
      <c r="AB5018">
        <v>6431.415</v>
      </c>
      <c r="AC5018">
        <v>8048.4359999999997</v>
      </c>
      <c r="AD5018">
        <v>12</v>
      </c>
      <c r="AE5018">
        <v>0</v>
      </c>
      <c r="AF5018">
        <v>12</v>
      </c>
      <c r="AG5018">
        <v>0</v>
      </c>
      <c r="AH5018">
        <v>77176.98</v>
      </c>
      <c r="AI5018">
        <v>96581.23</v>
      </c>
      <c r="AJ5018">
        <v>0</v>
      </c>
      <c r="AK5018">
        <v>0</v>
      </c>
      <c r="AL5018">
        <v>0</v>
      </c>
      <c r="AM5018">
        <v>1</v>
      </c>
    </row>
    <row r="5019" spans="1:39" x14ac:dyDescent="0.25">
      <c r="A5019" t="s">
        <v>2780</v>
      </c>
      <c r="B5019">
        <v>1</v>
      </c>
      <c r="C5019" t="s">
        <v>2781</v>
      </c>
      <c r="D5019" t="s">
        <v>197</v>
      </c>
      <c r="E5019">
        <v>22</v>
      </c>
      <c r="F5019" t="s">
        <v>23</v>
      </c>
      <c r="G5019" t="s">
        <v>787</v>
      </c>
      <c r="H5019">
        <v>6190</v>
      </c>
      <c r="I5019" t="s">
        <v>788</v>
      </c>
      <c r="J5019">
        <v>1454</v>
      </c>
      <c r="K5019" t="s">
        <v>765</v>
      </c>
      <c r="L5019" t="s">
        <v>766</v>
      </c>
      <c r="P5019">
        <v>1074</v>
      </c>
      <c r="Q5019" t="s">
        <v>779</v>
      </c>
      <c r="R5019" t="s">
        <v>780</v>
      </c>
      <c r="Y5019">
        <v>1370</v>
      </c>
      <c r="Z5019" t="s">
        <v>477</v>
      </c>
      <c r="AA5019" t="s">
        <v>478</v>
      </c>
      <c r="AB5019">
        <v>6424.0940000000001</v>
      </c>
      <c r="AC5019">
        <v>8041.7579999999998</v>
      </c>
      <c r="AD5019">
        <v>7</v>
      </c>
      <c r="AE5019">
        <v>0</v>
      </c>
      <c r="AF5019">
        <v>7</v>
      </c>
      <c r="AG5019">
        <v>0</v>
      </c>
      <c r="AH5019">
        <v>44968.66</v>
      </c>
      <c r="AI5019">
        <v>56292.31</v>
      </c>
      <c r="AJ5019">
        <v>0</v>
      </c>
      <c r="AK5019">
        <v>0</v>
      </c>
      <c r="AL5019">
        <v>0</v>
      </c>
      <c r="AM5019">
        <v>1</v>
      </c>
    </row>
    <row r="5020" spans="1:39" x14ac:dyDescent="0.25">
      <c r="A5020" t="s">
        <v>2780</v>
      </c>
      <c r="B5020">
        <v>1</v>
      </c>
      <c r="C5020" t="s">
        <v>2781</v>
      </c>
      <c r="D5020" t="s">
        <v>197</v>
      </c>
      <c r="E5020">
        <v>22</v>
      </c>
      <c r="F5020" t="s">
        <v>23</v>
      </c>
      <c r="G5020" t="s">
        <v>789</v>
      </c>
      <c r="H5020">
        <v>6192</v>
      </c>
      <c r="I5020" t="s">
        <v>790</v>
      </c>
      <c r="J5020">
        <v>1316</v>
      </c>
      <c r="K5020" t="s">
        <v>759</v>
      </c>
      <c r="L5020" t="s">
        <v>760</v>
      </c>
      <c r="Y5020">
        <v>1374</v>
      </c>
      <c r="Z5020" t="s">
        <v>393</v>
      </c>
      <c r="AA5020" t="s">
        <v>394</v>
      </c>
      <c r="AB5020">
        <v>184902.18</v>
      </c>
      <c r="AC5020">
        <v>223731.663</v>
      </c>
      <c r="AD5020">
        <v>3.3300000000000003E-2</v>
      </c>
      <c r="AE5020">
        <v>0</v>
      </c>
      <c r="AF5020">
        <v>3.3300000000000003E-2</v>
      </c>
      <c r="AG5020">
        <v>0</v>
      </c>
      <c r="AH5020">
        <v>6163.41</v>
      </c>
      <c r="AI5020">
        <v>7457.72</v>
      </c>
      <c r="AJ5020">
        <v>0</v>
      </c>
      <c r="AK5020">
        <v>0</v>
      </c>
      <c r="AL5020">
        <v>0</v>
      </c>
      <c r="AM5020">
        <v>1</v>
      </c>
    </row>
    <row r="5021" spans="1:39" x14ac:dyDescent="0.25">
      <c r="A5021" t="s">
        <v>2780</v>
      </c>
      <c r="B5021">
        <v>1</v>
      </c>
      <c r="C5021" t="s">
        <v>2781</v>
      </c>
      <c r="D5021" t="s">
        <v>197</v>
      </c>
      <c r="E5021">
        <v>22</v>
      </c>
      <c r="F5021" t="s">
        <v>23</v>
      </c>
      <c r="G5021" t="s">
        <v>791</v>
      </c>
      <c r="H5021">
        <v>6201</v>
      </c>
      <c r="I5021" t="s">
        <v>792</v>
      </c>
      <c r="J5021">
        <v>1454</v>
      </c>
      <c r="K5021" t="s">
        <v>765</v>
      </c>
      <c r="L5021" t="s">
        <v>766</v>
      </c>
      <c r="P5021">
        <v>1214</v>
      </c>
      <c r="Q5021" t="s">
        <v>793</v>
      </c>
      <c r="R5021" t="s">
        <v>794</v>
      </c>
      <c r="Y5021">
        <v>1370</v>
      </c>
      <c r="Z5021" t="s">
        <v>477</v>
      </c>
      <c r="AA5021" t="s">
        <v>478</v>
      </c>
      <c r="AB5021">
        <v>4264.0339999999997</v>
      </c>
      <c r="AC5021">
        <v>5283.1369999999997</v>
      </c>
      <c r="AD5021">
        <v>3</v>
      </c>
      <c r="AE5021">
        <v>0</v>
      </c>
      <c r="AF5021">
        <v>3</v>
      </c>
      <c r="AG5021">
        <v>0</v>
      </c>
      <c r="AH5021">
        <v>12792.1</v>
      </c>
      <c r="AI5021">
        <v>15849.41</v>
      </c>
      <c r="AJ5021">
        <v>1</v>
      </c>
      <c r="AK5021">
        <v>3</v>
      </c>
      <c r="AL5021">
        <v>0</v>
      </c>
      <c r="AM5021">
        <v>1</v>
      </c>
    </row>
    <row r="5022" spans="1:39" x14ac:dyDescent="0.25">
      <c r="A5022" t="s">
        <v>2780</v>
      </c>
      <c r="B5022">
        <v>1</v>
      </c>
      <c r="C5022" t="s">
        <v>2781</v>
      </c>
      <c r="D5022" t="s">
        <v>197</v>
      </c>
      <c r="E5022">
        <v>22</v>
      </c>
      <c r="F5022" t="s">
        <v>23</v>
      </c>
      <c r="G5022" t="s">
        <v>795</v>
      </c>
      <c r="H5022">
        <v>6208</v>
      </c>
      <c r="I5022" t="s">
        <v>796</v>
      </c>
      <c r="J5022">
        <v>1454</v>
      </c>
      <c r="K5022" t="s">
        <v>765</v>
      </c>
      <c r="L5022" t="s">
        <v>766</v>
      </c>
      <c r="P5022">
        <v>1075</v>
      </c>
      <c r="Q5022" t="s">
        <v>767</v>
      </c>
      <c r="R5022" t="s">
        <v>768</v>
      </c>
      <c r="Y5022">
        <v>1370</v>
      </c>
      <c r="Z5022" t="s">
        <v>477</v>
      </c>
      <c r="AA5022" t="s">
        <v>478</v>
      </c>
      <c r="AB5022">
        <v>9674.2780000000002</v>
      </c>
      <c r="AC5022">
        <v>12135.766</v>
      </c>
      <c r="AD5022">
        <v>58</v>
      </c>
      <c r="AE5022">
        <v>0</v>
      </c>
      <c r="AF5022">
        <v>58</v>
      </c>
      <c r="AG5022">
        <v>0</v>
      </c>
      <c r="AH5022">
        <v>561108.14</v>
      </c>
      <c r="AI5022">
        <v>703874.42</v>
      </c>
      <c r="AJ5022">
        <v>0</v>
      </c>
      <c r="AK5022">
        <v>0</v>
      </c>
      <c r="AL5022">
        <v>0</v>
      </c>
      <c r="AM5022">
        <v>1</v>
      </c>
    </row>
    <row r="5023" spans="1:39" x14ac:dyDescent="0.25">
      <c r="A5023" t="s">
        <v>2780</v>
      </c>
      <c r="B5023">
        <v>1</v>
      </c>
      <c r="C5023" t="s">
        <v>2781</v>
      </c>
      <c r="D5023" t="s">
        <v>197</v>
      </c>
      <c r="E5023">
        <v>22</v>
      </c>
      <c r="F5023" t="s">
        <v>23</v>
      </c>
      <c r="G5023" t="s">
        <v>797</v>
      </c>
      <c r="H5023">
        <v>6209</v>
      </c>
      <c r="I5023" t="s">
        <v>798</v>
      </c>
      <c r="J5023">
        <v>1454</v>
      </c>
      <c r="K5023" t="s">
        <v>765</v>
      </c>
      <c r="L5023" t="s">
        <v>766</v>
      </c>
      <c r="P5023">
        <v>1074</v>
      </c>
      <c r="Q5023" t="s">
        <v>779</v>
      </c>
      <c r="R5023" t="s">
        <v>780</v>
      </c>
      <c r="Y5023">
        <v>1370</v>
      </c>
      <c r="Z5023" t="s">
        <v>477</v>
      </c>
      <c r="AA5023" t="s">
        <v>478</v>
      </c>
      <c r="AB5023">
        <v>6435.0749999999998</v>
      </c>
      <c r="AC5023">
        <v>8028.3389999999999</v>
      </c>
      <c r="AD5023">
        <v>28</v>
      </c>
      <c r="AE5023">
        <v>0</v>
      </c>
      <c r="AF5023">
        <v>28</v>
      </c>
      <c r="AG5023">
        <v>0</v>
      </c>
      <c r="AH5023">
        <v>180182.11</v>
      </c>
      <c r="AI5023">
        <v>224793.48</v>
      </c>
      <c r="AJ5023">
        <v>0</v>
      </c>
      <c r="AK5023">
        <v>0</v>
      </c>
      <c r="AL5023">
        <v>0</v>
      </c>
      <c r="AM5023">
        <v>1</v>
      </c>
    </row>
    <row r="5024" spans="1:39" x14ac:dyDescent="0.25">
      <c r="A5024" t="s">
        <v>2780</v>
      </c>
      <c r="B5024">
        <v>1</v>
      </c>
      <c r="C5024" t="s">
        <v>2781</v>
      </c>
      <c r="D5024" t="s">
        <v>197</v>
      </c>
      <c r="E5024">
        <v>22</v>
      </c>
      <c r="F5024" t="s">
        <v>23</v>
      </c>
      <c r="G5024" t="s">
        <v>1209</v>
      </c>
      <c r="H5024">
        <v>6230</v>
      </c>
      <c r="I5024" t="s">
        <v>1210</v>
      </c>
      <c r="J5024">
        <v>1064</v>
      </c>
      <c r="K5024" t="s">
        <v>529</v>
      </c>
      <c r="L5024" t="s">
        <v>530</v>
      </c>
      <c r="Y5024">
        <v>1373</v>
      </c>
      <c r="Z5024" t="s">
        <v>453</v>
      </c>
      <c r="AA5024" t="s">
        <v>454</v>
      </c>
      <c r="AB5024">
        <v>14031.392</v>
      </c>
      <c r="AC5024">
        <v>17350.017</v>
      </c>
      <c r="AD5024">
        <v>2.1875</v>
      </c>
      <c r="AE5024">
        <v>0</v>
      </c>
      <c r="AF5024">
        <v>2.1875</v>
      </c>
      <c r="AG5024">
        <v>0</v>
      </c>
      <c r="AH5024">
        <v>30693.67</v>
      </c>
      <c r="AI5024">
        <v>37953.160000000003</v>
      </c>
      <c r="AJ5024">
        <v>0</v>
      </c>
      <c r="AK5024">
        <v>0</v>
      </c>
      <c r="AL5024">
        <v>0</v>
      </c>
      <c r="AM5024">
        <v>1</v>
      </c>
    </row>
    <row r="5025" spans="1:39" x14ac:dyDescent="0.25">
      <c r="A5025" t="s">
        <v>2780</v>
      </c>
      <c r="B5025">
        <v>1</v>
      </c>
      <c r="C5025" t="s">
        <v>2781</v>
      </c>
      <c r="D5025" t="s">
        <v>197</v>
      </c>
      <c r="E5025">
        <v>22</v>
      </c>
      <c r="F5025" t="s">
        <v>23</v>
      </c>
      <c r="G5025" t="s">
        <v>803</v>
      </c>
      <c r="H5025">
        <v>6238</v>
      </c>
      <c r="I5025" t="s">
        <v>804</v>
      </c>
      <c r="J5025">
        <v>1019</v>
      </c>
      <c r="K5025" t="s">
        <v>281</v>
      </c>
      <c r="L5025" t="s">
        <v>352</v>
      </c>
      <c r="P5025">
        <v>1021</v>
      </c>
      <c r="Q5025" t="s">
        <v>805</v>
      </c>
      <c r="R5025" t="s">
        <v>806</v>
      </c>
      <c r="Y5025">
        <v>1376</v>
      </c>
      <c r="Z5025" t="s">
        <v>377</v>
      </c>
      <c r="AA5025" t="s">
        <v>378</v>
      </c>
      <c r="AB5025">
        <v>0</v>
      </c>
      <c r="AC5025">
        <v>0</v>
      </c>
      <c r="AD5025">
        <v>0</v>
      </c>
      <c r="AE5025">
        <v>4</v>
      </c>
      <c r="AF5025">
        <v>4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1</v>
      </c>
    </row>
    <row r="5026" spans="1:39" x14ac:dyDescent="0.25">
      <c r="A5026" t="s">
        <v>2780</v>
      </c>
      <c r="B5026">
        <v>1</v>
      </c>
      <c r="C5026" t="s">
        <v>2781</v>
      </c>
      <c r="D5026" t="s">
        <v>197</v>
      </c>
      <c r="E5026">
        <v>22</v>
      </c>
      <c r="F5026" t="s">
        <v>23</v>
      </c>
      <c r="G5026" t="s">
        <v>1544</v>
      </c>
      <c r="H5026">
        <v>6246</v>
      </c>
      <c r="I5026" t="s">
        <v>1545</v>
      </c>
      <c r="J5026">
        <v>1454</v>
      </c>
      <c r="K5026" t="s">
        <v>765</v>
      </c>
      <c r="L5026" t="s">
        <v>766</v>
      </c>
      <c r="P5026">
        <v>1214</v>
      </c>
      <c r="Q5026" t="s">
        <v>793</v>
      </c>
      <c r="R5026" t="s">
        <v>794</v>
      </c>
      <c r="Y5026">
        <v>1370</v>
      </c>
      <c r="Z5026" t="s">
        <v>477</v>
      </c>
      <c r="AA5026" t="s">
        <v>478</v>
      </c>
      <c r="AB5026">
        <v>4264.0339999999997</v>
      </c>
      <c r="AC5026">
        <v>5283.1379999999999</v>
      </c>
      <c r="AD5026">
        <v>2</v>
      </c>
      <c r="AE5026">
        <v>0</v>
      </c>
      <c r="AF5026">
        <v>2</v>
      </c>
      <c r="AG5026">
        <v>0</v>
      </c>
      <c r="AH5026">
        <v>8528.07</v>
      </c>
      <c r="AI5026">
        <v>10566.28</v>
      </c>
      <c r="AJ5026">
        <v>0</v>
      </c>
      <c r="AK5026">
        <v>0</v>
      </c>
      <c r="AL5026">
        <v>0</v>
      </c>
      <c r="AM5026">
        <v>1</v>
      </c>
    </row>
    <row r="5027" spans="1:39" x14ac:dyDescent="0.25">
      <c r="A5027" t="s">
        <v>2780</v>
      </c>
      <c r="B5027">
        <v>1</v>
      </c>
      <c r="C5027" t="s">
        <v>2781</v>
      </c>
      <c r="D5027" t="s">
        <v>197</v>
      </c>
      <c r="E5027">
        <v>22</v>
      </c>
      <c r="F5027" t="s">
        <v>23</v>
      </c>
      <c r="G5027" t="s">
        <v>1650</v>
      </c>
      <c r="H5027">
        <v>6260</v>
      </c>
      <c r="I5027" t="s">
        <v>1651</v>
      </c>
      <c r="Y5027">
        <v>1373</v>
      </c>
      <c r="Z5027" t="s">
        <v>453</v>
      </c>
      <c r="AA5027" t="s">
        <v>454</v>
      </c>
      <c r="AB5027">
        <v>20146.531999999999</v>
      </c>
      <c r="AC5027">
        <v>24961.553</v>
      </c>
      <c r="AD5027">
        <v>6.5</v>
      </c>
      <c r="AE5027">
        <v>0</v>
      </c>
      <c r="AF5027">
        <v>6.5</v>
      </c>
      <c r="AG5027">
        <v>0</v>
      </c>
      <c r="AH5027">
        <v>130952.46</v>
      </c>
      <c r="AI5027">
        <v>162250.09</v>
      </c>
      <c r="AJ5027">
        <v>0</v>
      </c>
      <c r="AK5027">
        <v>0</v>
      </c>
      <c r="AL5027">
        <v>0</v>
      </c>
      <c r="AM5027">
        <v>1</v>
      </c>
    </row>
    <row r="5028" spans="1:39" x14ac:dyDescent="0.25">
      <c r="A5028" t="s">
        <v>2780</v>
      </c>
      <c r="B5028">
        <v>1</v>
      </c>
      <c r="C5028" t="s">
        <v>2781</v>
      </c>
      <c r="D5028" t="s">
        <v>197</v>
      </c>
      <c r="E5028">
        <v>22</v>
      </c>
      <c r="F5028" t="s">
        <v>23</v>
      </c>
      <c r="G5028" t="s">
        <v>807</v>
      </c>
      <c r="H5028">
        <v>6270</v>
      </c>
      <c r="I5028" t="s">
        <v>808</v>
      </c>
      <c r="J5028">
        <v>1450</v>
      </c>
      <c r="K5028" t="s">
        <v>735</v>
      </c>
      <c r="L5028" t="s">
        <v>736</v>
      </c>
      <c r="P5028">
        <v>1077</v>
      </c>
      <c r="Q5028" t="s">
        <v>737</v>
      </c>
      <c r="R5028" t="s">
        <v>738</v>
      </c>
      <c r="Y5028">
        <v>1370</v>
      </c>
      <c r="Z5028" t="s">
        <v>477</v>
      </c>
      <c r="AA5028" t="s">
        <v>478</v>
      </c>
      <c r="AB5028">
        <v>5200.1750000000002</v>
      </c>
      <c r="AC5028">
        <v>6470.4189999999999</v>
      </c>
      <c r="AD5028">
        <v>38</v>
      </c>
      <c r="AE5028">
        <v>0</v>
      </c>
      <c r="AF5028">
        <v>38</v>
      </c>
      <c r="AG5028">
        <v>0</v>
      </c>
      <c r="AH5028">
        <v>197606.64</v>
      </c>
      <c r="AI5028">
        <v>245875.94</v>
      </c>
      <c r="AJ5028">
        <v>0</v>
      </c>
      <c r="AK5028">
        <v>0</v>
      </c>
      <c r="AL5028">
        <v>0</v>
      </c>
      <c r="AM5028">
        <v>1</v>
      </c>
    </row>
    <row r="5029" spans="1:39" x14ac:dyDescent="0.25">
      <c r="A5029" t="s">
        <v>2780</v>
      </c>
      <c r="B5029">
        <v>1</v>
      </c>
      <c r="C5029" t="s">
        <v>2781</v>
      </c>
      <c r="D5029" t="s">
        <v>197</v>
      </c>
      <c r="E5029">
        <v>22</v>
      </c>
      <c r="F5029" t="s">
        <v>23</v>
      </c>
      <c r="G5029" t="s">
        <v>809</v>
      </c>
      <c r="H5029">
        <v>6271</v>
      </c>
      <c r="I5029" t="s">
        <v>810</v>
      </c>
      <c r="J5029">
        <v>1454</v>
      </c>
      <c r="K5029" t="s">
        <v>765</v>
      </c>
      <c r="L5029" t="s">
        <v>766</v>
      </c>
      <c r="P5029">
        <v>1075</v>
      </c>
      <c r="Q5029" t="s">
        <v>767</v>
      </c>
      <c r="R5029" t="s">
        <v>768</v>
      </c>
      <c r="Y5029">
        <v>1370</v>
      </c>
      <c r="Z5029" t="s">
        <v>477</v>
      </c>
      <c r="AA5029" t="s">
        <v>478</v>
      </c>
      <c r="AB5029">
        <v>12291.885</v>
      </c>
      <c r="AC5029">
        <v>15296.546</v>
      </c>
      <c r="AD5029">
        <v>11</v>
      </c>
      <c r="AE5029">
        <v>0</v>
      </c>
      <c r="AF5029">
        <v>11</v>
      </c>
      <c r="AG5029">
        <v>0</v>
      </c>
      <c r="AH5029">
        <v>135210.74</v>
      </c>
      <c r="AI5029">
        <v>168262.01</v>
      </c>
      <c r="AJ5029">
        <v>0</v>
      </c>
      <c r="AK5029">
        <v>0</v>
      </c>
      <c r="AL5029">
        <v>0</v>
      </c>
      <c r="AM5029">
        <v>1</v>
      </c>
    </row>
    <row r="5030" spans="1:39" x14ac:dyDescent="0.25">
      <c r="A5030" t="s">
        <v>2780</v>
      </c>
      <c r="B5030">
        <v>1</v>
      </c>
      <c r="C5030" t="s">
        <v>2781</v>
      </c>
      <c r="D5030" t="s">
        <v>197</v>
      </c>
      <c r="E5030">
        <v>22</v>
      </c>
      <c r="F5030" t="s">
        <v>23</v>
      </c>
      <c r="G5030" t="s">
        <v>2198</v>
      </c>
      <c r="H5030">
        <v>6272</v>
      </c>
      <c r="I5030" t="s">
        <v>2199</v>
      </c>
      <c r="J5030">
        <v>1454</v>
      </c>
      <c r="K5030" t="s">
        <v>765</v>
      </c>
      <c r="L5030" t="s">
        <v>766</v>
      </c>
      <c r="P5030">
        <v>1075</v>
      </c>
      <c r="Q5030" t="s">
        <v>767</v>
      </c>
      <c r="R5030" t="s">
        <v>768</v>
      </c>
      <c r="Y5030">
        <v>1370</v>
      </c>
      <c r="Z5030" t="s">
        <v>477</v>
      </c>
      <c r="AA5030" t="s">
        <v>478</v>
      </c>
      <c r="AB5030">
        <v>12338.904</v>
      </c>
      <c r="AC5030">
        <v>15379.888999999999</v>
      </c>
      <c r="AD5030">
        <v>4</v>
      </c>
      <c r="AE5030">
        <v>0</v>
      </c>
      <c r="AF5030">
        <v>4</v>
      </c>
      <c r="AG5030">
        <v>0</v>
      </c>
      <c r="AH5030">
        <v>49355.61</v>
      </c>
      <c r="AI5030">
        <v>61519.56</v>
      </c>
      <c r="AJ5030">
        <v>0</v>
      </c>
      <c r="AK5030">
        <v>0</v>
      </c>
      <c r="AL5030">
        <v>0</v>
      </c>
      <c r="AM5030">
        <v>1</v>
      </c>
    </row>
    <row r="5031" spans="1:39" x14ac:dyDescent="0.25">
      <c r="A5031" t="s">
        <v>2780</v>
      </c>
      <c r="B5031">
        <v>1</v>
      </c>
      <c r="C5031" t="s">
        <v>2781</v>
      </c>
      <c r="D5031" t="s">
        <v>197</v>
      </c>
      <c r="E5031">
        <v>22</v>
      </c>
      <c r="F5031" t="s">
        <v>23</v>
      </c>
      <c r="G5031" t="s">
        <v>811</v>
      </c>
      <c r="H5031">
        <v>6273</v>
      </c>
      <c r="I5031" t="s">
        <v>812</v>
      </c>
      <c r="J5031">
        <v>1454</v>
      </c>
      <c r="K5031" t="s">
        <v>765</v>
      </c>
      <c r="L5031" t="s">
        <v>766</v>
      </c>
      <c r="P5031">
        <v>1075</v>
      </c>
      <c r="Q5031" t="s">
        <v>767</v>
      </c>
      <c r="R5031" t="s">
        <v>768</v>
      </c>
      <c r="Y5031">
        <v>1370</v>
      </c>
      <c r="Z5031" t="s">
        <v>477</v>
      </c>
      <c r="AA5031" t="s">
        <v>478</v>
      </c>
      <c r="AB5031">
        <v>12265.018</v>
      </c>
      <c r="AC5031">
        <v>15400.773999999999</v>
      </c>
      <c r="AD5031">
        <v>18</v>
      </c>
      <c r="AE5031">
        <v>0</v>
      </c>
      <c r="AF5031">
        <v>18</v>
      </c>
      <c r="AG5031">
        <v>0</v>
      </c>
      <c r="AH5031">
        <v>220770.32</v>
      </c>
      <c r="AI5031">
        <v>277213.93</v>
      </c>
      <c r="AJ5031">
        <v>0</v>
      </c>
      <c r="AK5031">
        <v>0</v>
      </c>
      <c r="AL5031">
        <v>0</v>
      </c>
      <c r="AM5031">
        <v>1</v>
      </c>
    </row>
    <row r="5032" spans="1:39" x14ac:dyDescent="0.25">
      <c r="A5032" t="s">
        <v>2780</v>
      </c>
      <c r="B5032">
        <v>1</v>
      </c>
      <c r="C5032" t="s">
        <v>2781</v>
      </c>
      <c r="D5032" t="s">
        <v>197</v>
      </c>
      <c r="E5032">
        <v>22</v>
      </c>
      <c r="F5032" t="s">
        <v>23</v>
      </c>
      <c r="G5032" t="s">
        <v>1401</v>
      </c>
      <c r="H5032">
        <v>6305</v>
      </c>
      <c r="I5032" t="s">
        <v>1402</v>
      </c>
      <c r="J5032">
        <v>1419</v>
      </c>
      <c r="K5032" t="s">
        <v>665</v>
      </c>
      <c r="L5032" t="s">
        <v>666</v>
      </c>
      <c r="Y5032">
        <v>1369</v>
      </c>
      <c r="Z5032" t="s">
        <v>413</v>
      </c>
      <c r="AA5032" t="s">
        <v>414</v>
      </c>
      <c r="AB5032">
        <v>21599.423999999999</v>
      </c>
      <c r="AC5032">
        <v>26993.467000000001</v>
      </c>
      <c r="AD5032">
        <v>5.6666999999999996</v>
      </c>
      <c r="AE5032">
        <v>0</v>
      </c>
      <c r="AF5032">
        <v>5.6666999999999996</v>
      </c>
      <c r="AG5032">
        <v>0</v>
      </c>
      <c r="AH5032">
        <v>122396.74</v>
      </c>
      <c r="AI5032">
        <v>152962.98000000001</v>
      </c>
      <c r="AJ5032">
        <v>1</v>
      </c>
      <c r="AK5032">
        <v>5.67</v>
      </c>
      <c r="AL5032">
        <v>0</v>
      </c>
      <c r="AM5032">
        <v>1</v>
      </c>
    </row>
    <row r="5033" spans="1:39" x14ac:dyDescent="0.25">
      <c r="A5033" t="s">
        <v>2780</v>
      </c>
      <c r="B5033">
        <v>1</v>
      </c>
      <c r="C5033" t="s">
        <v>2781</v>
      </c>
      <c r="D5033" t="s">
        <v>197</v>
      </c>
      <c r="E5033">
        <v>22</v>
      </c>
      <c r="F5033" t="s">
        <v>23</v>
      </c>
      <c r="G5033" t="s">
        <v>2114</v>
      </c>
      <c r="H5033">
        <v>6429</v>
      </c>
      <c r="I5033" t="s">
        <v>2115</v>
      </c>
      <c r="J5033">
        <v>1397</v>
      </c>
      <c r="K5033" t="s">
        <v>969</v>
      </c>
      <c r="L5033" t="s">
        <v>970</v>
      </c>
      <c r="P5033">
        <v>1059</v>
      </c>
      <c r="Q5033" t="s">
        <v>2116</v>
      </c>
      <c r="R5033" t="s">
        <v>2117</v>
      </c>
      <c r="Y5033">
        <v>1369</v>
      </c>
      <c r="Z5033" t="s">
        <v>413</v>
      </c>
      <c r="AA5033" t="s">
        <v>414</v>
      </c>
      <c r="AB5033">
        <v>37882.442000000003</v>
      </c>
      <c r="AC5033">
        <v>46936.345999999998</v>
      </c>
      <c r="AD5033">
        <v>0.25</v>
      </c>
      <c r="AE5033">
        <v>0</v>
      </c>
      <c r="AF5033">
        <v>0.25</v>
      </c>
      <c r="AG5033">
        <v>0</v>
      </c>
      <c r="AH5033">
        <v>9470.61</v>
      </c>
      <c r="AI5033">
        <v>11734.09</v>
      </c>
      <c r="AJ5033">
        <v>0</v>
      </c>
      <c r="AK5033">
        <v>0</v>
      </c>
      <c r="AL5033">
        <v>0</v>
      </c>
      <c r="AM5033">
        <v>1</v>
      </c>
    </row>
    <row r="5034" spans="1:39" x14ac:dyDescent="0.25">
      <c r="A5034" t="s">
        <v>2780</v>
      </c>
      <c r="B5034">
        <v>1</v>
      </c>
      <c r="C5034" t="s">
        <v>2781</v>
      </c>
      <c r="D5034" t="s">
        <v>197</v>
      </c>
      <c r="E5034">
        <v>22</v>
      </c>
      <c r="F5034" t="s">
        <v>23</v>
      </c>
      <c r="G5034" t="s">
        <v>817</v>
      </c>
      <c r="H5034">
        <v>6469</v>
      </c>
      <c r="I5034" t="s">
        <v>818</v>
      </c>
      <c r="J5034">
        <v>1414</v>
      </c>
      <c r="K5034" t="s">
        <v>437</v>
      </c>
      <c r="L5034" t="s">
        <v>438</v>
      </c>
      <c r="P5034">
        <v>1069</v>
      </c>
      <c r="Q5034" t="s">
        <v>397</v>
      </c>
      <c r="R5034" t="s">
        <v>398</v>
      </c>
      <c r="Y5034">
        <v>1374</v>
      </c>
      <c r="Z5034" t="s">
        <v>393</v>
      </c>
      <c r="AA5034" t="s">
        <v>394</v>
      </c>
      <c r="AB5034">
        <v>35168.137999999999</v>
      </c>
      <c r="AC5034">
        <v>43608.491000000002</v>
      </c>
      <c r="AD5034">
        <v>3</v>
      </c>
      <c r="AE5034">
        <v>0</v>
      </c>
      <c r="AF5034">
        <v>3</v>
      </c>
      <c r="AG5034">
        <v>0</v>
      </c>
      <c r="AH5034">
        <v>105504.41</v>
      </c>
      <c r="AI5034">
        <v>130825.47</v>
      </c>
      <c r="AJ5034">
        <v>0</v>
      </c>
      <c r="AK5034">
        <v>0</v>
      </c>
      <c r="AL5034">
        <v>0</v>
      </c>
      <c r="AM5034">
        <v>1</v>
      </c>
    </row>
    <row r="5035" spans="1:39" x14ac:dyDescent="0.25">
      <c r="A5035" t="s">
        <v>2780</v>
      </c>
      <c r="B5035">
        <v>1</v>
      </c>
      <c r="C5035" t="s">
        <v>2781</v>
      </c>
      <c r="D5035" t="s">
        <v>197</v>
      </c>
      <c r="E5035">
        <v>22</v>
      </c>
      <c r="F5035" t="s">
        <v>23</v>
      </c>
      <c r="G5035" t="s">
        <v>2200</v>
      </c>
      <c r="H5035">
        <v>6470</v>
      </c>
      <c r="I5035" t="s">
        <v>2201</v>
      </c>
      <c r="J5035">
        <v>1419</v>
      </c>
      <c r="K5035" t="s">
        <v>665</v>
      </c>
      <c r="L5035" t="s">
        <v>666</v>
      </c>
      <c r="Y5035">
        <v>1369</v>
      </c>
      <c r="Z5035" t="s">
        <v>413</v>
      </c>
      <c r="AA5035" t="s">
        <v>414</v>
      </c>
      <c r="AB5035">
        <v>15603.424000000001</v>
      </c>
      <c r="AC5035">
        <v>19800.743999999999</v>
      </c>
      <c r="AD5035">
        <v>0.33329999999999999</v>
      </c>
      <c r="AE5035">
        <v>0</v>
      </c>
      <c r="AF5035">
        <v>0.33329999999999999</v>
      </c>
      <c r="AG5035">
        <v>0</v>
      </c>
      <c r="AH5035">
        <v>5201.1400000000003</v>
      </c>
      <c r="AI5035">
        <v>6600.25</v>
      </c>
      <c r="AJ5035">
        <v>0</v>
      </c>
      <c r="AK5035">
        <v>0</v>
      </c>
      <c r="AL5035">
        <v>0</v>
      </c>
      <c r="AM5035">
        <v>1</v>
      </c>
    </row>
    <row r="5036" spans="1:39" x14ac:dyDescent="0.25">
      <c r="A5036" t="s">
        <v>2780</v>
      </c>
      <c r="B5036">
        <v>1</v>
      </c>
      <c r="C5036" t="s">
        <v>2781</v>
      </c>
      <c r="D5036" t="s">
        <v>197</v>
      </c>
      <c r="E5036">
        <v>22</v>
      </c>
      <c r="F5036" t="s">
        <v>23</v>
      </c>
      <c r="G5036" t="s">
        <v>819</v>
      </c>
      <c r="H5036">
        <v>6493</v>
      </c>
      <c r="I5036" t="s">
        <v>820</v>
      </c>
      <c r="J5036">
        <v>1413</v>
      </c>
      <c r="K5036" t="s">
        <v>391</v>
      </c>
      <c r="L5036" t="s">
        <v>392</v>
      </c>
      <c r="P5036">
        <v>1069</v>
      </c>
      <c r="Q5036" t="s">
        <v>397</v>
      </c>
      <c r="R5036" t="s">
        <v>398</v>
      </c>
      <c r="Y5036">
        <v>1374</v>
      </c>
      <c r="Z5036" t="s">
        <v>393</v>
      </c>
      <c r="AA5036" t="s">
        <v>394</v>
      </c>
      <c r="AB5036">
        <v>26740.851999999999</v>
      </c>
      <c r="AC5036">
        <v>33154.673999999999</v>
      </c>
      <c r="AD5036">
        <v>1.1667000000000001</v>
      </c>
      <c r="AE5036">
        <v>0</v>
      </c>
      <c r="AF5036">
        <v>1.1667000000000001</v>
      </c>
      <c r="AG5036">
        <v>0</v>
      </c>
      <c r="AH5036">
        <v>31197.66</v>
      </c>
      <c r="AI5036">
        <v>38680.449999999997</v>
      </c>
      <c r="AJ5036">
        <v>0</v>
      </c>
      <c r="AK5036">
        <v>0</v>
      </c>
      <c r="AL5036">
        <v>0</v>
      </c>
      <c r="AM5036">
        <v>1</v>
      </c>
    </row>
    <row r="5037" spans="1:39" x14ac:dyDescent="0.25">
      <c r="A5037" t="s">
        <v>2780</v>
      </c>
      <c r="B5037">
        <v>1</v>
      </c>
      <c r="C5037" t="s">
        <v>2781</v>
      </c>
      <c r="D5037" t="s">
        <v>197</v>
      </c>
      <c r="E5037">
        <v>22</v>
      </c>
      <c r="F5037" t="s">
        <v>23</v>
      </c>
      <c r="G5037" t="s">
        <v>821</v>
      </c>
      <c r="H5037">
        <v>6494</v>
      </c>
      <c r="I5037" t="s">
        <v>822</v>
      </c>
      <c r="J5037">
        <v>1413</v>
      </c>
      <c r="K5037" t="s">
        <v>391</v>
      </c>
      <c r="L5037" t="s">
        <v>392</v>
      </c>
      <c r="P5037">
        <v>1069</v>
      </c>
      <c r="Q5037" t="s">
        <v>397</v>
      </c>
      <c r="R5037" t="s">
        <v>398</v>
      </c>
      <c r="Y5037">
        <v>1374</v>
      </c>
      <c r="Z5037" t="s">
        <v>393</v>
      </c>
      <c r="AA5037" t="s">
        <v>394</v>
      </c>
      <c r="AB5037">
        <v>26653.322</v>
      </c>
      <c r="AC5037">
        <v>33047.974000000002</v>
      </c>
      <c r="AD5037">
        <v>1.0832999999999999</v>
      </c>
      <c r="AE5037">
        <v>0</v>
      </c>
      <c r="AF5037">
        <v>1.0832999999999999</v>
      </c>
      <c r="AG5037">
        <v>0</v>
      </c>
      <c r="AH5037">
        <v>28874.43</v>
      </c>
      <c r="AI5037">
        <v>35801.97</v>
      </c>
      <c r="AJ5037">
        <v>0</v>
      </c>
      <c r="AK5037">
        <v>0</v>
      </c>
      <c r="AL5037">
        <v>0</v>
      </c>
      <c r="AM5037">
        <v>1</v>
      </c>
    </row>
    <row r="5038" spans="1:39" x14ac:dyDescent="0.25">
      <c r="A5038" t="s">
        <v>2780</v>
      </c>
      <c r="B5038">
        <v>1</v>
      </c>
      <c r="C5038" t="s">
        <v>2781</v>
      </c>
      <c r="D5038" t="s">
        <v>197</v>
      </c>
      <c r="E5038">
        <v>22</v>
      </c>
      <c r="F5038" t="s">
        <v>23</v>
      </c>
      <c r="G5038" t="s">
        <v>823</v>
      </c>
      <c r="H5038">
        <v>6499</v>
      </c>
      <c r="I5038" t="s">
        <v>824</v>
      </c>
      <c r="J5038">
        <v>1454</v>
      </c>
      <c r="K5038" t="s">
        <v>765</v>
      </c>
      <c r="L5038" t="s">
        <v>766</v>
      </c>
      <c r="Y5038">
        <v>1370</v>
      </c>
      <c r="Z5038" t="s">
        <v>477</v>
      </c>
      <c r="AA5038" t="s">
        <v>478</v>
      </c>
      <c r="AB5038">
        <v>12265.018</v>
      </c>
      <c r="AC5038">
        <v>15196.358</v>
      </c>
      <c r="AD5038">
        <v>2</v>
      </c>
      <c r="AE5038">
        <v>0</v>
      </c>
      <c r="AF5038">
        <v>2</v>
      </c>
      <c r="AG5038">
        <v>0</v>
      </c>
      <c r="AH5038">
        <v>24530.04</v>
      </c>
      <c r="AI5038">
        <v>30392.720000000001</v>
      </c>
      <c r="AJ5038">
        <v>0</v>
      </c>
      <c r="AK5038">
        <v>0</v>
      </c>
      <c r="AL5038">
        <v>0</v>
      </c>
      <c r="AM5038">
        <v>1</v>
      </c>
    </row>
    <row r="5039" spans="1:39" x14ac:dyDescent="0.25">
      <c r="A5039" t="s">
        <v>2780</v>
      </c>
      <c r="B5039">
        <v>1</v>
      </c>
      <c r="C5039" t="s">
        <v>2781</v>
      </c>
      <c r="D5039" t="s">
        <v>197</v>
      </c>
      <c r="E5039">
        <v>22</v>
      </c>
      <c r="F5039" t="s">
        <v>23</v>
      </c>
      <c r="G5039" t="s">
        <v>825</v>
      </c>
      <c r="H5039">
        <v>6501</v>
      </c>
      <c r="I5039" t="s">
        <v>826</v>
      </c>
      <c r="J5039">
        <v>1413</v>
      </c>
      <c r="K5039" t="s">
        <v>391</v>
      </c>
      <c r="L5039" t="s">
        <v>392</v>
      </c>
      <c r="P5039">
        <v>1069</v>
      </c>
      <c r="Q5039" t="s">
        <v>397</v>
      </c>
      <c r="R5039" t="s">
        <v>398</v>
      </c>
      <c r="Y5039">
        <v>1374</v>
      </c>
      <c r="Z5039" t="s">
        <v>393</v>
      </c>
      <c r="AA5039" t="s">
        <v>394</v>
      </c>
      <c r="AB5039">
        <v>26883.088</v>
      </c>
      <c r="AC5039">
        <v>33328.057999999997</v>
      </c>
      <c r="AD5039">
        <v>1.3332999999999999</v>
      </c>
      <c r="AE5039">
        <v>0</v>
      </c>
      <c r="AF5039">
        <v>1.3332999999999999</v>
      </c>
      <c r="AG5039">
        <v>0</v>
      </c>
      <c r="AH5039">
        <v>35844.120000000003</v>
      </c>
      <c r="AI5039">
        <v>44437.41</v>
      </c>
      <c r="AJ5039">
        <v>0</v>
      </c>
      <c r="AK5039">
        <v>0</v>
      </c>
      <c r="AL5039">
        <v>0</v>
      </c>
      <c r="AM5039">
        <v>1</v>
      </c>
    </row>
    <row r="5040" spans="1:39" x14ac:dyDescent="0.25">
      <c r="A5040" t="s">
        <v>2780</v>
      </c>
      <c r="B5040">
        <v>1</v>
      </c>
      <c r="C5040" t="s">
        <v>2781</v>
      </c>
      <c r="D5040" t="s">
        <v>197</v>
      </c>
      <c r="E5040">
        <v>22</v>
      </c>
      <c r="F5040" t="s">
        <v>23</v>
      </c>
      <c r="G5040" t="s">
        <v>827</v>
      </c>
      <c r="H5040">
        <v>6655</v>
      </c>
      <c r="I5040" t="s">
        <v>828</v>
      </c>
      <c r="J5040">
        <v>1414</v>
      </c>
      <c r="K5040" t="s">
        <v>437</v>
      </c>
      <c r="L5040" t="s">
        <v>438</v>
      </c>
      <c r="P5040">
        <v>1072</v>
      </c>
      <c r="Q5040" t="s">
        <v>439</v>
      </c>
      <c r="R5040" t="s">
        <v>440</v>
      </c>
      <c r="Y5040">
        <v>1374</v>
      </c>
      <c r="Z5040" t="s">
        <v>393</v>
      </c>
      <c r="AA5040" t="s">
        <v>394</v>
      </c>
      <c r="AB5040">
        <v>26594.884999999998</v>
      </c>
      <c r="AC5040">
        <v>32977.658000000003</v>
      </c>
      <c r="AD5040">
        <v>3</v>
      </c>
      <c r="AE5040">
        <v>0</v>
      </c>
      <c r="AF5040">
        <v>3</v>
      </c>
      <c r="AG5040">
        <v>0</v>
      </c>
      <c r="AH5040">
        <v>79784.66</v>
      </c>
      <c r="AI5040">
        <v>98932.97</v>
      </c>
      <c r="AJ5040">
        <v>0</v>
      </c>
      <c r="AK5040">
        <v>0</v>
      </c>
      <c r="AL5040">
        <v>0</v>
      </c>
      <c r="AM5040">
        <v>1</v>
      </c>
    </row>
    <row r="5041" spans="1:39" x14ac:dyDescent="0.25">
      <c r="A5041" t="s">
        <v>2780</v>
      </c>
      <c r="B5041">
        <v>1</v>
      </c>
      <c r="C5041" t="s">
        <v>2781</v>
      </c>
      <c r="D5041" t="s">
        <v>197</v>
      </c>
      <c r="E5041">
        <v>22</v>
      </c>
      <c r="F5041" t="s">
        <v>23</v>
      </c>
      <c r="G5041" t="s">
        <v>829</v>
      </c>
      <c r="H5041">
        <v>6660</v>
      </c>
      <c r="I5041" t="s">
        <v>830</v>
      </c>
      <c r="P5041">
        <v>1085</v>
      </c>
      <c r="Q5041" t="s">
        <v>695</v>
      </c>
      <c r="R5041" t="s">
        <v>696</v>
      </c>
      <c r="Y5041">
        <v>1373</v>
      </c>
      <c r="Z5041" t="s">
        <v>453</v>
      </c>
      <c r="AA5041" t="s">
        <v>454</v>
      </c>
      <c r="AB5041">
        <v>15346.609</v>
      </c>
      <c r="AC5041">
        <v>18999.91</v>
      </c>
      <c r="AD5041">
        <v>19</v>
      </c>
      <c r="AE5041">
        <v>0</v>
      </c>
      <c r="AF5041">
        <v>19</v>
      </c>
      <c r="AG5041">
        <v>0</v>
      </c>
      <c r="AH5041">
        <v>291585.57</v>
      </c>
      <c r="AI5041">
        <v>360998.29</v>
      </c>
      <c r="AJ5041">
        <v>2</v>
      </c>
      <c r="AK5041">
        <v>9.5</v>
      </c>
      <c r="AL5041">
        <v>0</v>
      </c>
      <c r="AM5041">
        <v>1</v>
      </c>
    </row>
    <row r="5042" spans="1:39" x14ac:dyDescent="0.25">
      <c r="A5042" t="s">
        <v>2780</v>
      </c>
      <c r="B5042">
        <v>1</v>
      </c>
      <c r="C5042" t="s">
        <v>2781</v>
      </c>
      <c r="D5042" t="s">
        <v>197</v>
      </c>
      <c r="E5042">
        <v>22</v>
      </c>
      <c r="F5042" t="s">
        <v>23</v>
      </c>
      <c r="G5042" t="s">
        <v>1546</v>
      </c>
      <c r="H5042">
        <v>6704</v>
      </c>
      <c r="I5042" t="s">
        <v>1547</v>
      </c>
      <c r="J5042">
        <v>1454</v>
      </c>
      <c r="K5042" t="s">
        <v>765</v>
      </c>
      <c r="L5042" t="s">
        <v>766</v>
      </c>
      <c r="P5042">
        <v>1214</v>
      </c>
      <c r="Q5042" t="s">
        <v>793</v>
      </c>
      <c r="R5042" t="s">
        <v>794</v>
      </c>
      <c r="Y5042">
        <v>1370</v>
      </c>
      <c r="Z5042" t="s">
        <v>477</v>
      </c>
      <c r="AA5042" t="s">
        <v>478</v>
      </c>
      <c r="AB5042">
        <v>4264.0339999999997</v>
      </c>
      <c r="AC5042">
        <v>5283.1379999999999</v>
      </c>
      <c r="AD5042">
        <v>2</v>
      </c>
      <c r="AE5042">
        <v>0</v>
      </c>
      <c r="AF5042">
        <v>2</v>
      </c>
      <c r="AG5042">
        <v>0</v>
      </c>
      <c r="AH5042">
        <v>8528.07</v>
      </c>
      <c r="AI5042">
        <v>10566.28</v>
      </c>
      <c r="AJ5042">
        <v>0</v>
      </c>
      <c r="AK5042">
        <v>0</v>
      </c>
      <c r="AL5042">
        <v>0</v>
      </c>
      <c r="AM5042">
        <v>1</v>
      </c>
    </row>
    <row r="5043" spans="1:39" x14ac:dyDescent="0.25">
      <c r="A5043" t="s">
        <v>2780</v>
      </c>
      <c r="B5043">
        <v>1</v>
      </c>
      <c r="C5043" t="s">
        <v>2781</v>
      </c>
      <c r="D5043" t="s">
        <v>197</v>
      </c>
      <c r="E5043">
        <v>22</v>
      </c>
      <c r="F5043" t="s">
        <v>23</v>
      </c>
      <c r="G5043" t="s">
        <v>1411</v>
      </c>
      <c r="H5043">
        <v>6711</v>
      </c>
      <c r="I5043" t="s">
        <v>1412</v>
      </c>
      <c r="J5043">
        <v>1419</v>
      </c>
      <c r="K5043" t="s">
        <v>665</v>
      </c>
      <c r="L5043" t="s">
        <v>666</v>
      </c>
      <c r="P5043">
        <v>1333</v>
      </c>
      <c r="Q5043" t="s">
        <v>1217</v>
      </c>
      <c r="R5043" t="s">
        <v>1218</v>
      </c>
      <c r="Y5043">
        <v>1369</v>
      </c>
      <c r="Z5043" t="s">
        <v>413</v>
      </c>
      <c r="AA5043" t="s">
        <v>414</v>
      </c>
      <c r="AB5043">
        <v>17874.457999999999</v>
      </c>
      <c r="AC5043">
        <v>22234.201000000001</v>
      </c>
      <c r="AD5043">
        <v>6.5</v>
      </c>
      <c r="AE5043">
        <v>0</v>
      </c>
      <c r="AF5043">
        <v>6.5</v>
      </c>
      <c r="AG5043">
        <v>0</v>
      </c>
      <c r="AH5043">
        <v>116183.98</v>
      </c>
      <c r="AI5043">
        <v>144522.31</v>
      </c>
      <c r="AJ5043">
        <v>0</v>
      </c>
      <c r="AK5043">
        <v>0</v>
      </c>
      <c r="AL5043">
        <v>0</v>
      </c>
      <c r="AM5043">
        <v>1</v>
      </c>
    </row>
    <row r="5044" spans="1:39" x14ac:dyDescent="0.25">
      <c r="A5044" t="s">
        <v>2780</v>
      </c>
      <c r="B5044">
        <v>1</v>
      </c>
      <c r="C5044" t="s">
        <v>2781</v>
      </c>
      <c r="D5044" t="s">
        <v>197</v>
      </c>
      <c r="E5044">
        <v>22</v>
      </c>
      <c r="F5044" t="s">
        <v>23</v>
      </c>
      <c r="G5044" t="s">
        <v>1413</v>
      </c>
      <c r="H5044">
        <v>6712</v>
      </c>
      <c r="I5044" t="s">
        <v>1414</v>
      </c>
      <c r="J5044">
        <v>1419</v>
      </c>
      <c r="K5044" t="s">
        <v>665</v>
      </c>
      <c r="L5044" t="s">
        <v>666</v>
      </c>
      <c r="P5044">
        <v>1333</v>
      </c>
      <c r="Q5044" t="s">
        <v>1217</v>
      </c>
      <c r="R5044" t="s">
        <v>1218</v>
      </c>
      <c r="Y5044">
        <v>1369</v>
      </c>
      <c r="Z5044" t="s">
        <v>413</v>
      </c>
      <c r="AA5044" t="s">
        <v>414</v>
      </c>
      <c r="AB5044">
        <v>18126.065999999999</v>
      </c>
      <c r="AC5044">
        <v>22572.267</v>
      </c>
      <c r="AD5044">
        <v>5</v>
      </c>
      <c r="AE5044">
        <v>0</v>
      </c>
      <c r="AF5044">
        <v>5</v>
      </c>
      <c r="AG5044">
        <v>0</v>
      </c>
      <c r="AH5044">
        <v>90630.33</v>
      </c>
      <c r="AI5044">
        <v>112861.33</v>
      </c>
      <c r="AJ5044">
        <v>0</v>
      </c>
      <c r="AK5044">
        <v>0</v>
      </c>
      <c r="AL5044">
        <v>0</v>
      </c>
      <c r="AM5044">
        <v>1</v>
      </c>
    </row>
    <row r="5045" spans="1:39" x14ac:dyDescent="0.25">
      <c r="A5045" t="s">
        <v>2780</v>
      </c>
      <c r="B5045">
        <v>1</v>
      </c>
      <c r="C5045" t="s">
        <v>2781</v>
      </c>
      <c r="D5045" t="s">
        <v>197</v>
      </c>
      <c r="E5045">
        <v>22</v>
      </c>
      <c r="F5045" t="s">
        <v>23</v>
      </c>
      <c r="G5045" t="s">
        <v>1215</v>
      </c>
      <c r="H5045">
        <v>6743</v>
      </c>
      <c r="I5045" t="s">
        <v>1216</v>
      </c>
      <c r="J5045">
        <v>1419</v>
      </c>
      <c r="K5045" t="s">
        <v>665</v>
      </c>
      <c r="L5045" t="s">
        <v>666</v>
      </c>
      <c r="P5045">
        <v>1333</v>
      </c>
      <c r="Q5045" t="s">
        <v>1217</v>
      </c>
      <c r="R5045" t="s">
        <v>1218</v>
      </c>
      <c r="Y5045">
        <v>1369</v>
      </c>
      <c r="Z5045" t="s">
        <v>413</v>
      </c>
      <c r="AA5045" t="s">
        <v>414</v>
      </c>
      <c r="AB5045">
        <v>23411.534</v>
      </c>
      <c r="AC5045">
        <v>29013.723999999998</v>
      </c>
      <c r="AD5045">
        <v>3.5</v>
      </c>
      <c r="AE5045">
        <v>0</v>
      </c>
      <c r="AF5045">
        <v>3.5</v>
      </c>
      <c r="AG5045">
        <v>0</v>
      </c>
      <c r="AH5045">
        <v>81940.37</v>
      </c>
      <c r="AI5045">
        <v>101548.03</v>
      </c>
      <c r="AJ5045">
        <v>0</v>
      </c>
      <c r="AK5045">
        <v>0</v>
      </c>
      <c r="AL5045">
        <v>0</v>
      </c>
      <c r="AM5045">
        <v>1</v>
      </c>
    </row>
    <row r="5046" spans="1:39" x14ac:dyDescent="0.25">
      <c r="A5046" t="s">
        <v>2780</v>
      </c>
      <c r="B5046">
        <v>1</v>
      </c>
      <c r="C5046" t="s">
        <v>2781</v>
      </c>
      <c r="D5046" t="s">
        <v>197</v>
      </c>
      <c r="E5046">
        <v>22</v>
      </c>
      <c r="F5046" t="s">
        <v>23</v>
      </c>
      <c r="G5046" t="s">
        <v>1219</v>
      </c>
      <c r="H5046">
        <v>6792</v>
      </c>
      <c r="I5046" t="s">
        <v>1220</v>
      </c>
      <c r="J5046">
        <v>1419</v>
      </c>
      <c r="K5046" t="s">
        <v>665</v>
      </c>
      <c r="L5046" t="s">
        <v>666</v>
      </c>
      <c r="P5046">
        <v>1333</v>
      </c>
      <c r="Q5046" t="s">
        <v>1217</v>
      </c>
      <c r="R5046" t="s">
        <v>1218</v>
      </c>
      <c r="Y5046">
        <v>1369</v>
      </c>
      <c r="Z5046" t="s">
        <v>413</v>
      </c>
      <c r="AA5046" t="s">
        <v>414</v>
      </c>
      <c r="AB5046">
        <v>17580.917000000001</v>
      </c>
      <c r="AC5046">
        <v>21929.945</v>
      </c>
      <c r="AD5046">
        <v>3.75</v>
      </c>
      <c r="AE5046">
        <v>0</v>
      </c>
      <c r="AF5046">
        <v>3.75</v>
      </c>
      <c r="AG5046">
        <v>0</v>
      </c>
      <c r="AH5046">
        <v>65928.44</v>
      </c>
      <c r="AI5046">
        <v>82237.289999999994</v>
      </c>
      <c r="AJ5046">
        <v>0</v>
      </c>
      <c r="AK5046">
        <v>0</v>
      </c>
      <c r="AL5046">
        <v>0</v>
      </c>
      <c r="AM5046">
        <v>1</v>
      </c>
    </row>
    <row r="5047" spans="1:39" x14ac:dyDescent="0.25">
      <c r="A5047" t="s">
        <v>2780</v>
      </c>
      <c r="B5047">
        <v>1</v>
      </c>
      <c r="C5047" t="s">
        <v>2781</v>
      </c>
      <c r="D5047" t="s">
        <v>197</v>
      </c>
      <c r="E5047">
        <v>22</v>
      </c>
      <c r="F5047" t="s">
        <v>23</v>
      </c>
      <c r="G5047" t="s">
        <v>1221</v>
      </c>
      <c r="H5047">
        <v>6841</v>
      </c>
      <c r="I5047" t="s">
        <v>1222</v>
      </c>
      <c r="J5047">
        <v>1419</v>
      </c>
      <c r="K5047" t="s">
        <v>665</v>
      </c>
      <c r="L5047" t="s">
        <v>666</v>
      </c>
      <c r="P5047">
        <v>1333</v>
      </c>
      <c r="Q5047" t="s">
        <v>1217</v>
      </c>
      <c r="R5047" t="s">
        <v>1218</v>
      </c>
      <c r="Y5047">
        <v>1369</v>
      </c>
      <c r="Z5047" t="s">
        <v>413</v>
      </c>
      <c r="AA5047" t="s">
        <v>414</v>
      </c>
      <c r="AB5047">
        <v>17689.947</v>
      </c>
      <c r="AC5047">
        <v>22009.100999999999</v>
      </c>
      <c r="AD5047">
        <v>6.25</v>
      </c>
      <c r="AE5047">
        <v>0</v>
      </c>
      <c r="AF5047">
        <v>6.25</v>
      </c>
      <c r="AG5047">
        <v>0</v>
      </c>
      <c r="AH5047">
        <v>110562.17</v>
      </c>
      <c r="AI5047">
        <v>137556.88</v>
      </c>
      <c r="AJ5047">
        <v>0</v>
      </c>
      <c r="AK5047">
        <v>0</v>
      </c>
      <c r="AL5047">
        <v>0</v>
      </c>
      <c r="AM5047">
        <v>1</v>
      </c>
    </row>
    <row r="5048" spans="1:39" x14ac:dyDescent="0.25">
      <c r="A5048" t="s">
        <v>2780</v>
      </c>
      <c r="B5048">
        <v>1</v>
      </c>
      <c r="C5048" t="s">
        <v>2781</v>
      </c>
      <c r="D5048" t="s">
        <v>197</v>
      </c>
      <c r="E5048">
        <v>22</v>
      </c>
      <c r="F5048" t="s">
        <v>23</v>
      </c>
      <c r="G5048" t="s">
        <v>1415</v>
      </c>
      <c r="H5048">
        <v>6882</v>
      </c>
      <c r="I5048" t="s">
        <v>1416</v>
      </c>
      <c r="J5048">
        <v>1076</v>
      </c>
      <c r="K5048" t="s">
        <v>727</v>
      </c>
      <c r="L5048" t="s">
        <v>728</v>
      </c>
      <c r="Y5048">
        <v>1369</v>
      </c>
      <c r="Z5048" t="s">
        <v>413</v>
      </c>
      <c r="AA5048" t="s">
        <v>414</v>
      </c>
      <c r="AB5048">
        <v>9211.8459999999995</v>
      </c>
      <c r="AC5048">
        <v>11520.173000000001</v>
      </c>
      <c r="AD5048">
        <v>70</v>
      </c>
      <c r="AE5048">
        <v>0</v>
      </c>
      <c r="AF5048">
        <v>70</v>
      </c>
      <c r="AG5048">
        <v>0</v>
      </c>
      <c r="AH5048">
        <v>644829.25</v>
      </c>
      <c r="AI5048">
        <v>806412.11</v>
      </c>
      <c r="AJ5048">
        <v>0</v>
      </c>
      <c r="AK5048">
        <v>0</v>
      </c>
      <c r="AL5048">
        <v>0</v>
      </c>
      <c r="AM5048">
        <v>1</v>
      </c>
    </row>
    <row r="5049" spans="1:39" x14ac:dyDescent="0.25">
      <c r="A5049" t="s">
        <v>2780</v>
      </c>
      <c r="B5049">
        <v>1</v>
      </c>
      <c r="C5049" t="s">
        <v>2781</v>
      </c>
      <c r="D5049" t="s">
        <v>197</v>
      </c>
      <c r="E5049">
        <v>22</v>
      </c>
      <c r="F5049" t="s">
        <v>23</v>
      </c>
      <c r="G5049" t="s">
        <v>1223</v>
      </c>
      <c r="H5049">
        <v>6940</v>
      </c>
      <c r="I5049" t="s">
        <v>1224</v>
      </c>
      <c r="J5049">
        <v>1192</v>
      </c>
      <c r="K5049" t="s">
        <v>1117</v>
      </c>
      <c r="L5049" t="s">
        <v>1118</v>
      </c>
      <c r="P5049">
        <v>1101</v>
      </c>
      <c r="Q5049" t="s">
        <v>895</v>
      </c>
      <c r="R5049" t="s">
        <v>896</v>
      </c>
      <c r="Y5049">
        <v>1375</v>
      </c>
      <c r="Z5049" t="s">
        <v>371</v>
      </c>
      <c r="AA5049" t="s">
        <v>372</v>
      </c>
      <c r="AB5049">
        <v>20079.157999999999</v>
      </c>
      <c r="AC5049">
        <v>24862.012999999999</v>
      </c>
      <c r="AD5049">
        <v>10.9375</v>
      </c>
      <c r="AE5049">
        <v>2.1875</v>
      </c>
      <c r="AF5049">
        <v>13.125</v>
      </c>
      <c r="AG5049">
        <v>0</v>
      </c>
      <c r="AH5049">
        <v>263538.95</v>
      </c>
      <c r="AI5049">
        <v>326313.92</v>
      </c>
      <c r="AJ5049">
        <v>0</v>
      </c>
      <c r="AK5049">
        <v>0</v>
      </c>
      <c r="AL5049">
        <v>0</v>
      </c>
      <c r="AM5049">
        <v>1</v>
      </c>
    </row>
    <row r="5050" spans="1:39" x14ac:dyDescent="0.25">
      <c r="A5050" t="s">
        <v>2780</v>
      </c>
      <c r="B5050">
        <v>1</v>
      </c>
      <c r="C5050" t="s">
        <v>2781</v>
      </c>
      <c r="D5050" t="s">
        <v>197</v>
      </c>
      <c r="E5050">
        <v>22</v>
      </c>
      <c r="F5050" t="s">
        <v>23</v>
      </c>
      <c r="G5050" t="s">
        <v>1417</v>
      </c>
      <c r="H5050">
        <v>6941</v>
      </c>
      <c r="I5050" t="s">
        <v>1418</v>
      </c>
      <c r="J5050">
        <v>1192</v>
      </c>
      <c r="K5050" t="s">
        <v>1117</v>
      </c>
      <c r="L5050" t="s">
        <v>1118</v>
      </c>
      <c r="P5050">
        <v>1101</v>
      </c>
      <c r="Q5050" t="s">
        <v>895</v>
      </c>
      <c r="R5050" t="s">
        <v>896</v>
      </c>
      <c r="Y5050">
        <v>1375</v>
      </c>
      <c r="Z5050" t="s">
        <v>371</v>
      </c>
      <c r="AA5050" t="s">
        <v>372</v>
      </c>
      <c r="AB5050">
        <v>36507.212</v>
      </c>
      <c r="AC5050">
        <v>45064.62</v>
      </c>
      <c r="AD5050">
        <v>3.875</v>
      </c>
      <c r="AE5050">
        <v>0.8125</v>
      </c>
      <c r="AF5050">
        <v>4.6875</v>
      </c>
      <c r="AG5050">
        <v>0</v>
      </c>
      <c r="AH5050">
        <v>171127.56</v>
      </c>
      <c r="AI5050">
        <v>211240.41</v>
      </c>
      <c r="AJ5050">
        <v>0</v>
      </c>
      <c r="AK5050">
        <v>0</v>
      </c>
      <c r="AL5050">
        <v>0</v>
      </c>
      <c r="AM5050">
        <v>1</v>
      </c>
    </row>
    <row r="5051" spans="1:39" x14ac:dyDescent="0.25">
      <c r="A5051" t="s">
        <v>2780</v>
      </c>
      <c r="B5051">
        <v>1</v>
      </c>
      <c r="C5051" t="s">
        <v>2781</v>
      </c>
      <c r="D5051" t="s">
        <v>197</v>
      </c>
      <c r="E5051">
        <v>22</v>
      </c>
      <c r="F5051" t="s">
        <v>23</v>
      </c>
      <c r="G5051" t="s">
        <v>1229</v>
      </c>
      <c r="H5051">
        <v>6945</v>
      </c>
      <c r="I5051" t="s">
        <v>1230</v>
      </c>
      <c r="J5051">
        <v>1192</v>
      </c>
      <c r="K5051" t="s">
        <v>1117</v>
      </c>
      <c r="L5051" t="s">
        <v>1118</v>
      </c>
      <c r="P5051">
        <v>1101</v>
      </c>
      <c r="Q5051" t="s">
        <v>895</v>
      </c>
      <c r="R5051" t="s">
        <v>896</v>
      </c>
      <c r="Y5051">
        <v>1375</v>
      </c>
      <c r="Z5051" t="s">
        <v>371</v>
      </c>
      <c r="AA5051" t="s">
        <v>372</v>
      </c>
      <c r="AB5051">
        <v>20079.157999999999</v>
      </c>
      <c r="AC5051">
        <v>24817.839</v>
      </c>
      <c r="AD5051">
        <v>9.0625</v>
      </c>
      <c r="AE5051">
        <v>1.8125</v>
      </c>
      <c r="AF5051">
        <v>10.875</v>
      </c>
      <c r="AG5051">
        <v>0</v>
      </c>
      <c r="AH5051">
        <v>218360.85</v>
      </c>
      <c r="AI5051">
        <v>269894</v>
      </c>
      <c r="AJ5051">
        <v>0</v>
      </c>
      <c r="AK5051">
        <v>0</v>
      </c>
      <c r="AL5051">
        <v>0</v>
      </c>
      <c r="AM5051">
        <v>1</v>
      </c>
    </row>
    <row r="5052" spans="1:39" x14ac:dyDescent="0.25">
      <c r="A5052" t="s">
        <v>2780</v>
      </c>
      <c r="B5052">
        <v>1</v>
      </c>
      <c r="C5052" t="s">
        <v>2781</v>
      </c>
      <c r="D5052" t="s">
        <v>197</v>
      </c>
      <c r="E5052">
        <v>22</v>
      </c>
      <c r="F5052" t="s">
        <v>23</v>
      </c>
      <c r="G5052" t="s">
        <v>1989</v>
      </c>
      <c r="H5052">
        <v>6946</v>
      </c>
      <c r="I5052" t="s">
        <v>1990</v>
      </c>
      <c r="J5052">
        <v>1192</v>
      </c>
      <c r="K5052" t="s">
        <v>1117</v>
      </c>
      <c r="L5052" t="s">
        <v>1118</v>
      </c>
      <c r="P5052">
        <v>1101</v>
      </c>
      <c r="Q5052" t="s">
        <v>895</v>
      </c>
      <c r="R5052" t="s">
        <v>896</v>
      </c>
      <c r="Y5052">
        <v>1375</v>
      </c>
      <c r="Z5052" t="s">
        <v>371</v>
      </c>
      <c r="AA5052" t="s">
        <v>372</v>
      </c>
      <c r="AB5052">
        <v>36801.625</v>
      </c>
      <c r="AC5052">
        <v>45383.764000000003</v>
      </c>
      <c r="AD5052">
        <v>1.5625</v>
      </c>
      <c r="AE5052">
        <v>0.3125</v>
      </c>
      <c r="AF5052">
        <v>1.875</v>
      </c>
      <c r="AG5052">
        <v>0</v>
      </c>
      <c r="AH5052">
        <v>69003.05</v>
      </c>
      <c r="AI5052">
        <v>85094.56</v>
      </c>
      <c r="AJ5052">
        <v>0</v>
      </c>
      <c r="AK5052">
        <v>0</v>
      </c>
      <c r="AL5052">
        <v>0</v>
      </c>
      <c r="AM5052">
        <v>1</v>
      </c>
    </row>
    <row r="5053" spans="1:39" x14ac:dyDescent="0.25">
      <c r="A5053" t="s">
        <v>2780</v>
      </c>
      <c r="B5053">
        <v>1</v>
      </c>
      <c r="C5053" t="s">
        <v>2781</v>
      </c>
      <c r="D5053" t="s">
        <v>197</v>
      </c>
      <c r="E5053">
        <v>22</v>
      </c>
      <c r="F5053" t="s">
        <v>23</v>
      </c>
      <c r="G5053" t="s">
        <v>2655</v>
      </c>
      <c r="H5053">
        <v>6949</v>
      </c>
      <c r="I5053" t="s">
        <v>2656</v>
      </c>
      <c r="J5053">
        <v>1192</v>
      </c>
      <c r="K5053" t="s">
        <v>1117</v>
      </c>
      <c r="L5053" t="s">
        <v>1118</v>
      </c>
      <c r="P5053">
        <v>1101</v>
      </c>
      <c r="Q5053" t="s">
        <v>895</v>
      </c>
      <c r="R5053" t="s">
        <v>896</v>
      </c>
      <c r="Y5053">
        <v>1375</v>
      </c>
      <c r="Z5053" t="s">
        <v>371</v>
      </c>
      <c r="AA5053" t="s">
        <v>372</v>
      </c>
      <c r="AB5053">
        <v>36801.625</v>
      </c>
      <c r="AC5053">
        <v>45419.339</v>
      </c>
      <c r="AD5053">
        <v>1.875</v>
      </c>
      <c r="AE5053">
        <v>0.375</v>
      </c>
      <c r="AF5053">
        <v>2.25</v>
      </c>
      <c r="AG5053">
        <v>0</v>
      </c>
      <c r="AH5053">
        <v>82803.66</v>
      </c>
      <c r="AI5053">
        <v>102193.51</v>
      </c>
      <c r="AJ5053">
        <v>0</v>
      </c>
      <c r="AK5053">
        <v>0</v>
      </c>
      <c r="AL5053">
        <v>0</v>
      </c>
      <c r="AM5053">
        <v>1</v>
      </c>
    </row>
    <row r="5054" spans="1:39" x14ac:dyDescent="0.25">
      <c r="A5054" t="s">
        <v>2780</v>
      </c>
      <c r="B5054">
        <v>1</v>
      </c>
      <c r="C5054" t="s">
        <v>2781</v>
      </c>
      <c r="D5054" t="s">
        <v>197</v>
      </c>
      <c r="E5054">
        <v>22</v>
      </c>
      <c r="F5054" t="s">
        <v>23</v>
      </c>
      <c r="G5054" t="s">
        <v>1231</v>
      </c>
      <c r="H5054">
        <v>6951</v>
      </c>
      <c r="I5054" t="s">
        <v>1232</v>
      </c>
      <c r="J5054">
        <v>1192</v>
      </c>
      <c r="K5054" t="s">
        <v>1117</v>
      </c>
      <c r="L5054" t="s">
        <v>1118</v>
      </c>
      <c r="P5054">
        <v>1101</v>
      </c>
      <c r="Q5054" t="s">
        <v>895</v>
      </c>
      <c r="R5054" t="s">
        <v>896</v>
      </c>
      <c r="Y5054">
        <v>1375</v>
      </c>
      <c r="Z5054" t="s">
        <v>371</v>
      </c>
      <c r="AA5054" t="s">
        <v>372</v>
      </c>
      <c r="AB5054">
        <v>23878.332999999999</v>
      </c>
      <c r="AC5054">
        <v>29528.213</v>
      </c>
      <c r="AD5054">
        <v>11.25</v>
      </c>
      <c r="AE5054">
        <v>2.25</v>
      </c>
      <c r="AF5054">
        <v>13.5</v>
      </c>
      <c r="AG5054">
        <v>0</v>
      </c>
      <c r="AH5054">
        <v>322357.5</v>
      </c>
      <c r="AI5054">
        <v>398630.88</v>
      </c>
      <c r="AJ5054">
        <v>0</v>
      </c>
      <c r="AK5054">
        <v>0</v>
      </c>
      <c r="AL5054">
        <v>0</v>
      </c>
      <c r="AM5054">
        <v>1</v>
      </c>
    </row>
    <row r="5055" spans="1:39" x14ac:dyDescent="0.25">
      <c r="A5055" t="s">
        <v>2780</v>
      </c>
      <c r="B5055">
        <v>1</v>
      </c>
      <c r="C5055" t="s">
        <v>2781</v>
      </c>
      <c r="D5055" t="s">
        <v>197</v>
      </c>
      <c r="E5055">
        <v>22</v>
      </c>
      <c r="F5055" t="s">
        <v>23</v>
      </c>
      <c r="G5055" t="s">
        <v>1664</v>
      </c>
      <c r="H5055">
        <v>6971</v>
      </c>
      <c r="I5055" t="s">
        <v>1665</v>
      </c>
      <c r="J5055">
        <v>1257</v>
      </c>
      <c r="K5055" t="s">
        <v>893</v>
      </c>
      <c r="L5055" t="s">
        <v>894</v>
      </c>
      <c r="P5055">
        <v>1114</v>
      </c>
      <c r="Q5055" t="s">
        <v>1550</v>
      </c>
      <c r="R5055" t="s">
        <v>1551</v>
      </c>
      <c r="Y5055">
        <v>1375</v>
      </c>
      <c r="Z5055" t="s">
        <v>371</v>
      </c>
      <c r="AA5055" t="s">
        <v>372</v>
      </c>
      <c r="AB5055">
        <v>23177.511999999999</v>
      </c>
      <c r="AC5055">
        <v>28716.937000000002</v>
      </c>
      <c r="AD5055">
        <v>10</v>
      </c>
      <c r="AE5055">
        <v>0</v>
      </c>
      <c r="AF5055">
        <v>10</v>
      </c>
      <c r="AG5055">
        <v>0</v>
      </c>
      <c r="AH5055">
        <v>231775.12</v>
      </c>
      <c r="AI5055">
        <v>287169.37</v>
      </c>
      <c r="AJ5055">
        <v>0</v>
      </c>
      <c r="AK5055">
        <v>0</v>
      </c>
      <c r="AL5055">
        <v>0</v>
      </c>
      <c r="AM5055">
        <v>1</v>
      </c>
    </row>
    <row r="5056" spans="1:39" x14ac:dyDescent="0.25">
      <c r="A5056" t="s">
        <v>2780</v>
      </c>
      <c r="B5056">
        <v>1</v>
      </c>
      <c r="C5056" t="s">
        <v>2781</v>
      </c>
      <c r="D5056" t="s">
        <v>197</v>
      </c>
      <c r="E5056">
        <v>22</v>
      </c>
      <c r="F5056" t="s">
        <v>23</v>
      </c>
      <c r="G5056" t="s">
        <v>1425</v>
      </c>
      <c r="H5056">
        <v>6976</v>
      </c>
      <c r="I5056" t="s">
        <v>1426</v>
      </c>
      <c r="J5056">
        <v>1257</v>
      </c>
      <c r="K5056" t="s">
        <v>893</v>
      </c>
      <c r="L5056" t="s">
        <v>894</v>
      </c>
      <c r="P5056">
        <v>1113</v>
      </c>
      <c r="Q5056" t="s">
        <v>1427</v>
      </c>
      <c r="R5056" t="s">
        <v>1428</v>
      </c>
      <c r="Y5056">
        <v>1375</v>
      </c>
      <c r="Z5056" t="s">
        <v>371</v>
      </c>
      <c r="AA5056" t="s">
        <v>372</v>
      </c>
      <c r="AB5056">
        <v>14501.696</v>
      </c>
      <c r="AC5056">
        <v>17967.601999999999</v>
      </c>
      <c r="AD5056">
        <v>3</v>
      </c>
      <c r="AE5056">
        <v>0</v>
      </c>
      <c r="AF5056">
        <v>3</v>
      </c>
      <c r="AG5056">
        <v>0</v>
      </c>
      <c r="AH5056">
        <v>43505.09</v>
      </c>
      <c r="AI5056">
        <v>53902.8</v>
      </c>
      <c r="AJ5056">
        <v>0</v>
      </c>
      <c r="AK5056">
        <v>0</v>
      </c>
      <c r="AL5056">
        <v>0</v>
      </c>
      <c r="AM5056">
        <v>1</v>
      </c>
    </row>
    <row r="5057" spans="1:39" x14ac:dyDescent="0.25">
      <c r="A5057" t="s">
        <v>2780</v>
      </c>
      <c r="B5057">
        <v>1</v>
      </c>
      <c r="C5057" t="s">
        <v>2781</v>
      </c>
      <c r="D5057" t="s">
        <v>197</v>
      </c>
      <c r="E5057">
        <v>22</v>
      </c>
      <c r="F5057" t="s">
        <v>23</v>
      </c>
      <c r="G5057" t="s">
        <v>2202</v>
      </c>
      <c r="H5057">
        <v>6983</v>
      </c>
      <c r="I5057" t="s">
        <v>2203</v>
      </c>
      <c r="J5057">
        <v>1192</v>
      </c>
      <c r="K5057" t="s">
        <v>1117</v>
      </c>
      <c r="L5057" t="s">
        <v>1118</v>
      </c>
      <c r="P5057">
        <v>1112</v>
      </c>
      <c r="Q5057" t="s">
        <v>1227</v>
      </c>
      <c r="R5057" t="s">
        <v>1228</v>
      </c>
      <c r="Y5057">
        <v>1375</v>
      </c>
      <c r="Z5057" t="s">
        <v>371</v>
      </c>
      <c r="AA5057" t="s">
        <v>372</v>
      </c>
      <c r="AB5057">
        <v>10656.28</v>
      </c>
      <c r="AC5057">
        <v>13213.787</v>
      </c>
      <c r="AD5057">
        <v>5</v>
      </c>
      <c r="AE5057">
        <v>0</v>
      </c>
      <c r="AF5057">
        <v>5</v>
      </c>
      <c r="AG5057">
        <v>0</v>
      </c>
      <c r="AH5057">
        <v>53281.4</v>
      </c>
      <c r="AI5057">
        <v>66068.94</v>
      </c>
      <c r="AJ5057">
        <v>0</v>
      </c>
      <c r="AK5057">
        <v>0</v>
      </c>
      <c r="AL5057">
        <v>0</v>
      </c>
      <c r="AM5057">
        <v>1</v>
      </c>
    </row>
    <row r="5058" spans="1:39" x14ac:dyDescent="0.25">
      <c r="A5058" t="s">
        <v>2780</v>
      </c>
      <c r="B5058">
        <v>1</v>
      </c>
      <c r="C5058" t="s">
        <v>2781</v>
      </c>
      <c r="D5058" t="s">
        <v>197</v>
      </c>
      <c r="E5058">
        <v>22</v>
      </c>
      <c r="F5058" t="s">
        <v>23</v>
      </c>
      <c r="G5058" t="s">
        <v>1235</v>
      </c>
      <c r="H5058">
        <v>7064</v>
      </c>
      <c r="I5058" t="s">
        <v>1236</v>
      </c>
      <c r="J5058">
        <v>1019</v>
      </c>
      <c r="K5058" t="s">
        <v>281</v>
      </c>
      <c r="L5058" t="s">
        <v>352</v>
      </c>
      <c r="P5058">
        <v>1020</v>
      </c>
      <c r="Q5058" t="s">
        <v>353</v>
      </c>
      <c r="R5058" t="s">
        <v>354</v>
      </c>
      <c r="Y5058">
        <v>1402</v>
      </c>
      <c r="Z5058" t="s">
        <v>355</v>
      </c>
      <c r="AA5058" t="s">
        <v>356</v>
      </c>
      <c r="AB5058">
        <v>228756.09599999999</v>
      </c>
      <c r="AC5058">
        <v>283428.80300000001</v>
      </c>
      <c r="AD5058">
        <v>8.3299999999999999E-2</v>
      </c>
      <c r="AE5058">
        <v>2.0799999999999999E-2</v>
      </c>
      <c r="AF5058">
        <v>0.1042</v>
      </c>
      <c r="AG5058">
        <v>0</v>
      </c>
      <c r="AH5058">
        <v>23828.76</v>
      </c>
      <c r="AI5058">
        <v>29523.83</v>
      </c>
      <c r="AJ5058">
        <v>0</v>
      </c>
      <c r="AK5058">
        <v>0</v>
      </c>
      <c r="AL5058">
        <v>0</v>
      </c>
      <c r="AM5058">
        <v>1</v>
      </c>
    </row>
    <row r="5059" spans="1:39" x14ac:dyDescent="0.25">
      <c r="A5059" t="s">
        <v>2780</v>
      </c>
      <c r="B5059">
        <v>1</v>
      </c>
      <c r="C5059" t="s">
        <v>2781</v>
      </c>
      <c r="D5059" t="s">
        <v>197</v>
      </c>
      <c r="E5059">
        <v>22</v>
      </c>
      <c r="F5059" t="s">
        <v>23</v>
      </c>
      <c r="G5059" t="s">
        <v>867</v>
      </c>
      <c r="H5059">
        <v>7230</v>
      </c>
      <c r="I5059" t="s">
        <v>868</v>
      </c>
      <c r="J5059">
        <v>1450</v>
      </c>
      <c r="K5059" t="s">
        <v>735</v>
      </c>
      <c r="L5059" t="s">
        <v>736</v>
      </c>
      <c r="P5059">
        <v>1077</v>
      </c>
      <c r="Q5059" t="s">
        <v>737</v>
      </c>
      <c r="R5059" t="s">
        <v>738</v>
      </c>
      <c r="Y5059">
        <v>1370</v>
      </c>
      <c r="Z5059" t="s">
        <v>477</v>
      </c>
      <c r="AA5059" t="s">
        <v>478</v>
      </c>
      <c r="AB5059">
        <v>5304.3890000000001</v>
      </c>
      <c r="AC5059">
        <v>6550.125</v>
      </c>
      <c r="AD5059">
        <v>14</v>
      </c>
      <c r="AE5059">
        <v>0</v>
      </c>
      <c r="AF5059">
        <v>14</v>
      </c>
      <c r="AG5059">
        <v>0</v>
      </c>
      <c r="AH5059">
        <v>74261.440000000002</v>
      </c>
      <c r="AI5059">
        <v>91701.75</v>
      </c>
      <c r="AJ5059">
        <v>0</v>
      </c>
      <c r="AK5059">
        <v>0</v>
      </c>
      <c r="AL5059">
        <v>0</v>
      </c>
      <c r="AM5059">
        <v>1</v>
      </c>
    </row>
    <row r="5060" spans="1:39" x14ac:dyDescent="0.25">
      <c r="A5060" t="s">
        <v>2780</v>
      </c>
      <c r="B5060">
        <v>1</v>
      </c>
      <c r="C5060" t="s">
        <v>2781</v>
      </c>
      <c r="D5060" t="s">
        <v>197</v>
      </c>
      <c r="E5060">
        <v>22</v>
      </c>
      <c r="F5060" t="s">
        <v>23</v>
      </c>
      <c r="G5060" t="s">
        <v>869</v>
      </c>
      <c r="H5060">
        <v>7235</v>
      </c>
      <c r="I5060" t="s">
        <v>870</v>
      </c>
      <c r="J5060">
        <v>1194</v>
      </c>
      <c r="K5060" t="s">
        <v>367</v>
      </c>
      <c r="L5060" t="s">
        <v>368</v>
      </c>
      <c r="P5060">
        <v>1094</v>
      </c>
      <c r="Q5060" t="s">
        <v>871</v>
      </c>
      <c r="R5060" t="s">
        <v>872</v>
      </c>
      <c r="Y5060">
        <v>1375</v>
      </c>
      <c r="Z5060" t="s">
        <v>371</v>
      </c>
      <c r="AA5060" t="s">
        <v>372</v>
      </c>
      <c r="AB5060">
        <v>8820.4429999999993</v>
      </c>
      <c r="AC5060">
        <v>10907.213</v>
      </c>
      <c r="AD5060">
        <v>12</v>
      </c>
      <c r="AE5060">
        <v>1</v>
      </c>
      <c r="AF5060">
        <v>13</v>
      </c>
      <c r="AG5060">
        <v>0</v>
      </c>
      <c r="AH5060">
        <v>114665.76</v>
      </c>
      <c r="AI5060">
        <v>141793.76999999999</v>
      </c>
      <c r="AJ5060">
        <v>0</v>
      </c>
      <c r="AK5060">
        <v>0</v>
      </c>
      <c r="AL5060">
        <v>0</v>
      </c>
      <c r="AM5060">
        <v>1</v>
      </c>
    </row>
    <row r="5061" spans="1:39" x14ac:dyDescent="0.25">
      <c r="A5061" t="s">
        <v>2780</v>
      </c>
      <c r="B5061">
        <v>1</v>
      </c>
      <c r="C5061" t="s">
        <v>2781</v>
      </c>
      <c r="D5061" t="s">
        <v>197</v>
      </c>
      <c r="E5061">
        <v>22</v>
      </c>
      <c r="F5061" t="s">
        <v>23</v>
      </c>
      <c r="G5061" t="s">
        <v>1237</v>
      </c>
      <c r="H5061">
        <v>7236</v>
      </c>
      <c r="I5061" t="s">
        <v>1238</v>
      </c>
      <c r="J5061">
        <v>1194</v>
      </c>
      <c r="K5061" t="s">
        <v>367</v>
      </c>
      <c r="L5061" t="s">
        <v>368</v>
      </c>
      <c r="P5061">
        <v>1094</v>
      </c>
      <c r="Q5061" t="s">
        <v>871</v>
      </c>
      <c r="R5061" t="s">
        <v>872</v>
      </c>
      <c r="Y5061">
        <v>1375</v>
      </c>
      <c r="Z5061" t="s">
        <v>371</v>
      </c>
      <c r="AA5061" t="s">
        <v>372</v>
      </c>
      <c r="AB5061">
        <v>8281.4159999999993</v>
      </c>
      <c r="AC5061">
        <v>10223.727000000001</v>
      </c>
      <c r="AD5061">
        <v>13</v>
      </c>
      <c r="AE5061">
        <v>2</v>
      </c>
      <c r="AF5061">
        <v>15</v>
      </c>
      <c r="AG5061">
        <v>0</v>
      </c>
      <c r="AH5061">
        <v>124221.24</v>
      </c>
      <c r="AI5061">
        <v>153355.9</v>
      </c>
      <c r="AJ5061">
        <v>0</v>
      </c>
      <c r="AK5061">
        <v>0</v>
      </c>
      <c r="AL5061">
        <v>0</v>
      </c>
      <c r="AM5061">
        <v>1</v>
      </c>
    </row>
    <row r="5062" spans="1:39" x14ac:dyDescent="0.25">
      <c r="A5062" t="s">
        <v>2780</v>
      </c>
      <c r="B5062">
        <v>1</v>
      </c>
      <c r="C5062" t="s">
        <v>2781</v>
      </c>
      <c r="D5062" t="s">
        <v>197</v>
      </c>
      <c r="E5062">
        <v>22</v>
      </c>
      <c r="F5062" t="s">
        <v>23</v>
      </c>
      <c r="G5062" t="s">
        <v>873</v>
      </c>
      <c r="H5062">
        <v>7237</v>
      </c>
      <c r="I5062" t="s">
        <v>874</v>
      </c>
      <c r="J5062">
        <v>1194</v>
      </c>
      <c r="K5062" t="s">
        <v>367</v>
      </c>
      <c r="L5062" t="s">
        <v>368</v>
      </c>
      <c r="P5062">
        <v>1094</v>
      </c>
      <c r="Q5062" t="s">
        <v>871</v>
      </c>
      <c r="R5062" t="s">
        <v>872</v>
      </c>
      <c r="Y5062">
        <v>1375</v>
      </c>
      <c r="Z5062" t="s">
        <v>371</v>
      </c>
      <c r="AA5062" t="s">
        <v>372</v>
      </c>
      <c r="AB5062">
        <v>9555.48</v>
      </c>
      <c r="AC5062">
        <v>11819.446</v>
      </c>
      <c r="AD5062">
        <v>14</v>
      </c>
      <c r="AE5062">
        <v>0</v>
      </c>
      <c r="AF5062">
        <v>14</v>
      </c>
      <c r="AG5062">
        <v>0</v>
      </c>
      <c r="AH5062">
        <v>133776.72</v>
      </c>
      <c r="AI5062">
        <v>165472.25</v>
      </c>
      <c r="AJ5062">
        <v>0</v>
      </c>
      <c r="AK5062">
        <v>0</v>
      </c>
      <c r="AL5062">
        <v>0</v>
      </c>
      <c r="AM5062">
        <v>1</v>
      </c>
    </row>
    <row r="5063" spans="1:39" x14ac:dyDescent="0.25">
      <c r="A5063" t="s">
        <v>2780</v>
      </c>
      <c r="B5063">
        <v>1</v>
      </c>
      <c r="C5063" t="s">
        <v>2781</v>
      </c>
      <c r="D5063" t="s">
        <v>197</v>
      </c>
      <c r="E5063">
        <v>22</v>
      </c>
      <c r="F5063" t="s">
        <v>23</v>
      </c>
      <c r="G5063" t="s">
        <v>875</v>
      </c>
      <c r="H5063">
        <v>7238</v>
      </c>
      <c r="I5063" t="s">
        <v>876</v>
      </c>
      <c r="J5063">
        <v>1193</v>
      </c>
      <c r="K5063" t="s">
        <v>593</v>
      </c>
      <c r="L5063" t="s">
        <v>594</v>
      </c>
      <c r="P5063">
        <v>1094</v>
      </c>
      <c r="Q5063" t="s">
        <v>871</v>
      </c>
      <c r="R5063" t="s">
        <v>872</v>
      </c>
      <c r="Y5063">
        <v>1375</v>
      </c>
      <c r="Z5063" t="s">
        <v>371</v>
      </c>
      <c r="AA5063" t="s">
        <v>372</v>
      </c>
      <c r="AB5063">
        <v>7644.384</v>
      </c>
      <c r="AC5063">
        <v>9471.3919999999998</v>
      </c>
      <c r="AD5063">
        <v>8</v>
      </c>
      <c r="AE5063">
        <v>2</v>
      </c>
      <c r="AF5063">
        <v>10</v>
      </c>
      <c r="AG5063">
        <v>0</v>
      </c>
      <c r="AH5063">
        <v>76443.839999999997</v>
      </c>
      <c r="AI5063">
        <v>94713.919999999998</v>
      </c>
      <c r="AJ5063">
        <v>0</v>
      </c>
      <c r="AK5063">
        <v>0</v>
      </c>
      <c r="AL5063">
        <v>0</v>
      </c>
      <c r="AM5063">
        <v>1</v>
      </c>
    </row>
    <row r="5064" spans="1:39" x14ac:dyDescent="0.25">
      <c r="A5064" t="s">
        <v>2780</v>
      </c>
      <c r="B5064">
        <v>1</v>
      </c>
      <c r="C5064" t="s">
        <v>2781</v>
      </c>
      <c r="D5064" t="s">
        <v>197</v>
      </c>
      <c r="E5064">
        <v>22</v>
      </c>
      <c r="F5064" t="s">
        <v>23</v>
      </c>
      <c r="G5064" t="s">
        <v>877</v>
      </c>
      <c r="H5064">
        <v>7239</v>
      </c>
      <c r="I5064" t="s">
        <v>878</v>
      </c>
      <c r="J5064">
        <v>1193</v>
      </c>
      <c r="K5064" t="s">
        <v>593</v>
      </c>
      <c r="L5064" t="s">
        <v>594</v>
      </c>
      <c r="P5064">
        <v>1094</v>
      </c>
      <c r="Q5064" t="s">
        <v>871</v>
      </c>
      <c r="R5064" t="s">
        <v>872</v>
      </c>
      <c r="Y5064">
        <v>1375</v>
      </c>
      <c r="Z5064" t="s">
        <v>371</v>
      </c>
      <c r="AA5064" t="s">
        <v>372</v>
      </c>
      <c r="AB5064">
        <v>7405.4970000000003</v>
      </c>
      <c r="AC5064">
        <v>9175.4110000000001</v>
      </c>
      <c r="AD5064">
        <v>11</v>
      </c>
      <c r="AE5064">
        <v>3</v>
      </c>
      <c r="AF5064">
        <v>14</v>
      </c>
      <c r="AG5064">
        <v>0</v>
      </c>
      <c r="AH5064">
        <v>103676.96</v>
      </c>
      <c r="AI5064">
        <v>128455.75</v>
      </c>
      <c r="AJ5064">
        <v>0</v>
      </c>
      <c r="AK5064">
        <v>0</v>
      </c>
      <c r="AL5064">
        <v>0</v>
      </c>
      <c r="AM5064">
        <v>1</v>
      </c>
    </row>
    <row r="5065" spans="1:39" x14ac:dyDescent="0.25">
      <c r="A5065" t="s">
        <v>2780</v>
      </c>
      <c r="B5065">
        <v>1</v>
      </c>
      <c r="C5065" t="s">
        <v>2781</v>
      </c>
      <c r="D5065" t="s">
        <v>197</v>
      </c>
      <c r="E5065">
        <v>22</v>
      </c>
      <c r="F5065" t="s">
        <v>23</v>
      </c>
      <c r="G5065" t="s">
        <v>879</v>
      </c>
      <c r="H5065">
        <v>7240</v>
      </c>
      <c r="I5065" t="s">
        <v>880</v>
      </c>
      <c r="J5065">
        <v>1193</v>
      </c>
      <c r="K5065" t="s">
        <v>593</v>
      </c>
      <c r="L5065" t="s">
        <v>594</v>
      </c>
      <c r="P5065">
        <v>1094</v>
      </c>
      <c r="Q5065" t="s">
        <v>871</v>
      </c>
      <c r="R5065" t="s">
        <v>872</v>
      </c>
      <c r="Y5065">
        <v>1375</v>
      </c>
      <c r="Z5065" t="s">
        <v>371</v>
      </c>
      <c r="AA5065" t="s">
        <v>372</v>
      </c>
      <c r="AB5065">
        <v>8993.393</v>
      </c>
      <c r="AC5065">
        <v>11126.513000000001</v>
      </c>
      <c r="AD5065">
        <v>16</v>
      </c>
      <c r="AE5065">
        <v>1</v>
      </c>
      <c r="AF5065">
        <v>17</v>
      </c>
      <c r="AG5065">
        <v>0</v>
      </c>
      <c r="AH5065">
        <v>152887.67999999999</v>
      </c>
      <c r="AI5065">
        <v>189150.73</v>
      </c>
      <c r="AJ5065">
        <v>1</v>
      </c>
      <c r="AK5065">
        <v>17</v>
      </c>
      <c r="AL5065">
        <v>0</v>
      </c>
      <c r="AM5065">
        <v>1</v>
      </c>
    </row>
    <row r="5066" spans="1:39" x14ac:dyDescent="0.25">
      <c r="A5066" t="s">
        <v>2780</v>
      </c>
      <c r="B5066">
        <v>1</v>
      </c>
      <c r="C5066" t="s">
        <v>2781</v>
      </c>
      <c r="D5066" t="s">
        <v>197</v>
      </c>
      <c r="E5066">
        <v>22</v>
      </c>
      <c r="F5066" t="s">
        <v>23</v>
      </c>
      <c r="G5066" t="s">
        <v>881</v>
      </c>
      <c r="H5066">
        <v>7241</v>
      </c>
      <c r="I5066" t="s">
        <v>882</v>
      </c>
      <c r="J5066">
        <v>1193</v>
      </c>
      <c r="K5066" t="s">
        <v>593</v>
      </c>
      <c r="L5066" t="s">
        <v>594</v>
      </c>
      <c r="P5066">
        <v>1094</v>
      </c>
      <c r="Q5066" t="s">
        <v>871</v>
      </c>
      <c r="R5066" t="s">
        <v>872</v>
      </c>
      <c r="Y5066">
        <v>1375</v>
      </c>
      <c r="Z5066" t="s">
        <v>371</v>
      </c>
      <c r="AA5066" t="s">
        <v>372</v>
      </c>
      <c r="AB5066">
        <v>9052.56</v>
      </c>
      <c r="AC5066">
        <v>11216.121999999999</v>
      </c>
      <c r="AD5066">
        <v>18</v>
      </c>
      <c r="AE5066">
        <v>1</v>
      </c>
      <c r="AF5066">
        <v>19</v>
      </c>
      <c r="AG5066">
        <v>0</v>
      </c>
      <c r="AH5066">
        <v>171998.64</v>
      </c>
      <c r="AI5066">
        <v>213106.31</v>
      </c>
      <c r="AJ5066">
        <v>0</v>
      </c>
      <c r="AK5066">
        <v>0</v>
      </c>
      <c r="AL5066">
        <v>0</v>
      </c>
      <c r="AM5066">
        <v>1</v>
      </c>
    </row>
    <row r="5067" spans="1:39" x14ac:dyDescent="0.25">
      <c r="A5067" t="s">
        <v>2780</v>
      </c>
      <c r="B5067">
        <v>1</v>
      </c>
      <c r="C5067" t="s">
        <v>2781</v>
      </c>
      <c r="D5067" t="s">
        <v>197</v>
      </c>
      <c r="E5067">
        <v>22</v>
      </c>
      <c r="F5067" t="s">
        <v>23</v>
      </c>
      <c r="G5067" t="s">
        <v>883</v>
      </c>
      <c r="H5067">
        <v>7242</v>
      </c>
      <c r="I5067" t="s">
        <v>884</v>
      </c>
      <c r="J5067">
        <v>1193</v>
      </c>
      <c r="K5067" t="s">
        <v>593</v>
      </c>
      <c r="L5067" t="s">
        <v>594</v>
      </c>
      <c r="P5067">
        <v>1094</v>
      </c>
      <c r="Q5067" t="s">
        <v>871</v>
      </c>
      <c r="R5067" t="s">
        <v>872</v>
      </c>
      <c r="Y5067">
        <v>1375</v>
      </c>
      <c r="Z5067" t="s">
        <v>371</v>
      </c>
      <c r="AA5067" t="s">
        <v>372</v>
      </c>
      <c r="AB5067">
        <v>7350.3689999999997</v>
      </c>
      <c r="AC5067">
        <v>9107.107</v>
      </c>
      <c r="AD5067">
        <v>10</v>
      </c>
      <c r="AE5067">
        <v>3</v>
      </c>
      <c r="AF5067">
        <v>13</v>
      </c>
      <c r="AG5067">
        <v>0</v>
      </c>
      <c r="AH5067">
        <v>95554.8</v>
      </c>
      <c r="AI5067">
        <v>118392.4</v>
      </c>
      <c r="AJ5067">
        <v>0</v>
      </c>
      <c r="AK5067">
        <v>0</v>
      </c>
      <c r="AL5067">
        <v>0</v>
      </c>
      <c r="AM5067">
        <v>1</v>
      </c>
    </row>
    <row r="5068" spans="1:39" x14ac:dyDescent="0.25">
      <c r="A5068" t="s">
        <v>2780</v>
      </c>
      <c r="B5068">
        <v>1</v>
      </c>
      <c r="C5068" t="s">
        <v>2781</v>
      </c>
      <c r="D5068" t="s">
        <v>197</v>
      </c>
      <c r="E5068">
        <v>22</v>
      </c>
      <c r="F5068" t="s">
        <v>23</v>
      </c>
      <c r="G5068" t="s">
        <v>885</v>
      </c>
      <c r="H5068">
        <v>7243</v>
      </c>
      <c r="I5068" t="s">
        <v>886</v>
      </c>
      <c r="J5068">
        <v>1193</v>
      </c>
      <c r="K5068" t="s">
        <v>593</v>
      </c>
      <c r="L5068" t="s">
        <v>594</v>
      </c>
      <c r="P5068">
        <v>1094</v>
      </c>
      <c r="Q5068" t="s">
        <v>871</v>
      </c>
      <c r="R5068" t="s">
        <v>872</v>
      </c>
      <c r="Y5068">
        <v>1375</v>
      </c>
      <c r="Z5068" t="s">
        <v>371</v>
      </c>
      <c r="AA5068" t="s">
        <v>372</v>
      </c>
      <c r="AB5068">
        <v>8918.4480000000003</v>
      </c>
      <c r="AC5068">
        <v>11013.009</v>
      </c>
      <c r="AD5068">
        <v>14</v>
      </c>
      <c r="AE5068">
        <v>1</v>
      </c>
      <c r="AF5068">
        <v>15</v>
      </c>
      <c r="AG5068">
        <v>0</v>
      </c>
      <c r="AH5068">
        <v>133776.72</v>
      </c>
      <c r="AI5068">
        <v>165195.14000000001</v>
      </c>
      <c r="AJ5068">
        <v>0</v>
      </c>
      <c r="AK5068">
        <v>0</v>
      </c>
      <c r="AL5068">
        <v>0</v>
      </c>
      <c r="AM5068">
        <v>1</v>
      </c>
    </row>
    <row r="5069" spans="1:39" x14ac:dyDescent="0.25">
      <c r="A5069" t="s">
        <v>2780</v>
      </c>
      <c r="B5069">
        <v>1</v>
      </c>
      <c r="C5069" t="s">
        <v>2781</v>
      </c>
      <c r="D5069" t="s">
        <v>197</v>
      </c>
      <c r="E5069">
        <v>22</v>
      </c>
      <c r="F5069" t="s">
        <v>23</v>
      </c>
      <c r="G5069" t="s">
        <v>1788</v>
      </c>
      <c r="H5069">
        <v>7311</v>
      </c>
      <c r="I5069" t="s">
        <v>1789</v>
      </c>
      <c r="J5069">
        <v>1194</v>
      </c>
      <c r="K5069" t="s">
        <v>367</v>
      </c>
      <c r="L5069" t="s">
        <v>368</v>
      </c>
      <c r="P5069">
        <v>1094</v>
      </c>
      <c r="Q5069" t="s">
        <v>871</v>
      </c>
      <c r="R5069" t="s">
        <v>872</v>
      </c>
      <c r="Y5069">
        <v>1375</v>
      </c>
      <c r="Z5069" t="s">
        <v>371</v>
      </c>
      <c r="AA5069" t="s">
        <v>372</v>
      </c>
      <c r="AB5069">
        <v>6615.3320000000003</v>
      </c>
      <c r="AC5069">
        <v>8196.3970000000008</v>
      </c>
      <c r="AD5069">
        <v>9</v>
      </c>
      <c r="AE5069">
        <v>4</v>
      </c>
      <c r="AF5069">
        <v>13</v>
      </c>
      <c r="AG5069">
        <v>0</v>
      </c>
      <c r="AH5069">
        <v>85999.32</v>
      </c>
      <c r="AI5069">
        <v>106553.16</v>
      </c>
      <c r="AJ5069">
        <v>0</v>
      </c>
      <c r="AK5069">
        <v>0</v>
      </c>
      <c r="AL5069">
        <v>0</v>
      </c>
      <c r="AM5069">
        <v>1</v>
      </c>
    </row>
    <row r="5070" spans="1:39" x14ac:dyDescent="0.25">
      <c r="A5070" t="s">
        <v>2780</v>
      </c>
      <c r="B5070">
        <v>1</v>
      </c>
      <c r="C5070" t="s">
        <v>2781</v>
      </c>
      <c r="D5070" t="s">
        <v>197</v>
      </c>
      <c r="E5070">
        <v>22</v>
      </c>
      <c r="F5070" t="s">
        <v>23</v>
      </c>
      <c r="G5070" t="s">
        <v>1239</v>
      </c>
      <c r="H5070">
        <v>7312</v>
      </c>
      <c r="I5070" t="s">
        <v>1240</v>
      </c>
      <c r="J5070">
        <v>1194</v>
      </c>
      <c r="K5070" t="s">
        <v>367</v>
      </c>
      <c r="L5070" t="s">
        <v>368</v>
      </c>
      <c r="P5070">
        <v>1094</v>
      </c>
      <c r="Q5070" t="s">
        <v>871</v>
      </c>
      <c r="R5070" t="s">
        <v>872</v>
      </c>
      <c r="Y5070">
        <v>1375</v>
      </c>
      <c r="Z5070" t="s">
        <v>371</v>
      </c>
      <c r="AA5070" t="s">
        <v>372</v>
      </c>
      <c r="AB5070">
        <v>7166.61</v>
      </c>
      <c r="AC5070">
        <v>8856.3369999999995</v>
      </c>
      <c r="AD5070">
        <v>9</v>
      </c>
      <c r="AE5070">
        <v>3</v>
      </c>
      <c r="AF5070">
        <v>12</v>
      </c>
      <c r="AG5070">
        <v>0</v>
      </c>
      <c r="AH5070">
        <v>85999.32</v>
      </c>
      <c r="AI5070">
        <v>106276.05</v>
      </c>
      <c r="AJ5070">
        <v>0</v>
      </c>
      <c r="AK5070">
        <v>0</v>
      </c>
      <c r="AL5070">
        <v>0</v>
      </c>
      <c r="AM5070">
        <v>1</v>
      </c>
    </row>
    <row r="5071" spans="1:39" x14ac:dyDescent="0.25">
      <c r="A5071" t="s">
        <v>2780</v>
      </c>
      <c r="B5071">
        <v>1</v>
      </c>
      <c r="C5071" t="s">
        <v>2781</v>
      </c>
      <c r="D5071" t="s">
        <v>197</v>
      </c>
      <c r="E5071">
        <v>22</v>
      </c>
      <c r="F5071" t="s">
        <v>23</v>
      </c>
      <c r="G5071" t="s">
        <v>1790</v>
      </c>
      <c r="H5071">
        <v>7313</v>
      </c>
      <c r="I5071" t="s">
        <v>1791</v>
      </c>
      <c r="J5071">
        <v>1194</v>
      </c>
      <c r="K5071" t="s">
        <v>367</v>
      </c>
      <c r="L5071" t="s">
        <v>368</v>
      </c>
      <c r="P5071">
        <v>1094</v>
      </c>
      <c r="Q5071" t="s">
        <v>871</v>
      </c>
      <c r="R5071" t="s">
        <v>872</v>
      </c>
      <c r="Y5071">
        <v>1375</v>
      </c>
      <c r="Z5071" t="s">
        <v>371</v>
      </c>
      <c r="AA5071" t="s">
        <v>372</v>
      </c>
      <c r="AB5071">
        <v>7507.8770000000004</v>
      </c>
      <c r="AC5071">
        <v>9282.4660000000003</v>
      </c>
      <c r="AD5071">
        <v>11</v>
      </c>
      <c r="AE5071">
        <v>3</v>
      </c>
      <c r="AF5071">
        <v>14</v>
      </c>
      <c r="AG5071">
        <v>0</v>
      </c>
      <c r="AH5071">
        <v>105110.28</v>
      </c>
      <c r="AI5071">
        <v>129954.53</v>
      </c>
      <c r="AJ5071">
        <v>0</v>
      </c>
      <c r="AK5071">
        <v>0</v>
      </c>
      <c r="AL5071">
        <v>0</v>
      </c>
      <c r="AM5071">
        <v>1</v>
      </c>
    </row>
    <row r="5072" spans="1:39" x14ac:dyDescent="0.25">
      <c r="A5072" t="s">
        <v>2780</v>
      </c>
      <c r="B5072">
        <v>1</v>
      </c>
      <c r="C5072" t="s">
        <v>2781</v>
      </c>
      <c r="D5072" t="s">
        <v>197</v>
      </c>
      <c r="E5072">
        <v>22</v>
      </c>
      <c r="F5072" t="s">
        <v>23</v>
      </c>
      <c r="G5072" t="s">
        <v>1433</v>
      </c>
      <c r="H5072">
        <v>7423</v>
      </c>
      <c r="I5072" t="s">
        <v>1434</v>
      </c>
      <c r="J5072">
        <v>1469</v>
      </c>
      <c r="K5072" t="s">
        <v>1435</v>
      </c>
      <c r="L5072" t="s">
        <v>1436</v>
      </c>
      <c r="P5072">
        <v>1103</v>
      </c>
      <c r="Q5072" t="s">
        <v>1437</v>
      </c>
      <c r="R5072" t="s">
        <v>1438</v>
      </c>
      <c r="Y5072">
        <v>1374</v>
      </c>
      <c r="Z5072" t="s">
        <v>393</v>
      </c>
      <c r="AA5072" t="s">
        <v>394</v>
      </c>
      <c r="AB5072">
        <v>34907.917000000001</v>
      </c>
      <c r="AC5072">
        <v>43199.625</v>
      </c>
      <c r="AD5072">
        <v>1.5832999999999999</v>
      </c>
      <c r="AE5072">
        <v>0</v>
      </c>
      <c r="AF5072">
        <v>1.5832999999999999</v>
      </c>
      <c r="AG5072">
        <v>0</v>
      </c>
      <c r="AH5072">
        <v>55270.87</v>
      </c>
      <c r="AI5072">
        <v>68399.41</v>
      </c>
      <c r="AJ5072">
        <v>0</v>
      </c>
      <c r="AK5072">
        <v>0</v>
      </c>
      <c r="AL5072">
        <v>0</v>
      </c>
      <c r="AM5072">
        <v>1</v>
      </c>
    </row>
    <row r="5073" spans="1:39" x14ac:dyDescent="0.25">
      <c r="A5073" t="s">
        <v>2780</v>
      </c>
      <c r="B5073">
        <v>1</v>
      </c>
      <c r="C5073" t="s">
        <v>2781</v>
      </c>
      <c r="D5073" t="s">
        <v>197</v>
      </c>
      <c r="E5073">
        <v>22</v>
      </c>
      <c r="F5073" t="s">
        <v>23</v>
      </c>
      <c r="G5073" t="s">
        <v>891</v>
      </c>
      <c r="H5073">
        <v>7431</v>
      </c>
      <c r="I5073" t="s">
        <v>892</v>
      </c>
      <c r="J5073">
        <v>1257</v>
      </c>
      <c r="K5073" t="s">
        <v>893</v>
      </c>
      <c r="L5073" t="s">
        <v>894</v>
      </c>
      <c r="P5073">
        <v>1101</v>
      </c>
      <c r="Q5073" t="s">
        <v>895</v>
      </c>
      <c r="R5073" t="s">
        <v>896</v>
      </c>
      <c r="Y5073">
        <v>1375</v>
      </c>
      <c r="Z5073" t="s">
        <v>371</v>
      </c>
      <c r="AA5073" t="s">
        <v>372</v>
      </c>
      <c r="AB5073">
        <v>14812.075000000001</v>
      </c>
      <c r="AC5073">
        <v>18338.737000000001</v>
      </c>
      <c r="AD5073">
        <v>30</v>
      </c>
      <c r="AE5073">
        <v>6</v>
      </c>
      <c r="AF5073">
        <v>36</v>
      </c>
      <c r="AG5073">
        <v>0</v>
      </c>
      <c r="AH5073">
        <v>533234.69999999995</v>
      </c>
      <c r="AI5073">
        <v>660194.54</v>
      </c>
      <c r="AJ5073">
        <v>0</v>
      </c>
      <c r="AK5073">
        <v>0</v>
      </c>
      <c r="AL5073">
        <v>0</v>
      </c>
      <c r="AM5073">
        <v>1</v>
      </c>
    </row>
    <row r="5074" spans="1:39" x14ac:dyDescent="0.25">
      <c r="A5074" t="s">
        <v>2780</v>
      </c>
      <c r="B5074">
        <v>1</v>
      </c>
      <c r="C5074" t="s">
        <v>2781</v>
      </c>
      <c r="D5074" t="s">
        <v>197</v>
      </c>
      <c r="E5074">
        <v>22</v>
      </c>
      <c r="F5074" t="s">
        <v>23</v>
      </c>
      <c r="G5074" t="s">
        <v>2172</v>
      </c>
      <c r="H5074">
        <v>7432</v>
      </c>
      <c r="I5074" t="s">
        <v>2173</v>
      </c>
      <c r="J5074">
        <v>1472</v>
      </c>
      <c r="K5074" t="s">
        <v>1351</v>
      </c>
      <c r="L5074" t="s">
        <v>1352</v>
      </c>
      <c r="P5074">
        <v>1105</v>
      </c>
      <c r="Q5074" t="s">
        <v>1353</v>
      </c>
      <c r="R5074" t="s">
        <v>1354</v>
      </c>
      <c r="Y5074">
        <v>1374</v>
      </c>
      <c r="Z5074" t="s">
        <v>393</v>
      </c>
      <c r="AA5074" t="s">
        <v>394</v>
      </c>
      <c r="AB5074">
        <v>25824.645</v>
      </c>
      <c r="AC5074">
        <v>31996.735000000001</v>
      </c>
      <c r="AD5074">
        <v>1.3332999999999999</v>
      </c>
      <c r="AE5074">
        <v>0</v>
      </c>
      <c r="AF5074">
        <v>1.3332999999999999</v>
      </c>
      <c r="AG5074">
        <v>0</v>
      </c>
      <c r="AH5074">
        <v>34432.86</v>
      </c>
      <c r="AI5074">
        <v>42662.31</v>
      </c>
      <c r="AJ5074">
        <v>0</v>
      </c>
      <c r="AK5074">
        <v>0</v>
      </c>
      <c r="AL5074">
        <v>0</v>
      </c>
      <c r="AM5074">
        <v>1</v>
      </c>
    </row>
    <row r="5075" spans="1:39" x14ac:dyDescent="0.25">
      <c r="A5075" t="s">
        <v>2780</v>
      </c>
      <c r="B5075">
        <v>1</v>
      </c>
      <c r="C5075" t="s">
        <v>2781</v>
      </c>
      <c r="D5075" t="s">
        <v>197</v>
      </c>
      <c r="E5075">
        <v>22</v>
      </c>
      <c r="F5075" t="s">
        <v>23</v>
      </c>
      <c r="G5075" t="s">
        <v>1993</v>
      </c>
      <c r="H5075">
        <v>7544</v>
      </c>
      <c r="I5075" t="s">
        <v>1994</v>
      </c>
      <c r="Y5075">
        <v>1372</v>
      </c>
      <c r="Z5075" t="s">
        <v>405</v>
      </c>
      <c r="AA5075" t="s">
        <v>406</v>
      </c>
      <c r="AB5075">
        <v>87120.494999999995</v>
      </c>
      <c r="AC5075">
        <v>105415.796</v>
      </c>
      <c r="AD5075">
        <v>8.3299999999999999E-2</v>
      </c>
      <c r="AE5075">
        <v>0</v>
      </c>
      <c r="AF5075">
        <v>8.3299999999999999E-2</v>
      </c>
      <c r="AG5075">
        <v>0</v>
      </c>
      <c r="AH5075">
        <v>7260.04</v>
      </c>
      <c r="AI5075">
        <v>8784.65</v>
      </c>
      <c r="AJ5075">
        <v>0</v>
      </c>
      <c r="AK5075">
        <v>0</v>
      </c>
      <c r="AL5075">
        <v>0</v>
      </c>
      <c r="AM5075">
        <v>1</v>
      </c>
    </row>
    <row r="5076" spans="1:39" x14ac:dyDescent="0.25">
      <c r="A5076" t="s">
        <v>2780</v>
      </c>
      <c r="B5076">
        <v>1</v>
      </c>
      <c r="C5076" t="s">
        <v>2781</v>
      </c>
      <c r="D5076" t="s">
        <v>197</v>
      </c>
      <c r="E5076">
        <v>22</v>
      </c>
      <c r="F5076" t="s">
        <v>23</v>
      </c>
      <c r="G5076" t="s">
        <v>1243</v>
      </c>
      <c r="H5076">
        <v>7688</v>
      </c>
      <c r="I5076" t="s">
        <v>1244</v>
      </c>
      <c r="J5076">
        <v>1193</v>
      </c>
      <c r="K5076" t="s">
        <v>593</v>
      </c>
      <c r="L5076" t="s">
        <v>594</v>
      </c>
      <c r="P5076">
        <v>1098</v>
      </c>
      <c r="Q5076" t="s">
        <v>369</v>
      </c>
      <c r="R5076" t="s">
        <v>370</v>
      </c>
      <c r="Y5076">
        <v>1375</v>
      </c>
      <c r="Z5076" t="s">
        <v>371</v>
      </c>
      <c r="AA5076" t="s">
        <v>372</v>
      </c>
      <c r="AB5076">
        <v>38504.781000000003</v>
      </c>
      <c r="AC5076">
        <v>47707.425000000003</v>
      </c>
      <c r="AD5076">
        <v>1.4</v>
      </c>
      <c r="AE5076">
        <v>0</v>
      </c>
      <c r="AF5076">
        <v>1.4</v>
      </c>
      <c r="AG5076">
        <v>0</v>
      </c>
      <c r="AH5076">
        <v>53906.69</v>
      </c>
      <c r="AI5076">
        <v>66790.39</v>
      </c>
      <c r="AJ5076">
        <v>0</v>
      </c>
      <c r="AK5076">
        <v>0</v>
      </c>
      <c r="AL5076">
        <v>0</v>
      </c>
      <c r="AM5076">
        <v>1</v>
      </c>
    </row>
    <row r="5077" spans="1:39" x14ac:dyDescent="0.25">
      <c r="A5077" t="s">
        <v>2780</v>
      </c>
      <c r="B5077">
        <v>1</v>
      </c>
      <c r="C5077" t="s">
        <v>2781</v>
      </c>
      <c r="D5077" t="s">
        <v>197</v>
      </c>
      <c r="E5077">
        <v>22</v>
      </c>
      <c r="F5077" t="s">
        <v>23</v>
      </c>
      <c r="G5077" t="s">
        <v>899</v>
      </c>
      <c r="H5077">
        <v>7690</v>
      </c>
      <c r="I5077" t="s">
        <v>900</v>
      </c>
      <c r="J5077">
        <v>1193</v>
      </c>
      <c r="K5077" t="s">
        <v>593</v>
      </c>
      <c r="L5077" t="s">
        <v>594</v>
      </c>
      <c r="P5077">
        <v>1098</v>
      </c>
      <c r="Q5077" t="s">
        <v>369</v>
      </c>
      <c r="R5077" t="s">
        <v>370</v>
      </c>
      <c r="Y5077">
        <v>1375</v>
      </c>
      <c r="Z5077" t="s">
        <v>371</v>
      </c>
      <c r="AA5077" t="s">
        <v>372</v>
      </c>
      <c r="AB5077">
        <v>41193.379999999997</v>
      </c>
      <c r="AC5077">
        <v>50970.603999999999</v>
      </c>
      <c r="AD5077">
        <v>8.3000000000000007</v>
      </c>
      <c r="AE5077">
        <v>0</v>
      </c>
      <c r="AF5077">
        <v>8.3000000000000007</v>
      </c>
      <c r="AG5077">
        <v>0</v>
      </c>
      <c r="AH5077">
        <v>341905.05</v>
      </c>
      <c r="AI5077">
        <v>423056.01</v>
      </c>
      <c r="AJ5077">
        <v>2</v>
      </c>
      <c r="AK5077">
        <v>4.1500000000000004</v>
      </c>
      <c r="AL5077">
        <v>0</v>
      </c>
      <c r="AM5077">
        <v>1</v>
      </c>
    </row>
    <row r="5078" spans="1:39" x14ac:dyDescent="0.25">
      <c r="A5078" t="s">
        <v>2780</v>
      </c>
      <c r="B5078">
        <v>1</v>
      </c>
      <c r="C5078" t="s">
        <v>2781</v>
      </c>
      <c r="D5078" t="s">
        <v>197</v>
      </c>
      <c r="E5078">
        <v>22</v>
      </c>
      <c r="F5078" t="s">
        <v>23</v>
      </c>
      <c r="G5078" t="s">
        <v>901</v>
      </c>
      <c r="H5078">
        <v>7691</v>
      </c>
      <c r="I5078" t="s">
        <v>902</v>
      </c>
      <c r="J5078">
        <v>1193</v>
      </c>
      <c r="K5078" t="s">
        <v>593</v>
      </c>
      <c r="L5078" t="s">
        <v>594</v>
      </c>
      <c r="P5078">
        <v>1098</v>
      </c>
      <c r="Q5078" t="s">
        <v>369</v>
      </c>
      <c r="R5078" t="s">
        <v>370</v>
      </c>
      <c r="Y5078">
        <v>1375</v>
      </c>
      <c r="Z5078" t="s">
        <v>371</v>
      </c>
      <c r="AA5078" t="s">
        <v>372</v>
      </c>
      <c r="AB5078">
        <v>41193.379999999997</v>
      </c>
      <c r="AC5078">
        <v>50922.358999999997</v>
      </c>
      <c r="AD5078">
        <v>5.05</v>
      </c>
      <c r="AE5078">
        <v>0</v>
      </c>
      <c r="AF5078">
        <v>5.05</v>
      </c>
      <c r="AG5078">
        <v>0</v>
      </c>
      <c r="AH5078">
        <v>208026.57</v>
      </c>
      <c r="AI5078">
        <v>257157.91</v>
      </c>
      <c r="AJ5078">
        <v>1</v>
      </c>
      <c r="AK5078">
        <v>5.05</v>
      </c>
      <c r="AL5078">
        <v>0</v>
      </c>
      <c r="AM5078">
        <v>1</v>
      </c>
    </row>
    <row r="5079" spans="1:39" x14ac:dyDescent="0.25">
      <c r="A5079" t="s">
        <v>2780</v>
      </c>
      <c r="B5079">
        <v>1</v>
      </c>
      <c r="C5079" t="s">
        <v>2781</v>
      </c>
      <c r="D5079" t="s">
        <v>197</v>
      </c>
      <c r="E5079">
        <v>22</v>
      </c>
      <c r="F5079" t="s">
        <v>23</v>
      </c>
      <c r="G5079" t="s">
        <v>1792</v>
      </c>
      <c r="H5079">
        <v>7692</v>
      </c>
      <c r="I5079" t="s">
        <v>1793</v>
      </c>
      <c r="J5079">
        <v>1193</v>
      </c>
      <c r="K5079" t="s">
        <v>593</v>
      </c>
      <c r="L5079" t="s">
        <v>594</v>
      </c>
      <c r="P5079">
        <v>1098</v>
      </c>
      <c r="Q5079" t="s">
        <v>369</v>
      </c>
      <c r="R5079" t="s">
        <v>370</v>
      </c>
      <c r="Y5079">
        <v>1375</v>
      </c>
      <c r="Z5079" t="s">
        <v>371</v>
      </c>
      <c r="AA5079" t="s">
        <v>372</v>
      </c>
      <c r="AB5079">
        <v>41193.379999999997</v>
      </c>
      <c r="AC5079">
        <v>50829.688999999998</v>
      </c>
      <c r="AD5079">
        <v>2.8</v>
      </c>
      <c r="AE5079">
        <v>0</v>
      </c>
      <c r="AF5079">
        <v>2.8</v>
      </c>
      <c r="AG5079">
        <v>0</v>
      </c>
      <c r="AH5079">
        <v>115341.46</v>
      </c>
      <c r="AI5079">
        <v>142323.13</v>
      </c>
      <c r="AJ5079">
        <v>0</v>
      </c>
      <c r="AK5079">
        <v>0</v>
      </c>
      <c r="AL5079">
        <v>0</v>
      </c>
      <c r="AM5079">
        <v>1</v>
      </c>
    </row>
    <row r="5080" spans="1:39" x14ac:dyDescent="0.25">
      <c r="A5080" t="s">
        <v>2780</v>
      </c>
      <c r="B5080">
        <v>1</v>
      </c>
      <c r="C5080" t="s">
        <v>2781</v>
      </c>
      <c r="D5080" t="s">
        <v>197</v>
      </c>
      <c r="E5080">
        <v>22</v>
      </c>
      <c r="F5080" t="s">
        <v>23</v>
      </c>
      <c r="G5080" t="s">
        <v>903</v>
      </c>
      <c r="H5080">
        <v>7693</v>
      </c>
      <c r="I5080" t="s">
        <v>904</v>
      </c>
      <c r="J5080">
        <v>1193</v>
      </c>
      <c r="K5080" t="s">
        <v>593</v>
      </c>
      <c r="L5080" t="s">
        <v>594</v>
      </c>
      <c r="P5080">
        <v>1098</v>
      </c>
      <c r="Q5080" t="s">
        <v>369</v>
      </c>
      <c r="R5080" t="s">
        <v>370</v>
      </c>
      <c r="Y5080">
        <v>1375</v>
      </c>
      <c r="Z5080" t="s">
        <v>371</v>
      </c>
      <c r="AA5080" t="s">
        <v>372</v>
      </c>
      <c r="AB5080">
        <v>41193.379999999997</v>
      </c>
      <c r="AC5080">
        <v>50969.13</v>
      </c>
      <c r="AD5080">
        <v>8.4499999999999993</v>
      </c>
      <c r="AE5080">
        <v>0</v>
      </c>
      <c r="AF5080">
        <v>8.4499999999999993</v>
      </c>
      <c r="AG5080">
        <v>0</v>
      </c>
      <c r="AH5080">
        <v>348084.06</v>
      </c>
      <c r="AI5080">
        <v>430689.15</v>
      </c>
      <c r="AJ5080">
        <v>0</v>
      </c>
      <c r="AK5080">
        <v>0</v>
      </c>
      <c r="AL5080">
        <v>0</v>
      </c>
      <c r="AM5080">
        <v>1</v>
      </c>
    </row>
    <row r="5081" spans="1:39" x14ac:dyDescent="0.25">
      <c r="A5081" t="s">
        <v>2780</v>
      </c>
      <c r="B5081">
        <v>1</v>
      </c>
      <c r="C5081" t="s">
        <v>2781</v>
      </c>
      <c r="D5081" t="s">
        <v>197</v>
      </c>
      <c r="E5081">
        <v>22</v>
      </c>
      <c r="F5081" t="s">
        <v>23</v>
      </c>
      <c r="G5081" t="s">
        <v>905</v>
      </c>
      <c r="H5081">
        <v>7784</v>
      </c>
      <c r="I5081" t="s">
        <v>906</v>
      </c>
      <c r="J5081">
        <v>1193</v>
      </c>
      <c r="K5081" t="s">
        <v>593</v>
      </c>
      <c r="L5081" t="s">
        <v>594</v>
      </c>
      <c r="P5081">
        <v>1098</v>
      </c>
      <c r="Q5081" t="s">
        <v>369</v>
      </c>
      <c r="R5081" t="s">
        <v>370</v>
      </c>
      <c r="Y5081">
        <v>1375</v>
      </c>
      <c r="Z5081" t="s">
        <v>371</v>
      </c>
      <c r="AA5081" t="s">
        <v>372</v>
      </c>
      <c r="AB5081">
        <v>38897.019999999997</v>
      </c>
      <c r="AC5081">
        <v>48193.408000000003</v>
      </c>
      <c r="AD5081">
        <v>1</v>
      </c>
      <c r="AE5081">
        <v>0</v>
      </c>
      <c r="AF5081">
        <v>1</v>
      </c>
      <c r="AG5081">
        <v>0</v>
      </c>
      <c r="AH5081">
        <v>38897.019999999997</v>
      </c>
      <c r="AI5081">
        <v>48193.41</v>
      </c>
      <c r="AJ5081">
        <v>0</v>
      </c>
      <c r="AK5081">
        <v>0</v>
      </c>
      <c r="AL5081">
        <v>0</v>
      </c>
      <c r="AM5081">
        <v>1</v>
      </c>
    </row>
    <row r="5082" spans="1:39" x14ac:dyDescent="0.25">
      <c r="A5082" t="s">
        <v>2780</v>
      </c>
      <c r="B5082">
        <v>1</v>
      </c>
      <c r="C5082" t="s">
        <v>2781</v>
      </c>
      <c r="D5082" t="s">
        <v>197</v>
      </c>
      <c r="E5082">
        <v>22</v>
      </c>
      <c r="F5082" t="s">
        <v>23</v>
      </c>
      <c r="G5082" t="s">
        <v>907</v>
      </c>
      <c r="H5082">
        <v>7786</v>
      </c>
      <c r="I5082" t="s">
        <v>908</v>
      </c>
      <c r="J5082">
        <v>1193</v>
      </c>
      <c r="K5082" t="s">
        <v>593</v>
      </c>
      <c r="L5082" t="s">
        <v>594</v>
      </c>
      <c r="P5082">
        <v>1098</v>
      </c>
      <c r="Q5082" t="s">
        <v>369</v>
      </c>
      <c r="R5082" t="s">
        <v>370</v>
      </c>
      <c r="Y5082">
        <v>1375</v>
      </c>
      <c r="Z5082" t="s">
        <v>371</v>
      </c>
      <c r="AA5082" t="s">
        <v>372</v>
      </c>
      <c r="AB5082">
        <v>38897.019999999997</v>
      </c>
      <c r="AC5082">
        <v>48193.408000000003</v>
      </c>
      <c r="AD5082">
        <v>1.4</v>
      </c>
      <c r="AE5082">
        <v>0</v>
      </c>
      <c r="AF5082">
        <v>1.4</v>
      </c>
      <c r="AG5082">
        <v>0</v>
      </c>
      <c r="AH5082">
        <v>54455.83</v>
      </c>
      <c r="AI5082">
        <v>67470.77</v>
      </c>
      <c r="AJ5082">
        <v>0</v>
      </c>
      <c r="AK5082">
        <v>0</v>
      </c>
      <c r="AL5082">
        <v>0</v>
      </c>
      <c r="AM5082">
        <v>1</v>
      </c>
    </row>
    <row r="5083" spans="1:39" x14ac:dyDescent="0.25">
      <c r="A5083" t="s">
        <v>2780</v>
      </c>
      <c r="B5083">
        <v>1</v>
      </c>
      <c r="C5083" t="s">
        <v>2781</v>
      </c>
      <c r="D5083" t="s">
        <v>197</v>
      </c>
      <c r="E5083">
        <v>22</v>
      </c>
      <c r="F5083" t="s">
        <v>23</v>
      </c>
      <c r="G5083" t="s">
        <v>1245</v>
      </c>
      <c r="H5083">
        <v>7811</v>
      </c>
      <c r="I5083" t="s">
        <v>1246</v>
      </c>
      <c r="Y5083">
        <v>1370</v>
      </c>
      <c r="Z5083" t="s">
        <v>477</v>
      </c>
      <c r="AA5083" t="s">
        <v>478</v>
      </c>
      <c r="AB5083">
        <v>16070.861000000001</v>
      </c>
      <c r="AC5083">
        <v>19911.796999999999</v>
      </c>
      <c r="AD5083">
        <v>32</v>
      </c>
      <c r="AE5083">
        <v>0</v>
      </c>
      <c r="AF5083">
        <v>32</v>
      </c>
      <c r="AG5083">
        <v>0</v>
      </c>
      <c r="AH5083">
        <v>514267.56</v>
      </c>
      <c r="AI5083">
        <v>637177.51</v>
      </c>
      <c r="AJ5083">
        <v>1</v>
      </c>
      <c r="AK5083">
        <v>32</v>
      </c>
      <c r="AL5083">
        <v>0</v>
      </c>
      <c r="AM5083">
        <v>1</v>
      </c>
    </row>
    <row r="5084" spans="1:39" x14ac:dyDescent="0.25">
      <c r="A5084" t="s">
        <v>2780</v>
      </c>
      <c r="B5084">
        <v>1</v>
      </c>
      <c r="C5084" t="s">
        <v>2781</v>
      </c>
      <c r="D5084" t="s">
        <v>197</v>
      </c>
      <c r="E5084">
        <v>22</v>
      </c>
      <c r="F5084" t="s">
        <v>23</v>
      </c>
      <c r="G5084" t="s">
        <v>1247</v>
      </c>
      <c r="H5084">
        <v>7875</v>
      </c>
      <c r="I5084" t="s">
        <v>1248</v>
      </c>
      <c r="J5084">
        <v>1193</v>
      </c>
      <c r="K5084" t="s">
        <v>593</v>
      </c>
      <c r="L5084" t="s">
        <v>594</v>
      </c>
      <c r="P5084">
        <v>1098</v>
      </c>
      <c r="Q5084" t="s">
        <v>369</v>
      </c>
      <c r="R5084" t="s">
        <v>370</v>
      </c>
      <c r="Y5084">
        <v>1375</v>
      </c>
      <c r="Z5084" t="s">
        <v>371</v>
      </c>
      <c r="AA5084" t="s">
        <v>372</v>
      </c>
      <c r="AB5084">
        <v>38897.019999999997</v>
      </c>
      <c r="AC5084">
        <v>48193.408000000003</v>
      </c>
      <c r="AD5084">
        <v>0.9</v>
      </c>
      <c r="AE5084">
        <v>0</v>
      </c>
      <c r="AF5084">
        <v>0.9</v>
      </c>
      <c r="AG5084">
        <v>0</v>
      </c>
      <c r="AH5084">
        <v>35007.32</v>
      </c>
      <c r="AI5084">
        <v>43374.07</v>
      </c>
      <c r="AJ5084">
        <v>0</v>
      </c>
      <c r="AK5084">
        <v>0</v>
      </c>
      <c r="AL5084">
        <v>0</v>
      </c>
      <c r="AM5084">
        <v>1</v>
      </c>
    </row>
    <row r="5085" spans="1:39" x14ac:dyDescent="0.25">
      <c r="A5085" t="s">
        <v>2780</v>
      </c>
      <c r="B5085">
        <v>1</v>
      </c>
      <c r="C5085" t="s">
        <v>2781</v>
      </c>
      <c r="D5085" t="s">
        <v>197</v>
      </c>
      <c r="E5085">
        <v>22</v>
      </c>
      <c r="F5085" t="s">
        <v>23</v>
      </c>
      <c r="G5085" t="s">
        <v>911</v>
      </c>
      <c r="H5085">
        <v>7902</v>
      </c>
      <c r="I5085" t="s">
        <v>912</v>
      </c>
      <c r="J5085">
        <v>1193</v>
      </c>
      <c r="K5085" t="s">
        <v>593</v>
      </c>
      <c r="L5085" t="s">
        <v>594</v>
      </c>
      <c r="P5085">
        <v>1094</v>
      </c>
      <c r="Q5085" t="s">
        <v>871</v>
      </c>
      <c r="R5085" t="s">
        <v>872</v>
      </c>
      <c r="Y5085">
        <v>1375</v>
      </c>
      <c r="Z5085" t="s">
        <v>371</v>
      </c>
      <c r="AA5085" t="s">
        <v>372</v>
      </c>
      <c r="AB5085">
        <v>4777.74</v>
      </c>
      <c r="AC5085">
        <v>5919.62</v>
      </c>
      <c r="AD5085">
        <v>3</v>
      </c>
      <c r="AE5085">
        <v>3</v>
      </c>
      <c r="AF5085">
        <v>6</v>
      </c>
      <c r="AG5085">
        <v>0</v>
      </c>
      <c r="AH5085">
        <v>28666.44</v>
      </c>
      <c r="AI5085">
        <v>35517.72</v>
      </c>
      <c r="AJ5085">
        <v>0</v>
      </c>
      <c r="AK5085">
        <v>0</v>
      </c>
      <c r="AL5085">
        <v>0</v>
      </c>
      <c r="AM5085">
        <v>1</v>
      </c>
    </row>
    <row r="5086" spans="1:39" x14ac:dyDescent="0.25">
      <c r="A5086" t="s">
        <v>2780</v>
      </c>
      <c r="B5086">
        <v>1</v>
      </c>
      <c r="C5086" t="s">
        <v>2781</v>
      </c>
      <c r="D5086" t="s">
        <v>197</v>
      </c>
      <c r="E5086">
        <v>22</v>
      </c>
      <c r="F5086" t="s">
        <v>23</v>
      </c>
      <c r="G5086" t="s">
        <v>2804</v>
      </c>
      <c r="H5086">
        <v>7906</v>
      </c>
      <c r="I5086" t="s">
        <v>2805</v>
      </c>
      <c r="Y5086">
        <v>1374</v>
      </c>
      <c r="Z5086" t="s">
        <v>393</v>
      </c>
      <c r="AA5086" t="s">
        <v>394</v>
      </c>
      <c r="AB5086">
        <v>17801.634999999998</v>
      </c>
      <c r="AC5086">
        <v>22056.226999999999</v>
      </c>
      <c r="AD5086">
        <v>1</v>
      </c>
      <c r="AE5086">
        <v>0</v>
      </c>
      <c r="AF5086">
        <v>1</v>
      </c>
      <c r="AG5086">
        <v>0</v>
      </c>
      <c r="AH5086">
        <v>17801.64</v>
      </c>
      <c r="AI5086">
        <v>22056.23</v>
      </c>
      <c r="AJ5086">
        <v>0</v>
      </c>
      <c r="AK5086">
        <v>0</v>
      </c>
      <c r="AL5086">
        <v>0</v>
      </c>
      <c r="AM5086">
        <v>1</v>
      </c>
    </row>
    <row r="5087" spans="1:39" x14ac:dyDescent="0.25">
      <c r="A5087" t="s">
        <v>2780</v>
      </c>
      <c r="B5087">
        <v>1</v>
      </c>
      <c r="C5087" t="s">
        <v>2781</v>
      </c>
      <c r="D5087" t="s">
        <v>197</v>
      </c>
      <c r="E5087">
        <v>22</v>
      </c>
      <c r="F5087" t="s">
        <v>23</v>
      </c>
      <c r="G5087" t="s">
        <v>1445</v>
      </c>
      <c r="H5087">
        <v>7907</v>
      </c>
      <c r="I5087" t="s">
        <v>1446</v>
      </c>
      <c r="Y5087">
        <v>1374</v>
      </c>
      <c r="Z5087" t="s">
        <v>393</v>
      </c>
      <c r="AA5087" t="s">
        <v>394</v>
      </c>
      <c r="AB5087">
        <v>16551.823</v>
      </c>
      <c r="AC5087">
        <v>20478.274000000001</v>
      </c>
      <c r="AD5087">
        <v>12</v>
      </c>
      <c r="AE5087">
        <v>0</v>
      </c>
      <c r="AF5087">
        <v>12</v>
      </c>
      <c r="AG5087">
        <v>0</v>
      </c>
      <c r="AH5087">
        <v>198621.88</v>
      </c>
      <c r="AI5087">
        <v>245739.28</v>
      </c>
      <c r="AJ5087">
        <v>0</v>
      </c>
      <c r="AK5087">
        <v>0</v>
      </c>
      <c r="AL5087">
        <v>0</v>
      </c>
      <c r="AM5087">
        <v>1</v>
      </c>
    </row>
    <row r="5088" spans="1:39" x14ac:dyDescent="0.25">
      <c r="A5088" t="s">
        <v>2780</v>
      </c>
      <c r="B5088">
        <v>1</v>
      </c>
      <c r="C5088" t="s">
        <v>2781</v>
      </c>
      <c r="D5088" t="s">
        <v>197</v>
      </c>
      <c r="E5088">
        <v>22</v>
      </c>
      <c r="F5088" t="s">
        <v>23</v>
      </c>
      <c r="G5088" t="s">
        <v>1447</v>
      </c>
      <c r="H5088">
        <v>8048</v>
      </c>
      <c r="I5088" t="s">
        <v>1448</v>
      </c>
      <c r="J5088">
        <v>1162</v>
      </c>
      <c r="K5088" t="s">
        <v>1449</v>
      </c>
      <c r="L5088" t="s">
        <v>1450</v>
      </c>
      <c r="P5088">
        <v>1073</v>
      </c>
      <c r="Q5088" t="s">
        <v>1393</v>
      </c>
      <c r="R5088" t="s">
        <v>1394</v>
      </c>
      <c r="Y5088">
        <v>1370</v>
      </c>
      <c r="Z5088" t="s">
        <v>477</v>
      </c>
      <c r="AA5088" t="s">
        <v>478</v>
      </c>
      <c r="AB5088">
        <v>12373.35</v>
      </c>
      <c r="AC5088">
        <v>15459.554</v>
      </c>
      <c r="AD5088">
        <v>11</v>
      </c>
      <c r="AE5088">
        <v>0</v>
      </c>
      <c r="AF5088">
        <v>11</v>
      </c>
      <c r="AG5088">
        <v>0</v>
      </c>
      <c r="AH5088">
        <v>136106.85</v>
      </c>
      <c r="AI5088">
        <v>170055.1</v>
      </c>
      <c r="AJ5088">
        <v>0</v>
      </c>
      <c r="AK5088">
        <v>0</v>
      </c>
      <c r="AL5088">
        <v>0</v>
      </c>
      <c r="AM5088">
        <v>1</v>
      </c>
    </row>
    <row r="5089" spans="1:39" x14ac:dyDescent="0.25">
      <c r="A5089" t="s">
        <v>2780</v>
      </c>
      <c r="B5089">
        <v>1</v>
      </c>
      <c r="C5089" t="s">
        <v>2781</v>
      </c>
      <c r="D5089" t="s">
        <v>197</v>
      </c>
      <c r="E5089">
        <v>22</v>
      </c>
      <c r="F5089" t="s">
        <v>23</v>
      </c>
      <c r="G5089" t="s">
        <v>1451</v>
      </c>
      <c r="H5089">
        <v>8049</v>
      </c>
      <c r="I5089" t="s">
        <v>1452</v>
      </c>
      <c r="J5089">
        <v>1162</v>
      </c>
      <c r="K5089" t="s">
        <v>1449</v>
      </c>
      <c r="L5089" t="s">
        <v>1450</v>
      </c>
      <c r="P5089">
        <v>1073</v>
      </c>
      <c r="Q5089" t="s">
        <v>1393</v>
      </c>
      <c r="R5089" t="s">
        <v>1394</v>
      </c>
      <c r="Y5089">
        <v>1370</v>
      </c>
      <c r="Z5089" t="s">
        <v>477</v>
      </c>
      <c r="AA5089" t="s">
        <v>478</v>
      </c>
      <c r="AB5089">
        <v>12276.304</v>
      </c>
      <c r="AC5089">
        <v>15450.529</v>
      </c>
      <c r="AD5089">
        <v>9</v>
      </c>
      <c r="AE5089">
        <v>0</v>
      </c>
      <c r="AF5089">
        <v>9</v>
      </c>
      <c r="AG5089">
        <v>0</v>
      </c>
      <c r="AH5089">
        <v>110486.73</v>
      </c>
      <c r="AI5089">
        <v>139054.76</v>
      </c>
      <c r="AJ5089">
        <v>0</v>
      </c>
      <c r="AK5089">
        <v>0</v>
      </c>
      <c r="AL5089">
        <v>0</v>
      </c>
      <c r="AM5089">
        <v>1</v>
      </c>
    </row>
    <row r="5090" spans="1:39" x14ac:dyDescent="0.25">
      <c r="A5090" t="s">
        <v>2780</v>
      </c>
      <c r="B5090">
        <v>1</v>
      </c>
      <c r="C5090" t="s">
        <v>2781</v>
      </c>
      <c r="D5090" t="s">
        <v>197</v>
      </c>
      <c r="E5090">
        <v>22</v>
      </c>
      <c r="F5090" t="s">
        <v>23</v>
      </c>
      <c r="G5090" t="s">
        <v>1453</v>
      </c>
      <c r="H5090">
        <v>8050</v>
      </c>
      <c r="I5090" t="s">
        <v>1454</v>
      </c>
      <c r="J5090">
        <v>1162</v>
      </c>
      <c r="K5090" t="s">
        <v>1449</v>
      </c>
      <c r="L5090" t="s">
        <v>1450</v>
      </c>
      <c r="P5090">
        <v>1073</v>
      </c>
      <c r="Q5090" t="s">
        <v>1393</v>
      </c>
      <c r="R5090" t="s">
        <v>1394</v>
      </c>
      <c r="Y5090">
        <v>1370</v>
      </c>
      <c r="Z5090" t="s">
        <v>477</v>
      </c>
      <c r="AA5090" t="s">
        <v>478</v>
      </c>
      <c r="AB5090">
        <v>12009.428</v>
      </c>
      <c r="AC5090">
        <v>15239.963</v>
      </c>
      <c r="AD5090">
        <v>3</v>
      </c>
      <c r="AE5090">
        <v>0</v>
      </c>
      <c r="AF5090">
        <v>3</v>
      </c>
      <c r="AG5090">
        <v>0</v>
      </c>
      <c r="AH5090">
        <v>36028.28</v>
      </c>
      <c r="AI5090">
        <v>45719.89</v>
      </c>
      <c r="AJ5090">
        <v>0</v>
      </c>
      <c r="AK5090">
        <v>0</v>
      </c>
      <c r="AL5090">
        <v>0</v>
      </c>
      <c r="AM5090">
        <v>1</v>
      </c>
    </row>
    <row r="5091" spans="1:39" x14ac:dyDescent="0.25">
      <c r="A5091" t="s">
        <v>2780</v>
      </c>
      <c r="B5091">
        <v>1</v>
      </c>
      <c r="C5091" t="s">
        <v>2781</v>
      </c>
      <c r="D5091" t="s">
        <v>197</v>
      </c>
      <c r="E5091">
        <v>22</v>
      </c>
      <c r="F5091" t="s">
        <v>23</v>
      </c>
      <c r="G5091" t="s">
        <v>2082</v>
      </c>
      <c r="H5091">
        <v>8126</v>
      </c>
      <c r="I5091" t="s">
        <v>2083</v>
      </c>
      <c r="Y5091">
        <v>1376</v>
      </c>
      <c r="Z5091" t="s">
        <v>377</v>
      </c>
      <c r="AA5091" t="s">
        <v>378</v>
      </c>
      <c r="AB5091">
        <v>140875.25099999999</v>
      </c>
      <c r="AC5091">
        <v>178770.68</v>
      </c>
      <c r="AD5091">
        <v>3.1300000000000001E-2</v>
      </c>
      <c r="AE5091">
        <v>0</v>
      </c>
      <c r="AF5091">
        <v>3.1300000000000001E-2</v>
      </c>
      <c r="AG5091">
        <v>0</v>
      </c>
      <c r="AH5091">
        <v>4402.3500000000004</v>
      </c>
      <c r="AI5091">
        <v>5586.58</v>
      </c>
      <c r="AJ5091">
        <v>0</v>
      </c>
      <c r="AK5091">
        <v>0</v>
      </c>
      <c r="AL5091">
        <v>0</v>
      </c>
      <c r="AM5091">
        <v>1</v>
      </c>
    </row>
    <row r="5092" spans="1:39" x14ac:dyDescent="0.25">
      <c r="A5092" t="s">
        <v>2780</v>
      </c>
      <c r="B5092">
        <v>1</v>
      </c>
      <c r="C5092" t="s">
        <v>2781</v>
      </c>
      <c r="D5092" t="s">
        <v>197</v>
      </c>
      <c r="E5092">
        <v>22</v>
      </c>
      <c r="F5092" t="s">
        <v>23</v>
      </c>
      <c r="G5092" t="s">
        <v>1558</v>
      </c>
      <c r="H5092">
        <v>8129</v>
      </c>
      <c r="I5092" t="s">
        <v>1559</v>
      </c>
      <c r="J5092">
        <v>1006</v>
      </c>
      <c r="K5092" t="s">
        <v>409</v>
      </c>
      <c r="L5092" t="s">
        <v>410</v>
      </c>
      <c r="P5092">
        <v>1005</v>
      </c>
      <c r="Q5092" t="s">
        <v>675</v>
      </c>
      <c r="R5092" t="s">
        <v>676</v>
      </c>
      <c r="Y5092">
        <v>1369</v>
      </c>
      <c r="Z5092" t="s">
        <v>413</v>
      </c>
      <c r="AA5092" t="s">
        <v>414</v>
      </c>
      <c r="AB5092">
        <v>23589.665000000001</v>
      </c>
      <c r="AC5092">
        <v>29227.595000000001</v>
      </c>
      <c r="AD5092">
        <v>5</v>
      </c>
      <c r="AE5092">
        <v>0</v>
      </c>
      <c r="AF5092">
        <v>5</v>
      </c>
      <c r="AG5092">
        <v>0</v>
      </c>
      <c r="AH5092">
        <v>117948.33</v>
      </c>
      <c r="AI5092">
        <v>146137.98000000001</v>
      </c>
      <c r="AJ5092">
        <v>0</v>
      </c>
      <c r="AK5092">
        <v>0</v>
      </c>
      <c r="AL5092">
        <v>0</v>
      </c>
      <c r="AM5092">
        <v>1</v>
      </c>
    </row>
    <row r="5093" spans="1:39" x14ac:dyDescent="0.25">
      <c r="A5093" t="s">
        <v>2780</v>
      </c>
      <c r="B5093">
        <v>1</v>
      </c>
      <c r="C5093" t="s">
        <v>2781</v>
      </c>
      <c r="D5093" t="s">
        <v>197</v>
      </c>
      <c r="E5093">
        <v>22</v>
      </c>
      <c r="F5093" t="s">
        <v>23</v>
      </c>
      <c r="G5093" t="s">
        <v>913</v>
      </c>
      <c r="H5093">
        <v>8130</v>
      </c>
      <c r="I5093" t="s">
        <v>914</v>
      </c>
      <c r="J5093">
        <v>1006</v>
      </c>
      <c r="K5093" t="s">
        <v>409</v>
      </c>
      <c r="L5093" t="s">
        <v>410</v>
      </c>
      <c r="P5093">
        <v>1005</v>
      </c>
      <c r="Q5093" t="s">
        <v>675</v>
      </c>
      <c r="R5093" t="s">
        <v>676</v>
      </c>
      <c r="Y5093">
        <v>1369</v>
      </c>
      <c r="Z5093" t="s">
        <v>413</v>
      </c>
      <c r="AA5093" t="s">
        <v>414</v>
      </c>
      <c r="AB5093">
        <v>12265.325000000001</v>
      </c>
      <c r="AC5093">
        <v>15197.35</v>
      </c>
      <c r="AD5093">
        <v>20</v>
      </c>
      <c r="AE5093">
        <v>0</v>
      </c>
      <c r="AF5093">
        <v>20</v>
      </c>
      <c r="AG5093">
        <v>0</v>
      </c>
      <c r="AH5093">
        <v>245306.49</v>
      </c>
      <c r="AI5093">
        <v>303947</v>
      </c>
      <c r="AJ5093">
        <v>1</v>
      </c>
      <c r="AK5093">
        <v>20</v>
      </c>
      <c r="AL5093">
        <v>0</v>
      </c>
      <c r="AM5093">
        <v>1</v>
      </c>
    </row>
    <row r="5094" spans="1:39" x14ac:dyDescent="0.25">
      <c r="A5094" t="s">
        <v>2780</v>
      </c>
      <c r="B5094">
        <v>1</v>
      </c>
      <c r="C5094" t="s">
        <v>2781</v>
      </c>
      <c r="D5094" t="s">
        <v>197</v>
      </c>
      <c r="E5094">
        <v>22</v>
      </c>
      <c r="F5094" t="s">
        <v>23</v>
      </c>
      <c r="G5094" t="s">
        <v>2032</v>
      </c>
      <c r="H5094">
        <v>8131</v>
      </c>
      <c r="I5094" t="s">
        <v>2033</v>
      </c>
      <c r="J5094">
        <v>1008</v>
      </c>
      <c r="K5094" t="s">
        <v>683</v>
      </c>
      <c r="L5094" t="s">
        <v>684</v>
      </c>
      <c r="P5094">
        <v>1005</v>
      </c>
      <c r="Q5094" t="s">
        <v>675</v>
      </c>
      <c r="R5094" t="s">
        <v>676</v>
      </c>
      <c r="Y5094">
        <v>1369</v>
      </c>
      <c r="Z5094" t="s">
        <v>413</v>
      </c>
      <c r="AA5094" t="s">
        <v>414</v>
      </c>
      <c r="AB5094">
        <v>23348.655999999999</v>
      </c>
      <c r="AC5094">
        <v>29629.445</v>
      </c>
      <c r="AD5094">
        <v>3</v>
      </c>
      <c r="AE5094">
        <v>0</v>
      </c>
      <c r="AF5094">
        <v>3</v>
      </c>
      <c r="AG5094">
        <v>0</v>
      </c>
      <c r="AH5094">
        <v>70045.97</v>
      </c>
      <c r="AI5094">
        <v>88888.34</v>
      </c>
      <c r="AJ5094">
        <v>0</v>
      </c>
      <c r="AK5094">
        <v>0</v>
      </c>
      <c r="AL5094">
        <v>0</v>
      </c>
      <c r="AM5094">
        <v>1</v>
      </c>
    </row>
    <row r="5095" spans="1:39" x14ac:dyDescent="0.25">
      <c r="A5095" t="s">
        <v>2780</v>
      </c>
      <c r="B5095">
        <v>1</v>
      </c>
      <c r="C5095" t="s">
        <v>2781</v>
      </c>
      <c r="D5095" t="s">
        <v>197</v>
      </c>
      <c r="E5095">
        <v>22</v>
      </c>
      <c r="F5095" t="s">
        <v>23</v>
      </c>
      <c r="G5095" t="s">
        <v>915</v>
      </c>
      <c r="H5095">
        <v>8132</v>
      </c>
      <c r="I5095" t="s">
        <v>916</v>
      </c>
      <c r="J5095">
        <v>1008</v>
      </c>
      <c r="K5095" t="s">
        <v>683</v>
      </c>
      <c r="L5095" t="s">
        <v>684</v>
      </c>
      <c r="P5095">
        <v>1005</v>
      </c>
      <c r="Q5095" t="s">
        <v>675</v>
      </c>
      <c r="R5095" t="s">
        <v>676</v>
      </c>
      <c r="Y5095">
        <v>1369</v>
      </c>
      <c r="Z5095" t="s">
        <v>413</v>
      </c>
      <c r="AA5095" t="s">
        <v>414</v>
      </c>
      <c r="AB5095">
        <v>12265.325000000001</v>
      </c>
      <c r="AC5095">
        <v>15196.736999999999</v>
      </c>
      <c r="AD5095">
        <v>2</v>
      </c>
      <c r="AE5095">
        <v>0</v>
      </c>
      <c r="AF5095">
        <v>2</v>
      </c>
      <c r="AG5095">
        <v>0</v>
      </c>
      <c r="AH5095">
        <v>24530.65</v>
      </c>
      <c r="AI5095">
        <v>30393.47</v>
      </c>
      <c r="AJ5095">
        <v>0</v>
      </c>
      <c r="AK5095">
        <v>0</v>
      </c>
      <c r="AL5095">
        <v>0</v>
      </c>
      <c r="AM5095">
        <v>1</v>
      </c>
    </row>
    <row r="5096" spans="1:39" x14ac:dyDescent="0.25">
      <c r="A5096" t="s">
        <v>2780</v>
      </c>
      <c r="B5096">
        <v>1</v>
      </c>
      <c r="C5096" t="s">
        <v>2781</v>
      </c>
      <c r="D5096" t="s">
        <v>197</v>
      </c>
      <c r="E5096">
        <v>22</v>
      </c>
      <c r="F5096" t="s">
        <v>23</v>
      </c>
      <c r="G5096" t="s">
        <v>917</v>
      </c>
      <c r="H5096">
        <v>8133</v>
      </c>
      <c r="I5096" t="s">
        <v>918</v>
      </c>
      <c r="J5096">
        <v>1014</v>
      </c>
      <c r="K5096" t="s">
        <v>919</v>
      </c>
      <c r="L5096" t="s">
        <v>920</v>
      </c>
      <c r="P5096">
        <v>1005</v>
      </c>
      <c r="Q5096" t="s">
        <v>675</v>
      </c>
      <c r="R5096" t="s">
        <v>676</v>
      </c>
      <c r="Y5096">
        <v>1369</v>
      </c>
      <c r="Z5096" t="s">
        <v>413</v>
      </c>
      <c r="AA5096" t="s">
        <v>414</v>
      </c>
      <c r="AB5096">
        <v>23348.655999999999</v>
      </c>
      <c r="AC5096">
        <v>29341.021000000001</v>
      </c>
      <c r="AD5096">
        <v>68</v>
      </c>
      <c r="AE5096">
        <v>0</v>
      </c>
      <c r="AF5096">
        <v>68</v>
      </c>
      <c r="AG5096">
        <v>0</v>
      </c>
      <c r="AH5096">
        <v>1587708.64</v>
      </c>
      <c r="AI5096">
        <v>1995189.4</v>
      </c>
      <c r="AJ5096">
        <v>1</v>
      </c>
      <c r="AK5096">
        <v>68</v>
      </c>
      <c r="AL5096">
        <v>0</v>
      </c>
      <c r="AM5096">
        <v>1</v>
      </c>
    </row>
    <row r="5097" spans="1:39" x14ac:dyDescent="0.25">
      <c r="A5097" t="s">
        <v>2780</v>
      </c>
      <c r="B5097">
        <v>1</v>
      </c>
      <c r="C5097" t="s">
        <v>2781</v>
      </c>
      <c r="D5097" t="s">
        <v>197</v>
      </c>
      <c r="E5097">
        <v>22</v>
      </c>
      <c r="F5097" t="s">
        <v>23</v>
      </c>
      <c r="G5097" t="s">
        <v>921</v>
      </c>
      <c r="H5097">
        <v>8134</v>
      </c>
      <c r="I5097" t="s">
        <v>922</v>
      </c>
      <c r="J5097">
        <v>1014</v>
      </c>
      <c r="K5097" t="s">
        <v>919</v>
      </c>
      <c r="L5097" t="s">
        <v>920</v>
      </c>
      <c r="P5097">
        <v>1005</v>
      </c>
      <c r="Q5097" t="s">
        <v>675</v>
      </c>
      <c r="R5097" t="s">
        <v>676</v>
      </c>
      <c r="Y5097">
        <v>1369</v>
      </c>
      <c r="Z5097" t="s">
        <v>413</v>
      </c>
      <c r="AA5097" t="s">
        <v>414</v>
      </c>
      <c r="AB5097">
        <v>11874.075000000001</v>
      </c>
      <c r="AC5097">
        <v>14518.825000000001</v>
      </c>
      <c r="AD5097">
        <v>301</v>
      </c>
      <c r="AE5097">
        <v>0</v>
      </c>
      <c r="AF5097">
        <v>301</v>
      </c>
      <c r="AG5097">
        <v>0</v>
      </c>
      <c r="AH5097">
        <v>3574096.69</v>
      </c>
      <c r="AI5097">
        <v>4370166.37</v>
      </c>
      <c r="AJ5097">
        <v>2</v>
      </c>
      <c r="AK5097">
        <v>150.5</v>
      </c>
      <c r="AL5097">
        <v>0</v>
      </c>
      <c r="AM5097">
        <v>1</v>
      </c>
    </row>
    <row r="5098" spans="1:39" x14ac:dyDescent="0.25">
      <c r="A5098" t="s">
        <v>2780</v>
      </c>
      <c r="B5098">
        <v>1</v>
      </c>
      <c r="C5098" t="s">
        <v>2781</v>
      </c>
      <c r="D5098" t="s">
        <v>197</v>
      </c>
      <c r="E5098">
        <v>22</v>
      </c>
      <c r="F5098" t="s">
        <v>23</v>
      </c>
      <c r="G5098" t="s">
        <v>1676</v>
      </c>
      <c r="H5098">
        <v>8295</v>
      </c>
      <c r="I5098" t="s">
        <v>1677</v>
      </c>
      <c r="J5098">
        <v>1164</v>
      </c>
      <c r="K5098" t="s">
        <v>935</v>
      </c>
      <c r="L5098" t="s">
        <v>936</v>
      </c>
      <c r="Y5098">
        <v>1373</v>
      </c>
      <c r="Z5098" t="s">
        <v>453</v>
      </c>
      <c r="AA5098" t="s">
        <v>454</v>
      </c>
      <c r="AB5098">
        <v>16817.296999999999</v>
      </c>
      <c r="AC5098">
        <v>20903.971000000001</v>
      </c>
      <c r="AD5098">
        <v>44.5</v>
      </c>
      <c r="AE5098">
        <v>6.5</v>
      </c>
      <c r="AF5098">
        <v>51</v>
      </c>
      <c r="AG5098">
        <v>0</v>
      </c>
      <c r="AH5098">
        <v>857682.13</v>
      </c>
      <c r="AI5098">
        <v>1066102.5</v>
      </c>
      <c r="AJ5098">
        <v>0</v>
      </c>
      <c r="AK5098">
        <v>0</v>
      </c>
      <c r="AL5098">
        <v>0</v>
      </c>
      <c r="AM5098">
        <v>1</v>
      </c>
    </row>
    <row r="5099" spans="1:39" x14ac:dyDescent="0.25">
      <c r="A5099" t="s">
        <v>2780</v>
      </c>
      <c r="B5099">
        <v>1</v>
      </c>
      <c r="C5099" t="s">
        <v>2781</v>
      </c>
      <c r="D5099" t="s">
        <v>197</v>
      </c>
      <c r="E5099">
        <v>22</v>
      </c>
      <c r="F5099" t="s">
        <v>23</v>
      </c>
      <c r="G5099" t="s">
        <v>933</v>
      </c>
      <c r="H5099">
        <v>8296</v>
      </c>
      <c r="I5099" t="s">
        <v>934</v>
      </c>
      <c r="J5099">
        <v>1164</v>
      </c>
      <c r="K5099" t="s">
        <v>935</v>
      </c>
      <c r="L5099" t="s">
        <v>936</v>
      </c>
      <c r="Y5099">
        <v>1373</v>
      </c>
      <c r="Z5099" t="s">
        <v>453</v>
      </c>
      <c r="AA5099" t="s">
        <v>454</v>
      </c>
      <c r="AB5099">
        <v>18171.813999999998</v>
      </c>
      <c r="AC5099">
        <v>22435.733</v>
      </c>
      <c r="AD5099">
        <v>20.555599999999998</v>
      </c>
      <c r="AE5099">
        <v>3</v>
      </c>
      <c r="AF5099">
        <v>23.555599999999998</v>
      </c>
      <c r="AG5099">
        <v>0</v>
      </c>
      <c r="AH5099">
        <v>428047.17</v>
      </c>
      <c r="AI5099">
        <v>528486.16</v>
      </c>
      <c r="AJ5099">
        <v>0</v>
      </c>
      <c r="AK5099">
        <v>0</v>
      </c>
      <c r="AL5099">
        <v>0</v>
      </c>
      <c r="AM5099">
        <v>1</v>
      </c>
    </row>
    <row r="5100" spans="1:39" x14ac:dyDescent="0.25">
      <c r="A5100" t="s">
        <v>2780</v>
      </c>
      <c r="B5100">
        <v>1</v>
      </c>
      <c r="C5100" t="s">
        <v>2781</v>
      </c>
      <c r="D5100" t="s">
        <v>197</v>
      </c>
      <c r="E5100">
        <v>22</v>
      </c>
      <c r="F5100" t="s">
        <v>23</v>
      </c>
      <c r="G5100" t="s">
        <v>2088</v>
      </c>
      <c r="H5100">
        <v>8325</v>
      </c>
      <c r="I5100" t="s">
        <v>2089</v>
      </c>
      <c r="J5100">
        <v>1419</v>
      </c>
      <c r="K5100" t="s">
        <v>665</v>
      </c>
      <c r="L5100" t="s">
        <v>666</v>
      </c>
      <c r="Y5100">
        <v>1369</v>
      </c>
      <c r="Z5100" t="s">
        <v>413</v>
      </c>
      <c r="AA5100" t="s">
        <v>414</v>
      </c>
      <c r="AB5100">
        <v>35544.872000000003</v>
      </c>
      <c r="AC5100">
        <v>45106.442000000003</v>
      </c>
      <c r="AD5100">
        <v>0.95830000000000004</v>
      </c>
      <c r="AE5100">
        <v>0</v>
      </c>
      <c r="AF5100">
        <v>0.95830000000000004</v>
      </c>
      <c r="AG5100">
        <v>0</v>
      </c>
      <c r="AH5100">
        <v>34063.839999999997</v>
      </c>
      <c r="AI5100">
        <v>43227.01</v>
      </c>
      <c r="AJ5100">
        <v>1</v>
      </c>
      <c r="AK5100">
        <v>0.96</v>
      </c>
      <c r="AL5100">
        <v>0</v>
      </c>
      <c r="AM5100">
        <v>1</v>
      </c>
    </row>
    <row r="5101" spans="1:39" x14ac:dyDescent="0.25">
      <c r="A5101" t="s">
        <v>2780</v>
      </c>
      <c r="B5101">
        <v>1</v>
      </c>
      <c r="C5101" t="s">
        <v>2781</v>
      </c>
      <c r="D5101" t="s">
        <v>197</v>
      </c>
      <c r="E5101">
        <v>22</v>
      </c>
      <c r="F5101" t="s">
        <v>23</v>
      </c>
      <c r="G5101" t="s">
        <v>937</v>
      </c>
      <c r="H5101">
        <v>8327</v>
      </c>
      <c r="I5101" t="s">
        <v>938</v>
      </c>
      <c r="J5101">
        <v>1204</v>
      </c>
      <c r="K5101" t="s">
        <v>577</v>
      </c>
      <c r="L5101" t="s">
        <v>578</v>
      </c>
      <c r="P5101">
        <v>1201</v>
      </c>
      <c r="Q5101" t="s">
        <v>939</v>
      </c>
      <c r="R5101" t="s">
        <v>940</v>
      </c>
      <c r="Y5101">
        <v>1372</v>
      </c>
      <c r="Z5101" t="s">
        <v>405</v>
      </c>
      <c r="AA5101" t="s">
        <v>406</v>
      </c>
      <c r="AB5101">
        <v>164498.98499999999</v>
      </c>
      <c r="AC5101">
        <v>203814.242</v>
      </c>
      <c r="AD5101">
        <v>2.375</v>
      </c>
      <c r="AE5101">
        <v>0</v>
      </c>
      <c r="AF5101">
        <v>2.375</v>
      </c>
      <c r="AG5101">
        <v>0</v>
      </c>
      <c r="AH5101">
        <v>390685.09</v>
      </c>
      <c r="AI5101">
        <v>484058.83</v>
      </c>
      <c r="AJ5101">
        <v>2</v>
      </c>
      <c r="AK5101">
        <v>1.19</v>
      </c>
      <c r="AL5101">
        <v>0</v>
      </c>
      <c r="AM5101">
        <v>1</v>
      </c>
    </row>
    <row r="5102" spans="1:39" x14ac:dyDescent="0.25">
      <c r="A5102" t="s">
        <v>2780</v>
      </c>
      <c r="B5102">
        <v>1</v>
      </c>
      <c r="C5102" t="s">
        <v>2781</v>
      </c>
      <c r="D5102" t="s">
        <v>197</v>
      </c>
      <c r="E5102">
        <v>22</v>
      </c>
      <c r="F5102" t="s">
        <v>23</v>
      </c>
      <c r="G5102" t="s">
        <v>941</v>
      </c>
      <c r="H5102">
        <v>8328</v>
      </c>
      <c r="I5102" t="s">
        <v>942</v>
      </c>
      <c r="J5102">
        <v>1204</v>
      </c>
      <c r="K5102" t="s">
        <v>577</v>
      </c>
      <c r="L5102" t="s">
        <v>578</v>
      </c>
      <c r="P5102">
        <v>1201</v>
      </c>
      <c r="Q5102" t="s">
        <v>939</v>
      </c>
      <c r="R5102" t="s">
        <v>940</v>
      </c>
      <c r="Y5102">
        <v>1372</v>
      </c>
      <c r="Z5102" t="s">
        <v>405</v>
      </c>
      <c r="AA5102" t="s">
        <v>406</v>
      </c>
      <c r="AB5102">
        <v>164498.98499999999</v>
      </c>
      <c r="AC5102">
        <v>203814.242</v>
      </c>
      <c r="AD5102">
        <v>2</v>
      </c>
      <c r="AE5102">
        <v>0</v>
      </c>
      <c r="AF5102">
        <v>2</v>
      </c>
      <c r="AG5102">
        <v>0</v>
      </c>
      <c r="AH5102">
        <v>328997.96999999997</v>
      </c>
      <c r="AI5102">
        <v>407628.48</v>
      </c>
      <c r="AJ5102">
        <v>0</v>
      </c>
      <c r="AK5102">
        <v>0</v>
      </c>
      <c r="AL5102">
        <v>0</v>
      </c>
      <c r="AM5102">
        <v>1</v>
      </c>
    </row>
    <row r="5103" spans="1:39" x14ac:dyDescent="0.25">
      <c r="A5103" t="s">
        <v>2780</v>
      </c>
      <c r="B5103">
        <v>1</v>
      </c>
      <c r="C5103" t="s">
        <v>2781</v>
      </c>
      <c r="D5103" t="s">
        <v>197</v>
      </c>
      <c r="E5103">
        <v>22</v>
      </c>
      <c r="F5103" t="s">
        <v>23</v>
      </c>
      <c r="G5103" t="s">
        <v>1975</v>
      </c>
      <c r="H5103">
        <v>8338</v>
      </c>
      <c r="I5103" t="s">
        <v>1976</v>
      </c>
      <c r="J5103">
        <v>1419</v>
      </c>
      <c r="K5103" t="s">
        <v>665</v>
      </c>
      <c r="L5103" t="s">
        <v>666</v>
      </c>
      <c r="Y5103">
        <v>1369</v>
      </c>
      <c r="Z5103" t="s">
        <v>413</v>
      </c>
      <c r="AA5103" t="s">
        <v>414</v>
      </c>
      <c r="AB5103">
        <v>17051.325000000001</v>
      </c>
      <c r="AC5103">
        <v>21216.007000000001</v>
      </c>
      <c r="AD5103">
        <v>41</v>
      </c>
      <c r="AE5103">
        <v>0</v>
      </c>
      <c r="AF5103">
        <v>41</v>
      </c>
      <c r="AG5103">
        <v>0</v>
      </c>
      <c r="AH5103">
        <v>699104.33</v>
      </c>
      <c r="AI5103">
        <v>869856.29</v>
      </c>
      <c r="AJ5103">
        <v>1</v>
      </c>
      <c r="AK5103">
        <v>41</v>
      </c>
      <c r="AL5103">
        <v>0</v>
      </c>
      <c r="AM5103">
        <v>1</v>
      </c>
    </row>
    <row r="5104" spans="1:39" x14ac:dyDescent="0.25">
      <c r="A5104" t="s">
        <v>2780</v>
      </c>
      <c r="B5104">
        <v>1</v>
      </c>
      <c r="C5104" t="s">
        <v>2781</v>
      </c>
      <c r="D5104" t="s">
        <v>197</v>
      </c>
      <c r="E5104">
        <v>22</v>
      </c>
      <c r="F5104" t="s">
        <v>23</v>
      </c>
      <c r="G5104" t="s">
        <v>2090</v>
      </c>
      <c r="H5104">
        <v>8373</v>
      </c>
      <c r="I5104" t="s">
        <v>2091</v>
      </c>
      <c r="J5104">
        <v>1006</v>
      </c>
      <c r="K5104" t="s">
        <v>409</v>
      </c>
      <c r="L5104" t="s">
        <v>410</v>
      </c>
      <c r="P5104">
        <v>1005</v>
      </c>
      <c r="Q5104" t="s">
        <v>675</v>
      </c>
      <c r="R5104" t="s">
        <v>676</v>
      </c>
      <c r="Y5104">
        <v>1369</v>
      </c>
      <c r="Z5104" t="s">
        <v>413</v>
      </c>
      <c r="AA5104" t="s">
        <v>414</v>
      </c>
      <c r="AB5104">
        <v>15330.439</v>
      </c>
      <c r="AC5104">
        <v>18994.413</v>
      </c>
      <c r="AD5104">
        <v>9</v>
      </c>
      <c r="AE5104">
        <v>0</v>
      </c>
      <c r="AF5104">
        <v>9</v>
      </c>
      <c r="AG5104">
        <v>0</v>
      </c>
      <c r="AH5104">
        <v>137973.95000000001</v>
      </c>
      <c r="AI5104">
        <v>170949.72</v>
      </c>
      <c r="AJ5104">
        <v>1</v>
      </c>
      <c r="AK5104">
        <v>9</v>
      </c>
      <c r="AL5104">
        <v>0</v>
      </c>
      <c r="AM5104">
        <v>1</v>
      </c>
    </row>
    <row r="5105" spans="1:39" x14ac:dyDescent="0.25">
      <c r="A5105" t="s">
        <v>2780</v>
      </c>
      <c r="B5105">
        <v>1</v>
      </c>
      <c r="C5105" t="s">
        <v>2781</v>
      </c>
      <c r="D5105" t="s">
        <v>197</v>
      </c>
      <c r="E5105">
        <v>22</v>
      </c>
      <c r="F5105" t="s">
        <v>23</v>
      </c>
      <c r="G5105" t="s">
        <v>1562</v>
      </c>
      <c r="H5105">
        <v>8375</v>
      </c>
      <c r="I5105" t="s">
        <v>1563</v>
      </c>
      <c r="J5105">
        <v>1008</v>
      </c>
      <c r="K5105" t="s">
        <v>683</v>
      </c>
      <c r="L5105" t="s">
        <v>684</v>
      </c>
      <c r="P5105">
        <v>1005</v>
      </c>
      <c r="Q5105" t="s">
        <v>675</v>
      </c>
      <c r="R5105" t="s">
        <v>676</v>
      </c>
      <c r="Y5105">
        <v>1369</v>
      </c>
      <c r="Z5105" t="s">
        <v>413</v>
      </c>
      <c r="AA5105" t="s">
        <v>414</v>
      </c>
      <c r="AB5105">
        <v>12779.384</v>
      </c>
      <c r="AC5105">
        <v>15833.656000000001</v>
      </c>
      <c r="AD5105">
        <v>7</v>
      </c>
      <c r="AE5105">
        <v>0</v>
      </c>
      <c r="AF5105">
        <v>7</v>
      </c>
      <c r="AG5105">
        <v>0</v>
      </c>
      <c r="AH5105">
        <v>89455.679999999993</v>
      </c>
      <c r="AI5105">
        <v>110835.59</v>
      </c>
      <c r="AJ5105">
        <v>2</v>
      </c>
      <c r="AK5105">
        <v>3.5</v>
      </c>
      <c r="AL5105">
        <v>0</v>
      </c>
      <c r="AM5105">
        <v>1</v>
      </c>
    </row>
    <row r="5106" spans="1:39" x14ac:dyDescent="0.25">
      <c r="A5106" t="s">
        <v>2780</v>
      </c>
      <c r="B5106">
        <v>1</v>
      </c>
      <c r="C5106" t="s">
        <v>2781</v>
      </c>
      <c r="D5106" t="s">
        <v>197</v>
      </c>
      <c r="E5106">
        <v>22</v>
      </c>
      <c r="F5106" t="s">
        <v>23</v>
      </c>
      <c r="G5106" t="s">
        <v>951</v>
      </c>
      <c r="H5106">
        <v>8388</v>
      </c>
      <c r="I5106" t="s">
        <v>952</v>
      </c>
      <c r="J5106">
        <v>1272</v>
      </c>
      <c r="K5106" t="s">
        <v>953</v>
      </c>
      <c r="L5106" t="s">
        <v>954</v>
      </c>
      <c r="P5106">
        <v>1088</v>
      </c>
      <c r="Q5106" t="s">
        <v>949</v>
      </c>
      <c r="R5106" t="s">
        <v>950</v>
      </c>
      <c r="Y5106">
        <v>1373</v>
      </c>
      <c r="Z5106" t="s">
        <v>453</v>
      </c>
      <c r="AA5106" t="s">
        <v>454</v>
      </c>
      <c r="AB5106">
        <v>49589.955000000002</v>
      </c>
      <c r="AC5106">
        <v>61066.798000000003</v>
      </c>
      <c r="AD5106">
        <v>0.55559999999999998</v>
      </c>
      <c r="AE5106">
        <v>0</v>
      </c>
      <c r="AF5106">
        <v>0.55559999999999998</v>
      </c>
      <c r="AG5106">
        <v>0</v>
      </c>
      <c r="AH5106">
        <v>27549.98</v>
      </c>
      <c r="AI5106">
        <v>33926</v>
      </c>
      <c r="AJ5106">
        <v>0</v>
      </c>
      <c r="AK5106">
        <v>0</v>
      </c>
      <c r="AL5106">
        <v>0</v>
      </c>
      <c r="AM5106">
        <v>1</v>
      </c>
    </row>
    <row r="5107" spans="1:39" x14ac:dyDescent="0.25">
      <c r="A5107" t="s">
        <v>2780</v>
      </c>
      <c r="B5107">
        <v>1</v>
      </c>
      <c r="C5107" t="s">
        <v>2781</v>
      </c>
      <c r="D5107" t="s">
        <v>197</v>
      </c>
      <c r="E5107">
        <v>22</v>
      </c>
      <c r="F5107" t="s">
        <v>23</v>
      </c>
      <c r="G5107" t="s">
        <v>955</v>
      </c>
      <c r="H5107">
        <v>8404</v>
      </c>
      <c r="I5107" t="s">
        <v>956</v>
      </c>
      <c r="J5107">
        <v>1014</v>
      </c>
      <c r="K5107" t="s">
        <v>919</v>
      </c>
      <c r="L5107" t="s">
        <v>920</v>
      </c>
      <c r="P5107">
        <v>1005</v>
      </c>
      <c r="Q5107" t="s">
        <v>675</v>
      </c>
      <c r="R5107" t="s">
        <v>676</v>
      </c>
      <c r="Y5107">
        <v>1369</v>
      </c>
      <c r="Z5107" t="s">
        <v>413</v>
      </c>
      <c r="AA5107" t="s">
        <v>414</v>
      </c>
      <c r="AB5107">
        <v>8810.8860000000004</v>
      </c>
      <c r="AC5107">
        <v>10925.5</v>
      </c>
      <c r="AD5107">
        <v>1</v>
      </c>
      <c r="AE5107">
        <v>0</v>
      </c>
      <c r="AF5107">
        <v>1</v>
      </c>
      <c r="AG5107">
        <v>0</v>
      </c>
      <c r="AH5107">
        <v>8810.89</v>
      </c>
      <c r="AI5107">
        <v>10925.5</v>
      </c>
      <c r="AJ5107">
        <v>0</v>
      </c>
      <c r="AK5107">
        <v>0</v>
      </c>
      <c r="AL5107">
        <v>0</v>
      </c>
      <c r="AM5107">
        <v>1</v>
      </c>
    </row>
    <row r="5108" spans="1:39" x14ac:dyDescent="0.25">
      <c r="A5108" t="s">
        <v>2780</v>
      </c>
      <c r="B5108">
        <v>1</v>
      </c>
      <c r="C5108" t="s">
        <v>2781</v>
      </c>
      <c r="D5108" t="s">
        <v>197</v>
      </c>
      <c r="E5108">
        <v>22</v>
      </c>
      <c r="F5108" t="s">
        <v>23</v>
      </c>
      <c r="G5108" t="s">
        <v>957</v>
      </c>
      <c r="H5108">
        <v>8406</v>
      </c>
      <c r="I5108" t="s">
        <v>958</v>
      </c>
      <c r="J5108">
        <v>1006</v>
      </c>
      <c r="K5108" t="s">
        <v>409</v>
      </c>
      <c r="L5108" t="s">
        <v>410</v>
      </c>
      <c r="P5108">
        <v>1004</v>
      </c>
      <c r="Q5108" t="s">
        <v>411</v>
      </c>
      <c r="R5108" t="s">
        <v>412</v>
      </c>
      <c r="Y5108">
        <v>1369</v>
      </c>
      <c r="Z5108" t="s">
        <v>413</v>
      </c>
      <c r="AA5108" t="s">
        <v>414</v>
      </c>
      <c r="AB5108">
        <v>6844.4939999999997</v>
      </c>
      <c r="AC5108">
        <v>8641.509</v>
      </c>
      <c r="AD5108">
        <v>51</v>
      </c>
      <c r="AE5108">
        <v>0</v>
      </c>
      <c r="AF5108">
        <v>51</v>
      </c>
      <c r="AG5108">
        <v>0</v>
      </c>
      <c r="AH5108">
        <v>349069.17</v>
      </c>
      <c r="AI5108">
        <v>440716.94</v>
      </c>
      <c r="AJ5108">
        <v>1</v>
      </c>
      <c r="AK5108">
        <v>51</v>
      </c>
      <c r="AL5108">
        <v>0</v>
      </c>
      <c r="AM5108">
        <v>1</v>
      </c>
    </row>
    <row r="5109" spans="1:39" x14ac:dyDescent="0.25">
      <c r="A5109" t="s">
        <v>2780</v>
      </c>
      <c r="B5109">
        <v>1</v>
      </c>
      <c r="C5109" t="s">
        <v>2781</v>
      </c>
      <c r="D5109" t="s">
        <v>197</v>
      </c>
      <c r="E5109">
        <v>22</v>
      </c>
      <c r="F5109" t="s">
        <v>23</v>
      </c>
      <c r="G5109" t="s">
        <v>1249</v>
      </c>
      <c r="H5109">
        <v>8407</v>
      </c>
      <c r="I5109" t="s">
        <v>1250</v>
      </c>
      <c r="J5109">
        <v>1006</v>
      </c>
      <c r="K5109" t="s">
        <v>409</v>
      </c>
      <c r="L5109" t="s">
        <v>410</v>
      </c>
      <c r="P5109">
        <v>1004</v>
      </c>
      <c r="Q5109" t="s">
        <v>411</v>
      </c>
      <c r="R5109" t="s">
        <v>412</v>
      </c>
      <c r="Y5109">
        <v>1369</v>
      </c>
      <c r="Z5109" t="s">
        <v>413</v>
      </c>
      <c r="AA5109" t="s">
        <v>414</v>
      </c>
      <c r="AB5109">
        <v>9937.6810000000005</v>
      </c>
      <c r="AC5109">
        <v>12448.300999999999</v>
      </c>
      <c r="AD5109">
        <v>22</v>
      </c>
      <c r="AE5109">
        <v>0</v>
      </c>
      <c r="AF5109">
        <v>22</v>
      </c>
      <c r="AG5109">
        <v>0</v>
      </c>
      <c r="AH5109">
        <v>218628.98</v>
      </c>
      <c r="AI5109">
        <v>273862.61</v>
      </c>
      <c r="AJ5109">
        <v>0</v>
      </c>
      <c r="AK5109">
        <v>0</v>
      </c>
      <c r="AL5109">
        <v>0</v>
      </c>
      <c r="AM5109">
        <v>1</v>
      </c>
    </row>
    <row r="5110" spans="1:39" x14ac:dyDescent="0.25">
      <c r="A5110" t="s">
        <v>2780</v>
      </c>
      <c r="B5110">
        <v>1</v>
      </c>
      <c r="C5110" t="s">
        <v>2781</v>
      </c>
      <c r="D5110" t="s">
        <v>197</v>
      </c>
      <c r="E5110">
        <v>22</v>
      </c>
      <c r="F5110" t="s">
        <v>23</v>
      </c>
      <c r="G5110" t="s">
        <v>1997</v>
      </c>
      <c r="H5110">
        <v>8409</v>
      </c>
      <c r="I5110" t="s">
        <v>1998</v>
      </c>
      <c r="J5110">
        <v>1008</v>
      </c>
      <c r="K5110" t="s">
        <v>683</v>
      </c>
      <c r="L5110" t="s">
        <v>684</v>
      </c>
      <c r="P5110">
        <v>1004</v>
      </c>
      <c r="Q5110" t="s">
        <v>411</v>
      </c>
      <c r="R5110" t="s">
        <v>412</v>
      </c>
      <c r="Y5110">
        <v>1369</v>
      </c>
      <c r="Z5110" t="s">
        <v>413</v>
      </c>
      <c r="AA5110" t="s">
        <v>414</v>
      </c>
      <c r="AB5110">
        <v>6493.3310000000001</v>
      </c>
      <c r="AC5110">
        <v>8153.4589999999998</v>
      </c>
      <c r="AD5110">
        <v>9</v>
      </c>
      <c r="AE5110">
        <v>0</v>
      </c>
      <c r="AF5110">
        <v>9</v>
      </c>
      <c r="AG5110">
        <v>0</v>
      </c>
      <c r="AH5110">
        <v>58439.98</v>
      </c>
      <c r="AI5110">
        <v>73381.13</v>
      </c>
      <c r="AJ5110">
        <v>0</v>
      </c>
      <c r="AK5110">
        <v>0</v>
      </c>
      <c r="AL5110">
        <v>0</v>
      </c>
      <c r="AM5110">
        <v>1</v>
      </c>
    </row>
    <row r="5111" spans="1:39" x14ac:dyDescent="0.25">
      <c r="A5111" t="s">
        <v>2780</v>
      </c>
      <c r="B5111">
        <v>1</v>
      </c>
      <c r="C5111" t="s">
        <v>2781</v>
      </c>
      <c r="D5111" t="s">
        <v>197</v>
      </c>
      <c r="E5111">
        <v>22</v>
      </c>
      <c r="F5111" t="s">
        <v>23</v>
      </c>
      <c r="G5111" t="s">
        <v>2204</v>
      </c>
      <c r="H5111">
        <v>8410</v>
      </c>
      <c r="I5111" t="s">
        <v>2205</v>
      </c>
      <c r="J5111">
        <v>1008</v>
      </c>
      <c r="K5111" t="s">
        <v>683</v>
      </c>
      <c r="L5111" t="s">
        <v>684</v>
      </c>
      <c r="P5111">
        <v>1004</v>
      </c>
      <c r="Q5111" t="s">
        <v>411</v>
      </c>
      <c r="R5111" t="s">
        <v>412</v>
      </c>
      <c r="Y5111">
        <v>1369</v>
      </c>
      <c r="Z5111" t="s">
        <v>413</v>
      </c>
      <c r="AA5111" t="s">
        <v>414</v>
      </c>
      <c r="AB5111">
        <v>9937.6810000000005</v>
      </c>
      <c r="AC5111">
        <v>12536.384</v>
      </c>
      <c r="AD5111">
        <v>4</v>
      </c>
      <c r="AE5111">
        <v>0</v>
      </c>
      <c r="AF5111">
        <v>4</v>
      </c>
      <c r="AG5111">
        <v>0</v>
      </c>
      <c r="AH5111">
        <v>39750.720000000001</v>
      </c>
      <c r="AI5111">
        <v>50145.54</v>
      </c>
      <c r="AJ5111">
        <v>0</v>
      </c>
      <c r="AK5111">
        <v>0</v>
      </c>
      <c r="AL5111">
        <v>0</v>
      </c>
      <c r="AM5111">
        <v>1</v>
      </c>
    </row>
    <row r="5112" spans="1:39" x14ac:dyDescent="0.25">
      <c r="A5112" t="s">
        <v>2780</v>
      </c>
      <c r="B5112">
        <v>1</v>
      </c>
      <c r="C5112" t="s">
        <v>2781</v>
      </c>
      <c r="D5112" t="s">
        <v>197</v>
      </c>
      <c r="E5112">
        <v>22</v>
      </c>
      <c r="F5112" t="s">
        <v>23</v>
      </c>
      <c r="G5112" t="s">
        <v>1457</v>
      </c>
      <c r="H5112">
        <v>8441</v>
      </c>
      <c r="I5112" t="s">
        <v>1458</v>
      </c>
      <c r="J5112">
        <v>1006</v>
      </c>
      <c r="K5112" t="s">
        <v>409</v>
      </c>
      <c r="L5112" t="s">
        <v>410</v>
      </c>
      <c r="P5112">
        <v>1004</v>
      </c>
      <c r="Q5112" t="s">
        <v>411</v>
      </c>
      <c r="R5112" t="s">
        <v>412</v>
      </c>
      <c r="Y5112">
        <v>1369</v>
      </c>
      <c r="Z5112" t="s">
        <v>413</v>
      </c>
      <c r="AA5112" t="s">
        <v>414</v>
      </c>
      <c r="AB5112">
        <v>6493.3310000000001</v>
      </c>
      <c r="AC5112">
        <v>8081.7</v>
      </c>
      <c r="AD5112">
        <v>39</v>
      </c>
      <c r="AE5112">
        <v>0</v>
      </c>
      <c r="AF5112">
        <v>39</v>
      </c>
      <c r="AG5112">
        <v>0</v>
      </c>
      <c r="AH5112">
        <v>253239.91</v>
      </c>
      <c r="AI5112">
        <v>315186.28999999998</v>
      </c>
      <c r="AJ5112">
        <v>1</v>
      </c>
      <c r="AK5112">
        <v>39</v>
      </c>
      <c r="AL5112">
        <v>0</v>
      </c>
      <c r="AM5112">
        <v>1</v>
      </c>
    </row>
    <row r="5113" spans="1:39" x14ac:dyDescent="0.25">
      <c r="A5113" t="s">
        <v>2780</v>
      </c>
      <c r="B5113">
        <v>1</v>
      </c>
      <c r="C5113" t="s">
        <v>2781</v>
      </c>
      <c r="D5113" t="s">
        <v>197</v>
      </c>
      <c r="E5113">
        <v>22</v>
      </c>
      <c r="F5113" t="s">
        <v>23</v>
      </c>
      <c r="G5113" t="s">
        <v>959</v>
      </c>
      <c r="H5113">
        <v>8476</v>
      </c>
      <c r="I5113" t="s">
        <v>960</v>
      </c>
      <c r="J5113">
        <v>1419</v>
      </c>
      <c r="K5113" t="s">
        <v>665</v>
      </c>
      <c r="L5113" t="s">
        <v>666</v>
      </c>
      <c r="Y5113">
        <v>1369</v>
      </c>
      <c r="Z5113" t="s">
        <v>413</v>
      </c>
      <c r="AA5113" t="s">
        <v>414</v>
      </c>
      <c r="AB5113">
        <v>35544.824000000001</v>
      </c>
      <c r="AC5113">
        <v>44573.207999999999</v>
      </c>
      <c r="AD5113">
        <v>2</v>
      </c>
      <c r="AE5113">
        <v>0</v>
      </c>
      <c r="AF5113">
        <v>2</v>
      </c>
      <c r="AG5113">
        <v>0</v>
      </c>
      <c r="AH5113">
        <v>71089.649999999994</v>
      </c>
      <c r="AI5113">
        <v>89146.42</v>
      </c>
      <c r="AJ5113">
        <v>0</v>
      </c>
      <c r="AK5113">
        <v>0</v>
      </c>
      <c r="AL5113">
        <v>0</v>
      </c>
      <c r="AM5113">
        <v>1</v>
      </c>
    </row>
    <row r="5114" spans="1:39" x14ac:dyDescent="0.25">
      <c r="A5114" t="s">
        <v>2780</v>
      </c>
      <c r="B5114">
        <v>1</v>
      </c>
      <c r="C5114" t="s">
        <v>2781</v>
      </c>
      <c r="D5114" t="s">
        <v>197</v>
      </c>
      <c r="E5114">
        <v>22</v>
      </c>
      <c r="F5114" t="s">
        <v>23</v>
      </c>
      <c r="G5114" t="s">
        <v>961</v>
      </c>
      <c r="H5114">
        <v>8485</v>
      </c>
      <c r="I5114" t="s">
        <v>962</v>
      </c>
      <c r="J5114">
        <v>1430</v>
      </c>
      <c r="K5114" t="s">
        <v>499</v>
      </c>
      <c r="L5114" t="s">
        <v>500</v>
      </c>
      <c r="Y5114">
        <v>1374</v>
      </c>
      <c r="Z5114" t="s">
        <v>393</v>
      </c>
      <c r="AA5114" t="s">
        <v>394</v>
      </c>
      <c r="AB5114">
        <v>120211.276</v>
      </c>
      <c r="AC5114">
        <v>148941.76999999999</v>
      </c>
      <c r="AD5114">
        <v>0.27779999999999999</v>
      </c>
      <c r="AE5114">
        <v>0</v>
      </c>
      <c r="AF5114">
        <v>0.27779999999999999</v>
      </c>
      <c r="AG5114">
        <v>0</v>
      </c>
      <c r="AH5114">
        <v>33392.019999999997</v>
      </c>
      <c r="AI5114">
        <v>41372.71</v>
      </c>
      <c r="AJ5114">
        <v>0</v>
      </c>
      <c r="AK5114">
        <v>0</v>
      </c>
      <c r="AL5114">
        <v>0</v>
      </c>
      <c r="AM5114">
        <v>1</v>
      </c>
    </row>
    <row r="5115" spans="1:39" x14ac:dyDescent="0.25">
      <c r="A5115" t="s">
        <v>2780</v>
      </c>
      <c r="B5115">
        <v>1</v>
      </c>
      <c r="C5115" t="s">
        <v>2781</v>
      </c>
      <c r="D5115" t="s">
        <v>197</v>
      </c>
      <c r="E5115">
        <v>22</v>
      </c>
      <c r="F5115" t="s">
        <v>23</v>
      </c>
      <c r="G5115" t="s">
        <v>963</v>
      </c>
      <c r="H5115">
        <v>8490</v>
      </c>
      <c r="I5115" t="s">
        <v>964</v>
      </c>
      <c r="J5115">
        <v>1430</v>
      </c>
      <c r="K5115" t="s">
        <v>499</v>
      </c>
      <c r="L5115" t="s">
        <v>500</v>
      </c>
      <c r="Y5115">
        <v>1374</v>
      </c>
      <c r="Z5115" t="s">
        <v>393</v>
      </c>
      <c r="AA5115" t="s">
        <v>394</v>
      </c>
      <c r="AB5115">
        <v>63460.934000000001</v>
      </c>
      <c r="AC5115">
        <v>78143.678</v>
      </c>
      <c r="AD5115">
        <v>1</v>
      </c>
      <c r="AE5115">
        <v>0</v>
      </c>
      <c r="AF5115">
        <v>1</v>
      </c>
      <c r="AG5115">
        <v>0</v>
      </c>
      <c r="AH5115">
        <v>63460.93</v>
      </c>
      <c r="AI5115">
        <v>78143.679999999993</v>
      </c>
      <c r="AJ5115">
        <v>1</v>
      </c>
      <c r="AK5115">
        <v>1</v>
      </c>
      <c r="AL5115">
        <v>0</v>
      </c>
      <c r="AM5115">
        <v>1</v>
      </c>
    </row>
    <row r="5116" spans="1:39" x14ac:dyDescent="0.25">
      <c r="A5116" t="s">
        <v>2780</v>
      </c>
      <c r="B5116">
        <v>1</v>
      </c>
      <c r="C5116" t="s">
        <v>2781</v>
      </c>
      <c r="D5116" t="s">
        <v>197</v>
      </c>
      <c r="E5116">
        <v>22</v>
      </c>
      <c r="F5116" t="s">
        <v>23</v>
      </c>
      <c r="G5116" t="s">
        <v>965</v>
      </c>
      <c r="H5116">
        <v>8491</v>
      </c>
      <c r="I5116" t="s">
        <v>966</v>
      </c>
      <c r="J5116">
        <v>1430</v>
      </c>
      <c r="K5116" t="s">
        <v>499</v>
      </c>
      <c r="L5116" t="s">
        <v>500</v>
      </c>
      <c r="Y5116">
        <v>1374</v>
      </c>
      <c r="Z5116" t="s">
        <v>393</v>
      </c>
      <c r="AA5116" t="s">
        <v>394</v>
      </c>
      <c r="AB5116">
        <v>57754.303999999996</v>
      </c>
      <c r="AC5116">
        <v>71438.467999999993</v>
      </c>
      <c r="AD5116">
        <v>8</v>
      </c>
      <c r="AE5116">
        <v>0</v>
      </c>
      <c r="AF5116">
        <v>8</v>
      </c>
      <c r="AG5116">
        <v>0</v>
      </c>
      <c r="AH5116">
        <v>462034.43</v>
      </c>
      <c r="AI5116">
        <v>571507.75</v>
      </c>
      <c r="AJ5116">
        <v>1</v>
      </c>
      <c r="AK5116">
        <v>8</v>
      </c>
      <c r="AL5116">
        <v>0</v>
      </c>
      <c r="AM5116">
        <v>1</v>
      </c>
    </row>
    <row r="5117" spans="1:39" x14ac:dyDescent="0.25">
      <c r="A5117" t="s">
        <v>2780</v>
      </c>
      <c r="B5117">
        <v>1</v>
      </c>
      <c r="C5117" t="s">
        <v>2781</v>
      </c>
      <c r="D5117" t="s">
        <v>197</v>
      </c>
      <c r="E5117">
        <v>22</v>
      </c>
      <c r="F5117" t="s">
        <v>23</v>
      </c>
      <c r="G5117" t="s">
        <v>971</v>
      </c>
      <c r="H5117">
        <v>8575</v>
      </c>
      <c r="I5117" t="s">
        <v>972</v>
      </c>
      <c r="J5117">
        <v>1430</v>
      </c>
      <c r="K5117" t="s">
        <v>499</v>
      </c>
      <c r="L5117" t="s">
        <v>500</v>
      </c>
      <c r="Y5117">
        <v>1374</v>
      </c>
      <c r="Z5117" t="s">
        <v>393</v>
      </c>
      <c r="AA5117" t="s">
        <v>394</v>
      </c>
      <c r="AB5117">
        <v>59266.107000000004</v>
      </c>
      <c r="AC5117">
        <v>73229.581000000006</v>
      </c>
      <c r="AD5117">
        <v>1.125</v>
      </c>
      <c r="AE5117">
        <v>0</v>
      </c>
      <c r="AF5117">
        <v>1.125</v>
      </c>
      <c r="AG5117">
        <v>0</v>
      </c>
      <c r="AH5117">
        <v>66674.37</v>
      </c>
      <c r="AI5117">
        <v>82383.28</v>
      </c>
      <c r="AJ5117">
        <v>0</v>
      </c>
      <c r="AK5117">
        <v>0</v>
      </c>
      <c r="AL5117">
        <v>0</v>
      </c>
      <c r="AM5117">
        <v>1</v>
      </c>
    </row>
    <row r="5118" spans="1:39" x14ac:dyDescent="0.25">
      <c r="A5118" t="s">
        <v>2780</v>
      </c>
      <c r="B5118">
        <v>1</v>
      </c>
      <c r="C5118" t="s">
        <v>2781</v>
      </c>
      <c r="D5118" t="s">
        <v>197</v>
      </c>
      <c r="E5118">
        <v>22</v>
      </c>
      <c r="F5118" t="s">
        <v>23</v>
      </c>
      <c r="G5118" t="s">
        <v>1804</v>
      </c>
      <c r="H5118">
        <v>8625</v>
      </c>
      <c r="I5118" t="s">
        <v>1805</v>
      </c>
      <c r="J5118">
        <v>1193</v>
      </c>
      <c r="K5118" t="s">
        <v>593</v>
      </c>
      <c r="L5118" t="s">
        <v>594</v>
      </c>
      <c r="P5118">
        <v>1098</v>
      </c>
      <c r="Q5118" t="s">
        <v>369</v>
      </c>
      <c r="R5118" t="s">
        <v>370</v>
      </c>
      <c r="Y5118">
        <v>1375</v>
      </c>
      <c r="Z5118" t="s">
        <v>371</v>
      </c>
      <c r="AA5118" t="s">
        <v>372</v>
      </c>
      <c r="AB5118">
        <v>42949.595000000001</v>
      </c>
      <c r="AC5118">
        <v>53214.548999999999</v>
      </c>
      <c r="AD5118">
        <v>1</v>
      </c>
      <c r="AE5118">
        <v>0</v>
      </c>
      <c r="AF5118">
        <v>1</v>
      </c>
      <c r="AG5118">
        <v>0</v>
      </c>
      <c r="AH5118">
        <v>42949.599999999999</v>
      </c>
      <c r="AI5118">
        <v>53214.55</v>
      </c>
      <c r="AJ5118">
        <v>0</v>
      </c>
      <c r="AK5118">
        <v>0</v>
      </c>
      <c r="AL5118">
        <v>0</v>
      </c>
      <c r="AM5118">
        <v>1</v>
      </c>
    </row>
    <row r="5119" spans="1:39" x14ac:dyDescent="0.25">
      <c r="A5119" t="s">
        <v>2780</v>
      </c>
      <c r="B5119">
        <v>1</v>
      </c>
      <c r="C5119" t="s">
        <v>2781</v>
      </c>
      <c r="D5119" t="s">
        <v>197</v>
      </c>
      <c r="E5119">
        <v>22</v>
      </c>
      <c r="F5119" t="s">
        <v>23</v>
      </c>
      <c r="G5119" t="s">
        <v>1806</v>
      </c>
      <c r="H5119">
        <v>8626</v>
      </c>
      <c r="I5119" t="s">
        <v>1807</v>
      </c>
      <c r="J5119">
        <v>1193</v>
      </c>
      <c r="K5119" t="s">
        <v>593</v>
      </c>
      <c r="L5119" t="s">
        <v>594</v>
      </c>
      <c r="P5119">
        <v>1098</v>
      </c>
      <c r="Q5119" t="s">
        <v>369</v>
      </c>
      <c r="R5119" t="s">
        <v>370</v>
      </c>
      <c r="Y5119">
        <v>1375</v>
      </c>
      <c r="Z5119" t="s">
        <v>371</v>
      </c>
      <c r="AA5119" t="s">
        <v>372</v>
      </c>
      <c r="AB5119">
        <v>46136.639999999999</v>
      </c>
      <c r="AC5119">
        <v>56717.309000000001</v>
      </c>
      <c r="AD5119">
        <v>0.75</v>
      </c>
      <c r="AE5119">
        <v>0</v>
      </c>
      <c r="AF5119">
        <v>0.75</v>
      </c>
      <c r="AG5119">
        <v>0</v>
      </c>
      <c r="AH5119">
        <v>34602.480000000003</v>
      </c>
      <c r="AI5119">
        <v>42537.98</v>
      </c>
      <c r="AJ5119">
        <v>0</v>
      </c>
      <c r="AK5119">
        <v>0</v>
      </c>
      <c r="AL5119">
        <v>0</v>
      </c>
      <c r="AM5119">
        <v>1</v>
      </c>
    </row>
    <row r="5120" spans="1:39" x14ac:dyDescent="0.25">
      <c r="A5120" t="s">
        <v>2780</v>
      </c>
      <c r="B5120">
        <v>1</v>
      </c>
      <c r="C5120" t="s">
        <v>2781</v>
      </c>
      <c r="D5120" t="s">
        <v>197</v>
      </c>
      <c r="E5120">
        <v>22</v>
      </c>
      <c r="F5120" t="s">
        <v>23</v>
      </c>
      <c r="G5120" t="s">
        <v>973</v>
      </c>
      <c r="H5120">
        <v>8638</v>
      </c>
      <c r="I5120" t="s">
        <v>974</v>
      </c>
      <c r="J5120">
        <v>1076</v>
      </c>
      <c r="K5120" t="s">
        <v>727</v>
      </c>
      <c r="L5120" t="s">
        <v>728</v>
      </c>
      <c r="Y5120">
        <v>1369</v>
      </c>
      <c r="Z5120" t="s">
        <v>413</v>
      </c>
      <c r="AA5120" t="s">
        <v>414</v>
      </c>
      <c r="AB5120">
        <v>10912.978999999999</v>
      </c>
      <c r="AC5120">
        <v>13738.742</v>
      </c>
      <c r="AD5120">
        <v>15</v>
      </c>
      <c r="AE5120">
        <v>0</v>
      </c>
      <c r="AF5120">
        <v>15</v>
      </c>
      <c r="AG5120">
        <v>0</v>
      </c>
      <c r="AH5120">
        <v>163694.69</v>
      </c>
      <c r="AI5120">
        <v>206081.13</v>
      </c>
      <c r="AJ5120">
        <v>1</v>
      </c>
      <c r="AK5120">
        <v>15</v>
      </c>
      <c r="AL5120">
        <v>0</v>
      </c>
      <c r="AM5120">
        <v>1</v>
      </c>
    </row>
    <row r="5121" spans="1:39" x14ac:dyDescent="0.25">
      <c r="A5121" t="s">
        <v>2780</v>
      </c>
      <c r="B5121">
        <v>1</v>
      </c>
      <c r="C5121" t="s">
        <v>2781</v>
      </c>
      <c r="D5121" t="s">
        <v>197</v>
      </c>
      <c r="E5121">
        <v>22</v>
      </c>
      <c r="F5121" t="s">
        <v>23</v>
      </c>
      <c r="G5121" t="s">
        <v>2044</v>
      </c>
      <c r="H5121">
        <v>8639</v>
      </c>
      <c r="I5121" t="s">
        <v>2045</v>
      </c>
      <c r="J5121">
        <v>1076</v>
      </c>
      <c r="K5121" t="s">
        <v>727</v>
      </c>
      <c r="L5121" t="s">
        <v>728</v>
      </c>
      <c r="Y5121">
        <v>1369</v>
      </c>
      <c r="Z5121" t="s">
        <v>413</v>
      </c>
      <c r="AA5121" t="s">
        <v>414</v>
      </c>
      <c r="AB5121">
        <v>12570.191999999999</v>
      </c>
      <c r="AC5121">
        <v>15951.574000000001</v>
      </c>
      <c r="AD5121">
        <v>5</v>
      </c>
      <c r="AE5121">
        <v>0</v>
      </c>
      <c r="AF5121">
        <v>5</v>
      </c>
      <c r="AG5121">
        <v>0</v>
      </c>
      <c r="AH5121">
        <v>62850.96</v>
      </c>
      <c r="AI5121">
        <v>79757.87</v>
      </c>
      <c r="AJ5121">
        <v>0</v>
      </c>
      <c r="AK5121">
        <v>0</v>
      </c>
      <c r="AL5121">
        <v>0</v>
      </c>
      <c r="AM5121">
        <v>1</v>
      </c>
    </row>
    <row r="5122" spans="1:39" x14ac:dyDescent="0.25">
      <c r="A5122" t="s">
        <v>2780</v>
      </c>
      <c r="B5122">
        <v>1</v>
      </c>
      <c r="C5122" t="s">
        <v>2781</v>
      </c>
      <c r="D5122" t="s">
        <v>197</v>
      </c>
      <c r="E5122">
        <v>22</v>
      </c>
      <c r="F5122" t="s">
        <v>23</v>
      </c>
      <c r="G5122" t="s">
        <v>975</v>
      </c>
      <c r="H5122">
        <v>8640</v>
      </c>
      <c r="I5122" t="s">
        <v>976</v>
      </c>
      <c r="J5122">
        <v>1076</v>
      </c>
      <c r="K5122" t="s">
        <v>727</v>
      </c>
      <c r="L5122" t="s">
        <v>728</v>
      </c>
      <c r="Y5122">
        <v>1369</v>
      </c>
      <c r="Z5122" t="s">
        <v>413</v>
      </c>
      <c r="AA5122" t="s">
        <v>414</v>
      </c>
      <c r="AB5122">
        <v>5827.92</v>
      </c>
      <c r="AC5122">
        <v>7293.8130000000001</v>
      </c>
      <c r="AD5122">
        <v>17</v>
      </c>
      <c r="AE5122">
        <v>0</v>
      </c>
      <c r="AF5122">
        <v>17</v>
      </c>
      <c r="AG5122">
        <v>0</v>
      </c>
      <c r="AH5122">
        <v>99074.63</v>
      </c>
      <c r="AI5122">
        <v>123994.82</v>
      </c>
      <c r="AJ5122">
        <v>1</v>
      </c>
      <c r="AK5122">
        <v>17</v>
      </c>
      <c r="AL5122">
        <v>0</v>
      </c>
      <c r="AM5122">
        <v>1</v>
      </c>
    </row>
    <row r="5123" spans="1:39" x14ac:dyDescent="0.25">
      <c r="A5123" t="s">
        <v>2780</v>
      </c>
      <c r="B5123">
        <v>1</v>
      </c>
      <c r="C5123" t="s">
        <v>2781</v>
      </c>
      <c r="D5123" t="s">
        <v>197</v>
      </c>
      <c r="E5123">
        <v>22</v>
      </c>
      <c r="F5123" t="s">
        <v>23</v>
      </c>
      <c r="G5123" t="s">
        <v>1999</v>
      </c>
      <c r="H5123">
        <v>8654</v>
      </c>
      <c r="I5123" t="s">
        <v>2000</v>
      </c>
      <c r="J5123">
        <v>1460</v>
      </c>
      <c r="K5123" t="s">
        <v>545</v>
      </c>
      <c r="L5123" t="s">
        <v>546</v>
      </c>
      <c r="P5123">
        <v>1144</v>
      </c>
      <c r="Q5123" t="s">
        <v>1690</v>
      </c>
      <c r="R5123" t="s">
        <v>1691</v>
      </c>
      <c r="Y5123">
        <v>1376</v>
      </c>
      <c r="Z5123" t="s">
        <v>377</v>
      </c>
      <c r="AA5123" t="s">
        <v>378</v>
      </c>
      <c r="AB5123">
        <v>45038.951999999997</v>
      </c>
      <c r="AC5123">
        <v>51074.171999999999</v>
      </c>
      <c r="AD5123">
        <v>-0.45</v>
      </c>
      <c r="AE5123">
        <v>-0.45</v>
      </c>
      <c r="AF5123">
        <v>-0.9</v>
      </c>
      <c r="AG5123">
        <v>0</v>
      </c>
      <c r="AH5123">
        <v>-40535.06</v>
      </c>
      <c r="AI5123">
        <v>-45966.75</v>
      </c>
      <c r="AJ5123">
        <v>0</v>
      </c>
      <c r="AK5123">
        <v>0</v>
      </c>
      <c r="AL5123">
        <v>0</v>
      </c>
      <c r="AM5123">
        <v>1</v>
      </c>
    </row>
    <row r="5124" spans="1:39" x14ac:dyDescent="0.25">
      <c r="A5124" t="s">
        <v>2780</v>
      </c>
      <c r="B5124">
        <v>1</v>
      </c>
      <c r="C5124" t="s">
        <v>2781</v>
      </c>
      <c r="D5124" t="s">
        <v>197</v>
      </c>
      <c r="E5124">
        <v>22</v>
      </c>
      <c r="F5124" t="s">
        <v>23</v>
      </c>
      <c r="G5124" t="s">
        <v>1688</v>
      </c>
      <c r="H5124">
        <v>8655</v>
      </c>
      <c r="I5124" t="s">
        <v>1689</v>
      </c>
      <c r="J5124">
        <v>1460</v>
      </c>
      <c r="K5124" t="s">
        <v>545</v>
      </c>
      <c r="L5124" t="s">
        <v>546</v>
      </c>
      <c r="P5124">
        <v>1144</v>
      </c>
      <c r="Q5124" t="s">
        <v>1690</v>
      </c>
      <c r="R5124" t="s">
        <v>1691</v>
      </c>
      <c r="Y5124">
        <v>1376</v>
      </c>
      <c r="Z5124" t="s">
        <v>377</v>
      </c>
      <c r="AA5124" t="s">
        <v>378</v>
      </c>
      <c r="AB5124">
        <v>67686.103000000003</v>
      </c>
      <c r="AC5124">
        <v>76756.040999999997</v>
      </c>
      <c r="AD5124">
        <v>1.25</v>
      </c>
      <c r="AE5124">
        <v>1.25</v>
      </c>
      <c r="AF5124">
        <v>2.5</v>
      </c>
      <c r="AG5124">
        <v>0</v>
      </c>
      <c r="AH5124">
        <v>169215.26</v>
      </c>
      <c r="AI5124">
        <v>191890.1</v>
      </c>
      <c r="AJ5124">
        <v>1</v>
      </c>
      <c r="AK5124">
        <v>2.5</v>
      </c>
      <c r="AL5124">
        <v>0</v>
      </c>
      <c r="AM5124">
        <v>1</v>
      </c>
    </row>
    <row r="5125" spans="1:39" x14ac:dyDescent="0.25">
      <c r="A5125" t="s">
        <v>2780</v>
      </c>
      <c r="B5125">
        <v>1</v>
      </c>
      <c r="C5125" t="s">
        <v>2781</v>
      </c>
      <c r="D5125" t="s">
        <v>197</v>
      </c>
      <c r="E5125">
        <v>22</v>
      </c>
      <c r="F5125" t="s">
        <v>23</v>
      </c>
      <c r="G5125" t="s">
        <v>1692</v>
      </c>
      <c r="H5125">
        <v>8656</v>
      </c>
      <c r="I5125" t="s">
        <v>1693</v>
      </c>
      <c r="J5125">
        <v>1460</v>
      </c>
      <c r="K5125" t="s">
        <v>545</v>
      </c>
      <c r="L5125" t="s">
        <v>546</v>
      </c>
      <c r="P5125">
        <v>1144</v>
      </c>
      <c r="Q5125" t="s">
        <v>1690</v>
      </c>
      <c r="R5125" t="s">
        <v>1691</v>
      </c>
      <c r="Y5125">
        <v>1376</v>
      </c>
      <c r="Z5125" t="s">
        <v>377</v>
      </c>
      <c r="AA5125" t="s">
        <v>378</v>
      </c>
      <c r="AB5125">
        <v>109620.96400000001</v>
      </c>
      <c r="AC5125">
        <v>124310.173</v>
      </c>
      <c r="AD5125">
        <v>0.25</v>
      </c>
      <c r="AE5125">
        <v>0.25</v>
      </c>
      <c r="AF5125">
        <v>0.5</v>
      </c>
      <c r="AG5125">
        <v>0</v>
      </c>
      <c r="AH5125">
        <v>54810.48</v>
      </c>
      <c r="AI5125">
        <v>62155.09</v>
      </c>
      <c r="AJ5125">
        <v>0</v>
      </c>
      <c r="AK5125">
        <v>0</v>
      </c>
      <c r="AL5125">
        <v>0</v>
      </c>
      <c r="AM5125">
        <v>1</v>
      </c>
    </row>
    <row r="5126" spans="1:39" x14ac:dyDescent="0.25">
      <c r="A5126" t="s">
        <v>2780</v>
      </c>
      <c r="B5126">
        <v>1</v>
      </c>
      <c r="C5126" t="s">
        <v>2781</v>
      </c>
      <c r="D5126" t="s">
        <v>197</v>
      </c>
      <c r="E5126">
        <v>22</v>
      </c>
      <c r="F5126" t="s">
        <v>23</v>
      </c>
      <c r="G5126" t="s">
        <v>977</v>
      </c>
      <c r="H5126">
        <v>8670</v>
      </c>
      <c r="I5126" t="s">
        <v>978</v>
      </c>
      <c r="J5126">
        <v>1076</v>
      </c>
      <c r="K5126" t="s">
        <v>727</v>
      </c>
      <c r="L5126" t="s">
        <v>728</v>
      </c>
      <c r="Y5126">
        <v>1369</v>
      </c>
      <c r="Z5126" t="s">
        <v>413</v>
      </c>
      <c r="AA5126" t="s">
        <v>414</v>
      </c>
      <c r="AB5126">
        <v>6790.5039999999999</v>
      </c>
      <c r="AC5126">
        <v>8540.7559999999994</v>
      </c>
      <c r="AD5126">
        <v>8</v>
      </c>
      <c r="AE5126">
        <v>0</v>
      </c>
      <c r="AF5126">
        <v>8</v>
      </c>
      <c r="AG5126">
        <v>0</v>
      </c>
      <c r="AH5126">
        <v>54324.03</v>
      </c>
      <c r="AI5126">
        <v>68326.05</v>
      </c>
      <c r="AJ5126">
        <v>0</v>
      </c>
      <c r="AK5126">
        <v>0</v>
      </c>
      <c r="AL5126">
        <v>0</v>
      </c>
      <c r="AM5126">
        <v>1</v>
      </c>
    </row>
    <row r="5127" spans="1:39" x14ac:dyDescent="0.25">
      <c r="A5127" t="s">
        <v>2780</v>
      </c>
      <c r="B5127">
        <v>1</v>
      </c>
      <c r="C5127" t="s">
        <v>2781</v>
      </c>
      <c r="D5127" t="s">
        <v>197</v>
      </c>
      <c r="E5127">
        <v>22</v>
      </c>
      <c r="F5127" t="s">
        <v>23</v>
      </c>
      <c r="G5127" t="s">
        <v>1461</v>
      </c>
      <c r="H5127">
        <v>8675</v>
      </c>
      <c r="I5127" t="s">
        <v>1462</v>
      </c>
      <c r="J5127">
        <v>1414</v>
      </c>
      <c r="K5127" t="s">
        <v>437</v>
      </c>
      <c r="L5127" t="s">
        <v>438</v>
      </c>
      <c r="Y5127">
        <v>1374</v>
      </c>
      <c r="Z5127" t="s">
        <v>393</v>
      </c>
      <c r="AA5127" t="s">
        <v>394</v>
      </c>
      <c r="AB5127">
        <v>72450.858999999997</v>
      </c>
      <c r="AC5127">
        <v>89423.717000000004</v>
      </c>
      <c r="AD5127">
        <v>0.25</v>
      </c>
      <c r="AE5127">
        <v>0</v>
      </c>
      <c r="AF5127">
        <v>0.25</v>
      </c>
      <c r="AG5127">
        <v>0</v>
      </c>
      <c r="AH5127">
        <v>18112.71</v>
      </c>
      <c r="AI5127">
        <v>22355.93</v>
      </c>
      <c r="AJ5127">
        <v>0</v>
      </c>
      <c r="AK5127">
        <v>0</v>
      </c>
      <c r="AL5127">
        <v>0</v>
      </c>
      <c r="AM5127">
        <v>1</v>
      </c>
    </row>
    <row r="5128" spans="1:39" x14ac:dyDescent="0.25">
      <c r="A5128" t="s">
        <v>2780</v>
      </c>
      <c r="B5128">
        <v>1</v>
      </c>
      <c r="C5128" t="s">
        <v>2781</v>
      </c>
      <c r="D5128" t="s">
        <v>197</v>
      </c>
      <c r="E5128">
        <v>22</v>
      </c>
      <c r="F5128" t="s">
        <v>23</v>
      </c>
      <c r="G5128" t="s">
        <v>1463</v>
      </c>
      <c r="H5128">
        <v>8677</v>
      </c>
      <c r="I5128" t="s">
        <v>1464</v>
      </c>
      <c r="J5128">
        <v>1419</v>
      </c>
      <c r="K5128" t="s">
        <v>665</v>
      </c>
      <c r="L5128" t="s">
        <v>666</v>
      </c>
      <c r="Y5128">
        <v>1369</v>
      </c>
      <c r="Z5128" t="s">
        <v>413</v>
      </c>
      <c r="AA5128" t="s">
        <v>414</v>
      </c>
      <c r="AB5128">
        <v>21919.966</v>
      </c>
      <c r="AC5128">
        <v>27641.61</v>
      </c>
      <c r="AD5128">
        <v>4</v>
      </c>
      <c r="AE5128">
        <v>0</v>
      </c>
      <c r="AF5128">
        <v>4</v>
      </c>
      <c r="AG5128">
        <v>0</v>
      </c>
      <c r="AH5128">
        <v>87679.87</v>
      </c>
      <c r="AI5128">
        <v>110566.44</v>
      </c>
      <c r="AJ5128">
        <v>0</v>
      </c>
      <c r="AK5128">
        <v>0</v>
      </c>
      <c r="AL5128">
        <v>0</v>
      </c>
      <c r="AM5128">
        <v>1</v>
      </c>
    </row>
    <row r="5129" spans="1:39" x14ac:dyDescent="0.25">
      <c r="A5129" t="s">
        <v>2780</v>
      </c>
      <c r="B5129">
        <v>1</v>
      </c>
      <c r="C5129" t="s">
        <v>2781</v>
      </c>
      <c r="D5129" t="s">
        <v>197</v>
      </c>
      <c r="E5129">
        <v>22</v>
      </c>
      <c r="F5129" t="s">
        <v>23</v>
      </c>
      <c r="G5129" t="s">
        <v>1694</v>
      </c>
      <c r="H5129">
        <v>8751</v>
      </c>
      <c r="I5129" t="s">
        <v>1695</v>
      </c>
      <c r="J5129">
        <v>1469</v>
      </c>
      <c r="K5129" t="s">
        <v>1435</v>
      </c>
      <c r="L5129" t="s">
        <v>1436</v>
      </c>
      <c r="P5129">
        <v>1103</v>
      </c>
      <c r="Q5129" t="s">
        <v>1437</v>
      </c>
      <c r="R5129" t="s">
        <v>1438</v>
      </c>
      <c r="Y5129">
        <v>1374</v>
      </c>
      <c r="Z5129" t="s">
        <v>393</v>
      </c>
      <c r="AA5129" t="s">
        <v>394</v>
      </c>
      <c r="AB5129">
        <v>34980.535000000003</v>
      </c>
      <c r="AC5129">
        <v>43286.749000000003</v>
      </c>
      <c r="AD5129">
        <v>1.5</v>
      </c>
      <c r="AE5129">
        <v>0</v>
      </c>
      <c r="AF5129">
        <v>1.5</v>
      </c>
      <c r="AG5129">
        <v>0</v>
      </c>
      <c r="AH5129">
        <v>52470.8</v>
      </c>
      <c r="AI5129">
        <v>64930.12</v>
      </c>
      <c r="AJ5129">
        <v>1</v>
      </c>
      <c r="AK5129">
        <v>1.5</v>
      </c>
      <c r="AL5129">
        <v>0</v>
      </c>
      <c r="AM5129">
        <v>1</v>
      </c>
    </row>
    <row r="5130" spans="1:39" x14ac:dyDescent="0.25">
      <c r="A5130" t="s">
        <v>2780</v>
      </c>
      <c r="B5130">
        <v>1</v>
      </c>
      <c r="C5130" t="s">
        <v>2781</v>
      </c>
      <c r="D5130" t="s">
        <v>197</v>
      </c>
      <c r="E5130">
        <v>22</v>
      </c>
      <c r="F5130" t="s">
        <v>23</v>
      </c>
      <c r="G5130" t="s">
        <v>1696</v>
      </c>
      <c r="H5130">
        <v>8838</v>
      </c>
      <c r="I5130" t="s">
        <v>1697</v>
      </c>
      <c r="J5130">
        <v>1460</v>
      </c>
      <c r="K5130" t="s">
        <v>545</v>
      </c>
      <c r="L5130" t="s">
        <v>546</v>
      </c>
      <c r="P5130">
        <v>1144</v>
      </c>
      <c r="Q5130" t="s">
        <v>1690</v>
      </c>
      <c r="R5130" t="s">
        <v>1691</v>
      </c>
      <c r="Y5130">
        <v>1376</v>
      </c>
      <c r="Z5130" t="s">
        <v>377</v>
      </c>
      <c r="AA5130" t="s">
        <v>378</v>
      </c>
      <c r="AB5130">
        <v>29321.885999999999</v>
      </c>
      <c r="AC5130">
        <v>33251.017999999996</v>
      </c>
      <c r="AD5130">
        <v>-0.25</v>
      </c>
      <c r="AE5130">
        <v>-0.25</v>
      </c>
      <c r="AF5130">
        <v>-0.5</v>
      </c>
      <c r="AG5130">
        <v>0</v>
      </c>
      <c r="AH5130">
        <v>-14660.94</v>
      </c>
      <c r="AI5130">
        <v>-16625.509999999998</v>
      </c>
      <c r="AJ5130">
        <v>1</v>
      </c>
      <c r="AK5130">
        <v>-0.5</v>
      </c>
      <c r="AL5130">
        <v>0</v>
      </c>
      <c r="AM5130">
        <v>1</v>
      </c>
    </row>
    <row r="5131" spans="1:39" x14ac:dyDescent="0.25">
      <c r="A5131" t="s">
        <v>2780</v>
      </c>
      <c r="B5131">
        <v>1</v>
      </c>
      <c r="C5131" t="s">
        <v>2781</v>
      </c>
      <c r="D5131" t="s">
        <v>197</v>
      </c>
      <c r="E5131">
        <v>22</v>
      </c>
      <c r="F5131" t="s">
        <v>23</v>
      </c>
      <c r="G5131" t="s">
        <v>1810</v>
      </c>
      <c r="H5131">
        <v>10007</v>
      </c>
      <c r="I5131" t="s">
        <v>1811</v>
      </c>
      <c r="J5131">
        <v>1192</v>
      </c>
      <c r="K5131" t="s">
        <v>1117</v>
      </c>
      <c r="L5131" t="s">
        <v>1118</v>
      </c>
      <c r="P5131">
        <v>1101</v>
      </c>
      <c r="Q5131" t="s">
        <v>895</v>
      </c>
      <c r="R5131" t="s">
        <v>896</v>
      </c>
      <c r="Y5131">
        <v>1375</v>
      </c>
      <c r="Z5131" t="s">
        <v>371</v>
      </c>
      <c r="AA5131" t="s">
        <v>372</v>
      </c>
      <c r="AB5131">
        <v>20079.157999999999</v>
      </c>
      <c r="AC5131">
        <v>24878.077000000001</v>
      </c>
      <c r="AD5131">
        <v>7.5</v>
      </c>
      <c r="AE5131">
        <v>1.5</v>
      </c>
      <c r="AF5131">
        <v>9</v>
      </c>
      <c r="AG5131">
        <v>0</v>
      </c>
      <c r="AH5131">
        <v>180712.43</v>
      </c>
      <c r="AI5131">
        <v>223902.69</v>
      </c>
      <c r="AJ5131">
        <v>0</v>
      </c>
      <c r="AK5131">
        <v>0</v>
      </c>
      <c r="AL5131">
        <v>0</v>
      </c>
      <c r="AM5131">
        <v>1</v>
      </c>
    </row>
    <row r="5132" spans="1:39" x14ac:dyDescent="0.25">
      <c r="A5132" t="s">
        <v>2780</v>
      </c>
      <c r="B5132">
        <v>1</v>
      </c>
      <c r="C5132" t="s">
        <v>2781</v>
      </c>
      <c r="D5132" t="s">
        <v>197</v>
      </c>
      <c r="E5132">
        <v>22</v>
      </c>
      <c r="F5132" t="s">
        <v>23</v>
      </c>
      <c r="G5132" t="s">
        <v>1465</v>
      </c>
      <c r="H5132">
        <v>10013</v>
      </c>
      <c r="I5132" t="s">
        <v>1466</v>
      </c>
      <c r="J5132">
        <v>1161</v>
      </c>
      <c r="K5132" t="s">
        <v>1391</v>
      </c>
      <c r="L5132" t="s">
        <v>1392</v>
      </c>
      <c r="P5132">
        <v>1073</v>
      </c>
      <c r="Q5132" t="s">
        <v>1393</v>
      </c>
      <c r="R5132" t="s">
        <v>1394</v>
      </c>
      <c r="Y5132">
        <v>1370</v>
      </c>
      <c r="Z5132" t="s">
        <v>477</v>
      </c>
      <c r="AA5132" t="s">
        <v>478</v>
      </c>
      <c r="AB5132">
        <v>12209.584999999999</v>
      </c>
      <c r="AC5132">
        <v>15397.888000000001</v>
      </c>
      <c r="AD5132">
        <v>8</v>
      </c>
      <c r="AE5132">
        <v>0</v>
      </c>
      <c r="AF5132">
        <v>8</v>
      </c>
      <c r="AG5132">
        <v>0</v>
      </c>
      <c r="AH5132">
        <v>97676.68</v>
      </c>
      <c r="AI5132">
        <v>123183.1</v>
      </c>
      <c r="AJ5132">
        <v>0</v>
      </c>
      <c r="AK5132">
        <v>0</v>
      </c>
      <c r="AL5132">
        <v>0</v>
      </c>
      <c r="AM5132">
        <v>1</v>
      </c>
    </row>
    <row r="5133" spans="1:39" x14ac:dyDescent="0.25">
      <c r="A5133" t="s">
        <v>2780</v>
      </c>
      <c r="B5133">
        <v>1</v>
      </c>
      <c r="C5133" t="s">
        <v>2781</v>
      </c>
      <c r="D5133" t="s">
        <v>197</v>
      </c>
      <c r="E5133">
        <v>22</v>
      </c>
      <c r="F5133" t="s">
        <v>23</v>
      </c>
      <c r="G5133" t="s">
        <v>1698</v>
      </c>
      <c r="H5133">
        <v>10014</v>
      </c>
      <c r="I5133" t="s">
        <v>1699</v>
      </c>
      <c r="J5133">
        <v>1161</v>
      </c>
      <c r="K5133" t="s">
        <v>1391</v>
      </c>
      <c r="L5133" t="s">
        <v>1392</v>
      </c>
      <c r="P5133">
        <v>1073</v>
      </c>
      <c r="Q5133" t="s">
        <v>1393</v>
      </c>
      <c r="R5133" t="s">
        <v>1394</v>
      </c>
      <c r="Y5133">
        <v>1370</v>
      </c>
      <c r="Z5133" t="s">
        <v>477</v>
      </c>
      <c r="AA5133" t="s">
        <v>478</v>
      </c>
      <c r="AB5133">
        <v>12373.35</v>
      </c>
      <c r="AC5133">
        <v>15527.098</v>
      </c>
      <c r="AD5133">
        <v>11</v>
      </c>
      <c r="AE5133">
        <v>0</v>
      </c>
      <c r="AF5133">
        <v>11</v>
      </c>
      <c r="AG5133">
        <v>0</v>
      </c>
      <c r="AH5133">
        <v>136106.85</v>
      </c>
      <c r="AI5133">
        <v>170798.07999999999</v>
      </c>
      <c r="AJ5133">
        <v>0</v>
      </c>
      <c r="AK5133">
        <v>0</v>
      </c>
      <c r="AL5133">
        <v>0</v>
      </c>
      <c r="AM5133">
        <v>1</v>
      </c>
    </row>
    <row r="5134" spans="1:39" x14ac:dyDescent="0.25">
      <c r="A5134" t="s">
        <v>2780</v>
      </c>
      <c r="B5134">
        <v>1</v>
      </c>
      <c r="C5134" t="s">
        <v>2781</v>
      </c>
      <c r="D5134" t="s">
        <v>197</v>
      </c>
      <c r="E5134">
        <v>22</v>
      </c>
      <c r="F5134" t="s">
        <v>23</v>
      </c>
      <c r="G5134" t="s">
        <v>1700</v>
      </c>
      <c r="H5134">
        <v>10026</v>
      </c>
      <c r="I5134" t="s">
        <v>1701</v>
      </c>
      <c r="J5134">
        <v>1194</v>
      </c>
      <c r="K5134" t="s">
        <v>367</v>
      </c>
      <c r="L5134" t="s">
        <v>368</v>
      </c>
      <c r="P5134">
        <v>1098</v>
      </c>
      <c r="Q5134" t="s">
        <v>369</v>
      </c>
      <c r="R5134" t="s">
        <v>370</v>
      </c>
      <c r="Y5134">
        <v>1375</v>
      </c>
      <c r="Z5134" t="s">
        <v>371</v>
      </c>
      <c r="AA5134" t="s">
        <v>372</v>
      </c>
      <c r="AB5134">
        <v>33289.042999999998</v>
      </c>
      <c r="AC5134">
        <v>41123.065000000002</v>
      </c>
      <c r="AD5134">
        <v>6</v>
      </c>
      <c r="AE5134">
        <v>0</v>
      </c>
      <c r="AF5134">
        <v>6</v>
      </c>
      <c r="AG5134">
        <v>0</v>
      </c>
      <c r="AH5134">
        <v>199734.26</v>
      </c>
      <c r="AI5134">
        <v>246738.39</v>
      </c>
      <c r="AJ5134">
        <v>0</v>
      </c>
      <c r="AK5134">
        <v>0</v>
      </c>
      <c r="AL5134">
        <v>0</v>
      </c>
      <c r="AM5134">
        <v>1</v>
      </c>
    </row>
    <row r="5135" spans="1:39" x14ac:dyDescent="0.25">
      <c r="A5135" t="s">
        <v>2780</v>
      </c>
      <c r="B5135">
        <v>1</v>
      </c>
      <c r="C5135" t="s">
        <v>2781</v>
      </c>
      <c r="D5135" t="s">
        <v>197</v>
      </c>
      <c r="E5135">
        <v>22</v>
      </c>
      <c r="F5135" t="s">
        <v>23</v>
      </c>
      <c r="G5135" t="s">
        <v>1255</v>
      </c>
      <c r="H5135">
        <v>10235</v>
      </c>
      <c r="I5135" t="s">
        <v>1256</v>
      </c>
      <c r="J5135">
        <v>1440</v>
      </c>
      <c r="K5135" t="s">
        <v>999</v>
      </c>
      <c r="L5135" t="s">
        <v>1000</v>
      </c>
      <c r="Y5135">
        <v>1376</v>
      </c>
      <c r="Z5135" t="s">
        <v>377</v>
      </c>
      <c r="AA5135" t="s">
        <v>378</v>
      </c>
      <c r="AB5135">
        <v>424915.00799999997</v>
      </c>
      <c r="AC5135">
        <v>526469.69299999997</v>
      </c>
      <c r="AD5135">
        <v>0.05</v>
      </c>
      <c r="AE5135">
        <v>0</v>
      </c>
      <c r="AF5135">
        <v>0.05</v>
      </c>
      <c r="AG5135">
        <v>0</v>
      </c>
      <c r="AH5135">
        <v>21245.75</v>
      </c>
      <c r="AI5135">
        <v>26323.48</v>
      </c>
      <c r="AJ5135">
        <v>1</v>
      </c>
      <c r="AK5135">
        <v>0.05</v>
      </c>
      <c r="AL5135">
        <v>0</v>
      </c>
      <c r="AM5135">
        <v>1</v>
      </c>
    </row>
    <row r="5136" spans="1:39" x14ac:dyDescent="0.25">
      <c r="A5136" t="s">
        <v>2780</v>
      </c>
      <c r="B5136">
        <v>1</v>
      </c>
      <c r="C5136" t="s">
        <v>2781</v>
      </c>
      <c r="D5136" t="s">
        <v>197</v>
      </c>
      <c r="E5136">
        <v>22</v>
      </c>
      <c r="F5136" t="s">
        <v>23</v>
      </c>
      <c r="G5136" t="s">
        <v>991</v>
      </c>
      <c r="H5136">
        <v>10278</v>
      </c>
      <c r="I5136" t="s">
        <v>992</v>
      </c>
      <c r="P5136">
        <v>1005</v>
      </c>
      <c r="Q5136" t="s">
        <v>675</v>
      </c>
      <c r="R5136" t="s">
        <v>676</v>
      </c>
      <c r="Y5136">
        <v>1369</v>
      </c>
      <c r="Z5136" t="s">
        <v>413</v>
      </c>
      <c r="AA5136" t="s">
        <v>414</v>
      </c>
      <c r="AB5136">
        <v>12281.163</v>
      </c>
      <c r="AC5136">
        <v>15208.689</v>
      </c>
      <c r="AD5136">
        <v>299</v>
      </c>
      <c r="AE5136">
        <v>0</v>
      </c>
      <c r="AF5136">
        <v>299</v>
      </c>
      <c r="AG5136">
        <v>0</v>
      </c>
      <c r="AH5136">
        <v>3672067.72</v>
      </c>
      <c r="AI5136">
        <v>4547398.16</v>
      </c>
      <c r="AJ5136">
        <v>12</v>
      </c>
      <c r="AK5136">
        <v>24.92</v>
      </c>
      <c r="AL5136">
        <v>0</v>
      </c>
      <c r="AM5136">
        <v>1</v>
      </c>
    </row>
    <row r="5137" spans="1:39" x14ac:dyDescent="0.25">
      <c r="A5137" t="s">
        <v>2780</v>
      </c>
      <c r="B5137">
        <v>1</v>
      </c>
      <c r="C5137" t="s">
        <v>2781</v>
      </c>
      <c r="D5137" t="s">
        <v>197</v>
      </c>
      <c r="E5137">
        <v>22</v>
      </c>
      <c r="F5137" t="s">
        <v>23</v>
      </c>
      <c r="G5137" t="s">
        <v>1261</v>
      </c>
      <c r="H5137">
        <v>10316</v>
      </c>
      <c r="I5137" t="s">
        <v>1262</v>
      </c>
      <c r="J5137">
        <v>1440</v>
      </c>
      <c r="K5137" t="s">
        <v>999</v>
      </c>
      <c r="L5137" t="s">
        <v>1000</v>
      </c>
      <c r="Y5137">
        <v>1376</v>
      </c>
      <c r="Z5137" t="s">
        <v>377</v>
      </c>
      <c r="AA5137" t="s">
        <v>378</v>
      </c>
      <c r="AB5137">
        <v>451472.196</v>
      </c>
      <c r="AC5137">
        <v>559374.05200000003</v>
      </c>
      <c r="AD5137">
        <v>0.05</v>
      </c>
      <c r="AE5137">
        <v>0</v>
      </c>
      <c r="AF5137">
        <v>0.05</v>
      </c>
      <c r="AG5137">
        <v>0</v>
      </c>
      <c r="AH5137">
        <v>22573.61</v>
      </c>
      <c r="AI5137">
        <v>27968.7</v>
      </c>
      <c r="AJ5137">
        <v>0</v>
      </c>
      <c r="AK5137">
        <v>0</v>
      </c>
      <c r="AL5137">
        <v>0</v>
      </c>
      <c r="AM5137">
        <v>1</v>
      </c>
    </row>
    <row r="5138" spans="1:39" x14ac:dyDescent="0.25">
      <c r="A5138" t="s">
        <v>2780</v>
      </c>
      <c r="B5138">
        <v>1</v>
      </c>
      <c r="C5138" t="s">
        <v>2781</v>
      </c>
      <c r="D5138" t="s">
        <v>197</v>
      </c>
      <c r="E5138">
        <v>22</v>
      </c>
      <c r="F5138" t="s">
        <v>23</v>
      </c>
      <c r="G5138" t="s">
        <v>995</v>
      </c>
      <c r="H5138">
        <v>10319</v>
      </c>
      <c r="I5138" t="s">
        <v>996</v>
      </c>
      <c r="J5138">
        <v>1421</v>
      </c>
      <c r="K5138" t="s">
        <v>563</v>
      </c>
      <c r="L5138" t="s">
        <v>564</v>
      </c>
      <c r="Y5138">
        <v>1374</v>
      </c>
      <c r="Z5138" t="s">
        <v>393</v>
      </c>
      <c r="AA5138" t="s">
        <v>394</v>
      </c>
      <c r="AB5138">
        <v>39272.607000000004</v>
      </c>
      <c r="AC5138">
        <v>47519.860999999997</v>
      </c>
      <c r="AD5138">
        <v>0.125</v>
      </c>
      <c r="AE5138">
        <v>0</v>
      </c>
      <c r="AF5138">
        <v>0.125</v>
      </c>
      <c r="AG5138">
        <v>0</v>
      </c>
      <c r="AH5138">
        <v>4909.08</v>
      </c>
      <c r="AI5138">
        <v>5939.98</v>
      </c>
      <c r="AJ5138">
        <v>0</v>
      </c>
      <c r="AK5138">
        <v>0</v>
      </c>
      <c r="AL5138">
        <v>0</v>
      </c>
      <c r="AM5138">
        <v>1</v>
      </c>
    </row>
    <row r="5139" spans="1:39" x14ac:dyDescent="0.25">
      <c r="A5139" t="s">
        <v>2780</v>
      </c>
      <c r="B5139">
        <v>1</v>
      </c>
      <c r="C5139" t="s">
        <v>2781</v>
      </c>
      <c r="D5139" t="s">
        <v>197</v>
      </c>
      <c r="E5139">
        <v>22</v>
      </c>
      <c r="F5139" t="s">
        <v>23</v>
      </c>
      <c r="G5139" t="s">
        <v>2206</v>
      </c>
      <c r="H5139">
        <v>10321</v>
      </c>
      <c r="I5139" t="s">
        <v>2207</v>
      </c>
      <c r="Y5139">
        <v>1372</v>
      </c>
      <c r="Z5139" t="s">
        <v>405</v>
      </c>
      <c r="AA5139" t="s">
        <v>406</v>
      </c>
      <c r="AB5139">
        <v>101918.416</v>
      </c>
      <c r="AC5139">
        <v>126276.914</v>
      </c>
      <c r="AD5139">
        <v>0.25</v>
      </c>
      <c r="AE5139">
        <v>0</v>
      </c>
      <c r="AF5139">
        <v>0.25</v>
      </c>
      <c r="AG5139">
        <v>0</v>
      </c>
      <c r="AH5139">
        <v>25479.599999999999</v>
      </c>
      <c r="AI5139">
        <v>31569.23</v>
      </c>
      <c r="AJ5139">
        <v>0</v>
      </c>
      <c r="AK5139">
        <v>0</v>
      </c>
      <c r="AL5139">
        <v>0</v>
      </c>
      <c r="AM5139">
        <v>1</v>
      </c>
    </row>
    <row r="5140" spans="1:39" x14ac:dyDescent="0.25">
      <c r="A5140" t="s">
        <v>2780</v>
      </c>
      <c r="B5140">
        <v>1</v>
      </c>
      <c r="C5140" t="s">
        <v>2781</v>
      </c>
      <c r="D5140" t="s">
        <v>197</v>
      </c>
      <c r="E5140">
        <v>22</v>
      </c>
      <c r="F5140" t="s">
        <v>23</v>
      </c>
      <c r="G5140" t="s">
        <v>1001</v>
      </c>
      <c r="H5140">
        <v>10352</v>
      </c>
      <c r="I5140" t="s">
        <v>1002</v>
      </c>
      <c r="J5140">
        <v>1015</v>
      </c>
      <c r="K5140" t="s">
        <v>655</v>
      </c>
      <c r="L5140" t="s">
        <v>656</v>
      </c>
      <c r="P5140">
        <v>1236</v>
      </c>
      <c r="Q5140" t="s">
        <v>1003</v>
      </c>
      <c r="R5140" t="s">
        <v>1004</v>
      </c>
      <c r="Y5140">
        <v>1374</v>
      </c>
      <c r="Z5140" t="s">
        <v>393</v>
      </c>
      <c r="AA5140" t="s">
        <v>394</v>
      </c>
      <c r="AB5140">
        <v>51837.103999999999</v>
      </c>
      <c r="AC5140">
        <v>64124.826000000001</v>
      </c>
      <c r="AD5140">
        <v>4.9443999999999999</v>
      </c>
      <c r="AE5140">
        <v>0</v>
      </c>
      <c r="AF5140">
        <v>4.9443999999999999</v>
      </c>
      <c r="AG5140">
        <v>0</v>
      </c>
      <c r="AH5140">
        <v>256305.68</v>
      </c>
      <c r="AI5140">
        <v>317061.64</v>
      </c>
      <c r="AJ5140">
        <v>3</v>
      </c>
      <c r="AK5140">
        <v>1.65</v>
      </c>
      <c r="AL5140">
        <v>0</v>
      </c>
      <c r="AM5140">
        <v>1</v>
      </c>
    </row>
    <row r="5141" spans="1:39" x14ac:dyDescent="0.25">
      <c r="A5141" t="s">
        <v>2780</v>
      </c>
      <c r="B5141">
        <v>1</v>
      </c>
      <c r="C5141" t="s">
        <v>2781</v>
      </c>
      <c r="D5141" t="s">
        <v>197</v>
      </c>
      <c r="E5141">
        <v>22</v>
      </c>
      <c r="F5141" t="s">
        <v>23</v>
      </c>
      <c r="G5141" t="s">
        <v>1702</v>
      </c>
      <c r="H5141">
        <v>10356</v>
      </c>
      <c r="I5141" t="s">
        <v>1703</v>
      </c>
      <c r="J5141">
        <v>1469</v>
      </c>
      <c r="K5141" t="s">
        <v>1435</v>
      </c>
      <c r="L5141" t="s">
        <v>1436</v>
      </c>
      <c r="P5141">
        <v>1103</v>
      </c>
      <c r="Q5141" t="s">
        <v>1437</v>
      </c>
      <c r="R5141" t="s">
        <v>1438</v>
      </c>
      <c r="Y5141">
        <v>1374</v>
      </c>
      <c r="Z5141" t="s">
        <v>393</v>
      </c>
      <c r="AA5141" t="s">
        <v>394</v>
      </c>
      <c r="AB5141">
        <v>35061.696000000004</v>
      </c>
      <c r="AC5141">
        <v>43384.123</v>
      </c>
      <c r="AD5141">
        <v>1.4167000000000001</v>
      </c>
      <c r="AE5141">
        <v>0</v>
      </c>
      <c r="AF5141">
        <v>1.4167000000000001</v>
      </c>
      <c r="AG5141">
        <v>0</v>
      </c>
      <c r="AH5141">
        <v>49670.74</v>
      </c>
      <c r="AI5141">
        <v>61460.84</v>
      </c>
      <c r="AJ5141">
        <v>0</v>
      </c>
      <c r="AK5141">
        <v>0</v>
      </c>
      <c r="AL5141">
        <v>0</v>
      </c>
      <c r="AM5141">
        <v>1</v>
      </c>
    </row>
    <row r="5142" spans="1:39" x14ac:dyDescent="0.25">
      <c r="A5142" t="s">
        <v>2780</v>
      </c>
      <c r="B5142">
        <v>1</v>
      </c>
      <c r="C5142" t="s">
        <v>2781</v>
      </c>
      <c r="D5142" t="s">
        <v>197</v>
      </c>
      <c r="E5142">
        <v>22</v>
      </c>
      <c r="F5142" t="s">
        <v>23</v>
      </c>
      <c r="G5142" t="s">
        <v>1005</v>
      </c>
      <c r="H5142">
        <v>10390</v>
      </c>
      <c r="I5142" t="s">
        <v>1006</v>
      </c>
      <c r="J5142">
        <v>1015</v>
      </c>
      <c r="K5142" t="s">
        <v>655</v>
      </c>
      <c r="L5142" t="s">
        <v>656</v>
      </c>
      <c r="P5142">
        <v>1236</v>
      </c>
      <c r="Q5142" t="s">
        <v>1003</v>
      </c>
      <c r="R5142" t="s">
        <v>1004</v>
      </c>
      <c r="Y5142">
        <v>1374</v>
      </c>
      <c r="Z5142" t="s">
        <v>393</v>
      </c>
      <c r="AA5142" t="s">
        <v>394</v>
      </c>
      <c r="AB5142">
        <v>51837.103999999999</v>
      </c>
      <c r="AC5142">
        <v>64226.171000000002</v>
      </c>
      <c r="AD5142">
        <v>3.7778</v>
      </c>
      <c r="AE5142">
        <v>0</v>
      </c>
      <c r="AF5142">
        <v>3.7778</v>
      </c>
      <c r="AG5142">
        <v>0</v>
      </c>
      <c r="AH5142">
        <v>195829.06</v>
      </c>
      <c r="AI5142">
        <v>242632.2</v>
      </c>
      <c r="AJ5142">
        <v>1</v>
      </c>
      <c r="AK5142">
        <v>3.78</v>
      </c>
      <c r="AL5142">
        <v>0</v>
      </c>
      <c r="AM5142">
        <v>1</v>
      </c>
    </row>
    <row r="5143" spans="1:39" x14ac:dyDescent="0.25">
      <c r="A5143" t="s">
        <v>2780</v>
      </c>
      <c r="B5143">
        <v>1</v>
      </c>
      <c r="C5143" t="s">
        <v>2781</v>
      </c>
      <c r="D5143" t="s">
        <v>197</v>
      </c>
      <c r="E5143">
        <v>22</v>
      </c>
      <c r="F5143" t="s">
        <v>23</v>
      </c>
      <c r="G5143" t="s">
        <v>2208</v>
      </c>
      <c r="H5143">
        <v>10415</v>
      </c>
      <c r="I5143" t="s">
        <v>2209</v>
      </c>
      <c r="J5143">
        <v>1018</v>
      </c>
      <c r="K5143" t="s">
        <v>467</v>
      </c>
      <c r="L5143" t="s">
        <v>468</v>
      </c>
      <c r="P5143">
        <v>1250</v>
      </c>
      <c r="Q5143" t="s">
        <v>1011</v>
      </c>
      <c r="R5143" t="s">
        <v>1012</v>
      </c>
      <c r="Y5143">
        <v>1376</v>
      </c>
      <c r="Z5143" t="s">
        <v>377</v>
      </c>
      <c r="AA5143" t="s">
        <v>378</v>
      </c>
      <c r="AB5143">
        <v>26961.119999999999</v>
      </c>
      <c r="AC5143">
        <v>29792.038</v>
      </c>
      <c r="AD5143">
        <v>1.5</v>
      </c>
      <c r="AE5143">
        <v>0</v>
      </c>
      <c r="AF5143">
        <v>1.5</v>
      </c>
      <c r="AG5143">
        <v>0</v>
      </c>
      <c r="AH5143">
        <v>40441.68</v>
      </c>
      <c r="AI5143">
        <v>44688.06</v>
      </c>
      <c r="AJ5143">
        <v>0</v>
      </c>
      <c r="AK5143">
        <v>0</v>
      </c>
      <c r="AL5143">
        <v>0</v>
      </c>
      <c r="AM5143">
        <v>1</v>
      </c>
    </row>
    <row r="5144" spans="1:39" x14ac:dyDescent="0.25">
      <c r="A5144" t="s">
        <v>2780</v>
      </c>
      <c r="B5144">
        <v>1</v>
      </c>
      <c r="C5144" t="s">
        <v>2781</v>
      </c>
      <c r="D5144" t="s">
        <v>197</v>
      </c>
      <c r="E5144">
        <v>22</v>
      </c>
      <c r="F5144" t="s">
        <v>23</v>
      </c>
      <c r="G5144" t="s">
        <v>1849</v>
      </c>
      <c r="H5144">
        <v>10417</v>
      </c>
      <c r="I5144" t="s">
        <v>1850</v>
      </c>
      <c r="J5144">
        <v>1018</v>
      </c>
      <c r="K5144" t="s">
        <v>467</v>
      </c>
      <c r="L5144" t="s">
        <v>468</v>
      </c>
      <c r="P5144">
        <v>1250</v>
      </c>
      <c r="Q5144" t="s">
        <v>1011</v>
      </c>
      <c r="R5144" t="s">
        <v>1012</v>
      </c>
      <c r="Y5144">
        <v>1376</v>
      </c>
      <c r="Z5144" t="s">
        <v>377</v>
      </c>
      <c r="AA5144" t="s">
        <v>378</v>
      </c>
      <c r="AB5144">
        <v>27570.48</v>
      </c>
      <c r="AC5144">
        <v>30828.809000000001</v>
      </c>
      <c r="AD5144">
        <v>2.75</v>
      </c>
      <c r="AE5144">
        <v>0</v>
      </c>
      <c r="AF5144">
        <v>2.75</v>
      </c>
      <c r="AG5144">
        <v>0</v>
      </c>
      <c r="AH5144">
        <v>75818.820000000007</v>
      </c>
      <c r="AI5144">
        <v>84779.23</v>
      </c>
      <c r="AJ5144">
        <v>0</v>
      </c>
      <c r="AK5144">
        <v>0</v>
      </c>
      <c r="AL5144">
        <v>0</v>
      </c>
      <c r="AM5144">
        <v>1</v>
      </c>
    </row>
    <row r="5145" spans="1:39" x14ac:dyDescent="0.25">
      <c r="A5145" t="s">
        <v>2780</v>
      </c>
      <c r="B5145">
        <v>1</v>
      </c>
      <c r="C5145" t="s">
        <v>2781</v>
      </c>
      <c r="D5145" t="s">
        <v>197</v>
      </c>
      <c r="E5145">
        <v>22</v>
      </c>
      <c r="F5145" t="s">
        <v>23</v>
      </c>
      <c r="G5145" t="s">
        <v>1009</v>
      </c>
      <c r="H5145">
        <v>10419</v>
      </c>
      <c r="I5145" t="s">
        <v>1010</v>
      </c>
      <c r="J5145">
        <v>1018</v>
      </c>
      <c r="K5145" t="s">
        <v>467</v>
      </c>
      <c r="L5145" t="s">
        <v>468</v>
      </c>
      <c r="P5145">
        <v>1250</v>
      </c>
      <c r="Q5145" t="s">
        <v>1011</v>
      </c>
      <c r="R5145" t="s">
        <v>1012</v>
      </c>
      <c r="Y5145">
        <v>1376</v>
      </c>
      <c r="Z5145" t="s">
        <v>377</v>
      </c>
      <c r="AA5145" t="s">
        <v>378</v>
      </c>
      <c r="AB5145">
        <v>33738.239999999998</v>
      </c>
      <c r="AC5145">
        <v>37560.300999999999</v>
      </c>
      <c r="AD5145">
        <v>1.75</v>
      </c>
      <c r="AE5145">
        <v>0</v>
      </c>
      <c r="AF5145">
        <v>1.75</v>
      </c>
      <c r="AG5145">
        <v>0</v>
      </c>
      <c r="AH5145">
        <v>59041.919999999998</v>
      </c>
      <c r="AI5145">
        <v>65730.53</v>
      </c>
      <c r="AJ5145">
        <v>0</v>
      </c>
      <c r="AK5145">
        <v>0</v>
      </c>
      <c r="AL5145">
        <v>0</v>
      </c>
      <c r="AM5145">
        <v>1</v>
      </c>
    </row>
    <row r="5146" spans="1:39" x14ac:dyDescent="0.25">
      <c r="A5146" t="s">
        <v>2780</v>
      </c>
      <c r="B5146">
        <v>1</v>
      </c>
      <c r="C5146" t="s">
        <v>2781</v>
      </c>
      <c r="D5146" t="s">
        <v>197</v>
      </c>
      <c r="E5146">
        <v>22</v>
      </c>
      <c r="F5146" t="s">
        <v>23</v>
      </c>
      <c r="G5146" t="s">
        <v>1471</v>
      </c>
      <c r="H5146">
        <v>10421</v>
      </c>
      <c r="I5146" t="s">
        <v>1472</v>
      </c>
      <c r="J5146">
        <v>1018</v>
      </c>
      <c r="K5146" t="s">
        <v>467</v>
      </c>
      <c r="L5146" t="s">
        <v>468</v>
      </c>
      <c r="P5146">
        <v>1250</v>
      </c>
      <c r="Q5146" t="s">
        <v>1011</v>
      </c>
      <c r="R5146" t="s">
        <v>1012</v>
      </c>
      <c r="Y5146">
        <v>1376</v>
      </c>
      <c r="Z5146" t="s">
        <v>377</v>
      </c>
      <c r="AA5146" t="s">
        <v>378</v>
      </c>
      <c r="AB5146">
        <v>38048.879999999997</v>
      </c>
      <c r="AC5146">
        <v>42706.063000000002</v>
      </c>
      <c r="AD5146">
        <v>2.5</v>
      </c>
      <c r="AE5146">
        <v>0</v>
      </c>
      <c r="AF5146">
        <v>2.5</v>
      </c>
      <c r="AG5146">
        <v>0</v>
      </c>
      <c r="AH5146">
        <v>95122.2</v>
      </c>
      <c r="AI5146">
        <v>106765.16</v>
      </c>
      <c r="AJ5146">
        <v>1</v>
      </c>
      <c r="AK5146">
        <v>2.5</v>
      </c>
      <c r="AL5146">
        <v>0</v>
      </c>
      <c r="AM5146">
        <v>1</v>
      </c>
    </row>
    <row r="5147" spans="1:39" x14ac:dyDescent="0.25">
      <c r="A5147" t="s">
        <v>2780</v>
      </c>
      <c r="B5147">
        <v>1</v>
      </c>
      <c r="C5147" t="s">
        <v>2781</v>
      </c>
      <c r="D5147" t="s">
        <v>197</v>
      </c>
      <c r="E5147">
        <v>22</v>
      </c>
      <c r="F5147" t="s">
        <v>23</v>
      </c>
      <c r="G5147" t="s">
        <v>1473</v>
      </c>
      <c r="H5147">
        <v>10423</v>
      </c>
      <c r="I5147" t="s">
        <v>1474</v>
      </c>
      <c r="J5147">
        <v>1018</v>
      </c>
      <c r="K5147" t="s">
        <v>467</v>
      </c>
      <c r="L5147" t="s">
        <v>468</v>
      </c>
      <c r="P5147">
        <v>1250</v>
      </c>
      <c r="Q5147" t="s">
        <v>1011</v>
      </c>
      <c r="R5147" t="s">
        <v>1012</v>
      </c>
      <c r="Y5147">
        <v>1376</v>
      </c>
      <c r="Z5147" t="s">
        <v>377</v>
      </c>
      <c r="AA5147" t="s">
        <v>378</v>
      </c>
      <c r="AB5147">
        <v>47953.440000000002</v>
      </c>
      <c r="AC5147">
        <v>53452.101000000002</v>
      </c>
      <c r="AD5147">
        <v>0.75</v>
      </c>
      <c r="AE5147">
        <v>0</v>
      </c>
      <c r="AF5147">
        <v>0.75</v>
      </c>
      <c r="AG5147">
        <v>0</v>
      </c>
      <c r="AH5147">
        <v>35965.08</v>
      </c>
      <c r="AI5147">
        <v>40089.08</v>
      </c>
      <c r="AJ5147">
        <v>0</v>
      </c>
      <c r="AK5147">
        <v>0</v>
      </c>
      <c r="AL5147">
        <v>0</v>
      </c>
      <c r="AM5147">
        <v>1</v>
      </c>
    </row>
    <row r="5148" spans="1:39" x14ac:dyDescent="0.25">
      <c r="A5148" t="s">
        <v>2780</v>
      </c>
      <c r="B5148">
        <v>1</v>
      </c>
      <c r="C5148" t="s">
        <v>2781</v>
      </c>
      <c r="D5148" t="s">
        <v>197</v>
      </c>
      <c r="E5148">
        <v>22</v>
      </c>
      <c r="F5148" t="s">
        <v>23</v>
      </c>
      <c r="G5148" t="s">
        <v>1013</v>
      </c>
      <c r="H5148">
        <v>10427</v>
      </c>
      <c r="I5148" t="s">
        <v>1014</v>
      </c>
      <c r="J5148">
        <v>1164</v>
      </c>
      <c r="K5148" t="s">
        <v>935</v>
      </c>
      <c r="L5148" t="s">
        <v>936</v>
      </c>
      <c r="Y5148">
        <v>1373</v>
      </c>
      <c r="Z5148" t="s">
        <v>453</v>
      </c>
      <c r="AA5148" t="s">
        <v>454</v>
      </c>
      <c r="AB5148">
        <v>19671.023000000001</v>
      </c>
      <c r="AC5148">
        <v>24276.001</v>
      </c>
      <c r="AD5148">
        <v>25.555599999999998</v>
      </c>
      <c r="AE5148">
        <v>3</v>
      </c>
      <c r="AF5148">
        <v>28.555599999999998</v>
      </c>
      <c r="AG5148">
        <v>0</v>
      </c>
      <c r="AH5148">
        <v>561716.98</v>
      </c>
      <c r="AI5148">
        <v>693214.7</v>
      </c>
      <c r="AJ5148">
        <v>0</v>
      </c>
      <c r="AK5148">
        <v>0</v>
      </c>
      <c r="AL5148">
        <v>0</v>
      </c>
      <c r="AM5148">
        <v>1</v>
      </c>
    </row>
    <row r="5149" spans="1:39" x14ac:dyDescent="0.25">
      <c r="A5149" t="s">
        <v>2780</v>
      </c>
      <c r="B5149">
        <v>1</v>
      </c>
      <c r="C5149" t="s">
        <v>2781</v>
      </c>
      <c r="D5149" t="s">
        <v>197</v>
      </c>
      <c r="E5149">
        <v>22</v>
      </c>
      <c r="F5149" t="s">
        <v>23</v>
      </c>
      <c r="G5149" t="s">
        <v>1704</v>
      </c>
      <c r="H5149">
        <v>10430</v>
      </c>
      <c r="I5149" t="s">
        <v>1705</v>
      </c>
      <c r="J5149">
        <v>1164</v>
      </c>
      <c r="K5149" t="s">
        <v>935</v>
      </c>
      <c r="L5149" t="s">
        <v>936</v>
      </c>
      <c r="Y5149">
        <v>1373</v>
      </c>
      <c r="Z5149" t="s">
        <v>453</v>
      </c>
      <c r="AA5149" t="s">
        <v>454</v>
      </c>
      <c r="AB5149">
        <v>16519.616000000002</v>
      </c>
      <c r="AC5149">
        <v>20518.034</v>
      </c>
      <c r="AD5149">
        <v>42.666699999999999</v>
      </c>
      <c r="AE5149">
        <v>5.3333000000000004</v>
      </c>
      <c r="AF5149">
        <v>48</v>
      </c>
      <c r="AG5149">
        <v>0</v>
      </c>
      <c r="AH5149">
        <v>792941.55</v>
      </c>
      <c r="AI5149">
        <v>984865.63</v>
      </c>
      <c r="AJ5149">
        <v>0</v>
      </c>
      <c r="AK5149">
        <v>0</v>
      </c>
      <c r="AL5149">
        <v>0</v>
      </c>
      <c r="AM5149">
        <v>1</v>
      </c>
    </row>
    <row r="5150" spans="1:39" x14ac:dyDescent="0.25">
      <c r="A5150" t="s">
        <v>2780</v>
      </c>
      <c r="B5150">
        <v>1</v>
      </c>
      <c r="C5150" t="s">
        <v>2781</v>
      </c>
      <c r="D5150" t="s">
        <v>197</v>
      </c>
      <c r="E5150">
        <v>22</v>
      </c>
      <c r="F5150" t="s">
        <v>23</v>
      </c>
      <c r="G5150" t="s">
        <v>1017</v>
      </c>
      <c r="H5150">
        <v>10433</v>
      </c>
      <c r="I5150" t="s">
        <v>1018</v>
      </c>
      <c r="J5150">
        <v>1422</v>
      </c>
      <c r="K5150" t="s">
        <v>449</v>
      </c>
      <c r="L5150" t="s">
        <v>450</v>
      </c>
      <c r="Y5150">
        <v>1373</v>
      </c>
      <c r="Z5150" t="s">
        <v>453</v>
      </c>
      <c r="AA5150" t="s">
        <v>454</v>
      </c>
      <c r="AB5150">
        <v>23102.271000000001</v>
      </c>
      <c r="AC5150">
        <v>28753.668000000001</v>
      </c>
      <c r="AD5150">
        <v>16.666699999999999</v>
      </c>
      <c r="AE5150">
        <v>0</v>
      </c>
      <c r="AF5150">
        <v>16.666699999999999</v>
      </c>
      <c r="AG5150">
        <v>0</v>
      </c>
      <c r="AH5150">
        <v>385037.86</v>
      </c>
      <c r="AI5150">
        <v>479227.8</v>
      </c>
      <c r="AJ5150">
        <v>0</v>
      </c>
      <c r="AK5150">
        <v>0</v>
      </c>
      <c r="AL5150">
        <v>0</v>
      </c>
      <c r="AM5150">
        <v>1</v>
      </c>
    </row>
    <row r="5151" spans="1:39" x14ac:dyDescent="0.25">
      <c r="A5151" t="s">
        <v>2780</v>
      </c>
      <c r="B5151">
        <v>1</v>
      </c>
      <c r="C5151" t="s">
        <v>2781</v>
      </c>
      <c r="D5151" t="s">
        <v>197</v>
      </c>
      <c r="E5151">
        <v>22</v>
      </c>
      <c r="F5151" t="s">
        <v>23</v>
      </c>
      <c r="G5151" t="s">
        <v>2210</v>
      </c>
      <c r="H5151">
        <v>10446</v>
      </c>
      <c r="I5151" t="s">
        <v>2211</v>
      </c>
      <c r="Y5151">
        <v>1375</v>
      </c>
      <c r="Z5151" t="s">
        <v>371</v>
      </c>
      <c r="AA5151" t="s">
        <v>372</v>
      </c>
      <c r="AB5151">
        <v>0</v>
      </c>
      <c r="AC5151">
        <v>0</v>
      </c>
      <c r="AD5151">
        <v>0</v>
      </c>
      <c r="AE5151">
        <v>1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1</v>
      </c>
    </row>
    <row r="5152" spans="1:39" x14ac:dyDescent="0.25">
      <c r="A5152" t="s">
        <v>2780</v>
      </c>
      <c r="B5152">
        <v>1</v>
      </c>
      <c r="C5152" t="s">
        <v>2781</v>
      </c>
      <c r="D5152" t="s">
        <v>197</v>
      </c>
      <c r="E5152">
        <v>22</v>
      </c>
      <c r="F5152" t="s">
        <v>23</v>
      </c>
      <c r="G5152" t="s">
        <v>1019</v>
      </c>
      <c r="H5152">
        <v>10451</v>
      </c>
      <c r="I5152" t="s">
        <v>1020</v>
      </c>
      <c r="J5152">
        <v>1015</v>
      </c>
      <c r="K5152" t="s">
        <v>655</v>
      </c>
      <c r="L5152" t="s">
        <v>656</v>
      </c>
      <c r="P5152">
        <v>1236</v>
      </c>
      <c r="Q5152" t="s">
        <v>1003</v>
      </c>
      <c r="R5152" t="s">
        <v>1004</v>
      </c>
      <c r="Y5152">
        <v>1374</v>
      </c>
      <c r="Z5152" t="s">
        <v>393</v>
      </c>
      <c r="AA5152" t="s">
        <v>394</v>
      </c>
      <c r="AB5152">
        <v>51837.103999999999</v>
      </c>
      <c r="AC5152">
        <v>64226.17</v>
      </c>
      <c r="AD5152">
        <v>0.77780000000000005</v>
      </c>
      <c r="AE5152">
        <v>0</v>
      </c>
      <c r="AF5152">
        <v>0.77780000000000005</v>
      </c>
      <c r="AG5152">
        <v>0</v>
      </c>
      <c r="AH5152">
        <v>40317.75</v>
      </c>
      <c r="AI5152">
        <v>49953.69</v>
      </c>
      <c r="AJ5152">
        <v>2</v>
      </c>
      <c r="AK5152">
        <v>0.39</v>
      </c>
      <c r="AL5152">
        <v>0</v>
      </c>
      <c r="AM5152">
        <v>1</v>
      </c>
    </row>
    <row r="5153" spans="1:39" x14ac:dyDescent="0.25">
      <c r="A5153" t="s">
        <v>2780</v>
      </c>
      <c r="B5153">
        <v>1</v>
      </c>
      <c r="C5153" t="s">
        <v>2781</v>
      </c>
      <c r="D5153" t="s">
        <v>197</v>
      </c>
      <c r="E5153">
        <v>22</v>
      </c>
      <c r="F5153" t="s">
        <v>23</v>
      </c>
      <c r="G5153" t="s">
        <v>1027</v>
      </c>
      <c r="H5153">
        <v>10462</v>
      </c>
      <c r="I5153" t="s">
        <v>1028</v>
      </c>
      <c r="Y5153">
        <v>1373</v>
      </c>
      <c r="Z5153" t="s">
        <v>453</v>
      </c>
      <c r="AA5153" t="s">
        <v>454</v>
      </c>
      <c r="AB5153">
        <v>20564.72</v>
      </c>
      <c r="AC5153">
        <v>25479.687999999998</v>
      </c>
      <c r="AD5153">
        <v>1</v>
      </c>
      <c r="AE5153">
        <v>0</v>
      </c>
      <c r="AF5153">
        <v>1</v>
      </c>
      <c r="AG5153">
        <v>0</v>
      </c>
      <c r="AH5153">
        <v>20564.72</v>
      </c>
      <c r="AI5153">
        <v>25479.69</v>
      </c>
      <c r="AJ5153">
        <v>0</v>
      </c>
      <c r="AK5153">
        <v>0</v>
      </c>
      <c r="AL5153">
        <v>0</v>
      </c>
      <c r="AM5153">
        <v>1</v>
      </c>
    </row>
    <row r="5154" spans="1:39" x14ac:dyDescent="0.25">
      <c r="A5154" t="s">
        <v>2780</v>
      </c>
      <c r="B5154">
        <v>1</v>
      </c>
      <c r="C5154" t="s">
        <v>2781</v>
      </c>
      <c r="D5154" t="s">
        <v>197</v>
      </c>
      <c r="E5154">
        <v>22</v>
      </c>
      <c r="F5154" t="s">
        <v>23</v>
      </c>
      <c r="G5154" t="s">
        <v>2050</v>
      </c>
      <c r="H5154">
        <v>10478</v>
      </c>
      <c r="I5154" t="s">
        <v>2051</v>
      </c>
      <c r="J5154">
        <v>1349</v>
      </c>
      <c r="K5154" t="s">
        <v>1708</v>
      </c>
      <c r="L5154" t="s">
        <v>1709</v>
      </c>
      <c r="Y5154">
        <v>1375</v>
      </c>
      <c r="Z5154" t="s">
        <v>371</v>
      </c>
      <c r="AA5154" t="s">
        <v>372</v>
      </c>
      <c r="AB5154">
        <v>19185.638999999999</v>
      </c>
      <c r="AC5154">
        <v>23771.007000000001</v>
      </c>
      <c r="AD5154">
        <v>1</v>
      </c>
      <c r="AE5154">
        <v>0</v>
      </c>
      <c r="AF5154">
        <v>1</v>
      </c>
      <c r="AG5154">
        <v>0</v>
      </c>
      <c r="AH5154">
        <v>19185.64</v>
      </c>
      <c r="AI5154">
        <v>23771.01</v>
      </c>
      <c r="AJ5154">
        <v>0</v>
      </c>
      <c r="AK5154">
        <v>0</v>
      </c>
      <c r="AL5154">
        <v>0</v>
      </c>
      <c r="AM5154">
        <v>1</v>
      </c>
    </row>
    <row r="5155" spans="1:39" x14ac:dyDescent="0.25">
      <c r="A5155" t="s">
        <v>2780</v>
      </c>
      <c r="B5155">
        <v>1</v>
      </c>
      <c r="C5155" t="s">
        <v>2781</v>
      </c>
      <c r="D5155" t="s">
        <v>197</v>
      </c>
      <c r="E5155">
        <v>22</v>
      </c>
      <c r="F5155" t="s">
        <v>23</v>
      </c>
      <c r="G5155" t="s">
        <v>2301</v>
      </c>
      <c r="H5155">
        <v>10479</v>
      </c>
      <c r="I5155" t="s">
        <v>2302</v>
      </c>
      <c r="J5155">
        <v>1349</v>
      </c>
      <c r="K5155" t="s">
        <v>1708</v>
      </c>
      <c r="L5155" t="s">
        <v>1709</v>
      </c>
      <c r="Y5155">
        <v>1375</v>
      </c>
      <c r="Z5155" t="s">
        <v>371</v>
      </c>
      <c r="AA5155" t="s">
        <v>372</v>
      </c>
      <c r="AB5155">
        <v>14750.101000000001</v>
      </c>
      <c r="AC5155">
        <v>18290.125</v>
      </c>
      <c r="AD5155">
        <v>5</v>
      </c>
      <c r="AE5155">
        <v>0</v>
      </c>
      <c r="AF5155">
        <v>5</v>
      </c>
      <c r="AG5155">
        <v>0</v>
      </c>
      <c r="AH5155">
        <v>73750.509999999995</v>
      </c>
      <c r="AI5155">
        <v>91450.63</v>
      </c>
      <c r="AJ5155">
        <v>0</v>
      </c>
      <c r="AK5155">
        <v>0</v>
      </c>
      <c r="AL5155">
        <v>0</v>
      </c>
      <c r="AM5155">
        <v>1</v>
      </c>
    </row>
    <row r="5156" spans="1:39" x14ac:dyDescent="0.25">
      <c r="A5156" t="s">
        <v>2780</v>
      </c>
      <c r="B5156">
        <v>1</v>
      </c>
      <c r="C5156" t="s">
        <v>2781</v>
      </c>
      <c r="D5156" t="s">
        <v>197</v>
      </c>
      <c r="E5156">
        <v>22</v>
      </c>
      <c r="F5156" t="s">
        <v>23</v>
      </c>
      <c r="G5156" t="s">
        <v>1706</v>
      </c>
      <c r="H5156">
        <v>10480</v>
      </c>
      <c r="I5156" t="s">
        <v>1707</v>
      </c>
      <c r="J5156">
        <v>1349</v>
      </c>
      <c r="K5156" t="s">
        <v>1708</v>
      </c>
      <c r="L5156" t="s">
        <v>1709</v>
      </c>
      <c r="Y5156">
        <v>1375</v>
      </c>
      <c r="Z5156" t="s">
        <v>371</v>
      </c>
      <c r="AA5156" t="s">
        <v>372</v>
      </c>
      <c r="AB5156">
        <v>10072.322</v>
      </c>
      <c r="AC5156">
        <v>12486.800999999999</v>
      </c>
      <c r="AD5156">
        <v>7</v>
      </c>
      <c r="AE5156">
        <v>0</v>
      </c>
      <c r="AF5156">
        <v>7</v>
      </c>
      <c r="AG5156">
        <v>0</v>
      </c>
      <c r="AH5156">
        <v>70506.25</v>
      </c>
      <c r="AI5156">
        <v>87407.61</v>
      </c>
      <c r="AJ5156">
        <v>0</v>
      </c>
      <c r="AK5156">
        <v>0</v>
      </c>
      <c r="AL5156">
        <v>0</v>
      </c>
      <c r="AM5156">
        <v>1</v>
      </c>
    </row>
    <row r="5157" spans="1:39" x14ac:dyDescent="0.25">
      <c r="A5157" t="s">
        <v>2780</v>
      </c>
      <c r="B5157">
        <v>1</v>
      </c>
      <c r="C5157" t="s">
        <v>2781</v>
      </c>
      <c r="D5157" t="s">
        <v>197</v>
      </c>
      <c r="E5157">
        <v>22</v>
      </c>
      <c r="F5157" t="s">
        <v>23</v>
      </c>
      <c r="G5157" t="s">
        <v>1710</v>
      </c>
      <c r="H5157">
        <v>10482</v>
      </c>
      <c r="I5157" t="s">
        <v>1711</v>
      </c>
      <c r="J5157">
        <v>1349</v>
      </c>
      <c r="K5157" t="s">
        <v>1708</v>
      </c>
      <c r="L5157" t="s">
        <v>1709</v>
      </c>
      <c r="Y5157">
        <v>1375</v>
      </c>
      <c r="Z5157" t="s">
        <v>371</v>
      </c>
      <c r="AA5157" t="s">
        <v>372</v>
      </c>
      <c r="AB5157">
        <v>9339.9249999999993</v>
      </c>
      <c r="AC5157">
        <v>11436.737999999999</v>
      </c>
      <c r="AD5157">
        <v>3.3332999999999999</v>
      </c>
      <c r="AE5157">
        <v>0.66669999999999996</v>
      </c>
      <c r="AF5157">
        <v>4</v>
      </c>
      <c r="AG5157">
        <v>0</v>
      </c>
      <c r="AH5157">
        <v>37359.699999999997</v>
      </c>
      <c r="AI5157">
        <v>45746.95</v>
      </c>
      <c r="AJ5157">
        <v>2</v>
      </c>
      <c r="AK5157">
        <v>2</v>
      </c>
      <c r="AL5157">
        <v>0</v>
      </c>
      <c r="AM5157">
        <v>1</v>
      </c>
    </row>
    <row r="5158" spans="1:39" x14ac:dyDescent="0.25">
      <c r="A5158" t="s">
        <v>2780</v>
      </c>
      <c r="B5158">
        <v>1</v>
      </c>
      <c r="C5158" t="s">
        <v>2781</v>
      </c>
      <c r="D5158" t="s">
        <v>197</v>
      </c>
      <c r="E5158">
        <v>22</v>
      </c>
      <c r="F5158" t="s">
        <v>23</v>
      </c>
      <c r="G5158" t="s">
        <v>1714</v>
      </c>
      <c r="H5158">
        <v>10487</v>
      </c>
      <c r="I5158" t="s">
        <v>1715</v>
      </c>
      <c r="J5158">
        <v>1349</v>
      </c>
      <c r="K5158" t="s">
        <v>1708</v>
      </c>
      <c r="L5158" t="s">
        <v>1709</v>
      </c>
      <c r="Y5158">
        <v>1375</v>
      </c>
      <c r="Z5158" t="s">
        <v>371</v>
      </c>
      <c r="AA5158" t="s">
        <v>372</v>
      </c>
      <c r="AB5158">
        <v>13747.772999999999</v>
      </c>
      <c r="AC5158">
        <v>17033.491000000002</v>
      </c>
      <c r="AD5158">
        <v>2</v>
      </c>
      <c r="AE5158">
        <v>0</v>
      </c>
      <c r="AF5158">
        <v>2</v>
      </c>
      <c r="AG5158">
        <v>0</v>
      </c>
      <c r="AH5158">
        <v>27495.55</v>
      </c>
      <c r="AI5158">
        <v>34066.980000000003</v>
      </c>
      <c r="AJ5158">
        <v>0</v>
      </c>
      <c r="AK5158">
        <v>0</v>
      </c>
      <c r="AL5158">
        <v>0</v>
      </c>
      <c r="AM5158">
        <v>1</v>
      </c>
    </row>
    <row r="5159" spans="1:39" x14ac:dyDescent="0.25">
      <c r="A5159" t="s">
        <v>2780</v>
      </c>
      <c r="B5159">
        <v>1</v>
      </c>
      <c r="C5159" t="s">
        <v>2781</v>
      </c>
      <c r="D5159" t="s">
        <v>197</v>
      </c>
      <c r="E5159">
        <v>22</v>
      </c>
      <c r="F5159" t="s">
        <v>23</v>
      </c>
      <c r="G5159" t="s">
        <v>1722</v>
      </c>
      <c r="H5159">
        <v>10494</v>
      </c>
      <c r="I5159" t="s">
        <v>1723</v>
      </c>
      <c r="J5159">
        <v>1349</v>
      </c>
      <c r="K5159" t="s">
        <v>1708</v>
      </c>
      <c r="L5159" t="s">
        <v>1709</v>
      </c>
      <c r="Y5159">
        <v>1375</v>
      </c>
      <c r="Z5159" t="s">
        <v>371</v>
      </c>
      <c r="AA5159" t="s">
        <v>372</v>
      </c>
      <c r="AB5159">
        <v>22416.017</v>
      </c>
      <c r="AC5159">
        <v>27773.445</v>
      </c>
      <c r="AD5159">
        <v>1</v>
      </c>
      <c r="AE5159">
        <v>0.2</v>
      </c>
      <c r="AF5159">
        <v>1.2</v>
      </c>
      <c r="AG5159">
        <v>0</v>
      </c>
      <c r="AH5159">
        <v>26899.22</v>
      </c>
      <c r="AI5159">
        <v>33328.129999999997</v>
      </c>
      <c r="AJ5159">
        <v>0</v>
      </c>
      <c r="AK5159">
        <v>0</v>
      </c>
      <c r="AL5159">
        <v>0</v>
      </c>
      <c r="AM5159">
        <v>1</v>
      </c>
    </row>
    <row r="5160" spans="1:39" x14ac:dyDescent="0.25">
      <c r="A5160" t="s">
        <v>2780</v>
      </c>
      <c r="B5160">
        <v>1</v>
      </c>
      <c r="C5160" t="s">
        <v>2781</v>
      </c>
      <c r="D5160" t="s">
        <v>197</v>
      </c>
      <c r="E5160">
        <v>22</v>
      </c>
      <c r="F5160" t="s">
        <v>23</v>
      </c>
      <c r="G5160" t="s">
        <v>2212</v>
      </c>
      <c r="H5160">
        <v>10498</v>
      </c>
      <c r="I5160" t="s">
        <v>2213</v>
      </c>
      <c r="J5160">
        <v>1349</v>
      </c>
      <c r="K5160" t="s">
        <v>1708</v>
      </c>
      <c r="L5160" t="s">
        <v>1709</v>
      </c>
      <c r="Y5160">
        <v>1375</v>
      </c>
      <c r="Z5160" t="s">
        <v>371</v>
      </c>
      <c r="AA5160" t="s">
        <v>372</v>
      </c>
      <c r="AB5160">
        <v>19460.267</v>
      </c>
      <c r="AC5160">
        <v>24111.27</v>
      </c>
      <c r="AD5160">
        <v>1.0713999999999999</v>
      </c>
      <c r="AE5160">
        <v>0.21429999999999999</v>
      </c>
      <c r="AF5160">
        <v>1.2857000000000001</v>
      </c>
      <c r="AG5160">
        <v>0</v>
      </c>
      <c r="AH5160">
        <v>25020.34</v>
      </c>
      <c r="AI5160">
        <v>31000.2</v>
      </c>
      <c r="AJ5160">
        <v>0</v>
      </c>
      <c r="AK5160">
        <v>0</v>
      </c>
      <c r="AL5160">
        <v>0</v>
      </c>
      <c r="AM5160">
        <v>1</v>
      </c>
    </row>
    <row r="5161" spans="1:39" x14ac:dyDescent="0.25">
      <c r="A5161" t="s">
        <v>2780</v>
      </c>
      <c r="B5161">
        <v>1</v>
      </c>
      <c r="C5161" t="s">
        <v>2781</v>
      </c>
      <c r="D5161" t="s">
        <v>197</v>
      </c>
      <c r="E5161">
        <v>22</v>
      </c>
      <c r="F5161" t="s">
        <v>23</v>
      </c>
      <c r="G5161" t="s">
        <v>2214</v>
      </c>
      <c r="H5161">
        <v>10511</v>
      </c>
      <c r="I5161" t="s">
        <v>2215</v>
      </c>
      <c r="J5161">
        <v>1350</v>
      </c>
      <c r="K5161" t="s">
        <v>1269</v>
      </c>
      <c r="L5161" t="s">
        <v>1270</v>
      </c>
      <c r="Y5161">
        <v>1375</v>
      </c>
      <c r="Z5161" t="s">
        <v>371</v>
      </c>
      <c r="AA5161" t="s">
        <v>372</v>
      </c>
      <c r="AB5161">
        <v>11785.768</v>
      </c>
      <c r="AC5161">
        <v>14614.352000000001</v>
      </c>
      <c r="AD5161">
        <v>5</v>
      </c>
      <c r="AE5161">
        <v>0</v>
      </c>
      <c r="AF5161">
        <v>5</v>
      </c>
      <c r="AG5161">
        <v>0</v>
      </c>
      <c r="AH5161">
        <v>58928.84</v>
      </c>
      <c r="AI5161">
        <v>73071.759999999995</v>
      </c>
      <c r="AJ5161">
        <v>0</v>
      </c>
      <c r="AK5161">
        <v>0</v>
      </c>
      <c r="AL5161">
        <v>0</v>
      </c>
      <c r="AM5161">
        <v>1</v>
      </c>
    </row>
    <row r="5162" spans="1:39" x14ac:dyDescent="0.25">
      <c r="A5162" t="s">
        <v>2780</v>
      </c>
      <c r="B5162">
        <v>1</v>
      </c>
      <c r="C5162" t="s">
        <v>2781</v>
      </c>
      <c r="D5162" t="s">
        <v>197</v>
      </c>
      <c r="E5162">
        <v>22</v>
      </c>
      <c r="F5162" t="s">
        <v>23</v>
      </c>
      <c r="G5162" t="s">
        <v>2216</v>
      </c>
      <c r="H5162">
        <v>10556</v>
      </c>
      <c r="I5162" t="s">
        <v>2217</v>
      </c>
      <c r="J5162">
        <v>1346</v>
      </c>
      <c r="K5162" t="s">
        <v>1966</v>
      </c>
      <c r="L5162" t="s">
        <v>1967</v>
      </c>
      <c r="Y5162">
        <v>1375</v>
      </c>
      <c r="Z5162" t="s">
        <v>371</v>
      </c>
      <c r="AA5162" t="s">
        <v>372</v>
      </c>
      <c r="AB5162">
        <v>44542.53</v>
      </c>
      <c r="AC5162">
        <v>53896.461000000003</v>
      </c>
      <c r="AD5162">
        <v>1</v>
      </c>
      <c r="AE5162">
        <v>0</v>
      </c>
      <c r="AF5162">
        <v>1</v>
      </c>
      <c r="AG5162">
        <v>0</v>
      </c>
      <c r="AH5162">
        <v>44542.53</v>
      </c>
      <c r="AI5162">
        <v>53896.46</v>
      </c>
      <c r="AJ5162">
        <v>1</v>
      </c>
      <c r="AK5162">
        <v>1</v>
      </c>
      <c r="AL5162">
        <v>0</v>
      </c>
      <c r="AM5162">
        <v>1</v>
      </c>
    </row>
    <row r="5163" spans="1:39" x14ac:dyDescent="0.25">
      <c r="A5163" t="s">
        <v>2780</v>
      </c>
      <c r="B5163">
        <v>1</v>
      </c>
      <c r="C5163" t="s">
        <v>2781</v>
      </c>
      <c r="D5163" t="s">
        <v>197</v>
      </c>
      <c r="E5163">
        <v>22</v>
      </c>
      <c r="F5163" t="s">
        <v>23</v>
      </c>
      <c r="G5163" t="s">
        <v>1029</v>
      </c>
      <c r="H5163">
        <v>10605</v>
      </c>
      <c r="I5163" t="s">
        <v>1030</v>
      </c>
      <c r="J5163">
        <v>1436</v>
      </c>
      <c r="K5163" t="s">
        <v>1031</v>
      </c>
      <c r="L5163" t="s">
        <v>1032</v>
      </c>
      <c r="Y5163">
        <v>1374</v>
      </c>
      <c r="Z5163" t="s">
        <v>393</v>
      </c>
      <c r="AA5163" t="s">
        <v>394</v>
      </c>
      <c r="AB5163">
        <v>11049.977000000001</v>
      </c>
      <c r="AC5163">
        <v>13965.489</v>
      </c>
      <c r="AD5163">
        <v>6</v>
      </c>
      <c r="AE5163">
        <v>0</v>
      </c>
      <c r="AF5163">
        <v>6</v>
      </c>
      <c r="AG5163">
        <v>0</v>
      </c>
      <c r="AH5163">
        <v>66299.86</v>
      </c>
      <c r="AI5163">
        <v>83792.929999999993</v>
      </c>
      <c r="AJ5163">
        <v>0</v>
      </c>
      <c r="AK5163">
        <v>0</v>
      </c>
      <c r="AL5163">
        <v>0</v>
      </c>
      <c r="AM5163">
        <v>1</v>
      </c>
    </row>
    <row r="5164" spans="1:39" x14ac:dyDescent="0.25">
      <c r="A5164" t="s">
        <v>2780</v>
      </c>
      <c r="B5164">
        <v>1</v>
      </c>
      <c r="C5164" t="s">
        <v>2781</v>
      </c>
      <c r="D5164" t="s">
        <v>197</v>
      </c>
      <c r="E5164">
        <v>22</v>
      </c>
      <c r="F5164" t="s">
        <v>23</v>
      </c>
      <c r="G5164" t="s">
        <v>1726</v>
      </c>
      <c r="H5164">
        <v>10619</v>
      </c>
      <c r="I5164" t="s">
        <v>1727</v>
      </c>
      <c r="J5164">
        <v>1425</v>
      </c>
      <c r="K5164" t="s">
        <v>567</v>
      </c>
      <c r="L5164" t="s">
        <v>568</v>
      </c>
      <c r="P5164">
        <v>1276</v>
      </c>
      <c r="Q5164" t="s">
        <v>1728</v>
      </c>
      <c r="R5164" t="s">
        <v>1729</v>
      </c>
      <c r="Y5164">
        <v>1374</v>
      </c>
      <c r="Z5164" t="s">
        <v>393</v>
      </c>
      <c r="AA5164" t="s">
        <v>394</v>
      </c>
      <c r="AB5164">
        <v>72451.926000000007</v>
      </c>
      <c r="AC5164">
        <v>89767.941000000006</v>
      </c>
      <c r="AD5164">
        <v>0.27779999999999999</v>
      </c>
      <c r="AE5164">
        <v>0</v>
      </c>
      <c r="AF5164">
        <v>0.27779999999999999</v>
      </c>
      <c r="AG5164">
        <v>0</v>
      </c>
      <c r="AH5164">
        <v>20125.54</v>
      </c>
      <c r="AI5164">
        <v>24935.54</v>
      </c>
      <c r="AJ5164">
        <v>0</v>
      </c>
      <c r="AK5164">
        <v>0</v>
      </c>
      <c r="AL5164">
        <v>0</v>
      </c>
      <c r="AM5164">
        <v>1</v>
      </c>
    </row>
    <row r="5165" spans="1:39" x14ac:dyDescent="0.25">
      <c r="A5165" t="s">
        <v>2780</v>
      </c>
      <c r="B5165">
        <v>1</v>
      </c>
      <c r="C5165" t="s">
        <v>2781</v>
      </c>
      <c r="D5165" t="s">
        <v>197</v>
      </c>
      <c r="E5165">
        <v>22</v>
      </c>
      <c r="F5165" t="s">
        <v>23</v>
      </c>
      <c r="G5165" t="s">
        <v>2070</v>
      </c>
      <c r="H5165">
        <v>10620</v>
      </c>
      <c r="I5165" t="s">
        <v>2071</v>
      </c>
      <c r="J5165">
        <v>1425</v>
      </c>
      <c r="K5165" t="s">
        <v>567</v>
      </c>
      <c r="L5165" t="s">
        <v>568</v>
      </c>
      <c r="P5165">
        <v>1276</v>
      </c>
      <c r="Q5165" t="s">
        <v>1728</v>
      </c>
      <c r="R5165" t="s">
        <v>1729</v>
      </c>
      <c r="Y5165">
        <v>1374</v>
      </c>
      <c r="Z5165" t="s">
        <v>393</v>
      </c>
      <c r="AA5165" t="s">
        <v>394</v>
      </c>
      <c r="AB5165">
        <v>72451.926000000007</v>
      </c>
      <c r="AC5165">
        <v>89767.941000000006</v>
      </c>
      <c r="AD5165">
        <v>0.27779999999999999</v>
      </c>
      <c r="AE5165">
        <v>0</v>
      </c>
      <c r="AF5165">
        <v>0.27779999999999999</v>
      </c>
      <c r="AG5165">
        <v>0</v>
      </c>
      <c r="AH5165">
        <v>20125.54</v>
      </c>
      <c r="AI5165">
        <v>24935.54</v>
      </c>
      <c r="AJ5165">
        <v>0</v>
      </c>
      <c r="AK5165">
        <v>0</v>
      </c>
      <c r="AL5165">
        <v>0</v>
      </c>
      <c r="AM5165">
        <v>1</v>
      </c>
    </row>
    <row r="5166" spans="1:39" x14ac:dyDescent="0.25">
      <c r="A5166" t="s">
        <v>2780</v>
      </c>
      <c r="B5166">
        <v>1</v>
      </c>
      <c r="C5166" t="s">
        <v>2781</v>
      </c>
      <c r="D5166" t="s">
        <v>197</v>
      </c>
      <c r="E5166">
        <v>22</v>
      </c>
      <c r="F5166" t="s">
        <v>23</v>
      </c>
      <c r="G5166" t="s">
        <v>2150</v>
      </c>
      <c r="H5166">
        <v>10621</v>
      </c>
      <c r="I5166" t="s">
        <v>2151</v>
      </c>
      <c r="J5166">
        <v>1425</v>
      </c>
      <c r="K5166" t="s">
        <v>567</v>
      </c>
      <c r="L5166" t="s">
        <v>568</v>
      </c>
      <c r="P5166">
        <v>1276</v>
      </c>
      <c r="Q5166" t="s">
        <v>1728</v>
      </c>
      <c r="R5166" t="s">
        <v>1729</v>
      </c>
      <c r="Y5166">
        <v>1374</v>
      </c>
      <c r="Z5166" t="s">
        <v>393</v>
      </c>
      <c r="AA5166" t="s">
        <v>394</v>
      </c>
      <c r="AB5166">
        <v>72451.926000000007</v>
      </c>
      <c r="AC5166">
        <v>89767.941000000006</v>
      </c>
      <c r="AD5166">
        <v>0.27779999999999999</v>
      </c>
      <c r="AE5166">
        <v>0</v>
      </c>
      <c r="AF5166">
        <v>0.27779999999999999</v>
      </c>
      <c r="AG5166">
        <v>0</v>
      </c>
      <c r="AH5166">
        <v>20125.54</v>
      </c>
      <c r="AI5166">
        <v>24935.54</v>
      </c>
      <c r="AJ5166">
        <v>0</v>
      </c>
      <c r="AK5166">
        <v>0</v>
      </c>
      <c r="AL5166">
        <v>0</v>
      </c>
      <c r="AM5166">
        <v>1</v>
      </c>
    </row>
    <row r="5167" spans="1:39" x14ac:dyDescent="0.25">
      <c r="A5167" t="s">
        <v>2780</v>
      </c>
      <c r="B5167">
        <v>1</v>
      </c>
      <c r="C5167" t="s">
        <v>2781</v>
      </c>
      <c r="D5167" t="s">
        <v>197</v>
      </c>
      <c r="E5167">
        <v>22</v>
      </c>
      <c r="F5167" t="s">
        <v>23</v>
      </c>
      <c r="G5167" t="s">
        <v>2218</v>
      </c>
      <c r="H5167">
        <v>10623</v>
      </c>
      <c r="I5167" t="s">
        <v>2219</v>
      </c>
      <c r="J5167">
        <v>1425</v>
      </c>
      <c r="K5167" t="s">
        <v>567</v>
      </c>
      <c r="L5167" t="s">
        <v>568</v>
      </c>
      <c r="Y5167">
        <v>1374</v>
      </c>
      <c r="Z5167" t="s">
        <v>393</v>
      </c>
      <c r="AA5167" t="s">
        <v>394</v>
      </c>
      <c r="AB5167">
        <v>32692.556</v>
      </c>
      <c r="AC5167">
        <v>40506.076999999997</v>
      </c>
      <c r="AD5167">
        <v>1</v>
      </c>
      <c r="AE5167">
        <v>0</v>
      </c>
      <c r="AF5167">
        <v>1</v>
      </c>
      <c r="AG5167">
        <v>0</v>
      </c>
      <c r="AH5167">
        <v>32692.560000000001</v>
      </c>
      <c r="AI5167">
        <v>40506.080000000002</v>
      </c>
      <c r="AJ5167">
        <v>0</v>
      </c>
      <c r="AK5167">
        <v>0</v>
      </c>
      <c r="AL5167">
        <v>0</v>
      </c>
      <c r="AM5167">
        <v>1</v>
      </c>
    </row>
    <row r="5168" spans="1:39" x14ac:dyDescent="0.25">
      <c r="A5168" t="s">
        <v>2780</v>
      </c>
      <c r="B5168">
        <v>1</v>
      </c>
      <c r="C5168" t="s">
        <v>2781</v>
      </c>
      <c r="D5168" t="s">
        <v>197</v>
      </c>
      <c r="E5168">
        <v>22</v>
      </c>
      <c r="F5168" t="s">
        <v>23</v>
      </c>
      <c r="G5168" t="s">
        <v>2124</v>
      </c>
      <c r="H5168">
        <v>10631</v>
      </c>
      <c r="I5168" t="s">
        <v>2125</v>
      </c>
      <c r="J5168">
        <v>1425</v>
      </c>
      <c r="K5168" t="s">
        <v>567</v>
      </c>
      <c r="L5168" t="s">
        <v>568</v>
      </c>
      <c r="Y5168">
        <v>1374</v>
      </c>
      <c r="Z5168" t="s">
        <v>393</v>
      </c>
      <c r="AA5168" t="s">
        <v>394</v>
      </c>
      <c r="AB5168">
        <v>55425.423000000003</v>
      </c>
      <c r="AC5168">
        <v>68672.112999999998</v>
      </c>
      <c r="AD5168">
        <v>8.3299999999999999E-2</v>
      </c>
      <c r="AE5168">
        <v>0</v>
      </c>
      <c r="AF5168">
        <v>8.3299999999999999E-2</v>
      </c>
      <c r="AG5168">
        <v>0</v>
      </c>
      <c r="AH5168">
        <v>4618.79</v>
      </c>
      <c r="AI5168">
        <v>5722.68</v>
      </c>
      <c r="AJ5168">
        <v>0</v>
      </c>
      <c r="AK5168">
        <v>0</v>
      </c>
      <c r="AL5168">
        <v>0</v>
      </c>
      <c r="AM5168">
        <v>1</v>
      </c>
    </row>
    <row r="5169" spans="1:39" x14ac:dyDescent="0.25">
      <c r="A5169" t="s">
        <v>2780</v>
      </c>
      <c r="B5169">
        <v>1</v>
      </c>
      <c r="C5169" t="s">
        <v>2781</v>
      </c>
      <c r="D5169" t="s">
        <v>197</v>
      </c>
      <c r="E5169">
        <v>22</v>
      </c>
      <c r="F5169" t="s">
        <v>23</v>
      </c>
      <c r="G5169" t="s">
        <v>1049</v>
      </c>
      <c r="H5169">
        <v>10722</v>
      </c>
      <c r="I5169" t="s">
        <v>1050</v>
      </c>
      <c r="J5169">
        <v>1446</v>
      </c>
      <c r="K5169" t="s">
        <v>745</v>
      </c>
      <c r="L5169" t="s">
        <v>746</v>
      </c>
      <c r="P5169">
        <v>1090</v>
      </c>
      <c r="Q5169" t="s">
        <v>621</v>
      </c>
      <c r="R5169" t="s">
        <v>622</v>
      </c>
      <c r="Y5169">
        <v>1376</v>
      </c>
      <c r="Z5169" t="s">
        <v>377</v>
      </c>
      <c r="AA5169" t="s">
        <v>378</v>
      </c>
      <c r="AB5169">
        <v>456587.20799999998</v>
      </c>
      <c r="AC5169">
        <v>565711.549</v>
      </c>
      <c r="AD5169">
        <v>0.1</v>
      </c>
      <c r="AE5169">
        <v>0</v>
      </c>
      <c r="AF5169">
        <v>0.1</v>
      </c>
      <c r="AG5169">
        <v>0</v>
      </c>
      <c r="AH5169">
        <v>45658.720000000001</v>
      </c>
      <c r="AI5169">
        <v>56571.15</v>
      </c>
      <c r="AJ5169">
        <v>3</v>
      </c>
      <c r="AK5169">
        <v>0.03</v>
      </c>
      <c r="AL5169">
        <v>0</v>
      </c>
      <c r="AM5169">
        <v>1</v>
      </c>
    </row>
    <row r="5170" spans="1:39" x14ac:dyDescent="0.25">
      <c r="A5170" t="s">
        <v>2780</v>
      </c>
      <c r="B5170">
        <v>1</v>
      </c>
      <c r="C5170" t="s">
        <v>2781</v>
      </c>
      <c r="D5170" t="s">
        <v>197</v>
      </c>
      <c r="E5170">
        <v>22</v>
      </c>
      <c r="F5170" t="s">
        <v>23</v>
      </c>
      <c r="G5170" t="s">
        <v>1061</v>
      </c>
      <c r="H5170">
        <v>10761</v>
      </c>
      <c r="I5170" t="s">
        <v>1062</v>
      </c>
      <c r="J5170">
        <v>1433</v>
      </c>
      <c r="K5170" t="s">
        <v>1057</v>
      </c>
      <c r="L5170" t="s">
        <v>1058</v>
      </c>
      <c r="Y5170">
        <v>1374</v>
      </c>
      <c r="Z5170" t="s">
        <v>393</v>
      </c>
      <c r="AA5170" t="s">
        <v>394</v>
      </c>
      <c r="AB5170">
        <v>0</v>
      </c>
      <c r="AC5170">
        <v>0</v>
      </c>
      <c r="AD5170">
        <v>0</v>
      </c>
      <c r="AE5170">
        <v>5.5599999999999997E-2</v>
      </c>
      <c r="AF5170">
        <v>5.5599999999999997E-2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1</v>
      </c>
    </row>
    <row r="5171" spans="1:39" x14ac:dyDescent="0.25">
      <c r="A5171" t="s">
        <v>2780</v>
      </c>
      <c r="B5171">
        <v>1</v>
      </c>
      <c r="C5171" t="s">
        <v>2781</v>
      </c>
      <c r="D5171" t="s">
        <v>197</v>
      </c>
      <c r="E5171">
        <v>22</v>
      </c>
      <c r="F5171" t="s">
        <v>23</v>
      </c>
      <c r="G5171" t="s">
        <v>1065</v>
      </c>
      <c r="H5171">
        <v>10802</v>
      </c>
      <c r="I5171" t="s">
        <v>1066</v>
      </c>
      <c r="P5171">
        <v>1004</v>
      </c>
      <c r="Q5171" t="s">
        <v>411</v>
      </c>
      <c r="R5171" t="s">
        <v>412</v>
      </c>
      <c r="Y5171">
        <v>1369</v>
      </c>
      <c r="Z5171" t="s">
        <v>413</v>
      </c>
      <c r="AA5171" t="s">
        <v>414</v>
      </c>
      <c r="AB5171">
        <v>5487.8879999999999</v>
      </c>
      <c r="AC5171">
        <v>6790.9570000000003</v>
      </c>
      <c r="AD5171">
        <v>18</v>
      </c>
      <c r="AE5171">
        <v>0</v>
      </c>
      <c r="AF5171">
        <v>18</v>
      </c>
      <c r="AG5171">
        <v>0</v>
      </c>
      <c r="AH5171">
        <v>98781.98</v>
      </c>
      <c r="AI5171">
        <v>122237.23</v>
      </c>
      <c r="AJ5171">
        <v>1</v>
      </c>
      <c r="AK5171">
        <v>18</v>
      </c>
      <c r="AL5171">
        <v>0</v>
      </c>
      <c r="AM5171">
        <v>1</v>
      </c>
    </row>
    <row r="5172" spans="1:39" x14ac:dyDescent="0.25">
      <c r="A5172" t="s">
        <v>2780</v>
      </c>
      <c r="B5172">
        <v>1</v>
      </c>
      <c r="C5172" t="s">
        <v>2781</v>
      </c>
      <c r="D5172" t="s">
        <v>197</v>
      </c>
      <c r="E5172">
        <v>22</v>
      </c>
      <c r="F5172" t="s">
        <v>23</v>
      </c>
      <c r="G5172" t="s">
        <v>1067</v>
      </c>
      <c r="H5172">
        <v>10803</v>
      </c>
      <c r="I5172" t="s">
        <v>1068</v>
      </c>
      <c r="P5172">
        <v>1004</v>
      </c>
      <c r="Q5172" t="s">
        <v>411</v>
      </c>
      <c r="R5172" t="s">
        <v>412</v>
      </c>
      <c r="Y5172">
        <v>1369</v>
      </c>
      <c r="Z5172" t="s">
        <v>413</v>
      </c>
      <c r="AA5172" t="s">
        <v>414</v>
      </c>
      <c r="AB5172">
        <v>4997.5969999999998</v>
      </c>
      <c r="AC5172">
        <v>6142.8389999999999</v>
      </c>
      <c r="AD5172">
        <v>82</v>
      </c>
      <c r="AE5172">
        <v>0</v>
      </c>
      <c r="AF5172">
        <v>82</v>
      </c>
      <c r="AG5172">
        <v>0</v>
      </c>
      <c r="AH5172">
        <v>409802.94</v>
      </c>
      <c r="AI5172">
        <v>503712.78</v>
      </c>
      <c r="AJ5172">
        <v>4</v>
      </c>
      <c r="AK5172">
        <v>20.5</v>
      </c>
      <c r="AL5172">
        <v>0</v>
      </c>
      <c r="AM5172">
        <v>1</v>
      </c>
    </row>
    <row r="5173" spans="1:39" x14ac:dyDescent="0.25">
      <c r="A5173" t="s">
        <v>2780</v>
      </c>
      <c r="B5173">
        <v>1</v>
      </c>
      <c r="C5173" t="s">
        <v>2781</v>
      </c>
      <c r="D5173" t="s">
        <v>197</v>
      </c>
      <c r="E5173">
        <v>22</v>
      </c>
      <c r="F5173" t="s">
        <v>23</v>
      </c>
      <c r="G5173" t="s">
        <v>2058</v>
      </c>
      <c r="H5173">
        <v>10804</v>
      </c>
      <c r="I5173" t="s">
        <v>2059</v>
      </c>
      <c r="P5173">
        <v>1004</v>
      </c>
      <c r="Q5173" t="s">
        <v>411</v>
      </c>
      <c r="R5173" t="s">
        <v>412</v>
      </c>
      <c r="Y5173">
        <v>1369</v>
      </c>
      <c r="Z5173" t="s">
        <v>413</v>
      </c>
      <c r="AA5173" t="s">
        <v>414</v>
      </c>
      <c r="AB5173">
        <v>6124.7420000000002</v>
      </c>
      <c r="AC5173">
        <v>7588.8959999999997</v>
      </c>
      <c r="AD5173">
        <v>18</v>
      </c>
      <c r="AE5173">
        <v>0</v>
      </c>
      <c r="AF5173">
        <v>18</v>
      </c>
      <c r="AG5173">
        <v>0</v>
      </c>
      <c r="AH5173">
        <v>110245.36</v>
      </c>
      <c r="AI5173">
        <v>136600.12</v>
      </c>
      <c r="AJ5173">
        <v>0</v>
      </c>
      <c r="AK5173">
        <v>0</v>
      </c>
      <c r="AL5173">
        <v>0</v>
      </c>
      <c r="AM5173">
        <v>1</v>
      </c>
    </row>
    <row r="5174" spans="1:39" x14ac:dyDescent="0.25">
      <c r="A5174" t="s">
        <v>2780</v>
      </c>
      <c r="B5174">
        <v>1</v>
      </c>
      <c r="C5174" t="s">
        <v>2781</v>
      </c>
      <c r="D5174" t="s">
        <v>197</v>
      </c>
      <c r="E5174">
        <v>22</v>
      </c>
      <c r="F5174" t="s">
        <v>23</v>
      </c>
      <c r="G5174" t="s">
        <v>2806</v>
      </c>
      <c r="H5174">
        <v>10833</v>
      </c>
      <c r="I5174" t="s">
        <v>2807</v>
      </c>
      <c r="J5174">
        <v>1192</v>
      </c>
      <c r="K5174" t="s">
        <v>1117</v>
      </c>
      <c r="L5174" t="s">
        <v>1118</v>
      </c>
      <c r="Y5174">
        <v>1375</v>
      </c>
      <c r="Z5174" t="s">
        <v>371</v>
      </c>
      <c r="AA5174" t="s">
        <v>372</v>
      </c>
      <c r="AB5174">
        <v>44161.942000000003</v>
      </c>
      <c r="AC5174">
        <v>54289.748</v>
      </c>
      <c r="AD5174">
        <v>0.9375</v>
      </c>
      <c r="AE5174">
        <v>0.1875</v>
      </c>
      <c r="AF5174">
        <v>1.125</v>
      </c>
      <c r="AG5174">
        <v>0</v>
      </c>
      <c r="AH5174">
        <v>49682.18</v>
      </c>
      <c r="AI5174">
        <v>61075.97</v>
      </c>
      <c r="AJ5174">
        <v>0</v>
      </c>
      <c r="AK5174">
        <v>0</v>
      </c>
      <c r="AL5174">
        <v>0</v>
      </c>
      <c r="AM5174">
        <v>1</v>
      </c>
    </row>
    <row r="5175" spans="1:39" x14ac:dyDescent="0.25">
      <c r="A5175" t="s">
        <v>2780</v>
      </c>
      <c r="B5175">
        <v>1</v>
      </c>
      <c r="C5175" t="s">
        <v>2781</v>
      </c>
      <c r="D5175" t="s">
        <v>197</v>
      </c>
      <c r="E5175">
        <v>22</v>
      </c>
      <c r="F5175" t="s">
        <v>23</v>
      </c>
      <c r="G5175" t="s">
        <v>1071</v>
      </c>
      <c r="H5175">
        <v>10858</v>
      </c>
      <c r="I5175" t="s">
        <v>1072</v>
      </c>
      <c r="J5175">
        <v>1015</v>
      </c>
      <c r="K5175" t="s">
        <v>655</v>
      </c>
      <c r="L5175" t="s">
        <v>656</v>
      </c>
      <c r="P5175">
        <v>1236</v>
      </c>
      <c r="Q5175" t="s">
        <v>1003</v>
      </c>
      <c r="R5175" t="s">
        <v>1004</v>
      </c>
      <c r="Y5175">
        <v>1374</v>
      </c>
      <c r="Z5175" t="s">
        <v>393</v>
      </c>
      <c r="AA5175" t="s">
        <v>394</v>
      </c>
      <c r="AB5175">
        <v>51837.103999999999</v>
      </c>
      <c r="AC5175">
        <v>64226.171000000002</v>
      </c>
      <c r="AD5175">
        <v>5</v>
      </c>
      <c r="AE5175">
        <v>0</v>
      </c>
      <c r="AF5175">
        <v>5</v>
      </c>
      <c r="AG5175">
        <v>0</v>
      </c>
      <c r="AH5175">
        <v>259185.52</v>
      </c>
      <c r="AI5175">
        <v>321130.84999999998</v>
      </c>
      <c r="AJ5175">
        <v>1</v>
      </c>
      <c r="AK5175">
        <v>5</v>
      </c>
      <c r="AL5175">
        <v>0</v>
      </c>
      <c r="AM5175">
        <v>1</v>
      </c>
    </row>
    <row r="5176" spans="1:39" x14ac:dyDescent="0.25">
      <c r="A5176" t="s">
        <v>2780</v>
      </c>
      <c r="B5176">
        <v>1</v>
      </c>
      <c r="C5176" t="s">
        <v>2781</v>
      </c>
      <c r="D5176" t="s">
        <v>197</v>
      </c>
      <c r="E5176">
        <v>22</v>
      </c>
      <c r="F5176" t="s">
        <v>23</v>
      </c>
      <c r="G5176" t="s">
        <v>1913</v>
      </c>
      <c r="H5176">
        <v>10862</v>
      </c>
      <c r="I5176" t="s">
        <v>1914</v>
      </c>
      <c r="Y5176">
        <v>1373</v>
      </c>
      <c r="Z5176" t="s">
        <v>453</v>
      </c>
      <c r="AA5176" t="s">
        <v>454</v>
      </c>
      <c r="AB5176">
        <v>25705.727999999999</v>
      </c>
      <c r="AC5176">
        <v>31849.397000000001</v>
      </c>
      <c r="AD5176">
        <v>1</v>
      </c>
      <c r="AE5176">
        <v>0</v>
      </c>
      <c r="AF5176">
        <v>1</v>
      </c>
      <c r="AG5176">
        <v>0</v>
      </c>
      <c r="AH5176">
        <v>25705.73</v>
      </c>
      <c r="AI5176">
        <v>31849.4</v>
      </c>
      <c r="AJ5176">
        <v>0</v>
      </c>
      <c r="AK5176">
        <v>0</v>
      </c>
      <c r="AL5176">
        <v>0</v>
      </c>
      <c r="AM5176">
        <v>1</v>
      </c>
    </row>
    <row r="5177" spans="1:39" x14ac:dyDescent="0.25">
      <c r="A5177" t="s">
        <v>2780</v>
      </c>
      <c r="B5177">
        <v>1</v>
      </c>
      <c r="C5177" t="s">
        <v>2781</v>
      </c>
      <c r="D5177" t="s">
        <v>197</v>
      </c>
      <c r="E5177">
        <v>22</v>
      </c>
      <c r="F5177" t="s">
        <v>23</v>
      </c>
      <c r="G5177" t="s">
        <v>1073</v>
      </c>
      <c r="H5177">
        <v>10866</v>
      </c>
      <c r="I5177" t="s">
        <v>1074</v>
      </c>
      <c r="Y5177">
        <v>1373</v>
      </c>
      <c r="Z5177" t="s">
        <v>453</v>
      </c>
      <c r="AA5177" t="s">
        <v>454</v>
      </c>
      <c r="AB5177">
        <v>28509.578000000001</v>
      </c>
      <c r="AC5177">
        <v>36004.817999999999</v>
      </c>
      <c r="AD5177">
        <v>80</v>
      </c>
      <c r="AE5177">
        <v>0</v>
      </c>
      <c r="AF5177">
        <v>80</v>
      </c>
      <c r="AG5177">
        <v>0</v>
      </c>
      <c r="AH5177">
        <v>2280766.2599999998</v>
      </c>
      <c r="AI5177">
        <v>2880385.4</v>
      </c>
      <c r="AJ5177">
        <v>2</v>
      </c>
      <c r="AK5177">
        <v>40</v>
      </c>
      <c r="AL5177">
        <v>0</v>
      </c>
      <c r="AM5177">
        <v>1</v>
      </c>
    </row>
    <row r="5178" spans="1:39" x14ac:dyDescent="0.25">
      <c r="A5178" t="s">
        <v>2780</v>
      </c>
      <c r="B5178">
        <v>1</v>
      </c>
      <c r="C5178" t="s">
        <v>2781</v>
      </c>
      <c r="D5178" t="s">
        <v>197</v>
      </c>
      <c r="E5178">
        <v>22</v>
      </c>
      <c r="F5178" t="s">
        <v>23</v>
      </c>
      <c r="G5178" t="s">
        <v>1491</v>
      </c>
      <c r="H5178">
        <v>10918</v>
      </c>
      <c r="I5178" t="s">
        <v>1492</v>
      </c>
      <c r="P5178">
        <v>1004</v>
      </c>
      <c r="Q5178" t="s">
        <v>411</v>
      </c>
      <c r="R5178" t="s">
        <v>412</v>
      </c>
      <c r="Y5178">
        <v>1369</v>
      </c>
      <c r="Z5178" t="s">
        <v>413</v>
      </c>
      <c r="AA5178" t="s">
        <v>414</v>
      </c>
      <c r="AB5178">
        <v>8088.058</v>
      </c>
      <c r="AC5178">
        <v>10021.103999999999</v>
      </c>
      <c r="AD5178">
        <v>6</v>
      </c>
      <c r="AE5178">
        <v>0</v>
      </c>
      <c r="AF5178">
        <v>6</v>
      </c>
      <c r="AG5178">
        <v>0</v>
      </c>
      <c r="AH5178">
        <v>48528.35</v>
      </c>
      <c r="AI5178">
        <v>60126.62</v>
      </c>
      <c r="AJ5178">
        <v>1</v>
      </c>
      <c r="AK5178">
        <v>6</v>
      </c>
      <c r="AL5178">
        <v>0</v>
      </c>
      <c r="AM5178">
        <v>1</v>
      </c>
    </row>
    <row r="5179" spans="1:39" x14ac:dyDescent="0.25">
      <c r="A5179" t="s">
        <v>2780</v>
      </c>
      <c r="B5179">
        <v>1</v>
      </c>
      <c r="C5179" t="s">
        <v>2781</v>
      </c>
      <c r="D5179" t="s">
        <v>197</v>
      </c>
      <c r="E5179">
        <v>22</v>
      </c>
      <c r="F5179" t="s">
        <v>23</v>
      </c>
      <c r="G5179" t="s">
        <v>1493</v>
      </c>
      <c r="H5179">
        <v>10984</v>
      </c>
      <c r="I5179" t="s">
        <v>1494</v>
      </c>
      <c r="Y5179">
        <v>1374</v>
      </c>
      <c r="Z5179" t="s">
        <v>393</v>
      </c>
      <c r="AA5179" t="s">
        <v>394</v>
      </c>
      <c r="AB5179">
        <v>17426.691999999999</v>
      </c>
      <c r="AC5179">
        <v>21344.420999999998</v>
      </c>
      <c r="AD5179">
        <v>4</v>
      </c>
      <c r="AE5179">
        <v>0</v>
      </c>
      <c r="AF5179">
        <v>4</v>
      </c>
      <c r="AG5179">
        <v>0</v>
      </c>
      <c r="AH5179">
        <v>69706.77</v>
      </c>
      <c r="AI5179">
        <v>85377.68</v>
      </c>
      <c r="AJ5179">
        <v>1</v>
      </c>
      <c r="AK5179">
        <v>4</v>
      </c>
      <c r="AL5179">
        <v>0</v>
      </c>
      <c r="AM5179">
        <v>1</v>
      </c>
    </row>
    <row r="5180" spans="1:39" x14ac:dyDescent="0.25">
      <c r="A5180" t="s">
        <v>2780</v>
      </c>
      <c r="B5180">
        <v>1</v>
      </c>
      <c r="C5180" t="s">
        <v>2781</v>
      </c>
      <c r="D5180" t="s">
        <v>197</v>
      </c>
      <c r="E5180">
        <v>22</v>
      </c>
      <c r="F5180" t="s">
        <v>23</v>
      </c>
      <c r="G5180" t="s">
        <v>1075</v>
      </c>
      <c r="H5180">
        <v>10985</v>
      </c>
      <c r="I5180" t="s">
        <v>1076</v>
      </c>
      <c r="P5180">
        <v>1004</v>
      </c>
      <c r="Q5180" t="s">
        <v>411</v>
      </c>
      <c r="R5180" t="s">
        <v>412</v>
      </c>
      <c r="Y5180">
        <v>1369</v>
      </c>
      <c r="Z5180" t="s">
        <v>413</v>
      </c>
      <c r="AA5180" t="s">
        <v>414</v>
      </c>
      <c r="AB5180">
        <v>6359.3119999999999</v>
      </c>
      <c r="AC5180">
        <v>7765.8029999999999</v>
      </c>
      <c r="AD5180">
        <v>47</v>
      </c>
      <c r="AE5180">
        <v>0</v>
      </c>
      <c r="AF5180">
        <v>47</v>
      </c>
      <c r="AG5180">
        <v>0</v>
      </c>
      <c r="AH5180">
        <v>298887.67999999999</v>
      </c>
      <c r="AI5180">
        <v>364992.72</v>
      </c>
      <c r="AJ5180">
        <v>7</v>
      </c>
      <c r="AK5180">
        <v>6.71</v>
      </c>
      <c r="AL5180">
        <v>0</v>
      </c>
      <c r="AM5180">
        <v>1</v>
      </c>
    </row>
    <row r="5181" spans="1:39" x14ac:dyDescent="0.25">
      <c r="A5181" t="s">
        <v>2780</v>
      </c>
      <c r="B5181">
        <v>1</v>
      </c>
      <c r="C5181" t="s">
        <v>2781</v>
      </c>
      <c r="D5181" t="s">
        <v>197</v>
      </c>
      <c r="E5181">
        <v>22</v>
      </c>
      <c r="F5181" t="s">
        <v>23</v>
      </c>
      <c r="G5181" t="s">
        <v>1273</v>
      </c>
      <c r="H5181">
        <v>10986</v>
      </c>
      <c r="I5181" t="s">
        <v>1274</v>
      </c>
      <c r="J5181">
        <v>1065</v>
      </c>
      <c r="K5181" t="s">
        <v>537</v>
      </c>
      <c r="L5181" t="s">
        <v>538</v>
      </c>
      <c r="P5181">
        <v>1332</v>
      </c>
      <c r="Q5181" t="s">
        <v>1079</v>
      </c>
      <c r="R5181" t="s">
        <v>1080</v>
      </c>
      <c r="Y5181">
        <v>1373</v>
      </c>
      <c r="Z5181" t="s">
        <v>453</v>
      </c>
      <c r="AA5181" t="s">
        <v>454</v>
      </c>
      <c r="AB5181">
        <v>14342.849</v>
      </c>
      <c r="AC5181">
        <v>17770.79</v>
      </c>
      <c r="AD5181">
        <v>3</v>
      </c>
      <c r="AE5181">
        <v>0</v>
      </c>
      <c r="AF5181">
        <v>3</v>
      </c>
      <c r="AG5181">
        <v>0</v>
      </c>
      <c r="AH5181">
        <v>43028.55</v>
      </c>
      <c r="AI5181">
        <v>53312.37</v>
      </c>
      <c r="AJ5181">
        <v>0</v>
      </c>
      <c r="AK5181">
        <v>0</v>
      </c>
      <c r="AL5181">
        <v>0</v>
      </c>
      <c r="AM5181">
        <v>1</v>
      </c>
    </row>
    <row r="5182" spans="1:39" x14ac:dyDescent="0.25">
      <c r="A5182" t="s">
        <v>2780</v>
      </c>
      <c r="B5182">
        <v>1</v>
      </c>
      <c r="C5182" t="s">
        <v>2781</v>
      </c>
      <c r="D5182" t="s">
        <v>197</v>
      </c>
      <c r="E5182">
        <v>22</v>
      </c>
      <c r="F5182" t="s">
        <v>23</v>
      </c>
      <c r="G5182" t="s">
        <v>1275</v>
      </c>
      <c r="H5182">
        <v>10987</v>
      </c>
      <c r="I5182" t="s">
        <v>1276</v>
      </c>
      <c r="J5182">
        <v>1065</v>
      </c>
      <c r="K5182" t="s">
        <v>537</v>
      </c>
      <c r="L5182" t="s">
        <v>538</v>
      </c>
      <c r="P5182">
        <v>1332</v>
      </c>
      <c r="Q5182" t="s">
        <v>1079</v>
      </c>
      <c r="R5182" t="s">
        <v>1080</v>
      </c>
      <c r="Y5182">
        <v>1373</v>
      </c>
      <c r="Z5182" t="s">
        <v>453</v>
      </c>
      <c r="AA5182" t="s">
        <v>454</v>
      </c>
      <c r="AB5182">
        <v>14342.849</v>
      </c>
      <c r="AC5182">
        <v>17770.79</v>
      </c>
      <c r="AD5182">
        <v>3</v>
      </c>
      <c r="AE5182">
        <v>0</v>
      </c>
      <c r="AF5182">
        <v>3</v>
      </c>
      <c r="AG5182">
        <v>0</v>
      </c>
      <c r="AH5182">
        <v>43028.55</v>
      </c>
      <c r="AI5182">
        <v>53312.37</v>
      </c>
      <c r="AJ5182">
        <v>1</v>
      </c>
      <c r="AK5182">
        <v>3</v>
      </c>
      <c r="AL5182">
        <v>0</v>
      </c>
      <c r="AM5182">
        <v>1</v>
      </c>
    </row>
    <row r="5183" spans="1:39" x14ac:dyDescent="0.25">
      <c r="A5183" t="s">
        <v>2780</v>
      </c>
      <c r="B5183">
        <v>1</v>
      </c>
      <c r="C5183" t="s">
        <v>2781</v>
      </c>
      <c r="D5183" t="s">
        <v>197</v>
      </c>
      <c r="E5183">
        <v>22</v>
      </c>
      <c r="F5183" t="s">
        <v>23</v>
      </c>
      <c r="G5183" t="s">
        <v>1077</v>
      </c>
      <c r="H5183">
        <v>10988</v>
      </c>
      <c r="I5183" t="s">
        <v>1078</v>
      </c>
      <c r="J5183">
        <v>1065</v>
      </c>
      <c r="K5183" t="s">
        <v>537</v>
      </c>
      <c r="L5183" t="s">
        <v>538</v>
      </c>
      <c r="P5183">
        <v>1332</v>
      </c>
      <c r="Q5183" t="s">
        <v>1079</v>
      </c>
      <c r="R5183" t="s">
        <v>1080</v>
      </c>
      <c r="Y5183">
        <v>1373</v>
      </c>
      <c r="Z5183" t="s">
        <v>453</v>
      </c>
      <c r="AA5183" t="s">
        <v>454</v>
      </c>
      <c r="AB5183">
        <v>14342.849</v>
      </c>
      <c r="AC5183">
        <v>17770.79</v>
      </c>
      <c r="AD5183">
        <v>3</v>
      </c>
      <c r="AE5183">
        <v>0</v>
      </c>
      <c r="AF5183">
        <v>3</v>
      </c>
      <c r="AG5183">
        <v>0</v>
      </c>
      <c r="AH5183">
        <v>43028.55</v>
      </c>
      <c r="AI5183">
        <v>53312.37</v>
      </c>
      <c r="AJ5183">
        <v>1</v>
      </c>
      <c r="AK5183">
        <v>3</v>
      </c>
      <c r="AL5183">
        <v>0</v>
      </c>
      <c r="AM5183">
        <v>1</v>
      </c>
    </row>
    <row r="5184" spans="1:39" x14ac:dyDescent="0.25">
      <c r="A5184" t="s">
        <v>2780</v>
      </c>
      <c r="B5184">
        <v>1</v>
      </c>
      <c r="C5184" t="s">
        <v>2781</v>
      </c>
      <c r="D5184" t="s">
        <v>197</v>
      </c>
      <c r="E5184">
        <v>22</v>
      </c>
      <c r="F5184" t="s">
        <v>23</v>
      </c>
      <c r="G5184" t="s">
        <v>1081</v>
      </c>
      <c r="H5184">
        <v>10993</v>
      </c>
      <c r="I5184" t="s">
        <v>1082</v>
      </c>
      <c r="J5184">
        <v>1438</v>
      </c>
      <c r="K5184" t="s">
        <v>383</v>
      </c>
      <c r="L5184" t="s">
        <v>384</v>
      </c>
      <c r="Y5184">
        <v>1376</v>
      </c>
      <c r="Z5184" t="s">
        <v>377</v>
      </c>
      <c r="AA5184" t="s">
        <v>378</v>
      </c>
      <c r="AB5184">
        <v>395007.64799999999</v>
      </c>
      <c r="AC5184">
        <v>489414.46399999998</v>
      </c>
      <c r="AD5184">
        <v>0.05</v>
      </c>
      <c r="AE5184">
        <v>0</v>
      </c>
      <c r="AF5184">
        <v>0.05</v>
      </c>
      <c r="AG5184">
        <v>0</v>
      </c>
      <c r="AH5184">
        <v>19750.38</v>
      </c>
      <c r="AI5184">
        <v>24470.720000000001</v>
      </c>
      <c r="AJ5184">
        <v>0</v>
      </c>
      <c r="AK5184">
        <v>0</v>
      </c>
      <c r="AL5184">
        <v>0</v>
      </c>
      <c r="AM5184">
        <v>1</v>
      </c>
    </row>
    <row r="5185" spans="1:39" x14ac:dyDescent="0.25">
      <c r="A5185" t="s">
        <v>2780</v>
      </c>
      <c r="B5185">
        <v>1</v>
      </c>
      <c r="C5185" t="s">
        <v>2781</v>
      </c>
      <c r="D5185" t="s">
        <v>197</v>
      </c>
      <c r="E5185">
        <v>22</v>
      </c>
      <c r="F5185" t="s">
        <v>23</v>
      </c>
      <c r="G5185" t="s">
        <v>1818</v>
      </c>
      <c r="H5185">
        <v>11014</v>
      </c>
      <c r="I5185" t="s">
        <v>1819</v>
      </c>
      <c r="J5185">
        <v>1192</v>
      </c>
      <c r="K5185" t="s">
        <v>1117</v>
      </c>
      <c r="L5185" t="s">
        <v>1118</v>
      </c>
      <c r="P5185">
        <v>1101</v>
      </c>
      <c r="Q5185" t="s">
        <v>895</v>
      </c>
      <c r="R5185" t="s">
        <v>896</v>
      </c>
      <c r="Y5185">
        <v>1375</v>
      </c>
      <c r="Z5185" t="s">
        <v>371</v>
      </c>
      <c r="AA5185" t="s">
        <v>372</v>
      </c>
      <c r="AB5185">
        <v>44225.540999999997</v>
      </c>
      <c r="AC5185">
        <v>54528.248</v>
      </c>
      <c r="AD5185">
        <v>3</v>
      </c>
      <c r="AE5185">
        <v>0.5625</v>
      </c>
      <c r="AF5185">
        <v>3.5625</v>
      </c>
      <c r="AG5185">
        <v>0</v>
      </c>
      <c r="AH5185">
        <v>157553.49</v>
      </c>
      <c r="AI5185">
        <v>194256.88</v>
      </c>
      <c r="AJ5185">
        <v>1</v>
      </c>
      <c r="AK5185">
        <v>3.56</v>
      </c>
      <c r="AL5185">
        <v>0</v>
      </c>
      <c r="AM5185">
        <v>1</v>
      </c>
    </row>
    <row r="5186" spans="1:39" x14ac:dyDescent="0.25">
      <c r="A5186" t="s">
        <v>2780</v>
      </c>
      <c r="B5186">
        <v>1</v>
      </c>
      <c r="C5186" t="s">
        <v>2781</v>
      </c>
      <c r="D5186" t="s">
        <v>197</v>
      </c>
      <c r="E5186">
        <v>22</v>
      </c>
      <c r="F5186" t="s">
        <v>23</v>
      </c>
      <c r="G5186" t="s">
        <v>2599</v>
      </c>
      <c r="H5186">
        <v>11054</v>
      </c>
      <c r="I5186" t="s">
        <v>2600</v>
      </c>
      <c r="Y5186">
        <v>1372</v>
      </c>
      <c r="Z5186" t="s">
        <v>405</v>
      </c>
      <c r="AA5186" t="s">
        <v>406</v>
      </c>
      <c r="AB5186">
        <v>380237.90100000001</v>
      </c>
      <c r="AC5186">
        <v>471114.75400000002</v>
      </c>
      <c r="AD5186">
        <v>8.3299999999999999E-2</v>
      </c>
      <c r="AE5186">
        <v>0</v>
      </c>
      <c r="AF5186">
        <v>8.3299999999999999E-2</v>
      </c>
      <c r="AG5186">
        <v>0</v>
      </c>
      <c r="AH5186">
        <v>31686.49</v>
      </c>
      <c r="AI5186">
        <v>39259.56</v>
      </c>
      <c r="AJ5186">
        <v>0</v>
      </c>
      <c r="AK5186">
        <v>0</v>
      </c>
      <c r="AL5186">
        <v>0</v>
      </c>
      <c r="AM5186">
        <v>1</v>
      </c>
    </row>
    <row r="5187" spans="1:39" x14ac:dyDescent="0.25">
      <c r="A5187" t="s">
        <v>2780</v>
      </c>
      <c r="B5187">
        <v>1</v>
      </c>
      <c r="C5187" t="s">
        <v>2781</v>
      </c>
      <c r="D5187" t="s">
        <v>197</v>
      </c>
      <c r="E5187">
        <v>22</v>
      </c>
      <c r="F5187" t="s">
        <v>23</v>
      </c>
      <c r="G5187" t="s">
        <v>1083</v>
      </c>
      <c r="H5187">
        <v>11064</v>
      </c>
      <c r="I5187" t="s">
        <v>1084</v>
      </c>
      <c r="J5187">
        <v>1467</v>
      </c>
      <c r="K5187" t="s">
        <v>1085</v>
      </c>
      <c r="L5187" t="s">
        <v>1086</v>
      </c>
      <c r="Y5187">
        <v>1374</v>
      </c>
      <c r="Z5187" t="s">
        <v>393</v>
      </c>
      <c r="AA5187" t="s">
        <v>394</v>
      </c>
      <c r="AB5187">
        <v>71158.210999999996</v>
      </c>
      <c r="AC5187">
        <v>87963.595000000001</v>
      </c>
      <c r="AD5187">
        <v>1.3125</v>
      </c>
      <c r="AE5187">
        <v>0</v>
      </c>
      <c r="AF5187">
        <v>1.3125</v>
      </c>
      <c r="AG5187">
        <v>0</v>
      </c>
      <c r="AH5187">
        <v>93395.15</v>
      </c>
      <c r="AI5187">
        <v>115452.22</v>
      </c>
      <c r="AJ5187">
        <v>0</v>
      </c>
      <c r="AK5187">
        <v>0</v>
      </c>
      <c r="AL5187">
        <v>0</v>
      </c>
      <c r="AM5187">
        <v>1</v>
      </c>
    </row>
    <row r="5188" spans="1:39" x14ac:dyDescent="0.25">
      <c r="A5188" t="s">
        <v>2780</v>
      </c>
      <c r="B5188">
        <v>1</v>
      </c>
      <c r="C5188" t="s">
        <v>2781</v>
      </c>
      <c r="D5188" t="s">
        <v>197</v>
      </c>
      <c r="E5188">
        <v>22</v>
      </c>
      <c r="F5188" t="s">
        <v>23</v>
      </c>
      <c r="G5188" t="s">
        <v>2727</v>
      </c>
      <c r="H5188">
        <v>11066</v>
      </c>
      <c r="I5188" t="s">
        <v>2728</v>
      </c>
      <c r="J5188">
        <v>1473</v>
      </c>
      <c r="K5188" t="s">
        <v>2192</v>
      </c>
      <c r="L5188" t="s">
        <v>2193</v>
      </c>
      <c r="Y5188">
        <v>1374</v>
      </c>
      <c r="Z5188" t="s">
        <v>393</v>
      </c>
      <c r="AA5188" t="s">
        <v>394</v>
      </c>
      <c r="AB5188">
        <v>40377.743999999999</v>
      </c>
      <c r="AC5188">
        <v>50028.019</v>
      </c>
      <c r="AD5188">
        <v>8.3299999999999999E-2</v>
      </c>
      <c r="AE5188">
        <v>0</v>
      </c>
      <c r="AF5188">
        <v>8.3299999999999999E-2</v>
      </c>
      <c r="AG5188">
        <v>0</v>
      </c>
      <c r="AH5188">
        <v>3364.81</v>
      </c>
      <c r="AI5188">
        <v>4169</v>
      </c>
      <c r="AJ5188">
        <v>0</v>
      </c>
      <c r="AK5188">
        <v>0</v>
      </c>
      <c r="AL5188">
        <v>0</v>
      </c>
      <c r="AM5188">
        <v>1</v>
      </c>
    </row>
    <row r="5189" spans="1:39" x14ac:dyDescent="0.25">
      <c r="A5189" t="s">
        <v>2780</v>
      </c>
      <c r="B5189">
        <v>1</v>
      </c>
      <c r="C5189" t="s">
        <v>2781</v>
      </c>
      <c r="D5189" t="s">
        <v>197</v>
      </c>
      <c r="E5189">
        <v>22</v>
      </c>
      <c r="F5189" t="s">
        <v>23</v>
      </c>
      <c r="G5189" t="s">
        <v>2190</v>
      </c>
      <c r="H5189">
        <v>11067</v>
      </c>
      <c r="I5189" t="s">
        <v>2191</v>
      </c>
      <c r="J5189">
        <v>1473</v>
      </c>
      <c r="K5189" t="s">
        <v>2192</v>
      </c>
      <c r="L5189" t="s">
        <v>2193</v>
      </c>
      <c r="Y5189">
        <v>1374</v>
      </c>
      <c r="Z5189" t="s">
        <v>393</v>
      </c>
      <c r="AA5189" t="s">
        <v>394</v>
      </c>
      <c r="AB5189">
        <v>40377.743999999999</v>
      </c>
      <c r="AC5189">
        <v>50028.019</v>
      </c>
      <c r="AD5189">
        <v>8.3299999999999999E-2</v>
      </c>
      <c r="AE5189">
        <v>0</v>
      </c>
      <c r="AF5189">
        <v>8.3299999999999999E-2</v>
      </c>
      <c r="AG5189">
        <v>0</v>
      </c>
      <c r="AH5189">
        <v>3364.81</v>
      </c>
      <c r="AI5189">
        <v>4169</v>
      </c>
      <c r="AJ5189">
        <v>0</v>
      </c>
      <c r="AK5189">
        <v>0</v>
      </c>
      <c r="AL5189">
        <v>0</v>
      </c>
      <c r="AM5189">
        <v>1</v>
      </c>
    </row>
    <row r="5190" spans="1:39" x14ac:dyDescent="0.25">
      <c r="A5190" t="s">
        <v>2780</v>
      </c>
      <c r="B5190">
        <v>1</v>
      </c>
      <c r="C5190" t="s">
        <v>2781</v>
      </c>
      <c r="D5190" t="s">
        <v>197</v>
      </c>
      <c r="E5190">
        <v>22</v>
      </c>
      <c r="F5190" t="s">
        <v>23</v>
      </c>
      <c r="G5190" t="s">
        <v>1861</v>
      </c>
      <c r="H5190">
        <v>11075</v>
      </c>
      <c r="I5190" t="s">
        <v>1862</v>
      </c>
      <c r="J5190">
        <v>1012</v>
      </c>
      <c r="K5190" t="s">
        <v>1863</v>
      </c>
      <c r="L5190" t="s">
        <v>1864</v>
      </c>
      <c r="Y5190">
        <v>1369</v>
      </c>
      <c r="Z5190" t="s">
        <v>413</v>
      </c>
      <c r="AA5190" t="s">
        <v>414</v>
      </c>
      <c r="AB5190">
        <v>66916.660999999993</v>
      </c>
      <c r="AC5190">
        <v>82909.732999999993</v>
      </c>
      <c r="AD5190">
        <v>0.1111</v>
      </c>
      <c r="AE5190">
        <v>0</v>
      </c>
      <c r="AF5190">
        <v>0.1111</v>
      </c>
      <c r="AG5190">
        <v>0</v>
      </c>
      <c r="AH5190">
        <v>7435.18</v>
      </c>
      <c r="AI5190">
        <v>9212.19</v>
      </c>
      <c r="AJ5190">
        <v>0</v>
      </c>
      <c r="AK5190">
        <v>0</v>
      </c>
      <c r="AL5190">
        <v>0</v>
      </c>
      <c r="AM5190">
        <v>1</v>
      </c>
    </row>
    <row r="5191" spans="1:39" x14ac:dyDescent="0.25">
      <c r="A5191" t="s">
        <v>2780</v>
      </c>
      <c r="B5191">
        <v>1</v>
      </c>
      <c r="C5191" t="s">
        <v>2781</v>
      </c>
      <c r="D5191" t="s">
        <v>197</v>
      </c>
      <c r="E5191">
        <v>22</v>
      </c>
      <c r="F5191" t="s">
        <v>23</v>
      </c>
      <c r="G5191" t="s">
        <v>1087</v>
      </c>
      <c r="H5191">
        <v>11078</v>
      </c>
      <c r="I5191" t="s">
        <v>1088</v>
      </c>
      <c r="J5191">
        <v>1018</v>
      </c>
      <c r="K5191" t="s">
        <v>467</v>
      </c>
      <c r="L5191" t="s">
        <v>468</v>
      </c>
      <c r="Y5191">
        <v>1402</v>
      </c>
      <c r="Z5191" t="s">
        <v>355</v>
      </c>
      <c r="AA5191" t="s">
        <v>356</v>
      </c>
      <c r="AB5191">
        <v>169551.07199999999</v>
      </c>
      <c r="AC5191">
        <v>210165.70199999999</v>
      </c>
      <c r="AD5191">
        <v>1.5</v>
      </c>
      <c r="AE5191">
        <v>0</v>
      </c>
      <c r="AF5191">
        <v>1.5</v>
      </c>
      <c r="AG5191">
        <v>0</v>
      </c>
      <c r="AH5191">
        <v>254326.61</v>
      </c>
      <c r="AI5191">
        <v>315248.55</v>
      </c>
      <c r="AJ5191">
        <v>1</v>
      </c>
      <c r="AK5191">
        <v>1.5</v>
      </c>
      <c r="AL5191">
        <v>0</v>
      </c>
      <c r="AM5191">
        <v>1</v>
      </c>
    </row>
    <row r="5192" spans="1:39" x14ac:dyDescent="0.25">
      <c r="A5192" t="s">
        <v>2780</v>
      </c>
      <c r="B5192">
        <v>1</v>
      </c>
      <c r="C5192" t="s">
        <v>2781</v>
      </c>
      <c r="D5192" t="s">
        <v>197</v>
      </c>
      <c r="E5192">
        <v>22</v>
      </c>
      <c r="F5192" t="s">
        <v>23</v>
      </c>
      <c r="G5192" t="s">
        <v>1089</v>
      </c>
      <c r="H5192">
        <v>11079</v>
      </c>
      <c r="I5192" t="s">
        <v>1090</v>
      </c>
      <c r="J5192">
        <v>1018</v>
      </c>
      <c r="K5192" t="s">
        <v>467</v>
      </c>
      <c r="L5192" t="s">
        <v>468</v>
      </c>
      <c r="Y5192">
        <v>1402</v>
      </c>
      <c r="Z5192" t="s">
        <v>355</v>
      </c>
      <c r="AA5192" t="s">
        <v>356</v>
      </c>
      <c r="AB5192">
        <v>168912.70199999999</v>
      </c>
      <c r="AC5192">
        <v>209406.935</v>
      </c>
      <c r="AD5192">
        <v>1.1111</v>
      </c>
      <c r="AE5192">
        <v>0</v>
      </c>
      <c r="AF5192">
        <v>1.1111</v>
      </c>
      <c r="AG5192">
        <v>0</v>
      </c>
      <c r="AH5192">
        <v>187680.78</v>
      </c>
      <c r="AI5192">
        <v>232674.37</v>
      </c>
      <c r="AJ5192">
        <v>0</v>
      </c>
      <c r="AK5192">
        <v>0</v>
      </c>
      <c r="AL5192">
        <v>0</v>
      </c>
      <c r="AM5192">
        <v>1</v>
      </c>
    </row>
    <row r="5193" spans="1:39" x14ac:dyDescent="0.25">
      <c r="A5193" t="s">
        <v>2780</v>
      </c>
      <c r="B5193">
        <v>1</v>
      </c>
      <c r="C5193" t="s">
        <v>2781</v>
      </c>
      <c r="D5193" t="s">
        <v>197</v>
      </c>
      <c r="E5193">
        <v>22</v>
      </c>
      <c r="F5193" t="s">
        <v>23</v>
      </c>
      <c r="G5193" t="s">
        <v>1822</v>
      </c>
      <c r="H5193">
        <v>11080</v>
      </c>
      <c r="I5193" t="s">
        <v>1823</v>
      </c>
      <c r="Y5193">
        <v>1370</v>
      </c>
      <c r="Z5193" t="s">
        <v>477</v>
      </c>
      <c r="AA5193" t="s">
        <v>478</v>
      </c>
      <c r="AB5193">
        <v>26206.614000000001</v>
      </c>
      <c r="AC5193">
        <v>32469.994999999999</v>
      </c>
      <c r="AD5193">
        <v>1.6667000000000001</v>
      </c>
      <c r="AE5193">
        <v>0.33329999999999999</v>
      </c>
      <c r="AF5193">
        <v>2</v>
      </c>
      <c r="AG5193">
        <v>0</v>
      </c>
      <c r="AH5193">
        <v>52413.23</v>
      </c>
      <c r="AI5193">
        <v>64939.99</v>
      </c>
      <c r="AJ5193">
        <v>0</v>
      </c>
      <c r="AK5193">
        <v>0</v>
      </c>
      <c r="AL5193">
        <v>0</v>
      </c>
      <c r="AM5193">
        <v>1</v>
      </c>
    </row>
    <row r="5194" spans="1:39" x14ac:dyDescent="0.25">
      <c r="A5194" t="s">
        <v>2780</v>
      </c>
      <c r="B5194">
        <v>1</v>
      </c>
      <c r="C5194" t="s">
        <v>2781</v>
      </c>
      <c r="D5194" t="s">
        <v>197</v>
      </c>
      <c r="E5194">
        <v>22</v>
      </c>
      <c r="F5194" t="s">
        <v>23</v>
      </c>
      <c r="G5194" t="s">
        <v>1091</v>
      </c>
      <c r="H5194">
        <v>11093</v>
      </c>
      <c r="I5194" t="s">
        <v>1092</v>
      </c>
      <c r="J5194">
        <v>1351</v>
      </c>
      <c r="K5194" t="s">
        <v>553</v>
      </c>
      <c r="L5194" t="s">
        <v>554</v>
      </c>
      <c r="P5194">
        <v>1141</v>
      </c>
      <c r="Q5194" t="s">
        <v>555</v>
      </c>
      <c r="R5194" t="s">
        <v>556</v>
      </c>
      <c r="Y5194">
        <v>1372</v>
      </c>
      <c r="Z5194" t="s">
        <v>405</v>
      </c>
      <c r="AA5194" t="s">
        <v>406</v>
      </c>
      <c r="AB5194">
        <v>185058.03400000001</v>
      </c>
      <c r="AC5194">
        <v>229471.954</v>
      </c>
      <c r="AD5194">
        <v>4.1700000000000001E-2</v>
      </c>
      <c r="AE5194">
        <v>0</v>
      </c>
      <c r="AF5194">
        <v>4.1700000000000001E-2</v>
      </c>
      <c r="AG5194">
        <v>0</v>
      </c>
      <c r="AH5194">
        <v>7710.75</v>
      </c>
      <c r="AI5194">
        <v>9561.33</v>
      </c>
      <c r="AJ5194">
        <v>1</v>
      </c>
      <c r="AK5194">
        <v>0.04</v>
      </c>
      <c r="AL5194">
        <v>0</v>
      </c>
      <c r="AM5194">
        <v>1</v>
      </c>
    </row>
    <row r="5195" spans="1:39" x14ac:dyDescent="0.25">
      <c r="A5195" t="s">
        <v>2780</v>
      </c>
      <c r="B5195">
        <v>1</v>
      </c>
      <c r="C5195" t="s">
        <v>2781</v>
      </c>
      <c r="D5195" t="s">
        <v>197</v>
      </c>
      <c r="E5195">
        <v>22</v>
      </c>
      <c r="F5195" t="s">
        <v>23</v>
      </c>
      <c r="G5195" t="s">
        <v>1287</v>
      </c>
      <c r="H5195">
        <v>11134</v>
      </c>
      <c r="I5195" t="s">
        <v>1288</v>
      </c>
      <c r="J5195">
        <v>1413</v>
      </c>
      <c r="K5195" t="s">
        <v>391</v>
      </c>
      <c r="L5195" t="s">
        <v>392</v>
      </c>
      <c r="Y5195">
        <v>1374</v>
      </c>
      <c r="Z5195" t="s">
        <v>393</v>
      </c>
      <c r="AA5195" t="s">
        <v>394</v>
      </c>
      <c r="AB5195">
        <v>27878.741999999998</v>
      </c>
      <c r="AC5195">
        <v>34541.766000000003</v>
      </c>
      <c r="AD5195">
        <v>0.16669999999999999</v>
      </c>
      <c r="AE5195">
        <v>0</v>
      </c>
      <c r="AF5195">
        <v>0.16669999999999999</v>
      </c>
      <c r="AG5195">
        <v>0</v>
      </c>
      <c r="AH5195">
        <v>4646.46</v>
      </c>
      <c r="AI5195">
        <v>5756.96</v>
      </c>
      <c r="AJ5195">
        <v>0</v>
      </c>
      <c r="AK5195">
        <v>0</v>
      </c>
      <c r="AL5195">
        <v>0</v>
      </c>
      <c r="AM5195">
        <v>1</v>
      </c>
    </row>
    <row r="5196" spans="1:39" x14ac:dyDescent="0.25">
      <c r="A5196" t="s">
        <v>2780</v>
      </c>
      <c r="B5196">
        <v>1</v>
      </c>
      <c r="C5196" t="s">
        <v>2781</v>
      </c>
      <c r="D5196" t="s">
        <v>197</v>
      </c>
      <c r="E5196">
        <v>22</v>
      </c>
      <c r="F5196" t="s">
        <v>23</v>
      </c>
      <c r="G5196" t="s">
        <v>1303</v>
      </c>
      <c r="H5196">
        <v>11226</v>
      </c>
      <c r="I5196" t="s">
        <v>1304</v>
      </c>
      <c r="P5196">
        <v>1365</v>
      </c>
      <c r="Q5196" t="s">
        <v>1305</v>
      </c>
      <c r="R5196" t="s">
        <v>1306</v>
      </c>
      <c r="Y5196">
        <v>1374</v>
      </c>
      <c r="Z5196" t="s">
        <v>393</v>
      </c>
      <c r="AA5196" t="s">
        <v>394</v>
      </c>
      <c r="AB5196">
        <v>172844.24600000001</v>
      </c>
      <c r="AC5196">
        <v>214154.02900000001</v>
      </c>
      <c r="AD5196">
        <v>8.3299999999999999E-2</v>
      </c>
      <c r="AE5196">
        <v>0</v>
      </c>
      <c r="AF5196">
        <v>8.3299999999999999E-2</v>
      </c>
      <c r="AG5196">
        <v>0</v>
      </c>
      <c r="AH5196">
        <v>14403.69</v>
      </c>
      <c r="AI5196">
        <v>17846.169999999998</v>
      </c>
      <c r="AJ5196">
        <v>0</v>
      </c>
      <c r="AK5196">
        <v>0</v>
      </c>
      <c r="AL5196">
        <v>0</v>
      </c>
      <c r="AM5196">
        <v>1</v>
      </c>
    </row>
    <row r="5197" spans="1:39" x14ac:dyDescent="0.25">
      <c r="A5197" t="s">
        <v>2780</v>
      </c>
      <c r="B5197">
        <v>1</v>
      </c>
      <c r="C5197" t="s">
        <v>2781</v>
      </c>
      <c r="D5197" t="s">
        <v>197</v>
      </c>
      <c r="E5197">
        <v>22</v>
      </c>
      <c r="F5197" t="s">
        <v>23</v>
      </c>
      <c r="G5197" t="s">
        <v>1596</v>
      </c>
      <c r="H5197">
        <v>11232</v>
      </c>
      <c r="I5197" t="s">
        <v>1597</v>
      </c>
      <c r="P5197">
        <v>1365</v>
      </c>
      <c r="Q5197" t="s">
        <v>1305</v>
      </c>
      <c r="R5197" t="s">
        <v>1306</v>
      </c>
      <c r="Y5197">
        <v>1374</v>
      </c>
      <c r="Z5197" t="s">
        <v>393</v>
      </c>
      <c r="AA5197" t="s">
        <v>394</v>
      </c>
      <c r="AB5197">
        <v>166009.454</v>
      </c>
      <c r="AC5197">
        <v>205685.71</v>
      </c>
      <c r="AD5197">
        <v>0.25</v>
      </c>
      <c r="AE5197">
        <v>0</v>
      </c>
      <c r="AF5197">
        <v>0.25</v>
      </c>
      <c r="AG5197">
        <v>0</v>
      </c>
      <c r="AH5197">
        <v>41502.36</v>
      </c>
      <c r="AI5197">
        <v>51421.43</v>
      </c>
      <c r="AJ5197">
        <v>0</v>
      </c>
      <c r="AK5197">
        <v>0</v>
      </c>
      <c r="AL5197">
        <v>0</v>
      </c>
      <c r="AM5197">
        <v>1</v>
      </c>
    </row>
    <row r="5198" spans="1:39" x14ac:dyDescent="0.25">
      <c r="A5198" t="s">
        <v>2780</v>
      </c>
      <c r="B5198">
        <v>1</v>
      </c>
      <c r="C5198" t="s">
        <v>2781</v>
      </c>
      <c r="D5198" t="s">
        <v>197</v>
      </c>
      <c r="E5198">
        <v>22</v>
      </c>
      <c r="F5198" t="s">
        <v>23</v>
      </c>
      <c r="G5198" t="s">
        <v>1598</v>
      </c>
      <c r="H5198">
        <v>11233</v>
      </c>
      <c r="I5198" t="s">
        <v>1599</v>
      </c>
      <c r="P5198">
        <v>1365</v>
      </c>
      <c r="Q5198" t="s">
        <v>1305</v>
      </c>
      <c r="R5198" t="s">
        <v>1306</v>
      </c>
      <c r="Y5198">
        <v>1374</v>
      </c>
      <c r="Z5198" t="s">
        <v>393</v>
      </c>
      <c r="AA5198" t="s">
        <v>394</v>
      </c>
      <c r="AB5198">
        <v>165071.579</v>
      </c>
      <c r="AC5198">
        <v>202927.981</v>
      </c>
      <c r="AD5198">
        <v>0.25</v>
      </c>
      <c r="AE5198">
        <v>0</v>
      </c>
      <c r="AF5198">
        <v>0.25</v>
      </c>
      <c r="AG5198">
        <v>0</v>
      </c>
      <c r="AH5198">
        <v>41267.89</v>
      </c>
      <c r="AI5198">
        <v>50732</v>
      </c>
      <c r="AJ5198">
        <v>0</v>
      </c>
      <c r="AK5198">
        <v>0</v>
      </c>
      <c r="AL5198">
        <v>0</v>
      </c>
      <c r="AM5198">
        <v>1</v>
      </c>
    </row>
    <row r="5199" spans="1:39" x14ac:dyDescent="0.25">
      <c r="A5199" t="s">
        <v>2780</v>
      </c>
      <c r="B5199">
        <v>1</v>
      </c>
      <c r="C5199" t="s">
        <v>2781</v>
      </c>
      <c r="D5199" t="s">
        <v>197</v>
      </c>
      <c r="E5199">
        <v>22</v>
      </c>
      <c r="F5199" t="s">
        <v>23</v>
      </c>
      <c r="G5199" t="s">
        <v>1923</v>
      </c>
      <c r="H5199">
        <v>11234</v>
      </c>
      <c r="I5199" t="s">
        <v>1924</v>
      </c>
      <c r="P5199">
        <v>1365</v>
      </c>
      <c r="Q5199" t="s">
        <v>1305</v>
      </c>
      <c r="R5199" t="s">
        <v>1306</v>
      </c>
      <c r="Y5199">
        <v>1374</v>
      </c>
      <c r="Z5199" t="s">
        <v>393</v>
      </c>
      <c r="AA5199" t="s">
        <v>394</v>
      </c>
      <c r="AB5199">
        <v>142176.095</v>
      </c>
      <c r="AC5199">
        <v>176156.18799999999</v>
      </c>
      <c r="AD5199">
        <v>0.16669999999999999</v>
      </c>
      <c r="AE5199">
        <v>0</v>
      </c>
      <c r="AF5199">
        <v>0.16669999999999999</v>
      </c>
      <c r="AG5199">
        <v>0</v>
      </c>
      <c r="AH5199">
        <v>23696.02</v>
      </c>
      <c r="AI5199">
        <v>29359.360000000001</v>
      </c>
      <c r="AJ5199">
        <v>0</v>
      </c>
      <c r="AK5199">
        <v>0</v>
      </c>
      <c r="AL5199">
        <v>0</v>
      </c>
      <c r="AM5199">
        <v>1</v>
      </c>
    </row>
    <row r="5200" spans="1:39" x14ac:dyDescent="0.25">
      <c r="A5200" t="s">
        <v>2780</v>
      </c>
      <c r="B5200">
        <v>1</v>
      </c>
      <c r="C5200" t="s">
        <v>2781</v>
      </c>
      <c r="D5200" t="s">
        <v>197</v>
      </c>
      <c r="E5200">
        <v>22</v>
      </c>
      <c r="F5200" t="s">
        <v>23</v>
      </c>
      <c r="G5200" t="s">
        <v>1925</v>
      </c>
      <c r="H5200">
        <v>11235</v>
      </c>
      <c r="I5200" t="s">
        <v>1926</v>
      </c>
      <c r="P5200">
        <v>1365</v>
      </c>
      <c r="Q5200" t="s">
        <v>1305</v>
      </c>
      <c r="R5200" t="s">
        <v>1306</v>
      </c>
      <c r="Y5200">
        <v>1374</v>
      </c>
      <c r="Z5200" t="s">
        <v>393</v>
      </c>
      <c r="AA5200" t="s">
        <v>394</v>
      </c>
      <c r="AB5200">
        <v>144761.31299999999</v>
      </c>
      <c r="AC5200">
        <v>179359.25899999999</v>
      </c>
      <c r="AD5200">
        <v>8.3299999999999999E-2</v>
      </c>
      <c r="AE5200">
        <v>0</v>
      </c>
      <c r="AF5200">
        <v>8.3299999999999999E-2</v>
      </c>
      <c r="AG5200">
        <v>0</v>
      </c>
      <c r="AH5200">
        <v>12063.44</v>
      </c>
      <c r="AI5200">
        <v>14946.6</v>
      </c>
      <c r="AJ5200">
        <v>0</v>
      </c>
      <c r="AK5200">
        <v>0</v>
      </c>
      <c r="AL5200">
        <v>0</v>
      </c>
      <c r="AM5200">
        <v>1</v>
      </c>
    </row>
    <row r="5201" spans="1:39" x14ac:dyDescent="0.25">
      <c r="A5201" t="s">
        <v>2780</v>
      </c>
      <c r="B5201">
        <v>1</v>
      </c>
      <c r="C5201" t="s">
        <v>2781</v>
      </c>
      <c r="D5201" t="s">
        <v>197</v>
      </c>
      <c r="E5201">
        <v>22</v>
      </c>
      <c r="F5201" t="s">
        <v>23</v>
      </c>
      <c r="G5201" t="s">
        <v>1111</v>
      </c>
      <c r="H5201">
        <v>11250</v>
      </c>
      <c r="I5201" t="s">
        <v>1112</v>
      </c>
      <c r="J5201">
        <v>1460</v>
      </c>
      <c r="K5201" t="s">
        <v>545</v>
      </c>
      <c r="L5201" t="s">
        <v>546</v>
      </c>
      <c r="AB5201">
        <v>200896.52900000001</v>
      </c>
      <c r="AC5201">
        <v>248910.79199999999</v>
      </c>
      <c r="AD5201">
        <v>0.1</v>
      </c>
      <c r="AE5201">
        <v>0</v>
      </c>
      <c r="AF5201">
        <v>0.1</v>
      </c>
      <c r="AG5201">
        <v>0</v>
      </c>
      <c r="AH5201">
        <v>20089.650000000001</v>
      </c>
      <c r="AI5201">
        <v>24891.08</v>
      </c>
      <c r="AJ5201">
        <v>0</v>
      </c>
      <c r="AK5201">
        <v>0</v>
      </c>
      <c r="AL5201">
        <v>0</v>
      </c>
      <c r="AM5201">
        <v>1</v>
      </c>
    </row>
    <row r="5202" spans="1:39" x14ac:dyDescent="0.25">
      <c r="A5202" t="s">
        <v>2780</v>
      </c>
      <c r="B5202">
        <v>1</v>
      </c>
      <c r="C5202" t="s">
        <v>2781</v>
      </c>
      <c r="D5202" t="s">
        <v>197</v>
      </c>
      <c r="E5202">
        <v>22</v>
      </c>
      <c r="F5202" t="s">
        <v>23</v>
      </c>
      <c r="G5202" t="s">
        <v>2729</v>
      </c>
      <c r="H5202">
        <v>11257</v>
      </c>
      <c r="I5202" t="s">
        <v>2730</v>
      </c>
      <c r="J5202">
        <v>1473</v>
      </c>
      <c r="K5202" t="s">
        <v>2192</v>
      </c>
      <c r="L5202" t="s">
        <v>2193</v>
      </c>
      <c r="Y5202">
        <v>1374</v>
      </c>
      <c r="Z5202" t="s">
        <v>393</v>
      </c>
      <c r="AA5202" t="s">
        <v>394</v>
      </c>
      <c r="AB5202">
        <v>153017.92000000001</v>
      </c>
      <c r="AC5202">
        <v>189589.20300000001</v>
      </c>
      <c r="AD5202">
        <v>0.1875</v>
      </c>
      <c r="AE5202">
        <v>0</v>
      </c>
      <c r="AF5202">
        <v>0.1875</v>
      </c>
      <c r="AG5202">
        <v>0</v>
      </c>
      <c r="AH5202">
        <v>28690.86</v>
      </c>
      <c r="AI5202">
        <v>35547.980000000003</v>
      </c>
      <c r="AJ5202">
        <v>1</v>
      </c>
      <c r="AK5202">
        <v>0.19</v>
      </c>
      <c r="AL5202">
        <v>0</v>
      </c>
      <c r="AM5202">
        <v>1</v>
      </c>
    </row>
    <row r="5203" spans="1:39" x14ac:dyDescent="0.25">
      <c r="A5203" t="s">
        <v>2780</v>
      </c>
      <c r="B5203">
        <v>1</v>
      </c>
      <c r="C5203" t="s">
        <v>2781</v>
      </c>
      <c r="D5203" t="s">
        <v>197</v>
      </c>
      <c r="E5203">
        <v>22</v>
      </c>
      <c r="F5203" t="s">
        <v>23</v>
      </c>
      <c r="G5203" t="s">
        <v>1600</v>
      </c>
      <c r="H5203">
        <v>11263</v>
      </c>
      <c r="I5203" t="s">
        <v>1601</v>
      </c>
      <c r="Y5203">
        <v>1376</v>
      </c>
      <c r="Z5203" t="s">
        <v>377</v>
      </c>
      <c r="AA5203" t="s">
        <v>378</v>
      </c>
      <c r="AB5203">
        <v>210867.3</v>
      </c>
      <c r="AC5203">
        <v>264533.02799999999</v>
      </c>
      <c r="AD5203">
        <v>0.2</v>
      </c>
      <c r="AE5203">
        <v>0</v>
      </c>
      <c r="AF5203">
        <v>0.2</v>
      </c>
      <c r="AG5203">
        <v>0</v>
      </c>
      <c r="AH5203">
        <v>42173.46</v>
      </c>
      <c r="AI5203">
        <v>52906.61</v>
      </c>
      <c r="AJ5203">
        <v>0</v>
      </c>
      <c r="AK5203">
        <v>0</v>
      </c>
      <c r="AL5203">
        <v>0</v>
      </c>
      <c r="AM5203">
        <v>1</v>
      </c>
    </row>
    <row r="5204" spans="1:39" x14ac:dyDescent="0.25">
      <c r="A5204" t="s">
        <v>2780</v>
      </c>
      <c r="B5204">
        <v>1</v>
      </c>
      <c r="C5204" t="s">
        <v>2781</v>
      </c>
      <c r="D5204" t="s">
        <v>197</v>
      </c>
      <c r="E5204">
        <v>22</v>
      </c>
      <c r="F5204" t="s">
        <v>23</v>
      </c>
      <c r="G5204" t="s">
        <v>1115</v>
      </c>
      <c r="H5204">
        <v>11302</v>
      </c>
      <c r="I5204" t="s">
        <v>1116</v>
      </c>
      <c r="J5204">
        <v>1192</v>
      </c>
      <c r="K5204" t="s">
        <v>1117</v>
      </c>
      <c r="L5204" t="s">
        <v>1118</v>
      </c>
      <c r="P5204">
        <v>1101</v>
      </c>
      <c r="Q5204" t="s">
        <v>895</v>
      </c>
      <c r="R5204" t="s">
        <v>896</v>
      </c>
      <c r="Y5204">
        <v>1375</v>
      </c>
      <c r="Z5204" t="s">
        <v>371</v>
      </c>
      <c r="AA5204" t="s">
        <v>372</v>
      </c>
      <c r="AB5204">
        <v>24231.123</v>
      </c>
      <c r="AC5204">
        <v>29950.008999999998</v>
      </c>
      <c r="AD5204">
        <v>14.3</v>
      </c>
      <c r="AE5204">
        <v>2.9</v>
      </c>
      <c r="AF5204">
        <v>17.2</v>
      </c>
      <c r="AG5204">
        <v>0</v>
      </c>
      <c r="AH5204">
        <v>416775.31</v>
      </c>
      <c r="AI5204">
        <v>515140.15</v>
      </c>
      <c r="AJ5204">
        <v>0</v>
      </c>
      <c r="AK5204">
        <v>0</v>
      </c>
      <c r="AL5204">
        <v>0</v>
      </c>
      <c r="AM5204">
        <v>1</v>
      </c>
    </row>
    <row r="5205" spans="1:39" x14ac:dyDescent="0.25">
      <c r="A5205" t="s">
        <v>2780</v>
      </c>
      <c r="B5205">
        <v>1</v>
      </c>
      <c r="C5205" t="s">
        <v>2781</v>
      </c>
      <c r="D5205" t="s">
        <v>197</v>
      </c>
      <c r="E5205">
        <v>22</v>
      </c>
      <c r="F5205" t="s">
        <v>23</v>
      </c>
      <c r="G5205" t="s">
        <v>2003</v>
      </c>
      <c r="H5205">
        <v>11307</v>
      </c>
      <c r="I5205" t="s">
        <v>2004</v>
      </c>
      <c r="J5205">
        <v>1192</v>
      </c>
      <c r="K5205" t="s">
        <v>1117</v>
      </c>
      <c r="L5205" t="s">
        <v>1118</v>
      </c>
      <c r="P5205">
        <v>1101</v>
      </c>
      <c r="Q5205" t="s">
        <v>895</v>
      </c>
      <c r="R5205" t="s">
        <v>896</v>
      </c>
      <c r="Y5205">
        <v>1375</v>
      </c>
      <c r="Z5205" t="s">
        <v>371</v>
      </c>
      <c r="AA5205" t="s">
        <v>372</v>
      </c>
      <c r="AB5205">
        <v>28072.01</v>
      </c>
      <c r="AC5205">
        <v>34665.902999999998</v>
      </c>
      <c r="AD5205">
        <v>7</v>
      </c>
      <c r="AE5205">
        <v>1.4</v>
      </c>
      <c r="AF5205">
        <v>8.4</v>
      </c>
      <c r="AG5205">
        <v>0</v>
      </c>
      <c r="AH5205">
        <v>235804.88</v>
      </c>
      <c r="AI5205">
        <v>291193.58</v>
      </c>
      <c r="AJ5205">
        <v>0</v>
      </c>
      <c r="AK5205">
        <v>0</v>
      </c>
      <c r="AL5205">
        <v>0</v>
      </c>
      <c r="AM5205">
        <v>1</v>
      </c>
    </row>
    <row r="5206" spans="1:39" x14ac:dyDescent="0.25">
      <c r="A5206" t="s">
        <v>2780</v>
      </c>
      <c r="B5206">
        <v>1</v>
      </c>
      <c r="C5206" t="s">
        <v>2781</v>
      </c>
      <c r="D5206" t="s">
        <v>197</v>
      </c>
      <c r="E5206">
        <v>22</v>
      </c>
      <c r="F5206" t="s">
        <v>23</v>
      </c>
      <c r="G5206" t="s">
        <v>1507</v>
      </c>
      <c r="H5206">
        <v>11313</v>
      </c>
      <c r="I5206" t="s">
        <v>1508</v>
      </c>
      <c r="J5206">
        <v>1192</v>
      </c>
      <c r="K5206" t="s">
        <v>1117</v>
      </c>
      <c r="L5206" t="s">
        <v>1118</v>
      </c>
      <c r="P5206">
        <v>1101</v>
      </c>
      <c r="Q5206" t="s">
        <v>895</v>
      </c>
      <c r="R5206" t="s">
        <v>896</v>
      </c>
      <c r="Y5206">
        <v>1375</v>
      </c>
      <c r="Z5206" t="s">
        <v>371</v>
      </c>
      <c r="AA5206" t="s">
        <v>372</v>
      </c>
      <c r="AB5206">
        <v>24225.111000000001</v>
      </c>
      <c r="AC5206">
        <v>29973.554</v>
      </c>
      <c r="AD5206">
        <v>8.1999999999999993</v>
      </c>
      <c r="AE5206">
        <v>1.7</v>
      </c>
      <c r="AF5206">
        <v>9.9</v>
      </c>
      <c r="AG5206">
        <v>0</v>
      </c>
      <c r="AH5206">
        <v>239828.6</v>
      </c>
      <c r="AI5206">
        <v>296738.18</v>
      </c>
      <c r="AJ5206">
        <v>0</v>
      </c>
      <c r="AK5206">
        <v>0</v>
      </c>
      <c r="AL5206">
        <v>0</v>
      </c>
      <c r="AM5206">
        <v>1</v>
      </c>
    </row>
    <row r="5207" spans="1:39" x14ac:dyDescent="0.25">
      <c r="A5207" t="s">
        <v>2780</v>
      </c>
      <c r="B5207">
        <v>1</v>
      </c>
      <c r="C5207" t="s">
        <v>2781</v>
      </c>
      <c r="D5207" t="s">
        <v>197</v>
      </c>
      <c r="E5207">
        <v>22</v>
      </c>
      <c r="F5207" t="s">
        <v>23</v>
      </c>
      <c r="G5207" t="s">
        <v>2220</v>
      </c>
      <c r="H5207">
        <v>11335</v>
      </c>
      <c r="I5207" t="s">
        <v>2221</v>
      </c>
      <c r="AB5207">
        <v>17145.216</v>
      </c>
      <c r="AC5207">
        <v>21242.922999999999</v>
      </c>
      <c r="AD5207">
        <v>1.4167000000000001</v>
      </c>
      <c r="AE5207">
        <v>0</v>
      </c>
      <c r="AF5207">
        <v>1.4167000000000001</v>
      </c>
      <c r="AG5207">
        <v>0</v>
      </c>
      <c r="AH5207">
        <v>24289.06</v>
      </c>
      <c r="AI5207">
        <v>30094.14</v>
      </c>
      <c r="AJ5207">
        <v>0</v>
      </c>
      <c r="AK5207">
        <v>0</v>
      </c>
      <c r="AL5207">
        <v>0</v>
      </c>
      <c r="AM5207">
        <v>1</v>
      </c>
    </row>
    <row r="5208" spans="1:39" x14ac:dyDescent="0.25">
      <c r="A5208" t="s">
        <v>2780</v>
      </c>
      <c r="B5208">
        <v>1</v>
      </c>
      <c r="C5208" t="s">
        <v>2781</v>
      </c>
      <c r="D5208" t="s">
        <v>197</v>
      </c>
      <c r="E5208">
        <v>22</v>
      </c>
      <c r="F5208" t="s">
        <v>23</v>
      </c>
      <c r="G5208" t="s">
        <v>2102</v>
      </c>
      <c r="H5208">
        <v>11338</v>
      </c>
      <c r="I5208" t="s">
        <v>2103</v>
      </c>
      <c r="AB5208">
        <v>33238.779000000002</v>
      </c>
      <c r="AC5208">
        <v>41182.847999999998</v>
      </c>
      <c r="AD5208">
        <v>0.58330000000000004</v>
      </c>
      <c r="AE5208">
        <v>0</v>
      </c>
      <c r="AF5208">
        <v>0.58330000000000004</v>
      </c>
      <c r="AG5208">
        <v>0</v>
      </c>
      <c r="AH5208">
        <v>19389.29</v>
      </c>
      <c r="AI5208">
        <v>24023.33</v>
      </c>
      <c r="AJ5208">
        <v>0</v>
      </c>
      <c r="AK5208">
        <v>0</v>
      </c>
      <c r="AL5208">
        <v>0</v>
      </c>
      <c r="AM5208">
        <v>1</v>
      </c>
    </row>
    <row r="5209" spans="1:39" x14ac:dyDescent="0.25">
      <c r="A5209" t="s">
        <v>2780</v>
      </c>
      <c r="B5209">
        <v>1</v>
      </c>
      <c r="C5209" t="s">
        <v>2781</v>
      </c>
      <c r="D5209" t="s">
        <v>197</v>
      </c>
      <c r="E5209">
        <v>22</v>
      </c>
      <c r="F5209" t="s">
        <v>23</v>
      </c>
      <c r="G5209" t="s">
        <v>2222</v>
      </c>
      <c r="H5209">
        <v>11339</v>
      </c>
      <c r="I5209" t="s">
        <v>2223</v>
      </c>
      <c r="AB5209">
        <v>33238.779000000002</v>
      </c>
      <c r="AC5209">
        <v>41182.847999999998</v>
      </c>
      <c r="AD5209">
        <v>0.58330000000000004</v>
      </c>
      <c r="AE5209">
        <v>0</v>
      </c>
      <c r="AF5209">
        <v>0.58330000000000004</v>
      </c>
      <c r="AG5209">
        <v>0</v>
      </c>
      <c r="AH5209">
        <v>19389.29</v>
      </c>
      <c r="AI5209">
        <v>24023.33</v>
      </c>
      <c r="AJ5209">
        <v>0</v>
      </c>
      <c r="AK5209">
        <v>0</v>
      </c>
      <c r="AL5209">
        <v>0</v>
      </c>
      <c r="AM5209">
        <v>1</v>
      </c>
    </row>
    <row r="5210" spans="1:39" x14ac:dyDescent="0.25">
      <c r="A5210" t="s">
        <v>2780</v>
      </c>
      <c r="B5210">
        <v>1</v>
      </c>
      <c r="C5210" t="s">
        <v>2781</v>
      </c>
      <c r="D5210" t="s">
        <v>197</v>
      </c>
      <c r="E5210">
        <v>22</v>
      </c>
      <c r="F5210" t="s">
        <v>23</v>
      </c>
      <c r="G5210" t="s">
        <v>2357</v>
      </c>
      <c r="H5210">
        <v>11341</v>
      </c>
      <c r="I5210" t="s">
        <v>2358</v>
      </c>
      <c r="AB5210">
        <v>51300.063000000002</v>
      </c>
      <c r="AC5210">
        <v>63560.781999999999</v>
      </c>
      <c r="AD5210">
        <v>0.25</v>
      </c>
      <c r="AE5210">
        <v>0</v>
      </c>
      <c r="AF5210">
        <v>0.25</v>
      </c>
      <c r="AG5210">
        <v>0</v>
      </c>
      <c r="AH5210">
        <v>12825.02</v>
      </c>
      <c r="AI5210">
        <v>15890.2</v>
      </c>
      <c r="AJ5210">
        <v>0</v>
      </c>
      <c r="AK5210">
        <v>0</v>
      </c>
      <c r="AL5210">
        <v>0</v>
      </c>
      <c r="AM5210">
        <v>1</v>
      </c>
    </row>
    <row r="5211" spans="1:39" x14ac:dyDescent="0.25">
      <c r="A5211" t="s">
        <v>2780</v>
      </c>
      <c r="B5211">
        <v>1</v>
      </c>
      <c r="C5211" t="s">
        <v>2781</v>
      </c>
      <c r="D5211" t="s">
        <v>197</v>
      </c>
      <c r="E5211">
        <v>22</v>
      </c>
      <c r="F5211" t="s">
        <v>23</v>
      </c>
      <c r="G5211" t="s">
        <v>2224</v>
      </c>
      <c r="H5211">
        <v>11342</v>
      </c>
      <c r="I5211" t="s">
        <v>2225</v>
      </c>
      <c r="AB5211">
        <v>17145.216</v>
      </c>
      <c r="AC5211">
        <v>21242.922999999999</v>
      </c>
      <c r="AD5211">
        <v>1.8332999999999999</v>
      </c>
      <c r="AE5211">
        <v>0</v>
      </c>
      <c r="AF5211">
        <v>1.8332999999999999</v>
      </c>
      <c r="AG5211">
        <v>0</v>
      </c>
      <c r="AH5211">
        <v>31432.9</v>
      </c>
      <c r="AI5211">
        <v>38945.360000000001</v>
      </c>
      <c r="AJ5211">
        <v>0</v>
      </c>
      <c r="AK5211">
        <v>0</v>
      </c>
      <c r="AL5211">
        <v>0</v>
      </c>
      <c r="AM5211">
        <v>1</v>
      </c>
    </row>
    <row r="5212" spans="1:39" x14ac:dyDescent="0.25">
      <c r="A5212" t="s">
        <v>2780</v>
      </c>
      <c r="B5212">
        <v>1</v>
      </c>
      <c r="C5212" t="s">
        <v>2781</v>
      </c>
      <c r="D5212" t="s">
        <v>197</v>
      </c>
      <c r="E5212">
        <v>22</v>
      </c>
      <c r="F5212" t="s">
        <v>23</v>
      </c>
      <c r="G5212" t="s">
        <v>2226</v>
      </c>
      <c r="H5212">
        <v>11343</v>
      </c>
      <c r="I5212" t="s">
        <v>2227</v>
      </c>
      <c r="AB5212">
        <v>17145.216</v>
      </c>
      <c r="AC5212">
        <v>21242.922999999999</v>
      </c>
      <c r="AD5212">
        <v>1.2082999999999999</v>
      </c>
      <c r="AE5212">
        <v>0</v>
      </c>
      <c r="AF5212">
        <v>1.2082999999999999</v>
      </c>
      <c r="AG5212">
        <v>0</v>
      </c>
      <c r="AH5212">
        <v>20717.14</v>
      </c>
      <c r="AI5212">
        <v>25668.53</v>
      </c>
      <c r="AJ5212">
        <v>1</v>
      </c>
      <c r="AK5212">
        <v>1.21</v>
      </c>
      <c r="AL5212">
        <v>0</v>
      </c>
      <c r="AM5212">
        <v>1</v>
      </c>
    </row>
    <row r="5213" spans="1:39" x14ac:dyDescent="0.25">
      <c r="A5213" t="s">
        <v>2780</v>
      </c>
      <c r="B5213">
        <v>1</v>
      </c>
      <c r="C5213" t="s">
        <v>2781</v>
      </c>
      <c r="D5213" t="s">
        <v>197</v>
      </c>
      <c r="E5213">
        <v>22</v>
      </c>
      <c r="F5213" t="s">
        <v>23</v>
      </c>
      <c r="G5213" t="s">
        <v>2369</v>
      </c>
      <c r="H5213">
        <v>11352</v>
      </c>
      <c r="I5213" t="s">
        <v>2370</v>
      </c>
      <c r="AB5213">
        <v>67257.017999999996</v>
      </c>
      <c r="AC5213">
        <v>83331.441000000006</v>
      </c>
      <c r="AD5213">
        <v>0.25</v>
      </c>
      <c r="AE5213">
        <v>0</v>
      </c>
      <c r="AF5213">
        <v>0.25</v>
      </c>
      <c r="AG5213">
        <v>0</v>
      </c>
      <c r="AH5213">
        <v>16814.25</v>
      </c>
      <c r="AI5213">
        <v>20832.86</v>
      </c>
      <c r="AJ5213">
        <v>0</v>
      </c>
      <c r="AK5213">
        <v>0</v>
      </c>
      <c r="AL5213">
        <v>0</v>
      </c>
      <c r="AM5213">
        <v>1</v>
      </c>
    </row>
    <row r="5214" spans="1:39" x14ac:dyDescent="0.25">
      <c r="A5214" t="s">
        <v>2780</v>
      </c>
      <c r="B5214">
        <v>1</v>
      </c>
      <c r="C5214" t="s">
        <v>2781</v>
      </c>
      <c r="D5214" t="s">
        <v>197</v>
      </c>
      <c r="E5214">
        <v>22</v>
      </c>
      <c r="F5214" t="s">
        <v>23</v>
      </c>
      <c r="G5214" t="s">
        <v>2371</v>
      </c>
      <c r="H5214">
        <v>11353</v>
      </c>
      <c r="I5214" t="s">
        <v>2372</v>
      </c>
      <c r="AB5214">
        <v>67257.017999999996</v>
      </c>
      <c r="AC5214">
        <v>83331.441000000006</v>
      </c>
      <c r="AD5214">
        <v>8.3299999999999999E-2</v>
      </c>
      <c r="AE5214">
        <v>0</v>
      </c>
      <c r="AF5214">
        <v>8.3299999999999999E-2</v>
      </c>
      <c r="AG5214">
        <v>0</v>
      </c>
      <c r="AH5214">
        <v>5604.75</v>
      </c>
      <c r="AI5214">
        <v>6944.29</v>
      </c>
      <c r="AJ5214">
        <v>0</v>
      </c>
      <c r="AK5214">
        <v>0</v>
      </c>
      <c r="AL5214">
        <v>0</v>
      </c>
      <c r="AM5214">
        <v>1</v>
      </c>
    </row>
    <row r="5215" spans="1:39" x14ac:dyDescent="0.25">
      <c r="A5215" t="s">
        <v>2780</v>
      </c>
      <c r="B5215">
        <v>1</v>
      </c>
      <c r="C5215" t="s">
        <v>2781</v>
      </c>
      <c r="D5215" t="s">
        <v>197</v>
      </c>
      <c r="E5215">
        <v>22</v>
      </c>
      <c r="F5215" t="s">
        <v>23</v>
      </c>
      <c r="G5215" t="s">
        <v>2228</v>
      </c>
      <c r="H5215">
        <v>11354</v>
      </c>
      <c r="I5215" t="s">
        <v>2229</v>
      </c>
      <c r="AB5215">
        <v>51693.167000000001</v>
      </c>
      <c r="AC5215">
        <v>63551.930999999997</v>
      </c>
      <c r="AD5215">
        <v>0.25</v>
      </c>
      <c r="AE5215">
        <v>0</v>
      </c>
      <c r="AF5215">
        <v>0.25</v>
      </c>
      <c r="AG5215">
        <v>0</v>
      </c>
      <c r="AH5215">
        <v>12923.29</v>
      </c>
      <c r="AI5215">
        <v>15887.98</v>
      </c>
      <c r="AJ5215">
        <v>1</v>
      </c>
      <c r="AK5215">
        <v>0.25</v>
      </c>
      <c r="AL5215">
        <v>0</v>
      </c>
      <c r="AM5215">
        <v>1</v>
      </c>
    </row>
    <row r="5216" spans="1:39" x14ac:dyDescent="0.25">
      <c r="A5216" t="s">
        <v>2780</v>
      </c>
      <c r="B5216">
        <v>1</v>
      </c>
      <c r="C5216" t="s">
        <v>2781</v>
      </c>
      <c r="D5216" t="s">
        <v>197</v>
      </c>
      <c r="E5216">
        <v>22</v>
      </c>
      <c r="F5216" t="s">
        <v>23</v>
      </c>
      <c r="G5216" t="s">
        <v>1511</v>
      </c>
      <c r="H5216">
        <v>11356</v>
      </c>
      <c r="I5216" t="s">
        <v>1512</v>
      </c>
      <c r="AB5216">
        <v>178640.89199999999</v>
      </c>
      <c r="AC5216">
        <v>218688.21400000001</v>
      </c>
      <c r="AD5216">
        <v>0.1111</v>
      </c>
      <c r="AE5216">
        <v>0</v>
      </c>
      <c r="AF5216">
        <v>0.1111</v>
      </c>
      <c r="AG5216">
        <v>0</v>
      </c>
      <c r="AH5216">
        <v>19848.990000000002</v>
      </c>
      <c r="AI5216">
        <v>24298.69</v>
      </c>
      <c r="AJ5216">
        <v>0</v>
      </c>
      <c r="AK5216">
        <v>0</v>
      </c>
      <c r="AL5216">
        <v>0</v>
      </c>
      <c r="AM5216">
        <v>1</v>
      </c>
    </row>
    <row r="5217" spans="1:39" x14ac:dyDescent="0.25">
      <c r="A5217" t="s">
        <v>2780</v>
      </c>
      <c r="B5217">
        <v>1</v>
      </c>
      <c r="C5217" t="s">
        <v>2781</v>
      </c>
      <c r="D5217" t="s">
        <v>197</v>
      </c>
      <c r="E5217">
        <v>22</v>
      </c>
      <c r="F5217" t="s">
        <v>23</v>
      </c>
      <c r="G5217" t="s">
        <v>2230</v>
      </c>
      <c r="H5217">
        <v>11359</v>
      </c>
      <c r="I5217" t="s">
        <v>2231</v>
      </c>
      <c r="J5217">
        <v>1469</v>
      </c>
      <c r="K5217" t="s">
        <v>1435</v>
      </c>
      <c r="L5217" t="s">
        <v>1436</v>
      </c>
      <c r="P5217">
        <v>1103</v>
      </c>
      <c r="Q5217" t="s">
        <v>1437</v>
      </c>
      <c r="R5217" t="s">
        <v>1438</v>
      </c>
      <c r="AB5217">
        <v>35153.002999999997</v>
      </c>
      <c r="AC5217">
        <v>43554.57</v>
      </c>
      <c r="AD5217">
        <v>1.3332999999999999</v>
      </c>
      <c r="AE5217">
        <v>0</v>
      </c>
      <c r="AF5217">
        <v>1.3332999999999999</v>
      </c>
      <c r="AG5217">
        <v>0</v>
      </c>
      <c r="AH5217">
        <v>46870.67</v>
      </c>
      <c r="AI5217">
        <v>58072.76</v>
      </c>
      <c r="AJ5217">
        <v>0</v>
      </c>
      <c r="AK5217">
        <v>0</v>
      </c>
      <c r="AL5217">
        <v>0</v>
      </c>
      <c r="AM5217">
        <v>1</v>
      </c>
    </row>
    <row r="5218" spans="1:39" x14ac:dyDescent="0.25">
      <c r="A5218" t="s">
        <v>2780</v>
      </c>
      <c r="B5218">
        <v>1</v>
      </c>
      <c r="C5218" t="s">
        <v>2781</v>
      </c>
      <c r="D5218" t="s">
        <v>197</v>
      </c>
      <c r="E5218">
        <v>22</v>
      </c>
      <c r="F5218" t="s">
        <v>23</v>
      </c>
      <c r="G5218" t="s">
        <v>2128</v>
      </c>
      <c r="H5218">
        <v>11364</v>
      </c>
      <c r="I5218" t="s">
        <v>2129</v>
      </c>
      <c r="P5218">
        <v>1398</v>
      </c>
      <c r="Q5218" t="s">
        <v>2130</v>
      </c>
      <c r="R5218" t="s">
        <v>2131</v>
      </c>
      <c r="AB5218">
        <v>20272.117999999999</v>
      </c>
      <c r="AC5218">
        <v>24823.207999999999</v>
      </c>
      <c r="AD5218">
        <v>2</v>
      </c>
      <c r="AE5218">
        <v>0</v>
      </c>
      <c r="AF5218">
        <v>2</v>
      </c>
      <c r="AG5218">
        <v>0</v>
      </c>
      <c r="AH5218">
        <v>40544.239999999998</v>
      </c>
      <c r="AI5218">
        <v>49646.42</v>
      </c>
      <c r="AJ5218">
        <v>0</v>
      </c>
      <c r="AK5218">
        <v>0</v>
      </c>
      <c r="AL5218">
        <v>0</v>
      </c>
      <c r="AM5218">
        <v>1</v>
      </c>
    </row>
    <row r="5219" spans="1:39" x14ac:dyDescent="0.25">
      <c r="A5219" t="s">
        <v>2780</v>
      </c>
      <c r="B5219">
        <v>1</v>
      </c>
      <c r="C5219" t="s">
        <v>2781</v>
      </c>
      <c r="D5219" t="s">
        <v>197</v>
      </c>
      <c r="E5219">
        <v>22</v>
      </c>
      <c r="F5219" t="s">
        <v>23</v>
      </c>
      <c r="G5219" t="s">
        <v>2132</v>
      </c>
      <c r="H5219">
        <v>11365</v>
      </c>
      <c r="I5219" t="s">
        <v>2133</v>
      </c>
      <c r="P5219">
        <v>1398</v>
      </c>
      <c r="Q5219" t="s">
        <v>2130</v>
      </c>
      <c r="R5219" t="s">
        <v>2131</v>
      </c>
      <c r="AB5219">
        <v>20272.117999999999</v>
      </c>
      <c r="AC5219">
        <v>24529.262999999999</v>
      </c>
      <c r="AD5219">
        <v>1</v>
      </c>
      <c r="AE5219">
        <v>0</v>
      </c>
      <c r="AF5219">
        <v>1</v>
      </c>
      <c r="AG5219">
        <v>0</v>
      </c>
      <c r="AH5219">
        <v>20272.12</v>
      </c>
      <c r="AI5219">
        <v>24529.26</v>
      </c>
      <c r="AJ5219">
        <v>0</v>
      </c>
      <c r="AK5219">
        <v>0</v>
      </c>
      <c r="AL5219">
        <v>0</v>
      </c>
      <c r="AM5219">
        <v>1</v>
      </c>
    </row>
    <row r="5220" spans="1:39" x14ac:dyDescent="0.25">
      <c r="A5220" t="s">
        <v>2780</v>
      </c>
      <c r="B5220">
        <v>1</v>
      </c>
      <c r="C5220" t="s">
        <v>2781</v>
      </c>
      <c r="D5220" t="s">
        <v>197</v>
      </c>
      <c r="E5220">
        <v>22</v>
      </c>
      <c r="F5220" t="s">
        <v>23</v>
      </c>
      <c r="G5220" t="s">
        <v>1313</v>
      </c>
      <c r="H5220">
        <v>11368</v>
      </c>
      <c r="I5220" t="s">
        <v>1314</v>
      </c>
      <c r="J5220">
        <v>1205</v>
      </c>
      <c r="K5220" t="s">
        <v>689</v>
      </c>
      <c r="L5220" t="s">
        <v>690</v>
      </c>
      <c r="AB5220">
        <v>48092.097000000002</v>
      </c>
      <c r="AC5220">
        <v>58888.769</v>
      </c>
      <c r="AD5220">
        <v>0.5</v>
      </c>
      <c r="AE5220">
        <v>0</v>
      </c>
      <c r="AF5220">
        <v>0.5</v>
      </c>
      <c r="AG5220">
        <v>0</v>
      </c>
      <c r="AH5220">
        <v>24046.05</v>
      </c>
      <c r="AI5220">
        <v>29444.38</v>
      </c>
      <c r="AJ5220">
        <v>1</v>
      </c>
      <c r="AK5220">
        <v>0.5</v>
      </c>
      <c r="AL5220">
        <v>0</v>
      </c>
      <c r="AM5220">
        <v>1</v>
      </c>
    </row>
    <row r="5221" spans="1:39" x14ac:dyDescent="0.25">
      <c r="A5221" t="s">
        <v>2780</v>
      </c>
      <c r="B5221">
        <v>1</v>
      </c>
      <c r="C5221" t="s">
        <v>2781</v>
      </c>
      <c r="D5221" t="s">
        <v>197</v>
      </c>
      <c r="E5221">
        <v>22</v>
      </c>
      <c r="F5221" t="s">
        <v>23</v>
      </c>
      <c r="G5221" t="s">
        <v>1129</v>
      </c>
      <c r="H5221">
        <v>11408</v>
      </c>
      <c r="I5221" t="s">
        <v>1130</v>
      </c>
      <c r="AB5221">
        <v>0</v>
      </c>
      <c r="AC5221">
        <v>0</v>
      </c>
      <c r="AD5221">
        <v>0</v>
      </c>
      <c r="AE5221">
        <v>8.0000000000000002E-3</v>
      </c>
      <c r="AF5221">
        <v>8.0000000000000002E-3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1</v>
      </c>
    </row>
    <row r="5222" spans="1:39" x14ac:dyDescent="0.25">
      <c r="A5222" t="s">
        <v>2780</v>
      </c>
      <c r="B5222">
        <v>1</v>
      </c>
      <c r="C5222" t="s">
        <v>2781</v>
      </c>
      <c r="D5222" t="s">
        <v>197</v>
      </c>
      <c r="E5222">
        <v>22</v>
      </c>
      <c r="F5222" t="s">
        <v>23</v>
      </c>
      <c r="G5222" t="s">
        <v>1748</v>
      </c>
      <c r="H5222">
        <v>11409</v>
      </c>
      <c r="I5222" t="s">
        <v>1749</v>
      </c>
      <c r="AB5222">
        <v>50112.758999999998</v>
      </c>
      <c r="AC5222">
        <v>62089.707999999999</v>
      </c>
      <c r="AD5222">
        <v>50.5</v>
      </c>
      <c r="AE5222">
        <v>0</v>
      </c>
      <c r="AF5222">
        <v>50.5</v>
      </c>
      <c r="AG5222">
        <v>0</v>
      </c>
      <c r="AH5222">
        <v>2530694.34</v>
      </c>
      <c r="AI5222">
        <v>3135530.25</v>
      </c>
      <c r="AJ5222">
        <v>0</v>
      </c>
      <c r="AK5222">
        <v>0</v>
      </c>
      <c r="AL5222">
        <v>0</v>
      </c>
      <c r="AM5222">
        <v>1</v>
      </c>
    </row>
    <row r="5223" spans="1:39" x14ac:dyDescent="0.25">
      <c r="A5223" t="s">
        <v>2780</v>
      </c>
      <c r="B5223">
        <v>1</v>
      </c>
      <c r="C5223" t="s">
        <v>2781</v>
      </c>
      <c r="D5223" t="s">
        <v>197</v>
      </c>
      <c r="E5223">
        <v>22</v>
      </c>
      <c r="F5223" t="s">
        <v>23</v>
      </c>
      <c r="G5223" t="s">
        <v>1604</v>
      </c>
      <c r="H5223">
        <v>11413</v>
      </c>
      <c r="I5223" t="s">
        <v>1605</v>
      </c>
      <c r="P5223">
        <v>1365</v>
      </c>
      <c r="Q5223" t="s">
        <v>1305</v>
      </c>
      <c r="R5223" t="s">
        <v>1306</v>
      </c>
      <c r="AB5223">
        <v>166002.58300000001</v>
      </c>
      <c r="AC5223">
        <v>205677.204</v>
      </c>
      <c r="AD5223">
        <v>0.25</v>
      </c>
      <c r="AE5223">
        <v>0</v>
      </c>
      <c r="AF5223">
        <v>0.25</v>
      </c>
      <c r="AG5223">
        <v>0</v>
      </c>
      <c r="AH5223">
        <v>41500.65</v>
      </c>
      <c r="AI5223">
        <v>51419.3</v>
      </c>
      <c r="AJ5223">
        <v>0</v>
      </c>
      <c r="AK5223">
        <v>0</v>
      </c>
      <c r="AL5223">
        <v>0</v>
      </c>
      <c r="AM5223">
        <v>1</v>
      </c>
    </row>
    <row r="5224" spans="1:39" x14ac:dyDescent="0.25">
      <c r="A5224" t="s">
        <v>2780</v>
      </c>
      <c r="B5224">
        <v>1</v>
      </c>
      <c r="C5224" t="s">
        <v>2781</v>
      </c>
      <c r="D5224" t="s">
        <v>197</v>
      </c>
      <c r="E5224">
        <v>22</v>
      </c>
      <c r="F5224" t="s">
        <v>23</v>
      </c>
      <c r="G5224" t="s">
        <v>1606</v>
      </c>
      <c r="H5224">
        <v>11417</v>
      </c>
      <c r="I5224" t="s">
        <v>1607</v>
      </c>
      <c r="P5224">
        <v>1365</v>
      </c>
      <c r="Q5224" t="s">
        <v>1305</v>
      </c>
      <c r="R5224" t="s">
        <v>1306</v>
      </c>
      <c r="AB5224">
        <v>191975.41200000001</v>
      </c>
      <c r="AC5224">
        <v>234517.152</v>
      </c>
      <c r="AD5224">
        <v>0.3125</v>
      </c>
      <c r="AE5224">
        <v>0</v>
      </c>
      <c r="AF5224">
        <v>0.3125</v>
      </c>
      <c r="AG5224">
        <v>0</v>
      </c>
      <c r="AH5224">
        <v>59992.32</v>
      </c>
      <c r="AI5224">
        <v>73286.61</v>
      </c>
      <c r="AJ5224">
        <v>0</v>
      </c>
      <c r="AK5224">
        <v>0</v>
      </c>
      <c r="AL5224">
        <v>0</v>
      </c>
      <c r="AM5224">
        <v>1</v>
      </c>
    </row>
    <row r="5225" spans="1:39" x14ac:dyDescent="0.25">
      <c r="A5225" t="s">
        <v>2780</v>
      </c>
      <c r="B5225">
        <v>1</v>
      </c>
      <c r="C5225" t="s">
        <v>2781</v>
      </c>
      <c r="D5225" t="s">
        <v>197</v>
      </c>
      <c r="E5225">
        <v>22</v>
      </c>
      <c r="F5225" t="s">
        <v>23</v>
      </c>
      <c r="G5225" t="s">
        <v>1608</v>
      </c>
      <c r="H5225">
        <v>11426</v>
      </c>
      <c r="I5225" t="s">
        <v>1609</v>
      </c>
      <c r="AB5225">
        <v>194996.97</v>
      </c>
      <c r="AC5225">
        <v>241601.245</v>
      </c>
      <c r="AD5225">
        <v>0.3</v>
      </c>
      <c r="AE5225">
        <v>0</v>
      </c>
      <c r="AF5225">
        <v>0.3</v>
      </c>
      <c r="AG5225">
        <v>0</v>
      </c>
      <c r="AH5225">
        <v>58499.09</v>
      </c>
      <c r="AI5225">
        <v>72480.37</v>
      </c>
      <c r="AJ5225">
        <v>1</v>
      </c>
      <c r="AK5225">
        <v>0.3</v>
      </c>
      <c r="AL5225">
        <v>0</v>
      </c>
      <c r="AM5225">
        <v>1</v>
      </c>
    </row>
    <row r="5226" spans="1:39" x14ac:dyDescent="0.25">
      <c r="A5226" t="s">
        <v>2780</v>
      </c>
      <c r="B5226">
        <v>1</v>
      </c>
      <c r="C5226" t="s">
        <v>2781</v>
      </c>
      <c r="D5226" t="s">
        <v>197</v>
      </c>
      <c r="E5226">
        <v>22</v>
      </c>
      <c r="F5226" t="s">
        <v>23</v>
      </c>
      <c r="G5226" t="s">
        <v>2196</v>
      </c>
      <c r="H5226">
        <v>11427</v>
      </c>
      <c r="I5226" t="s">
        <v>2197</v>
      </c>
      <c r="J5226">
        <v>1469</v>
      </c>
      <c r="K5226" t="s">
        <v>1435</v>
      </c>
      <c r="L5226" t="s">
        <v>1436</v>
      </c>
      <c r="AB5226">
        <v>7761.0519999999997</v>
      </c>
      <c r="AC5226">
        <v>9615.9439999999995</v>
      </c>
      <c r="AD5226">
        <v>0.33329999999999999</v>
      </c>
      <c r="AE5226">
        <v>1</v>
      </c>
      <c r="AF5226">
        <v>1.3332999999999999</v>
      </c>
      <c r="AG5226">
        <v>0</v>
      </c>
      <c r="AH5226">
        <v>10348.07</v>
      </c>
      <c r="AI5226">
        <v>12821.26</v>
      </c>
      <c r="AJ5226">
        <v>0</v>
      </c>
      <c r="AK5226">
        <v>0</v>
      </c>
      <c r="AL5226">
        <v>0</v>
      </c>
      <c r="AM5226">
        <v>1</v>
      </c>
    </row>
    <row r="5227" spans="1:39" x14ac:dyDescent="0.25">
      <c r="A5227" t="s">
        <v>2780</v>
      </c>
      <c r="B5227">
        <v>1</v>
      </c>
      <c r="C5227" t="s">
        <v>2781</v>
      </c>
      <c r="D5227" t="s">
        <v>197</v>
      </c>
      <c r="E5227">
        <v>22</v>
      </c>
      <c r="F5227" t="s">
        <v>23</v>
      </c>
      <c r="G5227" t="s">
        <v>1131</v>
      </c>
      <c r="H5227">
        <v>11429</v>
      </c>
      <c r="I5227" t="s">
        <v>1132</v>
      </c>
      <c r="J5227">
        <v>1430</v>
      </c>
      <c r="K5227" t="s">
        <v>499</v>
      </c>
      <c r="L5227" t="s">
        <v>500</v>
      </c>
      <c r="AB5227">
        <v>13313.034</v>
      </c>
      <c r="AC5227">
        <v>16494.848999999998</v>
      </c>
      <c r="AD5227">
        <v>6</v>
      </c>
      <c r="AE5227">
        <v>0</v>
      </c>
      <c r="AF5227">
        <v>6</v>
      </c>
      <c r="AG5227">
        <v>0</v>
      </c>
      <c r="AH5227">
        <v>79878.2</v>
      </c>
      <c r="AI5227">
        <v>98969.09</v>
      </c>
      <c r="AJ5227">
        <v>1</v>
      </c>
      <c r="AK5227">
        <v>6</v>
      </c>
      <c r="AL5227">
        <v>0</v>
      </c>
      <c r="AM5227">
        <v>1</v>
      </c>
    </row>
    <row r="5228" spans="1:39" x14ac:dyDescent="0.25">
      <c r="A5228" t="s">
        <v>2780</v>
      </c>
      <c r="B5228">
        <v>1</v>
      </c>
      <c r="C5228" t="s">
        <v>2781</v>
      </c>
      <c r="D5228" t="s">
        <v>197</v>
      </c>
      <c r="E5228">
        <v>22</v>
      </c>
      <c r="F5228" t="s">
        <v>23</v>
      </c>
      <c r="G5228" t="s">
        <v>1515</v>
      </c>
      <c r="H5228">
        <v>11435</v>
      </c>
      <c r="I5228" t="s">
        <v>1516</v>
      </c>
      <c r="AB5228">
        <v>12376.762000000001</v>
      </c>
      <c r="AC5228">
        <v>15522.005999999999</v>
      </c>
      <c r="AD5228">
        <v>8</v>
      </c>
      <c r="AE5228">
        <v>0</v>
      </c>
      <c r="AF5228">
        <v>8</v>
      </c>
      <c r="AG5228">
        <v>0</v>
      </c>
      <c r="AH5228">
        <v>99014.09</v>
      </c>
      <c r="AI5228">
        <v>124176.05</v>
      </c>
      <c r="AJ5228">
        <v>0</v>
      </c>
      <c r="AK5228">
        <v>0</v>
      </c>
      <c r="AL5228">
        <v>0</v>
      </c>
      <c r="AM5228">
        <v>1</v>
      </c>
    </row>
    <row r="5229" spans="1:39" x14ac:dyDescent="0.25">
      <c r="A5229" t="s">
        <v>2780</v>
      </c>
      <c r="B5229">
        <v>1</v>
      </c>
      <c r="C5229" t="s">
        <v>2781</v>
      </c>
      <c r="D5229" t="s">
        <v>197</v>
      </c>
      <c r="E5229">
        <v>22</v>
      </c>
      <c r="F5229" t="s">
        <v>23</v>
      </c>
      <c r="G5229" t="s">
        <v>1317</v>
      </c>
      <c r="H5229">
        <v>11436</v>
      </c>
      <c r="I5229" t="s">
        <v>1318</v>
      </c>
      <c r="AB5229">
        <v>11250.546</v>
      </c>
      <c r="AC5229">
        <v>14133.9</v>
      </c>
      <c r="AD5229">
        <v>7</v>
      </c>
      <c r="AE5229">
        <v>0</v>
      </c>
      <c r="AF5229">
        <v>7</v>
      </c>
      <c r="AG5229">
        <v>0</v>
      </c>
      <c r="AH5229">
        <v>78753.820000000007</v>
      </c>
      <c r="AI5229">
        <v>98937.3</v>
      </c>
      <c r="AJ5229">
        <v>0</v>
      </c>
      <c r="AK5229">
        <v>0</v>
      </c>
      <c r="AL5229">
        <v>0</v>
      </c>
      <c r="AM5229">
        <v>1</v>
      </c>
    </row>
    <row r="5230" spans="1:39" x14ac:dyDescent="0.25">
      <c r="A5230" t="s">
        <v>2780</v>
      </c>
      <c r="B5230">
        <v>1</v>
      </c>
      <c r="C5230" t="s">
        <v>2781</v>
      </c>
      <c r="D5230" t="s">
        <v>197</v>
      </c>
      <c r="E5230">
        <v>22</v>
      </c>
      <c r="F5230" t="s">
        <v>23</v>
      </c>
      <c r="G5230" t="s">
        <v>1750</v>
      </c>
      <c r="H5230">
        <v>11437</v>
      </c>
      <c r="I5230" t="s">
        <v>1751</v>
      </c>
      <c r="AB5230">
        <v>66916.660999999993</v>
      </c>
      <c r="AC5230">
        <v>82909.732999999993</v>
      </c>
      <c r="AD5230">
        <v>0.1111</v>
      </c>
      <c r="AE5230">
        <v>0</v>
      </c>
      <c r="AF5230">
        <v>0.1111</v>
      </c>
      <c r="AG5230">
        <v>0</v>
      </c>
      <c r="AH5230">
        <v>7435.18</v>
      </c>
      <c r="AI5230">
        <v>9212.19</v>
      </c>
      <c r="AJ5230">
        <v>0</v>
      </c>
      <c r="AK5230">
        <v>0</v>
      </c>
      <c r="AL5230">
        <v>0</v>
      </c>
      <c r="AM5230">
        <v>1</v>
      </c>
    </row>
    <row r="5231" spans="1:39" x14ac:dyDescent="0.25">
      <c r="A5231" t="s">
        <v>2780</v>
      </c>
      <c r="B5231">
        <v>1</v>
      </c>
      <c r="C5231" t="s">
        <v>2781</v>
      </c>
      <c r="D5231" t="s">
        <v>197</v>
      </c>
      <c r="E5231">
        <v>22</v>
      </c>
      <c r="F5231" t="s">
        <v>23</v>
      </c>
      <c r="G5231" t="s">
        <v>1133</v>
      </c>
      <c r="H5231">
        <v>11449</v>
      </c>
      <c r="I5231" t="s">
        <v>1134</v>
      </c>
      <c r="J5231">
        <v>1430</v>
      </c>
      <c r="K5231" t="s">
        <v>499</v>
      </c>
      <c r="L5231" t="s">
        <v>500</v>
      </c>
      <c r="AB5231">
        <v>17016.66</v>
      </c>
      <c r="AC5231">
        <v>21083.642</v>
      </c>
      <c r="AD5231">
        <v>3</v>
      </c>
      <c r="AE5231">
        <v>0</v>
      </c>
      <c r="AF5231">
        <v>3</v>
      </c>
      <c r="AG5231">
        <v>0</v>
      </c>
      <c r="AH5231">
        <v>51049.98</v>
      </c>
      <c r="AI5231">
        <v>63250.93</v>
      </c>
      <c r="AJ5231">
        <v>0</v>
      </c>
      <c r="AK5231">
        <v>0</v>
      </c>
      <c r="AL5231">
        <v>0</v>
      </c>
      <c r="AM5231">
        <v>1</v>
      </c>
    </row>
    <row r="5232" spans="1:39" x14ac:dyDescent="0.25">
      <c r="A5232" t="s">
        <v>2780</v>
      </c>
      <c r="B5232">
        <v>1</v>
      </c>
      <c r="C5232" t="s">
        <v>2781</v>
      </c>
      <c r="D5232" t="s">
        <v>197</v>
      </c>
      <c r="E5232">
        <v>22</v>
      </c>
      <c r="F5232" t="s">
        <v>23</v>
      </c>
      <c r="G5232" t="s">
        <v>2749</v>
      </c>
      <c r="H5232">
        <v>11470</v>
      </c>
      <c r="I5232" t="s">
        <v>2750</v>
      </c>
      <c r="J5232">
        <v>1257</v>
      </c>
      <c r="K5232" t="s">
        <v>893</v>
      </c>
      <c r="L5232" t="s">
        <v>894</v>
      </c>
      <c r="P5232">
        <v>1101</v>
      </c>
      <c r="Q5232" t="s">
        <v>895</v>
      </c>
      <c r="R5232" t="s">
        <v>896</v>
      </c>
      <c r="Y5232">
        <v>1375</v>
      </c>
      <c r="Z5232" t="s">
        <v>371</v>
      </c>
      <c r="AA5232" t="s">
        <v>372</v>
      </c>
      <c r="AB5232">
        <v>18883.292000000001</v>
      </c>
      <c r="AC5232">
        <v>23286.875</v>
      </c>
      <c r="AD5232">
        <v>5</v>
      </c>
      <c r="AE5232">
        <v>1</v>
      </c>
      <c r="AF5232">
        <v>6</v>
      </c>
      <c r="AG5232">
        <v>0</v>
      </c>
      <c r="AH5232">
        <v>113299.75</v>
      </c>
      <c r="AI5232">
        <v>139721.25</v>
      </c>
      <c r="AJ5232">
        <v>0</v>
      </c>
      <c r="AK5232">
        <v>0</v>
      </c>
      <c r="AL5232">
        <v>0</v>
      </c>
      <c r="AM5232">
        <v>1</v>
      </c>
    </row>
    <row r="5233" spans="1:39" x14ac:dyDescent="0.25">
      <c r="A5233" t="s">
        <v>2780</v>
      </c>
      <c r="B5233">
        <v>1</v>
      </c>
      <c r="C5233" t="s">
        <v>2781</v>
      </c>
      <c r="D5233" t="s">
        <v>197</v>
      </c>
      <c r="E5233">
        <v>22</v>
      </c>
      <c r="F5233" t="s">
        <v>23</v>
      </c>
      <c r="G5233" t="s">
        <v>2060</v>
      </c>
      <c r="H5233">
        <v>11497</v>
      </c>
      <c r="I5233" t="s">
        <v>2061</v>
      </c>
      <c r="J5233">
        <v>1194</v>
      </c>
      <c r="K5233" t="s">
        <v>367</v>
      </c>
      <c r="L5233" t="s">
        <v>368</v>
      </c>
      <c r="P5233">
        <v>1098</v>
      </c>
      <c r="Q5233" t="s">
        <v>369</v>
      </c>
      <c r="R5233" t="s">
        <v>370</v>
      </c>
      <c r="AB5233">
        <v>33289.042999999998</v>
      </c>
      <c r="AC5233">
        <v>40873.822999999997</v>
      </c>
      <c r="AD5233">
        <v>1.4443999999999999</v>
      </c>
      <c r="AE5233">
        <v>0</v>
      </c>
      <c r="AF5233">
        <v>1.4443999999999999</v>
      </c>
      <c r="AG5233">
        <v>0</v>
      </c>
      <c r="AH5233">
        <v>48084.17</v>
      </c>
      <c r="AI5233">
        <v>59039.97</v>
      </c>
      <c r="AJ5233">
        <v>1</v>
      </c>
      <c r="AK5233">
        <v>1.44</v>
      </c>
      <c r="AL5233">
        <v>0</v>
      </c>
      <c r="AM5233">
        <v>1</v>
      </c>
    </row>
    <row r="5234" spans="1:39" x14ac:dyDescent="0.25">
      <c r="A5234" t="s">
        <v>2780</v>
      </c>
      <c r="B5234">
        <v>1</v>
      </c>
      <c r="C5234" t="s">
        <v>2781</v>
      </c>
      <c r="D5234" t="s">
        <v>197</v>
      </c>
      <c r="E5234">
        <v>22</v>
      </c>
      <c r="F5234" t="s">
        <v>23</v>
      </c>
      <c r="G5234" t="s">
        <v>1517</v>
      </c>
      <c r="H5234">
        <v>11501</v>
      </c>
      <c r="I5234" t="s">
        <v>1518</v>
      </c>
      <c r="AB5234">
        <v>19195.388999999999</v>
      </c>
      <c r="AC5234">
        <v>23783.087</v>
      </c>
      <c r="AD5234">
        <v>6</v>
      </c>
      <c r="AE5234">
        <v>0</v>
      </c>
      <c r="AF5234">
        <v>6</v>
      </c>
      <c r="AG5234">
        <v>0</v>
      </c>
      <c r="AH5234">
        <v>115172.33</v>
      </c>
      <c r="AI5234">
        <v>142698.51999999999</v>
      </c>
      <c r="AJ5234">
        <v>0</v>
      </c>
      <c r="AK5234">
        <v>0</v>
      </c>
      <c r="AL5234">
        <v>0</v>
      </c>
      <c r="AM5234">
        <v>1</v>
      </c>
    </row>
    <row r="5235" spans="1:39" x14ac:dyDescent="0.25">
      <c r="A5235" t="s">
        <v>2780</v>
      </c>
      <c r="B5235">
        <v>1</v>
      </c>
      <c r="C5235" t="s">
        <v>2781</v>
      </c>
      <c r="D5235" t="s">
        <v>197</v>
      </c>
      <c r="E5235">
        <v>22</v>
      </c>
      <c r="F5235" t="s">
        <v>23</v>
      </c>
      <c r="G5235" t="s">
        <v>1939</v>
      </c>
      <c r="H5235">
        <v>11504</v>
      </c>
      <c r="I5235" t="s">
        <v>1940</v>
      </c>
      <c r="AB5235">
        <v>35780.410000000003</v>
      </c>
      <c r="AC5235">
        <v>44331.925999999999</v>
      </c>
      <c r="AD5235">
        <v>0.25</v>
      </c>
      <c r="AE5235">
        <v>0</v>
      </c>
      <c r="AF5235">
        <v>0.25</v>
      </c>
      <c r="AG5235">
        <v>0</v>
      </c>
      <c r="AH5235">
        <v>8945.1</v>
      </c>
      <c r="AI5235">
        <v>11082.98</v>
      </c>
      <c r="AJ5235">
        <v>0</v>
      </c>
      <c r="AK5235">
        <v>0</v>
      </c>
      <c r="AL5235">
        <v>0</v>
      </c>
      <c r="AM5235">
        <v>1</v>
      </c>
    </row>
    <row r="5236" spans="1:39" x14ac:dyDescent="0.25">
      <c r="A5236" t="s">
        <v>2780</v>
      </c>
      <c r="B5236">
        <v>1</v>
      </c>
      <c r="C5236" t="s">
        <v>2781</v>
      </c>
      <c r="D5236" t="s">
        <v>197</v>
      </c>
      <c r="E5236">
        <v>22</v>
      </c>
      <c r="F5236" t="s">
        <v>23</v>
      </c>
      <c r="G5236" t="s">
        <v>1941</v>
      </c>
      <c r="H5236">
        <v>11505</v>
      </c>
      <c r="I5236" t="s">
        <v>1942</v>
      </c>
      <c r="AB5236">
        <v>40487.879999999997</v>
      </c>
      <c r="AC5236">
        <v>50164.483</v>
      </c>
      <c r="AD5236">
        <v>0.33329999999999999</v>
      </c>
      <c r="AE5236">
        <v>0</v>
      </c>
      <c r="AF5236">
        <v>0.33329999999999999</v>
      </c>
      <c r="AG5236">
        <v>0</v>
      </c>
      <c r="AH5236">
        <v>13495.96</v>
      </c>
      <c r="AI5236">
        <v>16721.490000000002</v>
      </c>
      <c r="AJ5236">
        <v>0</v>
      </c>
      <c r="AK5236">
        <v>0</v>
      </c>
      <c r="AL5236">
        <v>0</v>
      </c>
      <c r="AM5236">
        <v>1</v>
      </c>
    </row>
    <row r="5237" spans="1:39" x14ac:dyDescent="0.25">
      <c r="A5237" t="s">
        <v>2780</v>
      </c>
      <c r="B5237">
        <v>1</v>
      </c>
      <c r="C5237" t="s">
        <v>2781</v>
      </c>
      <c r="D5237" t="s">
        <v>197</v>
      </c>
      <c r="E5237">
        <v>22</v>
      </c>
      <c r="F5237" t="s">
        <v>23</v>
      </c>
      <c r="G5237" t="s">
        <v>1614</v>
      </c>
      <c r="H5237">
        <v>11506</v>
      </c>
      <c r="I5237" t="s">
        <v>1615</v>
      </c>
      <c r="AB5237">
        <v>40487.879999999997</v>
      </c>
      <c r="AC5237">
        <v>50164.483</v>
      </c>
      <c r="AD5237">
        <v>0.25</v>
      </c>
      <c r="AE5237">
        <v>0</v>
      </c>
      <c r="AF5237">
        <v>0.25</v>
      </c>
      <c r="AG5237">
        <v>0</v>
      </c>
      <c r="AH5237">
        <v>10121.969999999999</v>
      </c>
      <c r="AI5237">
        <v>12541.12</v>
      </c>
      <c r="AJ5237">
        <v>0</v>
      </c>
      <c r="AK5237">
        <v>0</v>
      </c>
      <c r="AL5237">
        <v>0</v>
      </c>
      <c r="AM5237">
        <v>1</v>
      </c>
    </row>
    <row r="5238" spans="1:39" x14ac:dyDescent="0.25">
      <c r="A5238" t="s">
        <v>2780</v>
      </c>
      <c r="B5238">
        <v>1</v>
      </c>
      <c r="C5238" t="s">
        <v>2781</v>
      </c>
      <c r="D5238" t="s">
        <v>197</v>
      </c>
      <c r="E5238">
        <v>22</v>
      </c>
      <c r="F5238" t="s">
        <v>23</v>
      </c>
      <c r="G5238" t="s">
        <v>1141</v>
      </c>
      <c r="H5238">
        <v>11519</v>
      </c>
      <c r="I5238" t="s">
        <v>1142</v>
      </c>
      <c r="AB5238">
        <v>13506.5</v>
      </c>
      <c r="AC5238">
        <v>16713.745999999999</v>
      </c>
      <c r="AD5238">
        <v>37</v>
      </c>
      <c r="AE5238">
        <v>0</v>
      </c>
      <c r="AF5238">
        <v>37</v>
      </c>
      <c r="AG5238">
        <v>0</v>
      </c>
      <c r="AH5238">
        <v>499740.5</v>
      </c>
      <c r="AI5238">
        <v>618408.61</v>
      </c>
      <c r="AJ5238">
        <v>6</v>
      </c>
      <c r="AK5238">
        <v>6.17</v>
      </c>
      <c r="AL5238">
        <v>0</v>
      </c>
      <c r="AM5238">
        <v>1</v>
      </c>
    </row>
    <row r="5239" spans="1:39" x14ac:dyDescent="0.25">
      <c r="A5239" t="s">
        <v>2780</v>
      </c>
      <c r="B5239">
        <v>1</v>
      </c>
      <c r="C5239" t="s">
        <v>2781</v>
      </c>
      <c r="D5239" t="s">
        <v>197</v>
      </c>
      <c r="E5239">
        <v>22</v>
      </c>
      <c r="F5239" t="s">
        <v>23</v>
      </c>
      <c r="G5239" t="s">
        <v>2106</v>
      </c>
      <c r="H5239">
        <v>11520</v>
      </c>
      <c r="I5239" t="s">
        <v>2107</v>
      </c>
      <c r="AB5239">
        <v>9639.1280000000006</v>
      </c>
      <c r="AC5239">
        <v>11942.88</v>
      </c>
      <c r="AD5239">
        <v>2</v>
      </c>
      <c r="AE5239">
        <v>0</v>
      </c>
      <c r="AF5239">
        <v>2</v>
      </c>
      <c r="AG5239">
        <v>0</v>
      </c>
      <c r="AH5239">
        <v>19278.259999999998</v>
      </c>
      <c r="AI5239">
        <v>23885.759999999998</v>
      </c>
      <c r="AJ5239">
        <v>0</v>
      </c>
      <c r="AK5239">
        <v>0</v>
      </c>
      <c r="AL5239">
        <v>0</v>
      </c>
      <c r="AM5239">
        <v>1</v>
      </c>
    </row>
    <row r="5240" spans="1:39" x14ac:dyDescent="0.25">
      <c r="A5240" t="s">
        <v>2780</v>
      </c>
      <c r="B5240">
        <v>1</v>
      </c>
      <c r="C5240" t="s">
        <v>2781</v>
      </c>
      <c r="D5240" t="s">
        <v>197</v>
      </c>
      <c r="E5240">
        <v>22</v>
      </c>
      <c r="F5240" t="s">
        <v>23</v>
      </c>
      <c r="G5240" t="s">
        <v>2232</v>
      </c>
      <c r="H5240">
        <v>11522</v>
      </c>
      <c r="I5240" t="s">
        <v>2233</v>
      </c>
      <c r="AB5240">
        <v>12389.745000000001</v>
      </c>
      <c r="AC5240">
        <v>15295.615</v>
      </c>
      <c r="AD5240">
        <v>13</v>
      </c>
      <c r="AE5240">
        <v>0</v>
      </c>
      <c r="AF5240">
        <v>13</v>
      </c>
      <c r="AG5240">
        <v>0</v>
      </c>
      <c r="AH5240">
        <v>161066.68</v>
      </c>
      <c r="AI5240">
        <v>198843</v>
      </c>
      <c r="AJ5240">
        <v>1</v>
      </c>
      <c r="AK5240">
        <v>13</v>
      </c>
      <c r="AL5240">
        <v>0</v>
      </c>
      <c r="AM5240">
        <v>1</v>
      </c>
    </row>
    <row r="5241" spans="1:39" x14ac:dyDescent="0.25">
      <c r="A5241" t="s">
        <v>2780</v>
      </c>
      <c r="B5241">
        <v>1</v>
      </c>
      <c r="C5241" t="s">
        <v>2781</v>
      </c>
      <c r="D5241" t="s">
        <v>197</v>
      </c>
      <c r="E5241">
        <v>22</v>
      </c>
      <c r="F5241" t="s">
        <v>23</v>
      </c>
      <c r="G5241" t="s">
        <v>2234</v>
      </c>
      <c r="H5241">
        <v>11523</v>
      </c>
      <c r="I5241" t="s">
        <v>2235</v>
      </c>
      <c r="AB5241">
        <v>12389.745000000001</v>
      </c>
      <c r="AC5241">
        <v>15261.066999999999</v>
      </c>
      <c r="AD5241">
        <v>4</v>
      </c>
      <c r="AE5241">
        <v>0</v>
      </c>
      <c r="AF5241">
        <v>4</v>
      </c>
      <c r="AG5241">
        <v>0</v>
      </c>
      <c r="AH5241">
        <v>49558.98</v>
      </c>
      <c r="AI5241">
        <v>61044.27</v>
      </c>
      <c r="AJ5241">
        <v>1</v>
      </c>
      <c r="AK5241">
        <v>4</v>
      </c>
      <c r="AL5241">
        <v>0</v>
      </c>
      <c r="AM5241">
        <v>1</v>
      </c>
    </row>
    <row r="5242" spans="1:39" x14ac:dyDescent="0.25">
      <c r="A5242" t="s">
        <v>2780</v>
      </c>
      <c r="B5242">
        <v>1</v>
      </c>
      <c r="C5242" t="s">
        <v>2781</v>
      </c>
      <c r="D5242" t="s">
        <v>197</v>
      </c>
      <c r="E5242">
        <v>22</v>
      </c>
      <c r="F5242" t="s">
        <v>23</v>
      </c>
      <c r="G5242" t="s">
        <v>2236</v>
      </c>
      <c r="H5242">
        <v>11524</v>
      </c>
      <c r="I5242" t="s">
        <v>2237</v>
      </c>
      <c r="AB5242">
        <v>12389.745000000001</v>
      </c>
      <c r="AC5242">
        <v>15350.892</v>
      </c>
      <c r="AD5242">
        <v>2</v>
      </c>
      <c r="AE5242">
        <v>0</v>
      </c>
      <c r="AF5242">
        <v>2</v>
      </c>
      <c r="AG5242">
        <v>0</v>
      </c>
      <c r="AH5242">
        <v>24779.49</v>
      </c>
      <c r="AI5242">
        <v>30701.78</v>
      </c>
      <c r="AJ5242">
        <v>0</v>
      </c>
      <c r="AK5242">
        <v>0</v>
      </c>
      <c r="AL5242">
        <v>0</v>
      </c>
      <c r="AM5242">
        <v>1</v>
      </c>
    </row>
    <row r="5243" spans="1:39" x14ac:dyDescent="0.25">
      <c r="A5243" t="s">
        <v>2780</v>
      </c>
      <c r="B5243">
        <v>1</v>
      </c>
      <c r="C5243" t="s">
        <v>2781</v>
      </c>
      <c r="D5243" t="s">
        <v>197</v>
      </c>
      <c r="E5243">
        <v>22</v>
      </c>
      <c r="F5243" t="s">
        <v>23</v>
      </c>
      <c r="G5243" t="s">
        <v>2238</v>
      </c>
      <c r="H5243">
        <v>11525</v>
      </c>
      <c r="I5243" t="s">
        <v>2239</v>
      </c>
      <c r="AB5243">
        <v>11267.813</v>
      </c>
      <c r="AC5243">
        <v>13742.975</v>
      </c>
      <c r="AD5243">
        <v>3</v>
      </c>
      <c r="AE5243">
        <v>0</v>
      </c>
      <c r="AF5243">
        <v>3</v>
      </c>
      <c r="AG5243">
        <v>0</v>
      </c>
      <c r="AH5243">
        <v>33803.440000000002</v>
      </c>
      <c r="AI5243">
        <v>41228.92</v>
      </c>
      <c r="AJ5243">
        <v>0</v>
      </c>
      <c r="AK5243">
        <v>0</v>
      </c>
      <c r="AL5243">
        <v>0</v>
      </c>
      <c r="AM5243">
        <v>1</v>
      </c>
    </row>
    <row r="5244" spans="1:39" x14ac:dyDescent="0.25">
      <c r="A5244" t="s">
        <v>2780</v>
      </c>
      <c r="B5244">
        <v>1</v>
      </c>
      <c r="C5244" t="s">
        <v>2781</v>
      </c>
      <c r="D5244" t="s">
        <v>197</v>
      </c>
      <c r="E5244">
        <v>22</v>
      </c>
      <c r="F5244" t="s">
        <v>23</v>
      </c>
      <c r="G5244" t="s">
        <v>2240</v>
      </c>
      <c r="H5244">
        <v>11544</v>
      </c>
      <c r="I5244" t="s">
        <v>2241</v>
      </c>
      <c r="J5244">
        <v>1193</v>
      </c>
      <c r="K5244" t="s">
        <v>593</v>
      </c>
      <c r="L5244" t="s">
        <v>594</v>
      </c>
      <c r="P5244">
        <v>1094</v>
      </c>
      <c r="Q5244" t="s">
        <v>871</v>
      </c>
      <c r="R5244" t="s">
        <v>872</v>
      </c>
      <c r="Y5244">
        <v>1375</v>
      </c>
      <c r="Z5244" t="s">
        <v>371</v>
      </c>
      <c r="AA5244" t="s">
        <v>372</v>
      </c>
      <c r="AB5244">
        <v>8791.0419999999995</v>
      </c>
      <c r="AC5244">
        <v>10881.016</v>
      </c>
      <c r="AD5244">
        <v>23</v>
      </c>
      <c r="AE5244">
        <v>2</v>
      </c>
      <c r="AF5244">
        <v>25</v>
      </c>
      <c r="AG5244">
        <v>0</v>
      </c>
      <c r="AH5244">
        <v>219776.04</v>
      </c>
      <c r="AI5244">
        <v>272025.40000000002</v>
      </c>
      <c r="AJ5244">
        <v>3</v>
      </c>
      <c r="AK5244">
        <v>8.33</v>
      </c>
      <c r="AL5244">
        <v>0</v>
      </c>
      <c r="AM5244">
        <v>1</v>
      </c>
    </row>
    <row r="5245" spans="1:39" x14ac:dyDescent="0.25">
      <c r="A5245" t="s">
        <v>2780</v>
      </c>
      <c r="B5245">
        <v>1</v>
      </c>
      <c r="C5245" t="s">
        <v>2781</v>
      </c>
      <c r="D5245" t="s">
        <v>197</v>
      </c>
      <c r="E5245">
        <v>22</v>
      </c>
      <c r="F5245" t="s">
        <v>23</v>
      </c>
      <c r="G5245" t="s">
        <v>2242</v>
      </c>
      <c r="H5245">
        <v>11545</v>
      </c>
      <c r="I5245" t="s">
        <v>2243</v>
      </c>
      <c r="J5245">
        <v>1193</v>
      </c>
      <c r="K5245" t="s">
        <v>593</v>
      </c>
      <c r="L5245" t="s">
        <v>594</v>
      </c>
      <c r="P5245">
        <v>1094</v>
      </c>
      <c r="Q5245" t="s">
        <v>871</v>
      </c>
      <c r="R5245" t="s">
        <v>872</v>
      </c>
      <c r="Y5245">
        <v>1375</v>
      </c>
      <c r="Z5245" t="s">
        <v>371</v>
      </c>
      <c r="AA5245" t="s">
        <v>372</v>
      </c>
      <c r="AB5245">
        <v>6080.76</v>
      </c>
      <c r="AC5245">
        <v>7534.0619999999999</v>
      </c>
      <c r="AD5245">
        <v>14</v>
      </c>
      <c r="AE5245">
        <v>8</v>
      </c>
      <c r="AF5245">
        <v>22</v>
      </c>
      <c r="AG5245">
        <v>0</v>
      </c>
      <c r="AH5245">
        <v>133776.72</v>
      </c>
      <c r="AI5245">
        <v>165749.35999999999</v>
      </c>
      <c r="AJ5245">
        <v>4</v>
      </c>
      <c r="AK5245">
        <v>5.5</v>
      </c>
      <c r="AL5245">
        <v>0</v>
      </c>
      <c r="AM5245">
        <v>1</v>
      </c>
    </row>
    <row r="5246" spans="1:39" x14ac:dyDescent="0.25">
      <c r="A5246" t="s">
        <v>2780</v>
      </c>
      <c r="B5246">
        <v>1</v>
      </c>
      <c r="C5246" t="s">
        <v>2781</v>
      </c>
      <c r="D5246" t="s">
        <v>197</v>
      </c>
      <c r="E5246">
        <v>22</v>
      </c>
      <c r="F5246" t="s">
        <v>23</v>
      </c>
      <c r="G5246" t="s">
        <v>2753</v>
      </c>
      <c r="H5246">
        <v>11562</v>
      </c>
      <c r="I5246" t="s">
        <v>2754</v>
      </c>
      <c r="J5246">
        <v>1162</v>
      </c>
      <c r="K5246" t="s">
        <v>1449</v>
      </c>
      <c r="L5246" t="s">
        <v>1450</v>
      </c>
      <c r="P5246">
        <v>1073</v>
      </c>
      <c r="Q5246" t="s">
        <v>1393</v>
      </c>
      <c r="R5246" t="s">
        <v>1394</v>
      </c>
      <c r="Y5246">
        <v>1370</v>
      </c>
      <c r="Z5246" t="s">
        <v>477</v>
      </c>
      <c r="AA5246" t="s">
        <v>478</v>
      </c>
      <c r="AB5246">
        <v>12609.898999999999</v>
      </c>
      <c r="AC5246">
        <v>15530.791999999999</v>
      </c>
      <c r="AD5246">
        <v>8</v>
      </c>
      <c r="AE5246">
        <v>0</v>
      </c>
      <c r="AF5246">
        <v>8</v>
      </c>
      <c r="AG5246">
        <v>0</v>
      </c>
      <c r="AH5246">
        <v>100879.19</v>
      </c>
      <c r="AI5246">
        <v>124246.34</v>
      </c>
      <c r="AJ5246">
        <v>0</v>
      </c>
      <c r="AK5246">
        <v>0</v>
      </c>
      <c r="AL5246">
        <v>0</v>
      </c>
      <c r="AM5246">
        <v>1</v>
      </c>
    </row>
    <row r="5247" spans="1:39" x14ac:dyDescent="0.25">
      <c r="A5247" t="s">
        <v>2780</v>
      </c>
      <c r="B5247">
        <v>1</v>
      </c>
      <c r="C5247" t="s">
        <v>2781</v>
      </c>
      <c r="D5247" t="s">
        <v>158</v>
      </c>
      <c r="E5247">
        <v>23</v>
      </c>
      <c r="F5247" t="s">
        <v>22</v>
      </c>
      <c r="G5247" t="s">
        <v>350</v>
      </c>
      <c r="H5247">
        <v>1</v>
      </c>
      <c r="I5247" t="s">
        <v>351</v>
      </c>
      <c r="J5247">
        <v>1019</v>
      </c>
      <c r="K5247" t="s">
        <v>281</v>
      </c>
      <c r="L5247" t="s">
        <v>352</v>
      </c>
      <c r="P5247">
        <v>1020</v>
      </c>
      <c r="Q5247" t="s">
        <v>353</v>
      </c>
      <c r="R5247" t="s">
        <v>354</v>
      </c>
      <c r="Y5247">
        <v>1402</v>
      </c>
      <c r="Z5247" t="s">
        <v>355</v>
      </c>
      <c r="AA5247" t="s">
        <v>356</v>
      </c>
      <c r="AB5247">
        <v>207311.25599999999</v>
      </c>
      <c r="AC5247">
        <v>250846.60800000001</v>
      </c>
      <c r="AD5247">
        <v>2.5000000000000001E-2</v>
      </c>
      <c r="AE5247">
        <v>0</v>
      </c>
      <c r="AF5247">
        <v>2.5000000000000001E-2</v>
      </c>
      <c r="AG5247">
        <v>0</v>
      </c>
      <c r="AH5247">
        <v>5182.78</v>
      </c>
      <c r="AI5247">
        <v>6271.17</v>
      </c>
      <c r="AJ5247">
        <v>1</v>
      </c>
      <c r="AK5247">
        <v>0.03</v>
      </c>
      <c r="AL5247">
        <v>0</v>
      </c>
      <c r="AM5247">
        <v>1</v>
      </c>
    </row>
    <row r="5248" spans="1:39" x14ac:dyDescent="0.25">
      <c r="A5248" t="s">
        <v>2780</v>
      </c>
      <c r="B5248">
        <v>1</v>
      </c>
      <c r="C5248" t="s">
        <v>2781</v>
      </c>
      <c r="D5248" t="s">
        <v>158</v>
      </c>
      <c r="E5248">
        <v>23</v>
      </c>
      <c r="F5248" t="s">
        <v>22</v>
      </c>
      <c r="G5248" t="s">
        <v>359</v>
      </c>
      <c r="H5248">
        <v>3</v>
      </c>
      <c r="I5248" t="s">
        <v>360</v>
      </c>
      <c r="J5248">
        <v>1019</v>
      </c>
      <c r="K5248" t="s">
        <v>281</v>
      </c>
      <c r="L5248" t="s">
        <v>352</v>
      </c>
      <c r="P5248">
        <v>1020</v>
      </c>
      <c r="Q5248" t="s">
        <v>353</v>
      </c>
      <c r="R5248" t="s">
        <v>354</v>
      </c>
      <c r="Y5248">
        <v>1402</v>
      </c>
      <c r="Z5248" t="s">
        <v>355</v>
      </c>
      <c r="AA5248" t="s">
        <v>356</v>
      </c>
      <c r="AB5248">
        <v>73275.3</v>
      </c>
      <c r="AC5248">
        <v>90861.372000000003</v>
      </c>
      <c r="AD5248">
        <v>0.25</v>
      </c>
      <c r="AE5248">
        <v>8.3299999999999999E-2</v>
      </c>
      <c r="AF5248">
        <v>0.33329999999999999</v>
      </c>
      <c r="AG5248">
        <v>0</v>
      </c>
      <c r="AH5248">
        <v>24425.1</v>
      </c>
      <c r="AI5248">
        <v>30287.119999999999</v>
      </c>
      <c r="AJ5248">
        <v>0</v>
      </c>
      <c r="AK5248">
        <v>0</v>
      </c>
      <c r="AL5248">
        <v>0</v>
      </c>
      <c r="AM5248">
        <v>1</v>
      </c>
    </row>
    <row r="5249" spans="1:39" x14ac:dyDescent="0.25">
      <c r="A5249" t="s">
        <v>2780</v>
      </c>
      <c r="B5249">
        <v>1</v>
      </c>
      <c r="C5249" t="s">
        <v>2781</v>
      </c>
      <c r="D5249" t="s">
        <v>158</v>
      </c>
      <c r="E5249">
        <v>23</v>
      </c>
      <c r="F5249" t="s">
        <v>22</v>
      </c>
      <c r="G5249" t="s">
        <v>361</v>
      </c>
      <c r="H5249">
        <v>4</v>
      </c>
      <c r="I5249" t="s">
        <v>362</v>
      </c>
      <c r="J5249">
        <v>1019</v>
      </c>
      <c r="K5249" t="s">
        <v>281</v>
      </c>
      <c r="L5249" t="s">
        <v>352</v>
      </c>
      <c r="P5249">
        <v>1020</v>
      </c>
      <c r="Q5249" t="s">
        <v>353</v>
      </c>
      <c r="R5249" t="s">
        <v>354</v>
      </c>
      <c r="Y5249">
        <v>1402</v>
      </c>
      <c r="Z5249" t="s">
        <v>355</v>
      </c>
      <c r="AA5249" t="s">
        <v>356</v>
      </c>
      <c r="AB5249">
        <v>86213.04</v>
      </c>
      <c r="AC5249">
        <v>104317.77800000001</v>
      </c>
      <c r="AD5249">
        <v>0.33329999999999999</v>
      </c>
      <c r="AE5249">
        <v>0.16669999999999999</v>
      </c>
      <c r="AF5249">
        <v>0.5</v>
      </c>
      <c r="AG5249">
        <v>0</v>
      </c>
      <c r="AH5249">
        <v>43106.52</v>
      </c>
      <c r="AI5249">
        <v>52158.89</v>
      </c>
      <c r="AJ5249">
        <v>0</v>
      </c>
      <c r="AK5249">
        <v>0</v>
      </c>
      <c r="AL5249">
        <v>0</v>
      </c>
      <c r="AM5249">
        <v>1</v>
      </c>
    </row>
    <row r="5250" spans="1:39" x14ac:dyDescent="0.25">
      <c r="A5250" t="s">
        <v>2780</v>
      </c>
      <c r="B5250">
        <v>1</v>
      </c>
      <c r="C5250" t="s">
        <v>2781</v>
      </c>
      <c r="D5250" t="s">
        <v>158</v>
      </c>
      <c r="E5250">
        <v>23</v>
      </c>
      <c r="F5250" t="s">
        <v>22</v>
      </c>
      <c r="G5250" t="s">
        <v>363</v>
      </c>
      <c r="H5250">
        <v>5</v>
      </c>
      <c r="I5250" t="s">
        <v>364</v>
      </c>
      <c r="J5250">
        <v>1019</v>
      </c>
      <c r="K5250" t="s">
        <v>281</v>
      </c>
      <c r="L5250" t="s">
        <v>352</v>
      </c>
      <c r="P5250">
        <v>1020</v>
      </c>
      <c r="Q5250" t="s">
        <v>353</v>
      </c>
      <c r="R5250" t="s">
        <v>354</v>
      </c>
      <c r="Y5250">
        <v>1402</v>
      </c>
      <c r="Z5250" t="s">
        <v>355</v>
      </c>
      <c r="AA5250" t="s">
        <v>356</v>
      </c>
      <c r="AB5250">
        <v>190248.95999999999</v>
      </c>
      <c r="AC5250">
        <v>235908.71100000001</v>
      </c>
      <c r="AD5250">
        <v>4.1700000000000001E-2</v>
      </c>
      <c r="AE5250">
        <v>2.0799999999999999E-2</v>
      </c>
      <c r="AF5250">
        <v>6.25E-2</v>
      </c>
      <c r="AG5250">
        <v>0</v>
      </c>
      <c r="AH5250">
        <v>11890.56</v>
      </c>
      <c r="AI5250">
        <v>14744.29</v>
      </c>
      <c r="AJ5250">
        <v>1</v>
      </c>
      <c r="AK5250">
        <v>0.06</v>
      </c>
      <c r="AL5250">
        <v>0</v>
      </c>
      <c r="AM5250">
        <v>1</v>
      </c>
    </row>
    <row r="5251" spans="1:39" x14ac:dyDescent="0.25">
      <c r="A5251" t="s">
        <v>2780</v>
      </c>
      <c r="B5251">
        <v>1</v>
      </c>
      <c r="C5251" t="s">
        <v>2781</v>
      </c>
      <c r="D5251" t="s">
        <v>158</v>
      </c>
      <c r="E5251">
        <v>23</v>
      </c>
      <c r="F5251" t="s">
        <v>22</v>
      </c>
      <c r="G5251" t="s">
        <v>373</v>
      </c>
      <c r="H5251">
        <v>156</v>
      </c>
      <c r="I5251" t="s">
        <v>374</v>
      </c>
      <c r="J5251">
        <v>1437</v>
      </c>
      <c r="K5251" t="s">
        <v>375</v>
      </c>
      <c r="L5251" t="s">
        <v>376</v>
      </c>
      <c r="Y5251">
        <v>1376</v>
      </c>
      <c r="Z5251" t="s">
        <v>377</v>
      </c>
      <c r="AA5251" t="s">
        <v>378</v>
      </c>
      <c r="AB5251">
        <v>361805.71600000001</v>
      </c>
      <c r="AC5251">
        <v>441031.52</v>
      </c>
      <c r="AD5251">
        <v>0.25</v>
      </c>
      <c r="AE5251">
        <v>0</v>
      </c>
      <c r="AF5251">
        <v>0.25</v>
      </c>
      <c r="AG5251">
        <v>0</v>
      </c>
      <c r="AH5251">
        <v>90451.43</v>
      </c>
      <c r="AI5251">
        <v>110257.88</v>
      </c>
      <c r="AJ5251">
        <v>6</v>
      </c>
      <c r="AK5251">
        <v>0.04</v>
      </c>
      <c r="AL5251">
        <v>0</v>
      </c>
      <c r="AM5251">
        <v>1</v>
      </c>
    </row>
    <row r="5252" spans="1:39" x14ac:dyDescent="0.25">
      <c r="A5252" t="s">
        <v>2780</v>
      </c>
      <c r="B5252">
        <v>1</v>
      </c>
      <c r="C5252" t="s">
        <v>2781</v>
      </c>
      <c r="D5252" t="s">
        <v>158</v>
      </c>
      <c r="E5252">
        <v>23</v>
      </c>
      <c r="F5252" t="s">
        <v>22</v>
      </c>
      <c r="G5252" t="s">
        <v>379</v>
      </c>
      <c r="H5252">
        <v>158</v>
      </c>
      <c r="I5252" t="s">
        <v>380</v>
      </c>
      <c r="J5252">
        <v>1437</v>
      </c>
      <c r="K5252" t="s">
        <v>375</v>
      </c>
      <c r="L5252" t="s">
        <v>376</v>
      </c>
      <c r="Y5252">
        <v>1376</v>
      </c>
      <c r="Z5252" t="s">
        <v>377</v>
      </c>
      <c r="AA5252" t="s">
        <v>378</v>
      </c>
      <c r="AB5252">
        <v>443935.69500000001</v>
      </c>
      <c r="AC5252">
        <v>545167.15099999995</v>
      </c>
      <c r="AD5252">
        <v>6.25E-2</v>
      </c>
      <c r="AE5252">
        <v>0</v>
      </c>
      <c r="AF5252">
        <v>6.25E-2</v>
      </c>
      <c r="AG5252">
        <v>0</v>
      </c>
      <c r="AH5252">
        <v>27745.98</v>
      </c>
      <c r="AI5252">
        <v>34072.949999999997</v>
      </c>
      <c r="AJ5252">
        <v>0</v>
      </c>
      <c r="AK5252">
        <v>0</v>
      </c>
      <c r="AL5252">
        <v>0</v>
      </c>
      <c r="AM5252">
        <v>1</v>
      </c>
    </row>
    <row r="5253" spans="1:39" x14ac:dyDescent="0.25">
      <c r="A5253" t="s">
        <v>2780</v>
      </c>
      <c r="B5253">
        <v>1</v>
      </c>
      <c r="C5253" t="s">
        <v>2781</v>
      </c>
      <c r="D5253" t="s">
        <v>158</v>
      </c>
      <c r="E5253">
        <v>23</v>
      </c>
      <c r="F5253" t="s">
        <v>22</v>
      </c>
      <c r="G5253" t="s">
        <v>381</v>
      </c>
      <c r="H5253">
        <v>159</v>
      </c>
      <c r="I5253" t="s">
        <v>382</v>
      </c>
      <c r="J5253">
        <v>1438</v>
      </c>
      <c r="K5253" t="s">
        <v>383</v>
      </c>
      <c r="L5253" t="s">
        <v>384</v>
      </c>
      <c r="Y5253">
        <v>1376</v>
      </c>
      <c r="Z5253" t="s">
        <v>377</v>
      </c>
      <c r="AA5253" t="s">
        <v>378</v>
      </c>
      <c r="AB5253">
        <v>433794.55</v>
      </c>
      <c r="AC5253">
        <v>524891.37399999995</v>
      </c>
      <c r="AD5253">
        <v>2.5000000000000001E-2</v>
      </c>
      <c r="AE5253">
        <v>0</v>
      </c>
      <c r="AF5253">
        <v>2.5000000000000001E-2</v>
      </c>
      <c r="AG5253">
        <v>0</v>
      </c>
      <c r="AH5253">
        <v>10844.86</v>
      </c>
      <c r="AI5253">
        <v>13122.28</v>
      </c>
      <c r="AJ5253">
        <v>0</v>
      </c>
      <c r="AK5253">
        <v>0</v>
      </c>
      <c r="AL5253">
        <v>0</v>
      </c>
      <c r="AM5253">
        <v>1</v>
      </c>
    </row>
    <row r="5254" spans="1:39" x14ac:dyDescent="0.25">
      <c r="A5254" t="s">
        <v>2780</v>
      </c>
      <c r="B5254">
        <v>1</v>
      </c>
      <c r="C5254" t="s">
        <v>2781</v>
      </c>
      <c r="D5254" t="s">
        <v>158</v>
      </c>
      <c r="E5254">
        <v>23</v>
      </c>
      <c r="F5254" t="s">
        <v>22</v>
      </c>
      <c r="G5254" t="s">
        <v>1325</v>
      </c>
      <c r="H5254">
        <v>174</v>
      </c>
      <c r="I5254" t="s">
        <v>1326</v>
      </c>
      <c r="J5254">
        <v>1441</v>
      </c>
      <c r="K5254" t="s">
        <v>1327</v>
      </c>
      <c r="L5254" t="s">
        <v>1328</v>
      </c>
      <c r="Y5254">
        <v>1376</v>
      </c>
      <c r="Z5254" t="s">
        <v>377</v>
      </c>
      <c r="AA5254" t="s">
        <v>378</v>
      </c>
      <c r="AB5254">
        <v>492743.02799999999</v>
      </c>
      <c r="AC5254">
        <v>603276.38899999997</v>
      </c>
      <c r="AD5254">
        <v>0.05</v>
      </c>
      <c r="AE5254">
        <v>0</v>
      </c>
      <c r="AF5254">
        <v>0.05</v>
      </c>
      <c r="AG5254">
        <v>0</v>
      </c>
      <c r="AH5254">
        <v>24637.15</v>
      </c>
      <c r="AI5254">
        <v>30163.82</v>
      </c>
      <c r="AJ5254">
        <v>1</v>
      </c>
      <c r="AK5254">
        <v>0.05</v>
      </c>
      <c r="AL5254">
        <v>0</v>
      </c>
      <c r="AM5254">
        <v>1</v>
      </c>
    </row>
    <row r="5255" spans="1:39" x14ac:dyDescent="0.25">
      <c r="A5255" t="s">
        <v>2780</v>
      </c>
      <c r="B5255">
        <v>1</v>
      </c>
      <c r="C5255" t="s">
        <v>2781</v>
      </c>
      <c r="D5255" t="s">
        <v>158</v>
      </c>
      <c r="E5255">
        <v>23</v>
      </c>
      <c r="F5255" t="s">
        <v>22</v>
      </c>
      <c r="G5255" t="s">
        <v>389</v>
      </c>
      <c r="H5255">
        <v>273</v>
      </c>
      <c r="I5255" t="s">
        <v>390</v>
      </c>
      <c r="J5255">
        <v>1413</v>
      </c>
      <c r="K5255" t="s">
        <v>391</v>
      </c>
      <c r="L5255" t="s">
        <v>392</v>
      </c>
      <c r="Y5255">
        <v>1374</v>
      </c>
      <c r="Z5255" t="s">
        <v>393</v>
      </c>
      <c r="AA5255" t="s">
        <v>394</v>
      </c>
      <c r="AB5255">
        <v>77698.627999999997</v>
      </c>
      <c r="AC5255">
        <v>95141.963000000003</v>
      </c>
      <c r="AD5255">
        <v>0.2</v>
      </c>
      <c r="AE5255">
        <v>0</v>
      </c>
      <c r="AF5255">
        <v>0.2</v>
      </c>
      <c r="AG5255">
        <v>0</v>
      </c>
      <c r="AH5255">
        <v>15539.73</v>
      </c>
      <c r="AI5255">
        <v>19028.39</v>
      </c>
      <c r="AJ5255">
        <v>0</v>
      </c>
      <c r="AK5255">
        <v>0</v>
      </c>
      <c r="AL5255">
        <v>0</v>
      </c>
      <c r="AM5255">
        <v>1</v>
      </c>
    </row>
    <row r="5256" spans="1:39" x14ac:dyDescent="0.25">
      <c r="A5256" t="s">
        <v>2780</v>
      </c>
      <c r="B5256">
        <v>1</v>
      </c>
      <c r="C5256" t="s">
        <v>2781</v>
      </c>
      <c r="D5256" t="s">
        <v>158</v>
      </c>
      <c r="E5256">
        <v>23</v>
      </c>
      <c r="F5256" t="s">
        <v>22</v>
      </c>
      <c r="G5256" t="s">
        <v>395</v>
      </c>
      <c r="H5256">
        <v>274</v>
      </c>
      <c r="I5256" t="s">
        <v>396</v>
      </c>
      <c r="J5256">
        <v>1413</v>
      </c>
      <c r="K5256" t="s">
        <v>391</v>
      </c>
      <c r="L5256" t="s">
        <v>392</v>
      </c>
      <c r="P5256">
        <v>1069</v>
      </c>
      <c r="Q5256" t="s">
        <v>397</v>
      </c>
      <c r="R5256" t="s">
        <v>398</v>
      </c>
      <c r="Y5256">
        <v>1374</v>
      </c>
      <c r="Z5256" t="s">
        <v>393</v>
      </c>
      <c r="AA5256" t="s">
        <v>394</v>
      </c>
      <c r="AB5256">
        <v>77339.77</v>
      </c>
      <c r="AC5256">
        <v>93581.127999999997</v>
      </c>
      <c r="AD5256">
        <v>0.1</v>
      </c>
      <c r="AE5256">
        <v>0</v>
      </c>
      <c r="AF5256">
        <v>0.1</v>
      </c>
      <c r="AG5256">
        <v>0</v>
      </c>
      <c r="AH5256">
        <v>7733.98</v>
      </c>
      <c r="AI5256">
        <v>9358.11</v>
      </c>
      <c r="AJ5256">
        <v>1</v>
      </c>
      <c r="AK5256">
        <v>0.1</v>
      </c>
      <c r="AL5256">
        <v>0</v>
      </c>
      <c r="AM5256">
        <v>1</v>
      </c>
    </row>
    <row r="5257" spans="1:39" x14ac:dyDescent="0.25">
      <c r="A5257" t="s">
        <v>2780</v>
      </c>
      <c r="B5257">
        <v>1</v>
      </c>
      <c r="C5257" t="s">
        <v>2781</v>
      </c>
      <c r="D5257" t="s">
        <v>158</v>
      </c>
      <c r="E5257">
        <v>23</v>
      </c>
      <c r="F5257" t="s">
        <v>22</v>
      </c>
      <c r="G5257" t="s">
        <v>1143</v>
      </c>
      <c r="H5257">
        <v>318</v>
      </c>
      <c r="I5257" t="s">
        <v>1144</v>
      </c>
      <c r="J5257">
        <v>1414</v>
      </c>
      <c r="K5257" t="s">
        <v>437</v>
      </c>
      <c r="L5257" t="s">
        <v>438</v>
      </c>
      <c r="P5257">
        <v>1071</v>
      </c>
      <c r="Q5257" t="s">
        <v>1145</v>
      </c>
      <c r="R5257" t="s">
        <v>1146</v>
      </c>
      <c r="Y5257">
        <v>1374</v>
      </c>
      <c r="Z5257" t="s">
        <v>393</v>
      </c>
      <c r="AA5257" t="s">
        <v>394</v>
      </c>
      <c r="AB5257">
        <v>43577.639000000003</v>
      </c>
      <c r="AC5257">
        <v>52807.084999999999</v>
      </c>
      <c r="AD5257">
        <v>2.5</v>
      </c>
      <c r="AE5257">
        <v>0</v>
      </c>
      <c r="AF5257">
        <v>2.5</v>
      </c>
      <c r="AG5257">
        <v>0</v>
      </c>
      <c r="AH5257">
        <v>108944.1</v>
      </c>
      <c r="AI5257">
        <v>132017.71</v>
      </c>
      <c r="AJ5257">
        <v>4</v>
      </c>
      <c r="AK5257">
        <v>0.63</v>
      </c>
      <c r="AL5257">
        <v>0</v>
      </c>
      <c r="AM5257">
        <v>1</v>
      </c>
    </row>
    <row r="5258" spans="1:39" x14ac:dyDescent="0.25">
      <c r="A5258" t="s">
        <v>2780</v>
      </c>
      <c r="B5258">
        <v>1</v>
      </c>
      <c r="C5258" t="s">
        <v>2781</v>
      </c>
      <c r="D5258" t="s">
        <v>158</v>
      </c>
      <c r="E5258">
        <v>23</v>
      </c>
      <c r="F5258" t="s">
        <v>22</v>
      </c>
      <c r="G5258" t="s">
        <v>401</v>
      </c>
      <c r="H5258">
        <v>346</v>
      </c>
      <c r="I5258" t="s">
        <v>402</v>
      </c>
      <c r="J5258">
        <v>1019</v>
      </c>
      <c r="K5258" t="s">
        <v>281</v>
      </c>
      <c r="L5258" t="s">
        <v>352</v>
      </c>
      <c r="P5258">
        <v>1020</v>
      </c>
      <c r="Q5258" t="s">
        <v>353</v>
      </c>
      <c r="R5258" t="s">
        <v>354</v>
      </c>
      <c r="Y5258">
        <v>1402</v>
      </c>
      <c r="Z5258" t="s">
        <v>355</v>
      </c>
      <c r="AA5258" t="s">
        <v>356</v>
      </c>
      <c r="AB5258">
        <v>166802.16</v>
      </c>
      <c r="AC5258">
        <v>206834.67600000001</v>
      </c>
      <c r="AD5258">
        <v>0.2</v>
      </c>
      <c r="AE5258">
        <v>0</v>
      </c>
      <c r="AF5258">
        <v>0.2</v>
      </c>
      <c r="AG5258">
        <v>0</v>
      </c>
      <c r="AH5258">
        <v>33360.43</v>
      </c>
      <c r="AI5258">
        <v>41366.94</v>
      </c>
      <c r="AJ5258">
        <v>1</v>
      </c>
      <c r="AK5258">
        <v>0.2</v>
      </c>
      <c r="AL5258">
        <v>0</v>
      </c>
      <c r="AM5258">
        <v>1</v>
      </c>
    </row>
    <row r="5259" spans="1:39" x14ac:dyDescent="0.25">
      <c r="A5259" t="s">
        <v>2780</v>
      </c>
      <c r="B5259">
        <v>1</v>
      </c>
      <c r="C5259" t="s">
        <v>2781</v>
      </c>
      <c r="D5259" t="s">
        <v>158</v>
      </c>
      <c r="E5259">
        <v>23</v>
      </c>
      <c r="F5259" t="s">
        <v>22</v>
      </c>
      <c r="G5259" t="s">
        <v>1873</v>
      </c>
      <c r="H5259">
        <v>407</v>
      </c>
      <c r="I5259" t="s">
        <v>1874</v>
      </c>
      <c r="J5259">
        <v>1019</v>
      </c>
      <c r="K5259" t="s">
        <v>281</v>
      </c>
      <c r="L5259" t="s">
        <v>352</v>
      </c>
      <c r="P5259">
        <v>1020</v>
      </c>
      <c r="Q5259" t="s">
        <v>353</v>
      </c>
      <c r="R5259" t="s">
        <v>354</v>
      </c>
      <c r="Y5259">
        <v>1402</v>
      </c>
      <c r="Z5259" t="s">
        <v>355</v>
      </c>
      <c r="AA5259" t="s">
        <v>356</v>
      </c>
      <c r="AB5259">
        <v>18525.419999999998</v>
      </c>
      <c r="AC5259">
        <v>22952.994999999999</v>
      </c>
      <c r="AD5259">
        <v>0.16669999999999999</v>
      </c>
      <c r="AE5259">
        <v>0</v>
      </c>
      <c r="AF5259">
        <v>0.16669999999999999</v>
      </c>
      <c r="AG5259">
        <v>0</v>
      </c>
      <c r="AH5259">
        <v>3087.57</v>
      </c>
      <c r="AI5259">
        <v>3825.5</v>
      </c>
      <c r="AJ5259">
        <v>1</v>
      </c>
      <c r="AK5259">
        <v>0.17</v>
      </c>
      <c r="AL5259">
        <v>0</v>
      </c>
      <c r="AM5259">
        <v>1</v>
      </c>
    </row>
    <row r="5260" spans="1:39" x14ac:dyDescent="0.25">
      <c r="A5260" t="s">
        <v>2780</v>
      </c>
      <c r="B5260">
        <v>1</v>
      </c>
      <c r="C5260" t="s">
        <v>2781</v>
      </c>
      <c r="D5260" t="s">
        <v>158</v>
      </c>
      <c r="E5260">
        <v>23</v>
      </c>
      <c r="F5260" t="s">
        <v>22</v>
      </c>
      <c r="G5260" t="s">
        <v>417</v>
      </c>
      <c r="H5260">
        <v>542</v>
      </c>
      <c r="I5260" t="s">
        <v>418</v>
      </c>
      <c r="J5260">
        <v>1019</v>
      </c>
      <c r="K5260" t="s">
        <v>281</v>
      </c>
      <c r="L5260" t="s">
        <v>352</v>
      </c>
      <c r="P5260">
        <v>1020</v>
      </c>
      <c r="Q5260" t="s">
        <v>353</v>
      </c>
      <c r="R5260" t="s">
        <v>354</v>
      </c>
      <c r="Y5260">
        <v>1402</v>
      </c>
      <c r="Z5260" t="s">
        <v>355</v>
      </c>
      <c r="AA5260" t="s">
        <v>356</v>
      </c>
      <c r="AB5260">
        <v>114277.5</v>
      </c>
      <c r="AC5260">
        <v>138275.796</v>
      </c>
      <c r="AD5260">
        <v>0.1</v>
      </c>
      <c r="AE5260">
        <v>0</v>
      </c>
      <c r="AF5260">
        <v>0.1</v>
      </c>
      <c r="AG5260">
        <v>0</v>
      </c>
      <c r="AH5260">
        <v>11427.75</v>
      </c>
      <c r="AI5260">
        <v>13827.58</v>
      </c>
      <c r="AJ5260">
        <v>2</v>
      </c>
      <c r="AK5260">
        <v>0.05</v>
      </c>
      <c r="AL5260">
        <v>0</v>
      </c>
      <c r="AM5260">
        <v>1</v>
      </c>
    </row>
    <row r="5261" spans="1:39" x14ac:dyDescent="0.25">
      <c r="A5261" t="s">
        <v>2780</v>
      </c>
      <c r="B5261">
        <v>1</v>
      </c>
      <c r="C5261" t="s">
        <v>2781</v>
      </c>
      <c r="D5261" t="s">
        <v>158</v>
      </c>
      <c r="E5261">
        <v>23</v>
      </c>
      <c r="F5261" t="s">
        <v>22</v>
      </c>
      <c r="G5261" t="s">
        <v>419</v>
      </c>
      <c r="H5261">
        <v>549</v>
      </c>
      <c r="I5261" t="s">
        <v>420</v>
      </c>
      <c r="P5261">
        <v>1151</v>
      </c>
      <c r="Q5261" t="s">
        <v>421</v>
      </c>
      <c r="R5261" t="s">
        <v>422</v>
      </c>
      <c r="Y5261">
        <v>1374</v>
      </c>
      <c r="Z5261" t="s">
        <v>393</v>
      </c>
      <c r="AA5261" t="s">
        <v>394</v>
      </c>
      <c r="AB5261">
        <v>43107.42</v>
      </c>
      <c r="AC5261">
        <v>52159.974000000002</v>
      </c>
      <c r="AD5261">
        <v>0.2</v>
      </c>
      <c r="AE5261">
        <v>0</v>
      </c>
      <c r="AF5261">
        <v>0.2</v>
      </c>
      <c r="AG5261">
        <v>0</v>
      </c>
      <c r="AH5261">
        <v>8621.48</v>
      </c>
      <c r="AI5261">
        <v>10431.99</v>
      </c>
      <c r="AJ5261">
        <v>1</v>
      </c>
      <c r="AK5261">
        <v>0.2</v>
      </c>
      <c r="AL5261">
        <v>0</v>
      </c>
      <c r="AM5261">
        <v>1</v>
      </c>
    </row>
    <row r="5262" spans="1:39" x14ac:dyDescent="0.25">
      <c r="A5262" t="s">
        <v>2780</v>
      </c>
      <c r="B5262">
        <v>1</v>
      </c>
      <c r="C5262" t="s">
        <v>2781</v>
      </c>
      <c r="D5262" t="s">
        <v>158</v>
      </c>
      <c r="E5262">
        <v>23</v>
      </c>
      <c r="F5262" t="s">
        <v>22</v>
      </c>
      <c r="G5262" t="s">
        <v>423</v>
      </c>
      <c r="H5262">
        <v>559</v>
      </c>
      <c r="I5262" t="s">
        <v>424</v>
      </c>
      <c r="J5262">
        <v>1442</v>
      </c>
      <c r="K5262" t="s">
        <v>425</v>
      </c>
      <c r="L5262" t="s">
        <v>426</v>
      </c>
      <c r="Y5262">
        <v>1376</v>
      </c>
      <c r="Z5262" t="s">
        <v>377</v>
      </c>
      <c r="AA5262" t="s">
        <v>378</v>
      </c>
      <c r="AB5262">
        <v>203581.728</v>
      </c>
      <c r="AC5262">
        <v>248520.511</v>
      </c>
      <c r="AD5262">
        <v>7.4999999999999997E-2</v>
      </c>
      <c r="AE5262">
        <v>0</v>
      </c>
      <c r="AF5262">
        <v>7.4999999999999997E-2</v>
      </c>
      <c r="AG5262">
        <v>0</v>
      </c>
      <c r="AH5262">
        <v>15268.63</v>
      </c>
      <c r="AI5262">
        <v>18639.04</v>
      </c>
      <c r="AJ5262">
        <v>0</v>
      </c>
      <c r="AK5262">
        <v>0</v>
      </c>
      <c r="AL5262">
        <v>0</v>
      </c>
      <c r="AM5262">
        <v>1</v>
      </c>
    </row>
    <row r="5263" spans="1:39" x14ac:dyDescent="0.25">
      <c r="A5263" t="s">
        <v>2780</v>
      </c>
      <c r="B5263">
        <v>1</v>
      </c>
      <c r="C5263" t="s">
        <v>2781</v>
      </c>
      <c r="D5263" t="s">
        <v>158</v>
      </c>
      <c r="E5263">
        <v>23</v>
      </c>
      <c r="F5263" t="s">
        <v>22</v>
      </c>
      <c r="G5263" t="s">
        <v>427</v>
      </c>
      <c r="H5263">
        <v>565</v>
      </c>
      <c r="I5263" t="s">
        <v>428</v>
      </c>
      <c r="Y5263">
        <v>1374</v>
      </c>
      <c r="Z5263" t="s">
        <v>393</v>
      </c>
      <c r="AA5263" t="s">
        <v>394</v>
      </c>
      <c r="AB5263">
        <v>144342.45000000001</v>
      </c>
      <c r="AC5263">
        <v>174654.35399999999</v>
      </c>
      <c r="AD5263">
        <v>3.1300000000000001E-2</v>
      </c>
      <c r="AE5263">
        <v>0</v>
      </c>
      <c r="AF5263">
        <v>3.1300000000000001E-2</v>
      </c>
      <c r="AG5263">
        <v>0</v>
      </c>
      <c r="AH5263">
        <v>4510.7</v>
      </c>
      <c r="AI5263">
        <v>5457.95</v>
      </c>
      <c r="AJ5263">
        <v>1</v>
      </c>
      <c r="AK5263">
        <v>0.03</v>
      </c>
      <c r="AL5263">
        <v>0</v>
      </c>
      <c r="AM5263">
        <v>1</v>
      </c>
    </row>
    <row r="5264" spans="1:39" x14ac:dyDescent="0.25">
      <c r="A5264" t="s">
        <v>2780</v>
      </c>
      <c r="B5264">
        <v>1</v>
      </c>
      <c r="C5264" t="s">
        <v>2781</v>
      </c>
      <c r="D5264" t="s">
        <v>158</v>
      </c>
      <c r="E5264">
        <v>23</v>
      </c>
      <c r="F5264" t="s">
        <v>22</v>
      </c>
      <c r="G5264" t="s">
        <v>429</v>
      </c>
      <c r="H5264">
        <v>566</v>
      </c>
      <c r="I5264" t="s">
        <v>430</v>
      </c>
      <c r="Y5264">
        <v>1374</v>
      </c>
      <c r="Z5264" t="s">
        <v>393</v>
      </c>
      <c r="AA5264" t="s">
        <v>394</v>
      </c>
      <c r="AB5264">
        <v>146131.82</v>
      </c>
      <c r="AC5264">
        <v>178984.64199999999</v>
      </c>
      <c r="AD5264">
        <v>6.25E-2</v>
      </c>
      <c r="AE5264">
        <v>0</v>
      </c>
      <c r="AF5264">
        <v>6.25E-2</v>
      </c>
      <c r="AG5264">
        <v>0</v>
      </c>
      <c r="AH5264">
        <v>9133.24</v>
      </c>
      <c r="AI5264">
        <v>11186.54</v>
      </c>
      <c r="AJ5264">
        <v>0</v>
      </c>
      <c r="AK5264">
        <v>0</v>
      </c>
      <c r="AL5264">
        <v>0</v>
      </c>
      <c r="AM5264">
        <v>1</v>
      </c>
    </row>
    <row r="5265" spans="1:39" x14ac:dyDescent="0.25">
      <c r="A5265" t="s">
        <v>2780</v>
      </c>
      <c r="B5265">
        <v>1</v>
      </c>
      <c r="C5265" t="s">
        <v>2781</v>
      </c>
      <c r="D5265" t="s">
        <v>158</v>
      </c>
      <c r="E5265">
        <v>23</v>
      </c>
      <c r="F5265" t="s">
        <v>22</v>
      </c>
      <c r="G5265" t="s">
        <v>431</v>
      </c>
      <c r="H5265">
        <v>567</v>
      </c>
      <c r="I5265" t="s">
        <v>432</v>
      </c>
      <c r="Y5265">
        <v>1374</v>
      </c>
      <c r="Z5265" t="s">
        <v>393</v>
      </c>
      <c r="AA5265" t="s">
        <v>394</v>
      </c>
      <c r="AB5265">
        <v>144342.45000000001</v>
      </c>
      <c r="AC5265">
        <v>176819.49</v>
      </c>
      <c r="AD5265">
        <v>6.25E-2</v>
      </c>
      <c r="AE5265">
        <v>0</v>
      </c>
      <c r="AF5265">
        <v>6.25E-2</v>
      </c>
      <c r="AG5265">
        <v>0</v>
      </c>
      <c r="AH5265">
        <v>9021.4</v>
      </c>
      <c r="AI5265">
        <v>11051.22</v>
      </c>
      <c r="AJ5265">
        <v>1</v>
      </c>
      <c r="AK5265">
        <v>0.06</v>
      </c>
      <c r="AL5265">
        <v>0</v>
      </c>
      <c r="AM5265">
        <v>1</v>
      </c>
    </row>
    <row r="5266" spans="1:39" x14ac:dyDescent="0.25">
      <c r="A5266" t="s">
        <v>2780</v>
      </c>
      <c r="B5266">
        <v>1</v>
      </c>
      <c r="C5266" t="s">
        <v>2781</v>
      </c>
      <c r="D5266" t="s">
        <v>158</v>
      </c>
      <c r="E5266">
        <v>23</v>
      </c>
      <c r="F5266" t="s">
        <v>22</v>
      </c>
      <c r="G5266" t="s">
        <v>1333</v>
      </c>
      <c r="H5266">
        <v>568</v>
      </c>
      <c r="I5266" t="s">
        <v>1334</v>
      </c>
      <c r="Y5266">
        <v>1374</v>
      </c>
      <c r="Z5266" t="s">
        <v>393</v>
      </c>
      <c r="AA5266" t="s">
        <v>394</v>
      </c>
      <c r="AB5266">
        <v>146131.82</v>
      </c>
      <c r="AC5266">
        <v>176819.50599999999</v>
      </c>
      <c r="AD5266">
        <v>6.25E-2</v>
      </c>
      <c r="AE5266">
        <v>0</v>
      </c>
      <c r="AF5266">
        <v>6.25E-2</v>
      </c>
      <c r="AG5266">
        <v>0</v>
      </c>
      <c r="AH5266">
        <v>9133.24</v>
      </c>
      <c r="AI5266">
        <v>11051.22</v>
      </c>
      <c r="AJ5266">
        <v>0</v>
      </c>
      <c r="AK5266">
        <v>0</v>
      </c>
      <c r="AL5266">
        <v>0</v>
      </c>
      <c r="AM5266">
        <v>1</v>
      </c>
    </row>
    <row r="5267" spans="1:39" x14ac:dyDescent="0.25">
      <c r="A5267" t="s">
        <v>2780</v>
      </c>
      <c r="B5267">
        <v>1</v>
      </c>
      <c r="C5267" t="s">
        <v>2781</v>
      </c>
      <c r="D5267" t="s">
        <v>158</v>
      </c>
      <c r="E5267">
        <v>23</v>
      </c>
      <c r="F5267" t="s">
        <v>22</v>
      </c>
      <c r="G5267" t="s">
        <v>433</v>
      </c>
      <c r="H5267">
        <v>639</v>
      </c>
      <c r="I5267" t="s">
        <v>434</v>
      </c>
      <c r="J5267">
        <v>1019</v>
      </c>
      <c r="K5267" t="s">
        <v>281</v>
      </c>
      <c r="L5267" t="s">
        <v>352</v>
      </c>
      <c r="P5267">
        <v>1020</v>
      </c>
      <c r="Q5267" t="s">
        <v>353</v>
      </c>
      <c r="R5267" t="s">
        <v>354</v>
      </c>
      <c r="Y5267">
        <v>1402</v>
      </c>
      <c r="Z5267" t="s">
        <v>355</v>
      </c>
      <c r="AA5267" t="s">
        <v>356</v>
      </c>
      <c r="AB5267">
        <v>144453</v>
      </c>
      <c r="AC5267">
        <v>179121.72</v>
      </c>
      <c r="AD5267">
        <v>0.05</v>
      </c>
      <c r="AE5267">
        <v>0</v>
      </c>
      <c r="AF5267">
        <v>0.05</v>
      </c>
      <c r="AG5267">
        <v>0</v>
      </c>
      <c r="AH5267">
        <v>7222.65</v>
      </c>
      <c r="AI5267">
        <v>8956.09</v>
      </c>
      <c r="AJ5267">
        <v>1</v>
      </c>
      <c r="AK5267">
        <v>0.05</v>
      </c>
      <c r="AL5267">
        <v>0</v>
      </c>
      <c r="AM5267">
        <v>1</v>
      </c>
    </row>
    <row r="5268" spans="1:39" x14ac:dyDescent="0.25">
      <c r="A5268" t="s">
        <v>2780</v>
      </c>
      <c r="B5268">
        <v>1</v>
      </c>
      <c r="C5268" t="s">
        <v>2781</v>
      </c>
      <c r="D5268" t="s">
        <v>158</v>
      </c>
      <c r="E5268">
        <v>23</v>
      </c>
      <c r="F5268" t="s">
        <v>22</v>
      </c>
      <c r="G5268" t="s">
        <v>435</v>
      </c>
      <c r="H5268">
        <v>653</v>
      </c>
      <c r="I5268" t="s">
        <v>436</v>
      </c>
      <c r="J5268">
        <v>1414</v>
      </c>
      <c r="K5268" t="s">
        <v>437</v>
      </c>
      <c r="L5268" t="s">
        <v>438</v>
      </c>
      <c r="P5268">
        <v>1072</v>
      </c>
      <c r="Q5268" t="s">
        <v>439</v>
      </c>
      <c r="R5268" t="s">
        <v>440</v>
      </c>
      <c r="Y5268">
        <v>1374</v>
      </c>
      <c r="Z5268" t="s">
        <v>393</v>
      </c>
      <c r="AA5268" t="s">
        <v>394</v>
      </c>
      <c r="AB5268">
        <v>49675.152000000002</v>
      </c>
      <c r="AC5268">
        <v>61224.042999999998</v>
      </c>
      <c r="AD5268">
        <v>1.3</v>
      </c>
      <c r="AE5268">
        <v>0</v>
      </c>
      <c r="AF5268">
        <v>1.3</v>
      </c>
      <c r="AG5268">
        <v>0</v>
      </c>
      <c r="AH5268">
        <v>64577.7</v>
      </c>
      <c r="AI5268">
        <v>79591.259999999995</v>
      </c>
      <c r="AJ5268">
        <v>2</v>
      </c>
      <c r="AK5268">
        <v>0.65</v>
      </c>
      <c r="AL5268">
        <v>0</v>
      </c>
      <c r="AM5268">
        <v>1</v>
      </c>
    </row>
    <row r="5269" spans="1:39" x14ac:dyDescent="0.25">
      <c r="A5269" t="s">
        <v>2780</v>
      </c>
      <c r="B5269">
        <v>1</v>
      </c>
      <c r="C5269" t="s">
        <v>2781</v>
      </c>
      <c r="D5269" t="s">
        <v>158</v>
      </c>
      <c r="E5269">
        <v>23</v>
      </c>
      <c r="F5269" t="s">
        <v>22</v>
      </c>
      <c r="G5269" t="s">
        <v>441</v>
      </c>
      <c r="H5269">
        <v>692</v>
      </c>
      <c r="I5269" t="s">
        <v>442</v>
      </c>
      <c r="J5269">
        <v>1169</v>
      </c>
      <c r="K5269" t="s">
        <v>443</v>
      </c>
      <c r="L5269" t="s">
        <v>444</v>
      </c>
      <c r="Y5269">
        <v>1376</v>
      </c>
      <c r="Z5269" t="s">
        <v>377</v>
      </c>
      <c r="AA5269" t="s">
        <v>378</v>
      </c>
      <c r="AB5269">
        <v>72661.548999999999</v>
      </c>
      <c r="AC5269">
        <v>89369.714999999997</v>
      </c>
      <c r="AD5269">
        <v>0.75</v>
      </c>
      <c r="AE5269">
        <v>0</v>
      </c>
      <c r="AF5269">
        <v>0.75</v>
      </c>
      <c r="AG5269">
        <v>0</v>
      </c>
      <c r="AH5269">
        <v>54496.160000000003</v>
      </c>
      <c r="AI5269">
        <v>67027.289999999994</v>
      </c>
      <c r="AJ5269">
        <v>3</v>
      </c>
      <c r="AK5269">
        <v>0.25</v>
      </c>
      <c r="AL5269">
        <v>0</v>
      </c>
      <c r="AM5269">
        <v>1</v>
      </c>
    </row>
    <row r="5270" spans="1:39" x14ac:dyDescent="0.25">
      <c r="A5270" t="s">
        <v>2780</v>
      </c>
      <c r="B5270">
        <v>1</v>
      </c>
      <c r="C5270" t="s">
        <v>2781</v>
      </c>
      <c r="D5270" t="s">
        <v>158</v>
      </c>
      <c r="E5270">
        <v>23</v>
      </c>
      <c r="F5270" t="s">
        <v>22</v>
      </c>
      <c r="G5270" t="s">
        <v>445</v>
      </c>
      <c r="H5270">
        <v>711</v>
      </c>
      <c r="I5270" t="s">
        <v>446</v>
      </c>
      <c r="J5270">
        <v>1019</v>
      </c>
      <c r="K5270" t="s">
        <v>281</v>
      </c>
      <c r="L5270" t="s">
        <v>352</v>
      </c>
      <c r="P5270">
        <v>1020</v>
      </c>
      <c r="Q5270" t="s">
        <v>353</v>
      </c>
      <c r="R5270" t="s">
        <v>354</v>
      </c>
      <c r="Y5270">
        <v>1402</v>
      </c>
      <c r="Z5270" t="s">
        <v>355</v>
      </c>
      <c r="AA5270" t="s">
        <v>356</v>
      </c>
      <c r="AB5270">
        <v>114277.5</v>
      </c>
      <c r="AC5270">
        <v>141589.82699999999</v>
      </c>
      <c r="AD5270">
        <v>0.25</v>
      </c>
      <c r="AE5270">
        <v>0</v>
      </c>
      <c r="AF5270">
        <v>0.25</v>
      </c>
      <c r="AG5270">
        <v>0</v>
      </c>
      <c r="AH5270">
        <v>28569.38</v>
      </c>
      <c r="AI5270">
        <v>35397.46</v>
      </c>
      <c r="AJ5270">
        <v>1</v>
      </c>
      <c r="AK5270">
        <v>0.25</v>
      </c>
      <c r="AL5270">
        <v>0</v>
      </c>
      <c r="AM5270">
        <v>1</v>
      </c>
    </row>
    <row r="5271" spans="1:39" x14ac:dyDescent="0.25">
      <c r="A5271" t="s">
        <v>2780</v>
      </c>
      <c r="B5271">
        <v>1</v>
      </c>
      <c r="C5271" t="s">
        <v>2781</v>
      </c>
      <c r="D5271" t="s">
        <v>158</v>
      </c>
      <c r="E5271">
        <v>23</v>
      </c>
      <c r="F5271" t="s">
        <v>22</v>
      </c>
      <c r="G5271" t="s">
        <v>447</v>
      </c>
      <c r="H5271">
        <v>731</v>
      </c>
      <c r="I5271" t="s">
        <v>448</v>
      </c>
      <c r="J5271">
        <v>1422</v>
      </c>
      <c r="K5271" t="s">
        <v>449</v>
      </c>
      <c r="L5271" t="s">
        <v>450</v>
      </c>
      <c r="P5271">
        <v>1067</v>
      </c>
      <c r="Q5271" t="s">
        <v>451</v>
      </c>
      <c r="R5271" t="s">
        <v>452</v>
      </c>
      <c r="Y5271">
        <v>1373</v>
      </c>
      <c r="Z5271" t="s">
        <v>453</v>
      </c>
      <c r="AA5271" t="s">
        <v>454</v>
      </c>
      <c r="AB5271">
        <v>15273.739</v>
      </c>
      <c r="AC5271">
        <v>18686.191999999999</v>
      </c>
      <c r="AD5271">
        <v>1.8</v>
      </c>
      <c r="AE5271">
        <v>0.375</v>
      </c>
      <c r="AF5271">
        <v>2.1749999999999998</v>
      </c>
      <c r="AG5271">
        <v>0</v>
      </c>
      <c r="AH5271">
        <v>33220.379999999997</v>
      </c>
      <c r="AI5271">
        <v>40642.47</v>
      </c>
      <c r="AJ5271">
        <v>2</v>
      </c>
      <c r="AK5271">
        <v>1.0900000000000001</v>
      </c>
      <c r="AL5271">
        <v>0</v>
      </c>
      <c r="AM5271">
        <v>1</v>
      </c>
    </row>
    <row r="5272" spans="1:39" x14ac:dyDescent="0.25">
      <c r="A5272" t="s">
        <v>2780</v>
      </c>
      <c r="B5272">
        <v>1</v>
      </c>
      <c r="C5272" t="s">
        <v>2781</v>
      </c>
      <c r="D5272" t="s">
        <v>158</v>
      </c>
      <c r="E5272">
        <v>23</v>
      </c>
      <c r="F5272" t="s">
        <v>22</v>
      </c>
      <c r="G5272" t="s">
        <v>1335</v>
      </c>
      <c r="H5272">
        <v>747</v>
      </c>
      <c r="I5272" t="s">
        <v>1336</v>
      </c>
      <c r="J5272">
        <v>1150</v>
      </c>
      <c r="K5272" t="s">
        <v>457</v>
      </c>
      <c r="L5272" t="s">
        <v>458</v>
      </c>
      <c r="Y5272">
        <v>1376</v>
      </c>
      <c r="Z5272" t="s">
        <v>377</v>
      </c>
      <c r="AA5272" t="s">
        <v>378</v>
      </c>
      <c r="AB5272">
        <v>1102321.92</v>
      </c>
      <c r="AC5272">
        <v>1353651.3359999999</v>
      </c>
      <c r="AD5272">
        <v>0.25</v>
      </c>
      <c r="AE5272">
        <v>0</v>
      </c>
      <c r="AF5272">
        <v>0.25</v>
      </c>
      <c r="AG5272">
        <v>0</v>
      </c>
      <c r="AH5272">
        <v>275580.48</v>
      </c>
      <c r="AI5272">
        <v>338412.83</v>
      </c>
      <c r="AJ5272">
        <v>0</v>
      </c>
      <c r="AK5272">
        <v>0</v>
      </c>
      <c r="AL5272">
        <v>0</v>
      </c>
      <c r="AM5272">
        <v>1</v>
      </c>
    </row>
    <row r="5273" spans="1:39" x14ac:dyDescent="0.25">
      <c r="A5273" t="s">
        <v>2780</v>
      </c>
      <c r="B5273">
        <v>1</v>
      </c>
      <c r="C5273" t="s">
        <v>2781</v>
      </c>
      <c r="D5273" t="s">
        <v>158</v>
      </c>
      <c r="E5273">
        <v>23</v>
      </c>
      <c r="F5273" t="s">
        <v>22</v>
      </c>
      <c r="G5273" t="s">
        <v>1147</v>
      </c>
      <c r="H5273">
        <v>819</v>
      </c>
      <c r="I5273" t="s">
        <v>1148</v>
      </c>
      <c r="J5273">
        <v>1018</v>
      </c>
      <c r="K5273" t="s">
        <v>467</v>
      </c>
      <c r="L5273" t="s">
        <v>468</v>
      </c>
      <c r="P5273">
        <v>1020</v>
      </c>
      <c r="Q5273" t="s">
        <v>353</v>
      </c>
      <c r="R5273" t="s">
        <v>354</v>
      </c>
      <c r="Y5273">
        <v>1402</v>
      </c>
      <c r="Z5273" t="s">
        <v>355</v>
      </c>
      <c r="AA5273" t="s">
        <v>356</v>
      </c>
      <c r="AB5273">
        <v>99759.731</v>
      </c>
      <c r="AC5273">
        <v>122287.16899999999</v>
      </c>
      <c r="AD5273">
        <v>0.3125</v>
      </c>
      <c r="AE5273">
        <v>0</v>
      </c>
      <c r="AF5273">
        <v>0.3125</v>
      </c>
      <c r="AG5273">
        <v>0</v>
      </c>
      <c r="AH5273">
        <v>31174.92</v>
      </c>
      <c r="AI5273">
        <v>38214.74</v>
      </c>
      <c r="AJ5273">
        <v>3</v>
      </c>
      <c r="AK5273">
        <v>0.1</v>
      </c>
      <c r="AL5273">
        <v>0</v>
      </c>
      <c r="AM5273">
        <v>1</v>
      </c>
    </row>
    <row r="5274" spans="1:39" x14ac:dyDescent="0.25">
      <c r="A5274" t="s">
        <v>2780</v>
      </c>
      <c r="B5274">
        <v>1</v>
      </c>
      <c r="C5274" t="s">
        <v>2781</v>
      </c>
      <c r="D5274" t="s">
        <v>158</v>
      </c>
      <c r="E5274">
        <v>23</v>
      </c>
      <c r="F5274" t="s">
        <v>22</v>
      </c>
      <c r="G5274" t="s">
        <v>1620</v>
      </c>
      <c r="H5274">
        <v>821</v>
      </c>
      <c r="I5274" t="s">
        <v>1621</v>
      </c>
      <c r="J5274">
        <v>1018</v>
      </c>
      <c r="K5274" t="s">
        <v>467</v>
      </c>
      <c r="L5274" t="s">
        <v>468</v>
      </c>
      <c r="P5274">
        <v>1020</v>
      </c>
      <c r="Q5274" t="s">
        <v>353</v>
      </c>
      <c r="R5274" t="s">
        <v>354</v>
      </c>
      <c r="Y5274">
        <v>1402</v>
      </c>
      <c r="Z5274" t="s">
        <v>355</v>
      </c>
      <c r="AA5274" t="s">
        <v>356</v>
      </c>
      <c r="AB5274">
        <v>78473.088000000003</v>
      </c>
      <c r="AC5274">
        <v>97228.156000000003</v>
      </c>
      <c r="AD5274">
        <v>0.16669999999999999</v>
      </c>
      <c r="AE5274">
        <v>4.1700000000000001E-2</v>
      </c>
      <c r="AF5274">
        <v>0.20830000000000001</v>
      </c>
      <c r="AG5274">
        <v>0</v>
      </c>
      <c r="AH5274">
        <v>16348.56</v>
      </c>
      <c r="AI5274">
        <v>20255.87</v>
      </c>
      <c r="AJ5274">
        <v>1</v>
      </c>
      <c r="AK5274">
        <v>0.21</v>
      </c>
      <c r="AL5274">
        <v>0</v>
      </c>
      <c r="AM5274">
        <v>1</v>
      </c>
    </row>
    <row r="5275" spans="1:39" x14ac:dyDescent="0.25">
      <c r="A5275" t="s">
        <v>2780</v>
      </c>
      <c r="B5275">
        <v>1</v>
      </c>
      <c r="C5275" t="s">
        <v>2781</v>
      </c>
      <c r="D5275" t="s">
        <v>158</v>
      </c>
      <c r="E5275">
        <v>23</v>
      </c>
      <c r="F5275" t="s">
        <v>22</v>
      </c>
      <c r="G5275" t="s">
        <v>465</v>
      </c>
      <c r="H5275">
        <v>822</v>
      </c>
      <c r="I5275" t="s">
        <v>466</v>
      </c>
      <c r="J5275">
        <v>1018</v>
      </c>
      <c r="K5275" t="s">
        <v>467</v>
      </c>
      <c r="L5275" t="s">
        <v>468</v>
      </c>
      <c r="P5275">
        <v>1020</v>
      </c>
      <c r="Q5275" t="s">
        <v>353</v>
      </c>
      <c r="R5275" t="s">
        <v>354</v>
      </c>
      <c r="Y5275">
        <v>1402</v>
      </c>
      <c r="Z5275" t="s">
        <v>355</v>
      </c>
      <c r="AA5275" t="s">
        <v>356</v>
      </c>
      <c r="AB5275">
        <v>74841.058999999994</v>
      </c>
      <c r="AC5275">
        <v>91715.379000000001</v>
      </c>
      <c r="AD5275">
        <v>0.31940000000000002</v>
      </c>
      <c r="AE5275">
        <v>0</v>
      </c>
      <c r="AF5275">
        <v>0.31940000000000002</v>
      </c>
      <c r="AG5275">
        <v>0</v>
      </c>
      <c r="AH5275">
        <v>23907.56</v>
      </c>
      <c r="AI5275">
        <v>29297.97</v>
      </c>
      <c r="AJ5275">
        <v>0</v>
      </c>
      <c r="AK5275">
        <v>0</v>
      </c>
      <c r="AL5275">
        <v>0</v>
      </c>
      <c r="AM5275">
        <v>1</v>
      </c>
    </row>
    <row r="5276" spans="1:39" x14ac:dyDescent="0.25">
      <c r="A5276" t="s">
        <v>2780</v>
      </c>
      <c r="B5276">
        <v>1</v>
      </c>
      <c r="C5276" t="s">
        <v>2781</v>
      </c>
      <c r="D5276" t="s">
        <v>158</v>
      </c>
      <c r="E5276">
        <v>23</v>
      </c>
      <c r="F5276" t="s">
        <v>22</v>
      </c>
      <c r="G5276" t="s">
        <v>1149</v>
      </c>
      <c r="H5276">
        <v>861</v>
      </c>
      <c r="I5276" t="s">
        <v>1150</v>
      </c>
      <c r="P5276">
        <v>1102</v>
      </c>
      <c r="Q5276" t="s">
        <v>475</v>
      </c>
      <c r="R5276" t="s">
        <v>476</v>
      </c>
      <c r="Y5276">
        <v>1370</v>
      </c>
      <c r="Z5276" t="s">
        <v>477</v>
      </c>
      <c r="AA5276" t="s">
        <v>478</v>
      </c>
      <c r="AB5276">
        <v>12320.462</v>
      </c>
      <c r="AC5276">
        <v>15130.777</v>
      </c>
      <c r="AD5276">
        <v>9</v>
      </c>
      <c r="AE5276">
        <v>0</v>
      </c>
      <c r="AF5276">
        <v>9</v>
      </c>
      <c r="AG5276">
        <v>0</v>
      </c>
      <c r="AH5276">
        <v>110884.16</v>
      </c>
      <c r="AI5276">
        <v>136177</v>
      </c>
      <c r="AJ5276">
        <v>1</v>
      </c>
      <c r="AK5276">
        <v>9</v>
      </c>
      <c r="AL5276">
        <v>0</v>
      </c>
      <c r="AM5276">
        <v>1</v>
      </c>
    </row>
    <row r="5277" spans="1:39" x14ac:dyDescent="0.25">
      <c r="A5277" t="s">
        <v>2780</v>
      </c>
      <c r="B5277">
        <v>1</v>
      </c>
      <c r="C5277" t="s">
        <v>2781</v>
      </c>
      <c r="D5277" t="s">
        <v>158</v>
      </c>
      <c r="E5277">
        <v>23</v>
      </c>
      <c r="F5277" t="s">
        <v>22</v>
      </c>
      <c r="G5277" t="s">
        <v>473</v>
      </c>
      <c r="H5277">
        <v>862</v>
      </c>
      <c r="I5277" t="s">
        <v>474</v>
      </c>
      <c r="P5277">
        <v>1102</v>
      </c>
      <c r="Q5277" t="s">
        <v>475</v>
      </c>
      <c r="R5277" t="s">
        <v>476</v>
      </c>
      <c r="Y5277">
        <v>1370</v>
      </c>
      <c r="Z5277" t="s">
        <v>477</v>
      </c>
      <c r="AA5277" t="s">
        <v>478</v>
      </c>
      <c r="AB5277">
        <v>10533.468000000001</v>
      </c>
      <c r="AC5277">
        <v>12745.495999999999</v>
      </c>
      <c r="AD5277">
        <v>2.5</v>
      </c>
      <c r="AE5277">
        <v>0</v>
      </c>
      <c r="AF5277">
        <v>2.5</v>
      </c>
      <c r="AG5277">
        <v>0</v>
      </c>
      <c r="AH5277">
        <v>26333.67</v>
      </c>
      <c r="AI5277">
        <v>31863.74</v>
      </c>
      <c r="AJ5277">
        <v>0</v>
      </c>
      <c r="AK5277">
        <v>0</v>
      </c>
      <c r="AL5277">
        <v>0</v>
      </c>
      <c r="AM5277">
        <v>1</v>
      </c>
    </row>
    <row r="5278" spans="1:39" x14ac:dyDescent="0.25">
      <c r="A5278" t="s">
        <v>2780</v>
      </c>
      <c r="B5278">
        <v>1</v>
      </c>
      <c r="C5278" t="s">
        <v>2781</v>
      </c>
      <c r="D5278" t="s">
        <v>158</v>
      </c>
      <c r="E5278">
        <v>23</v>
      </c>
      <c r="F5278" t="s">
        <v>22</v>
      </c>
      <c r="G5278" t="s">
        <v>1151</v>
      </c>
      <c r="H5278">
        <v>865</v>
      </c>
      <c r="I5278" t="s">
        <v>1152</v>
      </c>
      <c r="P5278">
        <v>1102</v>
      </c>
      <c r="Q5278" t="s">
        <v>475</v>
      </c>
      <c r="R5278" t="s">
        <v>476</v>
      </c>
      <c r="Y5278">
        <v>1370</v>
      </c>
      <c r="Z5278" t="s">
        <v>477</v>
      </c>
      <c r="AA5278" t="s">
        <v>478</v>
      </c>
      <c r="AB5278">
        <v>11134.869000000001</v>
      </c>
      <c r="AC5278">
        <v>13556.701999999999</v>
      </c>
      <c r="AD5278">
        <v>2</v>
      </c>
      <c r="AE5278">
        <v>0</v>
      </c>
      <c r="AF5278">
        <v>2</v>
      </c>
      <c r="AG5278">
        <v>0</v>
      </c>
      <c r="AH5278">
        <v>22269.74</v>
      </c>
      <c r="AI5278">
        <v>27113.4</v>
      </c>
      <c r="AJ5278">
        <v>0</v>
      </c>
      <c r="AK5278">
        <v>0</v>
      </c>
      <c r="AL5278">
        <v>0</v>
      </c>
      <c r="AM5278">
        <v>1</v>
      </c>
    </row>
    <row r="5279" spans="1:39" x14ac:dyDescent="0.25">
      <c r="A5279" t="s">
        <v>2780</v>
      </c>
      <c r="B5279">
        <v>1</v>
      </c>
      <c r="C5279" t="s">
        <v>2781</v>
      </c>
      <c r="D5279" t="s">
        <v>158</v>
      </c>
      <c r="E5279">
        <v>23</v>
      </c>
      <c r="F5279" t="s">
        <v>22</v>
      </c>
      <c r="G5279" t="s">
        <v>1339</v>
      </c>
      <c r="H5279">
        <v>871</v>
      </c>
      <c r="I5279" t="s">
        <v>1340</v>
      </c>
      <c r="P5279">
        <v>1102</v>
      </c>
      <c r="Q5279" t="s">
        <v>475</v>
      </c>
      <c r="R5279" t="s">
        <v>476</v>
      </c>
      <c r="Y5279">
        <v>1370</v>
      </c>
      <c r="Z5279" t="s">
        <v>477</v>
      </c>
      <c r="AA5279" t="s">
        <v>478</v>
      </c>
      <c r="AB5279">
        <v>10533.468000000001</v>
      </c>
      <c r="AC5279">
        <v>12745.495000000001</v>
      </c>
      <c r="AD5279">
        <v>0.5</v>
      </c>
      <c r="AE5279">
        <v>0</v>
      </c>
      <c r="AF5279">
        <v>0.5</v>
      </c>
      <c r="AG5279">
        <v>0</v>
      </c>
      <c r="AH5279">
        <v>5266.73</v>
      </c>
      <c r="AI5279">
        <v>6372.75</v>
      </c>
      <c r="AJ5279">
        <v>0</v>
      </c>
      <c r="AK5279">
        <v>0</v>
      </c>
      <c r="AL5279">
        <v>0</v>
      </c>
      <c r="AM5279">
        <v>1</v>
      </c>
    </row>
    <row r="5280" spans="1:39" x14ac:dyDescent="0.25">
      <c r="A5280" t="s">
        <v>2780</v>
      </c>
      <c r="B5280">
        <v>1</v>
      </c>
      <c r="C5280" t="s">
        <v>2781</v>
      </c>
      <c r="D5280" t="s">
        <v>158</v>
      </c>
      <c r="E5280">
        <v>23</v>
      </c>
      <c r="F5280" t="s">
        <v>22</v>
      </c>
      <c r="G5280" t="s">
        <v>481</v>
      </c>
      <c r="H5280">
        <v>877</v>
      </c>
      <c r="I5280" t="s">
        <v>482</v>
      </c>
      <c r="P5280">
        <v>1102</v>
      </c>
      <c r="Q5280" t="s">
        <v>475</v>
      </c>
      <c r="R5280" t="s">
        <v>476</v>
      </c>
      <c r="Y5280">
        <v>1370</v>
      </c>
      <c r="Z5280" t="s">
        <v>477</v>
      </c>
      <c r="AA5280" t="s">
        <v>478</v>
      </c>
      <c r="AB5280">
        <v>11373.291999999999</v>
      </c>
      <c r="AC5280">
        <v>13917.662</v>
      </c>
      <c r="AD5280">
        <v>2.75</v>
      </c>
      <c r="AE5280">
        <v>0</v>
      </c>
      <c r="AF5280">
        <v>2.75</v>
      </c>
      <c r="AG5280">
        <v>0</v>
      </c>
      <c r="AH5280">
        <v>31276.55</v>
      </c>
      <c r="AI5280">
        <v>38273.57</v>
      </c>
      <c r="AJ5280">
        <v>0</v>
      </c>
      <c r="AK5280">
        <v>0</v>
      </c>
      <c r="AL5280">
        <v>0</v>
      </c>
      <c r="AM5280">
        <v>1</v>
      </c>
    </row>
    <row r="5281" spans="1:39" x14ac:dyDescent="0.25">
      <c r="A5281" t="s">
        <v>2780</v>
      </c>
      <c r="B5281">
        <v>1</v>
      </c>
      <c r="C5281" t="s">
        <v>2781</v>
      </c>
      <c r="D5281" t="s">
        <v>158</v>
      </c>
      <c r="E5281">
        <v>23</v>
      </c>
      <c r="F5281" t="s">
        <v>22</v>
      </c>
      <c r="G5281" t="s">
        <v>483</v>
      </c>
      <c r="H5281">
        <v>1114</v>
      </c>
      <c r="I5281" t="s">
        <v>484</v>
      </c>
      <c r="Y5281">
        <v>1373</v>
      </c>
      <c r="Z5281" t="s">
        <v>453</v>
      </c>
      <c r="AA5281" t="s">
        <v>454</v>
      </c>
      <c r="AB5281">
        <v>21563.03</v>
      </c>
      <c r="AC5281">
        <v>26440.185000000001</v>
      </c>
      <c r="AD5281">
        <v>0.55000000000000004</v>
      </c>
      <c r="AE5281">
        <v>0</v>
      </c>
      <c r="AF5281">
        <v>0.55000000000000004</v>
      </c>
      <c r="AG5281">
        <v>0</v>
      </c>
      <c r="AH5281">
        <v>11859.67</v>
      </c>
      <c r="AI5281">
        <v>14542.1</v>
      </c>
      <c r="AJ5281">
        <v>2</v>
      </c>
      <c r="AK5281">
        <v>0.28000000000000003</v>
      </c>
      <c r="AL5281">
        <v>0</v>
      </c>
      <c r="AM5281">
        <v>1</v>
      </c>
    </row>
    <row r="5282" spans="1:39" x14ac:dyDescent="0.25">
      <c r="A5282" t="s">
        <v>2780</v>
      </c>
      <c r="B5282">
        <v>1</v>
      </c>
      <c r="C5282" t="s">
        <v>2781</v>
      </c>
      <c r="D5282" t="s">
        <v>158</v>
      </c>
      <c r="E5282">
        <v>23</v>
      </c>
      <c r="F5282" t="s">
        <v>22</v>
      </c>
      <c r="G5282" t="s">
        <v>485</v>
      </c>
      <c r="H5282">
        <v>1115</v>
      </c>
      <c r="I5282" t="s">
        <v>486</v>
      </c>
      <c r="Y5282">
        <v>1373</v>
      </c>
      <c r="Z5282" t="s">
        <v>453</v>
      </c>
      <c r="AA5282" t="s">
        <v>454</v>
      </c>
      <c r="AB5282">
        <v>17191.151999999998</v>
      </c>
      <c r="AC5282">
        <v>21065.79</v>
      </c>
      <c r="AD5282">
        <v>8.25</v>
      </c>
      <c r="AE5282">
        <v>0</v>
      </c>
      <c r="AF5282">
        <v>8.25</v>
      </c>
      <c r="AG5282">
        <v>0</v>
      </c>
      <c r="AH5282">
        <v>141827</v>
      </c>
      <c r="AI5282">
        <v>173792.77</v>
      </c>
      <c r="AJ5282">
        <v>1</v>
      </c>
      <c r="AK5282">
        <v>8.25</v>
      </c>
      <c r="AL5282">
        <v>0</v>
      </c>
      <c r="AM5282">
        <v>1</v>
      </c>
    </row>
    <row r="5283" spans="1:39" x14ac:dyDescent="0.25">
      <c r="A5283" t="s">
        <v>2780</v>
      </c>
      <c r="B5283">
        <v>1</v>
      </c>
      <c r="C5283" t="s">
        <v>2781</v>
      </c>
      <c r="D5283" t="s">
        <v>158</v>
      </c>
      <c r="E5283">
        <v>23</v>
      </c>
      <c r="F5283" t="s">
        <v>22</v>
      </c>
      <c r="G5283" t="s">
        <v>487</v>
      </c>
      <c r="H5283">
        <v>1116</v>
      </c>
      <c r="I5283" t="s">
        <v>488</v>
      </c>
      <c r="Y5283">
        <v>1373</v>
      </c>
      <c r="Z5283" t="s">
        <v>453</v>
      </c>
      <c r="AA5283" t="s">
        <v>454</v>
      </c>
      <c r="AB5283">
        <v>16821.931</v>
      </c>
      <c r="AC5283">
        <v>20606.609</v>
      </c>
      <c r="AD5283">
        <v>3</v>
      </c>
      <c r="AE5283">
        <v>0</v>
      </c>
      <c r="AF5283">
        <v>3</v>
      </c>
      <c r="AG5283">
        <v>0</v>
      </c>
      <c r="AH5283">
        <v>50465.79</v>
      </c>
      <c r="AI5283">
        <v>61819.83</v>
      </c>
      <c r="AJ5283">
        <v>5</v>
      </c>
      <c r="AK5283">
        <v>0.6</v>
      </c>
      <c r="AL5283">
        <v>0</v>
      </c>
      <c r="AM5283">
        <v>1</v>
      </c>
    </row>
    <row r="5284" spans="1:39" x14ac:dyDescent="0.25">
      <c r="A5284" t="s">
        <v>2780</v>
      </c>
      <c r="B5284">
        <v>1</v>
      </c>
      <c r="C5284" t="s">
        <v>2781</v>
      </c>
      <c r="D5284" t="s">
        <v>158</v>
      </c>
      <c r="E5284">
        <v>23</v>
      </c>
      <c r="F5284" t="s">
        <v>22</v>
      </c>
      <c r="G5284" t="s">
        <v>489</v>
      </c>
      <c r="H5284">
        <v>1118</v>
      </c>
      <c r="I5284" t="s">
        <v>490</v>
      </c>
      <c r="P5284">
        <v>1335</v>
      </c>
      <c r="Q5284" t="s">
        <v>491</v>
      </c>
      <c r="R5284" t="s">
        <v>492</v>
      </c>
      <c r="Y5284">
        <v>1373</v>
      </c>
      <c r="Z5284" t="s">
        <v>453</v>
      </c>
      <c r="AA5284" t="s">
        <v>454</v>
      </c>
      <c r="AB5284">
        <v>15851.123</v>
      </c>
      <c r="AC5284">
        <v>19479.964</v>
      </c>
      <c r="AD5284">
        <v>2.9722</v>
      </c>
      <c r="AE5284">
        <v>0</v>
      </c>
      <c r="AF5284">
        <v>2.9722</v>
      </c>
      <c r="AG5284">
        <v>0</v>
      </c>
      <c r="AH5284">
        <v>47113.06</v>
      </c>
      <c r="AI5284">
        <v>57898.78</v>
      </c>
      <c r="AJ5284">
        <v>2</v>
      </c>
      <c r="AK5284">
        <v>1.49</v>
      </c>
      <c r="AL5284">
        <v>0</v>
      </c>
      <c r="AM5284">
        <v>1</v>
      </c>
    </row>
    <row r="5285" spans="1:39" x14ac:dyDescent="0.25">
      <c r="A5285" t="s">
        <v>2780</v>
      </c>
      <c r="B5285">
        <v>1</v>
      </c>
      <c r="C5285" t="s">
        <v>2781</v>
      </c>
      <c r="D5285" t="s">
        <v>158</v>
      </c>
      <c r="E5285">
        <v>23</v>
      </c>
      <c r="F5285" t="s">
        <v>22</v>
      </c>
      <c r="G5285" t="s">
        <v>493</v>
      </c>
      <c r="H5285">
        <v>1119</v>
      </c>
      <c r="I5285" t="s">
        <v>494</v>
      </c>
      <c r="P5285">
        <v>1335</v>
      </c>
      <c r="Q5285" t="s">
        <v>491</v>
      </c>
      <c r="R5285" t="s">
        <v>492</v>
      </c>
      <c r="Y5285">
        <v>1373</v>
      </c>
      <c r="Z5285" t="s">
        <v>453</v>
      </c>
      <c r="AA5285" t="s">
        <v>454</v>
      </c>
      <c r="AB5285">
        <v>29702.327000000001</v>
      </c>
      <c r="AC5285">
        <v>36482.646999999997</v>
      </c>
      <c r="AD5285">
        <v>1.5313000000000001</v>
      </c>
      <c r="AE5285">
        <v>0</v>
      </c>
      <c r="AF5285">
        <v>1.5313000000000001</v>
      </c>
      <c r="AG5285">
        <v>0</v>
      </c>
      <c r="AH5285">
        <v>45481.69</v>
      </c>
      <c r="AI5285">
        <v>55864.05</v>
      </c>
      <c r="AJ5285">
        <v>3</v>
      </c>
      <c r="AK5285">
        <v>0.51</v>
      </c>
      <c r="AL5285">
        <v>0</v>
      </c>
      <c r="AM5285">
        <v>1</v>
      </c>
    </row>
    <row r="5286" spans="1:39" x14ac:dyDescent="0.25">
      <c r="A5286" t="s">
        <v>2780</v>
      </c>
      <c r="B5286">
        <v>1</v>
      </c>
      <c r="C5286" t="s">
        <v>2781</v>
      </c>
      <c r="D5286" t="s">
        <v>158</v>
      </c>
      <c r="E5286">
        <v>23</v>
      </c>
      <c r="F5286" t="s">
        <v>22</v>
      </c>
      <c r="G5286" t="s">
        <v>495</v>
      </c>
      <c r="H5286">
        <v>1124</v>
      </c>
      <c r="I5286" t="s">
        <v>496</v>
      </c>
      <c r="Y5286">
        <v>1373</v>
      </c>
      <c r="Z5286" t="s">
        <v>453</v>
      </c>
      <c r="AA5286" t="s">
        <v>454</v>
      </c>
      <c r="AB5286">
        <v>23489.933000000001</v>
      </c>
      <c r="AC5286">
        <v>28422.819</v>
      </c>
      <c r="AD5286">
        <v>2.5</v>
      </c>
      <c r="AE5286">
        <v>0</v>
      </c>
      <c r="AF5286">
        <v>2.5</v>
      </c>
      <c r="AG5286">
        <v>0</v>
      </c>
      <c r="AH5286">
        <v>58724.83</v>
      </c>
      <c r="AI5286">
        <v>71057.05</v>
      </c>
      <c r="AJ5286">
        <v>1</v>
      </c>
      <c r="AK5286">
        <v>2.5</v>
      </c>
      <c r="AL5286">
        <v>0</v>
      </c>
      <c r="AM5286">
        <v>1</v>
      </c>
    </row>
    <row r="5287" spans="1:39" x14ac:dyDescent="0.25">
      <c r="A5287" t="s">
        <v>2780</v>
      </c>
      <c r="B5287">
        <v>1</v>
      </c>
      <c r="C5287" t="s">
        <v>2781</v>
      </c>
      <c r="D5287" t="s">
        <v>158</v>
      </c>
      <c r="E5287">
        <v>23</v>
      </c>
      <c r="F5287" t="s">
        <v>22</v>
      </c>
      <c r="G5287" t="s">
        <v>497</v>
      </c>
      <c r="H5287">
        <v>1150</v>
      </c>
      <c r="I5287" t="s">
        <v>498</v>
      </c>
      <c r="J5287">
        <v>1430</v>
      </c>
      <c r="K5287" t="s">
        <v>499</v>
      </c>
      <c r="L5287" t="s">
        <v>500</v>
      </c>
      <c r="Y5287">
        <v>1374</v>
      </c>
      <c r="Z5287" t="s">
        <v>393</v>
      </c>
      <c r="AA5287" t="s">
        <v>394</v>
      </c>
      <c r="AB5287">
        <v>74807.710999999996</v>
      </c>
      <c r="AC5287">
        <v>90517.328999999998</v>
      </c>
      <c r="AD5287">
        <v>0.375</v>
      </c>
      <c r="AE5287">
        <v>0</v>
      </c>
      <c r="AF5287">
        <v>0.375</v>
      </c>
      <c r="AG5287">
        <v>0</v>
      </c>
      <c r="AH5287">
        <v>28052.89</v>
      </c>
      <c r="AI5287">
        <v>33944</v>
      </c>
      <c r="AJ5287">
        <v>2</v>
      </c>
      <c r="AK5287">
        <v>0.19</v>
      </c>
      <c r="AL5287">
        <v>0</v>
      </c>
      <c r="AM5287">
        <v>1</v>
      </c>
    </row>
    <row r="5288" spans="1:39" x14ac:dyDescent="0.25">
      <c r="A5288" t="s">
        <v>2780</v>
      </c>
      <c r="B5288">
        <v>1</v>
      </c>
      <c r="C5288" t="s">
        <v>2781</v>
      </c>
      <c r="D5288" t="s">
        <v>158</v>
      </c>
      <c r="E5288">
        <v>23</v>
      </c>
      <c r="F5288" t="s">
        <v>22</v>
      </c>
      <c r="G5288" t="s">
        <v>501</v>
      </c>
      <c r="H5288">
        <v>1340</v>
      </c>
      <c r="I5288" t="s">
        <v>502</v>
      </c>
      <c r="Y5288">
        <v>1372</v>
      </c>
      <c r="Z5288" t="s">
        <v>405</v>
      </c>
      <c r="AA5288" t="s">
        <v>406</v>
      </c>
      <c r="AB5288">
        <v>458429.74900000001</v>
      </c>
      <c r="AC5288">
        <v>554699.99899999995</v>
      </c>
      <c r="AD5288">
        <v>4.1700000000000001E-2</v>
      </c>
      <c r="AE5288">
        <v>0</v>
      </c>
      <c r="AF5288">
        <v>4.1700000000000001E-2</v>
      </c>
      <c r="AG5288">
        <v>0</v>
      </c>
      <c r="AH5288">
        <v>19101.240000000002</v>
      </c>
      <c r="AI5288">
        <v>23112.5</v>
      </c>
      <c r="AJ5288">
        <v>1</v>
      </c>
      <c r="AK5288">
        <v>0.04</v>
      </c>
      <c r="AL5288">
        <v>0</v>
      </c>
      <c r="AM5288">
        <v>1</v>
      </c>
    </row>
    <row r="5289" spans="1:39" x14ac:dyDescent="0.25">
      <c r="A5289" t="s">
        <v>2780</v>
      </c>
      <c r="B5289">
        <v>1</v>
      </c>
      <c r="C5289" t="s">
        <v>2781</v>
      </c>
      <c r="D5289" t="s">
        <v>158</v>
      </c>
      <c r="E5289">
        <v>23</v>
      </c>
      <c r="F5289" t="s">
        <v>22</v>
      </c>
      <c r="G5289" t="s">
        <v>1153</v>
      </c>
      <c r="H5289">
        <v>1345</v>
      </c>
      <c r="I5289" t="s">
        <v>1154</v>
      </c>
      <c r="Y5289">
        <v>1372</v>
      </c>
      <c r="Z5289" t="s">
        <v>405</v>
      </c>
      <c r="AA5289" t="s">
        <v>406</v>
      </c>
      <c r="AB5289">
        <v>254259.05600000001</v>
      </c>
      <c r="AC5289">
        <v>312557.02100000001</v>
      </c>
      <c r="AD5289">
        <v>0.25</v>
      </c>
      <c r="AE5289">
        <v>0</v>
      </c>
      <c r="AF5289">
        <v>0.25</v>
      </c>
      <c r="AG5289">
        <v>0</v>
      </c>
      <c r="AH5289">
        <v>63564.76</v>
      </c>
      <c r="AI5289">
        <v>78139.259999999995</v>
      </c>
      <c r="AJ5289">
        <v>2</v>
      </c>
      <c r="AK5289">
        <v>0.13</v>
      </c>
      <c r="AL5289">
        <v>0</v>
      </c>
      <c r="AM5289">
        <v>1</v>
      </c>
    </row>
    <row r="5290" spans="1:39" x14ac:dyDescent="0.25">
      <c r="A5290" t="s">
        <v>2780</v>
      </c>
      <c r="B5290">
        <v>1</v>
      </c>
      <c r="C5290" t="s">
        <v>2781</v>
      </c>
      <c r="D5290" t="s">
        <v>158</v>
      </c>
      <c r="E5290">
        <v>23</v>
      </c>
      <c r="F5290" t="s">
        <v>22</v>
      </c>
      <c r="G5290" t="s">
        <v>505</v>
      </c>
      <c r="H5290">
        <v>1352</v>
      </c>
      <c r="I5290" t="s">
        <v>506</v>
      </c>
      <c r="Y5290">
        <v>1372</v>
      </c>
      <c r="Z5290" t="s">
        <v>405</v>
      </c>
      <c r="AA5290" t="s">
        <v>406</v>
      </c>
      <c r="AB5290">
        <v>228688.65900000001</v>
      </c>
      <c r="AC5290">
        <v>281137.22499999998</v>
      </c>
      <c r="AD5290">
        <v>0.25</v>
      </c>
      <c r="AE5290">
        <v>0</v>
      </c>
      <c r="AF5290">
        <v>0.25</v>
      </c>
      <c r="AG5290">
        <v>0</v>
      </c>
      <c r="AH5290">
        <v>57172.160000000003</v>
      </c>
      <c r="AI5290">
        <v>70284.31</v>
      </c>
      <c r="AJ5290">
        <v>2</v>
      </c>
      <c r="AK5290">
        <v>0.13</v>
      </c>
      <c r="AL5290">
        <v>0</v>
      </c>
      <c r="AM5290">
        <v>1</v>
      </c>
    </row>
    <row r="5291" spans="1:39" x14ac:dyDescent="0.25">
      <c r="A5291" t="s">
        <v>2780</v>
      </c>
      <c r="B5291">
        <v>1</v>
      </c>
      <c r="C5291" t="s">
        <v>2781</v>
      </c>
      <c r="D5291" t="s">
        <v>158</v>
      </c>
      <c r="E5291">
        <v>23</v>
      </c>
      <c r="F5291" t="s">
        <v>22</v>
      </c>
      <c r="G5291" t="s">
        <v>2134</v>
      </c>
      <c r="H5291">
        <v>1371</v>
      </c>
      <c r="I5291" t="s">
        <v>2135</v>
      </c>
      <c r="Y5291">
        <v>1372</v>
      </c>
      <c r="Z5291" t="s">
        <v>405</v>
      </c>
      <c r="AA5291" t="s">
        <v>406</v>
      </c>
      <c r="AB5291">
        <v>86744.206999999995</v>
      </c>
      <c r="AC5291">
        <v>104960.497</v>
      </c>
      <c r="AD5291">
        <v>0.125</v>
      </c>
      <c r="AE5291">
        <v>0</v>
      </c>
      <c r="AF5291">
        <v>0.125</v>
      </c>
      <c r="AG5291">
        <v>0</v>
      </c>
      <c r="AH5291">
        <v>10843.03</v>
      </c>
      <c r="AI5291">
        <v>13120.06</v>
      </c>
      <c r="AJ5291">
        <v>1</v>
      </c>
      <c r="AK5291">
        <v>0.13</v>
      </c>
      <c r="AL5291">
        <v>0</v>
      </c>
      <c r="AM5291">
        <v>1</v>
      </c>
    </row>
    <row r="5292" spans="1:39" x14ac:dyDescent="0.25">
      <c r="A5292" t="s">
        <v>2780</v>
      </c>
      <c r="B5292">
        <v>1</v>
      </c>
      <c r="C5292" t="s">
        <v>2781</v>
      </c>
      <c r="D5292" t="s">
        <v>158</v>
      </c>
      <c r="E5292">
        <v>23</v>
      </c>
      <c r="F5292" t="s">
        <v>22</v>
      </c>
      <c r="G5292" t="s">
        <v>515</v>
      </c>
      <c r="H5292">
        <v>1410</v>
      </c>
      <c r="I5292" t="s">
        <v>516</v>
      </c>
      <c r="J5292">
        <v>1427</v>
      </c>
      <c r="K5292" t="s">
        <v>517</v>
      </c>
      <c r="L5292" t="s">
        <v>518</v>
      </c>
      <c r="Y5292">
        <v>1374</v>
      </c>
      <c r="Z5292" t="s">
        <v>393</v>
      </c>
      <c r="AA5292" t="s">
        <v>394</v>
      </c>
      <c r="AB5292">
        <v>84389.544999999998</v>
      </c>
      <c r="AC5292">
        <v>102111.338</v>
      </c>
      <c r="AD5292">
        <v>0.1111</v>
      </c>
      <c r="AE5292">
        <v>0</v>
      </c>
      <c r="AF5292">
        <v>0.1111</v>
      </c>
      <c r="AG5292">
        <v>0</v>
      </c>
      <c r="AH5292">
        <v>9376.6200000000008</v>
      </c>
      <c r="AI5292">
        <v>11345.7</v>
      </c>
      <c r="AJ5292">
        <v>0</v>
      </c>
      <c r="AK5292">
        <v>0</v>
      </c>
      <c r="AL5292">
        <v>0</v>
      </c>
      <c r="AM5292">
        <v>1</v>
      </c>
    </row>
    <row r="5293" spans="1:39" x14ac:dyDescent="0.25">
      <c r="A5293" t="s">
        <v>2780</v>
      </c>
      <c r="B5293">
        <v>1</v>
      </c>
      <c r="C5293" t="s">
        <v>2781</v>
      </c>
      <c r="D5293" t="s">
        <v>158</v>
      </c>
      <c r="E5293">
        <v>23</v>
      </c>
      <c r="F5293" t="s">
        <v>22</v>
      </c>
      <c r="G5293" t="s">
        <v>1155</v>
      </c>
      <c r="H5293">
        <v>1411</v>
      </c>
      <c r="I5293" t="s">
        <v>1156</v>
      </c>
      <c r="J5293">
        <v>1427</v>
      </c>
      <c r="K5293" t="s">
        <v>517</v>
      </c>
      <c r="L5293" t="s">
        <v>518</v>
      </c>
      <c r="Y5293">
        <v>1374</v>
      </c>
      <c r="Z5293" t="s">
        <v>393</v>
      </c>
      <c r="AA5293" t="s">
        <v>394</v>
      </c>
      <c r="AB5293">
        <v>70441.45</v>
      </c>
      <c r="AC5293">
        <v>85234.14</v>
      </c>
      <c r="AD5293">
        <v>5.5599999999999997E-2</v>
      </c>
      <c r="AE5293">
        <v>0</v>
      </c>
      <c r="AF5293">
        <v>5.5599999999999997E-2</v>
      </c>
      <c r="AG5293">
        <v>0</v>
      </c>
      <c r="AH5293">
        <v>3913.41</v>
      </c>
      <c r="AI5293">
        <v>4735.2299999999996</v>
      </c>
      <c r="AJ5293">
        <v>0</v>
      </c>
      <c r="AK5293">
        <v>0</v>
      </c>
      <c r="AL5293">
        <v>0</v>
      </c>
      <c r="AM5293">
        <v>1</v>
      </c>
    </row>
    <row r="5294" spans="1:39" x14ac:dyDescent="0.25">
      <c r="A5294" t="s">
        <v>2780</v>
      </c>
      <c r="B5294">
        <v>1</v>
      </c>
      <c r="C5294" t="s">
        <v>2781</v>
      </c>
      <c r="D5294" t="s">
        <v>158</v>
      </c>
      <c r="E5294">
        <v>23</v>
      </c>
      <c r="F5294" t="s">
        <v>22</v>
      </c>
      <c r="G5294" t="s">
        <v>519</v>
      </c>
      <c r="H5294">
        <v>1419</v>
      </c>
      <c r="I5294" t="s">
        <v>520</v>
      </c>
      <c r="J5294">
        <v>1429</v>
      </c>
      <c r="K5294" t="s">
        <v>521</v>
      </c>
      <c r="L5294" t="s">
        <v>522</v>
      </c>
      <c r="Y5294">
        <v>1374</v>
      </c>
      <c r="Z5294" t="s">
        <v>393</v>
      </c>
      <c r="AA5294" t="s">
        <v>394</v>
      </c>
      <c r="AB5294">
        <v>64232.714999999997</v>
      </c>
      <c r="AC5294">
        <v>78725.231</v>
      </c>
      <c r="AD5294">
        <v>0.16669999999999999</v>
      </c>
      <c r="AE5294">
        <v>0</v>
      </c>
      <c r="AF5294">
        <v>0.16669999999999999</v>
      </c>
      <c r="AG5294">
        <v>0</v>
      </c>
      <c r="AH5294">
        <v>10705.45</v>
      </c>
      <c r="AI5294">
        <v>13120.87</v>
      </c>
      <c r="AJ5294">
        <v>0</v>
      </c>
      <c r="AK5294">
        <v>0</v>
      </c>
      <c r="AL5294">
        <v>0</v>
      </c>
      <c r="AM5294">
        <v>1</v>
      </c>
    </row>
    <row r="5295" spans="1:39" x14ac:dyDescent="0.25">
      <c r="A5295" t="s">
        <v>2780</v>
      </c>
      <c r="B5295">
        <v>1</v>
      </c>
      <c r="C5295" t="s">
        <v>2781</v>
      </c>
      <c r="D5295" t="s">
        <v>158</v>
      </c>
      <c r="E5295">
        <v>23</v>
      </c>
      <c r="F5295" t="s">
        <v>22</v>
      </c>
      <c r="G5295" t="s">
        <v>1157</v>
      </c>
      <c r="H5295">
        <v>1448</v>
      </c>
      <c r="I5295" t="s">
        <v>1158</v>
      </c>
      <c r="P5295">
        <v>1335</v>
      </c>
      <c r="Q5295" t="s">
        <v>491</v>
      </c>
      <c r="R5295" t="s">
        <v>492</v>
      </c>
      <c r="Y5295">
        <v>1373</v>
      </c>
      <c r="Z5295" t="s">
        <v>453</v>
      </c>
      <c r="AA5295" t="s">
        <v>454</v>
      </c>
      <c r="AB5295">
        <v>25052.254000000001</v>
      </c>
      <c r="AC5295">
        <v>31039.741999999998</v>
      </c>
      <c r="AD5295">
        <v>1</v>
      </c>
      <c r="AE5295">
        <v>0</v>
      </c>
      <c r="AF5295">
        <v>1</v>
      </c>
      <c r="AG5295">
        <v>0</v>
      </c>
      <c r="AH5295">
        <v>25052.25</v>
      </c>
      <c r="AI5295">
        <v>31039.74</v>
      </c>
      <c r="AJ5295">
        <v>0</v>
      </c>
      <c r="AK5295">
        <v>0</v>
      </c>
      <c r="AL5295">
        <v>0</v>
      </c>
      <c r="AM5295">
        <v>1</v>
      </c>
    </row>
    <row r="5296" spans="1:39" x14ac:dyDescent="0.25">
      <c r="A5296" t="s">
        <v>2780</v>
      </c>
      <c r="B5296">
        <v>1</v>
      </c>
      <c r="C5296" t="s">
        <v>2781</v>
      </c>
      <c r="D5296" t="s">
        <v>158</v>
      </c>
      <c r="E5296">
        <v>23</v>
      </c>
      <c r="F5296" t="s">
        <v>22</v>
      </c>
      <c r="G5296" t="s">
        <v>1341</v>
      </c>
      <c r="H5296">
        <v>1512</v>
      </c>
      <c r="I5296" t="s">
        <v>1342</v>
      </c>
      <c r="J5296">
        <v>1414</v>
      </c>
      <c r="K5296" t="s">
        <v>437</v>
      </c>
      <c r="L5296" t="s">
        <v>438</v>
      </c>
      <c r="P5296">
        <v>1071</v>
      </c>
      <c r="Q5296" t="s">
        <v>1145</v>
      </c>
      <c r="R5296" t="s">
        <v>1146</v>
      </c>
      <c r="Y5296">
        <v>1374</v>
      </c>
      <c r="Z5296" t="s">
        <v>393</v>
      </c>
      <c r="AA5296" t="s">
        <v>394</v>
      </c>
      <c r="AB5296">
        <v>43128.491999999998</v>
      </c>
      <c r="AC5296">
        <v>52672.565000000002</v>
      </c>
      <c r="AD5296">
        <v>1.3332999999999999</v>
      </c>
      <c r="AE5296">
        <v>0</v>
      </c>
      <c r="AF5296">
        <v>1.3332999999999999</v>
      </c>
      <c r="AG5296">
        <v>0</v>
      </c>
      <c r="AH5296">
        <v>57504.66</v>
      </c>
      <c r="AI5296">
        <v>70230.09</v>
      </c>
      <c r="AJ5296">
        <v>0</v>
      </c>
      <c r="AK5296">
        <v>0</v>
      </c>
      <c r="AL5296">
        <v>0</v>
      </c>
      <c r="AM5296">
        <v>1</v>
      </c>
    </row>
    <row r="5297" spans="1:39" x14ac:dyDescent="0.25">
      <c r="A5297" t="s">
        <v>2780</v>
      </c>
      <c r="B5297">
        <v>1</v>
      </c>
      <c r="C5297" t="s">
        <v>2781</v>
      </c>
      <c r="D5297" t="s">
        <v>158</v>
      </c>
      <c r="E5297">
        <v>23</v>
      </c>
      <c r="F5297" t="s">
        <v>22</v>
      </c>
      <c r="G5297" t="s">
        <v>1343</v>
      </c>
      <c r="H5297">
        <v>1513</v>
      </c>
      <c r="I5297" t="s">
        <v>1344</v>
      </c>
      <c r="J5297">
        <v>1414</v>
      </c>
      <c r="K5297" t="s">
        <v>437</v>
      </c>
      <c r="L5297" t="s">
        <v>438</v>
      </c>
      <c r="P5297">
        <v>1071</v>
      </c>
      <c r="Q5297" t="s">
        <v>1145</v>
      </c>
      <c r="R5297" t="s">
        <v>1146</v>
      </c>
      <c r="Y5297">
        <v>1374</v>
      </c>
      <c r="Z5297" t="s">
        <v>393</v>
      </c>
      <c r="AA5297" t="s">
        <v>394</v>
      </c>
      <c r="AB5297">
        <v>45239.182000000001</v>
      </c>
      <c r="AC5297">
        <v>55082.459000000003</v>
      </c>
      <c r="AD5297">
        <v>3.3332999999999999</v>
      </c>
      <c r="AE5297">
        <v>0</v>
      </c>
      <c r="AF5297">
        <v>3.3332999999999999</v>
      </c>
      <c r="AG5297">
        <v>0</v>
      </c>
      <c r="AH5297">
        <v>150797.26999999999</v>
      </c>
      <c r="AI5297">
        <v>183608.2</v>
      </c>
      <c r="AJ5297">
        <v>9</v>
      </c>
      <c r="AK5297">
        <v>0.37</v>
      </c>
      <c r="AL5297">
        <v>0</v>
      </c>
      <c r="AM5297">
        <v>1</v>
      </c>
    </row>
    <row r="5298" spans="1:39" x14ac:dyDescent="0.25">
      <c r="A5298" t="s">
        <v>2780</v>
      </c>
      <c r="B5298">
        <v>1</v>
      </c>
      <c r="C5298" t="s">
        <v>2781</v>
      </c>
      <c r="D5298" t="s">
        <v>158</v>
      </c>
      <c r="E5298">
        <v>23</v>
      </c>
      <c r="F5298" t="s">
        <v>22</v>
      </c>
      <c r="G5298" t="s">
        <v>525</v>
      </c>
      <c r="H5298">
        <v>1594</v>
      </c>
      <c r="I5298" t="s">
        <v>526</v>
      </c>
      <c r="J5298">
        <v>1422</v>
      </c>
      <c r="K5298" t="s">
        <v>449</v>
      </c>
      <c r="L5298" t="s">
        <v>450</v>
      </c>
      <c r="P5298">
        <v>1067</v>
      </c>
      <c r="Q5298" t="s">
        <v>451</v>
      </c>
      <c r="R5298" t="s">
        <v>452</v>
      </c>
      <c r="Y5298">
        <v>1373</v>
      </c>
      <c r="Z5298" t="s">
        <v>453</v>
      </c>
      <c r="AA5298" t="s">
        <v>454</v>
      </c>
      <c r="AB5298">
        <v>17552.675999999999</v>
      </c>
      <c r="AC5298">
        <v>21411.732</v>
      </c>
      <c r="AD5298">
        <v>3.3250000000000002</v>
      </c>
      <c r="AE5298">
        <v>0.05</v>
      </c>
      <c r="AF5298">
        <v>3.375</v>
      </c>
      <c r="AG5298">
        <v>0</v>
      </c>
      <c r="AH5298">
        <v>59240.28</v>
      </c>
      <c r="AI5298">
        <v>72264.600000000006</v>
      </c>
      <c r="AJ5298">
        <v>1</v>
      </c>
      <c r="AK5298">
        <v>3.38</v>
      </c>
      <c r="AL5298">
        <v>0</v>
      </c>
      <c r="AM5298">
        <v>1</v>
      </c>
    </row>
    <row r="5299" spans="1:39" x14ac:dyDescent="0.25">
      <c r="A5299" t="s">
        <v>2780</v>
      </c>
      <c r="B5299">
        <v>1</v>
      </c>
      <c r="C5299" t="s">
        <v>2781</v>
      </c>
      <c r="D5299" t="s">
        <v>158</v>
      </c>
      <c r="E5299">
        <v>23</v>
      </c>
      <c r="F5299" t="s">
        <v>22</v>
      </c>
      <c r="G5299" t="s">
        <v>527</v>
      </c>
      <c r="H5299">
        <v>1641</v>
      </c>
      <c r="I5299" t="s">
        <v>528</v>
      </c>
      <c r="J5299">
        <v>1064</v>
      </c>
      <c r="K5299" t="s">
        <v>529</v>
      </c>
      <c r="L5299" t="s">
        <v>530</v>
      </c>
      <c r="P5299">
        <v>1066</v>
      </c>
      <c r="Q5299" t="s">
        <v>531</v>
      </c>
      <c r="R5299" t="s">
        <v>532</v>
      </c>
      <c r="Y5299">
        <v>1373</v>
      </c>
      <c r="Z5299" t="s">
        <v>453</v>
      </c>
      <c r="AA5299" t="s">
        <v>454</v>
      </c>
      <c r="AB5299">
        <v>16582.552</v>
      </c>
      <c r="AC5299">
        <v>20265.109</v>
      </c>
      <c r="AD5299">
        <v>11.2</v>
      </c>
      <c r="AE5299">
        <v>1.25</v>
      </c>
      <c r="AF5299">
        <v>12.45</v>
      </c>
      <c r="AG5299">
        <v>0</v>
      </c>
      <c r="AH5299">
        <v>206452.78</v>
      </c>
      <c r="AI5299">
        <v>252300.61</v>
      </c>
      <c r="AJ5299">
        <v>4</v>
      </c>
      <c r="AK5299">
        <v>3.11</v>
      </c>
      <c r="AL5299">
        <v>0</v>
      </c>
      <c r="AM5299">
        <v>1</v>
      </c>
    </row>
    <row r="5300" spans="1:39" x14ac:dyDescent="0.25">
      <c r="A5300" t="s">
        <v>2780</v>
      </c>
      <c r="B5300">
        <v>1</v>
      </c>
      <c r="C5300" t="s">
        <v>2781</v>
      </c>
      <c r="D5300" t="s">
        <v>158</v>
      </c>
      <c r="E5300">
        <v>23</v>
      </c>
      <c r="F5300" t="s">
        <v>22</v>
      </c>
      <c r="G5300" t="s">
        <v>533</v>
      </c>
      <c r="H5300">
        <v>1642</v>
      </c>
      <c r="I5300" t="s">
        <v>534</v>
      </c>
      <c r="J5300">
        <v>1064</v>
      </c>
      <c r="K5300" t="s">
        <v>529</v>
      </c>
      <c r="L5300" t="s">
        <v>530</v>
      </c>
      <c r="P5300">
        <v>1066</v>
      </c>
      <c r="Q5300" t="s">
        <v>531</v>
      </c>
      <c r="R5300" t="s">
        <v>532</v>
      </c>
      <c r="Y5300">
        <v>1373</v>
      </c>
      <c r="Z5300" t="s">
        <v>453</v>
      </c>
      <c r="AA5300" t="s">
        <v>454</v>
      </c>
      <c r="AB5300">
        <v>16656.153999999999</v>
      </c>
      <c r="AC5300">
        <v>20653.629000000001</v>
      </c>
      <c r="AD5300">
        <v>0.3</v>
      </c>
      <c r="AE5300">
        <v>0.05</v>
      </c>
      <c r="AF5300">
        <v>0.35</v>
      </c>
      <c r="AG5300">
        <v>0</v>
      </c>
      <c r="AH5300">
        <v>5829.65</v>
      </c>
      <c r="AI5300">
        <v>7228.77</v>
      </c>
      <c r="AJ5300">
        <v>0</v>
      </c>
      <c r="AK5300">
        <v>0</v>
      </c>
      <c r="AL5300">
        <v>0</v>
      </c>
      <c r="AM5300">
        <v>1</v>
      </c>
    </row>
    <row r="5301" spans="1:39" x14ac:dyDescent="0.25">
      <c r="A5301" t="s">
        <v>2780</v>
      </c>
      <c r="B5301">
        <v>1</v>
      </c>
      <c r="C5301" t="s">
        <v>2781</v>
      </c>
      <c r="D5301" t="s">
        <v>158</v>
      </c>
      <c r="E5301">
        <v>23</v>
      </c>
      <c r="F5301" t="s">
        <v>22</v>
      </c>
      <c r="G5301" t="s">
        <v>535</v>
      </c>
      <c r="H5301">
        <v>1643</v>
      </c>
      <c r="I5301" t="s">
        <v>536</v>
      </c>
      <c r="J5301">
        <v>1065</v>
      </c>
      <c r="K5301" t="s">
        <v>537</v>
      </c>
      <c r="L5301" t="s">
        <v>538</v>
      </c>
      <c r="Y5301">
        <v>1373</v>
      </c>
      <c r="Z5301" t="s">
        <v>453</v>
      </c>
      <c r="AA5301" t="s">
        <v>454</v>
      </c>
      <c r="AB5301">
        <v>14672.42</v>
      </c>
      <c r="AC5301">
        <v>18092.223000000002</v>
      </c>
      <c r="AD5301">
        <v>0.92859999999999998</v>
      </c>
      <c r="AE5301">
        <v>0</v>
      </c>
      <c r="AF5301">
        <v>0.92859999999999998</v>
      </c>
      <c r="AG5301">
        <v>0</v>
      </c>
      <c r="AH5301">
        <v>13624.39</v>
      </c>
      <c r="AI5301">
        <v>16799.919999999998</v>
      </c>
      <c r="AJ5301">
        <v>0</v>
      </c>
      <c r="AK5301">
        <v>0</v>
      </c>
      <c r="AL5301">
        <v>0</v>
      </c>
      <c r="AM5301">
        <v>1</v>
      </c>
    </row>
    <row r="5302" spans="1:39" x14ac:dyDescent="0.25">
      <c r="A5302" t="s">
        <v>2780</v>
      </c>
      <c r="B5302">
        <v>1</v>
      </c>
      <c r="C5302" t="s">
        <v>2781</v>
      </c>
      <c r="D5302" t="s">
        <v>158</v>
      </c>
      <c r="E5302">
        <v>23</v>
      </c>
      <c r="F5302" t="s">
        <v>22</v>
      </c>
      <c r="G5302" t="s">
        <v>539</v>
      </c>
      <c r="H5302">
        <v>1646</v>
      </c>
      <c r="I5302" t="s">
        <v>540</v>
      </c>
      <c r="J5302">
        <v>1064</v>
      </c>
      <c r="K5302" t="s">
        <v>529</v>
      </c>
      <c r="L5302" t="s">
        <v>530</v>
      </c>
      <c r="P5302">
        <v>1066</v>
      </c>
      <c r="Q5302" t="s">
        <v>531</v>
      </c>
      <c r="R5302" t="s">
        <v>532</v>
      </c>
      <c r="Y5302">
        <v>1373</v>
      </c>
      <c r="Z5302" t="s">
        <v>453</v>
      </c>
      <c r="AA5302" t="s">
        <v>454</v>
      </c>
      <c r="AB5302">
        <v>21690.030999999999</v>
      </c>
      <c r="AC5302">
        <v>26432.260999999999</v>
      </c>
      <c r="AD5302">
        <v>6.3333000000000004</v>
      </c>
      <c r="AE5302">
        <v>4.1700000000000001E-2</v>
      </c>
      <c r="AF5302">
        <v>6.375</v>
      </c>
      <c r="AG5302">
        <v>0</v>
      </c>
      <c r="AH5302">
        <v>138273.95000000001</v>
      </c>
      <c r="AI5302">
        <v>168505.66</v>
      </c>
      <c r="AJ5302">
        <v>0</v>
      </c>
      <c r="AK5302">
        <v>0</v>
      </c>
      <c r="AL5302">
        <v>0</v>
      </c>
      <c r="AM5302">
        <v>1</v>
      </c>
    </row>
    <row r="5303" spans="1:39" x14ac:dyDescent="0.25">
      <c r="A5303" t="s">
        <v>2780</v>
      </c>
      <c r="B5303">
        <v>1</v>
      </c>
      <c r="C5303" t="s">
        <v>2781</v>
      </c>
      <c r="D5303" t="s">
        <v>158</v>
      </c>
      <c r="E5303">
        <v>23</v>
      </c>
      <c r="F5303" t="s">
        <v>22</v>
      </c>
      <c r="G5303" t="s">
        <v>541</v>
      </c>
      <c r="H5303">
        <v>1648</v>
      </c>
      <c r="I5303" t="s">
        <v>542</v>
      </c>
      <c r="J5303">
        <v>1422</v>
      </c>
      <c r="K5303" t="s">
        <v>449</v>
      </c>
      <c r="L5303" t="s">
        <v>450</v>
      </c>
      <c r="P5303">
        <v>1067</v>
      </c>
      <c r="Q5303" t="s">
        <v>451</v>
      </c>
      <c r="R5303" t="s">
        <v>452</v>
      </c>
      <c r="Y5303">
        <v>1373</v>
      </c>
      <c r="Z5303" t="s">
        <v>453</v>
      </c>
      <c r="AA5303" t="s">
        <v>454</v>
      </c>
      <c r="AB5303">
        <v>18567.328000000001</v>
      </c>
      <c r="AC5303">
        <v>22621.88</v>
      </c>
      <c r="AD5303">
        <v>1.35</v>
      </c>
      <c r="AE5303">
        <v>0</v>
      </c>
      <c r="AF5303">
        <v>1.35</v>
      </c>
      <c r="AG5303">
        <v>0</v>
      </c>
      <c r="AH5303">
        <v>25065.89</v>
      </c>
      <c r="AI5303">
        <v>30539.54</v>
      </c>
      <c r="AJ5303">
        <v>0</v>
      </c>
      <c r="AK5303">
        <v>0</v>
      </c>
      <c r="AL5303">
        <v>0</v>
      </c>
      <c r="AM5303">
        <v>1</v>
      </c>
    </row>
    <row r="5304" spans="1:39" x14ac:dyDescent="0.25">
      <c r="A5304" t="s">
        <v>2780</v>
      </c>
      <c r="B5304">
        <v>1</v>
      </c>
      <c r="C5304" t="s">
        <v>2781</v>
      </c>
      <c r="D5304" t="s">
        <v>158</v>
      </c>
      <c r="E5304">
        <v>23</v>
      </c>
      <c r="F5304" t="s">
        <v>22</v>
      </c>
      <c r="G5304" t="s">
        <v>543</v>
      </c>
      <c r="H5304">
        <v>1696</v>
      </c>
      <c r="I5304" t="s">
        <v>544</v>
      </c>
      <c r="J5304">
        <v>1460</v>
      </c>
      <c r="K5304" t="s">
        <v>545</v>
      </c>
      <c r="L5304" t="s">
        <v>546</v>
      </c>
      <c r="Y5304">
        <v>1369</v>
      </c>
      <c r="Z5304" t="s">
        <v>413</v>
      </c>
      <c r="AA5304" t="s">
        <v>414</v>
      </c>
      <c r="AB5304">
        <v>63840</v>
      </c>
      <c r="AC5304">
        <v>79161.600000000006</v>
      </c>
      <c r="AD5304">
        <v>6.25E-2</v>
      </c>
      <c r="AE5304">
        <v>0</v>
      </c>
      <c r="AF5304">
        <v>6.25E-2</v>
      </c>
      <c r="AG5304">
        <v>0</v>
      </c>
      <c r="AH5304">
        <v>3990</v>
      </c>
      <c r="AI5304">
        <v>4947.6000000000004</v>
      </c>
      <c r="AJ5304">
        <v>1</v>
      </c>
      <c r="AK5304">
        <v>0.06</v>
      </c>
      <c r="AL5304">
        <v>0</v>
      </c>
      <c r="AM5304">
        <v>1</v>
      </c>
    </row>
    <row r="5305" spans="1:39" x14ac:dyDescent="0.25">
      <c r="A5305" t="s">
        <v>2780</v>
      </c>
      <c r="B5305">
        <v>1</v>
      </c>
      <c r="C5305" t="s">
        <v>2781</v>
      </c>
      <c r="D5305" t="s">
        <v>158</v>
      </c>
      <c r="E5305">
        <v>23</v>
      </c>
      <c r="F5305" t="s">
        <v>22</v>
      </c>
      <c r="G5305" t="s">
        <v>1345</v>
      </c>
      <c r="H5305">
        <v>1699</v>
      </c>
      <c r="I5305" t="s">
        <v>1346</v>
      </c>
      <c r="J5305">
        <v>1419</v>
      </c>
      <c r="K5305" t="s">
        <v>665</v>
      </c>
      <c r="L5305" t="s">
        <v>666</v>
      </c>
      <c r="P5305">
        <v>1255</v>
      </c>
      <c r="Q5305" t="s">
        <v>1347</v>
      </c>
      <c r="R5305" t="s">
        <v>1348</v>
      </c>
      <c r="Y5305">
        <v>1369</v>
      </c>
      <c r="Z5305" t="s">
        <v>413</v>
      </c>
      <c r="AA5305" t="s">
        <v>414</v>
      </c>
      <c r="AB5305">
        <v>19034.599999999999</v>
      </c>
      <c r="AC5305">
        <v>23031.866000000002</v>
      </c>
      <c r="AD5305">
        <v>2.1667000000000001</v>
      </c>
      <c r="AE5305">
        <v>0</v>
      </c>
      <c r="AF5305">
        <v>2.1667000000000001</v>
      </c>
      <c r="AG5305">
        <v>0</v>
      </c>
      <c r="AH5305">
        <v>41241.629999999997</v>
      </c>
      <c r="AI5305">
        <v>49902.38</v>
      </c>
      <c r="AJ5305">
        <v>0</v>
      </c>
      <c r="AK5305">
        <v>0</v>
      </c>
      <c r="AL5305">
        <v>0</v>
      </c>
      <c r="AM5305">
        <v>1</v>
      </c>
    </row>
    <row r="5306" spans="1:39" x14ac:dyDescent="0.25">
      <c r="A5306" t="s">
        <v>2780</v>
      </c>
      <c r="B5306">
        <v>1</v>
      </c>
      <c r="C5306" t="s">
        <v>2781</v>
      </c>
      <c r="D5306" t="s">
        <v>158</v>
      </c>
      <c r="E5306">
        <v>23</v>
      </c>
      <c r="F5306" t="s">
        <v>22</v>
      </c>
      <c r="G5306" t="s">
        <v>1835</v>
      </c>
      <c r="H5306">
        <v>1709</v>
      </c>
      <c r="I5306" t="s">
        <v>1836</v>
      </c>
      <c r="J5306">
        <v>1419</v>
      </c>
      <c r="K5306" t="s">
        <v>665</v>
      </c>
      <c r="L5306" t="s">
        <v>666</v>
      </c>
      <c r="Y5306">
        <v>1369</v>
      </c>
      <c r="Z5306" t="s">
        <v>413</v>
      </c>
      <c r="AA5306" t="s">
        <v>414</v>
      </c>
      <c r="AB5306">
        <v>7982.2039999999997</v>
      </c>
      <c r="AC5306">
        <v>9713.9150000000009</v>
      </c>
      <c r="AD5306">
        <v>4</v>
      </c>
      <c r="AE5306">
        <v>0</v>
      </c>
      <c r="AF5306">
        <v>4</v>
      </c>
      <c r="AG5306">
        <v>0</v>
      </c>
      <c r="AH5306">
        <v>31928.81</v>
      </c>
      <c r="AI5306">
        <v>38855.660000000003</v>
      </c>
      <c r="AJ5306">
        <v>1</v>
      </c>
      <c r="AK5306">
        <v>4</v>
      </c>
      <c r="AL5306">
        <v>0</v>
      </c>
      <c r="AM5306">
        <v>1</v>
      </c>
    </row>
    <row r="5307" spans="1:39" x14ac:dyDescent="0.25">
      <c r="A5307" t="s">
        <v>2780</v>
      </c>
      <c r="B5307">
        <v>1</v>
      </c>
      <c r="C5307" t="s">
        <v>2781</v>
      </c>
      <c r="D5307" t="s">
        <v>158</v>
      </c>
      <c r="E5307">
        <v>23</v>
      </c>
      <c r="F5307" t="s">
        <v>22</v>
      </c>
      <c r="G5307" t="s">
        <v>547</v>
      </c>
      <c r="H5307">
        <v>1808</v>
      </c>
      <c r="I5307" t="s">
        <v>548</v>
      </c>
      <c r="J5307">
        <v>1470</v>
      </c>
      <c r="K5307" t="s">
        <v>549</v>
      </c>
      <c r="L5307" t="s">
        <v>550</v>
      </c>
      <c r="Y5307">
        <v>1374</v>
      </c>
      <c r="Z5307" t="s">
        <v>393</v>
      </c>
      <c r="AA5307" t="s">
        <v>394</v>
      </c>
      <c r="AB5307">
        <v>107324.38800000001</v>
      </c>
      <c r="AC5307">
        <v>131447.06400000001</v>
      </c>
      <c r="AD5307">
        <v>1</v>
      </c>
      <c r="AE5307">
        <v>0</v>
      </c>
      <c r="AF5307">
        <v>1</v>
      </c>
      <c r="AG5307">
        <v>0</v>
      </c>
      <c r="AH5307">
        <v>107324.39</v>
      </c>
      <c r="AI5307">
        <v>131447.06</v>
      </c>
      <c r="AJ5307">
        <v>1</v>
      </c>
      <c r="AK5307">
        <v>1</v>
      </c>
      <c r="AL5307">
        <v>0</v>
      </c>
      <c r="AM5307">
        <v>1</v>
      </c>
    </row>
    <row r="5308" spans="1:39" x14ac:dyDescent="0.25">
      <c r="A5308" t="s">
        <v>2780</v>
      </c>
      <c r="B5308">
        <v>1</v>
      </c>
      <c r="C5308" t="s">
        <v>2781</v>
      </c>
      <c r="D5308" t="s">
        <v>158</v>
      </c>
      <c r="E5308">
        <v>23</v>
      </c>
      <c r="F5308" t="s">
        <v>22</v>
      </c>
      <c r="G5308" t="s">
        <v>1349</v>
      </c>
      <c r="H5308">
        <v>1843</v>
      </c>
      <c r="I5308" t="s">
        <v>1350</v>
      </c>
      <c r="J5308">
        <v>1472</v>
      </c>
      <c r="K5308" t="s">
        <v>1351</v>
      </c>
      <c r="L5308" t="s">
        <v>1352</v>
      </c>
      <c r="P5308">
        <v>1105</v>
      </c>
      <c r="Q5308" t="s">
        <v>1353</v>
      </c>
      <c r="R5308" t="s">
        <v>1354</v>
      </c>
      <c r="Y5308">
        <v>1374</v>
      </c>
      <c r="Z5308" t="s">
        <v>393</v>
      </c>
      <c r="AA5308" t="s">
        <v>394</v>
      </c>
      <c r="AB5308">
        <v>27496.03</v>
      </c>
      <c r="AC5308">
        <v>33270.207000000002</v>
      </c>
      <c r="AD5308">
        <v>0.16669999999999999</v>
      </c>
      <c r="AE5308">
        <v>0</v>
      </c>
      <c r="AF5308">
        <v>0.16669999999999999</v>
      </c>
      <c r="AG5308">
        <v>0</v>
      </c>
      <c r="AH5308">
        <v>4582.67</v>
      </c>
      <c r="AI5308">
        <v>5545.03</v>
      </c>
      <c r="AJ5308">
        <v>0</v>
      </c>
      <c r="AK5308">
        <v>0</v>
      </c>
      <c r="AL5308">
        <v>0</v>
      </c>
      <c r="AM5308">
        <v>1</v>
      </c>
    </row>
    <row r="5309" spans="1:39" x14ac:dyDescent="0.25">
      <c r="A5309" t="s">
        <v>2780</v>
      </c>
      <c r="B5309">
        <v>1</v>
      </c>
      <c r="C5309" t="s">
        <v>2781</v>
      </c>
      <c r="D5309" t="s">
        <v>158</v>
      </c>
      <c r="E5309">
        <v>23</v>
      </c>
      <c r="F5309" t="s">
        <v>22</v>
      </c>
      <c r="G5309" t="s">
        <v>557</v>
      </c>
      <c r="H5309">
        <v>1882</v>
      </c>
      <c r="I5309" t="s">
        <v>558</v>
      </c>
      <c r="J5309">
        <v>1202</v>
      </c>
      <c r="K5309" t="s">
        <v>559</v>
      </c>
      <c r="L5309" t="s">
        <v>560</v>
      </c>
      <c r="Y5309">
        <v>1372</v>
      </c>
      <c r="Z5309" t="s">
        <v>405</v>
      </c>
      <c r="AA5309" t="s">
        <v>406</v>
      </c>
      <c r="AB5309">
        <v>152815.33300000001</v>
      </c>
      <c r="AC5309">
        <v>186422.182</v>
      </c>
      <c r="AD5309">
        <v>0.5</v>
      </c>
      <c r="AE5309">
        <v>0.5</v>
      </c>
      <c r="AF5309">
        <v>1</v>
      </c>
      <c r="AG5309">
        <v>0</v>
      </c>
      <c r="AH5309">
        <v>152815.32999999999</v>
      </c>
      <c r="AI5309">
        <v>186422.18</v>
      </c>
      <c r="AJ5309">
        <v>1</v>
      </c>
      <c r="AK5309">
        <v>1</v>
      </c>
      <c r="AL5309">
        <v>0</v>
      </c>
      <c r="AM5309">
        <v>1</v>
      </c>
    </row>
    <row r="5310" spans="1:39" x14ac:dyDescent="0.25">
      <c r="A5310" t="s">
        <v>2780</v>
      </c>
      <c r="B5310">
        <v>1</v>
      </c>
      <c r="C5310" t="s">
        <v>2781</v>
      </c>
      <c r="D5310" t="s">
        <v>158</v>
      </c>
      <c r="E5310">
        <v>23</v>
      </c>
      <c r="F5310" t="s">
        <v>22</v>
      </c>
      <c r="G5310" t="s">
        <v>561</v>
      </c>
      <c r="H5310">
        <v>1919</v>
      </c>
      <c r="I5310" t="s">
        <v>562</v>
      </c>
      <c r="J5310">
        <v>1421</v>
      </c>
      <c r="K5310" t="s">
        <v>563</v>
      </c>
      <c r="L5310" t="s">
        <v>564</v>
      </c>
      <c r="Y5310">
        <v>1374</v>
      </c>
      <c r="Z5310" t="s">
        <v>393</v>
      </c>
      <c r="AA5310" t="s">
        <v>394</v>
      </c>
      <c r="AB5310">
        <v>27694.22</v>
      </c>
      <c r="AC5310">
        <v>34313.139000000003</v>
      </c>
      <c r="AD5310">
        <v>1</v>
      </c>
      <c r="AE5310">
        <v>0</v>
      </c>
      <c r="AF5310">
        <v>1</v>
      </c>
      <c r="AG5310">
        <v>0</v>
      </c>
      <c r="AH5310">
        <v>27694.22</v>
      </c>
      <c r="AI5310">
        <v>34313.14</v>
      </c>
      <c r="AJ5310">
        <v>0</v>
      </c>
      <c r="AK5310">
        <v>0</v>
      </c>
      <c r="AL5310">
        <v>0</v>
      </c>
      <c r="AM5310">
        <v>1</v>
      </c>
    </row>
    <row r="5311" spans="1:39" x14ac:dyDescent="0.25">
      <c r="A5311" t="s">
        <v>2780</v>
      </c>
      <c r="B5311">
        <v>1</v>
      </c>
      <c r="C5311" t="s">
        <v>2781</v>
      </c>
      <c r="D5311" t="s">
        <v>158</v>
      </c>
      <c r="E5311">
        <v>23</v>
      </c>
      <c r="F5311" t="s">
        <v>22</v>
      </c>
      <c r="G5311" t="s">
        <v>565</v>
      </c>
      <c r="H5311">
        <v>1940</v>
      </c>
      <c r="I5311" t="s">
        <v>566</v>
      </c>
      <c r="J5311">
        <v>1425</v>
      </c>
      <c r="K5311" t="s">
        <v>567</v>
      </c>
      <c r="L5311" t="s">
        <v>568</v>
      </c>
      <c r="P5311">
        <v>1277</v>
      </c>
      <c r="Q5311" t="s">
        <v>569</v>
      </c>
      <c r="R5311" t="s">
        <v>570</v>
      </c>
      <c r="Y5311">
        <v>1374</v>
      </c>
      <c r="Z5311" t="s">
        <v>393</v>
      </c>
      <c r="AA5311" t="s">
        <v>394</v>
      </c>
      <c r="AB5311">
        <v>50483.370999999999</v>
      </c>
      <c r="AC5311">
        <v>62155.538</v>
      </c>
      <c r="AD5311">
        <v>0.25</v>
      </c>
      <c r="AE5311">
        <v>0</v>
      </c>
      <c r="AF5311">
        <v>0.25</v>
      </c>
      <c r="AG5311">
        <v>0</v>
      </c>
      <c r="AH5311">
        <v>12620.84</v>
      </c>
      <c r="AI5311">
        <v>15538.88</v>
      </c>
      <c r="AJ5311">
        <v>0</v>
      </c>
      <c r="AK5311">
        <v>0</v>
      </c>
      <c r="AL5311">
        <v>0</v>
      </c>
      <c r="AM5311">
        <v>1</v>
      </c>
    </row>
    <row r="5312" spans="1:39" x14ac:dyDescent="0.25">
      <c r="A5312" t="s">
        <v>2780</v>
      </c>
      <c r="B5312">
        <v>1</v>
      </c>
      <c r="C5312" t="s">
        <v>2781</v>
      </c>
      <c r="D5312" t="s">
        <v>158</v>
      </c>
      <c r="E5312">
        <v>23</v>
      </c>
      <c r="F5312" t="s">
        <v>22</v>
      </c>
      <c r="G5312" t="s">
        <v>571</v>
      </c>
      <c r="H5312">
        <v>1942</v>
      </c>
      <c r="I5312" t="s">
        <v>572</v>
      </c>
      <c r="J5312">
        <v>1425</v>
      </c>
      <c r="K5312" t="s">
        <v>567</v>
      </c>
      <c r="L5312" t="s">
        <v>568</v>
      </c>
      <c r="P5312">
        <v>1277</v>
      </c>
      <c r="Q5312" t="s">
        <v>569</v>
      </c>
      <c r="R5312" t="s">
        <v>570</v>
      </c>
      <c r="Y5312">
        <v>1374</v>
      </c>
      <c r="Z5312" t="s">
        <v>393</v>
      </c>
      <c r="AA5312" t="s">
        <v>394</v>
      </c>
      <c r="AB5312">
        <v>46045.26</v>
      </c>
      <c r="AC5312">
        <v>55714.764000000003</v>
      </c>
      <c r="AD5312">
        <v>0.33329999999999999</v>
      </c>
      <c r="AE5312">
        <v>0</v>
      </c>
      <c r="AF5312">
        <v>0.33329999999999999</v>
      </c>
      <c r="AG5312">
        <v>0</v>
      </c>
      <c r="AH5312">
        <v>15348.42</v>
      </c>
      <c r="AI5312">
        <v>18571.59</v>
      </c>
      <c r="AJ5312">
        <v>1</v>
      </c>
      <c r="AK5312">
        <v>0.33</v>
      </c>
      <c r="AL5312">
        <v>0</v>
      </c>
      <c r="AM5312">
        <v>1</v>
      </c>
    </row>
    <row r="5313" spans="1:39" x14ac:dyDescent="0.25">
      <c r="A5313" t="s">
        <v>2780</v>
      </c>
      <c r="B5313">
        <v>1</v>
      </c>
      <c r="C5313" t="s">
        <v>2781</v>
      </c>
      <c r="D5313" t="s">
        <v>158</v>
      </c>
      <c r="E5313">
        <v>23</v>
      </c>
      <c r="F5313" t="s">
        <v>22</v>
      </c>
      <c r="G5313" t="s">
        <v>573</v>
      </c>
      <c r="H5313">
        <v>1944</v>
      </c>
      <c r="I5313" t="s">
        <v>574</v>
      </c>
      <c r="J5313">
        <v>1425</v>
      </c>
      <c r="K5313" t="s">
        <v>567</v>
      </c>
      <c r="L5313" t="s">
        <v>568</v>
      </c>
      <c r="P5313">
        <v>1277</v>
      </c>
      <c r="Q5313" t="s">
        <v>569</v>
      </c>
      <c r="R5313" t="s">
        <v>570</v>
      </c>
      <c r="Y5313">
        <v>1374</v>
      </c>
      <c r="Z5313" t="s">
        <v>393</v>
      </c>
      <c r="AA5313" t="s">
        <v>394</v>
      </c>
      <c r="AB5313">
        <v>60607.885999999999</v>
      </c>
      <c r="AC5313">
        <v>73635.494999999995</v>
      </c>
      <c r="AD5313">
        <v>0.5</v>
      </c>
      <c r="AE5313">
        <v>0</v>
      </c>
      <c r="AF5313">
        <v>0.5</v>
      </c>
      <c r="AG5313">
        <v>0</v>
      </c>
      <c r="AH5313">
        <v>30303.94</v>
      </c>
      <c r="AI5313">
        <v>36817.75</v>
      </c>
      <c r="AJ5313">
        <v>1</v>
      </c>
      <c r="AK5313">
        <v>0.5</v>
      </c>
      <c r="AL5313">
        <v>0</v>
      </c>
      <c r="AM5313">
        <v>1</v>
      </c>
    </row>
    <row r="5314" spans="1:39" x14ac:dyDescent="0.25">
      <c r="A5314" t="s">
        <v>2780</v>
      </c>
      <c r="B5314">
        <v>1</v>
      </c>
      <c r="C5314" t="s">
        <v>2781</v>
      </c>
      <c r="D5314" t="s">
        <v>158</v>
      </c>
      <c r="E5314">
        <v>23</v>
      </c>
      <c r="F5314" t="s">
        <v>22</v>
      </c>
      <c r="G5314" t="s">
        <v>581</v>
      </c>
      <c r="H5314">
        <v>2039</v>
      </c>
      <c r="I5314" t="s">
        <v>582</v>
      </c>
      <c r="Y5314">
        <v>1370</v>
      </c>
      <c r="Z5314" t="s">
        <v>477</v>
      </c>
      <c r="AA5314" t="s">
        <v>478</v>
      </c>
      <c r="AB5314">
        <v>24428.22</v>
      </c>
      <c r="AC5314">
        <v>29889.465</v>
      </c>
      <c r="AD5314">
        <v>1.625</v>
      </c>
      <c r="AE5314">
        <v>0.25</v>
      </c>
      <c r="AF5314">
        <v>1.875</v>
      </c>
      <c r="AG5314">
        <v>0</v>
      </c>
      <c r="AH5314">
        <v>45802.91</v>
      </c>
      <c r="AI5314">
        <v>56042.75</v>
      </c>
      <c r="AJ5314">
        <v>3</v>
      </c>
      <c r="AK5314">
        <v>0.63</v>
      </c>
      <c r="AL5314">
        <v>0</v>
      </c>
      <c r="AM5314">
        <v>1</v>
      </c>
    </row>
    <row r="5315" spans="1:39" x14ac:dyDescent="0.25">
      <c r="A5315" t="s">
        <v>2780</v>
      </c>
      <c r="B5315">
        <v>1</v>
      </c>
      <c r="C5315" t="s">
        <v>2781</v>
      </c>
      <c r="D5315" t="s">
        <v>158</v>
      </c>
      <c r="E5315">
        <v>23</v>
      </c>
      <c r="F5315" t="s">
        <v>22</v>
      </c>
      <c r="G5315" t="s">
        <v>1161</v>
      </c>
      <c r="H5315">
        <v>2168</v>
      </c>
      <c r="I5315" t="s">
        <v>1162</v>
      </c>
      <c r="J5315">
        <v>1168</v>
      </c>
      <c r="K5315" t="s">
        <v>619</v>
      </c>
      <c r="L5315" t="s">
        <v>620</v>
      </c>
      <c r="P5315">
        <v>1090</v>
      </c>
      <c r="Q5315" t="s">
        <v>621</v>
      </c>
      <c r="R5315" t="s">
        <v>622</v>
      </c>
      <c r="Y5315">
        <v>1376</v>
      </c>
      <c r="Z5315" t="s">
        <v>377</v>
      </c>
      <c r="AA5315" t="s">
        <v>378</v>
      </c>
      <c r="AB5315">
        <v>52785.74</v>
      </c>
      <c r="AC5315">
        <v>65454.32</v>
      </c>
      <c r="AD5315">
        <v>0.2</v>
      </c>
      <c r="AE5315">
        <v>0</v>
      </c>
      <c r="AF5315">
        <v>0.2</v>
      </c>
      <c r="AG5315">
        <v>0</v>
      </c>
      <c r="AH5315">
        <v>10557.15</v>
      </c>
      <c r="AI5315">
        <v>13090.86</v>
      </c>
      <c r="AJ5315">
        <v>1</v>
      </c>
      <c r="AK5315">
        <v>0.2</v>
      </c>
      <c r="AL5315">
        <v>0</v>
      </c>
      <c r="AM5315">
        <v>1</v>
      </c>
    </row>
    <row r="5316" spans="1:39" x14ac:dyDescent="0.25">
      <c r="A5316" t="s">
        <v>2780</v>
      </c>
      <c r="B5316">
        <v>1</v>
      </c>
      <c r="C5316" t="s">
        <v>2781</v>
      </c>
      <c r="D5316" t="s">
        <v>158</v>
      </c>
      <c r="E5316">
        <v>23</v>
      </c>
      <c r="F5316" t="s">
        <v>22</v>
      </c>
      <c r="G5316" t="s">
        <v>1524</v>
      </c>
      <c r="H5316">
        <v>2169</v>
      </c>
      <c r="I5316" t="s">
        <v>1525</v>
      </c>
      <c r="J5316">
        <v>1168</v>
      </c>
      <c r="K5316" t="s">
        <v>619</v>
      </c>
      <c r="L5316" t="s">
        <v>620</v>
      </c>
      <c r="P5316">
        <v>1090</v>
      </c>
      <c r="Q5316" t="s">
        <v>621</v>
      </c>
      <c r="R5316" t="s">
        <v>622</v>
      </c>
      <c r="Y5316">
        <v>1376</v>
      </c>
      <c r="Z5316" t="s">
        <v>377</v>
      </c>
      <c r="AA5316" t="s">
        <v>378</v>
      </c>
      <c r="AB5316">
        <v>52785.74</v>
      </c>
      <c r="AC5316">
        <v>65401.521999999997</v>
      </c>
      <c r="AD5316">
        <v>0.1</v>
      </c>
      <c r="AE5316">
        <v>0</v>
      </c>
      <c r="AF5316">
        <v>0.1</v>
      </c>
      <c r="AG5316">
        <v>0</v>
      </c>
      <c r="AH5316">
        <v>5278.57</v>
      </c>
      <c r="AI5316">
        <v>6540.15</v>
      </c>
      <c r="AJ5316">
        <v>0</v>
      </c>
      <c r="AK5316">
        <v>0</v>
      </c>
      <c r="AL5316">
        <v>0</v>
      </c>
      <c r="AM5316">
        <v>1</v>
      </c>
    </row>
    <row r="5317" spans="1:39" x14ac:dyDescent="0.25">
      <c r="A5317" t="s">
        <v>2780</v>
      </c>
      <c r="B5317">
        <v>1</v>
      </c>
      <c r="C5317" t="s">
        <v>2781</v>
      </c>
      <c r="D5317" t="s">
        <v>158</v>
      </c>
      <c r="E5317">
        <v>23</v>
      </c>
      <c r="F5317" t="s">
        <v>22</v>
      </c>
      <c r="G5317" t="s">
        <v>583</v>
      </c>
      <c r="H5317">
        <v>2308</v>
      </c>
      <c r="I5317" t="s">
        <v>584</v>
      </c>
      <c r="Y5317">
        <v>1372</v>
      </c>
      <c r="Z5317" t="s">
        <v>405</v>
      </c>
      <c r="AA5317" t="s">
        <v>406</v>
      </c>
      <c r="AB5317">
        <v>301100.08299999998</v>
      </c>
      <c r="AC5317">
        <v>382096.02600000001</v>
      </c>
      <c r="AD5317">
        <v>4.1700000000000001E-2</v>
      </c>
      <c r="AE5317">
        <v>0</v>
      </c>
      <c r="AF5317">
        <v>4.1700000000000001E-2</v>
      </c>
      <c r="AG5317">
        <v>0</v>
      </c>
      <c r="AH5317">
        <v>12545.84</v>
      </c>
      <c r="AI5317">
        <v>15920.67</v>
      </c>
      <c r="AJ5317">
        <v>0</v>
      </c>
      <c r="AK5317">
        <v>0</v>
      </c>
      <c r="AL5317">
        <v>0</v>
      </c>
      <c r="AM5317">
        <v>1</v>
      </c>
    </row>
    <row r="5318" spans="1:39" x14ac:dyDescent="0.25">
      <c r="A5318" t="s">
        <v>2780</v>
      </c>
      <c r="B5318">
        <v>1</v>
      </c>
      <c r="C5318" t="s">
        <v>2781</v>
      </c>
      <c r="D5318" t="s">
        <v>158</v>
      </c>
      <c r="E5318">
        <v>23</v>
      </c>
      <c r="F5318" t="s">
        <v>22</v>
      </c>
      <c r="G5318" t="s">
        <v>585</v>
      </c>
      <c r="H5318">
        <v>2338</v>
      </c>
      <c r="I5318" t="s">
        <v>586</v>
      </c>
      <c r="P5318">
        <v>1086</v>
      </c>
      <c r="Q5318" t="s">
        <v>587</v>
      </c>
      <c r="R5318" t="s">
        <v>588</v>
      </c>
      <c r="Y5318">
        <v>1373</v>
      </c>
      <c r="Z5318" t="s">
        <v>453</v>
      </c>
      <c r="AA5318" t="s">
        <v>454</v>
      </c>
      <c r="AB5318">
        <v>23776.441999999999</v>
      </c>
      <c r="AC5318">
        <v>29118.267</v>
      </c>
      <c r="AD5318">
        <v>3.8332999999999999</v>
      </c>
      <c r="AE5318">
        <v>1.2666999999999999</v>
      </c>
      <c r="AF5318">
        <v>5.0999999999999996</v>
      </c>
      <c r="AG5318">
        <v>0</v>
      </c>
      <c r="AH5318">
        <v>121259.86</v>
      </c>
      <c r="AI5318">
        <v>148503.16</v>
      </c>
      <c r="AJ5318">
        <v>4</v>
      </c>
      <c r="AK5318">
        <v>1.28</v>
      </c>
      <c r="AL5318">
        <v>0</v>
      </c>
      <c r="AM5318">
        <v>1</v>
      </c>
    </row>
    <row r="5319" spans="1:39" x14ac:dyDescent="0.25">
      <c r="A5319" t="s">
        <v>2780</v>
      </c>
      <c r="B5319">
        <v>1</v>
      </c>
      <c r="C5319" t="s">
        <v>2781</v>
      </c>
      <c r="D5319" t="s">
        <v>158</v>
      </c>
      <c r="E5319">
        <v>23</v>
      </c>
      <c r="F5319" t="s">
        <v>22</v>
      </c>
      <c r="G5319" t="s">
        <v>589</v>
      </c>
      <c r="H5319">
        <v>2339</v>
      </c>
      <c r="I5319" t="s">
        <v>590</v>
      </c>
      <c r="P5319">
        <v>1086</v>
      </c>
      <c r="Q5319" t="s">
        <v>587</v>
      </c>
      <c r="R5319" t="s">
        <v>588</v>
      </c>
      <c r="Y5319">
        <v>1373</v>
      </c>
      <c r="Z5319" t="s">
        <v>453</v>
      </c>
      <c r="AA5319" t="s">
        <v>454</v>
      </c>
      <c r="AB5319">
        <v>28529.903999999999</v>
      </c>
      <c r="AC5319">
        <v>34907.845999999998</v>
      </c>
      <c r="AD5319">
        <v>6.6</v>
      </c>
      <c r="AE5319">
        <v>0.73329999999999995</v>
      </c>
      <c r="AF5319">
        <v>7.3333000000000004</v>
      </c>
      <c r="AG5319">
        <v>0</v>
      </c>
      <c r="AH5319">
        <v>209219.3</v>
      </c>
      <c r="AI5319">
        <v>255990.87</v>
      </c>
      <c r="AJ5319">
        <v>3</v>
      </c>
      <c r="AK5319">
        <v>2.44</v>
      </c>
      <c r="AL5319">
        <v>0</v>
      </c>
      <c r="AM5319">
        <v>1</v>
      </c>
    </row>
    <row r="5320" spans="1:39" x14ac:dyDescent="0.25">
      <c r="A5320" t="s">
        <v>2780</v>
      </c>
      <c r="B5320">
        <v>1</v>
      </c>
      <c r="C5320" t="s">
        <v>2781</v>
      </c>
      <c r="D5320" t="s">
        <v>158</v>
      </c>
      <c r="E5320">
        <v>23</v>
      </c>
      <c r="F5320" t="s">
        <v>22</v>
      </c>
      <c r="G5320" t="s">
        <v>1357</v>
      </c>
      <c r="H5320">
        <v>2388</v>
      </c>
      <c r="I5320" t="s">
        <v>1358</v>
      </c>
      <c r="Y5320">
        <v>1372</v>
      </c>
      <c r="Z5320" t="s">
        <v>405</v>
      </c>
      <c r="AA5320" t="s">
        <v>406</v>
      </c>
      <c r="AB5320">
        <v>282880.92499999999</v>
      </c>
      <c r="AC5320">
        <v>346121.755</v>
      </c>
      <c r="AD5320">
        <v>8.3299999999999999E-2</v>
      </c>
      <c r="AE5320">
        <v>0</v>
      </c>
      <c r="AF5320">
        <v>8.3299999999999999E-2</v>
      </c>
      <c r="AG5320">
        <v>0</v>
      </c>
      <c r="AH5320">
        <v>23573.41</v>
      </c>
      <c r="AI5320">
        <v>28843.48</v>
      </c>
      <c r="AJ5320">
        <v>0</v>
      </c>
      <c r="AK5320">
        <v>0</v>
      </c>
      <c r="AL5320">
        <v>0</v>
      </c>
      <c r="AM5320">
        <v>1</v>
      </c>
    </row>
    <row r="5321" spans="1:39" x14ac:dyDescent="0.25">
      <c r="A5321" t="s">
        <v>2780</v>
      </c>
      <c r="B5321">
        <v>1</v>
      </c>
      <c r="C5321" t="s">
        <v>2781</v>
      </c>
      <c r="D5321" t="s">
        <v>158</v>
      </c>
      <c r="E5321">
        <v>23</v>
      </c>
      <c r="F5321" t="s">
        <v>22</v>
      </c>
      <c r="G5321" t="s">
        <v>2411</v>
      </c>
      <c r="H5321">
        <v>2420</v>
      </c>
      <c r="I5321" t="s">
        <v>2412</v>
      </c>
      <c r="P5321">
        <v>1102</v>
      </c>
      <c r="Q5321" t="s">
        <v>475</v>
      </c>
      <c r="R5321" t="s">
        <v>476</v>
      </c>
      <c r="Y5321">
        <v>1370</v>
      </c>
      <c r="Z5321" t="s">
        <v>477</v>
      </c>
      <c r="AA5321" t="s">
        <v>478</v>
      </c>
      <c r="AB5321">
        <v>10533.468000000001</v>
      </c>
      <c r="AC5321">
        <v>13061.498</v>
      </c>
      <c r="AD5321">
        <v>0.5</v>
      </c>
      <c r="AE5321">
        <v>0</v>
      </c>
      <c r="AF5321">
        <v>0.5</v>
      </c>
      <c r="AG5321">
        <v>0</v>
      </c>
      <c r="AH5321">
        <v>5266.73</v>
      </c>
      <c r="AI5321">
        <v>6530.75</v>
      </c>
      <c r="AJ5321">
        <v>0</v>
      </c>
      <c r="AK5321">
        <v>0</v>
      </c>
      <c r="AL5321">
        <v>0</v>
      </c>
      <c r="AM5321">
        <v>1</v>
      </c>
    </row>
    <row r="5322" spans="1:39" x14ac:dyDescent="0.25">
      <c r="A5322" t="s">
        <v>2780</v>
      </c>
      <c r="B5322">
        <v>1</v>
      </c>
      <c r="C5322" t="s">
        <v>2781</v>
      </c>
      <c r="D5322" t="s">
        <v>158</v>
      </c>
      <c r="E5322">
        <v>23</v>
      </c>
      <c r="F5322" t="s">
        <v>22</v>
      </c>
      <c r="G5322" t="s">
        <v>1365</v>
      </c>
      <c r="H5322">
        <v>2996</v>
      </c>
      <c r="I5322" t="s">
        <v>1366</v>
      </c>
      <c r="P5322">
        <v>1306</v>
      </c>
      <c r="Q5322" t="s">
        <v>1367</v>
      </c>
      <c r="R5322" t="s">
        <v>1368</v>
      </c>
      <c r="Y5322">
        <v>1370</v>
      </c>
      <c r="Z5322" t="s">
        <v>477</v>
      </c>
      <c r="AA5322" t="s">
        <v>478</v>
      </c>
      <c r="AB5322">
        <v>14465.223</v>
      </c>
      <c r="AC5322">
        <v>17502.919000000002</v>
      </c>
      <c r="AD5322">
        <v>1</v>
      </c>
      <c r="AE5322">
        <v>0</v>
      </c>
      <c r="AF5322">
        <v>1</v>
      </c>
      <c r="AG5322">
        <v>0</v>
      </c>
      <c r="AH5322">
        <v>14465.22</v>
      </c>
      <c r="AI5322">
        <v>17502.919999999998</v>
      </c>
      <c r="AJ5322">
        <v>0</v>
      </c>
      <c r="AK5322">
        <v>0</v>
      </c>
      <c r="AL5322">
        <v>0</v>
      </c>
      <c r="AM5322">
        <v>1</v>
      </c>
    </row>
    <row r="5323" spans="1:39" x14ac:dyDescent="0.25">
      <c r="A5323" t="s">
        <v>2780</v>
      </c>
      <c r="B5323">
        <v>1</v>
      </c>
      <c r="C5323" t="s">
        <v>2781</v>
      </c>
      <c r="D5323" t="s">
        <v>158</v>
      </c>
      <c r="E5323">
        <v>23</v>
      </c>
      <c r="F5323" t="s">
        <v>22</v>
      </c>
      <c r="G5323" t="s">
        <v>597</v>
      </c>
      <c r="H5323">
        <v>3063</v>
      </c>
      <c r="I5323" t="s">
        <v>598</v>
      </c>
      <c r="J5323">
        <v>1414</v>
      </c>
      <c r="K5323" t="s">
        <v>437</v>
      </c>
      <c r="L5323" t="s">
        <v>438</v>
      </c>
      <c r="Y5323">
        <v>1374</v>
      </c>
      <c r="Z5323" t="s">
        <v>393</v>
      </c>
      <c r="AA5323" t="s">
        <v>394</v>
      </c>
      <c r="AB5323">
        <v>31767.94</v>
      </c>
      <c r="AC5323">
        <v>39062.159</v>
      </c>
      <c r="AD5323">
        <v>2.25</v>
      </c>
      <c r="AE5323">
        <v>0</v>
      </c>
      <c r="AF5323">
        <v>2.25</v>
      </c>
      <c r="AG5323">
        <v>0</v>
      </c>
      <c r="AH5323">
        <v>71477.87</v>
      </c>
      <c r="AI5323">
        <v>87889.86</v>
      </c>
      <c r="AJ5323">
        <v>0</v>
      </c>
      <c r="AK5323">
        <v>0</v>
      </c>
      <c r="AL5323">
        <v>0</v>
      </c>
      <c r="AM5323">
        <v>1</v>
      </c>
    </row>
    <row r="5324" spans="1:39" x14ac:dyDescent="0.25">
      <c r="A5324" t="s">
        <v>2780</v>
      </c>
      <c r="B5324">
        <v>1</v>
      </c>
      <c r="C5324" t="s">
        <v>2781</v>
      </c>
      <c r="D5324" t="s">
        <v>158</v>
      </c>
      <c r="E5324">
        <v>23</v>
      </c>
      <c r="F5324" t="s">
        <v>22</v>
      </c>
      <c r="G5324" t="s">
        <v>599</v>
      </c>
      <c r="H5324">
        <v>3235</v>
      </c>
      <c r="I5324" t="s">
        <v>600</v>
      </c>
      <c r="J5324">
        <v>1477</v>
      </c>
      <c r="K5324" t="s">
        <v>601</v>
      </c>
      <c r="L5324" t="s">
        <v>602</v>
      </c>
      <c r="P5324">
        <v>1197</v>
      </c>
      <c r="Q5324" t="s">
        <v>603</v>
      </c>
      <c r="R5324" t="s">
        <v>604</v>
      </c>
      <c r="Y5324">
        <v>1373</v>
      </c>
      <c r="Z5324" t="s">
        <v>453</v>
      </c>
      <c r="AA5324" t="s">
        <v>454</v>
      </c>
      <c r="AB5324">
        <v>23576.66</v>
      </c>
      <c r="AC5324">
        <v>29918.782999999999</v>
      </c>
      <c r="AD5324">
        <v>8.3299999999999999E-2</v>
      </c>
      <c r="AE5324">
        <v>0.33329999999999999</v>
      </c>
      <c r="AF5324">
        <v>0.41670000000000001</v>
      </c>
      <c r="AG5324">
        <v>0</v>
      </c>
      <c r="AH5324">
        <v>9823.61</v>
      </c>
      <c r="AI5324">
        <v>12466.16</v>
      </c>
      <c r="AJ5324">
        <v>0</v>
      </c>
      <c r="AK5324">
        <v>0</v>
      </c>
      <c r="AL5324">
        <v>0</v>
      </c>
      <c r="AM5324">
        <v>1</v>
      </c>
    </row>
    <row r="5325" spans="1:39" x14ac:dyDescent="0.25">
      <c r="A5325" t="s">
        <v>2780</v>
      </c>
      <c r="B5325">
        <v>1</v>
      </c>
      <c r="C5325" t="s">
        <v>2781</v>
      </c>
      <c r="D5325" t="s">
        <v>158</v>
      </c>
      <c r="E5325">
        <v>23</v>
      </c>
      <c r="F5325" t="s">
        <v>22</v>
      </c>
      <c r="G5325" t="s">
        <v>605</v>
      </c>
      <c r="H5325">
        <v>3236</v>
      </c>
      <c r="I5325" t="s">
        <v>606</v>
      </c>
      <c r="J5325">
        <v>1477</v>
      </c>
      <c r="K5325" t="s">
        <v>601</v>
      </c>
      <c r="L5325" t="s">
        <v>602</v>
      </c>
      <c r="P5325">
        <v>1197</v>
      </c>
      <c r="Q5325" t="s">
        <v>603</v>
      </c>
      <c r="R5325" t="s">
        <v>604</v>
      </c>
      <c r="Y5325">
        <v>1373</v>
      </c>
      <c r="Z5325" t="s">
        <v>453</v>
      </c>
      <c r="AA5325" t="s">
        <v>454</v>
      </c>
      <c r="AB5325">
        <v>120806.02</v>
      </c>
      <c r="AC5325">
        <v>146175.285</v>
      </c>
      <c r="AD5325">
        <v>0.66669999999999996</v>
      </c>
      <c r="AE5325">
        <v>0</v>
      </c>
      <c r="AF5325">
        <v>0.66669999999999996</v>
      </c>
      <c r="AG5325">
        <v>0</v>
      </c>
      <c r="AH5325">
        <v>80537.350000000006</v>
      </c>
      <c r="AI5325">
        <v>97450.19</v>
      </c>
      <c r="AJ5325">
        <v>0</v>
      </c>
      <c r="AK5325">
        <v>0</v>
      </c>
      <c r="AL5325">
        <v>0</v>
      </c>
      <c r="AM5325">
        <v>1</v>
      </c>
    </row>
    <row r="5326" spans="1:39" x14ac:dyDescent="0.25">
      <c r="A5326" t="s">
        <v>2780</v>
      </c>
      <c r="B5326">
        <v>1</v>
      </c>
      <c r="C5326" t="s">
        <v>2781</v>
      </c>
      <c r="D5326" t="s">
        <v>158</v>
      </c>
      <c r="E5326">
        <v>23</v>
      </c>
      <c r="F5326" t="s">
        <v>22</v>
      </c>
      <c r="G5326" t="s">
        <v>607</v>
      </c>
      <c r="H5326">
        <v>3237</v>
      </c>
      <c r="I5326" t="s">
        <v>608</v>
      </c>
      <c r="J5326">
        <v>1477</v>
      </c>
      <c r="K5326" t="s">
        <v>601</v>
      </c>
      <c r="L5326" t="s">
        <v>602</v>
      </c>
      <c r="P5326">
        <v>1093</v>
      </c>
      <c r="Q5326" t="s">
        <v>609</v>
      </c>
      <c r="R5326" t="s">
        <v>610</v>
      </c>
      <c r="Y5326">
        <v>1373</v>
      </c>
      <c r="Z5326" t="s">
        <v>453</v>
      </c>
      <c r="AA5326" t="s">
        <v>454</v>
      </c>
      <c r="AB5326">
        <v>98893.225000000006</v>
      </c>
      <c r="AC5326">
        <v>120683.47</v>
      </c>
      <c r="AD5326">
        <v>5.9166999999999996</v>
      </c>
      <c r="AE5326">
        <v>0</v>
      </c>
      <c r="AF5326">
        <v>5.9166999999999996</v>
      </c>
      <c r="AG5326">
        <v>0</v>
      </c>
      <c r="AH5326">
        <v>585118.25</v>
      </c>
      <c r="AI5326">
        <v>714043.87</v>
      </c>
      <c r="AJ5326">
        <v>0</v>
      </c>
      <c r="AK5326">
        <v>0</v>
      </c>
      <c r="AL5326">
        <v>0</v>
      </c>
      <c r="AM5326">
        <v>1</v>
      </c>
    </row>
    <row r="5327" spans="1:39" x14ac:dyDescent="0.25">
      <c r="A5327" t="s">
        <v>2780</v>
      </c>
      <c r="B5327">
        <v>1</v>
      </c>
      <c r="C5327" t="s">
        <v>2781</v>
      </c>
      <c r="D5327" t="s">
        <v>158</v>
      </c>
      <c r="E5327">
        <v>23</v>
      </c>
      <c r="F5327" t="s">
        <v>22</v>
      </c>
      <c r="G5327" t="s">
        <v>611</v>
      </c>
      <c r="H5327">
        <v>3238</v>
      </c>
      <c r="I5327" t="s">
        <v>612</v>
      </c>
      <c r="J5327">
        <v>1477</v>
      </c>
      <c r="K5327" t="s">
        <v>601</v>
      </c>
      <c r="L5327" t="s">
        <v>602</v>
      </c>
      <c r="P5327">
        <v>1093</v>
      </c>
      <c r="Q5327" t="s">
        <v>609</v>
      </c>
      <c r="R5327" t="s">
        <v>610</v>
      </c>
      <c r="Y5327">
        <v>1373</v>
      </c>
      <c r="Z5327" t="s">
        <v>453</v>
      </c>
      <c r="AA5327" t="s">
        <v>454</v>
      </c>
      <c r="AB5327">
        <v>98709.524000000005</v>
      </c>
      <c r="AC5327">
        <v>120447.304</v>
      </c>
      <c r="AD5327">
        <v>7.4166999999999996</v>
      </c>
      <c r="AE5327">
        <v>0</v>
      </c>
      <c r="AF5327">
        <v>7.4166999999999996</v>
      </c>
      <c r="AG5327">
        <v>0</v>
      </c>
      <c r="AH5327">
        <v>732095.64</v>
      </c>
      <c r="AI5327">
        <v>893317.51</v>
      </c>
      <c r="AJ5327">
        <v>7</v>
      </c>
      <c r="AK5327">
        <v>1.06</v>
      </c>
      <c r="AL5327">
        <v>0</v>
      </c>
      <c r="AM5327">
        <v>1</v>
      </c>
    </row>
    <row r="5328" spans="1:39" x14ac:dyDescent="0.25">
      <c r="A5328" t="s">
        <v>2780</v>
      </c>
      <c r="B5328">
        <v>1</v>
      </c>
      <c r="C5328" t="s">
        <v>2781</v>
      </c>
      <c r="D5328" t="s">
        <v>158</v>
      </c>
      <c r="E5328">
        <v>23</v>
      </c>
      <c r="F5328" t="s">
        <v>22</v>
      </c>
      <c r="G5328" t="s">
        <v>613</v>
      </c>
      <c r="H5328">
        <v>3239</v>
      </c>
      <c r="I5328" t="s">
        <v>614</v>
      </c>
      <c r="J5328">
        <v>1477</v>
      </c>
      <c r="K5328" t="s">
        <v>601</v>
      </c>
      <c r="L5328" t="s">
        <v>602</v>
      </c>
      <c r="P5328">
        <v>1093</v>
      </c>
      <c r="Q5328" t="s">
        <v>609</v>
      </c>
      <c r="R5328" t="s">
        <v>610</v>
      </c>
      <c r="Y5328">
        <v>1373</v>
      </c>
      <c r="Z5328" t="s">
        <v>453</v>
      </c>
      <c r="AA5328" t="s">
        <v>454</v>
      </c>
      <c r="AB5328">
        <v>97505.471000000005</v>
      </c>
      <c r="AC5328">
        <v>119313.893</v>
      </c>
      <c r="AD5328">
        <v>2.1667000000000001</v>
      </c>
      <c r="AE5328">
        <v>0</v>
      </c>
      <c r="AF5328">
        <v>2.1667000000000001</v>
      </c>
      <c r="AG5328">
        <v>0</v>
      </c>
      <c r="AH5328">
        <v>211261.85</v>
      </c>
      <c r="AI5328">
        <v>258513.44</v>
      </c>
      <c r="AJ5328">
        <v>4</v>
      </c>
      <c r="AK5328">
        <v>0.54</v>
      </c>
      <c r="AL5328">
        <v>0</v>
      </c>
      <c r="AM5328">
        <v>1</v>
      </c>
    </row>
    <row r="5329" spans="1:39" x14ac:dyDescent="0.25">
      <c r="A5329" t="s">
        <v>2780</v>
      </c>
      <c r="B5329">
        <v>1</v>
      </c>
      <c r="C5329" t="s">
        <v>2781</v>
      </c>
      <c r="D5329" t="s">
        <v>158</v>
      </c>
      <c r="E5329">
        <v>23</v>
      </c>
      <c r="F5329" t="s">
        <v>22</v>
      </c>
      <c r="G5329" t="s">
        <v>617</v>
      </c>
      <c r="H5329">
        <v>3470</v>
      </c>
      <c r="I5329" t="s">
        <v>618</v>
      </c>
      <c r="J5329">
        <v>1168</v>
      </c>
      <c r="K5329" t="s">
        <v>619</v>
      </c>
      <c r="L5329" t="s">
        <v>620</v>
      </c>
      <c r="P5329">
        <v>1090</v>
      </c>
      <c r="Q5329" t="s">
        <v>621</v>
      </c>
      <c r="R5329" t="s">
        <v>622</v>
      </c>
      <c r="Y5329">
        <v>1376</v>
      </c>
      <c r="Z5329" t="s">
        <v>377</v>
      </c>
      <c r="AA5329" t="s">
        <v>378</v>
      </c>
      <c r="AB5329">
        <v>37184.339999999997</v>
      </c>
      <c r="AC5329">
        <v>46071.396999999997</v>
      </c>
      <c r="AD5329">
        <v>0.5</v>
      </c>
      <c r="AE5329">
        <v>0</v>
      </c>
      <c r="AF5329">
        <v>0.5</v>
      </c>
      <c r="AG5329">
        <v>0</v>
      </c>
      <c r="AH5329">
        <v>18592.169999999998</v>
      </c>
      <c r="AI5329">
        <v>23035.7</v>
      </c>
      <c r="AJ5329">
        <v>0</v>
      </c>
      <c r="AK5329">
        <v>0</v>
      </c>
      <c r="AL5329">
        <v>0</v>
      </c>
      <c r="AM5329">
        <v>1</v>
      </c>
    </row>
    <row r="5330" spans="1:39" x14ac:dyDescent="0.25">
      <c r="A5330" t="s">
        <v>2780</v>
      </c>
      <c r="B5330">
        <v>1</v>
      </c>
      <c r="C5330" t="s">
        <v>2781</v>
      </c>
      <c r="D5330" t="s">
        <v>158</v>
      </c>
      <c r="E5330">
        <v>23</v>
      </c>
      <c r="F5330" t="s">
        <v>22</v>
      </c>
      <c r="G5330" t="s">
        <v>1371</v>
      </c>
      <c r="H5330">
        <v>3479</v>
      </c>
      <c r="I5330" t="s">
        <v>1372</v>
      </c>
      <c r="AB5330">
        <v>57514.826000000001</v>
      </c>
      <c r="AC5330">
        <v>70568.538</v>
      </c>
      <c r="AD5330">
        <v>0.7</v>
      </c>
      <c r="AE5330">
        <v>0</v>
      </c>
      <c r="AF5330">
        <v>0.7</v>
      </c>
      <c r="AG5330">
        <v>0</v>
      </c>
      <c r="AH5330">
        <v>40260.379999999997</v>
      </c>
      <c r="AI5330">
        <v>49397.98</v>
      </c>
      <c r="AJ5330">
        <v>3</v>
      </c>
      <c r="AK5330">
        <v>0.23</v>
      </c>
      <c r="AL5330">
        <v>0</v>
      </c>
      <c r="AM5330">
        <v>1</v>
      </c>
    </row>
    <row r="5331" spans="1:39" x14ac:dyDescent="0.25">
      <c r="A5331" t="s">
        <v>2780</v>
      </c>
      <c r="B5331">
        <v>1</v>
      </c>
      <c r="C5331" t="s">
        <v>2781</v>
      </c>
      <c r="D5331" t="s">
        <v>158</v>
      </c>
      <c r="E5331">
        <v>23</v>
      </c>
      <c r="F5331" t="s">
        <v>22</v>
      </c>
      <c r="G5331" t="s">
        <v>1173</v>
      </c>
      <c r="H5331">
        <v>3493</v>
      </c>
      <c r="I5331" t="s">
        <v>1174</v>
      </c>
      <c r="J5331">
        <v>1418</v>
      </c>
      <c r="K5331" t="s">
        <v>1169</v>
      </c>
      <c r="L5331" t="s">
        <v>1170</v>
      </c>
      <c r="P5331">
        <v>1068</v>
      </c>
      <c r="Q5331" t="s">
        <v>1171</v>
      </c>
      <c r="R5331" t="s">
        <v>1172</v>
      </c>
      <c r="Y5331">
        <v>1374</v>
      </c>
      <c r="Z5331" t="s">
        <v>393</v>
      </c>
      <c r="AA5331" t="s">
        <v>394</v>
      </c>
      <c r="AB5331">
        <v>36906.387000000002</v>
      </c>
      <c r="AC5331">
        <v>45751.502999999997</v>
      </c>
      <c r="AD5331">
        <v>0.375</v>
      </c>
      <c r="AE5331">
        <v>0</v>
      </c>
      <c r="AF5331">
        <v>0.375</v>
      </c>
      <c r="AG5331">
        <v>0</v>
      </c>
      <c r="AH5331">
        <v>13839.9</v>
      </c>
      <c r="AI5331">
        <v>17156.810000000001</v>
      </c>
      <c r="AJ5331">
        <v>1</v>
      </c>
      <c r="AK5331">
        <v>0.38</v>
      </c>
      <c r="AL5331">
        <v>0</v>
      </c>
      <c r="AM5331">
        <v>1</v>
      </c>
    </row>
    <row r="5332" spans="1:39" x14ac:dyDescent="0.25">
      <c r="A5332" t="s">
        <v>2780</v>
      </c>
      <c r="B5332">
        <v>1</v>
      </c>
      <c r="C5332" t="s">
        <v>2781</v>
      </c>
      <c r="D5332" t="s">
        <v>158</v>
      </c>
      <c r="E5332">
        <v>23</v>
      </c>
      <c r="F5332" t="s">
        <v>22</v>
      </c>
      <c r="G5332" t="s">
        <v>1175</v>
      </c>
      <c r="H5332">
        <v>3494</v>
      </c>
      <c r="I5332" t="s">
        <v>1176</v>
      </c>
      <c r="J5332">
        <v>1418</v>
      </c>
      <c r="K5332" t="s">
        <v>1169</v>
      </c>
      <c r="L5332" t="s">
        <v>1170</v>
      </c>
      <c r="P5332">
        <v>1068</v>
      </c>
      <c r="Q5332" t="s">
        <v>1171</v>
      </c>
      <c r="R5332" t="s">
        <v>1172</v>
      </c>
      <c r="Y5332">
        <v>1374</v>
      </c>
      <c r="Z5332" t="s">
        <v>393</v>
      </c>
      <c r="AA5332" t="s">
        <v>394</v>
      </c>
      <c r="AB5332">
        <v>37241.375999999997</v>
      </c>
      <c r="AC5332">
        <v>46142.061000000002</v>
      </c>
      <c r="AD5332">
        <v>0.125</v>
      </c>
      <c r="AE5332">
        <v>0</v>
      </c>
      <c r="AF5332">
        <v>0.125</v>
      </c>
      <c r="AG5332">
        <v>0</v>
      </c>
      <c r="AH5332">
        <v>4655.17</v>
      </c>
      <c r="AI5332">
        <v>5767.76</v>
      </c>
      <c r="AJ5332">
        <v>0</v>
      </c>
      <c r="AK5332">
        <v>0</v>
      </c>
      <c r="AL5332">
        <v>0</v>
      </c>
      <c r="AM5332">
        <v>1</v>
      </c>
    </row>
    <row r="5333" spans="1:39" x14ac:dyDescent="0.25">
      <c r="A5333" t="s">
        <v>2780</v>
      </c>
      <c r="B5333">
        <v>1</v>
      </c>
      <c r="C5333" t="s">
        <v>2781</v>
      </c>
      <c r="D5333" t="s">
        <v>158</v>
      </c>
      <c r="E5333">
        <v>23</v>
      </c>
      <c r="F5333" t="s">
        <v>22</v>
      </c>
      <c r="G5333" t="s">
        <v>1177</v>
      </c>
      <c r="H5333">
        <v>3495</v>
      </c>
      <c r="I5333" t="s">
        <v>1178</v>
      </c>
      <c r="J5333">
        <v>1418</v>
      </c>
      <c r="K5333" t="s">
        <v>1169</v>
      </c>
      <c r="L5333" t="s">
        <v>1170</v>
      </c>
      <c r="P5333">
        <v>1068</v>
      </c>
      <c r="Q5333" t="s">
        <v>1171</v>
      </c>
      <c r="R5333" t="s">
        <v>1172</v>
      </c>
      <c r="Y5333">
        <v>1374</v>
      </c>
      <c r="Z5333" t="s">
        <v>393</v>
      </c>
      <c r="AA5333" t="s">
        <v>394</v>
      </c>
      <c r="AB5333">
        <v>37241.375999999997</v>
      </c>
      <c r="AC5333">
        <v>46142.061000000002</v>
      </c>
      <c r="AD5333">
        <v>0.125</v>
      </c>
      <c r="AE5333">
        <v>0</v>
      </c>
      <c r="AF5333">
        <v>0.125</v>
      </c>
      <c r="AG5333">
        <v>0</v>
      </c>
      <c r="AH5333">
        <v>4655.17</v>
      </c>
      <c r="AI5333">
        <v>5767.76</v>
      </c>
      <c r="AJ5333">
        <v>0</v>
      </c>
      <c r="AK5333">
        <v>0</v>
      </c>
      <c r="AL5333">
        <v>0</v>
      </c>
      <c r="AM5333">
        <v>1</v>
      </c>
    </row>
    <row r="5334" spans="1:39" x14ac:dyDescent="0.25">
      <c r="A5334" t="s">
        <v>2780</v>
      </c>
      <c r="B5334">
        <v>1</v>
      </c>
      <c r="C5334" t="s">
        <v>2781</v>
      </c>
      <c r="D5334" t="s">
        <v>158</v>
      </c>
      <c r="E5334">
        <v>23</v>
      </c>
      <c r="F5334" t="s">
        <v>22</v>
      </c>
      <c r="G5334" t="s">
        <v>623</v>
      </c>
      <c r="H5334">
        <v>3500</v>
      </c>
      <c r="I5334" t="s">
        <v>624</v>
      </c>
      <c r="J5334">
        <v>1204</v>
      </c>
      <c r="K5334" t="s">
        <v>577</v>
      </c>
      <c r="L5334" t="s">
        <v>578</v>
      </c>
      <c r="Y5334">
        <v>1372</v>
      </c>
      <c r="Z5334" t="s">
        <v>405</v>
      </c>
      <c r="AA5334" t="s">
        <v>406</v>
      </c>
      <c r="AB5334">
        <v>140702.617</v>
      </c>
      <c r="AC5334">
        <v>174471.25</v>
      </c>
      <c r="AD5334">
        <v>0.125</v>
      </c>
      <c r="AE5334">
        <v>0</v>
      </c>
      <c r="AF5334">
        <v>0.125</v>
      </c>
      <c r="AG5334">
        <v>0</v>
      </c>
      <c r="AH5334">
        <v>17587.830000000002</v>
      </c>
      <c r="AI5334">
        <v>21808.91</v>
      </c>
      <c r="AJ5334">
        <v>0</v>
      </c>
      <c r="AK5334">
        <v>0</v>
      </c>
      <c r="AL5334">
        <v>0</v>
      </c>
      <c r="AM5334">
        <v>1</v>
      </c>
    </row>
    <row r="5335" spans="1:39" x14ac:dyDescent="0.25">
      <c r="A5335" t="s">
        <v>2780</v>
      </c>
      <c r="B5335">
        <v>1</v>
      </c>
      <c r="C5335" t="s">
        <v>2781</v>
      </c>
      <c r="D5335" t="s">
        <v>158</v>
      </c>
      <c r="E5335">
        <v>23</v>
      </c>
      <c r="F5335" t="s">
        <v>22</v>
      </c>
      <c r="G5335" t="s">
        <v>625</v>
      </c>
      <c r="H5335">
        <v>3536</v>
      </c>
      <c r="I5335" t="s">
        <v>626</v>
      </c>
      <c r="J5335">
        <v>1422</v>
      </c>
      <c r="K5335" t="s">
        <v>449</v>
      </c>
      <c r="L5335" t="s">
        <v>450</v>
      </c>
      <c r="Y5335">
        <v>1373</v>
      </c>
      <c r="Z5335" t="s">
        <v>453</v>
      </c>
      <c r="AA5335" t="s">
        <v>454</v>
      </c>
      <c r="AB5335">
        <v>23469.067999999999</v>
      </c>
      <c r="AC5335">
        <v>28605.19</v>
      </c>
      <c r="AD5335">
        <v>0.27779999999999999</v>
      </c>
      <c r="AE5335">
        <v>8.3299999999999999E-2</v>
      </c>
      <c r="AF5335">
        <v>0.36109999999999998</v>
      </c>
      <c r="AG5335">
        <v>0</v>
      </c>
      <c r="AH5335">
        <v>8474.94</v>
      </c>
      <c r="AI5335">
        <v>10329.65</v>
      </c>
      <c r="AJ5335">
        <v>0</v>
      </c>
      <c r="AK5335">
        <v>0</v>
      </c>
      <c r="AL5335">
        <v>0</v>
      </c>
      <c r="AM5335">
        <v>1</v>
      </c>
    </row>
    <row r="5336" spans="1:39" x14ac:dyDescent="0.25">
      <c r="A5336" t="s">
        <v>2780</v>
      </c>
      <c r="B5336">
        <v>1</v>
      </c>
      <c r="C5336" t="s">
        <v>2781</v>
      </c>
      <c r="D5336" t="s">
        <v>158</v>
      </c>
      <c r="E5336">
        <v>23</v>
      </c>
      <c r="F5336" t="s">
        <v>22</v>
      </c>
      <c r="G5336" t="s">
        <v>627</v>
      </c>
      <c r="H5336">
        <v>3537</v>
      </c>
      <c r="I5336" t="s">
        <v>628</v>
      </c>
      <c r="J5336">
        <v>1422</v>
      </c>
      <c r="K5336" t="s">
        <v>449</v>
      </c>
      <c r="L5336" t="s">
        <v>450</v>
      </c>
      <c r="P5336">
        <v>1167</v>
      </c>
      <c r="Q5336" t="s">
        <v>629</v>
      </c>
      <c r="R5336" t="s">
        <v>630</v>
      </c>
      <c r="Y5336">
        <v>1373</v>
      </c>
      <c r="Z5336" t="s">
        <v>453</v>
      </c>
      <c r="AA5336" t="s">
        <v>454</v>
      </c>
      <c r="AB5336">
        <v>30462.472000000002</v>
      </c>
      <c r="AC5336">
        <v>37186.749000000003</v>
      </c>
      <c r="AD5336">
        <v>0.30559999999999998</v>
      </c>
      <c r="AE5336">
        <v>0</v>
      </c>
      <c r="AF5336">
        <v>0.30559999999999998</v>
      </c>
      <c r="AG5336">
        <v>0</v>
      </c>
      <c r="AH5336">
        <v>9307.98</v>
      </c>
      <c r="AI5336">
        <v>11362.62</v>
      </c>
      <c r="AJ5336">
        <v>0</v>
      </c>
      <c r="AK5336">
        <v>0</v>
      </c>
      <c r="AL5336">
        <v>0</v>
      </c>
      <c r="AM5336">
        <v>1</v>
      </c>
    </row>
    <row r="5337" spans="1:39" x14ac:dyDescent="0.25">
      <c r="A5337" t="s">
        <v>2780</v>
      </c>
      <c r="B5337">
        <v>1</v>
      </c>
      <c r="C5337" t="s">
        <v>2781</v>
      </c>
      <c r="D5337" t="s">
        <v>158</v>
      </c>
      <c r="E5337">
        <v>23</v>
      </c>
      <c r="F5337" t="s">
        <v>22</v>
      </c>
      <c r="G5337" t="s">
        <v>631</v>
      </c>
      <c r="H5337">
        <v>3586</v>
      </c>
      <c r="I5337" t="s">
        <v>632</v>
      </c>
      <c r="J5337">
        <v>1006</v>
      </c>
      <c r="K5337" t="s">
        <v>409</v>
      </c>
      <c r="L5337" t="s">
        <v>410</v>
      </c>
      <c r="P5337">
        <v>1004</v>
      </c>
      <c r="Q5337" t="s">
        <v>411</v>
      </c>
      <c r="R5337" t="s">
        <v>412</v>
      </c>
      <c r="Y5337">
        <v>1369</v>
      </c>
      <c r="Z5337" t="s">
        <v>413</v>
      </c>
      <c r="AA5337" t="s">
        <v>414</v>
      </c>
      <c r="AB5337">
        <v>6025.7420000000002</v>
      </c>
      <c r="AC5337">
        <v>7291.1480000000001</v>
      </c>
      <c r="AD5337">
        <v>1</v>
      </c>
      <c r="AE5337">
        <v>0</v>
      </c>
      <c r="AF5337">
        <v>1</v>
      </c>
      <c r="AG5337">
        <v>0</v>
      </c>
      <c r="AH5337">
        <v>6025.74</v>
      </c>
      <c r="AI5337">
        <v>7291.15</v>
      </c>
      <c r="AJ5337">
        <v>0</v>
      </c>
      <c r="AK5337">
        <v>0</v>
      </c>
      <c r="AL5337">
        <v>0</v>
      </c>
      <c r="AM5337">
        <v>1</v>
      </c>
    </row>
    <row r="5338" spans="1:39" x14ac:dyDescent="0.25">
      <c r="A5338" t="s">
        <v>2780</v>
      </c>
      <c r="B5338">
        <v>1</v>
      </c>
      <c r="C5338" t="s">
        <v>2781</v>
      </c>
      <c r="D5338" t="s">
        <v>158</v>
      </c>
      <c r="E5338">
        <v>23</v>
      </c>
      <c r="F5338" t="s">
        <v>22</v>
      </c>
      <c r="G5338" t="s">
        <v>633</v>
      </c>
      <c r="H5338">
        <v>3994</v>
      </c>
      <c r="I5338" t="s">
        <v>634</v>
      </c>
      <c r="Y5338">
        <v>1373</v>
      </c>
      <c r="Z5338" t="s">
        <v>453</v>
      </c>
      <c r="AA5338" t="s">
        <v>454</v>
      </c>
      <c r="AB5338">
        <v>68517.725999999995</v>
      </c>
      <c r="AC5338">
        <v>82906.448999999993</v>
      </c>
      <c r="AD5338">
        <v>0.2167</v>
      </c>
      <c r="AE5338">
        <v>1.67E-2</v>
      </c>
      <c r="AF5338">
        <v>0.23330000000000001</v>
      </c>
      <c r="AG5338">
        <v>0</v>
      </c>
      <c r="AH5338">
        <v>15987.47</v>
      </c>
      <c r="AI5338">
        <v>19344.84</v>
      </c>
      <c r="AJ5338">
        <v>0</v>
      </c>
      <c r="AK5338">
        <v>0</v>
      </c>
      <c r="AL5338">
        <v>0</v>
      </c>
      <c r="AM5338">
        <v>1</v>
      </c>
    </row>
    <row r="5339" spans="1:39" x14ac:dyDescent="0.25">
      <c r="A5339" t="s">
        <v>2780</v>
      </c>
      <c r="B5339">
        <v>1</v>
      </c>
      <c r="C5339" t="s">
        <v>2781</v>
      </c>
      <c r="D5339" t="s">
        <v>158</v>
      </c>
      <c r="E5339">
        <v>23</v>
      </c>
      <c r="F5339" t="s">
        <v>22</v>
      </c>
      <c r="G5339" t="s">
        <v>635</v>
      </c>
      <c r="H5339">
        <v>3996</v>
      </c>
      <c r="I5339" t="s">
        <v>636</v>
      </c>
      <c r="Y5339">
        <v>1373</v>
      </c>
      <c r="Z5339" t="s">
        <v>453</v>
      </c>
      <c r="AA5339" t="s">
        <v>454</v>
      </c>
      <c r="AB5339">
        <v>44272.991999999998</v>
      </c>
      <c r="AC5339">
        <v>53570.33</v>
      </c>
      <c r="AD5339">
        <v>0.05</v>
      </c>
      <c r="AE5339">
        <v>3.3300000000000003E-2</v>
      </c>
      <c r="AF5339">
        <v>8.3299999999999999E-2</v>
      </c>
      <c r="AG5339">
        <v>0</v>
      </c>
      <c r="AH5339">
        <v>3689.42</v>
      </c>
      <c r="AI5339">
        <v>4464.1899999999996</v>
      </c>
      <c r="AJ5339">
        <v>0</v>
      </c>
      <c r="AK5339">
        <v>0</v>
      </c>
      <c r="AL5339">
        <v>0</v>
      </c>
      <c r="AM5339">
        <v>1</v>
      </c>
    </row>
    <row r="5340" spans="1:39" x14ac:dyDescent="0.25">
      <c r="A5340" t="s">
        <v>2780</v>
      </c>
      <c r="B5340">
        <v>1</v>
      </c>
      <c r="C5340" t="s">
        <v>2781</v>
      </c>
      <c r="D5340" t="s">
        <v>158</v>
      </c>
      <c r="E5340">
        <v>23</v>
      </c>
      <c r="F5340" t="s">
        <v>22</v>
      </c>
      <c r="G5340" t="s">
        <v>637</v>
      </c>
      <c r="H5340">
        <v>4117</v>
      </c>
      <c r="I5340" t="s">
        <v>638</v>
      </c>
      <c r="J5340">
        <v>1019</v>
      </c>
      <c r="K5340" t="s">
        <v>281</v>
      </c>
      <c r="L5340" t="s">
        <v>352</v>
      </c>
      <c r="P5340">
        <v>1020</v>
      </c>
      <c r="Q5340" t="s">
        <v>353</v>
      </c>
      <c r="R5340" t="s">
        <v>354</v>
      </c>
      <c r="Y5340">
        <v>1402</v>
      </c>
      <c r="Z5340" t="s">
        <v>355</v>
      </c>
      <c r="AA5340" t="s">
        <v>356</v>
      </c>
      <c r="AB5340">
        <v>121150.65399999999</v>
      </c>
      <c r="AC5340">
        <v>148392.861</v>
      </c>
      <c r="AD5340">
        <v>2</v>
      </c>
      <c r="AE5340">
        <v>0</v>
      </c>
      <c r="AF5340">
        <v>2</v>
      </c>
      <c r="AG5340">
        <v>0</v>
      </c>
      <c r="AH5340">
        <v>242301.31</v>
      </c>
      <c r="AI5340">
        <v>296785.71999999997</v>
      </c>
      <c r="AJ5340">
        <v>8</v>
      </c>
      <c r="AK5340">
        <v>0.25</v>
      </c>
      <c r="AL5340">
        <v>0</v>
      </c>
      <c r="AM5340">
        <v>1</v>
      </c>
    </row>
    <row r="5341" spans="1:39" x14ac:dyDescent="0.25">
      <c r="A5341" t="s">
        <v>2780</v>
      </c>
      <c r="B5341">
        <v>1</v>
      </c>
      <c r="C5341" t="s">
        <v>2781</v>
      </c>
      <c r="D5341" t="s">
        <v>158</v>
      </c>
      <c r="E5341">
        <v>23</v>
      </c>
      <c r="F5341" t="s">
        <v>22</v>
      </c>
      <c r="G5341" t="s">
        <v>639</v>
      </c>
      <c r="H5341">
        <v>4118</v>
      </c>
      <c r="I5341" t="s">
        <v>640</v>
      </c>
      <c r="J5341">
        <v>1019</v>
      </c>
      <c r="K5341" t="s">
        <v>281</v>
      </c>
      <c r="L5341" t="s">
        <v>352</v>
      </c>
      <c r="P5341">
        <v>1020</v>
      </c>
      <c r="Q5341" t="s">
        <v>353</v>
      </c>
      <c r="R5341" t="s">
        <v>354</v>
      </c>
      <c r="Y5341">
        <v>1402</v>
      </c>
      <c r="Z5341" t="s">
        <v>355</v>
      </c>
      <c r="AA5341" t="s">
        <v>356</v>
      </c>
      <c r="AB5341">
        <v>127042.81600000001</v>
      </c>
      <c r="AC5341">
        <v>155635.351</v>
      </c>
      <c r="AD5341">
        <v>2.3332999999999999</v>
      </c>
      <c r="AE5341">
        <v>0</v>
      </c>
      <c r="AF5341">
        <v>2.3332999999999999</v>
      </c>
      <c r="AG5341">
        <v>0</v>
      </c>
      <c r="AH5341">
        <v>296433.24</v>
      </c>
      <c r="AI5341">
        <v>363149.15</v>
      </c>
      <c r="AJ5341">
        <v>1</v>
      </c>
      <c r="AK5341">
        <v>2.33</v>
      </c>
      <c r="AL5341">
        <v>0</v>
      </c>
      <c r="AM5341">
        <v>1</v>
      </c>
    </row>
    <row r="5342" spans="1:39" x14ac:dyDescent="0.25">
      <c r="A5342" t="s">
        <v>2780</v>
      </c>
      <c r="B5342">
        <v>1</v>
      </c>
      <c r="C5342" t="s">
        <v>2781</v>
      </c>
      <c r="D5342" t="s">
        <v>158</v>
      </c>
      <c r="E5342">
        <v>23</v>
      </c>
      <c r="F5342" t="s">
        <v>22</v>
      </c>
      <c r="G5342" t="s">
        <v>641</v>
      </c>
      <c r="H5342">
        <v>4174</v>
      </c>
      <c r="I5342" t="s">
        <v>642</v>
      </c>
      <c r="J5342">
        <v>1416</v>
      </c>
      <c r="K5342" t="s">
        <v>643</v>
      </c>
      <c r="L5342" t="s">
        <v>644</v>
      </c>
      <c r="P5342">
        <v>1070</v>
      </c>
      <c r="Q5342" t="s">
        <v>645</v>
      </c>
      <c r="R5342" t="s">
        <v>646</v>
      </c>
      <c r="Y5342">
        <v>1372</v>
      </c>
      <c r="Z5342" t="s">
        <v>405</v>
      </c>
      <c r="AA5342" t="s">
        <v>406</v>
      </c>
      <c r="AB5342">
        <v>96961.091</v>
      </c>
      <c r="AC5342">
        <v>119048.587</v>
      </c>
      <c r="AD5342">
        <v>0.375</v>
      </c>
      <c r="AE5342">
        <v>0</v>
      </c>
      <c r="AF5342">
        <v>0.375</v>
      </c>
      <c r="AG5342">
        <v>0</v>
      </c>
      <c r="AH5342">
        <v>36360.410000000003</v>
      </c>
      <c r="AI5342">
        <v>44643.22</v>
      </c>
      <c r="AJ5342">
        <v>2</v>
      </c>
      <c r="AK5342">
        <v>0.19</v>
      </c>
      <c r="AL5342">
        <v>0</v>
      </c>
      <c r="AM5342">
        <v>1</v>
      </c>
    </row>
    <row r="5343" spans="1:39" x14ac:dyDescent="0.25">
      <c r="A5343" t="s">
        <v>2780</v>
      </c>
      <c r="B5343">
        <v>1</v>
      </c>
      <c r="C5343" t="s">
        <v>2781</v>
      </c>
      <c r="D5343" t="s">
        <v>158</v>
      </c>
      <c r="E5343">
        <v>23</v>
      </c>
      <c r="F5343" t="s">
        <v>22</v>
      </c>
      <c r="G5343" t="s">
        <v>647</v>
      </c>
      <c r="H5343">
        <v>4175</v>
      </c>
      <c r="I5343" t="s">
        <v>648</v>
      </c>
      <c r="J5343">
        <v>1416</v>
      </c>
      <c r="K5343" t="s">
        <v>643</v>
      </c>
      <c r="L5343" t="s">
        <v>644</v>
      </c>
      <c r="P5343">
        <v>1070</v>
      </c>
      <c r="Q5343" t="s">
        <v>645</v>
      </c>
      <c r="R5343" t="s">
        <v>646</v>
      </c>
      <c r="Y5343">
        <v>1372</v>
      </c>
      <c r="Z5343" t="s">
        <v>405</v>
      </c>
      <c r="AA5343" t="s">
        <v>406</v>
      </c>
      <c r="AB5343">
        <v>103661.80100000001</v>
      </c>
      <c r="AC5343">
        <v>126966.666</v>
      </c>
      <c r="AD5343">
        <v>0.25</v>
      </c>
      <c r="AE5343">
        <v>0</v>
      </c>
      <c r="AF5343">
        <v>0.25</v>
      </c>
      <c r="AG5343">
        <v>0</v>
      </c>
      <c r="AH5343">
        <v>25915.45</v>
      </c>
      <c r="AI5343">
        <v>31741.67</v>
      </c>
      <c r="AJ5343">
        <v>2</v>
      </c>
      <c r="AK5343">
        <v>0.13</v>
      </c>
      <c r="AL5343">
        <v>0</v>
      </c>
      <c r="AM5343">
        <v>1</v>
      </c>
    </row>
    <row r="5344" spans="1:39" x14ac:dyDescent="0.25">
      <c r="A5344" t="s">
        <v>2780</v>
      </c>
      <c r="B5344">
        <v>1</v>
      </c>
      <c r="C5344" t="s">
        <v>2781</v>
      </c>
      <c r="D5344" t="s">
        <v>158</v>
      </c>
      <c r="E5344">
        <v>23</v>
      </c>
      <c r="F5344" t="s">
        <v>22</v>
      </c>
      <c r="G5344" t="s">
        <v>649</v>
      </c>
      <c r="H5344">
        <v>4176</v>
      </c>
      <c r="I5344" t="s">
        <v>650</v>
      </c>
      <c r="J5344">
        <v>1416</v>
      </c>
      <c r="K5344" t="s">
        <v>643</v>
      </c>
      <c r="L5344" t="s">
        <v>644</v>
      </c>
      <c r="P5344">
        <v>1070</v>
      </c>
      <c r="Q5344" t="s">
        <v>645</v>
      </c>
      <c r="R5344" t="s">
        <v>646</v>
      </c>
      <c r="Y5344">
        <v>1372</v>
      </c>
      <c r="Z5344" t="s">
        <v>405</v>
      </c>
      <c r="AA5344" t="s">
        <v>406</v>
      </c>
      <c r="AB5344">
        <v>93653.005999999994</v>
      </c>
      <c r="AC5344">
        <v>115029.618</v>
      </c>
      <c r="AD5344">
        <v>1</v>
      </c>
      <c r="AE5344">
        <v>0</v>
      </c>
      <c r="AF5344">
        <v>1</v>
      </c>
      <c r="AG5344">
        <v>0</v>
      </c>
      <c r="AH5344">
        <v>93653.01</v>
      </c>
      <c r="AI5344">
        <v>115029.62</v>
      </c>
      <c r="AJ5344">
        <v>4</v>
      </c>
      <c r="AK5344">
        <v>0.25</v>
      </c>
      <c r="AL5344">
        <v>0</v>
      </c>
      <c r="AM5344">
        <v>1</v>
      </c>
    </row>
    <row r="5345" spans="1:39" x14ac:dyDescent="0.25">
      <c r="A5345" t="s">
        <v>2780</v>
      </c>
      <c r="B5345">
        <v>1</v>
      </c>
      <c r="C5345" t="s">
        <v>2781</v>
      </c>
      <c r="D5345" t="s">
        <v>158</v>
      </c>
      <c r="E5345">
        <v>23</v>
      </c>
      <c r="F5345" t="s">
        <v>22</v>
      </c>
      <c r="G5345" t="s">
        <v>1181</v>
      </c>
      <c r="H5345">
        <v>4177</v>
      </c>
      <c r="I5345" t="s">
        <v>1182</v>
      </c>
      <c r="J5345">
        <v>1416</v>
      </c>
      <c r="K5345" t="s">
        <v>643</v>
      </c>
      <c r="L5345" t="s">
        <v>644</v>
      </c>
      <c r="P5345">
        <v>1070</v>
      </c>
      <c r="Q5345" t="s">
        <v>645</v>
      </c>
      <c r="R5345" t="s">
        <v>646</v>
      </c>
      <c r="Y5345">
        <v>1372</v>
      </c>
      <c r="Z5345" t="s">
        <v>405</v>
      </c>
      <c r="AA5345" t="s">
        <v>406</v>
      </c>
      <c r="AB5345">
        <v>93627.618000000002</v>
      </c>
      <c r="AC5345">
        <v>115217.29700000001</v>
      </c>
      <c r="AD5345">
        <v>0.875</v>
      </c>
      <c r="AE5345">
        <v>0</v>
      </c>
      <c r="AF5345">
        <v>0.875</v>
      </c>
      <c r="AG5345">
        <v>0</v>
      </c>
      <c r="AH5345">
        <v>81924.17</v>
      </c>
      <c r="AI5345">
        <v>100815.13</v>
      </c>
      <c r="AJ5345">
        <v>2</v>
      </c>
      <c r="AK5345">
        <v>0.44</v>
      </c>
      <c r="AL5345">
        <v>0</v>
      </c>
      <c r="AM5345">
        <v>1</v>
      </c>
    </row>
    <row r="5346" spans="1:39" x14ac:dyDescent="0.25">
      <c r="A5346" t="s">
        <v>2780</v>
      </c>
      <c r="B5346">
        <v>1</v>
      </c>
      <c r="C5346" t="s">
        <v>2781</v>
      </c>
      <c r="D5346" t="s">
        <v>158</v>
      </c>
      <c r="E5346">
        <v>23</v>
      </c>
      <c r="F5346" t="s">
        <v>22</v>
      </c>
      <c r="G5346" t="s">
        <v>1626</v>
      </c>
      <c r="H5346">
        <v>4245</v>
      </c>
      <c r="I5346" t="s">
        <v>1627</v>
      </c>
      <c r="J5346">
        <v>1416</v>
      </c>
      <c r="K5346" t="s">
        <v>643</v>
      </c>
      <c r="L5346" t="s">
        <v>644</v>
      </c>
      <c r="P5346">
        <v>1070</v>
      </c>
      <c r="Q5346" t="s">
        <v>645</v>
      </c>
      <c r="R5346" t="s">
        <v>646</v>
      </c>
      <c r="Y5346">
        <v>1372</v>
      </c>
      <c r="Z5346" t="s">
        <v>405</v>
      </c>
      <c r="AA5346" t="s">
        <v>406</v>
      </c>
      <c r="AB5346">
        <v>93252.24</v>
      </c>
      <c r="AC5346">
        <v>115423.71</v>
      </c>
      <c r="AD5346">
        <v>0.25</v>
      </c>
      <c r="AE5346">
        <v>0</v>
      </c>
      <c r="AF5346">
        <v>0.25</v>
      </c>
      <c r="AG5346">
        <v>0</v>
      </c>
      <c r="AH5346">
        <v>23313.06</v>
      </c>
      <c r="AI5346">
        <v>28855.93</v>
      </c>
      <c r="AJ5346">
        <v>0</v>
      </c>
      <c r="AK5346">
        <v>0</v>
      </c>
      <c r="AL5346">
        <v>0</v>
      </c>
      <c r="AM5346">
        <v>1</v>
      </c>
    </row>
    <row r="5347" spans="1:39" x14ac:dyDescent="0.25">
      <c r="A5347" t="s">
        <v>2780</v>
      </c>
      <c r="B5347">
        <v>1</v>
      </c>
      <c r="C5347" t="s">
        <v>2781</v>
      </c>
      <c r="D5347" t="s">
        <v>158</v>
      </c>
      <c r="E5347">
        <v>23</v>
      </c>
      <c r="F5347" t="s">
        <v>22</v>
      </c>
      <c r="G5347" t="s">
        <v>1377</v>
      </c>
      <c r="H5347">
        <v>4298</v>
      </c>
      <c r="I5347" t="s">
        <v>1378</v>
      </c>
      <c r="J5347">
        <v>1194</v>
      </c>
      <c r="K5347" t="s">
        <v>367</v>
      </c>
      <c r="L5347" t="s">
        <v>368</v>
      </c>
      <c r="P5347">
        <v>1106</v>
      </c>
      <c r="Q5347" t="s">
        <v>1363</v>
      </c>
      <c r="R5347" t="s">
        <v>1364</v>
      </c>
      <c r="Y5347">
        <v>1375</v>
      </c>
      <c r="Z5347" t="s">
        <v>371</v>
      </c>
      <c r="AA5347" t="s">
        <v>372</v>
      </c>
      <c r="AB5347">
        <v>47353.591999999997</v>
      </c>
      <c r="AC5347">
        <v>58671.101000000002</v>
      </c>
      <c r="AD5347">
        <v>3</v>
      </c>
      <c r="AE5347">
        <v>0</v>
      </c>
      <c r="AF5347">
        <v>3</v>
      </c>
      <c r="AG5347">
        <v>0</v>
      </c>
      <c r="AH5347">
        <v>142060.78</v>
      </c>
      <c r="AI5347">
        <v>176013.3</v>
      </c>
      <c r="AJ5347">
        <v>0</v>
      </c>
      <c r="AK5347">
        <v>0</v>
      </c>
      <c r="AL5347">
        <v>0</v>
      </c>
      <c r="AM5347">
        <v>1</v>
      </c>
    </row>
    <row r="5348" spans="1:39" x14ac:dyDescent="0.25">
      <c r="A5348" t="s">
        <v>2780</v>
      </c>
      <c r="B5348">
        <v>1</v>
      </c>
      <c r="C5348" t="s">
        <v>2781</v>
      </c>
      <c r="D5348" t="s">
        <v>158</v>
      </c>
      <c r="E5348">
        <v>23</v>
      </c>
      <c r="F5348" t="s">
        <v>22</v>
      </c>
      <c r="G5348" t="s">
        <v>1379</v>
      </c>
      <c r="H5348">
        <v>4302</v>
      </c>
      <c r="I5348" t="s">
        <v>1380</v>
      </c>
      <c r="J5348">
        <v>1194</v>
      </c>
      <c r="K5348" t="s">
        <v>367</v>
      </c>
      <c r="L5348" t="s">
        <v>368</v>
      </c>
      <c r="P5348">
        <v>1106</v>
      </c>
      <c r="Q5348" t="s">
        <v>1363</v>
      </c>
      <c r="R5348" t="s">
        <v>1364</v>
      </c>
      <c r="Y5348">
        <v>1375</v>
      </c>
      <c r="Z5348" t="s">
        <v>371</v>
      </c>
      <c r="AA5348" t="s">
        <v>372</v>
      </c>
      <c r="AB5348">
        <v>47241.96</v>
      </c>
      <c r="AC5348">
        <v>57847.78</v>
      </c>
      <c r="AD5348">
        <v>2</v>
      </c>
      <c r="AE5348">
        <v>0</v>
      </c>
      <c r="AF5348">
        <v>2</v>
      </c>
      <c r="AG5348">
        <v>0</v>
      </c>
      <c r="AH5348">
        <v>94483.92</v>
      </c>
      <c r="AI5348">
        <v>115695.56</v>
      </c>
      <c r="AJ5348">
        <v>1</v>
      </c>
      <c r="AK5348">
        <v>2</v>
      </c>
      <c r="AL5348">
        <v>0</v>
      </c>
      <c r="AM5348">
        <v>1</v>
      </c>
    </row>
    <row r="5349" spans="1:39" x14ac:dyDescent="0.25">
      <c r="A5349" t="s">
        <v>2780</v>
      </c>
      <c r="B5349">
        <v>1</v>
      </c>
      <c r="C5349" t="s">
        <v>2781</v>
      </c>
      <c r="D5349" t="s">
        <v>158</v>
      </c>
      <c r="E5349">
        <v>23</v>
      </c>
      <c r="F5349" t="s">
        <v>22</v>
      </c>
      <c r="G5349" t="s">
        <v>651</v>
      </c>
      <c r="H5349">
        <v>4353</v>
      </c>
      <c r="I5349" t="s">
        <v>652</v>
      </c>
      <c r="Y5349">
        <v>1373</v>
      </c>
      <c r="Z5349" t="s">
        <v>453</v>
      </c>
      <c r="AA5349" t="s">
        <v>454</v>
      </c>
      <c r="AB5349">
        <v>35592.33</v>
      </c>
      <c r="AC5349">
        <v>44098.904000000002</v>
      </c>
      <c r="AD5349">
        <v>8.3299999999999999E-2</v>
      </c>
      <c r="AE5349">
        <v>0</v>
      </c>
      <c r="AF5349">
        <v>8.3299999999999999E-2</v>
      </c>
      <c r="AG5349">
        <v>0</v>
      </c>
      <c r="AH5349">
        <v>2966.03</v>
      </c>
      <c r="AI5349">
        <v>3674.91</v>
      </c>
      <c r="AJ5349">
        <v>0</v>
      </c>
      <c r="AK5349">
        <v>0</v>
      </c>
      <c r="AL5349">
        <v>0</v>
      </c>
      <c r="AM5349">
        <v>1</v>
      </c>
    </row>
    <row r="5350" spans="1:39" x14ac:dyDescent="0.25">
      <c r="A5350" t="s">
        <v>2780</v>
      </c>
      <c r="B5350">
        <v>1</v>
      </c>
      <c r="C5350" t="s">
        <v>2781</v>
      </c>
      <c r="D5350" t="s">
        <v>158</v>
      </c>
      <c r="E5350">
        <v>23</v>
      </c>
      <c r="F5350" t="s">
        <v>22</v>
      </c>
      <c r="G5350" t="s">
        <v>653</v>
      </c>
      <c r="H5350">
        <v>4386</v>
      </c>
      <c r="I5350" t="s">
        <v>654</v>
      </c>
      <c r="J5350">
        <v>1015</v>
      </c>
      <c r="K5350" t="s">
        <v>655</v>
      </c>
      <c r="L5350" t="s">
        <v>656</v>
      </c>
      <c r="P5350">
        <v>1237</v>
      </c>
      <c r="Q5350" t="s">
        <v>657</v>
      </c>
      <c r="R5350" t="s">
        <v>658</v>
      </c>
      <c r="Y5350">
        <v>1374</v>
      </c>
      <c r="Z5350" t="s">
        <v>393</v>
      </c>
      <c r="AA5350" t="s">
        <v>394</v>
      </c>
      <c r="AB5350">
        <v>17254.137999999999</v>
      </c>
      <c r="AC5350">
        <v>20877.506000000001</v>
      </c>
      <c r="AD5350">
        <v>1.75</v>
      </c>
      <c r="AE5350">
        <v>0</v>
      </c>
      <c r="AF5350">
        <v>1.75</v>
      </c>
      <c r="AG5350">
        <v>0</v>
      </c>
      <c r="AH5350">
        <v>30194.74</v>
      </c>
      <c r="AI5350">
        <v>36535.64</v>
      </c>
      <c r="AJ5350">
        <v>0</v>
      </c>
      <c r="AK5350">
        <v>0</v>
      </c>
      <c r="AL5350">
        <v>0</v>
      </c>
      <c r="AM5350">
        <v>1</v>
      </c>
    </row>
    <row r="5351" spans="1:39" x14ac:dyDescent="0.25">
      <c r="A5351" t="s">
        <v>2780</v>
      </c>
      <c r="B5351">
        <v>1</v>
      </c>
      <c r="C5351" t="s">
        <v>2781</v>
      </c>
      <c r="D5351" t="s">
        <v>158</v>
      </c>
      <c r="E5351">
        <v>23</v>
      </c>
      <c r="F5351" t="s">
        <v>22</v>
      </c>
      <c r="G5351" t="s">
        <v>1183</v>
      </c>
      <c r="H5351">
        <v>4406</v>
      </c>
      <c r="I5351" t="s">
        <v>1184</v>
      </c>
      <c r="J5351">
        <v>1414</v>
      </c>
      <c r="K5351" t="s">
        <v>437</v>
      </c>
      <c r="L5351" t="s">
        <v>438</v>
      </c>
      <c r="P5351">
        <v>1072</v>
      </c>
      <c r="Q5351" t="s">
        <v>439</v>
      </c>
      <c r="R5351" t="s">
        <v>440</v>
      </c>
      <c r="Y5351">
        <v>1374</v>
      </c>
      <c r="Z5351" t="s">
        <v>393</v>
      </c>
      <c r="AA5351" t="s">
        <v>394</v>
      </c>
      <c r="AB5351">
        <v>35013.75</v>
      </c>
      <c r="AC5351">
        <v>42366.644</v>
      </c>
      <c r="AD5351">
        <v>0.16669999999999999</v>
      </c>
      <c r="AE5351">
        <v>0</v>
      </c>
      <c r="AF5351">
        <v>0.16669999999999999</v>
      </c>
      <c r="AG5351">
        <v>0</v>
      </c>
      <c r="AH5351">
        <v>5835.63</v>
      </c>
      <c r="AI5351">
        <v>7061.11</v>
      </c>
      <c r="AJ5351">
        <v>1</v>
      </c>
      <c r="AK5351">
        <v>0.17</v>
      </c>
      <c r="AL5351">
        <v>0</v>
      </c>
      <c r="AM5351">
        <v>1</v>
      </c>
    </row>
    <row r="5352" spans="1:39" x14ac:dyDescent="0.25">
      <c r="A5352" t="s">
        <v>2780</v>
      </c>
      <c r="B5352">
        <v>1</v>
      </c>
      <c r="C5352" t="s">
        <v>2781</v>
      </c>
      <c r="D5352" t="s">
        <v>158</v>
      </c>
      <c r="E5352">
        <v>23</v>
      </c>
      <c r="F5352" t="s">
        <v>22</v>
      </c>
      <c r="G5352" t="s">
        <v>1837</v>
      </c>
      <c r="H5352">
        <v>4412</v>
      </c>
      <c r="I5352" t="s">
        <v>1838</v>
      </c>
      <c r="J5352">
        <v>1413</v>
      </c>
      <c r="K5352" t="s">
        <v>391</v>
      </c>
      <c r="L5352" t="s">
        <v>392</v>
      </c>
      <c r="Y5352">
        <v>1374</v>
      </c>
      <c r="Z5352" t="s">
        <v>393</v>
      </c>
      <c r="AA5352" t="s">
        <v>394</v>
      </c>
      <c r="AB5352">
        <v>84455.03</v>
      </c>
      <c r="AC5352">
        <v>104724.23</v>
      </c>
      <c r="AD5352">
        <v>0.2</v>
      </c>
      <c r="AE5352">
        <v>0</v>
      </c>
      <c r="AF5352">
        <v>0.2</v>
      </c>
      <c r="AG5352">
        <v>0</v>
      </c>
      <c r="AH5352">
        <v>16891.009999999998</v>
      </c>
      <c r="AI5352">
        <v>20944.849999999999</v>
      </c>
      <c r="AJ5352">
        <v>1</v>
      </c>
      <c r="AK5352">
        <v>0.2</v>
      </c>
      <c r="AL5352">
        <v>0</v>
      </c>
      <c r="AM5352">
        <v>1</v>
      </c>
    </row>
    <row r="5353" spans="1:39" x14ac:dyDescent="0.25">
      <c r="A5353" t="s">
        <v>2780</v>
      </c>
      <c r="B5353">
        <v>1</v>
      </c>
      <c r="C5353" t="s">
        <v>2781</v>
      </c>
      <c r="D5353" t="s">
        <v>158</v>
      </c>
      <c r="E5353">
        <v>23</v>
      </c>
      <c r="F5353" t="s">
        <v>22</v>
      </c>
      <c r="G5353" t="s">
        <v>1185</v>
      </c>
      <c r="H5353">
        <v>4414</v>
      </c>
      <c r="I5353" t="s">
        <v>1186</v>
      </c>
      <c r="P5353">
        <v>1069</v>
      </c>
      <c r="Q5353" t="s">
        <v>397</v>
      </c>
      <c r="R5353" t="s">
        <v>398</v>
      </c>
      <c r="Y5353">
        <v>1374</v>
      </c>
      <c r="Z5353" t="s">
        <v>393</v>
      </c>
      <c r="AA5353" t="s">
        <v>394</v>
      </c>
      <c r="AB5353">
        <v>53361.671999999999</v>
      </c>
      <c r="AC5353">
        <v>64883.093999999997</v>
      </c>
      <c r="AD5353">
        <v>0.35709999999999997</v>
      </c>
      <c r="AE5353">
        <v>0</v>
      </c>
      <c r="AF5353">
        <v>0.35709999999999997</v>
      </c>
      <c r="AG5353">
        <v>0</v>
      </c>
      <c r="AH5353">
        <v>19057.740000000002</v>
      </c>
      <c r="AI5353">
        <v>23172.53</v>
      </c>
      <c r="AJ5353">
        <v>2</v>
      </c>
      <c r="AK5353">
        <v>0.18</v>
      </c>
      <c r="AL5353">
        <v>0</v>
      </c>
      <c r="AM5353">
        <v>1</v>
      </c>
    </row>
    <row r="5354" spans="1:39" x14ac:dyDescent="0.25">
      <c r="A5354" t="s">
        <v>2780</v>
      </c>
      <c r="B5354">
        <v>1</v>
      </c>
      <c r="C5354" t="s">
        <v>2781</v>
      </c>
      <c r="D5354" t="s">
        <v>158</v>
      </c>
      <c r="E5354">
        <v>23</v>
      </c>
      <c r="F5354" t="s">
        <v>22</v>
      </c>
      <c r="G5354" t="s">
        <v>1187</v>
      </c>
      <c r="H5354">
        <v>4438</v>
      </c>
      <c r="I5354" t="s">
        <v>1188</v>
      </c>
      <c r="J5354">
        <v>1414</v>
      </c>
      <c r="K5354" t="s">
        <v>437</v>
      </c>
      <c r="L5354" t="s">
        <v>438</v>
      </c>
      <c r="Y5354">
        <v>1372</v>
      </c>
      <c r="Z5354" t="s">
        <v>405</v>
      </c>
      <c r="AA5354" t="s">
        <v>406</v>
      </c>
      <c r="AB5354">
        <v>221602.21799999999</v>
      </c>
      <c r="AC5354">
        <v>270646.59999999998</v>
      </c>
      <c r="AD5354">
        <v>0.41670000000000001</v>
      </c>
      <c r="AE5354">
        <v>0</v>
      </c>
      <c r="AF5354">
        <v>0.41670000000000001</v>
      </c>
      <c r="AG5354">
        <v>0</v>
      </c>
      <c r="AH5354">
        <v>92334.26</v>
      </c>
      <c r="AI5354">
        <v>112769.42</v>
      </c>
      <c r="AJ5354">
        <v>3</v>
      </c>
      <c r="AK5354">
        <v>0.14000000000000001</v>
      </c>
      <c r="AL5354">
        <v>0</v>
      </c>
      <c r="AM5354">
        <v>1</v>
      </c>
    </row>
    <row r="5355" spans="1:39" x14ac:dyDescent="0.25">
      <c r="A5355" t="s">
        <v>2780</v>
      </c>
      <c r="B5355">
        <v>1</v>
      </c>
      <c r="C5355" t="s">
        <v>2781</v>
      </c>
      <c r="D5355" t="s">
        <v>158</v>
      </c>
      <c r="E5355">
        <v>23</v>
      </c>
      <c r="F5355" t="s">
        <v>22</v>
      </c>
      <c r="G5355" t="s">
        <v>1189</v>
      </c>
      <c r="H5355">
        <v>4439</v>
      </c>
      <c r="I5355" t="s">
        <v>1190</v>
      </c>
      <c r="J5355">
        <v>1414</v>
      </c>
      <c r="K5355" t="s">
        <v>437</v>
      </c>
      <c r="L5355" t="s">
        <v>438</v>
      </c>
      <c r="Y5355">
        <v>1372</v>
      </c>
      <c r="Z5355" t="s">
        <v>405</v>
      </c>
      <c r="AA5355" t="s">
        <v>406</v>
      </c>
      <c r="AB5355">
        <v>221602.21799999999</v>
      </c>
      <c r="AC5355">
        <v>270646.59999999998</v>
      </c>
      <c r="AD5355">
        <v>0.41670000000000001</v>
      </c>
      <c r="AE5355">
        <v>0</v>
      </c>
      <c r="AF5355">
        <v>0.41670000000000001</v>
      </c>
      <c r="AG5355">
        <v>0</v>
      </c>
      <c r="AH5355">
        <v>92334.26</v>
      </c>
      <c r="AI5355">
        <v>112769.42</v>
      </c>
      <c r="AJ5355">
        <v>0</v>
      </c>
      <c r="AK5355">
        <v>0</v>
      </c>
      <c r="AL5355">
        <v>0</v>
      </c>
      <c r="AM5355">
        <v>1</v>
      </c>
    </row>
    <row r="5356" spans="1:39" x14ac:dyDescent="0.25">
      <c r="A5356" t="s">
        <v>2780</v>
      </c>
      <c r="B5356">
        <v>1</v>
      </c>
      <c r="C5356" t="s">
        <v>2781</v>
      </c>
      <c r="D5356" t="s">
        <v>158</v>
      </c>
      <c r="E5356">
        <v>23</v>
      </c>
      <c r="F5356" t="s">
        <v>22</v>
      </c>
      <c r="G5356" t="s">
        <v>659</v>
      </c>
      <c r="H5356">
        <v>4446</v>
      </c>
      <c r="I5356" t="s">
        <v>660</v>
      </c>
      <c r="J5356">
        <v>1420</v>
      </c>
      <c r="K5356" t="s">
        <v>661</v>
      </c>
      <c r="L5356" t="s">
        <v>662</v>
      </c>
      <c r="Y5356">
        <v>1373</v>
      </c>
      <c r="Z5356" t="s">
        <v>453</v>
      </c>
      <c r="AA5356" t="s">
        <v>454</v>
      </c>
      <c r="AB5356">
        <v>15872.646000000001</v>
      </c>
      <c r="AC5356">
        <v>19642.218000000001</v>
      </c>
      <c r="AD5356">
        <v>12.875</v>
      </c>
      <c r="AE5356">
        <v>1</v>
      </c>
      <c r="AF5356">
        <v>13.875</v>
      </c>
      <c r="AG5356">
        <v>0</v>
      </c>
      <c r="AH5356">
        <v>220232.97</v>
      </c>
      <c r="AI5356">
        <v>272535.78000000003</v>
      </c>
      <c r="AJ5356">
        <v>3</v>
      </c>
      <c r="AK5356">
        <v>4.63</v>
      </c>
      <c r="AL5356">
        <v>0</v>
      </c>
      <c r="AM5356">
        <v>1</v>
      </c>
    </row>
    <row r="5357" spans="1:39" x14ac:dyDescent="0.25">
      <c r="A5357" t="s">
        <v>2780</v>
      </c>
      <c r="B5357">
        <v>1</v>
      </c>
      <c r="C5357" t="s">
        <v>2781</v>
      </c>
      <c r="D5357" t="s">
        <v>158</v>
      </c>
      <c r="E5357">
        <v>23</v>
      </c>
      <c r="F5357" t="s">
        <v>22</v>
      </c>
      <c r="G5357" t="s">
        <v>663</v>
      </c>
      <c r="H5357">
        <v>4450</v>
      </c>
      <c r="I5357" t="s">
        <v>664</v>
      </c>
      <c r="J5357">
        <v>1419</v>
      </c>
      <c r="K5357" t="s">
        <v>665</v>
      </c>
      <c r="L5357" t="s">
        <v>666</v>
      </c>
      <c r="Y5357">
        <v>1369</v>
      </c>
      <c r="Z5357" t="s">
        <v>413</v>
      </c>
      <c r="AA5357" t="s">
        <v>414</v>
      </c>
      <c r="AB5357">
        <v>17497.3</v>
      </c>
      <c r="AC5357">
        <v>21696.651000000002</v>
      </c>
      <c r="AD5357">
        <v>0.20830000000000001</v>
      </c>
      <c r="AE5357">
        <v>0</v>
      </c>
      <c r="AF5357">
        <v>0.20830000000000001</v>
      </c>
      <c r="AG5357">
        <v>0</v>
      </c>
      <c r="AH5357">
        <v>3645.27</v>
      </c>
      <c r="AI5357">
        <v>4520.1400000000003</v>
      </c>
      <c r="AJ5357">
        <v>1</v>
      </c>
      <c r="AK5357">
        <v>0.21</v>
      </c>
      <c r="AL5357">
        <v>0</v>
      </c>
      <c r="AM5357">
        <v>1</v>
      </c>
    </row>
    <row r="5358" spans="1:39" x14ac:dyDescent="0.25">
      <c r="A5358" t="s">
        <v>2780</v>
      </c>
      <c r="B5358">
        <v>1</v>
      </c>
      <c r="C5358" t="s">
        <v>2781</v>
      </c>
      <c r="D5358" t="s">
        <v>158</v>
      </c>
      <c r="E5358">
        <v>23</v>
      </c>
      <c r="F5358" t="s">
        <v>22</v>
      </c>
      <c r="G5358" t="s">
        <v>2244</v>
      </c>
      <c r="H5358">
        <v>4491</v>
      </c>
      <c r="I5358" t="s">
        <v>2245</v>
      </c>
      <c r="Y5358">
        <v>1373</v>
      </c>
      <c r="Z5358" t="s">
        <v>453</v>
      </c>
      <c r="AA5358" t="s">
        <v>454</v>
      </c>
      <c r="AB5358">
        <v>41844.625999999997</v>
      </c>
      <c r="AC5358">
        <v>50631.995000000003</v>
      </c>
      <c r="AD5358">
        <v>0.25</v>
      </c>
      <c r="AE5358">
        <v>4.1700000000000001E-2</v>
      </c>
      <c r="AF5358">
        <v>0.29170000000000001</v>
      </c>
      <c r="AG5358">
        <v>0</v>
      </c>
      <c r="AH5358">
        <v>12204.68</v>
      </c>
      <c r="AI5358">
        <v>14767.67</v>
      </c>
      <c r="AJ5358">
        <v>1</v>
      </c>
      <c r="AK5358">
        <v>0.28999999999999998</v>
      </c>
      <c r="AL5358">
        <v>0</v>
      </c>
      <c r="AM5358">
        <v>1</v>
      </c>
    </row>
    <row r="5359" spans="1:39" x14ac:dyDescent="0.25">
      <c r="A5359" t="s">
        <v>2780</v>
      </c>
      <c r="B5359">
        <v>1</v>
      </c>
      <c r="C5359" t="s">
        <v>2781</v>
      </c>
      <c r="D5359" t="s">
        <v>158</v>
      </c>
      <c r="E5359">
        <v>23</v>
      </c>
      <c r="F5359" t="s">
        <v>22</v>
      </c>
      <c r="G5359" t="s">
        <v>1644</v>
      </c>
      <c r="H5359">
        <v>4616</v>
      </c>
      <c r="I5359" t="s">
        <v>1645</v>
      </c>
      <c r="J5359">
        <v>1418</v>
      </c>
      <c r="K5359" t="s">
        <v>1169</v>
      </c>
      <c r="L5359" t="s">
        <v>1170</v>
      </c>
      <c r="P5359">
        <v>1068</v>
      </c>
      <c r="Q5359" t="s">
        <v>1171</v>
      </c>
      <c r="R5359" t="s">
        <v>1172</v>
      </c>
      <c r="Y5359">
        <v>1372</v>
      </c>
      <c r="Z5359" t="s">
        <v>405</v>
      </c>
      <c r="AA5359" t="s">
        <v>406</v>
      </c>
      <c r="AB5359">
        <v>56516.800000000003</v>
      </c>
      <c r="AC5359">
        <v>70080.837</v>
      </c>
      <c r="AD5359">
        <v>0.16669999999999999</v>
      </c>
      <c r="AE5359">
        <v>0</v>
      </c>
      <c r="AF5359">
        <v>0.16669999999999999</v>
      </c>
      <c r="AG5359">
        <v>0</v>
      </c>
      <c r="AH5359">
        <v>9419.4699999999993</v>
      </c>
      <c r="AI5359">
        <v>11680.14</v>
      </c>
      <c r="AJ5359">
        <v>1</v>
      </c>
      <c r="AK5359">
        <v>0.17</v>
      </c>
      <c r="AL5359">
        <v>0</v>
      </c>
      <c r="AM5359">
        <v>1</v>
      </c>
    </row>
    <row r="5360" spans="1:39" x14ac:dyDescent="0.25">
      <c r="A5360" t="s">
        <v>2780</v>
      </c>
      <c r="B5360">
        <v>1</v>
      </c>
      <c r="C5360" t="s">
        <v>2781</v>
      </c>
      <c r="D5360" t="s">
        <v>158</v>
      </c>
      <c r="E5360">
        <v>23</v>
      </c>
      <c r="F5360" t="s">
        <v>22</v>
      </c>
      <c r="G5360" t="s">
        <v>1536</v>
      </c>
      <c r="H5360">
        <v>4630</v>
      </c>
      <c r="I5360" t="s">
        <v>1537</v>
      </c>
      <c r="J5360">
        <v>1469</v>
      </c>
      <c r="K5360" t="s">
        <v>1435</v>
      </c>
      <c r="L5360" t="s">
        <v>1436</v>
      </c>
      <c r="P5360">
        <v>1103</v>
      </c>
      <c r="Q5360" t="s">
        <v>1437</v>
      </c>
      <c r="R5360" t="s">
        <v>1438</v>
      </c>
      <c r="Y5360">
        <v>1374</v>
      </c>
      <c r="Z5360" t="s">
        <v>393</v>
      </c>
      <c r="AA5360" t="s">
        <v>394</v>
      </c>
      <c r="AB5360">
        <v>43405.09</v>
      </c>
      <c r="AC5360">
        <v>53163.260999999999</v>
      </c>
      <c r="AD5360">
        <v>0.16669999999999999</v>
      </c>
      <c r="AE5360">
        <v>0</v>
      </c>
      <c r="AF5360">
        <v>0.16669999999999999</v>
      </c>
      <c r="AG5360">
        <v>0</v>
      </c>
      <c r="AH5360">
        <v>7234.18</v>
      </c>
      <c r="AI5360">
        <v>8860.5400000000009</v>
      </c>
      <c r="AJ5360">
        <v>1</v>
      </c>
      <c r="AK5360">
        <v>0.17</v>
      </c>
      <c r="AL5360">
        <v>0</v>
      </c>
      <c r="AM5360">
        <v>1</v>
      </c>
    </row>
    <row r="5361" spans="1:39" x14ac:dyDescent="0.25">
      <c r="A5361" t="s">
        <v>2780</v>
      </c>
      <c r="B5361">
        <v>1</v>
      </c>
      <c r="C5361" t="s">
        <v>2781</v>
      </c>
      <c r="D5361" t="s">
        <v>158</v>
      </c>
      <c r="E5361">
        <v>23</v>
      </c>
      <c r="F5361" t="s">
        <v>22</v>
      </c>
      <c r="G5361" t="s">
        <v>687</v>
      </c>
      <c r="H5361">
        <v>4795</v>
      </c>
      <c r="I5361" t="s">
        <v>688</v>
      </c>
      <c r="J5361">
        <v>1205</v>
      </c>
      <c r="K5361" t="s">
        <v>689</v>
      </c>
      <c r="L5361" t="s">
        <v>690</v>
      </c>
      <c r="Y5361">
        <v>1372</v>
      </c>
      <c r="Z5361" t="s">
        <v>405</v>
      </c>
      <c r="AA5361" t="s">
        <v>406</v>
      </c>
      <c r="AB5361">
        <v>38717.108999999997</v>
      </c>
      <c r="AC5361">
        <v>46847.703000000001</v>
      </c>
      <c r="AD5361">
        <v>0.6</v>
      </c>
      <c r="AE5361">
        <v>0.1</v>
      </c>
      <c r="AF5361">
        <v>0.7</v>
      </c>
      <c r="AG5361">
        <v>0</v>
      </c>
      <c r="AH5361">
        <v>27101.98</v>
      </c>
      <c r="AI5361">
        <v>32793.39</v>
      </c>
      <c r="AJ5361">
        <v>0</v>
      </c>
      <c r="AK5361">
        <v>0</v>
      </c>
      <c r="AL5361">
        <v>0</v>
      </c>
      <c r="AM5361">
        <v>1</v>
      </c>
    </row>
    <row r="5362" spans="1:39" x14ac:dyDescent="0.25">
      <c r="A5362" t="s">
        <v>2780</v>
      </c>
      <c r="B5362">
        <v>1</v>
      </c>
      <c r="C5362" t="s">
        <v>2781</v>
      </c>
      <c r="D5362" t="s">
        <v>158</v>
      </c>
      <c r="E5362">
        <v>23</v>
      </c>
      <c r="F5362" t="s">
        <v>22</v>
      </c>
      <c r="G5362" t="s">
        <v>691</v>
      </c>
      <c r="H5362">
        <v>4828</v>
      </c>
      <c r="I5362" t="s">
        <v>692</v>
      </c>
      <c r="J5362">
        <v>1413</v>
      </c>
      <c r="K5362" t="s">
        <v>391</v>
      </c>
      <c r="L5362" t="s">
        <v>392</v>
      </c>
      <c r="P5362">
        <v>1069</v>
      </c>
      <c r="Q5362" t="s">
        <v>397</v>
      </c>
      <c r="R5362" t="s">
        <v>398</v>
      </c>
      <c r="Y5362">
        <v>1374</v>
      </c>
      <c r="Z5362" t="s">
        <v>393</v>
      </c>
      <c r="AA5362" t="s">
        <v>394</v>
      </c>
      <c r="AB5362">
        <v>81338.691999999995</v>
      </c>
      <c r="AC5362">
        <v>99815.494999999995</v>
      </c>
      <c r="AD5362">
        <v>0.7</v>
      </c>
      <c r="AE5362">
        <v>0</v>
      </c>
      <c r="AF5362">
        <v>0.7</v>
      </c>
      <c r="AG5362">
        <v>0</v>
      </c>
      <c r="AH5362">
        <v>56937.08</v>
      </c>
      <c r="AI5362">
        <v>69870.850000000006</v>
      </c>
      <c r="AJ5362">
        <v>1</v>
      </c>
      <c r="AK5362">
        <v>0.7</v>
      </c>
      <c r="AL5362">
        <v>0</v>
      </c>
      <c r="AM5362">
        <v>1</v>
      </c>
    </row>
    <row r="5363" spans="1:39" x14ac:dyDescent="0.25">
      <c r="A5363" t="s">
        <v>2780</v>
      </c>
      <c r="B5363">
        <v>1</v>
      </c>
      <c r="C5363" t="s">
        <v>2781</v>
      </c>
      <c r="D5363" t="s">
        <v>158</v>
      </c>
      <c r="E5363">
        <v>23</v>
      </c>
      <c r="F5363" t="s">
        <v>22</v>
      </c>
      <c r="G5363" t="s">
        <v>1841</v>
      </c>
      <c r="H5363">
        <v>4901</v>
      </c>
      <c r="I5363" t="s">
        <v>1842</v>
      </c>
      <c r="J5363">
        <v>1218</v>
      </c>
      <c r="K5363" t="s">
        <v>1387</v>
      </c>
      <c r="L5363" t="s">
        <v>1388</v>
      </c>
      <c r="Y5363">
        <v>1374</v>
      </c>
      <c r="Z5363" t="s">
        <v>393</v>
      </c>
      <c r="AA5363" t="s">
        <v>394</v>
      </c>
      <c r="AB5363">
        <v>105997.22</v>
      </c>
      <c r="AC5363">
        <v>130359.20600000001</v>
      </c>
      <c r="AD5363">
        <v>0.1875</v>
      </c>
      <c r="AE5363">
        <v>0</v>
      </c>
      <c r="AF5363">
        <v>0.1875</v>
      </c>
      <c r="AG5363">
        <v>0</v>
      </c>
      <c r="AH5363">
        <v>19874.48</v>
      </c>
      <c r="AI5363">
        <v>24442.35</v>
      </c>
      <c r="AJ5363">
        <v>0</v>
      </c>
      <c r="AK5363">
        <v>0</v>
      </c>
      <c r="AL5363">
        <v>0</v>
      </c>
      <c r="AM5363">
        <v>1</v>
      </c>
    </row>
    <row r="5364" spans="1:39" x14ac:dyDescent="0.25">
      <c r="A5364" t="s">
        <v>2780</v>
      </c>
      <c r="B5364">
        <v>1</v>
      </c>
      <c r="C5364" t="s">
        <v>2781</v>
      </c>
      <c r="D5364" t="s">
        <v>158</v>
      </c>
      <c r="E5364">
        <v>23</v>
      </c>
      <c r="F5364" t="s">
        <v>22</v>
      </c>
      <c r="G5364" t="s">
        <v>1843</v>
      </c>
      <c r="H5364">
        <v>4903</v>
      </c>
      <c r="I5364" t="s">
        <v>1844</v>
      </c>
      <c r="J5364">
        <v>1218</v>
      </c>
      <c r="K5364" t="s">
        <v>1387</v>
      </c>
      <c r="L5364" t="s">
        <v>1388</v>
      </c>
      <c r="Y5364">
        <v>1374</v>
      </c>
      <c r="Z5364" t="s">
        <v>393</v>
      </c>
      <c r="AA5364" t="s">
        <v>394</v>
      </c>
      <c r="AB5364">
        <v>59273.491000000002</v>
      </c>
      <c r="AC5364">
        <v>72421.775999999998</v>
      </c>
      <c r="AD5364">
        <v>0.3125</v>
      </c>
      <c r="AE5364">
        <v>0.25</v>
      </c>
      <c r="AF5364">
        <v>0.5625</v>
      </c>
      <c r="AG5364">
        <v>0</v>
      </c>
      <c r="AH5364">
        <v>33341.339999999997</v>
      </c>
      <c r="AI5364">
        <v>40737.25</v>
      </c>
      <c r="AJ5364">
        <v>2</v>
      </c>
      <c r="AK5364">
        <v>0.28000000000000003</v>
      </c>
      <c r="AL5364">
        <v>0</v>
      </c>
      <c r="AM5364">
        <v>1</v>
      </c>
    </row>
    <row r="5365" spans="1:39" x14ac:dyDescent="0.25">
      <c r="A5365" t="s">
        <v>2780</v>
      </c>
      <c r="B5365">
        <v>1</v>
      </c>
      <c r="C5365" t="s">
        <v>2781</v>
      </c>
      <c r="D5365" t="s">
        <v>158</v>
      </c>
      <c r="E5365">
        <v>23</v>
      </c>
      <c r="F5365" t="s">
        <v>22</v>
      </c>
      <c r="G5365" t="s">
        <v>1385</v>
      </c>
      <c r="H5365">
        <v>4927</v>
      </c>
      <c r="I5365" t="s">
        <v>1386</v>
      </c>
      <c r="J5365">
        <v>1218</v>
      </c>
      <c r="K5365" t="s">
        <v>1387</v>
      </c>
      <c r="L5365" t="s">
        <v>1388</v>
      </c>
      <c r="Y5365">
        <v>1374</v>
      </c>
      <c r="Z5365" t="s">
        <v>393</v>
      </c>
      <c r="AA5365" t="s">
        <v>394</v>
      </c>
      <c r="AB5365">
        <v>106431.63499999999</v>
      </c>
      <c r="AC5365">
        <v>130359.205</v>
      </c>
      <c r="AD5365">
        <v>0.25</v>
      </c>
      <c r="AE5365">
        <v>0</v>
      </c>
      <c r="AF5365">
        <v>0.25</v>
      </c>
      <c r="AG5365">
        <v>0</v>
      </c>
      <c r="AH5365">
        <v>26607.91</v>
      </c>
      <c r="AI5365">
        <v>32589.8</v>
      </c>
      <c r="AJ5365">
        <v>0</v>
      </c>
      <c r="AK5365">
        <v>0</v>
      </c>
      <c r="AL5365">
        <v>0</v>
      </c>
      <c r="AM5365">
        <v>1</v>
      </c>
    </row>
    <row r="5366" spans="1:39" x14ac:dyDescent="0.25">
      <c r="A5366" t="s">
        <v>2780</v>
      </c>
      <c r="B5366">
        <v>1</v>
      </c>
      <c r="C5366" t="s">
        <v>2781</v>
      </c>
      <c r="D5366" t="s">
        <v>158</v>
      </c>
      <c r="E5366">
        <v>23</v>
      </c>
      <c r="F5366" t="s">
        <v>22</v>
      </c>
      <c r="G5366" t="s">
        <v>693</v>
      </c>
      <c r="H5366">
        <v>4940</v>
      </c>
      <c r="I5366" t="s">
        <v>694</v>
      </c>
      <c r="P5366">
        <v>1085</v>
      </c>
      <c r="Q5366" t="s">
        <v>695</v>
      </c>
      <c r="R5366" t="s">
        <v>696</v>
      </c>
      <c r="Y5366">
        <v>1373</v>
      </c>
      <c r="Z5366" t="s">
        <v>453</v>
      </c>
      <c r="AA5366" t="s">
        <v>454</v>
      </c>
      <c r="AB5366">
        <v>17617.050999999999</v>
      </c>
      <c r="AC5366">
        <v>21566.541000000001</v>
      </c>
      <c r="AD5366">
        <v>5.7</v>
      </c>
      <c r="AE5366">
        <v>0</v>
      </c>
      <c r="AF5366">
        <v>5.7</v>
      </c>
      <c r="AG5366">
        <v>0</v>
      </c>
      <c r="AH5366">
        <v>100417.19</v>
      </c>
      <c r="AI5366">
        <v>122929.28</v>
      </c>
      <c r="AJ5366">
        <v>2</v>
      </c>
      <c r="AK5366">
        <v>2.85</v>
      </c>
      <c r="AL5366">
        <v>0</v>
      </c>
      <c r="AM5366">
        <v>1</v>
      </c>
    </row>
    <row r="5367" spans="1:39" x14ac:dyDescent="0.25">
      <c r="A5367" t="s">
        <v>2780</v>
      </c>
      <c r="B5367">
        <v>1</v>
      </c>
      <c r="C5367" t="s">
        <v>2781</v>
      </c>
      <c r="D5367" t="s">
        <v>158</v>
      </c>
      <c r="E5367">
        <v>23</v>
      </c>
      <c r="F5367" t="s">
        <v>22</v>
      </c>
      <c r="G5367" t="s">
        <v>697</v>
      </c>
      <c r="H5367">
        <v>4941</v>
      </c>
      <c r="I5367" t="s">
        <v>698</v>
      </c>
      <c r="P5367">
        <v>1085</v>
      </c>
      <c r="Q5367" t="s">
        <v>695</v>
      </c>
      <c r="R5367" t="s">
        <v>696</v>
      </c>
      <c r="Y5367">
        <v>1373</v>
      </c>
      <c r="Z5367" t="s">
        <v>453</v>
      </c>
      <c r="AA5367" t="s">
        <v>454</v>
      </c>
      <c r="AB5367">
        <v>17287.667000000001</v>
      </c>
      <c r="AC5367">
        <v>21119.102999999999</v>
      </c>
      <c r="AD5367">
        <v>2.6</v>
      </c>
      <c r="AE5367">
        <v>0</v>
      </c>
      <c r="AF5367">
        <v>2.6</v>
      </c>
      <c r="AG5367">
        <v>0</v>
      </c>
      <c r="AH5367">
        <v>44947.93</v>
      </c>
      <c r="AI5367">
        <v>54909.67</v>
      </c>
      <c r="AJ5367">
        <v>0</v>
      </c>
      <c r="AK5367">
        <v>0</v>
      </c>
      <c r="AL5367">
        <v>0</v>
      </c>
      <c r="AM5367">
        <v>1</v>
      </c>
    </row>
    <row r="5368" spans="1:39" x14ac:dyDescent="0.25">
      <c r="A5368" t="s">
        <v>2780</v>
      </c>
      <c r="B5368">
        <v>1</v>
      </c>
      <c r="C5368" t="s">
        <v>2781</v>
      </c>
      <c r="D5368" t="s">
        <v>158</v>
      </c>
      <c r="E5368">
        <v>23</v>
      </c>
      <c r="F5368" t="s">
        <v>22</v>
      </c>
      <c r="G5368" t="s">
        <v>699</v>
      </c>
      <c r="H5368">
        <v>4942</v>
      </c>
      <c r="I5368" t="s">
        <v>700</v>
      </c>
      <c r="J5368">
        <v>1253</v>
      </c>
      <c r="K5368" t="s">
        <v>701</v>
      </c>
      <c r="L5368" t="s">
        <v>702</v>
      </c>
      <c r="Y5368">
        <v>1373</v>
      </c>
      <c r="Z5368" t="s">
        <v>453</v>
      </c>
      <c r="AA5368" t="s">
        <v>454</v>
      </c>
      <c r="AB5368">
        <v>19461.008000000002</v>
      </c>
      <c r="AC5368">
        <v>23547.817999999999</v>
      </c>
      <c r="AD5368">
        <v>0.25</v>
      </c>
      <c r="AE5368">
        <v>0.05</v>
      </c>
      <c r="AF5368">
        <v>0.3</v>
      </c>
      <c r="AG5368">
        <v>0</v>
      </c>
      <c r="AH5368">
        <v>5838.3</v>
      </c>
      <c r="AI5368">
        <v>7064.35</v>
      </c>
      <c r="AJ5368">
        <v>0</v>
      </c>
      <c r="AK5368">
        <v>0</v>
      </c>
      <c r="AL5368">
        <v>0</v>
      </c>
      <c r="AM5368">
        <v>1</v>
      </c>
    </row>
    <row r="5369" spans="1:39" x14ac:dyDescent="0.25">
      <c r="A5369" t="s">
        <v>2780</v>
      </c>
      <c r="B5369">
        <v>1</v>
      </c>
      <c r="C5369" t="s">
        <v>2781</v>
      </c>
      <c r="D5369" t="s">
        <v>158</v>
      </c>
      <c r="E5369">
        <v>23</v>
      </c>
      <c r="F5369" t="s">
        <v>22</v>
      </c>
      <c r="G5369" t="s">
        <v>703</v>
      </c>
      <c r="H5369">
        <v>4943</v>
      </c>
      <c r="I5369" t="s">
        <v>704</v>
      </c>
      <c r="J5369">
        <v>1253</v>
      </c>
      <c r="K5369" t="s">
        <v>701</v>
      </c>
      <c r="L5369" t="s">
        <v>702</v>
      </c>
      <c r="Y5369">
        <v>1373</v>
      </c>
      <c r="Z5369" t="s">
        <v>453</v>
      </c>
      <c r="AA5369" t="s">
        <v>454</v>
      </c>
      <c r="AB5369">
        <v>23976.829000000002</v>
      </c>
      <c r="AC5369">
        <v>29465.812999999998</v>
      </c>
      <c r="AD5369">
        <v>0.7</v>
      </c>
      <c r="AE5369">
        <v>0.05</v>
      </c>
      <c r="AF5369">
        <v>0.75</v>
      </c>
      <c r="AG5369">
        <v>0</v>
      </c>
      <c r="AH5369">
        <v>17982.62</v>
      </c>
      <c r="AI5369">
        <v>22099.360000000001</v>
      </c>
      <c r="AJ5369">
        <v>0</v>
      </c>
      <c r="AK5369">
        <v>0</v>
      </c>
      <c r="AL5369">
        <v>0</v>
      </c>
      <c r="AM5369">
        <v>1</v>
      </c>
    </row>
    <row r="5370" spans="1:39" x14ac:dyDescent="0.25">
      <c r="A5370" t="s">
        <v>2780</v>
      </c>
      <c r="B5370">
        <v>1</v>
      </c>
      <c r="C5370" t="s">
        <v>2781</v>
      </c>
      <c r="D5370" t="s">
        <v>158</v>
      </c>
      <c r="E5370">
        <v>23</v>
      </c>
      <c r="F5370" t="s">
        <v>22</v>
      </c>
      <c r="G5370" t="s">
        <v>707</v>
      </c>
      <c r="H5370">
        <v>4981</v>
      </c>
      <c r="I5370" t="s">
        <v>708</v>
      </c>
      <c r="P5370">
        <v>1085</v>
      </c>
      <c r="Q5370" t="s">
        <v>695</v>
      </c>
      <c r="R5370" t="s">
        <v>696</v>
      </c>
      <c r="Y5370">
        <v>1373</v>
      </c>
      <c r="Z5370" t="s">
        <v>453</v>
      </c>
      <c r="AA5370" t="s">
        <v>454</v>
      </c>
      <c r="AB5370">
        <v>16934.928</v>
      </c>
      <c r="AC5370">
        <v>20722.839</v>
      </c>
      <c r="AD5370">
        <v>2.5</v>
      </c>
      <c r="AE5370">
        <v>0</v>
      </c>
      <c r="AF5370">
        <v>2.5</v>
      </c>
      <c r="AG5370">
        <v>0</v>
      </c>
      <c r="AH5370">
        <v>42337.32</v>
      </c>
      <c r="AI5370">
        <v>51807.1</v>
      </c>
      <c r="AJ5370">
        <v>0</v>
      </c>
      <c r="AK5370">
        <v>0</v>
      </c>
      <c r="AL5370">
        <v>0</v>
      </c>
      <c r="AM5370">
        <v>1</v>
      </c>
    </row>
    <row r="5371" spans="1:39" x14ac:dyDescent="0.25">
      <c r="A5371" t="s">
        <v>2780</v>
      </c>
      <c r="B5371">
        <v>1</v>
      </c>
      <c r="C5371" t="s">
        <v>2781</v>
      </c>
      <c r="D5371" t="s">
        <v>158</v>
      </c>
      <c r="E5371">
        <v>23</v>
      </c>
      <c r="F5371" t="s">
        <v>22</v>
      </c>
      <c r="G5371" t="s">
        <v>709</v>
      </c>
      <c r="H5371">
        <v>5002</v>
      </c>
      <c r="I5371" t="s">
        <v>710</v>
      </c>
      <c r="P5371">
        <v>1085</v>
      </c>
      <c r="Q5371" t="s">
        <v>695</v>
      </c>
      <c r="R5371" t="s">
        <v>696</v>
      </c>
      <c r="Y5371">
        <v>1373</v>
      </c>
      <c r="Z5371" t="s">
        <v>453</v>
      </c>
      <c r="AA5371" t="s">
        <v>454</v>
      </c>
      <c r="AB5371">
        <v>16827.528999999999</v>
      </c>
      <c r="AC5371">
        <v>20607.983</v>
      </c>
      <c r="AD5371">
        <v>0.8</v>
      </c>
      <c r="AE5371">
        <v>0</v>
      </c>
      <c r="AF5371">
        <v>0.8</v>
      </c>
      <c r="AG5371">
        <v>0</v>
      </c>
      <c r="AH5371">
        <v>13462.02</v>
      </c>
      <c r="AI5371">
        <v>16486.39</v>
      </c>
      <c r="AJ5371">
        <v>1</v>
      </c>
      <c r="AK5371">
        <v>0.8</v>
      </c>
      <c r="AL5371">
        <v>0</v>
      </c>
      <c r="AM5371">
        <v>1</v>
      </c>
    </row>
    <row r="5372" spans="1:39" x14ac:dyDescent="0.25">
      <c r="A5372" t="s">
        <v>2780</v>
      </c>
      <c r="B5372">
        <v>1</v>
      </c>
      <c r="C5372" t="s">
        <v>2781</v>
      </c>
      <c r="D5372" t="s">
        <v>158</v>
      </c>
      <c r="E5372">
        <v>23</v>
      </c>
      <c r="F5372" t="s">
        <v>22</v>
      </c>
      <c r="G5372" t="s">
        <v>711</v>
      </c>
      <c r="H5372">
        <v>5083</v>
      </c>
      <c r="I5372" t="s">
        <v>712</v>
      </c>
      <c r="J5372">
        <v>1460</v>
      </c>
      <c r="K5372" t="s">
        <v>545</v>
      </c>
      <c r="L5372" t="s">
        <v>546</v>
      </c>
      <c r="Y5372">
        <v>1376</v>
      </c>
      <c r="Z5372" t="s">
        <v>377</v>
      </c>
      <c r="AA5372" t="s">
        <v>378</v>
      </c>
      <c r="AB5372">
        <v>154781.019</v>
      </c>
      <c r="AC5372">
        <v>187285.02900000001</v>
      </c>
      <c r="AD5372">
        <v>0.04</v>
      </c>
      <c r="AE5372">
        <v>0</v>
      </c>
      <c r="AF5372">
        <v>0.04</v>
      </c>
      <c r="AG5372">
        <v>0</v>
      </c>
      <c r="AH5372">
        <v>6191.24</v>
      </c>
      <c r="AI5372">
        <v>7491.4</v>
      </c>
      <c r="AJ5372">
        <v>0</v>
      </c>
      <c r="AK5372">
        <v>0</v>
      </c>
      <c r="AL5372">
        <v>0</v>
      </c>
      <c r="AM5372">
        <v>1</v>
      </c>
    </row>
    <row r="5373" spans="1:39" x14ac:dyDescent="0.25">
      <c r="A5373" t="s">
        <v>2780</v>
      </c>
      <c r="B5373">
        <v>1</v>
      </c>
      <c r="C5373" t="s">
        <v>2781</v>
      </c>
      <c r="D5373" t="s">
        <v>158</v>
      </c>
      <c r="E5373">
        <v>23</v>
      </c>
      <c r="F5373" t="s">
        <v>22</v>
      </c>
      <c r="G5373" t="s">
        <v>713</v>
      </c>
      <c r="H5373">
        <v>5108</v>
      </c>
      <c r="I5373" t="s">
        <v>714</v>
      </c>
      <c r="J5373">
        <v>1065</v>
      </c>
      <c r="K5373" t="s">
        <v>537</v>
      </c>
      <c r="L5373" t="s">
        <v>538</v>
      </c>
      <c r="Y5373">
        <v>1373</v>
      </c>
      <c r="Z5373" t="s">
        <v>453</v>
      </c>
      <c r="AA5373" t="s">
        <v>454</v>
      </c>
      <c r="AB5373">
        <v>15166.419</v>
      </c>
      <c r="AC5373">
        <v>18351.366000000002</v>
      </c>
      <c r="AD5373">
        <v>1.2142999999999999</v>
      </c>
      <c r="AE5373">
        <v>0</v>
      </c>
      <c r="AF5373">
        <v>1.2142999999999999</v>
      </c>
      <c r="AG5373">
        <v>0</v>
      </c>
      <c r="AH5373">
        <v>18416.37</v>
      </c>
      <c r="AI5373">
        <v>22283.8</v>
      </c>
      <c r="AJ5373">
        <v>0</v>
      </c>
      <c r="AK5373">
        <v>0</v>
      </c>
      <c r="AL5373">
        <v>0</v>
      </c>
      <c r="AM5373">
        <v>1</v>
      </c>
    </row>
    <row r="5374" spans="1:39" x14ac:dyDescent="0.25">
      <c r="A5374" t="s">
        <v>2780</v>
      </c>
      <c r="B5374">
        <v>1</v>
      </c>
      <c r="C5374" t="s">
        <v>2781</v>
      </c>
      <c r="D5374" t="s">
        <v>158</v>
      </c>
      <c r="E5374">
        <v>23</v>
      </c>
      <c r="F5374" t="s">
        <v>22</v>
      </c>
      <c r="G5374" t="s">
        <v>1191</v>
      </c>
      <c r="H5374">
        <v>5111</v>
      </c>
      <c r="I5374" t="s">
        <v>1192</v>
      </c>
      <c r="J5374">
        <v>1065</v>
      </c>
      <c r="K5374" t="s">
        <v>537</v>
      </c>
      <c r="L5374" t="s">
        <v>538</v>
      </c>
      <c r="Y5374">
        <v>1373</v>
      </c>
      <c r="Z5374" t="s">
        <v>453</v>
      </c>
      <c r="AA5374" t="s">
        <v>454</v>
      </c>
      <c r="AB5374">
        <v>17864.127</v>
      </c>
      <c r="AC5374">
        <v>21837.064999999999</v>
      </c>
      <c r="AD5374">
        <v>0.85709999999999997</v>
      </c>
      <c r="AE5374">
        <v>0</v>
      </c>
      <c r="AF5374">
        <v>0.85709999999999997</v>
      </c>
      <c r="AG5374">
        <v>0</v>
      </c>
      <c r="AH5374">
        <v>15312.11</v>
      </c>
      <c r="AI5374">
        <v>18717.48</v>
      </c>
      <c r="AJ5374">
        <v>1</v>
      </c>
      <c r="AK5374">
        <v>0.86</v>
      </c>
      <c r="AL5374">
        <v>0</v>
      </c>
      <c r="AM5374">
        <v>1</v>
      </c>
    </row>
    <row r="5375" spans="1:39" x14ac:dyDescent="0.25">
      <c r="A5375" t="s">
        <v>2780</v>
      </c>
      <c r="B5375">
        <v>1</v>
      </c>
      <c r="C5375" t="s">
        <v>2781</v>
      </c>
      <c r="D5375" t="s">
        <v>158</v>
      </c>
      <c r="E5375">
        <v>23</v>
      </c>
      <c r="F5375" t="s">
        <v>22</v>
      </c>
      <c r="G5375" t="s">
        <v>1389</v>
      </c>
      <c r="H5375">
        <v>5626</v>
      </c>
      <c r="I5375" t="s">
        <v>1390</v>
      </c>
      <c r="J5375">
        <v>1161</v>
      </c>
      <c r="K5375" t="s">
        <v>1391</v>
      </c>
      <c r="L5375" t="s">
        <v>1392</v>
      </c>
      <c r="P5375">
        <v>1073</v>
      </c>
      <c r="Q5375" t="s">
        <v>1393</v>
      </c>
      <c r="R5375" t="s">
        <v>1394</v>
      </c>
      <c r="Y5375">
        <v>1370</v>
      </c>
      <c r="Z5375" t="s">
        <v>477</v>
      </c>
      <c r="AA5375" t="s">
        <v>478</v>
      </c>
      <c r="AB5375">
        <v>13335.895</v>
      </c>
      <c r="AC5375">
        <v>16285.397000000001</v>
      </c>
      <c r="AD5375">
        <v>17</v>
      </c>
      <c r="AE5375">
        <v>0</v>
      </c>
      <c r="AF5375">
        <v>17</v>
      </c>
      <c r="AG5375">
        <v>0</v>
      </c>
      <c r="AH5375">
        <v>226710.22</v>
      </c>
      <c r="AI5375">
        <v>276851.76</v>
      </c>
      <c r="AJ5375">
        <v>9</v>
      </c>
      <c r="AK5375">
        <v>1.89</v>
      </c>
      <c r="AL5375">
        <v>0</v>
      </c>
      <c r="AM5375">
        <v>1</v>
      </c>
    </row>
    <row r="5376" spans="1:39" x14ac:dyDescent="0.25">
      <c r="A5376" t="s">
        <v>2780</v>
      </c>
      <c r="B5376">
        <v>1</v>
      </c>
      <c r="C5376" t="s">
        <v>2781</v>
      </c>
      <c r="D5376" t="s">
        <v>158</v>
      </c>
      <c r="E5376">
        <v>23</v>
      </c>
      <c r="F5376" t="s">
        <v>22</v>
      </c>
      <c r="G5376" t="s">
        <v>1395</v>
      </c>
      <c r="H5376">
        <v>5627</v>
      </c>
      <c r="I5376" t="s">
        <v>1396</v>
      </c>
      <c r="J5376">
        <v>1161</v>
      </c>
      <c r="K5376" t="s">
        <v>1391</v>
      </c>
      <c r="L5376" t="s">
        <v>1392</v>
      </c>
      <c r="P5376">
        <v>1073</v>
      </c>
      <c r="Q5376" t="s">
        <v>1393</v>
      </c>
      <c r="R5376" t="s">
        <v>1394</v>
      </c>
      <c r="Y5376">
        <v>1370</v>
      </c>
      <c r="Z5376" t="s">
        <v>477</v>
      </c>
      <c r="AA5376" t="s">
        <v>478</v>
      </c>
      <c r="AB5376">
        <v>13426.152</v>
      </c>
      <c r="AC5376">
        <v>16266.993</v>
      </c>
      <c r="AD5376">
        <v>9</v>
      </c>
      <c r="AE5376">
        <v>0</v>
      </c>
      <c r="AF5376">
        <v>9</v>
      </c>
      <c r="AG5376">
        <v>0</v>
      </c>
      <c r="AH5376">
        <v>120835.36</v>
      </c>
      <c r="AI5376">
        <v>146402.94</v>
      </c>
      <c r="AJ5376">
        <v>4</v>
      </c>
      <c r="AK5376">
        <v>2.25</v>
      </c>
      <c r="AL5376">
        <v>0</v>
      </c>
      <c r="AM5376">
        <v>1</v>
      </c>
    </row>
    <row r="5377" spans="1:39" x14ac:dyDescent="0.25">
      <c r="A5377" t="s">
        <v>2780</v>
      </c>
      <c r="B5377">
        <v>1</v>
      </c>
      <c r="C5377" t="s">
        <v>2781</v>
      </c>
      <c r="D5377" t="s">
        <v>158</v>
      </c>
      <c r="E5377">
        <v>23</v>
      </c>
      <c r="F5377" t="s">
        <v>22</v>
      </c>
      <c r="G5377" t="s">
        <v>1987</v>
      </c>
      <c r="H5377">
        <v>5628</v>
      </c>
      <c r="I5377" t="s">
        <v>1988</v>
      </c>
      <c r="J5377">
        <v>1161</v>
      </c>
      <c r="K5377" t="s">
        <v>1391</v>
      </c>
      <c r="L5377" t="s">
        <v>1392</v>
      </c>
      <c r="P5377">
        <v>1073</v>
      </c>
      <c r="Q5377" t="s">
        <v>1393</v>
      </c>
      <c r="R5377" t="s">
        <v>1394</v>
      </c>
      <c r="Y5377">
        <v>1370</v>
      </c>
      <c r="Z5377" t="s">
        <v>477</v>
      </c>
      <c r="AA5377" t="s">
        <v>478</v>
      </c>
      <c r="AB5377">
        <v>13877.561</v>
      </c>
      <c r="AC5377">
        <v>17208.177</v>
      </c>
      <c r="AD5377">
        <v>1.5</v>
      </c>
      <c r="AE5377">
        <v>0</v>
      </c>
      <c r="AF5377">
        <v>1.5</v>
      </c>
      <c r="AG5377">
        <v>0</v>
      </c>
      <c r="AH5377">
        <v>20816.34</v>
      </c>
      <c r="AI5377">
        <v>25812.27</v>
      </c>
      <c r="AJ5377">
        <v>1</v>
      </c>
      <c r="AK5377">
        <v>1.5</v>
      </c>
      <c r="AL5377">
        <v>0</v>
      </c>
      <c r="AM5377">
        <v>1</v>
      </c>
    </row>
    <row r="5378" spans="1:39" x14ac:dyDescent="0.25">
      <c r="A5378" t="s">
        <v>2780</v>
      </c>
      <c r="B5378">
        <v>1</v>
      </c>
      <c r="C5378" t="s">
        <v>2781</v>
      </c>
      <c r="D5378" t="s">
        <v>158</v>
      </c>
      <c r="E5378">
        <v>23</v>
      </c>
      <c r="F5378" t="s">
        <v>22</v>
      </c>
      <c r="G5378" t="s">
        <v>717</v>
      </c>
      <c r="H5378">
        <v>5629</v>
      </c>
      <c r="I5378" t="s">
        <v>718</v>
      </c>
      <c r="J5378">
        <v>1449</v>
      </c>
      <c r="K5378" t="s">
        <v>719</v>
      </c>
      <c r="L5378" t="s">
        <v>720</v>
      </c>
      <c r="Y5378">
        <v>1370</v>
      </c>
      <c r="Z5378" t="s">
        <v>477</v>
      </c>
      <c r="AA5378" t="s">
        <v>478</v>
      </c>
      <c r="AB5378">
        <v>11073.05</v>
      </c>
      <c r="AC5378">
        <v>13398.388000000001</v>
      </c>
      <c r="AD5378">
        <v>0.125</v>
      </c>
      <c r="AE5378">
        <v>0</v>
      </c>
      <c r="AF5378">
        <v>0.125</v>
      </c>
      <c r="AG5378">
        <v>0</v>
      </c>
      <c r="AH5378">
        <v>1384.13</v>
      </c>
      <c r="AI5378">
        <v>1674.8</v>
      </c>
      <c r="AJ5378">
        <v>0</v>
      </c>
      <c r="AK5378">
        <v>0</v>
      </c>
      <c r="AL5378">
        <v>0</v>
      </c>
      <c r="AM5378">
        <v>1</v>
      </c>
    </row>
    <row r="5379" spans="1:39" x14ac:dyDescent="0.25">
      <c r="A5379" t="s">
        <v>2780</v>
      </c>
      <c r="B5379">
        <v>1</v>
      </c>
      <c r="C5379" t="s">
        <v>2781</v>
      </c>
      <c r="D5379" t="s">
        <v>158</v>
      </c>
      <c r="E5379">
        <v>23</v>
      </c>
      <c r="F5379" t="s">
        <v>22</v>
      </c>
      <c r="G5379" t="s">
        <v>721</v>
      </c>
      <c r="H5379">
        <v>5630</v>
      </c>
      <c r="I5379" t="s">
        <v>722</v>
      </c>
      <c r="J5379">
        <v>1449</v>
      </c>
      <c r="K5379" t="s">
        <v>719</v>
      </c>
      <c r="L5379" t="s">
        <v>720</v>
      </c>
      <c r="Y5379">
        <v>1370</v>
      </c>
      <c r="Z5379" t="s">
        <v>477</v>
      </c>
      <c r="AA5379" t="s">
        <v>478</v>
      </c>
      <c r="AB5379">
        <v>8346.69</v>
      </c>
      <c r="AC5379">
        <v>10195.717000000001</v>
      </c>
      <c r="AD5379">
        <v>16.416699999999999</v>
      </c>
      <c r="AE5379">
        <v>0</v>
      </c>
      <c r="AF5379">
        <v>16.416699999999999</v>
      </c>
      <c r="AG5379">
        <v>0</v>
      </c>
      <c r="AH5379">
        <v>137024.82999999999</v>
      </c>
      <c r="AI5379">
        <v>167379.68</v>
      </c>
      <c r="AJ5379">
        <v>5</v>
      </c>
      <c r="AK5379">
        <v>3.28</v>
      </c>
      <c r="AL5379">
        <v>0</v>
      </c>
      <c r="AM5379">
        <v>1</v>
      </c>
    </row>
    <row r="5380" spans="1:39" x14ac:dyDescent="0.25">
      <c r="A5380" t="s">
        <v>2780</v>
      </c>
      <c r="B5380">
        <v>1</v>
      </c>
      <c r="C5380" t="s">
        <v>2781</v>
      </c>
      <c r="D5380" t="s">
        <v>158</v>
      </c>
      <c r="E5380">
        <v>23</v>
      </c>
      <c r="F5380" t="s">
        <v>22</v>
      </c>
      <c r="G5380" t="s">
        <v>723</v>
      </c>
      <c r="H5380">
        <v>5631</v>
      </c>
      <c r="I5380" t="s">
        <v>724</v>
      </c>
      <c r="J5380">
        <v>1449</v>
      </c>
      <c r="K5380" t="s">
        <v>719</v>
      </c>
      <c r="L5380" t="s">
        <v>720</v>
      </c>
      <c r="Y5380">
        <v>1370</v>
      </c>
      <c r="Z5380" t="s">
        <v>477</v>
      </c>
      <c r="AA5380" t="s">
        <v>478</v>
      </c>
      <c r="AB5380">
        <v>6781.7070000000003</v>
      </c>
      <c r="AC5380">
        <v>8285.3709999999992</v>
      </c>
      <c r="AD5380">
        <v>18.277799999999999</v>
      </c>
      <c r="AE5380">
        <v>0</v>
      </c>
      <c r="AF5380">
        <v>18.277799999999999</v>
      </c>
      <c r="AG5380">
        <v>0</v>
      </c>
      <c r="AH5380">
        <v>123954.52</v>
      </c>
      <c r="AI5380">
        <v>151438.17000000001</v>
      </c>
      <c r="AJ5380">
        <v>6</v>
      </c>
      <c r="AK5380">
        <v>3.05</v>
      </c>
      <c r="AL5380">
        <v>0</v>
      </c>
      <c r="AM5380">
        <v>1</v>
      </c>
    </row>
    <row r="5381" spans="1:39" x14ac:dyDescent="0.25">
      <c r="A5381" t="s">
        <v>2780</v>
      </c>
      <c r="B5381">
        <v>1</v>
      </c>
      <c r="C5381" t="s">
        <v>2781</v>
      </c>
      <c r="D5381" t="s">
        <v>158</v>
      </c>
      <c r="E5381">
        <v>23</v>
      </c>
      <c r="F5381" t="s">
        <v>22</v>
      </c>
      <c r="G5381" t="s">
        <v>725</v>
      </c>
      <c r="H5381">
        <v>5633</v>
      </c>
      <c r="I5381" t="s">
        <v>726</v>
      </c>
      <c r="J5381">
        <v>1076</v>
      </c>
      <c r="K5381" t="s">
        <v>727</v>
      </c>
      <c r="L5381" t="s">
        <v>728</v>
      </c>
      <c r="Y5381">
        <v>1369</v>
      </c>
      <c r="Z5381" t="s">
        <v>413</v>
      </c>
      <c r="AA5381" t="s">
        <v>414</v>
      </c>
      <c r="AB5381">
        <v>12218.942999999999</v>
      </c>
      <c r="AC5381">
        <v>15110.044</v>
      </c>
      <c r="AD5381">
        <v>2.1667000000000001</v>
      </c>
      <c r="AE5381">
        <v>0</v>
      </c>
      <c r="AF5381">
        <v>2.1667000000000001</v>
      </c>
      <c r="AG5381">
        <v>0</v>
      </c>
      <c r="AH5381">
        <v>26474.38</v>
      </c>
      <c r="AI5381">
        <v>32738.43</v>
      </c>
      <c r="AJ5381">
        <v>1</v>
      </c>
      <c r="AK5381">
        <v>2.17</v>
      </c>
      <c r="AL5381">
        <v>0</v>
      </c>
      <c r="AM5381">
        <v>1</v>
      </c>
    </row>
    <row r="5382" spans="1:39" x14ac:dyDescent="0.25">
      <c r="A5382" t="s">
        <v>2780</v>
      </c>
      <c r="B5382">
        <v>1</v>
      </c>
      <c r="C5382" t="s">
        <v>2781</v>
      </c>
      <c r="D5382" t="s">
        <v>158</v>
      </c>
      <c r="E5382">
        <v>23</v>
      </c>
      <c r="F5382" t="s">
        <v>22</v>
      </c>
      <c r="G5382" t="s">
        <v>729</v>
      </c>
      <c r="H5382">
        <v>5634</v>
      </c>
      <c r="I5382" t="s">
        <v>730</v>
      </c>
      <c r="J5382">
        <v>1076</v>
      </c>
      <c r="K5382" t="s">
        <v>727</v>
      </c>
      <c r="L5382" t="s">
        <v>728</v>
      </c>
      <c r="Y5382">
        <v>1369</v>
      </c>
      <c r="Z5382" t="s">
        <v>413</v>
      </c>
      <c r="AA5382" t="s">
        <v>414</v>
      </c>
      <c r="AB5382">
        <v>6658.8140000000003</v>
      </c>
      <c r="AC5382">
        <v>8134.5870000000004</v>
      </c>
      <c r="AD5382">
        <v>5</v>
      </c>
      <c r="AE5382">
        <v>0</v>
      </c>
      <c r="AF5382">
        <v>5</v>
      </c>
      <c r="AG5382">
        <v>0</v>
      </c>
      <c r="AH5382">
        <v>33294.07</v>
      </c>
      <c r="AI5382">
        <v>40672.93</v>
      </c>
      <c r="AJ5382">
        <v>0</v>
      </c>
      <c r="AK5382">
        <v>0</v>
      </c>
      <c r="AL5382">
        <v>0</v>
      </c>
      <c r="AM5382">
        <v>1</v>
      </c>
    </row>
    <row r="5383" spans="1:39" x14ac:dyDescent="0.25">
      <c r="A5383" t="s">
        <v>2780</v>
      </c>
      <c r="B5383">
        <v>1</v>
      </c>
      <c r="C5383" t="s">
        <v>2781</v>
      </c>
      <c r="D5383" t="s">
        <v>158</v>
      </c>
      <c r="E5383">
        <v>23</v>
      </c>
      <c r="F5383" t="s">
        <v>22</v>
      </c>
      <c r="G5383" t="s">
        <v>733</v>
      </c>
      <c r="H5383">
        <v>5723</v>
      </c>
      <c r="I5383" t="s">
        <v>734</v>
      </c>
      <c r="J5383">
        <v>1450</v>
      </c>
      <c r="K5383" t="s">
        <v>735</v>
      </c>
      <c r="L5383" t="s">
        <v>736</v>
      </c>
      <c r="P5383">
        <v>1077</v>
      </c>
      <c r="Q5383" t="s">
        <v>737</v>
      </c>
      <c r="R5383" t="s">
        <v>738</v>
      </c>
      <c r="Y5383">
        <v>1370</v>
      </c>
      <c r="Z5383" t="s">
        <v>477</v>
      </c>
      <c r="AA5383" t="s">
        <v>478</v>
      </c>
      <c r="AB5383">
        <v>5734.0240000000003</v>
      </c>
      <c r="AC5383">
        <v>6991.0990000000002</v>
      </c>
      <c r="AD5383">
        <v>16</v>
      </c>
      <c r="AE5383">
        <v>0</v>
      </c>
      <c r="AF5383">
        <v>16</v>
      </c>
      <c r="AG5383">
        <v>0</v>
      </c>
      <c r="AH5383">
        <v>91744.38</v>
      </c>
      <c r="AI5383">
        <v>111857.58</v>
      </c>
      <c r="AJ5383">
        <v>0</v>
      </c>
      <c r="AK5383">
        <v>0</v>
      </c>
      <c r="AL5383">
        <v>0</v>
      </c>
      <c r="AM5383">
        <v>1</v>
      </c>
    </row>
    <row r="5384" spans="1:39" x14ac:dyDescent="0.25">
      <c r="A5384" t="s">
        <v>2780</v>
      </c>
      <c r="B5384">
        <v>1</v>
      </c>
      <c r="C5384" t="s">
        <v>2781</v>
      </c>
      <c r="D5384" t="s">
        <v>158</v>
      </c>
      <c r="E5384">
        <v>23</v>
      </c>
      <c r="F5384" t="s">
        <v>22</v>
      </c>
      <c r="G5384" t="s">
        <v>2078</v>
      </c>
      <c r="H5384">
        <v>5754</v>
      </c>
      <c r="I5384" t="s">
        <v>2079</v>
      </c>
      <c r="J5384">
        <v>1425</v>
      </c>
      <c r="K5384" t="s">
        <v>567</v>
      </c>
      <c r="L5384" t="s">
        <v>568</v>
      </c>
      <c r="P5384">
        <v>1277</v>
      </c>
      <c r="Q5384" t="s">
        <v>569</v>
      </c>
      <c r="R5384" t="s">
        <v>570</v>
      </c>
      <c r="Y5384">
        <v>1374</v>
      </c>
      <c r="Z5384" t="s">
        <v>393</v>
      </c>
      <c r="AA5384" t="s">
        <v>394</v>
      </c>
      <c r="AB5384">
        <v>0</v>
      </c>
      <c r="AC5384">
        <v>0</v>
      </c>
      <c r="AD5384">
        <v>0</v>
      </c>
      <c r="AE5384">
        <v>0.16669999999999999</v>
      </c>
      <c r="AF5384">
        <v>0.16669999999999999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1</v>
      </c>
    </row>
    <row r="5385" spans="1:39" x14ac:dyDescent="0.25">
      <c r="A5385" t="s">
        <v>2780</v>
      </c>
      <c r="B5385">
        <v>1</v>
      </c>
      <c r="C5385" t="s">
        <v>2781</v>
      </c>
      <c r="D5385" t="s">
        <v>158</v>
      </c>
      <c r="E5385">
        <v>23</v>
      </c>
      <c r="F5385" t="s">
        <v>22</v>
      </c>
      <c r="G5385" t="s">
        <v>739</v>
      </c>
      <c r="H5385">
        <v>5761</v>
      </c>
      <c r="I5385" t="s">
        <v>740</v>
      </c>
      <c r="J5385">
        <v>1450</v>
      </c>
      <c r="K5385" t="s">
        <v>735</v>
      </c>
      <c r="L5385" t="s">
        <v>736</v>
      </c>
      <c r="P5385">
        <v>1077</v>
      </c>
      <c r="Q5385" t="s">
        <v>737</v>
      </c>
      <c r="R5385" t="s">
        <v>738</v>
      </c>
      <c r="Y5385">
        <v>1370</v>
      </c>
      <c r="Z5385" t="s">
        <v>477</v>
      </c>
      <c r="AA5385" t="s">
        <v>478</v>
      </c>
      <c r="AB5385">
        <v>5802.63</v>
      </c>
      <c r="AC5385">
        <v>7090.3580000000002</v>
      </c>
      <c r="AD5385">
        <v>15</v>
      </c>
      <c r="AE5385">
        <v>0</v>
      </c>
      <c r="AF5385">
        <v>15</v>
      </c>
      <c r="AG5385">
        <v>0</v>
      </c>
      <c r="AH5385">
        <v>87039.46</v>
      </c>
      <c r="AI5385">
        <v>106355.37</v>
      </c>
      <c r="AJ5385">
        <v>5</v>
      </c>
      <c r="AK5385">
        <v>3</v>
      </c>
      <c r="AL5385">
        <v>0</v>
      </c>
      <c r="AM5385">
        <v>1</v>
      </c>
    </row>
    <row r="5386" spans="1:39" x14ac:dyDescent="0.25">
      <c r="A5386" t="s">
        <v>2780</v>
      </c>
      <c r="B5386">
        <v>1</v>
      </c>
      <c r="C5386" t="s">
        <v>2781</v>
      </c>
      <c r="D5386" t="s">
        <v>158</v>
      </c>
      <c r="E5386">
        <v>23</v>
      </c>
      <c r="F5386" t="s">
        <v>22</v>
      </c>
      <c r="G5386" t="s">
        <v>741</v>
      </c>
      <c r="H5386">
        <v>5763</v>
      </c>
      <c r="I5386" t="s">
        <v>742</v>
      </c>
      <c r="J5386">
        <v>1076</v>
      </c>
      <c r="K5386" t="s">
        <v>727</v>
      </c>
      <c r="L5386" t="s">
        <v>728</v>
      </c>
      <c r="Y5386">
        <v>1369</v>
      </c>
      <c r="Z5386" t="s">
        <v>413</v>
      </c>
      <c r="AA5386" t="s">
        <v>414</v>
      </c>
      <c r="AB5386">
        <v>5643.4470000000001</v>
      </c>
      <c r="AC5386">
        <v>6929.0240000000003</v>
      </c>
      <c r="AD5386">
        <v>5</v>
      </c>
      <c r="AE5386">
        <v>0</v>
      </c>
      <c r="AF5386">
        <v>5</v>
      </c>
      <c r="AG5386">
        <v>0</v>
      </c>
      <c r="AH5386">
        <v>28217.23</v>
      </c>
      <c r="AI5386">
        <v>34645.120000000003</v>
      </c>
      <c r="AJ5386">
        <v>1</v>
      </c>
      <c r="AK5386">
        <v>5</v>
      </c>
      <c r="AL5386">
        <v>0</v>
      </c>
      <c r="AM5386">
        <v>1</v>
      </c>
    </row>
    <row r="5387" spans="1:39" x14ac:dyDescent="0.25">
      <c r="A5387" t="s">
        <v>2780</v>
      </c>
      <c r="B5387">
        <v>1</v>
      </c>
      <c r="C5387" t="s">
        <v>2781</v>
      </c>
      <c r="D5387" t="s">
        <v>158</v>
      </c>
      <c r="E5387">
        <v>23</v>
      </c>
      <c r="F5387" t="s">
        <v>22</v>
      </c>
      <c r="G5387" t="s">
        <v>743</v>
      </c>
      <c r="H5387">
        <v>5765</v>
      </c>
      <c r="I5387" t="s">
        <v>744</v>
      </c>
      <c r="J5387">
        <v>1446</v>
      </c>
      <c r="K5387" t="s">
        <v>745</v>
      </c>
      <c r="L5387" t="s">
        <v>746</v>
      </c>
      <c r="Y5387">
        <v>1376</v>
      </c>
      <c r="Z5387" t="s">
        <v>377</v>
      </c>
      <c r="AA5387" t="s">
        <v>378</v>
      </c>
      <c r="AB5387">
        <v>560621.31000000006</v>
      </c>
      <c r="AC5387">
        <v>686381.23</v>
      </c>
      <c r="AD5387">
        <v>0.05</v>
      </c>
      <c r="AE5387">
        <v>0</v>
      </c>
      <c r="AF5387">
        <v>0.05</v>
      </c>
      <c r="AG5387">
        <v>0</v>
      </c>
      <c r="AH5387">
        <v>28031.07</v>
      </c>
      <c r="AI5387">
        <v>34319.06</v>
      </c>
      <c r="AJ5387">
        <v>2</v>
      </c>
      <c r="AK5387">
        <v>0.03</v>
      </c>
      <c r="AL5387">
        <v>0</v>
      </c>
      <c r="AM5387">
        <v>1</v>
      </c>
    </row>
    <row r="5388" spans="1:39" x14ac:dyDescent="0.25">
      <c r="A5388" t="s">
        <v>2780</v>
      </c>
      <c r="B5388">
        <v>1</v>
      </c>
      <c r="C5388" t="s">
        <v>2781</v>
      </c>
      <c r="D5388" t="s">
        <v>158</v>
      </c>
      <c r="E5388">
        <v>23</v>
      </c>
      <c r="F5388" t="s">
        <v>22</v>
      </c>
      <c r="G5388" t="s">
        <v>2112</v>
      </c>
      <c r="H5388">
        <v>5775</v>
      </c>
      <c r="I5388" t="s">
        <v>2113</v>
      </c>
      <c r="Y5388">
        <v>1374</v>
      </c>
      <c r="Z5388" t="s">
        <v>393</v>
      </c>
      <c r="AA5388" t="s">
        <v>394</v>
      </c>
      <c r="AB5388">
        <v>56799.188999999998</v>
      </c>
      <c r="AC5388">
        <v>70156.154999999999</v>
      </c>
      <c r="AD5388">
        <v>0.58330000000000004</v>
      </c>
      <c r="AE5388">
        <v>0</v>
      </c>
      <c r="AF5388">
        <v>0.58330000000000004</v>
      </c>
      <c r="AG5388">
        <v>0</v>
      </c>
      <c r="AH5388">
        <v>33132.86</v>
      </c>
      <c r="AI5388">
        <v>40924.42</v>
      </c>
      <c r="AJ5388">
        <v>1</v>
      </c>
      <c r="AK5388">
        <v>0.57999999999999996</v>
      </c>
      <c r="AL5388">
        <v>0</v>
      </c>
      <c r="AM5388">
        <v>1</v>
      </c>
    </row>
    <row r="5389" spans="1:39" x14ac:dyDescent="0.25">
      <c r="A5389" t="s">
        <v>2780</v>
      </c>
      <c r="B5389">
        <v>1</v>
      </c>
      <c r="C5389" t="s">
        <v>2781</v>
      </c>
      <c r="D5389" t="s">
        <v>158</v>
      </c>
      <c r="E5389">
        <v>23</v>
      </c>
      <c r="F5389" t="s">
        <v>22</v>
      </c>
      <c r="G5389" t="s">
        <v>747</v>
      </c>
      <c r="H5389">
        <v>5801</v>
      </c>
      <c r="I5389" t="s">
        <v>748</v>
      </c>
      <c r="J5389">
        <v>1351</v>
      </c>
      <c r="K5389" t="s">
        <v>553</v>
      </c>
      <c r="L5389" t="s">
        <v>554</v>
      </c>
      <c r="P5389">
        <v>1141</v>
      </c>
      <c r="Q5389" t="s">
        <v>555</v>
      </c>
      <c r="R5389" t="s">
        <v>556</v>
      </c>
      <c r="Y5389">
        <v>1372</v>
      </c>
      <c r="Z5389" t="s">
        <v>405</v>
      </c>
      <c r="AA5389" t="s">
        <v>406</v>
      </c>
      <c r="AB5389">
        <v>213592.36799999999</v>
      </c>
      <c r="AC5389">
        <v>260984.70499999999</v>
      </c>
      <c r="AD5389">
        <v>0.20830000000000001</v>
      </c>
      <c r="AE5389">
        <v>0</v>
      </c>
      <c r="AF5389">
        <v>0.20830000000000001</v>
      </c>
      <c r="AG5389">
        <v>0</v>
      </c>
      <c r="AH5389">
        <v>44498.41</v>
      </c>
      <c r="AI5389">
        <v>54371.81</v>
      </c>
      <c r="AJ5389">
        <v>1</v>
      </c>
      <c r="AK5389">
        <v>0.21</v>
      </c>
      <c r="AL5389">
        <v>0</v>
      </c>
      <c r="AM5389">
        <v>1</v>
      </c>
    </row>
    <row r="5390" spans="1:39" x14ac:dyDescent="0.25">
      <c r="A5390" t="s">
        <v>2780</v>
      </c>
      <c r="B5390">
        <v>1</v>
      </c>
      <c r="C5390" t="s">
        <v>2781</v>
      </c>
      <c r="D5390" t="s">
        <v>158</v>
      </c>
      <c r="E5390">
        <v>23</v>
      </c>
      <c r="F5390" t="s">
        <v>22</v>
      </c>
      <c r="G5390" t="s">
        <v>749</v>
      </c>
      <c r="H5390">
        <v>5816</v>
      </c>
      <c r="I5390" t="s">
        <v>750</v>
      </c>
      <c r="J5390">
        <v>1450</v>
      </c>
      <c r="K5390" t="s">
        <v>735</v>
      </c>
      <c r="L5390" t="s">
        <v>736</v>
      </c>
      <c r="P5390">
        <v>1077</v>
      </c>
      <c r="Q5390" t="s">
        <v>737</v>
      </c>
      <c r="R5390" t="s">
        <v>738</v>
      </c>
      <c r="Y5390">
        <v>1370</v>
      </c>
      <c r="Z5390" t="s">
        <v>477</v>
      </c>
      <c r="AA5390" t="s">
        <v>478</v>
      </c>
      <c r="AB5390">
        <v>5961.2830000000004</v>
      </c>
      <c r="AC5390">
        <v>7332.0469999999996</v>
      </c>
      <c r="AD5390">
        <v>3</v>
      </c>
      <c r="AE5390">
        <v>0</v>
      </c>
      <c r="AF5390">
        <v>3</v>
      </c>
      <c r="AG5390">
        <v>0</v>
      </c>
      <c r="AH5390">
        <v>17883.849999999999</v>
      </c>
      <c r="AI5390">
        <v>21996.14</v>
      </c>
      <c r="AJ5390">
        <v>0</v>
      </c>
      <c r="AK5390">
        <v>0</v>
      </c>
      <c r="AL5390">
        <v>0</v>
      </c>
      <c r="AM5390">
        <v>1</v>
      </c>
    </row>
    <row r="5391" spans="1:39" x14ac:dyDescent="0.25">
      <c r="A5391" t="s">
        <v>2780</v>
      </c>
      <c r="B5391">
        <v>1</v>
      </c>
      <c r="C5391" t="s">
        <v>2781</v>
      </c>
      <c r="D5391" t="s">
        <v>158</v>
      </c>
      <c r="E5391">
        <v>23</v>
      </c>
      <c r="F5391" t="s">
        <v>22</v>
      </c>
      <c r="G5391" t="s">
        <v>753</v>
      </c>
      <c r="H5391">
        <v>6009</v>
      </c>
      <c r="I5391" t="s">
        <v>754</v>
      </c>
      <c r="J5391">
        <v>1194</v>
      </c>
      <c r="K5391" t="s">
        <v>367</v>
      </c>
      <c r="L5391" t="s">
        <v>368</v>
      </c>
      <c r="P5391">
        <v>1098</v>
      </c>
      <c r="Q5391" t="s">
        <v>369</v>
      </c>
      <c r="R5391" t="s">
        <v>370</v>
      </c>
      <c r="Y5391">
        <v>1375</v>
      </c>
      <c r="Z5391" t="s">
        <v>371</v>
      </c>
      <c r="AA5391" t="s">
        <v>372</v>
      </c>
      <c r="AB5391">
        <v>41121.72</v>
      </c>
      <c r="AC5391">
        <v>50990.932999999997</v>
      </c>
      <c r="AD5391">
        <v>0.1111</v>
      </c>
      <c r="AE5391">
        <v>0</v>
      </c>
      <c r="AF5391">
        <v>0.1111</v>
      </c>
      <c r="AG5391">
        <v>0</v>
      </c>
      <c r="AH5391">
        <v>4569.08</v>
      </c>
      <c r="AI5391">
        <v>5665.66</v>
      </c>
      <c r="AJ5391">
        <v>0</v>
      </c>
      <c r="AK5391">
        <v>0</v>
      </c>
      <c r="AL5391">
        <v>0</v>
      </c>
      <c r="AM5391">
        <v>1</v>
      </c>
    </row>
    <row r="5392" spans="1:39" x14ac:dyDescent="0.25">
      <c r="A5392" t="s">
        <v>2780</v>
      </c>
      <c r="B5392">
        <v>1</v>
      </c>
      <c r="C5392" t="s">
        <v>2781</v>
      </c>
      <c r="D5392" t="s">
        <v>158</v>
      </c>
      <c r="E5392">
        <v>23</v>
      </c>
      <c r="F5392" t="s">
        <v>22</v>
      </c>
      <c r="G5392" t="s">
        <v>755</v>
      </c>
      <c r="H5392">
        <v>6036</v>
      </c>
      <c r="I5392" t="s">
        <v>756</v>
      </c>
      <c r="J5392">
        <v>1470</v>
      </c>
      <c r="K5392" t="s">
        <v>549</v>
      </c>
      <c r="L5392" t="s">
        <v>550</v>
      </c>
      <c r="Y5392">
        <v>1374</v>
      </c>
      <c r="Z5392" t="s">
        <v>393</v>
      </c>
      <c r="AA5392" t="s">
        <v>394</v>
      </c>
      <c r="AB5392">
        <v>53452.800000000003</v>
      </c>
      <c r="AC5392">
        <v>66281.471999999994</v>
      </c>
      <c r="AD5392">
        <v>0.16669999999999999</v>
      </c>
      <c r="AE5392">
        <v>0</v>
      </c>
      <c r="AF5392">
        <v>0.16669999999999999</v>
      </c>
      <c r="AG5392">
        <v>0</v>
      </c>
      <c r="AH5392">
        <v>8908.7999999999993</v>
      </c>
      <c r="AI5392">
        <v>11046.91</v>
      </c>
      <c r="AJ5392">
        <v>1</v>
      </c>
      <c r="AK5392">
        <v>0.17</v>
      </c>
      <c r="AL5392">
        <v>0</v>
      </c>
      <c r="AM5392">
        <v>1</v>
      </c>
    </row>
    <row r="5393" spans="1:39" x14ac:dyDescent="0.25">
      <c r="A5393" t="s">
        <v>2780</v>
      </c>
      <c r="B5393">
        <v>1</v>
      </c>
      <c r="C5393" t="s">
        <v>2781</v>
      </c>
      <c r="D5393" t="s">
        <v>158</v>
      </c>
      <c r="E5393">
        <v>23</v>
      </c>
      <c r="F5393" t="s">
        <v>22</v>
      </c>
      <c r="G5393" t="s">
        <v>757</v>
      </c>
      <c r="H5393">
        <v>6107</v>
      </c>
      <c r="I5393" t="s">
        <v>758</v>
      </c>
      <c r="J5393">
        <v>1316</v>
      </c>
      <c r="K5393" t="s">
        <v>759</v>
      </c>
      <c r="L5393" t="s">
        <v>760</v>
      </c>
      <c r="Y5393">
        <v>1374</v>
      </c>
      <c r="Z5393" t="s">
        <v>393</v>
      </c>
      <c r="AA5393" t="s">
        <v>394</v>
      </c>
      <c r="AB5393">
        <v>204302.63</v>
      </c>
      <c r="AC5393">
        <v>247206.155</v>
      </c>
      <c r="AD5393">
        <v>0.1</v>
      </c>
      <c r="AE5393">
        <v>0</v>
      </c>
      <c r="AF5393">
        <v>0.1</v>
      </c>
      <c r="AG5393">
        <v>0</v>
      </c>
      <c r="AH5393">
        <v>20430.259999999998</v>
      </c>
      <c r="AI5393">
        <v>24720.62</v>
      </c>
      <c r="AJ5393">
        <v>0</v>
      </c>
      <c r="AK5393">
        <v>0</v>
      </c>
      <c r="AL5393">
        <v>0</v>
      </c>
      <c r="AM5393">
        <v>1</v>
      </c>
    </row>
    <row r="5394" spans="1:39" x14ac:dyDescent="0.25">
      <c r="A5394" t="s">
        <v>2780</v>
      </c>
      <c r="B5394">
        <v>1</v>
      </c>
      <c r="C5394" t="s">
        <v>2781</v>
      </c>
      <c r="D5394" t="s">
        <v>158</v>
      </c>
      <c r="E5394">
        <v>23</v>
      </c>
      <c r="F5394" t="s">
        <v>22</v>
      </c>
      <c r="G5394" t="s">
        <v>761</v>
      </c>
      <c r="H5394">
        <v>6138</v>
      </c>
      <c r="I5394" t="s">
        <v>762</v>
      </c>
      <c r="J5394">
        <v>1253</v>
      </c>
      <c r="K5394" t="s">
        <v>701</v>
      </c>
      <c r="L5394" t="s">
        <v>702</v>
      </c>
      <c r="Y5394">
        <v>1373</v>
      </c>
      <c r="Z5394" t="s">
        <v>453</v>
      </c>
      <c r="AA5394" t="s">
        <v>454</v>
      </c>
      <c r="AB5394">
        <v>25689.46</v>
      </c>
      <c r="AC5394">
        <v>31456.748</v>
      </c>
      <c r="AD5394">
        <v>0.5</v>
      </c>
      <c r="AE5394">
        <v>0</v>
      </c>
      <c r="AF5394">
        <v>0.5</v>
      </c>
      <c r="AG5394">
        <v>0</v>
      </c>
      <c r="AH5394">
        <v>12844.73</v>
      </c>
      <c r="AI5394">
        <v>15728.37</v>
      </c>
      <c r="AJ5394">
        <v>0</v>
      </c>
      <c r="AK5394">
        <v>0</v>
      </c>
      <c r="AL5394">
        <v>0</v>
      </c>
      <c r="AM5394">
        <v>1</v>
      </c>
    </row>
    <row r="5395" spans="1:39" x14ac:dyDescent="0.25">
      <c r="A5395" t="s">
        <v>2780</v>
      </c>
      <c r="B5395">
        <v>1</v>
      </c>
      <c r="C5395" t="s">
        <v>2781</v>
      </c>
      <c r="D5395" t="s">
        <v>158</v>
      </c>
      <c r="E5395">
        <v>23</v>
      </c>
      <c r="F5395" t="s">
        <v>22</v>
      </c>
      <c r="G5395" t="s">
        <v>763</v>
      </c>
      <c r="H5395">
        <v>6179</v>
      </c>
      <c r="I5395" t="s">
        <v>764</v>
      </c>
      <c r="J5395">
        <v>1454</v>
      </c>
      <c r="K5395" t="s">
        <v>765</v>
      </c>
      <c r="L5395" t="s">
        <v>766</v>
      </c>
      <c r="P5395">
        <v>1075</v>
      </c>
      <c r="Q5395" t="s">
        <v>767</v>
      </c>
      <c r="R5395" t="s">
        <v>768</v>
      </c>
      <c r="Y5395">
        <v>1370</v>
      </c>
      <c r="Z5395" t="s">
        <v>477</v>
      </c>
      <c r="AA5395" t="s">
        <v>478</v>
      </c>
      <c r="AB5395">
        <v>10854.815000000001</v>
      </c>
      <c r="AC5395">
        <v>13259.922</v>
      </c>
      <c r="AD5395">
        <v>1.25</v>
      </c>
      <c r="AE5395">
        <v>0</v>
      </c>
      <c r="AF5395">
        <v>1.25</v>
      </c>
      <c r="AG5395">
        <v>0</v>
      </c>
      <c r="AH5395">
        <v>13568.52</v>
      </c>
      <c r="AI5395">
        <v>16574.900000000001</v>
      </c>
      <c r="AJ5395">
        <v>0</v>
      </c>
      <c r="AK5395">
        <v>0</v>
      </c>
      <c r="AL5395">
        <v>0</v>
      </c>
      <c r="AM5395">
        <v>1</v>
      </c>
    </row>
    <row r="5396" spans="1:39" x14ac:dyDescent="0.25">
      <c r="A5396" t="s">
        <v>2780</v>
      </c>
      <c r="B5396">
        <v>1</v>
      </c>
      <c r="C5396" t="s">
        <v>2781</v>
      </c>
      <c r="D5396" t="s">
        <v>158</v>
      </c>
      <c r="E5396">
        <v>23</v>
      </c>
      <c r="F5396" t="s">
        <v>22</v>
      </c>
      <c r="G5396" t="s">
        <v>771</v>
      </c>
      <c r="H5396">
        <v>6182</v>
      </c>
      <c r="I5396" t="s">
        <v>772</v>
      </c>
      <c r="J5396">
        <v>1454</v>
      </c>
      <c r="K5396" t="s">
        <v>765</v>
      </c>
      <c r="L5396" t="s">
        <v>766</v>
      </c>
      <c r="P5396">
        <v>1075</v>
      </c>
      <c r="Q5396" t="s">
        <v>767</v>
      </c>
      <c r="R5396" t="s">
        <v>768</v>
      </c>
      <c r="Y5396">
        <v>1370</v>
      </c>
      <c r="Z5396" t="s">
        <v>477</v>
      </c>
      <c r="AA5396" t="s">
        <v>478</v>
      </c>
      <c r="AB5396">
        <v>10643.700999999999</v>
      </c>
      <c r="AC5396">
        <v>13004.475</v>
      </c>
      <c r="AD5396">
        <v>1.25</v>
      </c>
      <c r="AE5396">
        <v>0</v>
      </c>
      <c r="AF5396">
        <v>1.25</v>
      </c>
      <c r="AG5396">
        <v>0</v>
      </c>
      <c r="AH5396">
        <v>13304.63</v>
      </c>
      <c r="AI5396">
        <v>16255.59</v>
      </c>
      <c r="AJ5396">
        <v>0</v>
      </c>
      <c r="AK5396">
        <v>0</v>
      </c>
      <c r="AL5396">
        <v>0</v>
      </c>
      <c r="AM5396">
        <v>1</v>
      </c>
    </row>
    <row r="5397" spans="1:39" x14ac:dyDescent="0.25">
      <c r="A5397" t="s">
        <v>2780</v>
      </c>
      <c r="B5397">
        <v>1</v>
      </c>
      <c r="C5397" t="s">
        <v>2781</v>
      </c>
      <c r="D5397" t="s">
        <v>158</v>
      </c>
      <c r="E5397">
        <v>23</v>
      </c>
      <c r="F5397" t="s">
        <v>22</v>
      </c>
      <c r="G5397" t="s">
        <v>773</v>
      </c>
      <c r="H5397">
        <v>6183</v>
      </c>
      <c r="I5397" t="s">
        <v>774</v>
      </c>
      <c r="J5397">
        <v>1454</v>
      </c>
      <c r="K5397" t="s">
        <v>765</v>
      </c>
      <c r="L5397" t="s">
        <v>766</v>
      </c>
      <c r="P5397">
        <v>1075</v>
      </c>
      <c r="Q5397" t="s">
        <v>767</v>
      </c>
      <c r="R5397" t="s">
        <v>768</v>
      </c>
      <c r="Y5397">
        <v>1370</v>
      </c>
      <c r="Z5397" t="s">
        <v>477</v>
      </c>
      <c r="AA5397" t="s">
        <v>478</v>
      </c>
      <c r="AB5397">
        <v>10749.258</v>
      </c>
      <c r="AC5397">
        <v>13198.189</v>
      </c>
      <c r="AD5397">
        <v>3.75</v>
      </c>
      <c r="AE5397">
        <v>0</v>
      </c>
      <c r="AF5397">
        <v>3.75</v>
      </c>
      <c r="AG5397">
        <v>0</v>
      </c>
      <c r="AH5397">
        <v>40309.72</v>
      </c>
      <c r="AI5397">
        <v>49493.21</v>
      </c>
      <c r="AJ5397">
        <v>1</v>
      </c>
      <c r="AK5397">
        <v>3.75</v>
      </c>
      <c r="AL5397">
        <v>0</v>
      </c>
      <c r="AM5397">
        <v>1</v>
      </c>
    </row>
    <row r="5398" spans="1:39" x14ac:dyDescent="0.25">
      <c r="A5398" t="s">
        <v>2780</v>
      </c>
      <c r="B5398">
        <v>1</v>
      </c>
      <c r="C5398" t="s">
        <v>2781</v>
      </c>
      <c r="D5398" t="s">
        <v>158</v>
      </c>
      <c r="E5398">
        <v>23</v>
      </c>
      <c r="F5398" t="s">
        <v>22</v>
      </c>
      <c r="G5398" t="s">
        <v>775</v>
      </c>
      <c r="H5398">
        <v>6184</v>
      </c>
      <c r="I5398" t="s">
        <v>776</v>
      </c>
      <c r="J5398">
        <v>1454</v>
      </c>
      <c r="K5398" t="s">
        <v>765</v>
      </c>
      <c r="L5398" t="s">
        <v>766</v>
      </c>
      <c r="P5398">
        <v>1075</v>
      </c>
      <c r="Q5398" t="s">
        <v>767</v>
      </c>
      <c r="R5398" t="s">
        <v>768</v>
      </c>
      <c r="Y5398">
        <v>1370</v>
      </c>
      <c r="Z5398" t="s">
        <v>477</v>
      </c>
      <c r="AA5398" t="s">
        <v>478</v>
      </c>
      <c r="AB5398">
        <v>10643.700999999999</v>
      </c>
      <c r="AC5398">
        <v>13198.19</v>
      </c>
      <c r="AD5398">
        <v>0.75</v>
      </c>
      <c r="AE5398">
        <v>0</v>
      </c>
      <c r="AF5398">
        <v>0.75</v>
      </c>
      <c r="AG5398">
        <v>0</v>
      </c>
      <c r="AH5398">
        <v>7982.78</v>
      </c>
      <c r="AI5398">
        <v>9898.64</v>
      </c>
      <c r="AJ5398">
        <v>0</v>
      </c>
      <c r="AK5398">
        <v>0</v>
      </c>
      <c r="AL5398">
        <v>0</v>
      </c>
      <c r="AM5398">
        <v>1</v>
      </c>
    </row>
    <row r="5399" spans="1:39" x14ac:dyDescent="0.25">
      <c r="A5399" t="s">
        <v>2780</v>
      </c>
      <c r="B5399">
        <v>1</v>
      </c>
      <c r="C5399" t="s">
        <v>2781</v>
      </c>
      <c r="D5399" t="s">
        <v>158</v>
      </c>
      <c r="E5399">
        <v>23</v>
      </c>
      <c r="F5399" t="s">
        <v>22</v>
      </c>
      <c r="G5399" t="s">
        <v>777</v>
      </c>
      <c r="H5399">
        <v>6185</v>
      </c>
      <c r="I5399" t="s">
        <v>778</v>
      </c>
      <c r="J5399">
        <v>1454</v>
      </c>
      <c r="K5399" t="s">
        <v>765</v>
      </c>
      <c r="L5399" t="s">
        <v>766</v>
      </c>
      <c r="P5399">
        <v>1074</v>
      </c>
      <c r="Q5399" t="s">
        <v>779</v>
      </c>
      <c r="R5399" t="s">
        <v>780</v>
      </c>
      <c r="Y5399">
        <v>1370</v>
      </c>
      <c r="Z5399" t="s">
        <v>477</v>
      </c>
      <c r="AA5399" t="s">
        <v>478</v>
      </c>
      <c r="AB5399">
        <v>7071.9939999999997</v>
      </c>
      <c r="AC5399">
        <v>8724.0120000000006</v>
      </c>
      <c r="AD5399">
        <v>0.83330000000000004</v>
      </c>
      <c r="AE5399">
        <v>0</v>
      </c>
      <c r="AF5399">
        <v>0.83330000000000004</v>
      </c>
      <c r="AG5399">
        <v>0</v>
      </c>
      <c r="AH5399">
        <v>5893.33</v>
      </c>
      <c r="AI5399">
        <v>7270.01</v>
      </c>
      <c r="AJ5399">
        <v>1</v>
      </c>
      <c r="AK5399">
        <v>0.83</v>
      </c>
      <c r="AL5399">
        <v>0</v>
      </c>
      <c r="AM5399">
        <v>1</v>
      </c>
    </row>
    <row r="5400" spans="1:39" x14ac:dyDescent="0.25">
      <c r="A5400" t="s">
        <v>2780</v>
      </c>
      <c r="B5400">
        <v>1</v>
      </c>
      <c r="C5400" t="s">
        <v>2781</v>
      </c>
      <c r="D5400" t="s">
        <v>158</v>
      </c>
      <c r="E5400">
        <v>23</v>
      </c>
      <c r="F5400" t="s">
        <v>22</v>
      </c>
      <c r="G5400" t="s">
        <v>783</v>
      </c>
      <c r="H5400">
        <v>6188</v>
      </c>
      <c r="I5400" t="s">
        <v>784</v>
      </c>
      <c r="J5400">
        <v>1454</v>
      </c>
      <c r="K5400" t="s">
        <v>765</v>
      </c>
      <c r="L5400" t="s">
        <v>766</v>
      </c>
      <c r="P5400">
        <v>1074</v>
      </c>
      <c r="Q5400" t="s">
        <v>779</v>
      </c>
      <c r="R5400" t="s">
        <v>780</v>
      </c>
      <c r="Y5400">
        <v>1370</v>
      </c>
      <c r="Z5400" t="s">
        <v>477</v>
      </c>
      <c r="AA5400" t="s">
        <v>478</v>
      </c>
      <c r="AB5400">
        <v>7071.9939999999997</v>
      </c>
      <c r="AC5400">
        <v>8974.3590000000004</v>
      </c>
      <c r="AD5400">
        <v>0.33329999999999999</v>
      </c>
      <c r="AE5400">
        <v>0</v>
      </c>
      <c r="AF5400">
        <v>0.33329999999999999</v>
      </c>
      <c r="AG5400">
        <v>0</v>
      </c>
      <c r="AH5400">
        <v>2357.33</v>
      </c>
      <c r="AI5400">
        <v>2991.45</v>
      </c>
      <c r="AJ5400">
        <v>0</v>
      </c>
      <c r="AK5400">
        <v>0</v>
      </c>
      <c r="AL5400">
        <v>0</v>
      </c>
      <c r="AM5400">
        <v>1</v>
      </c>
    </row>
    <row r="5401" spans="1:39" x14ac:dyDescent="0.25">
      <c r="A5401" t="s">
        <v>2780</v>
      </c>
      <c r="B5401">
        <v>1</v>
      </c>
      <c r="C5401" t="s">
        <v>2781</v>
      </c>
      <c r="D5401" t="s">
        <v>158</v>
      </c>
      <c r="E5401">
        <v>23</v>
      </c>
      <c r="F5401" t="s">
        <v>22</v>
      </c>
      <c r="G5401" t="s">
        <v>785</v>
      </c>
      <c r="H5401">
        <v>6189</v>
      </c>
      <c r="I5401" t="s">
        <v>786</v>
      </c>
      <c r="J5401">
        <v>1454</v>
      </c>
      <c r="K5401" t="s">
        <v>765</v>
      </c>
      <c r="L5401" t="s">
        <v>766</v>
      </c>
      <c r="P5401">
        <v>1074</v>
      </c>
      <c r="Q5401" t="s">
        <v>779</v>
      </c>
      <c r="R5401" t="s">
        <v>780</v>
      </c>
      <c r="Y5401">
        <v>1370</v>
      </c>
      <c r="Z5401" t="s">
        <v>477</v>
      </c>
      <c r="AA5401" t="s">
        <v>478</v>
      </c>
      <c r="AB5401">
        <v>7090.7809999999999</v>
      </c>
      <c r="AC5401">
        <v>8721.5370000000003</v>
      </c>
      <c r="AD5401">
        <v>4.6666999999999996</v>
      </c>
      <c r="AE5401">
        <v>0</v>
      </c>
      <c r="AF5401">
        <v>4.6666999999999996</v>
      </c>
      <c r="AG5401">
        <v>0</v>
      </c>
      <c r="AH5401">
        <v>33090.31</v>
      </c>
      <c r="AI5401">
        <v>40700.5</v>
      </c>
      <c r="AJ5401">
        <v>4</v>
      </c>
      <c r="AK5401">
        <v>1.17</v>
      </c>
      <c r="AL5401">
        <v>0</v>
      </c>
      <c r="AM5401">
        <v>1</v>
      </c>
    </row>
    <row r="5402" spans="1:39" x14ac:dyDescent="0.25">
      <c r="A5402" t="s">
        <v>2780</v>
      </c>
      <c r="B5402">
        <v>1</v>
      </c>
      <c r="C5402" t="s">
        <v>2781</v>
      </c>
      <c r="D5402" t="s">
        <v>158</v>
      </c>
      <c r="E5402">
        <v>23</v>
      </c>
      <c r="F5402" t="s">
        <v>22</v>
      </c>
      <c r="G5402" t="s">
        <v>787</v>
      </c>
      <c r="H5402">
        <v>6190</v>
      </c>
      <c r="I5402" t="s">
        <v>788</v>
      </c>
      <c r="J5402">
        <v>1454</v>
      </c>
      <c r="K5402" t="s">
        <v>765</v>
      </c>
      <c r="L5402" t="s">
        <v>766</v>
      </c>
      <c r="P5402">
        <v>1074</v>
      </c>
      <c r="Q5402" t="s">
        <v>779</v>
      </c>
      <c r="R5402" t="s">
        <v>780</v>
      </c>
      <c r="Y5402">
        <v>1370</v>
      </c>
      <c r="Z5402" t="s">
        <v>477</v>
      </c>
      <c r="AA5402" t="s">
        <v>478</v>
      </c>
      <c r="AB5402">
        <v>7071.9939999999997</v>
      </c>
      <c r="AC5402">
        <v>8678.3469999999998</v>
      </c>
      <c r="AD5402">
        <v>1.1667000000000001</v>
      </c>
      <c r="AE5402">
        <v>0</v>
      </c>
      <c r="AF5402">
        <v>1.1667000000000001</v>
      </c>
      <c r="AG5402">
        <v>0</v>
      </c>
      <c r="AH5402">
        <v>8250.66</v>
      </c>
      <c r="AI5402">
        <v>10124.74</v>
      </c>
      <c r="AJ5402">
        <v>0</v>
      </c>
      <c r="AK5402">
        <v>0</v>
      </c>
      <c r="AL5402">
        <v>0</v>
      </c>
      <c r="AM5402">
        <v>1</v>
      </c>
    </row>
    <row r="5403" spans="1:39" x14ac:dyDescent="0.25">
      <c r="A5403" t="s">
        <v>2780</v>
      </c>
      <c r="B5403">
        <v>1</v>
      </c>
      <c r="C5403" t="s">
        <v>2781</v>
      </c>
      <c r="D5403" t="s">
        <v>158</v>
      </c>
      <c r="E5403">
        <v>23</v>
      </c>
      <c r="F5403" t="s">
        <v>22</v>
      </c>
      <c r="G5403" t="s">
        <v>789</v>
      </c>
      <c r="H5403">
        <v>6192</v>
      </c>
      <c r="I5403" t="s">
        <v>790</v>
      </c>
      <c r="J5403">
        <v>1316</v>
      </c>
      <c r="K5403" t="s">
        <v>759</v>
      </c>
      <c r="L5403" t="s">
        <v>760</v>
      </c>
      <c r="Y5403">
        <v>1374</v>
      </c>
      <c r="Z5403" t="s">
        <v>393</v>
      </c>
      <c r="AA5403" t="s">
        <v>394</v>
      </c>
      <c r="AB5403">
        <v>205963.63</v>
      </c>
      <c r="AC5403">
        <v>249215.965</v>
      </c>
      <c r="AD5403">
        <v>3.3300000000000003E-2</v>
      </c>
      <c r="AE5403">
        <v>0</v>
      </c>
      <c r="AF5403">
        <v>3.3300000000000003E-2</v>
      </c>
      <c r="AG5403">
        <v>0</v>
      </c>
      <c r="AH5403">
        <v>6865.45</v>
      </c>
      <c r="AI5403">
        <v>8307.2000000000007</v>
      </c>
      <c r="AJ5403">
        <v>0</v>
      </c>
      <c r="AK5403">
        <v>0</v>
      </c>
      <c r="AL5403">
        <v>0</v>
      </c>
      <c r="AM5403">
        <v>1</v>
      </c>
    </row>
    <row r="5404" spans="1:39" x14ac:dyDescent="0.25">
      <c r="A5404" t="s">
        <v>2780</v>
      </c>
      <c r="B5404">
        <v>1</v>
      </c>
      <c r="C5404" t="s">
        <v>2781</v>
      </c>
      <c r="D5404" t="s">
        <v>158</v>
      </c>
      <c r="E5404">
        <v>23</v>
      </c>
      <c r="F5404" t="s">
        <v>22</v>
      </c>
      <c r="G5404" t="s">
        <v>791</v>
      </c>
      <c r="H5404">
        <v>6201</v>
      </c>
      <c r="I5404" t="s">
        <v>792</v>
      </c>
      <c r="J5404">
        <v>1454</v>
      </c>
      <c r="K5404" t="s">
        <v>765</v>
      </c>
      <c r="L5404" t="s">
        <v>766</v>
      </c>
      <c r="P5404">
        <v>1214</v>
      </c>
      <c r="Q5404" t="s">
        <v>793</v>
      </c>
      <c r="R5404" t="s">
        <v>794</v>
      </c>
      <c r="Y5404">
        <v>1370</v>
      </c>
      <c r="Z5404" t="s">
        <v>477</v>
      </c>
      <c r="AA5404" t="s">
        <v>478</v>
      </c>
      <c r="AB5404">
        <v>4533.7669999999998</v>
      </c>
      <c r="AC5404">
        <v>5485.8580000000002</v>
      </c>
      <c r="AD5404">
        <v>21</v>
      </c>
      <c r="AE5404">
        <v>0</v>
      </c>
      <c r="AF5404">
        <v>21</v>
      </c>
      <c r="AG5404">
        <v>0</v>
      </c>
      <c r="AH5404">
        <v>95209.1</v>
      </c>
      <c r="AI5404">
        <v>115203.01</v>
      </c>
      <c r="AJ5404">
        <v>1</v>
      </c>
      <c r="AK5404">
        <v>21</v>
      </c>
      <c r="AL5404">
        <v>0</v>
      </c>
      <c r="AM5404">
        <v>1</v>
      </c>
    </row>
    <row r="5405" spans="1:39" x14ac:dyDescent="0.25">
      <c r="A5405" t="s">
        <v>2780</v>
      </c>
      <c r="B5405">
        <v>1</v>
      </c>
      <c r="C5405" t="s">
        <v>2781</v>
      </c>
      <c r="D5405" t="s">
        <v>158</v>
      </c>
      <c r="E5405">
        <v>23</v>
      </c>
      <c r="F5405" t="s">
        <v>22</v>
      </c>
      <c r="G5405" t="s">
        <v>795</v>
      </c>
      <c r="H5405">
        <v>6208</v>
      </c>
      <c r="I5405" t="s">
        <v>796</v>
      </c>
      <c r="J5405">
        <v>1454</v>
      </c>
      <c r="K5405" t="s">
        <v>765</v>
      </c>
      <c r="L5405" t="s">
        <v>766</v>
      </c>
      <c r="P5405">
        <v>1075</v>
      </c>
      <c r="Q5405" t="s">
        <v>767</v>
      </c>
      <c r="R5405" t="s">
        <v>768</v>
      </c>
      <c r="Y5405">
        <v>1370</v>
      </c>
      <c r="Z5405" t="s">
        <v>477</v>
      </c>
      <c r="AA5405" t="s">
        <v>478</v>
      </c>
      <c r="AB5405">
        <v>10768.179</v>
      </c>
      <c r="AC5405">
        <v>13131.715</v>
      </c>
      <c r="AD5405">
        <v>26.5</v>
      </c>
      <c r="AE5405">
        <v>0</v>
      </c>
      <c r="AF5405">
        <v>26.5</v>
      </c>
      <c r="AG5405">
        <v>0</v>
      </c>
      <c r="AH5405">
        <v>285356.73</v>
      </c>
      <c r="AI5405">
        <v>347990.46</v>
      </c>
      <c r="AJ5405">
        <v>4</v>
      </c>
      <c r="AK5405">
        <v>6.63</v>
      </c>
      <c r="AL5405">
        <v>0</v>
      </c>
      <c r="AM5405">
        <v>1</v>
      </c>
    </row>
    <row r="5406" spans="1:39" x14ac:dyDescent="0.25">
      <c r="A5406" t="s">
        <v>2780</v>
      </c>
      <c r="B5406">
        <v>1</v>
      </c>
      <c r="C5406" t="s">
        <v>2781</v>
      </c>
      <c r="D5406" t="s">
        <v>158</v>
      </c>
      <c r="E5406">
        <v>23</v>
      </c>
      <c r="F5406" t="s">
        <v>22</v>
      </c>
      <c r="G5406" t="s">
        <v>797</v>
      </c>
      <c r="H5406">
        <v>6209</v>
      </c>
      <c r="I5406" t="s">
        <v>798</v>
      </c>
      <c r="J5406">
        <v>1454</v>
      </c>
      <c r="K5406" t="s">
        <v>765</v>
      </c>
      <c r="L5406" t="s">
        <v>766</v>
      </c>
      <c r="P5406">
        <v>1074</v>
      </c>
      <c r="Q5406" t="s">
        <v>779</v>
      </c>
      <c r="R5406" t="s">
        <v>780</v>
      </c>
      <c r="Y5406">
        <v>1370</v>
      </c>
      <c r="Z5406" t="s">
        <v>477</v>
      </c>
      <c r="AA5406" t="s">
        <v>478</v>
      </c>
      <c r="AB5406">
        <v>7157.0870000000004</v>
      </c>
      <c r="AC5406">
        <v>8751.4220000000005</v>
      </c>
      <c r="AD5406">
        <v>34</v>
      </c>
      <c r="AE5406">
        <v>0</v>
      </c>
      <c r="AF5406">
        <v>34</v>
      </c>
      <c r="AG5406">
        <v>0</v>
      </c>
      <c r="AH5406">
        <v>243340.95</v>
      </c>
      <c r="AI5406">
        <v>297548.34000000003</v>
      </c>
      <c r="AJ5406">
        <v>3</v>
      </c>
      <c r="AK5406">
        <v>11.33</v>
      </c>
      <c r="AL5406">
        <v>0</v>
      </c>
      <c r="AM5406">
        <v>1</v>
      </c>
    </row>
    <row r="5407" spans="1:39" x14ac:dyDescent="0.25">
      <c r="A5407" t="s">
        <v>2780</v>
      </c>
      <c r="B5407">
        <v>1</v>
      </c>
      <c r="C5407" t="s">
        <v>2781</v>
      </c>
      <c r="D5407" t="s">
        <v>158</v>
      </c>
      <c r="E5407">
        <v>23</v>
      </c>
      <c r="F5407" t="s">
        <v>22</v>
      </c>
      <c r="G5407" t="s">
        <v>799</v>
      </c>
      <c r="H5407">
        <v>6227</v>
      </c>
      <c r="I5407" t="s">
        <v>800</v>
      </c>
      <c r="J5407">
        <v>1463</v>
      </c>
      <c r="K5407" t="s">
        <v>801</v>
      </c>
      <c r="L5407" t="s">
        <v>802</v>
      </c>
      <c r="Y5407">
        <v>1369</v>
      </c>
      <c r="Z5407" t="s">
        <v>413</v>
      </c>
      <c r="AA5407" t="s">
        <v>414</v>
      </c>
      <c r="AB5407">
        <v>31157.668000000001</v>
      </c>
      <c r="AC5407">
        <v>37700.777999999998</v>
      </c>
      <c r="AD5407">
        <v>2</v>
      </c>
      <c r="AE5407">
        <v>0</v>
      </c>
      <c r="AF5407">
        <v>2</v>
      </c>
      <c r="AG5407">
        <v>0</v>
      </c>
      <c r="AH5407">
        <v>62315.34</v>
      </c>
      <c r="AI5407">
        <v>75401.56</v>
      </c>
      <c r="AJ5407">
        <v>1</v>
      </c>
      <c r="AK5407">
        <v>2</v>
      </c>
      <c r="AL5407">
        <v>0</v>
      </c>
      <c r="AM5407">
        <v>1</v>
      </c>
    </row>
    <row r="5408" spans="1:39" x14ac:dyDescent="0.25">
      <c r="A5408" t="s">
        <v>2780</v>
      </c>
      <c r="B5408">
        <v>1</v>
      </c>
      <c r="C5408" t="s">
        <v>2781</v>
      </c>
      <c r="D5408" t="s">
        <v>158</v>
      </c>
      <c r="E5408">
        <v>23</v>
      </c>
      <c r="F5408" t="s">
        <v>22</v>
      </c>
      <c r="G5408" t="s">
        <v>803</v>
      </c>
      <c r="H5408">
        <v>6238</v>
      </c>
      <c r="I5408" t="s">
        <v>804</v>
      </c>
      <c r="J5408">
        <v>1019</v>
      </c>
      <c r="K5408" t="s">
        <v>281</v>
      </c>
      <c r="L5408" t="s">
        <v>352</v>
      </c>
      <c r="P5408">
        <v>1021</v>
      </c>
      <c r="Q5408" t="s">
        <v>805</v>
      </c>
      <c r="R5408" t="s">
        <v>806</v>
      </c>
      <c r="Y5408">
        <v>1376</v>
      </c>
      <c r="Z5408" t="s">
        <v>377</v>
      </c>
      <c r="AA5408" t="s">
        <v>378</v>
      </c>
      <c r="AB5408">
        <v>0</v>
      </c>
      <c r="AC5408">
        <v>0</v>
      </c>
      <c r="AD5408">
        <v>0</v>
      </c>
      <c r="AE5408">
        <v>2.25</v>
      </c>
      <c r="AF5408">
        <v>2.25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1</v>
      </c>
    </row>
    <row r="5409" spans="1:39" x14ac:dyDescent="0.25">
      <c r="A5409" t="s">
        <v>2780</v>
      </c>
      <c r="B5409">
        <v>1</v>
      </c>
      <c r="C5409" t="s">
        <v>2781</v>
      </c>
      <c r="D5409" t="s">
        <v>158</v>
      </c>
      <c r="E5409">
        <v>23</v>
      </c>
      <c r="F5409" t="s">
        <v>22</v>
      </c>
      <c r="G5409" t="s">
        <v>1544</v>
      </c>
      <c r="H5409">
        <v>6246</v>
      </c>
      <c r="I5409" t="s">
        <v>1545</v>
      </c>
      <c r="J5409">
        <v>1454</v>
      </c>
      <c r="K5409" t="s">
        <v>765</v>
      </c>
      <c r="L5409" t="s">
        <v>766</v>
      </c>
      <c r="P5409">
        <v>1214</v>
      </c>
      <c r="Q5409" t="s">
        <v>793</v>
      </c>
      <c r="R5409" t="s">
        <v>794</v>
      </c>
      <c r="Y5409">
        <v>1370</v>
      </c>
      <c r="Z5409" t="s">
        <v>477</v>
      </c>
      <c r="AA5409" t="s">
        <v>478</v>
      </c>
      <c r="AB5409">
        <v>4523.9740000000002</v>
      </c>
      <c r="AC5409">
        <v>5474.009</v>
      </c>
      <c r="AD5409">
        <v>5</v>
      </c>
      <c r="AE5409">
        <v>0</v>
      </c>
      <c r="AF5409">
        <v>5</v>
      </c>
      <c r="AG5409">
        <v>0</v>
      </c>
      <c r="AH5409">
        <v>22619.87</v>
      </c>
      <c r="AI5409">
        <v>27370.04</v>
      </c>
      <c r="AJ5409">
        <v>0</v>
      </c>
      <c r="AK5409">
        <v>0</v>
      </c>
      <c r="AL5409">
        <v>0</v>
      </c>
      <c r="AM5409">
        <v>1</v>
      </c>
    </row>
    <row r="5410" spans="1:39" x14ac:dyDescent="0.25">
      <c r="A5410" t="s">
        <v>2780</v>
      </c>
      <c r="B5410">
        <v>1</v>
      </c>
      <c r="C5410" t="s">
        <v>2781</v>
      </c>
      <c r="D5410" t="s">
        <v>158</v>
      </c>
      <c r="E5410">
        <v>23</v>
      </c>
      <c r="F5410" t="s">
        <v>22</v>
      </c>
      <c r="G5410" t="s">
        <v>807</v>
      </c>
      <c r="H5410">
        <v>6270</v>
      </c>
      <c r="I5410" t="s">
        <v>808</v>
      </c>
      <c r="J5410">
        <v>1450</v>
      </c>
      <c r="K5410" t="s">
        <v>735</v>
      </c>
      <c r="L5410" t="s">
        <v>736</v>
      </c>
      <c r="P5410">
        <v>1077</v>
      </c>
      <c r="Q5410" t="s">
        <v>737</v>
      </c>
      <c r="R5410" t="s">
        <v>738</v>
      </c>
      <c r="Y5410">
        <v>1370</v>
      </c>
      <c r="Z5410" t="s">
        <v>477</v>
      </c>
      <c r="AA5410" t="s">
        <v>478</v>
      </c>
      <c r="AB5410">
        <v>5758.4570000000003</v>
      </c>
      <c r="AC5410">
        <v>7021.5810000000001</v>
      </c>
      <c r="AD5410">
        <v>26</v>
      </c>
      <c r="AE5410">
        <v>0</v>
      </c>
      <c r="AF5410">
        <v>26</v>
      </c>
      <c r="AG5410">
        <v>0</v>
      </c>
      <c r="AH5410">
        <v>149719.89000000001</v>
      </c>
      <c r="AI5410">
        <v>182561.1</v>
      </c>
      <c r="AJ5410">
        <v>2</v>
      </c>
      <c r="AK5410">
        <v>13</v>
      </c>
      <c r="AL5410">
        <v>0</v>
      </c>
      <c r="AM5410">
        <v>1</v>
      </c>
    </row>
    <row r="5411" spans="1:39" x14ac:dyDescent="0.25">
      <c r="A5411" t="s">
        <v>2780</v>
      </c>
      <c r="B5411">
        <v>1</v>
      </c>
      <c r="C5411" t="s">
        <v>2781</v>
      </c>
      <c r="D5411" t="s">
        <v>158</v>
      </c>
      <c r="E5411">
        <v>23</v>
      </c>
      <c r="F5411" t="s">
        <v>22</v>
      </c>
      <c r="G5411" t="s">
        <v>811</v>
      </c>
      <c r="H5411">
        <v>6273</v>
      </c>
      <c r="I5411" t="s">
        <v>812</v>
      </c>
      <c r="J5411">
        <v>1454</v>
      </c>
      <c r="K5411" t="s">
        <v>765</v>
      </c>
      <c r="L5411" t="s">
        <v>766</v>
      </c>
      <c r="P5411">
        <v>1075</v>
      </c>
      <c r="Q5411" t="s">
        <v>767</v>
      </c>
      <c r="R5411" t="s">
        <v>768</v>
      </c>
      <c r="Y5411">
        <v>1370</v>
      </c>
      <c r="Z5411" t="s">
        <v>477</v>
      </c>
      <c r="AA5411" t="s">
        <v>478</v>
      </c>
      <c r="AB5411">
        <v>13594.96</v>
      </c>
      <c r="AC5411">
        <v>16857.75</v>
      </c>
      <c r="AD5411">
        <v>1</v>
      </c>
      <c r="AE5411">
        <v>0</v>
      </c>
      <c r="AF5411">
        <v>1</v>
      </c>
      <c r="AG5411">
        <v>0</v>
      </c>
      <c r="AH5411">
        <v>13594.96</v>
      </c>
      <c r="AI5411">
        <v>16857.75</v>
      </c>
      <c r="AJ5411">
        <v>0</v>
      </c>
      <c r="AK5411">
        <v>0</v>
      </c>
      <c r="AL5411">
        <v>0</v>
      </c>
      <c r="AM5411">
        <v>1</v>
      </c>
    </row>
    <row r="5412" spans="1:39" x14ac:dyDescent="0.25">
      <c r="A5412" t="s">
        <v>2780</v>
      </c>
      <c r="B5412">
        <v>1</v>
      </c>
      <c r="C5412" t="s">
        <v>2781</v>
      </c>
      <c r="D5412" t="s">
        <v>158</v>
      </c>
      <c r="E5412">
        <v>23</v>
      </c>
      <c r="F5412" t="s">
        <v>22</v>
      </c>
      <c r="G5412" t="s">
        <v>1403</v>
      </c>
      <c r="H5412">
        <v>6320</v>
      </c>
      <c r="I5412" t="s">
        <v>1404</v>
      </c>
      <c r="J5412">
        <v>1452</v>
      </c>
      <c r="K5412" t="s">
        <v>1405</v>
      </c>
      <c r="L5412" t="s">
        <v>1406</v>
      </c>
      <c r="Y5412">
        <v>1369</v>
      </c>
      <c r="Z5412" t="s">
        <v>413</v>
      </c>
      <c r="AA5412" t="s">
        <v>414</v>
      </c>
      <c r="AB5412">
        <v>0</v>
      </c>
      <c r="AC5412">
        <v>0</v>
      </c>
      <c r="AD5412">
        <v>0</v>
      </c>
      <c r="AE5412">
        <v>0.25</v>
      </c>
      <c r="AF5412">
        <v>0.25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1</v>
      </c>
    </row>
    <row r="5413" spans="1:39" x14ac:dyDescent="0.25">
      <c r="A5413" t="s">
        <v>2780</v>
      </c>
      <c r="B5413">
        <v>1</v>
      </c>
      <c r="C5413" t="s">
        <v>2781</v>
      </c>
      <c r="D5413" t="s">
        <v>158</v>
      </c>
      <c r="E5413">
        <v>23</v>
      </c>
      <c r="F5413" t="s">
        <v>22</v>
      </c>
      <c r="G5413" t="s">
        <v>1211</v>
      </c>
      <c r="H5413">
        <v>6451</v>
      </c>
      <c r="I5413" t="s">
        <v>1212</v>
      </c>
      <c r="J5413">
        <v>1459</v>
      </c>
      <c r="K5413" t="s">
        <v>849</v>
      </c>
      <c r="L5413" t="s">
        <v>850</v>
      </c>
      <c r="P5413">
        <v>1366</v>
      </c>
      <c r="Q5413" t="s">
        <v>851</v>
      </c>
      <c r="R5413" t="s">
        <v>852</v>
      </c>
      <c r="Y5413">
        <v>1370</v>
      </c>
      <c r="Z5413" t="s">
        <v>477</v>
      </c>
      <c r="AA5413" t="s">
        <v>478</v>
      </c>
      <c r="AB5413">
        <v>12632.842000000001</v>
      </c>
      <c r="AC5413">
        <v>15664.724</v>
      </c>
      <c r="AD5413">
        <v>2</v>
      </c>
      <c r="AE5413">
        <v>0</v>
      </c>
      <c r="AF5413">
        <v>2</v>
      </c>
      <c r="AG5413">
        <v>0</v>
      </c>
      <c r="AH5413">
        <v>25265.68</v>
      </c>
      <c r="AI5413">
        <v>31329.45</v>
      </c>
      <c r="AJ5413">
        <v>1</v>
      </c>
      <c r="AK5413">
        <v>2</v>
      </c>
      <c r="AL5413">
        <v>0</v>
      </c>
      <c r="AM5413">
        <v>1</v>
      </c>
    </row>
    <row r="5414" spans="1:39" x14ac:dyDescent="0.25">
      <c r="A5414" t="s">
        <v>2780</v>
      </c>
      <c r="B5414">
        <v>1</v>
      </c>
      <c r="C5414" t="s">
        <v>2781</v>
      </c>
      <c r="D5414" t="s">
        <v>158</v>
      </c>
      <c r="E5414">
        <v>23</v>
      </c>
      <c r="F5414" t="s">
        <v>22</v>
      </c>
      <c r="G5414" t="s">
        <v>813</v>
      </c>
      <c r="H5414">
        <v>6464</v>
      </c>
      <c r="I5414" t="s">
        <v>814</v>
      </c>
      <c r="J5414">
        <v>1414</v>
      </c>
      <c r="K5414" t="s">
        <v>437</v>
      </c>
      <c r="L5414" t="s">
        <v>438</v>
      </c>
      <c r="P5414">
        <v>1072</v>
      </c>
      <c r="Q5414" t="s">
        <v>439</v>
      </c>
      <c r="R5414" t="s">
        <v>440</v>
      </c>
      <c r="Y5414">
        <v>1374</v>
      </c>
      <c r="Z5414" t="s">
        <v>393</v>
      </c>
      <c r="AA5414" t="s">
        <v>394</v>
      </c>
      <c r="AB5414">
        <v>44384.142999999996</v>
      </c>
      <c r="AC5414">
        <v>54593.364999999998</v>
      </c>
      <c r="AD5414">
        <v>0.375</v>
      </c>
      <c r="AE5414">
        <v>0</v>
      </c>
      <c r="AF5414">
        <v>0.375</v>
      </c>
      <c r="AG5414">
        <v>0</v>
      </c>
      <c r="AH5414">
        <v>16644.05</v>
      </c>
      <c r="AI5414">
        <v>20472.509999999998</v>
      </c>
      <c r="AJ5414">
        <v>0</v>
      </c>
      <c r="AK5414">
        <v>0</v>
      </c>
      <c r="AL5414">
        <v>0</v>
      </c>
      <c r="AM5414">
        <v>1</v>
      </c>
    </row>
    <row r="5415" spans="1:39" x14ac:dyDescent="0.25">
      <c r="A5415" t="s">
        <v>2780</v>
      </c>
      <c r="B5415">
        <v>1</v>
      </c>
      <c r="C5415" t="s">
        <v>2781</v>
      </c>
      <c r="D5415" t="s">
        <v>158</v>
      </c>
      <c r="E5415">
        <v>23</v>
      </c>
      <c r="F5415" t="s">
        <v>22</v>
      </c>
      <c r="G5415" t="s">
        <v>815</v>
      </c>
      <c r="H5415">
        <v>6466</v>
      </c>
      <c r="I5415" t="s">
        <v>816</v>
      </c>
      <c r="J5415">
        <v>1414</v>
      </c>
      <c r="K5415" t="s">
        <v>437</v>
      </c>
      <c r="L5415" t="s">
        <v>438</v>
      </c>
      <c r="P5415">
        <v>1072</v>
      </c>
      <c r="Q5415" t="s">
        <v>439</v>
      </c>
      <c r="R5415" t="s">
        <v>440</v>
      </c>
      <c r="Y5415">
        <v>1374</v>
      </c>
      <c r="Z5415" t="s">
        <v>393</v>
      </c>
      <c r="AA5415" t="s">
        <v>394</v>
      </c>
      <c r="AB5415">
        <v>40422.697</v>
      </c>
      <c r="AC5415">
        <v>49238.737000000001</v>
      </c>
      <c r="AD5415">
        <v>0.66669999999999996</v>
      </c>
      <c r="AE5415">
        <v>0</v>
      </c>
      <c r="AF5415">
        <v>0.66669999999999996</v>
      </c>
      <c r="AG5415">
        <v>0</v>
      </c>
      <c r="AH5415">
        <v>26948.46</v>
      </c>
      <c r="AI5415">
        <v>32825.82</v>
      </c>
      <c r="AJ5415">
        <v>1</v>
      </c>
      <c r="AK5415">
        <v>0.67</v>
      </c>
      <c r="AL5415">
        <v>0</v>
      </c>
      <c r="AM5415">
        <v>1</v>
      </c>
    </row>
    <row r="5416" spans="1:39" x14ac:dyDescent="0.25">
      <c r="A5416" t="s">
        <v>2780</v>
      </c>
      <c r="B5416">
        <v>1</v>
      </c>
      <c r="C5416" t="s">
        <v>2781</v>
      </c>
      <c r="D5416" t="s">
        <v>158</v>
      </c>
      <c r="E5416">
        <v>23</v>
      </c>
      <c r="F5416" t="s">
        <v>22</v>
      </c>
      <c r="G5416" t="s">
        <v>817</v>
      </c>
      <c r="H5416">
        <v>6469</v>
      </c>
      <c r="I5416" t="s">
        <v>818</v>
      </c>
      <c r="J5416">
        <v>1414</v>
      </c>
      <c r="K5416" t="s">
        <v>437</v>
      </c>
      <c r="L5416" t="s">
        <v>438</v>
      </c>
      <c r="P5416">
        <v>1069</v>
      </c>
      <c r="Q5416" t="s">
        <v>397</v>
      </c>
      <c r="R5416" t="s">
        <v>398</v>
      </c>
      <c r="Y5416">
        <v>1374</v>
      </c>
      <c r="Z5416" t="s">
        <v>393</v>
      </c>
      <c r="AA5416" t="s">
        <v>394</v>
      </c>
      <c r="AB5416">
        <v>41945.087</v>
      </c>
      <c r="AC5416">
        <v>50753.557000000001</v>
      </c>
      <c r="AD5416">
        <v>0.375</v>
      </c>
      <c r="AE5416">
        <v>0</v>
      </c>
      <c r="AF5416">
        <v>0.375</v>
      </c>
      <c r="AG5416">
        <v>0</v>
      </c>
      <c r="AH5416">
        <v>15729.41</v>
      </c>
      <c r="AI5416">
        <v>19032.580000000002</v>
      </c>
      <c r="AJ5416">
        <v>1</v>
      </c>
      <c r="AK5416">
        <v>0.38</v>
      </c>
      <c r="AL5416">
        <v>0</v>
      </c>
      <c r="AM5416">
        <v>1</v>
      </c>
    </row>
    <row r="5417" spans="1:39" x14ac:dyDescent="0.25">
      <c r="A5417" t="s">
        <v>2780</v>
      </c>
      <c r="B5417">
        <v>1</v>
      </c>
      <c r="C5417" t="s">
        <v>2781</v>
      </c>
      <c r="D5417" t="s">
        <v>158</v>
      </c>
      <c r="E5417">
        <v>23</v>
      </c>
      <c r="F5417" t="s">
        <v>22</v>
      </c>
      <c r="G5417" t="s">
        <v>819</v>
      </c>
      <c r="H5417">
        <v>6493</v>
      </c>
      <c r="I5417" t="s">
        <v>820</v>
      </c>
      <c r="J5417">
        <v>1413</v>
      </c>
      <c r="K5417" t="s">
        <v>391</v>
      </c>
      <c r="L5417" t="s">
        <v>392</v>
      </c>
      <c r="P5417">
        <v>1069</v>
      </c>
      <c r="Q5417" t="s">
        <v>397</v>
      </c>
      <c r="R5417" t="s">
        <v>398</v>
      </c>
      <c r="Y5417">
        <v>1374</v>
      </c>
      <c r="Z5417" t="s">
        <v>393</v>
      </c>
      <c r="AA5417" t="s">
        <v>394</v>
      </c>
      <c r="AB5417">
        <v>29627.095000000001</v>
      </c>
      <c r="AC5417">
        <v>36332.563999999998</v>
      </c>
      <c r="AD5417">
        <v>0.33329999999999999</v>
      </c>
      <c r="AE5417">
        <v>0</v>
      </c>
      <c r="AF5417">
        <v>0.33329999999999999</v>
      </c>
      <c r="AG5417">
        <v>0</v>
      </c>
      <c r="AH5417">
        <v>9875.7000000000007</v>
      </c>
      <c r="AI5417">
        <v>12110.85</v>
      </c>
      <c r="AJ5417">
        <v>0</v>
      </c>
      <c r="AK5417">
        <v>0</v>
      </c>
      <c r="AL5417">
        <v>0</v>
      </c>
      <c r="AM5417">
        <v>1</v>
      </c>
    </row>
    <row r="5418" spans="1:39" x14ac:dyDescent="0.25">
      <c r="A5418" t="s">
        <v>2780</v>
      </c>
      <c r="B5418">
        <v>1</v>
      </c>
      <c r="C5418" t="s">
        <v>2781</v>
      </c>
      <c r="D5418" t="s">
        <v>158</v>
      </c>
      <c r="E5418">
        <v>23</v>
      </c>
      <c r="F5418" t="s">
        <v>22</v>
      </c>
      <c r="G5418" t="s">
        <v>821</v>
      </c>
      <c r="H5418">
        <v>6494</v>
      </c>
      <c r="I5418" t="s">
        <v>822</v>
      </c>
      <c r="J5418">
        <v>1413</v>
      </c>
      <c r="K5418" t="s">
        <v>391</v>
      </c>
      <c r="L5418" t="s">
        <v>392</v>
      </c>
      <c r="P5418">
        <v>1069</v>
      </c>
      <c r="Q5418" t="s">
        <v>397</v>
      </c>
      <c r="R5418" t="s">
        <v>398</v>
      </c>
      <c r="Y5418">
        <v>1374</v>
      </c>
      <c r="Z5418" t="s">
        <v>393</v>
      </c>
      <c r="AA5418" t="s">
        <v>394</v>
      </c>
      <c r="AB5418">
        <v>28569.954000000002</v>
      </c>
      <c r="AC5418">
        <v>34569.644999999997</v>
      </c>
      <c r="AD5418">
        <v>8.3299999999999999E-2</v>
      </c>
      <c r="AE5418">
        <v>0</v>
      </c>
      <c r="AF5418">
        <v>8.3299999999999999E-2</v>
      </c>
      <c r="AG5418">
        <v>0</v>
      </c>
      <c r="AH5418">
        <v>2380.83</v>
      </c>
      <c r="AI5418">
        <v>2880.8</v>
      </c>
      <c r="AJ5418">
        <v>0</v>
      </c>
      <c r="AK5418">
        <v>0</v>
      </c>
      <c r="AL5418">
        <v>0</v>
      </c>
      <c r="AM5418">
        <v>1</v>
      </c>
    </row>
    <row r="5419" spans="1:39" x14ac:dyDescent="0.25">
      <c r="A5419" t="s">
        <v>2780</v>
      </c>
      <c r="B5419">
        <v>1</v>
      </c>
      <c r="C5419" t="s">
        <v>2781</v>
      </c>
      <c r="D5419" t="s">
        <v>158</v>
      </c>
      <c r="E5419">
        <v>23</v>
      </c>
      <c r="F5419" t="s">
        <v>22</v>
      </c>
      <c r="G5419" t="s">
        <v>825</v>
      </c>
      <c r="H5419">
        <v>6501</v>
      </c>
      <c r="I5419" t="s">
        <v>826</v>
      </c>
      <c r="J5419">
        <v>1413</v>
      </c>
      <c r="K5419" t="s">
        <v>391</v>
      </c>
      <c r="L5419" t="s">
        <v>392</v>
      </c>
      <c r="P5419">
        <v>1069</v>
      </c>
      <c r="Q5419" t="s">
        <v>397</v>
      </c>
      <c r="R5419" t="s">
        <v>398</v>
      </c>
      <c r="Y5419">
        <v>1374</v>
      </c>
      <c r="Z5419" t="s">
        <v>393</v>
      </c>
      <c r="AA5419" t="s">
        <v>394</v>
      </c>
      <c r="AB5419">
        <v>30299.165000000001</v>
      </c>
      <c r="AC5419">
        <v>36818.175999999999</v>
      </c>
      <c r="AD5419">
        <v>0.5</v>
      </c>
      <c r="AE5419">
        <v>0</v>
      </c>
      <c r="AF5419">
        <v>0.5</v>
      </c>
      <c r="AG5419">
        <v>0</v>
      </c>
      <c r="AH5419">
        <v>15149.58</v>
      </c>
      <c r="AI5419">
        <v>18409.09</v>
      </c>
      <c r="AJ5419">
        <v>1</v>
      </c>
      <c r="AK5419">
        <v>0.5</v>
      </c>
      <c r="AL5419">
        <v>0</v>
      </c>
      <c r="AM5419">
        <v>1</v>
      </c>
    </row>
    <row r="5420" spans="1:39" x14ac:dyDescent="0.25">
      <c r="A5420" t="s">
        <v>2780</v>
      </c>
      <c r="B5420">
        <v>1</v>
      </c>
      <c r="C5420" t="s">
        <v>2781</v>
      </c>
      <c r="D5420" t="s">
        <v>158</v>
      </c>
      <c r="E5420">
        <v>23</v>
      </c>
      <c r="F5420" t="s">
        <v>22</v>
      </c>
      <c r="G5420" t="s">
        <v>1407</v>
      </c>
      <c r="H5420">
        <v>6508</v>
      </c>
      <c r="I5420" t="s">
        <v>1408</v>
      </c>
      <c r="J5420">
        <v>1414</v>
      </c>
      <c r="K5420" t="s">
        <v>437</v>
      </c>
      <c r="L5420" t="s">
        <v>438</v>
      </c>
      <c r="P5420">
        <v>1072</v>
      </c>
      <c r="Q5420" t="s">
        <v>439</v>
      </c>
      <c r="R5420" t="s">
        <v>440</v>
      </c>
      <c r="Y5420">
        <v>1374</v>
      </c>
      <c r="Z5420" t="s">
        <v>393</v>
      </c>
      <c r="AA5420" t="s">
        <v>394</v>
      </c>
      <c r="AB5420">
        <v>42094.985999999997</v>
      </c>
      <c r="AC5420">
        <v>51739.642999999996</v>
      </c>
      <c r="AD5420">
        <v>0.25</v>
      </c>
      <c r="AE5420">
        <v>0</v>
      </c>
      <c r="AF5420">
        <v>0.25</v>
      </c>
      <c r="AG5420">
        <v>0</v>
      </c>
      <c r="AH5420">
        <v>10523.75</v>
      </c>
      <c r="AI5420">
        <v>12934.91</v>
      </c>
      <c r="AJ5420">
        <v>1</v>
      </c>
      <c r="AK5420">
        <v>0.25</v>
      </c>
      <c r="AL5420">
        <v>0</v>
      </c>
      <c r="AM5420">
        <v>1</v>
      </c>
    </row>
    <row r="5421" spans="1:39" x14ac:dyDescent="0.25">
      <c r="A5421" t="s">
        <v>2780</v>
      </c>
      <c r="B5421">
        <v>1</v>
      </c>
      <c r="C5421" t="s">
        <v>2781</v>
      </c>
      <c r="D5421" t="s">
        <v>158</v>
      </c>
      <c r="E5421">
        <v>23</v>
      </c>
      <c r="F5421" t="s">
        <v>22</v>
      </c>
      <c r="G5421" t="s">
        <v>1409</v>
      </c>
      <c r="H5421">
        <v>6645</v>
      </c>
      <c r="I5421" t="s">
        <v>1410</v>
      </c>
      <c r="J5421">
        <v>1418</v>
      </c>
      <c r="K5421" t="s">
        <v>1169</v>
      </c>
      <c r="L5421" t="s">
        <v>1170</v>
      </c>
      <c r="P5421">
        <v>1068</v>
      </c>
      <c r="Q5421" t="s">
        <v>1171</v>
      </c>
      <c r="R5421" t="s">
        <v>1172</v>
      </c>
      <c r="Y5421">
        <v>1372</v>
      </c>
      <c r="Z5421" t="s">
        <v>405</v>
      </c>
      <c r="AA5421" t="s">
        <v>406</v>
      </c>
      <c r="AB5421">
        <v>65375.199999999997</v>
      </c>
      <c r="AC5421">
        <v>79103.995999999999</v>
      </c>
      <c r="AD5421">
        <v>0.5</v>
      </c>
      <c r="AE5421">
        <v>0</v>
      </c>
      <c r="AF5421">
        <v>0.5</v>
      </c>
      <c r="AG5421">
        <v>0</v>
      </c>
      <c r="AH5421">
        <v>32687.599999999999</v>
      </c>
      <c r="AI5421">
        <v>39552</v>
      </c>
      <c r="AJ5421">
        <v>1</v>
      </c>
      <c r="AK5421">
        <v>0.5</v>
      </c>
      <c r="AL5421">
        <v>0</v>
      </c>
      <c r="AM5421">
        <v>1</v>
      </c>
    </row>
    <row r="5422" spans="1:39" x14ac:dyDescent="0.25">
      <c r="A5422" t="s">
        <v>2780</v>
      </c>
      <c r="B5422">
        <v>1</v>
      </c>
      <c r="C5422" t="s">
        <v>2781</v>
      </c>
      <c r="D5422" t="s">
        <v>158</v>
      </c>
      <c r="E5422">
        <v>23</v>
      </c>
      <c r="F5422" t="s">
        <v>22</v>
      </c>
      <c r="G5422" t="s">
        <v>827</v>
      </c>
      <c r="H5422">
        <v>6655</v>
      </c>
      <c r="I5422" t="s">
        <v>828</v>
      </c>
      <c r="J5422">
        <v>1414</v>
      </c>
      <c r="K5422" t="s">
        <v>437</v>
      </c>
      <c r="L5422" t="s">
        <v>438</v>
      </c>
      <c r="P5422">
        <v>1072</v>
      </c>
      <c r="Q5422" t="s">
        <v>439</v>
      </c>
      <c r="R5422" t="s">
        <v>440</v>
      </c>
      <c r="Y5422">
        <v>1374</v>
      </c>
      <c r="Z5422" t="s">
        <v>393</v>
      </c>
      <c r="AA5422" t="s">
        <v>394</v>
      </c>
      <c r="AB5422">
        <v>34166.639999999999</v>
      </c>
      <c r="AC5422">
        <v>41854.133999999998</v>
      </c>
      <c r="AD5422">
        <v>0.33329999999999999</v>
      </c>
      <c r="AE5422">
        <v>0</v>
      </c>
      <c r="AF5422">
        <v>0.33329999999999999</v>
      </c>
      <c r="AG5422">
        <v>0</v>
      </c>
      <c r="AH5422">
        <v>11388.88</v>
      </c>
      <c r="AI5422">
        <v>13951.38</v>
      </c>
      <c r="AJ5422">
        <v>2</v>
      </c>
      <c r="AK5422">
        <v>0.17</v>
      </c>
      <c r="AL5422">
        <v>0</v>
      </c>
      <c r="AM5422">
        <v>1</v>
      </c>
    </row>
    <row r="5423" spans="1:39" x14ac:dyDescent="0.25">
      <c r="A5423" t="s">
        <v>2780</v>
      </c>
      <c r="B5423">
        <v>1</v>
      </c>
      <c r="C5423" t="s">
        <v>2781</v>
      </c>
      <c r="D5423" t="s">
        <v>158</v>
      </c>
      <c r="E5423">
        <v>23</v>
      </c>
      <c r="F5423" t="s">
        <v>22</v>
      </c>
      <c r="G5423" t="s">
        <v>1654</v>
      </c>
      <c r="H5423">
        <v>6659</v>
      </c>
      <c r="I5423" t="s">
        <v>1655</v>
      </c>
      <c r="J5423">
        <v>1416</v>
      </c>
      <c r="K5423" t="s">
        <v>643</v>
      </c>
      <c r="L5423" t="s">
        <v>644</v>
      </c>
      <c r="Y5423">
        <v>1372</v>
      </c>
      <c r="Z5423" t="s">
        <v>405</v>
      </c>
      <c r="AA5423" t="s">
        <v>406</v>
      </c>
      <c r="AB5423">
        <v>78339.854000000007</v>
      </c>
      <c r="AC5423">
        <v>95569.214999999997</v>
      </c>
      <c r="AD5423">
        <v>0.25</v>
      </c>
      <c r="AE5423">
        <v>0</v>
      </c>
      <c r="AF5423">
        <v>0.25</v>
      </c>
      <c r="AG5423">
        <v>0</v>
      </c>
      <c r="AH5423">
        <v>19584.96</v>
      </c>
      <c r="AI5423">
        <v>23892.3</v>
      </c>
      <c r="AJ5423">
        <v>0</v>
      </c>
      <c r="AK5423">
        <v>0</v>
      </c>
      <c r="AL5423">
        <v>0</v>
      </c>
      <c r="AM5423">
        <v>1</v>
      </c>
    </row>
    <row r="5424" spans="1:39" x14ac:dyDescent="0.25">
      <c r="A5424" t="s">
        <v>2780</v>
      </c>
      <c r="B5424">
        <v>1</v>
      </c>
      <c r="C5424" t="s">
        <v>2781</v>
      </c>
      <c r="D5424" t="s">
        <v>158</v>
      </c>
      <c r="E5424">
        <v>23</v>
      </c>
      <c r="F5424" t="s">
        <v>22</v>
      </c>
      <c r="G5424" t="s">
        <v>829</v>
      </c>
      <c r="H5424">
        <v>6660</v>
      </c>
      <c r="I5424" t="s">
        <v>830</v>
      </c>
      <c r="P5424">
        <v>1085</v>
      </c>
      <c r="Q5424" t="s">
        <v>695</v>
      </c>
      <c r="R5424" t="s">
        <v>696</v>
      </c>
      <c r="Y5424">
        <v>1373</v>
      </c>
      <c r="Z5424" t="s">
        <v>453</v>
      </c>
      <c r="AA5424" t="s">
        <v>454</v>
      </c>
      <c r="AB5424">
        <v>16862.081999999999</v>
      </c>
      <c r="AC5424">
        <v>20732.018</v>
      </c>
      <c r="AD5424">
        <v>0.6</v>
      </c>
      <c r="AE5424">
        <v>0</v>
      </c>
      <c r="AF5424">
        <v>0.6</v>
      </c>
      <c r="AG5424">
        <v>0</v>
      </c>
      <c r="AH5424">
        <v>10117.25</v>
      </c>
      <c r="AI5424">
        <v>12439.21</v>
      </c>
      <c r="AJ5424">
        <v>2</v>
      </c>
      <c r="AK5424">
        <v>0.3</v>
      </c>
      <c r="AL5424">
        <v>0</v>
      </c>
      <c r="AM5424">
        <v>1</v>
      </c>
    </row>
    <row r="5425" spans="1:39" x14ac:dyDescent="0.25">
      <c r="A5425" t="s">
        <v>2780</v>
      </c>
      <c r="B5425">
        <v>1</v>
      </c>
      <c r="C5425" t="s">
        <v>2781</v>
      </c>
      <c r="D5425" t="s">
        <v>158</v>
      </c>
      <c r="E5425">
        <v>23</v>
      </c>
      <c r="F5425" t="s">
        <v>22</v>
      </c>
      <c r="G5425" t="s">
        <v>1546</v>
      </c>
      <c r="H5425">
        <v>6704</v>
      </c>
      <c r="I5425" t="s">
        <v>1547</v>
      </c>
      <c r="J5425">
        <v>1454</v>
      </c>
      <c r="K5425" t="s">
        <v>765</v>
      </c>
      <c r="L5425" t="s">
        <v>766</v>
      </c>
      <c r="P5425">
        <v>1214</v>
      </c>
      <c r="Q5425" t="s">
        <v>793</v>
      </c>
      <c r="R5425" t="s">
        <v>794</v>
      </c>
      <c r="Y5425">
        <v>1370</v>
      </c>
      <c r="Z5425" t="s">
        <v>477</v>
      </c>
      <c r="AA5425" t="s">
        <v>478</v>
      </c>
      <c r="AB5425">
        <v>4523.9740000000002</v>
      </c>
      <c r="AC5425">
        <v>5474.009</v>
      </c>
      <c r="AD5425">
        <v>5</v>
      </c>
      <c r="AE5425">
        <v>0</v>
      </c>
      <c r="AF5425">
        <v>5</v>
      </c>
      <c r="AG5425">
        <v>0</v>
      </c>
      <c r="AH5425">
        <v>22619.87</v>
      </c>
      <c r="AI5425">
        <v>27370.04</v>
      </c>
      <c r="AJ5425">
        <v>0</v>
      </c>
      <c r="AK5425">
        <v>0</v>
      </c>
      <c r="AL5425">
        <v>0</v>
      </c>
      <c r="AM5425">
        <v>1</v>
      </c>
    </row>
    <row r="5426" spans="1:39" x14ac:dyDescent="0.25">
      <c r="A5426" t="s">
        <v>2780</v>
      </c>
      <c r="B5426">
        <v>1</v>
      </c>
      <c r="C5426" t="s">
        <v>2781</v>
      </c>
      <c r="D5426" t="s">
        <v>158</v>
      </c>
      <c r="E5426">
        <v>23</v>
      </c>
      <c r="F5426" t="s">
        <v>22</v>
      </c>
      <c r="G5426" t="s">
        <v>1411</v>
      </c>
      <c r="H5426">
        <v>6711</v>
      </c>
      <c r="I5426" t="s">
        <v>1412</v>
      </c>
      <c r="J5426">
        <v>1419</v>
      </c>
      <c r="K5426" t="s">
        <v>665</v>
      </c>
      <c r="L5426" t="s">
        <v>666</v>
      </c>
      <c r="P5426">
        <v>1333</v>
      </c>
      <c r="Q5426" t="s">
        <v>1217</v>
      </c>
      <c r="R5426" t="s">
        <v>1218</v>
      </c>
      <c r="Y5426">
        <v>1369</v>
      </c>
      <c r="Z5426" t="s">
        <v>413</v>
      </c>
      <c r="AA5426" t="s">
        <v>414</v>
      </c>
      <c r="AB5426">
        <v>21096.493999999999</v>
      </c>
      <c r="AC5426">
        <v>25689.098999999998</v>
      </c>
      <c r="AD5426">
        <v>1.4167000000000001</v>
      </c>
      <c r="AE5426">
        <v>0</v>
      </c>
      <c r="AF5426">
        <v>1.4167000000000001</v>
      </c>
      <c r="AG5426">
        <v>0</v>
      </c>
      <c r="AH5426">
        <v>29886.7</v>
      </c>
      <c r="AI5426">
        <v>36392.89</v>
      </c>
      <c r="AJ5426">
        <v>1</v>
      </c>
      <c r="AK5426">
        <v>1.42</v>
      </c>
      <c r="AL5426">
        <v>0</v>
      </c>
      <c r="AM5426">
        <v>1</v>
      </c>
    </row>
    <row r="5427" spans="1:39" x14ac:dyDescent="0.25">
      <c r="A5427" t="s">
        <v>2780</v>
      </c>
      <c r="B5427">
        <v>1</v>
      </c>
      <c r="C5427" t="s">
        <v>2781</v>
      </c>
      <c r="D5427" t="s">
        <v>158</v>
      </c>
      <c r="E5427">
        <v>23</v>
      </c>
      <c r="F5427" t="s">
        <v>22</v>
      </c>
      <c r="G5427" t="s">
        <v>1413</v>
      </c>
      <c r="H5427">
        <v>6712</v>
      </c>
      <c r="I5427" t="s">
        <v>1414</v>
      </c>
      <c r="J5427">
        <v>1419</v>
      </c>
      <c r="K5427" t="s">
        <v>665</v>
      </c>
      <c r="L5427" t="s">
        <v>666</v>
      </c>
      <c r="P5427">
        <v>1333</v>
      </c>
      <c r="Q5427" t="s">
        <v>1217</v>
      </c>
      <c r="R5427" t="s">
        <v>1218</v>
      </c>
      <c r="Y5427">
        <v>1369</v>
      </c>
      <c r="Z5427" t="s">
        <v>413</v>
      </c>
      <c r="AA5427" t="s">
        <v>414</v>
      </c>
      <c r="AB5427">
        <v>21013.269</v>
      </c>
      <c r="AC5427">
        <v>25512.297999999999</v>
      </c>
      <c r="AD5427">
        <v>1.3332999999999999</v>
      </c>
      <c r="AE5427">
        <v>0</v>
      </c>
      <c r="AF5427">
        <v>1.3332999999999999</v>
      </c>
      <c r="AG5427">
        <v>0</v>
      </c>
      <c r="AH5427">
        <v>28017.69</v>
      </c>
      <c r="AI5427">
        <v>34016.400000000001</v>
      </c>
      <c r="AJ5427">
        <v>0</v>
      </c>
      <c r="AK5427">
        <v>0</v>
      </c>
      <c r="AL5427">
        <v>0</v>
      </c>
      <c r="AM5427">
        <v>1</v>
      </c>
    </row>
    <row r="5428" spans="1:39" x14ac:dyDescent="0.25">
      <c r="A5428" t="s">
        <v>2780</v>
      </c>
      <c r="B5428">
        <v>1</v>
      </c>
      <c r="C5428" t="s">
        <v>2781</v>
      </c>
      <c r="D5428" t="s">
        <v>158</v>
      </c>
      <c r="E5428">
        <v>23</v>
      </c>
      <c r="F5428" t="s">
        <v>22</v>
      </c>
      <c r="G5428" t="s">
        <v>841</v>
      </c>
      <c r="H5428">
        <v>6874</v>
      </c>
      <c r="I5428" t="s">
        <v>842</v>
      </c>
      <c r="J5428">
        <v>1450</v>
      </c>
      <c r="K5428" t="s">
        <v>735</v>
      </c>
      <c r="L5428" t="s">
        <v>736</v>
      </c>
      <c r="P5428">
        <v>1078</v>
      </c>
      <c r="Q5428" t="s">
        <v>843</v>
      </c>
      <c r="R5428" t="s">
        <v>844</v>
      </c>
      <c r="Y5428">
        <v>1370</v>
      </c>
      <c r="Z5428" t="s">
        <v>477</v>
      </c>
      <c r="AA5428" t="s">
        <v>478</v>
      </c>
      <c r="AB5428">
        <v>4101.1379999999999</v>
      </c>
      <c r="AC5428">
        <v>5081.3100000000004</v>
      </c>
      <c r="AD5428">
        <v>2</v>
      </c>
      <c r="AE5428">
        <v>0</v>
      </c>
      <c r="AF5428">
        <v>2</v>
      </c>
      <c r="AG5428">
        <v>0</v>
      </c>
      <c r="AH5428">
        <v>8202.2800000000007</v>
      </c>
      <c r="AI5428">
        <v>10162.620000000001</v>
      </c>
      <c r="AJ5428">
        <v>0</v>
      </c>
      <c r="AK5428">
        <v>0</v>
      </c>
      <c r="AL5428">
        <v>0</v>
      </c>
      <c r="AM5428">
        <v>1</v>
      </c>
    </row>
    <row r="5429" spans="1:39" x14ac:dyDescent="0.25">
      <c r="A5429" t="s">
        <v>2780</v>
      </c>
      <c r="B5429">
        <v>1</v>
      </c>
      <c r="C5429" t="s">
        <v>2781</v>
      </c>
      <c r="D5429" t="s">
        <v>158</v>
      </c>
      <c r="E5429">
        <v>23</v>
      </c>
      <c r="F5429" t="s">
        <v>22</v>
      </c>
      <c r="G5429" t="s">
        <v>845</v>
      </c>
      <c r="H5429">
        <v>6875</v>
      </c>
      <c r="I5429" t="s">
        <v>846</v>
      </c>
      <c r="J5429">
        <v>1450</v>
      </c>
      <c r="K5429" t="s">
        <v>735</v>
      </c>
      <c r="L5429" t="s">
        <v>736</v>
      </c>
      <c r="P5429">
        <v>1078</v>
      </c>
      <c r="Q5429" t="s">
        <v>843</v>
      </c>
      <c r="R5429" t="s">
        <v>844</v>
      </c>
      <c r="Y5429">
        <v>1370</v>
      </c>
      <c r="Z5429" t="s">
        <v>477</v>
      </c>
      <c r="AA5429" t="s">
        <v>478</v>
      </c>
      <c r="AB5429">
        <v>4101.1379999999999</v>
      </c>
      <c r="AC5429">
        <v>5081.3100000000004</v>
      </c>
      <c r="AD5429">
        <v>2</v>
      </c>
      <c r="AE5429">
        <v>0</v>
      </c>
      <c r="AF5429">
        <v>2</v>
      </c>
      <c r="AG5429">
        <v>0</v>
      </c>
      <c r="AH5429">
        <v>8202.2800000000007</v>
      </c>
      <c r="AI5429">
        <v>10162.620000000001</v>
      </c>
      <c r="AJ5429">
        <v>0</v>
      </c>
      <c r="AK5429">
        <v>0</v>
      </c>
      <c r="AL5429">
        <v>0</v>
      </c>
      <c r="AM5429">
        <v>1</v>
      </c>
    </row>
    <row r="5430" spans="1:39" x14ac:dyDescent="0.25">
      <c r="A5430" t="s">
        <v>2780</v>
      </c>
      <c r="B5430">
        <v>1</v>
      </c>
      <c r="C5430" t="s">
        <v>2781</v>
      </c>
      <c r="D5430" t="s">
        <v>158</v>
      </c>
      <c r="E5430">
        <v>23</v>
      </c>
      <c r="F5430" t="s">
        <v>22</v>
      </c>
      <c r="G5430" t="s">
        <v>847</v>
      </c>
      <c r="H5430">
        <v>6919</v>
      </c>
      <c r="I5430" t="s">
        <v>848</v>
      </c>
      <c r="J5430">
        <v>1459</v>
      </c>
      <c r="K5430" t="s">
        <v>849</v>
      </c>
      <c r="L5430" t="s">
        <v>850</v>
      </c>
      <c r="P5430">
        <v>1366</v>
      </c>
      <c r="Q5430" t="s">
        <v>851</v>
      </c>
      <c r="R5430" t="s">
        <v>852</v>
      </c>
      <c r="Y5430">
        <v>1370</v>
      </c>
      <c r="Z5430" t="s">
        <v>477</v>
      </c>
      <c r="AA5430" t="s">
        <v>478</v>
      </c>
      <c r="AB5430">
        <v>0</v>
      </c>
      <c r="AC5430">
        <v>0</v>
      </c>
      <c r="AD5430">
        <v>0</v>
      </c>
      <c r="AE5430">
        <v>3</v>
      </c>
      <c r="AF5430">
        <v>3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1</v>
      </c>
    </row>
    <row r="5431" spans="1:39" x14ac:dyDescent="0.25">
      <c r="A5431" t="s">
        <v>2780</v>
      </c>
      <c r="B5431">
        <v>1</v>
      </c>
      <c r="C5431" t="s">
        <v>2781</v>
      </c>
      <c r="D5431" t="s">
        <v>158</v>
      </c>
      <c r="E5431">
        <v>23</v>
      </c>
      <c r="F5431" t="s">
        <v>22</v>
      </c>
      <c r="G5431" t="s">
        <v>1225</v>
      </c>
      <c r="H5431">
        <v>6943</v>
      </c>
      <c r="I5431" t="s">
        <v>1226</v>
      </c>
      <c r="J5431">
        <v>1192</v>
      </c>
      <c r="K5431" t="s">
        <v>1117</v>
      </c>
      <c r="L5431" t="s">
        <v>1118</v>
      </c>
      <c r="P5431">
        <v>1112</v>
      </c>
      <c r="Q5431" t="s">
        <v>1227</v>
      </c>
      <c r="R5431" t="s">
        <v>1228</v>
      </c>
      <c r="Y5431">
        <v>1375</v>
      </c>
      <c r="Z5431" t="s">
        <v>371</v>
      </c>
      <c r="AA5431" t="s">
        <v>372</v>
      </c>
      <c r="AB5431">
        <v>24823.96</v>
      </c>
      <c r="AC5431">
        <v>30392.530999999999</v>
      </c>
      <c r="AD5431">
        <v>2</v>
      </c>
      <c r="AE5431">
        <v>0</v>
      </c>
      <c r="AF5431">
        <v>2</v>
      </c>
      <c r="AG5431">
        <v>0</v>
      </c>
      <c r="AH5431">
        <v>49647.92</v>
      </c>
      <c r="AI5431">
        <v>60785.06</v>
      </c>
      <c r="AJ5431">
        <v>0</v>
      </c>
      <c r="AK5431">
        <v>0</v>
      </c>
      <c r="AL5431">
        <v>0</v>
      </c>
      <c r="AM5431">
        <v>1</v>
      </c>
    </row>
    <row r="5432" spans="1:39" x14ac:dyDescent="0.25">
      <c r="A5432" t="s">
        <v>2780</v>
      </c>
      <c r="B5432">
        <v>1</v>
      </c>
      <c r="C5432" t="s">
        <v>2781</v>
      </c>
      <c r="D5432" t="s">
        <v>158</v>
      </c>
      <c r="E5432">
        <v>23</v>
      </c>
      <c r="F5432" t="s">
        <v>22</v>
      </c>
      <c r="G5432" t="s">
        <v>2246</v>
      </c>
      <c r="H5432">
        <v>6952</v>
      </c>
      <c r="I5432" t="s">
        <v>2247</v>
      </c>
      <c r="J5432">
        <v>1192</v>
      </c>
      <c r="K5432" t="s">
        <v>1117</v>
      </c>
      <c r="L5432" t="s">
        <v>1118</v>
      </c>
      <c r="P5432">
        <v>1112</v>
      </c>
      <c r="Q5432" t="s">
        <v>1227</v>
      </c>
      <c r="R5432" t="s">
        <v>1228</v>
      </c>
      <c r="Y5432">
        <v>1375</v>
      </c>
      <c r="Z5432" t="s">
        <v>371</v>
      </c>
      <c r="AA5432" t="s">
        <v>372</v>
      </c>
      <c r="AB5432">
        <v>19711.295999999998</v>
      </c>
      <c r="AC5432">
        <v>23850.669000000002</v>
      </c>
      <c r="AD5432">
        <v>1</v>
      </c>
      <c r="AE5432">
        <v>0</v>
      </c>
      <c r="AF5432">
        <v>1</v>
      </c>
      <c r="AG5432">
        <v>0</v>
      </c>
      <c r="AH5432">
        <v>19711.3</v>
      </c>
      <c r="AI5432">
        <v>23850.67</v>
      </c>
      <c r="AJ5432">
        <v>1</v>
      </c>
      <c r="AK5432">
        <v>1</v>
      </c>
      <c r="AL5432">
        <v>0</v>
      </c>
      <c r="AM5432">
        <v>1</v>
      </c>
    </row>
    <row r="5433" spans="1:39" x14ac:dyDescent="0.25">
      <c r="A5433" t="s">
        <v>2780</v>
      </c>
      <c r="B5433">
        <v>1</v>
      </c>
      <c r="C5433" t="s">
        <v>2781</v>
      </c>
      <c r="D5433" t="s">
        <v>158</v>
      </c>
      <c r="E5433">
        <v>23</v>
      </c>
      <c r="F5433" t="s">
        <v>22</v>
      </c>
      <c r="G5433" t="s">
        <v>1421</v>
      </c>
      <c r="H5433">
        <v>6954</v>
      </c>
      <c r="I5433" t="s">
        <v>1422</v>
      </c>
      <c r="J5433">
        <v>1192</v>
      </c>
      <c r="K5433" t="s">
        <v>1117</v>
      </c>
      <c r="L5433" t="s">
        <v>1118</v>
      </c>
      <c r="P5433">
        <v>1112</v>
      </c>
      <c r="Q5433" t="s">
        <v>1227</v>
      </c>
      <c r="R5433" t="s">
        <v>1228</v>
      </c>
      <c r="Y5433">
        <v>1375</v>
      </c>
      <c r="Z5433" t="s">
        <v>371</v>
      </c>
      <c r="AA5433" t="s">
        <v>372</v>
      </c>
      <c r="AB5433">
        <v>23630.050999999999</v>
      </c>
      <c r="AC5433">
        <v>28592.362000000001</v>
      </c>
      <c r="AD5433">
        <v>1</v>
      </c>
      <c r="AE5433">
        <v>0</v>
      </c>
      <c r="AF5433">
        <v>1</v>
      </c>
      <c r="AG5433">
        <v>0</v>
      </c>
      <c r="AH5433">
        <v>23630.05</v>
      </c>
      <c r="AI5433">
        <v>28592.36</v>
      </c>
      <c r="AJ5433">
        <v>0</v>
      </c>
      <c r="AK5433">
        <v>0</v>
      </c>
      <c r="AL5433">
        <v>0</v>
      </c>
      <c r="AM5433">
        <v>1</v>
      </c>
    </row>
    <row r="5434" spans="1:39" x14ac:dyDescent="0.25">
      <c r="A5434" t="s">
        <v>2780</v>
      </c>
      <c r="B5434">
        <v>1</v>
      </c>
      <c r="C5434" t="s">
        <v>2781</v>
      </c>
      <c r="D5434" t="s">
        <v>158</v>
      </c>
      <c r="E5434">
        <v>23</v>
      </c>
      <c r="F5434" t="s">
        <v>22</v>
      </c>
      <c r="G5434" t="s">
        <v>1662</v>
      </c>
      <c r="H5434">
        <v>6958</v>
      </c>
      <c r="I5434" t="s">
        <v>1663</v>
      </c>
      <c r="J5434">
        <v>1192</v>
      </c>
      <c r="K5434" t="s">
        <v>1117</v>
      </c>
      <c r="L5434" t="s">
        <v>1118</v>
      </c>
      <c r="P5434">
        <v>1112</v>
      </c>
      <c r="Q5434" t="s">
        <v>1227</v>
      </c>
      <c r="R5434" t="s">
        <v>1228</v>
      </c>
      <c r="Y5434">
        <v>1375</v>
      </c>
      <c r="Z5434" t="s">
        <v>371</v>
      </c>
      <c r="AA5434" t="s">
        <v>372</v>
      </c>
      <c r="AB5434">
        <v>23438.33</v>
      </c>
      <c r="AC5434">
        <v>29063.528999999999</v>
      </c>
      <c r="AD5434">
        <v>1</v>
      </c>
      <c r="AE5434">
        <v>0</v>
      </c>
      <c r="AF5434">
        <v>1</v>
      </c>
      <c r="AG5434">
        <v>0</v>
      </c>
      <c r="AH5434">
        <v>23438.33</v>
      </c>
      <c r="AI5434">
        <v>29063.53</v>
      </c>
      <c r="AJ5434">
        <v>1</v>
      </c>
      <c r="AK5434">
        <v>1</v>
      </c>
      <c r="AL5434">
        <v>0</v>
      </c>
      <c r="AM5434">
        <v>1</v>
      </c>
    </row>
    <row r="5435" spans="1:39" x14ac:dyDescent="0.25">
      <c r="A5435" t="s">
        <v>2780</v>
      </c>
      <c r="B5435">
        <v>1</v>
      </c>
      <c r="C5435" t="s">
        <v>2781</v>
      </c>
      <c r="D5435" t="s">
        <v>158</v>
      </c>
      <c r="E5435">
        <v>23</v>
      </c>
      <c r="F5435" t="s">
        <v>22</v>
      </c>
      <c r="G5435" t="s">
        <v>1548</v>
      </c>
      <c r="H5435">
        <v>6970</v>
      </c>
      <c r="I5435" t="s">
        <v>1549</v>
      </c>
      <c r="J5435">
        <v>1257</v>
      </c>
      <c r="K5435" t="s">
        <v>893</v>
      </c>
      <c r="L5435" t="s">
        <v>894</v>
      </c>
      <c r="P5435">
        <v>1114</v>
      </c>
      <c r="Q5435" t="s">
        <v>1550</v>
      </c>
      <c r="R5435" t="s">
        <v>1551</v>
      </c>
      <c r="Y5435">
        <v>1375</v>
      </c>
      <c r="Z5435" t="s">
        <v>371</v>
      </c>
      <c r="AA5435" t="s">
        <v>372</v>
      </c>
      <c r="AB5435">
        <v>19272.938999999998</v>
      </c>
      <c r="AC5435">
        <v>23320.257000000001</v>
      </c>
      <c r="AD5435">
        <v>2</v>
      </c>
      <c r="AE5435">
        <v>0</v>
      </c>
      <c r="AF5435">
        <v>2</v>
      </c>
      <c r="AG5435">
        <v>0</v>
      </c>
      <c r="AH5435">
        <v>38545.879999999997</v>
      </c>
      <c r="AI5435">
        <v>46640.51</v>
      </c>
      <c r="AJ5435">
        <v>1</v>
      </c>
      <c r="AK5435">
        <v>2</v>
      </c>
      <c r="AL5435">
        <v>0</v>
      </c>
      <c r="AM5435">
        <v>1</v>
      </c>
    </row>
    <row r="5436" spans="1:39" x14ac:dyDescent="0.25">
      <c r="A5436" t="s">
        <v>2780</v>
      </c>
      <c r="B5436">
        <v>1</v>
      </c>
      <c r="C5436" t="s">
        <v>2781</v>
      </c>
      <c r="D5436" t="s">
        <v>158</v>
      </c>
      <c r="E5436">
        <v>23</v>
      </c>
      <c r="F5436" t="s">
        <v>22</v>
      </c>
      <c r="G5436" t="s">
        <v>1664</v>
      </c>
      <c r="H5436">
        <v>6971</v>
      </c>
      <c r="I5436" t="s">
        <v>1665</v>
      </c>
      <c r="J5436">
        <v>1257</v>
      </c>
      <c r="K5436" t="s">
        <v>893</v>
      </c>
      <c r="L5436" t="s">
        <v>894</v>
      </c>
      <c r="P5436">
        <v>1114</v>
      </c>
      <c r="Q5436" t="s">
        <v>1550</v>
      </c>
      <c r="R5436" t="s">
        <v>1551</v>
      </c>
      <c r="Y5436">
        <v>1375</v>
      </c>
      <c r="Z5436" t="s">
        <v>371</v>
      </c>
      <c r="AA5436" t="s">
        <v>372</v>
      </c>
      <c r="AB5436">
        <v>28971.89</v>
      </c>
      <c r="AC5436">
        <v>35896.171999999999</v>
      </c>
      <c r="AD5436">
        <v>1</v>
      </c>
      <c r="AE5436">
        <v>0</v>
      </c>
      <c r="AF5436">
        <v>1</v>
      </c>
      <c r="AG5436">
        <v>0</v>
      </c>
      <c r="AH5436">
        <v>28971.89</v>
      </c>
      <c r="AI5436">
        <v>35896.17</v>
      </c>
      <c r="AJ5436">
        <v>0</v>
      </c>
      <c r="AK5436">
        <v>0</v>
      </c>
      <c r="AL5436">
        <v>0</v>
      </c>
      <c r="AM5436">
        <v>1</v>
      </c>
    </row>
    <row r="5437" spans="1:39" x14ac:dyDescent="0.25">
      <c r="A5437" t="s">
        <v>2780</v>
      </c>
      <c r="B5437">
        <v>1</v>
      </c>
      <c r="C5437" t="s">
        <v>2781</v>
      </c>
      <c r="D5437" t="s">
        <v>158</v>
      </c>
      <c r="E5437">
        <v>23</v>
      </c>
      <c r="F5437" t="s">
        <v>22</v>
      </c>
      <c r="G5437" t="s">
        <v>1425</v>
      </c>
      <c r="H5437">
        <v>6976</v>
      </c>
      <c r="I5437" t="s">
        <v>1426</v>
      </c>
      <c r="J5437">
        <v>1257</v>
      </c>
      <c r="K5437" t="s">
        <v>893</v>
      </c>
      <c r="L5437" t="s">
        <v>894</v>
      </c>
      <c r="P5437">
        <v>1113</v>
      </c>
      <c r="Q5437" t="s">
        <v>1427</v>
      </c>
      <c r="R5437" t="s">
        <v>1428</v>
      </c>
      <c r="Y5437">
        <v>1375</v>
      </c>
      <c r="Z5437" t="s">
        <v>371</v>
      </c>
      <c r="AA5437" t="s">
        <v>372</v>
      </c>
      <c r="AB5437">
        <v>15790.067999999999</v>
      </c>
      <c r="AC5437">
        <v>19105.982</v>
      </c>
      <c r="AD5437">
        <v>1</v>
      </c>
      <c r="AE5437">
        <v>0</v>
      </c>
      <c r="AF5437">
        <v>1</v>
      </c>
      <c r="AG5437">
        <v>0</v>
      </c>
      <c r="AH5437">
        <v>15790.07</v>
      </c>
      <c r="AI5437">
        <v>19105.98</v>
      </c>
      <c r="AJ5437">
        <v>0</v>
      </c>
      <c r="AK5437">
        <v>0</v>
      </c>
      <c r="AL5437">
        <v>0</v>
      </c>
      <c r="AM5437">
        <v>1</v>
      </c>
    </row>
    <row r="5438" spans="1:39" x14ac:dyDescent="0.25">
      <c r="A5438" t="s">
        <v>2780</v>
      </c>
      <c r="B5438">
        <v>1</v>
      </c>
      <c r="C5438" t="s">
        <v>2781</v>
      </c>
      <c r="D5438" t="s">
        <v>158</v>
      </c>
      <c r="E5438">
        <v>23</v>
      </c>
      <c r="F5438" t="s">
        <v>22</v>
      </c>
      <c r="G5438" t="s">
        <v>1429</v>
      </c>
      <c r="H5438">
        <v>6978</v>
      </c>
      <c r="I5438" t="s">
        <v>1430</v>
      </c>
      <c r="J5438">
        <v>1257</v>
      </c>
      <c r="K5438" t="s">
        <v>893</v>
      </c>
      <c r="L5438" t="s">
        <v>894</v>
      </c>
      <c r="P5438">
        <v>1113</v>
      </c>
      <c r="Q5438" t="s">
        <v>1427</v>
      </c>
      <c r="R5438" t="s">
        <v>1428</v>
      </c>
      <c r="Y5438">
        <v>1375</v>
      </c>
      <c r="Z5438" t="s">
        <v>371</v>
      </c>
      <c r="AA5438" t="s">
        <v>372</v>
      </c>
      <c r="AB5438">
        <v>29061.759999999998</v>
      </c>
      <c r="AC5438">
        <v>36007.521000000001</v>
      </c>
      <c r="AD5438">
        <v>1</v>
      </c>
      <c r="AE5438">
        <v>0</v>
      </c>
      <c r="AF5438">
        <v>1</v>
      </c>
      <c r="AG5438">
        <v>0</v>
      </c>
      <c r="AH5438">
        <v>29061.759999999998</v>
      </c>
      <c r="AI5438">
        <v>36007.519999999997</v>
      </c>
      <c r="AJ5438">
        <v>0</v>
      </c>
      <c r="AK5438">
        <v>0</v>
      </c>
      <c r="AL5438">
        <v>0</v>
      </c>
      <c r="AM5438">
        <v>1</v>
      </c>
    </row>
    <row r="5439" spans="1:39" x14ac:dyDescent="0.25">
      <c r="A5439" t="s">
        <v>2780</v>
      </c>
      <c r="B5439">
        <v>1</v>
      </c>
      <c r="C5439" t="s">
        <v>2781</v>
      </c>
      <c r="D5439" t="s">
        <v>158</v>
      </c>
      <c r="E5439">
        <v>23</v>
      </c>
      <c r="F5439" t="s">
        <v>22</v>
      </c>
      <c r="G5439" t="s">
        <v>1786</v>
      </c>
      <c r="H5439">
        <v>7076</v>
      </c>
      <c r="I5439" t="s">
        <v>1787</v>
      </c>
      <c r="P5439">
        <v>1140</v>
      </c>
      <c r="Q5439" t="s">
        <v>1764</v>
      </c>
      <c r="R5439" t="s">
        <v>1765</v>
      </c>
      <c r="Y5439">
        <v>1370</v>
      </c>
      <c r="Z5439" t="s">
        <v>477</v>
      </c>
      <c r="AA5439" t="s">
        <v>478</v>
      </c>
      <c r="AB5439">
        <v>18227.915000000001</v>
      </c>
      <c r="AC5439">
        <v>22602.614000000001</v>
      </c>
      <c r="AD5439">
        <v>0.33329999999999999</v>
      </c>
      <c r="AE5439">
        <v>0</v>
      </c>
      <c r="AF5439">
        <v>0.33329999999999999</v>
      </c>
      <c r="AG5439">
        <v>0</v>
      </c>
      <c r="AH5439">
        <v>6075.97</v>
      </c>
      <c r="AI5439">
        <v>7534.2</v>
      </c>
      <c r="AJ5439">
        <v>0</v>
      </c>
      <c r="AK5439">
        <v>0</v>
      </c>
      <c r="AL5439">
        <v>0</v>
      </c>
      <c r="AM5439">
        <v>1</v>
      </c>
    </row>
    <row r="5440" spans="1:39" x14ac:dyDescent="0.25">
      <c r="A5440" t="s">
        <v>2780</v>
      </c>
      <c r="B5440">
        <v>1</v>
      </c>
      <c r="C5440" t="s">
        <v>2781</v>
      </c>
      <c r="D5440" t="s">
        <v>158</v>
      </c>
      <c r="E5440">
        <v>23</v>
      </c>
      <c r="F5440" t="s">
        <v>22</v>
      </c>
      <c r="G5440" t="s">
        <v>2428</v>
      </c>
      <c r="H5440">
        <v>7078</v>
      </c>
      <c r="I5440" t="s">
        <v>2429</v>
      </c>
      <c r="P5440">
        <v>1140</v>
      </c>
      <c r="Q5440" t="s">
        <v>1764</v>
      </c>
      <c r="R5440" t="s">
        <v>1765</v>
      </c>
      <c r="Y5440">
        <v>1370</v>
      </c>
      <c r="Z5440" t="s">
        <v>477</v>
      </c>
      <c r="AA5440" t="s">
        <v>478</v>
      </c>
      <c r="AB5440">
        <v>18227.915000000001</v>
      </c>
      <c r="AC5440">
        <v>22602.614000000001</v>
      </c>
      <c r="AD5440">
        <v>0.33329999999999999</v>
      </c>
      <c r="AE5440">
        <v>0</v>
      </c>
      <c r="AF5440">
        <v>0.33329999999999999</v>
      </c>
      <c r="AG5440">
        <v>0</v>
      </c>
      <c r="AH5440">
        <v>6075.97</v>
      </c>
      <c r="AI5440">
        <v>7534.2</v>
      </c>
      <c r="AJ5440">
        <v>0</v>
      </c>
      <c r="AK5440">
        <v>0</v>
      </c>
      <c r="AL5440">
        <v>0</v>
      </c>
      <c r="AM5440">
        <v>1</v>
      </c>
    </row>
    <row r="5441" spans="1:39" x14ac:dyDescent="0.25">
      <c r="A5441" t="s">
        <v>2780</v>
      </c>
      <c r="B5441">
        <v>1</v>
      </c>
      <c r="C5441" t="s">
        <v>2781</v>
      </c>
      <c r="D5441" t="s">
        <v>158</v>
      </c>
      <c r="E5441">
        <v>23</v>
      </c>
      <c r="F5441" t="s">
        <v>22</v>
      </c>
      <c r="G5441" t="s">
        <v>867</v>
      </c>
      <c r="H5441">
        <v>7230</v>
      </c>
      <c r="I5441" t="s">
        <v>868</v>
      </c>
      <c r="J5441">
        <v>1450</v>
      </c>
      <c r="K5441" t="s">
        <v>735</v>
      </c>
      <c r="L5441" t="s">
        <v>736</v>
      </c>
      <c r="P5441">
        <v>1077</v>
      </c>
      <c r="Q5441" t="s">
        <v>737</v>
      </c>
      <c r="R5441" t="s">
        <v>738</v>
      </c>
      <c r="Y5441">
        <v>1370</v>
      </c>
      <c r="Z5441" t="s">
        <v>477</v>
      </c>
      <c r="AA5441" t="s">
        <v>478</v>
      </c>
      <c r="AB5441">
        <v>6040.1</v>
      </c>
      <c r="AC5441">
        <v>7308.5209999999997</v>
      </c>
      <c r="AD5441">
        <v>1</v>
      </c>
      <c r="AE5441">
        <v>0</v>
      </c>
      <c r="AF5441">
        <v>1</v>
      </c>
      <c r="AG5441">
        <v>0</v>
      </c>
      <c r="AH5441">
        <v>6040.1</v>
      </c>
      <c r="AI5441">
        <v>7308.52</v>
      </c>
      <c r="AJ5441">
        <v>0</v>
      </c>
      <c r="AK5441">
        <v>0</v>
      </c>
      <c r="AL5441">
        <v>0</v>
      </c>
      <c r="AM5441">
        <v>1</v>
      </c>
    </row>
    <row r="5442" spans="1:39" x14ac:dyDescent="0.25">
      <c r="A5442" t="s">
        <v>2780</v>
      </c>
      <c r="B5442">
        <v>1</v>
      </c>
      <c r="C5442" t="s">
        <v>2781</v>
      </c>
      <c r="D5442" t="s">
        <v>158</v>
      </c>
      <c r="E5442">
        <v>23</v>
      </c>
      <c r="F5442" t="s">
        <v>22</v>
      </c>
      <c r="G5442" t="s">
        <v>877</v>
      </c>
      <c r="H5442">
        <v>7239</v>
      </c>
      <c r="I5442" t="s">
        <v>878</v>
      </c>
      <c r="J5442">
        <v>1193</v>
      </c>
      <c r="K5442" t="s">
        <v>593</v>
      </c>
      <c r="L5442" t="s">
        <v>594</v>
      </c>
      <c r="P5442">
        <v>1094</v>
      </c>
      <c r="Q5442" t="s">
        <v>871</v>
      </c>
      <c r="R5442" t="s">
        <v>872</v>
      </c>
      <c r="Y5442">
        <v>1375</v>
      </c>
      <c r="Z5442" t="s">
        <v>371</v>
      </c>
      <c r="AA5442" t="s">
        <v>372</v>
      </c>
      <c r="AB5442">
        <v>9252.2309999999998</v>
      </c>
      <c r="AC5442">
        <v>11287.569</v>
      </c>
      <c r="AD5442">
        <v>3</v>
      </c>
      <c r="AE5442">
        <v>0</v>
      </c>
      <c r="AF5442">
        <v>3</v>
      </c>
      <c r="AG5442">
        <v>0</v>
      </c>
      <c r="AH5442">
        <v>27756.69</v>
      </c>
      <c r="AI5442">
        <v>33862.71</v>
      </c>
      <c r="AJ5442">
        <v>1</v>
      </c>
      <c r="AK5442">
        <v>3</v>
      </c>
      <c r="AL5442">
        <v>0</v>
      </c>
      <c r="AM5442">
        <v>1</v>
      </c>
    </row>
    <row r="5443" spans="1:39" x14ac:dyDescent="0.25">
      <c r="A5443" t="s">
        <v>2780</v>
      </c>
      <c r="B5443">
        <v>1</v>
      </c>
      <c r="C5443" t="s">
        <v>2781</v>
      </c>
      <c r="D5443" t="s">
        <v>158</v>
      </c>
      <c r="E5443">
        <v>23</v>
      </c>
      <c r="F5443" t="s">
        <v>22</v>
      </c>
      <c r="G5443" t="s">
        <v>881</v>
      </c>
      <c r="H5443">
        <v>7241</v>
      </c>
      <c r="I5443" t="s">
        <v>882</v>
      </c>
      <c r="J5443">
        <v>1193</v>
      </c>
      <c r="K5443" t="s">
        <v>593</v>
      </c>
      <c r="L5443" t="s">
        <v>594</v>
      </c>
      <c r="P5443">
        <v>1094</v>
      </c>
      <c r="Q5443" t="s">
        <v>871</v>
      </c>
      <c r="R5443" t="s">
        <v>872</v>
      </c>
      <c r="Y5443">
        <v>1375</v>
      </c>
      <c r="Z5443" t="s">
        <v>371</v>
      </c>
      <c r="AA5443" t="s">
        <v>372</v>
      </c>
      <c r="AB5443">
        <v>8408.8220000000001</v>
      </c>
      <c r="AC5443">
        <v>10174.674999999999</v>
      </c>
      <c r="AD5443">
        <v>2</v>
      </c>
      <c r="AE5443">
        <v>0</v>
      </c>
      <c r="AF5443">
        <v>2</v>
      </c>
      <c r="AG5443">
        <v>0</v>
      </c>
      <c r="AH5443">
        <v>16817.64</v>
      </c>
      <c r="AI5443">
        <v>20349.349999999999</v>
      </c>
      <c r="AJ5443">
        <v>0</v>
      </c>
      <c r="AK5443">
        <v>0</v>
      </c>
      <c r="AL5443">
        <v>0</v>
      </c>
      <c r="AM5443">
        <v>1</v>
      </c>
    </row>
    <row r="5444" spans="1:39" x14ac:dyDescent="0.25">
      <c r="A5444" t="s">
        <v>2780</v>
      </c>
      <c r="B5444">
        <v>1</v>
      </c>
      <c r="C5444" t="s">
        <v>2781</v>
      </c>
      <c r="D5444" t="s">
        <v>158</v>
      </c>
      <c r="E5444">
        <v>23</v>
      </c>
      <c r="F5444" t="s">
        <v>22</v>
      </c>
      <c r="G5444" t="s">
        <v>883</v>
      </c>
      <c r="H5444">
        <v>7242</v>
      </c>
      <c r="I5444" t="s">
        <v>884</v>
      </c>
      <c r="J5444">
        <v>1193</v>
      </c>
      <c r="K5444" t="s">
        <v>593</v>
      </c>
      <c r="L5444" t="s">
        <v>594</v>
      </c>
      <c r="P5444">
        <v>1094</v>
      </c>
      <c r="Q5444" t="s">
        <v>871</v>
      </c>
      <c r="R5444" t="s">
        <v>872</v>
      </c>
      <c r="Y5444">
        <v>1375</v>
      </c>
      <c r="Z5444" t="s">
        <v>371</v>
      </c>
      <c r="AA5444" t="s">
        <v>372</v>
      </c>
      <c r="AB5444">
        <v>8408.8220000000001</v>
      </c>
      <c r="AC5444">
        <v>10174.674999999999</v>
      </c>
      <c r="AD5444">
        <v>1</v>
      </c>
      <c r="AE5444">
        <v>0</v>
      </c>
      <c r="AF5444">
        <v>1</v>
      </c>
      <c r="AG5444">
        <v>0</v>
      </c>
      <c r="AH5444">
        <v>8408.82</v>
      </c>
      <c r="AI5444">
        <v>10174.67</v>
      </c>
      <c r="AJ5444">
        <v>0</v>
      </c>
      <c r="AK5444">
        <v>0</v>
      </c>
      <c r="AL5444">
        <v>0</v>
      </c>
      <c r="AM5444">
        <v>1</v>
      </c>
    </row>
    <row r="5445" spans="1:39" x14ac:dyDescent="0.25">
      <c r="A5445" t="s">
        <v>2780</v>
      </c>
      <c r="B5445">
        <v>1</v>
      </c>
      <c r="C5445" t="s">
        <v>2781</v>
      </c>
      <c r="D5445" t="s">
        <v>158</v>
      </c>
      <c r="E5445">
        <v>23</v>
      </c>
      <c r="F5445" t="s">
        <v>22</v>
      </c>
      <c r="G5445" t="s">
        <v>887</v>
      </c>
      <c r="H5445">
        <v>7377</v>
      </c>
      <c r="I5445" t="s">
        <v>888</v>
      </c>
      <c r="P5445">
        <v>1328</v>
      </c>
      <c r="Q5445" t="s">
        <v>889</v>
      </c>
      <c r="R5445" t="s">
        <v>890</v>
      </c>
      <c r="Y5445">
        <v>1376</v>
      </c>
      <c r="Z5445" t="s">
        <v>377</v>
      </c>
      <c r="AA5445" t="s">
        <v>378</v>
      </c>
      <c r="AB5445">
        <v>653800.45299999998</v>
      </c>
      <c r="AC5445">
        <v>802621.91200000001</v>
      </c>
      <c r="AD5445">
        <v>0.125</v>
      </c>
      <c r="AE5445">
        <v>0</v>
      </c>
      <c r="AF5445">
        <v>0.125</v>
      </c>
      <c r="AG5445">
        <v>0</v>
      </c>
      <c r="AH5445">
        <v>81725.06</v>
      </c>
      <c r="AI5445">
        <v>100327.74</v>
      </c>
      <c r="AJ5445">
        <v>2</v>
      </c>
      <c r="AK5445">
        <v>0.06</v>
      </c>
      <c r="AL5445">
        <v>0</v>
      </c>
      <c r="AM5445">
        <v>1</v>
      </c>
    </row>
    <row r="5446" spans="1:39" x14ac:dyDescent="0.25">
      <c r="A5446" t="s">
        <v>2780</v>
      </c>
      <c r="B5446">
        <v>1</v>
      </c>
      <c r="C5446" t="s">
        <v>2781</v>
      </c>
      <c r="D5446" t="s">
        <v>158</v>
      </c>
      <c r="E5446">
        <v>23</v>
      </c>
      <c r="F5446" t="s">
        <v>22</v>
      </c>
      <c r="G5446" t="s">
        <v>1433</v>
      </c>
      <c r="H5446">
        <v>7423</v>
      </c>
      <c r="I5446" t="s">
        <v>1434</v>
      </c>
      <c r="J5446">
        <v>1469</v>
      </c>
      <c r="K5446" t="s">
        <v>1435</v>
      </c>
      <c r="L5446" t="s">
        <v>1436</v>
      </c>
      <c r="P5446">
        <v>1103</v>
      </c>
      <c r="Q5446" t="s">
        <v>1437</v>
      </c>
      <c r="R5446" t="s">
        <v>1438</v>
      </c>
      <c r="Y5446">
        <v>1374</v>
      </c>
      <c r="Z5446" t="s">
        <v>393</v>
      </c>
      <c r="AA5446" t="s">
        <v>394</v>
      </c>
      <c r="AB5446">
        <v>36824.44</v>
      </c>
      <c r="AC5446">
        <v>45196.718000000001</v>
      </c>
      <c r="AD5446">
        <v>1</v>
      </c>
      <c r="AE5446">
        <v>0</v>
      </c>
      <c r="AF5446">
        <v>1</v>
      </c>
      <c r="AG5446">
        <v>0</v>
      </c>
      <c r="AH5446">
        <v>36824.44</v>
      </c>
      <c r="AI5446">
        <v>45196.72</v>
      </c>
      <c r="AJ5446">
        <v>1</v>
      </c>
      <c r="AK5446">
        <v>1</v>
      </c>
      <c r="AL5446">
        <v>0</v>
      </c>
      <c r="AM5446">
        <v>1</v>
      </c>
    </row>
    <row r="5447" spans="1:39" x14ac:dyDescent="0.25">
      <c r="A5447" t="s">
        <v>2780</v>
      </c>
      <c r="B5447">
        <v>1</v>
      </c>
      <c r="C5447" t="s">
        <v>2781</v>
      </c>
      <c r="D5447" t="s">
        <v>158</v>
      </c>
      <c r="E5447">
        <v>23</v>
      </c>
      <c r="F5447" t="s">
        <v>22</v>
      </c>
      <c r="G5447" t="s">
        <v>1443</v>
      </c>
      <c r="H5447">
        <v>7640</v>
      </c>
      <c r="I5447" t="s">
        <v>1444</v>
      </c>
      <c r="J5447">
        <v>1193</v>
      </c>
      <c r="K5447" t="s">
        <v>593</v>
      </c>
      <c r="L5447" t="s">
        <v>594</v>
      </c>
      <c r="P5447">
        <v>1107</v>
      </c>
      <c r="Q5447" t="s">
        <v>1441</v>
      </c>
      <c r="R5447" t="s">
        <v>1442</v>
      </c>
      <c r="Y5447">
        <v>1375</v>
      </c>
      <c r="Z5447" t="s">
        <v>371</v>
      </c>
      <c r="AA5447" t="s">
        <v>372</v>
      </c>
      <c r="AB5447">
        <v>36678.839999999997</v>
      </c>
      <c r="AC5447">
        <v>45445.082999999999</v>
      </c>
      <c r="AD5447">
        <v>1</v>
      </c>
      <c r="AE5447">
        <v>0</v>
      </c>
      <c r="AF5447">
        <v>1</v>
      </c>
      <c r="AG5447">
        <v>0</v>
      </c>
      <c r="AH5447">
        <v>36678.839999999997</v>
      </c>
      <c r="AI5447">
        <v>45445.08</v>
      </c>
      <c r="AJ5447">
        <v>1</v>
      </c>
      <c r="AK5447">
        <v>1</v>
      </c>
      <c r="AL5447">
        <v>0</v>
      </c>
      <c r="AM5447">
        <v>1</v>
      </c>
    </row>
    <row r="5448" spans="1:39" x14ac:dyDescent="0.25">
      <c r="A5448" t="s">
        <v>2780</v>
      </c>
      <c r="B5448">
        <v>1</v>
      </c>
      <c r="C5448" t="s">
        <v>2781</v>
      </c>
      <c r="D5448" t="s">
        <v>158</v>
      </c>
      <c r="E5448">
        <v>23</v>
      </c>
      <c r="F5448" t="s">
        <v>22</v>
      </c>
      <c r="G5448" t="s">
        <v>1956</v>
      </c>
      <c r="H5448">
        <v>7760</v>
      </c>
      <c r="I5448" t="s">
        <v>1957</v>
      </c>
      <c r="P5448">
        <v>1140</v>
      </c>
      <c r="Q5448" t="s">
        <v>1764</v>
      </c>
      <c r="R5448" t="s">
        <v>1765</v>
      </c>
      <c r="Y5448">
        <v>1370</v>
      </c>
      <c r="Z5448" t="s">
        <v>477</v>
      </c>
      <c r="AA5448" t="s">
        <v>478</v>
      </c>
      <c r="AB5448">
        <v>18227.915000000001</v>
      </c>
      <c r="AC5448">
        <v>22602.616000000002</v>
      </c>
      <c r="AD5448">
        <v>0.5</v>
      </c>
      <c r="AE5448">
        <v>0</v>
      </c>
      <c r="AF5448">
        <v>0.5</v>
      </c>
      <c r="AG5448">
        <v>0</v>
      </c>
      <c r="AH5448">
        <v>9113.9599999999991</v>
      </c>
      <c r="AI5448">
        <v>11301.31</v>
      </c>
      <c r="AJ5448">
        <v>0</v>
      </c>
      <c r="AK5448">
        <v>0</v>
      </c>
      <c r="AL5448">
        <v>0</v>
      </c>
      <c r="AM5448">
        <v>1</v>
      </c>
    </row>
    <row r="5449" spans="1:39" x14ac:dyDescent="0.25">
      <c r="A5449" t="s">
        <v>2780</v>
      </c>
      <c r="B5449">
        <v>1</v>
      </c>
      <c r="C5449" t="s">
        <v>2781</v>
      </c>
      <c r="D5449" t="s">
        <v>158</v>
      </c>
      <c r="E5449">
        <v>23</v>
      </c>
      <c r="F5449" t="s">
        <v>22</v>
      </c>
      <c r="G5449" t="s">
        <v>1958</v>
      </c>
      <c r="H5449">
        <v>7761</v>
      </c>
      <c r="I5449" t="s">
        <v>1959</v>
      </c>
      <c r="P5449">
        <v>1140</v>
      </c>
      <c r="Q5449" t="s">
        <v>1764</v>
      </c>
      <c r="R5449" t="s">
        <v>1765</v>
      </c>
      <c r="Y5449">
        <v>1370</v>
      </c>
      <c r="Z5449" t="s">
        <v>477</v>
      </c>
      <c r="AA5449" t="s">
        <v>478</v>
      </c>
      <c r="AB5449">
        <v>18227.915000000001</v>
      </c>
      <c r="AC5449">
        <v>22602.614000000001</v>
      </c>
      <c r="AD5449">
        <v>0.33329999999999999</v>
      </c>
      <c r="AE5449">
        <v>0</v>
      </c>
      <c r="AF5449">
        <v>0.33329999999999999</v>
      </c>
      <c r="AG5449">
        <v>0</v>
      </c>
      <c r="AH5449">
        <v>6075.97</v>
      </c>
      <c r="AI5449">
        <v>7534.2</v>
      </c>
      <c r="AJ5449">
        <v>0</v>
      </c>
      <c r="AK5449">
        <v>0</v>
      </c>
      <c r="AL5449">
        <v>0</v>
      </c>
      <c r="AM5449">
        <v>1</v>
      </c>
    </row>
    <row r="5450" spans="1:39" x14ac:dyDescent="0.25">
      <c r="A5450" t="s">
        <v>2780</v>
      </c>
      <c r="B5450">
        <v>1</v>
      </c>
      <c r="C5450" t="s">
        <v>2781</v>
      </c>
      <c r="D5450" t="s">
        <v>158</v>
      </c>
      <c r="E5450">
        <v>23</v>
      </c>
      <c r="F5450" t="s">
        <v>22</v>
      </c>
      <c r="G5450" t="s">
        <v>1245</v>
      </c>
      <c r="H5450">
        <v>7811</v>
      </c>
      <c r="I5450" t="s">
        <v>1246</v>
      </c>
      <c r="Y5450">
        <v>1370</v>
      </c>
      <c r="Z5450" t="s">
        <v>477</v>
      </c>
      <c r="AA5450" t="s">
        <v>478</v>
      </c>
      <c r="AB5450">
        <v>18332.491999999998</v>
      </c>
      <c r="AC5450">
        <v>22263.802</v>
      </c>
      <c r="AD5450">
        <v>10</v>
      </c>
      <c r="AE5450">
        <v>1.8332999999999999</v>
      </c>
      <c r="AF5450">
        <v>11.833299999999999</v>
      </c>
      <c r="AG5450">
        <v>0</v>
      </c>
      <c r="AH5450">
        <v>216934.49</v>
      </c>
      <c r="AI5450">
        <v>263454.99</v>
      </c>
      <c r="AJ5450">
        <v>1</v>
      </c>
      <c r="AK5450">
        <v>11.83</v>
      </c>
      <c r="AL5450">
        <v>0</v>
      </c>
      <c r="AM5450">
        <v>1</v>
      </c>
    </row>
    <row r="5451" spans="1:39" x14ac:dyDescent="0.25">
      <c r="A5451" t="s">
        <v>2780</v>
      </c>
      <c r="B5451">
        <v>1</v>
      </c>
      <c r="C5451" t="s">
        <v>2781</v>
      </c>
      <c r="D5451" t="s">
        <v>158</v>
      </c>
      <c r="E5451">
        <v>23</v>
      </c>
      <c r="F5451" t="s">
        <v>22</v>
      </c>
      <c r="G5451" t="s">
        <v>2144</v>
      </c>
      <c r="H5451">
        <v>7896</v>
      </c>
      <c r="I5451" t="s">
        <v>2145</v>
      </c>
      <c r="J5451">
        <v>1467</v>
      </c>
      <c r="K5451" t="s">
        <v>1085</v>
      </c>
      <c r="L5451" t="s">
        <v>1086</v>
      </c>
      <c r="Y5451">
        <v>1374</v>
      </c>
      <c r="Z5451" t="s">
        <v>393</v>
      </c>
      <c r="AA5451" t="s">
        <v>394</v>
      </c>
      <c r="AB5451">
        <v>34271.96</v>
      </c>
      <c r="AC5451">
        <v>41469.08</v>
      </c>
      <c r="AD5451">
        <v>8.3299999999999999E-2</v>
      </c>
      <c r="AE5451">
        <v>0</v>
      </c>
      <c r="AF5451">
        <v>8.3299999999999999E-2</v>
      </c>
      <c r="AG5451">
        <v>0</v>
      </c>
      <c r="AH5451">
        <v>2856</v>
      </c>
      <c r="AI5451">
        <v>3455.76</v>
      </c>
      <c r="AJ5451">
        <v>0</v>
      </c>
      <c r="AK5451">
        <v>0</v>
      </c>
      <c r="AL5451">
        <v>0</v>
      </c>
      <c r="AM5451">
        <v>1</v>
      </c>
    </row>
    <row r="5452" spans="1:39" x14ac:dyDescent="0.25">
      <c r="A5452" t="s">
        <v>2780</v>
      </c>
      <c r="B5452">
        <v>1</v>
      </c>
      <c r="C5452" t="s">
        <v>2781</v>
      </c>
      <c r="D5452" t="s">
        <v>158</v>
      </c>
      <c r="E5452">
        <v>23</v>
      </c>
      <c r="F5452" t="s">
        <v>22</v>
      </c>
      <c r="G5452" t="s">
        <v>1445</v>
      </c>
      <c r="H5452">
        <v>7907</v>
      </c>
      <c r="I5452" t="s">
        <v>1446</v>
      </c>
      <c r="Y5452">
        <v>1374</v>
      </c>
      <c r="Z5452" t="s">
        <v>393</v>
      </c>
      <c r="AA5452" t="s">
        <v>394</v>
      </c>
      <c r="AB5452">
        <v>21462.35</v>
      </c>
      <c r="AC5452">
        <v>25969.446</v>
      </c>
      <c r="AD5452">
        <v>0.16669999999999999</v>
      </c>
      <c r="AE5452">
        <v>0</v>
      </c>
      <c r="AF5452">
        <v>0.16669999999999999</v>
      </c>
      <c r="AG5452">
        <v>0</v>
      </c>
      <c r="AH5452">
        <v>3577.06</v>
      </c>
      <c r="AI5452">
        <v>4328.24</v>
      </c>
      <c r="AJ5452">
        <v>0</v>
      </c>
      <c r="AK5452">
        <v>0</v>
      </c>
      <c r="AL5452">
        <v>0</v>
      </c>
      <c r="AM5452">
        <v>1</v>
      </c>
    </row>
    <row r="5453" spans="1:39" x14ac:dyDescent="0.25">
      <c r="A5453" t="s">
        <v>2780</v>
      </c>
      <c r="B5453">
        <v>1</v>
      </c>
      <c r="C5453" t="s">
        <v>2781</v>
      </c>
      <c r="D5453" t="s">
        <v>158</v>
      </c>
      <c r="E5453">
        <v>23</v>
      </c>
      <c r="F5453" t="s">
        <v>22</v>
      </c>
      <c r="G5453" t="s">
        <v>1447</v>
      </c>
      <c r="H5453">
        <v>8048</v>
      </c>
      <c r="I5453" t="s">
        <v>1448</v>
      </c>
      <c r="J5453">
        <v>1162</v>
      </c>
      <c r="K5453" t="s">
        <v>1449</v>
      </c>
      <c r="L5453" t="s">
        <v>1450</v>
      </c>
      <c r="P5453">
        <v>1073</v>
      </c>
      <c r="Q5453" t="s">
        <v>1393</v>
      </c>
      <c r="R5453" t="s">
        <v>1394</v>
      </c>
      <c r="Y5453">
        <v>1370</v>
      </c>
      <c r="Z5453" t="s">
        <v>477</v>
      </c>
      <c r="AA5453" t="s">
        <v>478</v>
      </c>
      <c r="AB5453">
        <v>13619.950999999999</v>
      </c>
      <c r="AC5453">
        <v>16480.14</v>
      </c>
      <c r="AD5453">
        <v>2.5</v>
      </c>
      <c r="AE5453">
        <v>0</v>
      </c>
      <c r="AF5453">
        <v>2.5</v>
      </c>
      <c r="AG5453">
        <v>0</v>
      </c>
      <c r="AH5453">
        <v>34049.879999999997</v>
      </c>
      <c r="AI5453">
        <v>41200.35</v>
      </c>
      <c r="AJ5453">
        <v>1</v>
      </c>
      <c r="AK5453">
        <v>2.5</v>
      </c>
      <c r="AL5453">
        <v>0</v>
      </c>
      <c r="AM5453">
        <v>1</v>
      </c>
    </row>
    <row r="5454" spans="1:39" x14ac:dyDescent="0.25">
      <c r="A5454" t="s">
        <v>2780</v>
      </c>
      <c r="B5454">
        <v>1</v>
      </c>
      <c r="C5454" t="s">
        <v>2781</v>
      </c>
      <c r="D5454" t="s">
        <v>158</v>
      </c>
      <c r="E5454">
        <v>23</v>
      </c>
      <c r="F5454" t="s">
        <v>22</v>
      </c>
      <c r="G5454" t="s">
        <v>1451</v>
      </c>
      <c r="H5454">
        <v>8049</v>
      </c>
      <c r="I5454" t="s">
        <v>1452</v>
      </c>
      <c r="J5454">
        <v>1162</v>
      </c>
      <c r="K5454" t="s">
        <v>1449</v>
      </c>
      <c r="L5454" t="s">
        <v>1450</v>
      </c>
      <c r="P5454">
        <v>1073</v>
      </c>
      <c r="Q5454" t="s">
        <v>1393</v>
      </c>
      <c r="R5454" t="s">
        <v>1394</v>
      </c>
      <c r="Y5454">
        <v>1370</v>
      </c>
      <c r="Z5454" t="s">
        <v>477</v>
      </c>
      <c r="AA5454" t="s">
        <v>478</v>
      </c>
      <c r="AB5454">
        <v>13520.887000000001</v>
      </c>
      <c r="AC5454">
        <v>16589.71</v>
      </c>
      <c r="AD5454">
        <v>3.5</v>
      </c>
      <c r="AE5454">
        <v>0</v>
      </c>
      <c r="AF5454">
        <v>3.5</v>
      </c>
      <c r="AG5454">
        <v>0</v>
      </c>
      <c r="AH5454">
        <v>47323.1</v>
      </c>
      <c r="AI5454">
        <v>58063.98</v>
      </c>
      <c r="AJ5454">
        <v>2</v>
      </c>
      <c r="AK5454">
        <v>1.75</v>
      </c>
      <c r="AL5454">
        <v>0</v>
      </c>
      <c r="AM5454">
        <v>1</v>
      </c>
    </row>
    <row r="5455" spans="1:39" x14ac:dyDescent="0.25">
      <c r="A5455" t="s">
        <v>2780</v>
      </c>
      <c r="B5455">
        <v>1</v>
      </c>
      <c r="C5455" t="s">
        <v>2781</v>
      </c>
      <c r="D5455" t="s">
        <v>158</v>
      </c>
      <c r="E5455">
        <v>23</v>
      </c>
      <c r="F5455" t="s">
        <v>22</v>
      </c>
      <c r="G5455" t="s">
        <v>1453</v>
      </c>
      <c r="H5455">
        <v>8050</v>
      </c>
      <c r="I5455" t="s">
        <v>1454</v>
      </c>
      <c r="J5455">
        <v>1162</v>
      </c>
      <c r="K5455" t="s">
        <v>1449</v>
      </c>
      <c r="L5455" t="s">
        <v>1450</v>
      </c>
      <c r="P5455">
        <v>1073</v>
      </c>
      <c r="Q5455" t="s">
        <v>1393</v>
      </c>
      <c r="R5455" t="s">
        <v>1394</v>
      </c>
      <c r="Y5455">
        <v>1370</v>
      </c>
      <c r="Z5455" t="s">
        <v>477</v>
      </c>
      <c r="AA5455" t="s">
        <v>478</v>
      </c>
      <c r="AB5455">
        <v>13610.684999999999</v>
      </c>
      <c r="AC5455">
        <v>16877.248</v>
      </c>
      <c r="AD5455">
        <v>1</v>
      </c>
      <c r="AE5455">
        <v>0</v>
      </c>
      <c r="AF5455">
        <v>1</v>
      </c>
      <c r="AG5455">
        <v>0</v>
      </c>
      <c r="AH5455">
        <v>13610.68</v>
      </c>
      <c r="AI5455">
        <v>16877.25</v>
      </c>
      <c r="AJ5455">
        <v>1</v>
      </c>
      <c r="AK5455">
        <v>1</v>
      </c>
      <c r="AL5455">
        <v>0</v>
      </c>
      <c r="AM5455">
        <v>1</v>
      </c>
    </row>
    <row r="5456" spans="1:39" x14ac:dyDescent="0.25">
      <c r="A5456" t="s">
        <v>2780</v>
      </c>
      <c r="B5456">
        <v>1</v>
      </c>
      <c r="C5456" t="s">
        <v>2781</v>
      </c>
      <c r="D5456" t="s">
        <v>158</v>
      </c>
      <c r="E5456">
        <v>23</v>
      </c>
      <c r="F5456" t="s">
        <v>22</v>
      </c>
      <c r="G5456" t="s">
        <v>1558</v>
      </c>
      <c r="H5456">
        <v>8129</v>
      </c>
      <c r="I5456" t="s">
        <v>1559</v>
      </c>
      <c r="J5456">
        <v>1006</v>
      </c>
      <c r="K5456" t="s">
        <v>409</v>
      </c>
      <c r="L5456" t="s">
        <v>410</v>
      </c>
      <c r="P5456">
        <v>1005</v>
      </c>
      <c r="Q5456" t="s">
        <v>675</v>
      </c>
      <c r="R5456" t="s">
        <v>676</v>
      </c>
      <c r="Y5456">
        <v>1369</v>
      </c>
      <c r="Z5456" t="s">
        <v>413</v>
      </c>
      <c r="AA5456" t="s">
        <v>414</v>
      </c>
      <c r="AB5456">
        <v>29213.207999999999</v>
      </c>
      <c r="AC5456">
        <v>37071.561000000002</v>
      </c>
      <c r="AD5456">
        <v>1</v>
      </c>
      <c r="AE5456">
        <v>0</v>
      </c>
      <c r="AF5456">
        <v>1</v>
      </c>
      <c r="AG5456">
        <v>0</v>
      </c>
      <c r="AH5456">
        <v>29213.21</v>
      </c>
      <c r="AI5456">
        <v>37071.56</v>
      </c>
      <c r="AJ5456">
        <v>1</v>
      </c>
      <c r="AK5456">
        <v>1</v>
      </c>
      <c r="AL5456">
        <v>0</v>
      </c>
      <c r="AM5456">
        <v>1</v>
      </c>
    </row>
    <row r="5457" spans="1:39" x14ac:dyDescent="0.25">
      <c r="A5457" t="s">
        <v>2780</v>
      </c>
      <c r="B5457">
        <v>1</v>
      </c>
      <c r="C5457" t="s">
        <v>2781</v>
      </c>
      <c r="D5457" t="s">
        <v>158</v>
      </c>
      <c r="E5457">
        <v>23</v>
      </c>
      <c r="F5457" t="s">
        <v>22</v>
      </c>
      <c r="G5457" t="s">
        <v>913</v>
      </c>
      <c r="H5457">
        <v>8130</v>
      </c>
      <c r="I5457" t="s">
        <v>914</v>
      </c>
      <c r="J5457">
        <v>1006</v>
      </c>
      <c r="K5457" t="s">
        <v>409</v>
      </c>
      <c r="L5457" t="s">
        <v>410</v>
      </c>
      <c r="P5457">
        <v>1005</v>
      </c>
      <c r="Q5457" t="s">
        <v>675</v>
      </c>
      <c r="R5457" t="s">
        <v>676</v>
      </c>
      <c r="Y5457">
        <v>1369</v>
      </c>
      <c r="Z5457" t="s">
        <v>413</v>
      </c>
      <c r="AA5457" t="s">
        <v>414</v>
      </c>
      <c r="AB5457">
        <v>13634.325000000001</v>
      </c>
      <c r="AC5457">
        <v>16684.133999999998</v>
      </c>
      <c r="AD5457">
        <v>6.3</v>
      </c>
      <c r="AE5457">
        <v>0</v>
      </c>
      <c r="AF5457">
        <v>6.3</v>
      </c>
      <c r="AG5457">
        <v>0</v>
      </c>
      <c r="AH5457">
        <v>85896.25</v>
      </c>
      <c r="AI5457">
        <v>105110.05</v>
      </c>
      <c r="AJ5457">
        <v>1</v>
      </c>
      <c r="AK5457">
        <v>6.3</v>
      </c>
      <c r="AL5457">
        <v>0</v>
      </c>
      <c r="AM5457">
        <v>1</v>
      </c>
    </row>
    <row r="5458" spans="1:39" x14ac:dyDescent="0.25">
      <c r="A5458" t="s">
        <v>2780</v>
      </c>
      <c r="B5458">
        <v>1</v>
      </c>
      <c r="C5458" t="s">
        <v>2781</v>
      </c>
      <c r="D5458" t="s">
        <v>158</v>
      </c>
      <c r="E5458">
        <v>23</v>
      </c>
      <c r="F5458" t="s">
        <v>22</v>
      </c>
      <c r="G5458" t="s">
        <v>2032</v>
      </c>
      <c r="H5458">
        <v>8131</v>
      </c>
      <c r="I5458" t="s">
        <v>2033</v>
      </c>
      <c r="J5458">
        <v>1008</v>
      </c>
      <c r="K5458" t="s">
        <v>683</v>
      </c>
      <c r="L5458" t="s">
        <v>684</v>
      </c>
      <c r="P5458">
        <v>1005</v>
      </c>
      <c r="Q5458" t="s">
        <v>675</v>
      </c>
      <c r="R5458" t="s">
        <v>676</v>
      </c>
      <c r="Y5458">
        <v>1369</v>
      </c>
      <c r="Z5458" t="s">
        <v>413</v>
      </c>
      <c r="AA5458" t="s">
        <v>414</v>
      </c>
      <c r="AB5458">
        <v>29213.207999999999</v>
      </c>
      <c r="AC5458">
        <v>37071.561000000002</v>
      </c>
      <c r="AD5458">
        <v>1</v>
      </c>
      <c r="AE5458">
        <v>0</v>
      </c>
      <c r="AF5458">
        <v>1</v>
      </c>
      <c r="AG5458">
        <v>0</v>
      </c>
      <c r="AH5458">
        <v>29213.21</v>
      </c>
      <c r="AI5458">
        <v>37071.56</v>
      </c>
      <c r="AJ5458">
        <v>0</v>
      </c>
      <c r="AK5458">
        <v>0</v>
      </c>
      <c r="AL5458">
        <v>0</v>
      </c>
      <c r="AM5458">
        <v>1</v>
      </c>
    </row>
    <row r="5459" spans="1:39" x14ac:dyDescent="0.25">
      <c r="A5459" t="s">
        <v>2780</v>
      </c>
      <c r="B5459">
        <v>1</v>
      </c>
      <c r="C5459" t="s">
        <v>2781</v>
      </c>
      <c r="D5459" t="s">
        <v>158</v>
      </c>
      <c r="E5459">
        <v>23</v>
      </c>
      <c r="F5459" t="s">
        <v>22</v>
      </c>
      <c r="G5459" t="s">
        <v>915</v>
      </c>
      <c r="H5459">
        <v>8132</v>
      </c>
      <c r="I5459" t="s">
        <v>916</v>
      </c>
      <c r="J5459">
        <v>1008</v>
      </c>
      <c r="K5459" t="s">
        <v>683</v>
      </c>
      <c r="L5459" t="s">
        <v>684</v>
      </c>
      <c r="P5459">
        <v>1005</v>
      </c>
      <c r="Q5459" t="s">
        <v>675</v>
      </c>
      <c r="R5459" t="s">
        <v>676</v>
      </c>
      <c r="Y5459">
        <v>1369</v>
      </c>
      <c r="Z5459" t="s">
        <v>413</v>
      </c>
      <c r="AA5459" t="s">
        <v>414</v>
      </c>
      <c r="AB5459">
        <v>13208.811</v>
      </c>
      <c r="AC5459">
        <v>16761.981</v>
      </c>
      <c r="AD5459">
        <v>1</v>
      </c>
      <c r="AE5459">
        <v>0</v>
      </c>
      <c r="AF5459">
        <v>1</v>
      </c>
      <c r="AG5459">
        <v>0</v>
      </c>
      <c r="AH5459">
        <v>13208.81</v>
      </c>
      <c r="AI5459">
        <v>16761.98</v>
      </c>
      <c r="AJ5459">
        <v>0</v>
      </c>
      <c r="AK5459">
        <v>0</v>
      </c>
      <c r="AL5459">
        <v>0</v>
      </c>
      <c r="AM5459">
        <v>1</v>
      </c>
    </row>
    <row r="5460" spans="1:39" x14ac:dyDescent="0.25">
      <c r="A5460" t="s">
        <v>2780</v>
      </c>
      <c r="B5460">
        <v>1</v>
      </c>
      <c r="C5460" t="s">
        <v>2781</v>
      </c>
      <c r="D5460" t="s">
        <v>158</v>
      </c>
      <c r="E5460">
        <v>23</v>
      </c>
      <c r="F5460" t="s">
        <v>22</v>
      </c>
      <c r="G5460" t="s">
        <v>921</v>
      </c>
      <c r="H5460">
        <v>8134</v>
      </c>
      <c r="I5460" t="s">
        <v>922</v>
      </c>
      <c r="J5460">
        <v>1014</v>
      </c>
      <c r="K5460" t="s">
        <v>919</v>
      </c>
      <c r="L5460" t="s">
        <v>920</v>
      </c>
      <c r="P5460">
        <v>1005</v>
      </c>
      <c r="Q5460" t="s">
        <v>675</v>
      </c>
      <c r="R5460" t="s">
        <v>676</v>
      </c>
      <c r="Y5460">
        <v>1369</v>
      </c>
      <c r="Z5460" t="s">
        <v>413</v>
      </c>
      <c r="AA5460" t="s">
        <v>414</v>
      </c>
      <c r="AB5460">
        <v>13624.945</v>
      </c>
      <c r="AC5460">
        <v>16693.353999999999</v>
      </c>
      <c r="AD5460">
        <v>9.5</v>
      </c>
      <c r="AE5460">
        <v>0</v>
      </c>
      <c r="AF5460">
        <v>9.5</v>
      </c>
      <c r="AG5460">
        <v>0</v>
      </c>
      <c r="AH5460">
        <v>129436.98</v>
      </c>
      <c r="AI5460">
        <v>158586.85999999999</v>
      </c>
      <c r="AJ5460">
        <v>1</v>
      </c>
      <c r="AK5460">
        <v>9.5</v>
      </c>
      <c r="AL5460">
        <v>0</v>
      </c>
      <c r="AM5460">
        <v>1</v>
      </c>
    </row>
    <row r="5461" spans="1:39" x14ac:dyDescent="0.25">
      <c r="A5461" t="s">
        <v>2780</v>
      </c>
      <c r="B5461">
        <v>1</v>
      </c>
      <c r="C5461" t="s">
        <v>2781</v>
      </c>
      <c r="D5461" t="s">
        <v>158</v>
      </c>
      <c r="E5461">
        <v>23</v>
      </c>
      <c r="F5461" t="s">
        <v>22</v>
      </c>
      <c r="G5461" t="s">
        <v>1676</v>
      </c>
      <c r="H5461">
        <v>8295</v>
      </c>
      <c r="I5461" t="s">
        <v>1677</v>
      </c>
      <c r="J5461">
        <v>1164</v>
      </c>
      <c r="K5461" t="s">
        <v>935</v>
      </c>
      <c r="L5461" t="s">
        <v>936</v>
      </c>
      <c r="Y5461">
        <v>1373</v>
      </c>
      <c r="Z5461" t="s">
        <v>453</v>
      </c>
      <c r="AA5461" t="s">
        <v>454</v>
      </c>
      <c r="AB5461">
        <v>19081.011999999999</v>
      </c>
      <c r="AC5461">
        <v>23212.268</v>
      </c>
      <c r="AD5461">
        <v>1.25</v>
      </c>
      <c r="AE5461">
        <v>0</v>
      </c>
      <c r="AF5461">
        <v>1.25</v>
      </c>
      <c r="AG5461">
        <v>0</v>
      </c>
      <c r="AH5461">
        <v>23851.26</v>
      </c>
      <c r="AI5461">
        <v>29015.34</v>
      </c>
      <c r="AJ5461">
        <v>0</v>
      </c>
      <c r="AK5461">
        <v>0</v>
      </c>
      <c r="AL5461">
        <v>0</v>
      </c>
      <c r="AM5461">
        <v>1</v>
      </c>
    </row>
    <row r="5462" spans="1:39" x14ac:dyDescent="0.25">
      <c r="A5462" t="s">
        <v>2780</v>
      </c>
      <c r="B5462">
        <v>1</v>
      </c>
      <c r="C5462" t="s">
        <v>2781</v>
      </c>
      <c r="D5462" t="s">
        <v>158</v>
      </c>
      <c r="E5462">
        <v>23</v>
      </c>
      <c r="F5462" t="s">
        <v>22</v>
      </c>
      <c r="G5462" t="s">
        <v>933</v>
      </c>
      <c r="H5462">
        <v>8296</v>
      </c>
      <c r="I5462" t="s">
        <v>934</v>
      </c>
      <c r="J5462">
        <v>1164</v>
      </c>
      <c r="K5462" t="s">
        <v>935</v>
      </c>
      <c r="L5462" t="s">
        <v>936</v>
      </c>
      <c r="Y5462">
        <v>1373</v>
      </c>
      <c r="Z5462" t="s">
        <v>453</v>
      </c>
      <c r="AA5462" t="s">
        <v>454</v>
      </c>
      <c r="AB5462">
        <v>22792.437000000002</v>
      </c>
      <c r="AC5462">
        <v>27578.85</v>
      </c>
      <c r="AD5462">
        <v>0.25</v>
      </c>
      <c r="AE5462">
        <v>0</v>
      </c>
      <c r="AF5462">
        <v>0.25</v>
      </c>
      <c r="AG5462">
        <v>0</v>
      </c>
      <c r="AH5462">
        <v>5698.11</v>
      </c>
      <c r="AI5462">
        <v>6894.71</v>
      </c>
      <c r="AJ5462">
        <v>1</v>
      </c>
      <c r="AK5462">
        <v>0.25</v>
      </c>
      <c r="AL5462">
        <v>0</v>
      </c>
      <c r="AM5462">
        <v>1</v>
      </c>
    </row>
    <row r="5463" spans="1:39" x14ac:dyDescent="0.25">
      <c r="A5463" t="s">
        <v>2780</v>
      </c>
      <c r="B5463">
        <v>1</v>
      </c>
      <c r="C5463" t="s">
        <v>2781</v>
      </c>
      <c r="D5463" t="s">
        <v>158</v>
      </c>
      <c r="E5463">
        <v>23</v>
      </c>
      <c r="F5463" t="s">
        <v>22</v>
      </c>
      <c r="G5463" t="s">
        <v>937</v>
      </c>
      <c r="H5463">
        <v>8327</v>
      </c>
      <c r="I5463" t="s">
        <v>938</v>
      </c>
      <c r="J5463">
        <v>1204</v>
      </c>
      <c r="K5463" t="s">
        <v>577</v>
      </c>
      <c r="L5463" t="s">
        <v>578</v>
      </c>
      <c r="P5463">
        <v>1201</v>
      </c>
      <c r="Q5463" t="s">
        <v>939</v>
      </c>
      <c r="R5463" t="s">
        <v>940</v>
      </c>
      <c r="Y5463">
        <v>1372</v>
      </c>
      <c r="Z5463" t="s">
        <v>405</v>
      </c>
      <c r="AA5463" t="s">
        <v>406</v>
      </c>
      <c r="AB5463">
        <v>168868.79399999999</v>
      </c>
      <c r="AC5463">
        <v>209309.288</v>
      </c>
      <c r="AD5463">
        <v>1.125</v>
      </c>
      <c r="AE5463">
        <v>0</v>
      </c>
      <c r="AF5463">
        <v>1.125</v>
      </c>
      <c r="AG5463">
        <v>0</v>
      </c>
      <c r="AH5463">
        <v>189977.39</v>
      </c>
      <c r="AI5463">
        <v>235472.95</v>
      </c>
      <c r="AJ5463">
        <v>4</v>
      </c>
      <c r="AK5463">
        <v>0.28000000000000003</v>
      </c>
      <c r="AL5463">
        <v>0</v>
      </c>
      <c r="AM5463">
        <v>1</v>
      </c>
    </row>
    <row r="5464" spans="1:39" x14ac:dyDescent="0.25">
      <c r="A5464" t="s">
        <v>2780</v>
      </c>
      <c r="B5464">
        <v>1</v>
      </c>
      <c r="C5464" t="s">
        <v>2781</v>
      </c>
      <c r="D5464" t="s">
        <v>158</v>
      </c>
      <c r="E5464">
        <v>23</v>
      </c>
      <c r="F5464" t="s">
        <v>22</v>
      </c>
      <c r="G5464" t="s">
        <v>941</v>
      </c>
      <c r="H5464">
        <v>8328</v>
      </c>
      <c r="I5464" t="s">
        <v>942</v>
      </c>
      <c r="J5464">
        <v>1204</v>
      </c>
      <c r="K5464" t="s">
        <v>577</v>
      </c>
      <c r="L5464" t="s">
        <v>578</v>
      </c>
      <c r="P5464">
        <v>1201</v>
      </c>
      <c r="Q5464" t="s">
        <v>939</v>
      </c>
      <c r="R5464" t="s">
        <v>940</v>
      </c>
      <c r="Y5464">
        <v>1372</v>
      </c>
      <c r="Z5464" t="s">
        <v>405</v>
      </c>
      <c r="AA5464" t="s">
        <v>406</v>
      </c>
      <c r="AB5464">
        <v>168868.79399999999</v>
      </c>
      <c r="AC5464">
        <v>208265.11199999999</v>
      </c>
      <c r="AD5464">
        <v>1.25</v>
      </c>
      <c r="AE5464">
        <v>0</v>
      </c>
      <c r="AF5464">
        <v>1.25</v>
      </c>
      <c r="AG5464">
        <v>0</v>
      </c>
      <c r="AH5464">
        <v>211085.99</v>
      </c>
      <c r="AI5464">
        <v>260331.39</v>
      </c>
      <c r="AJ5464">
        <v>2</v>
      </c>
      <c r="AK5464">
        <v>0.63</v>
      </c>
      <c r="AL5464">
        <v>0</v>
      </c>
      <c r="AM5464">
        <v>1</v>
      </c>
    </row>
    <row r="5465" spans="1:39" x14ac:dyDescent="0.25">
      <c r="A5465" t="s">
        <v>2780</v>
      </c>
      <c r="B5465">
        <v>1</v>
      </c>
      <c r="C5465" t="s">
        <v>2781</v>
      </c>
      <c r="D5465" t="s">
        <v>158</v>
      </c>
      <c r="E5465">
        <v>23</v>
      </c>
      <c r="F5465" t="s">
        <v>22</v>
      </c>
      <c r="G5465" t="s">
        <v>947</v>
      </c>
      <c r="H5465">
        <v>8386</v>
      </c>
      <c r="I5465" t="s">
        <v>948</v>
      </c>
      <c r="P5465">
        <v>1088</v>
      </c>
      <c r="Q5465" t="s">
        <v>949</v>
      </c>
      <c r="R5465" t="s">
        <v>950</v>
      </c>
      <c r="Y5465">
        <v>1373</v>
      </c>
      <c r="Z5465" t="s">
        <v>453</v>
      </c>
      <c r="AA5465" t="s">
        <v>454</v>
      </c>
      <c r="AB5465">
        <v>79598.774999999994</v>
      </c>
      <c r="AC5465">
        <v>97447.847999999998</v>
      </c>
      <c r="AD5465">
        <v>3.0667</v>
      </c>
      <c r="AE5465">
        <v>0</v>
      </c>
      <c r="AF5465">
        <v>3.0667</v>
      </c>
      <c r="AG5465">
        <v>0</v>
      </c>
      <c r="AH5465">
        <v>244102.91</v>
      </c>
      <c r="AI5465">
        <v>298840.07</v>
      </c>
      <c r="AJ5465">
        <v>3</v>
      </c>
      <c r="AK5465">
        <v>1.02</v>
      </c>
      <c r="AL5465">
        <v>0</v>
      </c>
      <c r="AM5465">
        <v>1</v>
      </c>
    </row>
    <row r="5466" spans="1:39" x14ac:dyDescent="0.25">
      <c r="A5466" t="s">
        <v>2780</v>
      </c>
      <c r="B5466">
        <v>1</v>
      </c>
      <c r="C5466" t="s">
        <v>2781</v>
      </c>
      <c r="D5466" t="s">
        <v>158</v>
      </c>
      <c r="E5466">
        <v>23</v>
      </c>
      <c r="F5466" t="s">
        <v>22</v>
      </c>
      <c r="G5466" t="s">
        <v>951</v>
      </c>
      <c r="H5466">
        <v>8388</v>
      </c>
      <c r="I5466" t="s">
        <v>952</v>
      </c>
      <c r="J5466">
        <v>1272</v>
      </c>
      <c r="K5466" t="s">
        <v>953</v>
      </c>
      <c r="L5466" t="s">
        <v>954</v>
      </c>
      <c r="P5466">
        <v>1088</v>
      </c>
      <c r="Q5466" t="s">
        <v>949</v>
      </c>
      <c r="R5466" t="s">
        <v>950</v>
      </c>
      <c r="Y5466">
        <v>1373</v>
      </c>
      <c r="Z5466" t="s">
        <v>453</v>
      </c>
      <c r="AA5466" t="s">
        <v>454</v>
      </c>
      <c r="AB5466">
        <v>52255.341999999997</v>
      </c>
      <c r="AC5466">
        <v>63771.934000000001</v>
      </c>
      <c r="AD5466">
        <v>3.9443999999999999</v>
      </c>
      <c r="AE5466">
        <v>0</v>
      </c>
      <c r="AF5466">
        <v>3.9443999999999999</v>
      </c>
      <c r="AG5466">
        <v>0</v>
      </c>
      <c r="AH5466">
        <v>206118.29</v>
      </c>
      <c r="AI5466">
        <v>251544.85</v>
      </c>
      <c r="AJ5466">
        <v>1</v>
      </c>
      <c r="AK5466">
        <v>3.94</v>
      </c>
      <c r="AL5466">
        <v>0</v>
      </c>
      <c r="AM5466">
        <v>1</v>
      </c>
    </row>
    <row r="5467" spans="1:39" x14ac:dyDescent="0.25">
      <c r="A5467" t="s">
        <v>2780</v>
      </c>
      <c r="B5467">
        <v>1</v>
      </c>
      <c r="C5467" t="s">
        <v>2781</v>
      </c>
      <c r="D5467" t="s">
        <v>158</v>
      </c>
      <c r="E5467">
        <v>23</v>
      </c>
      <c r="F5467" t="s">
        <v>22</v>
      </c>
      <c r="G5467" t="s">
        <v>1455</v>
      </c>
      <c r="H5467">
        <v>8394</v>
      </c>
      <c r="I5467" t="s">
        <v>1456</v>
      </c>
      <c r="J5467">
        <v>1193</v>
      </c>
      <c r="K5467" t="s">
        <v>593</v>
      </c>
      <c r="L5467" t="s">
        <v>594</v>
      </c>
      <c r="P5467">
        <v>1107</v>
      </c>
      <c r="Q5467" t="s">
        <v>1441</v>
      </c>
      <c r="R5467" t="s">
        <v>1442</v>
      </c>
      <c r="Y5467">
        <v>1375</v>
      </c>
      <c r="Z5467" t="s">
        <v>371</v>
      </c>
      <c r="AA5467" t="s">
        <v>372</v>
      </c>
      <c r="AB5467">
        <v>34478.11</v>
      </c>
      <c r="AC5467">
        <v>42718.377999999997</v>
      </c>
      <c r="AD5467">
        <v>4</v>
      </c>
      <c r="AE5467">
        <v>0</v>
      </c>
      <c r="AF5467">
        <v>4</v>
      </c>
      <c r="AG5467">
        <v>0</v>
      </c>
      <c r="AH5467">
        <v>137912.44</v>
      </c>
      <c r="AI5467">
        <v>170873.51</v>
      </c>
      <c r="AJ5467">
        <v>1</v>
      </c>
      <c r="AK5467">
        <v>4</v>
      </c>
      <c r="AL5467">
        <v>0</v>
      </c>
      <c r="AM5467">
        <v>1</v>
      </c>
    </row>
    <row r="5468" spans="1:39" x14ac:dyDescent="0.25">
      <c r="A5468" t="s">
        <v>2780</v>
      </c>
      <c r="B5468">
        <v>1</v>
      </c>
      <c r="C5468" t="s">
        <v>2781</v>
      </c>
      <c r="D5468" t="s">
        <v>158</v>
      </c>
      <c r="E5468">
        <v>23</v>
      </c>
      <c r="F5468" t="s">
        <v>22</v>
      </c>
      <c r="G5468" t="s">
        <v>955</v>
      </c>
      <c r="H5468">
        <v>8404</v>
      </c>
      <c r="I5468" t="s">
        <v>956</v>
      </c>
      <c r="J5468">
        <v>1014</v>
      </c>
      <c r="K5468" t="s">
        <v>919</v>
      </c>
      <c r="L5468" t="s">
        <v>920</v>
      </c>
      <c r="P5468">
        <v>1005</v>
      </c>
      <c r="Q5468" t="s">
        <v>675</v>
      </c>
      <c r="R5468" t="s">
        <v>676</v>
      </c>
      <c r="Y5468">
        <v>1369</v>
      </c>
      <c r="Z5468" t="s">
        <v>413</v>
      </c>
      <c r="AA5468" t="s">
        <v>414</v>
      </c>
      <c r="AB5468">
        <v>11328.281999999999</v>
      </c>
      <c r="AC5468">
        <v>14047.069</v>
      </c>
      <c r="AD5468">
        <v>1</v>
      </c>
      <c r="AE5468">
        <v>0</v>
      </c>
      <c r="AF5468">
        <v>1</v>
      </c>
      <c r="AG5468">
        <v>0</v>
      </c>
      <c r="AH5468">
        <v>11328.28</v>
      </c>
      <c r="AI5468">
        <v>14047.07</v>
      </c>
      <c r="AJ5468">
        <v>0</v>
      </c>
      <c r="AK5468">
        <v>0</v>
      </c>
      <c r="AL5468">
        <v>0</v>
      </c>
      <c r="AM5468">
        <v>1</v>
      </c>
    </row>
    <row r="5469" spans="1:39" x14ac:dyDescent="0.25">
      <c r="A5469" t="s">
        <v>2780</v>
      </c>
      <c r="B5469">
        <v>1</v>
      </c>
      <c r="C5469" t="s">
        <v>2781</v>
      </c>
      <c r="D5469" t="s">
        <v>158</v>
      </c>
      <c r="E5469">
        <v>23</v>
      </c>
      <c r="F5469" t="s">
        <v>22</v>
      </c>
      <c r="G5469" t="s">
        <v>957</v>
      </c>
      <c r="H5469">
        <v>8406</v>
      </c>
      <c r="I5469" t="s">
        <v>958</v>
      </c>
      <c r="J5469">
        <v>1006</v>
      </c>
      <c r="K5469" t="s">
        <v>409</v>
      </c>
      <c r="L5469" t="s">
        <v>410</v>
      </c>
      <c r="P5469">
        <v>1004</v>
      </c>
      <c r="Q5469" t="s">
        <v>411</v>
      </c>
      <c r="R5469" t="s">
        <v>412</v>
      </c>
      <c r="Y5469">
        <v>1369</v>
      </c>
      <c r="Z5469" t="s">
        <v>413</v>
      </c>
      <c r="AA5469" t="s">
        <v>414</v>
      </c>
      <c r="AB5469">
        <v>6901.0609999999997</v>
      </c>
      <c r="AC5469">
        <v>8484.8919999999998</v>
      </c>
      <c r="AD5469">
        <v>3</v>
      </c>
      <c r="AE5469">
        <v>0</v>
      </c>
      <c r="AF5469">
        <v>3</v>
      </c>
      <c r="AG5469">
        <v>0</v>
      </c>
      <c r="AH5469">
        <v>20703.18</v>
      </c>
      <c r="AI5469">
        <v>25454.68</v>
      </c>
      <c r="AJ5469">
        <v>0</v>
      </c>
      <c r="AK5469">
        <v>0</v>
      </c>
      <c r="AL5469">
        <v>0</v>
      </c>
      <c r="AM5469">
        <v>1</v>
      </c>
    </row>
    <row r="5470" spans="1:39" x14ac:dyDescent="0.25">
      <c r="A5470" t="s">
        <v>2780</v>
      </c>
      <c r="B5470">
        <v>1</v>
      </c>
      <c r="C5470" t="s">
        <v>2781</v>
      </c>
      <c r="D5470" t="s">
        <v>158</v>
      </c>
      <c r="E5470">
        <v>23</v>
      </c>
      <c r="F5470" t="s">
        <v>22</v>
      </c>
      <c r="G5470" t="s">
        <v>1249</v>
      </c>
      <c r="H5470">
        <v>8407</v>
      </c>
      <c r="I5470" t="s">
        <v>1250</v>
      </c>
      <c r="J5470">
        <v>1006</v>
      </c>
      <c r="K5470" t="s">
        <v>409</v>
      </c>
      <c r="L5470" t="s">
        <v>410</v>
      </c>
      <c r="P5470">
        <v>1004</v>
      </c>
      <c r="Q5470" t="s">
        <v>411</v>
      </c>
      <c r="R5470" t="s">
        <v>412</v>
      </c>
      <c r="Y5470">
        <v>1369</v>
      </c>
      <c r="Z5470" t="s">
        <v>413</v>
      </c>
      <c r="AA5470" t="s">
        <v>414</v>
      </c>
      <c r="AB5470">
        <v>15288.74</v>
      </c>
      <c r="AC5470">
        <v>18958.042000000001</v>
      </c>
      <c r="AD5470">
        <v>0.25</v>
      </c>
      <c r="AE5470">
        <v>0</v>
      </c>
      <c r="AF5470">
        <v>0.25</v>
      </c>
      <c r="AG5470">
        <v>0</v>
      </c>
      <c r="AH5470">
        <v>3822.19</v>
      </c>
      <c r="AI5470">
        <v>4739.51</v>
      </c>
      <c r="AJ5470">
        <v>1</v>
      </c>
      <c r="AK5470">
        <v>0.25</v>
      </c>
      <c r="AL5470">
        <v>0</v>
      </c>
      <c r="AM5470">
        <v>1</v>
      </c>
    </row>
    <row r="5471" spans="1:39" x14ac:dyDescent="0.25">
      <c r="A5471" t="s">
        <v>2780</v>
      </c>
      <c r="B5471">
        <v>1</v>
      </c>
      <c r="C5471" t="s">
        <v>2781</v>
      </c>
      <c r="D5471" t="s">
        <v>158</v>
      </c>
      <c r="E5471">
        <v>23</v>
      </c>
      <c r="F5471" t="s">
        <v>22</v>
      </c>
      <c r="G5471" t="s">
        <v>1457</v>
      </c>
      <c r="H5471">
        <v>8441</v>
      </c>
      <c r="I5471" t="s">
        <v>1458</v>
      </c>
      <c r="J5471">
        <v>1006</v>
      </c>
      <c r="K5471" t="s">
        <v>409</v>
      </c>
      <c r="L5471" t="s">
        <v>410</v>
      </c>
      <c r="P5471">
        <v>1004</v>
      </c>
      <c r="Q5471" t="s">
        <v>411</v>
      </c>
      <c r="R5471" t="s">
        <v>412</v>
      </c>
      <c r="Y5471">
        <v>1369</v>
      </c>
      <c r="Z5471" t="s">
        <v>413</v>
      </c>
      <c r="AA5471" t="s">
        <v>414</v>
      </c>
      <c r="AB5471">
        <v>10237.42</v>
      </c>
      <c r="AC5471">
        <v>12387.273999999999</v>
      </c>
      <c r="AD5471">
        <v>0.2</v>
      </c>
      <c r="AE5471">
        <v>0</v>
      </c>
      <c r="AF5471">
        <v>0.2</v>
      </c>
      <c r="AG5471">
        <v>0</v>
      </c>
      <c r="AH5471">
        <v>2047.48</v>
      </c>
      <c r="AI5471">
        <v>2477.4499999999998</v>
      </c>
      <c r="AJ5471">
        <v>0</v>
      </c>
      <c r="AK5471">
        <v>0</v>
      </c>
      <c r="AL5471">
        <v>0</v>
      </c>
      <c r="AM5471">
        <v>1</v>
      </c>
    </row>
    <row r="5472" spans="1:39" x14ac:dyDescent="0.25">
      <c r="A5472" t="s">
        <v>2780</v>
      </c>
      <c r="B5472">
        <v>1</v>
      </c>
      <c r="C5472" t="s">
        <v>2781</v>
      </c>
      <c r="D5472" t="s">
        <v>158</v>
      </c>
      <c r="E5472">
        <v>23</v>
      </c>
      <c r="F5472" t="s">
        <v>22</v>
      </c>
      <c r="G5472" t="s">
        <v>2719</v>
      </c>
      <c r="H5472">
        <v>8466</v>
      </c>
      <c r="I5472" t="s">
        <v>2720</v>
      </c>
      <c r="Y5472">
        <v>1372</v>
      </c>
      <c r="Z5472" t="s">
        <v>405</v>
      </c>
      <c r="AA5472" t="s">
        <v>406</v>
      </c>
      <c r="AB5472">
        <v>271109.37</v>
      </c>
      <c r="AC5472">
        <v>328042.34399999998</v>
      </c>
      <c r="AD5472">
        <v>8.3299999999999999E-2</v>
      </c>
      <c r="AE5472">
        <v>0</v>
      </c>
      <c r="AF5472">
        <v>8.3299999999999999E-2</v>
      </c>
      <c r="AG5472">
        <v>0</v>
      </c>
      <c r="AH5472">
        <v>22592.45</v>
      </c>
      <c r="AI5472">
        <v>27336.86</v>
      </c>
      <c r="AJ5472">
        <v>0</v>
      </c>
      <c r="AK5472">
        <v>0</v>
      </c>
      <c r="AL5472">
        <v>0</v>
      </c>
      <c r="AM5472">
        <v>1</v>
      </c>
    </row>
    <row r="5473" spans="1:39" x14ac:dyDescent="0.25">
      <c r="A5473" t="s">
        <v>2780</v>
      </c>
      <c r="B5473">
        <v>1</v>
      </c>
      <c r="C5473" t="s">
        <v>2781</v>
      </c>
      <c r="D5473" t="s">
        <v>158</v>
      </c>
      <c r="E5473">
        <v>23</v>
      </c>
      <c r="F5473" t="s">
        <v>22</v>
      </c>
      <c r="G5473" t="s">
        <v>959</v>
      </c>
      <c r="H5473">
        <v>8476</v>
      </c>
      <c r="I5473" t="s">
        <v>960</v>
      </c>
      <c r="J5473">
        <v>1419</v>
      </c>
      <c r="K5473" t="s">
        <v>665</v>
      </c>
      <c r="L5473" t="s">
        <v>666</v>
      </c>
      <c r="Y5473">
        <v>1369</v>
      </c>
      <c r="Z5473" t="s">
        <v>413</v>
      </c>
      <c r="AA5473" t="s">
        <v>414</v>
      </c>
      <c r="AB5473">
        <v>40483.688999999998</v>
      </c>
      <c r="AC5473">
        <v>49275.178</v>
      </c>
      <c r="AD5473">
        <v>1</v>
      </c>
      <c r="AE5473">
        <v>0.16669999999999999</v>
      </c>
      <c r="AF5473">
        <v>1.1667000000000001</v>
      </c>
      <c r="AG5473">
        <v>0</v>
      </c>
      <c r="AH5473">
        <v>47230.97</v>
      </c>
      <c r="AI5473">
        <v>57487.71</v>
      </c>
      <c r="AJ5473">
        <v>1</v>
      </c>
      <c r="AK5473">
        <v>1.17</v>
      </c>
      <c r="AL5473">
        <v>0</v>
      </c>
      <c r="AM5473">
        <v>1</v>
      </c>
    </row>
    <row r="5474" spans="1:39" x14ac:dyDescent="0.25">
      <c r="A5474" t="s">
        <v>2780</v>
      </c>
      <c r="B5474">
        <v>1</v>
      </c>
      <c r="C5474" t="s">
        <v>2781</v>
      </c>
      <c r="D5474" t="s">
        <v>158</v>
      </c>
      <c r="E5474">
        <v>23</v>
      </c>
      <c r="F5474" t="s">
        <v>22</v>
      </c>
      <c r="G5474" t="s">
        <v>2038</v>
      </c>
      <c r="H5474">
        <v>8488</v>
      </c>
      <c r="I5474" t="s">
        <v>2039</v>
      </c>
      <c r="J5474">
        <v>1414</v>
      </c>
      <c r="K5474" t="s">
        <v>437</v>
      </c>
      <c r="L5474" t="s">
        <v>438</v>
      </c>
      <c r="Y5474">
        <v>1373</v>
      </c>
      <c r="Z5474" t="s">
        <v>453</v>
      </c>
      <c r="AA5474" t="s">
        <v>454</v>
      </c>
      <c r="AB5474">
        <v>184601.53</v>
      </c>
      <c r="AC5474">
        <v>223367.86600000001</v>
      </c>
      <c r="AD5474">
        <v>2.5000000000000001E-2</v>
      </c>
      <c r="AE5474">
        <v>0</v>
      </c>
      <c r="AF5474">
        <v>2.5000000000000001E-2</v>
      </c>
      <c r="AG5474">
        <v>0</v>
      </c>
      <c r="AH5474">
        <v>4615.04</v>
      </c>
      <c r="AI5474">
        <v>5584.2</v>
      </c>
      <c r="AJ5474">
        <v>1</v>
      </c>
      <c r="AK5474">
        <v>0.03</v>
      </c>
      <c r="AL5474">
        <v>0</v>
      </c>
      <c r="AM5474">
        <v>1</v>
      </c>
    </row>
    <row r="5475" spans="1:39" x14ac:dyDescent="0.25">
      <c r="A5475" t="s">
        <v>2780</v>
      </c>
      <c r="B5475">
        <v>1</v>
      </c>
      <c r="C5475" t="s">
        <v>2781</v>
      </c>
      <c r="D5475" t="s">
        <v>158</v>
      </c>
      <c r="E5475">
        <v>23</v>
      </c>
      <c r="F5475" t="s">
        <v>22</v>
      </c>
      <c r="G5475" t="s">
        <v>2040</v>
      </c>
      <c r="H5475">
        <v>8489</v>
      </c>
      <c r="I5475" t="s">
        <v>2041</v>
      </c>
      <c r="J5475">
        <v>1414</v>
      </c>
      <c r="K5475" t="s">
        <v>437</v>
      </c>
      <c r="L5475" t="s">
        <v>438</v>
      </c>
      <c r="Y5475">
        <v>1373</v>
      </c>
      <c r="Z5475" t="s">
        <v>453</v>
      </c>
      <c r="AA5475" t="s">
        <v>454</v>
      </c>
      <c r="AB5475">
        <v>184601.53</v>
      </c>
      <c r="AC5475">
        <v>223367.86600000001</v>
      </c>
      <c r="AD5475">
        <v>2.5000000000000001E-2</v>
      </c>
      <c r="AE5475">
        <v>0</v>
      </c>
      <c r="AF5475">
        <v>2.5000000000000001E-2</v>
      </c>
      <c r="AG5475">
        <v>0</v>
      </c>
      <c r="AH5475">
        <v>4615.04</v>
      </c>
      <c r="AI5475">
        <v>5584.2</v>
      </c>
      <c r="AJ5475">
        <v>0</v>
      </c>
      <c r="AK5475">
        <v>0</v>
      </c>
      <c r="AL5475">
        <v>0</v>
      </c>
      <c r="AM5475">
        <v>1</v>
      </c>
    </row>
    <row r="5476" spans="1:39" x14ac:dyDescent="0.25">
      <c r="A5476" t="s">
        <v>2780</v>
      </c>
      <c r="B5476">
        <v>1</v>
      </c>
      <c r="C5476" t="s">
        <v>2781</v>
      </c>
      <c r="D5476" t="s">
        <v>158</v>
      </c>
      <c r="E5476">
        <v>23</v>
      </c>
      <c r="F5476" t="s">
        <v>22</v>
      </c>
      <c r="G5476" t="s">
        <v>963</v>
      </c>
      <c r="H5476">
        <v>8490</v>
      </c>
      <c r="I5476" t="s">
        <v>964</v>
      </c>
      <c r="J5476">
        <v>1430</v>
      </c>
      <c r="K5476" t="s">
        <v>499</v>
      </c>
      <c r="L5476" t="s">
        <v>500</v>
      </c>
      <c r="Y5476">
        <v>1374</v>
      </c>
      <c r="Z5476" t="s">
        <v>393</v>
      </c>
      <c r="AA5476" t="s">
        <v>394</v>
      </c>
      <c r="AB5476">
        <v>71148.013999999996</v>
      </c>
      <c r="AC5476">
        <v>86089.093999999997</v>
      </c>
      <c r="AD5476">
        <v>0.5</v>
      </c>
      <c r="AE5476">
        <v>0</v>
      </c>
      <c r="AF5476">
        <v>0.5</v>
      </c>
      <c r="AG5476">
        <v>0</v>
      </c>
      <c r="AH5476">
        <v>35574.01</v>
      </c>
      <c r="AI5476">
        <v>43044.55</v>
      </c>
      <c r="AJ5476">
        <v>3</v>
      </c>
      <c r="AK5476">
        <v>0.17</v>
      </c>
      <c r="AL5476">
        <v>0</v>
      </c>
      <c r="AM5476">
        <v>1</v>
      </c>
    </row>
    <row r="5477" spans="1:39" x14ac:dyDescent="0.25">
      <c r="A5477" t="s">
        <v>2780</v>
      </c>
      <c r="B5477">
        <v>1</v>
      </c>
      <c r="C5477" t="s">
        <v>2781</v>
      </c>
      <c r="D5477" t="s">
        <v>158</v>
      </c>
      <c r="E5477">
        <v>23</v>
      </c>
      <c r="F5477" t="s">
        <v>22</v>
      </c>
      <c r="G5477" t="s">
        <v>965</v>
      </c>
      <c r="H5477">
        <v>8491</v>
      </c>
      <c r="I5477" t="s">
        <v>966</v>
      </c>
      <c r="J5477">
        <v>1430</v>
      </c>
      <c r="K5477" t="s">
        <v>499</v>
      </c>
      <c r="L5477" t="s">
        <v>500</v>
      </c>
      <c r="Y5477">
        <v>1374</v>
      </c>
      <c r="Z5477" t="s">
        <v>393</v>
      </c>
      <c r="AA5477" t="s">
        <v>394</v>
      </c>
      <c r="AB5477">
        <v>67455.962</v>
      </c>
      <c r="AC5477">
        <v>83327.293000000005</v>
      </c>
      <c r="AD5477">
        <v>0.7</v>
      </c>
      <c r="AE5477">
        <v>0</v>
      </c>
      <c r="AF5477">
        <v>0.7</v>
      </c>
      <c r="AG5477">
        <v>0</v>
      </c>
      <c r="AH5477">
        <v>47219.17</v>
      </c>
      <c r="AI5477">
        <v>58329.11</v>
      </c>
      <c r="AJ5477">
        <v>2</v>
      </c>
      <c r="AK5477">
        <v>0.35</v>
      </c>
      <c r="AL5477">
        <v>0</v>
      </c>
      <c r="AM5477">
        <v>1</v>
      </c>
    </row>
    <row r="5478" spans="1:39" x14ac:dyDescent="0.25">
      <c r="A5478" t="s">
        <v>2780</v>
      </c>
      <c r="B5478">
        <v>1</v>
      </c>
      <c r="C5478" t="s">
        <v>2781</v>
      </c>
      <c r="D5478" t="s">
        <v>158</v>
      </c>
      <c r="E5478">
        <v>23</v>
      </c>
      <c r="F5478" t="s">
        <v>22</v>
      </c>
      <c r="G5478" t="s">
        <v>2745</v>
      </c>
      <c r="H5478">
        <v>8492</v>
      </c>
      <c r="I5478" t="s">
        <v>2746</v>
      </c>
      <c r="J5478">
        <v>1162</v>
      </c>
      <c r="K5478" t="s">
        <v>1449</v>
      </c>
      <c r="L5478" t="s">
        <v>1450</v>
      </c>
      <c r="P5478">
        <v>1073</v>
      </c>
      <c r="Q5478" t="s">
        <v>1393</v>
      </c>
      <c r="R5478" t="s">
        <v>1394</v>
      </c>
      <c r="Y5478">
        <v>1370</v>
      </c>
      <c r="Z5478" t="s">
        <v>477</v>
      </c>
      <c r="AA5478" t="s">
        <v>478</v>
      </c>
      <c r="AB5478">
        <v>12968.86</v>
      </c>
      <c r="AC5478">
        <v>15884.472</v>
      </c>
      <c r="AD5478">
        <v>2</v>
      </c>
      <c r="AE5478">
        <v>0</v>
      </c>
      <c r="AF5478">
        <v>2</v>
      </c>
      <c r="AG5478">
        <v>0</v>
      </c>
      <c r="AH5478">
        <v>25937.72</v>
      </c>
      <c r="AI5478">
        <v>31768.94</v>
      </c>
      <c r="AJ5478">
        <v>1</v>
      </c>
      <c r="AK5478">
        <v>2</v>
      </c>
      <c r="AL5478">
        <v>0</v>
      </c>
      <c r="AM5478">
        <v>1</v>
      </c>
    </row>
    <row r="5479" spans="1:39" x14ac:dyDescent="0.25">
      <c r="A5479" t="s">
        <v>2780</v>
      </c>
      <c r="B5479">
        <v>1</v>
      </c>
      <c r="C5479" t="s">
        <v>2781</v>
      </c>
      <c r="D5479" t="s">
        <v>158</v>
      </c>
      <c r="E5479">
        <v>23</v>
      </c>
      <c r="F5479" t="s">
        <v>22</v>
      </c>
      <c r="G5479" t="s">
        <v>1459</v>
      </c>
      <c r="H5479">
        <v>8495</v>
      </c>
      <c r="I5479" t="s">
        <v>1460</v>
      </c>
      <c r="J5479">
        <v>1397</v>
      </c>
      <c r="K5479" t="s">
        <v>969</v>
      </c>
      <c r="L5479" t="s">
        <v>970</v>
      </c>
      <c r="Y5479">
        <v>1369</v>
      </c>
      <c r="Z5479" t="s">
        <v>413</v>
      </c>
      <c r="AA5479" t="s">
        <v>414</v>
      </c>
      <c r="AB5479">
        <v>5482.2619999999997</v>
      </c>
      <c r="AC5479">
        <v>6665.7910000000002</v>
      </c>
      <c r="AD5479">
        <v>5</v>
      </c>
      <c r="AE5479">
        <v>0</v>
      </c>
      <c r="AF5479">
        <v>5</v>
      </c>
      <c r="AG5479">
        <v>0</v>
      </c>
      <c r="AH5479">
        <v>27411.31</v>
      </c>
      <c r="AI5479">
        <v>33328.959999999999</v>
      </c>
      <c r="AJ5479">
        <v>3</v>
      </c>
      <c r="AK5479">
        <v>1.67</v>
      </c>
      <c r="AL5479">
        <v>0</v>
      </c>
      <c r="AM5479">
        <v>1</v>
      </c>
    </row>
    <row r="5480" spans="1:39" x14ac:dyDescent="0.25">
      <c r="A5480" t="s">
        <v>2780</v>
      </c>
      <c r="B5480">
        <v>1</v>
      </c>
      <c r="C5480" t="s">
        <v>2781</v>
      </c>
      <c r="D5480" t="s">
        <v>158</v>
      </c>
      <c r="E5480">
        <v>23</v>
      </c>
      <c r="F5480" t="s">
        <v>22</v>
      </c>
      <c r="G5480" t="s">
        <v>971</v>
      </c>
      <c r="H5480">
        <v>8575</v>
      </c>
      <c r="I5480" t="s">
        <v>972</v>
      </c>
      <c r="J5480">
        <v>1430</v>
      </c>
      <c r="K5480" t="s">
        <v>499</v>
      </c>
      <c r="L5480" t="s">
        <v>500</v>
      </c>
      <c r="Y5480">
        <v>1374</v>
      </c>
      <c r="Z5480" t="s">
        <v>393</v>
      </c>
      <c r="AA5480" t="s">
        <v>394</v>
      </c>
      <c r="AB5480">
        <v>62886.332999999999</v>
      </c>
      <c r="AC5480">
        <v>76643.392000000007</v>
      </c>
      <c r="AD5480">
        <v>1.625</v>
      </c>
      <c r="AE5480">
        <v>0</v>
      </c>
      <c r="AF5480">
        <v>1.625</v>
      </c>
      <c r="AG5480">
        <v>0</v>
      </c>
      <c r="AH5480">
        <v>102190.29</v>
      </c>
      <c r="AI5480">
        <v>124545.51</v>
      </c>
      <c r="AJ5480">
        <v>3</v>
      </c>
      <c r="AK5480">
        <v>0.54</v>
      </c>
      <c r="AL5480">
        <v>0</v>
      </c>
      <c r="AM5480">
        <v>1</v>
      </c>
    </row>
    <row r="5481" spans="1:39" x14ac:dyDescent="0.25">
      <c r="A5481" t="s">
        <v>2780</v>
      </c>
      <c r="B5481">
        <v>1</v>
      </c>
      <c r="C5481" t="s">
        <v>2781</v>
      </c>
      <c r="D5481" t="s">
        <v>158</v>
      </c>
      <c r="E5481">
        <v>23</v>
      </c>
      <c r="F5481" t="s">
        <v>22</v>
      </c>
      <c r="G5481" t="s">
        <v>1684</v>
      </c>
      <c r="H5481">
        <v>8605</v>
      </c>
      <c r="I5481" t="s">
        <v>1685</v>
      </c>
      <c r="J5481">
        <v>1461</v>
      </c>
      <c r="K5481" t="s">
        <v>945</v>
      </c>
      <c r="L5481" t="s">
        <v>946</v>
      </c>
      <c r="P5481">
        <v>1091</v>
      </c>
      <c r="Q5481" t="s">
        <v>1686</v>
      </c>
      <c r="R5481" t="s">
        <v>1687</v>
      </c>
      <c r="Y5481">
        <v>1376</v>
      </c>
      <c r="Z5481" t="s">
        <v>377</v>
      </c>
      <c r="AA5481" t="s">
        <v>378</v>
      </c>
      <c r="AB5481">
        <v>134205.171</v>
      </c>
      <c r="AC5481">
        <v>162388.26300000001</v>
      </c>
      <c r="AD5481">
        <v>0.1</v>
      </c>
      <c r="AE5481">
        <v>0</v>
      </c>
      <c r="AF5481">
        <v>0.1</v>
      </c>
      <c r="AG5481">
        <v>0</v>
      </c>
      <c r="AH5481">
        <v>13420.52</v>
      </c>
      <c r="AI5481">
        <v>16238.83</v>
      </c>
      <c r="AJ5481">
        <v>1</v>
      </c>
      <c r="AK5481">
        <v>0.1</v>
      </c>
      <c r="AL5481">
        <v>0</v>
      </c>
      <c r="AM5481">
        <v>1</v>
      </c>
    </row>
    <row r="5482" spans="1:39" x14ac:dyDescent="0.25">
      <c r="A5482" t="s">
        <v>2780</v>
      </c>
      <c r="B5482">
        <v>1</v>
      </c>
      <c r="C5482" t="s">
        <v>2781</v>
      </c>
      <c r="D5482" t="s">
        <v>158</v>
      </c>
      <c r="E5482">
        <v>23</v>
      </c>
      <c r="F5482" t="s">
        <v>22</v>
      </c>
      <c r="G5482" t="s">
        <v>1461</v>
      </c>
      <c r="H5482">
        <v>8675</v>
      </c>
      <c r="I5482" t="s">
        <v>1462</v>
      </c>
      <c r="J5482">
        <v>1414</v>
      </c>
      <c r="K5482" t="s">
        <v>437</v>
      </c>
      <c r="L5482" t="s">
        <v>438</v>
      </c>
      <c r="Y5482">
        <v>1374</v>
      </c>
      <c r="Z5482" t="s">
        <v>393</v>
      </c>
      <c r="AA5482" t="s">
        <v>394</v>
      </c>
      <c r="AB5482">
        <v>83333.149000000005</v>
      </c>
      <c r="AC5482">
        <v>101797.08500000001</v>
      </c>
      <c r="AD5482">
        <v>0.66669999999999996</v>
      </c>
      <c r="AE5482">
        <v>0</v>
      </c>
      <c r="AF5482">
        <v>0.66669999999999996</v>
      </c>
      <c r="AG5482">
        <v>0</v>
      </c>
      <c r="AH5482">
        <v>55555.43</v>
      </c>
      <c r="AI5482">
        <v>67864.72</v>
      </c>
      <c r="AJ5482">
        <v>1</v>
      </c>
      <c r="AK5482">
        <v>0.67</v>
      </c>
      <c r="AL5482">
        <v>0</v>
      </c>
      <c r="AM5482">
        <v>1</v>
      </c>
    </row>
    <row r="5483" spans="1:39" x14ac:dyDescent="0.25">
      <c r="A5483" t="s">
        <v>2780</v>
      </c>
      <c r="B5483">
        <v>1</v>
      </c>
      <c r="C5483" t="s">
        <v>2781</v>
      </c>
      <c r="D5483" t="s">
        <v>158</v>
      </c>
      <c r="E5483">
        <v>23</v>
      </c>
      <c r="F5483" t="s">
        <v>22</v>
      </c>
      <c r="G5483" t="s">
        <v>979</v>
      </c>
      <c r="H5483">
        <v>8755</v>
      </c>
      <c r="I5483" t="s">
        <v>980</v>
      </c>
      <c r="Y5483">
        <v>1373</v>
      </c>
      <c r="Z5483" t="s">
        <v>453</v>
      </c>
      <c r="AA5483" t="s">
        <v>454</v>
      </c>
      <c r="AB5483">
        <v>41699.832999999999</v>
      </c>
      <c r="AC5483">
        <v>50755.42</v>
      </c>
      <c r="AD5483">
        <v>2</v>
      </c>
      <c r="AE5483">
        <v>0.4</v>
      </c>
      <c r="AF5483">
        <v>2.4</v>
      </c>
      <c r="AG5483">
        <v>0</v>
      </c>
      <c r="AH5483">
        <v>100079.6</v>
      </c>
      <c r="AI5483">
        <v>121813.01</v>
      </c>
      <c r="AJ5483">
        <v>0</v>
      </c>
      <c r="AK5483">
        <v>0</v>
      </c>
      <c r="AL5483">
        <v>0</v>
      </c>
      <c r="AM5483">
        <v>1</v>
      </c>
    </row>
    <row r="5484" spans="1:39" x14ac:dyDescent="0.25">
      <c r="A5484" t="s">
        <v>2780</v>
      </c>
      <c r="B5484">
        <v>1</v>
      </c>
      <c r="C5484" t="s">
        <v>2781</v>
      </c>
      <c r="D5484" t="s">
        <v>158</v>
      </c>
      <c r="E5484">
        <v>23</v>
      </c>
      <c r="F5484" t="s">
        <v>22</v>
      </c>
      <c r="G5484" t="s">
        <v>981</v>
      </c>
      <c r="H5484">
        <v>8805</v>
      </c>
      <c r="I5484" t="s">
        <v>982</v>
      </c>
      <c r="J5484">
        <v>1064</v>
      </c>
      <c r="K5484" t="s">
        <v>529</v>
      </c>
      <c r="L5484" t="s">
        <v>530</v>
      </c>
      <c r="P5484">
        <v>1066</v>
      </c>
      <c r="Q5484" t="s">
        <v>531</v>
      </c>
      <c r="R5484" t="s">
        <v>532</v>
      </c>
      <c r="Y5484">
        <v>1373</v>
      </c>
      <c r="Z5484" t="s">
        <v>453</v>
      </c>
      <c r="AA5484" t="s">
        <v>454</v>
      </c>
      <c r="AB5484">
        <v>25218.322</v>
      </c>
      <c r="AC5484">
        <v>30754.57</v>
      </c>
      <c r="AD5484">
        <v>4.6786000000000003</v>
      </c>
      <c r="AE5484">
        <v>7.1400000000000005E-2</v>
      </c>
      <c r="AF5484">
        <v>4.75</v>
      </c>
      <c r="AG5484">
        <v>0</v>
      </c>
      <c r="AH5484">
        <v>119787.03</v>
      </c>
      <c r="AI5484">
        <v>146084.21</v>
      </c>
      <c r="AJ5484">
        <v>5</v>
      </c>
      <c r="AK5484">
        <v>0.95</v>
      </c>
      <c r="AL5484">
        <v>0</v>
      </c>
      <c r="AM5484">
        <v>1</v>
      </c>
    </row>
    <row r="5485" spans="1:39" x14ac:dyDescent="0.25">
      <c r="A5485" t="s">
        <v>2780</v>
      </c>
      <c r="B5485">
        <v>1</v>
      </c>
      <c r="C5485" t="s">
        <v>2781</v>
      </c>
      <c r="D5485" t="s">
        <v>158</v>
      </c>
      <c r="E5485">
        <v>23</v>
      </c>
      <c r="F5485" t="s">
        <v>22</v>
      </c>
      <c r="G5485" t="s">
        <v>1810</v>
      </c>
      <c r="H5485">
        <v>10007</v>
      </c>
      <c r="I5485" t="s">
        <v>1811</v>
      </c>
      <c r="J5485">
        <v>1192</v>
      </c>
      <c r="K5485" t="s">
        <v>1117</v>
      </c>
      <c r="L5485" t="s">
        <v>1118</v>
      </c>
      <c r="P5485">
        <v>1101</v>
      </c>
      <c r="Q5485" t="s">
        <v>895</v>
      </c>
      <c r="R5485" t="s">
        <v>896</v>
      </c>
      <c r="Y5485">
        <v>1375</v>
      </c>
      <c r="Z5485" t="s">
        <v>371</v>
      </c>
      <c r="AA5485" t="s">
        <v>372</v>
      </c>
      <c r="AB5485">
        <v>24094.99</v>
      </c>
      <c r="AC5485">
        <v>29154.937000000002</v>
      </c>
      <c r="AD5485">
        <v>0.1875</v>
      </c>
      <c r="AE5485">
        <v>0</v>
      </c>
      <c r="AF5485">
        <v>0.1875</v>
      </c>
      <c r="AG5485">
        <v>0</v>
      </c>
      <c r="AH5485">
        <v>4517.8100000000004</v>
      </c>
      <c r="AI5485">
        <v>5466.55</v>
      </c>
      <c r="AJ5485">
        <v>0</v>
      </c>
      <c r="AK5485">
        <v>0</v>
      </c>
      <c r="AL5485">
        <v>0</v>
      </c>
      <c r="AM5485">
        <v>1</v>
      </c>
    </row>
    <row r="5486" spans="1:39" x14ac:dyDescent="0.25">
      <c r="A5486" t="s">
        <v>2780</v>
      </c>
      <c r="B5486">
        <v>1</v>
      </c>
      <c r="C5486" t="s">
        <v>2781</v>
      </c>
      <c r="D5486" t="s">
        <v>158</v>
      </c>
      <c r="E5486">
        <v>23</v>
      </c>
      <c r="F5486" t="s">
        <v>22</v>
      </c>
      <c r="G5486" t="s">
        <v>1698</v>
      </c>
      <c r="H5486">
        <v>10014</v>
      </c>
      <c r="I5486" t="s">
        <v>1699</v>
      </c>
      <c r="J5486">
        <v>1161</v>
      </c>
      <c r="K5486" t="s">
        <v>1391</v>
      </c>
      <c r="L5486" t="s">
        <v>1392</v>
      </c>
      <c r="P5486">
        <v>1073</v>
      </c>
      <c r="Q5486" t="s">
        <v>1393</v>
      </c>
      <c r="R5486" t="s">
        <v>1394</v>
      </c>
      <c r="Y5486">
        <v>1370</v>
      </c>
      <c r="Z5486" t="s">
        <v>477</v>
      </c>
      <c r="AA5486" t="s">
        <v>478</v>
      </c>
      <c r="AB5486">
        <v>16409.580000000002</v>
      </c>
      <c r="AC5486">
        <v>19855.592000000001</v>
      </c>
      <c r="AD5486">
        <v>0.5</v>
      </c>
      <c r="AE5486">
        <v>0</v>
      </c>
      <c r="AF5486">
        <v>0.5</v>
      </c>
      <c r="AG5486">
        <v>0</v>
      </c>
      <c r="AH5486">
        <v>8204.7900000000009</v>
      </c>
      <c r="AI5486">
        <v>9927.7999999999993</v>
      </c>
      <c r="AJ5486">
        <v>1</v>
      </c>
      <c r="AK5486">
        <v>0.5</v>
      </c>
      <c r="AL5486">
        <v>0</v>
      </c>
      <c r="AM5486">
        <v>1</v>
      </c>
    </row>
    <row r="5487" spans="1:39" x14ac:dyDescent="0.25">
      <c r="A5487" t="s">
        <v>2780</v>
      </c>
      <c r="B5487">
        <v>1</v>
      </c>
      <c r="C5487" t="s">
        <v>2781</v>
      </c>
      <c r="D5487" t="s">
        <v>158</v>
      </c>
      <c r="E5487">
        <v>23</v>
      </c>
      <c r="F5487" t="s">
        <v>22</v>
      </c>
      <c r="G5487" t="s">
        <v>1253</v>
      </c>
      <c r="H5487">
        <v>10054</v>
      </c>
      <c r="I5487" t="s">
        <v>1254</v>
      </c>
      <c r="Y5487">
        <v>1376</v>
      </c>
      <c r="Z5487" t="s">
        <v>377</v>
      </c>
      <c r="AA5487" t="s">
        <v>378</v>
      </c>
      <c r="AB5487">
        <v>882225.53599999996</v>
      </c>
      <c r="AC5487">
        <v>1119544.2220000001</v>
      </c>
      <c r="AD5487">
        <v>6.25E-2</v>
      </c>
      <c r="AE5487">
        <v>0</v>
      </c>
      <c r="AF5487">
        <v>6.25E-2</v>
      </c>
      <c r="AG5487">
        <v>0</v>
      </c>
      <c r="AH5487">
        <v>55139.1</v>
      </c>
      <c r="AI5487">
        <v>69971.509999999995</v>
      </c>
      <c r="AJ5487">
        <v>0</v>
      </c>
      <c r="AK5487">
        <v>0</v>
      </c>
      <c r="AL5487">
        <v>0</v>
      </c>
      <c r="AM5487">
        <v>1</v>
      </c>
    </row>
    <row r="5488" spans="1:39" x14ac:dyDescent="0.25">
      <c r="A5488" t="s">
        <v>2780</v>
      </c>
      <c r="B5488">
        <v>1</v>
      </c>
      <c r="C5488" t="s">
        <v>2781</v>
      </c>
      <c r="D5488" t="s">
        <v>158</v>
      </c>
      <c r="E5488">
        <v>23</v>
      </c>
      <c r="F5488" t="s">
        <v>22</v>
      </c>
      <c r="G5488" t="s">
        <v>2248</v>
      </c>
      <c r="H5488">
        <v>10056</v>
      </c>
      <c r="I5488" t="s">
        <v>2249</v>
      </c>
      <c r="Y5488">
        <v>1376</v>
      </c>
      <c r="Z5488" t="s">
        <v>377</v>
      </c>
      <c r="AA5488" t="s">
        <v>378</v>
      </c>
      <c r="AB5488">
        <v>30180.903999999999</v>
      </c>
      <c r="AC5488">
        <v>331759.91399999999</v>
      </c>
      <c r="AD5488">
        <v>0.04</v>
      </c>
      <c r="AE5488">
        <v>0</v>
      </c>
      <c r="AF5488">
        <v>0.04</v>
      </c>
      <c r="AG5488">
        <v>0</v>
      </c>
      <c r="AH5488">
        <v>1207.24</v>
      </c>
      <c r="AI5488">
        <v>13270.4</v>
      </c>
      <c r="AJ5488">
        <v>1</v>
      </c>
      <c r="AK5488">
        <v>0.04</v>
      </c>
      <c r="AL5488">
        <v>0</v>
      </c>
      <c r="AM5488">
        <v>1</v>
      </c>
    </row>
    <row r="5489" spans="1:39" x14ac:dyDescent="0.25">
      <c r="A5489" t="s">
        <v>2780</v>
      </c>
      <c r="B5489">
        <v>1</v>
      </c>
      <c r="C5489" t="s">
        <v>2781</v>
      </c>
      <c r="D5489" t="s">
        <v>158</v>
      </c>
      <c r="E5489">
        <v>23</v>
      </c>
      <c r="F5489" t="s">
        <v>22</v>
      </c>
      <c r="G5489" t="s">
        <v>985</v>
      </c>
      <c r="H5489">
        <v>10109</v>
      </c>
      <c r="I5489" t="s">
        <v>986</v>
      </c>
      <c r="J5489">
        <v>1447</v>
      </c>
      <c r="K5489" t="s">
        <v>987</v>
      </c>
      <c r="L5489" t="s">
        <v>988</v>
      </c>
      <c r="P5489">
        <v>1090</v>
      </c>
      <c r="Q5489" t="s">
        <v>621</v>
      </c>
      <c r="R5489" t="s">
        <v>622</v>
      </c>
      <c r="Y5489">
        <v>1376</v>
      </c>
      <c r="Z5489" t="s">
        <v>377</v>
      </c>
      <c r="AA5489" t="s">
        <v>378</v>
      </c>
      <c r="AB5489">
        <v>672771.46</v>
      </c>
      <c r="AC5489">
        <v>834236.58600000001</v>
      </c>
      <c r="AD5489">
        <v>4.1700000000000001E-2</v>
      </c>
      <c r="AE5489">
        <v>0</v>
      </c>
      <c r="AF5489">
        <v>4.1700000000000001E-2</v>
      </c>
      <c r="AG5489">
        <v>0</v>
      </c>
      <c r="AH5489">
        <v>28032.14</v>
      </c>
      <c r="AI5489">
        <v>34759.86</v>
      </c>
      <c r="AJ5489">
        <v>1</v>
      </c>
      <c r="AK5489">
        <v>0.04</v>
      </c>
      <c r="AL5489">
        <v>0</v>
      </c>
      <c r="AM5489">
        <v>1</v>
      </c>
    </row>
    <row r="5490" spans="1:39" x14ac:dyDescent="0.25">
      <c r="A5490" t="s">
        <v>2780</v>
      </c>
      <c r="B5490">
        <v>1</v>
      </c>
      <c r="C5490" t="s">
        <v>2781</v>
      </c>
      <c r="D5490" t="s">
        <v>158</v>
      </c>
      <c r="E5490">
        <v>23</v>
      </c>
      <c r="F5490" t="s">
        <v>22</v>
      </c>
      <c r="G5490" t="s">
        <v>991</v>
      </c>
      <c r="H5490">
        <v>10278</v>
      </c>
      <c r="I5490" t="s">
        <v>992</v>
      </c>
      <c r="P5490">
        <v>1005</v>
      </c>
      <c r="Q5490" t="s">
        <v>675</v>
      </c>
      <c r="R5490" t="s">
        <v>676</v>
      </c>
      <c r="Y5490">
        <v>1369</v>
      </c>
      <c r="Z5490" t="s">
        <v>413</v>
      </c>
      <c r="AA5490" t="s">
        <v>414</v>
      </c>
      <c r="AB5490">
        <v>13113.374</v>
      </c>
      <c r="AC5490">
        <v>16082.757</v>
      </c>
      <c r="AD5490">
        <v>11.6</v>
      </c>
      <c r="AE5490">
        <v>0</v>
      </c>
      <c r="AF5490">
        <v>11.6</v>
      </c>
      <c r="AG5490">
        <v>0</v>
      </c>
      <c r="AH5490">
        <v>152115.14000000001</v>
      </c>
      <c r="AI5490">
        <v>186559.98</v>
      </c>
      <c r="AJ5490">
        <v>5</v>
      </c>
      <c r="AK5490">
        <v>2.3199999999999998</v>
      </c>
      <c r="AL5490">
        <v>0</v>
      </c>
      <c r="AM5490">
        <v>1</v>
      </c>
    </row>
    <row r="5491" spans="1:39" x14ac:dyDescent="0.25">
      <c r="A5491" t="s">
        <v>2780</v>
      </c>
      <c r="B5491">
        <v>1</v>
      </c>
      <c r="C5491" t="s">
        <v>2781</v>
      </c>
      <c r="D5491" t="s">
        <v>158</v>
      </c>
      <c r="E5491">
        <v>23</v>
      </c>
      <c r="F5491" t="s">
        <v>22</v>
      </c>
      <c r="G5491" t="s">
        <v>993</v>
      </c>
      <c r="H5491">
        <v>10285</v>
      </c>
      <c r="I5491" t="s">
        <v>994</v>
      </c>
      <c r="Y5491">
        <v>1376</v>
      </c>
      <c r="Z5491" t="s">
        <v>377</v>
      </c>
      <c r="AA5491" t="s">
        <v>378</v>
      </c>
      <c r="AB5491">
        <v>753843.69900000002</v>
      </c>
      <c r="AC5491">
        <v>923320.049</v>
      </c>
      <c r="AD5491">
        <v>6.6699999999999995E-2</v>
      </c>
      <c r="AE5491">
        <v>0</v>
      </c>
      <c r="AF5491">
        <v>6.6699999999999995E-2</v>
      </c>
      <c r="AG5491">
        <v>0</v>
      </c>
      <c r="AH5491">
        <v>50256.25</v>
      </c>
      <c r="AI5491">
        <v>61554.67</v>
      </c>
      <c r="AJ5491">
        <v>0</v>
      </c>
      <c r="AK5491">
        <v>0</v>
      </c>
      <c r="AL5491">
        <v>0</v>
      </c>
      <c r="AM5491">
        <v>1</v>
      </c>
    </row>
    <row r="5492" spans="1:39" x14ac:dyDescent="0.25">
      <c r="A5492" t="s">
        <v>2780</v>
      </c>
      <c r="B5492">
        <v>1</v>
      </c>
      <c r="C5492" t="s">
        <v>2781</v>
      </c>
      <c r="D5492" t="s">
        <v>158</v>
      </c>
      <c r="E5492">
        <v>23</v>
      </c>
      <c r="F5492" t="s">
        <v>22</v>
      </c>
      <c r="G5492" t="s">
        <v>1001</v>
      </c>
      <c r="H5492">
        <v>10352</v>
      </c>
      <c r="I5492" t="s">
        <v>1002</v>
      </c>
      <c r="J5492">
        <v>1015</v>
      </c>
      <c r="K5492" t="s">
        <v>655</v>
      </c>
      <c r="L5492" t="s">
        <v>656</v>
      </c>
      <c r="P5492">
        <v>1236</v>
      </c>
      <c r="Q5492" t="s">
        <v>1003</v>
      </c>
      <c r="R5492" t="s">
        <v>1004</v>
      </c>
      <c r="Y5492">
        <v>1374</v>
      </c>
      <c r="Z5492" t="s">
        <v>393</v>
      </c>
      <c r="AA5492" t="s">
        <v>394</v>
      </c>
      <c r="AB5492">
        <v>53565.006999999998</v>
      </c>
      <c r="AC5492">
        <v>65364.864999999998</v>
      </c>
      <c r="AD5492">
        <v>0.33329999999999999</v>
      </c>
      <c r="AE5492">
        <v>0</v>
      </c>
      <c r="AF5492">
        <v>0.33329999999999999</v>
      </c>
      <c r="AG5492">
        <v>0</v>
      </c>
      <c r="AH5492">
        <v>17855</v>
      </c>
      <c r="AI5492">
        <v>21788.29</v>
      </c>
      <c r="AJ5492">
        <v>0</v>
      </c>
      <c r="AK5492">
        <v>0</v>
      </c>
      <c r="AL5492">
        <v>0</v>
      </c>
      <c r="AM5492">
        <v>1</v>
      </c>
    </row>
    <row r="5493" spans="1:39" x14ac:dyDescent="0.25">
      <c r="A5493" t="s">
        <v>2780</v>
      </c>
      <c r="B5493">
        <v>1</v>
      </c>
      <c r="C5493" t="s">
        <v>2781</v>
      </c>
      <c r="D5493" t="s">
        <v>158</v>
      </c>
      <c r="E5493">
        <v>23</v>
      </c>
      <c r="F5493" t="s">
        <v>22</v>
      </c>
      <c r="G5493" t="s">
        <v>1005</v>
      </c>
      <c r="H5493">
        <v>10390</v>
      </c>
      <c r="I5493" t="s">
        <v>1006</v>
      </c>
      <c r="J5493">
        <v>1015</v>
      </c>
      <c r="K5493" t="s">
        <v>655</v>
      </c>
      <c r="L5493" t="s">
        <v>656</v>
      </c>
      <c r="P5493">
        <v>1236</v>
      </c>
      <c r="Q5493" t="s">
        <v>1003</v>
      </c>
      <c r="R5493" t="s">
        <v>1004</v>
      </c>
      <c r="Y5493">
        <v>1374</v>
      </c>
      <c r="Z5493" t="s">
        <v>393</v>
      </c>
      <c r="AA5493" t="s">
        <v>394</v>
      </c>
      <c r="AB5493">
        <v>53910.588000000003</v>
      </c>
      <c r="AC5493">
        <v>65893.259000000005</v>
      </c>
      <c r="AD5493">
        <v>0.27779999999999999</v>
      </c>
      <c r="AE5493">
        <v>0</v>
      </c>
      <c r="AF5493">
        <v>0.27779999999999999</v>
      </c>
      <c r="AG5493">
        <v>0</v>
      </c>
      <c r="AH5493">
        <v>14975.16</v>
      </c>
      <c r="AI5493">
        <v>18303.68</v>
      </c>
      <c r="AJ5493">
        <v>0</v>
      </c>
      <c r="AK5493">
        <v>0</v>
      </c>
      <c r="AL5493">
        <v>0</v>
      </c>
      <c r="AM5493">
        <v>1</v>
      </c>
    </row>
    <row r="5494" spans="1:39" x14ac:dyDescent="0.25">
      <c r="A5494" t="s">
        <v>2780</v>
      </c>
      <c r="B5494">
        <v>1</v>
      </c>
      <c r="C5494" t="s">
        <v>2781</v>
      </c>
      <c r="D5494" t="s">
        <v>158</v>
      </c>
      <c r="E5494">
        <v>23</v>
      </c>
      <c r="F5494" t="s">
        <v>22</v>
      </c>
      <c r="G5494" t="s">
        <v>1263</v>
      </c>
      <c r="H5494">
        <v>10399</v>
      </c>
      <c r="I5494" t="s">
        <v>1264</v>
      </c>
      <c r="J5494">
        <v>1351</v>
      </c>
      <c r="K5494" t="s">
        <v>553</v>
      </c>
      <c r="L5494" t="s">
        <v>554</v>
      </c>
      <c r="P5494">
        <v>1141</v>
      </c>
      <c r="Q5494" t="s">
        <v>555</v>
      </c>
      <c r="R5494" t="s">
        <v>556</v>
      </c>
      <c r="Y5494">
        <v>1372</v>
      </c>
      <c r="Z5494" t="s">
        <v>405</v>
      </c>
      <c r="AA5494" t="s">
        <v>406</v>
      </c>
      <c r="AB5494">
        <v>70498.298999999999</v>
      </c>
      <c r="AC5494">
        <v>85302.945999999996</v>
      </c>
      <c r="AD5494">
        <v>4.1700000000000001E-2</v>
      </c>
      <c r="AE5494">
        <v>8.3299999999999999E-2</v>
      </c>
      <c r="AF5494">
        <v>0.125</v>
      </c>
      <c r="AG5494">
        <v>0</v>
      </c>
      <c r="AH5494">
        <v>8812.2900000000009</v>
      </c>
      <c r="AI5494">
        <v>10662.87</v>
      </c>
      <c r="AJ5494">
        <v>0</v>
      </c>
      <c r="AK5494">
        <v>0</v>
      </c>
      <c r="AL5494">
        <v>0</v>
      </c>
      <c r="AM5494">
        <v>1</v>
      </c>
    </row>
    <row r="5495" spans="1:39" x14ac:dyDescent="0.25">
      <c r="A5495" t="s">
        <v>2780</v>
      </c>
      <c r="B5495">
        <v>1</v>
      </c>
      <c r="C5495" t="s">
        <v>2781</v>
      </c>
      <c r="D5495" t="s">
        <v>158</v>
      </c>
      <c r="E5495">
        <v>23</v>
      </c>
      <c r="F5495" t="s">
        <v>22</v>
      </c>
      <c r="G5495" t="s">
        <v>1265</v>
      </c>
      <c r="H5495">
        <v>10411</v>
      </c>
      <c r="I5495" t="s">
        <v>1266</v>
      </c>
      <c r="J5495">
        <v>1416</v>
      </c>
      <c r="K5495" t="s">
        <v>643</v>
      </c>
      <c r="L5495" t="s">
        <v>644</v>
      </c>
      <c r="Y5495">
        <v>1372</v>
      </c>
      <c r="Z5495" t="s">
        <v>405</v>
      </c>
      <c r="AA5495" t="s">
        <v>406</v>
      </c>
      <c r="AB5495">
        <v>8077.7610000000004</v>
      </c>
      <c r="AC5495">
        <v>9774.0920000000006</v>
      </c>
      <c r="AD5495">
        <v>0.75</v>
      </c>
      <c r="AE5495">
        <v>0.35</v>
      </c>
      <c r="AF5495">
        <v>1.1000000000000001</v>
      </c>
      <c r="AG5495">
        <v>0</v>
      </c>
      <c r="AH5495">
        <v>8885.5400000000009</v>
      </c>
      <c r="AI5495">
        <v>10751.5</v>
      </c>
      <c r="AJ5495">
        <v>1</v>
      </c>
      <c r="AK5495">
        <v>1.1000000000000001</v>
      </c>
      <c r="AL5495">
        <v>0</v>
      </c>
      <c r="AM5495">
        <v>1</v>
      </c>
    </row>
    <row r="5496" spans="1:39" x14ac:dyDescent="0.25">
      <c r="A5496" t="s">
        <v>2780</v>
      </c>
      <c r="B5496">
        <v>1</v>
      </c>
      <c r="C5496" t="s">
        <v>2781</v>
      </c>
      <c r="D5496" t="s">
        <v>158</v>
      </c>
      <c r="E5496">
        <v>23</v>
      </c>
      <c r="F5496" t="s">
        <v>22</v>
      </c>
      <c r="G5496" t="s">
        <v>1007</v>
      </c>
      <c r="H5496">
        <v>10412</v>
      </c>
      <c r="I5496" t="s">
        <v>1008</v>
      </c>
      <c r="J5496">
        <v>1416</v>
      </c>
      <c r="K5496" t="s">
        <v>643</v>
      </c>
      <c r="L5496" t="s">
        <v>644</v>
      </c>
      <c r="Y5496">
        <v>1372</v>
      </c>
      <c r="Z5496" t="s">
        <v>405</v>
      </c>
      <c r="AA5496" t="s">
        <v>406</v>
      </c>
      <c r="AB5496">
        <v>11613.51</v>
      </c>
      <c r="AC5496">
        <v>14494.695</v>
      </c>
      <c r="AD5496">
        <v>1.5357000000000001</v>
      </c>
      <c r="AE5496">
        <v>0.75</v>
      </c>
      <c r="AF5496">
        <v>2.2856999999999998</v>
      </c>
      <c r="AG5496">
        <v>0</v>
      </c>
      <c r="AH5496">
        <v>26545.17</v>
      </c>
      <c r="AI5496">
        <v>33130.730000000003</v>
      </c>
      <c r="AJ5496">
        <v>3</v>
      </c>
      <c r="AK5496">
        <v>0.76</v>
      </c>
      <c r="AL5496">
        <v>0</v>
      </c>
      <c r="AM5496">
        <v>1</v>
      </c>
    </row>
    <row r="5497" spans="1:39" x14ac:dyDescent="0.25">
      <c r="A5497" t="s">
        <v>2780</v>
      </c>
      <c r="B5497">
        <v>1</v>
      </c>
      <c r="C5497" t="s">
        <v>2781</v>
      </c>
      <c r="D5497" t="s">
        <v>158</v>
      </c>
      <c r="E5497">
        <v>23</v>
      </c>
      <c r="F5497" t="s">
        <v>22</v>
      </c>
      <c r="G5497" t="s">
        <v>1009</v>
      </c>
      <c r="H5497">
        <v>10419</v>
      </c>
      <c r="I5497" t="s">
        <v>1010</v>
      </c>
      <c r="J5497">
        <v>1018</v>
      </c>
      <c r="K5497" t="s">
        <v>467</v>
      </c>
      <c r="L5497" t="s">
        <v>468</v>
      </c>
      <c r="P5497">
        <v>1250</v>
      </c>
      <c r="Q5497" t="s">
        <v>1011</v>
      </c>
      <c r="R5497" t="s">
        <v>1012</v>
      </c>
      <c r="Y5497">
        <v>1376</v>
      </c>
      <c r="Z5497" t="s">
        <v>377</v>
      </c>
      <c r="AA5497" t="s">
        <v>378</v>
      </c>
      <c r="AB5497">
        <v>36484.201999999997</v>
      </c>
      <c r="AC5497">
        <v>40446.080000000002</v>
      </c>
      <c r="AD5497">
        <v>1.2</v>
      </c>
      <c r="AE5497">
        <v>0.2</v>
      </c>
      <c r="AF5497">
        <v>1.4</v>
      </c>
      <c r="AG5497">
        <v>0</v>
      </c>
      <c r="AH5497">
        <v>51077.88</v>
      </c>
      <c r="AI5497">
        <v>56624.51</v>
      </c>
      <c r="AJ5497">
        <v>5</v>
      </c>
      <c r="AK5497">
        <v>0.28000000000000003</v>
      </c>
      <c r="AL5497">
        <v>0</v>
      </c>
      <c r="AM5497">
        <v>1</v>
      </c>
    </row>
    <row r="5498" spans="1:39" x14ac:dyDescent="0.25">
      <c r="A5498" t="s">
        <v>2780</v>
      </c>
      <c r="B5498">
        <v>1</v>
      </c>
      <c r="C5498" t="s">
        <v>2781</v>
      </c>
      <c r="D5498" t="s">
        <v>158</v>
      </c>
      <c r="E5498">
        <v>23</v>
      </c>
      <c r="F5498" t="s">
        <v>22</v>
      </c>
      <c r="G5498" t="s">
        <v>1471</v>
      </c>
      <c r="H5498">
        <v>10421</v>
      </c>
      <c r="I5498" t="s">
        <v>1472</v>
      </c>
      <c r="J5498">
        <v>1018</v>
      </c>
      <c r="K5498" t="s">
        <v>467</v>
      </c>
      <c r="L5498" t="s">
        <v>468</v>
      </c>
      <c r="P5498">
        <v>1250</v>
      </c>
      <c r="Q5498" t="s">
        <v>1011</v>
      </c>
      <c r="R5498" t="s">
        <v>1012</v>
      </c>
      <c r="Y5498">
        <v>1376</v>
      </c>
      <c r="Z5498" t="s">
        <v>377</v>
      </c>
      <c r="AA5498" t="s">
        <v>378</v>
      </c>
      <c r="AB5498">
        <v>38520.559999999998</v>
      </c>
      <c r="AC5498">
        <v>42565.218999999997</v>
      </c>
      <c r="AD5498">
        <v>0.5</v>
      </c>
      <c r="AE5498">
        <v>0</v>
      </c>
      <c r="AF5498">
        <v>0.5</v>
      </c>
      <c r="AG5498">
        <v>0</v>
      </c>
      <c r="AH5498">
        <v>19260.28</v>
      </c>
      <c r="AI5498">
        <v>21282.61</v>
      </c>
      <c r="AJ5498">
        <v>1</v>
      </c>
      <c r="AK5498">
        <v>0.5</v>
      </c>
      <c r="AL5498">
        <v>0</v>
      </c>
      <c r="AM5498">
        <v>1</v>
      </c>
    </row>
    <row r="5499" spans="1:39" x14ac:dyDescent="0.25">
      <c r="A5499" t="s">
        <v>2780</v>
      </c>
      <c r="B5499">
        <v>1</v>
      </c>
      <c r="C5499" t="s">
        <v>2781</v>
      </c>
      <c r="D5499" t="s">
        <v>158</v>
      </c>
      <c r="E5499">
        <v>23</v>
      </c>
      <c r="F5499" t="s">
        <v>22</v>
      </c>
      <c r="G5499" t="s">
        <v>1473</v>
      </c>
      <c r="H5499">
        <v>10423</v>
      </c>
      <c r="I5499" t="s">
        <v>1474</v>
      </c>
      <c r="J5499">
        <v>1018</v>
      </c>
      <c r="K5499" t="s">
        <v>467</v>
      </c>
      <c r="L5499" t="s">
        <v>468</v>
      </c>
      <c r="P5499">
        <v>1250</v>
      </c>
      <c r="Q5499" t="s">
        <v>1011</v>
      </c>
      <c r="R5499" t="s">
        <v>1012</v>
      </c>
      <c r="Y5499">
        <v>1376</v>
      </c>
      <c r="Z5499" t="s">
        <v>377</v>
      </c>
      <c r="AA5499" t="s">
        <v>378</v>
      </c>
      <c r="AB5499">
        <v>53414.351000000002</v>
      </c>
      <c r="AC5499">
        <v>59022.858</v>
      </c>
      <c r="AD5499">
        <v>0.67500000000000004</v>
      </c>
      <c r="AE5499">
        <v>0.17499999999999999</v>
      </c>
      <c r="AF5499">
        <v>0.85</v>
      </c>
      <c r="AG5499">
        <v>0</v>
      </c>
      <c r="AH5499">
        <v>45402.2</v>
      </c>
      <c r="AI5499">
        <v>50169.43</v>
      </c>
      <c r="AJ5499">
        <v>5</v>
      </c>
      <c r="AK5499">
        <v>0.17</v>
      </c>
      <c r="AL5499">
        <v>0</v>
      </c>
      <c r="AM5499">
        <v>1</v>
      </c>
    </row>
    <row r="5500" spans="1:39" x14ac:dyDescent="0.25">
      <c r="A5500" t="s">
        <v>2780</v>
      </c>
      <c r="B5500">
        <v>1</v>
      </c>
      <c r="C5500" t="s">
        <v>2781</v>
      </c>
      <c r="D5500" t="s">
        <v>158</v>
      </c>
      <c r="E5500">
        <v>23</v>
      </c>
      <c r="F5500" t="s">
        <v>22</v>
      </c>
      <c r="G5500" t="s">
        <v>1013</v>
      </c>
      <c r="H5500">
        <v>10427</v>
      </c>
      <c r="I5500" t="s">
        <v>1014</v>
      </c>
      <c r="J5500">
        <v>1164</v>
      </c>
      <c r="K5500" t="s">
        <v>935</v>
      </c>
      <c r="L5500" t="s">
        <v>936</v>
      </c>
      <c r="Y5500">
        <v>1373</v>
      </c>
      <c r="Z5500" t="s">
        <v>453</v>
      </c>
      <c r="AA5500" t="s">
        <v>454</v>
      </c>
      <c r="AB5500">
        <v>21250.09</v>
      </c>
      <c r="AC5500">
        <v>25712.607</v>
      </c>
      <c r="AD5500">
        <v>8.3299999999999999E-2</v>
      </c>
      <c r="AE5500">
        <v>0</v>
      </c>
      <c r="AF5500">
        <v>8.3299999999999999E-2</v>
      </c>
      <c r="AG5500">
        <v>0</v>
      </c>
      <c r="AH5500">
        <v>1770.84</v>
      </c>
      <c r="AI5500">
        <v>2142.7199999999998</v>
      </c>
      <c r="AJ5500">
        <v>0</v>
      </c>
      <c r="AK5500">
        <v>0</v>
      </c>
      <c r="AL5500">
        <v>0</v>
      </c>
      <c r="AM5500">
        <v>1</v>
      </c>
    </row>
    <row r="5501" spans="1:39" x14ac:dyDescent="0.25">
      <c r="A5501" t="s">
        <v>2780</v>
      </c>
      <c r="B5501">
        <v>1</v>
      </c>
      <c r="C5501" t="s">
        <v>2781</v>
      </c>
      <c r="D5501" t="s">
        <v>158</v>
      </c>
      <c r="E5501">
        <v>23</v>
      </c>
      <c r="F5501" t="s">
        <v>22</v>
      </c>
      <c r="G5501" t="s">
        <v>1015</v>
      </c>
      <c r="H5501">
        <v>10429</v>
      </c>
      <c r="I5501" t="s">
        <v>1016</v>
      </c>
      <c r="J5501">
        <v>1064</v>
      </c>
      <c r="K5501" t="s">
        <v>529</v>
      </c>
      <c r="L5501" t="s">
        <v>530</v>
      </c>
      <c r="Y5501">
        <v>1373</v>
      </c>
      <c r="Z5501" t="s">
        <v>453</v>
      </c>
      <c r="AA5501" t="s">
        <v>454</v>
      </c>
      <c r="AB5501">
        <v>15650.784</v>
      </c>
      <c r="AC5501">
        <v>19169.338</v>
      </c>
      <c r="AD5501">
        <v>1</v>
      </c>
      <c r="AE5501">
        <v>0.25</v>
      </c>
      <c r="AF5501">
        <v>1.25</v>
      </c>
      <c r="AG5501">
        <v>0</v>
      </c>
      <c r="AH5501">
        <v>19563.48</v>
      </c>
      <c r="AI5501">
        <v>23961.67</v>
      </c>
      <c r="AJ5501">
        <v>0</v>
      </c>
      <c r="AK5501">
        <v>0</v>
      </c>
      <c r="AL5501">
        <v>0</v>
      </c>
      <c r="AM5501">
        <v>1</v>
      </c>
    </row>
    <row r="5502" spans="1:39" x14ac:dyDescent="0.25">
      <c r="A5502" t="s">
        <v>2780</v>
      </c>
      <c r="B5502">
        <v>1</v>
      </c>
      <c r="C5502" t="s">
        <v>2781</v>
      </c>
      <c r="D5502" t="s">
        <v>158</v>
      </c>
      <c r="E5502">
        <v>23</v>
      </c>
      <c r="F5502" t="s">
        <v>22</v>
      </c>
      <c r="G5502" t="s">
        <v>1017</v>
      </c>
      <c r="H5502">
        <v>10433</v>
      </c>
      <c r="I5502" t="s">
        <v>1018</v>
      </c>
      <c r="J5502">
        <v>1422</v>
      </c>
      <c r="K5502" t="s">
        <v>449</v>
      </c>
      <c r="L5502" t="s">
        <v>450</v>
      </c>
      <c r="Y5502">
        <v>1373</v>
      </c>
      <c r="Z5502" t="s">
        <v>453</v>
      </c>
      <c r="AA5502" t="s">
        <v>454</v>
      </c>
      <c r="AB5502">
        <v>30485.003000000001</v>
      </c>
      <c r="AC5502">
        <v>37186.747000000003</v>
      </c>
      <c r="AD5502">
        <v>0.25</v>
      </c>
      <c r="AE5502">
        <v>0</v>
      </c>
      <c r="AF5502">
        <v>0.25</v>
      </c>
      <c r="AG5502">
        <v>0</v>
      </c>
      <c r="AH5502">
        <v>7621.25</v>
      </c>
      <c r="AI5502">
        <v>9296.69</v>
      </c>
      <c r="AJ5502">
        <v>0</v>
      </c>
      <c r="AK5502">
        <v>0</v>
      </c>
      <c r="AL5502">
        <v>0</v>
      </c>
      <c r="AM5502">
        <v>1</v>
      </c>
    </row>
    <row r="5503" spans="1:39" x14ac:dyDescent="0.25">
      <c r="A5503" t="s">
        <v>2780</v>
      </c>
      <c r="B5503">
        <v>1</v>
      </c>
      <c r="C5503" t="s">
        <v>2781</v>
      </c>
      <c r="D5503" t="s">
        <v>158</v>
      </c>
      <c r="E5503">
        <v>23</v>
      </c>
      <c r="F5503" t="s">
        <v>22</v>
      </c>
      <c r="G5503" t="s">
        <v>1574</v>
      </c>
      <c r="H5503">
        <v>10450</v>
      </c>
      <c r="I5503" t="s">
        <v>1575</v>
      </c>
      <c r="J5503">
        <v>1015</v>
      </c>
      <c r="K5503" t="s">
        <v>655</v>
      </c>
      <c r="L5503" t="s">
        <v>656</v>
      </c>
      <c r="P5503">
        <v>1237</v>
      </c>
      <c r="Q5503" t="s">
        <v>657</v>
      </c>
      <c r="R5503" t="s">
        <v>658</v>
      </c>
      <c r="Y5503">
        <v>1374</v>
      </c>
      <c r="Z5503" t="s">
        <v>393</v>
      </c>
      <c r="AA5503" t="s">
        <v>394</v>
      </c>
      <c r="AB5503">
        <v>16774.856</v>
      </c>
      <c r="AC5503">
        <v>20297.572</v>
      </c>
      <c r="AD5503">
        <v>0.25</v>
      </c>
      <c r="AE5503">
        <v>0</v>
      </c>
      <c r="AF5503">
        <v>0.25</v>
      </c>
      <c r="AG5503">
        <v>0</v>
      </c>
      <c r="AH5503">
        <v>4193.71</v>
      </c>
      <c r="AI5503">
        <v>5074.3900000000003</v>
      </c>
      <c r="AJ5503">
        <v>0</v>
      </c>
      <c r="AK5503">
        <v>0</v>
      </c>
      <c r="AL5503">
        <v>0</v>
      </c>
      <c r="AM5503">
        <v>1</v>
      </c>
    </row>
    <row r="5504" spans="1:39" x14ac:dyDescent="0.25">
      <c r="A5504" t="s">
        <v>2780</v>
      </c>
      <c r="B5504">
        <v>1</v>
      </c>
      <c r="C5504" t="s">
        <v>2781</v>
      </c>
      <c r="D5504" t="s">
        <v>158</v>
      </c>
      <c r="E5504">
        <v>23</v>
      </c>
      <c r="F5504" t="s">
        <v>22</v>
      </c>
      <c r="G5504" t="s">
        <v>1019</v>
      </c>
      <c r="H5504">
        <v>10451</v>
      </c>
      <c r="I5504" t="s">
        <v>1020</v>
      </c>
      <c r="J5504">
        <v>1015</v>
      </c>
      <c r="K5504" t="s">
        <v>655</v>
      </c>
      <c r="L5504" t="s">
        <v>656</v>
      </c>
      <c r="P5504">
        <v>1236</v>
      </c>
      <c r="Q5504" t="s">
        <v>1003</v>
      </c>
      <c r="R5504" t="s">
        <v>1004</v>
      </c>
      <c r="Y5504">
        <v>1374</v>
      </c>
      <c r="Z5504" t="s">
        <v>393</v>
      </c>
      <c r="AA5504" t="s">
        <v>394</v>
      </c>
      <c r="AB5504">
        <v>53910.588000000003</v>
      </c>
      <c r="AC5504">
        <v>65893.259000000005</v>
      </c>
      <c r="AD5504">
        <v>0.27779999999999999</v>
      </c>
      <c r="AE5504">
        <v>0</v>
      </c>
      <c r="AF5504">
        <v>0.27779999999999999</v>
      </c>
      <c r="AG5504">
        <v>0</v>
      </c>
      <c r="AH5504">
        <v>14975.16</v>
      </c>
      <c r="AI5504">
        <v>18303.68</v>
      </c>
      <c r="AJ5504">
        <v>0</v>
      </c>
      <c r="AK5504">
        <v>0</v>
      </c>
      <c r="AL5504">
        <v>0</v>
      </c>
      <c r="AM5504">
        <v>1</v>
      </c>
    </row>
    <row r="5505" spans="1:39" x14ac:dyDescent="0.25">
      <c r="A5505" t="s">
        <v>2780</v>
      </c>
      <c r="B5505">
        <v>1</v>
      </c>
      <c r="C5505" t="s">
        <v>2781</v>
      </c>
      <c r="D5505" t="s">
        <v>158</v>
      </c>
      <c r="E5505">
        <v>23</v>
      </c>
      <c r="F5505" t="s">
        <v>22</v>
      </c>
      <c r="G5505" t="s">
        <v>1475</v>
      </c>
      <c r="H5505">
        <v>10452</v>
      </c>
      <c r="I5505" t="s">
        <v>1476</v>
      </c>
      <c r="J5505">
        <v>1464</v>
      </c>
      <c r="K5505" t="s">
        <v>1023</v>
      </c>
      <c r="L5505" t="s">
        <v>1024</v>
      </c>
      <c r="P5505">
        <v>1256</v>
      </c>
      <c r="Q5505" t="s">
        <v>1025</v>
      </c>
      <c r="R5505" t="s">
        <v>1026</v>
      </c>
      <c r="Y5505">
        <v>1369</v>
      </c>
      <c r="Z5505" t="s">
        <v>413</v>
      </c>
      <c r="AA5505" t="s">
        <v>414</v>
      </c>
      <c r="AB5505">
        <v>7031.5370000000003</v>
      </c>
      <c r="AC5505">
        <v>8657.2829999999994</v>
      </c>
      <c r="AD5505">
        <v>1.6667000000000001</v>
      </c>
      <c r="AE5505">
        <v>0</v>
      </c>
      <c r="AF5505">
        <v>1.6667000000000001</v>
      </c>
      <c r="AG5505">
        <v>0</v>
      </c>
      <c r="AH5505">
        <v>11719.23</v>
      </c>
      <c r="AI5505">
        <v>14428.81</v>
      </c>
      <c r="AJ5505">
        <v>0</v>
      </c>
      <c r="AK5505">
        <v>0</v>
      </c>
      <c r="AL5505">
        <v>0</v>
      </c>
      <c r="AM5505">
        <v>1</v>
      </c>
    </row>
    <row r="5506" spans="1:39" x14ac:dyDescent="0.25">
      <c r="A5506" t="s">
        <v>2780</v>
      </c>
      <c r="B5506">
        <v>1</v>
      </c>
      <c r="C5506" t="s">
        <v>2781</v>
      </c>
      <c r="D5506" t="s">
        <v>158</v>
      </c>
      <c r="E5506">
        <v>23</v>
      </c>
      <c r="F5506" t="s">
        <v>22</v>
      </c>
      <c r="G5506" t="s">
        <v>1477</v>
      </c>
      <c r="H5506">
        <v>10454</v>
      </c>
      <c r="I5506" t="s">
        <v>1478</v>
      </c>
      <c r="J5506">
        <v>1464</v>
      </c>
      <c r="K5506" t="s">
        <v>1023</v>
      </c>
      <c r="L5506" t="s">
        <v>1024</v>
      </c>
      <c r="P5506">
        <v>1256</v>
      </c>
      <c r="Q5506" t="s">
        <v>1025</v>
      </c>
      <c r="R5506" t="s">
        <v>1026</v>
      </c>
      <c r="Y5506">
        <v>1369</v>
      </c>
      <c r="Z5506" t="s">
        <v>413</v>
      </c>
      <c r="AA5506" t="s">
        <v>414</v>
      </c>
      <c r="AB5506">
        <v>6852.9709999999995</v>
      </c>
      <c r="AC5506">
        <v>8424.9519999999993</v>
      </c>
      <c r="AD5506">
        <v>1.4167000000000001</v>
      </c>
      <c r="AE5506">
        <v>0</v>
      </c>
      <c r="AF5506">
        <v>1.4167000000000001</v>
      </c>
      <c r="AG5506">
        <v>0</v>
      </c>
      <c r="AH5506">
        <v>9708.3799999999992</v>
      </c>
      <c r="AI5506">
        <v>11935.35</v>
      </c>
      <c r="AJ5506">
        <v>0</v>
      </c>
      <c r="AK5506">
        <v>0</v>
      </c>
      <c r="AL5506">
        <v>0</v>
      </c>
      <c r="AM5506">
        <v>1</v>
      </c>
    </row>
    <row r="5507" spans="1:39" x14ac:dyDescent="0.25">
      <c r="A5507" t="s">
        <v>2780</v>
      </c>
      <c r="B5507">
        <v>1</v>
      </c>
      <c r="C5507" t="s">
        <v>2781</v>
      </c>
      <c r="D5507" t="s">
        <v>158</v>
      </c>
      <c r="E5507">
        <v>23</v>
      </c>
      <c r="F5507" t="s">
        <v>22</v>
      </c>
      <c r="G5507" t="s">
        <v>1479</v>
      </c>
      <c r="H5507">
        <v>10456</v>
      </c>
      <c r="I5507" t="s">
        <v>1480</v>
      </c>
      <c r="J5507">
        <v>1464</v>
      </c>
      <c r="K5507" t="s">
        <v>1023</v>
      </c>
      <c r="L5507" t="s">
        <v>1024</v>
      </c>
      <c r="P5507">
        <v>1256</v>
      </c>
      <c r="Q5507" t="s">
        <v>1025</v>
      </c>
      <c r="R5507" t="s">
        <v>1026</v>
      </c>
      <c r="Y5507">
        <v>1369</v>
      </c>
      <c r="Z5507" t="s">
        <v>413</v>
      </c>
      <c r="AA5507" t="s">
        <v>414</v>
      </c>
      <c r="AB5507">
        <v>7031.5370000000003</v>
      </c>
      <c r="AC5507">
        <v>8657.2829999999994</v>
      </c>
      <c r="AD5507">
        <v>1.6667000000000001</v>
      </c>
      <c r="AE5507">
        <v>0</v>
      </c>
      <c r="AF5507">
        <v>1.6667000000000001</v>
      </c>
      <c r="AG5507">
        <v>0</v>
      </c>
      <c r="AH5507">
        <v>11719.23</v>
      </c>
      <c r="AI5507">
        <v>14428.81</v>
      </c>
      <c r="AJ5507">
        <v>2</v>
      </c>
      <c r="AK5507">
        <v>0.83</v>
      </c>
      <c r="AL5507">
        <v>0</v>
      </c>
      <c r="AM5507">
        <v>1</v>
      </c>
    </row>
    <row r="5508" spans="1:39" x14ac:dyDescent="0.25">
      <c r="A5508" t="s">
        <v>2780</v>
      </c>
      <c r="B5508">
        <v>1</v>
      </c>
      <c r="C5508" t="s">
        <v>2781</v>
      </c>
      <c r="D5508" t="s">
        <v>158</v>
      </c>
      <c r="E5508">
        <v>23</v>
      </c>
      <c r="F5508" t="s">
        <v>22</v>
      </c>
      <c r="G5508" t="s">
        <v>1021</v>
      </c>
      <c r="H5508">
        <v>10457</v>
      </c>
      <c r="I5508" t="s">
        <v>1022</v>
      </c>
      <c r="J5508">
        <v>1464</v>
      </c>
      <c r="K5508" t="s">
        <v>1023</v>
      </c>
      <c r="L5508" t="s">
        <v>1024</v>
      </c>
      <c r="P5508">
        <v>1256</v>
      </c>
      <c r="Q5508" t="s">
        <v>1025</v>
      </c>
      <c r="R5508" t="s">
        <v>1026</v>
      </c>
      <c r="Y5508">
        <v>1369</v>
      </c>
      <c r="Z5508" t="s">
        <v>413</v>
      </c>
      <c r="AA5508" t="s">
        <v>414</v>
      </c>
      <c r="AB5508">
        <v>6273.8609999999999</v>
      </c>
      <c r="AC5508">
        <v>7779.5870000000004</v>
      </c>
      <c r="AD5508">
        <v>1</v>
      </c>
      <c r="AE5508">
        <v>0</v>
      </c>
      <c r="AF5508">
        <v>1</v>
      </c>
      <c r="AG5508">
        <v>0</v>
      </c>
      <c r="AH5508">
        <v>6273.86</v>
      </c>
      <c r="AI5508">
        <v>7779.59</v>
      </c>
      <c r="AJ5508">
        <v>0</v>
      </c>
      <c r="AK5508">
        <v>0</v>
      </c>
      <c r="AL5508">
        <v>0</v>
      </c>
      <c r="AM5508">
        <v>1</v>
      </c>
    </row>
    <row r="5509" spans="1:39" x14ac:dyDescent="0.25">
      <c r="A5509" t="s">
        <v>2780</v>
      </c>
      <c r="B5509">
        <v>1</v>
      </c>
      <c r="C5509" t="s">
        <v>2781</v>
      </c>
      <c r="D5509" t="s">
        <v>158</v>
      </c>
      <c r="E5509">
        <v>23</v>
      </c>
      <c r="F5509" t="s">
        <v>22</v>
      </c>
      <c r="G5509" t="s">
        <v>2250</v>
      </c>
      <c r="H5509">
        <v>10469</v>
      </c>
      <c r="I5509" t="s">
        <v>2251</v>
      </c>
      <c r="Y5509">
        <v>1370</v>
      </c>
      <c r="Z5509" t="s">
        <v>477</v>
      </c>
      <c r="AA5509" t="s">
        <v>478</v>
      </c>
      <c r="AB5509">
        <v>27920.163</v>
      </c>
      <c r="AC5509">
        <v>35430.686000000002</v>
      </c>
      <c r="AD5509">
        <v>0.25</v>
      </c>
      <c r="AE5509">
        <v>0</v>
      </c>
      <c r="AF5509">
        <v>0.25</v>
      </c>
      <c r="AG5509">
        <v>0</v>
      </c>
      <c r="AH5509">
        <v>6980.04</v>
      </c>
      <c r="AI5509">
        <v>8857.67</v>
      </c>
      <c r="AJ5509">
        <v>0</v>
      </c>
      <c r="AK5509">
        <v>0</v>
      </c>
      <c r="AL5509">
        <v>0</v>
      </c>
      <c r="AM5509">
        <v>1</v>
      </c>
    </row>
    <row r="5510" spans="1:39" x14ac:dyDescent="0.25">
      <c r="A5510" t="s">
        <v>2780</v>
      </c>
      <c r="B5510">
        <v>1</v>
      </c>
      <c r="C5510" t="s">
        <v>2781</v>
      </c>
      <c r="D5510" t="s">
        <v>158</v>
      </c>
      <c r="E5510">
        <v>23</v>
      </c>
      <c r="F5510" t="s">
        <v>22</v>
      </c>
      <c r="G5510" t="s">
        <v>1712</v>
      </c>
      <c r="H5510">
        <v>10486</v>
      </c>
      <c r="I5510" t="s">
        <v>1713</v>
      </c>
      <c r="J5510">
        <v>1349</v>
      </c>
      <c r="K5510" t="s">
        <v>1708</v>
      </c>
      <c r="L5510" t="s">
        <v>1709</v>
      </c>
      <c r="Y5510">
        <v>1375</v>
      </c>
      <c r="Z5510" t="s">
        <v>371</v>
      </c>
      <c r="AA5510" t="s">
        <v>372</v>
      </c>
      <c r="AB5510">
        <v>25670.43</v>
      </c>
      <c r="AC5510">
        <v>31805.663</v>
      </c>
      <c r="AD5510">
        <v>1</v>
      </c>
      <c r="AE5510">
        <v>0</v>
      </c>
      <c r="AF5510">
        <v>1</v>
      </c>
      <c r="AG5510">
        <v>0</v>
      </c>
      <c r="AH5510">
        <v>25670.43</v>
      </c>
      <c r="AI5510">
        <v>31805.66</v>
      </c>
      <c r="AJ5510">
        <v>0</v>
      </c>
      <c r="AK5510">
        <v>0</v>
      </c>
      <c r="AL5510">
        <v>0</v>
      </c>
      <c r="AM5510">
        <v>1</v>
      </c>
    </row>
    <row r="5511" spans="1:39" x14ac:dyDescent="0.25">
      <c r="A5511" t="s">
        <v>2780</v>
      </c>
      <c r="B5511">
        <v>1</v>
      </c>
      <c r="C5511" t="s">
        <v>2781</v>
      </c>
      <c r="D5511" t="s">
        <v>158</v>
      </c>
      <c r="E5511">
        <v>23</v>
      </c>
      <c r="F5511" t="s">
        <v>22</v>
      </c>
      <c r="G5511" t="s">
        <v>1718</v>
      </c>
      <c r="H5511">
        <v>10491</v>
      </c>
      <c r="I5511" t="s">
        <v>1719</v>
      </c>
      <c r="J5511">
        <v>1349</v>
      </c>
      <c r="K5511" t="s">
        <v>1708</v>
      </c>
      <c r="L5511" t="s">
        <v>1709</v>
      </c>
      <c r="Y5511">
        <v>1375</v>
      </c>
      <c r="Z5511" t="s">
        <v>371</v>
      </c>
      <c r="AA5511" t="s">
        <v>372</v>
      </c>
      <c r="AB5511">
        <v>32846.58</v>
      </c>
      <c r="AC5511">
        <v>40696.913</v>
      </c>
      <c r="AD5511">
        <v>1</v>
      </c>
      <c r="AE5511">
        <v>0</v>
      </c>
      <c r="AF5511">
        <v>1</v>
      </c>
      <c r="AG5511">
        <v>0</v>
      </c>
      <c r="AH5511">
        <v>32846.58</v>
      </c>
      <c r="AI5511">
        <v>40696.910000000003</v>
      </c>
      <c r="AJ5511">
        <v>0</v>
      </c>
      <c r="AK5511">
        <v>0</v>
      </c>
      <c r="AL5511">
        <v>0</v>
      </c>
      <c r="AM5511">
        <v>1</v>
      </c>
    </row>
    <row r="5512" spans="1:39" x14ac:dyDescent="0.25">
      <c r="A5512" t="s">
        <v>2780</v>
      </c>
      <c r="B5512">
        <v>1</v>
      </c>
      <c r="C5512" t="s">
        <v>2781</v>
      </c>
      <c r="D5512" t="s">
        <v>158</v>
      </c>
      <c r="E5512">
        <v>23</v>
      </c>
      <c r="F5512" t="s">
        <v>22</v>
      </c>
      <c r="G5512" t="s">
        <v>1720</v>
      </c>
      <c r="H5512">
        <v>10493</v>
      </c>
      <c r="I5512" t="s">
        <v>1721</v>
      </c>
      <c r="J5512">
        <v>1349</v>
      </c>
      <c r="K5512" t="s">
        <v>1708</v>
      </c>
      <c r="L5512" t="s">
        <v>1709</v>
      </c>
      <c r="Y5512">
        <v>1375</v>
      </c>
      <c r="Z5512" t="s">
        <v>371</v>
      </c>
      <c r="AA5512" t="s">
        <v>372</v>
      </c>
      <c r="AB5512">
        <v>19098.8</v>
      </c>
      <c r="AC5512">
        <v>23109.547999999999</v>
      </c>
      <c r="AD5512">
        <v>1</v>
      </c>
      <c r="AE5512">
        <v>0</v>
      </c>
      <c r="AF5512">
        <v>1</v>
      </c>
      <c r="AG5512">
        <v>0</v>
      </c>
      <c r="AH5512">
        <v>19098.8</v>
      </c>
      <c r="AI5512">
        <v>23109.55</v>
      </c>
      <c r="AJ5512">
        <v>1</v>
      </c>
      <c r="AK5512">
        <v>1</v>
      </c>
      <c r="AL5512">
        <v>0</v>
      </c>
      <c r="AM5512">
        <v>1</v>
      </c>
    </row>
    <row r="5513" spans="1:39" x14ac:dyDescent="0.25">
      <c r="A5513" t="s">
        <v>2780</v>
      </c>
      <c r="B5513">
        <v>1</v>
      </c>
      <c r="C5513" t="s">
        <v>2781</v>
      </c>
      <c r="D5513" t="s">
        <v>158</v>
      </c>
      <c r="E5513">
        <v>23</v>
      </c>
      <c r="F5513" t="s">
        <v>22</v>
      </c>
      <c r="G5513" t="s">
        <v>1724</v>
      </c>
      <c r="H5513">
        <v>10595</v>
      </c>
      <c r="I5513" t="s">
        <v>1725</v>
      </c>
      <c r="J5513">
        <v>1431</v>
      </c>
      <c r="K5513" t="s">
        <v>1035</v>
      </c>
      <c r="L5513" t="s">
        <v>1036</v>
      </c>
      <c r="Y5513">
        <v>1374</v>
      </c>
      <c r="Z5513" t="s">
        <v>393</v>
      </c>
      <c r="AA5513" t="s">
        <v>394</v>
      </c>
      <c r="AB5513">
        <v>98674.95</v>
      </c>
      <c r="AC5513">
        <v>122258.255</v>
      </c>
      <c r="AD5513">
        <v>5.5599999999999997E-2</v>
      </c>
      <c r="AE5513">
        <v>0</v>
      </c>
      <c r="AF5513">
        <v>5.5599999999999997E-2</v>
      </c>
      <c r="AG5513">
        <v>0</v>
      </c>
      <c r="AH5513">
        <v>5481.94</v>
      </c>
      <c r="AI5513">
        <v>6792.13</v>
      </c>
      <c r="AJ5513">
        <v>0</v>
      </c>
      <c r="AK5513">
        <v>0</v>
      </c>
      <c r="AL5513">
        <v>0</v>
      </c>
      <c r="AM5513">
        <v>1</v>
      </c>
    </row>
    <row r="5514" spans="1:39" x14ac:dyDescent="0.25">
      <c r="A5514" t="s">
        <v>2780</v>
      </c>
      <c r="B5514">
        <v>1</v>
      </c>
      <c r="C5514" t="s">
        <v>2781</v>
      </c>
      <c r="D5514" t="s">
        <v>158</v>
      </c>
      <c r="E5514">
        <v>23</v>
      </c>
      <c r="F5514" t="s">
        <v>22</v>
      </c>
      <c r="G5514" t="s">
        <v>1730</v>
      </c>
      <c r="H5514">
        <v>10625</v>
      </c>
      <c r="I5514" t="s">
        <v>1731</v>
      </c>
      <c r="J5514">
        <v>1425</v>
      </c>
      <c r="K5514" t="s">
        <v>567</v>
      </c>
      <c r="L5514" t="s">
        <v>568</v>
      </c>
      <c r="Y5514">
        <v>1374</v>
      </c>
      <c r="Z5514" t="s">
        <v>393</v>
      </c>
      <c r="AA5514" t="s">
        <v>394</v>
      </c>
      <c r="AB5514">
        <v>56168.677000000003</v>
      </c>
      <c r="AC5514">
        <v>69592.982000000004</v>
      </c>
      <c r="AD5514">
        <v>8.3299999999999999E-2</v>
      </c>
      <c r="AE5514">
        <v>0</v>
      </c>
      <c r="AF5514">
        <v>8.3299999999999999E-2</v>
      </c>
      <c r="AG5514">
        <v>0</v>
      </c>
      <c r="AH5514">
        <v>4680.72</v>
      </c>
      <c r="AI5514">
        <v>5799.42</v>
      </c>
      <c r="AJ5514">
        <v>0</v>
      </c>
      <c r="AK5514">
        <v>0</v>
      </c>
      <c r="AL5514">
        <v>0</v>
      </c>
      <c r="AM5514">
        <v>1</v>
      </c>
    </row>
    <row r="5515" spans="1:39" x14ac:dyDescent="0.25">
      <c r="A5515" t="s">
        <v>2780</v>
      </c>
      <c r="B5515">
        <v>1</v>
      </c>
      <c r="C5515" t="s">
        <v>2781</v>
      </c>
      <c r="D5515" t="s">
        <v>158</v>
      </c>
      <c r="E5515">
        <v>23</v>
      </c>
      <c r="F5515" t="s">
        <v>22</v>
      </c>
      <c r="G5515" t="s">
        <v>1049</v>
      </c>
      <c r="H5515">
        <v>10722</v>
      </c>
      <c r="I5515" t="s">
        <v>1050</v>
      </c>
      <c r="J5515">
        <v>1446</v>
      </c>
      <c r="K5515" t="s">
        <v>745</v>
      </c>
      <c r="L5515" t="s">
        <v>746</v>
      </c>
      <c r="P5515">
        <v>1090</v>
      </c>
      <c r="Q5515" t="s">
        <v>621</v>
      </c>
      <c r="R5515" t="s">
        <v>622</v>
      </c>
      <c r="Y5515">
        <v>1376</v>
      </c>
      <c r="Z5515" t="s">
        <v>377</v>
      </c>
      <c r="AA5515" t="s">
        <v>378</v>
      </c>
      <c r="AB5515">
        <v>553439.04</v>
      </c>
      <c r="AC5515">
        <v>669661.272</v>
      </c>
      <c r="AD5515">
        <v>1.2500000000000001E-2</v>
      </c>
      <c r="AE5515">
        <v>0</v>
      </c>
      <c r="AF5515">
        <v>1.2500000000000001E-2</v>
      </c>
      <c r="AG5515">
        <v>0</v>
      </c>
      <c r="AH5515">
        <v>6917.99</v>
      </c>
      <c r="AI5515">
        <v>8370.77</v>
      </c>
      <c r="AJ5515">
        <v>1</v>
      </c>
      <c r="AK5515">
        <v>0.01</v>
      </c>
      <c r="AL5515">
        <v>0</v>
      </c>
      <c r="AM5515">
        <v>1</v>
      </c>
    </row>
    <row r="5516" spans="1:39" x14ac:dyDescent="0.25">
      <c r="A5516" t="s">
        <v>2780</v>
      </c>
      <c r="B5516">
        <v>1</v>
      </c>
      <c r="C5516" t="s">
        <v>2781</v>
      </c>
      <c r="D5516" t="s">
        <v>158</v>
      </c>
      <c r="E5516">
        <v>23</v>
      </c>
      <c r="F5516" t="s">
        <v>22</v>
      </c>
      <c r="G5516" t="s">
        <v>1055</v>
      </c>
      <c r="H5516">
        <v>10739</v>
      </c>
      <c r="I5516" t="s">
        <v>1056</v>
      </c>
      <c r="J5516">
        <v>1433</v>
      </c>
      <c r="K5516" t="s">
        <v>1057</v>
      </c>
      <c r="L5516" t="s">
        <v>1058</v>
      </c>
      <c r="Y5516">
        <v>1374</v>
      </c>
      <c r="Z5516" t="s">
        <v>393</v>
      </c>
      <c r="AA5516" t="s">
        <v>394</v>
      </c>
      <c r="AB5516">
        <v>0</v>
      </c>
      <c r="AC5516">
        <v>0</v>
      </c>
      <c r="AD5516">
        <v>0</v>
      </c>
      <c r="AE5516">
        <v>1.4722</v>
      </c>
      <c r="AF5516">
        <v>1.4722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1</v>
      </c>
    </row>
    <row r="5517" spans="1:39" x14ac:dyDescent="0.25">
      <c r="A5517" t="s">
        <v>2780</v>
      </c>
      <c r="B5517">
        <v>1</v>
      </c>
      <c r="C5517" t="s">
        <v>2781</v>
      </c>
      <c r="D5517" t="s">
        <v>158</v>
      </c>
      <c r="E5517">
        <v>23</v>
      </c>
      <c r="F5517" t="s">
        <v>22</v>
      </c>
      <c r="G5517" t="s">
        <v>1059</v>
      </c>
      <c r="H5517">
        <v>10747</v>
      </c>
      <c r="I5517" t="s">
        <v>1060</v>
      </c>
      <c r="J5517">
        <v>1433</v>
      </c>
      <c r="K5517" t="s">
        <v>1057</v>
      </c>
      <c r="L5517" t="s">
        <v>1058</v>
      </c>
      <c r="Y5517">
        <v>1374</v>
      </c>
      <c r="Z5517" t="s">
        <v>393</v>
      </c>
      <c r="AA5517" t="s">
        <v>394</v>
      </c>
      <c r="AB5517">
        <v>0</v>
      </c>
      <c r="AC5517">
        <v>0</v>
      </c>
      <c r="AD5517">
        <v>0</v>
      </c>
      <c r="AE5517">
        <v>5.5599999999999997E-2</v>
      </c>
      <c r="AF5517">
        <v>5.5599999999999997E-2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1</v>
      </c>
    </row>
    <row r="5518" spans="1:39" x14ac:dyDescent="0.25">
      <c r="A5518" t="s">
        <v>2780</v>
      </c>
      <c r="B5518">
        <v>1</v>
      </c>
      <c r="C5518" t="s">
        <v>2781</v>
      </c>
      <c r="D5518" t="s">
        <v>158</v>
      </c>
      <c r="E5518">
        <v>23</v>
      </c>
      <c r="F5518" t="s">
        <v>22</v>
      </c>
      <c r="G5518" t="s">
        <v>1061</v>
      </c>
      <c r="H5518">
        <v>10761</v>
      </c>
      <c r="I5518" t="s">
        <v>1062</v>
      </c>
      <c r="J5518">
        <v>1433</v>
      </c>
      <c r="K5518" t="s">
        <v>1057</v>
      </c>
      <c r="L5518" t="s">
        <v>1058</v>
      </c>
      <c r="Y5518">
        <v>1374</v>
      </c>
      <c r="Z5518" t="s">
        <v>393</v>
      </c>
      <c r="AA5518" t="s">
        <v>394</v>
      </c>
      <c r="AB5518">
        <v>0</v>
      </c>
      <c r="AC5518">
        <v>0</v>
      </c>
      <c r="AD5518">
        <v>0</v>
      </c>
      <c r="AE5518">
        <v>2.0556000000000001</v>
      </c>
      <c r="AF5518">
        <v>2.0556000000000001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1</v>
      </c>
    </row>
    <row r="5519" spans="1:39" x14ac:dyDescent="0.25">
      <c r="A5519" t="s">
        <v>2780</v>
      </c>
      <c r="B5519">
        <v>1</v>
      </c>
      <c r="C5519" t="s">
        <v>2781</v>
      </c>
      <c r="D5519" t="s">
        <v>158</v>
      </c>
      <c r="E5519">
        <v>23</v>
      </c>
      <c r="F5519" t="s">
        <v>22</v>
      </c>
      <c r="G5519" t="s">
        <v>1067</v>
      </c>
      <c r="H5519">
        <v>10803</v>
      </c>
      <c r="I5519" t="s">
        <v>1068</v>
      </c>
      <c r="P5519">
        <v>1004</v>
      </c>
      <c r="Q5519" t="s">
        <v>411</v>
      </c>
      <c r="R5519" t="s">
        <v>412</v>
      </c>
      <c r="Y5519">
        <v>1369</v>
      </c>
      <c r="Z5519" t="s">
        <v>413</v>
      </c>
      <c r="AA5519" t="s">
        <v>414</v>
      </c>
      <c r="AB5519">
        <v>5089.2150000000001</v>
      </c>
      <c r="AC5519">
        <v>6157.951</v>
      </c>
      <c r="AD5519">
        <v>2</v>
      </c>
      <c r="AE5519">
        <v>0</v>
      </c>
      <c r="AF5519">
        <v>2</v>
      </c>
      <c r="AG5519">
        <v>0</v>
      </c>
      <c r="AH5519">
        <v>10178.43</v>
      </c>
      <c r="AI5519">
        <v>12315.9</v>
      </c>
      <c r="AJ5519">
        <v>3</v>
      </c>
      <c r="AK5519">
        <v>0.67</v>
      </c>
      <c r="AL5519">
        <v>0</v>
      </c>
      <c r="AM5519">
        <v>1</v>
      </c>
    </row>
    <row r="5520" spans="1:39" x14ac:dyDescent="0.25">
      <c r="A5520" t="s">
        <v>2780</v>
      </c>
      <c r="B5520">
        <v>1</v>
      </c>
      <c r="C5520" t="s">
        <v>2781</v>
      </c>
      <c r="D5520" t="s">
        <v>158</v>
      </c>
      <c r="E5520">
        <v>23</v>
      </c>
      <c r="F5520" t="s">
        <v>22</v>
      </c>
      <c r="G5520" t="s">
        <v>1071</v>
      </c>
      <c r="H5520">
        <v>10858</v>
      </c>
      <c r="I5520" t="s">
        <v>1072</v>
      </c>
      <c r="J5520">
        <v>1015</v>
      </c>
      <c r="K5520" t="s">
        <v>655</v>
      </c>
      <c r="L5520" t="s">
        <v>656</v>
      </c>
      <c r="P5520">
        <v>1236</v>
      </c>
      <c r="Q5520" t="s">
        <v>1003</v>
      </c>
      <c r="R5520" t="s">
        <v>1004</v>
      </c>
      <c r="Y5520">
        <v>1374</v>
      </c>
      <c r="Z5520" t="s">
        <v>393</v>
      </c>
      <c r="AA5520" t="s">
        <v>394</v>
      </c>
      <c r="AB5520">
        <v>51837.103999999999</v>
      </c>
      <c r="AC5520">
        <v>62722.898999999998</v>
      </c>
      <c r="AD5520">
        <v>0.1111</v>
      </c>
      <c r="AE5520">
        <v>0</v>
      </c>
      <c r="AF5520">
        <v>0.1111</v>
      </c>
      <c r="AG5520">
        <v>0</v>
      </c>
      <c r="AH5520">
        <v>5759.68</v>
      </c>
      <c r="AI5520">
        <v>6969.21</v>
      </c>
      <c r="AJ5520">
        <v>1</v>
      </c>
      <c r="AK5520">
        <v>0.11</v>
      </c>
      <c r="AL5520">
        <v>0</v>
      </c>
      <c r="AM5520">
        <v>1</v>
      </c>
    </row>
    <row r="5521" spans="1:39" x14ac:dyDescent="0.25">
      <c r="A5521" t="s">
        <v>2780</v>
      </c>
      <c r="B5521">
        <v>1</v>
      </c>
      <c r="C5521" t="s">
        <v>2781</v>
      </c>
      <c r="D5521" t="s">
        <v>158</v>
      </c>
      <c r="E5521">
        <v>23</v>
      </c>
      <c r="F5521" t="s">
        <v>22</v>
      </c>
      <c r="G5521" t="s">
        <v>1913</v>
      </c>
      <c r="H5521">
        <v>10862</v>
      </c>
      <c r="I5521" t="s">
        <v>1914</v>
      </c>
      <c r="Y5521">
        <v>1373</v>
      </c>
      <c r="Z5521" t="s">
        <v>453</v>
      </c>
      <c r="AA5521" t="s">
        <v>454</v>
      </c>
      <c r="AB5521">
        <v>23801.815999999999</v>
      </c>
      <c r="AC5521">
        <v>29514.253000000001</v>
      </c>
      <c r="AD5521">
        <v>1</v>
      </c>
      <c r="AE5521">
        <v>0</v>
      </c>
      <c r="AF5521">
        <v>1</v>
      </c>
      <c r="AG5521">
        <v>0</v>
      </c>
      <c r="AH5521">
        <v>23801.82</v>
      </c>
      <c r="AI5521">
        <v>29514.25</v>
      </c>
      <c r="AJ5521">
        <v>1</v>
      </c>
      <c r="AK5521">
        <v>1</v>
      </c>
      <c r="AL5521">
        <v>0</v>
      </c>
      <c r="AM5521">
        <v>1</v>
      </c>
    </row>
    <row r="5522" spans="1:39" x14ac:dyDescent="0.25">
      <c r="A5522" t="s">
        <v>2780</v>
      </c>
      <c r="B5522">
        <v>1</v>
      </c>
      <c r="C5522" t="s">
        <v>2781</v>
      </c>
      <c r="D5522" t="s">
        <v>158</v>
      </c>
      <c r="E5522">
        <v>23</v>
      </c>
      <c r="F5522" t="s">
        <v>22</v>
      </c>
      <c r="G5522" t="s">
        <v>1073</v>
      </c>
      <c r="H5522">
        <v>10866</v>
      </c>
      <c r="I5522" t="s">
        <v>1074</v>
      </c>
      <c r="Y5522">
        <v>1373</v>
      </c>
      <c r="Z5522" t="s">
        <v>453</v>
      </c>
      <c r="AA5522" t="s">
        <v>454</v>
      </c>
      <c r="AB5522">
        <v>33579.879999999997</v>
      </c>
      <c r="AC5522">
        <v>40786.004999999997</v>
      </c>
      <c r="AD5522">
        <v>5.0476000000000001</v>
      </c>
      <c r="AE5522">
        <v>0</v>
      </c>
      <c r="AF5522">
        <v>5.0476000000000001</v>
      </c>
      <c r="AG5522">
        <v>0</v>
      </c>
      <c r="AH5522">
        <v>169498.44</v>
      </c>
      <c r="AI5522">
        <v>205872.22</v>
      </c>
      <c r="AJ5522">
        <v>2</v>
      </c>
      <c r="AK5522">
        <v>2.52</v>
      </c>
      <c r="AL5522">
        <v>0</v>
      </c>
      <c r="AM5522">
        <v>1</v>
      </c>
    </row>
    <row r="5523" spans="1:39" x14ac:dyDescent="0.25">
      <c r="A5523" t="s">
        <v>2780</v>
      </c>
      <c r="B5523">
        <v>1</v>
      </c>
      <c r="C5523" t="s">
        <v>2781</v>
      </c>
      <c r="D5523" t="s">
        <v>158</v>
      </c>
      <c r="E5523">
        <v>23</v>
      </c>
      <c r="F5523" t="s">
        <v>22</v>
      </c>
      <c r="G5523" t="s">
        <v>1491</v>
      </c>
      <c r="H5523">
        <v>10918</v>
      </c>
      <c r="I5523" t="s">
        <v>1492</v>
      </c>
      <c r="P5523">
        <v>1004</v>
      </c>
      <c r="Q5523" t="s">
        <v>411</v>
      </c>
      <c r="R5523" t="s">
        <v>412</v>
      </c>
      <c r="Y5523">
        <v>1369</v>
      </c>
      <c r="Z5523" t="s">
        <v>413</v>
      </c>
      <c r="AA5523" t="s">
        <v>414</v>
      </c>
      <c r="AB5523">
        <v>9867.3700000000008</v>
      </c>
      <c r="AC5523">
        <v>11939.516</v>
      </c>
      <c r="AD5523">
        <v>0.16669999999999999</v>
      </c>
      <c r="AE5523">
        <v>0</v>
      </c>
      <c r="AF5523">
        <v>0.16669999999999999</v>
      </c>
      <c r="AG5523">
        <v>0</v>
      </c>
      <c r="AH5523">
        <v>1644.56</v>
      </c>
      <c r="AI5523">
        <v>1989.92</v>
      </c>
      <c r="AJ5523">
        <v>0</v>
      </c>
      <c r="AK5523">
        <v>0</v>
      </c>
      <c r="AL5523">
        <v>0</v>
      </c>
      <c r="AM5523">
        <v>1</v>
      </c>
    </row>
    <row r="5524" spans="1:39" x14ac:dyDescent="0.25">
      <c r="A5524" t="s">
        <v>2780</v>
      </c>
      <c r="B5524">
        <v>1</v>
      </c>
      <c r="C5524" t="s">
        <v>2781</v>
      </c>
      <c r="D5524" t="s">
        <v>158</v>
      </c>
      <c r="E5524">
        <v>23</v>
      </c>
      <c r="F5524" t="s">
        <v>22</v>
      </c>
      <c r="G5524" t="s">
        <v>1915</v>
      </c>
      <c r="H5524">
        <v>10936</v>
      </c>
      <c r="I5524" t="s">
        <v>1916</v>
      </c>
      <c r="J5524">
        <v>1462</v>
      </c>
      <c r="K5524" t="s">
        <v>1045</v>
      </c>
      <c r="L5524" t="s">
        <v>1046</v>
      </c>
      <c r="Y5524">
        <v>1374</v>
      </c>
      <c r="Z5524" t="s">
        <v>393</v>
      </c>
      <c r="AA5524" t="s">
        <v>394</v>
      </c>
      <c r="AB5524">
        <v>675797.70600000001</v>
      </c>
      <c r="AC5524">
        <v>817715.23499999999</v>
      </c>
      <c r="AD5524">
        <v>2.7799999999999998E-2</v>
      </c>
      <c r="AE5524">
        <v>0</v>
      </c>
      <c r="AF5524">
        <v>2.7799999999999998E-2</v>
      </c>
      <c r="AG5524">
        <v>0</v>
      </c>
      <c r="AH5524">
        <v>18772.16</v>
      </c>
      <c r="AI5524">
        <v>22714.31</v>
      </c>
      <c r="AJ5524">
        <v>0</v>
      </c>
      <c r="AK5524">
        <v>0</v>
      </c>
      <c r="AL5524">
        <v>0</v>
      </c>
      <c r="AM5524">
        <v>1</v>
      </c>
    </row>
    <row r="5525" spans="1:39" x14ac:dyDescent="0.25">
      <c r="A5525" t="s">
        <v>2780</v>
      </c>
      <c r="B5525">
        <v>1</v>
      </c>
      <c r="C5525" t="s">
        <v>2781</v>
      </c>
      <c r="D5525" t="s">
        <v>158</v>
      </c>
      <c r="E5525">
        <v>23</v>
      </c>
      <c r="F5525" t="s">
        <v>22</v>
      </c>
      <c r="G5525" t="s">
        <v>2156</v>
      </c>
      <c r="H5525">
        <v>10967</v>
      </c>
      <c r="I5525" t="s">
        <v>2157</v>
      </c>
      <c r="J5525">
        <v>1436</v>
      </c>
      <c r="K5525" t="s">
        <v>1031</v>
      </c>
      <c r="L5525" t="s">
        <v>1032</v>
      </c>
      <c r="Y5525">
        <v>1374</v>
      </c>
      <c r="Z5525" t="s">
        <v>393</v>
      </c>
      <c r="AA5525" t="s">
        <v>394</v>
      </c>
      <c r="AB5525">
        <v>97393.191999999995</v>
      </c>
      <c r="AC5525">
        <v>117845.764</v>
      </c>
      <c r="AD5525">
        <v>0.16669999999999999</v>
      </c>
      <c r="AE5525">
        <v>0</v>
      </c>
      <c r="AF5525">
        <v>0.16669999999999999</v>
      </c>
      <c r="AG5525">
        <v>0</v>
      </c>
      <c r="AH5525">
        <v>16232.2</v>
      </c>
      <c r="AI5525">
        <v>19640.96</v>
      </c>
      <c r="AJ5525">
        <v>1</v>
      </c>
      <c r="AK5525">
        <v>0.17</v>
      </c>
      <c r="AL5525">
        <v>0</v>
      </c>
      <c r="AM5525">
        <v>1</v>
      </c>
    </row>
    <row r="5526" spans="1:39" x14ac:dyDescent="0.25">
      <c r="A5526" t="s">
        <v>2780</v>
      </c>
      <c r="B5526">
        <v>1</v>
      </c>
      <c r="C5526" t="s">
        <v>2781</v>
      </c>
      <c r="D5526" t="s">
        <v>158</v>
      </c>
      <c r="E5526">
        <v>23</v>
      </c>
      <c r="F5526" t="s">
        <v>22</v>
      </c>
      <c r="G5526" t="s">
        <v>2158</v>
      </c>
      <c r="H5526">
        <v>10968</v>
      </c>
      <c r="I5526" t="s">
        <v>2159</v>
      </c>
      <c r="J5526">
        <v>1436</v>
      </c>
      <c r="K5526" t="s">
        <v>1031</v>
      </c>
      <c r="L5526" t="s">
        <v>1032</v>
      </c>
      <c r="Y5526">
        <v>1374</v>
      </c>
      <c r="Z5526" t="s">
        <v>393</v>
      </c>
      <c r="AA5526" t="s">
        <v>394</v>
      </c>
      <c r="AB5526">
        <v>97393.191999999995</v>
      </c>
      <c r="AC5526">
        <v>117845.764</v>
      </c>
      <c r="AD5526">
        <v>0.33329999999999999</v>
      </c>
      <c r="AE5526">
        <v>0</v>
      </c>
      <c r="AF5526">
        <v>0.33329999999999999</v>
      </c>
      <c r="AG5526">
        <v>0</v>
      </c>
      <c r="AH5526">
        <v>32464.400000000001</v>
      </c>
      <c r="AI5526">
        <v>39281.919999999998</v>
      </c>
      <c r="AJ5526">
        <v>1</v>
      </c>
      <c r="AK5526">
        <v>0.33</v>
      </c>
      <c r="AL5526">
        <v>0</v>
      </c>
      <c r="AM5526">
        <v>1</v>
      </c>
    </row>
    <row r="5527" spans="1:39" x14ac:dyDescent="0.25">
      <c r="A5527" t="s">
        <v>2780</v>
      </c>
      <c r="B5527">
        <v>1</v>
      </c>
      <c r="C5527" t="s">
        <v>2781</v>
      </c>
      <c r="D5527" t="s">
        <v>158</v>
      </c>
      <c r="E5527">
        <v>23</v>
      </c>
      <c r="F5527" t="s">
        <v>22</v>
      </c>
      <c r="G5527" t="s">
        <v>1493</v>
      </c>
      <c r="H5527">
        <v>10984</v>
      </c>
      <c r="I5527" t="s">
        <v>1494</v>
      </c>
      <c r="Y5527">
        <v>1374</v>
      </c>
      <c r="Z5527" t="s">
        <v>393</v>
      </c>
      <c r="AA5527" t="s">
        <v>394</v>
      </c>
      <c r="AB5527">
        <v>19654.169999999998</v>
      </c>
      <c r="AC5527">
        <v>23781.552</v>
      </c>
      <c r="AD5527">
        <v>0.16669999999999999</v>
      </c>
      <c r="AE5527">
        <v>0</v>
      </c>
      <c r="AF5527">
        <v>0.16669999999999999</v>
      </c>
      <c r="AG5527">
        <v>0</v>
      </c>
      <c r="AH5527">
        <v>3275.7</v>
      </c>
      <c r="AI5527">
        <v>3963.59</v>
      </c>
      <c r="AJ5527">
        <v>0</v>
      </c>
      <c r="AK5527">
        <v>0</v>
      </c>
      <c r="AL5527">
        <v>0</v>
      </c>
      <c r="AM5527">
        <v>1</v>
      </c>
    </row>
    <row r="5528" spans="1:39" x14ac:dyDescent="0.25">
      <c r="A5528" t="s">
        <v>2780</v>
      </c>
      <c r="B5528">
        <v>1</v>
      </c>
      <c r="C5528" t="s">
        <v>2781</v>
      </c>
      <c r="D5528" t="s">
        <v>158</v>
      </c>
      <c r="E5528">
        <v>23</v>
      </c>
      <c r="F5528" t="s">
        <v>22</v>
      </c>
      <c r="G5528" t="s">
        <v>1075</v>
      </c>
      <c r="H5528">
        <v>10985</v>
      </c>
      <c r="I5528" t="s">
        <v>1076</v>
      </c>
      <c r="P5528">
        <v>1004</v>
      </c>
      <c r="Q5528" t="s">
        <v>411</v>
      </c>
      <c r="R5528" t="s">
        <v>412</v>
      </c>
      <c r="Y5528">
        <v>1369</v>
      </c>
      <c r="Z5528" t="s">
        <v>413</v>
      </c>
      <c r="AA5528" t="s">
        <v>414</v>
      </c>
      <c r="AB5528">
        <v>6705.3969999999999</v>
      </c>
      <c r="AC5528">
        <v>8178.4229999999998</v>
      </c>
      <c r="AD5528">
        <v>1.1667000000000001</v>
      </c>
      <c r="AE5528">
        <v>0</v>
      </c>
      <c r="AF5528">
        <v>1.1667000000000001</v>
      </c>
      <c r="AG5528">
        <v>0</v>
      </c>
      <c r="AH5528">
        <v>7822.96</v>
      </c>
      <c r="AI5528">
        <v>9541.49</v>
      </c>
      <c r="AJ5528">
        <v>1</v>
      </c>
      <c r="AK5528">
        <v>1.17</v>
      </c>
      <c r="AL5528">
        <v>0</v>
      </c>
      <c r="AM5528">
        <v>1</v>
      </c>
    </row>
    <row r="5529" spans="1:39" x14ac:dyDescent="0.25">
      <c r="A5529" t="s">
        <v>2780</v>
      </c>
      <c r="B5529">
        <v>1</v>
      </c>
      <c r="C5529" t="s">
        <v>2781</v>
      </c>
      <c r="D5529" t="s">
        <v>158</v>
      </c>
      <c r="E5529">
        <v>23</v>
      </c>
      <c r="F5529" t="s">
        <v>22</v>
      </c>
      <c r="G5529" t="s">
        <v>1734</v>
      </c>
      <c r="H5529">
        <v>11010</v>
      </c>
      <c r="I5529" t="s">
        <v>1735</v>
      </c>
      <c r="J5529">
        <v>1257</v>
      </c>
      <c r="K5529" t="s">
        <v>893</v>
      </c>
      <c r="L5529" t="s">
        <v>894</v>
      </c>
      <c r="P5529">
        <v>1113</v>
      </c>
      <c r="Q5529" t="s">
        <v>1427</v>
      </c>
      <c r="R5529" t="s">
        <v>1428</v>
      </c>
      <c r="Y5529">
        <v>1375</v>
      </c>
      <c r="Z5529" t="s">
        <v>371</v>
      </c>
      <c r="AA5529" t="s">
        <v>372</v>
      </c>
      <c r="AB5529">
        <v>18127.12</v>
      </c>
      <c r="AC5529">
        <v>21933.814999999999</v>
      </c>
      <c r="AD5529">
        <v>2</v>
      </c>
      <c r="AE5529">
        <v>0</v>
      </c>
      <c r="AF5529">
        <v>2</v>
      </c>
      <c r="AG5529">
        <v>0</v>
      </c>
      <c r="AH5529">
        <v>36254.239999999998</v>
      </c>
      <c r="AI5529">
        <v>43867.63</v>
      </c>
      <c r="AJ5529">
        <v>2</v>
      </c>
      <c r="AK5529">
        <v>1</v>
      </c>
      <c r="AL5529">
        <v>0</v>
      </c>
      <c r="AM5529">
        <v>1</v>
      </c>
    </row>
    <row r="5530" spans="1:39" x14ac:dyDescent="0.25">
      <c r="A5530" t="s">
        <v>2780</v>
      </c>
      <c r="B5530">
        <v>1</v>
      </c>
      <c r="C5530" t="s">
        <v>2781</v>
      </c>
      <c r="D5530" t="s">
        <v>158</v>
      </c>
      <c r="E5530">
        <v>23</v>
      </c>
      <c r="F5530" t="s">
        <v>22</v>
      </c>
      <c r="G5530" t="s">
        <v>1736</v>
      </c>
      <c r="H5530">
        <v>11016</v>
      </c>
      <c r="I5530" t="s">
        <v>1737</v>
      </c>
      <c r="J5530">
        <v>1349</v>
      </c>
      <c r="K5530" t="s">
        <v>1708</v>
      </c>
      <c r="L5530" t="s">
        <v>1709</v>
      </c>
      <c r="Y5530">
        <v>1375</v>
      </c>
      <c r="Z5530" t="s">
        <v>371</v>
      </c>
      <c r="AA5530" t="s">
        <v>372</v>
      </c>
      <c r="AB5530">
        <v>21932.217000000001</v>
      </c>
      <c r="AC5530">
        <v>27174.018</v>
      </c>
      <c r="AD5530">
        <v>1</v>
      </c>
      <c r="AE5530">
        <v>0</v>
      </c>
      <c r="AF5530">
        <v>1</v>
      </c>
      <c r="AG5530">
        <v>0</v>
      </c>
      <c r="AH5530">
        <v>21932.22</v>
      </c>
      <c r="AI5530">
        <v>27174.02</v>
      </c>
      <c r="AJ5530">
        <v>0</v>
      </c>
      <c r="AK5530">
        <v>0</v>
      </c>
      <c r="AL5530">
        <v>0</v>
      </c>
      <c r="AM5530">
        <v>1</v>
      </c>
    </row>
    <row r="5531" spans="1:39" x14ac:dyDescent="0.25">
      <c r="A5531" t="s">
        <v>2780</v>
      </c>
      <c r="B5531">
        <v>1</v>
      </c>
      <c r="C5531" t="s">
        <v>2781</v>
      </c>
      <c r="D5531" t="s">
        <v>158</v>
      </c>
      <c r="E5531">
        <v>23</v>
      </c>
      <c r="F5531" t="s">
        <v>22</v>
      </c>
      <c r="G5531" t="s">
        <v>1279</v>
      </c>
      <c r="H5531">
        <v>11037</v>
      </c>
      <c r="I5531" t="s">
        <v>1280</v>
      </c>
      <c r="J5531">
        <v>1316</v>
      </c>
      <c r="K5531" t="s">
        <v>759</v>
      </c>
      <c r="L5531" t="s">
        <v>760</v>
      </c>
      <c r="Y5531">
        <v>1374</v>
      </c>
      <c r="Z5531" t="s">
        <v>393</v>
      </c>
      <c r="AA5531" t="s">
        <v>394</v>
      </c>
      <c r="AB5531">
        <v>205963.63</v>
      </c>
      <c r="AC5531">
        <v>249215.965</v>
      </c>
      <c r="AD5531">
        <v>3.3300000000000003E-2</v>
      </c>
      <c r="AE5531">
        <v>0</v>
      </c>
      <c r="AF5531">
        <v>3.3300000000000003E-2</v>
      </c>
      <c r="AG5531">
        <v>0</v>
      </c>
      <c r="AH5531">
        <v>6865.45</v>
      </c>
      <c r="AI5531">
        <v>8307.2000000000007</v>
      </c>
      <c r="AJ5531">
        <v>1</v>
      </c>
      <c r="AK5531">
        <v>0.03</v>
      </c>
      <c r="AL5531">
        <v>0</v>
      </c>
      <c r="AM5531">
        <v>1</v>
      </c>
    </row>
    <row r="5532" spans="1:39" x14ac:dyDescent="0.25">
      <c r="A5532" t="s">
        <v>2780</v>
      </c>
      <c r="B5532">
        <v>1</v>
      </c>
      <c r="C5532" t="s">
        <v>2781</v>
      </c>
      <c r="D5532" t="s">
        <v>158</v>
      </c>
      <c r="E5532">
        <v>23</v>
      </c>
      <c r="F5532" t="s">
        <v>22</v>
      </c>
      <c r="G5532" t="s">
        <v>1083</v>
      </c>
      <c r="H5532">
        <v>11064</v>
      </c>
      <c r="I5532" t="s">
        <v>1084</v>
      </c>
      <c r="J5532">
        <v>1467</v>
      </c>
      <c r="K5532" t="s">
        <v>1085</v>
      </c>
      <c r="L5532" t="s">
        <v>1086</v>
      </c>
      <c r="Y5532">
        <v>1374</v>
      </c>
      <c r="Z5532" t="s">
        <v>393</v>
      </c>
      <c r="AA5532" t="s">
        <v>394</v>
      </c>
      <c r="AB5532">
        <v>80257.14</v>
      </c>
      <c r="AC5532">
        <v>98300.251000000004</v>
      </c>
      <c r="AD5532">
        <v>0.125</v>
      </c>
      <c r="AE5532">
        <v>0</v>
      </c>
      <c r="AF5532">
        <v>0.125</v>
      </c>
      <c r="AG5532">
        <v>0</v>
      </c>
      <c r="AH5532">
        <v>10032.14</v>
      </c>
      <c r="AI5532">
        <v>12287.53</v>
      </c>
      <c r="AJ5532">
        <v>0</v>
      </c>
      <c r="AK5532">
        <v>0</v>
      </c>
      <c r="AL5532">
        <v>0</v>
      </c>
      <c r="AM5532">
        <v>1</v>
      </c>
    </row>
    <row r="5533" spans="1:39" x14ac:dyDescent="0.25">
      <c r="A5533" t="s">
        <v>2780</v>
      </c>
      <c r="B5533">
        <v>1</v>
      </c>
      <c r="C5533" t="s">
        <v>2781</v>
      </c>
      <c r="D5533" t="s">
        <v>158</v>
      </c>
      <c r="E5533">
        <v>23</v>
      </c>
      <c r="F5533" t="s">
        <v>22</v>
      </c>
      <c r="G5533" t="s">
        <v>1283</v>
      </c>
      <c r="H5533">
        <v>11068</v>
      </c>
      <c r="I5533" t="s">
        <v>1284</v>
      </c>
      <c r="Y5533">
        <v>1370</v>
      </c>
      <c r="Z5533" t="s">
        <v>477</v>
      </c>
      <c r="AA5533" t="s">
        <v>478</v>
      </c>
      <c r="AB5533">
        <v>10404.617</v>
      </c>
      <c r="AC5533">
        <v>12589.585999999999</v>
      </c>
      <c r="AD5533">
        <v>2</v>
      </c>
      <c r="AE5533">
        <v>0</v>
      </c>
      <c r="AF5533">
        <v>2</v>
      </c>
      <c r="AG5533">
        <v>0</v>
      </c>
      <c r="AH5533">
        <v>20809.23</v>
      </c>
      <c r="AI5533">
        <v>25179.17</v>
      </c>
      <c r="AJ5533">
        <v>0</v>
      </c>
      <c r="AK5533">
        <v>0</v>
      </c>
      <c r="AL5533">
        <v>0</v>
      </c>
      <c r="AM5533">
        <v>1</v>
      </c>
    </row>
    <row r="5534" spans="1:39" x14ac:dyDescent="0.25">
      <c r="A5534" t="s">
        <v>2780</v>
      </c>
      <c r="B5534">
        <v>1</v>
      </c>
      <c r="C5534" t="s">
        <v>2781</v>
      </c>
      <c r="D5534" t="s">
        <v>158</v>
      </c>
      <c r="E5534">
        <v>23</v>
      </c>
      <c r="F5534" t="s">
        <v>22</v>
      </c>
      <c r="G5534" t="s">
        <v>1742</v>
      </c>
      <c r="H5534">
        <v>11069</v>
      </c>
      <c r="I5534" t="s">
        <v>1743</v>
      </c>
      <c r="Y5534">
        <v>1374</v>
      </c>
      <c r="Z5534" t="s">
        <v>393</v>
      </c>
      <c r="AA5534" t="s">
        <v>394</v>
      </c>
      <c r="AB5534">
        <v>10226.619000000001</v>
      </c>
      <c r="AC5534">
        <v>12374.209000000001</v>
      </c>
      <c r="AD5534">
        <v>4</v>
      </c>
      <c r="AE5534">
        <v>0</v>
      </c>
      <c r="AF5534">
        <v>4</v>
      </c>
      <c r="AG5534">
        <v>0</v>
      </c>
      <c r="AH5534">
        <v>40906.480000000003</v>
      </c>
      <c r="AI5534">
        <v>49496.84</v>
      </c>
      <c r="AJ5534">
        <v>2</v>
      </c>
      <c r="AK5534">
        <v>2</v>
      </c>
      <c r="AL5534">
        <v>0</v>
      </c>
      <c r="AM5534">
        <v>1</v>
      </c>
    </row>
    <row r="5535" spans="1:39" x14ac:dyDescent="0.25">
      <c r="A5535" t="s">
        <v>2780</v>
      </c>
      <c r="B5535">
        <v>1</v>
      </c>
      <c r="C5535" t="s">
        <v>2781</v>
      </c>
      <c r="D5535" t="s">
        <v>158</v>
      </c>
      <c r="E5535">
        <v>23</v>
      </c>
      <c r="F5535" t="s">
        <v>22</v>
      </c>
      <c r="G5535" t="s">
        <v>1087</v>
      </c>
      <c r="H5535">
        <v>11078</v>
      </c>
      <c r="I5535" t="s">
        <v>1088</v>
      </c>
      <c r="J5535">
        <v>1018</v>
      </c>
      <c r="K5535" t="s">
        <v>467</v>
      </c>
      <c r="L5535" t="s">
        <v>468</v>
      </c>
      <c r="Y5535">
        <v>1402</v>
      </c>
      <c r="Z5535" t="s">
        <v>355</v>
      </c>
      <c r="AA5535" t="s">
        <v>356</v>
      </c>
      <c r="AB5535">
        <v>167106.48499999999</v>
      </c>
      <c r="AC5535">
        <v>204184.435</v>
      </c>
      <c r="AD5535">
        <v>0.27779999999999999</v>
      </c>
      <c r="AE5535">
        <v>0</v>
      </c>
      <c r="AF5535">
        <v>0.27779999999999999</v>
      </c>
      <c r="AG5535">
        <v>0</v>
      </c>
      <c r="AH5535">
        <v>46418.47</v>
      </c>
      <c r="AI5535">
        <v>56717.9</v>
      </c>
      <c r="AJ5535">
        <v>5</v>
      </c>
      <c r="AK5535">
        <v>0.06</v>
      </c>
      <c r="AL5535">
        <v>0</v>
      </c>
      <c r="AM5535">
        <v>1</v>
      </c>
    </row>
    <row r="5536" spans="1:39" x14ac:dyDescent="0.25">
      <c r="A5536" t="s">
        <v>2780</v>
      </c>
      <c r="B5536">
        <v>1</v>
      </c>
      <c r="C5536" t="s">
        <v>2781</v>
      </c>
      <c r="D5536" t="s">
        <v>158</v>
      </c>
      <c r="E5536">
        <v>23</v>
      </c>
      <c r="F5536" t="s">
        <v>22</v>
      </c>
      <c r="G5536" t="s">
        <v>1089</v>
      </c>
      <c r="H5536">
        <v>11079</v>
      </c>
      <c r="I5536" t="s">
        <v>1090</v>
      </c>
      <c r="J5536">
        <v>1018</v>
      </c>
      <c r="K5536" t="s">
        <v>467</v>
      </c>
      <c r="L5536" t="s">
        <v>468</v>
      </c>
      <c r="Y5536">
        <v>1402</v>
      </c>
      <c r="Z5536" t="s">
        <v>355</v>
      </c>
      <c r="AA5536" t="s">
        <v>356</v>
      </c>
      <c r="AB5536">
        <v>167516.73000000001</v>
      </c>
      <c r="AC5536">
        <v>205177.226</v>
      </c>
      <c r="AD5536">
        <v>0.22220000000000001</v>
      </c>
      <c r="AE5536">
        <v>0</v>
      </c>
      <c r="AF5536">
        <v>0.22220000000000001</v>
      </c>
      <c r="AG5536">
        <v>0</v>
      </c>
      <c r="AH5536">
        <v>37225.94</v>
      </c>
      <c r="AI5536">
        <v>45594.94</v>
      </c>
      <c r="AJ5536">
        <v>1</v>
      </c>
      <c r="AK5536">
        <v>0.22</v>
      </c>
      <c r="AL5536">
        <v>0</v>
      </c>
      <c r="AM5536">
        <v>1</v>
      </c>
    </row>
    <row r="5537" spans="1:39" x14ac:dyDescent="0.25">
      <c r="A5537" t="s">
        <v>2780</v>
      </c>
      <c r="B5537">
        <v>1</v>
      </c>
      <c r="C5537" t="s">
        <v>2781</v>
      </c>
      <c r="D5537" t="s">
        <v>158</v>
      </c>
      <c r="E5537">
        <v>23</v>
      </c>
      <c r="F5537" t="s">
        <v>22</v>
      </c>
      <c r="G5537" t="s">
        <v>1091</v>
      </c>
      <c r="H5537">
        <v>11093</v>
      </c>
      <c r="I5537" t="s">
        <v>1092</v>
      </c>
      <c r="J5537">
        <v>1351</v>
      </c>
      <c r="K5537" t="s">
        <v>553</v>
      </c>
      <c r="L5537" t="s">
        <v>554</v>
      </c>
      <c r="P5537">
        <v>1141</v>
      </c>
      <c r="Q5537" t="s">
        <v>555</v>
      </c>
      <c r="R5537" t="s">
        <v>556</v>
      </c>
      <c r="Y5537">
        <v>1372</v>
      </c>
      <c r="Z5537" t="s">
        <v>405</v>
      </c>
      <c r="AA5537" t="s">
        <v>406</v>
      </c>
      <c r="AB5537">
        <v>211494.89600000001</v>
      </c>
      <c r="AC5537">
        <v>262253.68599999999</v>
      </c>
      <c r="AD5537">
        <v>4.1700000000000001E-2</v>
      </c>
      <c r="AE5537">
        <v>0</v>
      </c>
      <c r="AF5537">
        <v>4.1700000000000001E-2</v>
      </c>
      <c r="AG5537">
        <v>0</v>
      </c>
      <c r="AH5537">
        <v>8812.2900000000009</v>
      </c>
      <c r="AI5537">
        <v>10927.24</v>
      </c>
      <c r="AJ5537">
        <v>1</v>
      </c>
      <c r="AK5537">
        <v>0.04</v>
      </c>
      <c r="AL5537">
        <v>0</v>
      </c>
      <c r="AM5537">
        <v>1</v>
      </c>
    </row>
    <row r="5538" spans="1:39" x14ac:dyDescent="0.25">
      <c r="A5538" t="s">
        <v>2780</v>
      </c>
      <c r="B5538">
        <v>1</v>
      </c>
      <c r="C5538" t="s">
        <v>2781</v>
      </c>
      <c r="D5538" t="s">
        <v>158</v>
      </c>
      <c r="E5538">
        <v>23</v>
      </c>
      <c r="F5538" t="s">
        <v>22</v>
      </c>
      <c r="G5538" t="s">
        <v>1968</v>
      </c>
      <c r="H5538">
        <v>11133</v>
      </c>
      <c r="I5538" t="s">
        <v>1969</v>
      </c>
      <c r="J5538">
        <v>1467</v>
      </c>
      <c r="K5538" t="s">
        <v>1085</v>
      </c>
      <c r="L5538" t="s">
        <v>1086</v>
      </c>
      <c r="Y5538">
        <v>1374</v>
      </c>
      <c r="Z5538" t="s">
        <v>393</v>
      </c>
      <c r="AA5538" t="s">
        <v>394</v>
      </c>
      <c r="AB5538">
        <v>34266.019999999997</v>
      </c>
      <c r="AC5538">
        <v>41461.879999999997</v>
      </c>
      <c r="AD5538">
        <v>0.1</v>
      </c>
      <c r="AE5538">
        <v>0</v>
      </c>
      <c r="AF5538">
        <v>0.1</v>
      </c>
      <c r="AG5538">
        <v>0</v>
      </c>
      <c r="AH5538">
        <v>3426.6</v>
      </c>
      <c r="AI5538">
        <v>4146.1899999999996</v>
      </c>
      <c r="AJ5538">
        <v>1</v>
      </c>
      <c r="AK5538">
        <v>0.1</v>
      </c>
      <c r="AL5538">
        <v>0</v>
      </c>
      <c r="AM5538">
        <v>1</v>
      </c>
    </row>
    <row r="5539" spans="1:39" x14ac:dyDescent="0.25">
      <c r="A5539" t="s">
        <v>2780</v>
      </c>
      <c r="B5539">
        <v>1</v>
      </c>
      <c r="C5539" t="s">
        <v>2781</v>
      </c>
      <c r="D5539" t="s">
        <v>158</v>
      </c>
      <c r="E5539">
        <v>23</v>
      </c>
      <c r="F5539" t="s">
        <v>22</v>
      </c>
      <c r="G5539" t="s">
        <v>1287</v>
      </c>
      <c r="H5539">
        <v>11134</v>
      </c>
      <c r="I5539" t="s">
        <v>1288</v>
      </c>
      <c r="J5539">
        <v>1413</v>
      </c>
      <c r="K5539" t="s">
        <v>391</v>
      </c>
      <c r="L5539" t="s">
        <v>392</v>
      </c>
      <c r="Y5539">
        <v>1374</v>
      </c>
      <c r="Z5539" t="s">
        <v>393</v>
      </c>
      <c r="AA5539" t="s">
        <v>394</v>
      </c>
      <c r="AB5539">
        <v>33611.71</v>
      </c>
      <c r="AC5539">
        <v>40670.18</v>
      </c>
      <c r="AD5539">
        <v>0.16669999999999999</v>
      </c>
      <c r="AE5539">
        <v>0</v>
      </c>
      <c r="AF5539">
        <v>0.16669999999999999</v>
      </c>
      <c r="AG5539">
        <v>0</v>
      </c>
      <c r="AH5539">
        <v>5601.95</v>
      </c>
      <c r="AI5539">
        <v>6778.36</v>
      </c>
      <c r="AJ5539">
        <v>3</v>
      </c>
      <c r="AK5539">
        <v>0.06</v>
      </c>
      <c r="AL5539">
        <v>0</v>
      </c>
      <c r="AM5539">
        <v>1</v>
      </c>
    </row>
    <row r="5540" spans="1:39" x14ac:dyDescent="0.25">
      <c r="A5540" t="s">
        <v>2780</v>
      </c>
      <c r="B5540">
        <v>1</v>
      </c>
      <c r="C5540" t="s">
        <v>2781</v>
      </c>
      <c r="D5540" t="s">
        <v>158</v>
      </c>
      <c r="E5540">
        <v>23</v>
      </c>
      <c r="F5540" t="s">
        <v>22</v>
      </c>
      <c r="G5540" t="s">
        <v>1289</v>
      </c>
      <c r="H5540">
        <v>11148</v>
      </c>
      <c r="I5540" t="s">
        <v>1290</v>
      </c>
      <c r="Y5540">
        <v>1374</v>
      </c>
      <c r="Z5540" t="s">
        <v>393</v>
      </c>
      <c r="AA5540" t="s">
        <v>394</v>
      </c>
      <c r="AB5540">
        <v>10144.146000000001</v>
      </c>
      <c r="AC5540">
        <v>12374.209000000001</v>
      </c>
      <c r="AD5540">
        <v>3</v>
      </c>
      <c r="AE5540">
        <v>0</v>
      </c>
      <c r="AF5540">
        <v>3</v>
      </c>
      <c r="AG5540">
        <v>0</v>
      </c>
      <c r="AH5540">
        <v>30432.44</v>
      </c>
      <c r="AI5540">
        <v>37122.629999999997</v>
      </c>
      <c r="AJ5540">
        <v>4</v>
      </c>
      <c r="AK5540">
        <v>0.75</v>
      </c>
      <c r="AL5540">
        <v>0</v>
      </c>
      <c r="AM5540">
        <v>1</v>
      </c>
    </row>
    <row r="5541" spans="1:39" x14ac:dyDescent="0.25">
      <c r="A5541" t="s">
        <v>2780</v>
      </c>
      <c r="B5541">
        <v>1</v>
      </c>
      <c r="C5541" t="s">
        <v>2781</v>
      </c>
      <c r="D5541" t="s">
        <v>158</v>
      </c>
      <c r="E5541">
        <v>23</v>
      </c>
      <c r="F5541" t="s">
        <v>22</v>
      </c>
      <c r="G5541" t="s">
        <v>1919</v>
      </c>
      <c r="H5541">
        <v>11156</v>
      </c>
      <c r="I5541" t="s">
        <v>1920</v>
      </c>
      <c r="J5541">
        <v>1345</v>
      </c>
      <c r="K5541" t="s">
        <v>1921</v>
      </c>
      <c r="L5541" t="s">
        <v>1922</v>
      </c>
      <c r="Y5541">
        <v>1373</v>
      </c>
      <c r="Z5541" t="s">
        <v>453</v>
      </c>
      <c r="AA5541" t="s">
        <v>454</v>
      </c>
      <c r="AB5541">
        <v>14441.564</v>
      </c>
      <c r="AC5541">
        <v>17474.294000000002</v>
      </c>
      <c r="AD5541">
        <v>0.625</v>
      </c>
      <c r="AE5541">
        <v>6.25E-2</v>
      </c>
      <c r="AF5541">
        <v>0.6875</v>
      </c>
      <c r="AG5541">
        <v>0</v>
      </c>
      <c r="AH5541">
        <v>9928.58</v>
      </c>
      <c r="AI5541">
        <v>12013.58</v>
      </c>
      <c r="AJ5541">
        <v>0</v>
      </c>
      <c r="AK5541">
        <v>0</v>
      </c>
      <c r="AL5541">
        <v>0</v>
      </c>
      <c r="AM5541">
        <v>1</v>
      </c>
    </row>
    <row r="5542" spans="1:39" x14ac:dyDescent="0.25">
      <c r="A5542" t="s">
        <v>2780</v>
      </c>
      <c r="B5542">
        <v>1</v>
      </c>
      <c r="C5542" t="s">
        <v>2781</v>
      </c>
      <c r="D5542" t="s">
        <v>158</v>
      </c>
      <c r="E5542">
        <v>23</v>
      </c>
      <c r="F5542" t="s">
        <v>22</v>
      </c>
      <c r="G5542" t="s">
        <v>1097</v>
      </c>
      <c r="H5542">
        <v>11166</v>
      </c>
      <c r="I5542" t="s">
        <v>1098</v>
      </c>
      <c r="Y5542">
        <v>1374</v>
      </c>
      <c r="Z5542" t="s">
        <v>393</v>
      </c>
      <c r="AA5542" t="s">
        <v>394</v>
      </c>
      <c r="AB5542">
        <v>213252.97</v>
      </c>
      <c r="AC5542">
        <v>258036.1</v>
      </c>
      <c r="AD5542">
        <v>0.05</v>
      </c>
      <c r="AE5542">
        <v>0</v>
      </c>
      <c r="AF5542">
        <v>0.05</v>
      </c>
      <c r="AG5542">
        <v>0</v>
      </c>
      <c r="AH5542">
        <v>10662.65</v>
      </c>
      <c r="AI5542">
        <v>12901.81</v>
      </c>
      <c r="AJ5542">
        <v>0</v>
      </c>
      <c r="AK5542">
        <v>0</v>
      </c>
      <c r="AL5542">
        <v>0</v>
      </c>
      <c r="AM5542">
        <v>1</v>
      </c>
    </row>
    <row r="5543" spans="1:39" x14ac:dyDescent="0.25">
      <c r="A5543" t="s">
        <v>2780</v>
      </c>
      <c r="B5543">
        <v>1</v>
      </c>
      <c r="C5543" t="s">
        <v>2781</v>
      </c>
      <c r="D5543" t="s">
        <v>158</v>
      </c>
      <c r="E5543">
        <v>23</v>
      </c>
      <c r="F5543" t="s">
        <v>22</v>
      </c>
      <c r="G5543" t="s">
        <v>1099</v>
      </c>
      <c r="H5543">
        <v>11168</v>
      </c>
      <c r="I5543" t="s">
        <v>1100</v>
      </c>
      <c r="Y5543">
        <v>1374</v>
      </c>
      <c r="Z5543" t="s">
        <v>393</v>
      </c>
      <c r="AA5543" t="s">
        <v>394</v>
      </c>
      <c r="AB5543">
        <v>213252.97</v>
      </c>
      <c r="AC5543">
        <v>258036.1</v>
      </c>
      <c r="AD5543">
        <v>0.05</v>
      </c>
      <c r="AE5543">
        <v>0</v>
      </c>
      <c r="AF5543">
        <v>0.05</v>
      </c>
      <c r="AG5543">
        <v>0</v>
      </c>
      <c r="AH5543">
        <v>10662.65</v>
      </c>
      <c r="AI5543">
        <v>12901.81</v>
      </c>
      <c r="AJ5543">
        <v>0</v>
      </c>
      <c r="AK5543">
        <v>0</v>
      </c>
      <c r="AL5543">
        <v>0</v>
      </c>
      <c r="AM5543">
        <v>1</v>
      </c>
    </row>
    <row r="5544" spans="1:39" x14ac:dyDescent="0.25">
      <c r="A5544" t="s">
        <v>2780</v>
      </c>
      <c r="B5544">
        <v>1</v>
      </c>
      <c r="C5544" t="s">
        <v>2781</v>
      </c>
      <c r="D5544" t="s">
        <v>158</v>
      </c>
      <c r="E5544">
        <v>23</v>
      </c>
      <c r="F5544" t="s">
        <v>22</v>
      </c>
      <c r="G5544" t="s">
        <v>1977</v>
      </c>
      <c r="H5544">
        <v>11181</v>
      </c>
      <c r="I5544" t="s">
        <v>1978</v>
      </c>
      <c r="P5544">
        <v>1356</v>
      </c>
      <c r="Q5544" t="s">
        <v>1297</v>
      </c>
      <c r="R5544" t="s">
        <v>1298</v>
      </c>
      <c r="Y5544">
        <v>1373</v>
      </c>
      <c r="Z5544" t="s">
        <v>453</v>
      </c>
      <c r="AA5544" t="s">
        <v>454</v>
      </c>
      <c r="AB5544">
        <v>50735.709000000003</v>
      </c>
      <c r="AC5544">
        <v>61390.201999999997</v>
      </c>
      <c r="AD5544">
        <v>6.25E-2</v>
      </c>
      <c r="AE5544">
        <v>0</v>
      </c>
      <c r="AF5544">
        <v>6.25E-2</v>
      </c>
      <c r="AG5544">
        <v>0</v>
      </c>
      <c r="AH5544">
        <v>3170.98</v>
      </c>
      <c r="AI5544">
        <v>3836.89</v>
      </c>
      <c r="AJ5544">
        <v>1</v>
      </c>
      <c r="AK5544">
        <v>0.06</v>
      </c>
      <c r="AL5544">
        <v>0</v>
      </c>
      <c r="AM5544">
        <v>1</v>
      </c>
    </row>
    <row r="5545" spans="1:39" x14ac:dyDescent="0.25">
      <c r="A5545" t="s">
        <v>2780</v>
      </c>
      <c r="B5545">
        <v>1</v>
      </c>
      <c r="C5545" t="s">
        <v>2781</v>
      </c>
      <c r="D5545" t="s">
        <v>158</v>
      </c>
      <c r="E5545">
        <v>23</v>
      </c>
      <c r="F5545" t="s">
        <v>22</v>
      </c>
      <c r="G5545" t="s">
        <v>1295</v>
      </c>
      <c r="H5545">
        <v>11183</v>
      </c>
      <c r="I5545" t="s">
        <v>1296</v>
      </c>
      <c r="P5545">
        <v>1356</v>
      </c>
      <c r="Q5545" t="s">
        <v>1297</v>
      </c>
      <c r="R5545" t="s">
        <v>1298</v>
      </c>
      <c r="Y5545">
        <v>1373</v>
      </c>
      <c r="Z5545" t="s">
        <v>453</v>
      </c>
      <c r="AA5545" t="s">
        <v>454</v>
      </c>
      <c r="AB5545">
        <v>50735.709000000003</v>
      </c>
      <c r="AC5545">
        <v>61390.201999999997</v>
      </c>
      <c r="AD5545">
        <v>6.25E-2</v>
      </c>
      <c r="AE5545">
        <v>0</v>
      </c>
      <c r="AF5545">
        <v>6.25E-2</v>
      </c>
      <c r="AG5545">
        <v>0</v>
      </c>
      <c r="AH5545">
        <v>3170.98</v>
      </c>
      <c r="AI5545">
        <v>3836.89</v>
      </c>
      <c r="AJ5545">
        <v>0</v>
      </c>
      <c r="AK5545">
        <v>0</v>
      </c>
      <c r="AL5545">
        <v>0</v>
      </c>
      <c r="AM5545">
        <v>1</v>
      </c>
    </row>
    <row r="5546" spans="1:39" x14ac:dyDescent="0.25">
      <c r="A5546" t="s">
        <v>2780</v>
      </c>
      <c r="B5546">
        <v>1</v>
      </c>
      <c r="C5546" t="s">
        <v>2781</v>
      </c>
      <c r="D5546" t="s">
        <v>158</v>
      </c>
      <c r="E5546">
        <v>23</v>
      </c>
      <c r="F5546" t="s">
        <v>22</v>
      </c>
      <c r="G5546" t="s">
        <v>1111</v>
      </c>
      <c r="H5546">
        <v>11250</v>
      </c>
      <c r="I5546" t="s">
        <v>1112</v>
      </c>
      <c r="J5546">
        <v>1460</v>
      </c>
      <c r="K5546" t="s">
        <v>545</v>
      </c>
      <c r="L5546" t="s">
        <v>546</v>
      </c>
      <c r="AB5546">
        <v>207874.98499999999</v>
      </c>
      <c r="AC5546">
        <v>252348.005</v>
      </c>
      <c r="AD5546">
        <v>0.2</v>
      </c>
      <c r="AE5546">
        <v>0</v>
      </c>
      <c r="AF5546">
        <v>0.2</v>
      </c>
      <c r="AG5546">
        <v>0</v>
      </c>
      <c r="AH5546">
        <v>41575</v>
      </c>
      <c r="AI5546">
        <v>50469.599999999999</v>
      </c>
      <c r="AJ5546">
        <v>4</v>
      </c>
      <c r="AK5546">
        <v>0.05</v>
      </c>
      <c r="AL5546">
        <v>0</v>
      </c>
      <c r="AM5546">
        <v>1</v>
      </c>
    </row>
    <row r="5547" spans="1:39" x14ac:dyDescent="0.25">
      <c r="A5547" t="s">
        <v>2780</v>
      </c>
      <c r="B5547">
        <v>1</v>
      </c>
      <c r="C5547" t="s">
        <v>2781</v>
      </c>
      <c r="D5547" t="s">
        <v>158</v>
      </c>
      <c r="E5547">
        <v>23</v>
      </c>
      <c r="F5547" t="s">
        <v>22</v>
      </c>
      <c r="G5547" t="s">
        <v>1600</v>
      </c>
      <c r="H5547">
        <v>11263</v>
      </c>
      <c r="I5547" t="s">
        <v>1601</v>
      </c>
      <c r="Y5547">
        <v>1376</v>
      </c>
      <c r="Z5547" t="s">
        <v>377</v>
      </c>
      <c r="AA5547" t="s">
        <v>378</v>
      </c>
      <c r="AB5547">
        <v>222582.15</v>
      </c>
      <c r="AC5547">
        <v>274888.93199999997</v>
      </c>
      <c r="AD5547">
        <v>0.2</v>
      </c>
      <c r="AE5547">
        <v>0</v>
      </c>
      <c r="AF5547">
        <v>0.2</v>
      </c>
      <c r="AG5547">
        <v>0</v>
      </c>
      <c r="AH5547">
        <v>44516.43</v>
      </c>
      <c r="AI5547">
        <v>54977.79</v>
      </c>
      <c r="AJ5547">
        <v>0</v>
      </c>
      <c r="AK5547">
        <v>0</v>
      </c>
      <c r="AL5547">
        <v>0</v>
      </c>
      <c r="AM5547">
        <v>1</v>
      </c>
    </row>
    <row r="5548" spans="1:39" x14ac:dyDescent="0.25">
      <c r="A5548" t="s">
        <v>2780</v>
      </c>
      <c r="B5548">
        <v>1</v>
      </c>
      <c r="C5548" t="s">
        <v>2781</v>
      </c>
      <c r="D5548" t="s">
        <v>158</v>
      </c>
      <c r="E5548">
        <v>23</v>
      </c>
      <c r="F5548" t="s">
        <v>22</v>
      </c>
      <c r="G5548" t="s">
        <v>2252</v>
      </c>
      <c r="H5548">
        <v>11330</v>
      </c>
      <c r="I5548" t="s">
        <v>2253</v>
      </c>
      <c r="AB5548">
        <v>40379.78</v>
      </c>
      <c r="AC5548">
        <v>48859.53</v>
      </c>
      <c r="AD5548">
        <v>0.125</v>
      </c>
      <c r="AE5548">
        <v>0</v>
      </c>
      <c r="AF5548">
        <v>0.125</v>
      </c>
      <c r="AG5548">
        <v>0</v>
      </c>
      <c r="AH5548">
        <v>5047.47</v>
      </c>
      <c r="AI5548">
        <v>6107.44</v>
      </c>
      <c r="AJ5548">
        <v>1</v>
      </c>
      <c r="AK5548">
        <v>0.13</v>
      </c>
      <c r="AL5548">
        <v>0</v>
      </c>
      <c r="AM5548">
        <v>1</v>
      </c>
    </row>
    <row r="5549" spans="1:39" x14ac:dyDescent="0.25">
      <c r="A5549" t="s">
        <v>2780</v>
      </c>
      <c r="B5549">
        <v>1</v>
      </c>
      <c r="C5549" t="s">
        <v>2781</v>
      </c>
      <c r="D5549" t="s">
        <v>158</v>
      </c>
      <c r="E5549">
        <v>23</v>
      </c>
      <c r="F5549" t="s">
        <v>22</v>
      </c>
      <c r="G5549" t="s">
        <v>2254</v>
      </c>
      <c r="H5549">
        <v>11331</v>
      </c>
      <c r="I5549" t="s">
        <v>2255</v>
      </c>
      <c r="AB5549">
        <v>38360.790999999997</v>
      </c>
      <c r="AC5549">
        <v>46416.555</v>
      </c>
      <c r="AD5549">
        <v>0.5</v>
      </c>
      <c r="AE5549">
        <v>0</v>
      </c>
      <c r="AF5549">
        <v>0.5</v>
      </c>
      <c r="AG5549">
        <v>0</v>
      </c>
      <c r="AH5549">
        <v>19180.400000000001</v>
      </c>
      <c r="AI5549">
        <v>23208.28</v>
      </c>
      <c r="AJ5549">
        <v>0</v>
      </c>
      <c r="AK5549">
        <v>0</v>
      </c>
      <c r="AL5549">
        <v>0</v>
      </c>
      <c r="AM5549">
        <v>1</v>
      </c>
    </row>
    <row r="5550" spans="1:39" x14ac:dyDescent="0.25">
      <c r="A5550" t="s">
        <v>2780</v>
      </c>
      <c r="B5550">
        <v>1</v>
      </c>
      <c r="C5550" t="s">
        <v>2781</v>
      </c>
      <c r="D5550" t="s">
        <v>158</v>
      </c>
      <c r="E5550">
        <v>23</v>
      </c>
      <c r="F5550" t="s">
        <v>22</v>
      </c>
      <c r="G5550" t="s">
        <v>1927</v>
      </c>
      <c r="H5550">
        <v>11336</v>
      </c>
      <c r="I5550" t="s">
        <v>1928</v>
      </c>
      <c r="AB5550">
        <v>52498.07</v>
      </c>
      <c r="AC5550">
        <v>66620.054000000004</v>
      </c>
      <c r="AD5550">
        <v>8.3299999999999999E-2</v>
      </c>
      <c r="AE5550">
        <v>0</v>
      </c>
      <c r="AF5550">
        <v>8.3299999999999999E-2</v>
      </c>
      <c r="AG5550">
        <v>0</v>
      </c>
      <c r="AH5550">
        <v>4374.84</v>
      </c>
      <c r="AI5550">
        <v>5551.67</v>
      </c>
      <c r="AJ5550">
        <v>0</v>
      </c>
      <c r="AK5550">
        <v>0</v>
      </c>
      <c r="AL5550">
        <v>0</v>
      </c>
      <c r="AM5550">
        <v>1</v>
      </c>
    </row>
    <row r="5551" spans="1:39" x14ac:dyDescent="0.25">
      <c r="A5551" t="s">
        <v>2780</v>
      </c>
      <c r="B5551">
        <v>1</v>
      </c>
      <c r="C5551" t="s">
        <v>2781</v>
      </c>
      <c r="D5551" t="s">
        <v>158</v>
      </c>
      <c r="E5551">
        <v>23</v>
      </c>
      <c r="F5551" t="s">
        <v>22</v>
      </c>
      <c r="G5551" t="s">
        <v>2222</v>
      </c>
      <c r="H5551">
        <v>11339</v>
      </c>
      <c r="I5551" t="s">
        <v>2223</v>
      </c>
      <c r="AB5551">
        <v>38707.82</v>
      </c>
      <c r="AC5551">
        <v>46836.457999999999</v>
      </c>
      <c r="AD5551">
        <v>8.3299999999999999E-2</v>
      </c>
      <c r="AE5551">
        <v>0</v>
      </c>
      <c r="AF5551">
        <v>8.3299999999999999E-2</v>
      </c>
      <c r="AG5551">
        <v>0</v>
      </c>
      <c r="AH5551">
        <v>3225.65</v>
      </c>
      <c r="AI5551">
        <v>3903.04</v>
      </c>
      <c r="AJ5551">
        <v>0</v>
      </c>
      <c r="AK5551">
        <v>0</v>
      </c>
      <c r="AL5551">
        <v>0</v>
      </c>
      <c r="AM5551">
        <v>1</v>
      </c>
    </row>
    <row r="5552" spans="1:39" x14ac:dyDescent="0.25">
      <c r="A5552" t="s">
        <v>2780</v>
      </c>
      <c r="B5552">
        <v>1</v>
      </c>
      <c r="C5552" t="s">
        <v>2781</v>
      </c>
      <c r="D5552" t="s">
        <v>158</v>
      </c>
      <c r="E5552">
        <v>23</v>
      </c>
      <c r="F5552" t="s">
        <v>22</v>
      </c>
      <c r="G5552" t="s">
        <v>1931</v>
      </c>
      <c r="H5552">
        <v>11355</v>
      </c>
      <c r="I5552" t="s">
        <v>1932</v>
      </c>
      <c r="AB5552">
        <v>52498.07</v>
      </c>
      <c r="AC5552">
        <v>66620.054000000004</v>
      </c>
      <c r="AD5552">
        <v>8.3299999999999999E-2</v>
      </c>
      <c r="AE5552">
        <v>0</v>
      </c>
      <c r="AF5552">
        <v>8.3299999999999999E-2</v>
      </c>
      <c r="AG5552">
        <v>0</v>
      </c>
      <c r="AH5552">
        <v>4374.84</v>
      </c>
      <c r="AI5552">
        <v>5551.67</v>
      </c>
      <c r="AJ5552">
        <v>0</v>
      </c>
      <c r="AK5552">
        <v>0</v>
      </c>
      <c r="AL5552">
        <v>0</v>
      </c>
      <c r="AM5552">
        <v>1</v>
      </c>
    </row>
    <row r="5553" spans="1:39" x14ac:dyDescent="0.25">
      <c r="A5553" t="s">
        <v>2780</v>
      </c>
      <c r="B5553">
        <v>1</v>
      </c>
      <c r="C5553" t="s">
        <v>2781</v>
      </c>
      <c r="D5553" t="s">
        <v>158</v>
      </c>
      <c r="E5553">
        <v>23</v>
      </c>
      <c r="F5553" t="s">
        <v>22</v>
      </c>
      <c r="G5553" t="s">
        <v>1511</v>
      </c>
      <c r="H5553">
        <v>11356</v>
      </c>
      <c r="I5553" t="s">
        <v>1512</v>
      </c>
      <c r="AB5553">
        <v>185257.22099999999</v>
      </c>
      <c r="AC5553">
        <v>233106.52499999999</v>
      </c>
      <c r="AD5553">
        <v>0.16669999999999999</v>
      </c>
      <c r="AE5553">
        <v>0</v>
      </c>
      <c r="AF5553">
        <v>0.16669999999999999</v>
      </c>
      <c r="AG5553">
        <v>0</v>
      </c>
      <c r="AH5553">
        <v>30876.2</v>
      </c>
      <c r="AI5553">
        <v>38851.089999999997</v>
      </c>
      <c r="AJ5553">
        <v>0</v>
      </c>
      <c r="AK5553">
        <v>0</v>
      </c>
      <c r="AL5553">
        <v>0</v>
      </c>
      <c r="AM5553">
        <v>1</v>
      </c>
    </row>
    <row r="5554" spans="1:39" x14ac:dyDescent="0.25">
      <c r="A5554" t="s">
        <v>2780</v>
      </c>
      <c r="B5554">
        <v>1</v>
      </c>
      <c r="C5554" t="s">
        <v>2781</v>
      </c>
      <c r="D5554" t="s">
        <v>158</v>
      </c>
      <c r="E5554">
        <v>23</v>
      </c>
      <c r="F5554" t="s">
        <v>22</v>
      </c>
      <c r="G5554" t="s">
        <v>1125</v>
      </c>
      <c r="H5554">
        <v>11360</v>
      </c>
      <c r="I5554" t="s">
        <v>1126</v>
      </c>
      <c r="AB5554">
        <v>16920.575000000001</v>
      </c>
      <c r="AC5554">
        <v>20473.897000000001</v>
      </c>
      <c r="AD5554">
        <v>1</v>
      </c>
      <c r="AE5554">
        <v>0</v>
      </c>
      <c r="AF5554">
        <v>1</v>
      </c>
      <c r="AG5554">
        <v>0</v>
      </c>
      <c r="AH5554">
        <v>16920.580000000002</v>
      </c>
      <c r="AI5554">
        <v>20473.900000000001</v>
      </c>
      <c r="AJ5554">
        <v>0</v>
      </c>
      <c r="AK5554">
        <v>0</v>
      </c>
      <c r="AL5554">
        <v>0</v>
      </c>
      <c r="AM5554">
        <v>1</v>
      </c>
    </row>
    <row r="5555" spans="1:39" x14ac:dyDescent="0.25">
      <c r="A5555" t="s">
        <v>2780</v>
      </c>
      <c r="B5555">
        <v>1</v>
      </c>
      <c r="C5555" t="s">
        <v>2781</v>
      </c>
      <c r="D5555" t="s">
        <v>158</v>
      </c>
      <c r="E5555">
        <v>23</v>
      </c>
      <c r="F5555" t="s">
        <v>22</v>
      </c>
      <c r="G5555" t="s">
        <v>1313</v>
      </c>
      <c r="H5555">
        <v>11368</v>
      </c>
      <c r="I5555" t="s">
        <v>1314</v>
      </c>
      <c r="J5555">
        <v>1205</v>
      </c>
      <c r="K5555" t="s">
        <v>689</v>
      </c>
      <c r="L5555" t="s">
        <v>690</v>
      </c>
      <c r="AB5555">
        <v>48688.28</v>
      </c>
      <c r="AC5555">
        <v>59622.173999999999</v>
      </c>
      <c r="AD5555">
        <v>1</v>
      </c>
      <c r="AE5555">
        <v>0</v>
      </c>
      <c r="AF5555">
        <v>1</v>
      </c>
      <c r="AG5555">
        <v>0</v>
      </c>
      <c r="AH5555">
        <v>48688.28</v>
      </c>
      <c r="AI5555">
        <v>59622.17</v>
      </c>
      <c r="AJ5555">
        <v>2</v>
      </c>
      <c r="AK5555">
        <v>0.5</v>
      </c>
      <c r="AL5555">
        <v>0</v>
      </c>
      <c r="AM5555">
        <v>1</v>
      </c>
    </row>
    <row r="5556" spans="1:39" x14ac:dyDescent="0.25">
      <c r="A5556" t="s">
        <v>2780</v>
      </c>
      <c r="B5556">
        <v>1</v>
      </c>
      <c r="C5556" t="s">
        <v>2781</v>
      </c>
      <c r="D5556" t="s">
        <v>158</v>
      </c>
      <c r="E5556">
        <v>23</v>
      </c>
      <c r="F5556" t="s">
        <v>22</v>
      </c>
      <c r="G5556" t="s">
        <v>1129</v>
      </c>
      <c r="H5556">
        <v>11408</v>
      </c>
      <c r="I5556" t="s">
        <v>1130</v>
      </c>
      <c r="AB5556">
        <v>0</v>
      </c>
      <c r="AC5556">
        <v>0</v>
      </c>
      <c r="AD5556">
        <v>0</v>
      </c>
      <c r="AE5556">
        <v>0.01</v>
      </c>
      <c r="AF5556">
        <v>0.01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1</v>
      </c>
    </row>
    <row r="5557" spans="1:39" x14ac:dyDescent="0.25">
      <c r="A5557" t="s">
        <v>2780</v>
      </c>
      <c r="B5557">
        <v>1</v>
      </c>
      <c r="C5557" t="s">
        <v>2781</v>
      </c>
      <c r="D5557" t="s">
        <v>158</v>
      </c>
      <c r="E5557">
        <v>23</v>
      </c>
      <c r="F5557" t="s">
        <v>22</v>
      </c>
      <c r="G5557" t="s">
        <v>1606</v>
      </c>
      <c r="H5557">
        <v>11417</v>
      </c>
      <c r="I5557" t="s">
        <v>1607</v>
      </c>
      <c r="P5557">
        <v>1365</v>
      </c>
      <c r="Q5557" t="s">
        <v>1305</v>
      </c>
      <c r="R5557" t="s">
        <v>1306</v>
      </c>
      <c r="AB5557">
        <v>208166.109</v>
      </c>
      <c r="AC5557">
        <v>258125.96900000001</v>
      </c>
      <c r="AD5557">
        <v>6.25E-2</v>
      </c>
      <c r="AE5557">
        <v>0</v>
      </c>
      <c r="AF5557">
        <v>6.25E-2</v>
      </c>
      <c r="AG5557">
        <v>0</v>
      </c>
      <c r="AH5557">
        <v>13010.38</v>
      </c>
      <c r="AI5557">
        <v>16132.87</v>
      </c>
      <c r="AJ5557">
        <v>0</v>
      </c>
      <c r="AK5557">
        <v>0</v>
      </c>
      <c r="AL5557">
        <v>0</v>
      </c>
      <c r="AM5557">
        <v>1</v>
      </c>
    </row>
    <row r="5558" spans="1:39" x14ac:dyDescent="0.25">
      <c r="A5558" t="s">
        <v>2780</v>
      </c>
      <c r="B5558">
        <v>1</v>
      </c>
      <c r="C5558" t="s">
        <v>2781</v>
      </c>
      <c r="D5558" t="s">
        <v>158</v>
      </c>
      <c r="E5558">
        <v>23</v>
      </c>
      <c r="F5558" t="s">
        <v>22</v>
      </c>
      <c r="G5558" t="s">
        <v>1131</v>
      </c>
      <c r="H5558">
        <v>11429</v>
      </c>
      <c r="I5558" t="s">
        <v>1132</v>
      </c>
      <c r="J5558">
        <v>1430</v>
      </c>
      <c r="K5558" t="s">
        <v>499</v>
      </c>
      <c r="L5558" t="s">
        <v>500</v>
      </c>
      <c r="AB5558">
        <v>14334.696</v>
      </c>
      <c r="AC5558">
        <v>17447.939999999999</v>
      </c>
      <c r="AD5558">
        <v>5.25</v>
      </c>
      <c r="AE5558">
        <v>0</v>
      </c>
      <c r="AF5558">
        <v>5.25</v>
      </c>
      <c r="AG5558">
        <v>0</v>
      </c>
      <c r="AH5558">
        <v>75257.149999999994</v>
      </c>
      <c r="AI5558">
        <v>91601.69</v>
      </c>
      <c r="AJ5558">
        <v>6</v>
      </c>
      <c r="AK5558">
        <v>0.88</v>
      </c>
      <c r="AL5558">
        <v>0</v>
      </c>
      <c r="AM5558">
        <v>1</v>
      </c>
    </row>
    <row r="5559" spans="1:39" x14ac:dyDescent="0.25">
      <c r="A5559" t="s">
        <v>2780</v>
      </c>
      <c r="B5559">
        <v>1</v>
      </c>
      <c r="C5559" t="s">
        <v>2781</v>
      </c>
      <c r="D5559" t="s">
        <v>158</v>
      </c>
      <c r="E5559">
        <v>23</v>
      </c>
      <c r="F5559" t="s">
        <v>22</v>
      </c>
      <c r="G5559" t="s">
        <v>1515</v>
      </c>
      <c r="H5559">
        <v>11435</v>
      </c>
      <c r="I5559" t="s">
        <v>1516</v>
      </c>
      <c r="AB5559">
        <v>12892.46</v>
      </c>
      <c r="AC5559">
        <v>15973.758</v>
      </c>
      <c r="AD5559">
        <v>0.41670000000000001</v>
      </c>
      <c r="AE5559">
        <v>8.3299999999999999E-2</v>
      </c>
      <c r="AF5559">
        <v>0.5</v>
      </c>
      <c r="AG5559">
        <v>0</v>
      </c>
      <c r="AH5559">
        <v>6446.23</v>
      </c>
      <c r="AI5559">
        <v>7986.88</v>
      </c>
      <c r="AJ5559">
        <v>0</v>
      </c>
      <c r="AK5559">
        <v>0</v>
      </c>
      <c r="AL5559">
        <v>0</v>
      </c>
      <c r="AM5559">
        <v>1</v>
      </c>
    </row>
    <row r="5560" spans="1:39" x14ac:dyDescent="0.25">
      <c r="A5560" t="s">
        <v>2780</v>
      </c>
      <c r="B5560">
        <v>1</v>
      </c>
      <c r="C5560" t="s">
        <v>2781</v>
      </c>
      <c r="D5560" t="s">
        <v>158</v>
      </c>
      <c r="E5560">
        <v>23</v>
      </c>
      <c r="F5560" t="s">
        <v>22</v>
      </c>
      <c r="G5560" t="s">
        <v>1317</v>
      </c>
      <c r="H5560">
        <v>11436</v>
      </c>
      <c r="I5560" t="s">
        <v>1318</v>
      </c>
      <c r="AB5560">
        <v>12353.019</v>
      </c>
      <c r="AC5560">
        <v>14947.152</v>
      </c>
      <c r="AD5560">
        <v>0.4</v>
      </c>
      <c r="AE5560">
        <v>6.6699999999999995E-2</v>
      </c>
      <c r="AF5560">
        <v>0.4667</v>
      </c>
      <c r="AG5560">
        <v>0</v>
      </c>
      <c r="AH5560">
        <v>5764.74</v>
      </c>
      <c r="AI5560">
        <v>6975.34</v>
      </c>
      <c r="AJ5560">
        <v>1</v>
      </c>
      <c r="AK5560">
        <v>0.47</v>
      </c>
      <c r="AL5560">
        <v>0</v>
      </c>
      <c r="AM5560">
        <v>1</v>
      </c>
    </row>
    <row r="5561" spans="1:39" x14ac:dyDescent="0.25">
      <c r="A5561" t="s">
        <v>2780</v>
      </c>
      <c r="B5561">
        <v>1</v>
      </c>
      <c r="C5561" t="s">
        <v>2781</v>
      </c>
      <c r="D5561" t="s">
        <v>158</v>
      </c>
      <c r="E5561">
        <v>23</v>
      </c>
      <c r="F5561" t="s">
        <v>22</v>
      </c>
      <c r="G5561" t="s">
        <v>1610</v>
      </c>
      <c r="H5561">
        <v>11442</v>
      </c>
      <c r="I5561" t="s">
        <v>1611</v>
      </c>
      <c r="J5561">
        <v>1426</v>
      </c>
      <c r="K5561" t="s">
        <v>1612</v>
      </c>
      <c r="L5561" t="s">
        <v>1613</v>
      </c>
      <c r="AB5561">
        <v>93178.375</v>
      </c>
      <c r="AC5561">
        <v>115541.186</v>
      </c>
      <c r="AD5561">
        <v>0.16669999999999999</v>
      </c>
      <c r="AE5561">
        <v>0</v>
      </c>
      <c r="AF5561">
        <v>0.16669999999999999</v>
      </c>
      <c r="AG5561">
        <v>0</v>
      </c>
      <c r="AH5561">
        <v>15529.73</v>
      </c>
      <c r="AI5561">
        <v>19256.86</v>
      </c>
      <c r="AJ5561">
        <v>0</v>
      </c>
      <c r="AK5561">
        <v>0</v>
      </c>
      <c r="AL5561">
        <v>0</v>
      </c>
      <c r="AM5561">
        <v>1</v>
      </c>
    </row>
    <row r="5562" spans="1:39" x14ac:dyDescent="0.25">
      <c r="A5562" t="s">
        <v>2780</v>
      </c>
      <c r="B5562">
        <v>1</v>
      </c>
      <c r="C5562" t="s">
        <v>2781</v>
      </c>
      <c r="D5562" t="s">
        <v>158</v>
      </c>
      <c r="E5562">
        <v>23</v>
      </c>
      <c r="F5562" t="s">
        <v>22</v>
      </c>
      <c r="G5562" t="s">
        <v>1133</v>
      </c>
      <c r="H5562">
        <v>11449</v>
      </c>
      <c r="I5562" t="s">
        <v>1134</v>
      </c>
      <c r="J5562">
        <v>1430</v>
      </c>
      <c r="K5562" t="s">
        <v>499</v>
      </c>
      <c r="L5562" t="s">
        <v>500</v>
      </c>
      <c r="AB5562">
        <v>18199.999</v>
      </c>
      <c r="AC5562">
        <v>22165.587</v>
      </c>
      <c r="AD5562">
        <v>7.1</v>
      </c>
      <c r="AE5562">
        <v>0</v>
      </c>
      <c r="AF5562">
        <v>7.1</v>
      </c>
      <c r="AG5562">
        <v>0</v>
      </c>
      <c r="AH5562">
        <v>129219.99</v>
      </c>
      <c r="AI5562">
        <v>157375.67000000001</v>
      </c>
      <c r="AJ5562">
        <v>8</v>
      </c>
      <c r="AK5562">
        <v>0.89</v>
      </c>
      <c r="AL5562">
        <v>0</v>
      </c>
      <c r="AM5562">
        <v>1</v>
      </c>
    </row>
    <row r="5563" spans="1:39" x14ac:dyDescent="0.25">
      <c r="A5563" t="s">
        <v>2780</v>
      </c>
      <c r="B5563">
        <v>1</v>
      </c>
      <c r="C5563" t="s">
        <v>2781</v>
      </c>
      <c r="D5563" t="s">
        <v>158</v>
      </c>
      <c r="E5563">
        <v>23</v>
      </c>
      <c r="F5563" t="s">
        <v>22</v>
      </c>
      <c r="G5563" t="s">
        <v>1319</v>
      </c>
      <c r="H5563">
        <v>11464</v>
      </c>
      <c r="I5563" t="s">
        <v>1320</v>
      </c>
      <c r="AB5563">
        <v>16920.575000000001</v>
      </c>
      <c r="AC5563">
        <v>20473.897000000001</v>
      </c>
      <c r="AD5563">
        <v>1</v>
      </c>
      <c r="AE5563">
        <v>0</v>
      </c>
      <c r="AF5563">
        <v>1</v>
      </c>
      <c r="AG5563">
        <v>0</v>
      </c>
      <c r="AH5563">
        <v>16920.580000000002</v>
      </c>
      <c r="AI5563">
        <v>20473.900000000001</v>
      </c>
      <c r="AJ5563">
        <v>1</v>
      </c>
      <c r="AK5563">
        <v>1</v>
      </c>
      <c r="AL5563">
        <v>0</v>
      </c>
      <c r="AM5563">
        <v>1</v>
      </c>
    </row>
    <row r="5564" spans="1:39" x14ac:dyDescent="0.25">
      <c r="A5564" t="s">
        <v>2780</v>
      </c>
      <c r="B5564">
        <v>1</v>
      </c>
      <c r="C5564" t="s">
        <v>2781</v>
      </c>
      <c r="D5564" t="s">
        <v>158</v>
      </c>
      <c r="E5564">
        <v>23</v>
      </c>
      <c r="F5564" t="s">
        <v>22</v>
      </c>
      <c r="G5564" t="s">
        <v>1752</v>
      </c>
      <c r="H5564">
        <v>11499</v>
      </c>
      <c r="I5564" t="s">
        <v>1753</v>
      </c>
      <c r="AB5564">
        <v>21959.082999999999</v>
      </c>
      <c r="AC5564">
        <v>26570.491000000002</v>
      </c>
      <c r="AD5564">
        <v>2</v>
      </c>
      <c r="AE5564">
        <v>0</v>
      </c>
      <c r="AF5564">
        <v>2</v>
      </c>
      <c r="AG5564">
        <v>0</v>
      </c>
      <c r="AH5564">
        <v>43918.17</v>
      </c>
      <c r="AI5564">
        <v>53140.98</v>
      </c>
      <c r="AJ5564">
        <v>0</v>
      </c>
      <c r="AK5564">
        <v>0</v>
      </c>
      <c r="AL5564">
        <v>0</v>
      </c>
      <c r="AM5564">
        <v>1</v>
      </c>
    </row>
    <row r="5565" spans="1:39" x14ac:dyDescent="0.25">
      <c r="A5565" t="s">
        <v>2780</v>
      </c>
      <c r="B5565">
        <v>1</v>
      </c>
      <c r="C5565" t="s">
        <v>2781</v>
      </c>
      <c r="D5565" t="s">
        <v>158</v>
      </c>
      <c r="E5565">
        <v>23</v>
      </c>
      <c r="F5565" t="s">
        <v>22</v>
      </c>
      <c r="G5565" t="s">
        <v>1141</v>
      </c>
      <c r="H5565">
        <v>11519</v>
      </c>
      <c r="I5565" t="s">
        <v>1142</v>
      </c>
      <c r="AB5565">
        <v>15890</v>
      </c>
      <c r="AC5565">
        <v>19687.71</v>
      </c>
      <c r="AD5565">
        <v>0.625</v>
      </c>
      <c r="AE5565">
        <v>0</v>
      </c>
      <c r="AF5565">
        <v>0.625</v>
      </c>
      <c r="AG5565">
        <v>0</v>
      </c>
      <c r="AH5565">
        <v>9931.25</v>
      </c>
      <c r="AI5565">
        <v>12304.82</v>
      </c>
      <c r="AJ5565">
        <v>1</v>
      </c>
      <c r="AK5565">
        <v>0.63</v>
      </c>
      <c r="AL5565">
        <v>0</v>
      </c>
      <c r="AM5565">
        <v>1</v>
      </c>
    </row>
    <row r="5566" spans="1:39" x14ac:dyDescent="0.25">
      <c r="A5566" t="s">
        <v>2780</v>
      </c>
      <c r="B5566">
        <v>1</v>
      </c>
      <c r="C5566" t="s">
        <v>2781</v>
      </c>
      <c r="D5566" t="s">
        <v>158</v>
      </c>
      <c r="E5566">
        <v>23</v>
      </c>
      <c r="F5566" t="s">
        <v>22</v>
      </c>
      <c r="G5566" t="s">
        <v>2713</v>
      </c>
      <c r="H5566">
        <v>11554</v>
      </c>
      <c r="I5566" t="s">
        <v>2714</v>
      </c>
      <c r="AB5566">
        <v>96082.09</v>
      </c>
      <c r="AC5566">
        <v>119045.736</v>
      </c>
      <c r="AD5566">
        <v>1.67E-2</v>
      </c>
      <c r="AE5566">
        <v>0</v>
      </c>
      <c r="AF5566">
        <v>1.67E-2</v>
      </c>
      <c r="AG5566">
        <v>0</v>
      </c>
      <c r="AH5566">
        <v>1601.37</v>
      </c>
      <c r="AI5566">
        <v>1984.1</v>
      </c>
      <c r="AJ5566">
        <v>1</v>
      </c>
      <c r="AK5566">
        <v>0.02</v>
      </c>
      <c r="AL5566">
        <v>0</v>
      </c>
      <c r="AM5566">
        <v>1</v>
      </c>
    </row>
    <row r="5567" spans="1:39" x14ac:dyDescent="0.25">
      <c r="A5567" t="s">
        <v>2780</v>
      </c>
      <c r="B5567">
        <v>1</v>
      </c>
      <c r="C5567" t="s">
        <v>2781</v>
      </c>
      <c r="D5567" t="s">
        <v>158</v>
      </c>
      <c r="E5567">
        <v>23</v>
      </c>
      <c r="F5567" t="s">
        <v>22</v>
      </c>
      <c r="G5567" t="s">
        <v>1321</v>
      </c>
      <c r="H5567">
        <v>50001</v>
      </c>
      <c r="I5567" t="s">
        <v>1322</v>
      </c>
      <c r="AB5567">
        <v>9954.9680000000008</v>
      </c>
      <c r="AC5567">
        <v>12143.441999999999</v>
      </c>
      <c r="AD5567">
        <v>3</v>
      </c>
      <c r="AE5567">
        <v>0</v>
      </c>
      <c r="AF5567">
        <v>3</v>
      </c>
      <c r="AG5567">
        <v>0</v>
      </c>
      <c r="AH5567">
        <v>29864.91</v>
      </c>
      <c r="AI5567">
        <v>36430.33</v>
      </c>
      <c r="AJ5567">
        <v>2</v>
      </c>
      <c r="AK5567">
        <v>1.5</v>
      </c>
      <c r="AL5567">
        <v>0</v>
      </c>
      <c r="AM5567">
        <v>1</v>
      </c>
    </row>
    <row r="5568" spans="1:39" x14ac:dyDescent="0.25">
      <c r="A5568" t="s">
        <v>2780</v>
      </c>
      <c r="B5568">
        <v>1</v>
      </c>
      <c r="C5568" t="s">
        <v>2781</v>
      </c>
      <c r="D5568" t="s">
        <v>158</v>
      </c>
      <c r="E5568">
        <v>23</v>
      </c>
      <c r="F5568" t="s">
        <v>22</v>
      </c>
      <c r="G5568" t="s">
        <v>1323</v>
      </c>
      <c r="H5568">
        <v>50013</v>
      </c>
      <c r="I5568" t="s">
        <v>1324</v>
      </c>
      <c r="AB5568">
        <v>56644.076999999997</v>
      </c>
      <c r="AC5568">
        <v>69096.565000000002</v>
      </c>
      <c r="AD5568">
        <v>3</v>
      </c>
      <c r="AE5568">
        <v>0</v>
      </c>
      <c r="AF5568">
        <v>3</v>
      </c>
      <c r="AG5568">
        <v>0</v>
      </c>
      <c r="AH5568">
        <v>169932.23</v>
      </c>
      <c r="AI5568">
        <v>207289.69</v>
      </c>
      <c r="AJ5568">
        <v>2</v>
      </c>
      <c r="AK5568">
        <v>1.5</v>
      </c>
      <c r="AL5568">
        <v>0</v>
      </c>
      <c r="AM5568">
        <v>1</v>
      </c>
    </row>
    <row r="5569" spans="1:39" x14ac:dyDescent="0.25">
      <c r="A5569" t="s">
        <v>2780</v>
      </c>
      <c r="B5569">
        <v>1</v>
      </c>
      <c r="C5569" t="s">
        <v>2781</v>
      </c>
      <c r="D5569" t="s">
        <v>2256</v>
      </c>
      <c r="E5569">
        <v>24</v>
      </c>
      <c r="F5569" t="s">
        <v>316</v>
      </c>
      <c r="G5569" t="s">
        <v>359</v>
      </c>
      <c r="H5569">
        <v>3</v>
      </c>
      <c r="I5569" t="s">
        <v>360</v>
      </c>
      <c r="J5569">
        <v>1019</v>
      </c>
      <c r="K5569" t="s">
        <v>281</v>
      </c>
      <c r="L5569" t="s">
        <v>352</v>
      </c>
      <c r="P5569">
        <v>1020</v>
      </c>
      <c r="Q5569" t="s">
        <v>353</v>
      </c>
      <c r="R5569" t="s">
        <v>354</v>
      </c>
      <c r="Y5569">
        <v>1402</v>
      </c>
      <c r="Z5569" t="s">
        <v>355</v>
      </c>
      <c r="AA5569" t="s">
        <v>356</v>
      </c>
      <c r="AB5569">
        <v>97700.4</v>
      </c>
      <c r="AC5569">
        <v>121148.496</v>
      </c>
      <c r="AD5569">
        <v>0.25</v>
      </c>
      <c r="AE5569">
        <v>0</v>
      </c>
      <c r="AF5569">
        <v>0.25</v>
      </c>
      <c r="AG5569">
        <v>0</v>
      </c>
      <c r="AH5569">
        <v>24425.1</v>
      </c>
      <c r="AI5569">
        <v>30287.119999999999</v>
      </c>
      <c r="AJ5569">
        <v>1</v>
      </c>
      <c r="AK5569">
        <v>0.25</v>
      </c>
      <c r="AL5569">
        <v>0</v>
      </c>
      <c r="AM5569">
        <v>1</v>
      </c>
    </row>
    <row r="5570" spans="1:39" x14ac:dyDescent="0.25">
      <c r="A5570" t="s">
        <v>2780</v>
      </c>
      <c r="B5570">
        <v>1</v>
      </c>
      <c r="C5570" t="s">
        <v>2781</v>
      </c>
      <c r="D5570" t="s">
        <v>2256</v>
      </c>
      <c r="E5570">
        <v>24</v>
      </c>
      <c r="F5570" t="s">
        <v>316</v>
      </c>
      <c r="G5570" t="s">
        <v>361</v>
      </c>
      <c r="H5570">
        <v>4</v>
      </c>
      <c r="I5570" t="s">
        <v>362</v>
      </c>
      <c r="J5570">
        <v>1019</v>
      </c>
      <c r="K5570" t="s">
        <v>281</v>
      </c>
      <c r="L5570" t="s">
        <v>352</v>
      </c>
      <c r="P5570">
        <v>1020</v>
      </c>
      <c r="Q5570" t="s">
        <v>353</v>
      </c>
      <c r="R5570" t="s">
        <v>354</v>
      </c>
      <c r="Y5570">
        <v>1402</v>
      </c>
      <c r="Z5570" t="s">
        <v>355</v>
      </c>
      <c r="AA5570" t="s">
        <v>356</v>
      </c>
      <c r="AB5570">
        <v>86213.04</v>
      </c>
      <c r="AC5570">
        <v>106904.17</v>
      </c>
      <c r="AD5570">
        <v>0.33329999999999999</v>
      </c>
      <c r="AE5570">
        <v>0.16669999999999999</v>
      </c>
      <c r="AF5570">
        <v>0.5</v>
      </c>
      <c r="AG5570">
        <v>0</v>
      </c>
      <c r="AH5570">
        <v>43106.52</v>
      </c>
      <c r="AI5570">
        <v>53452.08</v>
      </c>
      <c r="AJ5570">
        <v>0</v>
      </c>
      <c r="AK5570">
        <v>0</v>
      </c>
      <c r="AL5570">
        <v>0</v>
      </c>
      <c r="AM5570">
        <v>1</v>
      </c>
    </row>
    <row r="5571" spans="1:39" x14ac:dyDescent="0.25">
      <c r="A5571" t="s">
        <v>2780</v>
      </c>
      <c r="B5571">
        <v>1</v>
      </c>
      <c r="C5571" t="s">
        <v>2781</v>
      </c>
      <c r="D5571" t="s">
        <v>2256</v>
      </c>
      <c r="E5571">
        <v>24</v>
      </c>
      <c r="F5571" t="s">
        <v>316</v>
      </c>
      <c r="G5571" t="s">
        <v>365</v>
      </c>
      <c r="H5571">
        <v>27</v>
      </c>
      <c r="I5571" t="s">
        <v>366</v>
      </c>
      <c r="J5571">
        <v>1194</v>
      </c>
      <c r="K5571" t="s">
        <v>367</v>
      </c>
      <c r="L5571" t="s">
        <v>368</v>
      </c>
      <c r="P5571">
        <v>1098</v>
      </c>
      <c r="Q5571" t="s">
        <v>369</v>
      </c>
      <c r="R5571" t="s">
        <v>370</v>
      </c>
      <c r="Y5571">
        <v>1375</v>
      </c>
      <c r="Z5571" t="s">
        <v>371</v>
      </c>
      <c r="AA5571" t="s">
        <v>372</v>
      </c>
      <c r="AB5571">
        <v>37205.400999999998</v>
      </c>
      <c r="AC5571">
        <v>45576.616999999998</v>
      </c>
      <c r="AD5571">
        <v>0.88890000000000002</v>
      </c>
      <c r="AE5571">
        <v>0</v>
      </c>
      <c r="AF5571">
        <v>0.88890000000000002</v>
      </c>
      <c r="AG5571">
        <v>0</v>
      </c>
      <c r="AH5571">
        <v>33071.47</v>
      </c>
      <c r="AI5571">
        <v>40512.550000000003</v>
      </c>
      <c r="AJ5571">
        <v>0</v>
      </c>
      <c r="AK5571">
        <v>0</v>
      </c>
      <c r="AL5571">
        <v>0</v>
      </c>
      <c r="AM5571">
        <v>1</v>
      </c>
    </row>
    <row r="5572" spans="1:39" x14ac:dyDescent="0.25">
      <c r="A5572" t="s">
        <v>2780</v>
      </c>
      <c r="B5572">
        <v>1</v>
      </c>
      <c r="C5572" t="s">
        <v>2781</v>
      </c>
      <c r="D5572" t="s">
        <v>2256</v>
      </c>
      <c r="E5572">
        <v>24</v>
      </c>
      <c r="F5572" t="s">
        <v>316</v>
      </c>
      <c r="G5572" t="s">
        <v>373</v>
      </c>
      <c r="H5572">
        <v>156</v>
      </c>
      <c r="I5572" t="s">
        <v>374</v>
      </c>
      <c r="J5572">
        <v>1437</v>
      </c>
      <c r="K5572" t="s">
        <v>375</v>
      </c>
      <c r="L5572" t="s">
        <v>376</v>
      </c>
      <c r="Y5572">
        <v>1376</v>
      </c>
      <c r="Z5572" t="s">
        <v>377</v>
      </c>
      <c r="AA5572" t="s">
        <v>378</v>
      </c>
      <c r="AB5572">
        <v>357864.36499999999</v>
      </c>
      <c r="AC5572">
        <v>433300.81699999998</v>
      </c>
      <c r="AD5572">
        <v>0.32500000000000001</v>
      </c>
      <c r="AE5572">
        <v>0</v>
      </c>
      <c r="AF5572">
        <v>0.32500000000000001</v>
      </c>
      <c r="AG5572">
        <v>0</v>
      </c>
      <c r="AH5572">
        <v>116305.92</v>
      </c>
      <c r="AI5572">
        <v>140822.76999999999</v>
      </c>
      <c r="AJ5572">
        <v>5</v>
      </c>
      <c r="AK5572">
        <v>7.0000000000000007E-2</v>
      </c>
      <c r="AL5572">
        <v>0</v>
      </c>
      <c r="AM5572">
        <v>1</v>
      </c>
    </row>
    <row r="5573" spans="1:39" x14ac:dyDescent="0.25">
      <c r="A5573" t="s">
        <v>2780</v>
      </c>
      <c r="B5573">
        <v>1</v>
      </c>
      <c r="C5573" t="s">
        <v>2781</v>
      </c>
      <c r="D5573" t="s">
        <v>2256</v>
      </c>
      <c r="E5573">
        <v>24</v>
      </c>
      <c r="F5573" t="s">
        <v>316</v>
      </c>
      <c r="G5573" t="s">
        <v>379</v>
      </c>
      <c r="H5573">
        <v>158</v>
      </c>
      <c r="I5573" t="s">
        <v>380</v>
      </c>
      <c r="J5573">
        <v>1437</v>
      </c>
      <c r="K5573" t="s">
        <v>375</v>
      </c>
      <c r="L5573" t="s">
        <v>376</v>
      </c>
      <c r="Y5573">
        <v>1376</v>
      </c>
      <c r="Z5573" t="s">
        <v>377</v>
      </c>
      <c r="AA5573" t="s">
        <v>378</v>
      </c>
      <c r="AB5573">
        <v>443017.99800000002</v>
      </c>
      <c r="AC5573">
        <v>539965.973</v>
      </c>
      <c r="AD5573">
        <v>0.1125</v>
      </c>
      <c r="AE5573">
        <v>0</v>
      </c>
      <c r="AF5573">
        <v>0.1125</v>
      </c>
      <c r="AG5573">
        <v>0</v>
      </c>
      <c r="AH5573">
        <v>49839.519999999997</v>
      </c>
      <c r="AI5573">
        <v>60746.17</v>
      </c>
      <c r="AJ5573">
        <v>1</v>
      </c>
      <c r="AK5573">
        <v>0.11</v>
      </c>
      <c r="AL5573">
        <v>0</v>
      </c>
      <c r="AM5573">
        <v>1</v>
      </c>
    </row>
    <row r="5574" spans="1:39" x14ac:dyDescent="0.25">
      <c r="A5574" t="s">
        <v>2780</v>
      </c>
      <c r="B5574">
        <v>1</v>
      </c>
      <c r="C5574" t="s">
        <v>2781</v>
      </c>
      <c r="D5574" t="s">
        <v>2256</v>
      </c>
      <c r="E5574">
        <v>24</v>
      </c>
      <c r="F5574" t="s">
        <v>316</v>
      </c>
      <c r="G5574" t="s">
        <v>381</v>
      </c>
      <c r="H5574">
        <v>159</v>
      </c>
      <c r="I5574" t="s">
        <v>382</v>
      </c>
      <c r="J5574">
        <v>1438</v>
      </c>
      <c r="K5574" t="s">
        <v>383</v>
      </c>
      <c r="L5574" t="s">
        <v>384</v>
      </c>
      <c r="Y5574">
        <v>1376</v>
      </c>
      <c r="Z5574" t="s">
        <v>377</v>
      </c>
      <c r="AA5574" t="s">
        <v>378</v>
      </c>
      <c r="AB5574">
        <v>433794.55</v>
      </c>
      <c r="AC5574">
        <v>524891.37399999995</v>
      </c>
      <c r="AD5574">
        <v>0.05</v>
      </c>
      <c r="AE5574">
        <v>0</v>
      </c>
      <c r="AF5574">
        <v>0.05</v>
      </c>
      <c r="AG5574">
        <v>0</v>
      </c>
      <c r="AH5574">
        <v>21689.73</v>
      </c>
      <c r="AI5574">
        <v>26244.57</v>
      </c>
      <c r="AJ5574">
        <v>0</v>
      </c>
      <c r="AK5574">
        <v>0</v>
      </c>
      <c r="AL5574">
        <v>0</v>
      </c>
      <c r="AM5574">
        <v>1</v>
      </c>
    </row>
    <row r="5575" spans="1:39" x14ac:dyDescent="0.25">
      <c r="A5575" t="s">
        <v>2780</v>
      </c>
      <c r="B5575">
        <v>1</v>
      </c>
      <c r="C5575" t="s">
        <v>2781</v>
      </c>
      <c r="D5575" t="s">
        <v>2256</v>
      </c>
      <c r="E5575">
        <v>24</v>
      </c>
      <c r="F5575" t="s">
        <v>316</v>
      </c>
      <c r="G5575" t="s">
        <v>385</v>
      </c>
      <c r="H5575">
        <v>164</v>
      </c>
      <c r="I5575" t="s">
        <v>386</v>
      </c>
      <c r="J5575">
        <v>1439</v>
      </c>
      <c r="K5575" t="s">
        <v>387</v>
      </c>
      <c r="L5575" t="s">
        <v>388</v>
      </c>
      <c r="Y5575">
        <v>1376</v>
      </c>
      <c r="Z5575" t="s">
        <v>377</v>
      </c>
      <c r="AA5575" t="s">
        <v>378</v>
      </c>
      <c r="AB5575">
        <v>1121836.666</v>
      </c>
      <c r="AC5575">
        <v>1374249.946</v>
      </c>
      <c r="AD5575">
        <v>2.5000000000000001E-2</v>
      </c>
      <c r="AE5575">
        <v>0</v>
      </c>
      <c r="AF5575">
        <v>2.5000000000000001E-2</v>
      </c>
      <c r="AG5575">
        <v>0</v>
      </c>
      <c r="AH5575">
        <v>28045.919999999998</v>
      </c>
      <c r="AI5575">
        <v>34356.25</v>
      </c>
      <c r="AJ5575">
        <v>0</v>
      </c>
      <c r="AK5575">
        <v>0</v>
      </c>
      <c r="AL5575">
        <v>0</v>
      </c>
      <c r="AM5575">
        <v>1</v>
      </c>
    </row>
    <row r="5576" spans="1:39" x14ac:dyDescent="0.25">
      <c r="A5576" t="s">
        <v>2780</v>
      </c>
      <c r="B5576">
        <v>1</v>
      </c>
      <c r="C5576" t="s">
        <v>2781</v>
      </c>
      <c r="D5576" t="s">
        <v>2256</v>
      </c>
      <c r="E5576">
        <v>24</v>
      </c>
      <c r="F5576" t="s">
        <v>316</v>
      </c>
      <c r="G5576" t="s">
        <v>1618</v>
      </c>
      <c r="H5576">
        <v>170</v>
      </c>
      <c r="I5576" t="s">
        <v>1619</v>
      </c>
      <c r="J5576">
        <v>1440</v>
      </c>
      <c r="K5576" t="s">
        <v>999</v>
      </c>
      <c r="L5576" t="s">
        <v>1000</v>
      </c>
      <c r="Y5576">
        <v>1376</v>
      </c>
      <c r="Z5576" t="s">
        <v>377</v>
      </c>
      <c r="AA5576" t="s">
        <v>378</v>
      </c>
      <c r="AB5576">
        <v>591870.17700000003</v>
      </c>
      <c r="AC5576">
        <v>716162.91899999999</v>
      </c>
      <c r="AD5576">
        <v>0.05</v>
      </c>
      <c r="AE5576">
        <v>0</v>
      </c>
      <c r="AF5576">
        <v>0.05</v>
      </c>
      <c r="AG5576">
        <v>0</v>
      </c>
      <c r="AH5576">
        <v>29593.51</v>
      </c>
      <c r="AI5576">
        <v>35808.15</v>
      </c>
      <c r="AJ5576">
        <v>0</v>
      </c>
      <c r="AK5576">
        <v>0</v>
      </c>
      <c r="AL5576">
        <v>0</v>
      </c>
      <c r="AM5576">
        <v>1</v>
      </c>
    </row>
    <row r="5577" spans="1:39" x14ac:dyDescent="0.25">
      <c r="A5577" t="s">
        <v>2780</v>
      </c>
      <c r="B5577">
        <v>1</v>
      </c>
      <c r="C5577" t="s">
        <v>2781</v>
      </c>
      <c r="D5577" t="s">
        <v>2256</v>
      </c>
      <c r="E5577">
        <v>24</v>
      </c>
      <c r="F5577" t="s">
        <v>316</v>
      </c>
      <c r="G5577" t="s">
        <v>389</v>
      </c>
      <c r="H5577">
        <v>273</v>
      </c>
      <c r="I5577" t="s">
        <v>390</v>
      </c>
      <c r="J5577">
        <v>1413</v>
      </c>
      <c r="K5577" t="s">
        <v>391</v>
      </c>
      <c r="L5577" t="s">
        <v>392</v>
      </c>
      <c r="Y5577">
        <v>1374</v>
      </c>
      <c r="Z5577" t="s">
        <v>393</v>
      </c>
      <c r="AA5577" t="s">
        <v>394</v>
      </c>
      <c r="AB5577">
        <v>81361.438999999998</v>
      </c>
      <c r="AC5577">
        <v>100154.995</v>
      </c>
      <c r="AD5577">
        <v>0.2</v>
      </c>
      <c r="AE5577">
        <v>0</v>
      </c>
      <c r="AF5577">
        <v>0.2</v>
      </c>
      <c r="AG5577">
        <v>0</v>
      </c>
      <c r="AH5577">
        <v>16272.29</v>
      </c>
      <c r="AI5577">
        <v>20031</v>
      </c>
      <c r="AJ5577">
        <v>0</v>
      </c>
      <c r="AK5577">
        <v>0</v>
      </c>
      <c r="AL5577">
        <v>0</v>
      </c>
      <c r="AM5577">
        <v>1</v>
      </c>
    </row>
    <row r="5578" spans="1:39" x14ac:dyDescent="0.25">
      <c r="A5578" t="s">
        <v>2780</v>
      </c>
      <c r="B5578">
        <v>1</v>
      </c>
      <c r="C5578" t="s">
        <v>2781</v>
      </c>
      <c r="D5578" t="s">
        <v>2256</v>
      </c>
      <c r="E5578">
        <v>24</v>
      </c>
      <c r="F5578" t="s">
        <v>316</v>
      </c>
      <c r="G5578" t="s">
        <v>395</v>
      </c>
      <c r="H5578">
        <v>274</v>
      </c>
      <c r="I5578" t="s">
        <v>396</v>
      </c>
      <c r="J5578">
        <v>1413</v>
      </c>
      <c r="K5578" t="s">
        <v>391</v>
      </c>
      <c r="L5578" t="s">
        <v>392</v>
      </c>
      <c r="P5578">
        <v>1069</v>
      </c>
      <c r="Q5578" t="s">
        <v>397</v>
      </c>
      <c r="R5578" t="s">
        <v>398</v>
      </c>
      <c r="Y5578">
        <v>1374</v>
      </c>
      <c r="Z5578" t="s">
        <v>393</v>
      </c>
      <c r="AA5578" t="s">
        <v>394</v>
      </c>
      <c r="AB5578">
        <v>80010.865999999995</v>
      </c>
      <c r="AC5578">
        <v>98466.293000000005</v>
      </c>
      <c r="AD5578">
        <v>0.2</v>
      </c>
      <c r="AE5578">
        <v>0</v>
      </c>
      <c r="AF5578">
        <v>0.2</v>
      </c>
      <c r="AG5578">
        <v>0</v>
      </c>
      <c r="AH5578">
        <v>16002.17</v>
      </c>
      <c r="AI5578">
        <v>19693.259999999998</v>
      </c>
      <c r="AJ5578">
        <v>0</v>
      </c>
      <c r="AK5578">
        <v>0</v>
      </c>
      <c r="AL5578">
        <v>0</v>
      </c>
      <c r="AM5578">
        <v>1</v>
      </c>
    </row>
    <row r="5579" spans="1:39" x14ac:dyDescent="0.25">
      <c r="A5579" t="s">
        <v>2780</v>
      </c>
      <c r="B5579">
        <v>1</v>
      </c>
      <c r="C5579" t="s">
        <v>2781</v>
      </c>
      <c r="D5579" t="s">
        <v>2256</v>
      </c>
      <c r="E5579">
        <v>24</v>
      </c>
      <c r="F5579" t="s">
        <v>316</v>
      </c>
      <c r="G5579" t="s">
        <v>403</v>
      </c>
      <c r="H5579">
        <v>362</v>
      </c>
      <c r="I5579" t="s">
        <v>404</v>
      </c>
      <c r="Y5579">
        <v>1372</v>
      </c>
      <c r="Z5579" t="s">
        <v>405</v>
      </c>
      <c r="AA5579" t="s">
        <v>406</v>
      </c>
      <c r="AB5579">
        <v>131801.53899999999</v>
      </c>
      <c r="AC5579">
        <v>159479.85800000001</v>
      </c>
      <c r="AD5579">
        <v>8.3299999999999999E-2</v>
      </c>
      <c r="AE5579">
        <v>0</v>
      </c>
      <c r="AF5579">
        <v>8.3299999999999999E-2</v>
      </c>
      <c r="AG5579">
        <v>0</v>
      </c>
      <c r="AH5579">
        <v>10983.46</v>
      </c>
      <c r="AI5579">
        <v>13289.99</v>
      </c>
      <c r="AJ5579">
        <v>0</v>
      </c>
      <c r="AK5579">
        <v>0</v>
      </c>
      <c r="AL5579">
        <v>0</v>
      </c>
      <c r="AM5579">
        <v>1</v>
      </c>
    </row>
    <row r="5580" spans="1:39" x14ac:dyDescent="0.25">
      <c r="A5580" t="s">
        <v>2780</v>
      </c>
      <c r="B5580">
        <v>1</v>
      </c>
      <c r="C5580" t="s">
        <v>2781</v>
      </c>
      <c r="D5580" t="s">
        <v>2256</v>
      </c>
      <c r="E5580">
        <v>24</v>
      </c>
      <c r="F5580" t="s">
        <v>316</v>
      </c>
      <c r="G5580" t="s">
        <v>417</v>
      </c>
      <c r="H5580">
        <v>542</v>
      </c>
      <c r="I5580" t="s">
        <v>418</v>
      </c>
      <c r="J5580">
        <v>1019</v>
      </c>
      <c r="K5580" t="s">
        <v>281</v>
      </c>
      <c r="L5580" t="s">
        <v>352</v>
      </c>
      <c r="P5580">
        <v>1020</v>
      </c>
      <c r="Q5580" t="s">
        <v>353</v>
      </c>
      <c r="R5580" t="s">
        <v>354</v>
      </c>
      <c r="Y5580">
        <v>1402</v>
      </c>
      <c r="Z5580" t="s">
        <v>355</v>
      </c>
      <c r="AA5580" t="s">
        <v>356</v>
      </c>
      <c r="AB5580">
        <v>117110.83</v>
      </c>
      <c r="AC5580">
        <v>141704.098</v>
      </c>
      <c r="AD5580">
        <v>0.05</v>
      </c>
      <c r="AE5580">
        <v>0</v>
      </c>
      <c r="AF5580">
        <v>0.05</v>
      </c>
      <c r="AG5580">
        <v>0</v>
      </c>
      <c r="AH5580">
        <v>5855.54</v>
      </c>
      <c r="AI5580">
        <v>7085.2</v>
      </c>
      <c r="AJ5580">
        <v>1</v>
      </c>
      <c r="AK5580">
        <v>0.05</v>
      </c>
      <c r="AL5580">
        <v>0</v>
      </c>
      <c r="AM5580">
        <v>1</v>
      </c>
    </row>
    <row r="5581" spans="1:39" x14ac:dyDescent="0.25">
      <c r="A5581" t="s">
        <v>2780</v>
      </c>
      <c r="B5581">
        <v>1</v>
      </c>
      <c r="C5581" t="s">
        <v>2781</v>
      </c>
      <c r="D5581" t="s">
        <v>2256</v>
      </c>
      <c r="E5581">
        <v>24</v>
      </c>
      <c r="F5581" t="s">
        <v>316</v>
      </c>
      <c r="G5581" t="s">
        <v>427</v>
      </c>
      <c r="H5581">
        <v>565</v>
      </c>
      <c r="I5581" t="s">
        <v>428</v>
      </c>
      <c r="Y5581">
        <v>1374</v>
      </c>
      <c r="Z5581" t="s">
        <v>393</v>
      </c>
      <c r="AA5581" t="s">
        <v>394</v>
      </c>
      <c r="AB5581">
        <v>144342.45000000001</v>
      </c>
      <c r="AC5581">
        <v>176819.49</v>
      </c>
      <c r="AD5581">
        <v>3.1300000000000001E-2</v>
      </c>
      <c r="AE5581">
        <v>0</v>
      </c>
      <c r="AF5581">
        <v>3.1300000000000001E-2</v>
      </c>
      <c r="AG5581">
        <v>0</v>
      </c>
      <c r="AH5581">
        <v>4510.7</v>
      </c>
      <c r="AI5581">
        <v>5525.61</v>
      </c>
      <c r="AJ5581">
        <v>0</v>
      </c>
      <c r="AK5581">
        <v>0</v>
      </c>
      <c r="AL5581">
        <v>0</v>
      </c>
      <c r="AM5581">
        <v>1</v>
      </c>
    </row>
    <row r="5582" spans="1:39" x14ac:dyDescent="0.25">
      <c r="A5582" t="s">
        <v>2780</v>
      </c>
      <c r="B5582">
        <v>1</v>
      </c>
      <c r="C5582" t="s">
        <v>2781</v>
      </c>
      <c r="D5582" t="s">
        <v>2256</v>
      </c>
      <c r="E5582">
        <v>24</v>
      </c>
      <c r="F5582" t="s">
        <v>316</v>
      </c>
      <c r="G5582" t="s">
        <v>435</v>
      </c>
      <c r="H5582">
        <v>653</v>
      </c>
      <c r="I5582" t="s">
        <v>436</v>
      </c>
      <c r="J5582">
        <v>1414</v>
      </c>
      <c r="K5582" t="s">
        <v>437</v>
      </c>
      <c r="L5582" t="s">
        <v>438</v>
      </c>
      <c r="P5582">
        <v>1072</v>
      </c>
      <c r="Q5582" t="s">
        <v>439</v>
      </c>
      <c r="R5582" t="s">
        <v>440</v>
      </c>
      <c r="Y5582">
        <v>1374</v>
      </c>
      <c r="Z5582" t="s">
        <v>393</v>
      </c>
      <c r="AA5582" t="s">
        <v>394</v>
      </c>
      <c r="AB5582">
        <v>46682.930999999997</v>
      </c>
      <c r="AC5582">
        <v>57113.396999999997</v>
      </c>
      <c r="AD5582">
        <v>1.5</v>
      </c>
      <c r="AE5582">
        <v>0</v>
      </c>
      <c r="AF5582">
        <v>1.5</v>
      </c>
      <c r="AG5582">
        <v>0</v>
      </c>
      <c r="AH5582">
        <v>70024.399999999994</v>
      </c>
      <c r="AI5582">
        <v>85670.1</v>
      </c>
      <c r="AJ5582">
        <v>6</v>
      </c>
      <c r="AK5582">
        <v>0.25</v>
      </c>
      <c r="AL5582">
        <v>0</v>
      </c>
      <c r="AM5582">
        <v>1</v>
      </c>
    </row>
    <row r="5583" spans="1:39" x14ac:dyDescent="0.25">
      <c r="A5583" t="s">
        <v>2780</v>
      </c>
      <c r="B5583">
        <v>1</v>
      </c>
      <c r="C5583" t="s">
        <v>2781</v>
      </c>
      <c r="D5583" t="s">
        <v>2256</v>
      </c>
      <c r="E5583">
        <v>24</v>
      </c>
      <c r="F5583" t="s">
        <v>316</v>
      </c>
      <c r="G5583" t="s">
        <v>441</v>
      </c>
      <c r="H5583">
        <v>692</v>
      </c>
      <c r="I5583" t="s">
        <v>442</v>
      </c>
      <c r="J5583">
        <v>1169</v>
      </c>
      <c r="K5583" t="s">
        <v>443</v>
      </c>
      <c r="L5583" t="s">
        <v>444</v>
      </c>
      <c r="Y5583">
        <v>1376</v>
      </c>
      <c r="Z5583" t="s">
        <v>377</v>
      </c>
      <c r="AA5583" t="s">
        <v>378</v>
      </c>
      <c r="AB5583">
        <v>74258.5</v>
      </c>
      <c r="AC5583">
        <v>89852.785000000003</v>
      </c>
      <c r="AD5583">
        <v>0.5</v>
      </c>
      <c r="AE5583">
        <v>0</v>
      </c>
      <c r="AF5583">
        <v>0.5</v>
      </c>
      <c r="AG5583">
        <v>0</v>
      </c>
      <c r="AH5583">
        <v>37129.25</v>
      </c>
      <c r="AI5583">
        <v>44926.39</v>
      </c>
      <c r="AJ5583">
        <v>0</v>
      </c>
      <c r="AK5583">
        <v>0</v>
      </c>
      <c r="AL5583">
        <v>0</v>
      </c>
      <c r="AM5583">
        <v>1</v>
      </c>
    </row>
    <row r="5584" spans="1:39" x14ac:dyDescent="0.25">
      <c r="A5584" t="s">
        <v>2780</v>
      </c>
      <c r="B5584">
        <v>1</v>
      </c>
      <c r="C5584" t="s">
        <v>2781</v>
      </c>
      <c r="D5584" t="s">
        <v>2256</v>
      </c>
      <c r="E5584">
        <v>24</v>
      </c>
      <c r="F5584" t="s">
        <v>316</v>
      </c>
      <c r="G5584" t="s">
        <v>447</v>
      </c>
      <c r="H5584">
        <v>731</v>
      </c>
      <c r="I5584" t="s">
        <v>448</v>
      </c>
      <c r="J5584">
        <v>1422</v>
      </c>
      <c r="K5584" t="s">
        <v>449</v>
      </c>
      <c r="L5584" t="s">
        <v>450</v>
      </c>
      <c r="P5584">
        <v>1067</v>
      </c>
      <c r="Q5584" t="s">
        <v>451</v>
      </c>
      <c r="R5584" t="s">
        <v>452</v>
      </c>
      <c r="Y5584">
        <v>1373</v>
      </c>
      <c r="Z5584" t="s">
        <v>453</v>
      </c>
      <c r="AA5584" t="s">
        <v>454</v>
      </c>
      <c r="AB5584">
        <v>14810.481</v>
      </c>
      <c r="AC5584">
        <v>18057.935000000001</v>
      </c>
      <c r="AD5584">
        <v>1.875</v>
      </c>
      <c r="AE5584">
        <v>0.375</v>
      </c>
      <c r="AF5584">
        <v>2.25</v>
      </c>
      <c r="AG5584">
        <v>0</v>
      </c>
      <c r="AH5584">
        <v>33323.58</v>
      </c>
      <c r="AI5584">
        <v>40630.35</v>
      </c>
      <c r="AJ5584">
        <v>1</v>
      </c>
      <c r="AK5584">
        <v>2.25</v>
      </c>
      <c r="AL5584">
        <v>0</v>
      </c>
      <c r="AM5584">
        <v>1</v>
      </c>
    </row>
    <row r="5585" spans="1:39" x14ac:dyDescent="0.25">
      <c r="A5585" t="s">
        <v>2780</v>
      </c>
      <c r="B5585">
        <v>1</v>
      </c>
      <c r="C5585" t="s">
        <v>2781</v>
      </c>
      <c r="D5585" t="s">
        <v>2256</v>
      </c>
      <c r="E5585">
        <v>24</v>
      </c>
      <c r="F5585" t="s">
        <v>316</v>
      </c>
      <c r="G5585" t="s">
        <v>459</v>
      </c>
      <c r="H5585">
        <v>744</v>
      </c>
      <c r="I5585" t="s">
        <v>460</v>
      </c>
      <c r="J5585">
        <v>1150</v>
      </c>
      <c r="K5585" t="s">
        <v>457</v>
      </c>
      <c r="L5585" t="s">
        <v>458</v>
      </c>
      <c r="Y5585">
        <v>1376</v>
      </c>
      <c r="Z5585" t="s">
        <v>377</v>
      </c>
      <c r="AA5585" t="s">
        <v>378</v>
      </c>
      <c r="AB5585">
        <v>59908.800000000003</v>
      </c>
      <c r="AC5585">
        <v>73388.28</v>
      </c>
      <c r="AD5585">
        <v>0.25</v>
      </c>
      <c r="AE5585">
        <v>0</v>
      </c>
      <c r="AF5585">
        <v>0.25</v>
      </c>
      <c r="AG5585">
        <v>0</v>
      </c>
      <c r="AH5585">
        <v>14977.2</v>
      </c>
      <c r="AI5585">
        <v>18347.07</v>
      </c>
      <c r="AJ5585">
        <v>0</v>
      </c>
      <c r="AK5585">
        <v>0</v>
      </c>
      <c r="AL5585">
        <v>0</v>
      </c>
      <c r="AM5585">
        <v>1</v>
      </c>
    </row>
    <row r="5586" spans="1:39" x14ac:dyDescent="0.25">
      <c r="A5586" t="s">
        <v>2780</v>
      </c>
      <c r="B5586">
        <v>1</v>
      </c>
      <c r="C5586" t="s">
        <v>2781</v>
      </c>
      <c r="D5586" t="s">
        <v>2256</v>
      </c>
      <c r="E5586">
        <v>24</v>
      </c>
      <c r="F5586" t="s">
        <v>316</v>
      </c>
      <c r="G5586" t="s">
        <v>461</v>
      </c>
      <c r="H5586">
        <v>746</v>
      </c>
      <c r="I5586" t="s">
        <v>462</v>
      </c>
      <c r="J5586">
        <v>1150</v>
      </c>
      <c r="K5586" t="s">
        <v>457</v>
      </c>
      <c r="L5586" t="s">
        <v>458</v>
      </c>
      <c r="Y5586">
        <v>1376</v>
      </c>
      <c r="Z5586" t="s">
        <v>377</v>
      </c>
      <c r="AA5586" t="s">
        <v>378</v>
      </c>
      <c r="AB5586">
        <v>59908.800000000003</v>
      </c>
      <c r="AC5586">
        <v>73388.28</v>
      </c>
      <c r="AD5586">
        <v>0.25</v>
      </c>
      <c r="AE5586">
        <v>0</v>
      </c>
      <c r="AF5586">
        <v>0.25</v>
      </c>
      <c r="AG5586">
        <v>0</v>
      </c>
      <c r="AH5586">
        <v>14977.2</v>
      </c>
      <c r="AI5586">
        <v>18347.07</v>
      </c>
      <c r="AJ5586">
        <v>0</v>
      </c>
      <c r="AK5586">
        <v>0</v>
      </c>
      <c r="AL5586">
        <v>0</v>
      </c>
      <c r="AM5586">
        <v>1</v>
      </c>
    </row>
    <row r="5587" spans="1:39" x14ac:dyDescent="0.25">
      <c r="A5587" t="s">
        <v>2780</v>
      </c>
      <c r="B5587">
        <v>1</v>
      </c>
      <c r="C5587" t="s">
        <v>2781</v>
      </c>
      <c r="D5587" t="s">
        <v>2256</v>
      </c>
      <c r="E5587">
        <v>24</v>
      </c>
      <c r="F5587" t="s">
        <v>316</v>
      </c>
      <c r="G5587" t="s">
        <v>1620</v>
      </c>
      <c r="H5587">
        <v>821</v>
      </c>
      <c r="I5587" t="s">
        <v>1621</v>
      </c>
      <c r="J5587">
        <v>1018</v>
      </c>
      <c r="K5587" t="s">
        <v>467</v>
      </c>
      <c r="L5587" t="s">
        <v>468</v>
      </c>
      <c r="P5587">
        <v>1020</v>
      </c>
      <c r="Q5587" t="s">
        <v>353</v>
      </c>
      <c r="R5587" t="s">
        <v>354</v>
      </c>
      <c r="Y5587">
        <v>1402</v>
      </c>
      <c r="Z5587" t="s">
        <v>355</v>
      </c>
      <c r="AA5587" t="s">
        <v>356</v>
      </c>
      <c r="AB5587">
        <v>78473.088000000003</v>
      </c>
      <c r="AC5587">
        <v>97306.629000000001</v>
      </c>
      <c r="AD5587">
        <v>0.16669999999999999</v>
      </c>
      <c r="AE5587">
        <v>4.1700000000000001E-2</v>
      </c>
      <c r="AF5587">
        <v>0.20830000000000001</v>
      </c>
      <c r="AG5587">
        <v>0</v>
      </c>
      <c r="AH5587">
        <v>16348.56</v>
      </c>
      <c r="AI5587">
        <v>20272.21</v>
      </c>
      <c r="AJ5587">
        <v>1</v>
      </c>
      <c r="AK5587">
        <v>0.21</v>
      </c>
      <c r="AL5587">
        <v>0</v>
      </c>
      <c r="AM5587">
        <v>1</v>
      </c>
    </row>
    <row r="5588" spans="1:39" x14ac:dyDescent="0.25">
      <c r="A5588" t="s">
        <v>2780</v>
      </c>
      <c r="B5588">
        <v>1</v>
      </c>
      <c r="C5588" t="s">
        <v>2781</v>
      </c>
      <c r="D5588" t="s">
        <v>2256</v>
      </c>
      <c r="E5588">
        <v>24</v>
      </c>
      <c r="F5588" t="s">
        <v>316</v>
      </c>
      <c r="G5588" t="s">
        <v>1149</v>
      </c>
      <c r="H5588">
        <v>861</v>
      </c>
      <c r="I5588" t="s">
        <v>1150</v>
      </c>
      <c r="P5588">
        <v>1102</v>
      </c>
      <c r="Q5588" t="s">
        <v>475</v>
      </c>
      <c r="R5588" t="s">
        <v>476</v>
      </c>
      <c r="Y5588">
        <v>1370</v>
      </c>
      <c r="Z5588" t="s">
        <v>477</v>
      </c>
      <c r="AA5588" t="s">
        <v>478</v>
      </c>
      <c r="AB5588">
        <v>12462.842000000001</v>
      </c>
      <c r="AC5588">
        <v>15080.038</v>
      </c>
      <c r="AD5588">
        <v>1.25</v>
      </c>
      <c r="AE5588">
        <v>0</v>
      </c>
      <c r="AF5588">
        <v>1.25</v>
      </c>
      <c r="AG5588">
        <v>0</v>
      </c>
      <c r="AH5588">
        <v>15578.55</v>
      </c>
      <c r="AI5588">
        <v>18850.05</v>
      </c>
      <c r="AJ5588">
        <v>0</v>
      </c>
      <c r="AK5588">
        <v>0</v>
      </c>
      <c r="AL5588">
        <v>0</v>
      </c>
      <c r="AM5588">
        <v>1</v>
      </c>
    </row>
    <row r="5589" spans="1:39" x14ac:dyDescent="0.25">
      <c r="A5589" t="s">
        <v>2780</v>
      </c>
      <c r="B5589">
        <v>1</v>
      </c>
      <c r="C5589" t="s">
        <v>2781</v>
      </c>
      <c r="D5589" t="s">
        <v>2256</v>
      </c>
      <c r="E5589">
        <v>24</v>
      </c>
      <c r="F5589" t="s">
        <v>316</v>
      </c>
      <c r="G5589" t="s">
        <v>473</v>
      </c>
      <c r="H5589">
        <v>862</v>
      </c>
      <c r="I5589" t="s">
        <v>474</v>
      </c>
      <c r="P5589">
        <v>1102</v>
      </c>
      <c r="Q5589" t="s">
        <v>475</v>
      </c>
      <c r="R5589" t="s">
        <v>476</v>
      </c>
      <c r="Y5589">
        <v>1370</v>
      </c>
      <c r="Z5589" t="s">
        <v>477</v>
      </c>
      <c r="AA5589" t="s">
        <v>478</v>
      </c>
      <c r="AB5589">
        <v>10620.521000000001</v>
      </c>
      <c r="AC5589">
        <v>12956.164000000001</v>
      </c>
      <c r="AD5589">
        <v>0.75</v>
      </c>
      <c r="AE5589">
        <v>0</v>
      </c>
      <c r="AF5589">
        <v>0.75</v>
      </c>
      <c r="AG5589">
        <v>0</v>
      </c>
      <c r="AH5589">
        <v>7965.39</v>
      </c>
      <c r="AI5589">
        <v>9717.1200000000008</v>
      </c>
      <c r="AJ5589">
        <v>1</v>
      </c>
      <c r="AK5589">
        <v>0.75</v>
      </c>
      <c r="AL5589">
        <v>0</v>
      </c>
      <c r="AM5589">
        <v>1</v>
      </c>
    </row>
    <row r="5590" spans="1:39" x14ac:dyDescent="0.25">
      <c r="A5590" t="s">
        <v>2780</v>
      </c>
      <c r="B5590">
        <v>1</v>
      </c>
      <c r="C5590" t="s">
        <v>2781</v>
      </c>
      <c r="D5590" t="s">
        <v>2256</v>
      </c>
      <c r="E5590">
        <v>24</v>
      </c>
      <c r="F5590" t="s">
        <v>316</v>
      </c>
      <c r="G5590" t="s">
        <v>1151</v>
      </c>
      <c r="H5590">
        <v>865</v>
      </c>
      <c r="I5590" t="s">
        <v>1152</v>
      </c>
      <c r="P5590">
        <v>1102</v>
      </c>
      <c r="Q5590" t="s">
        <v>475</v>
      </c>
      <c r="R5590" t="s">
        <v>476</v>
      </c>
      <c r="Y5590">
        <v>1370</v>
      </c>
      <c r="Z5590" t="s">
        <v>477</v>
      </c>
      <c r="AA5590" t="s">
        <v>478</v>
      </c>
      <c r="AB5590">
        <v>11410.933999999999</v>
      </c>
      <c r="AC5590">
        <v>13807.227000000001</v>
      </c>
      <c r="AD5590">
        <v>0.25</v>
      </c>
      <c r="AE5590">
        <v>0</v>
      </c>
      <c r="AF5590">
        <v>0.25</v>
      </c>
      <c r="AG5590">
        <v>0</v>
      </c>
      <c r="AH5590">
        <v>2852.73</v>
      </c>
      <c r="AI5590">
        <v>3451.81</v>
      </c>
      <c r="AJ5590">
        <v>0</v>
      </c>
      <c r="AK5590">
        <v>0</v>
      </c>
      <c r="AL5590">
        <v>0</v>
      </c>
      <c r="AM5590">
        <v>1</v>
      </c>
    </row>
    <row r="5591" spans="1:39" x14ac:dyDescent="0.25">
      <c r="A5591" t="s">
        <v>2780</v>
      </c>
      <c r="B5591">
        <v>1</v>
      </c>
      <c r="C5591" t="s">
        <v>2781</v>
      </c>
      <c r="D5591" t="s">
        <v>2256</v>
      </c>
      <c r="E5591">
        <v>24</v>
      </c>
      <c r="F5591" t="s">
        <v>316</v>
      </c>
      <c r="G5591" t="s">
        <v>1337</v>
      </c>
      <c r="H5591">
        <v>866</v>
      </c>
      <c r="I5591" t="s">
        <v>1338</v>
      </c>
      <c r="P5591">
        <v>1102</v>
      </c>
      <c r="Q5591" t="s">
        <v>475</v>
      </c>
      <c r="R5591" t="s">
        <v>476</v>
      </c>
      <c r="Y5591">
        <v>1370</v>
      </c>
      <c r="Z5591" t="s">
        <v>477</v>
      </c>
      <c r="AA5591" t="s">
        <v>478</v>
      </c>
      <c r="AB5591">
        <v>10533.468000000001</v>
      </c>
      <c r="AC5591">
        <v>12903.496999999999</v>
      </c>
      <c r="AD5591">
        <v>0.5</v>
      </c>
      <c r="AE5591">
        <v>0</v>
      </c>
      <c r="AF5591">
        <v>0.5</v>
      </c>
      <c r="AG5591">
        <v>0</v>
      </c>
      <c r="AH5591">
        <v>5266.73</v>
      </c>
      <c r="AI5591">
        <v>6451.75</v>
      </c>
      <c r="AJ5591">
        <v>0</v>
      </c>
      <c r="AK5591">
        <v>0</v>
      </c>
      <c r="AL5591">
        <v>0</v>
      </c>
      <c r="AM5591">
        <v>1</v>
      </c>
    </row>
    <row r="5592" spans="1:39" x14ac:dyDescent="0.25">
      <c r="A5592" t="s">
        <v>2780</v>
      </c>
      <c r="B5592">
        <v>1</v>
      </c>
      <c r="C5592" t="s">
        <v>2781</v>
      </c>
      <c r="D5592" t="s">
        <v>2256</v>
      </c>
      <c r="E5592">
        <v>24</v>
      </c>
      <c r="F5592" t="s">
        <v>316</v>
      </c>
      <c r="G5592" t="s">
        <v>481</v>
      </c>
      <c r="H5592">
        <v>877</v>
      </c>
      <c r="I5592" t="s">
        <v>482</v>
      </c>
      <c r="P5592">
        <v>1102</v>
      </c>
      <c r="Q5592" t="s">
        <v>475</v>
      </c>
      <c r="R5592" t="s">
        <v>476</v>
      </c>
      <c r="Y5592">
        <v>1370</v>
      </c>
      <c r="Z5592" t="s">
        <v>477</v>
      </c>
      <c r="AA5592" t="s">
        <v>478</v>
      </c>
      <c r="AB5592">
        <v>11410.933999999999</v>
      </c>
      <c r="AC5592">
        <v>13807.228999999999</v>
      </c>
      <c r="AD5592">
        <v>2</v>
      </c>
      <c r="AE5592">
        <v>0</v>
      </c>
      <c r="AF5592">
        <v>2</v>
      </c>
      <c r="AG5592">
        <v>0</v>
      </c>
      <c r="AH5592">
        <v>22821.87</v>
      </c>
      <c r="AI5592">
        <v>27614.46</v>
      </c>
      <c r="AJ5592">
        <v>0</v>
      </c>
      <c r="AK5592">
        <v>0</v>
      </c>
      <c r="AL5592">
        <v>0</v>
      </c>
      <c r="AM5592">
        <v>1</v>
      </c>
    </row>
    <row r="5593" spans="1:39" x14ac:dyDescent="0.25">
      <c r="A5593" t="s">
        <v>2780</v>
      </c>
      <c r="B5593">
        <v>1</v>
      </c>
      <c r="C5593" t="s">
        <v>2781</v>
      </c>
      <c r="D5593" t="s">
        <v>2256</v>
      </c>
      <c r="E5593">
        <v>24</v>
      </c>
      <c r="F5593" t="s">
        <v>316</v>
      </c>
      <c r="G5593" t="s">
        <v>485</v>
      </c>
      <c r="H5593">
        <v>1115</v>
      </c>
      <c r="I5593" t="s">
        <v>486</v>
      </c>
      <c r="Y5593">
        <v>1373</v>
      </c>
      <c r="Z5593" t="s">
        <v>453</v>
      </c>
      <c r="AA5593" t="s">
        <v>454</v>
      </c>
      <c r="AB5593">
        <v>16813.537</v>
      </c>
      <c r="AC5593">
        <v>20599.830999999998</v>
      </c>
      <c r="AD5593">
        <v>2.5</v>
      </c>
      <c r="AE5593">
        <v>0</v>
      </c>
      <c r="AF5593">
        <v>2.5</v>
      </c>
      <c r="AG5593">
        <v>0</v>
      </c>
      <c r="AH5593">
        <v>42033.84</v>
      </c>
      <c r="AI5593">
        <v>51499.58</v>
      </c>
      <c r="AJ5593">
        <v>0</v>
      </c>
      <c r="AK5593">
        <v>0</v>
      </c>
      <c r="AL5593">
        <v>0</v>
      </c>
      <c r="AM5593">
        <v>1</v>
      </c>
    </row>
    <row r="5594" spans="1:39" x14ac:dyDescent="0.25">
      <c r="A5594" t="s">
        <v>2780</v>
      </c>
      <c r="B5594">
        <v>1</v>
      </c>
      <c r="C5594" t="s">
        <v>2781</v>
      </c>
      <c r="D5594" t="s">
        <v>2256</v>
      </c>
      <c r="E5594">
        <v>24</v>
      </c>
      <c r="F5594" t="s">
        <v>316</v>
      </c>
      <c r="G5594" t="s">
        <v>487</v>
      </c>
      <c r="H5594">
        <v>1116</v>
      </c>
      <c r="I5594" t="s">
        <v>488</v>
      </c>
      <c r="Y5594">
        <v>1373</v>
      </c>
      <c r="Z5594" t="s">
        <v>453</v>
      </c>
      <c r="AA5594" t="s">
        <v>454</v>
      </c>
      <c r="AB5594">
        <v>16288.285</v>
      </c>
      <c r="AC5594">
        <v>20079.266</v>
      </c>
      <c r="AD5594">
        <v>2.0356999999999998</v>
      </c>
      <c r="AE5594">
        <v>0</v>
      </c>
      <c r="AF5594">
        <v>2.0356999999999998</v>
      </c>
      <c r="AG5594">
        <v>0</v>
      </c>
      <c r="AH5594">
        <v>33158.29</v>
      </c>
      <c r="AI5594">
        <v>40875.65</v>
      </c>
      <c r="AJ5594">
        <v>1</v>
      </c>
      <c r="AK5594">
        <v>2.04</v>
      </c>
      <c r="AL5594">
        <v>0</v>
      </c>
      <c r="AM5594">
        <v>1</v>
      </c>
    </row>
    <row r="5595" spans="1:39" x14ac:dyDescent="0.25">
      <c r="A5595" t="s">
        <v>2780</v>
      </c>
      <c r="B5595">
        <v>1</v>
      </c>
      <c r="C5595" t="s">
        <v>2781</v>
      </c>
      <c r="D5595" t="s">
        <v>2256</v>
      </c>
      <c r="E5595">
        <v>24</v>
      </c>
      <c r="F5595" t="s">
        <v>316</v>
      </c>
      <c r="G5595" t="s">
        <v>489</v>
      </c>
      <c r="H5595">
        <v>1118</v>
      </c>
      <c r="I5595" t="s">
        <v>490</v>
      </c>
      <c r="P5595">
        <v>1335</v>
      </c>
      <c r="Q5595" t="s">
        <v>491</v>
      </c>
      <c r="R5595" t="s">
        <v>492</v>
      </c>
      <c r="Y5595">
        <v>1373</v>
      </c>
      <c r="Z5595" t="s">
        <v>453</v>
      </c>
      <c r="AA5595" t="s">
        <v>454</v>
      </c>
      <c r="AB5595">
        <v>15022.117</v>
      </c>
      <c r="AC5595">
        <v>18483.667000000001</v>
      </c>
      <c r="AD5595">
        <v>3.9722</v>
      </c>
      <c r="AE5595">
        <v>0</v>
      </c>
      <c r="AF5595">
        <v>3.9722</v>
      </c>
      <c r="AG5595">
        <v>0</v>
      </c>
      <c r="AH5595">
        <v>59671.19</v>
      </c>
      <c r="AI5595">
        <v>73421.23</v>
      </c>
      <c r="AJ5595">
        <v>2</v>
      </c>
      <c r="AK5595">
        <v>1.99</v>
      </c>
      <c r="AL5595">
        <v>0</v>
      </c>
      <c r="AM5595">
        <v>1</v>
      </c>
    </row>
    <row r="5596" spans="1:39" x14ac:dyDescent="0.25">
      <c r="A5596" t="s">
        <v>2780</v>
      </c>
      <c r="B5596">
        <v>1</v>
      </c>
      <c r="C5596" t="s">
        <v>2781</v>
      </c>
      <c r="D5596" t="s">
        <v>2256</v>
      </c>
      <c r="E5596">
        <v>24</v>
      </c>
      <c r="F5596" t="s">
        <v>316</v>
      </c>
      <c r="G5596" t="s">
        <v>493</v>
      </c>
      <c r="H5596">
        <v>1119</v>
      </c>
      <c r="I5596" t="s">
        <v>494</v>
      </c>
      <c r="P5596">
        <v>1335</v>
      </c>
      <c r="Q5596" t="s">
        <v>491</v>
      </c>
      <c r="R5596" t="s">
        <v>492</v>
      </c>
      <c r="Y5596">
        <v>1373</v>
      </c>
      <c r="Z5596" t="s">
        <v>453</v>
      </c>
      <c r="AA5596" t="s">
        <v>454</v>
      </c>
      <c r="AB5596">
        <v>29311.431</v>
      </c>
      <c r="AC5596">
        <v>36482.625</v>
      </c>
      <c r="AD5596">
        <v>0.28129999999999999</v>
      </c>
      <c r="AE5596">
        <v>0</v>
      </c>
      <c r="AF5596">
        <v>0.28129999999999999</v>
      </c>
      <c r="AG5596">
        <v>0</v>
      </c>
      <c r="AH5596">
        <v>8243.84</v>
      </c>
      <c r="AI5596">
        <v>10260.74</v>
      </c>
      <c r="AJ5596">
        <v>0</v>
      </c>
      <c r="AK5596">
        <v>0</v>
      </c>
      <c r="AL5596">
        <v>0</v>
      </c>
      <c r="AM5596">
        <v>1</v>
      </c>
    </row>
    <row r="5597" spans="1:39" x14ac:dyDescent="0.25">
      <c r="A5597" t="s">
        <v>2780</v>
      </c>
      <c r="B5597">
        <v>1</v>
      </c>
      <c r="C5597" t="s">
        <v>2781</v>
      </c>
      <c r="D5597" t="s">
        <v>2256</v>
      </c>
      <c r="E5597">
        <v>24</v>
      </c>
      <c r="F5597" t="s">
        <v>316</v>
      </c>
      <c r="G5597" t="s">
        <v>495</v>
      </c>
      <c r="H5597">
        <v>1124</v>
      </c>
      <c r="I5597" t="s">
        <v>496</v>
      </c>
      <c r="Y5597">
        <v>1373</v>
      </c>
      <c r="Z5597" t="s">
        <v>453</v>
      </c>
      <c r="AA5597" t="s">
        <v>454</v>
      </c>
      <c r="AB5597">
        <v>20427.834999999999</v>
      </c>
      <c r="AC5597">
        <v>25330.516</v>
      </c>
      <c r="AD5597">
        <v>2.25</v>
      </c>
      <c r="AE5597">
        <v>0</v>
      </c>
      <c r="AF5597">
        <v>2.25</v>
      </c>
      <c r="AG5597">
        <v>0</v>
      </c>
      <c r="AH5597">
        <v>45962.63</v>
      </c>
      <c r="AI5597">
        <v>56993.66</v>
      </c>
      <c r="AJ5597">
        <v>0</v>
      </c>
      <c r="AK5597">
        <v>0</v>
      </c>
      <c r="AL5597">
        <v>0</v>
      </c>
      <c r="AM5597">
        <v>1</v>
      </c>
    </row>
    <row r="5598" spans="1:39" x14ac:dyDescent="0.25">
      <c r="A5598" t="s">
        <v>2780</v>
      </c>
      <c r="B5598">
        <v>1</v>
      </c>
      <c r="C5598" t="s">
        <v>2781</v>
      </c>
      <c r="D5598" t="s">
        <v>2256</v>
      </c>
      <c r="E5598">
        <v>24</v>
      </c>
      <c r="F5598" t="s">
        <v>316</v>
      </c>
      <c r="G5598" t="s">
        <v>497</v>
      </c>
      <c r="H5598">
        <v>1150</v>
      </c>
      <c r="I5598" t="s">
        <v>498</v>
      </c>
      <c r="J5598">
        <v>1430</v>
      </c>
      <c r="K5598" t="s">
        <v>499</v>
      </c>
      <c r="L5598" t="s">
        <v>500</v>
      </c>
      <c r="Y5598">
        <v>1374</v>
      </c>
      <c r="Z5598" t="s">
        <v>393</v>
      </c>
      <c r="AA5598" t="s">
        <v>394</v>
      </c>
      <c r="AB5598">
        <v>69372.876000000004</v>
      </c>
      <c r="AC5598">
        <v>84455.107000000004</v>
      </c>
      <c r="AD5598">
        <v>0.25</v>
      </c>
      <c r="AE5598">
        <v>0</v>
      </c>
      <c r="AF5598">
        <v>0.25</v>
      </c>
      <c r="AG5598">
        <v>0</v>
      </c>
      <c r="AH5598">
        <v>17343.22</v>
      </c>
      <c r="AI5598">
        <v>21113.78</v>
      </c>
      <c r="AJ5598">
        <v>0</v>
      </c>
      <c r="AK5598">
        <v>0</v>
      </c>
      <c r="AL5598">
        <v>0</v>
      </c>
      <c r="AM5598">
        <v>1</v>
      </c>
    </row>
    <row r="5599" spans="1:39" x14ac:dyDescent="0.25">
      <c r="A5599" t="s">
        <v>2780</v>
      </c>
      <c r="B5599">
        <v>1</v>
      </c>
      <c r="C5599" t="s">
        <v>2781</v>
      </c>
      <c r="D5599" t="s">
        <v>2256</v>
      </c>
      <c r="E5599">
        <v>24</v>
      </c>
      <c r="F5599" t="s">
        <v>316</v>
      </c>
      <c r="G5599" t="s">
        <v>1153</v>
      </c>
      <c r="H5599">
        <v>1345</v>
      </c>
      <c r="I5599" t="s">
        <v>1154</v>
      </c>
      <c r="Y5599">
        <v>1372</v>
      </c>
      <c r="Z5599" t="s">
        <v>405</v>
      </c>
      <c r="AA5599" t="s">
        <v>406</v>
      </c>
      <c r="AB5599">
        <v>265591.14500000002</v>
      </c>
      <c r="AC5599">
        <v>326677.478</v>
      </c>
      <c r="AD5599">
        <v>0.25</v>
      </c>
      <c r="AE5599">
        <v>0</v>
      </c>
      <c r="AF5599">
        <v>0.25</v>
      </c>
      <c r="AG5599">
        <v>0</v>
      </c>
      <c r="AH5599">
        <v>66397.789999999994</v>
      </c>
      <c r="AI5599">
        <v>81669.37</v>
      </c>
      <c r="AJ5599">
        <v>0</v>
      </c>
      <c r="AK5599">
        <v>0</v>
      </c>
      <c r="AL5599">
        <v>0</v>
      </c>
      <c r="AM5599">
        <v>1</v>
      </c>
    </row>
    <row r="5600" spans="1:39" x14ac:dyDescent="0.25">
      <c r="A5600" t="s">
        <v>2780</v>
      </c>
      <c r="B5600">
        <v>1</v>
      </c>
      <c r="C5600" t="s">
        <v>2781</v>
      </c>
      <c r="D5600" t="s">
        <v>2256</v>
      </c>
      <c r="E5600">
        <v>24</v>
      </c>
      <c r="F5600" t="s">
        <v>316</v>
      </c>
      <c r="G5600" t="s">
        <v>505</v>
      </c>
      <c r="H5600">
        <v>1352</v>
      </c>
      <c r="I5600" t="s">
        <v>506</v>
      </c>
      <c r="Y5600">
        <v>1372</v>
      </c>
      <c r="Z5600" t="s">
        <v>405</v>
      </c>
      <c r="AA5600" t="s">
        <v>406</v>
      </c>
      <c r="AB5600">
        <v>232161.397</v>
      </c>
      <c r="AC5600">
        <v>284463.90700000001</v>
      </c>
      <c r="AD5600">
        <v>0.58330000000000004</v>
      </c>
      <c r="AE5600">
        <v>0</v>
      </c>
      <c r="AF5600">
        <v>0.58330000000000004</v>
      </c>
      <c r="AG5600">
        <v>0</v>
      </c>
      <c r="AH5600">
        <v>135427.48000000001</v>
      </c>
      <c r="AI5600">
        <v>165937.28</v>
      </c>
      <c r="AJ5600">
        <v>5</v>
      </c>
      <c r="AK5600">
        <v>0.12</v>
      </c>
      <c r="AL5600">
        <v>0</v>
      </c>
      <c r="AM5600">
        <v>1</v>
      </c>
    </row>
    <row r="5601" spans="1:39" x14ac:dyDescent="0.25">
      <c r="A5601" t="s">
        <v>2780</v>
      </c>
      <c r="B5601">
        <v>1</v>
      </c>
      <c r="C5601" t="s">
        <v>2781</v>
      </c>
      <c r="D5601" t="s">
        <v>2256</v>
      </c>
      <c r="E5601">
        <v>24</v>
      </c>
      <c r="F5601" t="s">
        <v>316</v>
      </c>
      <c r="G5601" t="s">
        <v>2257</v>
      </c>
      <c r="H5601">
        <v>1357</v>
      </c>
      <c r="I5601" t="s">
        <v>2258</v>
      </c>
      <c r="Y5601">
        <v>1372</v>
      </c>
      <c r="Z5601" t="s">
        <v>405</v>
      </c>
      <c r="AA5601" t="s">
        <v>406</v>
      </c>
      <c r="AB5601">
        <v>164194.04</v>
      </c>
      <c r="AC5601">
        <v>198674.79699999999</v>
      </c>
      <c r="AD5601">
        <v>8.3299999999999999E-2</v>
      </c>
      <c r="AE5601">
        <v>0</v>
      </c>
      <c r="AF5601">
        <v>8.3299999999999999E-2</v>
      </c>
      <c r="AG5601">
        <v>0</v>
      </c>
      <c r="AH5601">
        <v>13682.84</v>
      </c>
      <c r="AI5601">
        <v>16556.23</v>
      </c>
      <c r="AJ5601">
        <v>1</v>
      </c>
      <c r="AK5601">
        <v>0.08</v>
      </c>
      <c r="AL5601">
        <v>0</v>
      </c>
      <c r="AM5601">
        <v>1</v>
      </c>
    </row>
    <row r="5602" spans="1:39" x14ac:dyDescent="0.25">
      <c r="A5602" t="s">
        <v>2780</v>
      </c>
      <c r="B5602">
        <v>1</v>
      </c>
      <c r="C5602" t="s">
        <v>2781</v>
      </c>
      <c r="D5602" t="s">
        <v>2256</v>
      </c>
      <c r="E5602">
        <v>24</v>
      </c>
      <c r="F5602" t="s">
        <v>316</v>
      </c>
      <c r="G5602" t="s">
        <v>1155</v>
      </c>
      <c r="H5602">
        <v>1411</v>
      </c>
      <c r="I5602" t="s">
        <v>1156</v>
      </c>
      <c r="J5602">
        <v>1427</v>
      </c>
      <c r="K5602" t="s">
        <v>517</v>
      </c>
      <c r="L5602" t="s">
        <v>518</v>
      </c>
      <c r="Y5602">
        <v>1374</v>
      </c>
      <c r="Z5602" t="s">
        <v>393</v>
      </c>
      <c r="AA5602" t="s">
        <v>394</v>
      </c>
      <c r="AB5602">
        <v>70441.45</v>
      </c>
      <c r="AC5602">
        <v>85234.14</v>
      </c>
      <c r="AD5602">
        <v>5.5599999999999997E-2</v>
      </c>
      <c r="AE5602">
        <v>0</v>
      </c>
      <c r="AF5602">
        <v>5.5599999999999997E-2</v>
      </c>
      <c r="AG5602">
        <v>0</v>
      </c>
      <c r="AH5602">
        <v>3913.41</v>
      </c>
      <c r="AI5602">
        <v>4735.2299999999996</v>
      </c>
      <c r="AJ5602">
        <v>0</v>
      </c>
      <c r="AK5602">
        <v>0</v>
      </c>
      <c r="AL5602">
        <v>0</v>
      </c>
      <c r="AM5602">
        <v>1</v>
      </c>
    </row>
    <row r="5603" spans="1:39" x14ac:dyDescent="0.25">
      <c r="A5603" t="s">
        <v>2780</v>
      </c>
      <c r="B5603">
        <v>1</v>
      </c>
      <c r="C5603" t="s">
        <v>2781</v>
      </c>
      <c r="D5603" t="s">
        <v>2256</v>
      </c>
      <c r="E5603">
        <v>24</v>
      </c>
      <c r="F5603" t="s">
        <v>316</v>
      </c>
      <c r="G5603" t="s">
        <v>519</v>
      </c>
      <c r="H5603">
        <v>1419</v>
      </c>
      <c r="I5603" t="s">
        <v>520</v>
      </c>
      <c r="J5603">
        <v>1429</v>
      </c>
      <c r="K5603" t="s">
        <v>521</v>
      </c>
      <c r="L5603" t="s">
        <v>522</v>
      </c>
      <c r="Y5603">
        <v>1374</v>
      </c>
      <c r="Z5603" t="s">
        <v>393</v>
      </c>
      <c r="AA5603" t="s">
        <v>394</v>
      </c>
      <c r="AB5603">
        <v>64911.021999999997</v>
      </c>
      <c r="AC5603">
        <v>78542.34</v>
      </c>
      <c r="AD5603">
        <v>0.25</v>
      </c>
      <c r="AE5603">
        <v>0</v>
      </c>
      <c r="AF5603">
        <v>0.25</v>
      </c>
      <c r="AG5603">
        <v>0</v>
      </c>
      <c r="AH5603">
        <v>16227.76</v>
      </c>
      <c r="AI5603">
        <v>19635.59</v>
      </c>
      <c r="AJ5603">
        <v>0</v>
      </c>
      <c r="AK5603">
        <v>0</v>
      </c>
      <c r="AL5603">
        <v>0</v>
      </c>
      <c r="AM5603">
        <v>1</v>
      </c>
    </row>
    <row r="5604" spans="1:39" x14ac:dyDescent="0.25">
      <c r="A5604" t="s">
        <v>2780</v>
      </c>
      <c r="B5604">
        <v>1</v>
      </c>
      <c r="C5604" t="s">
        <v>2781</v>
      </c>
      <c r="D5604" t="s">
        <v>2256</v>
      </c>
      <c r="E5604">
        <v>24</v>
      </c>
      <c r="F5604" t="s">
        <v>316</v>
      </c>
      <c r="G5604" t="s">
        <v>523</v>
      </c>
      <c r="H5604">
        <v>1560</v>
      </c>
      <c r="I5604" t="s">
        <v>524</v>
      </c>
      <c r="J5604">
        <v>1150</v>
      </c>
      <c r="K5604" t="s">
        <v>457</v>
      </c>
      <c r="L5604" t="s">
        <v>458</v>
      </c>
      <c r="Y5604">
        <v>1376</v>
      </c>
      <c r="Z5604" t="s">
        <v>377</v>
      </c>
      <c r="AA5604" t="s">
        <v>378</v>
      </c>
      <c r="AB5604">
        <v>59908.800000000003</v>
      </c>
      <c r="AC5604">
        <v>73388.28</v>
      </c>
      <c r="AD5604">
        <v>0.25</v>
      </c>
      <c r="AE5604">
        <v>0</v>
      </c>
      <c r="AF5604">
        <v>0.25</v>
      </c>
      <c r="AG5604">
        <v>0</v>
      </c>
      <c r="AH5604">
        <v>14977.2</v>
      </c>
      <c r="AI5604">
        <v>18347.07</v>
      </c>
      <c r="AJ5604">
        <v>0</v>
      </c>
      <c r="AK5604">
        <v>0</v>
      </c>
      <c r="AL5604">
        <v>0</v>
      </c>
      <c r="AM5604">
        <v>1</v>
      </c>
    </row>
    <row r="5605" spans="1:39" x14ac:dyDescent="0.25">
      <c r="A5605" t="s">
        <v>2780</v>
      </c>
      <c r="B5605">
        <v>1</v>
      </c>
      <c r="C5605" t="s">
        <v>2781</v>
      </c>
      <c r="D5605" t="s">
        <v>2256</v>
      </c>
      <c r="E5605">
        <v>24</v>
      </c>
      <c r="F5605" t="s">
        <v>316</v>
      </c>
      <c r="G5605" t="s">
        <v>525</v>
      </c>
      <c r="H5605">
        <v>1594</v>
      </c>
      <c r="I5605" t="s">
        <v>526</v>
      </c>
      <c r="J5605">
        <v>1422</v>
      </c>
      <c r="K5605" t="s">
        <v>449</v>
      </c>
      <c r="L5605" t="s">
        <v>450</v>
      </c>
      <c r="P5605">
        <v>1067</v>
      </c>
      <c r="Q5605" t="s">
        <v>451</v>
      </c>
      <c r="R5605" t="s">
        <v>452</v>
      </c>
      <c r="Y5605">
        <v>1373</v>
      </c>
      <c r="Z5605" t="s">
        <v>453</v>
      </c>
      <c r="AA5605" t="s">
        <v>454</v>
      </c>
      <c r="AB5605">
        <v>17197.554</v>
      </c>
      <c r="AC5605">
        <v>20988.648000000001</v>
      </c>
      <c r="AD5605">
        <v>1.9</v>
      </c>
      <c r="AE5605">
        <v>0.05</v>
      </c>
      <c r="AF5605">
        <v>1.95</v>
      </c>
      <c r="AG5605">
        <v>0</v>
      </c>
      <c r="AH5605">
        <v>33535.230000000003</v>
      </c>
      <c r="AI5605">
        <v>40927.86</v>
      </c>
      <c r="AJ5605">
        <v>1</v>
      </c>
      <c r="AK5605">
        <v>1.95</v>
      </c>
      <c r="AL5605">
        <v>0</v>
      </c>
      <c r="AM5605">
        <v>1</v>
      </c>
    </row>
    <row r="5606" spans="1:39" x14ac:dyDescent="0.25">
      <c r="A5606" t="s">
        <v>2780</v>
      </c>
      <c r="B5606">
        <v>1</v>
      </c>
      <c r="C5606" t="s">
        <v>2781</v>
      </c>
      <c r="D5606" t="s">
        <v>2256</v>
      </c>
      <c r="E5606">
        <v>24</v>
      </c>
      <c r="F5606" t="s">
        <v>316</v>
      </c>
      <c r="G5606" t="s">
        <v>2259</v>
      </c>
      <c r="H5606">
        <v>1604</v>
      </c>
      <c r="I5606" t="s">
        <v>2260</v>
      </c>
      <c r="J5606">
        <v>1430</v>
      </c>
      <c r="K5606" t="s">
        <v>499</v>
      </c>
      <c r="L5606" t="s">
        <v>500</v>
      </c>
      <c r="Y5606">
        <v>1374</v>
      </c>
      <c r="Z5606" t="s">
        <v>393</v>
      </c>
      <c r="AA5606" t="s">
        <v>394</v>
      </c>
      <c r="AB5606">
        <v>73014.286999999997</v>
      </c>
      <c r="AC5606">
        <v>88347.29</v>
      </c>
      <c r="AD5606">
        <v>0.2</v>
      </c>
      <c r="AE5606">
        <v>0</v>
      </c>
      <c r="AF5606">
        <v>0.2</v>
      </c>
      <c r="AG5606">
        <v>0</v>
      </c>
      <c r="AH5606">
        <v>14602.86</v>
      </c>
      <c r="AI5606">
        <v>17669.46</v>
      </c>
      <c r="AJ5606">
        <v>1</v>
      </c>
      <c r="AK5606">
        <v>0.2</v>
      </c>
      <c r="AL5606">
        <v>0</v>
      </c>
      <c r="AM5606">
        <v>1</v>
      </c>
    </row>
    <row r="5607" spans="1:39" x14ac:dyDescent="0.25">
      <c r="A5607" t="s">
        <v>2780</v>
      </c>
      <c r="B5607">
        <v>1</v>
      </c>
      <c r="C5607" t="s">
        <v>2781</v>
      </c>
      <c r="D5607" t="s">
        <v>2256</v>
      </c>
      <c r="E5607">
        <v>24</v>
      </c>
      <c r="F5607" t="s">
        <v>316</v>
      </c>
      <c r="G5607" t="s">
        <v>527</v>
      </c>
      <c r="H5607">
        <v>1641</v>
      </c>
      <c r="I5607" t="s">
        <v>528</v>
      </c>
      <c r="J5607">
        <v>1064</v>
      </c>
      <c r="K5607" t="s">
        <v>529</v>
      </c>
      <c r="L5607" t="s">
        <v>530</v>
      </c>
      <c r="P5607">
        <v>1066</v>
      </c>
      <c r="Q5607" t="s">
        <v>531</v>
      </c>
      <c r="R5607" t="s">
        <v>532</v>
      </c>
      <c r="Y5607">
        <v>1373</v>
      </c>
      <c r="Z5607" t="s">
        <v>453</v>
      </c>
      <c r="AA5607" t="s">
        <v>454</v>
      </c>
      <c r="AB5607">
        <v>17328.294000000002</v>
      </c>
      <c r="AC5607">
        <v>21180.427</v>
      </c>
      <c r="AD5607">
        <v>5.75</v>
      </c>
      <c r="AE5607">
        <v>0.35</v>
      </c>
      <c r="AF5607">
        <v>6.1</v>
      </c>
      <c r="AG5607">
        <v>0</v>
      </c>
      <c r="AH5607">
        <v>105702.59</v>
      </c>
      <c r="AI5607">
        <v>129200.61</v>
      </c>
      <c r="AJ5607">
        <v>2</v>
      </c>
      <c r="AK5607">
        <v>3.05</v>
      </c>
      <c r="AL5607">
        <v>0</v>
      </c>
      <c r="AM5607">
        <v>1</v>
      </c>
    </row>
    <row r="5608" spans="1:39" x14ac:dyDescent="0.25">
      <c r="A5608" t="s">
        <v>2780</v>
      </c>
      <c r="B5608">
        <v>1</v>
      </c>
      <c r="C5608" t="s">
        <v>2781</v>
      </c>
      <c r="D5608" t="s">
        <v>2256</v>
      </c>
      <c r="E5608">
        <v>24</v>
      </c>
      <c r="F5608" t="s">
        <v>316</v>
      </c>
      <c r="G5608" t="s">
        <v>533</v>
      </c>
      <c r="H5608">
        <v>1642</v>
      </c>
      <c r="I5608" t="s">
        <v>534</v>
      </c>
      <c r="J5608">
        <v>1064</v>
      </c>
      <c r="K5608" t="s">
        <v>529</v>
      </c>
      <c r="L5608" t="s">
        <v>530</v>
      </c>
      <c r="P5608">
        <v>1066</v>
      </c>
      <c r="Q5608" t="s">
        <v>531</v>
      </c>
      <c r="R5608" t="s">
        <v>532</v>
      </c>
      <c r="Y5608">
        <v>1373</v>
      </c>
      <c r="Z5608" t="s">
        <v>453</v>
      </c>
      <c r="AA5608" t="s">
        <v>454</v>
      </c>
      <c r="AB5608">
        <v>19738.774000000001</v>
      </c>
      <c r="AC5608">
        <v>23989.912</v>
      </c>
      <c r="AD5608">
        <v>0.55000000000000004</v>
      </c>
      <c r="AE5608">
        <v>0</v>
      </c>
      <c r="AF5608">
        <v>0.55000000000000004</v>
      </c>
      <c r="AG5608">
        <v>0</v>
      </c>
      <c r="AH5608">
        <v>10856.33</v>
      </c>
      <c r="AI5608">
        <v>13194.45</v>
      </c>
      <c r="AJ5608">
        <v>0</v>
      </c>
      <c r="AK5608">
        <v>0</v>
      </c>
      <c r="AL5608">
        <v>0</v>
      </c>
      <c r="AM5608">
        <v>1</v>
      </c>
    </row>
    <row r="5609" spans="1:39" x14ac:dyDescent="0.25">
      <c r="A5609" t="s">
        <v>2780</v>
      </c>
      <c r="B5609">
        <v>1</v>
      </c>
      <c r="C5609" t="s">
        <v>2781</v>
      </c>
      <c r="D5609" t="s">
        <v>2256</v>
      </c>
      <c r="E5609">
        <v>24</v>
      </c>
      <c r="F5609" t="s">
        <v>316</v>
      </c>
      <c r="G5609" t="s">
        <v>535</v>
      </c>
      <c r="H5609">
        <v>1643</v>
      </c>
      <c r="I5609" t="s">
        <v>536</v>
      </c>
      <c r="J5609">
        <v>1065</v>
      </c>
      <c r="K5609" t="s">
        <v>537</v>
      </c>
      <c r="L5609" t="s">
        <v>538</v>
      </c>
      <c r="Y5609">
        <v>1373</v>
      </c>
      <c r="Z5609" t="s">
        <v>453</v>
      </c>
      <c r="AA5609" t="s">
        <v>454</v>
      </c>
      <c r="AB5609">
        <v>13883.02</v>
      </c>
      <c r="AC5609">
        <v>17254.035</v>
      </c>
      <c r="AD5609">
        <v>0.57140000000000002</v>
      </c>
      <c r="AE5609">
        <v>0</v>
      </c>
      <c r="AF5609">
        <v>0.57140000000000002</v>
      </c>
      <c r="AG5609">
        <v>0</v>
      </c>
      <c r="AH5609">
        <v>7933.15</v>
      </c>
      <c r="AI5609">
        <v>9859.4500000000007</v>
      </c>
      <c r="AJ5609">
        <v>0</v>
      </c>
      <c r="AK5609">
        <v>0</v>
      </c>
      <c r="AL5609">
        <v>0</v>
      </c>
      <c r="AM5609">
        <v>1</v>
      </c>
    </row>
    <row r="5610" spans="1:39" x14ac:dyDescent="0.25">
      <c r="A5610" t="s">
        <v>2780</v>
      </c>
      <c r="B5610">
        <v>1</v>
      </c>
      <c r="C5610" t="s">
        <v>2781</v>
      </c>
      <c r="D5610" t="s">
        <v>2256</v>
      </c>
      <c r="E5610">
        <v>24</v>
      </c>
      <c r="F5610" t="s">
        <v>316</v>
      </c>
      <c r="G5610" t="s">
        <v>539</v>
      </c>
      <c r="H5610">
        <v>1646</v>
      </c>
      <c r="I5610" t="s">
        <v>540</v>
      </c>
      <c r="J5610">
        <v>1064</v>
      </c>
      <c r="K5610" t="s">
        <v>529</v>
      </c>
      <c r="L5610" t="s">
        <v>530</v>
      </c>
      <c r="P5610">
        <v>1066</v>
      </c>
      <c r="Q5610" t="s">
        <v>531</v>
      </c>
      <c r="R5610" t="s">
        <v>532</v>
      </c>
      <c r="Y5610">
        <v>1373</v>
      </c>
      <c r="Z5610" t="s">
        <v>453</v>
      </c>
      <c r="AA5610" t="s">
        <v>454</v>
      </c>
      <c r="AB5610">
        <v>21090.324000000001</v>
      </c>
      <c r="AC5610">
        <v>25835.364000000001</v>
      </c>
      <c r="AD5610">
        <v>2.2917000000000001</v>
      </c>
      <c r="AE5610">
        <v>4.1700000000000001E-2</v>
      </c>
      <c r="AF5610">
        <v>2.3332999999999999</v>
      </c>
      <c r="AG5610">
        <v>0</v>
      </c>
      <c r="AH5610">
        <v>49210.76</v>
      </c>
      <c r="AI5610">
        <v>60282.52</v>
      </c>
      <c r="AJ5610">
        <v>0</v>
      </c>
      <c r="AK5610">
        <v>0</v>
      </c>
      <c r="AL5610">
        <v>0</v>
      </c>
      <c r="AM5610">
        <v>1</v>
      </c>
    </row>
    <row r="5611" spans="1:39" x14ac:dyDescent="0.25">
      <c r="A5611" t="s">
        <v>2780</v>
      </c>
      <c r="B5611">
        <v>1</v>
      </c>
      <c r="C5611" t="s">
        <v>2781</v>
      </c>
      <c r="D5611" t="s">
        <v>2256</v>
      </c>
      <c r="E5611">
        <v>24</v>
      </c>
      <c r="F5611" t="s">
        <v>316</v>
      </c>
      <c r="G5611" t="s">
        <v>541</v>
      </c>
      <c r="H5611">
        <v>1648</v>
      </c>
      <c r="I5611" t="s">
        <v>542</v>
      </c>
      <c r="J5611">
        <v>1422</v>
      </c>
      <c r="K5611" t="s">
        <v>449</v>
      </c>
      <c r="L5611" t="s">
        <v>450</v>
      </c>
      <c r="P5611">
        <v>1067</v>
      </c>
      <c r="Q5611" t="s">
        <v>451</v>
      </c>
      <c r="R5611" t="s">
        <v>452</v>
      </c>
      <c r="Y5611">
        <v>1373</v>
      </c>
      <c r="Z5611" t="s">
        <v>453</v>
      </c>
      <c r="AA5611" t="s">
        <v>454</v>
      </c>
      <c r="AB5611">
        <v>17777.491999999998</v>
      </c>
      <c r="AC5611">
        <v>21611.966</v>
      </c>
      <c r="AD5611">
        <v>1.2749999999999999</v>
      </c>
      <c r="AE5611">
        <v>2.5000000000000001E-2</v>
      </c>
      <c r="AF5611">
        <v>1.3</v>
      </c>
      <c r="AG5611">
        <v>0</v>
      </c>
      <c r="AH5611">
        <v>23110.74</v>
      </c>
      <c r="AI5611">
        <v>28095.56</v>
      </c>
      <c r="AJ5611">
        <v>0</v>
      </c>
      <c r="AK5611">
        <v>0</v>
      </c>
      <c r="AL5611">
        <v>0</v>
      </c>
      <c r="AM5611">
        <v>1</v>
      </c>
    </row>
    <row r="5612" spans="1:39" x14ac:dyDescent="0.25">
      <c r="A5612" t="s">
        <v>2780</v>
      </c>
      <c r="B5612">
        <v>1</v>
      </c>
      <c r="C5612" t="s">
        <v>2781</v>
      </c>
      <c r="D5612" t="s">
        <v>2256</v>
      </c>
      <c r="E5612">
        <v>24</v>
      </c>
      <c r="F5612" t="s">
        <v>316</v>
      </c>
      <c r="G5612" t="s">
        <v>543</v>
      </c>
      <c r="H5612">
        <v>1696</v>
      </c>
      <c r="I5612" t="s">
        <v>544</v>
      </c>
      <c r="J5612">
        <v>1460</v>
      </c>
      <c r="K5612" t="s">
        <v>545</v>
      </c>
      <c r="L5612" t="s">
        <v>546</v>
      </c>
      <c r="Y5612">
        <v>1369</v>
      </c>
      <c r="Z5612" t="s">
        <v>413</v>
      </c>
      <c r="AA5612" t="s">
        <v>414</v>
      </c>
      <c r="AB5612">
        <v>68588.429999999993</v>
      </c>
      <c r="AC5612">
        <v>79161.644</v>
      </c>
      <c r="AD5612">
        <v>2.0799999999999999E-2</v>
      </c>
      <c r="AE5612">
        <v>0</v>
      </c>
      <c r="AF5612">
        <v>2.0799999999999999E-2</v>
      </c>
      <c r="AG5612">
        <v>0</v>
      </c>
      <c r="AH5612">
        <v>1428.93</v>
      </c>
      <c r="AI5612">
        <v>1649.2</v>
      </c>
      <c r="AJ5612">
        <v>2</v>
      </c>
      <c r="AK5612">
        <v>0.01</v>
      </c>
      <c r="AL5612">
        <v>0</v>
      </c>
      <c r="AM5612">
        <v>1</v>
      </c>
    </row>
    <row r="5613" spans="1:39" x14ac:dyDescent="0.25">
      <c r="A5613" t="s">
        <v>2780</v>
      </c>
      <c r="B5613">
        <v>1</v>
      </c>
      <c r="C5613" t="s">
        <v>2781</v>
      </c>
      <c r="D5613" t="s">
        <v>2256</v>
      </c>
      <c r="E5613">
        <v>24</v>
      </c>
      <c r="F5613" t="s">
        <v>316</v>
      </c>
      <c r="G5613" t="s">
        <v>1345</v>
      </c>
      <c r="H5613">
        <v>1699</v>
      </c>
      <c r="I5613" t="s">
        <v>1346</v>
      </c>
      <c r="J5613">
        <v>1419</v>
      </c>
      <c r="K5613" t="s">
        <v>665</v>
      </c>
      <c r="L5613" t="s">
        <v>666</v>
      </c>
      <c r="P5613">
        <v>1255</v>
      </c>
      <c r="Q5613" t="s">
        <v>1347</v>
      </c>
      <c r="R5613" t="s">
        <v>1348</v>
      </c>
      <c r="Y5613">
        <v>1369</v>
      </c>
      <c r="Z5613" t="s">
        <v>413</v>
      </c>
      <c r="AA5613" t="s">
        <v>414</v>
      </c>
      <c r="AB5613">
        <v>22163.937000000002</v>
      </c>
      <c r="AC5613">
        <v>26981.556</v>
      </c>
      <c r="AD5613">
        <v>0.66669999999999996</v>
      </c>
      <c r="AE5613">
        <v>0</v>
      </c>
      <c r="AF5613">
        <v>0.66669999999999996</v>
      </c>
      <c r="AG5613">
        <v>0</v>
      </c>
      <c r="AH5613">
        <v>14775.96</v>
      </c>
      <c r="AI5613">
        <v>17987.7</v>
      </c>
      <c r="AJ5613">
        <v>0</v>
      </c>
      <c r="AK5613">
        <v>0</v>
      </c>
      <c r="AL5613">
        <v>0</v>
      </c>
      <c r="AM5613">
        <v>1</v>
      </c>
    </row>
    <row r="5614" spans="1:39" x14ac:dyDescent="0.25">
      <c r="A5614" t="s">
        <v>2780</v>
      </c>
      <c r="B5614">
        <v>1</v>
      </c>
      <c r="C5614" t="s">
        <v>2781</v>
      </c>
      <c r="D5614" t="s">
        <v>2256</v>
      </c>
      <c r="E5614">
        <v>24</v>
      </c>
      <c r="F5614" t="s">
        <v>316</v>
      </c>
      <c r="G5614" t="s">
        <v>547</v>
      </c>
      <c r="H5614">
        <v>1808</v>
      </c>
      <c r="I5614" t="s">
        <v>548</v>
      </c>
      <c r="J5614">
        <v>1470</v>
      </c>
      <c r="K5614" t="s">
        <v>549</v>
      </c>
      <c r="L5614" t="s">
        <v>550</v>
      </c>
      <c r="Y5614">
        <v>1374</v>
      </c>
      <c r="Z5614" t="s">
        <v>393</v>
      </c>
      <c r="AA5614" t="s">
        <v>394</v>
      </c>
      <c r="AB5614">
        <v>105160.341</v>
      </c>
      <c r="AC5614">
        <v>129419.014</v>
      </c>
      <c r="AD5614">
        <v>0.83330000000000004</v>
      </c>
      <c r="AE5614">
        <v>0</v>
      </c>
      <c r="AF5614">
        <v>0.83330000000000004</v>
      </c>
      <c r="AG5614">
        <v>0</v>
      </c>
      <c r="AH5614">
        <v>87633.62</v>
      </c>
      <c r="AI5614">
        <v>107849.18</v>
      </c>
      <c r="AJ5614">
        <v>3</v>
      </c>
      <c r="AK5614">
        <v>0.28000000000000003</v>
      </c>
      <c r="AL5614">
        <v>0</v>
      </c>
      <c r="AM5614">
        <v>1</v>
      </c>
    </row>
    <row r="5615" spans="1:39" x14ac:dyDescent="0.25">
      <c r="A5615" t="s">
        <v>2780</v>
      </c>
      <c r="B5615">
        <v>1</v>
      </c>
      <c r="C5615" t="s">
        <v>2781</v>
      </c>
      <c r="D5615" t="s">
        <v>2256</v>
      </c>
      <c r="E5615">
        <v>24</v>
      </c>
      <c r="F5615" t="s">
        <v>316</v>
      </c>
      <c r="G5615" t="s">
        <v>1349</v>
      </c>
      <c r="H5615">
        <v>1843</v>
      </c>
      <c r="I5615" t="s">
        <v>1350</v>
      </c>
      <c r="J5615">
        <v>1472</v>
      </c>
      <c r="K5615" t="s">
        <v>1351</v>
      </c>
      <c r="L5615" t="s">
        <v>1352</v>
      </c>
      <c r="P5615">
        <v>1105</v>
      </c>
      <c r="Q5615" t="s">
        <v>1353</v>
      </c>
      <c r="R5615" t="s">
        <v>1354</v>
      </c>
      <c r="Y5615">
        <v>1374</v>
      </c>
      <c r="Z5615" t="s">
        <v>393</v>
      </c>
      <c r="AA5615" t="s">
        <v>394</v>
      </c>
      <c r="AB5615">
        <v>27496.03</v>
      </c>
      <c r="AC5615">
        <v>33270.201999999997</v>
      </c>
      <c r="AD5615">
        <v>0.41670000000000001</v>
      </c>
      <c r="AE5615">
        <v>0</v>
      </c>
      <c r="AF5615">
        <v>0.41670000000000001</v>
      </c>
      <c r="AG5615">
        <v>0</v>
      </c>
      <c r="AH5615">
        <v>11456.68</v>
      </c>
      <c r="AI5615">
        <v>13862.58</v>
      </c>
      <c r="AJ5615">
        <v>1</v>
      </c>
      <c r="AK5615">
        <v>0.42</v>
      </c>
      <c r="AL5615">
        <v>0</v>
      </c>
      <c r="AM5615">
        <v>1</v>
      </c>
    </row>
    <row r="5616" spans="1:39" x14ac:dyDescent="0.25">
      <c r="A5616" t="s">
        <v>2780</v>
      </c>
      <c r="B5616">
        <v>1</v>
      </c>
      <c r="C5616" t="s">
        <v>2781</v>
      </c>
      <c r="D5616" t="s">
        <v>2256</v>
      </c>
      <c r="E5616">
        <v>24</v>
      </c>
      <c r="F5616" t="s">
        <v>316</v>
      </c>
      <c r="G5616" t="s">
        <v>551</v>
      </c>
      <c r="H5616">
        <v>1870</v>
      </c>
      <c r="I5616" t="s">
        <v>552</v>
      </c>
      <c r="J5616">
        <v>1351</v>
      </c>
      <c r="K5616" t="s">
        <v>553</v>
      </c>
      <c r="L5616" t="s">
        <v>554</v>
      </c>
      <c r="P5616">
        <v>1141</v>
      </c>
      <c r="Q5616" t="s">
        <v>555</v>
      </c>
      <c r="R5616" t="s">
        <v>556</v>
      </c>
      <c r="Y5616">
        <v>1372</v>
      </c>
      <c r="Z5616" t="s">
        <v>405</v>
      </c>
      <c r="AA5616" t="s">
        <v>406</v>
      </c>
      <c r="AB5616">
        <v>198276.465</v>
      </c>
      <c r="AC5616">
        <v>242888.67300000001</v>
      </c>
      <c r="AD5616">
        <v>8.3299999999999999E-2</v>
      </c>
      <c r="AE5616">
        <v>0</v>
      </c>
      <c r="AF5616">
        <v>8.3299999999999999E-2</v>
      </c>
      <c r="AG5616">
        <v>0</v>
      </c>
      <c r="AH5616">
        <v>16523.04</v>
      </c>
      <c r="AI5616">
        <v>20240.72</v>
      </c>
      <c r="AJ5616">
        <v>0</v>
      </c>
      <c r="AK5616">
        <v>0</v>
      </c>
      <c r="AL5616">
        <v>0</v>
      </c>
      <c r="AM5616">
        <v>1</v>
      </c>
    </row>
    <row r="5617" spans="1:39" x14ac:dyDescent="0.25">
      <c r="A5617" t="s">
        <v>2780</v>
      </c>
      <c r="B5617">
        <v>1</v>
      </c>
      <c r="C5617" t="s">
        <v>2781</v>
      </c>
      <c r="D5617" t="s">
        <v>2256</v>
      </c>
      <c r="E5617">
        <v>24</v>
      </c>
      <c r="F5617" t="s">
        <v>316</v>
      </c>
      <c r="G5617" t="s">
        <v>1159</v>
      </c>
      <c r="H5617">
        <v>1871</v>
      </c>
      <c r="I5617" t="s">
        <v>1160</v>
      </c>
      <c r="J5617">
        <v>1351</v>
      </c>
      <c r="K5617" t="s">
        <v>553</v>
      </c>
      <c r="L5617" t="s">
        <v>554</v>
      </c>
      <c r="P5617">
        <v>1141</v>
      </c>
      <c r="Q5617" t="s">
        <v>555</v>
      </c>
      <c r="R5617" t="s">
        <v>556</v>
      </c>
      <c r="Y5617">
        <v>1372</v>
      </c>
      <c r="Z5617" t="s">
        <v>405</v>
      </c>
      <c r="AA5617" t="s">
        <v>406</v>
      </c>
      <c r="AB5617">
        <v>198276.465</v>
      </c>
      <c r="AC5617">
        <v>242888.67300000001</v>
      </c>
      <c r="AD5617">
        <v>8.3299999999999999E-2</v>
      </c>
      <c r="AE5617">
        <v>0</v>
      </c>
      <c r="AF5617">
        <v>8.3299999999999999E-2</v>
      </c>
      <c r="AG5617">
        <v>0</v>
      </c>
      <c r="AH5617">
        <v>16523.04</v>
      </c>
      <c r="AI5617">
        <v>20240.72</v>
      </c>
      <c r="AJ5617">
        <v>0</v>
      </c>
      <c r="AK5617">
        <v>0</v>
      </c>
      <c r="AL5617">
        <v>0</v>
      </c>
      <c r="AM5617">
        <v>1</v>
      </c>
    </row>
    <row r="5618" spans="1:39" x14ac:dyDescent="0.25">
      <c r="A5618" t="s">
        <v>2780</v>
      </c>
      <c r="B5618">
        <v>1</v>
      </c>
      <c r="C5618" t="s">
        <v>2781</v>
      </c>
      <c r="D5618" t="s">
        <v>2256</v>
      </c>
      <c r="E5618">
        <v>24</v>
      </c>
      <c r="F5618" t="s">
        <v>316</v>
      </c>
      <c r="G5618" t="s">
        <v>561</v>
      </c>
      <c r="H5618">
        <v>1919</v>
      </c>
      <c r="I5618" t="s">
        <v>562</v>
      </c>
      <c r="J5618">
        <v>1421</v>
      </c>
      <c r="K5618" t="s">
        <v>563</v>
      </c>
      <c r="L5618" t="s">
        <v>564</v>
      </c>
      <c r="Y5618">
        <v>1374</v>
      </c>
      <c r="Z5618" t="s">
        <v>393</v>
      </c>
      <c r="AA5618" t="s">
        <v>394</v>
      </c>
      <c r="AB5618">
        <v>26309.508999999998</v>
      </c>
      <c r="AC5618">
        <v>33018.432000000001</v>
      </c>
      <c r="AD5618">
        <v>0.4</v>
      </c>
      <c r="AE5618">
        <v>0</v>
      </c>
      <c r="AF5618">
        <v>0.4</v>
      </c>
      <c r="AG5618">
        <v>0</v>
      </c>
      <c r="AH5618">
        <v>10523.8</v>
      </c>
      <c r="AI5618">
        <v>13207.37</v>
      </c>
      <c r="AJ5618">
        <v>0</v>
      </c>
      <c r="AK5618">
        <v>0</v>
      </c>
      <c r="AL5618">
        <v>0</v>
      </c>
      <c r="AM5618">
        <v>1</v>
      </c>
    </row>
    <row r="5619" spans="1:39" x14ac:dyDescent="0.25">
      <c r="A5619" t="s">
        <v>2780</v>
      </c>
      <c r="B5619">
        <v>1</v>
      </c>
      <c r="C5619" t="s">
        <v>2781</v>
      </c>
      <c r="D5619" t="s">
        <v>2256</v>
      </c>
      <c r="E5619">
        <v>24</v>
      </c>
      <c r="F5619" t="s">
        <v>316</v>
      </c>
      <c r="G5619" t="s">
        <v>565</v>
      </c>
      <c r="H5619">
        <v>1940</v>
      </c>
      <c r="I5619" t="s">
        <v>566</v>
      </c>
      <c r="J5619">
        <v>1425</v>
      </c>
      <c r="K5619" t="s">
        <v>567</v>
      </c>
      <c r="L5619" t="s">
        <v>568</v>
      </c>
      <c r="P5619">
        <v>1277</v>
      </c>
      <c r="Q5619" t="s">
        <v>569</v>
      </c>
      <c r="R5619" t="s">
        <v>570</v>
      </c>
      <c r="Y5619">
        <v>1374</v>
      </c>
      <c r="Z5619" t="s">
        <v>393</v>
      </c>
      <c r="AA5619" t="s">
        <v>394</v>
      </c>
      <c r="AB5619">
        <v>43310.167000000001</v>
      </c>
      <c r="AC5619">
        <v>53054.953000000001</v>
      </c>
      <c r="AD5619">
        <v>8.3299999999999999E-2</v>
      </c>
      <c r="AE5619">
        <v>0</v>
      </c>
      <c r="AF5619">
        <v>8.3299999999999999E-2</v>
      </c>
      <c r="AG5619">
        <v>0</v>
      </c>
      <c r="AH5619">
        <v>3609.18</v>
      </c>
      <c r="AI5619">
        <v>4421.25</v>
      </c>
      <c r="AJ5619">
        <v>0</v>
      </c>
      <c r="AK5619">
        <v>0</v>
      </c>
      <c r="AL5619">
        <v>0</v>
      </c>
      <c r="AM5619">
        <v>1</v>
      </c>
    </row>
    <row r="5620" spans="1:39" x14ac:dyDescent="0.25">
      <c r="A5620" t="s">
        <v>2780</v>
      </c>
      <c r="B5620">
        <v>1</v>
      </c>
      <c r="C5620" t="s">
        <v>2781</v>
      </c>
      <c r="D5620" t="s">
        <v>2256</v>
      </c>
      <c r="E5620">
        <v>24</v>
      </c>
      <c r="F5620" t="s">
        <v>316</v>
      </c>
      <c r="G5620" t="s">
        <v>571</v>
      </c>
      <c r="H5620">
        <v>1942</v>
      </c>
      <c r="I5620" t="s">
        <v>572</v>
      </c>
      <c r="J5620">
        <v>1425</v>
      </c>
      <c r="K5620" t="s">
        <v>567</v>
      </c>
      <c r="L5620" t="s">
        <v>568</v>
      </c>
      <c r="P5620">
        <v>1277</v>
      </c>
      <c r="Q5620" t="s">
        <v>569</v>
      </c>
      <c r="R5620" t="s">
        <v>570</v>
      </c>
      <c r="Y5620">
        <v>1374</v>
      </c>
      <c r="Z5620" t="s">
        <v>393</v>
      </c>
      <c r="AA5620" t="s">
        <v>394</v>
      </c>
      <c r="AB5620">
        <v>46209.962</v>
      </c>
      <c r="AC5620">
        <v>56365.985000000001</v>
      </c>
      <c r="AD5620">
        <v>0.25</v>
      </c>
      <c r="AE5620">
        <v>0</v>
      </c>
      <c r="AF5620">
        <v>0.25</v>
      </c>
      <c r="AG5620">
        <v>0</v>
      </c>
      <c r="AH5620">
        <v>11552.49</v>
      </c>
      <c r="AI5620">
        <v>14091.5</v>
      </c>
      <c r="AJ5620">
        <v>1</v>
      </c>
      <c r="AK5620">
        <v>0.25</v>
      </c>
      <c r="AL5620">
        <v>0</v>
      </c>
      <c r="AM5620">
        <v>1</v>
      </c>
    </row>
    <row r="5621" spans="1:39" x14ac:dyDescent="0.25">
      <c r="A5621" t="s">
        <v>2780</v>
      </c>
      <c r="B5621">
        <v>1</v>
      </c>
      <c r="C5621" t="s">
        <v>2781</v>
      </c>
      <c r="D5621" t="s">
        <v>2256</v>
      </c>
      <c r="E5621">
        <v>24</v>
      </c>
      <c r="F5621" t="s">
        <v>316</v>
      </c>
      <c r="G5621" t="s">
        <v>1524</v>
      </c>
      <c r="H5621">
        <v>2169</v>
      </c>
      <c r="I5621" t="s">
        <v>1525</v>
      </c>
      <c r="J5621">
        <v>1168</v>
      </c>
      <c r="K5621" t="s">
        <v>619</v>
      </c>
      <c r="L5621" t="s">
        <v>620</v>
      </c>
      <c r="P5621">
        <v>1090</v>
      </c>
      <c r="Q5621" t="s">
        <v>621</v>
      </c>
      <c r="R5621" t="s">
        <v>622</v>
      </c>
      <c r="Y5621">
        <v>1376</v>
      </c>
      <c r="Z5621" t="s">
        <v>377</v>
      </c>
      <c r="AA5621" t="s">
        <v>378</v>
      </c>
      <c r="AB5621">
        <v>52785.74</v>
      </c>
      <c r="AC5621">
        <v>64662.534</v>
      </c>
      <c r="AD5621">
        <v>0.4</v>
      </c>
      <c r="AE5621">
        <v>0</v>
      </c>
      <c r="AF5621">
        <v>0.4</v>
      </c>
      <c r="AG5621">
        <v>0</v>
      </c>
      <c r="AH5621">
        <v>21114.3</v>
      </c>
      <c r="AI5621">
        <v>25865.01</v>
      </c>
      <c r="AJ5621">
        <v>0</v>
      </c>
      <c r="AK5621">
        <v>0</v>
      </c>
      <c r="AL5621">
        <v>0</v>
      </c>
      <c r="AM5621">
        <v>1</v>
      </c>
    </row>
    <row r="5622" spans="1:39" x14ac:dyDescent="0.25">
      <c r="A5622" t="s">
        <v>2780</v>
      </c>
      <c r="B5622">
        <v>1</v>
      </c>
      <c r="C5622" t="s">
        <v>2781</v>
      </c>
      <c r="D5622" t="s">
        <v>2256</v>
      </c>
      <c r="E5622">
        <v>24</v>
      </c>
      <c r="F5622" t="s">
        <v>316</v>
      </c>
      <c r="G5622" t="s">
        <v>583</v>
      </c>
      <c r="H5622">
        <v>2308</v>
      </c>
      <c r="I5622" t="s">
        <v>584</v>
      </c>
      <c r="Y5622">
        <v>1372</v>
      </c>
      <c r="Z5622" t="s">
        <v>405</v>
      </c>
      <c r="AA5622" t="s">
        <v>406</v>
      </c>
      <c r="AB5622">
        <v>289404.46000000002</v>
      </c>
      <c r="AC5622">
        <v>352437.652</v>
      </c>
      <c r="AD5622">
        <v>8.3299999999999999E-2</v>
      </c>
      <c r="AE5622">
        <v>0</v>
      </c>
      <c r="AF5622">
        <v>8.3299999999999999E-2</v>
      </c>
      <c r="AG5622">
        <v>0</v>
      </c>
      <c r="AH5622">
        <v>24117.040000000001</v>
      </c>
      <c r="AI5622">
        <v>29369.8</v>
      </c>
      <c r="AJ5622">
        <v>0</v>
      </c>
      <c r="AK5622">
        <v>0</v>
      </c>
      <c r="AL5622">
        <v>0</v>
      </c>
      <c r="AM5622">
        <v>1</v>
      </c>
    </row>
    <row r="5623" spans="1:39" x14ac:dyDescent="0.25">
      <c r="A5623" t="s">
        <v>2780</v>
      </c>
      <c r="B5623">
        <v>1</v>
      </c>
      <c r="C5623" t="s">
        <v>2781</v>
      </c>
      <c r="D5623" t="s">
        <v>2256</v>
      </c>
      <c r="E5623">
        <v>24</v>
      </c>
      <c r="F5623" t="s">
        <v>316</v>
      </c>
      <c r="G5623" t="s">
        <v>585</v>
      </c>
      <c r="H5623">
        <v>2338</v>
      </c>
      <c r="I5623" t="s">
        <v>586</v>
      </c>
      <c r="P5623">
        <v>1086</v>
      </c>
      <c r="Q5623" t="s">
        <v>587</v>
      </c>
      <c r="R5623" t="s">
        <v>588</v>
      </c>
      <c r="Y5623">
        <v>1373</v>
      </c>
      <c r="Z5623" t="s">
        <v>453</v>
      </c>
      <c r="AA5623" t="s">
        <v>454</v>
      </c>
      <c r="AB5623">
        <v>24713.780999999999</v>
      </c>
      <c r="AC5623">
        <v>30399.645</v>
      </c>
      <c r="AD5623">
        <v>2.4333</v>
      </c>
      <c r="AE5623">
        <v>0.5333</v>
      </c>
      <c r="AF5623">
        <v>2.9666999999999999</v>
      </c>
      <c r="AG5623">
        <v>0</v>
      </c>
      <c r="AH5623">
        <v>73317.55</v>
      </c>
      <c r="AI5623">
        <v>90185.61</v>
      </c>
      <c r="AJ5623">
        <v>2</v>
      </c>
      <c r="AK5623">
        <v>1.48</v>
      </c>
      <c r="AL5623">
        <v>0</v>
      </c>
      <c r="AM5623">
        <v>1</v>
      </c>
    </row>
    <row r="5624" spans="1:39" x14ac:dyDescent="0.25">
      <c r="A5624" t="s">
        <v>2780</v>
      </c>
      <c r="B5624">
        <v>1</v>
      </c>
      <c r="C5624" t="s">
        <v>2781</v>
      </c>
      <c r="D5624" t="s">
        <v>2256</v>
      </c>
      <c r="E5624">
        <v>24</v>
      </c>
      <c r="F5624" t="s">
        <v>316</v>
      </c>
      <c r="G5624" t="s">
        <v>589</v>
      </c>
      <c r="H5624">
        <v>2339</v>
      </c>
      <c r="I5624" t="s">
        <v>590</v>
      </c>
      <c r="P5624">
        <v>1086</v>
      </c>
      <c r="Q5624" t="s">
        <v>587</v>
      </c>
      <c r="R5624" t="s">
        <v>588</v>
      </c>
      <c r="Y5624">
        <v>1373</v>
      </c>
      <c r="Z5624" t="s">
        <v>453</v>
      </c>
      <c r="AA5624" t="s">
        <v>454</v>
      </c>
      <c r="AB5624">
        <v>28135.632000000001</v>
      </c>
      <c r="AC5624">
        <v>34436.525999999998</v>
      </c>
      <c r="AD5624">
        <v>5.3</v>
      </c>
      <c r="AE5624">
        <v>0.5333</v>
      </c>
      <c r="AF5624">
        <v>5.8333000000000004</v>
      </c>
      <c r="AG5624">
        <v>0</v>
      </c>
      <c r="AH5624">
        <v>164124.51999999999</v>
      </c>
      <c r="AI5624">
        <v>200879.73</v>
      </c>
      <c r="AJ5624">
        <v>2</v>
      </c>
      <c r="AK5624">
        <v>2.92</v>
      </c>
      <c r="AL5624">
        <v>0</v>
      </c>
      <c r="AM5624">
        <v>1</v>
      </c>
    </row>
    <row r="5625" spans="1:39" x14ac:dyDescent="0.25">
      <c r="A5625" t="s">
        <v>2780</v>
      </c>
      <c r="B5625">
        <v>1</v>
      </c>
      <c r="C5625" t="s">
        <v>2781</v>
      </c>
      <c r="D5625" t="s">
        <v>2256</v>
      </c>
      <c r="E5625">
        <v>24</v>
      </c>
      <c r="F5625" t="s">
        <v>316</v>
      </c>
      <c r="G5625" t="s">
        <v>1357</v>
      </c>
      <c r="H5625">
        <v>2388</v>
      </c>
      <c r="I5625" t="s">
        <v>1358</v>
      </c>
      <c r="Y5625">
        <v>1372</v>
      </c>
      <c r="Z5625" t="s">
        <v>405</v>
      </c>
      <c r="AA5625" t="s">
        <v>406</v>
      </c>
      <c r="AB5625">
        <v>279237.11800000002</v>
      </c>
      <c r="AC5625">
        <v>342065.47</v>
      </c>
      <c r="AD5625">
        <v>8.3299999999999999E-2</v>
      </c>
      <c r="AE5625">
        <v>0</v>
      </c>
      <c r="AF5625">
        <v>8.3299999999999999E-2</v>
      </c>
      <c r="AG5625">
        <v>0</v>
      </c>
      <c r="AH5625">
        <v>23269.759999999998</v>
      </c>
      <c r="AI5625">
        <v>28505.46</v>
      </c>
      <c r="AJ5625">
        <v>0</v>
      </c>
      <c r="AK5625">
        <v>0</v>
      </c>
      <c r="AL5625">
        <v>0</v>
      </c>
      <c r="AM5625">
        <v>1</v>
      </c>
    </row>
    <row r="5626" spans="1:39" x14ac:dyDescent="0.25">
      <c r="A5626" t="s">
        <v>2780</v>
      </c>
      <c r="B5626">
        <v>1</v>
      </c>
      <c r="C5626" t="s">
        <v>2781</v>
      </c>
      <c r="D5626" t="s">
        <v>2256</v>
      </c>
      <c r="E5626">
        <v>24</v>
      </c>
      <c r="F5626" t="s">
        <v>316</v>
      </c>
      <c r="G5626" t="s">
        <v>1359</v>
      </c>
      <c r="H5626">
        <v>2419</v>
      </c>
      <c r="I5626" t="s">
        <v>1360</v>
      </c>
      <c r="P5626">
        <v>1102</v>
      </c>
      <c r="Q5626" t="s">
        <v>475</v>
      </c>
      <c r="R5626" t="s">
        <v>476</v>
      </c>
      <c r="Y5626">
        <v>1370</v>
      </c>
      <c r="Z5626" t="s">
        <v>477</v>
      </c>
      <c r="AA5626" t="s">
        <v>478</v>
      </c>
      <c r="AB5626">
        <v>10794.626</v>
      </c>
      <c r="AC5626">
        <v>13061.5</v>
      </c>
      <c r="AD5626">
        <v>0.25</v>
      </c>
      <c r="AE5626">
        <v>0</v>
      </c>
      <c r="AF5626">
        <v>0.25</v>
      </c>
      <c r="AG5626">
        <v>0</v>
      </c>
      <c r="AH5626">
        <v>2698.66</v>
      </c>
      <c r="AI5626">
        <v>3265.38</v>
      </c>
      <c r="AJ5626">
        <v>0</v>
      </c>
      <c r="AK5626">
        <v>0</v>
      </c>
      <c r="AL5626">
        <v>0</v>
      </c>
      <c r="AM5626">
        <v>1</v>
      </c>
    </row>
    <row r="5627" spans="1:39" x14ac:dyDescent="0.25">
      <c r="A5627" t="s">
        <v>2780</v>
      </c>
      <c r="B5627">
        <v>1</v>
      </c>
      <c r="C5627" t="s">
        <v>2781</v>
      </c>
      <c r="D5627" t="s">
        <v>2256</v>
      </c>
      <c r="E5627">
        <v>24</v>
      </c>
      <c r="F5627" t="s">
        <v>316</v>
      </c>
      <c r="G5627" t="s">
        <v>1762</v>
      </c>
      <c r="H5627">
        <v>2423</v>
      </c>
      <c r="I5627" t="s">
        <v>1763</v>
      </c>
      <c r="P5627">
        <v>1140</v>
      </c>
      <c r="Q5627" t="s">
        <v>1764</v>
      </c>
      <c r="R5627" t="s">
        <v>1765</v>
      </c>
      <c r="Y5627">
        <v>1370</v>
      </c>
      <c r="Z5627" t="s">
        <v>477</v>
      </c>
      <c r="AA5627" t="s">
        <v>478</v>
      </c>
      <c r="AB5627">
        <v>18149.761999999999</v>
      </c>
      <c r="AC5627">
        <v>22233.457999999999</v>
      </c>
      <c r="AD5627">
        <v>0.16669999999999999</v>
      </c>
      <c r="AE5627">
        <v>0</v>
      </c>
      <c r="AF5627">
        <v>0.16669999999999999</v>
      </c>
      <c r="AG5627">
        <v>0</v>
      </c>
      <c r="AH5627">
        <v>3024.96</v>
      </c>
      <c r="AI5627">
        <v>3705.58</v>
      </c>
      <c r="AJ5627">
        <v>0</v>
      </c>
      <c r="AK5627">
        <v>0</v>
      </c>
      <c r="AL5627">
        <v>0</v>
      </c>
      <c r="AM5627">
        <v>1</v>
      </c>
    </row>
    <row r="5628" spans="1:39" x14ac:dyDescent="0.25">
      <c r="A5628" t="s">
        <v>2780</v>
      </c>
      <c r="B5628">
        <v>1</v>
      </c>
      <c r="C5628" t="s">
        <v>2781</v>
      </c>
      <c r="D5628" t="s">
        <v>2256</v>
      </c>
      <c r="E5628">
        <v>24</v>
      </c>
      <c r="F5628" t="s">
        <v>316</v>
      </c>
      <c r="G5628" t="s">
        <v>1369</v>
      </c>
      <c r="H5628">
        <v>3197</v>
      </c>
      <c r="I5628" t="s">
        <v>1370</v>
      </c>
      <c r="J5628">
        <v>1420</v>
      </c>
      <c r="K5628" t="s">
        <v>661</v>
      </c>
      <c r="L5628" t="s">
        <v>662</v>
      </c>
      <c r="Y5628">
        <v>1369</v>
      </c>
      <c r="Z5628" t="s">
        <v>413</v>
      </c>
      <c r="AA5628" t="s">
        <v>414</v>
      </c>
      <c r="AB5628">
        <v>14351.619000000001</v>
      </c>
      <c r="AC5628">
        <v>17365.458999999999</v>
      </c>
      <c r="AD5628">
        <v>1</v>
      </c>
      <c r="AE5628">
        <v>0</v>
      </c>
      <c r="AF5628">
        <v>1</v>
      </c>
      <c r="AG5628">
        <v>0</v>
      </c>
      <c r="AH5628">
        <v>14351.62</v>
      </c>
      <c r="AI5628">
        <v>17365.46</v>
      </c>
      <c r="AJ5628">
        <v>0</v>
      </c>
      <c r="AK5628">
        <v>0</v>
      </c>
      <c r="AL5628">
        <v>0</v>
      </c>
      <c r="AM5628">
        <v>1</v>
      </c>
    </row>
    <row r="5629" spans="1:39" x14ac:dyDescent="0.25">
      <c r="A5629" t="s">
        <v>2780</v>
      </c>
      <c r="B5629">
        <v>1</v>
      </c>
      <c r="C5629" t="s">
        <v>2781</v>
      </c>
      <c r="D5629" t="s">
        <v>2256</v>
      </c>
      <c r="E5629">
        <v>24</v>
      </c>
      <c r="F5629" t="s">
        <v>316</v>
      </c>
      <c r="G5629" t="s">
        <v>599</v>
      </c>
      <c r="H5629">
        <v>3235</v>
      </c>
      <c r="I5629" t="s">
        <v>600</v>
      </c>
      <c r="J5629">
        <v>1477</v>
      </c>
      <c r="K5629" t="s">
        <v>601</v>
      </c>
      <c r="L5629" t="s">
        <v>602</v>
      </c>
      <c r="P5629">
        <v>1197</v>
      </c>
      <c r="Q5629" t="s">
        <v>603</v>
      </c>
      <c r="R5629" t="s">
        <v>604</v>
      </c>
      <c r="Y5629">
        <v>1373</v>
      </c>
      <c r="Z5629" t="s">
        <v>453</v>
      </c>
      <c r="AA5629" t="s">
        <v>454</v>
      </c>
      <c r="AB5629">
        <v>109426.876</v>
      </c>
      <c r="AC5629">
        <v>134481.26699999999</v>
      </c>
      <c r="AD5629">
        <v>0.25</v>
      </c>
      <c r="AE5629">
        <v>0</v>
      </c>
      <c r="AF5629">
        <v>0.25</v>
      </c>
      <c r="AG5629">
        <v>0</v>
      </c>
      <c r="AH5629">
        <v>27356.720000000001</v>
      </c>
      <c r="AI5629">
        <v>33620.32</v>
      </c>
      <c r="AJ5629">
        <v>0</v>
      </c>
      <c r="AK5629">
        <v>0</v>
      </c>
      <c r="AL5629">
        <v>0</v>
      </c>
      <c r="AM5629">
        <v>1</v>
      </c>
    </row>
    <row r="5630" spans="1:39" x14ac:dyDescent="0.25">
      <c r="A5630" t="s">
        <v>2780</v>
      </c>
      <c r="B5630">
        <v>1</v>
      </c>
      <c r="C5630" t="s">
        <v>2781</v>
      </c>
      <c r="D5630" t="s">
        <v>2256</v>
      </c>
      <c r="E5630">
        <v>24</v>
      </c>
      <c r="F5630" t="s">
        <v>316</v>
      </c>
      <c r="G5630" t="s">
        <v>605</v>
      </c>
      <c r="H5630">
        <v>3236</v>
      </c>
      <c r="I5630" t="s">
        <v>606</v>
      </c>
      <c r="J5630">
        <v>1477</v>
      </c>
      <c r="K5630" t="s">
        <v>601</v>
      </c>
      <c r="L5630" t="s">
        <v>602</v>
      </c>
      <c r="P5630">
        <v>1197</v>
      </c>
      <c r="Q5630" t="s">
        <v>603</v>
      </c>
      <c r="R5630" t="s">
        <v>604</v>
      </c>
      <c r="Y5630">
        <v>1373</v>
      </c>
      <c r="Z5630" t="s">
        <v>453</v>
      </c>
      <c r="AA5630" t="s">
        <v>454</v>
      </c>
      <c r="AB5630">
        <v>117883.3</v>
      </c>
      <c r="AC5630">
        <v>144407.04699999999</v>
      </c>
      <c r="AD5630">
        <v>8.3299999999999999E-2</v>
      </c>
      <c r="AE5630">
        <v>0</v>
      </c>
      <c r="AF5630">
        <v>8.3299999999999999E-2</v>
      </c>
      <c r="AG5630">
        <v>0</v>
      </c>
      <c r="AH5630">
        <v>9823.61</v>
      </c>
      <c r="AI5630">
        <v>12033.92</v>
      </c>
      <c r="AJ5630">
        <v>0</v>
      </c>
      <c r="AK5630">
        <v>0</v>
      </c>
      <c r="AL5630">
        <v>0</v>
      </c>
      <c r="AM5630">
        <v>1</v>
      </c>
    </row>
    <row r="5631" spans="1:39" x14ac:dyDescent="0.25">
      <c r="A5631" t="s">
        <v>2780</v>
      </c>
      <c r="B5631">
        <v>1</v>
      </c>
      <c r="C5631" t="s">
        <v>2781</v>
      </c>
      <c r="D5631" t="s">
        <v>2256</v>
      </c>
      <c r="E5631">
        <v>24</v>
      </c>
      <c r="F5631" t="s">
        <v>316</v>
      </c>
      <c r="G5631" t="s">
        <v>607</v>
      </c>
      <c r="H5631">
        <v>3237</v>
      </c>
      <c r="I5631" t="s">
        <v>608</v>
      </c>
      <c r="J5631">
        <v>1477</v>
      </c>
      <c r="K5631" t="s">
        <v>601</v>
      </c>
      <c r="L5631" t="s">
        <v>602</v>
      </c>
      <c r="P5631">
        <v>1093</v>
      </c>
      <c r="Q5631" t="s">
        <v>609</v>
      </c>
      <c r="R5631" t="s">
        <v>610</v>
      </c>
      <c r="Y5631">
        <v>1373</v>
      </c>
      <c r="Z5631" t="s">
        <v>453</v>
      </c>
      <c r="AA5631" t="s">
        <v>454</v>
      </c>
      <c r="AB5631">
        <v>98470.532999999996</v>
      </c>
      <c r="AC5631">
        <v>120252.82799999999</v>
      </c>
      <c r="AD5631">
        <v>3.25</v>
      </c>
      <c r="AE5631">
        <v>0</v>
      </c>
      <c r="AF5631">
        <v>3.25</v>
      </c>
      <c r="AG5631">
        <v>0</v>
      </c>
      <c r="AH5631">
        <v>320029.23</v>
      </c>
      <c r="AI5631">
        <v>390821.69</v>
      </c>
      <c r="AJ5631">
        <v>0</v>
      </c>
      <c r="AK5631">
        <v>0</v>
      </c>
      <c r="AL5631">
        <v>0</v>
      </c>
      <c r="AM5631">
        <v>1</v>
      </c>
    </row>
    <row r="5632" spans="1:39" x14ac:dyDescent="0.25">
      <c r="A5632" t="s">
        <v>2780</v>
      </c>
      <c r="B5632">
        <v>1</v>
      </c>
      <c r="C5632" t="s">
        <v>2781</v>
      </c>
      <c r="D5632" t="s">
        <v>2256</v>
      </c>
      <c r="E5632">
        <v>24</v>
      </c>
      <c r="F5632" t="s">
        <v>316</v>
      </c>
      <c r="G5632" t="s">
        <v>611</v>
      </c>
      <c r="H5632">
        <v>3238</v>
      </c>
      <c r="I5632" t="s">
        <v>612</v>
      </c>
      <c r="J5632">
        <v>1477</v>
      </c>
      <c r="K5632" t="s">
        <v>601</v>
      </c>
      <c r="L5632" t="s">
        <v>602</v>
      </c>
      <c r="P5632">
        <v>1093</v>
      </c>
      <c r="Q5632" t="s">
        <v>609</v>
      </c>
      <c r="R5632" t="s">
        <v>610</v>
      </c>
      <c r="Y5632">
        <v>1373</v>
      </c>
      <c r="Z5632" t="s">
        <v>453</v>
      </c>
      <c r="AA5632" t="s">
        <v>454</v>
      </c>
      <c r="AB5632">
        <v>98452.695000000007</v>
      </c>
      <c r="AC5632">
        <v>120187.931</v>
      </c>
      <c r="AD5632">
        <v>4.5</v>
      </c>
      <c r="AE5632">
        <v>0</v>
      </c>
      <c r="AF5632">
        <v>4.5</v>
      </c>
      <c r="AG5632">
        <v>0</v>
      </c>
      <c r="AH5632">
        <v>443037.13</v>
      </c>
      <c r="AI5632">
        <v>540845.68999999994</v>
      </c>
      <c r="AJ5632">
        <v>10</v>
      </c>
      <c r="AK5632">
        <v>0.45</v>
      </c>
      <c r="AL5632">
        <v>0</v>
      </c>
      <c r="AM5632">
        <v>1</v>
      </c>
    </row>
    <row r="5633" spans="1:39" x14ac:dyDescent="0.25">
      <c r="A5633" t="s">
        <v>2780</v>
      </c>
      <c r="B5633">
        <v>1</v>
      </c>
      <c r="C5633" t="s">
        <v>2781</v>
      </c>
      <c r="D5633" t="s">
        <v>2256</v>
      </c>
      <c r="E5633">
        <v>24</v>
      </c>
      <c r="F5633" t="s">
        <v>316</v>
      </c>
      <c r="G5633" t="s">
        <v>613</v>
      </c>
      <c r="H5633">
        <v>3239</v>
      </c>
      <c r="I5633" t="s">
        <v>614</v>
      </c>
      <c r="J5633">
        <v>1477</v>
      </c>
      <c r="K5633" t="s">
        <v>601</v>
      </c>
      <c r="L5633" t="s">
        <v>602</v>
      </c>
      <c r="P5633">
        <v>1093</v>
      </c>
      <c r="Q5633" t="s">
        <v>609</v>
      </c>
      <c r="R5633" t="s">
        <v>610</v>
      </c>
      <c r="Y5633">
        <v>1373</v>
      </c>
      <c r="Z5633" t="s">
        <v>453</v>
      </c>
      <c r="AA5633" t="s">
        <v>454</v>
      </c>
      <c r="AB5633">
        <v>99822.714999999997</v>
      </c>
      <c r="AC5633">
        <v>122332.784</v>
      </c>
      <c r="AD5633">
        <v>2.1667000000000001</v>
      </c>
      <c r="AE5633">
        <v>0</v>
      </c>
      <c r="AF5633">
        <v>2.1667000000000001</v>
      </c>
      <c r="AG5633">
        <v>0</v>
      </c>
      <c r="AH5633">
        <v>216282.55</v>
      </c>
      <c r="AI5633">
        <v>265054.37</v>
      </c>
      <c r="AJ5633">
        <v>1</v>
      </c>
      <c r="AK5633">
        <v>2.17</v>
      </c>
      <c r="AL5633">
        <v>0</v>
      </c>
      <c r="AM5633">
        <v>1</v>
      </c>
    </row>
    <row r="5634" spans="1:39" x14ac:dyDescent="0.25">
      <c r="A5634" t="s">
        <v>2780</v>
      </c>
      <c r="B5634">
        <v>1</v>
      </c>
      <c r="C5634" t="s">
        <v>2781</v>
      </c>
      <c r="D5634" t="s">
        <v>2256</v>
      </c>
      <c r="E5634">
        <v>24</v>
      </c>
      <c r="F5634" t="s">
        <v>316</v>
      </c>
      <c r="G5634" t="s">
        <v>1776</v>
      </c>
      <c r="H5634">
        <v>3286</v>
      </c>
      <c r="I5634" t="s">
        <v>1777</v>
      </c>
      <c r="P5634">
        <v>1183</v>
      </c>
      <c r="Q5634" t="s">
        <v>1528</v>
      </c>
      <c r="R5634" t="s">
        <v>1529</v>
      </c>
      <c r="Y5634">
        <v>1370</v>
      </c>
      <c r="Z5634" t="s">
        <v>477</v>
      </c>
      <c r="AA5634" t="s">
        <v>478</v>
      </c>
      <c r="AB5634">
        <v>18149.761999999999</v>
      </c>
      <c r="AC5634">
        <v>22233.457999999999</v>
      </c>
      <c r="AD5634">
        <v>0.16669999999999999</v>
      </c>
      <c r="AE5634">
        <v>0</v>
      </c>
      <c r="AF5634">
        <v>0.16669999999999999</v>
      </c>
      <c r="AG5634">
        <v>0</v>
      </c>
      <c r="AH5634">
        <v>3024.96</v>
      </c>
      <c r="AI5634">
        <v>3705.58</v>
      </c>
      <c r="AJ5634">
        <v>0</v>
      </c>
      <c r="AK5634">
        <v>0</v>
      </c>
      <c r="AL5634">
        <v>0</v>
      </c>
      <c r="AM5634">
        <v>1</v>
      </c>
    </row>
    <row r="5635" spans="1:39" x14ac:dyDescent="0.25">
      <c r="A5635" t="s">
        <v>2780</v>
      </c>
      <c r="B5635">
        <v>1</v>
      </c>
      <c r="C5635" t="s">
        <v>2781</v>
      </c>
      <c r="D5635" t="s">
        <v>2256</v>
      </c>
      <c r="E5635">
        <v>24</v>
      </c>
      <c r="F5635" t="s">
        <v>316</v>
      </c>
      <c r="G5635" t="s">
        <v>617</v>
      </c>
      <c r="H5635">
        <v>3470</v>
      </c>
      <c r="I5635" t="s">
        <v>618</v>
      </c>
      <c r="J5635">
        <v>1168</v>
      </c>
      <c r="K5635" t="s">
        <v>619</v>
      </c>
      <c r="L5635" t="s">
        <v>620</v>
      </c>
      <c r="P5635">
        <v>1090</v>
      </c>
      <c r="Q5635" t="s">
        <v>621</v>
      </c>
      <c r="R5635" t="s">
        <v>622</v>
      </c>
      <c r="Y5635">
        <v>1376</v>
      </c>
      <c r="Z5635" t="s">
        <v>377</v>
      </c>
      <c r="AA5635" t="s">
        <v>378</v>
      </c>
      <c r="AB5635">
        <v>37184.339999999997</v>
      </c>
      <c r="AC5635">
        <v>45550.817000000003</v>
      </c>
      <c r="AD5635">
        <v>1</v>
      </c>
      <c r="AE5635">
        <v>0</v>
      </c>
      <c r="AF5635">
        <v>1</v>
      </c>
      <c r="AG5635">
        <v>0</v>
      </c>
      <c r="AH5635">
        <v>37184.339999999997</v>
      </c>
      <c r="AI5635">
        <v>45550.82</v>
      </c>
      <c r="AJ5635">
        <v>0</v>
      </c>
      <c r="AK5635">
        <v>0</v>
      </c>
      <c r="AL5635">
        <v>0</v>
      </c>
      <c r="AM5635">
        <v>1</v>
      </c>
    </row>
    <row r="5636" spans="1:39" x14ac:dyDescent="0.25">
      <c r="A5636" t="s">
        <v>2780</v>
      </c>
      <c r="B5636">
        <v>1</v>
      </c>
      <c r="C5636" t="s">
        <v>2781</v>
      </c>
      <c r="D5636" t="s">
        <v>2256</v>
      </c>
      <c r="E5636">
        <v>24</v>
      </c>
      <c r="F5636" t="s">
        <v>316</v>
      </c>
      <c r="G5636" t="s">
        <v>1883</v>
      </c>
      <c r="H5636">
        <v>3478</v>
      </c>
      <c r="I5636" t="s">
        <v>1884</v>
      </c>
      <c r="J5636">
        <v>1168</v>
      </c>
      <c r="K5636" t="s">
        <v>619</v>
      </c>
      <c r="L5636" t="s">
        <v>620</v>
      </c>
      <c r="P5636">
        <v>1090</v>
      </c>
      <c r="Q5636" t="s">
        <v>621</v>
      </c>
      <c r="R5636" t="s">
        <v>622</v>
      </c>
      <c r="Y5636">
        <v>1376</v>
      </c>
      <c r="Z5636" t="s">
        <v>377</v>
      </c>
      <c r="AA5636" t="s">
        <v>378</v>
      </c>
      <c r="AB5636">
        <v>37184.339999999997</v>
      </c>
      <c r="AC5636">
        <v>45550.817000000003</v>
      </c>
      <c r="AD5636">
        <v>1</v>
      </c>
      <c r="AE5636">
        <v>0</v>
      </c>
      <c r="AF5636">
        <v>1</v>
      </c>
      <c r="AG5636">
        <v>0</v>
      </c>
      <c r="AH5636">
        <v>37184.339999999997</v>
      </c>
      <c r="AI5636">
        <v>45550.82</v>
      </c>
      <c r="AJ5636">
        <v>0</v>
      </c>
      <c r="AK5636">
        <v>0</v>
      </c>
      <c r="AL5636">
        <v>0</v>
      </c>
      <c r="AM5636">
        <v>1</v>
      </c>
    </row>
    <row r="5637" spans="1:39" x14ac:dyDescent="0.25">
      <c r="A5637" t="s">
        <v>2780</v>
      </c>
      <c r="B5637">
        <v>1</v>
      </c>
      <c r="C5637" t="s">
        <v>2781</v>
      </c>
      <c r="D5637" t="s">
        <v>2256</v>
      </c>
      <c r="E5637">
        <v>24</v>
      </c>
      <c r="F5637" t="s">
        <v>316</v>
      </c>
      <c r="G5637" t="s">
        <v>1371</v>
      </c>
      <c r="H5637">
        <v>3479</v>
      </c>
      <c r="I5637" t="s">
        <v>1372</v>
      </c>
      <c r="AB5637">
        <v>57716.396000000001</v>
      </c>
      <c r="AC5637">
        <v>70568.539999999994</v>
      </c>
      <c r="AD5637">
        <v>0.28000000000000003</v>
      </c>
      <c r="AE5637">
        <v>0</v>
      </c>
      <c r="AF5637">
        <v>0.28000000000000003</v>
      </c>
      <c r="AG5637">
        <v>0</v>
      </c>
      <c r="AH5637">
        <v>16160.59</v>
      </c>
      <c r="AI5637">
        <v>19759.189999999999</v>
      </c>
      <c r="AJ5637">
        <v>0</v>
      </c>
      <c r="AK5637">
        <v>0</v>
      </c>
      <c r="AL5637">
        <v>0</v>
      </c>
      <c r="AM5637">
        <v>1</v>
      </c>
    </row>
    <row r="5638" spans="1:39" x14ac:dyDescent="0.25">
      <c r="A5638" t="s">
        <v>2780</v>
      </c>
      <c r="B5638">
        <v>1</v>
      </c>
      <c r="C5638" t="s">
        <v>2781</v>
      </c>
      <c r="D5638" t="s">
        <v>2256</v>
      </c>
      <c r="E5638">
        <v>24</v>
      </c>
      <c r="F5638" t="s">
        <v>316</v>
      </c>
      <c r="G5638" t="s">
        <v>1175</v>
      </c>
      <c r="H5638">
        <v>3494</v>
      </c>
      <c r="I5638" t="s">
        <v>1176</v>
      </c>
      <c r="J5638">
        <v>1418</v>
      </c>
      <c r="K5638" t="s">
        <v>1169</v>
      </c>
      <c r="L5638" t="s">
        <v>1170</v>
      </c>
      <c r="P5638">
        <v>1068</v>
      </c>
      <c r="Q5638" t="s">
        <v>1171</v>
      </c>
      <c r="R5638" t="s">
        <v>1172</v>
      </c>
      <c r="Y5638">
        <v>1374</v>
      </c>
      <c r="Z5638" t="s">
        <v>393</v>
      </c>
      <c r="AA5638" t="s">
        <v>394</v>
      </c>
      <c r="AB5638">
        <v>34749.536</v>
      </c>
      <c r="AC5638">
        <v>42046.934999999998</v>
      </c>
      <c r="AD5638">
        <v>0.125</v>
      </c>
      <c r="AE5638">
        <v>0</v>
      </c>
      <c r="AF5638">
        <v>0.125</v>
      </c>
      <c r="AG5638">
        <v>0</v>
      </c>
      <c r="AH5638">
        <v>4343.6899999999996</v>
      </c>
      <c r="AI5638">
        <v>5255.87</v>
      </c>
      <c r="AJ5638">
        <v>1</v>
      </c>
      <c r="AK5638">
        <v>0.13</v>
      </c>
      <c r="AL5638">
        <v>0</v>
      </c>
      <c r="AM5638">
        <v>1</v>
      </c>
    </row>
    <row r="5639" spans="1:39" x14ac:dyDescent="0.25">
      <c r="A5639" t="s">
        <v>2780</v>
      </c>
      <c r="B5639">
        <v>1</v>
      </c>
      <c r="C5639" t="s">
        <v>2781</v>
      </c>
      <c r="D5639" t="s">
        <v>2256</v>
      </c>
      <c r="E5639">
        <v>24</v>
      </c>
      <c r="F5639" t="s">
        <v>316</v>
      </c>
      <c r="G5639" t="s">
        <v>625</v>
      </c>
      <c r="H5639">
        <v>3536</v>
      </c>
      <c r="I5639" t="s">
        <v>626</v>
      </c>
      <c r="J5639">
        <v>1422</v>
      </c>
      <c r="K5639" t="s">
        <v>449</v>
      </c>
      <c r="L5639" t="s">
        <v>450</v>
      </c>
      <c r="Y5639">
        <v>1373</v>
      </c>
      <c r="Z5639" t="s">
        <v>453</v>
      </c>
      <c r="AA5639" t="s">
        <v>454</v>
      </c>
      <c r="AB5639">
        <v>22491.982</v>
      </c>
      <c r="AC5639">
        <v>27890.06</v>
      </c>
      <c r="AD5639">
        <v>8.3299999999999999E-2</v>
      </c>
      <c r="AE5639">
        <v>2.7799999999999998E-2</v>
      </c>
      <c r="AF5639">
        <v>0.1111</v>
      </c>
      <c r="AG5639">
        <v>0</v>
      </c>
      <c r="AH5639">
        <v>2499.11</v>
      </c>
      <c r="AI5639">
        <v>3098.9</v>
      </c>
      <c r="AJ5639">
        <v>0</v>
      </c>
      <c r="AK5639">
        <v>0</v>
      </c>
      <c r="AL5639">
        <v>0</v>
      </c>
      <c r="AM5639">
        <v>1</v>
      </c>
    </row>
    <row r="5640" spans="1:39" x14ac:dyDescent="0.25">
      <c r="A5640" t="s">
        <v>2780</v>
      </c>
      <c r="B5640">
        <v>1</v>
      </c>
      <c r="C5640" t="s">
        <v>2781</v>
      </c>
      <c r="D5640" t="s">
        <v>2256</v>
      </c>
      <c r="E5640">
        <v>24</v>
      </c>
      <c r="F5640" t="s">
        <v>316</v>
      </c>
      <c r="G5640" t="s">
        <v>627</v>
      </c>
      <c r="H5640">
        <v>3537</v>
      </c>
      <c r="I5640" t="s">
        <v>628</v>
      </c>
      <c r="J5640">
        <v>1422</v>
      </c>
      <c r="K5640" t="s">
        <v>449</v>
      </c>
      <c r="L5640" t="s">
        <v>450</v>
      </c>
      <c r="P5640">
        <v>1167</v>
      </c>
      <c r="Q5640" t="s">
        <v>629</v>
      </c>
      <c r="R5640" t="s">
        <v>630</v>
      </c>
      <c r="Y5640">
        <v>1373</v>
      </c>
      <c r="Z5640" t="s">
        <v>453</v>
      </c>
      <c r="AA5640" t="s">
        <v>454</v>
      </c>
      <c r="AB5640">
        <v>29989.31</v>
      </c>
      <c r="AC5640">
        <v>37186.732000000004</v>
      </c>
      <c r="AD5640">
        <v>5.5599999999999997E-2</v>
      </c>
      <c r="AE5640">
        <v>0</v>
      </c>
      <c r="AF5640">
        <v>5.5599999999999997E-2</v>
      </c>
      <c r="AG5640">
        <v>0</v>
      </c>
      <c r="AH5640">
        <v>1666.07</v>
      </c>
      <c r="AI5640">
        <v>2065.9299999999998</v>
      </c>
      <c r="AJ5640">
        <v>0</v>
      </c>
      <c r="AK5640">
        <v>0</v>
      </c>
      <c r="AL5640">
        <v>0</v>
      </c>
      <c r="AM5640">
        <v>1</v>
      </c>
    </row>
    <row r="5641" spans="1:39" x14ac:dyDescent="0.25">
      <c r="A5641" t="s">
        <v>2780</v>
      </c>
      <c r="B5641">
        <v>1</v>
      </c>
      <c r="C5641" t="s">
        <v>2781</v>
      </c>
      <c r="D5641" t="s">
        <v>2256</v>
      </c>
      <c r="E5641">
        <v>24</v>
      </c>
      <c r="F5641" t="s">
        <v>316</v>
      </c>
      <c r="G5641" t="s">
        <v>1985</v>
      </c>
      <c r="H5641">
        <v>3588</v>
      </c>
      <c r="I5641" t="s">
        <v>1986</v>
      </c>
      <c r="J5641">
        <v>1006</v>
      </c>
      <c r="K5641" t="s">
        <v>409</v>
      </c>
      <c r="L5641" t="s">
        <v>410</v>
      </c>
      <c r="P5641">
        <v>1004</v>
      </c>
      <c r="Q5641" t="s">
        <v>411</v>
      </c>
      <c r="R5641" t="s">
        <v>412</v>
      </c>
      <c r="Y5641">
        <v>1369</v>
      </c>
      <c r="Z5641" t="s">
        <v>413</v>
      </c>
      <c r="AA5641" t="s">
        <v>414</v>
      </c>
      <c r="AB5641">
        <v>11441.39</v>
      </c>
      <c r="AC5641">
        <v>14187.325999999999</v>
      </c>
      <c r="AD5641">
        <v>0.2</v>
      </c>
      <c r="AE5641">
        <v>0</v>
      </c>
      <c r="AF5641">
        <v>0.2</v>
      </c>
      <c r="AG5641">
        <v>0</v>
      </c>
      <c r="AH5641">
        <v>2288.2800000000002</v>
      </c>
      <c r="AI5641">
        <v>2837.47</v>
      </c>
      <c r="AJ5641">
        <v>1</v>
      </c>
      <c r="AK5641">
        <v>0.2</v>
      </c>
      <c r="AL5641">
        <v>0</v>
      </c>
      <c r="AM5641">
        <v>1</v>
      </c>
    </row>
    <row r="5642" spans="1:39" x14ac:dyDescent="0.25">
      <c r="A5642" t="s">
        <v>2780</v>
      </c>
      <c r="B5642">
        <v>1</v>
      </c>
      <c r="C5642" t="s">
        <v>2781</v>
      </c>
      <c r="D5642" t="s">
        <v>2256</v>
      </c>
      <c r="E5642">
        <v>24</v>
      </c>
      <c r="F5642" t="s">
        <v>316</v>
      </c>
      <c r="G5642" t="s">
        <v>633</v>
      </c>
      <c r="H5642">
        <v>3994</v>
      </c>
      <c r="I5642" t="s">
        <v>634</v>
      </c>
      <c r="Y5642">
        <v>1373</v>
      </c>
      <c r="Z5642" t="s">
        <v>453</v>
      </c>
      <c r="AA5642" t="s">
        <v>454</v>
      </c>
      <c r="AB5642">
        <v>72003.12</v>
      </c>
      <c r="AC5642">
        <v>88383.824999999997</v>
      </c>
      <c r="AD5642">
        <v>0.2</v>
      </c>
      <c r="AE5642">
        <v>0</v>
      </c>
      <c r="AF5642">
        <v>0.2</v>
      </c>
      <c r="AG5642">
        <v>0</v>
      </c>
      <c r="AH5642">
        <v>14400.62</v>
      </c>
      <c r="AI5642">
        <v>17676.77</v>
      </c>
      <c r="AJ5642">
        <v>0</v>
      </c>
      <c r="AK5642">
        <v>0</v>
      </c>
      <c r="AL5642">
        <v>0</v>
      </c>
      <c r="AM5642">
        <v>1</v>
      </c>
    </row>
    <row r="5643" spans="1:39" x14ac:dyDescent="0.25">
      <c r="A5643" t="s">
        <v>2780</v>
      </c>
      <c r="B5643">
        <v>1</v>
      </c>
      <c r="C5643" t="s">
        <v>2781</v>
      </c>
      <c r="D5643" t="s">
        <v>2256</v>
      </c>
      <c r="E5643">
        <v>24</v>
      </c>
      <c r="F5643" t="s">
        <v>316</v>
      </c>
      <c r="G5643" t="s">
        <v>635</v>
      </c>
      <c r="H5643">
        <v>3996</v>
      </c>
      <c r="I5643" t="s">
        <v>636</v>
      </c>
      <c r="Y5643">
        <v>1373</v>
      </c>
      <c r="Z5643" t="s">
        <v>453</v>
      </c>
      <c r="AA5643" t="s">
        <v>454</v>
      </c>
      <c r="AB5643">
        <v>0</v>
      </c>
      <c r="AC5643">
        <v>0</v>
      </c>
      <c r="AD5643">
        <v>0</v>
      </c>
      <c r="AE5643">
        <v>3.3300000000000003E-2</v>
      </c>
      <c r="AF5643">
        <v>3.3300000000000003E-2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1</v>
      </c>
    </row>
    <row r="5644" spans="1:39" x14ac:dyDescent="0.25">
      <c r="A5644" t="s">
        <v>2780</v>
      </c>
      <c r="B5644">
        <v>1</v>
      </c>
      <c r="C5644" t="s">
        <v>2781</v>
      </c>
      <c r="D5644" t="s">
        <v>2256</v>
      </c>
      <c r="E5644">
        <v>24</v>
      </c>
      <c r="F5644" t="s">
        <v>316</v>
      </c>
      <c r="G5644" t="s">
        <v>1530</v>
      </c>
      <c r="H5644">
        <v>4059</v>
      </c>
      <c r="I5644" t="s">
        <v>1531</v>
      </c>
      <c r="J5644">
        <v>1469</v>
      </c>
      <c r="K5644" t="s">
        <v>1435</v>
      </c>
      <c r="L5644" t="s">
        <v>1436</v>
      </c>
      <c r="P5644">
        <v>1103</v>
      </c>
      <c r="Q5644" t="s">
        <v>1437</v>
      </c>
      <c r="R5644" t="s">
        <v>1438</v>
      </c>
      <c r="Y5644">
        <v>1374</v>
      </c>
      <c r="Z5644" t="s">
        <v>393</v>
      </c>
      <c r="AA5644" t="s">
        <v>394</v>
      </c>
      <c r="AB5644">
        <v>37428.120000000003</v>
      </c>
      <c r="AC5644">
        <v>45288.025000000001</v>
      </c>
      <c r="AD5644">
        <v>0.16669999999999999</v>
      </c>
      <c r="AE5644">
        <v>0</v>
      </c>
      <c r="AF5644">
        <v>0.16669999999999999</v>
      </c>
      <c r="AG5644">
        <v>0</v>
      </c>
      <c r="AH5644">
        <v>6238.02</v>
      </c>
      <c r="AI5644">
        <v>7548</v>
      </c>
      <c r="AJ5644">
        <v>1</v>
      </c>
      <c r="AK5644">
        <v>0.17</v>
      </c>
      <c r="AL5644">
        <v>0</v>
      </c>
      <c r="AM5644">
        <v>1</v>
      </c>
    </row>
    <row r="5645" spans="1:39" x14ac:dyDescent="0.25">
      <c r="A5645" t="s">
        <v>2780</v>
      </c>
      <c r="B5645">
        <v>1</v>
      </c>
      <c r="C5645" t="s">
        <v>2781</v>
      </c>
      <c r="D5645" t="s">
        <v>2256</v>
      </c>
      <c r="E5645">
        <v>24</v>
      </c>
      <c r="F5645" t="s">
        <v>316</v>
      </c>
      <c r="G5645" t="s">
        <v>1532</v>
      </c>
      <c r="H5645">
        <v>4060</v>
      </c>
      <c r="I5645" t="s">
        <v>1533</v>
      </c>
      <c r="J5645">
        <v>1469</v>
      </c>
      <c r="K5645" t="s">
        <v>1435</v>
      </c>
      <c r="L5645" t="s">
        <v>1436</v>
      </c>
      <c r="P5645">
        <v>1103</v>
      </c>
      <c r="Q5645" t="s">
        <v>1437</v>
      </c>
      <c r="R5645" t="s">
        <v>1438</v>
      </c>
      <c r="Y5645">
        <v>1374</v>
      </c>
      <c r="Z5645" t="s">
        <v>393</v>
      </c>
      <c r="AA5645" t="s">
        <v>394</v>
      </c>
      <c r="AB5645">
        <v>37428.120000000003</v>
      </c>
      <c r="AC5645">
        <v>45288.025000000001</v>
      </c>
      <c r="AD5645">
        <v>0.25</v>
      </c>
      <c r="AE5645">
        <v>0</v>
      </c>
      <c r="AF5645">
        <v>0.25</v>
      </c>
      <c r="AG5645">
        <v>0</v>
      </c>
      <c r="AH5645">
        <v>9357.0300000000007</v>
      </c>
      <c r="AI5645">
        <v>11322.01</v>
      </c>
      <c r="AJ5645">
        <v>0</v>
      </c>
      <c r="AK5645">
        <v>0</v>
      </c>
      <c r="AL5645">
        <v>0</v>
      </c>
      <c r="AM5645">
        <v>1</v>
      </c>
    </row>
    <row r="5646" spans="1:39" x14ac:dyDescent="0.25">
      <c r="A5646" t="s">
        <v>2780</v>
      </c>
      <c r="B5646">
        <v>1</v>
      </c>
      <c r="C5646" t="s">
        <v>2781</v>
      </c>
      <c r="D5646" t="s">
        <v>2256</v>
      </c>
      <c r="E5646">
        <v>24</v>
      </c>
      <c r="F5646" t="s">
        <v>316</v>
      </c>
      <c r="G5646" t="s">
        <v>637</v>
      </c>
      <c r="H5646">
        <v>4117</v>
      </c>
      <c r="I5646" t="s">
        <v>638</v>
      </c>
      <c r="J5646">
        <v>1019</v>
      </c>
      <c r="K5646" t="s">
        <v>281</v>
      </c>
      <c r="L5646" t="s">
        <v>352</v>
      </c>
      <c r="P5646">
        <v>1020</v>
      </c>
      <c r="Q5646" t="s">
        <v>353</v>
      </c>
      <c r="R5646" t="s">
        <v>354</v>
      </c>
      <c r="Y5646">
        <v>1402</v>
      </c>
      <c r="Z5646" t="s">
        <v>355</v>
      </c>
      <c r="AA5646" t="s">
        <v>356</v>
      </c>
      <c r="AB5646">
        <v>129916.629</v>
      </c>
      <c r="AC5646">
        <v>158700.34099999999</v>
      </c>
      <c r="AD5646">
        <v>0.83330000000000004</v>
      </c>
      <c r="AE5646">
        <v>0</v>
      </c>
      <c r="AF5646">
        <v>0.83330000000000004</v>
      </c>
      <c r="AG5646">
        <v>0</v>
      </c>
      <c r="AH5646">
        <v>108263.86</v>
      </c>
      <c r="AI5646">
        <v>132250.28</v>
      </c>
      <c r="AJ5646">
        <v>2</v>
      </c>
      <c r="AK5646">
        <v>0.42</v>
      </c>
      <c r="AL5646">
        <v>0</v>
      </c>
      <c r="AM5646">
        <v>1</v>
      </c>
    </row>
    <row r="5647" spans="1:39" x14ac:dyDescent="0.25">
      <c r="A5647" t="s">
        <v>2780</v>
      </c>
      <c r="B5647">
        <v>1</v>
      </c>
      <c r="C5647" t="s">
        <v>2781</v>
      </c>
      <c r="D5647" t="s">
        <v>2256</v>
      </c>
      <c r="E5647">
        <v>24</v>
      </c>
      <c r="F5647" t="s">
        <v>316</v>
      </c>
      <c r="G5647" t="s">
        <v>639</v>
      </c>
      <c r="H5647">
        <v>4118</v>
      </c>
      <c r="I5647" t="s">
        <v>640</v>
      </c>
      <c r="J5647">
        <v>1019</v>
      </c>
      <c r="K5647" t="s">
        <v>281</v>
      </c>
      <c r="L5647" t="s">
        <v>352</v>
      </c>
      <c r="P5647">
        <v>1020</v>
      </c>
      <c r="Q5647" t="s">
        <v>353</v>
      </c>
      <c r="R5647" t="s">
        <v>354</v>
      </c>
      <c r="Y5647">
        <v>1402</v>
      </c>
      <c r="Z5647" t="s">
        <v>355</v>
      </c>
      <c r="AA5647" t="s">
        <v>356</v>
      </c>
      <c r="AB5647">
        <v>118708.334</v>
      </c>
      <c r="AC5647">
        <v>145398.72</v>
      </c>
      <c r="AD5647">
        <v>1.1667000000000001</v>
      </c>
      <c r="AE5647">
        <v>0</v>
      </c>
      <c r="AF5647">
        <v>1.1667000000000001</v>
      </c>
      <c r="AG5647">
        <v>0</v>
      </c>
      <c r="AH5647">
        <v>138493.06</v>
      </c>
      <c r="AI5647">
        <v>169631.84</v>
      </c>
      <c r="AJ5647">
        <v>2</v>
      </c>
      <c r="AK5647">
        <v>0.57999999999999996</v>
      </c>
      <c r="AL5647">
        <v>0</v>
      </c>
      <c r="AM5647">
        <v>1</v>
      </c>
    </row>
    <row r="5648" spans="1:39" x14ac:dyDescent="0.25">
      <c r="A5648" t="s">
        <v>2780</v>
      </c>
      <c r="B5648">
        <v>1</v>
      </c>
      <c r="C5648" t="s">
        <v>2781</v>
      </c>
      <c r="D5648" t="s">
        <v>2256</v>
      </c>
      <c r="E5648">
        <v>24</v>
      </c>
      <c r="F5648" t="s">
        <v>316</v>
      </c>
      <c r="G5648" t="s">
        <v>641</v>
      </c>
      <c r="H5648">
        <v>4174</v>
      </c>
      <c r="I5648" t="s">
        <v>642</v>
      </c>
      <c r="J5648">
        <v>1416</v>
      </c>
      <c r="K5648" t="s">
        <v>643</v>
      </c>
      <c r="L5648" t="s">
        <v>644</v>
      </c>
      <c r="P5648">
        <v>1070</v>
      </c>
      <c r="Q5648" t="s">
        <v>645</v>
      </c>
      <c r="R5648" t="s">
        <v>646</v>
      </c>
      <c r="Y5648">
        <v>1372</v>
      </c>
      <c r="Z5648" t="s">
        <v>405</v>
      </c>
      <c r="AA5648" t="s">
        <v>406</v>
      </c>
      <c r="AB5648">
        <v>91416.748999999996</v>
      </c>
      <c r="AC5648">
        <v>112369.181</v>
      </c>
      <c r="AD5648">
        <v>0.375</v>
      </c>
      <c r="AE5648">
        <v>0</v>
      </c>
      <c r="AF5648">
        <v>0.375</v>
      </c>
      <c r="AG5648">
        <v>0</v>
      </c>
      <c r="AH5648">
        <v>34281.279999999999</v>
      </c>
      <c r="AI5648">
        <v>42138.44</v>
      </c>
      <c r="AJ5648">
        <v>1</v>
      </c>
      <c r="AK5648">
        <v>0.38</v>
      </c>
      <c r="AL5648">
        <v>0</v>
      </c>
      <c r="AM5648">
        <v>1</v>
      </c>
    </row>
    <row r="5649" spans="1:39" x14ac:dyDescent="0.25">
      <c r="A5649" t="s">
        <v>2780</v>
      </c>
      <c r="B5649">
        <v>1</v>
      </c>
      <c r="C5649" t="s">
        <v>2781</v>
      </c>
      <c r="D5649" t="s">
        <v>2256</v>
      </c>
      <c r="E5649">
        <v>24</v>
      </c>
      <c r="F5649" t="s">
        <v>316</v>
      </c>
      <c r="G5649" t="s">
        <v>647</v>
      </c>
      <c r="H5649">
        <v>4175</v>
      </c>
      <c r="I5649" t="s">
        <v>648</v>
      </c>
      <c r="J5649">
        <v>1416</v>
      </c>
      <c r="K5649" t="s">
        <v>643</v>
      </c>
      <c r="L5649" t="s">
        <v>644</v>
      </c>
      <c r="P5649">
        <v>1070</v>
      </c>
      <c r="Q5649" t="s">
        <v>645</v>
      </c>
      <c r="R5649" t="s">
        <v>646</v>
      </c>
      <c r="Y5649">
        <v>1372</v>
      </c>
      <c r="Z5649" t="s">
        <v>405</v>
      </c>
      <c r="AA5649" t="s">
        <v>406</v>
      </c>
      <c r="AB5649">
        <v>99142.152000000002</v>
      </c>
      <c r="AC5649">
        <v>120656.713</v>
      </c>
      <c r="AD5649">
        <v>0.75</v>
      </c>
      <c r="AE5649">
        <v>0</v>
      </c>
      <c r="AF5649">
        <v>0.75</v>
      </c>
      <c r="AG5649">
        <v>0</v>
      </c>
      <c r="AH5649">
        <v>74356.61</v>
      </c>
      <c r="AI5649">
        <v>90492.53</v>
      </c>
      <c r="AJ5649">
        <v>5</v>
      </c>
      <c r="AK5649">
        <v>0.15</v>
      </c>
      <c r="AL5649">
        <v>0</v>
      </c>
      <c r="AM5649">
        <v>1</v>
      </c>
    </row>
    <row r="5650" spans="1:39" x14ac:dyDescent="0.25">
      <c r="A5650" t="s">
        <v>2780</v>
      </c>
      <c r="B5650">
        <v>1</v>
      </c>
      <c r="C5650" t="s">
        <v>2781</v>
      </c>
      <c r="D5650" t="s">
        <v>2256</v>
      </c>
      <c r="E5650">
        <v>24</v>
      </c>
      <c r="F5650" t="s">
        <v>316</v>
      </c>
      <c r="G5650" t="s">
        <v>649</v>
      </c>
      <c r="H5650">
        <v>4176</v>
      </c>
      <c r="I5650" t="s">
        <v>650</v>
      </c>
      <c r="J5650">
        <v>1416</v>
      </c>
      <c r="K5650" t="s">
        <v>643</v>
      </c>
      <c r="L5650" t="s">
        <v>644</v>
      </c>
      <c r="P5650">
        <v>1070</v>
      </c>
      <c r="Q5650" t="s">
        <v>645</v>
      </c>
      <c r="R5650" t="s">
        <v>646</v>
      </c>
      <c r="Y5650">
        <v>1372</v>
      </c>
      <c r="Z5650" t="s">
        <v>405</v>
      </c>
      <c r="AA5650" t="s">
        <v>406</v>
      </c>
      <c r="AB5650">
        <v>95087.731</v>
      </c>
      <c r="AC5650">
        <v>115494.883</v>
      </c>
      <c r="AD5650">
        <v>0.375</v>
      </c>
      <c r="AE5650">
        <v>0</v>
      </c>
      <c r="AF5650">
        <v>0.375</v>
      </c>
      <c r="AG5650">
        <v>0</v>
      </c>
      <c r="AH5650">
        <v>35657.9</v>
      </c>
      <c r="AI5650">
        <v>43310.58</v>
      </c>
      <c r="AJ5650">
        <v>0</v>
      </c>
      <c r="AK5650">
        <v>0</v>
      </c>
      <c r="AL5650">
        <v>0</v>
      </c>
      <c r="AM5650">
        <v>1</v>
      </c>
    </row>
    <row r="5651" spans="1:39" x14ac:dyDescent="0.25">
      <c r="A5651" t="s">
        <v>2780</v>
      </c>
      <c r="B5651">
        <v>1</v>
      </c>
      <c r="C5651" t="s">
        <v>2781</v>
      </c>
      <c r="D5651" t="s">
        <v>2256</v>
      </c>
      <c r="E5651">
        <v>24</v>
      </c>
      <c r="F5651" t="s">
        <v>316</v>
      </c>
      <c r="G5651" t="s">
        <v>1181</v>
      </c>
      <c r="H5651">
        <v>4177</v>
      </c>
      <c r="I5651" t="s">
        <v>1182</v>
      </c>
      <c r="J5651">
        <v>1416</v>
      </c>
      <c r="K5651" t="s">
        <v>643</v>
      </c>
      <c r="L5651" t="s">
        <v>644</v>
      </c>
      <c r="P5651">
        <v>1070</v>
      </c>
      <c r="Q5651" t="s">
        <v>645</v>
      </c>
      <c r="R5651" t="s">
        <v>646</v>
      </c>
      <c r="Y5651">
        <v>1372</v>
      </c>
      <c r="Z5651" t="s">
        <v>405</v>
      </c>
      <c r="AA5651" t="s">
        <v>406</v>
      </c>
      <c r="AB5651">
        <v>99982.236999999994</v>
      </c>
      <c r="AC5651">
        <v>121270.99099999999</v>
      </c>
      <c r="AD5651">
        <v>1.125</v>
      </c>
      <c r="AE5651">
        <v>0</v>
      </c>
      <c r="AF5651">
        <v>1.125</v>
      </c>
      <c r="AG5651">
        <v>0</v>
      </c>
      <c r="AH5651">
        <v>112480.02</v>
      </c>
      <c r="AI5651">
        <v>136429.85999999999</v>
      </c>
      <c r="AJ5651">
        <v>0</v>
      </c>
      <c r="AK5651">
        <v>0</v>
      </c>
      <c r="AL5651">
        <v>0</v>
      </c>
      <c r="AM5651">
        <v>1</v>
      </c>
    </row>
    <row r="5652" spans="1:39" x14ac:dyDescent="0.25">
      <c r="A5652" t="s">
        <v>2780</v>
      </c>
      <c r="B5652">
        <v>1</v>
      </c>
      <c r="C5652" t="s">
        <v>2781</v>
      </c>
      <c r="D5652" t="s">
        <v>2256</v>
      </c>
      <c r="E5652">
        <v>24</v>
      </c>
      <c r="F5652" t="s">
        <v>316</v>
      </c>
      <c r="G5652" t="s">
        <v>1375</v>
      </c>
      <c r="H5652">
        <v>4244</v>
      </c>
      <c r="I5652" t="s">
        <v>1376</v>
      </c>
      <c r="J5652">
        <v>1416</v>
      </c>
      <c r="K5652" t="s">
        <v>643</v>
      </c>
      <c r="L5652" t="s">
        <v>644</v>
      </c>
      <c r="P5652">
        <v>1070</v>
      </c>
      <c r="Q5652" t="s">
        <v>645</v>
      </c>
      <c r="R5652" t="s">
        <v>646</v>
      </c>
      <c r="Y5652">
        <v>1372</v>
      </c>
      <c r="Z5652" t="s">
        <v>405</v>
      </c>
      <c r="AA5652" t="s">
        <v>406</v>
      </c>
      <c r="AB5652">
        <v>89921.279999999999</v>
      </c>
      <c r="AC5652">
        <v>108804.749</v>
      </c>
      <c r="AD5652">
        <v>0.125</v>
      </c>
      <c r="AE5652">
        <v>0</v>
      </c>
      <c r="AF5652">
        <v>0.125</v>
      </c>
      <c r="AG5652">
        <v>0</v>
      </c>
      <c r="AH5652">
        <v>11240.16</v>
      </c>
      <c r="AI5652">
        <v>13600.59</v>
      </c>
      <c r="AJ5652">
        <v>0</v>
      </c>
      <c r="AK5652">
        <v>0</v>
      </c>
      <c r="AL5652">
        <v>0</v>
      </c>
      <c r="AM5652">
        <v>1</v>
      </c>
    </row>
    <row r="5653" spans="1:39" x14ac:dyDescent="0.25">
      <c r="A5653" t="s">
        <v>2780</v>
      </c>
      <c r="B5653">
        <v>1</v>
      </c>
      <c r="C5653" t="s">
        <v>2781</v>
      </c>
      <c r="D5653" t="s">
        <v>2256</v>
      </c>
      <c r="E5653">
        <v>24</v>
      </c>
      <c r="F5653" t="s">
        <v>316</v>
      </c>
      <c r="G5653" t="s">
        <v>653</v>
      </c>
      <c r="H5653">
        <v>4386</v>
      </c>
      <c r="I5653" t="s">
        <v>654</v>
      </c>
      <c r="J5653">
        <v>1015</v>
      </c>
      <c r="K5653" t="s">
        <v>655</v>
      </c>
      <c r="L5653" t="s">
        <v>656</v>
      </c>
      <c r="P5653">
        <v>1237</v>
      </c>
      <c r="Q5653" t="s">
        <v>657</v>
      </c>
      <c r="R5653" t="s">
        <v>658</v>
      </c>
      <c r="Y5653">
        <v>1374</v>
      </c>
      <c r="Z5653" t="s">
        <v>393</v>
      </c>
      <c r="AA5653" t="s">
        <v>394</v>
      </c>
      <c r="AB5653">
        <v>17949.096000000001</v>
      </c>
      <c r="AC5653">
        <v>22161.261999999999</v>
      </c>
      <c r="AD5653">
        <v>1.6667000000000001</v>
      </c>
      <c r="AE5653">
        <v>0</v>
      </c>
      <c r="AF5653">
        <v>1.6667000000000001</v>
      </c>
      <c r="AG5653">
        <v>0</v>
      </c>
      <c r="AH5653">
        <v>29915.16</v>
      </c>
      <c r="AI5653">
        <v>36935.440000000002</v>
      </c>
      <c r="AJ5653">
        <v>0</v>
      </c>
      <c r="AK5653">
        <v>0</v>
      </c>
      <c r="AL5653">
        <v>0</v>
      </c>
      <c r="AM5653">
        <v>1</v>
      </c>
    </row>
    <row r="5654" spans="1:39" x14ac:dyDescent="0.25">
      <c r="A5654" t="s">
        <v>2780</v>
      </c>
      <c r="B5654">
        <v>1</v>
      </c>
      <c r="C5654" t="s">
        <v>2781</v>
      </c>
      <c r="D5654" t="s">
        <v>2256</v>
      </c>
      <c r="E5654">
        <v>24</v>
      </c>
      <c r="F5654" t="s">
        <v>316</v>
      </c>
      <c r="G5654" t="s">
        <v>659</v>
      </c>
      <c r="H5654">
        <v>4446</v>
      </c>
      <c r="I5654" t="s">
        <v>660</v>
      </c>
      <c r="J5654">
        <v>1420</v>
      </c>
      <c r="K5654" t="s">
        <v>661</v>
      </c>
      <c r="L5654" t="s">
        <v>662</v>
      </c>
      <c r="Y5654">
        <v>1373</v>
      </c>
      <c r="Z5654" t="s">
        <v>453</v>
      </c>
      <c r="AA5654" t="s">
        <v>454</v>
      </c>
      <c r="AB5654">
        <v>17061.124</v>
      </c>
      <c r="AC5654">
        <v>21008.136999999999</v>
      </c>
      <c r="AD5654">
        <v>4.375</v>
      </c>
      <c r="AE5654">
        <v>0</v>
      </c>
      <c r="AF5654">
        <v>4.375</v>
      </c>
      <c r="AG5654">
        <v>0</v>
      </c>
      <c r="AH5654">
        <v>74642.42</v>
      </c>
      <c r="AI5654">
        <v>91910.6</v>
      </c>
      <c r="AJ5654">
        <v>0</v>
      </c>
      <c r="AK5654">
        <v>0</v>
      </c>
      <c r="AL5654">
        <v>0</v>
      </c>
      <c r="AM5654">
        <v>1</v>
      </c>
    </row>
    <row r="5655" spans="1:39" x14ac:dyDescent="0.25">
      <c r="A5655" t="s">
        <v>2780</v>
      </c>
      <c r="B5655">
        <v>1</v>
      </c>
      <c r="C5655" t="s">
        <v>2781</v>
      </c>
      <c r="D5655" t="s">
        <v>2256</v>
      </c>
      <c r="E5655">
        <v>24</v>
      </c>
      <c r="F5655" t="s">
        <v>316</v>
      </c>
      <c r="G5655" t="s">
        <v>663</v>
      </c>
      <c r="H5655">
        <v>4450</v>
      </c>
      <c r="I5655" t="s">
        <v>664</v>
      </c>
      <c r="J5655">
        <v>1419</v>
      </c>
      <c r="K5655" t="s">
        <v>665</v>
      </c>
      <c r="L5655" t="s">
        <v>666</v>
      </c>
      <c r="Y5655">
        <v>1369</v>
      </c>
      <c r="Z5655" t="s">
        <v>413</v>
      </c>
      <c r="AA5655" t="s">
        <v>414</v>
      </c>
      <c r="AB5655">
        <v>17931.11</v>
      </c>
      <c r="AC5655">
        <v>21696.645</v>
      </c>
      <c r="AD5655">
        <v>0.41670000000000001</v>
      </c>
      <c r="AE5655">
        <v>0</v>
      </c>
      <c r="AF5655">
        <v>0.41670000000000001</v>
      </c>
      <c r="AG5655">
        <v>0</v>
      </c>
      <c r="AH5655">
        <v>7471.3</v>
      </c>
      <c r="AI5655">
        <v>9040.27</v>
      </c>
      <c r="AJ5655">
        <v>0</v>
      </c>
      <c r="AK5655">
        <v>0</v>
      </c>
      <c r="AL5655">
        <v>0</v>
      </c>
      <c r="AM5655">
        <v>1</v>
      </c>
    </row>
    <row r="5656" spans="1:39" x14ac:dyDescent="0.25">
      <c r="A5656" t="s">
        <v>2780</v>
      </c>
      <c r="B5656">
        <v>1</v>
      </c>
      <c r="C5656" t="s">
        <v>2781</v>
      </c>
      <c r="D5656" t="s">
        <v>2256</v>
      </c>
      <c r="E5656">
        <v>24</v>
      </c>
      <c r="F5656" t="s">
        <v>316</v>
      </c>
      <c r="G5656" t="s">
        <v>1634</v>
      </c>
      <c r="H5656">
        <v>4454</v>
      </c>
      <c r="I5656" t="s">
        <v>1635</v>
      </c>
      <c r="J5656">
        <v>1419</v>
      </c>
      <c r="K5656" t="s">
        <v>665</v>
      </c>
      <c r="L5656" t="s">
        <v>666</v>
      </c>
      <c r="Y5656">
        <v>1369</v>
      </c>
      <c r="Z5656" t="s">
        <v>413</v>
      </c>
      <c r="AA5656" t="s">
        <v>414</v>
      </c>
      <c r="AB5656">
        <v>28563.65</v>
      </c>
      <c r="AC5656">
        <v>35418.928</v>
      </c>
      <c r="AD5656">
        <v>0.5</v>
      </c>
      <c r="AE5656">
        <v>0</v>
      </c>
      <c r="AF5656">
        <v>0.5</v>
      </c>
      <c r="AG5656">
        <v>0</v>
      </c>
      <c r="AH5656">
        <v>14281.83</v>
      </c>
      <c r="AI5656">
        <v>17709.46</v>
      </c>
      <c r="AJ5656">
        <v>0</v>
      </c>
      <c r="AK5656">
        <v>0</v>
      </c>
      <c r="AL5656">
        <v>0</v>
      </c>
      <c r="AM5656">
        <v>1</v>
      </c>
    </row>
    <row r="5657" spans="1:39" x14ac:dyDescent="0.25">
      <c r="A5657" t="s">
        <v>2780</v>
      </c>
      <c r="B5657">
        <v>1</v>
      </c>
      <c r="C5657" t="s">
        <v>2781</v>
      </c>
      <c r="D5657" t="s">
        <v>2256</v>
      </c>
      <c r="E5657">
        <v>24</v>
      </c>
      <c r="F5657" t="s">
        <v>316</v>
      </c>
      <c r="G5657" t="s">
        <v>1638</v>
      </c>
      <c r="H5657">
        <v>4457</v>
      </c>
      <c r="I5657" t="s">
        <v>1639</v>
      </c>
      <c r="J5657">
        <v>1419</v>
      </c>
      <c r="K5657" t="s">
        <v>665</v>
      </c>
      <c r="L5657" t="s">
        <v>666</v>
      </c>
      <c r="Y5657">
        <v>1369</v>
      </c>
      <c r="Z5657" t="s">
        <v>413</v>
      </c>
      <c r="AA5657" t="s">
        <v>414</v>
      </c>
      <c r="AB5657">
        <v>10080.522000000001</v>
      </c>
      <c r="AC5657">
        <v>12499.847</v>
      </c>
      <c r="AD5657">
        <v>1</v>
      </c>
      <c r="AE5657">
        <v>0</v>
      </c>
      <c r="AF5657">
        <v>1</v>
      </c>
      <c r="AG5657">
        <v>0</v>
      </c>
      <c r="AH5657">
        <v>10080.52</v>
      </c>
      <c r="AI5657">
        <v>12499.85</v>
      </c>
      <c r="AJ5657">
        <v>1</v>
      </c>
      <c r="AK5657">
        <v>1</v>
      </c>
      <c r="AL5657">
        <v>0</v>
      </c>
      <c r="AM5657">
        <v>1</v>
      </c>
    </row>
    <row r="5658" spans="1:39" x14ac:dyDescent="0.25">
      <c r="A5658" t="s">
        <v>2780</v>
      </c>
      <c r="B5658">
        <v>1</v>
      </c>
      <c r="C5658" t="s">
        <v>2781</v>
      </c>
      <c r="D5658" t="s">
        <v>2256</v>
      </c>
      <c r="E5658">
        <v>24</v>
      </c>
      <c r="F5658" t="s">
        <v>316</v>
      </c>
      <c r="G5658" t="s">
        <v>1383</v>
      </c>
      <c r="H5658">
        <v>4577</v>
      </c>
      <c r="I5658" t="s">
        <v>1384</v>
      </c>
      <c r="J5658">
        <v>1008</v>
      </c>
      <c r="K5658" t="s">
        <v>683</v>
      </c>
      <c r="L5658" t="s">
        <v>684</v>
      </c>
      <c r="P5658">
        <v>1004</v>
      </c>
      <c r="Q5658" t="s">
        <v>411</v>
      </c>
      <c r="R5658" t="s">
        <v>412</v>
      </c>
      <c r="Y5658">
        <v>1369</v>
      </c>
      <c r="Z5658" t="s">
        <v>413</v>
      </c>
      <c r="AA5658" t="s">
        <v>414</v>
      </c>
      <c r="AB5658">
        <v>7179.5389999999998</v>
      </c>
      <c r="AC5658">
        <v>8809.2929999999997</v>
      </c>
      <c r="AD5658">
        <v>1.1000000000000001</v>
      </c>
      <c r="AE5658">
        <v>0</v>
      </c>
      <c r="AF5658">
        <v>1.1000000000000001</v>
      </c>
      <c r="AG5658">
        <v>0</v>
      </c>
      <c r="AH5658">
        <v>7897.49</v>
      </c>
      <c r="AI5658">
        <v>9690.2199999999993</v>
      </c>
      <c r="AJ5658">
        <v>0</v>
      </c>
      <c r="AK5658">
        <v>0</v>
      </c>
      <c r="AL5658">
        <v>0</v>
      </c>
      <c r="AM5658">
        <v>1</v>
      </c>
    </row>
    <row r="5659" spans="1:39" x14ac:dyDescent="0.25">
      <c r="A5659" t="s">
        <v>2780</v>
      </c>
      <c r="B5659">
        <v>1</v>
      </c>
      <c r="C5659" t="s">
        <v>2781</v>
      </c>
      <c r="D5659" t="s">
        <v>2256</v>
      </c>
      <c r="E5659">
        <v>24</v>
      </c>
      <c r="F5659" t="s">
        <v>316</v>
      </c>
      <c r="G5659" t="s">
        <v>1644</v>
      </c>
      <c r="H5659">
        <v>4616</v>
      </c>
      <c r="I5659" t="s">
        <v>1645</v>
      </c>
      <c r="J5659">
        <v>1418</v>
      </c>
      <c r="K5659" t="s">
        <v>1169</v>
      </c>
      <c r="L5659" t="s">
        <v>1170</v>
      </c>
      <c r="P5659">
        <v>1068</v>
      </c>
      <c r="Q5659" t="s">
        <v>1171</v>
      </c>
      <c r="R5659" t="s">
        <v>1172</v>
      </c>
      <c r="Y5659">
        <v>1372</v>
      </c>
      <c r="Z5659" t="s">
        <v>405</v>
      </c>
      <c r="AA5659" t="s">
        <v>406</v>
      </c>
      <c r="AB5659">
        <v>63740.226999999999</v>
      </c>
      <c r="AC5659">
        <v>77549.77</v>
      </c>
      <c r="AD5659">
        <v>0.25</v>
      </c>
      <c r="AE5659">
        <v>0</v>
      </c>
      <c r="AF5659">
        <v>0.25</v>
      </c>
      <c r="AG5659">
        <v>0</v>
      </c>
      <c r="AH5659">
        <v>15935.06</v>
      </c>
      <c r="AI5659">
        <v>19387.439999999999</v>
      </c>
      <c r="AJ5659">
        <v>3</v>
      </c>
      <c r="AK5659">
        <v>0.08</v>
      </c>
      <c r="AL5659">
        <v>0</v>
      </c>
      <c r="AM5659">
        <v>1</v>
      </c>
    </row>
    <row r="5660" spans="1:39" x14ac:dyDescent="0.25">
      <c r="A5660" t="s">
        <v>2780</v>
      </c>
      <c r="B5660">
        <v>1</v>
      </c>
      <c r="C5660" t="s">
        <v>2781</v>
      </c>
      <c r="D5660" t="s">
        <v>2256</v>
      </c>
      <c r="E5660">
        <v>24</v>
      </c>
      <c r="F5660" t="s">
        <v>316</v>
      </c>
      <c r="G5660" t="s">
        <v>1839</v>
      </c>
      <c r="H5660">
        <v>4623</v>
      </c>
      <c r="I5660" t="s">
        <v>1840</v>
      </c>
      <c r="AB5660">
        <v>113714.462</v>
      </c>
      <c r="AC5660">
        <v>137594.511</v>
      </c>
      <c r="AD5660">
        <v>0.16669999999999999</v>
      </c>
      <c r="AE5660">
        <v>0</v>
      </c>
      <c r="AF5660">
        <v>0.16669999999999999</v>
      </c>
      <c r="AG5660">
        <v>0</v>
      </c>
      <c r="AH5660">
        <v>18952.41</v>
      </c>
      <c r="AI5660">
        <v>22932.42</v>
      </c>
      <c r="AJ5660">
        <v>0</v>
      </c>
      <c r="AK5660">
        <v>0</v>
      </c>
      <c r="AL5660">
        <v>0</v>
      </c>
      <c r="AM5660">
        <v>1</v>
      </c>
    </row>
    <row r="5661" spans="1:39" x14ac:dyDescent="0.25">
      <c r="A5661" t="s">
        <v>2780</v>
      </c>
      <c r="B5661">
        <v>1</v>
      </c>
      <c r="C5661" t="s">
        <v>2781</v>
      </c>
      <c r="D5661" t="s">
        <v>2256</v>
      </c>
      <c r="E5661">
        <v>24</v>
      </c>
      <c r="F5661" t="s">
        <v>316</v>
      </c>
      <c r="G5661" t="s">
        <v>679</v>
      </c>
      <c r="H5661">
        <v>4781</v>
      </c>
      <c r="I5661" t="s">
        <v>680</v>
      </c>
      <c r="J5661">
        <v>1006</v>
      </c>
      <c r="K5661" t="s">
        <v>409</v>
      </c>
      <c r="L5661" t="s">
        <v>410</v>
      </c>
      <c r="P5661">
        <v>1005</v>
      </c>
      <c r="Q5661" t="s">
        <v>675</v>
      </c>
      <c r="R5661" t="s">
        <v>676</v>
      </c>
      <c r="Y5661">
        <v>1369</v>
      </c>
      <c r="Z5661" t="s">
        <v>413</v>
      </c>
      <c r="AA5661" t="s">
        <v>414</v>
      </c>
      <c r="AB5661">
        <v>11715.574000000001</v>
      </c>
      <c r="AC5661">
        <v>14572.334000000001</v>
      </c>
      <c r="AD5661">
        <v>2.6</v>
      </c>
      <c r="AE5661">
        <v>0</v>
      </c>
      <c r="AF5661">
        <v>2.6</v>
      </c>
      <c r="AG5661">
        <v>0</v>
      </c>
      <c r="AH5661">
        <v>30460.49</v>
      </c>
      <c r="AI5661">
        <v>37888.07</v>
      </c>
      <c r="AJ5661">
        <v>0</v>
      </c>
      <c r="AK5661">
        <v>0</v>
      </c>
      <c r="AL5661">
        <v>0</v>
      </c>
      <c r="AM5661">
        <v>1</v>
      </c>
    </row>
    <row r="5662" spans="1:39" x14ac:dyDescent="0.25">
      <c r="A5662" t="s">
        <v>2780</v>
      </c>
      <c r="B5662">
        <v>1</v>
      </c>
      <c r="C5662" t="s">
        <v>2781</v>
      </c>
      <c r="D5662" t="s">
        <v>2256</v>
      </c>
      <c r="E5662">
        <v>24</v>
      </c>
      <c r="F5662" t="s">
        <v>316</v>
      </c>
      <c r="G5662" t="s">
        <v>691</v>
      </c>
      <c r="H5662">
        <v>4828</v>
      </c>
      <c r="I5662" t="s">
        <v>692</v>
      </c>
      <c r="J5662">
        <v>1413</v>
      </c>
      <c r="K5662" t="s">
        <v>391</v>
      </c>
      <c r="L5662" t="s">
        <v>392</v>
      </c>
      <c r="P5662">
        <v>1069</v>
      </c>
      <c r="Q5662" t="s">
        <v>397</v>
      </c>
      <c r="R5662" t="s">
        <v>398</v>
      </c>
      <c r="Y5662">
        <v>1374</v>
      </c>
      <c r="Z5662" t="s">
        <v>393</v>
      </c>
      <c r="AA5662" t="s">
        <v>394</v>
      </c>
      <c r="AB5662">
        <v>72312.684999999998</v>
      </c>
      <c r="AC5662">
        <v>90752.422999999995</v>
      </c>
      <c r="AD5662">
        <v>0.2</v>
      </c>
      <c r="AE5662">
        <v>0</v>
      </c>
      <c r="AF5662">
        <v>0.2</v>
      </c>
      <c r="AG5662">
        <v>0</v>
      </c>
      <c r="AH5662">
        <v>14462.54</v>
      </c>
      <c r="AI5662">
        <v>18150.48</v>
      </c>
      <c r="AJ5662">
        <v>0</v>
      </c>
      <c r="AK5662">
        <v>0</v>
      </c>
      <c r="AL5662">
        <v>0</v>
      </c>
      <c r="AM5662">
        <v>1</v>
      </c>
    </row>
    <row r="5663" spans="1:39" x14ac:dyDescent="0.25">
      <c r="A5663" t="s">
        <v>2780</v>
      </c>
      <c r="B5663">
        <v>1</v>
      </c>
      <c r="C5663" t="s">
        <v>2781</v>
      </c>
      <c r="D5663" t="s">
        <v>2256</v>
      </c>
      <c r="E5663">
        <v>24</v>
      </c>
      <c r="F5663" t="s">
        <v>316</v>
      </c>
      <c r="G5663" t="s">
        <v>693</v>
      </c>
      <c r="H5663">
        <v>4940</v>
      </c>
      <c r="I5663" t="s">
        <v>694</v>
      </c>
      <c r="P5663">
        <v>1085</v>
      </c>
      <c r="Q5663" t="s">
        <v>695</v>
      </c>
      <c r="R5663" t="s">
        <v>696</v>
      </c>
      <c r="Y5663">
        <v>1373</v>
      </c>
      <c r="Z5663" t="s">
        <v>453</v>
      </c>
      <c r="AA5663" t="s">
        <v>454</v>
      </c>
      <c r="AB5663">
        <v>18617.909</v>
      </c>
      <c r="AC5663">
        <v>22887.834999999999</v>
      </c>
      <c r="AD5663">
        <v>2.7</v>
      </c>
      <c r="AE5663">
        <v>0</v>
      </c>
      <c r="AF5663">
        <v>2.7</v>
      </c>
      <c r="AG5663">
        <v>0</v>
      </c>
      <c r="AH5663">
        <v>50268.36</v>
      </c>
      <c r="AI5663">
        <v>61797.15</v>
      </c>
      <c r="AJ5663">
        <v>0</v>
      </c>
      <c r="AK5663">
        <v>0</v>
      </c>
      <c r="AL5663">
        <v>0</v>
      </c>
      <c r="AM5663">
        <v>1</v>
      </c>
    </row>
    <row r="5664" spans="1:39" x14ac:dyDescent="0.25">
      <c r="A5664" t="s">
        <v>2780</v>
      </c>
      <c r="B5664">
        <v>1</v>
      </c>
      <c r="C5664" t="s">
        <v>2781</v>
      </c>
      <c r="D5664" t="s">
        <v>2256</v>
      </c>
      <c r="E5664">
        <v>24</v>
      </c>
      <c r="F5664" t="s">
        <v>316</v>
      </c>
      <c r="G5664" t="s">
        <v>697</v>
      </c>
      <c r="H5664">
        <v>4941</v>
      </c>
      <c r="I5664" t="s">
        <v>698</v>
      </c>
      <c r="P5664">
        <v>1085</v>
      </c>
      <c r="Q5664" t="s">
        <v>695</v>
      </c>
      <c r="R5664" t="s">
        <v>696</v>
      </c>
      <c r="Y5664">
        <v>1373</v>
      </c>
      <c r="Z5664" t="s">
        <v>453</v>
      </c>
      <c r="AA5664" t="s">
        <v>454</v>
      </c>
      <c r="AB5664">
        <v>18222.151999999998</v>
      </c>
      <c r="AC5664">
        <v>22492.198</v>
      </c>
      <c r="AD5664">
        <v>2.1</v>
      </c>
      <c r="AE5664">
        <v>0</v>
      </c>
      <c r="AF5664">
        <v>2.1</v>
      </c>
      <c r="AG5664">
        <v>0</v>
      </c>
      <c r="AH5664">
        <v>38266.519999999997</v>
      </c>
      <c r="AI5664">
        <v>47233.62</v>
      </c>
      <c r="AJ5664">
        <v>0</v>
      </c>
      <c r="AK5664">
        <v>0</v>
      </c>
      <c r="AL5664">
        <v>0</v>
      </c>
      <c r="AM5664">
        <v>1</v>
      </c>
    </row>
    <row r="5665" spans="1:39" x14ac:dyDescent="0.25">
      <c r="A5665" t="s">
        <v>2780</v>
      </c>
      <c r="B5665">
        <v>1</v>
      </c>
      <c r="C5665" t="s">
        <v>2781</v>
      </c>
      <c r="D5665" t="s">
        <v>2256</v>
      </c>
      <c r="E5665">
        <v>24</v>
      </c>
      <c r="F5665" t="s">
        <v>316</v>
      </c>
      <c r="G5665" t="s">
        <v>703</v>
      </c>
      <c r="H5665">
        <v>4943</v>
      </c>
      <c r="I5665" t="s">
        <v>704</v>
      </c>
      <c r="J5665">
        <v>1253</v>
      </c>
      <c r="K5665" t="s">
        <v>701</v>
      </c>
      <c r="L5665" t="s">
        <v>702</v>
      </c>
      <c r="Y5665">
        <v>1373</v>
      </c>
      <c r="Z5665" t="s">
        <v>453</v>
      </c>
      <c r="AA5665" t="s">
        <v>454</v>
      </c>
      <c r="AB5665">
        <v>24918.776000000002</v>
      </c>
      <c r="AC5665">
        <v>31053.42</v>
      </c>
      <c r="AD5665">
        <v>1</v>
      </c>
      <c r="AE5665">
        <v>0</v>
      </c>
      <c r="AF5665">
        <v>1</v>
      </c>
      <c r="AG5665">
        <v>0</v>
      </c>
      <c r="AH5665">
        <v>24918.78</v>
      </c>
      <c r="AI5665">
        <v>31053.42</v>
      </c>
      <c r="AJ5665">
        <v>1</v>
      </c>
      <c r="AK5665">
        <v>1</v>
      </c>
      <c r="AL5665">
        <v>0</v>
      </c>
      <c r="AM5665">
        <v>1</v>
      </c>
    </row>
    <row r="5666" spans="1:39" x14ac:dyDescent="0.25">
      <c r="A5666" t="s">
        <v>2780</v>
      </c>
      <c r="B5666">
        <v>1</v>
      </c>
      <c r="C5666" t="s">
        <v>2781</v>
      </c>
      <c r="D5666" t="s">
        <v>2256</v>
      </c>
      <c r="E5666">
        <v>24</v>
      </c>
      <c r="F5666" t="s">
        <v>316</v>
      </c>
      <c r="G5666" t="s">
        <v>705</v>
      </c>
      <c r="H5666">
        <v>4945</v>
      </c>
      <c r="I5666" t="s">
        <v>706</v>
      </c>
      <c r="Y5666">
        <v>1373</v>
      </c>
      <c r="Z5666" t="s">
        <v>453</v>
      </c>
      <c r="AA5666" t="s">
        <v>454</v>
      </c>
      <c r="AB5666">
        <v>18645.509999999998</v>
      </c>
      <c r="AC5666">
        <v>22840.748</v>
      </c>
      <c r="AD5666">
        <v>0.2</v>
      </c>
      <c r="AE5666">
        <v>0</v>
      </c>
      <c r="AF5666">
        <v>0.2</v>
      </c>
      <c r="AG5666">
        <v>0</v>
      </c>
      <c r="AH5666">
        <v>3729.1</v>
      </c>
      <c r="AI5666">
        <v>4568.1499999999996</v>
      </c>
      <c r="AJ5666">
        <v>0</v>
      </c>
      <c r="AK5666">
        <v>0</v>
      </c>
      <c r="AL5666">
        <v>0</v>
      </c>
      <c r="AM5666">
        <v>1</v>
      </c>
    </row>
    <row r="5667" spans="1:39" x14ac:dyDescent="0.25">
      <c r="A5667" t="s">
        <v>2780</v>
      </c>
      <c r="B5667">
        <v>1</v>
      </c>
      <c r="C5667" t="s">
        <v>2781</v>
      </c>
      <c r="D5667" t="s">
        <v>2256</v>
      </c>
      <c r="E5667">
        <v>24</v>
      </c>
      <c r="F5667" t="s">
        <v>316</v>
      </c>
      <c r="G5667" t="s">
        <v>707</v>
      </c>
      <c r="H5667">
        <v>4981</v>
      </c>
      <c r="I5667" t="s">
        <v>708</v>
      </c>
      <c r="P5667">
        <v>1085</v>
      </c>
      <c r="Q5667" t="s">
        <v>695</v>
      </c>
      <c r="R5667" t="s">
        <v>696</v>
      </c>
      <c r="Y5667">
        <v>1373</v>
      </c>
      <c r="Z5667" t="s">
        <v>453</v>
      </c>
      <c r="AA5667" t="s">
        <v>454</v>
      </c>
      <c r="AB5667">
        <v>19603.708999999999</v>
      </c>
      <c r="AC5667">
        <v>24090.451000000001</v>
      </c>
      <c r="AD5667">
        <v>1.4</v>
      </c>
      <c r="AE5667">
        <v>0</v>
      </c>
      <c r="AF5667">
        <v>1.4</v>
      </c>
      <c r="AG5667">
        <v>0</v>
      </c>
      <c r="AH5667">
        <v>27445.19</v>
      </c>
      <c r="AI5667">
        <v>33726.629999999997</v>
      </c>
      <c r="AJ5667">
        <v>1</v>
      </c>
      <c r="AK5667">
        <v>1.4</v>
      </c>
      <c r="AL5667">
        <v>0</v>
      </c>
      <c r="AM5667">
        <v>1</v>
      </c>
    </row>
    <row r="5668" spans="1:39" x14ac:dyDescent="0.25">
      <c r="A5668" t="s">
        <v>2780</v>
      </c>
      <c r="B5668">
        <v>1</v>
      </c>
      <c r="C5668" t="s">
        <v>2781</v>
      </c>
      <c r="D5668" t="s">
        <v>2256</v>
      </c>
      <c r="E5668">
        <v>24</v>
      </c>
      <c r="F5668" t="s">
        <v>316</v>
      </c>
      <c r="G5668" t="s">
        <v>709</v>
      </c>
      <c r="H5668">
        <v>5002</v>
      </c>
      <c r="I5668" t="s">
        <v>710</v>
      </c>
      <c r="P5668">
        <v>1085</v>
      </c>
      <c r="Q5668" t="s">
        <v>695</v>
      </c>
      <c r="R5668" t="s">
        <v>696</v>
      </c>
      <c r="Y5668">
        <v>1373</v>
      </c>
      <c r="Z5668" t="s">
        <v>453</v>
      </c>
      <c r="AA5668" t="s">
        <v>454</v>
      </c>
      <c r="AB5668">
        <v>19534.602999999999</v>
      </c>
      <c r="AC5668">
        <v>24056.370999999999</v>
      </c>
      <c r="AD5668">
        <v>0.7</v>
      </c>
      <c r="AE5668">
        <v>0</v>
      </c>
      <c r="AF5668">
        <v>0.7</v>
      </c>
      <c r="AG5668">
        <v>0</v>
      </c>
      <c r="AH5668">
        <v>13674.22</v>
      </c>
      <c r="AI5668">
        <v>16839.46</v>
      </c>
      <c r="AJ5668">
        <v>0</v>
      </c>
      <c r="AK5668">
        <v>0</v>
      </c>
      <c r="AL5668">
        <v>0</v>
      </c>
      <c r="AM5668">
        <v>1</v>
      </c>
    </row>
    <row r="5669" spans="1:39" x14ac:dyDescent="0.25">
      <c r="A5669" t="s">
        <v>2780</v>
      </c>
      <c r="B5669">
        <v>1</v>
      </c>
      <c r="C5669" t="s">
        <v>2781</v>
      </c>
      <c r="D5669" t="s">
        <v>2256</v>
      </c>
      <c r="E5669">
        <v>24</v>
      </c>
      <c r="F5669" t="s">
        <v>316</v>
      </c>
      <c r="G5669" t="s">
        <v>711</v>
      </c>
      <c r="H5669">
        <v>5083</v>
      </c>
      <c r="I5669" t="s">
        <v>712</v>
      </c>
      <c r="J5669">
        <v>1460</v>
      </c>
      <c r="K5669" t="s">
        <v>545</v>
      </c>
      <c r="L5669" t="s">
        <v>546</v>
      </c>
      <c r="Y5669">
        <v>1376</v>
      </c>
      <c r="Z5669" t="s">
        <v>377</v>
      </c>
      <c r="AA5669" t="s">
        <v>378</v>
      </c>
      <c r="AB5669">
        <v>151036.31700000001</v>
      </c>
      <c r="AC5669">
        <v>187284.95699999999</v>
      </c>
      <c r="AD5669">
        <v>-0.01</v>
      </c>
      <c r="AE5669">
        <v>0</v>
      </c>
      <c r="AF5669">
        <v>-0.01</v>
      </c>
      <c r="AG5669">
        <v>0</v>
      </c>
      <c r="AH5669">
        <v>-1510.36</v>
      </c>
      <c r="AI5669">
        <v>-1872.85</v>
      </c>
      <c r="AJ5669">
        <v>0</v>
      </c>
      <c r="AK5669">
        <v>0</v>
      </c>
      <c r="AL5669">
        <v>0</v>
      </c>
      <c r="AM5669">
        <v>1</v>
      </c>
    </row>
    <row r="5670" spans="1:39" x14ac:dyDescent="0.25">
      <c r="A5670" t="s">
        <v>2780</v>
      </c>
      <c r="B5670">
        <v>1</v>
      </c>
      <c r="C5670" t="s">
        <v>2781</v>
      </c>
      <c r="D5670" t="s">
        <v>2256</v>
      </c>
      <c r="E5670">
        <v>24</v>
      </c>
      <c r="F5670" t="s">
        <v>316</v>
      </c>
      <c r="G5670" t="s">
        <v>713</v>
      </c>
      <c r="H5670">
        <v>5108</v>
      </c>
      <c r="I5670" t="s">
        <v>714</v>
      </c>
      <c r="J5670">
        <v>1065</v>
      </c>
      <c r="K5670" t="s">
        <v>537</v>
      </c>
      <c r="L5670" t="s">
        <v>538</v>
      </c>
      <c r="Y5670">
        <v>1373</v>
      </c>
      <c r="Z5670" t="s">
        <v>453</v>
      </c>
      <c r="AA5670" t="s">
        <v>454</v>
      </c>
      <c r="AB5670">
        <v>14174.16</v>
      </c>
      <c r="AC5670">
        <v>17575.957999999999</v>
      </c>
      <c r="AD5670">
        <v>1</v>
      </c>
      <c r="AE5670">
        <v>0</v>
      </c>
      <c r="AF5670">
        <v>1</v>
      </c>
      <c r="AG5670">
        <v>0</v>
      </c>
      <c r="AH5670">
        <v>14174.16</v>
      </c>
      <c r="AI5670">
        <v>17575.96</v>
      </c>
      <c r="AJ5670">
        <v>0</v>
      </c>
      <c r="AK5670">
        <v>0</v>
      </c>
      <c r="AL5670">
        <v>0</v>
      </c>
      <c r="AM5670">
        <v>1</v>
      </c>
    </row>
    <row r="5671" spans="1:39" x14ac:dyDescent="0.25">
      <c r="A5671" t="s">
        <v>2780</v>
      </c>
      <c r="B5671">
        <v>1</v>
      </c>
      <c r="C5671" t="s">
        <v>2781</v>
      </c>
      <c r="D5671" t="s">
        <v>2256</v>
      </c>
      <c r="E5671">
        <v>24</v>
      </c>
      <c r="F5671" t="s">
        <v>316</v>
      </c>
      <c r="G5671" t="s">
        <v>1191</v>
      </c>
      <c r="H5671">
        <v>5111</v>
      </c>
      <c r="I5671" t="s">
        <v>1192</v>
      </c>
      <c r="J5671">
        <v>1065</v>
      </c>
      <c r="K5671" t="s">
        <v>537</v>
      </c>
      <c r="L5671" t="s">
        <v>538</v>
      </c>
      <c r="Y5671">
        <v>1373</v>
      </c>
      <c r="Z5671" t="s">
        <v>453</v>
      </c>
      <c r="AA5671" t="s">
        <v>454</v>
      </c>
      <c r="AB5671">
        <v>18055.608</v>
      </c>
      <c r="AC5671">
        <v>21969.946</v>
      </c>
      <c r="AD5671">
        <v>1.8571</v>
      </c>
      <c r="AE5671">
        <v>0</v>
      </c>
      <c r="AF5671">
        <v>1.8571</v>
      </c>
      <c r="AG5671">
        <v>0</v>
      </c>
      <c r="AH5671">
        <v>33531.839999999997</v>
      </c>
      <c r="AI5671">
        <v>40801.33</v>
      </c>
      <c r="AJ5671">
        <v>0</v>
      </c>
      <c r="AK5671">
        <v>0</v>
      </c>
      <c r="AL5671">
        <v>0</v>
      </c>
      <c r="AM5671">
        <v>1</v>
      </c>
    </row>
    <row r="5672" spans="1:39" x14ac:dyDescent="0.25">
      <c r="A5672" t="s">
        <v>2780</v>
      </c>
      <c r="B5672">
        <v>1</v>
      </c>
      <c r="C5672" t="s">
        <v>2781</v>
      </c>
      <c r="D5672" t="s">
        <v>2256</v>
      </c>
      <c r="E5672">
        <v>24</v>
      </c>
      <c r="F5672" t="s">
        <v>316</v>
      </c>
      <c r="G5672" t="s">
        <v>1389</v>
      </c>
      <c r="H5672">
        <v>5626</v>
      </c>
      <c r="I5672" t="s">
        <v>1390</v>
      </c>
      <c r="J5672">
        <v>1161</v>
      </c>
      <c r="K5672" t="s">
        <v>1391</v>
      </c>
      <c r="L5672" t="s">
        <v>1392</v>
      </c>
      <c r="P5672">
        <v>1073</v>
      </c>
      <c r="Q5672" t="s">
        <v>1393</v>
      </c>
      <c r="R5672" t="s">
        <v>1394</v>
      </c>
      <c r="Y5672">
        <v>1370</v>
      </c>
      <c r="Z5672" t="s">
        <v>477</v>
      </c>
      <c r="AA5672" t="s">
        <v>478</v>
      </c>
      <c r="AB5672">
        <v>13500.092000000001</v>
      </c>
      <c r="AC5672">
        <v>16451.774000000001</v>
      </c>
      <c r="AD5672">
        <v>7</v>
      </c>
      <c r="AE5672">
        <v>0</v>
      </c>
      <c r="AF5672">
        <v>7</v>
      </c>
      <c r="AG5672">
        <v>0</v>
      </c>
      <c r="AH5672">
        <v>94500.65</v>
      </c>
      <c r="AI5672">
        <v>115162.42</v>
      </c>
      <c r="AJ5672">
        <v>3</v>
      </c>
      <c r="AK5672">
        <v>2.33</v>
      </c>
      <c r="AL5672">
        <v>0</v>
      </c>
      <c r="AM5672">
        <v>1</v>
      </c>
    </row>
    <row r="5673" spans="1:39" x14ac:dyDescent="0.25">
      <c r="A5673" t="s">
        <v>2780</v>
      </c>
      <c r="B5673">
        <v>1</v>
      </c>
      <c r="C5673" t="s">
        <v>2781</v>
      </c>
      <c r="D5673" t="s">
        <v>2256</v>
      </c>
      <c r="E5673">
        <v>24</v>
      </c>
      <c r="F5673" t="s">
        <v>316</v>
      </c>
      <c r="G5673" t="s">
        <v>1395</v>
      </c>
      <c r="H5673">
        <v>5627</v>
      </c>
      <c r="I5673" t="s">
        <v>1396</v>
      </c>
      <c r="J5673">
        <v>1161</v>
      </c>
      <c r="K5673" t="s">
        <v>1391</v>
      </c>
      <c r="L5673" t="s">
        <v>1392</v>
      </c>
      <c r="P5673">
        <v>1073</v>
      </c>
      <c r="Q5673" t="s">
        <v>1393</v>
      </c>
      <c r="R5673" t="s">
        <v>1394</v>
      </c>
      <c r="Y5673">
        <v>1370</v>
      </c>
      <c r="Z5673" t="s">
        <v>477</v>
      </c>
      <c r="AA5673" t="s">
        <v>478</v>
      </c>
      <c r="AB5673">
        <v>13610.684999999999</v>
      </c>
      <c r="AC5673">
        <v>16877.248</v>
      </c>
      <c r="AD5673">
        <v>1</v>
      </c>
      <c r="AE5673">
        <v>0</v>
      </c>
      <c r="AF5673">
        <v>1</v>
      </c>
      <c r="AG5673">
        <v>0</v>
      </c>
      <c r="AH5673">
        <v>13610.68</v>
      </c>
      <c r="AI5673">
        <v>16877.25</v>
      </c>
      <c r="AJ5673">
        <v>0</v>
      </c>
      <c r="AK5673">
        <v>0</v>
      </c>
      <c r="AL5673">
        <v>0</v>
      </c>
      <c r="AM5673">
        <v>1</v>
      </c>
    </row>
    <row r="5674" spans="1:39" x14ac:dyDescent="0.25">
      <c r="A5674" t="s">
        <v>2780</v>
      </c>
      <c r="B5674">
        <v>1</v>
      </c>
      <c r="C5674" t="s">
        <v>2781</v>
      </c>
      <c r="D5674" t="s">
        <v>2256</v>
      </c>
      <c r="E5674">
        <v>24</v>
      </c>
      <c r="F5674" t="s">
        <v>316</v>
      </c>
      <c r="G5674" t="s">
        <v>721</v>
      </c>
      <c r="H5674">
        <v>5630</v>
      </c>
      <c r="I5674" t="s">
        <v>722</v>
      </c>
      <c r="J5674">
        <v>1449</v>
      </c>
      <c r="K5674" t="s">
        <v>719</v>
      </c>
      <c r="L5674" t="s">
        <v>720</v>
      </c>
      <c r="Y5674">
        <v>1370</v>
      </c>
      <c r="Z5674" t="s">
        <v>477</v>
      </c>
      <c r="AA5674" t="s">
        <v>478</v>
      </c>
      <c r="AB5674">
        <v>7874.308</v>
      </c>
      <c r="AC5674">
        <v>9612.723</v>
      </c>
      <c r="AD5674">
        <v>14</v>
      </c>
      <c r="AE5674">
        <v>0</v>
      </c>
      <c r="AF5674">
        <v>14</v>
      </c>
      <c r="AG5674">
        <v>0</v>
      </c>
      <c r="AH5674">
        <v>110240.32000000001</v>
      </c>
      <c r="AI5674">
        <v>134578.12</v>
      </c>
      <c r="AJ5674">
        <v>6</v>
      </c>
      <c r="AK5674">
        <v>2.33</v>
      </c>
      <c r="AL5674">
        <v>0</v>
      </c>
      <c r="AM5674">
        <v>1</v>
      </c>
    </row>
    <row r="5675" spans="1:39" x14ac:dyDescent="0.25">
      <c r="A5675" t="s">
        <v>2780</v>
      </c>
      <c r="B5675">
        <v>1</v>
      </c>
      <c r="C5675" t="s">
        <v>2781</v>
      </c>
      <c r="D5675" t="s">
        <v>2256</v>
      </c>
      <c r="E5675">
        <v>24</v>
      </c>
      <c r="F5675" t="s">
        <v>316</v>
      </c>
      <c r="G5675" t="s">
        <v>723</v>
      </c>
      <c r="H5675">
        <v>5631</v>
      </c>
      <c r="I5675" t="s">
        <v>724</v>
      </c>
      <c r="J5675">
        <v>1449</v>
      </c>
      <c r="K5675" t="s">
        <v>719</v>
      </c>
      <c r="L5675" t="s">
        <v>720</v>
      </c>
      <c r="Y5675">
        <v>1370</v>
      </c>
      <c r="Z5675" t="s">
        <v>477</v>
      </c>
      <c r="AA5675" t="s">
        <v>478</v>
      </c>
      <c r="AB5675">
        <v>6932.1030000000001</v>
      </c>
      <c r="AC5675">
        <v>8403.3739999999998</v>
      </c>
      <c r="AD5675">
        <v>3.5</v>
      </c>
      <c r="AE5675">
        <v>0</v>
      </c>
      <c r="AF5675">
        <v>3.5</v>
      </c>
      <c r="AG5675">
        <v>0</v>
      </c>
      <c r="AH5675">
        <v>24262.36</v>
      </c>
      <c r="AI5675">
        <v>29411.81</v>
      </c>
      <c r="AJ5675">
        <v>0</v>
      </c>
      <c r="AK5675">
        <v>0</v>
      </c>
      <c r="AL5675">
        <v>0</v>
      </c>
      <c r="AM5675">
        <v>1</v>
      </c>
    </row>
    <row r="5676" spans="1:39" x14ac:dyDescent="0.25">
      <c r="A5676" t="s">
        <v>2780</v>
      </c>
      <c r="B5676">
        <v>1</v>
      </c>
      <c r="C5676" t="s">
        <v>2781</v>
      </c>
      <c r="D5676" t="s">
        <v>2256</v>
      </c>
      <c r="E5676">
        <v>24</v>
      </c>
      <c r="F5676" t="s">
        <v>316</v>
      </c>
      <c r="G5676" t="s">
        <v>733</v>
      </c>
      <c r="H5676">
        <v>5723</v>
      </c>
      <c r="I5676" t="s">
        <v>734</v>
      </c>
      <c r="J5676">
        <v>1450</v>
      </c>
      <c r="K5676" t="s">
        <v>735</v>
      </c>
      <c r="L5676" t="s">
        <v>736</v>
      </c>
      <c r="P5676">
        <v>1077</v>
      </c>
      <c r="Q5676" t="s">
        <v>737</v>
      </c>
      <c r="R5676" t="s">
        <v>738</v>
      </c>
      <c r="Y5676">
        <v>1370</v>
      </c>
      <c r="Z5676" t="s">
        <v>477</v>
      </c>
      <c r="AA5676" t="s">
        <v>478</v>
      </c>
      <c r="AB5676">
        <v>5572.1360000000004</v>
      </c>
      <c r="AC5676">
        <v>6839.8220000000001</v>
      </c>
      <c r="AD5676">
        <v>22</v>
      </c>
      <c r="AE5676">
        <v>0</v>
      </c>
      <c r="AF5676">
        <v>22</v>
      </c>
      <c r="AG5676">
        <v>0</v>
      </c>
      <c r="AH5676">
        <v>122586.99</v>
      </c>
      <c r="AI5676">
        <v>150476.07999999999</v>
      </c>
      <c r="AJ5676">
        <v>0</v>
      </c>
      <c r="AK5676">
        <v>0</v>
      </c>
      <c r="AL5676">
        <v>0</v>
      </c>
      <c r="AM5676">
        <v>1</v>
      </c>
    </row>
    <row r="5677" spans="1:39" x14ac:dyDescent="0.25">
      <c r="A5677" t="s">
        <v>2780</v>
      </c>
      <c r="B5677">
        <v>1</v>
      </c>
      <c r="C5677" t="s">
        <v>2781</v>
      </c>
      <c r="D5677" t="s">
        <v>2256</v>
      </c>
      <c r="E5677">
        <v>24</v>
      </c>
      <c r="F5677" t="s">
        <v>316</v>
      </c>
      <c r="G5677" t="s">
        <v>739</v>
      </c>
      <c r="H5677">
        <v>5761</v>
      </c>
      <c r="I5677" t="s">
        <v>740</v>
      </c>
      <c r="J5677">
        <v>1450</v>
      </c>
      <c r="K5677" t="s">
        <v>735</v>
      </c>
      <c r="L5677" t="s">
        <v>736</v>
      </c>
      <c r="P5677">
        <v>1077</v>
      </c>
      <c r="Q5677" t="s">
        <v>737</v>
      </c>
      <c r="R5677" t="s">
        <v>738</v>
      </c>
      <c r="Y5677">
        <v>1370</v>
      </c>
      <c r="Z5677" t="s">
        <v>477</v>
      </c>
      <c r="AA5677" t="s">
        <v>478</v>
      </c>
      <c r="AB5677">
        <v>5580.9669999999996</v>
      </c>
      <c r="AC5677">
        <v>6844.1840000000002</v>
      </c>
      <c r="AD5677">
        <v>28</v>
      </c>
      <c r="AE5677">
        <v>0</v>
      </c>
      <c r="AF5677">
        <v>28</v>
      </c>
      <c r="AG5677">
        <v>0</v>
      </c>
      <c r="AH5677">
        <v>156267.06</v>
      </c>
      <c r="AI5677">
        <v>191637.15</v>
      </c>
      <c r="AJ5677">
        <v>4</v>
      </c>
      <c r="AK5677">
        <v>7</v>
      </c>
      <c r="AL5677">
        <v>0</v>
      </c>
      <c r="AM5677">
        <v>1</v>
      </c>
    </row>
    <row r="5678" spans="1:39" x14ac:dyDescent="0.25">
      <c r="A5678" t="s">
        <v>2780</v>
      </c>
      <c r="B5678">
        <v>1</v>
      </c>
      <c r="C5678" t="s">
        <v>2781</v>
      </c>
      <c r="D5678" t="s">
        <v>2256</v>
      </c>
      <c r="E5678">
        <v>24</v>
      </c>
      <c r="F5678" t="s">
        <v>316</v>
      </c>
      <c r="G5678" t="s">
        <v>741</v>
      </c>
      <c r="H5678">
        <v>5763</v>
      </c>
      <c r="I5678" t="s">
        <v>742</v>
      </c>
      <c r="J5678">
        <v>1076</v>
      </c>
      <c r="K5678" t="s">
        <v>727</v>
      </c>
      <c r="L5678" t="s">
        <v>728</v>
      </c>
      <c r="Y5678">
        <v>1369</v>
      </c>
      <c r="Z5678" t="s">
        <v>413</v>
      </c>
      <c r="AA5678" t="s">
        <v>414</v>
      </c>
      <c r="AB5678">
        <v>5643.4470000000001</v>
      </c>
      <c r="AC5678">
        <v>6997.875</v>
      </c>
      <c r="AD5678">
        <v>1</v>
      </c>
      <c r="AE5678">
        <v>0</v>
      </c>
      <c r="AF5678">
        <v>1</v>
      </c>
      <c r="AG5678">
        <v>0</v>
      </c>
      <c r="AH5678">
        <v>5643.45</v>
      </c>
      <c r="AI5678">
        <v>6997.87</v>
      </c>
      <c r="AJ5678">
        <v>0</v>
      </c>
      <c r="AK5678">
        <v>0</v>
      </c>
      <c r="AL5678">
        <v>0</v>
      </c>
      <c r="AM5678">
        <v>1</v>
      </c>
    </row>
    <row r="5679" spans="1:39" x14ac:dyDescent="0.25">
      <c r="A5679" t="s">
        <v>2780</v>
      </c>
      <c r="B5679">
        <v>1</v>
      </c>
      <c r="C5679" t="s">
        <v>2781</v>
      </c>
      <c r="D5679" t="s">
        <v>2256</v>
      </c>
      <c r="E5679">
        <v>24</v>
      </c>
      <c r="F5679" t="s">
        <v>316</v>
      </c>
      <c r="G5679" t="s">
        <v>743</v>
      </c>
      <c r="H5679">
        <v>5765</v>
      </c>
      <c r="I5679" t="s">
        <v>744</v>
      </c>
      <c r="J5679">
        <v>1446</v>
      </c>
      <c r="K5679" t="s">
        <v>745</v>
      </c>
      <c r="L5679" t="s">
        <v>746</v>
      </c>
      <c r="Y5679">
        <v>1376</v>
      </c>
      <c r="Z5679" t="s">
        <v>377</v>
      </c>
      <c r="AA5679" t="s">
        <v>378</v>
      </c>
      <c r="AB5679">
        <v>541528.15</v>
      </c>
      <c r="AC5679">
        <v>659967.05200000003</v>
      </c>
      <c r="AD5679">
        <v>0.125</v>
      </c>
      <c r="AE5679">
        <v>0</v>
      </c>
      <c r="AF5679">
        <v>0.125</v>
      </c>
      <c r="AG5679">
        <v>0</v>
      </c>
      <c r="AH5679">
        <v>67691.02</v>
      </c>
      <c r="AI5679">
        <v>82495.88</v>
      </c>
      <c r="AJ5679">
        <v>3</v>
      </c>
      <c r="AK5679">
        <v>0.04</v>
      </c>
      <c r="AL5679">
        <v>0</v>
      </c>
      <c r="AM5679">
        <v>1</v>
      </c>
    </row>
    <row r="5680" spans="1:39" x14ac:dyDescent="0.25">
      <c r="A5680" t="s">
        <v>2780</v>
      </c>
      <c r="B5680">
        <v>1</v>
      </c>
      <c r="C5680" t="s">
        <v>2781</v>
      </c>
      <c r="D5680" t="s">
        <v>2256</v>
      </c>
      <c r="E5680">
        <v>24</v>
      </c>
      <c r="F5680" t="s">
        <v>316</v>
      </c>
      <c r="G5680" t="s">
        <v>747</v>
      </c>
      <c r="H5680">
        <v>5801</v>
      </c>
      <c r="I5680" t="s">
        <v>748</v>
      </c>
      <c r="J5680">
        <v>1351</v>
      </c>
      <c r="K5680" t="s">
        <v>553</v>
      </c>
      <c r="L5680" t="s">
        <v>554</v>
      </c>
      <c r="P5680">
        <v>1141</v>
      </c>
      <c r="Q5680" t="s">
        <v>555</v>
      </c>
      <c r="R5680" t="s">
        <v>556</v>
      </c>
      <c r="Y5680">
        <v>1372</v>
      </c>
      <c r="Z5680" t="s">
        <v>405</v>
      </c>
      <c r="AA5680" t="s">
        <v>406</v>
      </c>
      <c r="AB5680">
        <v>200898.30499999999</v>
      </c>
      <c r="AC5680">
        <v>244474.87</v>
      </c>
      <c r="AD5680">
        <v>8.3299999999999999E-2</v>
      </c>
      <c r="AE5680">
        <v>0</v>
      </c>
      <c r="AF5680">
        <v>8.3299999999999999E-2</v>
      </c>
      <c r="AG5680">
        <v>0</v>
      </c>
      <c r="AH5680">
        <v>16741.53</v>
      </c>
      <c r="AI5680">
        <v>20372.91</v>
      </c>
      <c r="AJ5680">
        <v>0</v>
      </c>
      <c r="AK5680">
        <v>0</v>
      </c>
      <c r="AL5680">
        <v>0</v>
      </c>
      <c r="AM5680">
        <v>1</v>
      </c>
    </row>
    <row r="5681" spans="1:39" x14ac:dyDescent="0.25">
      <c r="A5681" t="s">
        <v>2780</v>
      </c>
      <c r="B5681">
        <v>1</v>
      </c>
      <c r="C5681" t="s">
        <v>2781</v>
      </c>
      <c r="D5681" t="s">
        <v>2256</v>
      </c>
      <c r="E5681">
        <v>24</v>
      </c>
      <c r="F5681" t="s">
        <v>316</v>
      </c>
      <c r="G5681" t="s">
        <v>749</v>
      </c>
      <c r="H5681">
        <v>5816</v>
      </c>
      <c r="I5681" t="s">
        <v>750</v>
      </c>
      <c r="J5681">
        <v>1450</v>
      </c>
      <c r="K5681" t="s">
        <v>735</v>
      </c>
      <c r="L5681" t="s">
        <v>736</v>
      </c>
      <c r="P5681">
        <v>1077</v>
      </c>
      <c r="Q5681" t="s">
        <v>737</v>
      </c>
      <c r="R5681" t="s">
        <v>738</v>
      </c>
      <c r="Y5681">
        <v>1370</v>
      </c>
      <c r="Z5681" t="s">
        <v>477</v>
      </c>
      <c r="AA5681" t="s">
        <v>478</v>
      </c>
      <c r="AB5681">
        <v>5606.9009999999998</v>
      </c>
      <c r="AC5681">
        <v>6887.009</v>
      </c>
      <c r="AD5681">
        <v>14</v>
      </c>
      <c r="AE5681">
        <v>0</v>
      </c>
      <c r="AF5681">
        <v>14</v>
      </c>
      <c r="AG5681">
        <v>0</v>
      </c>
      <c r="AH5681">
        <v>78496.62</v>
      </c>
      <c r="AI5681">
        <v>96418.13</v>
      </c>
      <c r="AJ5681">
        <v>1</v>
      </c>
      <c r="AK5681">
        <v>14</v>
      </c>
      <c r="AL5681">
        <v>0</v>
      </c>
      <c r="AM5681">
        <v>1</v>
      </c>
    </row>
    <row r="5682" spans="1:39" x14ac:dyDescent="0.25">
      <c r="A5682" t="s">
        <v>2780</v>
      </c>
      <c r="B5682">
        <v>1</v>
      </c>
      <c r="C5682" t="s">
        <v>2781</v>
      </c>
      <c r="D5682" t="s">
        <v>2256</v>
      </c>
      <c r="E5682">
        <v>24</v>
      </c>
      <c r="F5682" t="s">
        <v>316</v>
      </c>
      <c r="G5682" t="s">
        <v>753</v>
      </c>
      <c r="H5682">
        <v>6009</v>
      </c>
      <c r="I5682" t="s">
        <v>754</v>
      </c>
      <c r="J5682">
        <v>1194</v>
      </c>
      <c r="K5682" t="s">
        <v>367</v>
      </c>
      <c r="L5682" t="s">
        <v>368</v>
      </c>
      <c r="P5682">
        <v>1098</v>
      </c>
      <c r="Q5682" t="s">
        <v>369</v>
      </c>
      <c r="R5682" t="s">
        <v>370</v>
      </c>
      <c r="Y5682">
        <v>1375</v>
      </c>
      <c r="Z5682" t="s">
        <v>371</v>
      </c>
      <c r="AA5682" t="s">
        <v>372</v>
      </c>
      <c r="AB5682">
        <v>39065.633999999998</v>
      </c>
      <c r="AC5682">
        <v>47855.4</v>
      </c>
      <c r="AD5682">
        <v>0.44440000000000002</v>
      </c>
      <c r="AE5682">
        <v>0</v>
      </c>
      <c r="AF5682">
        <v>0.44440000000000002</v>
      </c>
      <c r="AG5682">
        <v>0</v>
      </c>
      <c r="AH5682">
        <v>17362.5</v>
      </c>
      <c r="AI5682">
        <v>21269.07</v>
      </c>
      <c r="AJ5682">
        <v>0</v>
      </c>
      <c r="AK5682">
        <v>0</v>
      </c>
      <c r="AL5682">
        <v>0</v>
      </c>
      <c r="AM5682">
        <v>1</v>
      </c>
    </row>
    <row r="5683" spans="1:39" x14ac:dyDescent="0.25">
      <c r="A5683" t="s">
        <v>2780</v>
      </c>
      <c r="B5683">
        <v>1</v>
      </c>
      <c r="C5683" t="s">
        <v>2781</v>
      </c>
      <c r="D5683" t="s">
        <v>2256</v>
      </c>
      <c r="E5683">
        <v>24</v>
      </c>
      <c r="F5683" t="s">
        <v>316</v>
      </c>
      <c r="G5683" t="s">
        <v>1199</v>
      </c>
      <c r="H5683">
        <v>6010</v>
      </c>
      <c r="I5683" t="s">
        <v>1200</v>
      </c>
      <c r="J5683">
        <v>1194</v>
      </c>
      <c r="K5683" t="s">
        <v>367</v>
      </c>
      <c r="L5683" t="s">
        <v>368</v>
      </c>
      <c r="P5683">
        <v>1098</v>
      </c>
      <c r="Q5683" t="s">
        <v>369</v>
      </c>
      <c r="R5683" t="s">
        <v>370</v>
      </c>
      <c r="Y5683">
        <v>1375</v>
      </c>
      <c r="Z5683" t="s">
        <v>371</v>
      </c>
      <c r="AA5683" t="s">
        <v>372</v>
      </c>
      <c r="AB5683">
        <v>52955.21</v>
      </c>
      <c r="AC5683">
        <v>64075.805999999997</v>
      </c>
      <c r="AD5683">
        <v>0.16669999999999999</v>
      </c>
      <c r="AE5683">
        <v>0</v>
      </c>
      <c r="AF5683">
        <v>0.16669999999999999</v>
      </c>
      <c r="AG5683">
        <v>0</v>
      </c>
      <c r="AH5683">
        <v>8825.8700000000008</v>
      </c>
      <c r="AI5683">
        <v>10679.3</v>
      </c>
      <c r="AJ5683">
        <v>1</v>
      </c>
      <c r="AK5683">
        <v>0.17</v>
      </c>
      <c r="AL5683">
        <v>0</v>
      </c>
      <c r="AM5683">
        <v>1</v>
      </c>
    </row>
    <row r="5684" spans="1:39" x14ac:dyDescent="0.25">
      <c r="A5684" t="s">
        <v>2780</v>
      </c>
      <c r="B5684">
        <v>1</v>
      </c>
      <c r="C5684" t="s">
        <v>2781</v>
      </c>
      <c r="D5684" t="s">
        <v>2256</v>
      </c>
      <c r="E5684">
        <v>24</v>
      </c>
      <c r="F5684" t="s">
        <v>316</v>
      </c>
      <c r="G5684" t="s">
        <v>1778</v>
      </c>
      <c r="H5684">
        <v>6030</v>
      </c>
      <c r="I5684" t="s">
        <v>1779</v>
      </c>
      <c r="J5684">
        <v>1194</v>
      </c>
      <c r="K5684" t="s">
        <v>367</v>
      </c>
      <c r="L5684" t="s">
        <v>368</v>
      </c>
      <c r="P5684">
        <v>1098</v>
      </c>
      <c r="Q5684" t="s">
        <v>369</v>
      </c>
      <c r="R5684" t="s">
        <v>370</v>
      </c>
      <c r="Y5684">
        <v>1375</v>
      </c>
      <c r="Z5684" t="s">
        <v>371</v>
      </c>
      <c r="AA5684" t="s">
        <v>372</v>
      </c>
      <c r="AB5684">
        <v>39065.633999999998</v>
      </c>
      <c r="AC5684">
        <v>47855.402999999998</v>
      </c>
      <c r="AD5684">
        <v>0.33329999999999999</v>
      </c>
      <c r="AE5684">
        <v>0</v>
      </c>
      <c r="AF5684">
        <v>0.33329999999999999</v>
      </c>
      <c r="AG5684">
        <v>0</v>
      </c>
      <c r="AH5684">
        <v>13021.88</v>
      </c>
      <c r="AI5684">
        <v>15951.8</v>
      </c>
      <c r="AJ5684">
        <v>0</v>
      </c>
      <c r="AK5684">
        <v>0</v>
      </c>
      <c r="AL5684">
        <v>0</v>
      </c>
      <c r="AM5684">
        <v>1</v>
      </c>
    </row>
    <row r="5685" spans="1:39" x14ac:dyDescent="0.25">
      <c r="A5685" t="s">
        <v>2780</v>
      </c>
      <c r="B5685">
        <v>1</v>
      </c>
      <c r="C5685" t="s">
        <v>2781</v>
      </c>
      <c r="D5685" t="s">
        <v>2256</v>
      </c>
      <c r="E5685">
        <v>24</v>
      </c>
      <c r="F5685" t="s">
        <v>316</v>
      </c>
      <c r="G5685" t="s">
        <v>763</v>
      </c>
      <c r="H5685">
        <v>6179</v>
      </c>
      <c r="I5685" t="s">
        <v>764</v>
      </c>
      <c r="J5685">
        <v>1454</v>
      </c>
      <c r="K5685" t="s">
        <v>765</v>
      </c>
      <c r="L5685" t="s">
        <v>766</v>
      </c>
      <c r="P5685">
        <v>1075</v>
      </c>
      <c r="Q5685" t="s">
        <v>767</v>
      </c>
      <c r="R5685" t="s">
        <v>768</v>
      </c>
      <c r="Y5685">
        <v>1370</v>
      </c>
      <c r="Z5685" t="s">
        <v>477</v>
      </c>
      <c r="AA5685" t="s">
        <v>478</v>
      </c>
      <c r="AB5685">
        <v>10990.778</v>
      </c>
      <c r="AC5685">
        <v>13793.427</v>
      </c>
      <c r="AD5685">
        <v>1</v>
      </c>
      <c r="AE5685">
        <v>0</v>
      </c>
      <c r="AF5685">
        <v>1</v>
      </c>
      <c r="AG5685">
        <v>0</v>
      </c>
      <c r="AH5685">
        <v>10990.78</v>
      </c>
      <c r="AI5685">
        <v>13793.43</v>
      </c>
      <c r="AJ5685">
        <v>0</v>
      </c>
      <c r="AK5685">
        <v>0</v>
      </c>
      <c r="AL5685">
        <v>0</v>
      </c>
      <c r="AM5685">
        <v>1</v>
      </c>
    </row>
    <row r="5686" spans="1:39" x14ac:dyDescent="0.25">
      <c r="A5686" t="s">
        <v>2780</v>
      </c>
      <c r="B5686">
        <v>1</v>
      </c>
      <c r="C5686" t="s">
        <v>2781</v>
      </c>
      <c r="D5686" t="s">
        <v>2256</v>
      </c>
      <c r="E5686">
        <v>24</v>
      </c>
      <c r="F5686" t="s">
        <v>316</v>
      </c>
      <c r="G5686" t="s">
        <v>1399</v>
      </c>
      <c r="H5686">
        <v>6181</v>
      </c>
      <c r="I5686" t="s">
        <v>1400</v>
      </c>
      <c r="J5686">
        <v>1454</v>
      </c>
      <c r="K5686" t="s">
        <v>765</v>
      </c>
      <c r="L5686" t="s">
        <v>766</v>
      </c>
      <c r="P5686">
        <v>1075</v>
      </c>
      <c r="Q5686" t="s">
        <v>767</v>
      </c>
      <c r="R5686" t="s">
        <v>768</v>
      </c>
      <c r="Y5686">
        <v>1370</v>
      </c>
      <c r="Z5686" t="s">
        <v>477</v>
      </c>
      <c r="AA5686" t="s">
        <v>478</v>
      </c>
      <c r="AB5686">
        <v>10990.778</v>
      </c>
      <c r="AC5686">
        <v>13463.704</v>
      </c>
      <c r="AD5686">
        <v>0.5</v>
      </c>
      <c r="AE5686">
        <v>0</v>
      </c>
      <c r="AF5686">
        <v>0.5</v>
      </c>
      <c r="AG5686">
        <v>0</v>
      </c>
      <c r="AH5686">
        <v>5495.39</v>
      </c>
      <c r="AI5686">
        <v>6731.85</v>
      </c>
      <c r="AJ5686">
        <v>0</v>
      </c>
      <c r="AK5686">
        <v>0</v>
      </c>
      <c r="AL5686">
        <v>0</v>
      </c>
      <c r="AM5686">
        <v>1</v>
      </c>
    </row>
    <row r="5687" spans="1:39" x14ac:dyDescent="0.25">
      <c r="A5687" t="s">
        <v>2780</v>
      </c>
      <c r="B5687">
        <v>1</v>
      </c>
      <c r="C5687" t="s">
        <v>2781</v>
      </c>
      <c r="D5687" t="s">
        <v>2256</v>
      </c>
      <c r="E5687">
        <v>24</v>
      </c>
      <c r="F5687" t="s">
        <v>316</v>
      </c>
      <c r="G5687" t="s">
        <v>773</v>
      </c>
      <c r="H5687">
        <v>6183</v>
      </c>
      <c r="I5687" t="s">
        <v>774</v>
      </c>
      <c r="J5687">
        <v>1454</v>
      </c>
      <c r="K5687" t="s">
        <v>765</v>
      </c>
      <c r="L5687" t="s">
        <v>766</v>
      </c>
      <c r="P5687">
        <v>1075</v>
      </c>
      <c r="Q5687" t="s">
        <v>767</v>
      </c>
      <c r="R5687" t="s">
        <v>768</v>
      </c>
      <c r="Y5687">
        <v>1370</v>
      </c>
      <c r="Z5687" t="s">
        <v>477</v>
      </c>
      <c r="AA5687" t="s">
        <v>478</v>
      </c>
      <c r="AB5687">
        <v>10990.778</v>
      </c>
      <c r="AC5687">
        <v>13661.537</v>
      </c>
      <c r="AD5687">
        <v>1.25</v>
      </c>
      <c r="AE5687">
        <v>0</v>
      </c>
      <c r="AF5687">
        <v>1.25</v>
      </c>
      <c r="AG5687">
        <v>0</v>
      </c>
      <c r="AH5687">
        <v>13738.47</v>
      </c>
      <c r="AI5687">
        <v>17076.919999999998</v>
      </c>
      <c r="AJ5687">
        <v>0</v>
      </c>
      <c r="AK5687">
        <v>0</v>
      </c>
      <c r="AL5687">
        <v>0</v>
      </c>
      <c r="AM5687">
        <v>1</v>
      </c>
    </row>
    <row r="5688" spans="1:39" x14ac:dyDescent="0.25">
      <c r="A5688" t="s">
        <v>2780</v>
      </c>
      <c r="B5688">
        <v>1</v>
      </c>
      <c r="C5688" t="s">
        <v>2781</v>
      </c>
      <c r="D5688" t="s">
        <v>2256</v>
      </c>
      <c r="E5688">
        <v>24</v>
      </c>
      <c r="F5688" t="s">
        <v>316</v>
      </c>
      <c r="G5688" t="s">
        <v>777</v>
      </c>
      <c r="H5688">
        <v>6185</v>
      </c>
      <c r="I5688" t="s">
        <v>778</v>
      </c>
      <c r="J5688">
        <v>1454</v>
      </c>
      <c r="K5688" t="s">
        <v>765</v>
      </c>
      <c r="L5688" t="s">
        <v>766</v>
      </c>
      <c r="P5688">
        <v>1074</v>
      </c>
      <c r="Q5688" t="s">
        <v>779</v>
      </c>
      <c r="R5688" t="s">
        <v>780</v>
      </c>
      <c r="Y5688">
        <v>1370</v>
      </c>
      <c r="Z5688" t="s">
        <v>477</v>
      </c>
      <c r="AA5688" t="s">
        <v>478</v>
      </c>
      <c r="AB5688">
        <v>7302.6030000000001</v>
      </c>
      <c r="AC5688">
        <v>8945.6880000000001</v>
      </c>
      <c r="AD5688">
        <v>0.5</v>
      </c>
      <c r="AE5688">
        <v>0</v>
      </c>
      <c r="AF5688">
        <v>0.5</v>
      </c>
      <c r="AG5688">
        <v>0</v>
      </c>
      <c r="AH5688">
        <v>3651.3</v>
      </c>
      <c r="AI5688">
        <v>4472.84</v>
      </c>
      <c r="AJ5688">
        <v>1</v>
      </c>
      <c r="AK5688">
        <v>0.5</v>
      </c>
      <c r="AL5688">
        <v>0</v>
      </c>
      <c r="AM5688">
        <v>1</v>
      </c>
    </row>
    <row r="5689" spans="1:39" x14ac:dyDescent="0.25">
      <c r="A5689" t="s">
        <v>2780</v>
      </c>
      <c r="B5689">
        <v>1</v>
      </c>
      <c r="C5689" t="s">
        <v>2781</v>
      </c>
      <c r="D5689" t="s">
        <v>2256</v>
      </c>
      <c r="E5689">
        <v>24</v>
      </c>
      <c r="F5689" t="s">
        <v>316</v>
      </c>
      <c r="G5689" t="s">
        <v>781</v>
      </c>
      <c r="H5689">
        <v>6186</v>
      </c>
      <c r="I5689" t="s">
        <v>782</v>
      </c>
      <c r="J5689">
        <v>1454</v>
      </c>
      <c r="K5689" t="s">
        <v>765</v>
      </c>
      <c r="L5689" t="s">
        <v>766</v>
      </c>
      <c r="P5689">
        <v>1074</v>
      </c>
      <c r="Q5689" t="s">
        <v>779</v>
      </c>
      <c r="R5689" t="s">
        <v>780</v>
      </c>
      <c r="Y5689">
        <v>1370</v>
      </c>
      <c r="Z5689" t="s">
        <v>477</v>
      </c>
      <c r="AA5689" t="s">
        <v>478</v>
      </c>
      <c r="AB5689">
        <v>7302.6030000000001</v>
      </c>
      <c r="AC5689">
        <v>8945.6880000000001</v>
      </c>
      <c r="AD5689">
        <v>0.5</v>
      </c>
      <c r="AE5689">
        <v>0</v>
      </c>
      <c r="AF5689">
        <v>0.5</v>
      </c>
      <c r="AG5689">
        <v>0</v>
      </c>
      <c r="AH5689">
        <v>3651.3</v>
      </c>
      <c r="AI5689">
        <v>4472.84</v>
      </c>
      <c r="AJ5689">
        <v>0</v>
      </c>
      <c r="AK5689">
        <v>0</v>
      </c>
      <c r="AL5689">
        <v>0</v>
      </c>
      <c r="AM5689">
        <v>1</v>
      </c>
    </row>
    <row r="5690" spans="1:39" x14ac:dyDescent="0.25">
      <c r="A5690" t="s">
        <v>2780</v>
      </c>
      <c r="B5690">
        <v>1</v>
      </c>
      <c r="C5690" t="s">
        <v>2781</v>
      </c>
      <c r="D5690" t="s">
        <v>2256</v>
      </c>
      <c r="E5690">
        <v>24</v>
      </c>
      <c r="F5690" t="s">
        <v>316</v>
      </c>
      <c r="G5690" t="s">
        <v>785</v>
      </c>
      <c r="H5690">
        <v>6189</v>
      </c>
      <c r="I5690" t="s">
        <v>786</v>
      </c>
      <c r="J5690">
        <v>1454</v>
      </c>
      <c r="K5690" t="s">
        <v>765</v>
      </c>
      <c r="L5690" t="s">
        <v>766</v>
      </c>
      <c r="P5690">
        <v>1074</v>
      </c>
      <c r="Q5690" t="s">
        <v>779</v>
      </c>
      <c r="R5690" t="s">
        <v>780</v>
      </c>
      <c r="Y5690">
        <v>1370</v>
      </c>
      <c r="Z5690" t="s">
        <v>477</v>
      </c>
      <c r="AA5690" t="s">
        <v>478</v>
      </c>
      <c r="AB5690">
        <v>7302.6030000000001</v>
      </c>
      <c r="AC5690">
        <v>8945.6880000000001</v>
      </c>
      <c r="AD5690">
        <v>0.5</v>
      </c>
      <c r="AE5690">
        <v>0</v>
      </c>
      <c r="AF5690">
        <v>0.5</v>
      </c>
      <c r="AG5690">
        <v>0</v>
      </c>
      <c r="AH5690">
        <v>3651.3</v>
      </c>
      <c r="AI5690">
        <v>4472.84</v>
      </c>
      <c r="AJ5690">
        <v>0</v>
      </c>
      <c r="AK5690">
        <v>0</v>
      </c>
      <c r="AL5690">
        <v>0</v>
      </c>
      <c r="AM5690">
        <v>1</v>
      </c>
    </row>
    <row r="5691" spans="1:39" x14ac:dyDescent="0.25">
      <c r="A5691" t="s">
        <v>2780</v>
      </c>
      <c r="B5691">
        <v>1</v>
      </c>
      <c r="C5691" t="s">
        <v>2781</v>
      </c>
      <c r="D5691" t="s">
        <v>2256</v>
      </c>
      <c r="E5691">
        <v>24</v>
      </c>
      <c r="F5691" t="s">
        <v>316</v>
      </c>
      <c r="G5691" t="s">
        <v>787</v>
      </c>
      <c r="H5691">
        <v>6190</v>
      </c>
      <c r="I5691" t="s">
        <v>788</v>
      </c>
      <c r="J5691">
        <v>1454</v>
      </c>
      <c r="K5691" t="s">
        <v>765</v>
      </c>
      <c r="L5691" t="s">
        <v>766</v>
      </c>
      <c r="P5691">
        <v>1074</v>
      </c>
      <c r="Q5691" t="s">
        <v>779</v>
      </c>
      <c r="R5691" t="s">
        <v>780</v>
      </c>
      <c r="Y5691">
        <v>1370</v>
      </c>
      <c r="Z5691" t="s">
        <v>477</v>
      </c>
      <c r="AA5691" t="s">
        <v>478</v>
      </c>
      <c r="AB5691">
        <v>7302.6030000000001</v>
      </c>
      <c r="AC5691">
        <v>9164.7659999999996</v>
      </c>
      <c r="AD5691">
        <v>0.5</v>
      </c>
      <c r="AE5691">
        <v>0</v>
      </c>
      <c r="AF5691">
        <v>0.5</v>
      </c>
      <c r="AG5691">
        <v>0</v>
      </c>
      <c r="AH5691">
        <v>3651.3</v>
      </c>
      <c r="AI5691">
        <v>4582.38</v>
      </c>
      <c r="AJ5691">
        <v>0</v>
      </c>
      <c r="AK5691">
        <v>0</v>
      </c>
      <c r="AL5691">
        <v>0</v>
      </c>
      <c r="AM5691">
        <v>1</v>
      </c>
    </row>
    <row r="5692" spans="1:39" x14ac:dyDescent="0.25">
      <c r="A5692" t="s">
        <v>2780</v>
      </c>
      <c r="B5692">
        <v>1</v>
      </c>
      <c r="C5692" t="s">
        <v>2781</v>
      </c>
      <c r="D5692" t="s">
        <v>2256</v>
      </c>
      <c r="E5692">
        <v>24</v>
      </c>
      <c r="F5692" t="s">
        <v>316</v>
      </c>
      <c r="G5692" t="s">
        <v>791</v>
      </c>
      <c r="H5692">
        <v>6201</v>
      </c>
      <c r="I5692" t="s">
        <v>792</v>
      </c>
      <c r="J5692">
        <v>1454</v>
      </c>
      <c r="K5692" t="s">
        <v>765</v>
      </c>
      <c r="L5692" t="s">
        <v>766</v>
      </c>
      <c r="P5692">
        <v>1214</v>
      </c>
      <c r="Q5692" t="s">
        <v>793</v>
      </c>
      <c r="R5692" t="s">
        <v>794</v>
      </c>
      <c r="Y5692">
        <v>1370</v>
      </c>
      <c r="Z5692" t="s">
        <v>477</v>
      </c>
      <c r="AA5692" t="s">
        <v>478</v>
      </c>
      <c r="AB5692">
        <v>4615.1890000000003</v>
      </c>
      <c r="AC5692">
        <v>5722.835</v>
      </c>
      <c r="AD5692">
        <v>2</v>
      </c>
      <c r="AE5692">
        <v>0</v>
      </c>
      <c r="AF5692">
        <v>2</v>
      </c>
      <c r="AG5692">
        <v>0</v>
      </c>
      <c r="AH5692">
        <v>9230.3799999999992</v>
      </c>
      <c r="AI5692">
        <v>11445.67</v>
      </c>
      <c r="AJ5692">
        <v>1</v>
      </c>
      <c r="AK5692">
        <v>2</v>
      </c>
      <c r="AL5692">
        <v>0</v>
      </c>
      <c r="AM5692">
        <v>1</v>
      </c>
    </row>
    <row r="5693" spans="1:39" x14ac:dyDescent="0.25">
      <c r="A5693" t="s">
        <v>2780</v>
      </c>
      <c r="B5693">
        <v>1</v>
      </c>
      <c r="C5693" t="s">
        <v>2781</v>
      </c>
      <c r="D5693" t="s">
        <v>2256</v>
      </c>
      <c r="E5693">
        <v>24</v>
      </c>
      <c r="F5693" t="s">
        <v>316</v>
      </c>
      <c r="G5693" t="s">
        <v>795</v>
      </c>
      <c r="H5693">
        <v>6208</v>
      </c>
      <c r="I5693" t="s">
        <v>796</v>
      </c>
      <c r="J5693">
        <v>1454</v>
      </c>
      <c r="K5693" t="s">
        <v>765</v>
      </c>
      <c r="L5693" t="s">
        <v>766</v>
      </c>
      <c r="P5693">
        <v>1075</v>
      </c>
      <c r="Q5693" t="s">
        <v>767</v>
      </c>
      <c r="R5693" t="s">
        <v>768</v>
      </c>
      <c r="Y5693">
        <v>1370</v>
      </c>
      <c r="Z5693" t="s">
        <v>477</v>
      </c>
      <c r="AA5693" t="s">
        <v>478</v>
      </c>
      <c r="AB5693">
        <v>10892.59</v>
      </c>
      <c r="AC5693">
        <v>13306.049000000001</v>
      </c>
      <c r="AD5693">
        <v>13</v>
      </c>
      <c r="AE5693">
        <v>0</v>
      </c>
      <c r="AF5693">
        <v>13</v>
      </c>
      <c r="AG5693">
        <v>0</v>
      </c>
      <c r="AH5693">
        <v>141603.67000000001</v>
      </c>
      <c r="AI5693">
        <v>172978.64</v>
      </c>
      <c r="AJ5693">
        <v>5</v>
      </c>
      <c r="AK5693">
        <v>2.6</v>
      </c>
      <c r="AL5693">
        <v>0</v>
      </c>
      <c r="AM5693">
        <v>1</v>
      </c>
    </row>
    <row r="5694" spans="1:39" x14ac:dyDescent="0.25">
      <c r="A5694" t="s">
        <v>2780</v>
      </c>
      <c r="B5694">
        <v>1</v>
      </c>
      <c r="C5694" t="s">
        <v>2781</v>
      </c>
      <c r="D5694" t="s">
        <v>2256</v>
      </c>
      <c r="E5694">
        <v>24</v>
      </c>
      <c r="F5694" t="s">
        <v>316</v>
      </c>
      <c r="G5694" t="s">
        <v>797</v>
      </c>
      <c r="H5694">
        <v>6209</v>
      </c>
      <c r="I5694" t="s">
        <v>798</v>
      </c>
      <c r="J5694">
        <v>1454</v>
      </c>
      <c r="K5694" t="s">
        <v>765</v>
      </c>
      <c r="L5694" t="s">
        <v>766</v>
      </c>
      <c r="P5694">
        <v>1074</v>
      </c>
      <c r="Q5694" t="s">
        <v>779</v>
      </c>
      <c r="R5694" t="s">
        <v>780</v>
      </c>
      <c r="Y5694">
        <v>1370</v>
      </c>
      <c r="Z5694" t="s">
        <v>477</v>
      </c>
      <c r="AA5694" t="s">
        <v>478</v>
      </c>
      <c r="AB5694">
        <v>7049.7939999999999</v>
      </c>
      <c r="AC5694">
        <v>8614.7260000000006</v>
      </c>
      <c r="AD5694">
        <v>28.5</v>
      </c>
      <c r="AE5694">
        <v>0</v>
      </c>
      <c r="AF5694">
        <v>28.5</v>
      </c>
      <c r="AG5694">
        <v>0</v>
      </c>
      <c r="AH5694">
        <v>200919.12</v>
      </c>
      <c r="AI5694">
        <v>245519.69</v>
      </c>
      <c r="AJ5694">
        <v>4</v>
      </c>
      <c r="AK5694">
        <v>7.13</v>
      </c>
      <c r="AL5694">
        <v>0</v>
      </c>
      <c r="AM5694">
        <v>1</v>
      </c>
    </row>
    <row r="5695" spans="1:39" x14ac:dyDescent="0.25">
      <c r="A5695" t="s">
        <v>2780</v>
      </c>
      <c r="B5695">
        <v>1</v>
      </c>
      <c r="C5695" t="s">
        <v>2781</v>
      </c>
      <c r="D5695" t="s">
        <v>2256</v>
      </c>
      <c r="E5695">
        <v>24</v>
      </c>
      <c r="F5695" t="s">
        <v>316</v>
      </c>
      <c r="G5695" t="s">
        <v>799</v>
      </c>
      <c r="H5695">
        <v>6227</v>
      </c>
      <c r="I5695" t="s">
        <v>800</v>
      </c>
      <c r="J5695">
        <v>1463</v>
      </c>
      <c r="K5695" t="s">
        <v>801</v>
      </c>
      <c r="L5695" t="s">
        <v>802</v>
      </c>
      <c r="Y5695">
        <v>1369</v>
      </c>
      <c r="Z5695" t="s">
        <v>413</v>
      </c>
      <c r="AA5695" t="s">
        <v>414</v>
      </c>
      <c r="AB5695">
        <v>31672.334999999999</v>
      </c>
      <c r="AC5695">
        <v>38560.468999999997</v>
      </c>
      <c r="AD5695">
        <v>8.1667000000000005</v>
      </c>
      <c r="AE5695">
        <v>0</v>
      </c>
      <c r="AF5695">
        <v>8.1667000000000005</v>
      </c>
      <c r="AG5695">
        <v>0</v>
      </c>
      <c r="AH5695">
        <v>258657.4</v>
      </c>
      <c r="AI5695">
        <v>314910.5</v>
      </c>
      <c r="AJ5695">
        <v>4</v>
      </c>
      <c r="AK5695">
        <v>2.04</v>
      </c>
      <c r="AL5695">
        <v>0</v>
      </c>
      <c r="AM5695">
        <v>1</v>
      </c>
    </row>
    <row r="5696" spans="1:39" x14ac:dyDescent="0.25">
      <c r="A5696" t="s">
        <v>2780</v>
      </c>
      <c r="B5696">
        <v>1</v>
      </c>
      <c r="C5696" t="s">
        <v>2781</v>
      </c>
      <c r="D5696" t="s">
        <v>2256</v>
      </c>
      <c r="E5696">
        <v>24</v>
      </c>
      <c r="F5696" t="s">
        <v>316</v>
      </c>
      <c r="G5696" t="s">
        <v>1209</v>
      </c>
      <c r="H5696">
        <v>6230</v>
      </c>
      <c r="I5696" t="s">
        <v>1210</v>
      </c>
      <c r="J5696">
        <v>1064</v>
      </c>
      <c r="K5696" t="s">
        <v>529</v>
      </c>
      <c r="L5696" t="s">
        <v>530</v>
      </c>
      <c r="Y5696">
        <v>1373</v>
      </c>
      <c r="Z5696" t="s">
        <v>453</v>
      </c>
      <c r="AA5696" t="s">
        <v>454</v>
      </c>
      <c r="AB5696">
        <v>17539.240000000002</v>
      </c>
      <c r="AC5696">
        <v>21485.572</v>
      </c>
      <c r="AD5696">
        <v>0.1875</v>
      </c>
      <c r="AE5696">
        <v>0</v>
      </c>
      <c r="AF5696">
        <v>0.1875</v>
      </c>
      <c r="AG5696">
        <v>0</v>
      </c>
      <c r="AH5696">
        <v>3288.61</v>
      </c>
      <c r="AI5696">
        <v>4028.54</v>
      </c>
      <c r="AJ5696">
        <v>0</v>
      </c>
      <c r="AK5696">
        <v>0</v>
      </c>
      <c r="AL5696">
        <v>0</v>
      </c>
      <c r="AM5696">
        <v>1</v>
      </c>
    </row>
    <row r="5697" spans="1:39" x14ac:dyDescent="0.25">
      <c r="A5697" t="s">
        <v>2780</v>
      </c>
      <c r="B5697">
        <v>1</v>
      </c>
      <c r="C5697" t="s">
        <v>2781</v>
      </c>
      <c r="D5697" t="s">
        <v>2256</v>
      </c>
      <c r="E5697">
        <v>24</v>
      </c>
      <c r="F5697" t="s">
        <v>316</v>
      </c>
      <c r="G5697" t="s">
        <v>803</v>
      </c>
      <c r="H5697">
        <v>6238</v>
      </c>
      <c r="I5697" t="s">
        <v>804</v>
      </c>
      <c r="J5697">
        <v>1019</v>
      </c>
      <c r="K5697" t="s">
        <v>281</v>
      </c>
      <c r="L5697" t="s">
        <v>352</v>
      </c>
      <c r="P5697">
        <v>1021</v>
      </c>
      <c r="Q5697" t="s">
        <v>805</v>
      </c>
      <c r="R5697" t="s">
        <v>806</v>
      </c>
      <c r="Y5697">
        <v>1376</v>
      </c>
      <c r="Z5697" t="s">
        <v>377</v>
      </c>
      <c r="AA5697" t="s">
        <v>378</v>
      </c>
      <c r="AB5697">
        <v>0</v>
      </c>
      <c r="AC5697">
        <v>0</v>
      </c>
      <c r="AD5697">
        <v>0</v>
      </c>
      <c r="AE5697">
        <v>0.75</v>
      </c>
      <c r="AF5697">
        <v>0.75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1</v>
      </c>
    </row>
    <row r="5698" spans="1:39" x14ac:dyDescent="0.25">
      <c r="A5698" t="s">
        <v>2780</v>
      </c>
      <c r="B5698">
        <v>1</v>
      </c>
      <c r="C5698" t="s">
        <v>2781</v>
      </c>
      <c r="D5698" t="s">
        <v>2256</v>
      </c>
      <c r="E5698">
        <v>24</v>
      </c>
      <c r="F5698" t="s">
        <v>316</v>
      </c>
      <c r="G5698" t="s">
        <v>807</v>
      </c>
      <c r="H5698">
        <v>6270</v>
      </c>
      <c r="I5698" t="s">
        <v>808</v>
      </c>
      <c r="J5698">
        <v>1450</v>
      </c>
      <c r="K5698" t="s">
        <v>735</v>
      </c>
      <c r="L5698" t="s">
        <v>736</v>
      </c>
      <c r="P5698">
        <v>1077</v>
      </c>
      <c r="Q5698" t="s">
        <v>737</v>
      </c>
      <c r="R5698" t="s">
        <v>738</v>
      </c>
      <c r="Y5698">
        <v>1370</v>
      </c>
      <c r="Z5698" t="s">
        <v>477</v>
      </c>
      <c r="AA5698" t="s">
        <v>478</v>
      </c>
      <c r="AB5698">
        <v>5573.3220000000001</v>
      </c>
      <c r="AC5698">
        <v>6865.7479999999996</v>
      </c>
      <c r="AD5698">
        <v>21</v>
      </c>
      <c r="AE5698">
        <v>0</v>
      </c>
      <c r="AF5698">
        <v>21</v>
      </c>
      <c r="AG5698">
        <v>0</v>
      </c>
      <c r="AH5698">
        <v>117039.76</v>
      </c>
      <c r="AI5698">
        <v>144180.70000000001</v>
      </c>
      <c r="AJ5698">
        <v>0</v>
      </c>
      <c r="AK5698">
        <v>0</v>
      </c>
      <c r="AL5698">
        <v>0</v>
      </c>
      <c r="AM5698">
        <v>1</v>
      </c>
    </row>
    <row r="5699" spans="1:39" x14ac:dyDescent="0.25">
      <c r="A5699" t="s">
        <v>2780</v>
      </c>
      <c r="B5699">
        <v>1</v>
      </c>
      <c r="C5699" t="s">
        <v>2781</v>
      </c>
      <c r="D5699" t="s">
        <v>2256</v>
      </c>
      <c r="E5699">
        <v>24</v>
      </c>
      <c r="F5699" t="s">
        <v>316</v>
      </c>
      <c r="G5699" t="s">
        <v>811</v>
      </c>
      <c r="H5699">
        <v>6273</v>
      </c>
      <c r="I5699" t="s">
        <v>812</v>
      </c>
      <c r="J5699">
        <v>1454</v>
      </c>
      <c r="K5699" t="s">
        <v>765</v>
      </c>
      <c r="L5699" t="s">
        <v>766</v>
      </c>
      <c r="P5699">
        <v>1075</v>
      </c>
      <c r="Q5699" t="s">
        <v>767</v>
      </c>
      <c r="R5699" t="s">
        <v>768</v>
      </c>
      <c r="Y5699">
        <v>1370</v>
      </c>
      <c r="Z5699" t="s">
        <v>477</v>
      </c>
      <c r="AA5699" t="s">
        <v>478</v>
      </c>
      <c r="AB5699">
        <v>13907.109</v>
      </c>
      <c r="AC5699">
        <v>17077.631000000001</v>
      </c>
      <c r="AD5699">
        <v>5</v>
      </c>
      <c r="AE5699">
        <v>0</v>
      </c>
      <c r="AF5699">
        <v>5</v>
      </c>
      <c r="AG5699">
        <v>0</v>
      </c>
      <c r="AH5699">
        <v>69535.55</v>
      </c>
      <c r="AI5699">
        <v>85388.160000000003</v>
      </c>
      <c r="AJ5699">
        <v>4</v>
      </c>
      <c r="AK5699">
        <v>1.25</v>
      </c>
      <c r="AL5699">
        <v>0</v>
      </c>
      <c r="AM5699">
        <v>1</v>
      </c>
    </row>
    <row r="5700" spans="1:39" x14ac:dyDescent="0.25">
      <c r="A5700" t="s">
        <v>2780</v>
      </c>
      <c r="B5700">
        <v>1</v>
      </c>
      <c r="C5700" t="s">
        <v>2781</v>
      </c>
      <c r="D5700" t="s">
        <v>2256</v>
      </c>
      <c r="E5700">
        <v>24</v>
      </c>
      <c r="F5700" t="s">
        <v>316</v>
      </c>
      <c r="G5700" t="s">
        <v>813</v>
      </c>
      <c r="H5700">
        <v>6464</v>
      </c>
      <c r="I5700" t="s">
        <v>814</v>
      </c>
      <c r="J5700">
        <v>1414</v>
      </c>
      <c r="K5700" t="s">
        <v>437</v>
      </c>
      <c r="L5700" t="s">
        <v>438</v>
      </c>
      <c r="P5700">
        <v>1072</v>
      </c>
      <c r="Q5700" t="s">
        <v>439</v>
      </c>
      <c r="R5700" t="s">
        <v>440</v>
      </c>
      <c r="Y5700">
        <v>1374</v>
      </c>
      <c r="Z5700" t="s">
        <v>393</v>
      </c>
      <c r="AA5700" t="s">
        <v>394</v>
      </c>
      <c r="AB5700">
        <v>42659.298999999999</v>
      </c>
      <c r="AC5700">
        <v>51979.837</v>
      </c>
      <c r="AD5700">
        <v>0.875</v>
      </c>
      <c r="AE5700">
        <v>0</v>
      </c>
      <c r="AF5700">
        <v>0.875</v>
      </c>
      <c r="AG5700">
        <v>0</v>
      </c>
      <c r="AH5700">
        <v>37326.89</v>
      </c>
      <c r="AI5700">
        <v>45482.36</v>
      </c>
      <c r="AJ5700">
        <v>3</v>
      </c>
      <c r="AK5700">
        <v>0.28999999999999998</v>
      </c>
      <c r="AL5700">
        <v>0</v>
      </c>
      <c r="AM5700">
        <v>1</v>
      </c>
    </row>
    <row r="5701" spans="1:39" x14ac:dyDescent="0.25">
      <c r="A5701" t="s">
        <v>2780</v>
      </c>
      <c r="B5701">
        <v>1</v>
      </c>
      <c r="C5701" t="s">
        <v>2781</v>
      </c>
      <c r="D5701" t="s">
        <v>2256</v>
      </c>
      <c r="E5701">
        <v>24</v>
      </c>
      <c r="F5701" t="s">
        <v>316</v>
      </c>
      <c r="G5701" t="s">
        <v>815</v>
      </c>
      <c r="H5701">
        <v>6466</v>
      </c>
      <c r="I5701" t="s">
        <v>816</v>
      </c>
      <c r="J5701">
        <v>1414</v>
      </c>
      <c r="K5701" t="s">
        <v>437</v>
      </c>
      <c r="L5701" t="s">
        <v>438</v>
      </c>
      <c r="P5701">
        <v>1072</v>
      </c>
      <c r="Q5701" t="s">
        <v>439</v>
      </c>
      <c r="R5701" t="s">
        <v>440</v>
      </c>
      <c r="Y5701">
        <v>1374</v>
      </c>
      <c r="Z5701" t="s">
        <v>393</v>
      </c>
      <c r="AA5701" t="s">
        <v>394</v>
      </c>
      <c r="AB5701">
        <v>41317.394</v>
      </c>
      <c r="AC5701">
        <v>50390.216</v>
      </c>
      <c r="AD5701">
        <v>0.5</v>
      </c>
      <c r="AE5701">
        <v>0</v>
      </c>
      <c r="AF5701">
        <v>0.5</v>
      </c>
      <c r="AG5701">
        <v>0</v>
      </c>
      <c r="AH5701">
        <v>20658.7</v>
      </c>
      <c r="AI5701">
        <v>25195.11</v>
      </c>
      <c r="AJ5701">
        <v>2</v>
      </c>
      <c r="AK5701">
        <v>0.25</v>
      </c>
      <c r="AL5701">
        <v>0</v>
      </c>
      <c r="AM5701">
        <v>1</v>
      </c>
    </row>
    <row r="5702" spans="1:39" x14ac:dyDescent="0.25">
      <c r="A5702" t="s">
        <v>2780</v>
      </c>
      <c r="B5702">
        <v>1</v>
      </c>
      <c r="C5702" t="s">
        <v>2781</v>
      </c>
      <c r="D5702" t="s">
        <v>2256</v>
      </c>
      <c r="E5702">
        <v>24</v>
      </c>
      <c r="F5702" t="s">
        <v>316</v>
      </c>
      <c r="G5702" t="s">
        <v>817</v>
      </c>
      <c r="H5702">
        <v>6469</v>
      </c>
      <c r="I5702" t="s">
        <v>818</v>
      </c>
      <c r="J5702">
        <v>1414</v>
      </c>
      <c r="K5702" t="s">
        <v>437</v>
      </c>
      <c r="L5702" t="s">
        <v>438</v>
      </c>
      <c r="P5702">
        <v>1069</v>
      </c>
      <c r="Q5702" t="s">
        <v>397</v>
      </c>
      <c r="R5702" t="s">
        <v>398</v>
      </c>
      <c r="Y5702">
        <v>1374</v>
      </c>
      <c r="Z5702" t="s">
        <v>393</v>
      </c>
      <c r="AA5702" t="s">
        <v>394</v>
      </c>
      <c r="AB5702">
        <v>40310.28</v>
      </c>
      <c r="AC5702">
        <v>49067.561999999998</v>
      </c>
      <c r="AD5702">
        <v>0.5</v>
      </c>
      <c r="AE5702">
        <v>0</v>
      </c>
      <c r="AF5702">
        <v>0.5</v>
      </c>
      <c r="AG5702">
        <v>0</v>
      </c>
      <c r="AH5702">
        <v>20155.14</v>
      </c>
      <c r="AI5702">
        <v>24533.78</v>
      </c>
      <c r="AJ5702">
        <v>0</v>
      </c>
      <c r="AK5702">
        <v>0</v>
      </c>
      <c r="AL5702">
        <v>0</v>
      </c>
      <c r="AM5702">
        <v>1</v>
      </c>
    </row>
    <row r="5703" spans="1:39" x14ac:dyDescent="0.25">
      <c r="A5703" t="s">
        <v>2780</v>
      </c>
      <c r="B5703">
        <v>1</v>
      </c>
      <c r="C5703" t="s">
        <v>2781</v>
      </c>
      <c r="D5703" t="s">
        <v>2256</v>
      </c>
      <c r="E5703">
        <v>24</v>
      </c>
      <c r="F5703" t="s">
        <v>316</v>
      </c>
      <c r="G5703" t="s">
        <v>819</v>
      </c>
      <c r="H5703">
        <v>6493</v>
      </c>
      <c r="I5703" t="s">
        <v>820</v>
      </c>
      <c r="J5703">
        <v>1413</v>
      </c>
      <c r="K5703" t="s">
        <v>391</v>
      </c>
      <c r="L5703" t="s">
        <v>392</v>
      </c>
      <c r="P5703">
        <v>1069</v>
      </c>
      <c r="Q5703" t="s">
        <v>397</v>
      </c>
      <c r="R5703" t="s">
        <v>398</v>
      </c>
      <c r="Y5703">
        <v>1374</v>
      </c>
      <c r="Z5703" t="s">
        <v>393</v>
      </c>
      <c r="AA5703" t="s">
        <v>394</v>
      </c>
      <c r="AB5703">
        <v>31090.831999999999</v>
      </c>
      <c r="AC5703">
        <v>37619.911999999997</v>
      </c>
      <c r="AD5703">
        <v>0.16669999999999999</v>
      </c>
      <c r="AE5703">
        <v>0</v>
      </c>
      <c r="AF5703">
        <v>0.16669999999999999</v>
      </c>
      <c r="AG5703">
        <v>0</v>
      </c>
      <c r="AH5703">
        <v>5181.8100000000004</v>
      </c>
      <c r="AI5703">
        <v>6269.99</v>
      </c>
      <c r="AJ5703">
        <v>0</v>
      </c>
      <c r="AK5703">
        <v>0</v>
      </c>
      <c r="AL5703">
        <v>0</v>
      </c>
      <c r="AM5703">
        <v>1</v>
      </c>
    </row>
    <row r="5704" spans="1:39" x14ac:dyDescent="0.25">
      <c r="A5704" t="s">
        <v>2780</v>
      </c>
      <c r="B5704">
        <v>1</v>
      </c>
      <c r="C5704" t="s">
        <v>2781</v>
      </c>
      <c r="D5704" t="s">
        <v>2256</v>
      </c>
      <c r="E5704">
        <v>24</v>
      </c>
      <c r="F5704" t="s">
        <v>316</v>
      </c>
      <c r="G5704" t="s">
        <v>821</v>
      </c>
      <c r="H5704">
        <v>6494</v>
      </c>
      <c r="I5704" t="s">
        <v>822</v>
      </c>
      <c r="J5704">
        <v>1413</v>
      </c>
      <c r="K5704" t="s">
        <v>391</v>
      </c>
      <c r="L5704" t="s">
        <v>392</v>
      </c>
      <c r="P5704">
        <v>1069</v>
      </c>
      <c r="Q5704" t="s">
        <v>397</v>
      </c>
      <c r="R5704" t="s">
        <v>398</v>
      </c>
      <c r="Y5704">
        <v>1374</v>
      </c>
      <c r="Z5704" t="s">
        <v>393</v>
      </c>
      <c r="AA5704" t="s">
        <v>394</v>
      </c>
      <c r="AB5704">
        <v>28569.954000000002</v>
      </c>
      <c r="AC5704">
        <v>34569.644999999997</v>
      </c>
      <c r="AD5704">
        <v>8.3299999999999999E-2</v>
      </c>
      <c r="AE5704">
        <v>0</v>
      </c>
      <c r="AF5704">
        <v>8.3299999999999999E-2</v>
      </c>
      <c r="AG5704">
        <v>0</v>
      </c>
      <c r="AH5704">
        <v>2380.83</v>
      </c>
      <c r="AI5704">
        <v>2880.8</v>
      </c>
      <c r="AJ5704">
        <v>1</v>
      </c>
      <c r="AK5704">
        <v>0.08</v>
      </c>
      <c r="AL5704">
        <v>0</v>
      </c>
      <c r="AM5704">
        <v>1</v>
      </c>
    </row>
    <row r="5705" spans="1:39" x14ac:dyDescent="0.25">
      <c r="A5705" t="s">
        <v>2780</v>
      </c>
      <c r="B5705">
        <v>1</v>
      </c>
      <c r="C5705" t="s">
        <v>2781</v>
      </c>
      <c r="D5705" t="s">
        <v>2256</v>
      </c>
      <c r="E5705">
        <v>24</v>
      </c>
      <c r="F5705" t="s">
        <v>316</v>
      </c>
      <c r="G5705" t="s">
        <v>825</v>
      </c>
      <c r="H5705">
        <v>6501</v>
      </c>
      <c r="I5705" t="s">
        <v>826</v>
      </c>
      <c r="J5705">
        <v>1413</v>
      </c>
      <c r="K5705" t="s">
        <v>391</v>
      </c>
      <c r="L5705" t="s">
        <v>392</v>
      </c>
      <c r="P5705">
        <v>1069</v>
      </c>
      <c r="Q5705" t="s">
        <v>397</v>
      </c>
      <c r="R5705" t="s">
        <v>398</v>
      </c>
      <c r="Y5705">
        <v>1374</v>
      </c>
      <c r="Z5705" t="s">
        <v>393</v>
      </c>
      <c r="AA5705" t="s">
        <v>394</v>
      </c>
      <c r="AB5705">
        <v>30250.539000000001</v>
      </c>
      <c r="AC5705">
        <v>36603.156999999999</v>
      </c>
      <c r="AD5705">
        <v>0.25</v>
      </c>
      <c r="AE5705">
        <v>0</v>
      </c>
      <c r="AF5705">
        <v>0.25</v>
      </c>
      <c r="AG5705">
        <v>0</v>
      </c>
      <c r="AH5705">
        <v>7562.63</v>
      </c>
      <c r="AI5705">
        <v>9150.7900000000009</v>
      </c>
      <c r="AJ5705">
        <v>1</v>
      </c>
      <c r="AK5705">
        <v>0.25</v>
      </c>
      <c r="AL5705">
        <v>0</v>
      </c>
      <c r="AM5705">
        <v>1</v>
      </c>
    </row>
    <row r="5706" spans="1:39" x14ac:dyDescent="0.25">
      <c r="A5706" t="s">
        <v>2780</v>
      </c>
      <c r="B5706">
        <v>1</v>
      </c>
      <c r="C5706" t="s">
        <v>2781</v>
      </c>
      <c r="D5706" t="s">
        <v>2256</v>
      </c>
      <c r="E5706">
        <v>24</v>
      </c>
      <c r="F5706" t="s">
        <v>316</v>
      </c>
      <c r="G5706" t="s">
        <v>1409</v>
      </c>
      <c r="H5706">
        <v>6645</v>
      </c>
      <c r="I5706" t="s">
        <v>1410</v>
      </c>
      <c r="J5706">
        <v>1418</v>
      </c>
      <c r="K5706" t="s">
        <v>1169</v>
      </c>
      <c r="L5706" t="s">
        <v>1170</v>
      </c>
      <c r="P5706">
        <v>1068</v>
      </c>
      <c r="Q5706" t="s">
        <v>1171</v>
      </c>
      <c r="R5706" t="s">
        <v>1172</v>
      </c>
      <c r="Y5706">
        <v>1372</v>
      </c>
      <c r="Z5706" t="s">
        <v>405</v>
      </c>
      <c r="AA5706" t="s">
        <v>406</v>
      </c>
      <c r="AB5706">
        <v>58299.468000000001</v>
      </c>
      <c r="AC5706">
        <v>71320.046000000002</v>
      </c>
      <c r="AD5706">
        <v>1.125</v>
      </c>
      <c r="AE5706">
        <v>0</v>
      </c>
      <c r="AF5706">
        <v>1.125</v>
      </c>
      <c r="AG5706">
        <v>0</v>
      </c>
      <c r="AH5706">
        <v>65586.899999999994</v>
      </c>
      <c r="AI5706">
        <v>80235.05</v>
      </c>
      <c r="AJ5706">
        <v>5</v>
      </c>
      <c r="AK5706">
        <v>0.23</v>
      </c>
      <c r="AL5706">
        <v>0</v>
      </c>
      <c r="AM5706">
        <v>1</v>
      </c>
    </row>
    <row r="5707" spans="1:39" x14ac:dyDescent="0.25">
      <c r="A5707" t="s">
        <v>2780</v>
      </c>
      <c r="B5707">
        <v>1</v>
      </c>
      <c r="C5707" t="s">
        <v>2781</v>
      </c>
      <c r="D5707" t="s">
        <v>2256</v>
      </c>
      <c r="E5707">
        <v>24</v>
      </c>
      <c r="F5707" t="s">
        <v>316</v>
      </c>
      <c r="G5707" t="s">
        <v>827</v>
      </c>
      <c r="H5707">
        <v>6655</v>
      </c>
      <c r="I5707" t="s">
        <v>828</v>
      </c>
      <c r="J5707">
        <v>1414</v>
      </c>
      <c r="K5707" t="s">
        <v>437</v>
      </c>
      <c r="L5707" t="s">
        <v>438</v>
      </c>
      <c r="P5707">
        <v>1072</v>
      </c>
      <c r="Q5707" t="s">
        <v>439</v>
      </c>
      <c r="R5707" t="s">
        <v>440</v>
      </c>
      <c r="Y5707">
        <v>1374</v>
      </c>
      <c r="Z5707" t="s">
        <v>393</v>
      </c>
      <c r="AA5707" t="s">
        <v>394</v>
      </c>
      <c r="AB5707">
        <v>35013.75</v>
      </c>
      <c r="AC5707">
        <v>42366.644</v>
      </c>
      <c r="AD5707">
        <v>0.16669999999999999</v>
      </c>
      <c r="AE5707">
        <v>0</v>
      </c>
      <c r="AF5707">
        <v>0.16669999999999999</v>
      </c>
      <c r="AG5707">
        <v>0</v>
      </c>
      <c r="AH5707">
        <v>5835.63</v>
      </c>
      <c r="AI5707">
        <v>7061.11</v>
      </c>
      <c r="AJ5707">
        <v>1</v>
      </c>
      <c r="AK5707">
        <v>0.17</v>
      </c>
      <c r="AL5707">
        <v>0</v>
      </c>
      <c r="AM5707">
        <v>1</v>
      </c>
    </row>
    <row r="5708" spans="1:39" x14ac:dyDescent="0.25">
      <c r="A5708" t="s">
        <v>2780</v>
      </c>
      <c r="B5708">
        <v>1</v>
      </c>
      <c r="C5708" t="s">
        <v>2781</v>
      </c>
      <c r="D5708" t="s">
        <v>2256</v>
      </c>
      <c r="E5708">
        <v>24</v>
      </c>
      <c r="F5708" t="s">
        <v>316</v>
      </c>
      <c r="G5708" t="s">
        <v>829</v>
      </c>
      <c r="H5708">
        <v>6660</v>
      </c>
      <c r="I5708" t="s">
        <v>830</v>
      </c>
      <c r="P5708">
        <v>1085</v>
      </c>
      <c r="Q5708" t="s">
        <v>695</v>
      </c>
      <c r="R5708" t="s">
        <v>696</v>
      </c>
      <c r="Y5708">
        <v>1373</v>
      </c>
      <c r="Z5708" t="s">
        <v>453</v>
      </c>
      <c r="AA5708" t="s">
        <v>454</v>
      </c>
      <c r="AB5708">
        <v>19675.14</v>
      </c>
      <c r="AC5708">
        <v>24397.171999999999</v>
      </c>
      <c r="AD5708">
        <v>0.3</v>
      </c>
      <c r="AE5708">
        <v>0</v>
      </c>
      <c r="AF5708">
        <v>0.3</v>
      </c>
      <c r="AG5708">
        <v>0</v>
      </c>
      <c r="AH5708">
        <v>5902.54</v>
      </c>
      <c r="AI5708">
        <v>7319.15</v>
      </c>
      <c r="AJ5708">
        <v>0</v>
      </c>
      <c r="AK5708">
        <v>0</v>
      </c>
      <c r="AL5708">
        <v>0</v>
      </c>
      <c r="AM5708">
        <v>1</v>
      </c>
    </row>
    <row r="5709" spans="1:39" x14ac:dyDescent="0.25">
      <c r="A5709" t="s">
        <v>2780</v>
      </c>
      <c r="B5709">
        <v>1</v>
      </c>
      <c r="C5709" t="s">
        <v>2781</v>
      </c>
      <c r="D5709" t="s">
        <v>2256</v>
      </c>
      <c r="E5709">
        <v>24</v>
      </c>
      <c r="F5709" t="s">
        <v>316</v>
      </c>
      <c r="G5709" t="s">
        <v>1411</v>
      </c>
      <c r="H5709">
        <v>6711</v>
      </c>
      <c r="I5709" t="s">
        <v>1412</v>
      </c>
      <c r="J5709">
        <v>1419</v>
      </c>
      <c r="K5709" t="s">
        <v>665</v>
      </c>
      <c r="L5709" t="s">
        <v>666</v>
      </c>
      <c r="P5709">
        <v>1333</v>
      </c>
      <c r="Q5709" t="s">
        <v>1217</v>
      </c>
      <c r="R5709" t="s">
        <v>1218</v>
      </c>
      <c r="Y5709">
        <v>1369</v>
      </c>
      <c r="Z5709" t="s">
        <v>413</v>
      </c>
      <c r="AA5709" t="s">
        <v>414</v>
      </c>
      <c r="AB5709">
        <v>21294.71</v>
      </c>
      <c r="AC5709">
        <v>26405.442999999999</v>
      </c>
      <c r="AD5709">
        <v>0.25</v>
      </c>
      <c r="AE5709">
        <v>0</v>
      </c>
      <c r="AF5709">
        <v>0.25</v>
      </c>
      <c r="AG5709">
        <v>0</v>
      </c>
      <c r="AH5709">
        <v>5323.68</v>
      </c>
      <c r="AI5709">
        <v>6601.36</v>
      </c>
      <c r="AJ5709">
        <v>0</v>
      </c>
      <c r="AK5709">
        <v>0</v>
      </c>
      <c r="AL5709">
        <v>0</v>
      </c>
      <c r="AM5709">
        <v>1</v>
      </c>
    </row>
    <row r="5710" spans="1:39" x14ac:dyDescent="0.25">
      <c r="A5710" t="s">
        <v>2780</v>
      </c>
      <c r="B5710">
        <v>1</v>
      </c>
      <c r="C5710" t="s">
        <v>2781</v>
      </c>
      <c r="D5710" t="s">
        <v>2256</v>
      </c>
      <c r="E5710">
        <v>24</v>
      </c>
      <c r="F5710" t="s">
        <v>316</v>
      </c>
      <c r="G5710" t="s">
        <v>1413</v>
      </c>
      <c r="H5710">
        <v>6712</v>
      </c>
      <c r="I5710" t="s">
        <v>1414</v>
      </c>
      <c r="J5710">
        <v>1419</v>
      </c>
      <c r="K5710" t="s">
        <v>665</v>
      </c>
      <c r="L5710" t="s">
        <v>666</v>
      </c>
      <c r="P5710">
        <v>1333</v>
      </c>
      <c r="Q5710" t="s">
        <v>1217</v>
      </c>
      <c r="R5710" t="s">
        <v>1218</v>
      </c>
      <c r="Y5710">
        <v>1369</v>
      </c>
      <c r="Z5710" t="s">
        <v>413</v>
      </c>
      <c r="AA5710" t="s">
        <v>414</v>
      </c>
      <c r="AB5710">
        <v>21294.71</v>
      </c>
      <c r="AC5710">
        <v>26405.442999999999</v>
      </c>
      <c r="AD5710">
        <v>0.25</v>
      </c>
      <c r="AE5710">
        <v>0</v>
      </c>
      <c r="AF5710">
        <v>0.25</v>
      </c>
      <c r="AG5710">
        <v>0</v>
      </c>
      <c r="AH5710">
        <v>5323.68</v>
      </c>
      <c r="AI5710">
        <v>6601.36</v>
      </c>
      <c r="AJ5710">
        <v>0</v>
      </c>
      <c r="AK5710">
        <v>0</v>
      </c>
      <c r="AL5710">
        <v>0</v>
      </c>
      <c r="AM5710">
        <v>1</v>
      </c>
    </row>
    <row r="5711" spans="1:39" x14ac:dyDescent="0.25">
      <c r="A5711" t="s">
        <v>2780</v>
      </c>
      <c r="B5711">
        <v>1</v>
      </c>
      <c r="C5711" t="s">
        <v>2781</v>
      </c>
      <c r="D5711" t="s">
        <v>2256</v>
      </c>
      <c r="E5711">
        <v>24</v>
      </c>
      <c r="F5711" t="s">
        <v>316</v>
      </c>
      <c r="G5711" t="s">
        <v>847</v>
      </c>
      <c r="H5711">
        <v>6919</v>
      </c>
      <c r="I5711" t="s">
        <v>848</v>
      </c>
      <c r="J5711">
        <v>1459</v>
      </c>
      <c r="K5711" t="s">
        <v>849</v>
      </c>
      <c r="L5711" t="s">
        <v>850</v>
      </c>
      <c r="P5711">
        <v>1366</v>
      </c>
      <c r="Q5711" t="s">
        <v>851</v>
      </c>
      <c r="R5711" t="s">
        <v>852</v>
      </c>
      <c r="Y5711">
        <v>1370</v>
      </c>
      <c r="Z5711" t="s">
        <v>477</v>
      </c>
      <c r="AA5711" t="s">
        <v>478</v>
      </c>
      <c r="AB5711">
        <v>3362.788</v>
      </c>
      <c r="AC5711">
        <v>4093.7339999999999</v>
      </c>
      <c r="AD5711">
        <v>1.3332999999999999</v>
      </c>
      <c r="AE5711">
        <v>2.4443999999999999</v>
      </c>
      <c r="AF5711">
        <v>3.7778</v>
      </c>
      <c r="AG5711">
        <v>0</v>
      </c>
      <c r="AH5711">
        <v>12703.87</v>
      </c>
      <c r="AI5711">
        <v>15465.22</v>
      </c>
      <c r="AJ5711">
        <v>2</v>
      </c>
      <c r="AK5711">
        <v>1.89</v>
      </c>
      <c r="AL5711">
        <v>0</v>
      </c>
      <c r="AM5711">
        <v>1</v>
      </c>
    </row>
    <row r="5712" spans="1:39" x14ac:dyDescent="0.25">
      <c r="A5712" t="s">
        <v>2780</v>
      </c>
      <c r="B5712">
        <v>1</v>
      </c>
      <c r="C5712" t="s">
        <v>2781</v>
      </c>
      <c r="D5712" t="s">
        <v>2256</v>
      </c>
      <c r="E5712">
        <v>24</v>
      </c>
      <c r="F5712" t="s">
        <v>316</v>
      </c>
      <c r="G5712" t="s">
        <v>1225</v>
      </c>
      <c r="H5712">
        <v>6943</v>
      </c>
      <c r="I5712" t="s">
        <v>1226</v>
      </c>
      <c r="J5712">
        <v>1192</v>
      </c>
      <c r="K5712" t="s">
        <v>1117</v>
      </c>
      <c r="L5712" t="s">
        <v>1118</v>
      </c>
      <c r="P5712">
        <v>1112</v>
      </c>
      <c r="Q5712" t="s">
        <v>1227</v>
      </c>
      <c r="R5712" t="s">
        <v>1228</v>
      </c>
      <c r="Y5712">
        <v>1375</v>
      </c>
      <c r="Z5712" t="s">
        <v>371</v>
      </c>
      <c r="AA5712" t="s">
        <v>372</v>
      </c>
      <c r="AB5712">
        <v>20841.991999999998</v>
      </c>
      <c r="AC5712">
        <v>25844.069</v>
      </c>
      <c r="AD5712">
        <v>1</v>
      </c>
      <c r="AE5712">
        <v>0</v>
      </c>
      <c r="AF5712">
        <v>1</v>
      </c>
      <c r="AG5712">
        <v>0</v>
      </c>
      <c r="AH5712">
        <v>20841.990000000002</v>
      </c>
      <c r="AI5712">
        <v>25844.07</v>
      </c>
      <c r="AJ5712">
        <v>0</v>
      </c>
      <c r="AK5712">
        <v>0</v>
      </c>
      <c r="AL5712">
        <v>0</v>
      </c>
      <c r="AM5712">
        <v>1</v>
      </c>
    </row>
    <row r="5713" spans="1:39" x14ac:dyDescent="0.25">
      <c r="A5713" t="s">
        <v>2780</v>
      </c>
      <c r="B5713">
        <v>1</v>
      </c>
      <c r="C5713" t="s">
        <v>2781</v>
      </c>
      <c r="D5713" t="s">
        <v>2256</v>
      </c>
      <c r="E5713">
        <v>24</v>
      </c>
      <c r="F5713" t="s">
        <v>316</v>
      </c>
      <c r="G5713" t="s">
        <v>2246</v>
      </c>
      <c r="H5713">
        <v>6952</v>
      </c>
      <c r="I5713" t="s">
        <v>2247</v>
      </c>
      <c r="J5713">
        <v>1192</v>
      </c>
      <c r="K5713" t="s">
        <v>1117</v>
      </c>
      <c r="L5713" t="s">
        <v>1118</v>
      </c>
      <c r="P5713">
        <v>1112</v>
      </c>
      <c r="Q5713" t="s">
        <v>1227</v>
      </c>
      <c r="R5713" t="s">
        <v>1228</v>
      </c>
      <c r="Y5713">
        <v>1375</v>
      </c>
      <c r="Z5713" t="s">
        <v>371</v>
      </c>
      <c r="AA5713" t="s">
        <v>372</v>
      </c>
      <c r="AB5713">
        <v>23189.759999999998</v>
      </c>
      <c r="AC5713">
        <v>28059.61</v>
      </c>
      <c r="AD5713">
        <v>1</v>
      </c>
      <c r="AE5713">
        <v>0</v>
      </c>
      <c r="AF5713">
        <v>1</v>
      </c>
      <c r="AG5713">
        <v>0</v>
      </c>
      <c r="AH5713">
        <v>23189.759999999998</v>
      </c>
      <c r="AI5713">
        <v>28059.61</v>
      </c>
      <c r="AJ5713">
        <v>0</v>
      </c>
      <c r="AK5713">
        <v>0</v>
      </c>
      <c r="AL5713">
        <v>0</v>
      </c>
      <c r="AM5713">
        <v>1</v>
      </c>
    </row>
    <row r="5714" spans="1:39" x14ac:dyDescent="0.25">
      <c r="A5714" t="s">
        <v>2780</v>
      </c>
      <c r="B5714">
        <v>1</v>
      </c>
      <c r="C5714" t="s">
        <v>2781</v>
      </c>
      <c r="D5714" t="s">
        <v>2256</v>
      </c>
      <c r="E5714">
        <v>24</v>
      </c>
      <c r="F5714" t="s">
        <v>316</v>
      </c>
      <c r="G5714" t="s">
        <v>1421</v>
      </c>
      <c r="H5714">
        <v>6954</v>
      </c>
      <c r="I5714" t="s">
        <v>1422</v>
      </c>
      <c r="J5714">
        <v>1192</v>
      </c>
      <c r="K5714" t="s">
        <v>1117</v>
      </c>
      <c r="L5714" t="s">
        <v>1118</v>
      </c>
      <c r="P5714">
        <v>1112</v>
      </c>
      <c r="Q5714" t="s">
        <v>1227</v>
      </c>
      <c r="R5714" t="s">
        <v>1228</v>
      </c>
      <c r="Y5714">
        <v>1375</v>
      </c>
      <c r="Z5714" t="s">
        <v>371</v>
      </c>
      <c r="AA5714" t="s">
        <v>372</v>
      </c>
      <c r="AB5714">
        <v>23630.050999999999</v>
      </c>
      <c r="AC5714">
        <v>28592.362000000001</v>
      </c>
      <c r="AD5714">
        <v>1</v>
      </c>
      <c r="AE5714">
        <v>0</v>
      </c>
      <c r="AF5714">
        <v>1</v>
      </c>
      <c r="AG5714">
        <v>0</v>
      </c>
      <c r="AH5714">
        <v>23630.05</v>
      </c>
      <c r="AI5714">
        <v>28592.36</v>
      </c>
      <c r="AJ5714">
        <v>0</v>
      </c>
      <c r="AK5714">
        <v>0</v>
      </c>
      <c r="AL5714">
        <v>0</v>
      </c>
      <c r="AM5714">
        <v>1</v>
      </c>
    </row>
    <row r="5715" spans="1:39" x14ac:dyDescent="0.25">
      <c r="A5715" t="s">
        <v>2780</v>
      </c>
      <c r="B5715">
        <v>1</v>
      </c>
      <c r="C5715" t="s">
        <v>2781</v>
      </c>
      <c r="D5715" t="s">
        <v>2256</v>
      </c>
      <c r="E5715">
        <v>24</v>
      </c>
      <c r="F5715" t="s">
        <v>316</v>
      </c>
      <c r="G5715" t="s">
        <v>1662</v>
      </c>
      <c r="H5715">
        <v>6958</v>
      </c>
      <c r="I5715" t="s">
        <v>1663</v>
      </c>
      <c r="J5715">
        <v>1192</v>
      </c>
      <c r="K5715" t="s">
        <v>1117</v>
      </c>
      <c r="L5715" t="s">
        <v>1118</v>
      </c>
      <c r="P5715">
        <v>1112</v>
      </c>
      <c r="Q5715" t="s">
        <v>1227</v>
      </c>
      <c r="R5715" t="s">
        <v>1228</v>
      </c>
      <c r="Y5715">
        <v>1375</v>
      </c>
      <c r="Z5715" t="s">
        <v>371</v>
      </c>
      <c r="AA5715" t="s">
        <v>372</v>
      </c>
      <c r="AB5715">
        <v>19922.580999999998</v>
      </c>
      <c r="AC5715">
        <v>24704</v>
      </c>
      <c r="AD5715">
        <v>1</v>
      </c>
      <c r="AE5715">
        <v>0</v>
      </c>
      <c r="AF5715">
        <v>1</v>
      </c>
      <c r="AG5715">
        <v>0</v>
      </c>
      <c r="AH5715">
        <v>19922.580000000002</v>
      </c>
      <c r="AI5715">
        <v>24704</v>
      </c>
      <c r="AJ5715">
        <v>0</v>
      </c>
      <c r="AK5715">
        <v>0</v>
      </c>
      <c r="AL5715">
        <v>0</v>
      </c>
      <c r="AM5715">
        <v>1</v>
      </c>
    </row>
    <row r="5716" spans="1:39" x14ac:dyDescent="0.25">
      <c r="A5716" t="s">
        <v>2780</v>
      </c>
      <c r="B5716">
        <v>1</v>
      </c>
      <c r="C5716" t="s">
        <v>2781</v>
      </c>
      <c r="D5716" t="s">
        <v>2256</v>
      </c>
      <c r="E5716">
        <v>24</v>
      </c>
      <c r="F5716" t="s">
        <v>316</v>
      </c>
      <c r="G5716" t="s">
        <v>1423</v>
      </c>
      <c r="H5716">
        <v>6961</v>
      </c>
      <c r="I5716" t="s">
        <v>1424</v>
      </c>
      <c r="J5716">
        <v>1192</v>
      </c>
      <c r="K5716" t="s">
        <v>1117</v>
      </c>
      <c r="L5716" t="s">
        <v>1118</v>
      </c>
      <c r="P5716">
        <v>1112</v>
      </c>
      <c r="Q5716" t="s">
        <v>1227</v>
      </c>
      <c r="R5716" t="s">
        <v>1228</v>
      </c>
      <c r="Y5716">
        <v>1375</v>
      </c>
      <c r="Z5716" t="s">
        <v>371</v>
      </c>
      <c r="AA5716" t="s">
        <v>372</v>
      </c>
      <c r="AB5716">
        <v>19922.580999999998</v>
      </c>
      <c r="AC5716">
        <v>24704</v>
      </c>
      <c r="AD5716">
        <v>1</v>
      </c>
      <c r="AE5716">
        <v>0</v>
      </c>
      <c r="AF5716">
        <v>1</v>
      </c>
      <c r="AG5716">
        <v>0</v>
      </c>
      <c r="AH5716">
        <v>19922.580000000002</v>
      </c>
      <c r="AI5716">
        <v>24704</v>
      </c>
      <c r="AJ5716">
        <v>1</v>
      </c>
      <c r="AK5716">
        <v>1</v>
      </c>
      <c r="AL5716">
        <v>0</v>
      </c>
      <c r="AM5716">
        <v>1</v>
      </c>
    </row>
    <row r="5717" spans="1:39" x14ac:dyDescent="0.25">
      <c r="A5717" t="s">
        <v>2780</v>
      </c>
      <c r="B5717">
        <v>1</v>
      </c>
      <c r="C5717" t="s">
        <v>2781</v>
      </c>
      <c r="D5717" t="s">
        <v>2256</v>
      </c>
      <c r="E5717">
        <v>24</v>
      </c>
      <c r="F5717" t="s">
        <v>316</v>
      </c>
      <c r="G5717" t="s">
        <v>1548</v>
      </c>
      <c r="H5717">
        <v>6970</v>
      </c>
      <c r="I5717" t="s">
        <v>1549</v>
      </c>
      <c r="J5717">
        <v>1257</v>
      </c>
      <c r="K5717" t="s">
        <v>893</v>
      </c>
      <c r="L5717" t="s">
        <v>894</v>
      </c>
      <c r="P5717">
        <v>1114</v>
      </c>
      <c r="Q5717" t="s">
        <v>1550</v>
      </c>
      <c r="R5717" t="s">
        <v>1551</v>
      </c>
      <c r="Y5717">
        <v>1375</v>
      </c>
      <c r="Z5717" t="s">
        <v>371</v>
      </c>
      <c r="AA5717" t="s">
        <v>372</v>
      </c>
      <c r="AB5717">
        <v>17281.792000000001</v>
      </c>
      <c r="AC5717">
        <v>21170.195</v>
      </c>
      <c r="AD5717">
        <v>1</v>
      </c>
      <c r="AE5717">
        <v>0</v>
      </c>
      <c r="AF5717">
        <v>1</v>
      </c>
      <c r="AG5717">
        <v>0</v>
      </c>
      <c r="AH5717">
        <v>17281.79</v>
      </c>
      <c r="AI5717">
        <v>21170.19</v>
      </c>
      <c r="AJ5717">
        <v>1</v>
      </c>
      <c r="AK5717">
        <v>1</v>
      </c>
      <c r="AL5717">
        <v>0</v>
      </c>
      <c r="AM5717">
        <v>1</v>
      </c>
    </row>
    <row r="5718" spans="1:39" x14ac:dyDescent="0.25">
      <c r="A5718" t="s">
        <v>2780</v>
      </c>
      <c r="B5718">
        <v>1</v>
      </c>
      <c r="C5718" t="s">
        <v>2781</v>
      </c>
      <c r="D5718" t="s">
        <v>2256</v>
      </c>
      <c r="E5718">
        <v>24</v>
      </c>
      <c r="F5718" t="s">
        <v>316</v>
      </c>
      <c r="G5718" t="s">
        <v>1664</v>
      </c>
      <c r="H5718">
        <v>6971</v>
      </c>
      <c r="I5718" t="s">
        <v>1665</v>
      </c>
      <c r="J5718">
        <v>1257</v>
      </c>
      <c r="K5718" t="s">
        <v>893</v>
      </c>
      <c r="L5718" t="s">
        <v>894</v>
      </c>
      <c r="P5718">
        <v>1114</v>
      </c>
      <c r="Q5718" t="s">
        <v>1550</v>
      </c>
      <c r="R5718" t="s">
        <v>1551</v>
      </c>
      <c r="Y5718">
        <v>1375</v>
      </c>
      <c r="Z5718" t="s">
        <v>371</v>
      </c>
      <c r="AA5718" t="s">
        <v>372</v>
      </c>
      <c r="AB5718">
        <v>24778.746999999999</v>
      </c>
      <c r="AC5718">
        <v>30536.371999999999</v>
      </c>
      <c r="AD5718">
        <v>4</v>
      </c>
      <c r="AE5718">
        <v>0</v>
      </c>
      <c r="AF5718">
        <v>4</v>
      </c>
      <c r="AG5718">
        <v>0</v>
      </c>
      <c r="AH5718">
        <v>99114.99</v>
      </c>
      <c r="AI5718">
        <v>122145.49</v>
      </c>
      <c r="AJ5718">
        <v>1</v>
      </c>
      <c r="AK5718">
        <v>4</v>
      </c>
      <c r="AL5718">
        <v>0</v>
      </c>
      <c r="AM5718">
        <v>1</v>
      </c>
    </row>
    <row r="5719" spans="1:39" x14ac:dyDescent="0.25">
      <c r="A5719" t="s">
        <v>2780</v>
      </c>
      <c r="B5719">
        <v>1</v>
      </c>
      <c r="C5719" t="s">
        <v>2781</v>
      </c>
      <c r="D5719" t="s">
        <v>2256</v>
      </c>
      <c r="E5719">
        <v>24</v>
      </c>
      <c r="F5719" t="s">
        <v>316</v>
      </c>
      <c r="G5719" t="s">
        <v>1429</v>
      </c>
      <c r="H5719">
        <v>6978</v>
      </c>
      <c r="I5719" t="s">
        <v>1430</v>
      </c>
      <c r="J5719">
        <v>1257</v>
      </c>
      <c r="K5719" t="s">
        <v>893</v>
      </c>
      <c r="L5719" t="s">
        <v>894</v>
      </c>
      <c r="P5719">
        <v>1113</v>
      </c>
      <c r="Q5719" t="s">
        <v>1427</v>
      </c>
      <c r="R5719" t="s">
        <v>1428</v>
      </c>
      <c r="Y5719">
        <v>1375</v>
      </c>
      <c r="Z5719" t="s">
        <v>371</v>
      </c>
      <c r="AA5719" t="s">
        <v>372</v>
      </c>
      <c r="AB5719">
        <v>25314.955000000002</v>
      </c>
      <c r="AC5719">
        <v>30631.097000000002</v>
      </c>
      <c r="AD5719">
        <v>1</v>
      </c>
      <c r="AE5719">
        <v>0</v>
      </c>
      <c r="AF5719">
        <v>1</v>
      </c>
      <c r="AG5719">
        <v>0</v>
      </c>
      <c r="AH5719">
        <v>25314.959999999999</v>
      </c>
      <c r="AI5719">
        <v>30631.1</v>
      </c>
      <c r="AJ5719">
        <v>0</v>
      </c>
      <c r="AK5719">
        <v>0</v>
      </c>
      <c r="AL5719">
        <v>0</v>
      </c>
      <c r="AM5719">
        <v>1</v>
      </c>
    </row>
    <row r="5720" spans="1:39" x14ac:dyDescent="0.25">
      <c r="A5720" t="s">
        <v>2780</v>
      </c>
      <c r="B5720">
        <v>1</v>
      </c>
      <c r="C5720" t="s">
        <v>2781</v>
      </c>
      <c r="D5720" t="s">
        <v>2256</v>
      </c>
      <c r="E5720">
        <v>24</v>
      </c>
      <c r="F5720" t="s">
        <v>316</v>
      </c>
      <c r="G5720" t="s">
        <v>2424</v>
      </c>
      <c r="H5720">
        <v>7075</v>
      </c>
      <c r="I5720" t="s">
        <v>2425</v>
      </c>
      <c r="P5720">
        <v>1140</v>
      </c>
      <c r="Q5720" t="s">
        <v>1764</v>
      </c>
      <c r="R5720" t="s">
        <v>1765</v>
      </c>
      <c r="Y5720">
        <v>1370</v>
      </c>
      <c r="Z5720" t="s">
        <v>477</v>
      </c>
      <c r="AA5720" t="s">
        <v>478</v>
      </c>
      <c r="AB5720">
        <v>18227.915000000001</v>
      </c>
      <c r="AC5720">
        <v>22329.202000000001</v>
      </c>
      <c r="AD5720">
        <v>0.16669999999999999</v>
      </c>
      <c r="AE5720">
        <v>0</v>
      </c>
      <c r="AF5720">
        <v>0.16669999999999999</v>
      </c>
      <c r="AG5720">
        <v>0</v>
      </c>
      <c r="AH5720">
        <v>3037.99</v>
      </c>
      <c r="AI5720">
        <v>3721.53</v>
      </c>
      <c r="AJ5720">
        <v>0</v>
      </c>
      <c r="AK5720">
        <v>0</v>
      </c>
      <c r="AL5720">
        <v>0</v>
      </c>
      <c r="AM5720">
        <v>1</v>
      </c>
    </row>
    <row r="5721" spans="1:39" x14ac:dyDescent="0.25">
      <c r="A5721" t="s">
        <v>2780</v>
      </c>
      <c r="B5721">
        <v>1</v>
      </c>
      <c r="C5721" t="s">
        <v>2781</v>
      </c>
      <c r="D5721" t="s">
        <v>2256</v>
      </c>
      <c r="E5721">
        <v>24</v>
      </c>
      <c r="F5721" t="s">
        <v>316</v>
      </c>
      <c r="G5721" t="s">
        <v>1786</v>
      </c>
      <c r="H5721">
        <v>7076</v>
      </c>
      <c r="I5721" t="s">
        <v>1787</v>
      </c>
      <c r="P5721">
        <v>1140</v>
      </c>
      <c r="Q5721" t="s">
        <v>1764</v>
      </c>
      <c r="R5721" t="s">
        <v>1765</v>
      </c>
      <c r="Y5721">
        <v>1370</v>
      </c>
      <c r="Z5721" t="s">
        <v>477</v>
      </c>
      <c r="AA5721" t="s">
        <v>478</v>
      </c>
      <c r="AB5721">
        <v>18227.915000000001</v>
      </c>
      <c r="AC5721">
        <v>22329.202000000001</v>
      </c>
      <c r="AD5721">
        <v>0.16669999999999999</v>
      </c>
      <c r="AE5721">
        <v>0</v>
      </c>
      <c r="AF5721">
        <v>0.16669999999999999</v>
      </c>
      <c r="AG5721">
        <v>0</v>
      </c>
      <c r="AH5721">
        <v>3037.99</v>
      </c>
      <c r="AI5721">
        <v>3721.53</v>
      </c>
      <c r="AJ5721">
        <v>0</v>
      </c>
      <c r="AK5721">
        <v>0</v>
      </c>
      <c r="AL5721">
        <v>0</v>
      </c>
      <c r="AM5721">
        <v>1</v>
      </c>
    </row>
    <row r="5722" spans="1:39" x14ac:dyDescent="0.25">
      <c r="A5722" t="s">
        <v>2780</v>
      </c>
      <c r="B5722">
        <v>1</v>
      </c>
      <c r="C5722" t="s">
        <v>2781</v>
      </c>
      <c r="D5722" t="s">
        <v>2256</v>
      </c>
      <c r="E5722">
        <v>24</v>
      </c>
      <c r="F5722" t="s">
        <v>316</v>
      </c>
      <c r="G5722" t="s">
        <v>2426</v>
      </c>
      <c r="H5722">
        <v>7077</v>
      </c>
      <c r="I5722" t="s">
        <v>2427</v>
      </c>
      <c r="P5722">
        <v>1140</v>
      </c>
      <c r="Q5722" t="s">
        <v>1764</v>
      </c>
      <c r="R5722" t="s">
        <v>1765</v>
      </c>
      <c r="Y5722">
        <v>1370</v>
      </c>
      <c r="Z5722" t="s">
        <v>477</v>
      </c>
      <c r="AA5722" t="s">
        <v>478</v>
      </c>
      <c r="AB5722">
        <v>18227.915000000001</v>
      </c>
      <c r="AC5722">
        <v>22329.202000000001</v>
      </c>
      <c r="AD5722">
        <v>0.16669999999999999</v>
      </c>
      <c r="AE5722">
        <v>0</v>
      </c>
      <c r="AF5722">
        <v>0.16669999999999999</v>
      </c>
      <c r="AG5722">
        <v>0</v>
      </c>
      <c r="AH5722">
        <v>3037.99</v>
      </c>
      <c r="AI5722">
        <v>3721.53</v>
      </c>
      <c r="AJ5722">
        <v>0</v>
      </c>
      <c r="AK5722">
        <v>0</v>
      </c>
      <c r="AL5722">
        <v>0</v>
      </c>
      <c r="AM5722">
        <v>1</v>
      </c>
    </row>
    <row r="5723" spans="1:39" x14ac:dyDescent="0.25">
      <c r="A5723" t="s">
        <v>2780</v>
      </c>
      <c r="B5723">
        <v>1</v>
      </c>
      <c r="C5723" t="s">
        <v>2781</v>
      </c>
      <c r="D5723" t="s">
        <v>2256</v>
      </c>
      <c r="E5723">
        <v>24</v>
      </c>
      <c r="F5723" t="s">
        <v>316</v>
      </c>
      <c r="G5723" t="s">
        <v>2428</v>
      </c>
      <c r="H5723">
        <v>7078</v>
      </c>
      <c r="I5723" t="s">
        <v>2429</v>
      </c>
      <c r="P5723">
        <v>1140</v>
      </c>
      <c r="Q5723" t="s">
        <v>1764</v>
      </c>
      <c r="R5723" t="s">
        <v>1765</v>
      </c>
      <c r="Y5723">
        <v>1370</v>
      </c>
      <c r="Z5723" t="s">
        <v>477</v>
      </c>
      <c r="AA5723" t="s">
        <v>478</v>
      </c>
      <c r="AB5723">
        <v>18227.915000000001</v>
      </c>
      <c r="AC5723">
        <v>22329.202000000001</v>
      </c>
      <c r="AD5723">
        <v>0.16669999999999999</v>
      </c>
      <c r="AE5723">
        <v>0</v>
      </c>
      <c r="AF5723">
        <v>0.16669999999999999</v>
      </c>
      <c r="AG5723">
        <v>0</v>
      </c>
      <c r="AH5723">
        <v>3037.99</v>
      </c>
      <c r="AI5723">
        <v>3721.53</v>
      </c>
      <c r="AJ5723">
        <v>0</v>
      </c>
      <c r="AK5723">
        <v>0</v>
      </c>
      <c r="AL5723">
        <v>0</v>
      </c>
      <c r="AM5723">
        <v>1</v>
      </c>
    </row>
    <row r="5724" spans="1:39" x14ac:dyDescent="0.25">
      <c r="A5724" t="s">
        <v>2780</v>
      </c>
      <c r="B5724">
        <v>1</v>
      </c>
      <c r="C5724" t="s">
        <v>2781</v>
      </c>
      <c r="D5724" t="s">
        <v>2256</v>
      </c>
      <c r="E5724">
        <v>24</v>
      </c>
      <c r="F5724" t="s">
        <v>316</v>
      </c>
      <c r="G5724" t="s">
        <v>1950</v>
      </c>
      <c r="H5724">
        <v>7079</v>
      </c>
      <c r="I5724" t="s">
        <v>1951</v>
      </c>
      <c r="P5724">
        <v>1140</v>
      </c>
      <c r="Q5724" t="s">
        <v>1764</v>
      </c>
      <c r="R5724" t="s">
        <v>1765</v>
      </c>
      <c r="Y5724">
        <v>1370</v>
      </c>
      <c r="Z5724" t="s">
        <v>477</v>
      </c>
      <c r="AA5724" t="s">
        <v>478</v>
      </c>
      <c r="AB5724">
        <v>18227.915000000001</v>
      </c>
      <c r="AC5724">
        <v>22329.202000000001</v>
      </c>
      <c r="AD5724">
        <v>0.16669999999999999</v>
      </c>
      <c r="AE5724">
        <v>0</v>
      </c>
      <c r="AF5724">
        <v>0.16669999999999999</v>
      </c>
      <c r="AG5724">
        <v>0</v>
      </c>
      <c r="AH5724">
        <v>3037.99</v>
      </c>
      <c r="AI5724">
        <v>3721.53</v>
      </c>
      <c r="AJ5724">
        <v>0</v>
      </c>
      <c r="AK5724">
        <v>0</v>
      </c>
      <c r="AL5724">
        <v>0</v>
      </c>
      <c r="AM5724">
        <v>1</v>
      </c>
    </row>
    <row r="5725" spans="1:39" x14ac:dyDescent="0.25">
      <c r="A5725" t="s">
        <v>2780</v>
      </c>
      <c r="B5725">
        <v>1</v>
      </c>
      <c r="C5725" t="s">
        <v>2781</v>
      </c>
      <c r="D5725" t="s">
        <v>2256</v>
      </c>
      <c r="E5725">
        <v>24</v>
      </c>
      <c r="F5725" t="s">
        <v>316</v>
      </c>
      <c r="G5725" t="s">
        <v>867</v>
      </c>
      <c r="H5725">
        <v>7230</v>
      </c>
      <c r="I5725" t="s">
        <v>868</v>
      </c>
      <c r="J5725">
        <v>1450</v>
      </c>
      <c r="K5725" t="s">
        <v>735</v>
      </c>
      <c r="L5725" t="s">
        <v>736</v>
      </c>
      <c r="P5725">
        <v>1077</v>
      </c>
      <c r="Q5725" t="s">
        <v>737</v>
      </c>
      <c r="R5725" t="s">
        <v>738</v>
      </c>
      <c r="Y5725">
        <v>1370</v>
      </c>
      <c r="Z5725" t="s">
        <v>477</v>
      </c>
      <c r="AA5725" t="s">
        <v>478</v>
      </c>
      <c r="AB5725">
        <v>5555.5730000000003</v>
      </c>
      <c r="AC5725">
        <v>6840.7139999999999</v>
      </c>
      <c r="AD5725">
        <v>9</v>
      </c>
      <c r="AE5725">
        <v>0</v>
      </c>
      <c r="AF5725">
        <v>9</v>
      </c>
      <c r="AG5725">
        <v>0</v>
      </c>
      <c r="AH5725">
        <v>50000.160000000003</v>
      </c>
      <c r="AI5725">
        <v>61566.43</v>
      </c>
      <c r="AJ5725">
        <v>2</v>
      </c>
      <c r="AK5725">
        <v>4.5</v>
      </c>
      <c r="AL5725">
        <v>0</v>
      </c>
      <c r="AM5725">
        <v>1</v>
      </c>
    </row>
    <row r="5726" spans="1:39" x14ac:dyDescent="0.25">
      <c r="A5726" t="s">
        <v>2780</v>
      </c>
      <c r="B5726">
        <v>1</v>
      </c>
      <c r="C5726" t="s">
        <v>2781</v>
      </c>
      <c r="D5726" t="s">
        <v>2256</v>
      </c>
      <c r="E5726">
        <v>24</v>
      </c>
      <c r="F5726" t="s">
        <v>316</v>
      </c>
      <c r="G5726" t="s">
        <v>873</v>
      </c>
      <c r="H5726">
        <v>7237</v>
      </c>
      <c r="I5726" t="s">
        <v>874</v>
      </c>
      <c r="J5726">
        <v>1194</v>
      </c>
      <c r="K5726" t="s">
        <v>367</v>
      </c>
      <c r="L5726" t="s">
        <v>368</v>
      </c>
      <c r="P5726">
        <v>1094</v>
      </c>
      <c r="Q5726" t="s">
        <v>871</v>
      </c>
      <c r="R5726" t="s">
        <v>872</v>
      </c>
      <c r="Y5726">
        <v>1375</v>
      </c>
      <c r="Z5726" t="s">
        <v>371</v>
      </c>
      <c r="AA5726" t="s">
        <v>372</v>
      </c>
      <c r="AB5726">
        <v>8450.5190000000002</v>
      </c>
      <c r="AC5726">
        <v>10326.032999999999</v>
      </c>
      <c r="AD5726">
        <v>5</v>
      </c>
      <c r="AE5726">
        <v>0</v>
      </c>
      <c r="AF5726">
        <v>5</v>
      </c>
      <c r="AG5726">
        <v>0</v>
      </c>
      <c r="AH5726">
        <v>42252.59</v>
      </c>
      <c r="AI5726">
        <v>51630.16</v>
      </c>
      <c r="AJ5726">
        <v>3</v>
      </c>
      <c r="AK5726">
        <v>1.67</v>
      </c>
      <c r="AL5726">
        <v>0</v>
      </c>
      <c r="AM5726">
        <v>1</v>
      </c>
    </row>
    <row r="5727" spans="1:39" x14ac:dyDescent="0.25">
      <c r="A5727" t="s">
        <v>2780</v>
      </c>
      <c r="B5727">
        <v>1</v>
      </c>
      <c r="C5727" t="s">
        <v>2781</v>
      </c>
      <c r="D5727" t="s">
        <v>2256</v>
      </c>
      <c r="E5727">
        <v>24</v>
      </c>
      <c r="F5727" t="s">
        <v>316</v>
      </c>
      <c r="G5727" t="s">
        <v>1790</v>
      </c>
      <c r="H5727">
        <v>7313</v>
      </c>
      <c r="I5727" t="s">
        <v>1791</v>
      </c>
      <c r="J5727">
        <v>1194</v>
      </c>
      <c r="K5727" t="s">
        <v>367</v>
      </c>
      <c r="L5727" t="s">
        <v>368</v>
      </c>
      <c r="P5727">
        <v>1094</v>
      </c>
      <c r="Q5727" t="s">
        <v>871</v>
      </c>
      <c r="R5727" t="s">
        <v>872</v>
      </c>
      <c r="Y5727">
        <v>1375</v>
      </c>
      <c r="Z5727" t="s">
        <v>371</v>
      </c>
      <c r="AA5727" t="s">
        <v>372</v>
      </c>
      <c r="AB5727">
        <v>8617.3029999999999</v>
      </c>
      <c r="AC5727">
        <v>10426.936</v>
      </c>
      <c r="AD5727">
        <v>1</v>
      </c>
      <c r="AE5727">
        <v>0</v>
      </c>
      <c r="AF5727">
        <v>1</v>
      </c>
      <c r="AG5727">
        <v>0</v>
      </c>
      <c r="AH5727">
        <v>8617.2999999999993</v>
      </c>
      <c r="AI5727">
        <v>10426.94</v>
      </c>
      <c r="AJ5727">
        <v>0</v>
      </c>
      <c r="AK5727">
        <v>0</v>
      </c>
      <c r="AL5727">
        <v>0</v>
      </c>
      <c r="AM5727">
        <v>1</v>
      </c>
    </row>
    <row r="5728" spans="1:39" x14ac:dyDescent="0.25">
      <c r="A5728" t="s">
        <v>2780</v>
      </c>
      <c r="B5728">
        <v>1</v>
      </c>
      <c r="C5728" t="s">
        <v>2781</v>
      </c>
      <c r="D5728" t="s">
        <v>2256</v>
      </c>
      <c r="E5728">
        <v>24</v>
      </c>
      <c r="F5728" t="s">
        <v>316</v>
      </c>
      <c r="G5728" t="s">
        <v>1443</v>
      </c>
      <c r="H5728">
        <v>7640</v>
      </c>
      <c r="I5728" t="s">
        <v>1444</v>
      </c>
      <c r="J5728">
        <v>1193</v>
      </c>
      <c r="K5728" t="s">
        <v>593</v>
      </c>
      <c r="L5728" t="s">
        <v>594</v>
      </c>
      <c r="P5728">
        <v>1107</v>
      </c>
      <c r="Q5728" t="s">
        <v>1441</v>
      </c>
      <c r="R5728" t="s">
        <v>1442</v>
      </c>
      <c r="Y5728">
        <v>1375</v>
      </c>
      <c r="Z5728" t="s">
        <v>371</v>
      </c>
      <c r="AA5728" t="s">
        <v>372</v>
      </c>
      <c r="AB5728">
        <v>37588.230000000003</v>
      </c>
      <c r="AC5728">
        <v>45481.758000000002</v>
      </c>
      <c r="AD5728">
        <v>1</v>
      </c>
      <c r="AE5728">
        <v>0</v>
      </c>
      <c r="AF5728">
        <v>1</v>
      </c>
      <c r="AG5728">
        <v>0</v>
      </c>
      <c r="AH5728">
        <v>37588.230000000003</v>
      </c>
      <c r="AI5728">
        <v>45481.760000000002</v>
      </c>
      <c r="AJ5728">
        <v>0</v>
      </c>
      <c r="AK5728">
        <v>0</v>
      </c>
      <c r="AL5728">
        <v>0</v>
      </c>
      <c r="AM5728">
        <v>1</v>
      </c>
    </row>
    <row r="5729" spans="1:39" x14ac:dyDescent="0.25">
      <c r="A5729" t="s">
        <v>2780</v>
      </c>
      <c r="B5729">
        <v>1</v>
      </c>
      <c r="C5729" t="s">
        <v>2781</v>
      </c>
      <c r="D5729" t="s">
        <v>2256</v>
      </c>
      <c r="E5729">
        <v>24</v>
      </c>
      <c r="F5729" t="s">
        <v>316</v>
      </c>
      <c r="G5729" t="s">
        <v>1243</v>
      </c>
      <c r="H5729">
        <v>7688</v>
      </c>
      <c r="I5729" t="s">
        <v>1244</v>
      </c>
      <c r="J5729">
        <v>1193</v>
      </c>
      <c r="K5729" t="s">
        <v>593</v>
      </c>
      <c r="L5729" t="s">
        <v>594</v>
      </c>
      <c r="P5729">
        <v>1098</v>
      </c>
      <c r="Q5729" t="s">
        <v>369</v>
      </c>
      <c r="R5729" t="s">
        <v>370</v>
      </c>
      <c r="Y5729">
        <v>1375</v>
      </c>
      <c r="Z5729" t="s">
        <v>371</v>
      </c>
      <c r="AA5729" t="s">
        <v>372</v>
      </c>
      <c r="AB5729">
        <v>43473.14</v>
      </c>
      <c r="AC5729">
        <v>53254.597000000002</v>
      </c>
      <c r="AD5729">
        <v>0.5</v>
      </c>
      <c r="AE5729">
        <v>0</v>
      </c>
      <c r="AF5729">
        <v>0.5</v>
      </c>
      <c r="AG5729">
        <v>0</v>
      </c>
      <c r="AH5729">
        <v>21736.57</v>
      </c>
      <c r="AI5729">
        <v>26627.3</v>
      </c>
      <c r="AJ5729">
        <v>0</v>
      </c>
      <c r="AK5729">
        <v>0</v>
      </c>
      <c r="AL5729">
        <v>0</v>
      </c>
      <c r="AM5729">
        <v>1</v>
      </c>
    </row>
    <row r="5730" spans="1:39" x14ac:dyDescent="0.25">
      <c r="A5730" t="s">
        <v>2780</v>
      </c>
      <c r="B5730">
        <v>1</v>
      </c>
      <c r="C5730" t="s">
        <v>2781</v>
      </c>
      <c r="D5730" t="s">
        <v>2256</v>
      </c>
      <c r="E5730">
        <v>24</v>
      </c>
      <c r="F5730" t="s">
        <v>316</v>
      </c>
      <c r="G5730" t="s">
        <v>1956</v>
      </c>
      <c r="H5730">
        <v>7760</v>
      </c>
      <c r="I5730" t="s">
        <v>1957</v>
      </c>
      <c r="P5730">
        <v>1140</v>
      </c>
      <c r="Q5730" t="s">
        <v>1764</v>
      </c>
      <c r="R5730" t="s">
        <v>1765</v>
      </c>
      <c r="Y5730">
        <v>1370</v>
      </c>
      <c r="Z5730" t="s">
        <v>477</v>
      </c>
      <c r="AA5730" t="s">
        <v>478</v>
      </c>
      <c r="AB5730">
        <v>18227.915000000001</v>
      </c>
      <c r="AC5730">
        <v>22329.202000000001</v>
      </c>
      <c r="AD5730">
        <v>0.16669999999999999</v>
      </c>
      <c r="AE5730">
        <v>0</v>
      </c>
      <c r="AF5730">
        <v>0.16669999999999999</v>
      </c>
      <c r="AG5730">
        <v>0</v>
      </c>
      <c r="AH5730">
        <v>3037.99</v>
      </c>
      <c r="AI5730">
        <v>3721.53</v>
      </c>
      <c r="AJ5730">
        <v>0</v>
      </c>
      <c r="AK5730">
        <v>0</v>
      </c>
      <c r="AL5730">
        <v>0</v>
      </c>
      <c r="AM5730">
        <v>1</v>
      </c>
    </row>
    <row r="5731" spans="1:39" x14ac:dyDescent="0.25">
      <c r="A5731" t="s">
        <v>2780</v>
      </c>
      <c r="B5731">
        <v>1</v>
      </c>
      <c r="C5731" t="s">
        <v>2781</v>
      </c>
      <c r="D5731" t="s">
        <v>2256</v>
      </c>
      <c r="E5731">
        <v>24</v>
      </c>
      <c r="F5731" t="s">
        <v>316</v>
      </c>
      <c r="G5731" t="s">
        <v>1958</v>
      </c>
      <c r="H5731">
        <v>7761</v>
      </c>
      <c r="I5731" t="s">
        <v>1959</v>
      </c>
      <c r="P5731">
        <v>1140</v>
      </c>
      <c r="Q5731" t="s">
        <v>1764</v>
      </c>
      <c r="R5731" t="s">
        <v>1765</v>
      </c>
      <c r="Y5731">
        <v>1370</v>
      </c>
      <c r="Z5731" t="s">
        <v>477</v>
      </c>
      <c r="AA5731" t="s">
        <v>478</v>
      </c>
      <c r="AB5731">
        <v>18227.915000000001</v>
      </c>
      <c r="AC5731">
        <v>22329.202000000001</v>
      </c>
      <c r="AD5731">
        <v>0.16669999999999999</v>
      </c>
      <c r="AE5731">
        <v>0</v>
      </c>
      <c r="AF5731">
        <v>0.16669999999999999</v>
      </c>
      <c r="AG5731">
        <v>0</v>
      </c>
      <c r="AH5731">
        <v>3037.99</v>
      </c>
      <c r="AI5731">
        <v>3721.53</v>
      </c>
      <c r="AJ5731">
        <v>0</v>
      </c>
      <c r="AK5731">
        <v>0</v>
      </c>
      <c r="AL5731">
        <v>0</v>
      </c>
      <c r="AM5731">
        <v>1</v>
      </c>
    </row>
    <row r="5732" spans="1:39" x14ac:dyDescent="0.25">
      <c r="A5732" t="s">
        <v>2780</v>
      </c>
      <c r="B5732">
        <v>1</v>
      </c>
      <c r="C5732" t="s">
        <v>2781</v>
      </c>
      <c r="D5732" t="s">
        <v>2256</v>
      </c>
      <c r="E5732">
        <v>24</v>
      </c>
      <c r="F5732" t="s">
        <v>316</v>
      </c>
      <c r="G5732" t="s">
        <v>905</v>
      </c>
      <c r="H5732">
        <v>7784</v>
      </c>
      <c r="I5732" t="s">
        <v>906</v>
      </c>
      <c r="J5732">
        <v>1193</v>
      </c>
      <c r="K5732" t="s">
        <v>593</v>
      </c>
      <c r="L5732" t="s">
        <v>594</v>
      </c>
      <c r="P5732">
        <v>1098</v>
      </c>
      <c r="Q5732" t="s">
        <v>369</v>
      </c>
      <c r="R5732" t="s">
        <v>370</v>
      </c>
      <c r="Y5732">
        <v>1375</v>
      </c>
      <c r="Z5732" t="s">
        <v>371</v>
      </c>
      <c r="AA5732" t="s">
        <v>372</v>
      </c>
      <c r="AB5732">
        <v>43473.14</v>
      </c>
      <c r="AC5732">
        <v>53254.597000000002</v>
      </c>
      <c r="AD5732">
        <v>0.5</v>
      </c>
      <c r="AE5732">
        <v>0</v>
      </c>
      <c r="AF5732">
        <v>0.5</v>
      </c>
      <c r="AG5732">
        <v>0</v>
      </c>
      <c r="AH5732">
        <v>21736.57</v>
      </c>
      <c r="AI5732">
        <v>26627.3</v>
      </c>
      <c r="AJ5732">
        <v>0</v>
      </c>
      <c r="AK5732">
        <v>0</v>
      </c>
      <c r="AL5732">
        <v>0</v>
      </c>
      <c r="AM5732">
        <v>1</v>
      </c>
    </row>
    <row r="5733" spans="1:39" x14ac:dyDescent="0.25">
      <c r="A5733" t="s">
        <v>2780</v>
      </c>
      <c r="B5733">
        <v>1</v>
      </c>
      <c r="C5733" t="s">
        <v>2781</v>
      </c>
      <c r="D5733" t="s">
        <v>2256</v>
      </c>
      <c r="E5733">
        <v>24</v>
      </c>
      <c r="F5733" t="s">
        <v>316</v>
      </c>
      <c r="G5733" t="s">
        <v>1245</v>
      </c>
      <c r="H5733">
        <v>7811</v>
      </c>
      <c r="I5733" t="s">
        <v>1246</v>
      </c>
      <c r="Y5733">
        <v>1370</v>
      </c>
      <c r="Z5733" t="s">
        <v>477</v>
      </c>
      <c r="AA5733" t="s">
        <v>478</v>
      </c>
      <c r="AB5733">
        <v>14639.388999999999</v>
      </c>
      <c r="AC5733">
        <v>17713.66</v>
      </c>
      <c r="AD5733">
        <v>1</v>
      </c>
      <c r="AE5733">
        <v>0.5</v>
      </c>
      <c r="AF5733">
        <v>1.5</v>
      </c>
      <c r="AG5733">
        <v>0</v>
      </c>
      <c r="AH5733">
        <v>21959.08</v>
      </c>
      <c r="AI5733">
        <v>26570.49</v>
      </c>
      <c r="AJ5733">
        <v>0</v>
      </c>
      <c r="AK5733">
        <v>0</v>
      </c>
      <c r="AL5733">
        <v>0</v>
      </c>
      <c r="AM5733">
        <v>1</v>
      </c>
    </row>
    <row r="5734" spans="1:39" x14ac:dyDescent="0.25">
      <c r="A5734" t="s">
        <v>2780</v>
      </c>
      <c r="B5734">
        <v>1</v>
      </c>
      <c r="C5734" t="s">
        <v>2781</v>
      </c>
      <c r="D5734" t="s">
        <v>2256</v>
      </c>
      <c r="E5734">
        <v>24</v>
      </c>
      <c r="F5734" t="s">
        <v>316</v>
      </c>
      <c r="G5734" t="s">
        <v>2261</v>
      </c>
      <c r="H5734">
        <v>7901</v>
      </c>
      <c r="I5734" t="s">
        <v>2262</v>
      </c>
      <c r="J5734">
        <v>1440</v>
      </c>
      <c r="K5734" t="s">
        <v>999</v>
      </c>
      <c r="L5734" t="s">
        <v>1000</v>
      </c>
      <c r="Y5734">
        <v>1376</v>
      </c>
      <c r="Z5734" t="s">
        <v>377</v>
      </c>
      <c r="AA5734" t="s">
        <v>378</v>
      </c>
      <c r="AB5734">
        <v>488652.25900000002</v>
      </c>
      <c r="AC5734">
        <v>598599.00399999996</v>
      </c>
      <c r="AD5734">
        <v>0.05</v>
      </c>
      <c r="AE5734">
        <v>0</v>
      </c>
      <c r="AF5734">
        <v>0.05</v>
      </c>
      <c r="AG5734">
        <v>0</v>
      </c>
      <c r="AH5734">
        <v>24432.61</v>
      </c>
      <c r="AI5734">
        <v>29929.95</v>
      </c>
      <c r="AJ5734">
        <v>0</v>
      </c>
      <c r="AK5734">
        <v>0</v>
      </c>
      <c r="AL5734">
        <v>0</v>
      </c>
      <c r="AM5734">
        <v>1</v>
      </c>
    </row>
    <row r="5735" spans="1:39" x14ac:dyDescent="0.25">
      <c r="A5735" t="s">
        <v>2780</v>
      </c>
      <c r="B5735">
        <v>1</v>
      </c>
      <c r="C5735" t="s">
        <v>2781</v>
      </c>
      <c r="D5735" t="s">
        <v>2256</v>
      </c>
      <c r="E5735">
        <v>24</v>
      </c>
      <c r="F5735" t="s">
        <v>316</v>
      </c>
      <c r="G5735" t="s">
        <v>1447</v>
      </c>
      <c r="H5735">
        <v>8048</v>
      </c>
      <c r="I5735" t="s">
        <v>1448</v>
      </c>
      <c r="J5735">
        <v>1162</v>
      </c>
      <c r="K5735" t="s">
        <v>1449</v>
      </c>
      <c r="L5735" t="s">
        <v>1450</v>
      </c>
      <c r="P5735">
        <v>1073</v>
      </c>
      <c r="Q5735" t="s">
        <v>1393</v>
      </c>
      <c r="R5735" t="s">
        <v>1394</v>
      </c>
      <c r="Y5735">
        <v>1370</v>
      </c>
      <c r="Z5735" t="s">
        <v>477</v>
      </c>
      <c r="AA5735" t="s">
        <v>478</v>
      </c>
      <c r="AB5735">
        <v>13562.164000000001</v>
      </c>
      <c r="AC5735">
        <v>16546.324000000001</v>
      </c>
      <c r="AD5735">
        <v>3</v>
      </c>
      <c r="AE5735">
        <v>0</v>
      </c>
      <c r="AF5735">
        <v>3</v>
      </c>
      <c r="AG5735">
        <v>0</v>
      </c>
      <c r="AH5735">
        <v>40686.49</v>
      </c>
      <c r="AI5735">
        <v>49638.97</v>
      </c>
      <c r="AJ5735">
        <v>2</v>
      </c>
      <c r="AK5735">
        <v>1.5</v>
      </c>
      <c r="AL5735">
        <v>0</v>
      </c>
      <c r="AM5735">
        <v>1</v>
      </c>
    </row>
    <row r="5736" spans="1:39" x14ac:dyDescent="0.25">
      <c r="A5736" t="s">
        <v>2780</v>
      </c>
      <c r="B5736">
        <v>1</v>
      </c>
      <c r="C5736" t="s">
        <v>2781</v>
      </c>
      <c r="D5736" t="s">
        <v>2256</v>
      </c>
      <c r="E5736">
        <v>24</v>
      </c>
      <c r="F5736" t="s">
        <v>316</v>
      </c>
      <c r="G5736" t="s">
        <v>1451</v>
      </c>
      <c r="H5736">
        <v>8049</v>
      </c>
      <c r="I5736" t="s">
        <v>1452</v>
      </c>
      <c r="J5736">
        <v>1162</v>
      </c>
      <c r="K5736" t="s">
        <v>1449</v>
      </c>
      <c r="L5736" t="s">
        <v>1450</v>
      </c>
      <c r="P5736">
        <v>1073</v>
      </c>
      <c r="Q5736" t="s">
        <v>1393</v>
      </c>
      <c r="R5736" t="s">
        <v>1394</v>
      </c>
      <c r="Y5736">
        <v>1370</v>
      </c>
      <c r="Z5736" t="s">
        <v>477</v>
      </c>
      <c r="AA5736" t="s">
        <v>478</v>
      </c>
      <c r="AB5736">
        <v>13348.222</v>
      </c>
      <c r="AC5736">
        <v>16215.398999999999</v>
      </c>
      <c r="AD5736">
        <v>6</v>
      </c>
      <c r="AE5736">
        <v>0</v>
      </c>
      <c r="AF5736">
        <v>6</v>
      </c>
      <c r="AG5736">
        <v>0</v>
      </c>
      <c r="AH5736">
        <v>80089.33</v>
      </c>
      <c r="AI5736">
        <v>97292.39</v>
      </c>
      <c r="AJ5736">
        <v>3</v>
      </c>
      <c r="AK5736">
        <v>2</v>
      </c>
      <c r="AL5736">
        <v>0</v>
      </c>
      <c r="AM5736">
        <v>1</v>
      </c>
    </row>
    <row r="5737" spans="1:39" x14ac:dyDescent="0.25">
      <c r="A5737" t="s">
        <v>2780</v>
      </c>
      <c r="B5737">
        <v>1</v>
      </c>
      <c r="C5737" t="s">
        <v>2781</v>
      </c>
      <c r="D5737" t="s">
        <v>2256</v>
      </c>
      <c r="E5737">
        <v>24</v>
      </c>
      <c r="F5737" t="s">
        <v>316</v>
      </c>
      <c r="G5737" t="s">
        <v>1453</v>
      </c>
      <c r="H5737">
        <v>8050</v>
      </c>
      <c r="I5737" t="s">
        <v>1454</v>
      </c>
      <c r="J5737">
        <v>1162</v>
      </c>
      <c r="K5737" t="s">
        <v>1449</v>
      </c>
      <c r="L5737" t="s">
        <v>1450</v>
      </c>
      <c r="P5737">
        <v>1073</v>
      </c>
      <c r="Q5737" t="s">
        <v>1393</v>
      </c>
      <c r="R5737" t="s">
        <v>1394</v>
      </c>
      <c r="Y5737">
        <v>1370</v>
      </c>
      <c r="Z5737" t="s">
        <v>477</v>
      </c>
      <c r="AA5737" t="s">
        <v>478</v>
      </c>
      <c r="AB5737">
        <v>13948.143</v>
      </c>
      <c r="AC5737">
        <v>16877.253000000001</v>
      </c>
      <c r="AD5737">
        <v>2</v>
      </c>
      <c r="AE5737">
        <v>0</v>
      </c>
      <c r="AF5737">
        <v>2</v>
      </c>
      <c r="AG5737">
        <v>0</v>
      </c>
      <c r="AH5737">
        <v>27896.29</v>
      </c>
      <c r="AI5737">
        <v>33754.51</v>
      </c>
      <c r="AJ5737">
        <v>1</v>
      </c>
      <c r="AK5737">
        <v>2</v>
      </c>
      <c r="AL5737">
        <v>0</v>
      </c>
      <c r="AM5737">
        <v>1</v>
      </c>
    </row>
    <row r="5738" spans="1:39" x14ac:dyDescent="0.25">
      <c r="A5738" t="s">
        <v>2780</v>
      </c>
      <c r="B5738">
        <v>1</v>
      </c>
      <c r="C5738" t="s">
        <v>2781</v>
      </c>
      <c r="D5738" t="s">
        <v>2256</v>
      </c>
      <c r="E5738">
        <v>24</v>
      </c>
      <c r="F5738" t="s">
        <v>316</v>
      </c>
      <c r="G5738" t="s">
        <v>1796</v>
      </c>
      <c r="H5738">
        <v>8053</v>
      </c>
      <c r="I5738" t="s">
        <v>1797</v>
      </c>
      <c r="J5738">
        <v>1194</v>
      </c>
      <c r="K5738" t="s">
        <v>367</v>
      </c>
      <c r="L5738" t="s">
        <v>368</v>
      </c>
      <c r="Y5738">
        <v>1375</v>
      </c>
      <c r="Z5738" t="s">
        <v>371</v>
      </c>
      <c r="AA5738" t="s">
        <v>372</v>
      </c>
      <c r="AB5738">
        <v>22098.77</v>
      </c>
      <c r="AC5738">
        <v>26739.511999999999</v>
      </c>
      <c r="AD5738">
        <v>1</v>
      </c>
      <c r="AE5738">
        <v>0</v>
      </c>
      <c r="AF5738">
        <v>1</v>
      </c>
      <c r="AG5738">
        <v>0</v>
      </c>
      <c r="AH5738">
        <v>22098.77</v>
      </c>
      <c r="AI5738">
        <v>26739.51</v>
      </c>
      <c r="AJ5738">
        <v>1</v>
      </c>
      <c r="AK5738">
        <v>1</v>
      </c>
      <c r="AL5738">
        <v>0</v>
      </c>
      <c r="AM5738">
        <v>1</v>
      </c>
    </row>
    <row r="5739" spans="1:39" x14ac:dyDescent="0.25">
      <c r="A5739" t="s">
        <v>2780</v>
      </c>
      <c r="B5739">
        <v>1</v>
      </c>
      <c r="C5739" t="s">
        <v>2781</v>
      </c>
      <c r="D5739" t="s">
        <v>2256</v>
      </c>
      <c r="E5739">
        <v>24</v>
      </c>
      <c r="F5739" t="s">
        <v>316</v>
      </c>
      <c r="G5739" t="s">
        <v>913</v>
      </c>
      <c r="H5739">
        <v>8130</v>
      </c>
      <c r="I5739" t="s">
        <v>914</v>
      </c>
      <c r="J5739">
        <v>1006</v>
      </c>
      <c r="K5739" t="s">
        <v>409</v>
      </c>
      <c r="L5739" t="s">
        <v>410</v>
      </c>
      <c r="P5739">
        <v>1005</v>
      </c>
      <c r="Q5739" t="s">
        <v>675</v>
      </c>
      <c r="R5739" t="s">
        <v>676</v>
      </c>
      <c r="Y5739">
        <v>1369</v>
      </c>
      <c r="Z5739" t="s">
        <v>413</v>
      </c>
      <c r="AA5739" t="s">
        <v>414</v>
      </c>
      <c r="AB5739">
        <v>13208.811</v>
      </c>
      <c r="AC5739">
        <v>16180.793</v>
      </c>
      <c r="AD5739">
        <v>4</v>
      </c>
      <c r="AE5739">
        <v>0</v>
      </c>
      <c r="AF5739">
        <v>4</v>
      </c>
      <c r="AG5739">
        <v>0</v>
      </c>
      <c r="AH5739">
        <v>52835.24</v>
      </c>
      <c r="AI5739">
        <v>64723.17</v>
      </c>
      <c r="AJ5739">
        <v>1</v>
      </c>
      <c r="AK5739">
        <v>4</v>
      </c>
      <c r="AL5739">
        <v>0</v>
      </c>
      <c r="AM5739">
        <v>1</v>
      </c>
    </row>
    <row r="5740" spans="1:39" x14ac:dyDescent="0.25">
      <c r="A5740" t="s">
        <v>2780</v>
      </c>
      <c r="B5740">
        <v>1</v>
      </c>
      <c r="C5740" t="s">
        <v>2781</v>
      </c>
      <c r="D5740" t="s">
        <v>2256</v>
      </c>
      <c r="E5740">
        <v>24</v>
      </c>
      <c r="F5740" t="s">
        <v>316</v>
      </c>
      <c r="G5740" t="s">
        <v>915</v>
      </c>
      <c r="H5740">
        <v>8132</v>
      </c>
      <c r="I5740" t="s">
        <v>916</v>
      </c>
      <c r="J5740">
        <v>1008</v>
      </c>
      <c r="K5740" t="s">
        <v>683</v>
      </c>
      <c r="L5740" t="s">
        <v>684</v>
      </c>
      <c r="P5740">
        <v>1005</v>
      </c>
      <c r="Q5740" t="s">
        <v>675</v>
      </c>
      <c r="R5740" t="s">
        <v>676</v>
      </c>
      <c r="Y5740">
        <v>1369</v>
      </c>
      <c r="Z5740" t="s">
        <v>413</v>
      </c>
      <c r="AA5740" t="s">
        <v>414</v>
      </c>
      <c r="AB5740">
        <v>13427.136</v>
      </c>
      <c r="AC5740">
        <v>16378.924000000001</v>
      </c>
      <c r="AD5740">
        <v>1.5</v>
      </c>
      <c r="AE5740">
        <v>0</v>
      </c>
      <c r="AF5740">
        <v>1.5</v>
      </c>
      <c r="AG5740">
        <v>0</v>
      </c>
      <c r="AH5740">
        <v>20140.7</v>
      </c>
      <c r="AI5740">
        <v>24568.39</v>
      </c>
      <c r="AJ5740">
        <v>1</v>
      </c>
      <c r="AK5740">
        <v>1.5</v>
      </c>
      <c r="AL5740">
        <v>0</v>
      </c>
      <c r="AM5740">
        <v>1</v>
      </c>
    </row>
    <row r="5741" spans="1:39" x14ac:dyDescent="0.25">
      <c r="A5741" t="s">
        <v>2780</v>
      </c>
      <c r="B5741">
        <v>1</v>
      </c>
      <c r="C5741" t="s">
        <v>2781</v>
      </c>
      <c r="D5741" t="s">
        <v>2256</v>
      </c>
      <c r="E5741">
        <v>24</v>
      </c>
      <c r="F5741" t="s">
        <v>316</v>
      </c>
      <c r="G5741" t="s">
        <v>917</v>
      </c>
      <c r="H5741">
        <v>8133</v>
      </c>
      <c r="I5741" t="s">
        <v>918</v>
      </c>
      <c r="J5741">
        <v>1014</v>
      </c>
      <c r="K5741" t="s">
        <v>919</v>
      </c>
      <c r="L5741" t="s">
        <v>920</v>
      </c>
      <c r="P5741">
        <v>1005</v>
      </c>
      <c r="Q5741" t="s">
        <v>675</v>
      </c>
      <c r="R5741" t="s">
        <v>676</v>
      </c>
      <c r="Y5741">
        <v>1369</v>
      </c>
      <c r="Z5741" t="s">
        <v>413</v>
      </c>
      <c r="AA5741" t="s">
        <v>414</v>
      </c>
      <c r="AB5741">
        <v>29213.207999999999</v>
      </c>
      <c r="AC5741">
        <v>36224.377999999997</v>
      </c>
      <c r="AD5741">
        <v>1</v>
      </c>
      <c r="AE5741">
        <v>0</v>
      </c>
      <c r="AF5741">
        <v>1</v>
      </c>
      <c r="AG5741">
        <v>0</v>
      </c>
      <c r="AH5741">
        <v>29213.21</v>
      </c>
      <c r="AI5741">
        <v>36224.379999999997</v>
      </c>
      <c r="AJ5741">
        <v>1</v>
      </c>
      <c r="AK5741">
        <v>1</v>
      </c>
      <c r="AL5741">
        <v>0</v>
      </c>
      <c r="AM5741">
        <v>1</v>
      </c>
    </row>
    <row r="5742" spans="1:39" x14ac:dyDescent="0.25">
      <c r="A5742" t="s">
        <v>2780</v>
      </c>
      <c r="B5742">
        <v>1</v>
      </c>
      <c r="C5742" t="s">
        <v>2781</v>
      </c>
      <c r="D5742" t="s">
        <v>2256</v>
      </c>
      <c r="E5742">
        <v>24</v>
      </c>
      <c r="F5742" t="s">
        <v>316</v>
      </c>
      <c r="G5742" t="s">
        <v>921</v>
      </c>
      <c r="H5742">
        <v>8134</v>
      </c>
      <c r="I5742" t="s">
        <v>922</v>
      </c>
      <c r="J5742">
        <v>1014</v>
      </c>
      <c r="K5742" t="s">
        <v>919</v>
      </c>
      <c r="L5742" t="s">
        <v>920</v>
      </c>
      <c r="P5742">
        <v>1005</v>
      </c>
      <c r="Q5742" t="s">
        <v>675</v>
      </c>
      <c r="R5742" t="s">
        <v>676</v>
      </c>
      <c r="Y5742">
        <v>1369</v>
      </c>
      <c r="Z5742" t="s">
        <v>413</v>
      </c>
      <c r="AA5742" t="s">
        <v>414</v>
      </c>
      <c r="AB5742">
        <v>13489.514999999999</v>
      </c>
      <c r="AC5742">
        <v>16378.923000000001</v>
      </c>
      <c r="AD5742">
        <v>3.5</v>
      </c>
      <c r="AE5742">
        <v>0</v>
      </c>
      <c r="AF5742">
        <v>3.5</v>
      </c>
      <c r="AG5742">
        <v>0</v>
      </c>
      <c r="AH5742">
        <v>47213.3</v>
      </c>
      <c r="AI5742">
        <v>57326.23</v>
      </c>
      <c r="AJ5742">
        <v>3</v>
      </c>
      <c r="AK5742">
        <v>1.17</v>
      </c>
      <c r="AL5742">
        <v>0</v>
      </c>
      <c r="AM5742">
        <v>1</v>
      </c>
    </row>
    <row r="5743" spans="1:39" x14ac:dyDescent="0.25">
      <c r="A5743" t="s">
        <v>2780</v>
      </c>
      <c r="B5743">
        <v>1</v>
      </c>
      <c r="C5743" t="s">
        <v>2781</v>
      </c>
      <c r="D5743" t="s">
        <v>2256</v>
      </c>
      <c r="E5743">
        <v>24</v>
      </c>
      <c r="F5743" t="s">
        <v>316</v>
      </c>
      <c r="G5743" t="s">
        <v>1674</v>
      </c>
      <c r="H5743">
        <v>8150</v>
      </c>
      <c r="I5743" t="s">
        <v>1675</v>
      </c>
      <c r="J5743">
        <v>1471</v>
      </c>
      <c r="K5743" t="s">
        <v>1668</v>
      </c>
      <c r="L5743" t="s">
        <v>1669</v>
      </c>
      <c r="P5743">
        <v>1104</v>
      </c>
      <c r="Q5743" t="s">
        <v>1670</v>
      </c>
      <c r="R5743" t="s">
        <v>1671</v>
      </c>
      <c r="Y5743">
        <v>1374</v>
      </c>
      <c r="Z5743" t="s">
        <v>393</v>
      </c>
      <c r="AA5743" t="s">
        <v>394</v>
      </c>
      <c r="AB5743">
        <v>34913.89</v>
      </c>
      <c r="AC5743">
        <v>42245.805</v>
      </c>
      <c r="AD5743">
        <v>8.3299999999999999E-2</v>
      </c>
      <c r="AE5743">
        <v>0</v>
      </c>
      <c r="AF5743">
        <v>8.3299999999999999E-2</v>
      </c>
      <c r="AG5743">
        <v>0</v>
      </c>
      <c r="AH5743">
        <v>2909.49</v>
      </c>
      <c r="AI5743">
        <v>3520.48</v>
      </c>
      <c r="AJ5743">
        <v>0</v>
      </c>
      <c r="AK5743">
        <v>0</v>
      </c>
      <c r="AL5743">
        <v>0</v>
      </c>
      <c r="AM5743">
        <v>1</v>
      </c>
    </row>
    <row r="5744" spans="1:39" x14ac:dyDescent="0.25">
      <c r="A5744" t="s">
        <v>2780</v>
      </c>
      <c r="B5744">
        <v>1</v>
      </c>
      <c r="C5744" t="s">
        <v>2781</v>
      </c>
      <c r="D5744" t="s">
        <v>2256</v>
      </c>
      <c r="E5744">
        <v>24</v>
      </c>
      <c r="F5744" t="s">
        <v>316</v>
      </c>
      <c r="G5744" t="s">
        <v>931</v>
      </c>
      <c r="H5744">
        <v>8217</v>
      </c>
      <c r="I5744" t="s">
        <v>932</v>
      </c>
      <c r="Y5744">
        <v>1376</v>
      </c>
      <c r="Z5744" t="s">
        <v>377</v>
      </c>
      <c r="AA5744" t="s">
        <v>378</v>
      </c>
      <c r="AB5744">
        <v>506219.84499999997</v>
      </c>
      <c r="AC5744">
        <v>614389.69299999997</v>
      </c>
      <c r="AD5744">
        <v>0.1</v>
      </c>
      <c r="AE5744">
        <v>0</v>
      </c>
      <c r="AF5744">
        <v>0.1</v>
      </c>
      <c r="AG5744">
        <v>0</v>
      </c>
      <c r="AH5744">
        <v>50621.98</v>
      </c>
      <c r="AI5744">
        <v>61438.97</v>
      </c>
      <c r="AJ5744">
        <v>0</v>
      </c>
      <c r="AK5744">
        <v>0</v>
      </c>
      <c r="AL5744">
        <v>0</v>
      </c>
      <c r="AM5744">
        <v>1</v>
      </c>
    </row>
    <row r="5745" spans="1:39" x14ac:dyDescent="0.25">
      <c r="A5745" t="s">
        <v>2780</v>
      </c>
      <c r="B5745">
        <v>1</v>
      </c>
      <c r="C5745" t="s">
        <v>2781</v>
      </c>
      <c r="D5745" t="s">
        <v>2256</v>
      </c>
      <c r="E5745">
        <v>24</v>
      </c>
      <c r="F5745" t="s">
        <v>316</v>
      </c>
      <c r="G5745" t="s">
        <v>1676</v>
      </c>
      <c r="H5745">
        <v>8295</v>
      </c>
      <c r="I5745" t="s">
        <v>1677</v>
      </c>
      <c r="J5745">
        <v>1164</v>
      </c>
      <c r="K5745" t="s">
        <v>935</v>
      </c>
      <c r="L5745" t="s">
        <v>936</v>
      </c>
      <c r="Y5745">
        <v>1373</v>
      </c>
      <c r="Z5745" t="s">
        <v>453</v>
      </c>
      <c r="AA5745" t="s">
        <v>454</v>
      </c>
      <c r="AB5745">
        <v>18302.225999999999</v>
      </c>
      <c r="AC5745">
        <v>22496.213</v>
      </c>
      <c r="AD5745">
        <v>2.25</v>
      </c>
      <c r="AE5745">
        <v>0</v>
      </c>
      <c r="AF5745">
        <v>2.25</v>
      </c>
      <c r="AG5745">
        <v>0</v>
      </c>
      <c r="AH5745">
        <v>41180.01</v>
      </c>
      <c r="AI5745">
        <v>50616.480000000003</v>
      </c>
      <c r="AJ5745">
        <v>1</v>
      </c>
      <c r="AK5745">
        <v>2.25</v>
      </c>
      <c r="AL5745">
        <v>0</v>
      </c>
      <c r="AM5745">
        <v>1</v>
      </c>
    </row>
    <row r="5746" spans="1:39" x14ac:dyDescent="0.25">
      <c r="A5746" t="s">
        <v>2780</v>
      </c>
      <c r="B5746">
        <v>1</v>
      </c>
      <c r="C5746" t="s">
        <v>2781</v>
      </c>
      <c r="D5746" t="s">
        <v>2256</v>
      </c>
      <c r="E5746">
        <v>24</v>
      </c>
      <c r="F5746" t="s">
        <v>316</v>
      </c>
      <c r="G5746" t="s">
        <v>933</v>
      </c>
      <c r="H5746">
        <v>8296</v>
      </c>
      <c r="I5746" t="s">
        <v>934</v>
      </c>
      <c r="J5746">
        <v>1164</v>
      </c>
      <c r="K5746" t="s">
        <v>935</v>
      </c>
      <c r="L5746" t="s">
        <v>936</v>
      </c>
      <c r="Y5746">
        <v>1373</v>
      </c>
      <c r="Z5746" t="s">
        <v>453</v>
      </c>
      <c r="AA5746" t="s">
        <v>454</v>
      </c>
      <c r="AB5746">
        <v>22056.705999999998</v>
      </c>
      <c r="AC5746">
        <v>26890.082999999999</v>
      </c>
      <c r="AD5746">
        <v>0.83330000000000004</v>
      </c>
      <c r="AE5746">
        <v>0</v>
      </c>
      <c r="AF5746">
        <v>0.83330000000000004</v>
      </c>
      <c r="AG5746">
        <v>0</v>
      </c>
      <c r="AH5746">
        <v>18380.59</v>
      </c>
      <c r="AI5746">
        <v>22408.400000000001</v>
      </c>
      <c r="AJ5746">
        <v>0</v>
      </c>
      <c r="AK5746">
        <v>0</v>
      </c>
      <c r="AL5746">
        <v>0</v>
      </c>
      <c r="AM5746">
        <v>1</v>
      </c>
    </row>
    <row r="5747" spans="1:39" x14ac:dyDescent="0.25">
      <c r="A5747" t="s">
        <v>2780</v>
      </c>
      <c r="B5747">
        <v>1</v>
      </c>
      <c r="C5747" t="s">
        <v>2781</v>
      </c>
      <c r="D5747" t="s">
        <v>2256</v>
      </c>
      <c r="E5747">
        <v>24</v>
      </c>
      <c r="F5747" t="s">
        <v>316</v>
      </c>
      <c r="G5747" t="s">
        <v>937</v>
      </c>
      <c r="H5747">
        <v>8327</v>
      </c>
      <c r="I5747" t="s">
        <v>938</v>
      </c>
      <c r="J5747">
        <v>1204</v>
      </c>
      <c r="K5747" t="s">
        <v>577</v>
      </c>
      <c r="L5747" t="s">
        <v>578</v>
      </c>
      <c r="P5747">
        <v>1201</v>
      </c>
      <c r="Q5747" t="s">
        <v>939</v>
      </c>
      <c r="R5747" t="s">
        <v>940</v>
      </c>
      <c r="Y5747">
        <v>1372</v>
      </c>
      <c r="Z5747" t="s">
        <v>405</v>
      </c>
      <c r="AA5747" t="s">
        <v>406</v>
      </c>
      <c r="AB5747">
        <v>165858.48300000001</v>
      </c>
      <c r="AC5747">
        <v>203361.86600000001</v>
      </c>
      <c r="AD5747">
        <v>1.5</v>
      </c>
      <c r="AE5747">
        <v>0</v>
      </c>
      <c r="AF5747">
        <v>1.5</v>
      </c>
      <c r="AG5747">
        <v>0</v>
      </c>
      <c r="AH5747">
        <v>248787.72</v>
      </c>
      <c r="AI5747">
        <v>305042.8</v>
      </c>
      <c r="AJ5747">
        <v>11</v>
      </c>
      <c r="AK5747">
        <v>0.14000000000000001</v>
      </c>
      <c r="AL5747">
        <v>0</v>
      </c>
      <c r="AM5747">
        <v>1</v>
      </c>
    </row>
    <row r="5748" spans="1:39" x14ac:dyDescent="0.25">
      <c r="A5748" t="s">
        <v>2780</v>
      </c>
      <c r="B5748">
        <v>1</v>
      </c>
      <c r="C5748" t="s">
        <v>2781</v>
      </c>
      <c r="D5748" t="s">
        <v>2256</v>
      </c>
      <c r="E5748">
        <v>24</v>
      </c>
      <c r="F5748" t="s">
        <v>316</v>
      </c>
      <c r="G5748" t="s">
        <v>941</v>
      </c>
      <c r="H5748">
        <v>8328</v>
      </c>
      <c r="I5748" t="s">
        <v>942</v>
      </c>
      <c r="J5748">
        <v>1204</v>
      </c>
      <c r="K5748" t="s">
        <v>577</v>
      </c>
      <c r="L5748" t="s">
        <v>578</v>
      </c>
      <c r="P5748">
        <v>1201</v>
      </c>
      <c r="Q5748" t="s">
        <v>939</v>
      </c>
      <c r="R5748" t="s">
        <v>940</v>
      </c>
      <c r="Y5748">
        <v>1372</v>
      </c>
      <c r="Z5748" t="s">
        <v>405</v>
      </c>
      <c r="AA5748" t="s">
        <v>406</v>
      </c>
      <c r="AB5748">
        <v>165664.269</v>
      </c>
      <c r="AC5748">
        <v>203449.992</v>
      </c>
      <c r="AD5748">
        <v>1.75</v>
      </c>
      <c r="AE5748">
        <v>0</v>
      </c>
      <c r="AF5748">
        <v>1.75</v>
      </c>
      <c r="AG5748">
        <v>0</v>
      </c>
      <c r="AH5748">
        <v>289912.46999999997</v>
      </c>
      <c r="AI5748">
        <v>356037.49</v>
      </c>
      <c r="AJ5748">
        <v>0</v>
      </c>
      <c r="AK5748">
        <v>0</v>
      </c>
      <c r="AL5748">
        <v>0</v>
      </c>
      <c r="AM5748">
        <v>1</v>
      </c>
    </row>
    <row r="5749" spans="1:39" x14ac:dyDescent="0.25">
      <c r="A5749" t="s">
        <v>2780</v>
      </c>
      <c r="B5749">
        <v>1</v>
      </c>
      <c r="C5749" t="s">
        <v>2781</v>
      </c>
      <c r="D5749" t="s">
        <v>2256</v>
      </c>
      <c r="E5749">
        <v>24</v>
      </c>
      <c r="F5749" t="s">
        <v>316</v>
      </c>
      <c r="G5749" t="s">
        <v>943</v>
      </c>
      <c r="H5749">
        <v>8329</v>
      </c>
      <c r="I5749" t="s">
        <v>944</v>
      </c>
      <c r="J5749">
        <v>1461</v>
      </c>
      <c r="K5749" t="s">
        <v>945</v>
      </c>
      <c r="L5749" t="s">
        <v>946</v>
      </c>
      <c r="Y5749">
        <v>1376</v>
      </c>
      <c r="Z5749" t="s">
        <v>377</v>
      </c>
      <c r="AA5749" t="s">
        <v>378</v>
      </c>
      <c r="AB5749">
        <v>32845.300000000003</v>
      </c>
      <c r="AC5749">
        <v>39742.817000000003</v>
      </c>
      <c r="AD5749">
        <v>0.16669999999999999</v>
      </c>
      <c r="AE5749">
        <v>0</v>
      </c>
      <c r="AF5749">
        <v>0.16669999999999999</v>
      </c>
      <c r="AG5749">
        <v>0</v>
      </c>
      <c r="AH5749">
        <v>5474.22</v>
      </c>
      <c r="AI5749">
        <v>6623.8</v>
      </c>
      <c r="AJ5749">
        <v>0</v>
      </c>
      <c r="AK5749">
        <v>0</v>
      </c>
      <c r="AL5749">
        <v>0</v>
      </c>
      <c r="AM5749">
        <v>1</v>
      </c>
    </row>
    <row r="5750" spans="1:39" x14ac:dyDescent="0.25">
      <c r="A5750" t="s">
        <v>2780</v>
      </c>
      <c r="B5750">
        <v>1</v>
      </c>
      <c r="C5750" t="s">
        <v>2781</v>
      </c>
      <c r="D5750" t="s">
        <v>2256</v>
      </c>
      <c r="E5750">
        <v>24</v>
      </c>
      <c r="F5750" t="s">
        <v>316</v>
      </c>
      <c r="G5750" t="s">
        <v>1975</v>
      </c>
      <c r="H5750">
        <v>8338</v>
      </c>
      <c r="I5750" t="s">
        <v>1976</v>
      </c>
      <c r="J5750">
        <v>1419</v>
      </c>
      <c r="K5750" t="s">
        <v>665</v>
      </c>
      <c r="L5750" t="s">
        <v>666</v>
      </c>
      <c r="Y5750">
        <v>1369</v>
      </c>
      <c r="Z5750" t="s">
        <v>413</v>
      </c>
      <c r="AA5750" t="s">
        <v>414</v>
      </c>
      <c r="AB5750">
        <v>16697.458999999999</v>
      </c>
      <c r="AC5750">
        <v>20203.925999999999</v>
      </c>
      <c r="AD5750">
        <v>3</v>
      </c>
      <c r="AE5750">
        <v>0</v>
      </c>
      <c r="AF5750">
        <v>3</v>
      </c>
      <c r="AG5750">
        <v>0</v>
      </c>
      <c r="AH5750">
        <v>50092.38</v>
      </c>
      <c r="AI5750">
        <v>60611.78</v>
      </c>
      <c r="AJ5750">
        <v>2</v>
      </c>
      <c r="AK5750">
        <v>1.5</v>
      </c>
      <c r="AL5750">
        <v>0</v>
      </c>
      <c r="AM5750">
        <v>1</v>
      </c>
    </row>
    <row r="5751" spans="1:39" x14ac:dyDescent="0.25">
      <c r="A5751" t="s">
        <v>2780</v>
      </c>
      <c r="B5751">
        <v>1</v>
      </c>
      <c r="C5751" t="s">
        <v>2781</v>
      </c>
      <c r="D5751" t="s">
        <v>2256</v>
      </c>
      <c r="E5751">
        <v>24</v>
      </c>
      <c r="F5751" t="s">
        <v>316</v>
      </c>
      <c r="G5751" t="s">
        <v>947</v>
      </c>
      <c r="H5751">
        <v>8386</v>
      </c>
      <c r="I5751" t="s">
        <v>948</v>
      </c>
      <c r="P5751">
        <v>1088</v>
      </c>
      <c r="Q5751" t="s">
        <v>949</v>
      </c>
      <c r="R5751" t="s">
        <v>950</v>
      </c>
      <c r="Y5751">
        <v>1373</v>
      </c>
      <c r="Z5751" t="s">
        <v>453</v>
      </c>
      <c r="AA5751" t="s">
        <v>454</v>
      </c>
      <c r="AB5751">
        <v>81205.676000000007</v>
      </c>
      <c r="AC5751">
        <v>99186.089000000007</v>
      </c>
      <c r="AD5751">
        <v>0.65</v>
      </c>
      <c r="AE5751">
        <v>0</v>
      </c>
      <c r="AF5751">
        <v>0.65</v>
      </c>
      <c r="AG5751">
        <v>0</v>
      </c>
      <c r="AH5751">
        <v>52783.69</v>
      </c>
      <c r="AI5751">
        <v>64470.96</v>
      </c>
      <c r="AJ5751">
        <v>2</v>
      </c>
      <c r="AK5751">
        <v>0.33</v>
      </c>
      <c r="AL5751">
        <v>0</v>
      </c>
      <c r="AM5751">
        <v>1</v>
      </c>
    </row>
    <row r="5752" spans="1:39" x14ac:dyDescent="0.25">
      <c r="A5752" t="s">
        <v>2780</v>
      </c>
      <c r="B5752">
        <v>1</v>
      </c>
      <c r="C5752" t="s">
        <v>2781</v>
      </c>
      <c r="D5752" t="s">
        <v>2256</v>
      </c>
      <c r="E5752">
        <v>24</v>
      </c>
      <c r="F5752" t="s">
        <v>316</v>
      </c>
      <c r="G5752" t="s">
        <v>951</v>
      </c>
      <c r="H5752">
        <v>8388</v>
      </c>
      <c r="I5752" t="s">
        <v>952</v>
      </c>
      <c r="J5752">
        <v>1272</v>
      </c>
      <c r="K5752" t="s">
        <v>953</v>
      </c>
      <c r="L5752" t="s">
        <v>954</v>
      </c>
      <c r="P5752">
        <v>1088</v>
      </c>
      <c r="Q5752" t="s">
        <v>949</v>
      </c>
      <c r="R5752" t="s">
        <v>950</v>
      </c>
      <c r="Y5752">
        <v>1373</v>
      </c>
      <c r="Z5752" t="s">
        <v>453</v>
      </c>
      <c r="AA5752" t="s">
        <v>454</v>
      </c>
      <c r="AB5752">
        <v>53625.932000000001</v>
      </c>
      <c r="AC5752">
        <v>65194.620999999999</v>
      </c>
      <c r="AD5752">
        <v>0.88890000000000002</v>
      </c>
      <c r="AE5752">
        <v>0</v>
      </c>
      <c r="AF5752">
        <v>0.88890000000000002</v>
      </c>
      <c r="AG5752">
        <v>0</v>
      </c>
      <c r="AH5752">
        <v>47667.5</v>
      </c>
      <c r="AI5752">
        <v>57950.77</v>
      </c>
      <c r="AJ5752">
        <v>0</v>
      </c>
      <c r="AK5752">
        <v>0</v>
      </c>
      <c r="AL5752">
        <v>0</v>
      </c>
      <c r="AM5752">
        <v>1</v>
      </c>
    </row>
    <row r="5753" spans="1:39" x14ac:dyDescent="0.25">
      <c r="A5753" t="s">
        <v>2780</v>
      </c>
      <c r="B5753">
        <v>1</v>
      </c>
      <c r="C5753" t="s">
        <v>2781</v>
      </c>
      <c r="D5753" t="s">
        <v>2256</v>
      </c>
      <c r="E5753">
        <v>24</v>
      </c>
      <c r="F5753" t="s">
        <v>316</v>
      </c>
      <c r="G5753" t="s">
        <v>955</v>
      </c>
      <c r="H5753">
        <v>8404</v>
      </c>
      <c r="I5753" t="s">
        <v>956</v>
      </c>
      <c r="J5753">
        <v>1014</v>
      </c>
      <c r="K5753" t="s">
        <v>919</v>
      </c>
      <c r="L5753" t="s">
        <v>920</v>
      </c>
      <c r="P5753">
        <v>1005</v>
      </c>
      <c r="Q5753" t="s">
        <v>675</v>
      </c>
      <c r="R5753" t="s">
        <v>676</v>
      </c>
      <c r="Y5753">
        <v>1369</v>
      </c>
      <c r="Z5753" t="s">
        <v>413</v>
      </c>
      <c r="AA5753" t="s">
        <v>414</v>
      </c>
      <c r="AB5753">
        <v>11328.281999999999</v>
      </c>
      <c r="AC5753">
        <v>13877.145</v>
      </c>
      <c r="AD5753">
        <v>1</v>
      </c>
      <c r="AE5753">
        <v>0</v>
      </c>
      <c r="AF5753">
        <v>1</v>
      </c>
      <c r="AG5753">
        <v>0</v>
      </c>
      <c r="AH5753">
        <v>11328.28</v>
      </c>
      <c r="AI5753">
        <v>13877.15</v>
      </c>
      <c r="AJ5753">
        <v>0</v>
      </c>
      <c r="AK5753">
        <v>0</v>
      </c>
      <c r="AL5753">
        <v>0</v>
      </c>
      <c r="AM5753">
        <v>1</v>
      </c>
    </row>
    <row r="5754" spans="1:39" x14ac:dyDescent="0.25">
      <c r="A5754" t="s">
        <v>2780</v>
      </c>
      <c r="B5754">
        <v>1</v>
      </c>
      <c r="C5754" t="s">
        <v>2781</v>
      </c>
      <c r="D5754" t="s">
        <v>2256</v>
      </c>
      <c r="E5754">
        <v>24</v>
      </c>
      <c r="F5754" t="s">
        <v>316</v>
      </c>
      <c r="G5754" t="s">
        <v>957</v>
      </c>
      <c r="H5754">
        <v>8406</v>
      </c>
      <c r="I5754" t="s">
        <v>958</v>
      </c>
      <c r="J5754">
        <v>1006</v>
      </c>
      <c r="K5754" t="s">
        <v>409</v>
      </c>
      <c r="L5754" t="s">
        <v>410</v>
      </c>
      <c r="P5754">
        <v>1004</v>
      </c>
      <c r="Q5754" t="s">
        <v>411</v>
      </c>
      <c r="R5754" t="s">
        <v>412</v>
      </c>
      <c r="Y5754">
        <v>1369</v>
      </c>
      <c r="Z5754" t="s">
        <v>413</v>
      </c>
      <c r="AA5754" t="s">
        <v>414</v>
      </c>
      <c r="AB5754">
        <v>6921.8770000000004</v>
      </c>
      <c r="AC5754">
        <v>8496.2569999999996</v>
      </c>
      <c r="AD5754">
        <v>5.0999999999999996</v>
      </c>
      <c r="AE5754">
        <v>0</v>
      </c>
      <c r="AF5754">
        <v>5.0999999999999996</v>
      </c>
      <c r="AG5754">
        <v>0</v>
      </c>
      <c r="AH5754">
        <v>35301.57</v>
      </c>
      <c r="AI5754">
        <v>43330.91</v>
      </c>
      <c r="AJ5754">
        <v>1</v>
      </c>
      <c r="AK5754">
        <v>5.0999999999999996</v>
      </c>
      <c r="AL5754">
        <v>0</v>
      </c>
      <c r="AM5754">
        <v>1</v>
      </c>
    </row>
    <row r="5755" spans="1:39" x14ac:dyDescent="0.25">
      <c r="A5755" t="s">
        <v>2780</v>
      </c>
      <c r="B5755">
        <v>1</v>
      </c>
      <c r="C5755" t="s">
        <v>2781</v>
      </c>
      <c r="D5755" t="s">
        <v>2256</v>
      </c>
      <c r="E5755">
        <v>24</v>
      </c>
      <c r="F5755" t="s">
        <v>316</v>
      </c>
      <c r="G5755" t="s">
        <v>2122</v>
      </c>
      <c r="H5755">
        <v>8425</v>
      </c>
      <c r="I5755" t="s">
        <v>2123</v>
      </c>
      <c r="J5755">
        <v>1272</v>
      </c>
      <c r="K5755" t="s">
        <v>953</v>
      </c>
      <c r="L5755" t="s">
        <v>954</v>
      </c>
      <c r="P5755">
        <v>1088</v>
      </c>
      <c r="Q5755" t="s">
        <v>949</v>
      </c>
      <c r="R5755" t="s">
        <v>950</v>
      </c>
      <c r="Y5755">
        <v>1373</v>
      </c>
      <c r="Z5755" t="s">
        <v>453</v>
      </c>
      <c r="AA5755" t="s">
        <v>454</v>
      </c>
      <c r="AB5755">
        <v>90257.12</v>
      </c>
      <c r="AC5755">
        <v>111918.838</v>
      </c>
      <c r="AD5755">
        <v>0.11899999999999999</v>
      </c>
      <c r="AE5755">
        <v>0</v>
      </c>
      <c r="AF5755">
        <v>0.11899999999999999</v>
      </c>
      <c r="AG5755">
        <v>0</v>
      </c>
      <c r="AH5755">
        <v>10744.9</v>
      </c>
      <c r="AI5755">
        <v>13323.67</v>
      </c>
      <c r="AJ5755">
        <v>0</v>
      </c>
      <c r="AK5755">
        <v>0</v>
      </c>
      <c r="AL5755">
        <v>0</v>
      </c>
      <c r="AM5755">
        <v>1</v>
      </c>
    </row>
    <row r="5756" spans="1:39" x14ac:dyDescent="0.25">
      <c r="A5756" t="s">
        <v>2780</v>
      </c>
      <c r="B5756">
        <v>1</v>
      </c>
      <c r="C5756" t="s">
        <v>2781</v>
      </c>
      <c r="D5756" t="s">
        <v>2256</v>
      </c>
      <c r="E5756">
        <v>24</v>
      </c>
      <c r="F5756" t="s">
        <v>316</v>
      </c>
      <c r="G5756" t="s">
        <v>959</v>
      </c>
      <c r="H5756">
        <v>8476</v>
      </c>
      <c r="I5756" t="s">
        <v>960</v>
      </c>
      <c r="J5756">
        <v>1419</v>
      </c>
      <c r="K5756" t="s">
        <v>665</v>
      </c>
      <c r="L5756" t="s">
        <v>666</v>
      </c>
      <c r="Y5756">
        <v>1369</v>
      </c>
      <c r="Z5756" t="s">
        <v>413</v>
      </c>
      <c r="AA5756" t="s">
        <v>414</v>
      </c>
      <c r="AB5756">
        <v>45532.62</v>
      </c>
      <c r="AC5756">
        <v>55094.474000000002</v>
      </c>
      <c r="AD5756">
        <v>0.125</v>
      </c>
      <c r="AE5756">
        <v>0</v>
      </c>
      <c r="AF5756">
        <v>0.125</v>
      </c>
      <c r="AG5756">
        <v>0</v>
      </c>
      <c r="AH5756">
        <v>5691.58</v>
      </c>
      <c r="AI5756">
        <v>6886.81</v>
      </c>
      <c r="AJ5756">
        <v>0</v>
      </c>
      <c r="AK5756">
        <v>0</v>
      </c>
      <c r="AL5756">
        <v>0</v>
      </c>
      <c r="AM5756">
        <v>1</v>
      </c>
    </row>
    <row r="5757" spans="1:39" x14ac:dyDescent="0.25">
      <c r="A5757" t="s">
        <v>2780</v>
      </c>
      <c r="B5757">
        <v>1</v>
      </c>
      <c r="C5757" t="s">
        <v>2781</v>
      </c>
      <c r="D5757" t="s">
        <v>2256</v>
      </c>
      <c r="E5757">
        <v>24</v>
      </c>
      <c r="F5757" t="s">
        <v>316</v>
      </c>
      <c r="G5757" t="s">
        <v>2038</v>
      </c>
      <c r="H5757">
        <v>8488</v>
      </c>
      <c r="I5757" t="s">
        <v>2039</v>
      </c>
      <c r="J5757">
        <v>1414</v>
      </c>
      <c r="K5757" t="s">
        <v>437</v>
      </c>
      <c r="L5757" t="s">
        <v>438</v>
      </c>
      <c r="Y5757">
        <v>1373</v>
      </c>
      <c r="Z5757" t="s">
        <v>453</v>
      </c>
      <c r="AA5757" t="s">
        <v>454</v>
      </c>
      <c r="AB5757">
        <v>188987.255</v>
      </c>
      <c r="AC5757">
        <v>234344.20699999999</v>
      </c>
      <c r="AD5757">
        <v>0.1</v>
      </c>
      <c r="AE5757">
        <v>0</v>
      </c>
      <c r="AF5757">
        <v>0.1</v>
      </c>
      <c r="AG5757">
        <v>0</v>
      </c>
      <c r="AH5757">
        <v>18898.73</v>
      </c>
      <c r="AI5757">
        <v>23434.42</v>
      </c>
      <c r="AJ5757">
        <v>1</v>
      </c>
      <c r="AK5757">
        <v>0.1</v>
      </c>
      <c r="AL5757">
        <v>0</v>
      </c>
      <c r="AM5757">
        <v>1</v>
      </c>
    </row>
    <row r="5758" spans="1:39" x14ac:dyDescent="0.25">
      <c r="A5758" t="s">
        <v>2780</v>
      </c>
      <c r="B5758">
        <v>1</v>
      </c>
      <c r="C5758" t="s">
        <v>2781</v>
      </c>
      <c r="D5758" t="s">
        <v>2256</v>
      </c>
      <c r="E5758">
        <v>24</v>
      </c>
      <c r="F5758" t="s">
        <v>316</v>
      </c>
      <c r="G5758" t="s">
        <v>1459</v>
      </c>
      <c r="H5758">
        <v>8495</v>
      </c>
      <c r="I5758" t="s">
        <v>1460</v>
      </c>
      <c r="J5758">
        <v>1397</v>
      </c>
      <c r="K5758" t="s">
        <v>969</v>
      </c>
      <c r="L5758" t="s">
        <v>970</v>
      </c>
      <c r="Y5758">
        <v>1369</v>
      </c>
      <c r="Z5758" t="s">
        <v>413</v>
      </c>
      <c r="AA5758" t="s">
        <v>414</v>
      </c>
      <c r="AB5758">
        <v>5508.9179999999997</v>
      </c>
      <c r="AC5758">
        <v>6665.7910000000002</v>
      </c>
      <c r="AD5758">
        <v>3</v>
      </c>
      <c r="AE5758">
        <v>0</v>
      </c>
      <c r="AF5758">
        <v>3</v>
      </c>
      <c r="AG5758">
        <v>0</v>
      </c>
      <c r="AH5758">
        <v>16526.75</v>
      </c>
      <c r="AI5758">
        <v>19997.37</v>
      </c>
      <c r="AJ5758">
        <v>1</v>
      </c>
      <c r="AK5758">
        <v>3</v>
      </c>
      <c r="AL5758">
        <v>0</v>
      </c>
      <c r="AM5758">
        <v>1</v>
      </c>
    </row>
    <row r="5759" spans="1:39" x14ac:dyDescent="0.25">
      <c r="A5759" t="s">
        <v>2780</v>
      </c>
      <c r="B5759">
        <v>1</v>
      </c>
      <c r="C5759" t="s">
        <v>2781</v>
      </c>
      <c r="D5759" t="s">
        <v>2256</v>
      </c>
      <c r="E5759">
        <v>24</v>
      </c>
      <c r="F5759" t="s">
        <v>316</v>
      </c>
      <c r="G5759" t="s">
        <v>1680</v>
      </c>
      <c r="H5759">
        <v>8520</v>
      </c>
      <c r="I5759" t="s">
        <v>1681</v>
      </c>
      <c r="J5759">
        <v>1017</v>
      </c>
      <c r="K5759" t="s">
        <v>1682</v>
      </c>
      <c r="L5759" t="s">
        <v>1683</v>
      </c>
      <c r="P5759">
        <v>1020</v>
      </c>
      <c r="Q5759" t="s">
        <v>353</v>
      </c>
      <c r="R5759" t="s">
        <v>354</v>
      </c>
      <c r="Y5759">
        <v>1402</v>
      </c>
      <c r="Z5759" t="s">
        <v>355</v>
      </c>
      <c r="AA5759" t="s">
        <v>356</v>
      </c>
      <c r="AB5759">
        <v>150903</v>
      </c>
      <c r="AC5759">
        <v>187119.74900000001</v>
      </c>
      <c r="AD5759">
        <v>4.1700000000000001E-2</v>
      </c>
      <c r="AE5759">
        <v>0</v>
      </c>
      <c r="AF5759">
        <v>4.1700000000000001E-2</v>
      </c>
      <c r="AG5759">
        <v>0</v>
      </c>
      <c r="AH5759">
        <v>6287.63</v>
      </c>
      <c r="AI5759">
        <v>7796.66</v>
      </c>
      <c r="AJ5759">
        <v>1</v>
      </c>
      <c r="AK5759">
        <v>0.04</v>
      </c>
      <c r="AL5759">
        <v>0</v>
      </c>
      <c r="AM5759">
        <v>1</v>
      </c>
    </row>
    <row r="5760" spans="1:39" x14ac:dyDescent="0.25">
      <c r="A5760" t="s">
        <v>2780</v>
      </c>
      <c r="B5760">
        <v>1</v>
      </c>
      <c r="C5760" t="s">
        <v>2781</v>
      </c>
      <c r="D5760" t="s">
        <v>2256</v>
      </c>
      <c r="E5760">
        <v>24</v>
      </c>
      <c r="F5760" t="s">
        <v>316</v>
      </c>
      <c r="G5760" t="s">
        <v>971</v>
      </c>
      <c r="H5760">
        <v>8575</v>
      </c>
      <c r="I5760" t="s">
        <v>972</v>
      </c>
      <c r="J5760">
        <v>1430</v>
      </c>
      <c r="K5760" t="s">
        <v>499</v>
      </c>
      <c r="L5760" t="s">
        <v>500</v>
      </c>
      <c r="Y5760">
        <v>1374</v>
      </c>
      <c r="Z5760" t="s">
        <v>393</v>
      </c>
      <c r="AA5760" t="s">
        <v>394</v>
      </c>
      <c r="AB5760">
        <v>67182.048999999999</v>
      </c>
      <c r="AC5760">
        <v>82066.720000000001</v>
      </c>
      <c r="AD5760">
        <v>0.5</v>
      </c>
      <c r="AE5760">
        <v>0</v>
      </c>
      <c r="AF5760">
        <v>0.5</v>
      </c>
      <c r="AG5760">
        <v>0</v>
      </c>
      <c r="AH5760">
        <v>33591.019999999997</v>
      </c>
      <c r="AI5760">
        <v>41033.360000000001</v>
      </c>
      <c r="AJ5760">
        <v>0</v>
      </c>
      <c r="AK5760">
        <v>0</v>
      </c>
      <c r="AL5760">
        <v>0</v>
      </c>
      <c r="AM5760">
        <v>1</v>
      </c>
    </row>
    <row r="5761" spans="1:39" x14ac:dyDescent="0.25">
      <c r="A5761" t="s">
        <v>2780</v>
      </c>
      <c r="B5761">
        <v>1</v>
      </c>
      <c r="C5761" t="s">
        <v>2781</v>
      </c>
      <c r="D5761" t="s">
        <v>2256</v>
      </c>
      <c r="E5761">
        <v>24</v>
      </c>
      <c r="F5761" t="s">
        <v>316</v>
      </c>
      <c r="G5761" t="s">
        <v>1688</v>
      </c>
      <c r="H5761">
        <v>8655</v>
      </c>
      <c r="I5761" t="s">
        <v>1689</v>
      </c>
      <c r="J5761">
        <v>1460</v>
      </c>
      <c r="K5761" t="s">
        <v>545</v>
      </c>
      <c r="L5761" t="s">
        <v>546</v>
      </c>
      <c r="P5761">
        <v>1144</v>
      </c>
      <c r="Q5761" t="s">
        <v>1690</v>
      </c>
      <c r="R5761" t="s">
        <v>1691</v>
      </c>
      <c r="Y5761">
        <v>1376</v>
      </c>
      <c r="Z5761" t="s">
        <v>377</v>
      </c>
      <c r="AA5761" t="s">
        <v>378</v>
      </c>
      <c r="AB5761">
        <v>67686.103000000003</v>
      </c>
      <c r="AC5761">
        <v>75663.392999999996</v>
      </c>
      <c r="AD5761">
        <v>0.35</v>
      </c>
      <c r="AE5761">
        <v>0.35</v>
      </c>
      <c r="AF5761">
        <v>0.7</v>
      </c>
      <c r="AG5761">
        <v>0</v>
      </c>
      <c r="AH5761">
        <v>47380.27</v>
      </c>
      <c r="AI5761">
        <v>52964.38</v>
      </c>
      <c r="AJ5761">
        <v>2</v>
      </c>
      <c r="AK5761">
        <v>0.35</v>
      </c>
      <c r="AL5761">
        <v>0</v>
      </c>
      <c r="AM5761">
        <v>1</v>
      </c>
    </row>
    <row r="5762" spans="1:39" x14ac:dyDescent="0.25">
      <c r="A5762" t="s">
        <v>2780</v>
      </c>
      <c r="B5762">
        <v>1</v>
      </c>
      <c r="C5762" t="s">
        <v>2781</v>
      </c>
      <c r="D5762" t="s">
        <v>2256</v>
      </c>
      <c r="E5762">
        <v>24</v>
      </c>
      <c r="F5762" t="s">
        <v>316</v>
      </c>
      <c r="G5762" t="s">
        <v>1692</v>
      </c>
      <c r="H5762">
        <v>8656</v>
      </c>
      <c r="I5762" t="s">
        <v>1693</v>
      </c>
      <c r="J5762">
        <v>1460</v>
      </c>
      <c r="K5762" t="s">
        <v>545</v>
      </c>
      <c r="L5762" t="s">
        <v>546</v>
      </c>
      <c r="P5762">
        <v>1144</v>
      </c>
      <c r="Q5762" t="s">
        <v>1690</v>
      </c>
      <c r="R5762" t="s">
        <v>1691</v>
      </c>
      <c r="Y5762">
        <v>1376</v>
      </c>
      <c r="Z5762" t="s">
        <v>377</v>
      </c>
      <c r="AA5762" t="s">
        <v>378</v>
      </c>
      <c r="AB5762">
        <v>112338.83900000001</v>
      </c>
      <c r="AC5762">
        <v>124134.41800000001</v>
      </c>
      <c r="AD5762">
        <v>0.1</v>
      </c>
      <c r="AE5762">
        <v>0.1</v>
      </c>
      <c r="AF5762">
        <v>0.2</v>
      </c>
      <c r="AG5762">
        <v>0</v>
      </c>
      <c r="AH5762">
        <v>22467.77</v>
      </c>
      <c r="AI5762">
        <v>24826.880000000001</v>
      </c>
      <c r="AJ5762">
        <v>0</v>
      </c>
      <c r="AK5762">
        <v>0</v>
      </c>
      <c r="AL5762">
        <v>0</v>
      </c>
      <c r="AM5762">
        <v>1</v>
      </c>
    </row>
    <row r="5763" spans="1:39" x14ac:dyDescent="0.25">
      <c r="A5763" t="s">
        <v>2780</v>
      </c>
      <c r="B5763">
        <v>1</v>
      </c>
      <c r="C5763" t="s">
        <v>2781</v>
      </c>
      <c r="D5763" t="s">
        <v>2256</v>
      </c>
      <c r="E5763">
        <v>24</v>
      </c>
      <c r="F5763" t="s">
        <v>316</v>
      </c>
      <c r="G5763" t="s">
        <v>1461</v>
      </c>
      <c r="H5763">
        <v>8675</v>
      </c>
      <c r="I5763" t="s">
        <v>1462</v>
      </c>
      <c r="J5763">
        <v>1414</v>
      </c>
      <c r="K5763" t="s">
        <v>437</v>
      </c>
      <c r="L5763" t="s">
        <v>438</v>
      </c>
      <c r="Y5763">
        <v>1374</v>
      </c>
      <c r="Z5763" t="s">
        <v>393</v>
      </c>
      <c r="AA5763" t="s">
        <v>394</v>
      </c>
      <c r="AB5763">
        <v>77062.438999999998</v>
      </c>
      <c r="AC5763">
        <v>93606.597999999998</v>
      </c>
      <c r="AD5763">
        <v>0.29170000000000001</v>
      </c>
      <c r="AE5763">
        <v>0</v>
      </c>
      <c r="AF5763">
        <v>0.29170000000000001</v>
      </c>
      <c r="AG5763">
        <v>0</v>
      </c>
      <c r="AH5763">
        <v>22476.54</v>
      </c>
      <c r="AI5763">
        <v>27301.919999999998</v>
      </c>
      <c r="AJ5763">
        <v>0</v>
      </c>
      <c r="AK5763">
        <v>0</v>
      </c>
      <c r="AL5763">
        <v>0</v>
      </c>
      <c r="AM5763">
        <v>1</v>
      </c>
    </row>
    <row r="5764" spans="1:39" x14ac:dyDescent="0.25">
      <c r="A5764" t="s">
        <v>2780</v>
      </c>
      <c r="B5764">
        <v>1</v>
      </c>
      <c r="C5764" t="s">
        <v>2781</v>
      </c>
      <c r="D5764" t="s">
        <v>2256</v>
      </c>
      <c r="E5764">
        <v>24</v>
      </c>
      <c r="F5764" t="s">
        <v>316</v>
      </c>
      <c r="G5764" t="s">
        <v>1463</v>
      </c>
      <c r="H5764">
        <v>8677</v>
      </c>
      <c r="I5764" t="s">
        <v>1464</v>
      </c>
      <c r="J5764">
        <v>1419</v>
      </c>
      <c r="K5764" t="s">
        <v>665</v>
      </c>
      <c r="L5764" t="s">
        <v>666</v>
      </c>
      <c r="Y5764">
        <v>1369</v>
      </c>
      <c r="Z5764" t="s">
        <v>413</v>
      </c>
      <c r="AA5764" t="s">
        <v>414</v>
      </c>
      <c r="AB5764">
        <v>29465.94</v>
      </c>
      <c r="AC5764">
        <v>35653.786999999997</v>
      </c>
      <c r="AD5764">
        <v>0.33329999999999999</v>
      </c>
      <c r="AE5764">
        <v>0</v>
      </c>
      <c r="AF5764">
        <v>0.33329999999999999</v>
      </c>
      <c r="AG5764">
        <v>0</v>
      </c>
      <c r="AH5764">
        <v>9821.98</v>
      </c>
      <c r="AI5764">
        <v>11884.6</v>
      </c>
      <c r="AJ5764">
        <v>0</v>
      </c>
      <c r="AK5764">
        <v>0</v>
      </c>
      <c r="AL5764">
        <v>0</v>
      </c>
      <c r="AM5764">
        <v>1</v>
      </c>
    </row>
    <row r="5765" spans="1:39" x14ac:dyDescent="0.25">
      <c r="A5765" t="s">
        <v>2780</v>
      </c>
      <c r="B5765">
        <v>1</v>
      </c>
      <c r="C5765" t="s">
        <v>2781</v>
      </c>
      <c r="D5765" t="s">
        <v>2256</v>
      </c>
      <c r="E5765">
        <v>24</v>
      </c>
      <c r="F5765" t="s">
        <v>316</v>
      </c>
      <c r="G5765" t="s">
        <v>1694</v>
      </c>
      <c r="H5765">
        <v>8751</v>
      </c>
      <c r="I5765" t="s">
        <v>1695</v>
      </c>
      <c r="J5765">
        <v>1469</v>
      </c>
      <c r="K5765" t="s">
        <v>1435</v>
      </c>
      <c r="L5765" t="s">
        <v>1436</v>
      </c>
      <c r="P5765">
        <v>1103</v>
      </c>
      <c r="Q5765" t="s">
        <v>1437</v>
      </c>
      <c r="R5765" t="s">
        <v>1438</v>
      </c>
      <c r="Y5765">
        <v>1374</v>
      </c>
      <c r="Z5765" t="s">
        <v>393</v>
      </c>
      <c r="AA5765" t="s">
        <v>394</v>
      </c>
      <c r="AB5765">
        <v>37428.120000000003</v>
      </c>
      <c r="AC5765">
        <v>45288.025000000001</v>
      </c>
      <c r="AD5765">
        <v>8.3299999999999999E-2</v>
      </c>
      <c r="AE5765">
        <v>0</v>
      </c>
      <c r="AF5765">
        <v>8.3299999999999999E-2</v>
      </c>
      <c r="AG5765">
        <v>0</v>
      </c>
      <c r="AH5765">
        <v>3119.01</v>
      </c>
      <c r="AI5765">
        <v>3774</v>
      </c>
      <c r="AJ5765">
        <v>1</v>
      </c>
      <c r="AK5765">
        <v>0.08</v>
      </c>
      <c r="AL5765">
        <v>0</v>
      </c>
      <c r="AM5765">
        <v>1</v>
      </c>
    </row>
    <row r="5766" spans="1:39" x14ac:dyDescent="0.25">
      <c r="A5766" t="s">
        <v>2780</v>
      </c>
      <c r="B5766">
        <v>1</v>
      </c>
      <c r="C5766" t="s">
        <v>2781</v>
      </c>
      <c r="D5766" t="s">
        <v>2256</v>
      </c>
      <c r="E5766">
        <v>24</v>
      </c>
      <c r="F5766" t="s">
        <v>316</v>
      </c>
      <c r="G5766" t="s">
        <v>979</v>
      </c>
      <c r="H5766">
        <v>8755</v>
      </c>
      <c r="I5766" t="s">
        <v>980</v>
      </c>
      <c r="Y5766">
        <v>1373</v>
      </c>
      <c r="Z5766" t="s">
        <v>453</v>
      </c>
      <c r="AA5766" t="s">
        <v>454</v>
      </c>
      <c r="AB5766">
        <v>42294.235999999997</v>
      </c>
      <c r="AC5766">
        <v>51518.212</v>
      </c>
      <c r="AD5766">
        <v>0.55000000000000004</v>
      </c>
      <c r="AE5766">
        <v>0.1</v>
      </c>
      <c r="AF5766">
        <v>0.65</v>
      </c>
      <c r="AG5766">
        <v>0</v>
      </c>
      <c r="AH5766">
        <v>27491.25</v>
      </c>
      <c r="AI5766">
        <v>33486.839999999997</v>
      </c>
      <c r="AJ5766">
        <v>0</v>
      </c>
      <c r="AK5766">
        <v>0</v>
      </c>
      <c r="AL5766">
        <v>0</v>
      </c>
      <c r="AM5766">
        <v>1</v>
      </c>
    </row>
    <row r="5767" spans="1:39" x14ac:dyDescent="0.25">
      <c r="A5767" t="s">
        <v>2780</v>
      </c>
      <c r="B5767">
        <v>1</v>
      </c>
      <c r="C5767" t="s">
        <v>2781</v>
      </c>
      <c r="D5767" t="s">
        <v>2256</v>
      </c>
      <c r="E5767">
        <v>24</v>
      </c>
      <c r="F5767" t="s">
        <v>316</v>
      </c>
      <c r="G5767" t="s">
        <v>981</v>
      </c>
      <c r="H5767">
        <v>8805</v>
      </c>
      <c r="I5767" t="s">
        <v>982</v>
      </c>
      <c r="J5767">
        <v>1064</v>
      </c>
      <c r="K5767" t="s">
        <v>529</v>
      </c>
      <c r="L5767" t="s">
        <v>530</v>
      </c>
      <c r="P5767">
        <v>1066</v>
      </c>
      <c r="Q5767" t="s">
        <v>531</v>
      </c>
      <c r="R5767" t="s">
        <v>532</v>
      </c>
      <c r="Y5767">
        <v>1373</v>
      </c>
      <c r="Z5767" t="s">
        <v>453</v>
      </c>
      <c r="AA5767" t="s">
        <v>454</v>
      </c>
      <c r="AB5767">
        <v>24586.812000000002</v>
      </c>
      <c r="AC5767">
        <v>30206.755000000001</v>
      </c>
      <c r="AD5767">
        <v>2.3214000000000001</v>
      </c>
      <c r="AE5767">
        <v>7.1400000000000005E-2</v>
      </c>
      <c r="AF5767">
        <v>2.3929</v>
      </c>
      <c r="AG5767">
        <v>0</v>
      </c>
      <c r="AH5767">
        <v>58832.73</v>
      </c>
      <c r="AI5767">
        <v>72280.45</v>
      </c>
      <c r="AJ5767">
        <v>1</v>
      </c>
      <c r="AK5767">
        <v>2.39</v>
      </c>
      <c r="AL5767">
        <v>0</v>
      </c>
      <c r="AM5767">
        <v>1</v>
      </c>
    </row>
    <row r="5768" spans="1:39" x14ac:dyDescent="0.25">
      <c r="A5768" t="s">
        <v>2780</v>
      </c>
      <c r="B5768">
        <v>1</v>
      </c>
      <c r="C5768" t="s">
        <v>2781</v>
      </c>
      <c r="D5768" t="s">
        <v>2256</v>
      </c>
      <c r="E5768">
        <v>24</v>
      </c>
      <c r="F5768" t="s">
        <v>316</v>
      </c>
      <c r="G5768" t="s">
        <v>2248</v>
      </c>
      <c r="H5768">
        <v>10056</v>
      </c>
      <c r="I5768" t="s">
        <v>2249</v>
      </c>
      <c r="Y5768">
        <v>1376</v>
      </c>
      <c r="Z5768" t="s">
        <v>377</v>
      </c>
      <c r="AA5768" t="s">
        <v>378</v>
      </c>
      <c r="AB5768">
        <v>29450.721000000001</v>
      </c>
      <c r="AC5768">
        <v>331318.02100000001</v>
      </c>
      <c r="AD5768">
        <v>0.44</v>
      </c>
      <c r="AE5768">
        <v>0</v>
      </c>
      <c r="AF5768">
        <v>0.44</v>
      </c>
      <c r="AG5768">
        <v>0</v>
      </c>
      <c r="AH5768">
        <v>12958.32</v>
      </c>
      <c r="AI5768">
        <v>145779.93</v>
      </c>
      <c r="AJ5768">
        <v>1</v>
      </c>
      <c r="AK5768">
        <v>0.44</v>
      </c>
      <c r="AL5768">
        <v>0</v>
      </c>
      <c r="AM5768">
        <v>1</v>
      </c>
    </row>
    <row r="5769" spans="1:39" x14ac:dyDescent="0.25">
      <c r="A5769" t="s">
        <v>2780</v>
      </c>
      <c r="B5769">
        <v>1</v>
      </c>
      <c r="C5769" t="s">
        <v>2781</v>
      </c>
      <c r="D5769" t="s">
        <v>2256</v>
      </c>
      <c r="E5769">
        <v>24</v>
      </c>
      <c r="F5769" t="s">
        <v>316</v>
      </c>
      <c r="G5769" t="s">
        <v>985</v>
      </c>
      <c r="H5769">
        <v>10109</v>
      </c>
      <c r="I5769" t="s">
        <v>986</v>
      </c>
      <c r="J5769">
        <v>1447</v>
      </c>
      <c r="K5769" t="s">
        <v>987</v>
      </c>
      <c r="L5769" t="s">
        <v>988</v>
      </c>
      <c r="P5769">
        <v>1090</v>
      </c>
      <c r="Q5769" t="s">
        <v>621</v>
      </c>
      <c r="R5769" t="s">
        <v>622</v>
      </c>
      <c r="Y5769">
        <v>1376</v>
      </c>
      <c r="Z5769" t="s">
        <v>377</v>
      </c>
      <c r="AA5769" t="s">
        <v>378</v>
      </c>
      <c r="AB5769">
        <v>672771.46</v>
      </c>
      <c r="AC5769">
        <v>824145.01599999995</v>
      </c>
      <c r="AD5769">
        <v>4.1700000000000001E-2</v>
      </c>
      <c r="AE5769">
        <v>0</v>
      </c>
      <c r="AF5769">
        <v>4.1700000000000001E-2</v>
      </c>
      <c r="AG5769">
        <v>0</v>
      </c>
      <c r="AH5769">
        <v>28032.14</v>
      </c>
      <c r="AI5769">
        <v>34339.379999999997</v>
      </c>
      <c r="AJ5769">
        <v>1</v>
      </c>
      <c r="AK5769">
        <v>0.04</v>
      </c>
      <c r="AL5769">
        <v>0</v>
      </c>
      <c r="AM5769">
        <v>1</v>
      </c>
    </row>
    <row r="5770" spans="1:39" x14ac:dyDescent="0.25">
      <c r="A5770" t="s">
        <v>2780</v>
      </c>
      <c r="B5770">
        <v>1</v>
      </c>
      <c r="C5770" t="s">
        <v>2781</v>
      </c>
      <c r="D5770" t="s">
        <v>2256</v>
      </c>
      <c r="E5770">
        <v>24</v>
      </c>
      <c r="F5770" t="s">
        <v>316</v>
      </c>
      <c r="G5770" t="s">
        <v>1255</v>
      </c>
      <c r="H5770">
        <v>10235</v>
      </c>
      <c r="I5770" t="s">
        <v>1256</v>
      </c>
      <c r="J5770">
        <v>1440</v>
      </c>
      <c r="K5770" t="s">
        <v>999</v>
      </c>
      <c r="L5770" t="s">
        <v>1000</v>
      </c>
      <c r="Y5770">
        <v>1376</v>
      </c>
      <c r="Z5770" t="s">
        <v>377</v>
      </c>
      <c r="AA5770" t="s">
        <v>378</v>
      </c>
      <c r="AB5770">
        <v>489881.34899999999</v>
      </c>
      <c r="AC5770">
        <v>592756.44299999997</v>
      </c>
      <c r="AD5770">
        <v>0.05</v>
      </c>
      <c r="AE5770">
        <v>0</v>
      </c>
      <c r="AF5770">
        <v>0.05</v>
      </c>
      <c r="AG5770">
        <v>0</v>
      </c>
      <c r="AH5770">
        <v>24494.07</v>
      </c>
      <c r="AI5770">
        <v>29637.82</v>
      </c>
      <c r="AJ5770">
        <v>1</v>
      </c>
      <c r="AK5770">
        <v>0.05</v>
      </c>
      <c r="AL5770">
        <v>0</v>
      </c>
      <c r="AM5770">
        <v>1</v>
      </c>
    </row>
    <row r="5771" spans="1:39" x14ac:dyDescent="0.25">
      <c r="A5771" t="s">
        <v>2780</v>
      </c>
      <c r="B5771">
        <v>1</v>
      </c>
      <c r="C5771" t="s">
        <v>2781</v>
      </c>
      <c r="D5771" t="s">
        <v>2256</v>
      </c>
      <c r="E5771">
        <v>24</v>
      </c>
      <c r="F5771" t="s">
        <v>316</v>
      </c>
      <c r="G5771" t="s">
        <v>991</v>
      </c>
      <c r="H5771">
        <v>10278</v>
      </c>
      <c r="I5771" t="s">
        <v>992</v>
      </c>
      <c r="P5771">
        <v>1005</v>
      </c>
      <c r="Q5771" t="s">
        <v>675</v>
      </c>
      <c r="R5771" t="s">
        <v>676</v>
      </c>
      <c r="Y5771">
        <v>1369</v>
      </c>
      <c r="Z5771" t="s">
        <v>413</v>
      </c>
      <c r="AA5771" t="s">
        <v>414</v>
      </c>
      <c r="AB5771">
        <v>12480.782999999999</v>
      </c>
      <c r="AC5771">
        <v>15279.302</v>
      </c>
      <c r="AD5771">
        <v>28</v>
      </c>
      <c r="AE5771">
        <v>0</v>
      </c>
      <c r="AF5771">
        <v>28</v>
      </c>
      <c r="AG5771">
        <v>0</v>
      </c>
      <c r="AH5771">
        <v>349461.93</v>
      </c>
      <c r="AI5771">
        <v>427820.44</v>
      </c>
      <c r="AJ5771">
        <v>10</v>
      </c>
      <c r="AK5771">
        <v>2.8</v>
      </c>
      <c r="AL5771">
        <v>0</v>
      </c>
      <c r="AM5771">
        <v>1</v>
      </c>
    </row>
    <row r="5772" spans="1:39" x14ac:dyDescent="0.25">
      <c r="A5772" t="s">
        <v>2780</v>
      </c>
      <c r="B5772">
        <v>1</v>
      </c>
      <c r="C5772" t="s">
        <v>2781</v>
      </c>
      <c r="D5772" t="s">
        <v>2256</v>
      </c>
      <c r="E5772">
        <v>24</v>
      </c>
      <c r="F5772" t="s">
        <v>316</v>
      </c>
      <c r="G5772" t="s">
        <v>993</v>
      </c>
      <c r="H5772">
        <v>10285</v>
      </c>
      <c r="I5772" t="s">
        <v>994</v>
      </c>
      <c r="Y5772">
        <v>1376</v>
      </c>
      <c r="Z5772" t="s">
        <v>377</v>
      </c>
      <c r="AA5772" t="s">
        <v>378</v>
      </c>
      <c r="AB5772">
        <v>763074.43799999997</v>
      </c>
      <c r="AC5772">
        <v>923320.04099999997</v>
      </c>
      <c r="AD5772">
        <v>3.3300000000000003E-2</v>
      </c>
      <c r="AE5772">
        <v>0</v>
      </c>
      <c r="AF5772">
        <v>3.3300000000000003E-2</v>
      </c>
      <c r="AG5772">
        <v>0</v>
      </c>
      <c r="AH5772">
        <v>25435.81</v>
      </c>
      <c r="AI5772">
        <v>30777.33</v>
      </c>
      <c r="AJ5772">
        <v>0</v>
      </c>
      <c r="AK5772">
        <v>0</v>
      </c>
      <c r="AL5772">
        <v>0</v>
      </c>
      <c r="AM5772">
        <v>1</v>
      </c>
    </row>
    <row r="5773" spans="1:39" x14ac:dyDescent="0.25">
      <c r="A5773" t="s">
        <v>2780</v>
      </c>
      <c r="B5773">
        <v>1</v>
      </c>
      <c r="C5773" t="s">
        <v>2781</v>
      </c>
      <c r="D5773" t="s">
        <v>2256</v>
      </c>
      <c r="E5773">
        <v>24</v>
      </c>
      <c r="F5773" t="s">
        <v>316</v>
      </c>
      <c r="G5773" t="s">
        <v>995</v>
      </c>
      <c r="H5773">
        <v>10319</v>
      </c>
      <c r="I5773" t="s">
        <v>996</v>
      </c>
      <c r="J5773">
        <v>1421</v>
      </c>
      <c r="K5773" t="s">
        <v>563</v>
      </c>
      <c r="L5773" t="s">
        <v>564</v>
      </c>
      <c r="Y5773">
        <v>1374</v>
      </c>
      <c r="Z5773" t="s">
        <v>393</v>
      </c>
      <c r="AA5773" t="s">
        <v>394</v>
      </c>
      <c r="AB5773">
        <v>46428.961000000003</v>
      </c>
      <c r="AC5773">
        <v>58268.345000000001</v>
      </c>
      <c r="AD5773">
        <v>0.125</v>
      </c>
      <c r="AE5773">
        <v>0</v>
      </c>
      <c r="AF5773">
        <v>0.125</v>
      </c>
      <c r="AG5773">
        <v>0</v>
      </c>
      <c r="AH5773">
        <v>5803.62</v>
      </c>
      <c r="AI5773">
        <v>7283.54</v>
      </c>
      <c r="AJ5773">
        <v>0</v>
      </c>
      <c r="AK5773">
        <v>0</v>
      </c>
      <c r="AL5773">
        <v>0</v>
      </c>
      <c r="AM5773">
        <v>1</v>
      </c>
    </row>
    <row r="5774" spans="1:39" x14ac:dyDescent="0.25">
      <c r="A5774" t="s">
        <v>2780</v>
      </c>
      <c r="B5774">
        <v>1</v>
      </c>
      <c r="C5774" t="s">
        <v>2781</v>
      </c>
      <c r="D5774" t="s">
        <v>2256</v>
      </c>
      <c r="E5774">
        <v>24</v>
      </c>
      <c r="F5774" t="s">
        <v>316</v>
      </c>
      <c r="G5774" t="s">
        <v>1001</v>
      </c>
      <c r="H5774">
        <v>10352</v>
      </c>
      <c r="I5774" t="s">
        <v>1002</v>
      </c>
      <c r="J5774">
        <v>1015</v>
      </c>
      <c r="K5774" t="s">
        <v>655</v>
      </c>
      <c r="L5774" t="s">
        <v>656</v>
      </c>
      <c r="P5774">
        <v>1236</v>
      </c>
      <c r="Q5774" t="s">
        <v>1003</v>
      </c>
      <c r="R5774" t="s">
        <v>1004</v>
      </c>
      <c r="Y5774">
        <v>1374</v>
      </c>
      <c r="Z5774" t="s">
        <v>393</v>
      </c>
      <c r="AA5774" t="s">
        <v>394</v>
      </c>
      <c r="AB5774">
        <v>54947.33</v>
      </c>
      <c r="AC5774">
        <v>67668.154999999999</v>
      </c>
      <c r="AD5774">
        <v>1.6667000000000001</v>
      </c>
      <c r="AE5774">
        <v>0</v>
      </c>
      <c r="AF5774">
        <v>1.6667000000000001</v>
      </c>
      <c r="AG5774">
        <v>0</v>
      </c>
      <c r="AH5774">
        <v>91578.880000000005</v>
      </c>
      <c r="AI5774">
        <v>112780.26</v>
      </c>
      <c r="AJ5774">
        <v>1</v>
      </c>
      <c r="AK5774">
        <v>1.67</v>
      </c>
      <c r="AL5774">
        <v>0</v>
      </c>
      <c r="AM5774">
        <v>1</v>
      </c>
    </row>
    <row r="5775" spans="1:39" x14ac:dyDescent="0.25">
      <c r="A5775" t="s">
        <v>2780</v>
      </c>
      <c r="B5775">
        <v>1</v>
      </c>
      <c r="C5775" t="s">
        <v>2781</v>
      </c>
      <c r="D5775" t="s">
        <v>2256</v>
      </c>
      <c r="E5775">
        <v>24</v>
      </c>
      <c r="F5775" t="s">
        <v>316</v>
      </c>
      <c r="G5775" t="s">
        <v>1005</v>
      </c>
      <c r="H5775">
        <v>10390</v>
      </c>
      <c r="I5775" t="s">
        <v>1006</v>
      </c>
      <c r="J5775">
        <v>1015</v>
      </c>
      <c r="K5775" t="s">
        <v>655</v>
      </c>
      <c r="L5775" t="s">
        <v>656</v>
      </c>
      <c r="P5775">
        <v>1236</v>
      </c>
      <c r="Q5775" t="s">
        <v>1003</v>
      </c>
      <c r="R5775" t="s">
        <v>1004</v>
      </c>
      <c r="Y5775">
        <v>1374</v>
      </c>
      <c r="Z5775" t="s">
        <v>393</v>
      </c>
      <c r="AA5775" t="s">
        <v>394</v>
      </c>
      <c r="AB5775">
        <v>59612.67</v>
      </c>
      <c r="AC5775">
        <v>74813.899999999994</v>
      </c>
      <c r="AD5775">
        <v>0.1111</v>
      </c>
      <c r="AE5775">
        <v>0</v>
      </c>
      <c r="AF5775">
        <v>0.1111</v>
      </c>
      <c r="AG5775">
        <v>0</v>
      </c>
      <c r="AH5775">
        <v>6623.63</v>
      </c>
      <c r="AI5775">
        <v>8312.66</v>
      </c>
      <c r="AJ5775">
        <v>0</v>
      </c>
      <c r="AK5775">
        <v>0</v>
      </c>
      <c r="AL5775">
        <v>0</v>
      </c>
      <c r="AM5775">
        <v>1</v>
      </c>
    </row>
    <row r="5776" spans="1:39" x14ac:dyDescent="0.25">
      <c r="A5776" t="s">
        <v>2780</v>
      </c>
      <c r="B5776">
        <v>1</v>
      </c>
      <c r="C5776" t="s">
        <v>2781</v>
      </c>
      <c r="D5776" t="s">
        <v>2256</v>
      </c>
      <c r="E5776">
        <v>24</v>
      </c>
      <c r="F5776" t="s">
        <v>316</v>
      </c>
      <c r="G5776" t="s">
        <v>1265</v>
      </c>
      <c r="H5776">
        <v>10411</v>
      </c>
      <c r="I5776" t="s">
        <v>1266</v>
      </c>
      <c r="J5776">
        <v>1416</v>
      </c>
      <c r="K5776" t="s">
        <v>643</v>
      </c>
      <c r="L5776" t="s">
        <v>644</v>
      </c>
      <c r="Y5776">
        <v>1372</v>
      </c>
      <c r="Z5776" t="s">
        <v>405</v>
      </c>
      <c r="AA5776" t="s">
        <v>406</v>
      </c>
      <c r="AB5776">
        <v>9509.32</v>
      </c>
      <c r="AC5776">
        <v>11591.021000000001</v>
      </c>
      <c r="AD5776">
        <v>0.25</v>
      </c>
      <c r="AE5776">
        <v>7.4999999999999997E-2</v>
      </c>
      <c r="AF5776">
        <v>0.32500000000000001</v>
      </c>
      <c r="AG5776">
        <v>0</v>
      </c>
      <c r="AH5776">
        <v>3090.53</v>
      </c>
      <c r="AI5776">
        <v>3767.08</v>
      </c>
      <c r="AJ5776">
        <v>0</v>
      </c>
      <c r="AK5776">
        <v>0</v>
      </c>
      <c r="AL5776">
        <v>0</v>
      </c>
      <c r="AM5776">
        <v>1</v>
      </c>
    </row>
    <row r="5777" spans="1:39" x14ac:dyDescent="0.25">
      <c r="A5777" t="s">
        <v>2780</v>
      </c>
      <c r="B5777">
        <v>1</v>
      </c>
      <c r="C5777" t="s">
        <v>2781</v>
      </c>
      <c r="D5777" t="s">
        <v>2256</v>
      </c>
      <c r="E5777">
        <v>24</v>
      </c>
      <c r="F5777" t="s">
        <v>316</v>
      </c>
      <c r="G5777" t="s">
        <v>1007</v>
      </c>
      <c r="H5777">
        <v>10412</v>
      </c>
      <c r="I5777" t="s">
        <v>1008</v>
      </c>
      <c r="J5777">
        <v>1416</v>
      </c>
      <c r="K5777" t="s">
        <v>643</v>
      </c>
      <c r="L5777" t="s">
        <v>644</v>
      </c>
      <c r="Y5777">
        <v>1372</v>
      </c>
      <c r="Z5777" t="s">
        <v>405</v>
      </c>
      <c r="AA5777" t="s">
        <v>406</v>
      </c>
      <c r="AB5777">
        <v>2472.4229999999998</v>
      </c>
      <c r="AC5777">
        <v>3013.6660000000002</v>
      </c>
      <c r="AD5777">
        <v>0.17860000000000001</v>
      </c>
      <c r="AE5777">
        <v>1.0713999999999999</v>
      </c>
      <c r="AF5777">
        <v>1.25</v>
      </c>
      <c r="AG5777">
        <v>0</v>
      </c>
      <c r="AH5777">
        <v>3090.53</v>
      </c>
      <c r="AI5777">
        <v>3767.08</v>
      </c>
      <c r="AJ5777">
        <v>1</v>
      </c>
      <c r="AK5777">
        <v>1.25</v>
      </c>
      <c r="AL5777">
        <v>0</v>
      </c>
      <c r="AM5777">
        <v>1</v>
      </c>
    </row>
    <row r="5778" spans="1:39" x14ac:dyDescent="0.25">
      <c r="A5778" t="s">
        <v>2780</v>
      </c>
      <c r="B5778">
        <v>1</v>
      </c>
      <c r="C5778" t="s">
        <v>2781</v>
      </c>
      <c r="D5778" t="s">
        <v>2256</v>
      </c>
      <c r="E5778">
        <v>24</v>
      </c>
      <c r="F5778" t="s">
        <v>316</v>
      </c>
      <c r="G5778" t="s">
        <v>1849</v>
      </c>
      <c r="H5778">
        <v>10417</v>
      </c>
      <c r="I5778" t="s">
        <v>1850</v>
      </c>
      <c r="J5778">
        <v>1018</v>
      </c>
      <c r="K5778" t="s">
        <v>467</v>
      </c>
      <c r="L5778" t="s">
        <v>468</v>
      </c>
      <c r="P5778">
        <v>1250</v>
      </c>
      <c r="Q5778" t="s">
        <v>1011</v>
      </c>
      <c r="R5778" t="s">
        <v>1012</v>
      </c>
      <c r="Y5778">
        <v>1376</v>
      </c>
      <c r="Z5778" t="s">
        <v>377</v>
      </c>
      <c r="AA5778" t="s">
        <v>378</v>
      </c>
      <c r="AB5778">
        <v>34463.1</v>
      </c>
      <c r="AC5778">
        <v>38081.728000000003</v>
      </c>
      <c r="AD5778">
        <v>0.125</v>
      </c>
      <c r="AE5778">
        <v>0.125</v>
      </c>
      <c r="AF5778">
        <v>0.25</v>
      </c>
      <c r="AG5778">
        <v>0</v>
      </c>
      <c r="AH5778">
        <v>8615.7800000000007</v>
      </c>
      <c r="AI5778">
        <v>9520.43</v>
      </c>
      <c r="AJ5778">
        <v>1</v>
      </c>
      <c r="AK5778">
        <v>0.25</v>
      </c>
      <c r="AL5778">
        <v>0</v>
      </c>
      <c r="AM5778">
        <v>1</v>
      </c>
    </row>
    <row r="5779" spans="1:39" x14ac:dyDescent="0.25">
      <c r="A5779" t="s">
        <v>2780</v>
      </c>
      <c r="B5779">
        <v>1</v>
      </c>
      <c r="C5779" t="s">
        <v>2781</v>
      </c>
      <c r="D5779" t="s">
        <v>2256</v>
      </c>
      <c r="E5779">
        <v>24</v>
      </c>
      <c r="F5779" t="s">
        <v>316</v>
      </c>
      <c r="G5779" t="s">
        <v>1471</v>
      </c>
      <c r="H5779">
        <v>10421</v>
      </c>
      <c r="I5779" t="s">
        <v>1472</v>
      </c>
      <c r="J5779">
        <v>1018</v>
      </c>
      <c r="K5779" t="s">
        <v>467</v>
      </c>
      <c r="L5779" t="s">
        <v>468</v>
      </c>
      <c r="P5779">
        <v>1250</v>
      </c>
      <c r="Q5779" t="s">
        <v>1011</v>
      </c>
      <c r="R5779" t="s">
        <v>1012</v>
      </c>
      <c r="Y5779">
        <v>1376</v>
      </c>
      <c r="Z5779" t="s">
        <v>377</v>
      </c>
      <c r="AA5779" t="s">
        <v>378</v>
      </c>
      <c r="AB5779">
        <v>38992.239999999998</v>
      </c>
      <c r="AC5779">
        <v>43086.425000000003</v>
      </c>
      <c r="AD5779">
        <v>0.25</v>
      </c>
      <c r="AE5779">
        <v>0</v>
      </c>
      <c r="AF5779">
        <v>0.25</v>
      </c>
      <c r="AG5779">
        <v>0</v>
      </c>
      <c r="AH5779">
        <v>9748.06</v>
      </c>
      <c r="AI5779">
        <v>10771.61</v>
      </c>
      <c r="AJ5779">
        <v>0</v>
      </c>
      <c r="AK5779">
        <v>0</v>
      </c>
      <c r="AL5779">
        <v>0</v>
      </c>
      <c r="AM5779">
        <v>1</v>
      </c>
    </row>
    <row r="5780" spans="1:39" x14ac:dyDescent="0.25">
      <c r="A5780" t="s">
        <v>2780</v>
      </c>
      <c r="B5780">
        <v>1</v>
      </c>
      <c r="C5780" t="s">
        <v>2781</v>
      </c>
      <c r="D5780" t="s">
        <v>2256</v>
      </c>
      <c r="E5780">
        <v>24</v>
      </c>
      <c r="F5780" t="s">
        <v>316</v>
      </c>
      <c r="G5780" t="s">
        <v>1473</v>
      </c>
      <c r="H5780">
        <v>10423</v>
      </c>
      <c r="I5780" t="s">
        <v>1474</v>
      </c>
      <c r="J5780">
        <v>1018</v>
      </c>
      <c r="K5780" t="s">
        <v>467</v>
      </c>
      <c r="L5780" t="s">
        <v>468</v>
      </c>
      <c r="P5780">
        <v>1250</v>
      </c>
      <c r="Q5780" t="s">
        <v>1011</v>
      </c>
      <c r="R5780" t="s">
        <v>1012</v>
      </c>
      <c r="Y5780">
        <v>1376</v>
      </c>
      <c r="Z5780" t="s">
        <v>377</v>
      </c>
      <c r="AA5780" t="s">
        <v>378</v>
      </c>
      <c r="AB5780">
        <v>48547.904000000002</v>
      </c>
      <c r="AC5780">
        <v>53645.434000000001</v>
      </c>
      <c r="AD5780">
        <v>0.5</v>
      </c>
      <c r="AE5780">
        <v>0</v>
      </c>
      <c r="AF5780">
        <v>0.5</v>
      </c>
      <c r="AG5780">
        <v>0</v>
      </c>
      <c r="AH5780">
        <v>24273.95</v>
      </c>
      <c r="AI5780">
        <v>26822.720000000001</v>
      </c>
      <c r="AJ5780">
        <v>2</v>
      </c>
      <c r="AK5780">
        <v>0.25</v>
      </c>
      <c r="AL5780">
        <v>0</v>
      </c>
      <c r="AM5780">
        <v>1</v>
      </c>
    </row>
    <row r="5781" spans="1:39" x14ac:dyDescent="0.25">
      <c r="A5781" t="s">
        <v>2780</v>
      </c>
      <c r="B5781">
        <v>1</v>
      </c>
      <c r="C5781" t="s">
        <v>2781</v>
      </c>
      <c r="D5781" t="s">
        <v>2256</v>
      </c>
      <c r="E5781">
        <v>24</v>
      </c>
      <c r="F5781" t="s">
        <v>316</v>
      </c>
      <c r="G5781" t="s">
        <v>1013</v>
      </c>
      <c r="H5781">
        <v>10427</v>
      </c>
      <c r="I5781" t="s">
        <v>1014</v>
      </c>
      <c r="J5781">
        <v>1164</v>
      </c>
      <c r="K5781" t="s">
        <v>935</v>
      </c>
      <c r="L5781" t="s">
        <v>936</v>
      </c>
      <c r="Y5781">
        <v>1373</v>
      </c>
      <c r="Z5781" t="s">
        <v>453</v>
      </c>
      <c r="AA5781" t="s">
        <v>454</v>
      </c>
      <c r="AB5781">
        <v>21803.692999999999</v>
      </c>
      <c r="AC5781">
        <v>26585.454000000002</v>
      </c>
      <c r="AD5781">
        <v>0.88890000000000002</v>
      </c>
      <c r="AE5781">
        <v>0</v>
      </c>
      <c r="AF5781">
        <v>0.88890000000000002</v>
      </c>
      <c r="AG5781">
        <v>0</v>
      </c>
      <c r="AH5781">
        <v>19381.060000000001</v>
      </c>
      <c r="AI5781">
        <v>23631.51</v>
      </c>
      <c r="AJ5781">
        <v>0</v>
      </c>
      <c r="AK5781">
        <v>0</v>
      </c>
      <c r="AL5781">
        <v>0</v>
      </c>
      <c r="AM5781">
        <v>1</v>
      </c>
    </row>
    <row r="5782" spans="1:39" x14ac:dyDescent="0.25">
      <c r="A5782" t="s">
        <v>2780</v>
      </c>
      <c r="B5782">
        <v>1</v>
      </c>
      <c r="C5782" t="s">
        <v>2781</v>
      </c>
      <c r="D5782" t="s">
        <v>2256</v>
      </c>
      <c r="E5782">
        <v>24</v>
      </c>
      <c r="F5782" t="s">
        <v>316</v>
      </c>
      <c r="G5782" t="s">
        <v>1015</v>
      </c>
      <c r="H5782">
        <v>10429</v>
      </c>
      <c r="I5782" t="s">
        <v>1016</v>
      </c>
      <c r="J5782">
        <v>1064</v>
      </c>
      <c r="K5782" t="s">
        <v>529</v>
      </c>
      <c r="L5782" t="s">
        <v>530</v>
      </c>
      <c r="Y5782">
        <v>1373</v>
      </c>
      <c r="Z5782" t="s">
        <v>453</v>
      </c>
      <c r="AA5782" t="s">
        <v>454</v>
      </c>
      <c r="AB5782">
        <v>19323.93</v>
      </c>
      <c r="AC5782">
        <v>23671.812000000002</v>
      </c>
      <c r="AD5782">
        <v>0.25</v>
      </c>
      <c r="AE5782">
        <v>0</v>
      </c>
      <c r="AF5782">
        <v>0.25</v>
      </c>
      <c r="AG5782">
        <v>0</v>
      </c>
      <c r="AH5782">
        <v>4830.9799999999996</v>
      </c>
      <c r="AI5782">
        <v>5917.95</v>
      </c>
      <c r="AJ5782">
        <v>0</v>
      </c>
      <c r="AK5782">
        <v>0</v>
      </c>
      <c r="AL5782">
        <v>0</v>
      </c>
      <c r="AM5782">
        <v>1</v>
      </c>
    </row>
    <row r="5783" spans="1:39" x14ac:dyDescent="0.25">
      <c r="A5783" t="s">
        <v>2780</v>
      </c>
      <c r="B5783">
        <v>1</v>
      </c>
      <c r="C5783" t="s">
        <v>2781</v>
      </c>
      <c r="D5783" t="s">
        <v>2256</v>
      </c>
      <c r="E5783">
        <v>24</v>
      </c>
      <c r="F5783" t="s">
        <v>316</v>
      </c>
      <c r="G5783" t="s">
        <v>1017</v>
      </c>
      <c r="H5783">
        <v>10433</v>
      </c>
      <c r="I5783" t="s">
        <v>1018</v>
      </c>
      <c r="J5783">
        <v>1422</v>
      </c>
      <c r="K5783" t="s">
        <v>449</v>
      </c>
      <c r="L5783" t="s">
        <v>450</v>
      </c>
      <c r="Y5783">
        <v>1373</v>
      </c>
      <c r="Z5783" t="s">
        <v>453</v>
      </c>
      <c r="AA5783" t="s">
        <v>454</v>
      </c>
      <c r="AB5783">
        <v>29239.577000000001</v>
      </c>
      <c r="AC5783">
        <v>36043.398000000001</v>
      </c>
      <c r="AD5783">
        <v>0.16669999999999999</v>
      </c>
      <c r="AE5783">
        <v>0</v>
      </c>
      <c r="AF5783">
        <v>0.16669999999999999</v>
      </c>
      <c r="AG5783">
        <v>0</v>
      </c>
      <c r="AH5783">
        <v>4873.26</v>
      </c>
      <c r="AI5783">
        <v>6007.23</v>
      </c>
      <c r="AJ5783">
        <v>0</v>
      </c>
      <c r="AK5783">
        <v>0</v>
      </c>
      <c r="AL5783">
        <v>0</v>
      </c>
      <c r="AM5783">
        <v>1</v>
      </c>
    </row>
    <row r="5784" spans="1:39" x14ac:dyDescent="0.25">
      <c r="A5784" t="s">
        <v>2780</v>
      </c>
      <c r="B5784">
        <v>1</v>
      </c>
      <c r="C5784" t="s">
        <v>2781</v>
      </c>
      <c r="D5784" t="s">
        <v>2256</v>
      </c>
      <c r="E5784">
        <v>24</v>
      </c>
      <c r="F5784" t="s">
        <v>316</v>
      </c>
      <c r="G5784" t="s">
        <v>1574</v>
      </c>
      <c r="H5784">
        <v>10450</v>
      </c>
      <c r="I5784" t="s">
        <v>1575</v>
      </c>
      <c r="J5784">
        <v>1015</v>
      </c>
      <c r="K5784" t="s">
        <v>655</v>
      </c>
      <c r="L5784" t="s">
        <v>656</v>
      </c>
      <c r="P5784">
        <v>1237</v>
      </c>
      <c r="Q5784" t="s">
        <v>657</v>
      </c>
      <c r="R5784" t="s">
        <v>658</v>
      </c>
      <c r="Y5784">
        <v>1374</v>
      </c>
      <c r="Z5784" t="s">
        <v>393</v>
      </c>
      <c r="AA5784" t="s">
        <v>394</v>
      </c>
      <c r="AB5784">
        <v>19291.083999999999</v>
      </c>
      <c r="AC5784">
        <v>24210.31</v>
      </c>
      <c r="AD5784">
        <v>0.33329999999999999</v>
      </c>
      <c r="AE5784">
        <v>0</v>
      </c>
      <c r="AF5784">
        <v>0.33329999999999999</v>
      </c>
      <c r="AG5784">
        <v>0</v>
      </c>
      <c r="AH5784">
        <v>6430.36</v>
      </c>
      <c r="AI5784">
        <v>8070.1</v>
      </c>
      <c r="AJ5784">
        <v>0</v>
      </c>
      <c r="AK5784">
        <v>0</v>
      </c>
      <c r="AL5784">
        <v>0</v>
      </c>
      <c r="AM5784">
        <v>1</v>
      </c>
    </row>
    <row r="5785" spans="1:39" x14ac:dyDescent="0.25">
      <c r="A5785" t="s">
        <v>2780</v>
      </c>
      <c r="B5785">
        <v>1</v>
      </c>
      <c r="C5785" t="s">
        <v>2781</v>
      </c>
      <c r="D5785" t="s">
        <v>2256</v>
      </c>
      <c r="E5785">
        <v>24</v>
      </c>
      <c r="F5785" t="s">
        <v>316</v>
      </c>
      <c r="G5785" t="s">
        <v>1019</v>
      </c>
      <c r="H5785">
        <v>10451</v>
      </c>
      <c r="I5785" t="s">
        <v>1020</v>
      </c>
      <c r="J5785">
        <v>1015</v>
      </c>
      <c r="K5785" t="s">
        <v>655</v>
      </c>
      <c r="L5785" t="s">
        <v>656</v>
      </c>
      <c r="P5785">
        <v>1236</v>
      </c>
      <c r="Q5785" t="s">
        <v>1003</v>
      </c>
      <c r="R5785" t="s">
        <v>1004</v>
      </c>
      <c r="Y5785">
        <v>1374</v>
      </c>
      <c r="Z5785" t="s">
        <v>393</v>
      </c>
      <c r="AA5785" t="s">
        <v>394</v>
      </c>
      <c r="AB5785">
        <v>59612.67</v>
      </c>
      <c r="AC5785">
        <v>74813.899999999994</v>
      </c>
      <c r="AD5785">
        <v>0.22220000000000001</v>
      </c>
      <c r="AE5785">
        <v>0</v>
      </c>
      <c r="AF5785">
        <v>0.22220000000000001</v>
      </c>
      <c r="AG5785">
        <v>0</v>
      </c>
      <c r="AH5785">
        <v>13247.26</v>
      </c>
      <c r="AI5785">
        <v>16625.310000000001</v>
      </c>
      <c r="AJ5785">
        <v>0</v>
      </c>
      <c r="AK5785">
        <v>0</v>
      </c>
      <c r="AL5785">
        <v>0</v>
      </c>
      <c r="AM5785">
        <v>1</v>
      </c>
    </row>
    <row r="5786" spans="1:39" x14ac:dyDescent="0.25">
      <c r="A5786" t="s">
        <v>2780</v>
      </c>
      <c r="B5786">
        <v>1</v>
      </c>
      <c r="C5786" t="s">
        <v>2781</v>
      </c>
      <c r="D5786" t="s">
        <v>2256</v>
      </c>
      <c r="E5786">
        <v>24</v>
      </c>
      <c r="F5786" t="s">
        <v>316</v>
      </c>
      <c r="G5786" t="s">
        <v>1475</v>
      </c>
      <c r="H5786">
        <v>10452</v>
      </c>
      <c r="I5786" t="s">
        <v>1476</v>
      </c>
      <c r="J5786">
        <v>1464</v>
      </c>
      <c r="K5786" t="s">
        <v>1023</v>
      </c>
      <c r="L5786" t="s">
        <v>1024</v>
      </c>
      <c r="P5786">
        <v>1256</v>
      </c>
      <c r="Q5786" t="s">
        <v>1025</v>
      </c>
      <c r="R5786" t="s">
        <v>1026</v>
      </c>
      <c r="Y5786">
        <v>1369</v>
      </c>
      <c r="Z5786" t="s">
        <v>413</v>
      </c>
      <c r="AA5786" t="s">
        <v>414</v>
      </c>
      <c r="AB5786">
        <v>8242.8349999999991</v>
      </c>
      <c r="AC5786">
        <v>9973.8359999999993</v>
      </c>
      <c r="AD5786">
        <v>0.16669999999999999</v>
      </c>
      <c r="AE5786">
        <v>0</v>
      </c>
      <c r="AF5786">
        <v>0.16669999999999999</v>
      </c>
      <c r="AG5786">
        <v>0</v>
      </c>
      <c r="AH5786">
        <v>1373.81</v>
      </c>
      <c r="AI5786">
        <v>1662.31</v>
      </c>
      <c r="AJ5786">
        <v>0</v>
      </c>
      <c r="AK5786">
        <v>0</v>
      </c>
      <c r="AL5786">
        <v>0</v>
      </c>
      <c r="AM5786">
        <v>1</v>
      </c>
    </row>
    <row r="5787" spans="1:39" x14ac:dyDescent="0.25">
      <c r="A5787" t="s">
        <v>2780</v>
      </c>
      <c r="B5787">
        <v>1</v>
      </c>
      <c r="C5787" t="s">
        <v>2781</v>
      </c>
      <c r="D5787" t="s">
        <v>2256</v>
      </c>
      <c r="E5787">
        <v>24</v>
      </c>
      <c r="F5787" t="s">
        <v>316</v>
      </c>
      <c r="G5787" t="s">
        <v>1479</v>
      </c>
      <c r="H5787">
        <v>10456</v>
      </c>
      <c r="I5787" t="s">
        <v>1480</v>
      </c>
      <c r="J5787">
        <v>1464</v>
      </c>
      <c r="K5787" t="s">
        <v>1023</v>
      </c>
      <c r="L5787" t="s">
        <v>1024</v>
      </c>
      <c r="P5787">
        <v>1256</v>
      </c>
      <c r="Q5787" t="s">
        <v>1025</v>
      </c>
      <c r="R5787" t="s">
        <v>1026</v>
      </c>
      <c r="Y5787">
        <v>1369</v>
      </c>
      <c r="Z5787" t="s">
        <v>413</v>
      </c>
      <c r="AA5787" t="s">
        <v>414</v>
      </c>
      <c r="AB5787">
        <v>8242.8349999999991</v>
      </c>
      <c r="AC5787">
        <v>9973.8359999999993</v>
      </c>
      <c r="AD5787">
        <v>0.16669999999999999</v>
      </c>
      <c r="AE5787">
        <v>0</v>
      </c>
      <c r="AF5787">
        <v>0.16669999999999999</v>
      </c>
      <c r="AG5787">
        <v>0</v>
      </c>
      <c r="AH5787">
        <v>1373.81</v>
      </c>
      <c r="AI5787">
        <v>1662.31</v>
      </c>
      <c r="AJ5787">
        <v>0</v>
      </c>
      <c r="AK5787">
        <v>0</v>
      </c>
      <c r="AL5787">
        <v>0</v>
      </c>
      <c r="AM5787">
        <v>1</v>
      </c>
    </row>
    <row r="5788" spans="1:39" x14ac:dyDescent="0.25">
      <c r="A5788" t="s">
        <v>2780</v>
      </c>
      <c r="B5788">
        <v>1</v>
      </c>
      <c r="C5788" t="s">
        <v>2781</v>
      </c>
      <c r="D5788" t="s">
        <v>2256</v>
      </c>
      <c r="E5788">
        <v>24</v>
      </c>
      <c r="F5788" t="s">
        <v>316</v>
      </c>
      <c r="G5788" t="s">
        <v>1718</v>
      </c>
      <c r="H5788">
        <v>10491</v>
      </c>
      <c r="I5788" t="s">
        <v>1719</v>
      </c>
      <c r="J5788">
        <v>1349</v>
      </c>
      <c r="K5788" t="s">
        <v>1708</v>
      </c>
      <c r="L5788" t="s">
        <v>1709</v>
      </c>
      <c r="Y5788">
        <v>1375</v>
      </c>
      <c r="Z5788" t="s">
        <v>371</v>
      </c>
      <c r="AA5788" t="s">
        <v>372</v>
      </c>
      <c r="AB5788">
        <v>36496.199999999997</v>
      </c>
      <c r="AC5788">
        <v>45255.288</v>
      </c>
      <c r="AD5788">
        <v>1</v>
      </c>
      <c r="AE5788">
        <v>0</v>
      </c>
      <c r="AF5788">
        <v>1</v>
      </c>
      <c r="AG5788">
        <v>0</v>
      </c>
      <c r="AH5788">
        <v>36496.199999999997</v>
      </c>
      <c r="AI5788">
        <v>45255.29</v>
      </c>
      <c r="AJ5788">
        <v>0</v>
      </c>
      <c r="AK5788">
        <v>0</v>
      </c>
      <c r="AL5788">
        <v>0</v>
      </c>
      <c r="AM5788">
        <v>1</v>
      </c>
    </row>
    <row r="5789" spans="1:39" x14ac:dyDescent="0.25">
      <c r="A5789" t="s">
        <v>2780</v>
      </c>
      <c r="B5789">
        <v>1</v>
      </c>
      <c r="C5789" t="s">
        <v>2781</v>
      </c>
      <c r="D5789" t="s">
        <v>2256</v>
      </c>
      <c r="E5789">
        <v>24</v>
      </c>
      <c r="F5789" t="s">
        <v>316</v>
      </c>
      <c r="G5789" t="s">
        <v>1722</v>
      </c>
      <c r="H5789">
        <v>10494</v>
      </c>
      <c r="I5789" t="s">
        <v>1723</v>
      </c>
      <c r="J5789">
        <v>1349</v>
      </c>
      <c r="K5789" t="s">
        <v>1708</v>
      </c>
      <c r="L5789" t="s">
        <v>1709</v>
      </c>
      <c r="Y5789">
        <v>1375</v>
      </c>
      <c r="Z5789" t="s">
        <v>371</v>
      </c>
      <c r="AA5789" t="s">
        <v>372</v>
      </c>
      <c r="AB5789">
        <v>26899.22</v>
      </c>
      <c r="AC5789">
        <v>33355.027999999998</v>
      </c>
      <c r="AD5789">
        <v>0.1</v>
      </c>
      <c r="AE5789">
        <v>0</v>
      </c>
      <c r="AF5789">
        <v>0.1</v>
      </c>
      <c r="AG5789">
        <v>0</v>
      </c>
      <c r="AH5789">
        <v>2689.92</v>
      </c>
      <c r="AI5789">
        <v>3335.5</v>
      </c>
      <c r="AJ5789">
        <v>0</v>
      </c>
      <c r="AK5789">
        <v>0</v>
      </c>
      <c r="AL5789">
        <v>0</v>
      </c>
      <c r="AM5789">
        <v>1</v>
      </c>
    </row>
    <row r="5790" spans="1:39" x14ac:dyDescent="0.25">
      <c r="A5790" t="s">
        <v>2780</v>
      </c>
      <c r="B5790">
        <v>1</v>
      </c>
      <c r="C5790" t="s">
        <v>2781</v>
      </c>
      <c r="D5790" t="s">
        <v>2256</v>
      </c>
      <c r="E5790">
        <v>24</v>
      </c>
      <c r="F5790" t="s">
        <v>316</v>
      </c>
      <c r="G5790" t="s">
        <v>2513</v>
      </c>
      <c r="H5790">
        <v>10558</v>
      </c>
      <c r="I5790" t="s">
        <v>2514</v>
      </c>
      <c r="J5790">
        <v>1346</v>
      </c>
      <c r="K5790" t="s">
        <v>1966</v>
      </c>
      <c r="L5790" t="s">
        <v>1967</v>
      </c>
      <c r="Y5790">
        <v>1375</v>
      </c>
      <c r="Z5790" t="s">
        <v>371</v>
      </c>
      <c r="AA5790" t="s">
        <v>372</v>
      </c>
      <c r="AB5790">
        <v>23944.86</v>
      </c>
      <c r="AC5790">
        <v>28973.280999999999</v>
      </c>
      <c r="AD5790">
        <v>1</v>
      </c>
      <c r="AE5790">
        <v>0</v>
      </c>
      <c r="AF5790">
        <v>1</v>
      </c>
      <c r="AG5790">
        <v>0</v>
      </c>
      <c r="AH5790">
        <v>23944.86</v>
      </c>
      <c r="AI5790">
        <v>28973.279999999999</v>
      </c>
      <c r="AJ5790">
        <v>1</v>
      </c>
      <c r="AK5790">
        <v>1</v>
      </c>
      <c r="AL5790">
        <v>0</v>
      </c>
      <c r="AM5790">
        <v>1</v>
      </c>
    </row>
    <row r="5791" spans="1:39" x14ac:dyDescent="0.25">
      <c r="A5791" t="s">
        <v>2780</v>
      </c>
      <c r="B5791">
        <v>1</v>
      </c>
      <c r="C5791" t="s">
        <v>2781</v>
      </c>
      <c r="D5791" t="s">
        <v>2256</v>
      </c>
      <c r="E5791">
        <v>24</v>
      </c>
      <c r="F5791" t="s">
        <v>316</v>
      </c>
      <c r="G5791" t="s">
        <v>1029</v>
      </c>
      <c r="H5791">
        <v>10605</v>
      </c>
      <c r="I5791" t="s">
        <v>1030</v>
      </c>
      <c r="J5791">
        <v>1436</v>
      </c>
      <c r="K5791" t="s">
        <v>1031</v>
      </c>
      <c r="L5791" t="s">
        <v>1032</v>
      </c>
      <c r="Y5791">
        <v>1374</v>
      </c>
      <c r="Z5791" t="s">
        <v>393</v>
      </c>
      <c r="AA5791" t="s">
        <v>394</v>
      </c>
      <c r="AB5791">
        <v>13727.99</v>
      </c>
      <c r="AC5791">
        <v>16610.87</v>
      </c>
      <c r="AD5791">
        <v>0.66669999999999996</v>
      </c>
      <c r="AE5791">
        <v>0</v>
      </c>
      <c r="AF5791">
        <v>0.66669999999999996</v>
      </c>
      <c r="AG5791">
        <v>0</v>
      </c>
      <c r="AH5791">
        <v>9151.99</v>
      </c>
      <c r="AI5791">
        <v>11073.91</v>
      </c>
      <c r="AJ5791">
        <v>0</v>
      </c>
      <c r="AK5791">
        <v>0</v>
      </c>
      <c r="AL5791">
        <v>0</v>
      </c>
      <c r="AM5791">
        <v>1</v>
      </c>
    </row>
    <row r="5792" spans="1:39" x14ac:dyDescent="0.25">
      <c r="A5792" t="s">
        <v>2780</v>
      </c>
      <c r="B5792">
        <v>1</v>
      </c>
      <c r="C5792" t="s">
        <v>2781</v>
      </c>
      <c r="D5792" t="s">
        <v>2256</v>
      </c>
      <c r="E5792">
        <v>24</v>
      </c>
      <c r="F5792" t="s">
        <v>316</v>
      </c>
      <c r="G5792" t="s">
        <v>1732</v>
      </c>
      <c r="H5792">
        <v>10691</v>
      </c>
      <c r="I5792" t="s">
        <v>1733</v>
      </c>
      <c r="J5792">
        <v>1436</v>
      </c>
      <c r="K5792" t="s">
        <v>1031</v>
      </c>
      <c r="L5792" t="s">
        <v>1032</v>
      </c>
      <c r="Y5792">
        <v>1374</v>
      </c>
      <c r="Z5792" t="s">
        <v>393</v>
      </c>
      <c r="AA5792" t="s">
        <v>394</v>
      </c>
      <c r="AB5792">
        <v>28528.212</v>
      </c>
      <c r="AC5792">
        <v>35802.908000000003</v>
      </c>
      <c r="AD5792">
        <v>7.1400000000000005E-2</v>
      </c>
      <c r="AE5792">
        <v>0</v>
      </c>
      <c r="AF5792">
        <v>7.1400000000000005E-2</v>
      </c>
      <c r="AG5792">
        <v>0</v>
      </c>
      <c r="AH5792">
        <v>2037.73</v>
      </c>
      <c r="AI5792">
        <v>2557.35</v>
      </c>
      <c r="AJ5792">
        <v>0</v>
      </c>
      <c r="AK5792">
        <v>0</v>
      </c>
      <c r="AL5792">
        <v>0</v>
      </c>
      <c r="AM5792">
        <v>1</v>
      </c>
    </row>
    <row r="5793" spans="1:39" x14ac:dyDescent="0.25">
      <c r="A5793" t="s">
        <v>2780</v>
      </c>
      <c r="B5793">
        <v>1</v>
      </c>
      <c r="C5793" t="s">
        <v>2781</v>
      </c>
      <c r="D5793" t="s">
        <v>2256</v>
      </c>
      <c r="E5793">
        <v>24</v>
      </c>
      <c r="F5793" t="s">
        <v>316</v>
      </c>
      <c r="G5793" t="s">
        <v>2643</v>
      </c>
      <c r="H5793">
        <v>10717</v>
      </c>
      <c r="I5793" t="s">
        <v>2644</v>
      </c>
      <c r="P5793">
        <v>1398</v>
      </c>
      <c r="Q5793" t="s">
        <v>2130</v>
      </c>
      <c r="R5793" t="s">
        <v>2131</v>
      </c>
      <c r="Y5793">
        <v>1370</v>
      </c>
      <c r="Z5793" t="s">
        <v>477</v>
      </c>
      <c r="AA5793" t="s">
        <v>478</v>
      </c>
      <c r="AB5793">
        <v>11924.777</v>
      </c>
      <c r="AC5793">
        <v>14607.853999999999</v>
      </c>
      <c r="AD5793">
        <v>0.16669999999999999</v>
      </c>
      <c r="AE5793">
        <v>0.16669999999999999</v>
      </c>
      <c r="AF5793">
        <v>0.33329999999999999</v>
      </c>
      <c r="AG5793">
        <v>0</v>
      </c>
      <c r="AH5793">
        <v>3974.93</v>
      </c>
      <c r="AI5793">
        <v>4869.28</v>
      </c>
      <c r="AJ5793">
        <v>0</v>
      </c>
      <c r="AK5793">
        <v>0</v>
      </c>
      <c r="AL5793">
        <v>0</v>
      </c>
      <c r="AM5793">
        <v>1</v>
      </c>
    </row>
    <row r="5794" spans="1:39" x14ac:dyDescent="0.25">
      <c r="A5794" t="s">
        <v>2780</v>
      </c>
      <c r="B5794">
        <v>1</v>
      </c>
      <c r="C5794" t="s">
        <v>2781</v>
      </c>
      <c r="D5794" t="s">
        <v>2256</v>
      </c>
      <c r="E5794">
        <v>24</v>
      </c>
      <c r="F5794" t="s">
        <v>316</v>
      </c>
      <c r="G5794" t="s">
        <v>1049</v>
      </c>
      <c r="H5794">
        <v>10722</v>
      </c>
      <c r="I5794" t="s">
        <v>1050</v>
      </c>
      <c r="J5794">
        <v>1446</v>
      </c>
      <c r="K5794" t="s">
        <v>745</v>
      </c>
      <c r="L5794" t="s">
        <v>746</v>
      </c>
      <c r="P5794">
        <v>1090</v>
      </c>
      <c r="Q5794" t="s">
        <v>621</v>
      </c>
      <c r="R5794" t="s">
        <v>622</v>
      </c>
      <c r="Y5794">
        <v>1376</v>
      </c>
      <c r="Z5794" t="s">
        <v>377</v>
      </c>
      <c r="AA5794" t="s">
        <v>378</v>
      </c>
      <c r="AB5794">
        <v>553439.04</v>
      </c>
      <c r="AC5794">
        <v>677962.82400000002</v>
      </c>
      <c r="AD5794">
        <v>6.25E-2</v>
      </c>
      <c r="AE5794">
        <v>0</v>
      </c>
      <c r="AF5794">
        <v>6.25E-2</v>
      </c>
      <c r="AG5794">
        <v>0</v>
      </c>
      <c r="AH5794">
        <v>34589.94</v>
      </c>
      <c r="AI5794">
        <v>42372.68</v>
      </c>
      <c r="AJ5794">
        <v>2</v>
      </c>
      <c r="AK5794">
        <v>0.03</v>
      </c>
      <c r="AL5794">
        <v>0</v>
      </c>
      <c r="AM5794">
        <v>1</v>
      </c>
    </row>
    <row r="5795" spans="1:39" x14ac:dyDescent="0.25">
      <c r="A5795" t="s">
        <v>2780</v>
      </c>
      <c r="B5795">
        <v>1</v>
      </c>
      <c r="C5795" t="s">
        <v>2781</v>
      </c>
      <c r="D5795" t="s">
        <v>2256</v>
      </c>
      <c r="E5795">
        <v>24</v>
      </c>
      <c r="F5795" t="s">
        <v>316</v>
      </c>
      <c r="G5795" t="s">
        <v>1055</v>
      </c>
      <c r="H5795">
        <v>10739</v>
      </c>
      <c r="I5795" t="s">
        <v>1056</v>
      </c>
      <c r="J5795">
        <v>1433</v>
      </c>
      <c r="K5795" t="s">
        <v>1057</v>
      </c>
      <c r="L5795" t="s">
        <v>1058</v>
      </c>
      <c r="Y5795">
        <v>1374</v>
      </c>
      <c r="Z5795" t="s">
        <v>393</v>
      </c>
      <c r="AA5795" t="s">
        <v>394</v>
      </c>
      <c r="AB5795">
        <v>0</v>
      </c>
      <c r="AC5795">
        <v>0</v>
      </c>
      <c r="AD5795">
        <v>0</v>
      </c>
      <c r="AE5795">
        <v>1.9443999999999999</v>
      </c>
      <c r="AF5795">
        <v>1.9443999999999999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1</v>
      </c>
    </row>
    <row r="5796" spans="1:39" x14ac:dyDescent="0.25">
      <c r="A5796" t="s">
        <v>2780</v>
      </c>
      <c r="B5796">
        <v>1</v>
      </c>
      <c r="C5796" t="s">
        <v>2781</v>
      </c>
      <c r="D5796" t="s">
        <v>2256</v>
      </c>
      <c r="E5796">
        <v>24</v>
      </c>
      <c r="F5796" t="s">
        <v>316</v>
      </c>
      <c r="G5796" t="s">
        <v>1059</v>
      </c>
      <c r="H5796">
        <v>10747</v>
      </c>
      <c r="I5796" t="s">
        <v>1060</v>
      </c>
      <c r="J5796">
        <v>1433</v>
      </c>
      <c r="K5796" t="s">
        <v>1057</v>
      </c>
      <c r="L5796" t="s">
        <v>1058</v>
      </c>
      <c r="Y5796">
        <v>1374</v>
      </c>
      <c r="Z5796" t="s">
        <v>393</v>
      </c>
      <c r="AA5796" t="s">
        <v>394</v>
      </c>
      <c r="AB5796">
        <v>0</v>
      </c>
      <c r="AC5796">
        <v>0</v>
      </c>
      <c r="AD5796">
        <v>0</v>
      </c>
      <c r="AE5796">
        <v>2.7799999999999998E-2</v>
      </c>
      <c r="AF5796">
        <v>2.7799999999999998E-2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</v>
      </c>
    </row>
    <row r="5797" spans="1:39" x14ac:dyDescent="0.25">
      <c r="A5797" t="s">
        <v>2780</v>
      </c>
      <c r="B5797">
        <v>1</v>
      </c>
      <c r="C5797" t="s">
        <v>2781</v>
      </c>
      <c r="D5797" t="s">
        <v>2256</v>
      </c>
      <c r="E5797">
        <v>24</v>
      </c>
      <c r="F5797" t="s">
        <v>316</v>
      </c>
      <c r="G5797" t="s">
        <v>1061</v>
      </c>
      <c r="H5797">
        <v>10761</v>
      </c>
      <c r="I5797" t="s">
        <v>1062</v>
      </c>
      <c r="J5797">
        <v>1433</v>
      </c>
      <c r="K5797" t="s">
        <v>1057</v>
      </c>
      <c r="L5797" t="s">
        <v>1058</v>
      </c>
      <c r="Y5797">
        <v>1374</v>
      </c>
      <c r="Z5797" t="s">
        <v>393</v>
      </c>
      <c r="AA5797" t="s">
        <v>394</v>
      </c>
      <c r="AB5797">
        <v>0</v>
      </c>
      <c r="AC5797">
        <v>0</v>
      </c>
      <c r="AD5797">
        <v>0</v>
      </c>
      <c r="AE5797">
        <v>0.5</v>
      </c>
      <c r="AF5797">
        <v>0.5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1</v>
      </c>
    </row>
    <row r="5798" spans="1:39" x14ac:dyDescent="0.25">
      <c r="A5798" t="s">
        <v>2780</v>
      </c>
      <c r="B5798">
        <v>1</v>
      </c>
      <c r="C5798" t="s">
        <v>2781</v>
      </c>
      <c r="D5798" t="s">
        <v>2256</v>
      </c>
      <c r="E5798">
        <v>24</v>
      </c>
      <c r="F5798" t="s">
        <v>316</v>
      </c>
      <c r="G5798" t="s">
        <v>2790</v>
      </c>
      <c r="H5798">
        <v>10794</v>
      </c>
      <c r="I5798" t="s">
        <v>2791</v>
      </c>
      <c r="J5798">
        <v>1450</v>
      </c>
      <c r="K5798" t="s">
        <v>735</v>
      </c>
      <c r="L5798" t="s">
        <v>736</v>
      </c>
      <c r="P5798">
        <v>1293</v>
      </c>
      <c r="Q5798" t="s">
        <v>2464</v>
      </c>
      <c r="R5798" t="s">
        <v>2465</v>
      </c>
      <c r="Y5798">
        <v>1370</v>
      </c>
      <c r="Z5798" t="s">
        <v>477</v>
      </c>
      <c r="AA5798" t="s">
        <v>478</v>
      </c>
      <c r="AB5798">
        <v>6808.6809999999996</v>
      </c>
      <c r="AC5798">
        <v>8830.8590000000004</v>
      </c>
      <c r="AD5798">
        <v>1</v>
      </c>
      <c r="AE5798">
        <v>0</v>
      </c>
      <c r="AF5798">
        <v>1</v>
      </c>
      <c r="AG5798">
        <v>0</v>
      </c>
      <c r="AH5798">
        <v>6808.68</v>
      </c>
      <c r="AI5798">
        <v>8830.86</v>
      </c>
      <c r="AJ5798">
        <v>0</v>
      </c>
      <c r="AK5798">
        <v>0</v>
      </c>
      <c r="AL5798">
        <v>0</v>
      </c>
      <c r="AM5798">
        <v>1</v>
      </c>
    </row>
    <row r="5799" spans="1:39" x14ac:dyDescent="0.25">
      <c r="A5799" t="s">
        <v>2780</v>
      </c>
      <c r="B5799">
        <v>1</v>
      </c>
      <c r="C5799" t="s">
        <v>2781</v>
      </c>
      <c r="D5799" t="s">
        <v>2256</v>
      </c>
      <c r="E5799">
        <v>24</v>
      </c>
      <c r="F5799" t="s">
        <v>316</v>
      </c>
      <c r="G5799" t="s">
        <v>1067</v>
      </c>
      <c r="H5799">
        <v>10803</v>
      </c>
      <c r="I5799" t="s">
        <v>1068</v>
      </c>
      <c r="P5799">
        <v>1004</v>
      </c>
      <c r="Q5799" t="s">
        <v>411</v>
      </c>
      <c r="R5799" t="s">
        <v>412</v>
      </c>
      <c r="Y5799">
        <v>1369</v>
      </c>
      <c r="Z5799" t="s">
        <v>413</v>
      </c>
      <c r="AA5799" t="s">
        <v>414</v>
      </c>
      <c r="AB5799">
        <v>6097.02</v>
      </c>
      <c r="AC5799">
        <v>7377.3940000000002</v>
      </c>
      <c r="AD5799">
        <v>0.33329999999999999</v>
      </c>
      <c r="AE5799">
        <v>0</v>
      </c>
      <c r="AF5799">
        <v>0.33329999999999999</v>
      </c>
      <c r="AG5799">
        <v>0</v>
      </c>
      <c r="AH5799">
        <v>2032.34</v>
      </c>
      <c r="AI5799">
        <v>2459.13</v>
      </c>
      <c r="AJ5799">
        <v>0</v>
      </c>
      <c r="AK5799">
        <v>0</v>
      </c>
      <c r="AL5799">
        <v>0</v>
      </c>
      <c r="AM5799">
        <v>1</v>
      </c>
    </row>
    <row r="5800" spans="1:39" x14ac:dyDescent="0.25">
      <c r="A5800" t="s">
        <v>2780</v>
      </c>
      <c r="B5800">
        <v>1</v>
      </c>
      <c r="C5800" t="s">
        <v>2781</v>
      </c>
      <c r="D5800" t="s">
        <v>2256</v>
      </c>
      <c r="E5800">
        <v>24</v>
      </c>
      <c r="F5800" t="s">
        <v>316</v>
      </c>
      <c r="G5800" t="s">
        <v>1073</v>
      </c>
      <c r="H5800">
        <v>10866</v>
      </c>
      <c r="I5800" t="s">
        <v>1074</v>
      </c>
      <c r="Y5800">
        <v>1373</v>
      </c>
      <c r="Z5800" t="s">
        <v>453</v>
      </c>
      <c r="AA5800" t="s">
        <v>454</v>
      </c>
      <c r="AB5800">
        <v>32314.733</v>
      </c>
      <c r="AC5800">
        <v>39301.438999999998</v>
      </c>
      <c r="AD5800">
        <v>2.7618999999999998</v>
      </c>
      <c r="AE5800">
        <v>0</v>
      </c>
      <c r="AF5800">
        <v>2.7618999999999998</v>
      </c>
      <c r="AG5800">
        <v>0</v>
      </c>
      <c r="AH5800">
        <v>89250.21</v>
      </c>
      <c r="AI5800">
        <v>108546.83</v>
      </c>
      <c r="AJ5800">
        <v>2</v>
      </c>
      <c r="AK5800">
        <v>1.38</v>
      </c>
      <c r="AL5800">
        <v>0</v>
      </c>
      <c r="AM5800">
        <v>1</v>
      </c>
    </row>
    <row r="5801" spans="1:39" x14ac:dyDescent="0.25">
      <c r="A5801" t="s">
        <v>2780</v>
      </c>
      <c r="B5801">
        <v>1</v>
      </c>
      <c r="C5801" t="s">
        <v>2781</v>
      </c>
      <c r="D5801" t="s">
        <v>2256</v>
      </c>
      <c r="E5801">
        <v>24</v>
      </c>
      <c r="F5801" t="s">
        <v>316</v>
      </c>
      <c r="G5801" t="s">
        <v>1275</v>
      </c>
      <c r="H5801">
        <v>10987</v>
      </c>
      <c r="I5801" t="s">
        <v>1276</v>
      </c>
      <c r="J5801">
        <v>1065</v>
      </c>
      <c r="K5801" t="s">
        <v>537</v>
      </c>
      <c r="L5801" t="s">
        <v>538</v>
      </c>
      <c r="P5801">
        <v>1332</v>
      </c>
      <c r="Q5801" t="s">
        <v>1079</v>
      </c>
      <c r="R5801" t="s">
        <v>1080</v>
      </c>
      <c r="Y5801">
        <v>1373</v>
      </c>
      <c r="Z5801" t="s">
        <v>453</v>
      </c>
      <c r="AA5801" t="s">
        <v>454</v>
      </c>
      <c r="AB5801">
        <v>16873.939999999999</v>
      </c>
      <c r="AC5801">
        <v>20670.572</v>
      </c>
      <c r="AD5801">
        <v>7.1400000000000005E-2</v>
      </c>
      <c r="AE5801">
        <v>0</v>
      </c>
      <c r="AF5801">
        <v>7.1400000000000005E-2</v>
      </c>
      <c r="AG5801">
        <v>0</v>
      </c>
      <c r="AH5801">
        <v>1205.28</v>
      </c>
      <c r="AI5801">
        <v>1476.47</v>
      </c>
      <c r="AJ5801">
        <v>0</v>
      </c>
      <c r="AK5801">
        <v>0</v>
      </c>
      <c r="AL5801">
        <v>0</v>
      </c>
      <c r="AM5801">
        <v>1</v>
      </c>
    </row>
    <row r="5802" spans="1:39" x14ac:dyDescent="0.25">
      <c r="A5802" t="s">
        <v>2780</v>
      </c>
      <c r="B5802">
        <v>1</v>
      </c>
      <c r="C5802" t="s">
        <v>2781</v>
      </c>
      <c r="D5802" t="s">
        <v>2256</v>
      </c>
      <c r="E5802">
        <v>24</v>
      </c>
      <c r="F5802" t="s">
        <v>316</v>
      </c>
      <c r="G5802" t="s">
        <v>1077</v>
      </c>
      <c r="H5802">
        <v>10988</v>
      </c>
      <c r="I5802" t="s">
        <v>1078</v>
      </c>
      <c r="J5802">
        <v>1065</v>
      </c>
      <c r="K5802" t="s">
        <v>537</v>
      </c>
      <c r="L5802" t="s">
        <v>538</v>
      </c>
      <c r="P5802">
        <v>1332</v>
      </c>
      <c r="Q5802" t="s">
        <v>1079</v>
      </c>
      <c r="R5802" t="s">
        <v>1080</v>
      </c>
      <c r="Y5802">
        <v>1373</v>
      </c>
      <c r="Z5802" t="s">
        <v>453</v>
      </c>
      <c r="AA5802" t="s">
        <v>454</v>
      </c>
      <c r="AB5802">
        <v>16873.939999999999</v>
      </c>
      <c r="AC5802">
        <v>20670.572</v>
      </c>
      <c r="AD5802">
        <v>0.1429</v>
      </c>
      <c r="AE5802">
        <v>0</v>
      </c>
      <c r="AF5802">
        <v>0.1429</v>
      </c>
      <c r="AG5802">
        <v>0</v>
      </c>
      <c r="AH5802">
        <v>2410.56</v>
      </c>
      <c r="AI5802">
        <v>2952.94</v>
      </c>
      <c r="AJ5802">
        <v>0</v>
      </c>
      <c r="AK5802">
        <v>0</v>
      </c>
      <c r="AL5802">
        <v>0</v>
      </c>
      <c r="AM5802">
        <v>1</v>
      </c>
    </row>
    <row r="5803" spans="1:39" x14ac:dyDescent="0.25">
      <c r="A5803" t="s">
        <v>2780</v>
      </c>
      <c r="B5803">
        <v>1</v>
      </c>
      <c r="C5803" t="s">
        <v>2781</v>
      </c>
      <c r="D5803" t="s">
        <v>2256</v>
      </c>
      <c r="E5803">
        <v>24</v>
      </c>
      <c r="F5803" t="s">
        <v>316</v>
      </c>
      <c r="G5803" t="s">
        <v>1738</v>
      </c>
      <c r="H5803">
        <v>11056</v>
      </c>
      <c r="I5803" t="s">
        <v>1739</v>
      </c>
      <c r="J5803">
        <v>1410</v>
      </c>
      <c r="K5803" t="s">
        <v>1740</v>
      </c>
      <c r="L5803" t="s">
        <v>1741</v>
      </c>
      <c r="Y5803">
        <v>1375</v>
      </c>
      <c r="Z5803" t="s">
        <v>371</v>
      </c>
      <c r="AA5803" t="s">
        <v>372</v>
      </c>
      <c r="AB5803">
        <v>19191.014999999999</v>
      </c>
      <c r="AC5803">
        <v>23796.86</v>
      </c>
      <c r="AD5803">
        <v>1</v>
      </c>
      <c r="AE5803">
        <v>0</v>
      </c>
      <c r="AF5803">
        <v>1</v>
      </c>
      <c r="AG5803">
        <v>0</v>
      </c>
      <c r="AH5803">
        <v>19191.02</v>
      </c>
      <c r="AI5803">
        <v>23796.86</v>
      </c>
      <c r="AJ5803">
        <v>0</v>
      </c>
      <c r="AK5803">
        <v>0</v>
      </c>
      <c r="AL5803">
        <v>0</v>
      </c>
      <c r="AM5803">
        <v>1</v>
      </c>
    </row>
    <row r="5804" spans="1:39" x14ac:dyDescent="0.25">
      <c r="A5804" t="s">
        <v>2780</v>
      </c>
      <c r="B5804">
        <v>1</v>
      </c>
      <c r="C5804" t="s">
        <v>2781</v>
      </c>
      <c r="D5804" t="s">
        <v>2256</v>
      </c>
      <c r="E5804">
        <v>24</v>
      </c>
      <c r="F5804" t="s">
        <v>316</v>
      </c>
      <c r="G5804" t="s">
        <v>1283</v>
      </c>
      <c r="H5804">
        <v>11068</v>
      </c>
      <c r="I5804" t="s">
        <v>1284</v>
      </c>
      <c r="Y5804">
        <v>1370</v>
      </c>
      <c r="Z5804" t="s">
        <v>477</v>
      </c>
      <c r="AA5804" t="s">
        <v>478</v>
      </c>
      <c r="AB5804">
        <v>9581.268</v>
      </c>
      <c r="AC5804">
        <v>11717.072</v>
      </c>
      <c r="AD5804">
        <v>16</v>
      </c>
      <c r="AE5804">
        <v>0</v>
      </c>
      <c r="AF5804">
        <v>16</v>
      </c>
      <c r="AG5804">
        <v>0</v>
      </c>
      <c r="AH5804">
        <v>153300.28</v>
      </c>
      <c r="AI5804">
        <v>187473.15</v>
      </c>
      <c r="AJ5804">
        <v>4</v>
      </c>
      <c r="AK5804">
        <v>4</v>
      </c>
      <c r="AL5804">
        <v>0</v>
      </c>
      <c r="AM5804">
        <v>1</v>
      </c>
    </row>
    <row r="5805" spans="1:39" x14ac:dyDescent="0.25">
      <c r="A5805" t="s">
        <v>2780</v>
      </c>
      <c r="B5805">
        <v>1</v>
      </c>
      <c r="C5805" t="s">
        <v>2781</v>
      </c>
      <c r="D5805" t="s">
        <v>2256</v>
      </c>
      <c r="E5805">
        <v>24</v>
      </c>
      <c r="F5805" t="s">
        <v>316</v>
      </c>
      <c r="G5805" t="s">
        <v>1087</v>
      </c>
      <c r="H5805">
        <v>11078</v>
      </c>
      <c r="I5805" t="s">
        <v>1088</v>
      </c>
      <c r="J5805">
        <v>1018</v>
      </c>
      <c r="K5805" t="s">
        <v>467</v>
      </c>
      <c r="L5805" t="s">
        <v>468</v>
      </c>
      <c r="Y5805">
        <v>1402</v>
      </c>
      <c r="Z5805" t="s">
        <v>355</v>
      </c>
      <c r="AA5805" t="s">
        <v>356</v>
      </c>
      <c r="AB5805">
        <v>168200.47200000001</v>
      </c>
      <c r="AC5805">
        <v>205177.22399999999</v>
      </c>
      <c r="AD5805">
        <v>0.33329999999999999</v>
      </c>
      <c r="AE5805">
        <v>0</v>
      </c>
      <c r="AF5805">
        <v>0.33329999999999999</v>
      </c>
      <c r="AG5805">
        <v>0</v>
      </c>
      <c r="AH5805">
        <v>56066.82</v>
      </c>
      <c r="AI5805">
        <v>68392.41</v>
      </c>
      <c r="AJ5805">
        <v>6</v>
      </c>
      <c r="AK5805">
        <v>0.06</v>
      </c>
      <c r="AL5805">
        <v>0</v>
      </c>
      <c r="AM5805">
        <v>1</v>
      </c>
    </row>
    <row r="5806" spans="1:39" x14ac:dyDescent="0.25">
      <c r="A5806" t="s">
        <v>2780</v>
      </c>
      <c r="B5806">
        <v>1</v>
      </c>
      <c r="C5806" t="s">
        <v>2781</v>
      </c>
      <c r="D5806" t="s">
        <v>2256</v>
      </c>
      <c r="E5806">
        <v>24</v>
      </c>
      <c r="F5806" t="s">
        <v>316</v>
      </c>
      <c r="G5806" t="s">
        <v>1089</v>
      </c>
      <c r="H5806">
        <v>11079</v>
      </c>
      <c r="I5806" t="s">
        <v>1090</v>
      </c>
      <c r="J5806">
        <v>1018</v>
      </c>
      <c r="K5806" t="s">
        <v>467</v>
      </c>
      <c r="L5806" t="s">
        <v>468</v>
      </c>
      <c r="Y5806">
        <v>1402</v>
      </c>
      <c r="Z5806" t="s">
        <v>355</v>
      </c>
      <c r="AA5806" t="s">
        <v>356</v>
      </c>
      <c r="AB5806">
        <v>168542.34299999999</v>
      </c>
      <c r="AC5806">
        <v>204556.72700000001</v>
      </c>
      <c r="AD5806">
        <v>0.44440000000000002</v>
      </c>
      <c r="AE5806">
        <v>0</v>
      </c>
      <c r="AF5806">
        <v>0.44440000000000002</v>
      </c>
      <c r="AG5806">
        <v>0</v>
      </c>
      <c r="AH5806">
        <v>74907.710000000006</v>
      </c>
      <c r="AI5806">
        <v>90914.1</v>
      </c>
      <c r="AJ5806">
        <v>3</v>
      </c>
      <c r="AK5806">
        <v>0.15</v>
      </c>
      <c r="AL5806">
        <v>0</v>
      </c>
      <c r="AM5806">
        <v>1</v>
      </c>
    </row>
    <row r="5807" spans="1:39" x14ac:dyDescent="0.25">
      <c r="A5807" t="s">
        <v>2780</v>
      </c>
      <c r="B5807">
        <v>1</v>
      </c>
      <c r="C5807" t="s">
        <v>2781</v>
      </c>
      <c r="D5807" t="s">
        <v>2256</v>
      </c>
      <c r="E5807">
        <v>24</v>
      </c>
      <c r="F5807" t="s">
        <v>316</v>
      </c>
      <c r="G5807" t="s">
        <v>1093</v>
      </c>
      <c r="H5807">
        <v>11111</v>
      </c>
      <c r="I5807" t="s">
        <v>1094</v>
      </c>
      <c r="Y5807">
        <v>1374</v>
      </c>
      <c r="Z5807" t="s">
        <v>393</v>
      </c>
      <c r="AA5807" t="s">
        <v>394</v>
      </c>
      <c r="AB5807">
        <v>16920.575000000001</v>
      </c>
      <c r="AC5807">
        <v>20473.897000000001</v>
      </c>
      <c r="AD5807">
        <v>1</v>
      </c>
      <c r="AE5807">
        <v>0</v>
      </c>
      <c r="AF5807">
        <v>1</v>
      </c>
      <c r="AG5807">
        <v>0</v>
      </c>
      <c r="AH5807">
        <v>16920.580000000002</v>
      </c>
      <c r="AI5807">
        <v>20473.900000000001</v>
      </c>
      <c r="AJ5807">
        <v>1</v>
      </c>
      <c r="AK5807">
        <v>1</v>
      </c>
      <c r="AL5807">
        <v>0</v>
      </c>
      <c r="AM5807">
        <v>1</v>
      </c>
    </row>
    <row r="5808" spans="1:39" x14ac:dyDescent="0.25">
      <c r="A5808" t="s">
        <v>2780</v>
      </c>
      <c r="B5808">
        <v>1</v>
      </c>
      <c r="C5808" t="s">
        <v>2781</v>
      </c>
      <c r="D5808" t="s">
        <v>2256</v>
      </c>
      <c r="E5808">
        <v>24</v>
      </c>
      <c r="F5808" t="s">
        <v>316</v>
      </c>
      <c r="G5808" t="s">
        <v>1287</v>
      </c>
      <c r="H5808">
        <v>11134</v>
      </c>
      <c r="I5808" t="s">
        <v>1288</v>
      </c>
      <c r="J5808">
        <v>1413</v>
      </c>
      <c r="K5808" t="s">
        <v>391</v>
      </c>
      <c r="L5808" t="s">
        <v>392</v>
      </c>
      <c r="Y5808">
        <v>1374</v>
      </c>
      <c r="Z5808" t="s">
        <v>393</v>
      </c>
      <c r="AA5808" t="s">
        <v>394</v>
      </c>
      <c r="AB5808">
        <v>33611.71</v>
      </c>
      <c r="AC5808">
        <v>40670.18</v>
      </c>
      <c r="AD5808">
        <v>8.3299999999999999E-2</v>
      </c>
      <c r="AE5808">
        <v>0</v>
      </c>
      <c r="AF5808">
        <v>8.3299999999999999E-2</v>
      </c>
      <c r="AG5808">
        <v>0</v>
      </c>
      <c r="AH5808">
        <v>2800.98</v>
      </c>
      <c r="AI5808">
        <v>3389.18</v>
      </c>
      <c r="AJ5808">
        <v>1</v>
      </c>
      <c r="AK5808">
        <v>0.08</v>
      </c>
      <c r="AL5808">
        <v>0</v>
      </c>
      <c r="AM5808">
        <v>1</v>
      </c>
    </row>
    <row r="5809" spans="1:39" x14ac:dyDescent="0.25">
      <c r="A5809" t="s">
        <v>2780</v>
      </c>
      <c r="B5809">
        <v>1</v>
      </c>
      <c r="C5809" t="s">
        <v>2781</v>
      </c>
      <c r="D5809" t="s">
        <v>2256</v>
      </c>
      <c r="E5809">
        <v>24</v>
      </c>
      <c r="F5809" t="s">
        <v>316</v>
      </c>
      <c r="G5809" t="s">
        <v>1919</v>
      </c>
      <c r="H5809">
        <v>11156</v>
      </c>
      <c r="I5809" t="s">
        <v>1920</v>
      </c>
      <c r="J5809">
        <v>1345</v>
      </c>
      <c r="K5809" t="s">
        <v>1921</v>
      </c>
      <c r="L5809" t="s">
        <v>1922</v>
      </c>
      <c r="Y5809">
        <v>1373</v>
      </c>
      <c r="Z5809" t="s">
        <v>453</v>
      </c>
      <c r="AA5809" t="s">
        <v>454</v>
      </c>
      <c r="AB5809">
        <v>15501.388000000001</v>
      </c>
      <c r="AC5809">
        <v>19144.214</v>
      </c>
      <c r="AD5809">
        <v>0.5625</v>
      </c>
      <c r="AE5809">
        <v>0</v>
      </c>
      <c r="AF5809">
        <v>0.5625</v>
      </c>
      <c r="AG5809">
        <v>0</v>
      </c>
      <c r="AH5809">
        <v>8719.5300000000007</v>
      </c>
      <c r="AI5809">
        <v>10768.62</v>
      </c>
      <c r="AJ5809">
        <v>0</v>
      </c>
      <c r="AK5809">
        <v>0</v>
      </c>
      <c r="AL5809">
        <v>0</v>
      </c>
      <c r="AM5809">
        <v>1</v>
      </c>
    </row>
    <row r="5810" spans="1:39" x14ac:dyDescent="0.25">
      <c r="A5810" t="s">
        <v>2780</v>
      </c>
      <c r="B5810">
        <v>1</v>
      </c>
      <c r="C5810" t="s">
        <v>2781</v>
      </c>
      <c r="D5810" t="s">
        <v>2256</v>
      </c>
      <c r="E5810">
        <v>24</v>
      </c>
      <c r="F5810" t="s">
        <v>316</v>
      </c>
      <c r="G5810" t="s">
        <v>1095</v>
      </c>
      <c r="H5810">
        <v>11164</v>
      </c>
      <c r="I5810" t="s">
        <v>1096</v>
      </c>
      <c r="Y5810">
        <v>1374</v>
      </c>
      <c r="Z5810" t="s">
        <v>393</v>
      </c>
      <c r="AA5810" t="s">
        <v>394</v>
      </c>
      <c r="AB5810">
        <v>213252.97</v>
      </c>
      <c r="AC5810">
        <v>261234.89499999999</v>
      </c>
      <c r="AD5810">
        <v>0.05</v>
      </c>
      <c r="AE5810">
        <v>0</v>
      </c>
      <c r="AF5810">
        <v>0.05</v>
      </c>
      <c r="AG5810">
        <v>0</v>
      </c>
      <c r="AH5810">
        <v>10662.65</v>
      </c>
      <c r="AI5810">
        <v>13061.74</v>
      </c>
      <c r="AJ5810">
        <v>0</v>
      </c>
      <c r="AK5810">
        <v>0</v>
      </c>
      <c r="AL5810">
        <v>0</v>
      </c>
      <c r="AM5810">
        <v>1</v>
      </c>
    </row>
    <row r="5811" spans="1:39" x14ac:dyDescent="0.25">
      <c r="A5811" t="s">
        <v>2780</v>
      </c>
      <c r="B5811">
        <v>1</v>
      </c>
      <c r="C5811" t="s">
        <v>2781</v>
      </c>
      <c r="D5811" t="s">
        <v>2256</v>
      </c>
      <c r="E5811">
        <v>24</v>
      </c>
      <c r="F5811" t="s">
        <v>316</v>
      </c>
      <c r="G5811" t="s">
        <v>2263</v>
      </c>
      <c r="H5811">
        <v>11225</v>
      </c>
      <c r="I5811" t="s">
        <v>2264</v>
      </c>
      <c r="P5811">
        <v>1365</v>
      </c>
      <c r="Q5811" t="s">
        <v>1305</v>
      </c>
      <c r="R5811" t="s">
        <v>1306</v>
      </c>
      <c r="Y5811">
        <v>1374</v>
      </c>
      <c r="Z5811" t="s">
        <v>393</v>
      </c>
      <c r="AA5811" t="s">
        <v>394</v>
      </c>
      <c r="AB5811">
        <v>165638.98800000001</v>
      </c>
      <c r="AC5811">
        <v>200423.17800000001</v>
      </c>
      <c r="AD5811">
        <v>8.3299999999999999E-2</v>
      </c>
      <c r="AE5811">
        <v>0</v>
      </c>
      <c r="AF5811">
        <v>8.3299999999999999E-2</v>
      </c>
      <c r="AG5811">
        <v>0</v>
      </c>
      <c r="AH5811">
        <v>13803.25</v>
      </c>
      <c r="AI5811">
        <v>16701.93</v>
      </c>
      <c r="AJ5811">
        <v>1</v>
      </c>
      <c r="AK5811">
        <v>0.08</v>
      </c>
      <c r="AL5811">
        <v>0</v>
      </c>
      <c r="AM5811">
        <v>1</v>
      </c>
    </row>
    <row r="5812" spans="1:39" x14ac:dyDescent="0.25">
      <c r="A5812" t="s">
        <v>2780</v>
      </c>
      <c r="B5812">
        <v>1</v>
      </c>
      <c r="C5812" t="s">
        <v>2781</v>
      </c>
      <c r="D5812" t="s">
        <v>2256</v>
      </c>
      <c r="E5812">
        <v>24</v>
      </c>
      <c r="F5812" t="s">
        <v>316</v>
      </c>
      <c r="G5812" t="s">
        <v>1111</v>
      </c>
      <c r="H5812">
        <v>11250</v>
      </c>
      <c r="I5812" t="s">
        <v>1112</v>
      </c>
      <c r="J5812">
        <v>1460</v>
      </c>
      <c r="K5812" t="s">
        <v>545</v>
      </c>
      <c r="L5812" t="s">
        <v>546</v>
      </c>
      <c r="AB5812">
        <v>204309.372</v>
      </c>
      <c r="AC5812">
        <v>250897.43900000001</v>
      </c>
      <c r="AD5812">
        <v>0.45</v>
      </c>
      <c r="AE5812">
        <v>0</v>
      </c>
      <c r="AF5812">
        <v>0.45</v>
      </c>
      <c r="AG5812">
        <v>0</v>
      </c>
      <c r="AH5812">
        <v>91939.22</v>
      </c>
      <c r="AI5812">
        <v>112903.85</v>
      </c>
      <c r="AJ5812">
        <v>3</v>
      </c>
      <c r="AK5812">
        <v>0.15</v>
      </c>
      <c r="AL5812">
        <v>0</v>
      </c>
      <c r="AM5812">
        <v>1</v>
      </c>
    </row>
    <row r="5813" spans="1:39" x14ac:dyDescent="0.25">
      <c r="A5813" t="s">
        <v>2780</v>
      </c>
      <c r="B5813">
        <v>1</v>
      </c>
      <c r="C5813" t="s">
        <v>2781</v>
      </c>
      <c r="D5813" t="s">
        <v>2256</v>
      </c>
      <c r="E5813">
        <v>24</v>
      </c>
      <c r="F5813" t="s">
        <v>316</v>
      </c>
      <c r="G5813" t="s">
        <v>1600</v>
      </c>
      <c r="H5813">
        <v>11263</v>
      </c>
      <c r="I5813" t="s">
        <v>1601</v>
      </c>
      <c r="Y5813">
        <v>1376</v>
      </c>
      <c r="Z5813" t="s">
        <v>377</v>
      </c>
      <c r="AA5813" t="s">
        <v>378</v>
      </c>
      <c r="AB5813">
        <v>222582.15</v>
      </c>
      <c r="AC5813">
        <v>274888.94400000002</v>
      </c>
      <c r="AD5813">
        <v>0.1</v>
      </c>
      <c r="AE5813">
        <v>0</v>
      </c>
      <c r="AF5813">
        <v>0.1</v>
      </c>
      <c r="AG5813">
        <v>0</v>
      </c>
      <c r="AH5813">
        <v>22258.22</v>
      </c>
      <c r="AI5813">
        <v>27488.89</v>
      </c>
      <c r="AJ5813">
        <v>1</v>
      </c>
      <c r="AK5813">
        <v>0.1</v>
      </c>
      <c r="AL5813">
        <v>0</v>
      </c>
      <c r="AM5813">
        <v>1</v>
      </c>
    </row>
    <row r="5814" spans="1:39" x14ac:dyDescent="0.25">
      <c r="A5814" t="s">
        <v>2780</v>
      </c>
      <c r="B5814">
        <v>1</v>
      </c>
      <c r="C5814" t="s">
        <v>2781</v>
      </c>
      <c r="D5814" t="s">
        <v>2256</v>
      </c>
      <c r="E5814">
        <v>24</v>
      </c>
      <c r="F5814" t="s">
        <v>316</v>
      </c>
      <c r="G5814" t="s">
        <v>1115</v>
      </c>
      <c r="H5814">
        <v>11302</v>
      </c>
      <c r="I5814" t="s">
        <v>1116</v>
      </c>
      <c r="J5814">
        <v>1192</v>
      </c>
      <c r="K5814" t="s">
        <v>1117</v>
      </c>
      <c r="L5814" t="s">
        <v>1118</v>
      </c>
      <c r="P5814">
        <v>1101</v>
      </c>
      <c r="Q5814" t="s">
        <v>895</v>
      </c>
      <c r="R5814" t="s">
        <v>896</v>
      </c>
      <c r="Y5814">
        <v>1375</v>
      </c>
      <c r="Z5814" t="s">
        <v>371</v>
      </c>
      <c r="AA5814" t="s">
        <v>372</v>
      </c>
      <c r="AB5814">
        <v>29972.53</v>
      </c>
      <c r="AC5814">
        <v>36266.762000000002</v>
      </c>
      <c r="AD5814">
        <v>0.3</v>
      </c>
      <c r="AE5814">
        <v>0</v>
      </c>
      <c r="AF5814">
        <v>0.3</v>
      </c>
      <c r="AG5814">
        <v>0</v>
      </c>
      <c r="AH5814">
        <v>8991.76</v>
      </c>
      <c r="AI5814">
        <v>10880.03</v>
      </c>
      <c r="AJ5814">
        <v>0</v>
      </c>
      <c r="AK5814">
        <v>0</v>
      </c>
      <c r="AL5814">
        <v>0</v>
      </c>
      <c r="AM5814">
        <v>1</v>
      </c>
    </row>
    <row r="5815" spans="1:39" x14ac:dyDescent="0.25">
      <c r="A5815" t="s">
        <v>2780</v>
      </c>
      <c r="B5815">
        <v>1</v>
      </c>
      <c r="C5815" t="s">
        <v>2781</v>
      </c>
      <c r="D5815" t="s">
        <v>2256</v>
      </c>
      <c r="E5815">
        <v>24</v>
      </c>
      <c r="F5815" t="s">
        <v>316</v>
      </c>
      <c r="G5815" t="s">
        <v>2003</v>
      </c>
      <c r="H5815">
        <v>11307</v>
      </c>
      <c r="I5815" t="s">
        <v>2004</v>
      </c>
      <c r="J5815">
        <v>1192</v>
      </c>
      <c r="K5815" t="s">
        <v>1117</v>
      </c>
      <c r="L5815" t="s">
        <v>1118</v>
      </c>
      <c r="P5815">
        <v>1101</v>
      </c>
      <c r="Q5815" t="s">
        <v>895</v>
      </c>
      <c r="R5815" t="s">
        <v>896</v>
      </c>
      <c r="Y5815">
        <v>1375</v>
      </c>
      <c r="Z5815" t="s">
        <v>371</v>
      </c>
      <c r="AA5815" t="s">
        <v>372</v>
      </c>
      <c r="AB5815">
        <v>34769.97</v>
      </c>
      <c r="AC5815">
        <v>42071.66</v>
      </c>
      <c r="AD5815">
        <v>0.2</v>
      </c>
      <c r="AE5815">
        <v>0</v>
      </c>
      <c r="AF5815">
        <v>0.2</v>
      </c>
      <c r="AG5815">
        <v>0</v>
      </c>
      <c r="AH5815">
        <v>6953.99</v>
      </c>
      <c r="AI5815">
        <v>8414.33</v>
      </c>
      <c r="AJ5815">
        <v>0</v>
      </c>
      <c r="AK5815">
        <v>0</v>
      </c>
      <c r="AL5815">
        <v>0</v>
      </c>
      <c r="AM5815">
        <v>1</v>
      </c>
    </row>
    <row r="5816" spans="1:39" x14ac:dyDescent="0.25">
      <c r="A5816" t="s">
        <v>2780</v>
      </c>
      <c r="B5816">
        <v>1</v>
      </c>
      <c r="C5816" t="s">
        <v>2781</v>
      </c>
      <c r="D5816" t="s">
        <v>2256</v>
      </c>
      <c r="E5816">
        <v>24</v>
      </c>
      <c r="F5816" t="s">
        <v>316</v>
      </c>
      <c r="G5816" t="s">
        <v>1507</v>
      </c>
      <c r="H5816">
        <v>11313</v>
      </c>
      <c r="I5816" t="s">
        <v>1508</v>
      </c>
      <c r="J5816">
        <v>1192</v>
      </c>
      <c r="K5816" t="s">
        <v>1117</v>
      </c>
      <c r="L5816" t="s">
        <v>1118</v>
      </c>
      <c r="P5816">
        <v>1101</v>
      </c>
      <c r="Q5816" t="s">
        <v>895</v>
      </c>
      <c r="R5816" t="s">
        <v>896</v>
      </c>
      <c r="Y5816">
        <v>1375</v>
      </c>
      <c r="Z5816" t="s">
        <v>371</v>
      </c>
      <c r="AA5816" t="s">
        <v>372</v>
      </c>
      <c r="AB5816">
        <v>29972.53</v>
      </c>
      <c r="AC5816">
        <v>36266.766000000003</v>
      </c>
      <c r="AD5816">
        <v>0.2</v>
      </c>
      <c r="AE5816">
        <v>0</v>
      </c>
      <c r="AF5816">
        <v>0.2</v>
      </c>
      <c r="AG5816">
        <v>0</v>
      </c>
      <c r="AH5816">
        <v>5994.51</v>
      </c>
      <c r="AI5816">
        <v>7253.35</v>
      </c>
      <c r="AJ5816">
        <v>0</v>
      </c>
      <c r="AK5816">
        <v>0</v>
      </c>
      <c r="AL5816">
        <v>0</v>
      </c>
      <c r="AM5816">
        <v>1</v>
      </c>
    </row>
    <row r="5817" spans="1:39" x14ac:dyDescent="0.25">
      <c r="A5817" t="s">
        <v>2780</v>
      </c>
      <c r="B5817">
        <v>1</v>
      </c>
      <c r="C5817" t="s">
        <v>2781</v>
      </c>
      <c r="D5817" t="s">
        <v>2256</v>
      </c>
      <c r="E5817">
        <v>24</v>
      </c>
      <c r="F5817" t="s">
        <v>316</v>
      </c>
      <c r="G5817" t="s">
        <v>2647</v>
      </c>
      <c r="H5817">
        <v>11361</v>
      </c>
      <c r="I5817" t="s">
        <v>2648</v>
      </c>
      <c r="P5817">
        <v>1398</v>
      </c>
      <c r="Q5817" t="s">
        <v>2130</v>
      </c>
      <c r="R5817" t="s">
        <v>2131</v>
      </c>
      <c r="AB5817">
        <v>23849.55</v>
      </c>
      <c r="AC5817">
        <v>29215.705000000002</v>
      </c>
      <c r="AD5817">
        <v>0.16669999999999999</v>
      </c>
      <c r="AE5817">
        <v>0</v>
      </c>
      <c r="AF5817">
        <v>0.16669999999999999</v>
      </c>
      <c r="AG5817">
        <v>0</v>
      </c>
      <c r="AH5817">
        <v>3974.93</v>
      </c>
      <c r="AI5817">
        <v>4869.28</v>
      </c>
      <c r="AJ5817">
        <v>0</v>
      </c>
      <c r="AK5817">
        <v>0</v>
      </c>
      <c r="AL5817">
        <v>0</v>
      </c>
      <c r="AM5817">
        <v>1</v>
      </c>
    </row>
    <row r="5818" spans="1:39" x14ac:dyDescent="0.25">
      <c r="A5818" t="s">
        <v>2780</v>
      </c>
      <c r="B5818">
        <v>1</v>
      </c>
      <c r="C5818" t="s">
        <v>2781</v>
      </c>
      <c r="D5818" t="s">
        <v>2256</v>
      </c>
      <c r="E5818">
        <v>24</v>
      </c>
      <c r="F5818" t="s">
        <v>316</v>
      </c>
      <c r="G5818" t="s">
        <v>2649</v>
      </c>
      <c r="H5818">
        <v>11363</v>
      </c>
      <c r="I5818" t="s">
        <v>2650</v>
      </c>
      <c r="P5818">
        <v>1398</v>
      </c>
      <c r="Q5818" t="s">
        <v>2130</v>
      </c>
      <c r="R5818" t="s">
        <v>2131</v>
      </c>
      <c r="AB5818">
        <v>23849.55</v>
      </c>
      <c r="AC5818">
        <v>29215.705000000002</v>
      </c>
      <c r="AD5818">
        <v>0.16669999999999999</v>
      </c>
      <c r="AE5818">
        <v>0</v>
      </c>
      <c r="AF5818">
        <v>0.16669999999999999</v>
      </c>
      <c r="AG5818">
        <v>0</v>
      </c>
      <c r="AH5818">
        <v>3974.93</v>
      </c>
      <c r="AI5818">
        <v>4869.28</v>
      </c>
      <c r="AJ5818">
        <v>1</v>
      </c>
      <c r="AK5818">
        <v>0.17</v>
      </c>
      <c r="AL5818">
        <v>0</v>
      </c>
      <c r="AM5818">
        <v>1</v>
      </c>
    </row>
    <row r="5819" spans="1:39" x14ac:dyDescent="0.25">
      <c r="A5819" t="s">
        <v>2780</v>
      </c>
      <c r="B5819">
        <v>1</v>
      </c>
      <c r="C5819" t="s">
        <v>2781</v>
      </c>
      <c r="D5819" t="s">
        <v>2256</v>
      </c>
      <c r="E5819">
        <v>24</v>
      </c>
      <c r="F5819" t="s">
        <v>316</v>
      </c>
      <c r="G5819" t="s">
        <v>2128</v>
      </c>
      <c r="H5819">
        <v>11364</v>
      </c>
      <c r="I5819" t="s">
        <v>2129</v>
      </c>
      <c r="P5819">
        <v>1398</v>
      </c>
      <c r="Q5819" t="s">
        <v>2130</v>
      </c>
      <c r="R5819" t="s">
        <v>2131</v>
      </c>
      <c r="AB5819">
        <v>23849.55</v>
      </c>
      <c r="AC5819">
        <v>29215.705000000002</v>
      </c>
      <c r="AD5819">
        <v>0.16669999999999999</v>
      </c>
      <c r="AE5819">
        <v>0</v>
      </c>
      <c r="AF5819">
        <v>0.16669999999999999</v>
      </c>
      <c r="AG5819">
        <v>0</v>
      </c>
      <c r="AH5819">
        <v>3974.93</v>
      </c>
      <c r="AI5819">
        <v>4869.28</v>
      </c>
      <c r="AJ5819">
        <v>0</v>
      </c>
      <c r="AK5819">
        <v>0</v>
      </c>
      <c r="AL5819">
        <v>0</v>
      </c>
      <c r="AM5819">
        <v>1</v>
      </c>
    </row>
    <row r="5820" spans="1:39" x14ac:dyDescent="0.25">
      <c r="A5820" t="s">
        <v>2780</v>
      </c>
      <c r="B5820">
        <v>1</v>
      </c>
      <c r="C5820" t="s">
        <v>2781</v>
      </c>
      <c r="D5820" t="s">
        <v>2256</v>
      </c>
      <c r="E5820">
        <v>24</v>
      </c>
      <c r="F5820" t="s">
        <v>316</v>
      </c>
      <c r="G5820" t="s">
        <v>2132</v>
      </c>
      <c r="H5820">
        <v>11365</v>
      </c>
      <c r="I5820" t="s">
        <v>2133</v>
      </c>
      <c r="P5820">
        <v>1398</v>
      </c>
      <c r="Q5820" t="s">
        <v>2130</v>
      </c>
      <c r="R5820" t="s">
        <v>2131</v>
      </c>
      <c r="AB5820">
        <v>23849.55</v>
      </c>
      <c r="AC5820">
        <v>29215.705000000002</v>
      </c>
      <c r="AD5820">
        <v>0.16669999999999999</v>
      </c>
      <c r="AE5820">
        <v>0</v>
      </c>
      <c r="AF5820">
        <v>0.16669999999999999</v>
      </c>
      <c r="AG5820">
        <v>0</v>
      </c>
      <c r="AH5820">
        <v>3974.93</v>
      </c>
      <c r="AI5820">
        <v>4869.28</v>
      </c>
      <c r="AJ5820">
        <v>0</v>
      </c>
      <c r="AK5820">
        <v>0</v>
      </c>
      <c r="AL5820">
        <v>0</v>
      </c>
      <c r="AM5820">
        <v>1</v>
      </c>
    </row>
    <row r="5821" spans="1:39" x14ac:dyDescent="0.25">
      <c r="A5821" t="s">
        <v>2780</v>
      </c>
      <c r="B5821">
        <v>1</v>
      </c>
      <c r="C5821" t="s">
        <v>2781</v>
      </c>
      <c r="D5821" t="s">
        <v>2256</v>
      </c>
      <c r="E5821">
        <v>24</v>
      </c>
      <c r="F5821" t="s">
        <v>316</v>
      </c>
      <c r="G5821" t="s">
        <v>1129</v>
      </c>
      <c r="H5821">
        <v>11408</v>
      </c>
      <c r="I5821" t="s">
        <v>1130</v>
      </c>
      <c r="AB5821">
        <v>0</v>
      </c>
      <c r="AC5821">
        <v>0</v>
      </c>
      <c r="AD5821">
        <v>0</v>
      </c>
      <c r="AE5821">
        <v>0.01</v>
      </c>
      <c r="AF5821">
        <v>0.01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1</v>
      </c>
    </row>
    <row r="5822" spans="1:39" x14ac:dyDescent="0.25">
      <c r="A5822" t="s">
        <v>2780</v>
      </c>
      <c r="B5822">
        <v>1</v>
      </c>
      <c r="C5822" t="s">
        <v>2781</v>
      </c>
      <c r="D5822" t="s">
        <v>2256</v>
      </c>
      <c r="E5822">
        <v>24</v>
      </c>
      <c r="F5822" t="s">
        <v>316</v>
      </c>
      <c r="G5822" t="s">
        <v>1748</v>
      </c>
      <c r="H5822">
        <v>11409</v>
      </c>
      <c r="I5822" t="s">
        <v>1749</v>
      </c>
      <c r="AB5822">
        <v>53419.834000000003</v>
      </c>
      <c r="AC5822">
        <v>66240.592999999993</v>
      </c>
      <c r="AD5822">
        <v>1</v>
      </c>
      <c r="AE5822">
        <v>0</v>
      </c>
      <c r="AF5822">
        <v>1</v>
      </c>
      <c r="AG5822">
        <v>0</v>
      </c>
      <c r="AH5822">
        <v>53419.83</v>
      </c>
      <c r="AI5822">
        <v>66240.59</v>
      </c>
      <c r="AJ5822">
        <v>0</v>
      </c>
      <c r="AK5822">
        <v>0</v>
      </c>
      <c r="AL5822">
        <v>0</v>
      </c>
      <c r="AM5822">
        <v>1</v>
      </c>
    </row>
    <row r="5823" spans="1:39" x14ac:dyDescent="0.25">
      <c r="A5823" t="s">
        <v>2780</v>
      </c>
      <c r="B5823">
        <v>1</v>
      </c>
      <c r="C5823" t="s">
        <v>2781</v>
      </c>
      <c r="D5823" t="s">
        <v>2256</v>
      </c>
      <c r="E5823">
        <v>24</v>
      </c>
      <c r="F5823" t="s">
        <v>316</v>
      </c>
      <c r="G5823" t="s">
        <v>1131</v>
      </c>
      <c r="H5823">
        <v>11429</v>
      </c>
      <c r="I5823" t="s">
        <v>1132</v>
      </c>
      <c r="J5823">
        <v>1430</v>
      </c>
      <c r="K5823" t="s">
        <v>499</v>
      </c>
      <c r="L5823" t="s">
        <v>500</v>
      </c>
      <c r="AB5823">
        <v>14338.005999999999</v>
      </c>
      <c r="AC5823">
        <v>17625.256000000001</v>
      </c>
      <c r="AD5823">
        <v>0.75</v>
      </c>
      <c r="AE5823">
        <v>0</v>
      </c>
      <c r="AF5823">
        <v>0.75</v>
      </c>
      <c r="AG5823">
        <v>0</v>
      </c>
      <c r="AH5823">
        <v>10753.5</v>
      </c>
      <c r="AI5823">
        <v>13218.94</v>
      </c>
      <c r="AJ5823">
        <v>0</v>
      </c>
      <c r="AK5823">
        <v>0</v>
      </c>
      <c r="AL5823">
        <v>0</v>
      </c>
      <c r="AM5823">
        <v>1</v>
      </c>
    </row>
    <row r="5824" spans="1:39" x14ac:dyDescent="0.25">
      <c r="A5824" t="s">
        <v>2780</v>
      </c>
      <c r="B5824">
        <v>1</v>
      </c>
      <c r="C5824" t="s">
        <v>2781</v>
      </c>
      <c r="D5824" t="s">
        <v>2256</v>
      </c>
      <c r="E5824">
        <v>24</v>
      </c>
      <c r="F5824" t="s">
        <v>316</v>
      </c>
      <c r="G5824" t="s">
        <v>1937</v>
      </c>
      <c r="H5824">
        <v>11433</v>
      </c>
      <c r="I5824" t="s">
        <v>1938</v>
      </c>
      <c r="AB5824">
        <v>318312.68300000002</v>
      </c>
      <c r="AC5824">
        <v>385158.35399999999</v>
      </c>
      <c r="AD5824">
        <v>4.1700000000000001E-2</v>
      </c>
      <c r="AE5824">
        <v>0</v>
      </c>
      <c r="AF5824">
        <v>4.1700000000000001E-2</v>
      </c>
      <c r="AG5824">
        <v>0</v>
      </c>
      <c r="AH5824">
        <v>13263.03</v>
      </c>
      <c r="AI5824">
        <v>16048.26</v>
      </c>
      <c r="AJ5824">
        <v>0</v>
      </c>
      <c r="AK5824">
        <v>0</v>
      </c>
      <c r="AL5824">
        <v>0</v>
      </c>
      <c r="AM5824">
        <v>1</v>
      </c>
    </row>
    <row r="5825" spans="1:39" x14ac:dyDescent="0.25">
      <c r="A5825" t="s">
        <v>2780</v>
      </c>
      <c r="B5825">
        <v>1</v>
      </c>
      <c r="C5825" t="s">
        <v>2781</v>
      </c>
      <c r="D5825" t="s">
        <v>2256</v>
      </c>
      <c r="E5825">
        <v>24</v>
      </c>
      <c r="F5825" t="s">
        <v>316</v>
      </c>
      <c r="G5825" t="s">
        <v>1515</v>
      </c>
      <c r="H5825">
        <v>11435</v>
      </c>
      <c r="I5825" t="s">
        <v>1516</v>
      </c>
      <c r="AB5825">
        <v>14830.976000000001</v>
      </c>
      <c r="AC5825">
        <v>17974.913</v>
      </c>
      <c r="AD5825">
        <v>1.125</v>
      </c>
      <c r="AE5825">
        <v>0</v>
      </c>
      <c r="AF5825">
        <v>1.125</v>
      </c>
      <c r="AG5825">
        <v>0</v>
      </c>
      <c r="AH5825">
        <v>16684.849999999999</v>
      </c>
      <c r="AI5825">
        <v>20221.78</v>
      </c>
      <c r="AJ5825">
        <v>1</v>
      </c>
      <c r="AK5825">
        <v>1.1299999999999999</v>
      </c>
      <c r="AL5825">
        <v>0</v>
      </c>
      <c r="AM5825">
        <v>1</v>
      </c>
    </row>
    <row r="5826" spans="1:39" x14ac:dyDescent="0.25">
      <c r="A5826" t="s">
        <v>2780</v>
      </c>
      <c r="B5826">
        <v>1</v>
      </c>
      <c r="C5826" t="s">
        <v>2781</v>
      </c>
      <c r="D5826" t="s">
        <v>2256</v>
      </c>
      <c r="E5826">
        <v>24</v>
      </c>
      <c r="F5826" t="s">
        <v>316</v>
      </c>
      <c r="G5826" t="s">
        <v>1610</v>
      </c>
      <c r="H5826">
        <v>11442</v>
      </c>
      <c r="I5826" t="s">
        <v>1611</v>
      </c>
      <c r="J5826">
        <v>1426</v>
      </c>
      <c r="K5826" t="s">
        <v>1612</v>
      </c>
      <c r="L5826" t="s">
        <v>1613</v>
      </c>
      <c r="AB5826">
        <v>94718.509000000005</v>
      </c>
      <c r="AC5826">
        <v>115541.182</v>
      </c>
      <c r="AD5826">
        <v>0.5</v>
      </c>
      <c r="AE5826">
        <v>0</v>
      </c>
      <c r="AF5826">
        <v>0.5</v>
      </c>
      <c r="AG5826">
        <v>0</v>
      </c>
      <c r="AH5826">
        <v>47359.25</v>
      </c>
      <c r="AI5826">
        <v>57770.59</v>
      </c>
      <c r="AJ5826">
        <v>2</v>
      </c>
      <c r="AK5826">
        <v>0.25</v>
      </c>
      <c r="AL5826">
        <v>0</v>
      </c>
      <c r="AM5826">
        <v>1</v>
      </c>
    </row>
    <row r="5827" spans="1:39" x14ac:dyDescent="0.25">
      <c r="A5827" t="s">
        <v>2780</v>
      </c>
      <c r="B5827">
        <v>1</v>
      </c>
      <c r="C5827" t="s">
        <v>2781</v>
      </c>
      <c r="D5827" t="s">
        <v>2256</v>
      </c>
      <c r="E5827">
        <v>24</v>
      </c>
      <c r="F5827" t="s">
        <v>316</v>
      </c>
      <c r="G5827" t="s">
        <v>1133</v>
      </c>
      <c r="H5827">
        <v>11449</v>
      </c>
      <c r="I5827" t="s">
        <v>1134</v>
      </c>
      <c r="J5827">
        <v>1430</v>
      </c>
      <c r="K5827" t="s">
        <v>499</v>
      </c>
      <c r="L5827" t="s">
        <v>500</v>
      </c>
      <c r="AB5827">
        <v>17857.312999999998</v>
      </c>
      <c r="AC5827">
        <v>22045.465</v>
      </c>
      <c r="AD5827">
        <v>0.6</v>
      </c>
      <c r="AE5827">
        <v>0</v>
      </c>
      <c r="AF5827">
        <v>0.6</v>
      </c>
      <c r="AG5827">
        <v>0</v>
      </c>
      <c r="AH5827">
        <v>10714.39</v>
      </c>
      <c r="AI5827">
        <v>13227.28</v>
      </c>
      <c r="AJ5827">
        <v>3</v>
      </c>
      <c r="AK5827">
        <v>0.2</v>
      </c>
      <c r="AL5827">
        <v>0</v>
      </c>
      <c r="AM5827">
        <v>1</v>
      </c>
    </row>
    <row r="5828" spans="1:39" x14ac:dyDescent="0.25">
      <c r="A5828" t="s">
        <v>2780</v>
      </c>
      <c r="B5828">
        <v>1</v>
      </c>
      <c r="C5828" t="s">
        <v>2781</v>
      </c>
      <c r="D5828" t="s">
        <v>2256</v>
      </c>
      <c r="E5828">
        <v>24</v>
      </c>
      <c r="F5828" t="s">
        <v>316</v>
      </c>
      <c r="G5828" t="s">
        <v>2060</v>
      </c>
      <c r="H5828">
        <v>11497</v>
      </c>
      <c r="I5828" t="s">
        <v>2061</v>
      </c>
      <c r="J5828">
        <v>1194</v>
      </c>
      <c r="K5828" t="s">
        <v>367</v>
      </c>
      <c r="L5828" t="s">
        <v>368</v>
      </c>
      <c r="P5828">
        <v>1098</v>
      </c>
      <c r="Q5828" t="s">
        <v>369</v>
      </c>
      <c r="R5828" t="s">
        <v>370</v>
      </c>
      <c r="AB5828">
        <v>39163.58</v>
      </c>
      <c r="AC5828">
        <v>49150.294999999998</v>
      </c>
      <c r="AD5828">
        <v>0.33329999999999999</v>
      </c>
      <c r="AE5828">
        <v>0</v>
      </c>
      <c r="AF5828">
        <v>0.33329999999999999</v>
      </c>
      <c r="AG5828">
        <v>0</v>
      </c>
      <c r="AH5828">
        <v>13054.53</v>
      </c>
      <c r="AI5828">
        <v>16383.43</v>
      </c>
      <c r="AJ5828">
        <v>0</v>
      </c>
      <c r="AK5828">
        <v>0</v>
      </c>
      <c r="AL5828">
        <v>0</v>
      </c>
      <c r="AM5828">
        <v>1</v>
      </c>
    </row>
    <row r="5829" spans="1:39" x14ac:dyDescent="0.25">
      <c r="A5829" t="s">
        <v>2780</v>
      </c>
      <c r="B5829">
        <v>1</v>
      </c>
      <c r="C5829" t="s">
        <v>2781</v>
      </c>
      <c r="D5829" t="s">
        <v>2256</v>
      </c>
      <c r="E5829">
        <v>24</v>
      </c>
      <c r="F5829" t="s">
        <v>316</v>
      </c>
      <c r="G5829" t="s">
        <v>1752</v>
      </c>
      <c r="H5829">
        <v>11499</v>
      </c>
      <c r="I5829" t="s">
        <v>1753</v>
      </c>
      <c r="AB5829">
        <v>21959.082999999999</v>
      </c>
      <c r="AC5829">
        <v>26570.49</v>
      </c>
      <c r="AD5829">
        <v>2</v>
      </c>
      <c r="AE5829">
        <v>0</v>
      </c>
      <c r="AF5829">
        <v>2</v>
      </c>
      <c r="AG5829">
        <v>0</v>
      </c>
      <c r="AH5829">
        <v>43918.17</v>
      </c>
      <c r="AI5829">
        <v>53140.98</v>
      </c>
      <c r="AJ5829">
        <v>0</v>
      </c>
      <c r="AK5829">
        <v>0</v>
      </c>
      <c r="AL5829">
        <v>0</v>
      </c>
      <c r="AM5829">
        <v>1</v>
      </c>
    </row>
    <row r="5830" spans="1:39" x14ac:dyDescent="0.25">
      <c r="A5830" t="s">
        <v>2780</v>
      </c>
      <c r="B5830">
        <v>1</v>
      </c>
      <c r="C5830" t="s">
        <v>2781</v>
      </c>
      <c r="D5830" t="s">
        <v>2256</v>
      </c>
      <c r="E5830">
        <v>24</v>
      </c>
      <c r="F5830" t="s">
        <v>316</v>
      </c>
      <c r="G5830" t="s">
        <v>1139</v>
      </c>
      <c r="H5830">
        <v>11510</v>
      </c>
      <c r="I5830" t="s">
        <v>1140</v>
      </c>
      <c r="AB5830">
        <v>58424.752999999997</v>
      </c>
      <c r="AC5830">
        <v>73323.066999999995</v>
      </c>
      <c r="AD5830">
        <v>8.3299999999999999E-2</v>
      </c>
      <c r="AE5830">
        <v>0</v>
      </c>
      <c r="AF5830">
        <v>8.3299999999999999E-2</v>
      </c>
      <c r="AG5830">
        <v>0</v>
      </c>
      <c r="AH5830">
        <v>4868.7299999999996</v>
      </c>
      <c r="AI5830">
        <v>6110.26</v>
      </c>
      <c r="AJ5830">
        <v>1</v>
      </c>
      <c r="AK5830">
        <v>0.08</v>
      </c>
      <c r="AL5830">
        <v>0</v>
      </c>
      <c r="AM5830">
        <v>1</v>
      </c>
    </row>
    <row r="5831" spans="1:39" x14ac:dyDescent="0.25">
      <c r="A5831" t="s">
        <v>2780</v>
      </c>
      <c r="B5831">
        <v>1</v>
      </c>
      <c r="C5831" t="s">
        <v>2781</v>
      </c>
      <c r="D5831" t="s">
        <v>2256</v>
      </c>
      <c r="E5831">
        <v>24</v>
      </c>
      <c r="F5831" t="s">
        <v>316</v>
      </c>
      <c r="G5831" t="s">
        <v>2725</v>
      </c>
      <c r="H5831">
        <v>11560</v>
      </c>
      <c r="I5831" t="s">
        <v>2726</v>
      </c>
      <c r="J5831">
        <v>1234</v>
      </c>
      <c r="K5831" t="s">
        <v>2709</v>
      </c>
      <c r="L5831" t="s">
        <v>2710</v>
      </c>
      <c r="Y5831">
        <v>1374</v>
      </c>
      <c r="Z5831" t="s">
        <v>393</v>
      </c>
      <c r="AA5831" t="s">
        <v>394</v>
      </c>
      <c r="AB5831">
        <v>119242.5</v>
      </c>
      <c r="AC5831">
        <v>146072.049</v>
      </c>
      <c r="AD5831">
        <v>5.5599999999999997E-2</v>
      </c>
      <c r="AE5831">
        <v>0</v>
      </c>
      <c r="AF5831">
        <v>5.5599999999999997E-2</v>
      </c>
      <c r="AG5831">
        <v>0</v>
      </c>
      <c r="AH5831">
        <v>6624.58</v>
      </c>
      <c r="AI5831">
        <v>8115.11</v>
      </c>
      <c r="AJ5831">
        <v>1</v>
      </c>
      <c r="AK5831">
        <v>0.06</v>
      </c>
      <c r="AL5831">
        <v>0</v>
      </c>
      <c r="AM5831">
        <v>1</v>
      </c>
    </row>
    <row r="5832" spans="1:39" x14ac:dyDescent="0.25">
      <c r="A5832" t="s">
        <v>2780</v>
      </c>
      <c r="B5832">
        <v>1</v>
      </c>
      <c r="C5832" t="s">
        <v>2781</v>
      </c>
      <c r="D5832" t="s">
        <v>2256</v>
      </c>
      <c r="E5832">
        <v>24</v>
      </c>
      <c r="F5832" t="s">
        <v>316</v>
      </c>
      <c r="G5832" t="s">
        <v>2808</v>
      </c>
      <c r="H5832">
        <v>50014</v>
      </c>
      <c r="I5832" t="s">
        <v>2809</v>
      </c>
      <c r="AB5832">
        <v>16503.727999999999</v>
      </c>
      <c r="AC5832">
        <v>20482.701000000001</v>
      </c>
      <c r="AD5832">
        <v>1</v>
      </c>
      <c r="AE5832">
        <v>0</v>
      </c>
      <c r="AF5832">
        <v>1</v>
      </c>
      <c r="AG5832">
        <v>0</v>
      </c>
      <c r="AH5832">
        <v>16503.73</v>
      </c>
      <c r="AI5832">
        <v>20482.7</v>
      </c>
      <c r="AJ5832">
        <v>1</v>
      </c>
      <c r="AK5832">
        <v>1</v>
      </c>
      <c r="AL5832">
        <v>0</v>
      </c>
      <c r="AM5832">
        <v>1</v>
      </c>
    </row>
    <row r="5833" spans="1:39" x14ac:dyDescent="0.25">
      <c r="A5833" t="s">
        <v>2780</v>
      </c>
      <c r="B5833">
        <v>1</v>
      </c>
      <c r="C5833" t="s">
        <v>2781</v>
      </c>
      <c r="D5833" t="s">
        <v>168</v>
      </c>
      <c r="E5833">
        <v>25</v>
      </c>
      <c r="F5833" t="s">
        <v>18</v>
      </c>
      <c r="G5833" t="s">
        <v>350</v>
      </c>
      <c r="H5833">
        <v>1</v>
      </c>
      <c r="I5833" t="s">
        <v>351</v>
      </c>
      <c r="J5833">
        <v>1019</v>
      </c>
      <c r="K5833" t="s">
        <v>281</v>
      </c>
      <c r="L5833" t="s">
        <v>352</v>
      </c>
      <c r="P5833">
        <v>1020</v>
      </c>
      <c r="Q5833" t="s">
        <v>353</v>
      </c>
      <c r="R5833" t="s">
        <v>354</v>
      </c>
      <c r="Y5833">
        <v>1402</v>
      </c>
      <c r="Z5833" t="s">
        <v>355</v>
      </c>
      <c r="AA5833" t="s">
        <v>356</v>
      </c>
      <c r="AB5833">
        <v>166802.16</v>
      </c>
      <c r="AC5833">
        <v>206834.67800000001</v>
      </c>
      <c r="AD5833">
        <v>0.125</v>
      </c>
      <c r="AE5833">
        <v>0</v>
      </c>
      <c r="AF5833">
        <v>0.125</v>
      </c>
      <c r="AG5833">
        <v>0</v>
      </c>
      <c r="AH5833">
        <v>20850.27</v>
      </c>
      <c r="AI5833">
        <v>25854.33</v>
      </c>
      <c r="AJ5833">
        <v>1</v>
      </c>
      <c r="AK5833">
        <v>0.13</v>
      </c>
      <c r="AL5833">
        <v>0</v>
      </c>
      <c r="AM5833">
        <v>1</v>
      </c>
    </row>
    <row r="5834" spans="1:39" x14ac:dyDescent="0.25">
      <c r="A5834" t="s">
        <v>2780</v>
      </c>
      <c r="B5834">
        <v>1</v>
      </c>
      <c r="C5834" t="s">
        <v>2781</v>
      </c>
      <c r="D5834" t="s">
        <v>168</v>
      </c>
      <c r="E5834">
        <v>25</v>
      </c>
      <c r="F5834" t="s">
        <v>18</v>
      </c>
      <c r="G5834" t="s">
        <v>359</v>
      </c>
      <c r="H5834">
        <v>3</v>
      </c>
      <c r="I5834" t="s">
        <v>360</v>
      </c>
      <c r="J5834">
        <v>1019</v>
      </c>
      <c r="K5834" t="s">
        <v>281</v>
      </c>
      <c r="L5834" t="s">
        <v>352</v>
      </c>
      <c r="P5834">
        <v>1020</v>
      </c>
      <c r="Q5834" t="s">
        <v>353</v>
      </c>
      <c r="R5834" t="s">
        <v>354</v>
      </c>
      <c r="Y5834">
        <v>1402</v>
      </c>
      <c r="Z5834" t="s">
        <v>355</v>
      </c>
      <c r="AA5834" t="s">
        <v>356</v>
      </c>
      <c r="AB5834">
        <v>65133.599999999999</v>
      </c>
      <c r="AC5834">
        <v>79788.66</v>
      </c>
      <c r="AD5834">
        <v>0.5</v>
      </c>
      <c r="AE5834">
        <v>0.25</v>
      </c>
      <c r="AF5834">
        <v>0.75</v>
      </c>
      <c r="AG5834">
        <v>0</v>
      </c>
      <c r="AH5834">
        <v>48850.2</v>
      </c>
      <c r="AI5834">
        <v>59841.5</v>
      </c>
      <c r="AJ5834">
        <v>0</v>
      </c>
      <c r="AK5834">
        <v>0</v>
      </c>
      <c r="AL5834">
        <v>0</v>
      </c>
      <c r="AM5834">
        <v>1</v>
      </c>
    </row>
    <row r="5835" spans="1:39" x14ac:dyDescent="0.25">
      <c r="A5835" t="s">
        <v>2780</v>
      </c>
      <c r="B5835">
        <v>1</v>
      </c>
      <c r="C5835" t="s">
        <v>2781</v>
      </c>
      <c r="D5835" t="s">
        <v>168</v>
      </c>
      <c r="E5835">
        <v>25</v>
      </c>
      <c r="F5835" t="s">
        <v>18</v>
      </c>
      <c r="G5835" t="s">
        <v>361</v>
      </c>
      <c r="H5835">
        <v>4</v>
      </c>
      <c r="I5835" t="s">
        <v>362</v>
      </c>
      <c r="J5835">
        <v>1019</v>
      </c>
      <c r="K5835" t="s">
        <v>281</v>
      </c>
      <c r="L5835" t="s">
        <v>352</v>
      </c>
      <c r="P5835">
        <v>1020</v>
      </c>
      <c r="Q5835" t="s">
        <v>353</v>
      </c>
      <c r="R5835" t="s">
        <v>354</v>
      </c>
      <c r="Y5835">
        <v>1402</v>
      </c>
      <c r="Z5835" t="s">
        <v>355</v>
      </c>
      <c r="AA5835" t="s">
        <v>356</v>
      </c>
      <c r="AB5835">
        <v>81286.581000000006</v>
      </c>
      <c r="AC5835">
        <v>100019.443</v>
      </c>
      <c r="AD5835">
        <v>6</v>
      </c>
      <c r="AE5835">
        <v>1</v>
      </c>
      <c r="AF5835">
        <v>7</v>
      </c>
      <c r="AG5835">
        <v>0</v>
      </c>
      <c r="AH5835">
        <v>569006.06000000006</v>
      </c>
      <c r="AI5835">
        <v>700136.1</v>
      </c>
      <c r="AJ5835">
        <v>3</v>
      </c>
      <c r="AK5835">
        <v>2.33</v>
      </c>
      <c r="AL5835">
        <v>0</v>
      </c>
      <c r="AM5835">
        <v>1</v>
      </c>
    </row>
    <row r="5836" spans="1:39" x14ac:dyDescent="0.25">
      <c r="A5836" t="s">
        <v>2780</v>
      </c>
      <c r="B5836">
        <v>1</v>
      </c>
      <c r="C5836" t="s">
        <v>2781</v>
      </c>
      <c r="D5836" t="s">
        <v>168</v>
      </c>
      <c r="E5836">
        <v>25</v>
      </c>
      <c r="F5836" t="s">
        <v>18</v>
      </c>
      <c r="G5836" t="s">
        <v>373</v>
      </c>
      <c r="H5836">
        <v>156</v>
      </c>
      <c r="I5836" t="s">
        <v>374</v>
      </c>
      <c r="J5836">
        <v>1437</v>
      </c>
      <c r="K5836" t="s">
        <v>375</v>
      </c>
      <c r="L5836" t="s">
        <v>376</v>
      </c>
      <c r="Y5836">
        <v>1376</v>
      </c>
      <c r="Z5836" t="s">
        <v>377</v>
      </c>
      <c r="AA5836" t="s">
        <v>378</v>
      </c>
      <c r="AB5836">
        <v>330101.99599999998</v>
      </c>
      <c r="AC5836">
        <v>408007.72700000001</v>
      </c>
      <c r="AD5836">
        <v>0.3</v>
      </c>
      <c r="AE5836">
        <v>0</v>
      </c>
      <c r="AF5836">
        <v>0.3</v>
      </c>
      <c r="AG5836">
        <v>0</v>
      </c>
      <c r="AH5836">
        <v>99030.6</v>
      </c>
      <c r="AI5836">
        <v>122402.32</v>
      </c>
      <c r="AJ5836">
        <v>2</v>
      </c>
      <c r="AK5836">
        <v>0.15</v>
      </c>
      <c r="AL5836">
        <v>0</v>
      </c>
      <c r="AM5836">
        <v>1</v>
      </c>
    </row>
    <row r="5837" spans="1:39" x14ac:dyDescent="0.25">
      <c r="A5837" t="s">
        <v>2780</v>
      </c>
      <c r="B5837">
        <v>1</v>
      </c>
      <c r="C5837" t="s">
        <v>2781</v>
      </c>
      <c r="D5837" t="s">
        <v>168</v>
      </c>
      <c r="E5837">
        <v>25</v>
      </c>
      <c r="F5837" t="s">
        <v>18</v>
      </c>
      <c r="G5837" t="s">
        <v>379</v>
      </c>
      <c r="H5837">
        <v>158</v>
      </c>
      <c r="I5837" t="s">
        <v>380</v>
      </c>
      <c r="J5837">
        <v>1437</v>
      </c>
      <c r="K5837" t="s">
        <v>375</v>
      </c>
      <c r="L5837" t="s">
        <v>376</v>
      </c>
      <c r="Y5837">
        <v>1376</v>
      </c>
      <c r="Z5837" t="s">
        <v>377</v>
      </c>
      <c r="AA5837" t="s">
        <v>378</v>
      </c>
      <c r="AB5837">
        <v>424732.89600000001</v>
      </c>
      <c r="AC5837">
        <v>521297.17800000001</v>
      </c>
      <c r="AD5837">
        <v>0.15</v>
      </c>
      <c r="AE5837">
        <v>0</v>
      </c>
      <c r="AF5837">
        <v>0.15</v>
      </c>
      <c r="AG5837">
        <v>0</v>
      </c>
      <c r="AH5837">
        <v>63709.93</v>
      </c>
      <c r="AI5837">
        <v>78194.58</v>
      </c>
      <c r="AJ5837">
        <v>1</v>
      </c>
      <c r="AK5837">
        <v>0.15</v>
      </c>
      <c r="AL5837">
        <v>0</v>
      </c>
      <c r="AM5837">
        <v>1</v>
      </c>
    </row>
    <row r="5838" spans="1:39" x14ac:dyDescent="0.25">
      <c r="A5838" t="s">
        <v>2780</v>
      </c>
      <c r="B5838">
        <v>1</v>
      </c>
      <c r="C5838" t="s">
        <v>2781</v>
      </c>
      <c r="D5838" t="s">
        <v>168</v>
      </c>
      <c r="E5838">
        <v>25</v>
      </c>
      <c r="F5838" t="s">
        <v>18</v>
      </c>
      <c r="G5838" t="s">
        <v>381</v>
      </c>
      <c r="H5838">
        <v>159</v>
      </c>
      <c r="I5838" t="s">
        <v>382</v>
      </c>
      <c r="J5838">
        <v>1438</v>
      </c>
      <c r="K5838" t="s">
        <v>383</v>
      </c>
      <c r="L5838" t="s">
        <v>384</v>
      </c>
      <c r="Y5838">
        <v>1376</v>
      </c>
      <c r="Z5838" t="s">
        <v>377</v>
      </c>
      <c r="AA5838" t="s">
        <v>378</v>
      </c>
      <c r="AB5838">
        <v>423299.52</v>
      </c>
      <c r="AC5838">
        <v>524891.424</v>
      </c>
      <c r="AD5838">
        <v>0.05</v>
      </c>
      <c r="AE5838">
        <v>0</v>
      </c>
      <c r="AF5838">
        <v>0.05</v>
      </c>
      <c r="AG5838">
        <v>0</v>
      </c>
      <c r="AH5838">
        <v>21164.98</v>
      </c>
      <c r="AI5838">
        <v>26244.57</v>
      </c>
      <c r="AJ5838">
        <v>0</v>
      </c>
      <c r="AK5838">
        <v>0</v>
      </c>
      <c r="AL5838">
        <v>0</v>
      </c>
      <c r="AM5838">
        <v>1</v>
      </c>
    </row>
    <row r="5839" spans="1:39" x14ac:dyDescent="0.25">
      <c r="A5839" t="s">
        <v>2780</v>
      </c>
      <c r="B5839">
        <v>1</v>
      </c>
      <c r="C5839" t="s">
        <v>2781</v>
      </c>
      <c r="D5839" t="s">
        <v>168</v>
      </c>
      <c r="E5839">
        <v>25</v>
      </c>
      <c r="F5839" t="s">
        <v>18</v>
      </c>
      <c r="G5839" t="s">
        <v>1325</v>
      </c>
      <c r="H5839">
        <v>174</v>
      </c>
      <c r="I5839" t="s">
        <v>1326</v>
      </c>
      <c r="J5839">
        <v>1441</v>
      </c>
      <c r="K5839" t="s">
        <v>1327</v>
      </c>
      <c r="L5839" t="s">
        <v>1328</v>
      </c>
      <c r="Y5839">
        <v>1376</v>
      </c>
      <c r="Z5839" t="s">
        <v>377</v>
      </c>
      <c r="AA5839" t="s">
        <v>378</v>
      </c>
      <c r="AB5839">
        <v>486709.44</v>
      </c>
      <c r="AC5839">
        <v>596219.05500000005</v>
      </c>
      <c r="AD5839">
        <v>0.05</v>
      </c>
      <c r="AE5839">
        <v>0</v>
      </c>
      <c r="AF5839">
        <v>0.05</v>
      </c>
      <c r="AG5839">
        <v>0</v>
      </c>
      <c r="AH5839">
        <v>24335.47</v>
      </c>
      <c r="AI5839">
        <v>29810.95</v>
      </c>
      <c r="AJ5839">
        <v>0</v>
      </c>
      <c r="AK5839">
        <v>0</v>
      </c>
      <c r="AL5839">
        <v>0</v>
      </c>
      <c r="AM5839">
        <v>1</v>
      </c>
    </row>
    <row r="5840" spans="1:39" x14ac:dyDescent="0.25">
      <c r="A5840" t="s">
        <v>2780</v>
      </c>
      <c r="B5840">
        <v>1</v>
      </c>
      <c r="C5840" t="s">
        <v>2781</v>
      </c>
      <c r="D5840" t="s">
        <v>168</v>
      </c>
      <c r="E5840">
        <v>25</v>
      </c>
      <c r="F5840" t="s">
        <v>18</v>
      </c>
      <c r="G5840" t="s">
        <v>1143</v>
      </c>
      <c r="H5840">
        <v>318</v>
      </c>
      <c r="I5840" t="s">
        <v>1144</v>
      </c>
      <c r="J5840">
        <v>1414</v>
      </c>
      <c r="K5840" t="s">
        <v>437</v>
      </c>
      <c r="L5840" t="s">
        <v>438</v>
      </c>
      <c r="P5840">
        <v>1071</v>
      </c>
      <c r="Q5840" t="s">
        <v>1145</v>
      </c>
      <c r="R5840" t="s">
        <v>1146</v>
      </c>
      <c r="Y5840">
        <v>1374</v>
      </c>
      <c r="Z5840" t="s">
        <v>393</v>
      </c>
      <c r="AA5840" t="s">
        <v>394</v>
      </c>
      <c r="AB5840">
        <v>40546.61</v>
      </c>
      <c r="AC5840">
        <v>50468.813999999998</v>
      </c>
      <c r="AD5840">
        <v>3</v>
      </c>
      <c r="AE5840">
        <v>0</v>
      </c>
      <c r="AF5840">
        <v>3</v>
      </c>
      <c r="AG5840">
        <v>0</v>
      </c>
      <c r="AH5840">
        <v>121639.83</v>
      </c>
      <c r="AI5840">
        <v>151406.44</v>
      </c>
      <c r="AJ5840">
        <v>0</v>
      </c>
      <c r="AK5840">
        <v>0</v>
      </c>
      <c r="AL5840">
        <v>0</v>
      </c>
      <c r="AM5840">
        <v>1</v>
      </c>
    </row>
    <row r="5841" spans="1:39" x14ac:dyDescent="0.25">
      <c r="A5841" t="s">
        <v>2780</v>
      </c>
      <c r="B5841">
        <v>1</v>
      </c>
      <c r="C5841" t="s">
        <v>2781</v>
      </c>
      <c r="D5841" t="s">
        <v>168</v>
      </c>
      <c r="E5841">
        <v>25</v>
      </c>
      <c r="F5841" t="s">
        <v>18</v>
      </c>
      <c r="G5841" t="s">
        <v>2265</v>
      </c>
      <c r="H5841">
        <v>395</v>
      </c>
      <c r="I5841" t="s">
        <v>2266</v>
      </c>
      <c r="J5841">
        <v>1019</v>
      </c>
      <c r="K5841" t="s">
        <v>281</v>
      </c>
      <c r="L5841" t="s">
        <v>352</v>
      </c>
      <c r="P5841">
        <v>1020</v>
      </c>
      <c r="Q5841" t="s">
        <v>353</v>
      </c>
      <c r="R5841" t="s">
        <v>354</v>
      </c>
      <c r="Y5841">
        <v>1402</v>
      </c>
      <c r="Z5841" t="s">
        <v>355</v>
      </c>
      <c r="AA5841" t="s">
        <v>356</v>
      </c>
      <c r="AB5841">
        <v>235774.5</v>
      </c>
      <c r="AC5841">
        <v>288823.78499999997</v>
      </c>
      <c r="AD5841">
        <v>0.05</v>
      </c>
      <c r="AE5841">
        <v>0</v>
      </c>
      <c r="AF5841">
        <v>0.05</v>
      </c>
      <c r="AG5841">
        <v>0</v>
      </c>
      <c r="AH5841">
        <v>11788.73</v>
      </c>
      <c r="AI5841">
        <v>14441.19</v>
      </c>
      <c r="AJ5841">
        <v>0</v>
      </c>
      <c r="AK5841">
        <v>0</v>
      </c>
      <c r="AL5841">
        <v>0</v>
      </c>
      <c r="AM5841">
        <v>1</v>
      </c>
    </row>
    <row r="5842" spans="1:39" x14ac:dyDescent="0.25">
      <c r="A5842" t="s">
        <v>2780</v>
      </c>
      <c r="B5842">
        <v>1</v>
      </c>
      <c r="C5842" t="s">
        <v>2781</v>
      </c>
      <c r="D5842" t="s">
        <v>168</v>
      </c>
      <c r="E5842">
        <v>25</v>
      </c>
      <c r="F5842" t="s">
        <v>18</v>
      </c>
      <c r="G5842" t="s">
        <v>1869</v>
      </c>
      <c r="H5842">
        <v>397</v>
      </c>
      <c r="I5842" t="s">
        <v>1870</v>
      </c>
      <c r="J5842">
        <v>1019</v>
      </c>
      <c r="K5842" t="s">
        <v>281</v>
      </c>
      <c r="L5842" t="s">
        <v>352</v>
      </c>
      <c r="P5842">
        <v>1020</v>
      </c>
      <c r="Q5842" t="s">
        <v>353</v>
      </c>
      <c r="R5842" t="s">
        <v>354</v>
      </c>
      <c r="Y5842">
        <v>1402</v>
      </c>
      <c r="Z5842" t="s">
        <v>355</v>
      </c>
      <c r="AA5842" t="s">
        <v>356</v>
      </c>
      <c r="AB5842">
        <v>121885.5</v>
      </c>
      <c r="AC5842">
        <v>149309.76000000001</v>
      </c>
      <c r="AD5842">
        <v>0.05</v>
      </c>
      <c r="AE5842">
        <v>0</v>
      </c>
      <c r="AF5842">
        <v>0.05</v>
      </c>
      <c r="AG5842">
        <v>0</v>
      </c>
      <c r="AH5842">
        <v>6094.28</v>
      </c>
      <c r="AI5842">
        <v>7465.49</v>
      </c>
      <c r="AJ5842">
        <v>0</v>
      </c>
      <c r="AK5842">
        <v>0</v>
      </c>
      <c r="AL5842">
        <v>0</v>
      </c>
      <c r="AM5842">
        <v>1</v>
      </c>
    </row>
    <row r="5843" spans="1:39" x14ac:dyDescent="0.25">
      <c r="A5843" t="s">
        <v>2780</v>
      </c>
      <c r="B5843">
        <v>1</v>
      </c>
      <c r="C5843" t="s">
        <v>2781</v>
      </c>
      <c r="D5843" t="s">
        <v>168</v>
      </c>
      <c r="E5843">
        <v>25</v>
      </c>
      <c r="F5843" t="s">
        <v>18</v>
      </c>
      <c r="G5843" t="s">
        <v>1871</v>
      </c>
      <c r="H5843">
        <v>400</v>
      </c>
      <c r="I5843" t="s">
        <v>1872</v>
      </c>
      <c r="J5843">
        <v>1019</v>
      </c>
      <c r="K5843" t="s">
        <v>281</v>
      </c>
      <c r="L5843" t="s">
        <v>352</v>
      </c>
      <c r="P5843">
        <v>1020</v>
      </c>
      <c r="Q5843" t="s">
        <v>353</v>
      </c>
      <c r="R5843" t="s">
        <v>354</v>
      </c>
      <c r="Y5843">
        <v>1402</v>
      </c>
      <c r="Z5843" t="s">
        <v>355</v>
      </c>
      <c r="AA5843" t="s">
        <v>356</v>
      </c>
      <c r="AB5843">
        <v>141264</v>
      </c>
      <c r="AC5843">
        <v>173048.4</v>
      </c>
      <c r="AD5843">
        <v>0.05</v>
      </c>
      <c r="AE5843">
        <v>0</v>
      </c>
      <c r="AF5843">
        <v>0.05</v>
      </c>
      <c r="AG5843">
        <v>0</v>
      </c>
      <c r="AH5843">
        <v>7063.2</v>
      </c>
      <c r="AI5843">
        <v>8652.42</v>
      </c>
      <c r="AJ5843">
        <v>0</v>
      </c>
      <c r="AK5843">
        <v>0</v>
      </c>
      <c r="AL5843">
        <v>0</v>
      </c>
      <c r="AM5843">
        <v>1</v>
      </c>
    </row>
    <row r="5844" spans="1:39" x14ac:dyDescent="0.25">
      <c r="A5844" t="s">
        <v>2780</v>
      </c>
      <c r="B5844">
        <v>1</v>
      </c>
      <c r="C5844" t="s">
        <v>2781</v>
      </c>
      <c r="D5844" t="s">
        <v>168</v>
      </c>
      <c r="E5844">
        <v>25</v>
      </c>
      <c r="F5844" t="s">
        <v>18</v>
      </c>
      <c r="G5844" t="s">
        <v>417</v>
      </c>
      <c r="H5844">
        <v>542</v>
      </c>
      <c r="I5844" t="s">
        <v>418</v>
      </c>
      <c r="J5844">
        <v>1019</v>
      </c>
      <c r="K5844" t="s">
        <v>281</v>
      </c>
      <c r="L5844" t="s">
        <v>352</v>
      </c>
      <c r="P5844">
        <v>1020</v>
      </c>
      <c r="Q5844" t="s">
        <v>353</v>
      </c>
      <c r="R5844" t="s">
        <v>354</v>
      </c>
      <c r="Y5844">
        <v>1402</v>
      </c>
      <c r="Z5844" t="s">
        <v>355</v>
      </c>
      <c r="AA5844" t="s">
        <v>356</v>
      </c>
      <c r="AB5844">
        <v>114277.5</v>
      </c>
      <c r="AC5844">
        <v>139989.93799999999</v>
      </c>
      <c r="AD5844">
        <v>0.4</v>
      </c>
      <c r="AE5844">
        <v>0</v>
      </c>
      <c r="AF5844">
        <v>0.4</v>
      </c>
      <c r="AG5844">
        <v>0</v>
      </c>
      <c r="AH5844">
        <v>45711</v>
      </c>
      <c r="AI5844">
        <v>55995.98</v>
      </c>
      <c r="AJ5844">
        <v>2</v>
      </c>
      <c r="AK5844">
        <v>0.2</v>
      </c>
      <c r="AL5844">
        <v>0</v>
      </c>
      <c r="AM5844">
        <v>1</v>
      </c>
    </row>
    <row r="5845" spans="1:39" x14ac:dyDescent="0.25">
      <c r="A5845" t="s">
        <v>2780</v>
      </c>
      <c r="B5845">
        <v>1</v>
      </c>
      <c r="C5845" t="s">
        <v>2781</v>
      </c>
      <c r="D5845" t="s">
        <v>168</v>
      </c>
      <c r="E5845">
        <v>25</v>
      </c>
      <c r="F5845" t="s">
        <v>18</v>
      </c>
      <c r="G5845" t="s">
        <v>435</v>
      </c>
      <c r="H5845">
        <v>653</v>
      </c>
      <c r="I5845" t="s">
        <v>436</v>
      </c>
      <c r="J5845">
        <v>1414</v>
      </c>
      <c r="K5845" t="s">
        <v>437</v>
      </c>
      <c r="L5845" t="s">
        <v>438</v>
      </c>
      <c r="P5845">
        <v>1072</v>
      </c>
      <c r="Q5845" t="s">
        <v>439</v>
      </c>
      <c r="R5845" t="s">
        <v>440</v>
      </c>
      <c r="Y5845">
        <v>1374</v>
      </c>
      <c r="Z5845" t="s">
        <v>393</v>
      </c>
      <c r="AA5845" t="s">
        <v>394</v>
      </c>
      <c r="AB5845">
        <v>47822.222999999998</v>
      </c>
      <c r="AC5845">
        <v>59399.83</v>
      </c>
      <c r="AD5845">
        <v>2.2000000000000002</v>
      </c>
      <c r="AE5845">
        <v>0</v>
      </c>
      <c r="AF5845">
        <v>2.2000000000000002</v>
      </c>
      <c r="AG5845">
        <v>0</v>
      </c>
      <c r="AH5845">
        <v>105208.89</v>
      </c>
      <c r="AI5845">
        <v>130679.63</v>
      </c>
      <c r="AJ5845">
        <v>0</v>
      </c>
      <c r="AK5845">
        <v>0</v>
      </c>
      <c r="AL5845">
        <v>0</v>
      </c>
      <c r="AM5845">
        <v>1</v>
      </c>
    </row>
    <row r="5846" spans="1:39" x14ac:dyDescent="0.25">
      <c r="A5846" t="s">
        <v>2780</v>
      </c>
      <c r="B5846">
        <v>1</v>
      </c>
      <c r="C5846" t="s">
        <v>2781</v>
      </c>
      <c r="D5846" t="s">
        <v>168</v>
      </c>
      <c r="E5846">
        <v>25</v>
      </c>
      <c r="F5846" t="s">
        <v>18</v>
      </c>
      <c r="G5846" t="s">
        <v>441</v>
      </c>
      <c r="H5846">
        <v>692</v>
      </c>
      <c r="I5846" t="s">
        <v>442</v>
      </c>
      <c r="J5846">
        <v>1169</v>
      </c>
      <c r="K5846" t="s">
        <v>443</v>
      </c>
      <c r="L5846" t="s">
        <v>444</v>
      </c>
      <c r="Y5846">
        <v>1376</v>
      </c>
      <c r="Z5846" t="s">
        <v>377</v>
      </c>
      <c r="AA5846" t="s">
        <v>378</v>
      </c>
      <c r="AB5846">
        <v>72461.929999999993</v>
      </c>
      <c r="AC5846">
        <v>88765.866999999998</v>
      </c>
      <c r="AD5846">
        <v>0.5</v>
      </c>
      <c r="AE5846">
        <v>0</v>
      </c>
      <c r="AF5846">
        <v>0.5</v>
      </c>
      <c r="AG5846">
        <v>0</v>
      </c>
      <c r="AH5846">
        <v>36230.97</v>
      </c>
      <c r="AI5846">
        <v>44382.93</v>
      </c>
      <c r="AJ5846">
        <v>0</v>
      </c>
      <c r="AK5846">
        <v>0</v>
      </c>
      <c r="AL5846">
        <v>0</v>
      </c>
      <c r="AM5846">
        <v>1</v>
      </c>
    </row>
    <row r="5847" spans="1:39" x14ac:dyDescent="0.25">
      <c r="A5847" t="s">
        <v>2780</v>
      </c>
      <c r="B5847">
        <v>1</v>
      </c>
      <c r="C5847" t="s">
        <v>2781</v>
      </c>
      <c r="D5847" t="s">
        <v>168</v>
      </c>
      <c r="E5847">
        <v>25</v>
      </c>
      <c r="F5847" t="s">
        <v>18</v>
      </c>
      <c r="G5847" t="s">
        <v>447</v>
      </c>
      <c r="H5847">
        <v>731</v>
      </c>
      <c r="I5847" t="s">
        <v>448</v>
      </c>
      <c r="J5847">
        <v>1422</v>
      </c>
      <c r="K5847" t="s">
        <v>449</v>
      </c>
      <c r="L5847" t="s">
        <v>450</v>
      </c>
      <c r="P5847">
        <v>1067</v>
      </c>
      <c r="Q5847" t="s">
        <v>451</v>
      </c>
      <c r="R5847" t="s">
        <v>452</v>
      </c>
      <c r="Y5847">
        <v>1373</v>
      </c>
      <c r="Z5847" t="s">
        <v>453</v>
      </c>
      <c r="AA5847" t="s">
        <v>454</v>
      </c>
      <c r="AB5847">
        <v>15512.995000000001</v>
      </c>
      <c r="AC5847">
        <v>19444.308000000001</v>
      </c>
      <c r="AD5847">
        <v>2.5</v>
      </c>
      <c r="AE5847">
        <v>0.05</v>
      </c>
      <c r="AF5847">
        <v>2.5499999999999998</v>
      </c>
      <c r="AG5847">
        <v>0</v>
      </c>
      <c r="AH5847">
        <v>39558.14</v>
      </c>
      <c r="AI5847">
        <v>49582.99</v>
      </c>
      <c r="AJ5847">
        <v>0</v>
      </c>
      <c r="AK5847">
        <v>0</v>
      </c>
      <c r="AL5847">
        <v>0</v>
      </c>
      <c r="AM5847">
        <v>1</v>
      </c>
    </row>
    <row r="5848" spans="1:39" x14ac:dyDescent="0.25">
      <c r="A5848" t="s">
        <v>2780</v>
      </c>
      <c r="B5848">
        <v>1</v>
      </c>
      <c r="C5848" t="s">
        <v>2781</v>
      </c>
      <c r="D5848" t="s">
        <v>168</v>
      </c>
      <c r="E5848">
        <v>25</v>
      </c>
      <c r="F5848" t="s">
        <v>18</v>
      </c>
      <c r="G5848" t="s">
        <v>1335</v>
      </c>
      <c r="H5848">
        <v>747</v>
      </c>
      <c r="I5848" t="s">
        <v>1336</v>
      </c>
      <c r="J5848">
        <v>1150</v>
      </c>
      <c r="K5848" t="s">
        <v>457</v>
      </c>
      <c r="L5848" t="s">
        <v>458</v>
      </c>
      <c r="Y5848">
        <v>1376</v>
      </c>
      <c r="Z5848" t="s">
        <v>377</v>
      </c>
      <c r="AA5848" t="s">
        <v>378</v>
      </c>
      <c r="AB5848">
        <v>1102321.92</v>
      </c>
      <c r="AC5848">
        <v>1363204.7830000001</v>
      </c>
      <c r="AD5848">
        <v>0.45</v>
      </c>
      <c r="AE5848">
        <v>0</v>
      </c>
      <c r="AF5848">
        <v>0.45</v>
      </c>
      <c r="AG5848">
        <v>0</v>
      </c>
      <c r="AH5848">
        <v>496044.86</v>
      </c>
      <c r="AI5848">
        <v>613442.15</v>
      </c>
      <c r="AJ5848">
        <v>0</v>
      </c>
      <c r="AK5848">
        <v>0</v>
      </c>
      <c r="AL5848">
        <v>0</v>
      </c>
      <c r="AM5848">
        <v>1</v>
      </c>
    </row>
    <row r="5849" spans="1:39" x14ac:dyDescent="0.25">
      <c r="A5849" t="s">
        <v>2780</v>
      </c>
      <c r="B5849">
        <v>1</v>
      </c>
      <c r="C5849" t="s">
        <v>2781</v>
      </c>
      <c r="D5849" t="s">
        <v>168</v>
      </c>
      <c r="E5849">
        <v>25</v>
      </c>
      <c r="F5849" t="s">
        <v>18</v>
      </c>
      <c r="G5849" t="s">
        <v>463</v>
      </c>
      <c r="H5849">
        <v>799</v>
      </c>
      <c r="I5849" t="s">
        <v>464</v>
      </c>
      <c r="J5849">
        <v>1019</v>
      </c>
      <c r="K5849" t="s">
        <v>281</v>
      </c>
      <c r="L5849" t="s">
        <v>352</v>
      </c>
      <c r="P5849">
        <v>1020</v>
      </c>
      <c r="Q5849" t="s">
        <v>353</v>
      </c>
      <c r="R5849" t="s">
        <v>354</v>
      </c>
      <c r="Y5849">
        <v>1402</v>
      </c>
      <c r="Z5849" t="s">
        <v>355</v>
      </c>
      <c r="AA5849" t="s">
        <v>356</v>
      </c>
      <c r="AB5849">
        <v>29684.16</v>
      </c>
      <c r="AC5849">
        <v>36363.095999999998</v>
      </c>
      <c r="AD5849">
        <v>0.5</v>
      </c>
      <c r="AE5849">
        <v>0</v>
      </c>
      <c r="AF5849">
        <v>0.5</v>
      </c>
      <c r="AG5849">
        <v>0</v>
      </c>
      <c r="AH5849">
        <v>14842.08</v>
      </c>
      <c r="AI5849">
        <v>18181.55</v>
      </c>
      <c r="AJ5849">
        <v>0</v>
      </c>
      <c r="AK5849">
        <v>0</v>
      </c>
      <c r="AL5849">
        <v>0</v>
      </c>
      <c r="AM5849">
        <v>1</v>
      </c>
    </row>
    <row r="5850" spans="1:39" x14ac:dyDescent="0.25">
      <c r="A5850" t="s">
        <v>2780</v>
      </c>
      <c r="B5850">
        <v>1</v>
      </c>
      <c r="C5850" t="s">
        <v>2781</v>
      </c>
      <c r="D5850" t="s">
        <v>168</v>
      </c>
      <c r="E5850">
        <v>25</v>
      </c>
      <c r="F5850" t="s">
        <v>18</v>
      </c>
      <c r="G5850" t="s">
        <v>2062</v>
      </c>
      <c r="H5850">
        <v>825</v>
      </c>
      <c r="I5850" t="s">
        <v>2063</v>
      </c>
      <c r="J5850">
        <v>1018</v>
      </c>
      <c r="K5850" t="s">
        <v>467</v>
      </c>
      <c r="L5850" t="s">
        <v>468</v>
      </c>
      <c r="P5850">
        <v>1020</v>
      </c>
      <c r="Q5850" t="s">
        <v>353</v>
      </c>
      <c r="R5850" t="s">
        <v>354</v>
      </c>
      <c r="Y5850">
        <v>1402</v>
      </c>
      <c r="Z5850" t="s">
        <v>355</v>
      </c>
      <c r="AA5850" t="s">
        <v>356</v>
      </c>
      <c r="AB5850">
        <v>117244.8</v>
      </c>
      <c r="AC5850">
        <v>143624.88</v>
      </c>
      <c r="AD5850">
        <v>0.25</v>
      </c>
      <c r="AE5850">
        <v>0</v>
      </c>
      <c r="AF5850">
        <v>0.25</v>
      </c>
      <c r="AG5850">
        <v>0</v>
      </c>
      <c r="AH5850">
        <v>29311.200000000001</v>
      </c>
      <c r="AI5850">
        <v>35906.22</v>
      </c>
      <c r="AJ5850">
        <v>0</v>
      </c>
      <c r="AK5850">
        <v>0</v>
      </c>
      <c r="AL5850">
        <v>0</v>
      </c>
      <c r="AM5850">
        <v>1</v>
      </c>
    </row>
    <row r="5851" spans="1:39" x14ac:dyDescent="0.25">
      <c r="A5851" t="s">
        <v>2780</v>
      </c>
      <c r="B5851">
        <v>1</v>
      </c>
      <c r="C5851" t="s">
        <v>2781</v>
      </c>
      <c r="D5851" t="s">
        <v>168</v>
      </c>
      <c r="E5851">
        <v>25</v>
      </c>
      <c r="F5851" t="s">
        <v>18</v>
      </c>
      <c r="G5851" t="s">
        <v>1149</v>
      </c>
      <c r="H5851">
        <v>861</v>
      </c>
      <c r="I5851" t="s">
        <v>1150</v>
      </c>
      <c r="P5851">
        <v>1102</v>
      </c>
      <c r="Q5851" t="s">
        <v>475</v>
      </c>
      <c r="R5851" t="s">
        <v>476</v>
      </c>
      <c r="Y5851">
        <v>1370</v>
      </c>
      <c r="Z5851" t="s">
        <v>477</v>
      </c>
      <c r="AA5851" t="s">
        <v>478</v>
      </c>
      <c r="AB5851">
        <v>12214.823</v>
      </c>
      <c r="AC5851">
        <v>14963.157999999999</v>
      </c>
      <c r="AD5851">
        <v>5.1666999999999996</v>
      </c>
      <c r="AE5851">
        <v>0</v>
      </c>
      <c r="AF5851">
        <v>5.1666999999999996</v>
      </c>
      <c r="AG5851">
        <v>0</v>
      </c>
      <c r="AH5851">
        <v>63109.919999999998</v>
      </c>
      <c r="AI5851">
        <v>77309.649999999994</v>
      </c>
      <c r="AJ5851">
        <v>1</v>
      </c>
      <c r="AK5851">
        <v>5.17</v>
      </c>
      <c r="AL5851">
        <v>0</v>
      </c>
      <c r="AM5851">
        <v>1</v>
      </c>
    </row>
    <row r="5852" spans="1:39" x14ac:dyDescent="0.25">
      <c r="A5852" t="s">
        <v>2780</v>
      </c>
      <c r="B5852">
        <v>1</v>
      </c>
      <c r="C5852" t="s">
        <v>2781</v>
      </c>
      <c r="D5852" t="s">
        <v>168</v>
      </c>
      <c r="E5852">
        <v>25</v>
      </c>
      <c r="F5852" t="s">
        <v>18</v>
      </c>
      <c r="G5852" t="s">
        <v>473</v>
      </c>
      <c r="H5852">
        <v>862</v>
      </c>
      <c r="I5852" t="s">
        <v>474</v>
      </c>
      <c r="P5852">
        <v>1102</v>
      </c>
      <c r="Q5852" t="s">
        <v>475</v>
      </c>
      <c r="R5852" t="s">
        <v>476</v>
      </c>
      <c r="Y5852">
        <v>1370</v>
      </c>
      <c r="Z5852" t="s">
        <v>477</v>
      </c>
      <c r="AA5852" t="s">
        <v>478</v>
      </c>
      <c r="AB5852">
        <v>10533.468000000001</v>
      </c>
      <c r="AC5852">
        <v>13106.644</v>
      </c>
      <c r="AD5852">
        <v>7</v>
      </c>
      <c r="AE5852">
        <v>0</v>
      </c>
      <c r="AF5852">
        <v>7</v>
      </c>
      <c r="AG5852">
        <v>0</v>
      </c>
      <c r="AH5852">
        <v>73734.28</v>
      </c>
      <c r="AI5852">
        <v>91746.51</v>
      </c>
      <c r="AJ5852">
        <v>1</v>
      </c>
      <c r="AK5852">
        <v>7</v>
      </c>
      <c r="AL5852">
        <v>0</v>
      </c>
      <c r="AM5852">
        <v>1</v>
      </c>
    </row>
    <row r="5853" spans="1:39" x14ac:dyDescent="0.25">
      <c r="A5853" t="s">
        <v>2780</v>
      </c>
      <c r="B5853">
        <v>1</v>
      </c>
      <c r="C5853" t="s">
        <v>2781</v>
      </c>
      <c r="D5853" t="s">
        <v>168</v>
      </c>
      <c r="E5853">
        <v>25</v>
      </c>
      <c r="F5853" t="s">
        <v>18</v>
      </c>
      <c r="G5853" t="s">
        <v>1337</v>
      </c>
      <c r="H5853">
        <v>866</v>
      </c>
      <c r="I5853" t="s">
        <v>1338</v>
      </c>
      <c r="P5853">
        <v>1102</v>
      </c>
      <c r="Q5853" t="s">
        <v>475</v>
      </c>
      <c r="R5853" t="s">
        <v>476</v>
      </c>
      <c r="Y5853">
        <v>1370</v>
      </c>
      <c r="Z5853" t="s">
        <v>477</v>
      </c>
      <c r="AA5853" t="s">
        <v>478</v>
      </c>
      <c r="AB5853">
        <v>10533.468000000001</v>
      </c>
      <c r="AC5853">
        <v>13219.503000000001</v>
      </c>
      <c r="AD5853">
        <v>1</v>
      </c>
      <c r="AE5853">
        <v>0</v>
      </c>
      <c r="AF5853">
        <v>1</v>
      </c>
      <c r="AG5853">
        <v>0</v>
      </c>
      <c r="AH5853">
        <v>10533.47</v>
      </c>
      <c r="AI5853">
        <v>13219.5</v>
      </c>
      <c r="AJ5853">
        <v>0</v>
      </c>
      <c r="AK5853">
        <v>0</v>
      </c>
      <c r="AL5853">
        <v>0</v>
      </c>
      <c r="AM5853">
        <v>1</v>
      </c>
    </row>
    <row r="5854" spans="1:39" x14ac:dyDescent="0.25">
      <c r="A5854" t="s">
        <v>2780</v>
      </c>
      <c r="B5854">
        <v>1</v>
      </c>
      <c r="C5854" t="s">
        <v>2781</v>
      </c>
      <c r="D5854" t="s">
        <v>168</v>
      </c>
      <c r="E5854">
        <v>25</v>
      </c>
      <c r="F5854" t="s">
        <v>18</v>
      </c>
      <c r="G5854" t="s">
        <v>1981</v>
      </c>
      <c r="H5854">
        <v>870</v>
      </c>
      <c r="I5854" t="s">
        <v>1982</v>
      </c>
      <c r="J5854">
        <v>1205</v>
      </c>
      <c r="K5854" t="s">
        <v>689</v>
      </c>
      <c r="L5854" t="s">
        <v>690</v>
      </c>
      <c r="Y5854">
        <v>1372</v>
      </c>
      <c r="Z5854" t="s">
        <v>405</v>
      </c>
      <c r="AA5854" t="s">
        <v>406</v>
      </c>
      <c r="AB5854">
        <v>116689.61</v>
      </c>
      <c r="AC5854">
        <v>146445.46299999999</v>
      </c>
      <c r="AD5854">
        <v>0.16669999999999999</v>
      </c>
      <c r="AE5854">
        <v>0</v>
      </c>
      <c r="AF5854">
        <v>0.16669999999999999</v>
      </c>
      <c r="AG5854">
        <v>0</v>
      </c>
      <c r="AH5854">
        <v>19448.27</v>
      </c>
      <c r="AI5854">
        <v>24407.58</v>
      </c>
      <c r="AJ5854">
        <v>0</v>
      </c>
      <c r="AK5854">
        <v>0</v>
      </c>
      <c r="AL5854">
        <v>0</v>
      </c>
      <c r="AM5854">
        <v>1</v>
      </c>
    </row>
    <row r="5855" spans="1:39" x14ac:dyDescent="0.25">
      <c r="A5855" t="s">
        <v>2780</v>
      </c>
      <c r="B5855">
        <v>1</v>
      </c>
      <c r="C5855" t="s">
        <v>2781</v>
      </c>
      <c r="D5855" t="s">
        <v>168</v>
      </c>
      <c r="E5855">
        <v>25</v>
      </c>
      <c r="F5855" t="s">
        <v>18</v>
      </c>
      <c r="G5855" t="s">
        <v>485</v>
      </c>
      <c r="H5855">
        <v>1115</v>
      </c>
      <c r="I5855" t="s">
        <v>486</v>
      </c>
      <c r="Y5855">
        <v>1373</v>
      </c>
      <c r="Z5855" t="s">
        <v>453</v>
      </c>
      <c r="AA5855" t="s">
        <v>454</v>
      </c>
      <c r="AB5855">
        <v>15907.206</v>
      </c>
      <c r="AC5855">
        <v>19629.492999999999</v>
      </c>
      <c r="AD5855">
        <v>5</v>
      </c>
      <c r="AE5855">
        <v>0</v>
      </c>
      <c r="AF5855">
        <v>5</v>
      </c>
      <c r="AG5855">
        <v>0</v>
      </c>
      <c r="AH5855">
        <v>79536.03</v>
      </c>
      <c r="AI5855">
        <v>98147.46</v>
      </c>
      <c r="AJ5855">
        <v>0</v>
      </c>
      <c r="AK5855">
        <v>0</v>
      </c>
      <c r="AL5855">
        <v>0</v>
      </c>
      <c r="AM5855">
        <v>1</v>
      </c>
    </row>
    <row r="5856" spans="1:39" x14ac:dyDescent="0.25">
      <c r="A5856" t="s">
        <v>2780</v>
      </c>
      <c r="B5856">
        <v>1</v>
      </c>
      <c r="C5856" t="s">
        <v>2781</v>
      </c>
      <c r="D5856" t="s">
        <v>168</v>
      </c>
      <c r="E5856">
        <v>25</v>
      </c>
      <c r="F5856" t="s">
        <v>18</v>
      </c>
      <c r="G5856" t="s">
        <v>487</v>
      </c>
      <c r="H5856">
        <v>1116</v>
      </c>
      <c r="I5856" t="s">
        <v>488</v>
      </c>
      <c r="Y5856">
        <v>1373</v>
      </c>
      <c r="Z5856" t="s">
        <v>453</v>
      </c>
      <c r="AA5856" t="s">
        <v>454</v>
      </c>
      <c r="AB5856">
        <v>14891.603999999999</v>
      </c>
      <c r="AC5856">
        <v>18545.667000000001</v>
      </c>
      <c r="AD5856">
        <v>3</v>
      </c>
      <c r="AE5856">
        <v>0</v>
      </c>
      <c r="AF5856">
        <v>3</v>
      </c>
      <c r="AG5856">
        <v>0</v>
      </c>
      <c r="AH5856">
        <v>44674.81</v>
      </c>
      <c r="AI5856">
        <v>55637</v>
      </c>
      <c r="AJ5856">
        <v>0</v>
      </c>
      <c r="AK5856">
        <v>0</v>
      </c>
      <c r="AL5856">
        <v>0</v>
      </c>
      <c r="AM5856">
        <v>1</v>
      </c>
    </row>
    <row r="5857" spans="1:39" x14ac:dyDescent="0.25">
      <c r="A5857" t="s">
        <v>2780</v>
      </c>
      <c r="B5857">
        <v>1</v>
      </c>
      <c r="C5857" t="s">
        <v>2781</v>
      </c>
      <c r="D5857" t="s">
        <v>168</v>
      </c>
      <c r="E5857">
        <v>25</v>
      </c>
      <c r="F5857" t="s">
        <v>18</v>
      </c>
      <c r="G5857" t="s">
        <v>489</v>
      </c>
      <c r="H5857">
        <v>1118</v>
      </c>
      <c r="I5857" t="s">
        <v>490</v>
      </c>
      <c r="P5857">
        <v>1335</v>
      </c>
      <c r="Q5857" t="s">
        <v>491</v>
      </c>
      <c r="R5857" t="s">
        <v>492</v>
      </c>
      <c r="Y5857">
        <v>1373</v>
      </c>
      <c r="Z5857" t="s">
        <v>453</v>
      </c>
      <c r="AA5857" t="s">
        <v>454</v>
      </c>
      <c r="AB5857">
        <v>13912.687</v>
      </c>
      <c r="AC5857">
        <v>17243.715</v>
      </c>
      <c r="AD5857">
        <v>5.2778</v>
      </c>
      <c r="AE5857">
        <v>0</v>
      </c>
      <c r="AF5857">
        <v>5.2778</v>
      </c>
      <c r="AG5857">
        <v>0</v>
      </c>
      <c r="AH5857">
        <v>73428.070000000007</v>
      </c>
      <c r="AI5857">
        <v>91008.5</v>
      </c>
      <c r="AJ5857">
        <v>0</v>
      </c>
      <c r="AK5857">
        <v>0</v>
      </c>
      <c r="AL5857">
        <v>0</v>
      </c>
      <c r="AM5857">
        <v>1</v>
      </c>
    </row>
    <row r="5858" spans="1:39" x14ac:dyDescent="0.25">
      <c r="A5858" t="s">
        <v>2780</v>
      </c>
      <c r="B5858">
        <v>1</v>
      </c>
      <c r="C5858" t="s">
        <v>2781</v>
      </c>
      <c r="D5858" t="s">
        <v>168</v>
      </c>
      <c r="E5858">
        <v>25</v>
      </c>
      <c r="F5858" t="s">
        <v>18</v>
      </c>
      <c r="G5858" t="s">
        <v>493</v>
      </c>
      <c r="H5858">
        <v>1119</v>
      </c>
      <c r="I5858" t="s">
        <v>494</v>
      </c>
      <c r="P5858">
        <v>1335</v>
      </c>
      <c r="Q5858" t="s">
        <v>491</v>
      </c>
      <c r="R5858" t="s">
        <v>492</v>
      </c>
      <c r="Y5858">
        <v>1373</v>
      </c>
      <c r="Z5858" t="s">
        <v>453</v>
      </c>
      <c r="AA5858" t="s">
        <v>454</v>
      </c>
      <c r="AB5858">
        <v>25773.845000000001</v>
      </c>
      <c r="AC5858">
        <v>31959.565999999999</v>
      </c>
      <c r="AD5858">
        <v>1</v>
      </c>
      <c r="AE5858">
        <v>0</v>
      </c>
      <c r="AF5858">
        <v>1</v>
      </c>
      <c r="AG5858">
        <v>0</v>
      </c>
      <c r="AH5858">
        <v>25773.84</v>
      </c>
      <c r="AI5858">
        <v>31959.57</v>
      </c>
      <c r="AJ5858">
        <v>0</v>
      </c>
      <c r="AK5858">
        <v>0</v>
      </c>
      <c r="AL5858">
        <v>0</v>
      </c>
      <c r="AM5858">
        <v>1</v>
      </c>
    </row>
    <row r="5859" spans="1:39" x14ac:dyDescent="0.25">
      <c r="A5859" t="s">
        <v>2780</v>
      </c>
      <c r="B5859">
        <v>1</v>
      </c>
      <c r="C5859" t="s">
        <v>2781</v>
      </c>
      <c r="D5859" t="s">
        <v>168</v>
      </c>
      <c r="E5859">
        <v>25</v>
      </c>
      <c r="F5859" t="s">
        <v>18</v>
      </c>
      <c r="G5859" t="s">
        <v>495</v>
      </c>
      <c r="H5859">
        <v>1124</v>
      </c>
      <c r="I5859" t="s">
        <v>496</v>
      </c>
      <c r="Y5859">
        <v>1373</v>
      </c>
      <c r="Z5859" t="s">
        <v>453</v>
      </c>
      <c r="AA5859" t="s">
        <v>454</v>
      </c>
      <c r="AB5859">
        <v>21489.021000000001</v>
      </c>
      <c r="AC5859">
        <v>26968.721000000001</v>
      </c>
      <c r="AD5859">
        <v>5</v>
      </c>
      <c r="AE5859">
        <v>0</v>
      </c>
      <c r="AF5859">
        <v>5</v>
      </c>
      <c r="AG5859">
        <v>0</v>
      </c>
      <c r="AH5859">
        <v>107445.11</v>
      </c>
      <c r="AI5859">
        <v>134843.60999999999</v>
      </c>
      <c r="AJ5859">
        <v>0</v>
      </c>
      <c r="AK5859">
        <v>0</v>
      </c>
      <c r="AL5859">
        <v>0</v>
      </c>
      <c r="AM5859">
        <v>1</v>
      </c>
    </row>
    <row r="5860" spans="1:39" x14ac:dyDescent="0.25">
      <c r="A5860" t="s">
        <v>2780</v>
      </c>
      <c r="B5860">
        <v>1</v>
      </c>
      <c r="C5860" t="s">
        <v>2781</v>
      </c>
      <c r="D5860" t="s">
        <v>168</v>
      </c>
      <c r="E5860">
        <v>25</v>
      </c>
      <c r="F5860" t="s">
        <v>18</v>
      </c>
      <c r="G5860" t="s">
        <v>1758</v>
      </c>
      <c r="H5860">
        <v>1142</v>
      </c>
      <c r="I5860" t="s">
        <v>1759</v>
      </c>
      <c r="Y5860">
        <v>1373</v>
      </c>
      <c r="Z5860" t="s">
        <v>453</v>
      </c>
      <c r="AA5860" t="s">
        <v>454</v>
      </c>
      <c r="AB5860">
        <v>21226.644</v>
      </c>
      <c r="AC5860">
        <v>26639.437999999998</v>
      </c>
      <c r="AD5860">
        <v>4</v>
      </c>
      <c r="AE5860">
        <v>0</v>
      </c>
      <c r="AF5860">
        <v>4</v>
      </c>
      <c r="AG5860">
        <v>0</v>
      </c>
      <c r="AH5860">
        <v>84906.58</v>
      </c>
      <c r="AI5860">
        <v>106557.75</v>
      </c>
      <c r="AJ5860">
        <v>0</v>
      </c>
      <c r="AK5860">
        <v>0</v>
      </c>
      <c r="AL5860">
        <v>0</v>
      </c>
      <c r="AM5860">
        <v>1</v>
      </c>
    </row>
    <row r="5861" spans="1:39" x14ac:dyDescent="0.25">
      <c r="A5861" t="s">
        <v>2780</v>
      </c>
      <c r="B5861">
        <v>1</v>
      </c>
      <c r="C5861" t="s">
        <v>2781</v>
      </c>
      <c r="D5861" t="s">
        <v>168</v>
      </c>
      <c r="E5861">
        <v>25</v>
      </c>
      <c r="F5861" t="s">
        <v>18</v>
      </c>
      <c r="G5861" t="s">
        <v>497</v>
      </c>
      <c r="H5861">
        <v>1150</v>
      </c>
      <c r="I5861" t="s">
        <v>498</v>
      </c>
      <c r="J5861">
        <v>1430</v>
      </c>
      <c r="K5861" t="s">
        <v>499</v>
      </c>
      <c r="L5861" t="s">
        <v>500</v>
      </c>
      <c r="Y5861">
        <v>1374</v>
      </c>
      <c r="Z5861" t="s">
        <v>393</v>
      </c>
      <c r="AA5861" t="s">
        <v>394</v>
      </c>
      <c r="AB5861">
        <v>76063.975999999995</v>
      </c>
      <c r="AC5861">
        <v>93178.376000000004</v>
      </c>
      <c r="AD5861">
        <v>0.25</v>
      </c>
      <c r="AE5861">
        <v>0</v>
      </c>
      <c r="AF5861">
        <v>0.25</v>
      </c>
      <c r="AG5861">
        <v>0</v>
      </c>
      <c r="AH5861">
        <v>19015.990000000002</v>
      </c>
      <c r="AI5861">
        <v>23294.59</v>
      </c>
      <c r="AJ5861">
        <v>1</v>
      </c>
      <c r="AK5861">
        <v>0.25</v>
      </c>
      <c r="AL5861">
        <v>0</v>
      </c>
      <c r="AM5861">
        <v>1</v>
      </c>
    </row>
    <row r="5862" spans="1:39" x14ac:dyDescent="0.25">
      <c r="A5862" t="s">
        <v>2780</v>
      </c>
      <c r="B5862">
        <v>1</v>
      </c>
      <c r="C5862" t="s">
        <v>2781</v>
      </c>
      <c r="D5862" t="s">
        <v>168</v>
      </c>
      <c r="E5862">
        <v>25</v>
      </c>
      <c r="F5862" t="s">
        <v>18</v>
      </c>
      <c r="G5862" t="s">
        <v>501</v>
      </c>
      <c r="H5862">
        <v>1340</v>
      </c>
      <c r="I5862" t="s">
        <v>502</v>
      </c>
      <c r="Y5862">
        <v>1372</v>
      </c>
      <c r="Z5862" t="s">
        <v>405</v>
      </c>
      <c r="AA5862" t="s">
        <v>406</v>
      </c>
      <c r="AB5862">
        <v>402604.83600000001</v>
      </c>
      <c r="AC5862">
        <v>499229.98800000001</v>
      </c>
      <c r="AD5862">
        <v>4.1700000000000001E-2</v>
      </c>
      <c r="AE5862">
        <v>0</v>
      </c>
      <c r="AF5862">
        <v>4.1700000000000001E-2</v>
      </c>
      <c r="AG5862">
        <v>0</v>
      </c>
      <c r="AH5862">
        <v>16775.2</v>
      </c>
      <c r="AI5862">
        <v>20801.25</v>
      </c>
      <c r="AJ5862">
        <v>1</v>
      </c>
      <c r="AK5862">
        <v>0.04</v>
      </c>
      <c r="AL5862">
        <v>0</v>
      </c>
      <c r="AM5862">
        <v>1</v>
      </c>
    </row>
    <row r="5863" spans="1:39" x14ac:dyDescent="0.25">
      <c r="A5863" t="s">
        <v>2780</v>
      </c>
      <c r="B5863">
        <v>1</v>
      </c>
      <c r="C5863" t="s">
        <v>2781</v>
      </c>
      <c r="D5863" t="s">
        <v>168</v>
      </c>
      <c r="E5863">
        <v>25</v>
      </c>
      <c r="F5863" t="s">
        <v>18</v>
      </c>
      <c r="G5863" t="s">
        <v>1153</v>
      </c>
      <c r="H5863">
        <v>1345</v>
      </c>
      <c r="I5863" t="s">
        <v>1154</v>
      </c>
      <c r="Y5863">
        <v>1372</v>
      </c>
      <c r="Z5863" t="s">
        <v>405</v>
      </c>
      <c r="AA5863" t="s">
        <v>406</v>
      </c>
      <c r="AB5863">
        <v>251988.886</v>
      </c>
      <c r="AC5863">
        <v>314305.05200000003</v>
      </c>
      <c r="AD5863">
        <v>0.33329999999999999</v>
      </c>
      <c r="AE5863">
        <v>0</v>
      </c>
      <c r="AF5863">
        <v>0.33329999999999999</v>
      </c>
      <c r="AG5863">
        <v>0</v>
      </c>
      <c r="AH5863">
        <v>83996.3</v>
      </c>
      <c r="AI5863">
        <v>104768.35</v>
      </c>
      <c r="AJ5863">
        <v>2</v>
      </c>
      <c r="AK5863">
        <v>0.17</v>
      </c>
      <c r="AL5863">
        <v>0</v>
      </c>
      <c r="AM5863">
        <v>1</v>
      </c>
    </row>
    <row r="5864" spans="1:39" x14ac:dyDescent="0.25">
      <c r="A5864" t="s">
        <v>2780</v>
      </c>
      <c r="B5864">
        <v>1</v>
      </c>
      <c r="C5864" t="s">
        <v>2781</v>
      </c>
      <c r="D5864" t="s">
        <v>168</v>
      </c>
      <c r="E5864">
        <v>25</v>
      </c>
      <c r="F5864" t="s">
        <v>18</v>
      </c>
      <c r="G5864" t="s">
        <v>505</v>
      </c>
      <c r="H5864">
        <v>1352</v>
      </c>
      <c r="I5864" t="s">
        <v>506</v>
      </c>
      <c r="Y5864">
        <v>1372</v>
      </c>
      <c r="Z5864" t="s">
        <v>405</v>
      </c>
      <c r="AA5864" t="s">
        <v>406</v>
      </c>
      <c r="AB5864">
        <v>215083.99799999999</v>
      </c>
      <c r="AC5864">
        <v>266792.924</v>
      </c>
      <c r="AD5864">
        <v>2.5</v>
      </c>
      <c r="AE5864">
        <v>0</v>
      </c>
      <c r="AF5864">
        <v>2.5</v>
      </c>
      <c r="AG5864">
        <v>0</v>
      </c>
      <c r="AH5864">
        <v>537709.99</v>
      </c>
      <c r="AI5864">
        <v>666982.31000000006</v>
      </c>
      <c r="AJ5864">
        <v>5</v>
      </c>
      <c r="AK5864">
        <v>0.5</v>
      </c>
      <c r="AL5864">
        <v>0</v>
      </c>
      <c r="AM5864">
        <v>1</v>
      </c>
    </row>
    <row r="5865" spans="1:39" x14ac:dyDescent="0.25">
      <c r="A5865" t="s">
        <v>2780</v>
      </c>
      <c r="B5865">
        <v>1</v>
      </c>
      <c r="C5865" t="s">
        <v>2781</v>
      </c>
      <c r="D5865" t="s">
        <v>168</v>
      </c>
      <c r="E5865">
        <v>25</v>
      </c>
      <c r="F5865" t="s">
        <v>18</v>
      </c>
      <c r="G5865" t="s">
        <v>515</v>
      </c>
      <c r="H5865">
        <v>1410</v>
      </c>
      <c r="I5865" t="s">
        <v>516</v>
      </c>
      <c r="J5865">
        <v>1427</v>
      </c>
      <c r="K5865" t="s">
        <v>517</v>
      </c>
      <c r="L5865" t="s">
        <v>518</v>
      </c>
      <c r="Y5865">
        <v>1374</v>
      </c>
      <c r="Z5865" t="s">
        <v>393</v>
      </c>
      <c r="AA5865" t="s">
        <v>394</v>
      </c>
      <c r="AB5865">
        <v>95958.5</v>
      </c>
      <c r="AC5865">
        <v>117549.171</v>
      </c>
      <c r="AD5865">
        <v>5.5599999999999997E-2</v>
      </c>
      <c r="AE5865">
        <v>0</v>
      </c>
      <c r="AF5865">
        <v>5.5599999999999997E-2</v>
      </c>
      <c r="AG5865">
        <v>0</v>
      </c>
      <c r="AH5865">
        <v>5331.03</v>
      </c>
      <c r="AI5865">
        <v>6530.51</v>
      </c>
      <c r="AJ5865">
        <v>1</v>
      </c>
      <c r="AK5865">
        <v>0.06</v>
      </c>
      <c r="AL5865">
        <v>0</v>
      </c>
      <c r="AM5865">
        <v>1</v>
      </c>
    </row>
    <row r="5866" spans="1:39" x14ac:dyDescent="0.25">
      <c r="A5866" t="s">
        <v>2780</v>
      </c>
      <c r="B5866">
        <v>1</v>
      </c>
      <c r="C5866" t="s">
        <v>2781</v>
      </c>
      <c r="D5866" t="s">
        <v>168</v>
      </c>
      <c r="E5866">
        <v>25</v>
      </c>
      <c r="F5866" t="s">
        <v>18</v>
      </c>
      <c r="G5866" t="s">
        <v>519</v>
      </c>
      <c r="H5866">
        <v>1419</v>
      </c>
      <c r="I5866" t="s">
        <v>520</v>
      </c>
      <c r="J5866">
        <v>1429</v>
      </c>
      <c r="K5866" t="s">
        <v>521</v>
      </c>
      <c r="L5866" t="s">
        <v>522</v>
      </c>
      <c r="Y5866">
        <v>1374</v>
      </c>
      <c r="Z5866" t="s">
        <v>393</v>
      </c>
      <c r="AA5866" t="s">
        <v>394</v>
      </c>
      <c r="AB5866">
        <v>61556.351999999999</v>
      </c>
      <c r="AC5866">
        <v>76329.888000000006</v>
      </c>
      <c r="AD5866">
        <v>8.3299999999999999E-2</v>
      </c>
      <c r="AE5866">
        <v>0</v>
      </c>
      <c r="AF5866">
        <v>8.3299999999999999E-2</v>
      </c>
      <c r="AG5866">
        <v>0</v>
      </c>
      <c r="AH5866">
        <v>5129.7</v>
      </c>
      <c r="AI5866">
        <v>6360.82</v>
      </c>
      <c r="AJ5866">
        <v>0</v>
      </c>
      <c r="AK5866">
        <v>0</v>
      </c>
      <c r="AL5866">
        <v>0</v>
      </c>
      <c r="AM5866">
        <v>1</v>
      </c>
    </row>
    <row r="5867" spans="1:39" x14ac:dyDescent="0.25">
      <c r="A5867" t="s">
        <v>2780</v>
      </c>
      <c r="B5867">
        <v>1</v>
      </c>
      <c r="C5867" t="s">
        <v>2781</v>
      </c>
      <c r="D5867" t="s">
        <v>168</v>
      </c>
      <c r="E5867">
        <v>25</v>
      </c>
      <c r="F5867" t="s">
        <v>18</v>
      </c>
      <c r="G5867" t="s">
        <v>1157</v>
      </c>
      <c r="H5867">
        <v>1448</v>
      </c>
      <c r="I5867" t="s">
        <v>1158</v>
      </c>
      <c r="P5867">
        <v>1335</v>
      </c>
      <c r="Q5867" t="s">
        <v>491</v>
      </c>
      <c r="R5867" t="s">
        <v>492</v>
      </c>
      <c r="Y5867">
        <v>1373</v>
      </c>
      <c r="Z5867" t="s">
        <v>453</v>
      </c>
      <c r="AA5867" t="s">
        <v>454</v>
      </c>
      <c r="AB5867">
        <v>25052.254000000001</v>
      </c>
      <c r="AC5867">
        <v>30689.01</v>
      </c>
      <c r="AD5867">
        <v>1</v>
      </c>
      <c r="AE5867">
        <v>0</v>
      </c>
      <c r="AF5867">
        <v>1</v>
      </c>
      <c r="AG5867">
        <v>0</v>
      </c>
      <c r="AH5867">
        <v>25052.25</v>
      </c>
      <c r="AI5867">
        <v>30689.01</v>
      </c>
      <c r="AJ5867">
        <v>0</v>
      </c>
      <c r="AK5867">
        <v>0</v>
      </c>
      <c r="AL5867">
        <v>0</v>
      </c>
      <c r="AM5867">
        <v>1</v>
      </c>
    </row>
    <row r="5868" spans="1:39" x14ac:dyDescent="0.25">
      <c r="A5868" t="s">
        <v>2780</v>
      </c>
      <c r="B5868">
        <v>1</v>
      </c>
      <c r="C5868" t="s">
        <v>2781</v>
      </c>
      <c r="D5868" t="s">
        <v>168</v>
      </c>
      <c r="E5868">
        <v>25</v>
      </c>
      <c r="F5868" t="s">
        <v>18</v>
      </c>
      <c r="G5868" t="s">
        <v>1343</v>
      </c>
      <c r="H5868">
        <v>1513</v>
      </c>
      <c r="I5868" t="s">
        <v>1344</v>
      </c>
      <c r="J5868">
        <v>1414</v>
      </c>
      <c r="K5868" t="s">
        <v>437</v>
      </c>
      <c r="L5868" t="s">
        <v>438</v>
      </c>
      <c r="P5868">
        <v>1071</v>
      </c>
      <c r="Q5868" t="s">
        <v>1145</v>
      </c>
      <c r="R5868" t="s">
        <v>1146</v>
      </c>
      <c r="Y5868">
        <v>1374</v>
      </c>
      <c r="Z5868" t="s">
        <v>393</v>
      </c>
      <c r="AA5868" t="s">
        <v>394</v>
      </c>
      <c r="AB5868">
        <v>40546.61</v>
      </c>
      <c r="AC5868">
        <v>50468.813999999998</v>
      </c>
      <c r="AD5868">
        <v>3</v>
      </c>
      <c r="AE5868">
        <v>0</v>
      </c>
      <c r="AF5868">
        <v>3</v>
      </c>
      <c r="AG5868">
        <v>0</v>
      </c>
      <c r="AH5868">
        <v>121639.83</v>
      </c>
      <c r="AI5868">
        <v>151406.44</v>
      </c>
      <c r="AJ5868">
        <v>0</v>
      </c>
      <c r="AK5868">
        <v>0</v>
      </c>
      <c r="AL5868">
        <v>0</v>
      </c>
      <c r="AM5868">
        <v>1</v>
      </c>
    </row>
    <row r="5869" spans="1:39" x14ac:dyDescent="0.25">
      <c r="A5869" t="s">
        <v>2780</v>
      </c>
      <c r="B5869">
        <v>1</v>
      </c>
      <c r="C5869" t="s">
        <v>2781</v>
      </c>
      <c r="D5869" t="s">
        <v>168</v>
      </c>
      <c r="E5869">
        <v>25</v>
      </c>
      <c r="F5869" t="s">
        <v>18</v>
      </c>
      <c r="G5869" t="s">
        <v>525</v>
      </c>
      <c r="H5869">
        <v>1594</v>
      </c>
      <c r="I5869" t="s">
        <v>526</v>
      </c>
      <c r="J5869">
        <v>1422</v>
      </c>
      <c r="K5869" t="s">
        <v>449</v>
      </c>
      <c r="L5869" t="s">
        <v>450</v>
      </c>
      <c r="P5869">
        <v>1067</v>
      </c>
      <c r="Q5869" t="s">
        <v>451</v>
      </c>
      <c r="R5869" t="s">
        <v>452</v>
      </c>
      <c r="Y5869">
        <v>1373</v>
      </c>
      <c r="Z5869" t="s">
        <v>453</v>
      </c>
      <c r="AA5869" t="s">
        <v>454</v>
      </c>
      <c r="AB5869">
        <v>15823.254999999999</v>
      </c>
      <c r="AC5869">
        <v>19833.194</v>
      </c>
      <c r="AD5869">
        <v>2.5</v>
      </c>
      <c r="AE5869">
        <v>0</v>
      </c>
      <c r="AF5869">
        <v>2.5</v>
      </c>
      <c r="AG5869">
        <v>0</v>
      </c>
      <c r="AH5869">
        <v>39558.14</v>
      </c>
      <c r="AI5869">
        <v>49582.99</v>
      </c>
      <c r="AJ5869">
        <v>0</v>
      </c>
      <c r="AK5869">
        <v>0</v>
      </c>
      <c r="AL5869">
        <v>0</v>
      </c>
      <c r="AM5869">
        <v>1</v>
      </c>
    </row>
    <row r="5870" spans="1:39" x14ac:dyDescent="0.25">
      <c r="A5870" t="s">
        <v>2780</v>
      </c>
      <c r="B5870">
        <v>1</v>
      </c>
      <c r="C5870" t="s">
        <v>2781</v>
      </c>
      <c r="D5870" t="s">
        <v>168</v>
      </c>
      <c r="E5870">
        <v>25</v>
      </c>
      <c r="F5870" t="s">
        <v>18</v>
      </c>
      <c r="G5870" t="s">
        <v>527</v>
      </c>
      <c r="H5870">
        <v>1641</v>
      </c>
      <c r="I5870" t="s">
        <v>528</v>
      </c>
      <c r="J5870">
        <v>1064</v>
      </c>
      <c r="K5870" t="s">
        <v>529</v>
      </c>
      <c r="L5870" t="s">
        <v>530</v>
      </c>
      <c r="P5870">
        <v>1066</v>
      </c>
      <c r="Q5870" t="s">
        <v>531</v>
      </c>
      <c r="R5870" t="s">
        <v>532</v>
      </c>
      <c r="Y5870">
        <v>1373</v>
      </c>
      <c r="Z5870" t="s">
        <v>453</v>
      </c>
      <c r="AA5870" t="s">
        <v>454</v>
      </c>
      <c r="AB5870">
        <v>16394.107</v>
      </c>
      <c r="AC5870">
        <v>20336.989000000001</v>
      </c>
      <c r="AD5870">
        <v>10.85</v>
      </c>
      <c r="AE5870">
        <v>0.15</v>
      </c>
      <c r="AF5870">
        <v>11</v>
      </c>
      <c r="AG5870">
        <v>0</v>
      </c>
      <c r="AH5870">
        <v>180335.17</v>
      </c>
      <c r="AI5870">
        <v>223706.88</v>
      </c>
      <c r="AJ5870">
        <v>0</v>
      </c>
      <c r="AK5870">
        <v>0</v>
      </c>
      <c r="AL5870">
        <v>0</v>
      </c>
      <c r="AM5870">
        <v>1</v>
      </c>
    </row>
    <row r="5871" spans="1:39" x14ac:dyDescent="0.25">
      <c r="A5871" t="s">
        <v>2780</v>
      </c>
      <c r="B5871">
        <v>1</v>
      </c>
      <c r="C5871" t="s">
        <v>2781</v>
      </c>
      <c r="D5871" t="s">
        <v>168</v>
      </c>
      <c r="E5871">
        <v>25</v>
      </c>
      <c r="F5871" t="s">
        <v>18</v>
      </c>
      <c r="G5871" t="s">
        <v>533</v>
      </c>
      <c r="H5871">
        <v>1642</v>
      </c>
      <c r="I5871" t="s">
        <v>534</v>
      </c>
      <c r="J5871">
        <v>1064</v>
      </c>
      <c r="K5871" t="s">
        <v>529</v>
      </c>
      <c r="L5871" t="s">
        <v>530</v>
      </c>
      <c r="P5871">
        <v>1066</v>
      </c>
      <c r="Q5871" t="s">
        <v>531</v>
      </c>
      <c r="R5871" t="s">
        <v>532</v>
      </c>
      <c r="Y5871">
        <v>1373</v>
      </c>
      <c r="Z5871" t="s">
        <v>453</v>
      </c>
      <c r="AA5871" t="s">
        <v>454</v>
      </c>
      <c r="AB5871">
        <v>16652.925999999999</v>
      </c>
      <c r="AC5871">
        <v>20688.945</v>
      </c>
      <c r="AD5871">
        <v>4.3</v>
      </c>
      <c r="AE5871">
        <v>0</v>
      </c>
      <c r="AF5871">
        <v>4.3</v>
      </c>
      <c r="AG5871">
        <v>0</v>
      </c>
      <c r="AH5871">
        <v>71607.58</v>
      </c>
      <c r="AI5871">
        <v>88962.46</v>
      </c>
      <c r="AJ5871">
        <v>0</v>
      </c>
      <c r="AK5871">
        <v>0</v>
      </c>
      <c r="AL5871">
        <v>0</v>
      </c>
      <c r="AM5871">
        <v>1</v>
      </c>
    </row>
    <row r="5872" spans="1:39" x14ac:dyDescent="0.25">
      <c r="A5872" t="s">
        <v>2780</v>
      </c>
      <c r="B5872">
        <v>1</v>
      </c>
      <c r="C5872" t="s">
        <v>2781</v>
      </c>
      <c r="D5872" t="s">
        <v>168</v>
      </c>
      <c r="E5872">
        <v>25</v>
      </c>
      <c r="F5872" t="s">
        <v>18</v>
      </c>
      <c r="G5872" t="s">
        <v>535</v>
      </c>
      <c r="H5872">
        <v>1643</v>
      </c>
      <c r="I5872" t="s">
        <v>536</v>
      </c>
      <c r="J5872">
        <v>1065</v>
      </c>
      <c r="K5872" t="s">
        <v>537</v>
      </c>
      <c r="L5872" t="s">
        <v>538</v>
      </c>
      <c r="Y5872">
        <v>1373</v>
      </c>
      <c r="Z5872" t="s">
        <v>453</v>
      </c>
      <c r="AA5872" t="s">
        <v>454</v>
      </c>
      <c r="AB5872">
        <v>14672.42</v>
      </c>
      <c r="AC5872">
        <v>18413.886999999999</v>
      </c>
      <c r="AD5872">
        <v>1.5</v>
      </c>
      <c r="AE5872">
        <v>0</v>
      </c>
      <c r="AF5872">
        <v>1.5</v>
      </c>
      <c r="AG5872">
        <v>0</v>
      </c>
      <c r="AH5872">
        <v>22008.63</v>
      </c>
      <c r="AI5872">
        <v>27620.83</v>
      </c>
      <c r="AJ5872">
        <v>1</v>
      </c>
      <c r="AK5872">
        <v>1.5</v>
      </c>
      <c r="AL5872">
        <v>0</v>
      </c>
      <c r="AM5872">
        <v>1</v>
      </c>
    </row>
    <row r="5873" spans="1:39" x14ac:dyDescent="0.25">
      <c r="A5873" t="s">
        <v>2780</v>
      </c>
      <c r="B5873">
        <v>1</v>
      </c>
      <c r="C5873" t="s">
        <v>2781</v>
      </c>
      <c r="D5873" t="s">
        <v>168</v>
      </c>
      <c r="E5873">
        <v>25</v>
      </c>
      <c r="F5873" t="s">
        <v>18</v>
      </c>
      <c r="G5873" t="s">
        <v>539</v>
      </c>
      <c r="H5873">
        <v>1646</v>
      </c>
      <c r="I5873" t="s">
        <v>540</v>
      </c>
      <c r="J5873">
        <v>1064</v>
      </c>
      <c r="K5873" t="s">
        <v>529</v>
      </c>
      <c r="L5873" t="s">
        <v>530</v>
      </c>
      <c r="P5873">
        <v>1066</v>
      </c>
      <c r="Q5873" t="s">
        <v>531</v>
      </c>
      <c r="R5873" t="s">
        <v>532</v>
      </c>
      <c r="Y5873">
        <v>1373</v>
      </c>
      <c r="Z5873" t="s">
        <v>453</v>
      </c>
      <c r="AA5873" t="s">
        <v>454</v>
      </c>
      <c r="AB5873">
        <v>19817.493999999999</v>
      </c>
      <c r="AC5873">
        <v>24689.370999999999</v>
      </c>
      <c r="AD5873">
        <v>6.25</v>
      </c>
      <c r="AE5873">
        <v>4.1700000000000001E-2</v>
      </c>
      <c r="AF5873">
        <v>6.2916999999999996</v>
      </c>
      <c r="AG5873">
        <v>0</v>
      </c>
      <c r="AH5873">
        <v>124685.07</v>
      </c>
      <c r="AI5873">
        <v>155337.29</v>
      </c>
      <c r="AJ5873">
        <v>0</v>
      </c>
      <c r="AK5873">
        <v>0</v>
      </c>
      <c r="AL5873">
        <v>0</v>
      </c>
      <c r="AM5873">
        <v>1</v>
      </c>
    </row>
    <row r="5874" spans="1:39" x14ac:dyDescent="0.25">
      <c r="A5874" t="s">
        <v>2780</v>
      </c>
      <c r="B5874">
        <v>1</v>
      </c>
      <c r="C5874" t="s">
        <v>2781</v>
      </c>
      <c r="D5874" t="s">
        <v>168</v>
      </c>
      <c r="E5874">
        <v>25</v>
      </c>
      <c r="F5874" t="s">
        <v>18</v>
      </c>
      <c r="G5874" t="s">
        <v>541</v>
      </c>
      <c r="H5874">
        <v>1648</v>
      </c>
      <c r="I5874" t="s">
        <v>542</v>
      </c>
      <c r="J5874">
        <v>1422</v>
      </c>
      <c r="K5874" t="s">
        <v>449</v>
      </c>
      <c r="L5874" t="s">
        <v>450</v>
      </c>
      <c r="P5874">
        <v>1067</v>
      </c>
      <c r="Q5874" t="s">
        <v>451</v>
      </c>
      <c r="R5874" t="s">
        <v>452</v>
      </c>
      <c r="Y5874">
        <v>1373</v>
      </c>
      <c r="Z5874" t="s">
        <v>453</v>
      </c>
      <c r="AA5874" t="s">
        <v>454</v>
      </c>
      <c r="AB5874">
        <v>15222.753000000001</v>
      </c>
      <c r="AC5874">
        <v>19104.556</v>
      </c>
      <c r="AD5874">
        <v>2.25</v>
      </c>
      <c r="AE5874">
        <v>7.4999999999999997E-2</v>
      </c>
      <c r="AF5874">
        <v>2.3250000000000002</v>
      </c>
      <c r="AG5874">
        <v>0</v>
      </c>
      <c r="AH5874">
        <v>35392.9</v>
      </c>
      <c r="AI5874">
        <v>44418.09</v>
      </c>
      <c r="AJ5874">
        <v>0</v>
      </c>
      <c r="AK5874">
        <v>0</v>
      </c>
      <c r="AL5874">
        <v>0</v>
      </c>
      <c r="AM5874">
        <v>1</v>
      </c>
    </row>
    <row r="5875" spans="1:39" x14ac:dyDescent="0.25">
      <c r="A5875" t="s">
        <v>2780</v>
      </c>
      <c r="B5875">
        <v>1</v>
      </c>
      <c r="C5875" t="s">
        <v>2781</v>
      </c>
      <c r="D5875" t="s">
        <v>168</v>
      </c>
      <c r="E5875">
        <v>25</v>
      </c>
      <c r="F5875" t="s">
        <v>18</v>
      </c>
      <c r="G5875" t="s">
        <v>543</v>
      </c>
      <c r="H5875">
        <v>1696</v>
      </c>
      <c r="I5875" t="s">
        <v>544</v>
      </c>
      <c r="J5875">
        <v>1460</v>
      </c>
      <c r="K5875" t="s">
        <v>545</v>
      </c>
      <c r="L5875" t="s">
        <v>546</v>
      </c>
      <c r="Y5875">
        <v>1369</v>
      </c>
      <c r="Z5875" t="s">
        <v>413</v>
      </c>
      <c r="AA5875" t="s">
        <v>414</v>
      </c>
      <c r="AB5875">
        <v>63840</v>
      </c>
      <c r="AC5875">
        <v>78204</v>
      </c>
      <c r="AD5875">
        <v>4.1700000000000001E-2</v>
      </c>
      <c r="AE5875">
        <v>0</v>
      </c>
      <c r="AF5875">
        <v>4.1700000000000001E-2</v>
      </c>
      <c r="AG5875">
        <v>0</v>
      </c>
      <c r="AH5875">
        <v>2660</v>
      </c>
      <c r="AI5875">
        <v>3258.5</v>
      </c>
      <c r="AJ5875">
        <v>0</v>
      </c>
      <c r="AK5875">
        <v>0</v>
      </c>
      <c r="AL5875">
        <v>0</v>
      </c>
      <c r="AM5875">
        <v>1</v>
      </c>
    </row>
    <row r="5876" spans="1:39" x14ac:dyDescent="0.25">
      <c r="A5876" t="s">
        <v>2780</v>
      </c>
      <c r="B5876">
        <v>1</v>
      </c>
      <c r="C5876" t="s">
        <v>2781</v>
      </c>
      <c r="D5876" t="s">
        <v>168</v>
      </c>
      <c r="E5876">
        <v>25</v>
      </c>
      <c r="F5876" t="s">
        <v>18</v>
      </c>
      <c r="G5876" t="s">
        <v>1345</v>
      </c>
      <c r="H5876">
        <v>1699</v>
      </c>
      <c r="I5876" t="s">
        <v>1346</v>
      </c>
      <c r="J5876">
        <v>1419</v>
      </c>
      <c r="K5876" t="s">
        <v>665</v>
      </c>
      <c r="L5876" t="s">
        <v>666</v>
      </c>
      <c r="P5876">
        <v>1255</v>
      </c>
      <c r="Q5876" t="s">
        <v>1347</v>
      </c>
      <c r="R5876" t="s">
        <v>1348</v>
      </c>
      <c r="Y5876">
        <v>1369</v>
      </c>
      <c r="Z5876" t="s">
        <v>413</v>
      </c>
      <c r="AA5876" t="s">
        <v>414</v>
      </c>
      <c r="AB5876">
        <v>19126.666000000001</v>
      </c>
      <c r="AC5876">
        <v>23755.145</v>
      </c>
      <c r="AD5876">
        <v>3</v>
      </c>
      <c r="AE5876">
        <v>0</v>
      </c>
      <c r="AF5876">
        <v>3</v>
      </c>
      <c r="AG5876">
        <v>0</v>
      </c>
      <c r="AH5876">
        <v>57380</v>
      </c>
      <c r="AI5876">
        <v>71265.429999999993</v>
      </c>
      <c r="AJ5876">
        <v>0</v>
      </c>
      <c r="AK5876">
        <v>0</v>
      </c>
      <c r="AL5876">
        <v>0</v>
      </c>
      <c r="AM5876">
        <v>1</v>
      </c>
    </row>
    <row r="5877" spans="1:39" x14ac:dyDescent="0.25">
      <c r="A5877" t="s">
        <v>2780</v>
      </c>
      <c r="B5877">
        <v>1</v>
      </c>
      <c r="C5877" t="s">
        <v>2781</v>
      </c>
      <c r="D5877" t="s">
        <v>168</v>
      </c>
      <c r="E5877">
        <v>25</v>
      </c>
      <c r="F5877" t="s">
        <v>18</v>
      </c>
      <c r="G5877" t="s">
        <v>1835</v>
      </c>
      <c r="H5877">
        <v>1709</v>
      </c>
      <c r="I5877" t="s">
        <v>1836</v>
      </c>
      <c r="J5877">
        <v>1419</v>
      </c>
      <c r="K5877" t="s">
        <v>665</v>
      </c>
      <c r="L5877" t="s">
        <v>666</v>
      </c>
      <c r="Y5877">
        <v>1369</v>
      </c>
      <c r="Z5877" t="s">
        <v>413</v>
      </c>
      <c r="AA5877" t="s">
        <v>414</v>
      </c>
      <c r="AB5877">
        <v>8018.4949999999999</v>
      </c>
      <c r="AC5877">
        <v>9970.7160000000003</v>
      </c>
      <c r="AD5877">
        <v>3.5</v>
      </c>
      <c r="AE5877">
        <v>0</v>
      </c>
      <c r="AF5877">
        <v>3.5</v>
      </c>
      <c r="AG5877">
        <v>0</v>
      </c>
      <c r="AH5877">
        <v>28064.73</v>
      </c>
      <c r="AI5877">
        <v>34897.51</v>
      </c>
      <c r="AJ5877">
        <v>0</v>
      </c>
      <c r="AK5877">
        <v>0</v>
      </c>
      <c r="AL5877">
        <v>0</v>
      </c>
      <c r="AM5877">
        <v>1</v>
      </c>
    </row>
    <row r="5878" spans="1:39" x14ac:dyDescent="0.25">
      <c r="A5878" t="s">
        <v>2780</v>
      </c>
      <c r="B5878">
        <v>1</v>
      </c>
      <c r="C5878" t="s">
        <v>2781</v>
      </c>
      <c r="D5878" t="s">
        <v>168</v>
      </c>
      <c r="E5878">
        <v>25</v>
      </c>
      <c r="F5878" t="s">
        <v>18</v>
      </c>
      <c r="G5878" t="s">
        <v>547</v>
      </c>
      <c r="H5878">
        <v>1808</v>
      </c>
      <c r="I5878" t="s">
        <v>548</v>
      </c>
      <c r="J5878">
        <v>1470</v>
      </c>
      <c r="K5878" t="s">
        <v>549</v>
      </c>
      <c r="L5878" t="s">
        <v>550</v>
      </c>
      <c r="Y5878">
        <v>1374</v>
      </c>
      <c r="Z5878" t="s">
        <v>393</v>
      </c>
      <c r="AA5878" t="s">
        <v>394</v>
      </c>
      <c r="AB5878">
        <v>106227</v>
      </c>
      <c r="AC5878">
        <v>132631.997</v>
      </c>
      <c r="AD5878">
        <v>0.58330000000000004</v>
      </c>
      <c r="AE5878">
        <v>0</v>
      </c>
      <c r="AF5878">
        <v>0.58330000000000004</v>
      </c>
      <c r="AG5878">
        <v>0</v>
      </c>
      <c r="AH5878">
        <v>61965.75</v>
      </c>
      <c r="AI5878">
        <v>77368.66</v>
      </c>
      <c r="AJ5878">
        <v>0</v>
      </c>
      <c r="AK5878">
        <v>0</v>
      </c>
      <c r="AL5878">
        <v>0</v>
      </c>
      <c r="AM5878">
        <v>1</v>
      </c>
    </row>
    <row r="5879" spans="1:39" x14ac:dyDescent="0.25">
      <c r="A5879" t="s">
        <v>2780</v>
      </c>
      <c r="B5879">
        <v>1</v>
      </c>
      <c r="C5879" t="s">
        <v>2781</v>
      </c>
      <c r="D5879" t="s">
        <v>168</v>
      </c>
      <c r="E5879">
        <v>25</v>
      </c>
      <c r="F5879" t="s">
        <v>18</v>
      </c>
      <c r="G5879" t="s">
        <v>1349</v>
      </c>
      <c r="H5879">
        <v>1843</v>
      </c>
      <c r="I5879" t="s">
        <v>1350</v>
      </c>
      <c r="J5879">
        <v>1472</v>
      </c>
      <c r="K5879" t="s">
        <v>1351</v>
      </c>
      <c r="L5879" t="s">
        <v>1352</v>
      </c>
      <c r="P5879">
        <v>1105</v>
      </c>
      <c r="Q5879" t="s">
        <v>1353</v>
      </c>
      <c r="R5879" t="s">
        <v>1354</v>
      </c>
      <c r="Y5879">
        <v>1374</v>
      </c>
      <c r="Z5879" t="s">
        <v>393</v>
      </c>
      <c r="AA5879" t="s">
        <v>394</v>
      </c>
      <c r="AB5879">
        <v>20822.535</v>
      </c>
      <c r="AC5879">
        <v>25981.616999999998</v>
      </c>
      <c r="AD5879">
        <v>7.5833000000000004</v>
      </c>
      <c r="AE5879">
        <v>2.1667000000000001</v>
      </c>
      <c r="AF5879">
        <v>9.75</v>
      </c>
      <c r="AG5879">
        <v>0</v>
      </c>
      <c r="AH5879">
        <v>203019.72</v>
      </c>
      <c r="AI5879">
        <v>253320.76</v>
      </c>
      <c r="AJ5879">
        <v>2</v>
      </c>
      <c r="AK5879">
        <v>4.88</v>
      </c>
      <c r="AL5879">
        <v>0</v>
      </c>
      <c r="AM5879">
        <v>1</v>
      </c>
    </row>
    <row r="5880" spans="1:39" x14ac:dyDescent="0.25">
      <c r="A5880" t="s">
        <v>2780</v>
      </c>
      <c r="B5880">
        <v>1</v>
      </c>
      <c r="C5880" t="s">
        <v>2781</v>
      </c>
      <c r="D5880" t="s">
        <v>168</v>
      </c>
      <c r="E5880">
        <v>25</v>
      </c>
      <c r="F5880" t="s">
        <v>18</v>
      </c>
      <c r="G5880" t="s">
        <v>1159</v>
      </c>
      <c r="H5880">
        <v>1871</v>
      </c>
      <c r="I5880" t="s">
        <v>1160</v>
      </c>
      <c r="J5880">
        <v>1351</v>
      </c>
      <c r="K5880" t="s">
        <v>553</v>
      </c>
      <c r="L5880" t="s">
        <v>554</v>
      </c>
      <c r="P5880">
        <v>1141</v>
      </c>
      <c r="Q5880" t="s">
        <v>555</v>
      </c>
      <c r="R5880" t="s">
        <v>556</v>
      </c>
      <c r="Y5880">
        <v>1372</v>
      </c>
      <c r="Z5880" t="s">
        <v>405</v>
      </c>
      <c r="AA5880" t="s">
        <v>406</v>
      </c>
      <c r="AB5880">
        <v>211494.89600000001</v>
      </c>
      <c r="AC5880">
        <v>265426.11099999998</v>
      </c>
      <c r="AD5880">
        <v>4.1700000000000001E-2</v>
      </c>
      <c r="AE5880">
        <v>0</v>
      </c>
      <c r="AF5880">
        <v>4.1700000000000001E-2</v>
      </c>
      <c r="AG5880">
        <v>0</v>
      </c>
      <c r="AH5880">
        <v>8812.2900000000009</v>
      </c>
      <c r="AI5880">
        <v>11059.42</v>
      </c>
      <c r="AJ5880">
        <v>0</v>
      </c>
      <c r="AK5880">
        <v>0</v>
      </c>
      <c r="AL5880">
        <v>0</v>
      </c>
      <c r="AM5880">
        <v>1</v>
      </c>
    </row>
    <row r="5881" spans="1:39" x14ac:dyDescent="0.25">
      <c r="A5881" t="s">
        <v>2780</v>
      </c>
      <c r="B5881">
        <v>1</v>
      </c>
      <c r="C5881" t="s">
        <v>2781</v>
      </c>
      <c r="D5881" t="s">
        <v>168</v>
      </c>
      <c r="E5881">
        <v>25</v>
      </c>
      <c r="F5881" t="s">
        <v>18</v>
      </c>
      <c r="G5881" t="s">
        <v>557</v>
      </c>
      <c r="H5881">
        <v>1882</v>
      </c>
      <c r="I5881" t="s">
        <v>558</v>
      </c>
      <c r="J5881">
        <v>1202</v>
      </c>
      <c r="K5881" t="s">
        <v>559</v>
      </c>
      <c r="L5881" t="s">
        <v>560</v>
      </c>
      <c r="Y5881">
        <v>1372</v>
      </c>
      <c r="Z5881" t="s">
        <v>405</v>
      </c>
      <c r="AA5881" t="s">
        <v>406</v>
      </c>
      <c r="AB5881">
        <v>151562.75</v>
      </c>
      <c r="AC5881">
        <v>187369.45199999999</v>
      </c>
      <c r="AD5881">
        <v>0.66669999999999996</v>
      </c>
      <c r="AE5881">
        <v>0.66669999999999996</v>
      </c>
      <c r="AF5881">
        <v>1.3332999999999999</v>
      </c>
      <c r="AG5881">
        <v>0</v>
      </c>
      <c r="AH5881">
        <v>202083.67</v>
      </c>
      <c r="AI5881">
        <v>249825.94</v>
      </c>
      <c r="AJ5881">
        <v>0</v>
      </c>
      <c r="AK5881">
        <v>0</v>
      </c>
      <c r="AL5881">
        <v>0</v>
      </c>
      <c r="AM5881">
        <v>1</v>
      </c>
    </row>
    <row r="5882" spans="1:39" x14ac:dyDescent="0.25">
      <c r="A5882" t="s">
        <v>2780</v>
      </c>
      <c r="B5882">
        <v>1</v>
      </c>
      <c r="C5882" t="s">
        <v>2781</v>
      </c>
      <c r="D5882" t="s">
        <v>168</v>
      </c>
      <c r="E5882">
        <v>25</v>
      </c>
      <c r="F5882" t="s">
        <v>18</v>
      </c>
      <c r="G5882" t="s">
        <v>561</v>
      </c>
      <c r="H5882">
        <v>1919</v>
      </c>
      <c r="I5882" t="s">
        <v>562</v>
      </c>
      <c r="J5882">
        <v>1421</v>
      </c>
      <c r="K5882" t="s">
        <v>563</v>
      </c>
      <c r="L5882" t="s">
        <v>564</v>
      </c>
      <c r="Y5882">
        <v>1374</v>
      </c>
      <c r="Z5882" t="s">
        <v>393</v>
      </c>
      <c r="AA5882" t="s">
        <v>394</v>
      </c>
      <c r="AB5882">
        <v>27694.22</v>
      </c>
      <c r="AC5882">
        <v>34668.792000000001</v>
      </c>
      <c r="AD5882">
        <v>1.2666999999999999</v>
      </c>
      <c r="AE5882">
        <v>0</v>
      </c>
      <c r="AF5882">
        <v>1.2666999999999999</v>
      </c>
      <c r="AG5882">
        <v>0</v>
      </c>
      <c r="AH5882">
        <v>35079.35</v>
      </c>
      <c r="AI5882">
        <v>43913.8</v>
      </c>
      <c r="AJ5882">
        <v>0</v>
      </c>
      <c r="AK5882">
        <v>0</v>
      </c>
      <c r="AL5882">
        <v>0</v>
      </c>
      <c r="AM5882">
        <v>1</v>
      </c>
    </row>
    <row r="5883" spans="1:39" x14ac:dyDescent="0.25">
      <c r="A5883" t="s">
        <v>2780</v>
      </c>
      <c r="B5883">
        <v>1</v>
      </c>
      <c r="C5883" t="s">
        <v>2781</v>
      </c>
      <c r="D5883" t="s">
        <v>168</v>
      </c>
      <c r="E5883">
        <v>25</v>
      </c>
      <c r="F5883" t="s">
        <v>18</v>
      </c>
      <c r="G5883" t="s">
        <v>565</v>
      </c>
      <c r="H5883">
        <v>1940</v>
      </c>
      <c r="I5883" t="s">
        <v>566</v>
      </c>
      <c r="J5883">
        <v>1425</v>
      </c>
      <c r="K5883" t="s">
        <v>567</v>
      </c>
      <c r="L5883" t="s">
        <v>568</v>
      </c>
      <c r="P5883">
        <v>1277</v>
      </c>
      <c r="Q5883" t="s">
        <v>569</v>
      </c>
      <c r="R5883" t="s">
        <v>570</v>
      </c>
      <c r="Y5883">
        <v>1374</v>
      </c>
      <c r="Z5883" t="s">
        <v>393</v>
      </c>
      <c r="AA5883" t="s">
        <v>394</v>
      </c>
      <c r="AB5883">
        <v>59989.87</v>
      </c>
      <c r="AC5883">
        <v>73667.561000000002</v>
      </c>
      <c r="AD5883">
        <v>0.41670000000000001</v>
      </c>
      <c r="AE5883">
        <v>0</v>
      </c>
      <c r="AF5883">
        <v>0.41670000000000001</v>
      </c>
      <c r="AG5883">
        <v>0</v>
      </c>
      <c r="AH5883">
        <v>24995.78</v>
      </c>
      <c r="AI5883">
        <v>30694.82</v>
      </c>
      <c r="AJ5883">
        <v>0</v>
      </c>
      <c r="AK5883">
        <v>0</v>
      </c>
      <c r="AL5883">
        <v>0</v>
      </c>
      <c r="AM5883">
        <v>1</v>
      </c>
    </row>
    <row r="5884" spans="1:39" x14ac:dyDescent="0.25">
      <c r="A5884" t="s">
        <v>2780</v>
      </c>
      <c r="B5884">
        <v>1</v>
      </c>
      <c r="C5884" t="s">
        <v>2781</v>
      </c>
      <c r="D5884" t="s">
        <v>168</v>
      </c>
      <c r="E5884">
        <v>25</v>
      </c>
      <c r="F5884" t="s">
        <v>18</v>
      </c>
      <c r="G5884" t="s">
        <v>571</v>
      </c>
      <c r="H5884">
        <v>1942</v>
      </c>
      <c r="I5884" t="s">
        <v>572</v>
      </c>
      <c r="J5884">
        <v>1425</v>
      </c>
      <c r="K5884" t="s">
        <v>567</v>
      </c>
      <c r="L5884" t="s">
        <v>568</v>
      </c>
      <c r="P5884">
        <v>1277</v>
      </c>
      <c r="Q5884" t="s">
        <v>569</v>
      </c>
      <c r="R5884" t="s">
        <v>570</v>
      </c>
      <c r="Y5884">
        <v>1374</v>
      </c>
      <c r="Z5884" t="s">
        <v>393</v>
      </c>
      <c r="AA5884" t="s">
        <v>394</v>
      </c>
      <c r="AB5884">
        <v>43310.167000000001</v>
      </c>
      <c r="AC5884">
        <v>53704.606</v>
      </c>
      <c r="AD5884">
        <v>8.3299999999999999E-2</v>
      </c>
      <c r="AE5884">
        <v>0</v>
      </c>
      <c r="AF5884">
        <v>8.3299999999999999E-2</v>
      </c>
      <c r="AG5884">
        <v>0</v>
      </c>
      <c r="AH5884">
        <v>3609.18</v>
      </c>
      <c r="AI5884">
        <v>4475.38</v>
      </c>
      <c r="AJ5884">
        <v>0</v>
      </c>
      <c r="AK5884">
        <v>0</v>
      </c>
      <c r="AL5884">
        <v>0</v>
      </c>
      <c r="AM5884">
        <v>1</v>
      </c>
    </row>
    <row r="5885" spans="1:39" x14ac:dyDescent="0.25">
      <c r="A5885" t="s">
        <v>2780</v>
      </c>
      <c r="B5885">
        <v>1</v>
      </c>
      <c r="C5885" t="s">
        <v>2781</v>
      </c>
      <c r="D5885" t="s">
        <v>168</v>
      </c>
      <c r="E5885">
        <v>25</v>
      </c>
      <c r="F5885" t="s">
        <v>18</v>
      </c>
      <c r="G5885" t="s">
        <v>1355</v>
      </c>
      <c r="H5885">
        <v>1943</v>
      </c>
      <c r="I5885" t="s">
        <v>1356</v>
      </c>
      <c r="J5885">
        <v>1425</v>
      </c>
      <c r="K5885" t="s">
        <v>567</v>
      </c>
      <c r="L5885" t="s">
        <v>568</v>
      </c>
      <c r="P5885">
        <v>1277</v>
      </c>
      <c r="Q5885" t="s">
        <v>569</v>
      </c>
      <c r="R5885" t="s">
        <v>570</v>
      </c>
      <c r="Y5885">
        <v>1374</v>
      </c>
      <c r="Z5885" t="s">
        <v>393</v>
      </c>
      <c r="AA5885" t="s">
        <v>394</v>
      </c>
      <c r="AB5885">
        <v>36669.428999999996</v>
      </c>
      <c r="AC5885">
        <v>45103.396000000001</v>
      </c>
      <c r="AD5885">
        <v>0.5</v>
      </c>
      <c r="AE5885">
        <v>0</v>
      </c>
      <c r="AF5885">
        <v>0.5</v>
      </c>
      <c r="AG5885">
        <v>0</v>
      </c>
      <c r="AH5885">
        <v>18334.71</v>
      </c>
      <c r="AI5885">
        <v>22551.7</v>
      </c>
      <c r="AJ5885">
        <v>1</v>
      </c>
      <c r="AK5885">
        <v>0.5</v>
      </c>
      <c r="AL5885">
        <v>0</v>
      </c>
      <c r="AM5885">
        <v>1</v>
      </c>
    </row>
    <row r="5886" spans="1:39" x14ac:dyDescent="0.25">
      <c r="A5886" t="s">
        <v>2780</v>
      </c>
      <c r="B5886">
        <v>1</v>
      </c>
      <c r="C5886" t="s">
        <v>2781</v>
      </c>
      <c r="D5886" t="s">
        <v>168</v>
      </c>
      <c r="E5886">
        <v>25</v>
      </c>
      <c r="F5886" t="s">
        <v>18</v>
      </c>
      <c r="G5886" t="s">
        <v>573</v>
      </c>
      <c r="H5886">
        <v>1944</v>
      </c>
      <c r="I5886" t="s">
        <v>574</v>
      </c>
      <c r="J5886">
        <v>1425</v>
      </c>
      <c r="K5886" t="s">
        <v>567</v>
      </c>
      <c r="L5886" t="s">
        <v>568</v>
      </c>
      <c r="P5886">
        <v>1277</v>
      </c>
      <c r="Q5886" t="s">
        <v>569</v>
      </c>
      <c r="R5886" t="s">
        <v>570</v>
      </c>
      <c r="Y5886">
        <v>1374</v>
      </c>
      <c r="Z5886" t="s">
        <v>393</v>
      </c>
      <c r="AA5886" t="s">
        <v>394</v>
      </c>
      <c r="AB5886">
        <v>59989.87</v>
      </c>
      <c r="AC5886">
        <v>73937.512000000002</v>
      </c>
      <c r="AD5886">
        <v>0.66669999999999996</v>
      </c>
      <c r="AE5886">
        <v>0</v>
      </c>
      <c r="AF5886">
        <v>0.66669999999999996</v>
      </c>
      <c r="AG5886">
        <v>0</v>
      </c>
      <c r="AH5886">
        <v>39993.25</v>
      </c>
      <c r="AI5886">
        <v>49291.67</v>
      </c>
      <c r="AJ5886">
        <v>0</v>
      </c>
      <c r="AK5886">
        <v>0</v>
      </c>
      <c r="AL5886">
        <v>0</v>
      </c>
      <c r="AM5886">
        <v>1</v>
      </c>
    </row>
    <row r="5887" spans="1:39" x14ac:dyDescent="0.25">
      <c r="A5887" t="s">
        <v>2780</v>
      </c>
      <c r="B5887">
        <v>1</v>
      </c>
      <c r="C5887" t="s">
        <v>2781</v>
      </c>
      <c r="D5887" t="s">
        <v>168</v>
      </c>
      <c r="E5887">
        <v>25</v>
      </c>
      <c r="F5887" t="s">
        <v>18</v>
      </c>
      <c r="G5887" t="s">
        <v>575</v>
      </c>
      <c r="H5887">
        <v>1971</v>
      </c>
      <c r="I5887" t="s">
        <v>576</v>
      </c>
      <c r="J5887">
        <v>1204</v>
      </c>
      <c r="K5887" t="s">
        <v>577</v>
      </c>
      <c r="L5887" t="s">
        <v>578</v>
      </c>
      <c r="Y5887">
        <v>1372</v>
      </c>
      <c r="Z5887" t="s">
        <v>405</v>
      </c>
      <c r="AA5887" t="s">
        <v>406</v>
      </c>
      <c r="AB5887">
        <v>194420.48499999999</v>
      </c>
      <c r="AC5887">
        <v>236205.06899999999</v>
      </c>
      <c r="AD5887">
        <v>0.1071</v>
      </c>
      <c r="AE5887">
        <v>0</v>
      </c>
      <c r="AF5887">
        <v>0.1071</v>
      </c>
      <c r="AG5887">
        <v>0</v>
      </c>
      <c r="AH5887">
        <v>20830.77</v>
      </c>
      <c r="AI5887">
        <v>25307.69</v>
      </c>
      <c r="AJ5887">
        <v>0</v>
      </c>
      <c r="AK5887">
        <v>0</v>
      </c>
      <c r="AL5887">
        <v>0</v>
      </c>
      <c r="AM5887">
        <v>1</v>
      </c>
    </row>
    <row r="5888" spans="1:39" x14ac:dyDescent="0.25">
      <c r="A5888" t="s">
        <v>2780</v>
      </c>
      <c r="B5888">
        <v>1</v>
      </c>
      <c r="C5888" t="s">
        <v>2781</v>
      </c>
      <c r="D5888" t="s">
        <v>168</v>
      </c>
      <c r="E5888">
        <v>25</v>
      </c>
      <c r="F5888" t="s">
        <v>18</v>
      </c>
      <c r="G5888" t="s">
        <v>581</v>
      </c>
      <c r="H5888">
        <v>2039</v>
      </c>
      <c r="I5888" t="s">
        <v>582</v>
      </c>
      <c r="Y5888">
        <v>1370</v>
      </c>
      <c r="Z5888" t="s">
        <v>477</v>
      </c>
      <c r="AA5888" t="s">
        <v>478</v>
      </c>
      <c r="AB5888">
        <v>22714.708999999999</v>
      </c>
      <c r="AC5888">
        <v>28251.419000000002</v>
      </c>
      <c r="AD5888">
        <v>4</v>
      </c>
      <c r="AE5888">
        <v>0.91669999999999996</v>
      </c>
      <c r="AF5888">
        <v>4.9166999999999996</v>
      </c>
      <c r="AG5888">
        <v>0</v>
      </c>
      <c r="AH5888">
        <v>111680.65</v>
      </c>
      <c r="AI5888">
        <v>138902.81</v>
      </c>
      <c r="AJ5888">
        <v>0</v>
      </c>
      <c r="AK5888">
        <v>0</v>
      </c>
      <c r="AL5888">
        <v>0</v>
      </c>
      <c r="AM5888">
        <v>1</v>
      </c>
    </row>
    <row r="5889" spans="1:39" x14ac:dyDescent="0.25">
      <c r="A5889" t="s">
        <v>2780</v>
      </c>
      <c r="B5889">
        <v>1</v>
      </c>
      <c r="C5889" t="s">
        <v>2781</v>
      </c>
      <c r="D5889" t="s">
        <v>168</v>
      </c>
      <c r="E5889">
        <v>25</v>
      </c>
      <c r="F5889" t="s">
        <v>18</v>
      </c>
      <c r="G5889" t="s">
        <v>2267</v>
      </c>
      <c r="H5889">
        <v>2093</v>
      </c>
      <c r="I5889" t="s">
        <v>2268</v>
      </c>
      <c r="J5889">
        <v>1006</v>
      </c>
      <c r="K5889" t="s">
        <v>409</v>
      </c>
      <c r="L5889" t="s">
        <v>410</v>
      </c>
      <c r="P5889">
        <v>1004</v>
      </c>
      <c r="Q5889" t="s">
        <v>411</v>
      </c>
      <c r="R5889" t="s">
        <v>412</v>
      </c>
      <c r="Y5889">
        <v>1369</v>
      </c>
      <c r="Z5889" t="s">
        <v>413</v>
      </c>
      <c r="AA5889" t="s">
        <v>414</v>
      </c>
      <c r="AB5889">
        <v>9807.7060000000001</v>
      </c>
      <c r="AC5889">
        <v>12161.556</v>
      </c>
      <c r="AD5889">
        <v>1</v>
      </c>
      <c r="AE5889">
        <v>0</v>
      </c>
      <c r="AF5889">
        <v>1</v>
      </c>
      <c r="AG5889">
        <v>0</v>
      </c>
      <c r="AH5889">
        <v>9807.7099999999991</v>
      </c>
      <c r="AI5889">
        <v>12161.56</v>
      </c>
      <c r="AJ5889">
        <v>0</v>
      </c>
      <c r="AK5889">
        <v>0</v>
      </c>
      <c r="AL5889">
        <v>0</v>
      </c>
      <c r="AM5889">
        <v>1</v>
      </c>
    </row>
    <row r="5890" spans="1:39" x14ac:dyDescent="0.25">
      <c r="A5890" t="s">
        <v>2780</v>
      </c>
      <c r="B5890">
        <v>1</v>
      </c>
      <c r="C5890" t="s">
        <v>2781</v>
      </c>
      <c r="D5890" t="s">
        <v>168</v>
      </c>
      <c r="E5890">
        <v>25</v>
      </c>
      <c r="F5890" t="s">
        <v>18</v>
      </c>
      <c r="G5890" t="s">
        <v>585</v>
      </c>
      <c r="H5890">
        <v>2338</v>
      </c>
      <c r="I5890" t="s">
        <v>586</v>
      </c>
      <c r="P5890">
        <v>1086</v>
      </c>
      <c r="Q5890" t="s">
        <v>587</v>
      </c>
      <c r="R5890" t="s">
        <v>588</v>
      </c>
      <c r="Y5890">
        <v>1373</v>
      </c>
      <c r="Z5890" t="s">
        <v>453</v>
      </c>
      <c r="AA5890" t="s">
        <v>454</v>
      </c>
      <c r="AB5890">
        <v>25864.83</v>
      </c>
      <c r="AC5890">
        <v>32117.215</v>
      </c>
      <c r="AD5890">
        <v>10.7667</v>
      </c>
      <c r="AE5890">
        <v>0.26669999999999999</v>
      </c>
      <c r="AF5890">
        <v>11.033300000000001</v>
      </c>
      <c r="AG5890">
        <v>0</v>
      </c>
      <c r="AH5890">
        <v>285375.3</v>
      </c>
      <c r="AI5890">
        <v>354359.94</v>
      </c>
      <c r="AJ5890">
        <v>0</v>
      </c>
      <c r="AK5890">
        <v>0</v>
      </c>
      <c r="AL5890">
        <v>0</v>
      </c>
      <c r="AM5890">
        <v>1</v>
      </c>
    </row>
    <row r="5891" spans="1:39" x14ac:dyDescent="0.25">
      <c r="A5891" t="s">
        <v>2780</v>
      </c>
      <c r="B5891">
        <v>1</v>
      </c>
      <c r="C5891" t="s">
        <v>2781</v>
      </c>
      <c r="D5891" t="s">
        <v>168</v>
      </c>
      <c r="E5891">
        <v>25</v>
      </c>
      <c r="F5891" t="s">
        <v>18</v>
      </c>
      <c r="G5891" t="s">
        <v>589</v>
      </c>
      <c r="H5891">
        <v>2339</v>
      </c>
      <c r="I5891" t="s">
        <v>590</v>
      </c>
      <c r="P5891">
        <v>1086</v>
      </c>
      <c r="Q5891" t="s">
        <v>587</v>
      </c>
      <c r="R5891" t="s">
        <v>588</v>
      </c>
      <c r="Y5891">
        <v>1373</v>
      </c>
      <c r="Z5891" t="s">
        <v>453</v>
      </c>
      <c r="AA5891" t="s">
        <v>454</v>
      </c>
      <c r="AB5891">
        <v>25228</v>
      </c>
      <c r="AC5891">
        <v>31239.434000000001</v>
      </c>
      <c r="AD5891">
        <v>26.3</v>
      </c>
      <c r="AE5891">
        <v>0.6</v>
      </c>
      <c r="AF5891">
        <v>26.9</v>
      </c>
      <c r="AG5891">
        <v>0</v>
      </c>
      <c r="AH5891">
        <v>678633.21</v>
      </c>
      <c r="AI5891">
        <v>840340.78</v>
      </c>
      <c r="AJ5891">
        <v>1</v>
      </c>
      <c r="AK5891">
        <v>26.9</v>
      </c>
      <c r="AL5891">
        <v>0</v>
      </c>
      <c r="AM5891">
        <v>1</v>
      </c>
    </row>
    <row r="5892" spans="1:39" x14ac:dyDescent="0.25">
      <c r="A5892" t="s">
        <v>2780</v>
      </c>
      <c r="B5892">
        <v>1</v>
      </c>
      <c r="C5892" t="s">
        <v>2781</v>
      </c>
      <c r="D5892" t="s">
        <v>168</v>
      </c>
      <c r="E5892">
        <v>25</v>
      </c>
      <c r="F5892" t="s">
        <v>18</v>
      </c>
      <c r="G5892" t="s">
        <v>1361</v>
      </c>
      <c r="H5892">
        <v>2727</v>
      </c>
      <c r="I5892" t="s">
        <v>1362</v>
      </c>
      <c r="J5892">
        <v>1194</v>
      </c>
      <c r="K5892" t="s">
        <v>367</v>
      </c>
      <c r="L5892" t="s">
        <v>368</v>
      </c>
      <c r="P5892">
        <v>1106</v>
      </c>
      <c r="Q5892" t="s">
        <v>1363</v>
      </c>
      <c r="R5892" t="s">
        <v>1364</v>
      </c>
      <c r="Y5892">
        <v>1375</v>
      </c>
      <c r="Z5892" t="s">
        <v>371</v>
      </c>
      <c r="AA5892" t="s">
        <v>372</v>
      </c>
      <c r="AB5892">
        <v>34432.849000000002</v>
      </c>
      <c r="AC5892">
        <v>42180.24</v>
      </c>
      <c r="AD5892">
        <v>2</v>
      </c>
      <c r="AE5892">
        <v>0</v>
      </c>
      <c r="AF5892">
        <v>2</v>
      </c>
      <c r="AG5892">
        <v>0</v>
      </c>
      <c r="AH5892">
        <v>68865.7</v>
      </c>
      <c r="AI5892">
        <v>84360.48</v>
      </c>
      <c r="AJ5892">
        <v>0</v>
      </c>
      <c r="AK5892">
        <v>0</v>
      </c>
      <c r="AL5892">
        <v>0</v>
      </c>
      <c r="AM5892">
        <v>1</v>
      </c>
    </row>
    <row r="5893" spans="1:39" x14ac:dyDescent="0.25">
      <c r="A5893" t="s">
        <v>2780</v>
      </c>
      <c r="B5893">
        <v>1</v>
      </c>
      <c r="C5893" t="s">
        <v>2781</v>
      </c>
      <c r="D5893" t="s">
        <v>168</v>
      </c>
      <c r="E5893">
        <v>25</v>
      </c>
      <c r="F5893" t="s">
        <v>18</v>
      </c>
      <c r="G5893" t="s">
        <v>1365</v>
      </c>
      <c r="H5893">
        <v>2996</v>
      </c>
      <c r="I5893" t="s">
        <v>1366</v>
      </c>
      <c r="P5893">
        <v>1306</v>
      </c>
      <c r="Q5893" t="s">
        <v>1367</v>
      </c>
      <c r="R5893" t="s">
        <v>1368</v>
      </c>
      <c r="Y5893">
        <v>1370</v>
      </c>
      <c r="Z5893" t="s">
        <v>477</v>
      </c>
      <c r="AA5893" t="s">
        <v>478</v>
      </c>
      <c r="AB5893">
        <v>14465.223</v>
      </c>
      <c r="AC5893">
        <v>17917.151000000002</v>
      </c>
      <c r="AD5893">
        <v>11</v>
      </c>
      <c r="AE5893">
        <v>0</v>
      </c>
      <c r="AF5893">
        <v>11</v>
      </c>
      <c r="AG5893">
        <v>0</v>
      </c>
      <c r="AH5893">
        <v>159117.45000000001</v>
      </c>
      <c r="AI5893">
        <v>197088.66</v>
      </c>
      <c r="AJ5893">
        <v>1</v>
      </c>
      <c r="AK5893">
        <v>11</v>
      </c>
      <c r="AL5893">
        <v>0</v>
      </c>
      <c r="AM5893">
        <v>1</v>
      </c>
    </row>
    <row r="5894" spans="1:39" x14ac:dyDescent="0.25">
      <c r="A5894" t="s">
        <v>2780</v>
      </c>
      <c r="B5894">
        <v>1</v>
      </c>
      <c r="C5894" t="s">
        <v>2781</v>
      </c>
      <c r="D5894" t="s">
        <v>168</v>
      </c>
      <c r="E5894">
        <v>25</v>
      </c>
      <c r="F5894" t="s">
        <v>18</v>
      </c>
      <c r="G5894" t="s">
        <v>597</v>
      </c>
      <c r="H5894">
        <v>3063</v>
      </c>
      <c r="I5894" t="s">
        <v>598</v>
      </c>
      <c r="J5894">
        <v>1414</v>
      </c>
      <c r="K5894" t="s">
        <v>437</v>
      </c>
      <c r="L5894" t="s">
        <v>438</v>
      </c>
      <c r="Y5894">
        <v>1374</v>
      </c>
      <c r="Z5894" t="s">
        <v>393</v>
      </c>
      <c r="AA5894" t="s">
        <v>394</v>
      </c>
      <c r="AB5894">
        <v>28494.648000000001</v>
      </c>
      <c r="AC5894">
        <v>35703.076999999997</v>
      </c>
      <c r="AD5894">
        <v>8</v>
      </c>
      <c r="AE5894">
        <v>0</v>
      </c>
      <c r="AF5894">
        <v>8</v>
      </c>
      <c r="AG5894">
        <v>0</v>
      </c>
      <c r="AH5894">
        <v>227957.18</v>
      </c>
      <c r="AI5894">
        <v>285624.62</v>
      </c>
      <c r="AJ5894">
        <v>1</v>
      </c>
      <c r="AK5894">
        <v>8</v>
      </c>
      <c r="AL5894">
        <v>0</v>
      </c>
      <c r="AM5894">
        <v>1</v>
      </c>
    </row>
    <row r="5895" spans="1:39" x14ac:dyDescent="0.25">
      <c r="A5895" t="s">
        <v>2780</v>
      </c>
      <c r="B5895">
        <v>1</v>
      </c>
      <c r="C5895" t="s">
        <v>2781</v>
      </c>
      <c r="D5895" t="s">
        <v>168</v>
      </c>
      <c r="E5895">
        <v>25</v>
      </c>
      <c r="F5895" t="s">
        <v>18</v>
      </c>
      <c r="G5895" t="s">
        <v>1369</v>
      </c>
      <c r="H5895">
        <v>3197</v>
      </c>
      <c r="I5895" t="s">
        <v>1370</v>
      </c>
      <c r="J5895">
        <v>1420</v>
      </c>
      <c r="K5895" t="s">
        <v>661</v>
      </c>
      <c r="L5895" t="s">
        <v>662</v>
      </c>
      <c r="Y5895">
        <v>1369</v>
      </c>
      <c r="Z5895" t="s">
        <v>413</v>
      </c>
      <c r="AA5895" t="s">
        <v>414</v>
      </c>
      <c r="AB5895">
        <v>14004.402</v>
      </c>
      <c r="AC5895">
        <v>17575.524000000001</v>
      </c>
      <c r="AD5895">
        <v>1</v>
      </c>
      <c r="AE5895">
        <v>0</v>
      </c>
      <c r="AF5895">
        <v>1</v>
      </c>
      <c r="AG5895">
        <v>0</v>
      </c>
      <c r="AH5895">
        <v>14004.4</v>
      </c>
      <c r="AI5895">
        <v>17575.52</v>
      </c>
      <c r="AJ5895">
        <v>0</v>
      </c>
      <c r="AK5895">
        <v>0</v>
      </c>
      <c r="AL5895">
        <v>0</v>
      </c>
      <c r="AM5895">
        <v>1</v>
      </c>
    </row>
    <row r="5896" spans="1:39" x14ac:dyDescent="0.25">
      <c r="A5896" t="s">
        <v>2780</v>
      </c>
      <c r="B5896">
        <v>1</v>
      </c>
      <c r="C5896" t="s">
        <v>2781</v>
      </c>
      <c r="D5896" t="s">
        <v>168</v>
      </c>
      <c r="E5896">
        <v>25</v>
      </c>
      <c r="F5896" t="s">
        <v>18</v>
      </c>
      <c r="G5896" t="s">
        <v>599</v>
      </c>
      <c r="H5896">
        <v>3235</v>
      </c>
      <c r="I5896" t="s">
        <v>600</v>
      </c>
      <c r="J5896">
        <v>1477</v>
      </c>
      <c r="K5896" t="s">
        <v>601</v>
      </c>
      <c r="L5896" t="s">
        <v>602</v>
      </c>
      <c r="P5896">
        <v>1197</v>
      </c>
      <c r="Q5896" t="s">
        <v>603</v>
      </c>
      <c r="R5896" t="s">
        <v>604</v>
      </c>
      <c r="Y5896">
        <v>1373</v>
      </c>
      <c r="Z5896" t="s">
        <v>453</v>
      </c>
      <c r="AA5896" t="s">
        <v>454</v>
      </c>
      <c r="AB5896">
        <v>100365.145</v>
      </c>
      <c r="AC5896">
        <v>125354.587</v>
      </c>
      <c r="AD5896">
        <v>0.83330000000000004</v>
      </c>
      <c r="AE5896">
        <v>0</v>
      </c>
      <c r="AF5896">
        <v>0.83330000000000004</v>
      </c>
      <c r="AG5896">
        <v>0</v>
      </c>
      <c r="AH5896">
        <v>83637.62</v>
      </c>
      <c r="AI5896">
        <v>104462.16</v>
      </c>
      <c r="AJ5896">
        <v>0</v>
      </c>
      <c r="AK5896">
        <v>0</v>
      </c>
      <c r="AL5896">
        <v>0</v>
      </c>
      <c r="AM5896">
        <v>1</v>
      </c>
    </row>
    <row r="5897" spans="1:39" x14ac:dyDescent="0.25">
      <c r="A5897" t="s">
        <v>2780</v>
      </c>
      <c r="B5897">
        <v>1</v>
      </c>
      <c r="C5897" t="s">
        <v>2781</v>
      </c>
      <c r="D5897" t="s">
        <v>168</v>
      </c>
      <c r="E5897">
        <v>25</v>
      </c>
      <c r="F5897" t="s">
        <v>18</v>
      </c>
      <c r="G5897" t="s">
        <v>605</v>
      </c>
      <c r="H5897">
        <v>3236</v>
      </c>
      <c r="I5897" t="s">
        <v>606</v>
      </c>
      <c r="J5897">
        <v>1477</v>
      </c>
      <c r="K5897" t="s">
        <v>601</v>
      </c>
      <c r="L5897" t="s">
        <v>602</v>
      </c>
      <c r="P5897">
        <v>1197</v>
      </c>
      <c r="Q5897" t="s">
        <v>603</v>
      </c>
      <c r="R5897" t="s">
        <v>604</v>
      </c>
      <c r="Y5897">
        <v>1373</v>
      </c>
      <c r="Z5897" t="s">
        <v>453</v>
      </c>
      <c r="AA5897" t="s">
        <v>454</v>
      </c>
      <c r="AB5897">
        <v>100365.145</v>
      </c>
      <c r="AC5897">
        <v>125354.587</v>
      </c>
      <c r="AD5897">
        <v>0.83330000000000004</v>
      </c>
      <c r="AE5897">
        <v>0</v>
      </c>
      <c r="AF5897">
        <v>0.83330000000000004</v>
      </c>
      <c r="AG5897">
        <v>0</v>
      </c>
      <c r="AH5897">
        <v>83637.62</v>
      </c>
      <c r="AI5897">
        <v>104462.16</v>
      </c>
      <c r="AJ5897">
        <v>0</v>
      </c>
      <c r="AK5897">
        <v>0</v>
      </c>
      <c r="AL5897">
        <v>0</v>
      </c>
      <c r="AM5897">
        <v>1</v>
      </c>
    </row>
    <row r="5898" spans="1:39" x14ac:dyDescent="0.25">
      <c r="A5898" t="s">
        <v>2780</v>
      </c>
      <c r="B5898">
        <v>1</v>
      </c>
      <c r="C5898" t="s">
        <v>2781</v>
      </c>
      <c r="D5898" t="s">
        <v>168</v>
      </c>
      <c r="E5898">
        <v>25</v>
      </c>
      <c r="F5898" t="s">
        <v>18</v>
      </c>
      <c r="G5898" t="s">
        <v>607</v>
      </c>
      <c r="H5898">
        <v>3237</v>
      </c>
      <c r="I5898" t="s">
        <v>608</v>
      </c>
      <c r="J5898">
        <v>1477</v>
      </c>
      <c r="K5898" t="s">
        <v>601</v>
      </c>
      <c r="L5898" t="s">
        <v>602</v>
      </c>
      <c r="P5898">
        <v>1093</v>
      </c>
      <c r="Q5898" t="s">
        <v>609</v>
      </c>
      <c r="R5898" t="s">
        <v>610</v>
      </c>
      <c r="Y5898">
        <v>1373</v>
      </c>
      <c r="Z5898" t="s">
        <v>453</v>
      </c>
      <c r="AA5898" t="s">
        <v>454</v>
      </c>
      <c r="AB5898">
        <v>96567.366999999998</v>
      </c>
      <c r="AC5898">
        <v>119706.55100000001</v>
      </c>
      <c r="AD5898">
        <v>5.4166999999999996</v>
      </c>
      <c r="AE5898">
        <v>0</v>
      </c>
      <c r="AF5898">
        <v>5.4166999999999996</v>
      </c>
      <c r="AG5898">
        <v>0</v>
      </c>
      <c r="AH5898">
        <v>523073.24</v>
      </c>
      <c r="AI5898">
        <v>648410.48</v>
      </c>
      <c r="AJ5898">
        <v>0</v>
      </c>
      <c r="AK5898">
        <v>0</v>
      </c>
      <c r="AL5898">
        <v>0</v>
      </c>
      <c r="AM5898">
        <v>1</v>
      </c>
    </row>
    <row r="5899" spans="1:39" x14ac:dyDescent="0.25">
      <c r="A5899" t="s">
        <v>2780</v>
      </c>
      <c r="B5899">
        <v>1</v>
      </c>
      <c r="C5899" t="s">
        <v>2781</v>
      </c>
      <c r="D5899" t="s">
        <v>168</v>
      </c>
      <c r="E5899">
        <v>25</v>
      </c>
      <c r="F5899" t="s">
        <v>18</v>
      </c>
      <c r="G5899" t="s">
        <v>611</v>
      </c>
      <c r="H5899">
        <v>3238</v>
      </c>
      <c r="I5899" t="s">
        <v>612</v>
      </c>
      <c r="J5899">
        <v>1477</v>
      </c>
      <c r="K5899" t="s">
        <v>601</v>
      </c>
      <c r="L5899" t="s">
        <v>602</v>
      </c>
      <c r="P5899">
        <v>1093</v>
      </c>
      <c r="Q5899" t="s">
        <v>609</v>
      </c>
      <c r="R5899" t="s">
        <v>610</v>
      </c>
      <c r="Y5899">
        <v>1373</v>
      </c>
      <c r="Z5899" t="s">
        <v>453</v>
      </c>
      <c r="AA5899" t="s">
        <v>454</v>
      </c>
      <c r="AB5899">
        <v>95663.161999999997</v>
      </c>
      <c r="AC5899">
        <v>118408.414</v>
      </c>
      <c r="AD5899">
        <v>5.8333000000000004</v>
      </c>
      <c r="AE5899">
        <v>0</v>
      </c>
      <c r="AF5899">
        <v>5.8333000000000004</v>
      </c>
      <c r="AG5899">
        <v>0</v>
      </c>
      <c r="AH5899">
        <v>558035.11</v>
      </c>
      <c r="AI5899">
        <v>690715.75</v>
      </c>
      <c r="AJ5899">
        <v>0</v>
      </c>
      <c r="AK5899">
        <v>0</v>
      </c>
      <c r="AL5899">
        <v>0</v>
      </c>
      <c r="AM5899">
        <v>1</v>
      </c>
    </row>
    <row r="5900" spans="1:39" x14ac:dyDescent="0.25">
      <c r="A5900" t="s">
        <v>2780</v>
      </c>
      <c r="B5900">
        <v>1</v>
      </c>
      <c r="C5900" t="s">
        <v>2781</v>
      </c>
      <c r="D5900" t="s">
        <v>168</v>
      </c>
      <c r="E5900">
        <v>25</v>
      </c>
      <c r="F5900" t="s">
        <v>18</v>
      </c>
      <c r="G5900" t="s">
        <v>613</v>
      </c>
      <c r="H5900">
        <v>3239</v>
      </c>
      <c r="I5900" t="s">
        <v>614</v>
      </c>
      <c r="J5900">
        <v>1477</v>
      </c>
      <c r="K5900" t="s">
        <v>601</v>
      </c>
      <c r="L5900" t="s">
        <v>602</v>
      </c>
      <c r="P5900">
        <v>1093</v>
      </c>
      <c r="Q5900" t="s">
        <v>609</v>
      </c>
      <c r="R5900" t="s">
        <v>610</v>
      </c>
      <c r="Y5900">
        <v>1373</v>
      </c>
      <c r="Z5900" t="s">
        <v>453</v>
      </c>
      <c r="AA5900" t="s">
        <v>454</v>
      </c>
      <c r="AB5900">
        <v>96177.913</v>
      </c>
      <c r="AC5900">
        <v>117934.761</v>
      </c>
      <c r="AD5900">
        <v>2</v>
      </c>
      <c r="AE5900">
        <v>0</v>
      </c>
      <c r="AF5900">
        <v>2</v>
      </c>
      <c r="AG5900">
        <v>0</v>
      </c>
      <c r="AH5900">
        <v>192355.83</v>
      </c>
      <c r="AI5900">
        <v>235869.52</v>
      </c>
      <c r="AJ5900">
        <v>1</v>
      </c>
      <c r="AK5900">
        <v>2</v>
      </c>
      <c r="AL5900">
        <v>0</v>
      </c>
      <c r="AM5900">
        <v>1</v>
      </c>
    </row>
    <row r="5901" spans="1:39" x14ac:dyDescent="0.25">
      <c r="A5901" t="s">
        <v>2780</v>
      </c>
      <c r="B5901">
        <v>1</v>
      </c>
      <c r="C5901" t="s">
        <v>2781</v>
      </c>
      <c r="D5901" t="s">
        <v>168</v>
      </c>
      <c r="E5901">
        <v>25</v>
      </c>
      <c r="F5901" t="s">
        <v>18</v>
      </c>
      <c r="G5901" t="s">
        <v>1167</v>
      </c>
      <c r="H5901">
        <v>3491</v>
      </c>
      <c r="I5901" t="s">
        <v>1168</v>
      </c>
      <c r="J5901">
        <v>1418</v>
      </c>
      <c r="K5901" t="s">
        <v>1169</v>
      </c>
      <c r="L5901" t="s">
        <v>1170</v>
      </c>
      <c r="P5901">
        <v>1068</v>
      </c>
      <c r="Q5901" t="s">
        <v>1171</v>
      </c>
      <c r="R5901" t="s">
        <v>1172</v>
      </c>
      <c r="Y5901">
        <v>1374</v>
      </c>
      <c r="Z5901" t="s">
        <v>393</v>
      </c>
      <c r="AA5901" t="s">
        <v>394</v>
      </c>
      <c r="AB5901">
        <v>39568.962</v>
      </c>
      <c r="AC5901">
        <v>49659.046999999999</v>
      </c>
      <c r="AD5901">
        <v>0.125</v>
      </c>
      <c r="AE5901">
        <v>0</v>
      </c>
      <c r="AF5901">
        <v>0.125</v>
      </c>
      <c r="AG5901">
        <v>0</v>
      </c>
      <c r="AH5901">
        <v>4946.12</v>
      </c>
      <c r="AI5901">
        <v>6207.38</v>
      </c>
      <c r="AJ5901">
        <v>0</v>
      </c>
      <c r="AK5901">
        <v>0</v>
      </c>
      <c r="AL5901">
        <v>0</v>
      </c>
      <c r="AM5901">
        <v>1</v>
      </c>
    </row>
    <row r="5902" spans="1:39" x14ac:dyDescent="0.25">
      <c r="A5902" t="s">
        <v>2780</v>
      </c>
      <c r="B5902">
        <v>1</v>
      </c>
      <c r="C5902" t="s">
        <v>2781</v>
      </c>
      <c r="D5902" t="s">
        <v>168</v>
      </c>
      <c r="E5902">
        <v>25</v>
      </c>
      <c r="F5902" t="s">
        <v>18</v>
      </c>
      <c r="G5902" t="s">
        <v>1175</v>
      </c>
      <c r="H5902">
        <v>3494</v>
      </c>
      <c r="I5902" t="s">
        <v>1176</v>
      </c>
      <c r="J5902">
        <v>1418</v>
      </c>
      <c r="K5902" t="s">
        <v>1169</v>
      </c>
      <c r="L5902" t="s">
        <v>1170</v>
      </c>
      <c r="P5902">
        <v>1068</v>
      </c>
      <c r="Q5902" t="s">
        <v>1171</v>
      </c>
      <c r="R5902" t="s">
        <v>1172</v>
      </c>
      <c r="Y5902">
        <v>1374</v>
      </c>
      <c r="Z5902" t="s">
        <v>393</v>
      </c>
      <c r="AA5902" t="s">
        <v>394</v>
      </c>
      <c r="AB5902">
        <v>39568.962</v>
      </c>
      <c r="AC5902">
        <v>49659.046999999999</v>
      </c>
      <c r="AD5902">
        <v>0.125</v>
      </c>
      <c r="AE5902">
        <v>0</v>
      </c>
      <c r="AF5902">
        <v>0.125</v>
      </c>
      <c r="AG5902">
        <v>0</v>
      </c>
      <c r="AH5902">
        <v>4946.12</v>
      </c>
      <c r="AI5902">
        <v>6207.38</v>
      </c>
      <c r="AJ5902">
        <v>0</v>
      </c>
      <c r="AK5902">
        <v>0</v>
      </c>
      <c r="AL5902">
        <v>0</v>
      </c>
      <c r="AM5902">
        <v>1</v>
      </c>
    </row>
    <row r="5903" spans="1:39" x14ac:dyDescent="0.25">
      <c r="A5903" t="s">
        <v>2780</v>
      </c>
      <c r="B5903">
        <v>1</v>
      </c>
      <c r="C5903" t="s">
        <v>2781</v>
      </c>
      <c r="D5903" t="s">
        <v>168</v>
      </c>
      <c r="E5903">
        <v>25</v>
      </c>
      <c r="F5903" t="s">
        <v>18</v>
      </c>
      <c r="G5903" t="s">
        <v>1177</v>
      </c>
      <c r="H5903">
        <v>3495</v>
      </c>
      <c r="I5903" t="s">
        <v>1178</v>
      </c>
      <c r="J5903">
        <v>1418</v>
      </c>
      <c r="K5903" t="s">
        <v>1169</v>
      </c>
      <c r="L5903" t="s">
        <v>1170</v>
      </c>
      <c r="P5903">
        <v>1068</v>
      </c>
      <c r="Q5903" t="s">
        <v>1171</v>
      </c>
      <c r="R5903" t="s">
        <v>1172</v>
      </c>
      <c r="Y5903">
        <v>1374</v>
      </c>
      <c r="Z5903" t="s">
        <v>393</v>
      </c>
      <c r="AA5903" t="s">
        <v>394</v>
      </c>
      <c r="AB5903">
        <v>39568.962</v>
      </c>
      <c r="AC5903">
        <v>49659.046999999999</v>
      </c>
      <c r="AD5903">
        <v>0.125</v>
      </c>
      <c r="AE5903">
        <v>0</v>
      </c>
      <c r="AF5903">
        <v>0.125</v>
      </c>
      <c r="AG5903">
        <v>0</v>
      </c>
      <c r="AH5903">
        <v>4946.12</v>
      </c>
      <c r="AI5903">
        <v>6207.38</v>
      </c>
      <c r="AJ5903">
        <v>0</v>
      </c>
      <c r="AK5903">
        <v>0</v>
      </c>
      <c r="AL5903">
        <v>0</v>
      </c>
      <c r="AM5903">
        <v>1</v>
      </c>
    </row>
    <row r="5904" spans="1:39" x14ac:dyDescent="0.25">
      <c r="A5904" t="s">
        <v>2780</v>
      </c>
      <c r="B5904">
        <v>1</v>
      </c>
      <c r="C5904" t="s">
        <v>2781</v>
      </c>
      <c r="D5904" t="s">
        <v>168</v>
      </c>
      <c r="E5904">
        <v>25</v>
      </c>
      <c r="F5904" t="s">
        <v>18</v>
      </c>
      <c r="G5904" t="s">
        <v>625</v>
      </c>
      <c r="H5904">
        <v>3536</v>
      </c>
      <c r="I5904" t="s">
        <v>626</v>
      </c>
      <c r="J5904">
        <v>1422</v>
      </c>
      <c r="K5904" t="s">
        <v>449</v>
      </c>
      <c r="L5904" t="s">
        <v>450</v>
      </c>
      <c r="Y5904">
        <v>1373</v>
      </c>
      <c r="Z5904" t="s">
        <v>453</v>
      </c>
      <c r="AA5904" t="s">
        <v>454</v>
      </c>
      <c r="AB5904">
        <v>22657.442999999999</v>
      </c>
      <c r="AC5904">
        <v>28186.048999999999</v>
      </c>
      <c r="AD5904">
        <v>8.2222000000000008</v>
      </c>
      <c r="AE5904">
        <v>0</v>
      </c>
      <c r="AF5904">
        <v>8.2222000000000008</v>
      </c>
      <c r="AG5904">
        <v>0</v>
      </c>
      <c r="AH5904">
        <v>186294.53</v>
      </c>
      <c r="AI5904">
        <v>231751.96</v>
      </c>
      <c r="AJ5904">
        <v>0</v>
      </c>
      <c r="AK5904">
        <v>0</v>
      </c>
      <c r="AL5904">
        <v>0</v>
      </c>
      <c r="AM5904">
        <v>1</v>
      </c>
    </row>
    <row r="5905" spans="1:39" x14ac:dyDescent="0.25">
      <c r="A5905" t="s">
        <v>2780</v>
      </c>
      <c r="B5905">
        <v>1</v>
      </c>
      <c r="C5905" t="s">
        <v>2781</v>
      </c>
      <c r="D5905" t="s">
        <v>168</v>
      </c>
      <c r="E5905">
        <v>25</v>
      </c>
      <c r="F5905" t="s">
        <v>18</v>
      </c>
      <c r="G5905" t="s">
        <v>627</v>
      </c>
      <c r="H5905">
        <v>3537</v>
      </c>
      <c r="I5905" t="s">
        <v>628</v>
      </c>
      <c r="J5905">
        <v>1422</v>
      </c>
      <c r="K5905" t="s">
        <v>449</v>
      </c>
      <c r="L5905" t="s">
        <v>450</v>
      </c>
      <c r="P5905">
        <v>1167</v>
      </c>
      <c r="Q5905" t="s">
        <v>629</v>
      </c>
      <c r="R5905" t="s">
        <v>630</v>
      </c>
      <c r="Y5905">
        <v>1373</v>
      </c>
      <c r="Z5905" t="s">
        <v>453</v>
      </c>
      <c r="AA5905" t="s">
        <v>454</v>
      </c>
      <c r="AB5905">
        <v>22376.274000000001</v>
      </c>
      <c r="AC5905">
        <v>27961.701000000001</v>
      </c>
      <c r="AD5905">
        <v>11.5</v>
      </c>
      <c r="AE5905">
        <v>8.3299999999999999E-2</v>
      </c>
      <c r="AF5905">
        <v>11.583299999999999</v>
      </c>
      <c r="AG5905">
        <v>0</v>
      </c>
      <c r="AH5905">
        <v>259191.85</v>
      </c>
      <c r="AI5905">
        <v>323889.7</v>
      </c>
      <c r="AJ5905">
        <v>0</v>
      </c>
      <c r="AK5905">
        <v>0</v>
      </c>
      <c r="AL5905">
        <v>0</v>
      </c>
      <c r="AM5905">
        <v>1</v>
      </c>
    </row>
    <row r="5906" spans="1:39" x14ac:dyDescent="0.25">
      <c r="A5906" t="s">
        <v>2780</v>
      </c>
      <c r="B5906">
        <v>1</v>
      </c>
      <c r="C5906" t="s">
        <v>2781</v>
      </c>
      <c r="D5906" t="s">
        <v>168</v>
      </c>
      <c r="E5906">
        <v>25</v>
      </c>
      <c r="F5906" t="s">
        <v>18</v>
      </c>
      <c r="G5906" t="s">
        <v>631</v>
      </c>
      <c r="H5906">
        <v>3586</v>
      </c>
      <c r="I5906" t="s">
        <v>632</v>
      </c>
      <c r="J5906">
        <v>1006</v>
      </c>
      <c r="K5906" t="s">
        <v>409</v>
      </c>
      <c r="L5906" t="s">
        <v>410</v>
      </c>
      <c r="P5906">
        <v>1004</v>
      </c>
      <c r="Q5906" t="s">
        <v>411</v>
      </c>
      <c r="R5906" t="s">
        <v>412</v>
      </c>
      <c r="Y5906">
        <v>1369</v>
      </c>
      <c r="Z5906" t="s">
        <v>413</v>
      </c>
      <c r="AA5906" t="s">
        <v>414</v>
      </c>
      <c r="AB5906">
        <v>6025.7420000000002</v>
      </c>
      <c r="AC5906">
        <v>7502.049</v>
      </c>
      <c r="AD5906">
        <v>3</v>
      </c>
      <c r="AE5906">
        <v>0</v>
      </c>
      <c r="AF5906">
        <v>3</v>
      </c>
      <c r="AG5906">
        <v>0</v>
      </c>
      <c r="AH5906">
        <v>18077.23</v>
      </c>
      <c r="AI5906">
        <v>22506.15</v>
      </c>
      <c r="AJ5906">
        <v>0</v>
      </c>
      <c r="AK5906">
        <v>0</v>
      </c>
      <c r="AL5906">
        <v>0</v>
      </c>
      <c r="AM5906">
        <v>1</v>
      </c>
    </row>
    <row r="5907" spans="1:39" x14ac:dyDescent="0.25">
      <c r="A5907" t="s">
        <v>2780</v>
      </c>
      <c r="B5907">
        <v>1</v>
      </c>
      <c r="C5907" t="s">
        <v>2781</v>
      </c>
      <c r="D5907" t="s">
        <v>168</v>
      </c>
      <c r="E5907">
        <v>25</v>
      </c>
      <c r="F5907" t="s">
        <v>18</v>
      </c>
      <c r="G5907" t="s">
        <v>2269</v>
      </c>
      <c r="H5907">
        <v>3593</v>
      </c>
      <c r="I5907" t="s">
        <v>2270</v>
      </c>
      <c r="J5907">
        <v>1006</v>
      </c>
      <c r="K5907" t="s">
        <v>409</v>
      </c>
      <c r="L5907" t="s">
        <v>410</v>
      </c>
      <c r="P5907">
        <v>1004</v>
      </c>
      <c r="Q5907" t="s">
        <v>411</v>
      </c>
      <c r="R5907" t="s">
        <v>412</v>
      </c>
      <c r="Y5907">
        <v>1369</v>
      </c>
      <c r="Z5907" t="s">
        <v>413</v>
      </c>
      <c r="AA5907" t="s">
        <v>414</v>
      </c>
      <c r="AB5907">
        <v>10466.049999999999</v>
      </c>
      <c r="AC5907">
        <v>13134.893</v>
      </c>
      <c r="AD5907">
        <v>1</v>
      </c>
      <c r="AE5907">
        <v>0</v>
      </c>
      <c r="AF5907">
        <v>1</v>
      </c>
      <c r="AG5907">
        <v>0</v>
      </c>
      <c r="AH5907">
        <v>10466.049999999999</v>
      </c>
      <c r="AI5907">
        <v>13134.89</v>
      </c>
      <c r="AJ5907">
        <v>0</v>
      </c>
      <c r="AK5907">
        <v>0</v>
      </c>
      <c r="AL5907">
        <v>0</v>
      </c>
      <c r="AM5907">
        <v>1</v>
      </c>
    </row>
    <row r="5908" spans="1:39" x14ac:dyDescent="0.25">
      <c r="A5908" t="s">
        <v>2780</v>
      </c>
      <c r="B5908">
        <v>1</v>
      </c>
      <c r="C5908" t="s">
        <v>2781</v>
      </c>
      <c r="D5908" t="s">
        <v>168</v>
      </c>
      <c r="E5908">
        <v>25</v>
      </c>
      <c r="F5908" t="s">
        <v>18</v>
      </c>
      <c r="G5908" t="s">
        <v>1373</v>
      </c>
      <c r="H5908">
        <v>3601</v>
      </c>
      <c r="I5908" t="s">
        <v>1374</v>
      </c>
      <c r="J5908">
        <v>1472</v>
      </c>
      <c r="K5908" t="s">
        <v>1351</v>
      </c>
      <c r="L5908" t="s">
        <v>1352</v>
      </c>
      <c r="P5908">
        <v>1105</v>
      </c>
      <c r="Q5908" t="s">
        <v>1353</v>
      </c>
      <c r="R5908" t="s">
        <v>1354</v>
      </c>
      <c r="Y5908">
        <v>1374</v>
      </c>
      <c r="Z5908" t="s">
        <v>393</v>
      </c>
      <c r="AA5908" t="s">
        <v>394</v>
      </c>
      <c r="AB5908">
        <v>25445.985000000001</v>
      </c>
      <c r="AC5908">
        <v>31650.391</v>
      </c>
      <c r="AD5908">
        <v>4.9166999999999996</v>
      </c>
      <c r="AE5908">
        <v>0.25</v>
      </c>
      <c r="AF5908">
        <v>5.1666999999999996</v>
      </c>
      <c r="AG5908">
        <v>0</v>
      </c>
      <c r="AH5908">
        <v>131470.92000000001</v>
      </c>
      <c r="AI5908">
        <v>163527.01999999999</v>
      </c>
      <c r="AJ5908">
        <v>1</v>
      </c>
      <c r="AK5908">
        <v>5.17</v>
      </c>
      <c r="AL5908">
        <v>0</v>
      </c>
      <c r="AM5908">
        <v>1</v>
      </c>
    </row>
    <row r="5909" spans="1:39" x14ac:dyDescent="0.25">
      <c r="A5909" t="s">
        <v>2780</v>
      </c>
      <c r="B5909">
        <v>1</v>
      </c>
      <c r="C5909" t="s">
        <v>2781</v>
      </c>
      <c r="D5909" t="s">
        <v>168</v>
      </c>
      <c r="E5909">
        <v>25</v>
      </c>
      <c r="F5909" t="s">
        <v>18</v>
      </c>
      <c r="G5909" t="s">
        <v>2271</v>
      </c>
      <c r="H5909">
        <v>3706</v>
      </c>
      <c r="I5909" t="s">
        <v>2272</v>
      </c>
      <c r="J5909">
        <v>1008</v>
      </c>
      <c r="K5909" t="s">
        <v>683</v>
      </c>
      <c r="L5909" t="s">
        <v>684</v>
      </c>
      <c r="P5909">
        <v>1004</v>
      </c>
      <c r="Q5909" t="s">
        <v>411</v>
      </c>
      <c r="R5909" t="s">
        <v>412</v>
      </c>
      <c r="Y5909">
        <v>1369</v>
      </c>
      <c r="Z5909" t="s">
        <v>413</v>
      </c>
      <c r="AA5909" t="s">
        <v>414</v>
      </c>
      <c r="AB5909">
        <v>0</v>
      </c>
      <c r="AC5909">
        <v>0</v>
      </c>
      <c r="AD5909">
        <v>0</v>
      </c>
      <c r="AE5909">
        <v>0.5</v>
      </c>
      <c r="AF5909">
        <v>0.5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1</v>
      </c>
    </row>
    <row r="5910" spans="1:39" x14ac:dyDescent="0.25">
      <c r="A5910" t="s">
        <v>2780</v>
      </c>
      <c r="B5910">
        <v>1</v>
      </c>
      <c r="C5910" t="s">
        <v>2781</v>
      </c>
      <c r="D5910" t="s">
        <v>168</v>
      </c>
      <c r="E5910">
        <v>25</v>
      </c>
      <c r="F5910" t="s">
        <v>18</v>
      </c>
      <c r="G5910" t="s">
        <v>1530</v>
      </c>
      <c r="H5910">
        <v>4059</v>
      </c>
      <c r="I5910" t="s">
        <v>1531</v>
      </c>
      <c r="J5910">
        <v>1469</v>
      </c>
      <c r="K5910" t="s">
        <v>1435</v>
      </c>
      <c r="L5910" t="s">
        <v>1436</v>
      </c>
      <c r="P5910">
        <v>1103</v>
      </c>
      <c r="Q5910" t="s">
        <v>1437</v>
      </c>
      <c r="R5910" t="s">
        <v>1438</v>
      </c>
      <c r="Y5910">
        <v>1374</v>
      </c>
      <c r="Z5910" t="s">
        <v>393</v>
      </c>
      <c r="AA5910" t="s">
        <v>394</v>
      </c>
      <c r="AB5910">
        <v>29218.080000000002</v>
      </c>
      <c r="AC5910">
        <v>36230.419000000002</v>
      </c>
      <c r="AD5910">
        <v>2</v>
      </c>
      <c r="AE5910">
        <v>0.25</v>
      </c>
      <c r="AF5910">
        <v>2.25</v>
      </c>
      <c r="AG5910">
        <v>0</v>
      </c>
      <c r="AH5910">
        <v>65740.679999999993</v>
      </c>
      <c r="AI5910">
        <v>81518.44</v>
      </c>
      <c r="AJ5910">
        <v>0</v>
      </c>
      <c r="AK5910">
        <v>0</v>
      </c>
      <c r="AL5910">
        <v>0</v>
      </c>
      <c r="AM5910">
        <v>1</v>
      </c>
    </row>
    <row r="5911" spans="1:39" x14ac:dyDescent="0.25">
      <c r="A5911" t="s">
        <v>2780</v>
      </c>
      <c r="B5911">
        <v>1</v>
      </c>
      <c r="C5911" t="s">
        <v>2781</v>
      </c>
      <c r="D5911" t="s">
        <v>168</v>
      </c>
      <c r="E5911">
        <v>25</v>
      </c>
      <c r="F5911" t="s">
        <v>18</v>
      </c>
      <c r="G5911" t="s">
        <v>1532</v>
      </c>
      <c r="H5911">
        <v>4060</v>
      </c>
      <c r="I5911" t="s">
        <v>1533</v>
      </c>
      <c r="J5911">
        <v>1469</v>
      </c>
      <c r="K5911" t="s">
        <v>1435</v>
      </c>
      <c r="L5911" t="s">
        <v>1436</v>
      </c>
      <c r="P5911">
        <v>1103</v>
      </c>
      <c r="Q5911" t="s">
        <v>1437</v>
      </c>
      <c r="R5911" t="s">
        <v>1438</v>
      </c>
      <c r="Y5911">
        <v>1374</v>
      </c>
      <c r="Z5911" t="s">
        <v>393</v>
      </c>
      <c r="AA5911" t="s">
        <v>394</v>
      </c>
      <c r="AB5911">
        <v>32870.339999999997</v>
      </c>
      <c r="AC5911">
        <v>40759.222000000002</v>
      </c>
      <c r="AD5911">
        <v>0.16669999999999999</v>
      </c>
      <c r="AE5911">
        <v>0</v>
      </c>
      <c r="AF5911">
        <v>0.16669999999999999</v>
      </c>
      <c r="AG5911">
        <v>0</v>
      </c>
      <c r="AH5911">
        <v>5478.39</v>
      </c>
      <c r="AI5911">
        <v>6793.2</v>
      </c>
      <c r="AJ5911">
        <v>0</v>
      </c>
      <c r="AK5911">
        <v>0</v>
      </c>
      <c r="AL5911">
        <v>0</v>
      </c>
      <c r="AM5911">
        <v>1</v>
      </c>
    </row>
    <row r="5912" spans="1:39" x14ac:dyDescent="0.25">
      <c r="A5912" t="s">
        <v>2780</v>
      </c>
      <c r="B5912">
        <v>1</v>
      </c>
      <c r="C5912" t="s">
        <v>2781</v>
      </c>
      <c r="D5912" t="s">
        <v>168</v>
      </c>
      <c r="E5912">
        <v>25</v>
      </c>
      <c r="F5912" t="s">
        <v>18</v>
      </c>
      <c r="G5912" t="s">
        <v>637</v>
      </c>
      <c r="H5912">
        <v>4117</v>
      </c>
      <c r="I5912" t="s">
        <v>638</v>
      </c>
      <c r="J5912">
        <v>1019</v>
      </c>
      <c r="K5912" t="s">
        <v>281</v>
      </c>
      <c r="L5912" t="s">
        <v>352</v>
      </c>
      <c r="P5912">
        <v>1020</v>
      </c>
      <c r="Q5912" t="s">
        <v>353</v>
      </c>
      <c r="R5912" t="s">
        <v>354</v>
      </c>
      <c r="Y5912">
        <v>1402</v>
      </c>
      <c r="Z5912" t="s">
        <v>355</v>
      </c>
      <c r="AA5912" t="s">
        <v>356</v>
      </c>
      <c r="AB5912">
        <v>117952.95600000001</v>
      </c>
      <c r="AC5912">
        <v>144814.06099999999</v>
      </c>
      <c r="AD5912">
        <v>1.6667000000000001</v>
      </c>
      <c r="AE5912">
        <v>0</v>
      </c>
      <c r="AF5912">
        <v>1.6667000000000001</v>
      </c>
      <c r="AG5912">
        <v>0</v>
      </c>
      <c r="AH5912">
        <v>196588.26</v>
      </c>
      <c r="AI5912">
        <v>241356.77</v>
      </c>
      <c r="AJ5912">
        <v>1</v>
      </c>
      <c r="AK5912">
        <v>1.67</v>
      </c>
      <c r="AL5912">
        <v>0</v>
      </c>
      <c r="AM5912">
        <v>1</v>
      </c>
    </row>
    <row r="5913" spans="1:39" x14ac:dyDescent="0.25">
      <c r="A5913" t="s">
        <v>2780</v>
      </c>
      <c r="B5913">
        <v>1</v>
      </c>
      <c r="C5913" t="s">
        <v>2781</v>
      </c>
      <c r="D5913" t="s">
        <v>168</v>
      </c>
      <c r="E5913">
        <v>25</v>
      </c>
      <c r="F5913" t="s">
        <v>18</v>
      </c>
      <c r="G5913" t="s">
        <v>639</v>
      </c>
      <c r="H5913">
        <v>4118</v>
      </c>
      <c r="I5913" t="s">
        <v>640</v>
      </c>
      <c r="J5913">
        <v>1019</v>
      </c>
      <c r="K5913" t="s">
        <v>281</v>
      </c>
      <c r="L5913" t="s">
        <v>352</v>
      </c>
      <c r="P5913">
        <v>1020</v>
      </c>
      <c r="Q5913" t="s">
        <v>353</v>
      </c>
      <c r="R5913" t="s">
        <v>354</v>
      </c>
      <c r="Y5913">
        <v>1402</v>
      </c>
      <c r="Z5913" t="s">
        <v>355</v>
      </c>
      <c r="AA5913" t="s">
        <v>356</v>
      </c>
      <c r="AB5913">
        <v>115640.15300000001</v>
      </c>
      <c r="AC5913">
        <v>142857.64000000001</v>
      </c>
      <c r="AD5913">
        <v>2.8332999999999999</v>
      </c>
      <c r="AE5913">
        <v>0</v>
      </c>
      <c r="AF5913">
        <v>2.8332999999999999</v>
      </c>
      <c r="AG5913">
        <v>0</v>
      </c>
      <c r="AH5913">
        <v>327647.09999999998</v>
      </c>
      <c r="AI5913">
        <v>404763.31</v>
      </c>
      <c r="AJ5913">
        <v>1</v>
      </c>
      <c r="AK5913">
        <v>2.83</v>
      </c>
      <c r="AL5913">
        <v>0</v>
      </c>
      <c r="AM5913">
        <v>1</v>
      </c>
    </row>
    <row r="5914" spans="1:39" x14ac:dyDescent="0.25">
      <c r="A5914" t="s">
        <v>2780</v>
      </c>
      <c r="B5914">
        <v>1</v>
      </c>
      <c r="C5914" t="s">
        <v>2781</v>
      </c>
      <c r="D5914" t="s">
        <v>168</v>
      </c>
      <c r="E5914">
        <v>25</v>
      </c>
      <c r="F5914" t="s">
        <v>18</v>
      </c>
      <c r="G5914" t="s">
        <v>641</v>
      </c>
      <c r="H5914">
        <v>4174</v>
      </c>
      <c r="I5914" t="s">
        <v>642</v>
      </c>
      <c r="J5914">
        <v>1416</v>
      </c>
      <c r="K5914" t="s">
        <v>643</v>
      </c>
      <c r="L5914" t="s">
        <v>644</v>
      </c>
      <c r="P5914">
        <v>1070</v>
      </c>
      <c r="Q5914" t="s">
        <v>645</v>
      </c>
      <c r="R5914" t="s">
        <v>646</v>
      </c>
      <c r="Y5914">
        <v>1372</v>
      </c>
      <c r="Z5914" t="s">
        <v>405</v>
      </c>
      <c r="AA5914" t="s">
        <v>406</v>
      </c>
      <c r="AB5914">
        <v>92945.385999999999</v>
      </c>
      <c r="AC5914">
        <v>114599.776</v>
      </c>
      <c r="AD5914">
        <v>1.125</v>
      </c>
      <c r="AE5914">
        <v>0</v>
      </c>
      <c r="AF5914">
        <v>1.125</v>
      </c>
      <c r="AG5914">
        <v>0</v>
      </c>
      <c r="AH5914">
        <v>104563.56</v>
      </c>
      <c r="AI5914">
        <v>128924.75</v>
      </c>
      <c r="AJ5914">
        <v>1</v>
      </c>
      <c r="AK5914">
        <v>1.1299999999999999</v>
      </c>
      <c r="AL5914">
        <v>0</v>
      </c>
      <c r="AM5914">
        <v>1</v>
      </c>
    </row>
    <row r="5915" spans="1:39" x14ac:dyDescent="0.25">
      <c r="A5915" t="s">
        <v>2780</v>
      </c>
      <c r="B5915">
        <v>1</v>
      </c>
      <c r="C5915" t="s">
        <v>2781</v>
      </c>
      <c r="D5915" t="s">
        <v>168</v>
      </c>
      <c r="E5915">
        <v>25</v>
      </c>
      <c r="F5915" t="s">
        <v>18</v>
      </c>
      <c r="G5915" t="s">
        <v>647</v>
      </c>
      <c r="H5915">
        <v>4175</v>
      </c>
      <c r="I5915" t="s">
        <v>648</v>
      </c>
      <c r="J5915">
        <v>1416</v>
      </c>
      <c r="K5915" t="s">
        <v>643</v>
      </c>
      <c r="L5915" t="s">
        <v>644</v>
      </c>
      <c r="P5915">
        <v>1070</v>
      </c>
      <c r="Q5915" t="s">
        <v>645</v>
      </c>
      <c r="R5915" t="s">
        <v>646</v>
      </c>
      <c r="Y5915">
        <v>1372</v>
      </c>
      <c r="Z5915" t="s">
        <v>405</v>
      </c>
      <c r="AA5915" t="s">
        <v>406</v>
      </c>
      <c r="AB5915">
        <v>93199.046000000002</v>
      </c>
      <c r="AC5915">
        <v>114947.298</v>
      </c>
      <c r="AD5915">
        <v>0.875</v>
      </c>
      <c r="AE5915">
        <v>0</v>
      </c>
      <c r="AF5915">
        <v>0.875</v>
      </c>
      <c r="AG5915">
        <v>0</v>
      </c>
      <c r="AH5915">
        <v>81549.17</v>
      </c>
      <c r="AI5915">
        <v>100578.89</v>
      </c>
      <c r="AJ5915">
        <v>1</v>
      </c>
      <c r="AK5915">
        <v>0.88</v>
      </c>
      <c r="AL5915">
        <v>0</v>
      </c>
      <c r="AM5915">
        <v>1</v>
      </c>
    </row>
    <row r="5916" spans="1:39" x14ac:dyDescent="0.25">
      <c r="A5916" t="s">
        <v>2780</v>
      </c>
      <c r="B5916">
        <v>1</v>
      </c>
      <c r="C5916" t="s">
        <v>2781</v>
      </c>
      <c r="D5916" t="s">
        <v>168</v>
      </c>
      <c r="E5916">
        <v>25</v>
      </c>
      <c r="F5916" t="s">
        <v>18</v>
      </c>
      <c r="G5916" t="s">
        <v>649</v>
      </c>
      <c r="H5916">
        <v>4176</v>
      </c>
      <c r="I5916" t="s">
        <v>650</v>
      </c>
      <c r="J5916">
        <v>1416</v>
      </c>
      <c r="K5916" t="s">
        <v>643</v>
      </c>
      <c r="L5916" t="s">
        <v>644</v>
      </c>
      <c r="P5916">
        <v>1070</v>
      </c>
      <c r="Q5916" t="s">
        <v>645</v>
      </c>
      <c r="R5916" t="s">
        <v>646</v>
      </c>
      <c r="Y5916">
        <v>1372</v>
      </c>
      <c r="Z5916" t="s">
        <v>405</v>
      </c>
      <c r="AA5916" t="s">
        <v>406</v>
      </c>
      <c r="AB5916">
        <v>93199.046000000002</v>
      </c>
      <c r="AC5916">
        <v>114727.886</v>
      </c>
      <c r="AD5916">
        <v>0.875</v>
      </c>
      <c r="AE5916">
        <v>0</v>
      </c>
      <c r="AF5916">
        <v>0.875</v>
      </c>
      <c r="AG5916">
        <v>0</v>
      </c>
      <c r="AH5916">
        <v>81549.17</v>
      </c>
      <c r="AI5916">
        <v>100386.9</v>
      </c>
      <c r="AJ5916">
        <v>0</v>
      </c>
      <c r="AK5916">
        <v>0</v>
      </c>
      <c r="AL5916">
        <v>0</v>
      </c>
      <c r="AM5916">
        <v>1</v>
      </c>
    </row>
    <row r="5917" spans="1:39" x14ac:dyDescent="0.25">
      <c r="A5917" t="s">
        <v>2780</v>
      </c>
      <c r="B5917">
        <v>1</v>
      </c>
      <c r="C5917" t="s">
        <v>2781</v>
      </c>
      <c r="D5917" t="s">
        <v>168</v>
      </c>
      <c r="E5917">
        <v>25</v>
      </c>
      <c r="F5917" t="s">
        <v>18</v>
      </c>
      <c r="G5917" t="s">
        <v>1181</v>
      </c>
      <c r="H5917">
        <v>4177</v>
      </c>
      <c r="I5917" t="s">
        <v>1182</v>
      </c>
      <c r="J5917">
        <v>1416</v>
      </c>
      <c r="K5917" t="s">
        <v>643</v>
      </c>
      <c r="L5917" t="s">
        <v>644</v>
      </c>
      <c r="P5917">
        <v>1070</v>
      </c>
      <c r="Q5917" t="s">
        <v>645</v>
      </c>
      <c r="R5917" t="s">
        <v>646</v>
      </c>
      <c r="Y5917">
        <v>1372</v>
      </c>
      <c r="Z5917" t="s">
        <v>405</v>
      </c>
      <c r="AA5917" t="s">
        <v>406</v>
      </c>
      <c r="AB5917">
        <v>93584.675000000003</v>
      </c>
      <c r="AC5917">
        <v>115066.246</v>
      </c>
      <c r="AD5917">
        <v>0.75</v>
      </c>
      <c r="AE5917">
        <v>0</v>
      </c>
      <c r="AF5917">
        <v>0.75</v>
      </c>
      <c r="AG5917">
        <v>0</v>
      </c>
      <c r="AH5917">
        <v>70188.509999999995</v>
      </c>
      <c r="AI5917">
        <v>86299.68</v>
      </c>
      <c r="AJ5917">
        <v>0</v>
      </c>
      <c r="AK5917">
        <v>0</v>
      </c>
      <c r="AL5917">
        <v>0</v>
      </c>
      <c r="AM5917">
        <v>1</v>
      </c>
    </row>
    <row r="5918" spans="1:39" x14ac:dyDescent="0.25">
      <c r="A5918" t="s">
        <v>2780</v>
      </c>
      <c r="B5918">
        <v>1</v>
      </c>
      <c r="C5918" t="s">
        <v>2781</v>
      </c>
      <c r="D5918" t="s">
        <v>168</v>
      </c>
      <c r="E5918">
        <v>25</v>
      </c>
      <c r="F5918" t="s">
        <v>18</v>
      </c>
      <c r="G5918" t="s">
        <v>1375</v>
      </c>
      <c r="H5918">
        <v>4244</v>
      </c>
      <c r="I5918" t="s">
        <v>1376</v>
      </c>
      <c r="J5918">
        <v>1416</v>
      </c>
      <c r="K5918" t="s">
        <v>643</v>
      </c>
      <c r="L5918" t="s">
        <v>644</v>
      </c>
      <c r="P5918">
        <v>1070</v>
      </c>
      <c r="Q5918" t="s">
        <v>645</v>
      </c>
      <c r="R5918" t="s">
        <v>646</v>
      </c>
      <c r="Y5918">
        <v>1372</v>
      </c>
      <c r="Z5918" t="s">
        <v>405</v>
      </c>
      <c r="AA5918" t="s">
        <v>406</v>
      </c>
      <c r="AB5918">
        <v>91666.808999999994</v>
      </c>
      <c r="AC5918">
        <v>112703.15300000001</v>
      </c>
      <c r="AD5918">
        <v>0.375</v>
      </c>
      <c r="AE5918">
        <v>0</v>
      </c>
      <c r="AF5918">
        <v>0.375</v>
      </c>
      <c r="AG5918">
        <v>0</v>
      </c>
      <c r="AH5918">
        <v>34375.050000000003</v>
      </c>
      <c r="AI5918">
        <v>42263.68</v>
      </c>
      <c r="AJ5918">
        <v>0</v>
      </c>
      <c r="AK5918">
        <v>0</v>
      </c>
      <c r="AL5918">
        <v>0</v>
      </c>
      <c r="AM5918">
        <v>1</v>
      </c>
    </row>
    <row r="5919" spans="1:39" x14ac:dyDescent="0.25">
      <c r="A5919" t="s">
        <v>2780</v>
      </c>
      <c r="B5919">
        <v>1</v>
      </c>
      <c r="C5919" t="s">
        <v>2781</v>
      </c>
      <c r="D5919" t="s">
        <v>168</v>
      </c>
      <c r="E5919">
        <v>25</v>
      </c>
      <c r="F5919" t="s">
        <v>18</v>
      </c>
      <c r="G5919" t="s">
        <v>1626</v>
      </c>
      <c r="H5919">
        <v>4245</v>
      </c>
      <c r="I5919" t="s">
        <v>1627</v>
      </c>
      <c r="J5919">
        <v>1416</v>
      </c>
      <c r="K5919" t="s">
        <v>643</v>
      </c>
      <c r="L5919" t="s">
        <v>644</v>
      </c>
      <c r="P5919">
        <v>1070</v>
      </c>
      <c r="Q5919" t="s">
        <v>645</v>
      </c>
      <c r="R5919" t="s">
        <v>646</v>
      </c>
      <c r="Y5919">
        <v>1372</v>
      </c>
      <c r="Z5919" t="s">
        <v>405</v>
      </c>
      <c r="AA5919" t="s">
        <v>406</v>
      </c>
      <c r="AB5919">
        <v>92057.576000000001</v>
      </c>
      <c r="AC5919">
        <v>113428.625</v>
      </c>
      <c r="AD5919">
        <v>0.5</v>
      </c>
      <c r="AE5919">
        <v>0</v>
      </c>
      <c r="AF5919">
        <v>0.5</v>
      </c>
      <c r="AG5919">
        <v>0</v>
      </c>
      <c r="AH5919">
        <v>46028.79</v>
      </c>
      <c r="AI5919">
        <v>56714.31</v>
      </c>
      <c r="AJ5919">
        <v>1</v>
      </c>
      <c r="AK5919">
        <v>0.5</v>
      </c>
      <c r="AL5919">
        <v>0</v>
      </c>
      <c r="AM5919">
        <v>1</v>
      </c>
    </row>
    <row r="5920" spans="1:39" x14ac:dyDescent="0.25">
      <c r="A5920" t="s">
        <v>2780</v>
      </c>
      <c r="B5920">
        <v>1</v>
      </c>
      <c r="C5920" t="s">
        <v>2781</v>
      </c>
      <c r="D5920" t="s">
        <v>168</v>
      </c>
      <c r="E5920">
        <v>25</v>
      </c>
      <c r="F5920" t="s">
        <v>18</v>
      </c>
      <c r="G5920" t="s">
        <v>1377</v>
      </c>
      <c r="H5920">
        <v>4298</v>
      </c>
      <c r="I5920" t="s">
        <v>1378</v>
      </c>
      <c r="J5920">
        <v>1194</v>
      </c>
      <c r="K5920" t="s">
        <v>367</v>
      </c>
      <c r="L5920" t="s">
        <v>368</v>
      </c>
      <c r="P5920">
        <v>1106</v>
      </c>
      <c r="Q5920" t="s">
        <v>1363</v>
      </c>
      <c r="R5920" t="s">
        <v>1364</v>
      </c>
      <c r="Y5920">
        <v>1375</v>
      </c>
      <c r="Z5920" t="s">
        <v>371</v>
      </c>
      <c r="AA5920" t="s">
        <v>372</v>
      </c>
      <c r="AB5920">
        <v>48020.544000000002</v>
      </c>
      <c r="AC5920">
        <v>59545.474999999999</v>
      </c>
      <c r="AD5920">
        <v>2</v>
      </c>
      <c r="AE5920">
        <v>0</v>
      </c>
      <c r="AF5920">
        <v>2</v>
      </c>
      <c r="AG5920">
        <v>0</v>
      </c>
      <c r="AH5920">
        <v>96041.09</v>
      </c>
      <c r="AI5920">
        <v>119090.95</v>
      </c>
      <c r="AJ5920">
        <v>0</v>
      </c>
      <c r="AK5920">
        <v>0</v>
      </c>
      <c r="AL5920">
        <v>0</v>
      </c>
      <c r="AM5920">
        <v>1</v>
      </c>
    </row>
    <row r="5921" spans="1:39" x14ac:dyDescent="0.25">
      <c r="A5921" t="s">
        <v>2780</v>
      </c>
      <c r="B5921">
        <v>1</v>
      </c>
      <c r="C5921" t="s">
        <v>2781</v>
      </c>
      <c r="D5921" t="s">
        <v>168</v>
      </c>
      <c r="E5921">
        <v>25</v>
      </c>
      <c r="F5921" t="s">
        <v>18</v>
      </c>
      <c r="G5921" t="s">
        <v>1379</v>
      </c>
      <c r="H5921">
        <v>4302</v>
      </c>
      <c r="I5921" t="s">
        <v>1380</v>
      </c>
      <c r="J5921">
        <v>1194</v>
      </c>
      <c r="K5921" t="s">
        <v>367</v>
      </c>
      <c r="L5921" t="s">
        <v>368</v>
      </c>
      <c r="P5921">
        <v>1106</v>
      </c>
      <c r="Q5921" t="s">
        <v>1363</v>
      </c>
      <c r="R5921" t="s">
        <v>1364</v>
      </c>
      <c r="Y5921">
        <v>1375</v>
      </c>
      <c r="Z5921" t="s">
        <v>371</v>
      </c>
      <c r="AA5921" t="s">
        <v>372</v>
      </c>
      <c r="AB5921">
        <v>45352.281999999999</v>
      </c>
      <c r="AC5921">
        <v>55882.514000000003</v>
      </c>
      <c r="AD5921">
        <v>2</v>
      </c>
      <c r="AE5921">
        <v>0</v>
      </c>
      <c r="AF5921">
        <v>2</v>
      </c>
      <c r="AG5921">
        <v>0</v>
      </c>
      <c r="AH5921">
        <v>90704.56</v>
      </c>
      <c r="AI5921">
        <v>111765.03</v>
      </c>
      <c r="AJ5921">
        <v>1</v>
      </c>
      <c r="AK5921">
        <v>2</v>
      </c>
      <c r="AL5921">
        <v>0</v>
      </c>
      <c r="AM5921">
        <v>1</v>
      </c>
    </row>
    <row r="5922" spans="1:39" x14ac:dyDescent="0.25">
      <c r="A5922" t="s">
        <v>2780</v>
      </c>
      <c r="B5922">
        <v>1</v>
      </c>
      <c r="C5922" t="s">
        <v>2781</v>
      </c>
      <c r="D5922" t="s">
        <v>168</v>
      </c>
      <c r="E5922">
        <v>25</v>
      </c>
      <c r="F5922" t="s">
        <v>18</v>
      </c>
      <c r="G5922" t="s">
        <v>653</v>
      </c>
      <c r="H5922">
        <v>4386</v>
      </c>
      <c r="I5922" t="s">
        <v>654</v>
      </c>
      <c r="J5922">
        <v>1015</v>
      </c>
      <c r="K5922" t="s">
        <v>655</v>
      </c>
      <c r="L5922" t="s">
        <v>656</v>
      </c>
      <c r="P5922">
        <v>1237</v>
      </c>
      <c r="Q5922" t="s">
        <v>657</v>
      </c>
      <c r="R5922" t="s">
        <v>658</v>
      </c>
      <c r="Y5922">
        <v>1374</v>
      </c>
      <c r="Z5922" t="s">
        <v>393</v>
      </c>
      <c r="AA5922" t="s">
        <v>394</v>
      </c>
      <c r="AB5922">
        <v>17110.352999999999</v>
      </c>
      <c r="AC5922">
        <v>21473.493999999999</v>
      </c>
      <c r="AD5922">
        <v>2.5</v>
      </c>
      <c r="AE5922">
        <v>0</v>
      </c>
      <c r="AF5922">
        <v>2.5</v>
      </c>
      <c r="AG5922">
        <v>0</v>
      </c>
      <c r="AH5922">
        <v>42775.88</v>
      </c>
      <c r="AI5922">
        <v>53683.73</v>
      </c>
      <c r="AJ5922">
        <v>1</v>
      </c>
      <c r="AK5922">
        <v>2.5</v>
      </c>
      <c r="AL5922">
        <v>0</v>
      </c>
      <c r="AM5922">
        <v>1</v>
      </c>
    </row>
    <row r="5923" spans="1:39" x14ac:dyDescent="0.25">
      <c r="A5923" t="s">
        <v>2780</v>
      </c>
      <c r="B5923">
        <v>1</v>
      </c>
      <c r="C5923" t="s">
        <v>2781</v>
      </c>
      <c r="D5923" t="s">
        <v>168</v>
      </c>
      <c r="E5923">
        <v>25</v>
      </c>
      <c r="F5923" t="s">
        <v>18</v>
      </c>
      <c r="G5923" t="s">
        <v>1183</v>
      </c>
      <c r="H5923">
        <v>4406</v>
      </c>
      <c r="I5923" t="s">
        <v>1184</v>
      </c>
      <c r="J5923">
        <v>1414</v>
      </c>
      <c r="K5923" t="s">
        <v>437</v>
      </c>
      <c r="L5923" t="s">
        <v>438</v>
      </c>
      <c r="P5923">
        <v>1072</v>
      </c>
      <c r="Q5923" t="s">
        <v>439</v>
      </c>
      <c r="R5923" t="s">
        <v>440</v>
      </c>
      <c r="Y5923">
        <v>1374</v>
      </c>
      <c r="Z5923" t="s">
        <v>393</v>
      </c>
      <c r="AA5923" t="s">
        <v>394</v>
      </c>
      <c r="AB5923">
        <v>28718.409</v>
      </c>
      <c r="AC5923">
        <v>35565.004000000001</v>
      </c>
      <c r="AD5923">
        <v>12</v>
      </c>
      <c r="AE5923">
        <v>0</v>
      </c>
      <c r="AF5923">
        <v>12</v>
      </c>
      <c r="AG5923">
        <v>0</v>
      </c>
      <c r="AH5923">
        <v>344620.91</v>
      </c>
      <c r="AI5923">
        <v>426780.04</v>
      </c>
      <c r="AJ5923">
        <v>1</v>
      </c>
      <c r="AK5923">
        <v>12</v>
      </c>
      <c r="AL5923">
        <v>0</v>
      </c>
      <c r="AM5923">
        <v>1</v>
      </c>
    </row>
    <row r="5924" spans="1:39" x14ac:dyDescent="0.25">
      <c r="A5924" t="s">
        <v>2780</v>
      </c>
      <c r="B5924">
        <v>1</v>
      </c>
      <c r="C5924" t="s">
        <v>2781</v>
      </c>
      <c r="D5924" t="s">
        <v>168</v>
      </c>
      <c r="E5924">
        <v>25</v>
      </c>
      <c r="F5924" t="s">
        <v>18</v>
      </c>
      <c r="G5924" t="s">
        <v>1185</v>
      </c>
      <c r="H5924">
        <v>4414</v>
      </c>
      <c r="I5924" t="s">
        <v>1186</v>
      </c>
      <c r="P5924">
        <v>1069</v>
      </c>
      <c r="Q5924" t="s">
        <v>397</v>
      </c>
      <c r="R5924" t="s">
        <v>398</v>
      </c>
      <c r="Y5924">
        <v>1374</v>
      </c>
      <c r="Z5924" t="s">
        <v>393</v>
      </c>
      <c r="AA5924" t="s">
        <v>394</v>
      </c>
      <c r="AB5924">
        <v>43019.514000000003</v>
      </c>
      <c r="AC5924">
        <v>53989.49</v>
      </c>
      <c r="AD5924">
        <v>0.28570000000000001</v>
      </c>
      <c r="AE5924">
        <v>0</v>
      </c>
      <c r="AF5924">
        <v>0.28570000000000001</v>
      </c>
      <c r="AG5924">
        <v>0</v>
      </c>
      <c r="AH5924">
        <v>12291.29</v>
      </c>
      <c r="AI5924">
        <v>15425.57</v>
      </c>
      <c r="AJ5924">
        <v>0</v>
      </c>
      <c r="AK5924">
        <v>0</v>
      </c>
      <c r="AL5924">
        <v>0</v>
      </c>
      <c r="AM5924">
        <v>1</v>
      </c>
    </row>
    <row r="5925" spans="1:39" x14ac:dyDescent="0.25">
      <c r="A5925" t="s">
        <v>2780</v>
      </c>
      <c r="B5925">
        <v>1</v>
      </c>
      <c r="C5925" t="s">
        <v>2781</v>
      </c>
      <c r="D5925" t="s">
        <v>168</v>
      </c>
      <c r="E5925">
        <v>25</v>
      </c>
      <c r="F5925" t="s">
        <v>18</v>
      </c>
      <c r="G5925" t="s">
        <v>1187</v>
      </c>
      <c r="H5925">
        <v>4438</v>
      </c>
      <c r="I5925" t="s">
        <v>1188</v>
      </c>
      <c r="J5925">
        <v>1414</v>
      </c>
      <c r="K5925" t="s">
        <v>437</v>
      </c>
      <c r="L5925" t="s">
        <v>438</v>
      </c>
      <c r="Y5925">
        <v>1372</v>
      </c>
      <c r="Z5925" t="s">
        <v>405</v>
      </c>
      <c r="AA5925" t="s">
        <v>406</v>
      </c>
      <c r="AB5925">
        <v>232490.23800000001</v>
      </c>
      <c r="AC5925">
        <v>286544.228</v>
      </c>
      <c r="AD5925">
        <v>0.16669999999999999</v>
      </c>
      <c r="AE5925">
        <v>0</v>
      </c>
      <c r="AF5925">
        <v>0.16669999999999999</v>
      </c>
      <c r="AG5925">
        <v>0</v>
      </c>
      <c r="AH5925">
        <v>38748.370000000003</v>
      </c>
      <c r="AI5925">
        <v>47757.37</v>
      </c>
      <c r="AJ5925">
        <v>0</v>
      </c>
      <c r="AK5925">
        <v>0</v>
      </c>
      <c r="AL5925">
        <v>0</v>
      </c>
      <c r="AM5925">
        <v>1</v>
      </c>
    </row>
    <row r="5926" spans="1:39" x14ac:dyDescent="0.25">
      <c r="A5926" t="s">
        <v>2780</v>
      </c>
      <c r="B5926">
        <v>1</v>
      </c>
      <c r="C5926" t="s">
        <v>2781</v>
      </c>
      <c r="D5926" t="s">
        <v>168</v>
      </c>
      <c r="E5926">
        <v>25</v>
      </c>
      <c r="F5926" t="s">
        <v>18</v>
      </c>
      <c r="G5926" t="s">
        <v>1189</v>
      </c>
      <c r="H5926">
        <v>4439</v>
      </c>
      <c r="I5926" t="s">
        <v>1190</v>
      </c>
      <c r="J5926">
        <v>1414</v>
      </c>
      <c r="K5926" t="s">
        <v>437</v>
      </c>
      <c r="L5926" t="s">
        <v>438</v>
      </c>
      <c r="Y5926">
        <v>1372</v>
      </c>
      <c r="Z5926" t="s">
        <v>405</v>
      </c>
      <c r="AA5926" t="s">
        <v>406</v>
      </c>
      <c r="AB5926">
        <v>239229.08499999999</v>
      </c>
      <c r="AC5926">
        <v>295481.62199999997</v>
      </c>
      <c r="AD5926">
        <v>0.25</v>
      </c>
      <c r="AE5926">
        <v>0</v>
      </c>
      <c r="AF5926">
        <v>0.25</v>
      </c>
      <c r="AG5926">
        <v>0</v>
      </c>
      <c r="AH5926">
        <v>59807.27</v>
      </c>
      <c r="AI5926">
        <v>73870.41</v>
      </c>
      <c r="AJ5926">
        <v>0</v>
      </c>
      <c r="AK5926">
        <v>0</v>
      </c>
      <c r="AL5926">
        <v>0</v>
      </c>
      <c r="AM5926">
        <v>1</v>
      </c>
    </row>
    <row r="5927" spans="1:39" x14ac:dyDescent="0.25">
      <c r="A5927" t="s">
        <v>2780</v>
      </c>
      <c r="B5927">
        <v>1</v>
      </c>
      <c r="C5927" t="s">
        <v>2781</v>
      </c>
      <c r="D5927" t="s">
        <v>168</v>
      </c>
      <c r="E5927">
        <v>25</v>
      </c>
      <c r="F5927" t="s">
        <v>18</v>
      </c>
      <c r="G5927" t="s">
        <v>659</v>
      </c>
      <c r="H5927">
        <v>4446</v>
      </c>
      <c r="I5927" t="s">
        <v>660</v>
      </c>
      <c r="J5927">
        <v>1420</v>
      </c>
      <c r="K5927" t="s">
        <v>661</v>
      </c>
      <c r="L5927" t="s">
        <v>662</v>
      </c>
      <c r="Y5927">
        <v>1373</v>
      </c>
      <c r="Z5927" t="s">
        <v>453</v>
      </c>
      <c r="AA5927" t="s">
        <v>454</v>
      </c>
      <c r="AB5927">
        <v>14765.11</v>
      </c>
      <c r="AC5927">
        <v>18120.091</v>
      </c>
      <c r="AD5927">
        <v>69.1875</v>
      </c>
      <c r="AE5927">
        <v>13</v>
      </c>
      <c r="AF5927">
        <v>82.1875</v>
      </c>
      <c r="AG5927">
        <v>0</v>
      </c>
      <c r="AH5927">
        <v>1213507.44</v>
      </c>
      <c r="AI5927">
        <v>1489245</v>
      </c>
      <c r="AJ5927">
        <v>4</v>
      </c>
      <c r="AK5927">
        <v>20.55</v>
      </c>
      <c r="AL5927">
        <v>0</v>
      </c>
      <c r="AM5927">
        <v>1</v>
      </c>
    </row>
    <row r="5928" spans="1:39" x14ac:dyDescent="0.25">
      <c r="A5928" t="s">
        <v>2780</v>
      </c>
      <c r="B5928">
        <v>1</v>
      </c>
      <c r="C5928" t="s">
        <v>2781</v>
      </c>
      <c r="D5928" t="s">
        <v>168</v>
      </c>
      <c r="E5928">
        <v>25</v>
      </c>
      <c r="F5928" t="s">
        <v>18</v>
      </c>
      <c r="G5928" t="s">
        <v>663</v>
      </c>
      <c r="H5928">
        <v>4450</v>
      </c>
      <c r="I5928" t="s">
        <v>664</v>
      </c>
      <c r="J5928">
        <v>1419</v>
      </c>
      <c r="K5928" t="s">
        <v>665</v>
      </c>
      <c r="L5928" t="s">
        <v>666</v>
      </c>
      <c r="Y5928">
        <v>1369</v>
      </c>
      <c r="Z5928" t="s">
        <v>413</v>
      </c>
      <c r="AA5928" t="s">
        <v>414</v>
      </c>
      <c r="AB5928">
        <v>17497.3</v>
      </c>
      <c r="AC5928">
        <v>21696.651999999998</v>
      </c>
      <c r="AD5928">
        <v>1</v>
      </c>
      <c r="AE5928">
        <v>0</v>
      </c>
      <c r="AF5928">
        <v>1</v>
      </c>
      <c r="AG5928">
        <v>0</v>
      </c>
      <c r="AH5928">
        <v>17497.3</v>
      </c>
      <c r="AI5928">
        <v>21696.65</v>
      </c>
      <c r="AJ5928">
        <v>1</v>
      </c>
      <c r="AK5928">
        <v>1</v>
      </c>
      <c r="AL5928">
        <v>0</v>
      </c>
      <c r="AM5928">
        <v>1</v>
      </c>
    </row>
    <row r="5929" spans="1:39" x14ac:dyDescent="0.25">
      <c r="A5929" t="s">
        <v>2780</v>
      </c>
      <c r="B5929">
        <v>1</v>
      </c>
      <c r="C5929" t="s">
        <v>2781</v>
      </c>
      <c r="D5929" t="s">
        <v>168</v>
      </c>
      <c r="E5929">
        <v>25</v>
      </c>
      <c r="F5929" t="s">
        <v>18</v>
      </c>
      <c r="G5929" t="s">
        <v>667</v>
      </c>
      <c r="H5929">
        <v>4451</v>
      </c>
      <c r="I5929" t="s">
        <v>668</v>
      </c>
      <c r="J5929">
        <v>1419</v>
      </c>
      <c r="K5929" t="s">
        <v>665</v>
      </c>
      <c r="L5929" t="s">
        <v>666</v>
      </c>
      <c r="Y5929">
        <v>1369</v>
      </c>
      <c r="Z5929" t="s">
        <v>413</v>
      </c>
      <c r="AA5929" t="s">
        <v>414</v>
      </c>
      <c r="AB5929">
        <v>30270.879000000001</v>
      </c>
      <c r="AC5929">
        <v>37535.89</v>
      </c>
      <c r="AD5929">
        <v>1</v>
      </c>
      <c r="AE5929">
        <v>0</v>
      </c>
      <c r="AF5929">
        <v>1</v>
      </c>
      <c r="AG5929">
        <v>0</v>
      </c>
      <c r="AH5929">
        <v>30270.880000000001</v>
      </c>
      <c r="AI5929">
        <v>37535.89</v>
      </c>
      <c r="AJ5929">
        <v>0</v>
      </c>
      <c r="AK5929">
        <v>0</v>
      </c>
      <c r="AL5929">
        <v>0</v>
      </c>
      <c r="AM5929">
        <v>1</v>
      </c>
    </row>
    <row r="5930" spans="1:39" x14ac:dyDescent="0.25">
      <c r="A5930" t="s">
        <v>2780</v>
      </c>
      <c r="B5930">
        <v>1</v>
      </c>
      <c r="C5930" t="s">
        <v>2781</v>
      </c>
      <c r="D5930" t="s">
        <v>168</v>
      </c>
      <c r="E5930">
        <v>25</v>
      </c>
      <c r="F5930" t="s">
        <v>18</v>
      </c>
      <c r="G5930" t="s">
        <v>1636</v>
      </c>
      <c r="H5930">
        <v>4456</v>
      </c>
      <c r="I5930" t="s">
        <v>1637</v>
      </c>
      <c r="J5930">
        <v>1419</v>
      </c>
      <c r="K5930" t="s">
        <v>665</v>
      </c>
      <c r="L5930" t="s">
        <v>666</v>
      </c>
      <c r="Y5930">
        <v>1369</v>
      </c>
      <c r="Z5930" t="s">
        <v>413</v>
      </c>
      <c r="AA5930" t="s">
        <v>414</v>
      </c>
      <c r="AB5930">
        <v>37783.99</v>
      </c>
      <c r="AC5930">
        <v>46852.15</v>
      </c>
      <c r="AD5930">
        <v>0.5</v>
      </c>
      <c r="AE5930">
        <v>0</v>
      </c>
      <c r="AF5930">
        <v>0.5</v>
      </c>
      <c r="AG5930">
        <v>0</v>
      </c>
      <c r="AH5930">
        <v>18892</v>
      </c>
      <c r="AI5930">
        <v>23426.080000000002</v>
      </c>
      <c r="AJ5930">
        <v>0</v>
      </c>
      <c r="AK5930">
        <v>0</v>
      </c>
      <c r="AL5930">
        <v>0</v>
      </c>
      <c r="AM5930">
        <v>1</v>
      </c>
    </row>
    <row r="5931" spans="1:39" x14ac:dyDescent="0.25">
      <c r="A5931" t="s">
        <v>2780</v>
      </c>
      <c r="B5931">
        <v>1</v>
      </c>
      <c r="C5931" t="s">
        <v>2781</v>
      </c>
      <c r="D5931" t="s">
        <v>168</v>
      </c>
      <c r="E5931">
        <v>25</v>
      </c>
      <c r="F5931" t="s">
        <v>18</v>
      </c>
      <c r="G5931" t="s">
        <v>1638</v>
      </c>
      <c r="H5931">
        <v>4457</v>
      </c>
      <c r="I5931" t="s">
        <v>1639</v>
      </c>
      <c r="J5931">
        <v>1419</v>
      </c>
      <c r="K5931" t="s">
        <v>665</v>
      </c>
      <c r="L5931" t="s">
        <v>666</v>
      </c>
      <c r="Y5931">
        <v>1369</v>
      </c>
      <c r="Z5931" t="s">
        <v>413</v>
      </c>
      <c r="AA5931" t="s">
        <v>414</v>
      </c>
      <c r="AB5931">
        <v>10282.136</v>
      </c>
      <c r="AC5931">
        <v>12904.08</v>
      </c>
      <c r="AD5931">
        <v>3</v>
      </c>
      <c r="AE5931">
        <v>0</v>
      </c>
      <c r="AF5931">
        <v>3</v>
      </c>
      <c r="AG5931">
        <v>0</v>
      </c>
      <c r="AH5931">
        <v>30846.41</v>
      </c>
      <c r="AI5931">
        <v>38712.239999999998</v>
      </c>
      <c r="AJ5931">
        <v>0</v>
      </c>
      <c r="AK5931">
        <v>0</v>
      </c>
      <c r="AL5931">
        <v>0</v>
      </c>
      <c r="AM5931">
        <v>1</v>
      </c>
    </row>
    <row r="5932" spans="1:39" x14ac:dyDescent="0.25">
      <c r="A5932" t="s">
        <v>2780</v>
      </c>
      <c r="B5932">
        <v>1</v>
      </c>
      <c r="C5932" t="s">
        <v>2781</v>
      </c>
      <c r="D5932" t="s">
        <v>168</v>
      </c>
      <c r="E5932">
        <v>25</v>
      </c>
      <c r="F5932" t="s">
        <v>18</v>
      </c>
      <c r="G5932" t="s">
        <v>1885</v>
      </c>
      <c r="H5932">
        <v>4458</v>
      </c>
      <c r="I5932" t="s">
        <v>1886</v>
      </c>
      <c r="J5932">
        <v>1419</v>
      </c>
      <c r="K5932" t="s">
        <v>665</v>
      </c>
      <c r="L5932" t="s">
        <v>666</v>
      </c>
      <c r="Y5932">
        <v>1369</v>
      </c>
      <c r="Z5932" t="s">
        <v>413</v>
      </c>
      <c r="AA5932" t="s">
        <v>414</v>
      </c>
      <c r="AB5932">
        <v>10433.343000000001</v>
      </c>
      <c r="AC5932">
        <v>13012.194</v>
      </c>
      <c r="AD5932">
        <v>4</v>
      </c>
      <c r="AE5932">
        <v>0</v>
      </c>
      <c r="AF5932">
        <v>4</v>
      </c>
      <c r="AG5932">
        <v>0</v>
      </c>
      <c r="AH5932">
        <v>41733.370000000003</v>
      </c>
      <c r="AI5932">
        <v>52048.78</v>
      </c>
      <c r="AJ5932">
        <v>0</v>
      </c>
      <c r="AK5932">
        <v>0</v>
      </c>
      <c r="AL5932">
        <v>0</v>
      </c>
      <c r="AM5932">
        <v>1</v>
      </c>
    </row>
    <row r="5933" spans="1:39" x14ac:dyDescent="0.25">
      <c r="A5933" t="s">
        <v>2780</v>
      </c>
      <c r="B5933">
        <v>1</v>
      </c>
      <c r="C5933" t="s">
        <v>2781</v>
      </c>
      <c r="D5933" t="s">
        <v>168</v>
      </c>
      <c r="E5933">
        <v>25</v>
      </c>
      <c r="F5933" t="s">
        <v>18</v>
      </c>
      <c r="G5933" t="s">
        <v>2810</v>
      </c>
      <c r="H5933">
        <v>4460</v>
      </c>
      <c r="I5933" t="s">
        <v>2811</v>
      </c>
      <c r="J5933">
        <v>1419</v>
      </c>
      <c r="K5933" t="s">
        <v>665</v>
      </c>
      <c r="L5933" t="s">
        <v>666</v>
      </c>
      <c r="P5933">
        <v>1333</v>
      </c>
      <c r="Q5933" t="s">
        <v>1217</v>
      </c>
      <c r="R5933" t="s">
        <v>1218</v>
      </c>
      <c r="Y5933">
        <v>1369</v>
      </c>
      <c r="Z5933" t="s">
        <v>413</v>
      </c>
      <c r="AA5933" t="s">
        <v>414</v>
      </c>
      <c r="AB5933">
        <v>24392.15</v>
      </c>
      <c r="AC5933">
        <v>30612.151000000002</v>
      </c>
      <c r="AD5933">
        <v>0.5</v>
      </c>
      <c r="AE5933">
        <v>0</v>
      </c>
      <c r="AF5933">
        <v>0.5</v>
      </c>
      <c r="AG5933">
        <v>0</v>
      </c>
      <c r="AH5933">
        <v>12196.08</v>
      </c>
      <c r="AI5933">
        <v>15306.08</v>
      </c>
      <c r="AJ5933">
        <v>0</v>
      </c>
      <c r="AK5933">
        <v>0</v>
      </c>
      <c r="AL5933">
        <v>0</v>
      </c>
      <c r="AM5933">
        <v>1</v>
      </c>
    </row>
    <row r="5934" spans="1:39" x14ac:dyDescent="0.25">
      <c r="A5934" t="s">
        <v>2780</v>
      </c>
      <c r="B5934">
        <v>1</v>
      </c>
      <c r="C5934" t="s">
        <v>2781</v>
      </c>
      <c r="D5934" t="s">
        <v>168</v>
      </c>
      <c r="E5934">
        <v>25</v>
      </c>
      <c r="F5934" t="s">
        <v>18</v>
      </c>
      <c r="G5934" t="s">
        <v>2273</v>
      </c>
      <c r="H5934">
        <v>4461</v>
      </c>
      <c r="I5934" t="s">
        <v>2274</v>
      </c>
      <c r="J5934">
        <v>1419</v>
      </c>
      <c r="K5934" t="s">
        <v>665</v>
      </c>
      <c r="L5934" t="s">
        <v>666</v>
      </c>
      <c r="P5934">
        <v>1333</v>
      </c>
      <c r="Q5934" t="s">
        <v>1217</v>
      </c>
      <c r="R5934" t="s">
        <v>1218</v>
      </c>
      <c r="Y5934">
        <v>1369</v>
      </c>
      <c r="Z5934" t="s">
        <v>413</v>
      </c>
      <c r="AA5934" t="s">
        <v>414</v>
      </c>
      <c r="AB5934">
        <v>22585.26</v>
      </c>
      <c r="AC5934">
        <v>27666.944</v>
      </c>
      <c r="AD5934">
        <v>0.5</v>
      </c>
      <c r="AE5934">
        <v>0</v>
      </c>
      <c r="AF5934">
        <v>0.5</v>
      </c>
      <c r="AG5934">
        <v>0</v>
      </c>
      <c r="AH5934">
        <v>11292.63</v>
      </c>
      <c r="AI5934">
        <v>13833.47</v>
      </c>
      <c r="AJ5934">
        <v>0</v>
      </c>
      <c r="AK5934">
        <v>0</v>
      </c>
      <c r="AL5934">
        <v>0</v>
      </c>
      <c r="AM5934">
        <v>1</v>
      </c>
    </row>
    <row r="5935" spans="1:39" x14ac:dyDescent="0.25">
      <c r="A5935" t="s">
        <v>2780</v>
      </c>
      <c r="B5935">
        <v>1</v>
      </c>
      <c r="C5935" t="s">
        <v>2781</v>
      </c>
      <c r="D5935" t="s">
        <v>168</v>
      </c>
      <c r="E5935">
        <v>25</v>
      </c>
      <c r="F5935" t="s">
        <v>18</v>
      </c>
      <c r="G5935" t="s">
        <v>2275</v>
      </c>
      <c r="H5935">
        <v>4463</v>
      </c>
      <c r="I5935" t="s">
        <v>2276</v>
      </c>
      <c r="J5935">
        <v>1419</v>
      </c>
      <c r="K5935" t="s">
        <v>665</v>
      </c>
      <c r="L5935" t="s">
        <v>666</v>
      </c>
      <c r="P5935">
        <v>1333</v>
      </c>
      <c r="Q5935" t="s">
        <v>1217</v>
      </c>
      <c r="R5935" t="s">
        <v>1218</v>
      </c>
      <c r="Y5935">
        <v>1369</v>
      </c>
      <c r="Z5935" t="s">
        <v>413</v>
      </c>
      <c r="AA5935" t="s">
        <v>414</v>
      </c>
      <c r="AB5935">
        <v>19649.175999999999</v>
      </c>
      <c r="AC5935">
        <v>24659.712</v>
      </c>
      <c r="AD5935">
        <v>8.3299999999999999E-2</v>
      </c>
      <c r="AE5935">
        <v>0</v>
      </c>
      <c r="AF5935">
        <v>8.3299999999999999E-2</v>
      </c>
      <c r="AG5935">
        <v>0</v>
      </c>
      <c r="AH5935">
        <v>1637.43</v>
      </c>
      <c r="AI5935">
        <v>2054.98</v>
      </c>
      <c r="AJ5935">
        <v>1</v>
      </c>
      <c r="AK5935">
        <v>0.08</v>
      </c>
      <c r="AL5935">
        <v>0</v>
      </c>
      <c r="AM5935">
        <v>1</v>
      </c>
    </row>
    <row r="5936" spans="1:39" x14ac:dyDescent="0.25">
      <c r="A5936" t="s">
        <v>2780</v>
      </c>
      <c r="B5936">
        <v>1</v>
      </c>
      <c r="C5936" t="s">
        <v>2781</v>
      </c>
      <c r="D5936" t="s">
        <v>168</v>
      </c>
      <c r="E5936">
        <v>25</v>
      </c>
      <c r="F5936" t="s">
        <v>18</v>
      </c>
      <c r="G5936" t="s">
        <v>1642</v>
      </c>
      <c r="H5936">
        <v>4464</v>
      </c>
      <c r="I5936" t="s">
        <v>1643</v>
      </c>
      <c r="J5936">
        <v>1419</v>
      </c>
      <c r="K5936" t="s">
        <v>665</v>
      </c>
      <c r="L5936" t="s">
        <v>666</v>
      </c>
      <c r="P5936">
        <v>1333</v>
      </c>
      <c r="Q5936" t="s">
        <v>1217</v>
      </c>
      <c r="R5936" t="s">
        <v>1218</v>
      </c>
      <c r="Y5936">
        <v>1369</v>
      </c>
      <c r="Z5936" t="s">
        <v>413</v>
      </c>
      <c r="AA5936" t="s">
        <v>414</v>
      </c>
      <c r="AB5936">
        <v>27586.917000000001</v>
      </c>
      <c r="AC5936">
        <v>34621.582000000002</v>
      </c>
      <c r="AD5936">
        <v>1.5</v>
      </c>
      <c r="AE5936">
        <v>0</v>
      </c>
      <c r="AF5936">
        <v>1.5</v>
      </c>
      <c r="AG5936">
        <v>0</v>
      </c>
      <c r="AH5936">
        <v>41380.379999999997</v>
      </c>
      <c r="AI5936">
        <v>51932.37</v>
      </c>
      <c r="AJ5936">
        <v>0</v>
      </c>
      <c r="AK5936">
        <v>0</v>
      </c>
      <c r="AL5936">
        <v>0</v>
      </c>
      <c r="AM5936">
        <v>1</v>
      </c>
    </row>
    <row r="5937" spans="1:39" x14ac:dyDescent="0.25">
      <c r="A5937" t="s">
        <v>2780</v>
      </c>
      <c r="B5937">
        <v>1</v>
      </c>
      <c r="C5937" t="s">
        <v>2781</v>
      </c>
      <c r="D5937" t="s">
        <v>168</v>
      </c>
      <c r="E5937">
        <v>25</v>
      </c>
      <c r="F5937" t="s">
        <v>18</v>
      </c>
      <c r="G5937" t="s">
        <v>1381</v>
      </c>
      <c r="H5937">
        <v>4523</v>
      </c>
      <c r="I5937" t="s">
        <v>1382</v>
      </c>
      <c r="J5937">
        <v>1013</v>
      </c>
      <c r="K5937" t="s">
        <v>673</v>
      </c>
      <c r="L5937" t="s">
        <v>674</v>
      </c>
      <c r="P5937">
        <v>1005</v>
      </c>
      <c r="Q5937" t="s">
        <v>675</v>
      </c>
      <c r="R5937" t="s">
        <v>676</v>
      </c>
      <c r="Y5937">
        <v>1369</v>
      </c>
      <c r="Z5937" t="s">
        <v>413</v>
      </c>
      <c r="AA5937" t="s">
        <v>414</v>
      </c>
      <c r="AB5937">
        <v>20974.378000000001</v>
      </c>
      <c r="AC5937">
        <v>26322.845000000001</v>
      </c>
      <c r="AD5937">
        <v>1</v>
      </c>
      <c r="AE5937">
        <v>0</v>
      </c>
      <c r="AF5937">
        <v>1</v>
      </c>
      <c r="AG5937">
        <v>0</v>
      </c>
      <c r="AH5937">
        <v>20974.38</v>
      </c>
      <c r="AI5937">
        <v>26322.84</v>
      </c>
      <c r="AJ5937">
        <v>0</v>
      </c>
      <c r="AK5937">
        <v>0</v>
      </c>
      <c r="AL5937">
        <v>0</v>
      </c>
      <c r="AM5937">
        <v>1</v>
      </c>
    </row>
    <row r="5938" spans="1:39" x14ac:dyDescent="0.25">
      <c r="A5938" t="s">
        <v>2780</v>
      </c>
      <c r="B5938">
        <v>1</v>
      </c>
      <c r="C5938" t="s">
        <v>2781</v>
      </c>
      <c r="D5938" t="s">
        <v>168</v>
      </c>
      <c r="E5938">
        <v>25</v>
      </c>
      <c r="F5938" t="s">
        <v>18</v>
      </c>
      <c r="G5938" t="s">
        <v>1383</v>
      </c>
      <c r="H5938">
        <v>4577</v>
      </c>
      <c r="I5938" t="s">
        <v>1384</v>
      </c>
      <c r="J5938">
        <v>1008</v>
      </c>
      <c r="K5938" t="s">
        <v>683</v>
      </c>
      <c r="L5938" t="s">
        <v>684</v>
      </c>
      <c r="P5938">
        <v>1004</v>
      </c>
      <c r="Q5938" t="s">
        <v>411</v>
      </c>
      <c r="R5938" t="s">
        <v>412</v>
      </c>
      <c r="Y5938">
        <v>1369</v>
      </c>
      <c r="Z5938" t="s">
        <v>413</v>
      </c>
      <c r="AA5938" t="s">
        <v>414</v>
      </c>
      <c r="AB5938">
        <v>6844.4939999999997</v>
      </c>
      <c r="AC5938">
        <v>8529.4470000000001</v>
      </c>
      <c r="AD5938">
        <v>17</v>
      </c>
      <c r="AE5938">
        <v>0</v>
      </c>
      <c r="AF5938">
        <v>17</v>
      </c>
      <c r="AG5938">
        <v>0</v>
      </c>
      <c r="AH5938">
        <v>116356.39</v>
      </c>
      <c r="AI5938">
        <v>145000.59</v>
      </c>
      <c r="AJ5938">
        <v>0</v>
      </c>
      <c r="AK5938">
        <v>0</v>
      </c>
      <c r="AL5938">
        <v>0</v>
      </c>
      <c r="AM5938">
        <v>1</v>
      </c>
    </row>
    <row r="5939" spans="1:39" x14ac:dyDescent="0.25">
      <c r="A5939" t="s">
        <v>2780</v>
      </c>
      <c r="B5939">
        <v>1</v>
      </c>
      <c r="C5939" t="s">
        <v>2781</v>
      </c>
      <c r="D5939" t="s">
        <v>168</v>
      </c>
      <c r="E5939">
        <v>25</v>
      </c>
      <c r="F5939" t="s">
        <v>18</v>
      </c>
      <c r="G5939" t="s">
        <v>1644</v>
      </c>
      <c r="H5939">
        <v>4616</v>
      </c>
      <c r="I5939" t="s">
        <v>1645</v>
      </c>
      <c r="J5939">
        <v>1418</v>
      </c>
      <c r="K5939" t="s">
        <v>1169</v>
      </c>
      <c r="L5939" t="s">
        <v>1170</v>
      </c>
      <c r="P5939">
        <v>1068</v>
      </c>
      <c r="Q5939" t="s">
        <v>1171</v>
      </c>
      <c r="R5939" t="s">
        <v>1172</v>
      </c>
      <c r="Y5939">
        <v>1372</v>
      </c>
      <c r="Z5939" t="s">
        <v>405</v>
      </c>
      <c r="AA5939" t="s">
        <v>406</v>
      </c>
      <c r="AB5939">
        <v>62071.248</v>
      </c>
      <c r="AC5939">
        <v>76037.278999999995</v>
      </c>
      <c r="AD5939">
        <v>1</v>
      </c>
      <c r="AE5939">
        <v>0</v>
      </c>
      <c r="AF5939">
        <v>1</v>
      </c>
      <c r="AG5939">
        <v>0</v>
      </c>
      <c r="AH5939">
        <v>62071.25</v>
      </c>
      <c r="AI5939">
        <v>76037.279999999999</v>
      </c>
      <c r="AJ5939">
        <v>0</v>
      </c>
      <c r="AK5939">
        <v>0</v>
      </c>
      <c r="AL5939">
        <v>0</v>
      </c>
      <c r="AM5939">
        <v>1</v>
      </c>
    </row>
    <row r="5940" spans="1:39" x14ac:dyDescent="0.25">
      <c r="A5940" t="s">
        <v>2780</v>
      </c>
      <c r="B5940">
        <v>1</v>
      </c>
      <c r="C5940" t="s">
        <v>2781</v>
      </c>
      <c r="D5940" t="s">
        <v>168</v>
      </c>
      <c r="E5940">
        <v>25</v>
      </c>
      <c r="F5940" t="s">
        <v>18</v>
      </c>
      <c r="G5940" t="s">
        <v>681</v>
      </c>
      <c r="H5940">
        <v>4783</v>
      </c>
      <c r="I5940" t="s">
        <v>682</v>
      </c>
      <c r="J5940">
        <v>1008</v>
      </c>
      <c r="K5940" t="s">
        <v>683</v>
      </c>
      <c r="L5940" t="s">
        <v>684</v>
      </c>
      <c r="P5940">
        <v>1005</v>
      </c>
      <c r="Q5940" t="s">
        <v>675</v>
      </c>
      <c r="R5940" t="s">
        <v>676</v>
      </c>
      <c r="Y5940">
        <v>1369</v>
      </c>
      <c r="Z5940" t="s">
        <v>413</v>
      </c>
      <c r="AA5940" t="s">
        <v>414</v>
      </c>
      <c r="AB5940">
        <v>11328.281999999999</v>
      </c>
      <c r="AC5940">
        <v>13877.145</v>
      </c>
      <c r="AD5940">
        <v>1</v>
      </c>
      <c r="AE5940">
        <v>0</v>
      </c>
      <c r="AF5940">
        <v>1</v>
      </c>
      <c r="AG5940">
        <v>0</v>
      </c>
      <c r="AH5940">
        <v>11328.28</v>
      </c>
      <c r="AI5940">
        <v>13877.15</v>
      </c>
      <c r="AJ5940">
        <v>1</v>
      </c>
      <c r="AK5940">
        <v>1</v>
      </c>
      <c r="AL5940">
        <v>0</v>
      </c>
      <c r="AM5940">
        <v>1</v>
      </c>
    </row>
    <row r="5941" spans="1:39" x14ac:dyDescent="0.25">
      <c r="A5941" t="s">
        <v>2780</v>
      </c>
      <c r="B5941">
        <v>1</v>
      </c>
      <c r="C5941" t="s">
        <v>2781</v>
      </c>
      <c r="D5941" t="s">
        <v>168</v>
      </c>
      <c r="E5941">
        <v>25</v>
      </c>
      <c r="F5941" t="s">
        <v>18</v>
      </c>
      <c r="G5941" t="s">
        <v>685</v>
      </c>
      <c r="H5941">
        <v>4792</v>
      </c>
      <c r="I5941" t="s">
        <v>686</v>
      </c>
      <c r="J5941">
        <v>1169</v>
      </c>
      <c r="K5941" t="s">
        <v>443</v>
      </c>
      <c r="L5941" t="s">
        <v>444</v>
      </c>
      <c r="Y5941">
        <v>1376</v>
      </c>
      <c r="Z5941" t="s">
        <v>377</v>
      </c>
      <c r="AA5941" t="s">
        <v>378</v>
      </c>
      <c r="AB5941">
        <v>107793</v>
      </c>
      <c r="AC5941">
        <v>133663.32</v>
      </c>
      <c r="AD5941">
        <v>0.25</v>
      </c>
      <c r="AE5941">
        <v>0</v>
      </c>
      <c r="AF5941">
        <v>0.25</v>
      </c>
      <c r="AG5941">
        <v>0</v>
      </c>
      <c r="AH5941">
        <v>26948.25</v>
      </c>
      <c r="AI5941">
        <v>33415.83</v>
      </c>
      <c r="AJ5941">
        <v>1</v>
      </c>
      <c r="AK5941">
        <v>0.25</v>
      </c>
      <c r="AL5941">
        <v>0</v>
      </c>
      <c r="AM5941">
        <v>1</v>
      </c>
    </row>
    <row r="5942" spans="1:39" x14ac:dyDescent="0.25">
      <c r="A5942" t="s">
        <v>2780</v>
      </c>
      <c r="B5942">
        <v>1</v>
      </c>
      <c r="C5942" t="s">
        <v>2781</v>
      </c>
      <c r="D5942" t="s">
        <v>168</v>
      </c>
      <c r="E5942">
        <v>25</v>
      </c>
      <c r="F5942" t="s">
        <v>18</v>
      </c>
      <c r="G5942" t="s">
        <v>687</v>
      </c>
      <c r="H5942">
        <v>4795</v>
      </c>
      <c r="I5942" t="s">
        <v>688</v>
      </c>
      <c r="J5942">
        <v>1205</v>
      </c>
      <c r="K5942" t="s">
        <v>689</v>
      </c>
      <c r="L5942" t="s">
        <v>690</v>
      </c>
      <c r="Y5942">
        <v>1372</v>
      </c>
      <c r="Z5942" t="s">
        <v>405</v>
      </c>
      <c r="AA5942" t="s">
        <v>406</v>
      </c>
      <c r="AB5942">
        <v>44077.14</v>
      </c>
      <c r="AC5942">
        <v>55316.813000000002</v>
      </c>
      <c r="AD5942">
        <v>0.2</v>
      </c>
      <c r="AE5942">
        <v>0</v>
      </c>
      <c r="AF5942">
        <v>0.2</v>
      </c>
      <c r="AG5942">
        <v>0</v>
      </c>
      <c r="AH5942">
        <v>8815.43</v>
      </c>
      <c r="AI5942">
        <v>11063.36</v>
      </c>
      <c r="AJ5942">
        <v>0</v>
      </c>
      <c r="AK5942">
        <v>0</v>
      </c>
      <c r="AL5942">
        <v>0</v>
      </c>
      <c r="AM5942">
        <v>1</v>
      </c>
    </row>
    <row r="5943" spans="1:39" x14ac:dyDescent="0.25">
      <c r="A5943" t="s">
        <v>2780</v>
      </c>
      <c r="B5943">
        <v>1</v>
      </c>
      <c r="C5943" t="s">
        <v>2781</v>
      </c>
      <c r="D5943" t="s">
        <v>168</v>
      </c>
      <c r="E5943">
        <v>25</v>
      </c>
      <c r="F5943" t="s">
        <v>18</v>
      </c>
      <c r="G5943" t="s">
        <v>693</v>
      </c>
      <c r="H5943">
        <v>4940</v>
      </c>
      <c r="I5943" t="s">
        <v>694</v>
      </c>
      <c r="P5943">
        <v>1085</v>
      </c>
      <c r="Q5943" t="s">
        <v>695</v>
      </c>
      <c r="R5943" t="s">
        <v>696</v>
      </c>
      <c r="Y5943">
        <v>1373</v>
      </c>
      <c r="Z5943" t="s">
        <v>453</v>
      </c>
      <c r="AA5943" t="s">
        <v>454</v>
      </c>
      <c r="AB5943">
        <v>16436.939999999999</v>
      </c>
      <c r="AC5943">
        <v>20383.241000000002</v>
      </c>
      <c r="AD5943">
        <v>14.4</v>
      </c>
      <c r="AE5943">
        <v>0</v>
      </c>
      <c r="AF5943">
        <v>14.4</v>
      </c>
      <c r="AG5943">
        <v>0</v>
      </c>
      <c r="AH5943">
        <v>236691.93</v>
      </c>
      <c r="AI5943">
        <v>293518.65999999997</v>
      </c>
      <c r="AJ5943">
        <v>0</v>
      </c>
      <c r="AK5943">
        <v>0</v>
      </c>
      <c r="AL5943">
        <v>0</v>
      </c>
      <c r="AM5943">
        <v>1</v>
      </c>
    </row>
    <row r="5944" spans="1:39" x14ac:dyDescent="0.25">
      <c r="A5944" t="s">
        <v>2780</v>
      </c>
      <c r="B5944">
        <v>1</v>
      </c>
      <c r="C5944" t="s">
        <v>2781</v>
      </c>
      <c r="D5944" t="s">
        <v>168</v>
      </c>
      <c r="E5944">
        <v>25</v>
      </c>
      <c r="F5944" t="s">
        <v>18</v>
      </c>
      <c r="G5944" t="s">
        <v>697</v>
      </c>
      <c r="H5944">
        <v>4941</v>
      </c>
      <c r="I5944" t="s">
        <v>698</v>
      </c>
      <c r="P5944">
        <v>1085</v>
      </c>
      <c r="Q5944" t="s">
        <v>695</v>
      </c>
      <c r="R5944" t="s">
        <v>696</v>
      </c>
      <c r="Y5944">
        <v>1373</v>
      </c>
      <c r="Z5944" t="s">
        <v>453</v>
      </c>
      <c r="AA5944" t="s">
        <v>454</v>
      </c>
      <c r="AB5944">
        <v>16436.939999999999</v>
      </c>
      <c r="AC5944">
        <v>20365.82</v>
      </c>
      <c r="AD5944">
        <v>14.4</v>
      </c>
      <c r="AE5944">
        <v>0</v>
      </c>
      <c r="AF5944">
        <v>14.4</v>
      </c>
      <c r="AG5944">
        <v>0</v>
      </c>
      <c r="AH5944">
        <v>236691.93</v>
      </c>
      <c r="AI5944">
        <v>293267.8</v>
      </c>
      <c r="AJ5944">
        <v>0</v>
      </c>
      <c r="AK5944">
        <v>0</v>
      </c>
      <c r="AL5944">
        <v>0</v>
      </c>
      <c r="AM5944">
        <v>1</v>
      </c>
    </row>
    <row r="5945" spans="1:39" x14ac:dyDescent="0.25">
      <c r="A5945" t="s">
        <v>2780</v>
      </c>
      <c r="B5945">
        <v>1</v>
      </c>
      <c r="C5945" t="s">
        <v>2781</v>
      </c>
      <c r="D5945" t="s">
        <v>168</v>
      </c>
      <c r="E5945">
        <v>25</v>
      </c>
      <c r="F5945" t="s">
        <v>18</v>
      </c>
      <c r="G5945" t="s">
        <v>699</v>
      </c>
      <c r="H5945">
        <v>4942</v>
      </c>
      <c r="I5945" t="s">
        <v>700</v>
      </c>
      <c r="J5945">
        <v>1253</v>
      </c>
      <c r="K5945" t="s">
        <v>701</v>
      </c>
      <c r="L5945" t="s">
        <v>702</v>
      </c>
      <c r="Y5945">
        <v>1373</v>
      </c>
      <c r="Z5945" t="s">
        <v>453</v>
      </c>
      <c r="AA5945" t="s">
        <v>454</v>
      </c>
      <c r="AB5945">
        <v>20729.973000000002</v>
      </c>
      <c r="AC5945">
        <v>25563.127</v>
      </c>
      <c r="AD5945">
        <v>3.6</v>
      </c>
      <c r="AE5945">
        <v>0.05</v>
      </c>
      <c r="AF5945">
        <v>3.65</v>
      </c>
      <c r="AG5945">
        <v>0</v>
      </c>
      <c r="AH5945">
        <v>75664.399999999994</v>
      </c>
      <c r="AI5945">
        <v>93305.41</v>
      </c>
      <c r="AJ5945">
        <v>0</v>
      </c>
      <c r="AK5945">
        <v>0</v>
      </c>
      <c r="AL5945">
        <v>0</v>
      </c>
      <c r="AM5945">
        <v>1</v>
      </c>
    </row>
    <row r="5946" spans="1:39" x14ac:dyDescent="0.25">
      <c r="A5946" t="s">
        <v>2780</v>
      </c>
      <c r="B5946">
        <v>1</v>
      </c>
      <c r="C5946" t="s">
        <v>2781</v>
      </c>
      <c r="D5946" t="s">
        <v>168</v>
      </c>
      <c r="E5946">
        <v>25</v>
      </c>
      <c r="F5946" t="s">
        <v>18</v>
      </c>
      <c r="G5946" t="s">
        <v>703</v>
      </c>
      <c r="H5946">
        <v>4943</v>
      </c>
      <c r="I5946" t="s">
        <v>704</v>
      </c>
      <c r="J5946">
        <v>1253</v>
      </c>
      <c r="K5946" t="s">
        <v>701</v>
      </c>
      <c r="L5946" t="s">
        <v>702</v>
      </c>
      <c r="Y5946">
        <v>1373</v>
      </c>
      <c r="Z5946" t="s">
        <v>453</v>
      </c>
      <c r="AA5946" t="s">
        <v>454</v>
      </c>
      <c r="AB5946">
        <v>22653.433000000001</v>
      </c>
      <c r="AC5946">
        <v>27987.498</v>
      </c>
      <c r="AD5946">
        <v>3.3</v>
      </c>
      <c r="AE5946">
        <v>0</v>
      </c>
      <c r="AF5946">
        <v>3.3</v>
      </c>
      <c r="AG5946">
        <v>0</v>
      </c>
      <c r="AH5946">
        <v>74756.33</v>
      </c>
      <c r="AI5946">
        <v>92358.74</v>
      </c>
      <c r="AJ5946">
        <v>0</v>
      </c>
      <c r="AK5946">
        <v>0</v>
      </c>
      <c r="AL5946">
        <v>0</v>
      </c>
      <c r="AM5946">
        <v>1</v>
      </c>
    </row>
    <row r="5947" spans="1:39" x14ac:dyDescent="0.25">
      <c r="A5947" t="s">
        <v>2780</v>
      </c>
      <c r="B5947">
        <v>1</v>
      </c>
      <c r="C5947" t="s">
        <v>2781</v>
      </c>
      <c r="D5947" t="s">
        <v>168</v>
      </c>
      <c r="E5947">
        <v>25</v>
      </c>
      <c r="F5947" t="s">
        <v>18</v>
      </c>
      <c r="G5947" t="s">
        <v>705</v>
      </c>
      <c r="H5947">
        <v>4945</v>
      </c>
      <c r="I5947" t="s">
        <v>706</v>
      </c>
      <c r="Y5947">
        <v>1373</v>
      </c>
      <c r="Z5947" t="s">
        <v>453</v>
      </c>
      <c r="AA5947" t="s">
        <v>454</v>
      </c>
      <c r="AB5947">
        <v>15967.697</v>
      </c>
      <c r="AC5947">
        <v>19951.687000000002</v>
      </c>
      <c r="AD5947">
        <v>9.4</v>
      </c>
      <c r="AE5947">
        <v>0</v>
      </c>
      <c r="AF5947">
        <v>9.4</v>
      </c>
      <c r="AG5947">
        <v>0</v>
      </c>
      <c r="AH5947">
        <v>150096.35999999999</v>
      </c>
      <c r="AI5947">
        <v>187545.86</v>
      </c>
      <c r="AJ5947">
        <v>0</v>
      </c>
      <c r="AK5947">
        <v>0</v>
      </c>
      <c r="AL5947">
        <v>0</v>
      </c>
      <c r="AM5947">
        <v>1</v>
      </c>
    </row>
    <row r="5948" spans="1:39" x14ac:dyDescent="0.25">
      <c r="A5948" t="s">
        <v>2780</v>
      </c>
      <c r="B5948">
        <v>1</v>
      </c>
      <c r="C5948" t="s">
        <v>2781</v>
      </c>
      <c r="D5948" t="s">
        <v>168</v>
      </c>
      <c r="E5948">
        <v>25</v>
      </c>
      <c r="F5948" t="s">
        <v>18</v>
      </c>
      <c r="G5948" t="s">
        <v>707</v>
      </c>
      <c r="H5948">
        <v>4981</v>
      </c>
      <c r="I5948" t="s">
        <v>708</v>
      </c>
      <c r="P5948">
        <v>1085</v>
      </c>
      <c r="Q5948" t="s">
        <v>695</v>
      </c>
      <c r="R5948" t="s">
        <v>696</v>
      </c>
      <c r="Y5948">
        <v>1373</v>
      </c>
      <c r="Z5948" t="s">
        <v>453</v>
      </c>
      <c r="AA5948" t="s">
        <v>454</v>
      </c>
      <c r="AB5948">
        <v>16347.111000000001</v>
      </c>
      <c r="AC5948">
        <v>20322.536</v>
      </c>
      <c r="AD5948">
        <v>9.4</v>
      </c>
      <c r="AE5948">
        <v>0</v>
      </c>
      <c r="AF5948">
        <v>9.4</v>
      </c>
      <c r="AG5948">
        <v>0</v>
      </c>
      <c r="AH5948">
        <v>153662.84</v>
      </c>
      <c r="AI5948">
        <v>191031.84</v>
      </c>
      <c r="AJ5948">
        <v>0</v>
      </c>
      <c r="AK5948">
        <v>0</v>
      </c>
      <c r="AL5948">
        <v>0</v>
      </c>
      <c r="AM5948">
        <v>1</v>
      </c>
    </row>
    <row r="5949" spans="1:39" x14ac:dyDescent="0.25">
      <c r="A5949" t="s">
        <v>2780</v>
      </c>
      <c r="B5949">
        <v>1</v>
      </c>
      <c r="C5949" t="s">
        <v>2781</v>
      </c>
      <c r="D5949" t="s">
        <v>168</v>
      </c>
      <c r="E5949">
        <v>25</v>
      </c>
      <c r="F5949" t="s">
        <v>18</v>
      </c>
      <c r="G5949" t="s">
        <v>709</v>
      </c>
      <c r="H5949">
        <v>5002</v>
      </c>
      <c r="I5949" t="s">
        <v>710</v>
      </c>
      <c r="P5949">
        <v>1085</v>
      </c>
      <c r="Q5949" t="s">
        <v>695</v>
      </c>
      <c r="R5949" t="s">
        <v>696</v>
      </c>
      <c r="Y5949">
        <v>1373</v>
      </c>
      <c r="Z5949" t="s">
        <v>453</v>
      </c>
      <c r="AA5949" t="s">
        <v>454</v>
      </c>
      <c r="AB5949">
        <v>16291.016</v>
      </c>
      <c r="AC5949">
        <v>20104.648000000001</v>
      </c>
      <c r="AD5949">
        <v>5</v>
      </c>
      <c r="AE5949">
        <v>0</v>
      </c>
      <c r="AF5949">
        <v>5</v>
      </c>
      <c r="AG5949">
        <v>0</v>
      </c>
      <c r="AH5949">
        <v>81455.08</v>
      </c>
      <c r="AI5949">
        <v>100523.24</v>
      </c>
      <c r="AJ5949">
        <v>0</v>
      </c>
      <c r="AK5949">
        <v>0</v>
      </c>
      <c r="AL5949">
        <v>0</v>
      </c>
      <c r="AM5949">
        <v>1</v>
      </c>
    </row>
    <row r="5950" spans="1:39" x14ac:dyDescent="0.25">
      <c r="A5950" t="s">
        <v>2780</v>
      </c>
      <c r="B5950">
        <v>1</v>
      </c>
      <c r="C5950" t="s">
        <v>2781</v>
      </c>
      <c r="D5950" t="s">
        <v>168</v>
      </c>
      <c r="E5950">
        <v>25</v>
      </c>
      <c r="F5950" t="s">
        <v>18</v>
      </c>
      <c r="G5950" t="s">
        <v>1646</v>
      </c>
      <c r="H5950">
        <v>5063</v>
      </c>
      <c r="I5950" t="s">
        <v>1647</v>
      </c>
      <c r="J5950">
        <v>1472</v>
      </c>
      <c r="K5950" t="s">
        <v>1351</v>
      </c>
      <c r="L5950" t="s">
        <v>1352</v>
      </c>
      <c r="P5950">
        <v>1105</v>
      </c>
      <c r="Q5950" t="s">
        <v>1353</v>
      </c>
      <c r="R5950" t="s">
        <v>1354</v>
      </c>
      <c r="Y5950">
        <v>1374</v>
      </c>
      <c r="Z5950" t="s">
        <v>393</v>
      </c>
      <c r="AA5950" t="s">
        <v>394</v>
      </c>
      <c r="AB5950">
        <v>25670.548999999999</v>
      </c>
      <c r="AC5950">
        <v>31978.325000000001</v>
      </c>
      <c r="AD5950">
        <v>5.9166999999999996</v>
      </c>
      <c r="AE5950">
        <v>0.25</v>
      </c>
      <c r="AF5950">
        <v>6.1666999999999996</v>
      </c>
      <c r="AG5950">
        <v>0</v>
      </c>
      <c r="AH5950">
        <v>158301.72</v>
      </c>
      <c r="AI5950">
        <v>197199.67</v>
      </c>
      <c r="AJ5950">
        <v>0</v>
      </c>
      <c r="AK5950">
        <v>0</v>
      </c>
      <c r="AL5950">
        <v>0</v>
      </c>
      <c r="AM5950">
        <v>1</v>
      </c>
    </row>
    <row r="5951" spans="1:39" x14ac:dyDescent="0.25">
      <c r="A5951" t="s">
        <v>2780</v>
      </c>
      <c r="B5951">
        <v>1</v>
      </c>
      <c r="C5951" t="s">
        <v>2781</v>
      </c>
      <c r="D5951" t="s">
        <v>168</v>
      </c>
      <c r="E5951">
        <v>25</v>
      </c>
      <c r="F5951" t="s">
        <v>18</v>
      </c>
      <c r="G5951" t="s">
        <v>1191</v>
      </c>
      <c r="H5951">
        <v>5111</v>
      </c>
      <c r="I5951" t="s">
        <v>1192</v>
      </c>
      <c r="J5951">
        <v>1065</v>
      </c>
      <c r="K5951" t="s">
        <v>537</v>
      </c>
      <c r="L5951" t="s">
        <v>538</v>
      </c>
      <c r="Y5951">
        <v>1373</v>
      </c>
      <c r="Z5951" t="s">
        <v>453</v>
      </c>
      <c r="AA5951" t="s">
        <v>454</v>
      </c>
      <c r="AB5951">
        <v>16831.814999999999</v>
      </c>
      <c r="AC5951">
        <v>20991.044999999998</v>
      </c>
      <c r="AD5951">
        <v>4</v>
      </c>
      <c r="AE5951">
        <v>0</v>
      </c>
      <c r="AF5951">
        <v>4</v>
      </c>
      <c r="AG5951">
        <v>0</v>
      </c>
      <c r="AH5951">
        <v>67327.259999999995</v>
      </c>
      <c r="AI5951">
        <v>83964.18</v>
      </c>
      <c r="AJ5951">
        <v>1</v>
      </c>
      <c r="AK5951">
        <v>4</v>
      </c>
      <c r="AL5951">
        <v>0</v>
      </c>
      <c r="AM5951">
        <v>1</v>
      </c>
    </row>
    <row r="5952" spans="1:39" x14ac:dyDescent="0.25">
      <c r="A5952" t="s">
        <v>2780</v>
      </c>
      <c r="B5952">
        <v>1</v>
      </c>
      <c r="C5952" t="s">
        <v>2781</v>
      </c>
      <c r="D5952" t="s">
        <v>168</v>
      </c>
      <c r="E5952">
        <v>25</v>
      </c>
      <c r="F5952" t="s">
        <v>18</v>
      </c>
      <c r="G5952" t="s">
        <v>1389</v>
      </c>
      <c r="H5952">
        <v>5626</v>
      </c>
      <c r="I5952" t="s">
        <v>1390</v>
      </c>
      <c r="J5952">
        <v>1161</v>
      </c>
      <c r="K5952" t="s">
        <v>1391</v>
      </c>
      <c r="L5952" t="s">
        <v>1392</v>
      </c>
      <c r="P5952">
        <v>1073</v>
      </c>
      <c r="Q5952" t="s">
        <v>1393</v>
      </c>
      <c r="R5952" t="s">
        <v>1394</v>
      </c>
      <c r="Y5952">
        <v>1370</v>
      </c>
      <c r="Z5952" t="s">
        <v>477</v>
      </c>
      <c r="AA5952" t="s">
        <v>478</v>
      </c>
      <c r="AB5952">
        <v>7846.1589999999997</v>
      </c>
      <c r="AC5952">
        <v>9696.5720000000001</v>
      </c>
      <c r="AD5952">
        <v>15</v>
      </c>
      <c r="AE5952">
        <v>10</v>
      </c>
      <c r="AF5952">
        <v>25</v>
      </c>
      <c r="AG5952">
        <v>0</v>
      </c>
      <c r="AH5952">
        <v>196153.98</v>
      </c>
      <c r="AI5952">
        <v>242414.29</v>
      </c>
      <c r="AJ5952">
        <v>2</v>
      </c>
      <c r="AK5952">
        <v>12.5</v>
      </c>
      <c r="AL5952">
        <v>0</v>
      </c>
      <c r="AM5952">
        <v>1</v>
      </c>
    </row>
    <row r="5953" spans="1:39" x14ac:dyDescent="0.25">
      <c r="A5953" t="s">
        <v>2780</v>
      </c>
      <c r="B5953">
        <v>1</v>
      </c>
      <c r="C5953" t="s">
        <v>2781</v>
      </c>
      <c r="D5953" t="s">
        <v>168</v>
      </c>
      <c r="E5953">
        <v>25</v>
      </c>
      <c r="F5953" t="s">
        <v>18</v>
      </c>
      <c r="G5953" t="s">
        <v>717</v>
      </c>
      <c r="H5953">
        <v>5629</v>
      </c>
      <c r="I5953" t="s">
        <v>718</v>
      </c>
      <c r="J5953">
        <v>1449</v>
      </c>
      <c r="K5953" t="s">
        <v>719</v>
      </c>
      <c r="L5953" t="s">
        <v>720</v>
      </c>
      <c r="Y5953">
        <v>1370</v>
      </c>
      <c r="Z5953" t="s">
        <v>477</v>
      </c>
      <c r="AA5953" t="s">
        <v>478</v>
      </c>
      <c r="AB5953">
        <v>9674.3870000000006</v>
      </c>
      <c r="AC5953">
        <v>12131.179</v>
      </c>
      <c r="AD5953">
        <v>43</v>
      </c>
      <c r="AE5953">
        <v>0</v>
      </c>
      <c r="AF5953">
        <v>43</v>
      </c>
      <c r="AG5953">
        <v>0</v>
      </c>
      <c r="AH5953">
        <v>415998.66</v>
      </c>
      <c r="AI5953">
        <v>521640.71</v>
      </c>
      <c r="AJ5953">
        <v>0</v>
      </c>
      <c r="AK5953">
        <v>0</v>
      </c>
      <c r="AL5953">
        <v>0</v>
      </c>
      <c r="AM5953">
        <v>1</v>
      </c>
    </row>
    <row r="5954" spans="1:39" x14ac:dyDescent="0.25">
      <c r="A5954" t="s">
        <v>2780</v>
      </c>
      <c r="B5954">
        <v>1</v>
      </c>
      <c r="C5954" t="s">
        <v>2781</v>
      </c>
      <c r="D5954" t="s">
        <v>168</v>
      </c>
      <c r="E5954">
        <v>25</v>
      </c>
      <c r="F5954" t="s">
        <v>18</v>
      </c>
      <c r="G5954" t="s">
        <v>721</v>
      </c>
      <c r="H5954">
        <v>5630</v>
      </c>
      <c r="I5954" t="s">
        <v>722</v>
      </c>
      <c r="J5954">
        <v>1449</v>
      </c>
      <c r="K5954" t="s">
        <v>719</v>
      </c>
      <c r="L5954" t="s">
        <v>720</v>
      </c>
      <c r="Y5954">
        <v>1370</v>
      </c>
      <c r="Z5954" t="s">
        <v>477</v>
      </c>
      <c r="AA5954" t="s">
        <v>478</v>
      </c>
      <c r="AB5954">
        <v>7393.683</v>
      </c>
      <c r="AC5954">
        <v>9217.7810000000009</v>
      </c>
      <c r="AD5954">
        <v>195</v>
      </c>
      <c r="AE5954">
        <v>0</v>
      </c>
      <c r="AF5954">
        <v>195</v>
      </c>
      <c r="AG5954">
        <v>0</v>
      </c>
      <c r="AH5954">
        <v>1441768.09</v>
      </c>
      <c r="AI5954">
        <v>1797467.28</v>
      </c>
      <c r="AJ5954">
        <v>3</v>
      </c>
      <c r="AK5954">
        <v>65</v>
      </c>
      <c r="AL5954">
        <v>0</v>
      </c>
      <c r="AM5954">
        <v>1</v>
      </c>
    </row>
    <row r="5955" spans="1:39" x14ac:dyDescent="0.25">
      <c r="A5955" t="s">
        <v>2780</v>
      </c>
      <c r="B5955">
        <v>1</v>
      </c>
      <c r="C5955" t="s">
        <v>2781</v>
      </c>
      <c r="D5955" t="s">
        <v>168</v>
      </c>
      <c r="E5955">
        <v>25</v>
      </c>
      <c r="F5955" t="s">
        <v>18</v>
      </c>
      <c r="G5955" t="s">
        <v>723</v>
      </c>
      <c r="H5955">
        <v>5631</v>
      </c>
      <c r="I5955" t="s">
        <v>724</v>
      </c>
      <c r="J5955">
        <v>1449</v>
      </c>
      <c r="K5955" t="s">
        <v>719</v>
      </c>
      <c r="L5955" t="s">
        <v>720</v>
      </c>
      <c r="Y5955">
        <v>1370</v>
      </c>
      <c r="Z5955" t="s">
        <v>477</v>
      </c>
      <c r="AA5955" t="s">
        <v>478</v>
      </c>
      <c r="AB5955">
        <v>6713.1589999999997</v>
      </c>
      <c r="AC5955">
        <v>8408.7729999999992</v>
      </c>
      <c r="AD5955">
        <v>31</v>
      </c>
      <c r="AE5955">
        <v>0</v>
      </c>
      <c r="AF5955">
        <v>31</v>
      </c>
      <c r="AG5955">
        <v>0</v>
      </c>
      <c r="AH5955">
        <v>208107.94</v>
      </c>
      <c r="AI5955">
        <v>260671.97</v>
      </c>
      <c r="AJ5955">
        <v>0</v>
      </c>
      <c r="AK5955">
        <v>0</v>
      </c>
      <c r="AL5955">
        <v>0</v>
      </c>
      <c r="AM5955">
        <v>1</v>
      </c>
    </row>
    <row r="5956" spans="1:39" x14ac:dyDescent="0.25">
      <c r="A5956" t="s">
        <v>2780</v>
      </c>
      <c r="B5956">
        <v>1</v>
      </c>
      <c r="C5956" t="s">
        <v>2781</v>
      </c>
      <c r="D5956" t="s">
        <v>168</v>
      </c>
      <c r="E5956">
        <v>25</v>
      </c>
      <c r="F5956" t="s">
        <v>18</v>
      </c>
      <c r="G5956" t="s">
        <v>725</v>
      </c>
      <c r="H5956">
        <v>5633</v>
      </c>
      <c r="I5956" t="s">
        <v>726</v>
      </c>
      <c r="J5956">
        <v>1076</v>
      </c>
      <c r="K5956" t="s">
        <v>727</v>
      </c>
      <c r="L5956" t="s">
        <v>728</v>
      </c>
      <c r="Y5956">
        <v>1369</v>
      </c>
      <c r="Z5956" t="s">
        <v>413</v>
      </c>
      <c r="AA5956" t="s">
        <v>414</v>
      </c>
      <c r="AB5956">
        <v>12145.388999999999</v>
      </c>
      <c r="AC5956">
        <v>14878.102000000001</v>
      </c>
      <c r="AD5956">
        <v>1</v>
      </c>
      <c r="AE5956">
        <v>0</v>
      </c>
      <c r="AF5956">
        <v>1</v>
      </c>
      <c r="AG5956">
        <v>0</v>
      </c>
      <c r="AH5956">
        <v>12145.39</v>
      </c>
      <c r="AI5956">
        <v>14878.1</v>
      </c>
      <c r="AJ5956">
        <v>0</v>
      </c>
      <c r="AK5956">
        <v>0</v>
      </c>
      <c r="AL5956">
        <v>0</v>
      </c>
      <c r="AM5956">
        <v>1</v>
      </c>
    </row>
    <row r="5957" spans="1:39" x14ac:dyDescent="0.25">
      <c r="A5957" t="s">
        <v>2780</v>
      </c>
      <c r="B5957">
        <v>1</v>
      </c>
      <c r="C5957" t="s">
        <v>2781</v>
      </c>
      <c r="D5957" t="s">
        <v>168</v>
      </c>
      <c r="E5957">
        <v>25</v>
      </c>
      <c r="F5957" t="s">
        <v>18</v>
      </c>
      <c r="G5957" t="s">
        <v>729</v>
      </c>
      <c r="H5957">
        <v>5634</v>
      </c>
      <c r="I5957" t="s">
        <v>730</v>
      </c>
      <c r="J5957">
        <v>1076</v>
      </c>
      <c r="K5957" t="s">
        <v>727</v>
      </c>
      <c r="L5957" t="s">
        <v>728</v>
      </c>
      <c r="Y5957">
        <v>1369</v>
      </c>
      <c r="Z5957" t="s">
        <v>413</v>
      </c>
      <c r="AA5957" t="s">
        <v>414</v>
      </c>
      <c r="AB5957">
        <v>6561.2129999999997</v>
      </c>
      <c r="AC5957">
        <v>8135.9030000000002</v>
      </c>
      <c r="AD5957">
        <v>3</v>
      </c>
      <c r="AE5957">
        <v>0</v>
      </c>
      <c r="AF5957">
        <v>3</v>
      </c>
      <c r="AG5957">
        <v>0</v>
      </c>
      <c r="AH5957">
        <v>19683.64</v>
      </c>
      <c r="AI5957">
        <v>24407.71</v>
      </c>
      <c r="AJ5957">
        <v>0</v>
      </c>
      <c r="AK5957">
        <v>0</v>
      </c>
      <c r="AL5957">
        <v>0</v>
      </c>
      <c r="AM5957">
        <v>1</v>
      </c>
    </row>
    <row r="5958" spans="1:39" x14ac:dyDescent="0.25">
      <c r="A5958" t="s">
        <v>2780</v>
      </c>
      <c r="B5958">
        <v>1</v>
      </c>
      <c r="C5958" t="s">
        <v>2781</v>
      </c>
      <c r="D5958" t="s">
        <v>168</v>
      </c>
      <c r="E5958">
        <v>25</v>
      </c>
      <c r="F5958" t="s">
        <v>18</v>
      </c>
      <c r="G5958" t="s">
        <v>731</v>
      </c>
      <c r="H5958">
        <v>5709</v>
      </c>
      <c r="I5958" t="s">
        <v>732</v>
      </c>
      <c r="Y5958">
        <v>1376</v>
      </c>
      <c r="Z5958" t="s">
        <v>377</v>
      </c>
      <c r="AA5958" t="s">
        <v>378</v>
      </c>
      <c r="AB5958">
        <v>377951.67300000001</v>
      </c>
      <c r="AC5958">
        <v>462990.79800000001</v>
      </c>
      <c r="AD5958">
        <v>0.41670000000000001</v>
      </c>
      <c r="AE5958">
        <v>0</v>
      </c>
      <c r="AF5958">
        <v>0.41670000000000001</v>
      </c>
      <c r="AG5958">
        <v>0</v>
      </c>
      <c r="AH5958">
        <v>157479.85999999999</v>
      </c>
      <c r="AI5958">
        <v>192912.83</v>
      </c>
      <c r="AJ5958">
        <v>0</v>
      </c>
      <c r="AK5958">
        <v>0</v>
      </c>
      <c r="AL5958">
        <v>0</v>
      </c>
      <c r="AM5958">
        <v>1</v>
      </c>
    </row>
    <row r="5959" spans="1:39" x14ac:dyDescent="0.25">
      <c r="A5959" t="s">
        <v>2780</v>
      </c>
      <c r="B5959">
        <v>1</v>
      </c>
      <c r="C5959" t="s">
        <v>2781</v>
      </c>
      <c r="D5959" t="s">
        <v>168</v>
      </c>
      <c r="E5959">
        <v>25</v>
      </c>
      <c r="F5959" t="s">
        <v>18</v>
      </c>
      <c r="G5959" t="s">
        <v>733</v>
      </c>
      <c r="H5959">
        <v>5723</v>
      </c>
      <c r="I5959" t="s">
        <v>734</v>
      </c>
      <c r="J5959">
        <v>1450</v>
      </c>
      <c r="K5959" t="s">
        <v>735</v>
      </c>
      <c r="L5959" t="s">
        <v>736</v>
      </c>
      <c r="P5959">
        <v>1077</v>
      </c>
      <c r="Q5959" t="s">
        <v>737</v>
      </c>
      <c r="R5959" t="s">
        <v>738</v>
      </c>
      <c r="Y5959">
        <v>1370</v>
      </c>
      <c r="Z5959" t="s">
        <v>477</v>
      </c>
      <c r="AA5959" t="s">
        <v>478</v>
      </c>
      <c r="AB5959">
        <v>5314.2280000000001</v>
      </c>
      <c r="AC5959">
        <v>6633.1949999999997</v>
      </c>
      <c r="AD5959">
        <v>24</v>
      </c>
      <c r="AE5959">
        <v>0</v>
      </c>
      <c r="AF5959">
        <v>24</v>
      </c>
      <c r="AG5959">
        <v>0</v>
      </c>
      <c r="AH5959">
        <v>127541.48</v>
      </c>
      <c r="AI5959">
        <v>159196.69</v>
      </c>
      <c r="AJ5959">
        <v>1</v>
      </c>
      <c r="AK5959">
        <v>24</v>
      </c>
      <c r="AL5959">
        <v>0</v>
      </c>
      <c r="AM5959">
        <v>1</v>
      </c>
    </row>
    <row r="5960" spans="1:39" x14ac:dyDescent="0.25">
      <c r="A5960" t="s">
        <v>2780</v>
      </c>
      <c r="B5960">
        <v>1</v>
      </c>
      <c r="C5960" t="s">
        <v>2781</v>
      </c>
      <c r="D5960" t="s">
        <v>168</v>
      </c>
      <c r="E5960">
        <v>25</v>
      </c>
      <c r="F5960" t="s">
        <v>18</v>
      </c>
      <c r="G5960" t="s">
        <v>739</v>
      </c>
      <c r="H5960">
        <v>5761</v>
      </c>
      <c r="I5960" t="s">
        <v>740</v>
      </c>
      <c r="J5960">
        <v>1450</v>
      </c>
      <c r="K5960" t="s">
        <v>735</v>
      </c>
      <c r="L5960" t="s">
        <v>736</v>
      </c>
      <c r="P5960">
        <v>1077</v>
      </c>
      <c r="Q5960" t="s">
        <v>737</v>
      </c>
      <c r="R5960" t="s">
        <v>738</v>
      </c>
      <c r="Y5960">
        <v>1370</v>
      </c>
      <c r="Z5960" t="s">
        <v>477</v>
      </c>
      <c r="AA5960" t="s">
        <v>478</v>
      </c>
      <c r="AB5960">
        <v>5238.4390000000003</v>
      </c>
      <c r="AC5960">
        <v>6485.34</v>
      </c>
      <c r="AD5960">
        <v>23</v>
      </c>
      <c r="AE5960">
        <v>0</v>
      </c>
      <c r="AF5960">
        <v>23</v>
      </c>
      <c r="AG5960">
        <v>0</v>
      </c>
      <c r="AH5960">
        <v>120484.1</v>
      </c>
      <c r="AI5960">
        <v>149162.81</v>
      </c>
      <c r="AJ5960">
        <v>0</v>
      </c>
      <c r="AK5960">
        <v>0</v>
      </c>
      <c r="AL5960">
        <v>0</v>
      </c>
      <c r="AM5960">
        <v>1</v>
      </c>
    </row>
    <row r="5961" spans="1:39" x14ac:dyDescent="0.25">
      <c r="A5961" t="s">
        <v>2780</v>
      </c>
      <c r="B5961">
        <v>1</v>
      </c>
      <c r="C5961" t="s">
        <v>2781</v>
      </c>
      <c r="D5961" t="s">
        <v>168</v>
      </c>
      <c r="E5961">
        <v>25</v>
      </c>
      <c r="F5961" t="s">
        <v>18</v>
      </c>
      <c r="G5961" t="s">
        <v>2112</v>
      </c>
      <c r="H5961">
        <v>5775</v>
      </c>
      <c r="I5961" t="s">
        <v>2113</v>
      </c>
      <c r="Y5961">
        <v>1374</v>
      </c>
      <c r="Z5961" t="s">
        <v>393</v>
      </c>
      <c r="AA5961" t="s">
        <v>394</v>
      </c>
      <c r="AB5961">
        <v>56202</v>
      </c>
      <c r="AC5961">
        <v>69690.48</v>
      </c>
      <c r="AD5961">
        <v>8.3299999999999999E-2</v>
      </c>
      <c r="AE5961">
        <v>0</v>
      </c>
      <c r="AF5961">
        <v>8.3299999999999999E-2</v>
      </c>
      <c r="AG5961">
        <v>0</v>
      </c>
      <c r="AH5961">
        <v>4683.5</v>
      </c>
      <c r="AI5961">
        <v>5807.54</v>
      </c>
      <c r="AJ5961">
        <v>0</v>
      </c>
      <c r="AK5961">
        <v>0</v>
      </c>
      <c r="AL5961">
        <v>0</v>
      </c>
      <c r="AM5961">
        <v>1</v>
      </c>
    </row>
    <row r="5962" spans="1:39" x14ac:dyDescent="0.25">
      <c r="A5962" t="s">
        <v>2780</v>
      </c>
      <c r="B5962">
        <v>1</v>
      </c>
      <c r="C5962" t="s">
        <v>2781</v>
      </c>
      <c r="D5962" t="s">
        <v>168</v>
      </c>
      <c r="E5962">
        <v>25</v>
      </c>
      <c r="F5962" t="s">
        <v>18</v>
      </c>
      <c r="G5962" t="s">
        <v>749</v>
      </c>
      <c r="H5962">
        <v>5816</v>
      </c>
      <c r="I5962" t="s">
        <v>750</v>
      </c>
      <c r="J5962">
        <v>1450</v>
      </c>
      <c r="K5962" t="s">
        <v>735</v>
      </c>
      <c r="L5962" t="s">
        <v>736</v>
      </c>
      <c r="P5962">
        <v>1077</v>
      </c>
      <c r="Q5962" t="s">
        <v>737</v>
      </c>
      <c r="R5962" t="s">
        <v>738</v>
      </c>
      <c r="Y5962">
        <v>1370</v>
      </c>
      <c r="Z5962" t="s">
        <v>477</v>
      </c>
      <c r="AA5962" t="s">
        <v>478</v>
      </c>
      <c r="AB5962">
        <v>5265.58</v>
      </c>
      <c r="AC5962">
        <v>6554.982</v>
      </c>
      <c r="AD5962">
        <v>22</v>
      </c>
      <c r="AE5962">
        <v>0</v>
      </c>
      <c r="AF5962">
        <v>22</v>
      </c>
      <c r="AG5962">
        <v>0</v>
      </c>
      <c r="AH5962">
        <v>115842.76</v>
      </c>
      <c r="AI5962">
        <v>144209.60999999999</v>
      </c>
      <c r="AJ5962">
        <v>0</v>
      </c>
      <c r="AK5962">
        <v>0</v>
      </c>
      <c r="AL5962">
        <v>0</v>
      </c>
      <c r="AM5962">
        <v>1</v>
      </c>
    </row>
    <row r="5963" spans="1:39" x14ac:dyDescent="0.25">
      <c r="A5963" t="s">
        <v>2780</v>
      </c>
      <c r="B5963">
        <v>1</v>
      </c>
      <c r="C5963" t="s">
        <v>2781</v>
      </c>
      <c r="D5963" t="s">
        <v>168</v>
      </c>
      <c r="E5963">
        <v>25</v>
      </c>
      <c r="F5963" t="s">
        <v>18</v>
      </c>
      <c r="G5963" t="s">
        <v>751</v>
      </c>
      <c r="H5963">
        <v>6007</v>
      </c>
      <c r="I5963" t="s">
        <v>752</v>
      </c>
      <c r="J5963">
        <v>1194</v>
      </c>
      <c r="K5963" t="s">
        <v>367</v>
      </c>
      <c r="L5963" t="s">
        <v>368</v>
      </c>
      <c r="P5963">
        <v>1098</v>
      </c>
      <c r="Q5963" t="s">
        <v>369</v>
      </c>
      <c r="R5963" t="s">
        <v>370</v>
      </c>
      <c r="Y5963">
        <v>1375</v>
      </c>
      <c r="Z5963" t="s">
        <v>371</v>
      </c>
      <c r="AA5963" t="s">
        <v>372</v>
      </c>
      <c r="AB5963">
        <v>35247.222000000002</v>
      </c>
      <c r="AC5963">
        <v>43177.847000000002</v>
      </c>
      <c r="AD5963">
        <v>2</v>
      </c>
      <c r="AE5963">
        <v>0</v>
      </c>
      <c r="AF5963">
        <v>2</v>
      </c>
      <c r="AG5963">
        <v>0</v>
      </c>
      <c r="AH5963">
        <v>70494.44</v>
      </c>
      <c r="AI5963">
        <v>86355.69</v>
      </c>
      <c r="AJ5963">
        <v>0</v>
      </c>
      <c r="AK5963">
        <v>0</v>
      </c>
      <c r="AL5963">
        <v>0</v>
      </c>
      <c r="AM5963">
        <v>1</v>
      </c>
    </row>
    <row r="5964" spans="1:39" x14ac:dyDescent="0.25">
      <c r="A5964" t="s">
        <v>2780</v>
      </c>
      <c r="B5964">
        <v>1</v>
      </c>
      <c r="C5964" t="s">
        <v>2781</v>
      </c>
      <c r="D5964" t="s">
        <v>168</v>
      </c>
      <c r="E5964">
        <v>25</v>
      </c>
      <c r="F5964" t="s">
        <v>18</v>
      </c>
      <c r="G5964" t="s">
        <v>753</v>
      </c>
      <c r="H5964">
        <v>6009</v>
      </c>
      <c r="I5964" t="s">
        <v>754</v>
      </c>
      <c r="J5964">
        <v>1194</v>
      </c>
      <c r="K5964" t="s">
        <v>367</v>
      </c>
      <c r="L5964" t="s">
        <v>368</v>
      </c>
      <c r="P5964">
        <v>1098</v>
      </c>
      <c r="Q5964" t="s">
        <v>369</v>
      </c>
      <c r="R5964" t="s">
        <v>370</v>
      </c>
      <c r="Y5964">
        <v>1375</v>
      </c>
      <c r="Z5964" t="s">
        <v>371</v>
      </c>
      <c r="AA5964" t="s">
        <v>372</v>
      </c>
      <c r="AB5964">
        <v>37009.548000000003</v>
      </c>
      <c r="AC5964">
        <v>45336.697</v>
      </c>
      <c r="AD5964">
        <v>4</v>
      </c>
      <c r="AE5964">
        <v>0</v>
      </c>
      <c r="AF5964">
        <v>4</v>
      </c>
      <c r="AG5964">
        <v>0</v>
      </c>
      <c r="AH5964">
        <v>148038.19</v>
      </c>
      <c r="AI5964">
        <v>181346.79</v>
      </c>
      <c r="AJ5964">
        <v>0</v>
      </c>
      <c r="AK5964">
        <v>0</v>
      </c>
      <c r="AL5964">
        <v>0</v>
      </c>
      <c r="AM5964">
        <v>1</v>
      </c>
    </row>
    <row r="5965" spans="1:39" x14ac:dyDescent="0.25">
      <c r="A5965" t="s">
        <v>2780</v>
      </c>
      <c r="B5965">
        <v>1</v>
      </c>
      <c r="C5965" t="s">
        <v>2781</v>
      </c>
      <c r="D5965" t="s">
        <v>168</v>
      </c>
      <c r="E5965">
        <v>25</v>
      </c>
      <c r="F5965" t="s">
        <v>18</v>
      </c>
      <c r="G5965" t="s">
        <v>1203</v>
      </c>
      <c r="H5965">
        <v>6029</v>
      </c>
      <c r="I5965" t="s">
        <v>1204</v>
      </c>
      <c r="J5965">
        <v>1194</v>
      </c>
      <c r="K5965" t="s">
        <v>367</v>
      </c>
      <c r="L5965" t="s">
        <v>368</v>
      </c>
      <c r="P5965">
        <v>1098</v>
      </c>
      <c r="Q5965" t="s">
        <v>369</v>
      </c>
      <c r="R5965" t="s">
        <v>370</v>
      </c>
      <c r="Y5965">
        <v>1375</v>
      </c>
      <c r="Z5965" t="s">
        <v>371</v>
      </c>
      <c r="AA5965" t="s">
        <v>372</v>
      </c>
      <c r="AB5965">
        <v>44292.033000000003</v>
      </c>
      <c r="AC5965">
        <v>54257.74</v>
      </c>
      <c r="AD5965">
        <v>1</v>
      </c>
      <c r="AE5965">
        <v>0</v>
      </c>
      <c r="AF5965">
        <v>1</v>
      </c>
      <c r="AG5965">
        <v>0</v>
      </c>
      <c r="AH5965">
        <v>44292.03</v>
      </c>
      <c r="AI5965">
        <v>54257.74</v>
      </c>
      <c r="AJ5965">
        <v>0</v>
      </c>
      <c r="AK5965">
        <v>0</v>
      </c>
      <c r="AL5965">
        <v>0</v>
      </c>
      <c r="AM5965">
        <v>1</v>
      </c>
    </row>
    <row r="5966" spans="1:39" x14ac:dyDescent="0.25">
      <c r="A5966" t="s">
        <v>2780</v>
      </c>
      <c r="B5966">
        <v>1</v>
      </c>
      <c r="C5966" t="s">
        <v>2781</v>
      </c>
      <c r="D5966" t="s">
        <v>168</v>
      </c>
      <c r="E5966">
        <v>25</v>
      </c>
      <c r="F5966" t="s">
        <v>18</v>
      </c>
      <c r="G5966" t="s">
        <v>1778</v>
      </c>
      <c r="H5966">
        <v>6030</v>
      </c>
      <c r="I5966" t="s">
        <v>1779</v>
      </c>
      <c r="J5966">
        <v>1194</v>
      </c>
      <c r="K5966" t="s">
        <v>367</v>
      </c>
      <c r="L5966" t="s">
        <v>368</v>
      </c>
      <c r="P5966">
        <v>1098</v>
      </c>
      <c r="Q5966" t="s">
        <v>369</v>
      </c>
      <c r="R5966" t="s">
        <v>370</v>
      </c>
      <c r="Y5966">
        <v>1375</v>
      </c>
      <c r="Z5966" t="s">
        <v>371</v>
      </c>
      <c r="AA5966" t="s">
        <v>372</v>
      </c>
      <c r="AB5966">
        <v>37009.548000000003</v>
      </c>
      <c r="AC5966">
        <v>45336.697</v>
      </c>
      <c r="AD5966">
        <v>1</v>
      </c>
      <c r="AE5966">
        <v>0</v>
      </c>
      <c r="AF5966">
        <v>1</v>
      </c>
      <c r="AG5966">
        <v>0</v>
      </c>
      <c r="AH5966">
        <v>37009.550000000003</v>
      </c>
      <c r="AI5966">
        <v>45336.7</v>
      </c>
      <c r="AJ5966">
        <v>0</v>
      </c>
      <c r="AK5966">
        <v>0</v>
      </c>
      <c r="AL5966">
        <v>0</v>
      </c>
      <c r="AM5966">
        <v>1</v>
      </c>
    </row>
    <row r="5967" spans="1:39" x14ac:dyDescent="0.25">
      <c r="A5967" t="s">
        <v>2780</v>
      </c>
      <c r="B5967">
        <v>1</v>
      </c>
      <c r="C5967" t="s">
        <v>2781</v>
      </c>
      <c r="D5967" t="s">
        <v>168</v>
      </c>
      <c r="E5967">
        <v>25</v>
      </c>
      <c r="F5967" t="s">
        <v>18</v>
      </c>
      <c r="G5967" t="s">
        <v>761</v>
      </c>
      <c r="H5967">
        <v>6138</v>
      </c>
      <c r="I5967" t="s">
        <v>762</v>
      </c>
      <c r="J5967">
        <v>1253</v>
      </c>
      <c r="K5967" t="s">
        <v>701</v>
      </c>
      <c r="L5967" t="s">
        <v>702</v>
      </c>
      <c r="Y5967">
        <v>1373</v>
      </c>
      <c r="Z5967" t="s">
        <v>453</v>
      </c>
      <c r="AA5967" t="s">
        <v>454</v>
      </c>
      <c r="AB5967">
        <v>22606.724999999999</v>
      </c>
      <c r="AC5967">
        <v>27919.304</v>
      </c>
      <c r="AD5967">
        <v>3</v>
      </c>
      <c r="AE5967">
        <v>0</v>
      </c>
      <c r="AF5967">
        <v>3</v>
      </c>
      <c r="AG5967">
        <v>0</v>
      </c>
      <c r="AH5967">
        <v>67820.17</v>
      </c>
      <c r="AI5967">
        <v>83757.91</v>
      </c>
      <c r="AJ5967">
        <v>0</v>
      </c>
      <c r="AK5967">
        <v>0</v>
      </c>
      <c r="AL5967">
        <v>0</v>
      </c>
      <c r="AM5967">
        <v>1</v>
      </c>
    </row>
    <row r="5968" spans="1:39" x14ac:dyDescent="0.25">
      <c r="A5968" t="s">
        <v>2780</v>
      </c>
      <c r="B5968">
        <v>1</v>
      </c>
      <c r="C5968" t="s">
        <v>2781</v>
      </c>
      <c r="D5968" t="s">
        <v>168</v>
      </c>
      <c r="E5968">
        <v>25</v>
      </c>
      <c r="F5968" t="s">
        <v>18</v>
      </c>
      <c r="G5968" t="s">
        <v>763</v>
      </c>
      <c r="H5968">
        <v>6179</v>
      </c>
      <c r="I5968" t="s">
        <v>764</v>
      </c>
      <c r="J5968">
        <v>1454</v>
      </c>
      <c r="K5968" t="s">
        <v>765</v>
      </c>
      <c r="L5968" t="s">
        <v>766</v>
      </c>
      <c r="P5968">
        <v>1075</v>
      </c>
      <c r="Q5968" t="s">
        <v>767</v>
      </c>
      <c r="R5968" t="s">
        <v>768</v>
      </c>
      <c r="Y5968">
        <v>1370</v>
      </c>
      <c r="Z5968" t="s">
        <v>477</v>
      </c>
      <c r="AA5968" t="s">
        <v>478</v>
      </c>
      <c r="AB5968">
        <v>10423.152</v>
      </c>
      <c r="AC5968">
        <v>12815.632</v>
      </c>
      <c r="AD5968">
        <v>3</v>
      </c>
      <c r="AE5968">
        <v>0</v>
      </c>
      <c r="AF5968">
        <v>3</v>
      </c>
      <c r="AG5968">
        <v>0</v>
      </c>
      <c r="AH5968">
        <v>31269.46</v>
      </c>
      <c r="AI5968">
        <v>38446.9</v>
      </c>
      <c r="AJ5968">
        <v>0</v>
      </c>
      <c r="AK5968">
        <v>0</v>
      </c>
      <c r="AL5968">
        <v>0</v>
      </c>
      <c r="AM5968">
        <v>1</v>
      </c>
    </row>
    <row r="5969" spans="1:39" x14ac:dyDescent="0.25">
      <c r="A5969" t="s">
        <v>2780</v>
      </c>
      <c r="B5969">
        <v>1</v>
      </c>
      <c r="C5969" t="s">
        <v>2781</v>
      </c>
      <c r="D5969" t="s">
        <v>168</v>
      </c>
      <c r="E5969">
        <v>25</v>
      </c>
      <c r="F5969" t="s">
        <v>18</v>
      </c>
      <c r="G5969" t="s">
        <v>769</v>
      </c>
      <c r="H5969">
        <v>6180</v>
      </c>
      <c r="I5969" t="s">
        <v>770</v>
      </c>
      <c r="J5969">
        <v>1454</v>
      </c>
      <c r="K5969" t="s">
        <v>765</v>
      </c>
      <c r="L5969" t="s">
        <v>766</v>
      </c>
      <c r="P5969">
        <v>1075</v>
      </c>
      <c r="Q5969" t="s">
        <v>767</v>
      </c>
      <c r="R5969" t="s">
        <v>768</v>
      </c>
      <c r="Y5969">
        <v>1370</v>
      </c>
      <c r="Z5969" t="s">
        <v>477</v>
      </c>
      <c r="AA5969" t="s">
        <v>478</v>
      </c>
      <c r="AB5969">
        <v>10180.931</v>
      </c>
      <c r="AC5969">
        <v>12624.353999999999</v>
      </c>
      <c r="AD5969">
        <v>1</v>
      </c>
      <c r="AE5969">
        <v>0</v>
      </c>
      <c r="AF5969">
        <v>1</v>
      </c>
      <c r="AG5969">
        <v>0</v>
      </c>
      <c r="AH5969">
        <v>10180.93</v>
      </c>
      <c r="AI5969">
        <v>12624.35</v>
      </c>
      <c r="AJ5969">
        <v>0</v>
      </c>
      <c r="AK5969">
        <v>0</v>
      </c>
      <c r="AL5969">
        <v>0</v>
      </c>
      <c r="AM5969">
        <v>1</v>
      </c>
    </row>
    <row r="5970" spans="1:39" x14ac:dyDescent="0.25">
      <c r="A5970" t="s">
        <v>2780</v>
      </c>
      <c r="B5970">
        <v>1</v>
      </c>
      <c r="C5970" t="s">
        <v>2781</v>
      </c>
      <c r="D5970" t="s">
        <v>168</v>
      </c>
      <c r="E5970">
        <v>25</v>
      </c>
      <c r="F5970" t="s">
        <v>18</v>
      </c>
      <c r="G5970" t="s">
        <v>773</v>
      </c>
      <c r="H5970">
        <v>6183</v>
      </c>
      <c r="I5970" t="s">
        <v>774</v>
      </c>
      <c r="J5970">
        <v>1454</v>
      </c>
      <c r="K5970" t="s">
        <v>765</v>
      </c>
      <c r="L5970" t="s">
        <v>766</v>
      </c>
      <c r="P5970">
        <v>1075</v>
      </c>
      <c r="Q5970" t="s">
        <v>767</v>
      </c>
      <c r="R5970" t="s">
        <v>768</v>
      </c>
      <c r="Y5970">
        <v>1370</v>
      </c>
      <c r="Z5970" t="s">
        <v>477</v>
      </c>
      <c r="AA5970" t="s">
        <v>478</v>
      </c>
      <c r="AB5970">
        <v>10299.874</v>
      </c>
      <c r="AC5970">
        <v>12831.444</v>
      </c>
      <c r="AD5970">
        <v>10</v>
      </c>
      <c r="AE5970">
        <v>0</v>
      </c>
      <c r="AF5970">
        <v>10</v>
      </c>
      <c r="AG5970">
        <v>0</v>
      </c>
      <c r="AH5970">
        <v>102998.74</v>
      </c>
      <c r="AI5970">
        <v>128314.44</v>
      </c>
      <c r="AJ5970">
        <v>0</v>
      </c>
      <c r="AK5970">
        <v>0</v>
      </c>
      <c r="AL5970">
        <v>0</v>
      </c>
      <c r="AM5970">
        <v>1</v>
      </c>
    </row>
    <row r="5971" spans="1:39" x14ac:dyDescent="0.25">
      <c r="A5971" t="s">
        <v>2780</v>
      </c>
      <c r="B5971">
        <v>1</v>
      </c>
      <c r="C5971" t="s">
        <v>2781</v>
      </c>
      <c r="D5971" t="s">
        <v>168</v>
      </c>
      <c r="E5971">
        <v>25</v>
      </c>
      <c r="F5971" t="s">
        <v>18</v>
      </c>
      <c r="G5971" t="s">
        <v>775</v>
      </c>
      <c r="H5971">
        <v>6184</v>
      </c>
      <c r="I5971" t="s">
        <v>776</v>
      </c>
      <c r="J5971">
        <v>1454</v>
      </c>
      <c r="K5971" t="s">
        <v>765</v>
      </c>
      <c r="L5971" t="s">
        <v>766</v>
      </c>
      <c r="P5971">
        <v>1075</v>
      </c>
      <c r="Q5971" t="s">
        <v>767</v>
      </c>
      <c r="R5971" t="s">
        <v>768</v>
      </c>
      <c r="Y5971">
        <v>1370</v>
      </c>
      <c r="Z5971" t="s">
        <v>477</v>
      </c>
      <c r="AA5971" t="s">
        <v>478</v>
      </c>
      <c r="AB5971">
        <v>10180.931</v>
      </c>
      <c r="AC5971">
        <v>12624.353999999999</v>
      </c>
      <c r="AD5971">
        <v>1</v>
      </c>
      <c r="AE5971">
        <v>0</v>
      </c>
      <c r="AF5971">
        <v>1</v>
      </c>
      <c r="AG5971">
        <v>0</v>
      </c>
      <c r="AH5971">
        <v>10180.93</v>
      </c>
      <c r="AI5971">
        <v>12624.35</v>
      </c>
      <c r="AJ5971">
        <v>0</v>
      </c>
      <c r="AK5971">
        <v>0</v>
      </c>
      <c r="AL5971">
        <v>0</v>
      </c>
      <c r="AM5971">
        <v>1</v>
      </c>
    </row>
    <row r="5972" spans="1:39" x14ac:dyDescent="0.25">
      <c r="A5972" t="s">
        <v>2780</v>
      </c>
      <c r="B5972">
        <v>1</v>
      </c>
      <c r="C5972" t="s">
        <v>2781</v>
      </c>
      <c r="D5972" t="s">
        <v>168</v>
      </c>
      <c r="E5972">
        <v>25</v>
      </c>
      <c r="F5972" t="s">
        <v>18</v>
      </c>
      <c r="G5972" t="s">
        <v>777</v>
      </c>
      <c r="H5972">
        <v>6185</v>
      </c>
      <c r="I5972" t="s">
        <v>778</v>
      </c>
      <c r="J5972">
        <v>1454</v>
      </c>
      <c r="K5972" t="s">
        <v>765</v>
      </c>
      <c r="L5972" t="s">
        <v>766</v>
      </c>
      <c r="P5972">
        <v>1074</v>
      </c>
      <c r="Q5972" t="s">
        <v>779</v>
      </c>
      <c r="R5972" t="s">
        <v>780</v>
      </c>
      <c r="Y5972">
        <v>1370</v>
      </c>
      <c r="Z5972" t="s">
        <v>477</v>
      </c>
      <c r="AA5972" t="s">
        <v>478</v>
      </c>
      <c r="AB5972">
        <v>6764.5159999999996</v>
      </c>
      <c r="AC5972">
        <v>8388.0010000000002</v>
      </c>
      <c r="AD5972">
        <v>1</v>
      </c>
      <c r="AE5972">
        <v>0</v>
      </c>
      <c r="AF5972">
        <v>1</v>
      </c>
      <c r="AG5972">
        <v>0</v>
      </c>
      <c r="AH5972">
        <v>6764.52</v>
      </c>
      <c r="AI5972">
        <v>8388</v>
      </c>
      <c r="AJ5972">
        <v>0</v>
      </c>
      <c r="AK5972">
        <v>0</v>
      </c>
      <c r="AL5972">
        <v>0</v>
      </c>
      <c r="AM5972">
        <v>1</v>
      </c>
    </row>
    <row r="5973" spans="1:39" x14ac:dyDescent="0.25">
      <c r="A5973" t="s">
        <v>2780</v>
      </c>
      <c r="B5973">
        <v>1</v>
      </c>
      <c r="C5973" t="s">
        <v>2781</v>
      </c>
      <c r="D5973" t="s">
        <v>168</v>
      </c>
      <c r="E5973">
        <v>25</v>
      </c>
      <c r="F5973" t="s">
        <v>18</v>
      </c>
      <c r="G5973" t="s">
        <v>783</v>
      </c>
      <c r="H5973">
        <v>6188</v>
      </c>
      <c r="I5973" t="s">
        <v>784</v>
      </c>
      <c r="J5973">
        <v>1454</v>
      </c>
      <c r="K5973" t="s">
        <v>765</v>
      </c>
      <c r="L5973" t="s">
        <v>766</v>
      </c>
      <c r="P5973">
        <v>1074</v>
      </c>
      <c r="Q5973" t="s">
        <v>779</v>
      </c>
      <c r="R5973" t="s">
        <v>780</v>
      </c>
      <c r="Y5973">
        <v>1370</v>
      </c>
      <c r="Z5973" t="s">
        <v>477</v>
      </c>
      <c r="AA5973" t="s">
        <v>478</v>
      </c>
      <c r="AB5973">
        <v>6764.5159999999996</v>
      </c>
      <c r="AC5973">
        <v>8388.0010000000002</v>
      </c>
      <c r="AD5973">
        <v>1</v>
      </c>
      <c r="AE5973">
        <v>0</v>
      </c>
      <c r="AF5973">
        <v>1</v>
      </c>
      <c r="AG5973">
        <v>0</v>
      </c>
      <c r="AH5973">
        <v>6764.52</v>
      </c>
      <c r="AI5973">
        <v>8388</v>
      </c>
      <c r="AJ5973">
        <v>0</v>
      </c>
      <c r="AK5973">
        <v>0</v>
      </c>
      <c r="AL5973">
        <v>0</v>
      </c>
      <c r="AM5973">
        <v>1</v>
      </c>
    </row>
    <row r="5974" spans="1:39" x14ac:dyDescent="0.25">
      <c r="A5974" t="s">
        <v>2780</v>
      </c>
      <c r="B5974">
        <v>1</v>
      </c>
      <c r="C5974" t="s">
        <v>2781</v>
      </c>
      <c r="D5974" t="s">
        <v>168</v>
      </c>
      <c r="E5974">
        <v>25</v>
      </c>
      <c r="F5974" t="s">
        <v>18</v>
      </c>
      <c r="G5974" t="s">
        <v>785</v>
      </c>
      <c r="H5974">
        <v>6189</v>
      </c>
      <c r="I5974" t="s">
        <v>786</v>
      </c>
      <c r="J5974">
        <v>1454</v>
      </c>
      <c r="K5974" t="s">
        <v>765</v>
      </c>
      <c r="L5974" t="s">
        <v>766</v>
      </c>
      <c r="P5974">
        <v>1074</v>
      </c>
      <c r="Q5974" t="s">
        <v>779</v>
      </c>
      <c r="R5974" t="s">
        <v>780</v>
      </c>
      <c r="Y5974">
        <v>1370</v>
      </c>
      <c r="Z5974" t="s">
        <v>477</v>
      </c>
      <c r="AA5974" t="s">
        <v>478</v>
      </c>
      <c r="AB5974">
        <v>6764.5159999999996</v>
      </c>
      <c r="AC5974">
        <v>8388.0010000000002</v>
      </c>
      <c r="AD5974">
        <v>1</v>
      </c>
      <c r="AE5974">
        <v>0</v>
      </c>
      <c r="AF5974">
        <v>1</v>
      </c>
      <c r="AG5974">
        <v>0</v>
      </c>
      <c r="AH5974">
        <v>6764.52</v>
      </c>
      <c r="AI5974">
        <v>8388</v>
      </c>
      <c r="AJ5974">
        <v>0</v>
      </c>
      <c r="AK5974">
        <v>0</v>
      </c>
      <c r="AL5974">
        <v>0</v>
      </c>
      <c r="AM5974">
        <v>1</v>
      </c>
    </row>
    <row r="5975" spans="1:39" x14ac:dyDescent="0.25">
      <c r="A5975" t="s">
        <v>2780</v>
      </c>
      <c r="B5975">
        <v>1</v>
      </c>
      <c r="C5975" t="s">
        <v>2781</v>
      </c>
      <c r="D5975" t="s">
        <v>168</v>
      </c>
      <c r="E5975">
        <v>25</v>
      </c>
      <c r="F5975" t="s">
        <v>18</v>
      </c>
      <c r="G5975" t="s">
        <v>787</v>
      </c>
      <c r="H5975">
        <v>6190</v>
      </c>
      <c r="I5975" t="s">
        <v>788</v>
      </c>
      <c r="J5975">
        <v>1454</v>
      </c>
      <c r="K5975" t="s">
        <v>765</v>
      </c>
      <c r="L5975" t="s">
        <v>766</v>
      </c>
      <c r="P5975">
        <v>1074</v>
      </c>
      <c r="Q5975" t="s">
        <v>779</v>
      </c>
      <c r="R5975" t="s">
        <v>780</v>
      </c>
      <c r="Y5975">
        <v>1370</v>
      </c>
      <c r="Z5975" t="s">
        <v>477</v>
      </c>
      <c r="AA5975" t="s">
        <v>478</v>
      </c>
      <c r="AB5975">
        <v>6764.5159999999996</v>
      </c>
      <c r="AC5975">
        <v>8388.0010000000002</v>
      </c>
      <c r="AD5975">
        <v>1</v>
      </c>
      <c r="AE5975">
        <v>0</v>
      </c>
      <c r="AF5975">
        <v>1</v>
      </c>
      <c r="AG5975">
        <v>0</v>
      </c>
      <c r="AH5975">
        <v>6764.52</v>
      </c>
      <c r="AI5975">
        <v>8388</v>
      </c>
      <c r="AJ5975">
        <v>0</v>
      </c>
      <c r="AK5975">
        <v>0</v>
      </c>
      <c r="AL5975">
        <v>0</v>
      </c>
      <c r="AM5975">
        <v>1</v>
      </c>
    </row>
    <row r="5976" spans="1:39" x14ac:dyDescent="0.25">
      <c r="A5976" t="s">
        <v>2780</v>
      </c>
      <c r="B5976">
        <v>1</v>
      </c>
      <c r="C5976" t="s">
        <v>2781</v>
      </c>
      <c r="D5976" t="s">
        <v>168</v>
      </c>
      <c r="E5976">
        <v>25</v>
      </c>
      <c r="F5976" t="s">
        <v>18</v>
      </c>
      <c r="G5976" t="s">
        <v>789</v>
      </c>
      <c r="H5976">
        <v>6192</v>
      </c>
      <c r="I5976" t="s">
        <v>790</v>
      </c>
      <c r="J5976">
        <v>1316</v>
      </c>
      <c r="K5976" t="s">
        <v>759</v>
      </c>
      <c r="L5976" t="s">
        <v>760</v>
      </c>
      <c r="Y5976">
        <v>1374</v>
      </c>
      <c r="Z5976" t="s">
        <v>393</v>
      </c>
      <c r="AA5976" t="s">
        <v>394</v>
      </c>
      <c r="AB5976">
        <v>205963.63</v>
      </c>
      <c r="AC5976">
        <v>249215.965</v>
      </c>
      <c r="AD5976">
        <v>3.3300000000000003E-2</v>
      </c>
      <c r="AE5976">
        <v>0</v>
      </c>
      <c r="AF5976">
        <v>3.3300000000000003E-2</v>
      </c>
      <c r="AG5976">
        <v>0</v>
      </c>
      <c r="AH5976">
        <v>6865.45</v>
      </c>
      <c r="AI5976">
        <v>8307.2000000000007</v>
      </c>
      <c r="AJ5976">
        <v>0</v>
      </c>
      <c r="AK5976">
        <v>0</v>
      </c>
      <c r="AL5976">
        <v>0</v>
      </c>
      <c r="AM5976">
        <v>1</v>
      </c>
    </row>
    <row r="5977" spans="1:39" x14ac:dyDescent="0.25">
      <c r="A5977" t="s">
        <v>2780</v>
      </c>
      <c r="B5977">
        <v>1</v>
      </c>
      <c r="C5977" t="s">
        <v>2781</v>
      </c>
      <c r="D5977" t="s">
        <v>168</v>
      </c>
      <c r="E5977">
        <v>25</v>
      </c>
      <c r="F5977" t="s">
        <v>18</v>
      </c>
      <c r="G5977" t="s">
        <v>791</v>
      </c>
      <c r="H5977">
        <v>6201</v>
      </c>
      <c r="I5977" t="s">
        <v>792</v>
      </c>
      <c r="J5977">
        <v>1454</v>
      </c>
      <c r="K5977" t="s">
        <v>765</v>
      </c>
      <c r="L5977" t="s">
        <v>766</v>
      </c>
      <c r="P5977">
        <v>1214</v>
      </c>
      <c r="Q5977" t="s">
        <v>793</v>
      </c>
      <c r="R5977" t="s">
        <v>794</v>
      </c>
      <c r="Y5977">
        <v>1370</v>
      </c>
      <c r="Z5977" t="s">
        <v>477</v>
      </c>
      <c r="AA5977" t="s">
        <v>478</v>
      </c>
      <c r="AB5977">
        <v>4548.3019999999997</v>
      </c>
      <c r="AC5977">
        <v>5587.0550000000003</v>
      </c>
      <c r="AD5977">
        <v>9</v>
      </c>
      <c r="AE5977">
        <v>0</v>
      </c>
      <c r="AF5977">
        <v>9</v>
      </c>
      <c r="AG5977">
        <v>0</v>
      </c>
      <c r="AH5977">
        <v>40934.720000000001</v>
      </c>
      <c r="AI5977">
        <v>50283.49</v>
      </c>
      <c r="AJ5977">
        <v>2</v>
      </c>
      <c r="AK5977">
        <v>4.5</v>
      </c>
      <c r="AL5977">
        <v>0</v>
      </c>
      <c r="AM5977">
        <v>1</v>
      </c>
    </row>
    <row r="5978" spans="1:39" x14ac:dyDescent="0.25">
      <c r="A5978" t="s">
        <v>2780</v>
      </c>
      <c r="B5978">
        <v>1</v>
      </c>
      <c r="C5978" t="s">
        <v>2781</v>
      </c>
      <c r="D5978" t="s">
        <v>168</v>
      </c>
      <c r="E5978">
        <v>25</v>
      </c>
      <c r="F5978" t="s">
        <v>18</v>
      </c>
      <c r="G5978" t="s">
        <v>795</v>
      </c>
      <c r="H5978">
        <v>6208</v>
      </c>
      <c r="I5978" t="s">
        <v>796</v>
      </c>
      <c r="J5978">
        <v>1454</v>
      </c>
      <c r="K5978" t="s">
        <v>765</v>
      </c>
      <c r="L5978" t="s">
        <v>766</v>
      </c>
      <c r="P5978">
        <v>1075</v>
      </c>
      <c r="Q5978" t="s">
        <v>767</v>
      </c>
      <c r="R5978" t="s">
        <v>768</v>
      </c>
      <c r="Y5978">
        <v>1370</v>
      </c>
      <c r="Z5978" t="s">
        <v>477</v>
      </c>
      <c r="AA5978" t="s">
        <v>478</v>
      </c>
      <c r="AB5978">
        <v>10254.797</v>
      </c>
      <c r="AC5978">
        <v>12822.892</v>
      </c>
      <c r="AD5978">
        <v>51</v>
      </c>
      <c r="AE5978">
        <v>0</v>
      </c>
      <c r="AF5978">
        <v>51</v>
      </c>
      <c r="AG5978">
        <v>0</v>
      </c>
      <c r="AH5978">
        <v>522994.66</v>
      </c>
      <c r="AI5978">
        <v>653967.49</v>
      </c>
      <c r="AJ5978">
        <v>2</v>
      </c>
      <c r="AK5978">
        <v>25.5</v>
      </c>
      <c r="AL5978">
        <v>0</v>
      </c>
      <c r="AM5978">
        <v>1</v>
      </c>
    </row>
    <row r="5979" spans="1:39" x14ac:dyDescent="0.25">
      <c r="A5979" t="s">
        <v>2780</v>
      </c>
      <c r="B5979">
        <v>1</v>
      </c>
      <c r="C5979" t="s">
        <v>2781</v>
      </c>
      <c r="D5979" t="s">
        <v>168</v>
      </c>
      <c r="E5979">
        <v>25</v>
      </c>
      <c r="F5979" t="s">
        <v>18</v>
      </c>
      <c r="G5979" t="s">
        <v>797</v>
      </c>
      <c r="H5979">
        <v>6209</v>
      </c>
      <c r="I5979" t="s">
        <v>798</v>
      </c>
      <c r="J5979">
        <v>1454</v>
      </c>
      <c r="K5979" t="s">
        <v>765</v>
      </c>
      <c r="L5979" t="s">
        <v>766</v>
      </c>
      <c r="P5979">
        <v>1074</v>
      </c>
      <c r="Q5979" t="s">
        <v>779</v>
      </c>
      <c r="R5979" t="s">
        <v>780</v>
      </c>
      <c r="Y5979">
        <v>1370</v>
      </c>
      <c r="Z5979" t="s">
        <v>477</v>
      </c>
      <c r="AA5979" t="s">
        <v>478</v>
      </c>
      <c r="AB5979">
        <v>7063.1850000000004</v>
      </c>
      <c r="AC5979">
        <v>8765.0709999999999</v>
      </c>
      <c r="AD5979">
        <v>15</v>
      </c>
      <c r="AE5979">
        <v>0</v>
      </c>
      <c r="AF5979">
        <v>15</v>
      </c>
      <c r="AG5979">
        <v>0</v>
      </c>
      <c r="AH5979">
        <v>105947.77</v>
      </c>
      <c r="AI5979">
        <v>131476.06</v>
      </c>
      <c r="AJ5979">
        <v>1</v>
      </c>
      <c r="AK5979">
        <v>15</v>
      </c>
      <c r="AL5979">
        <v>0</v>
      </c>
      <c r="AM5979">
        <v>1</v>
      </c>
    </row>
    <row r="5980" spans="1:39" x14ac:dyDescent="0.25">
      <c r="A5980" t="s">
        <v>2780</v>
      </c>
      <c r="B5980">
        <v>1</v>
      </c>
      <c r="C5980" t="s">
        <v>2781</v>
      </c>
      <c r="D5980" t="s">
        <v>168</v>
      </c>
      <c r="E5980">
        <v>25</v>
      </c>
      <c r="F5980" t="s">
        <v>18</v>
      </c>
      <c r="G5980" t="s">
        <v>1542</v>
      </c>
      <c r="H5980">
        <v>6226</v>
      </c>
      <c r="I5980" t="s">
        <v>1543</v>
      </c>
      <c r="J5980">
        <v>1463</v>
      </c>
      <c r="K5980" t="s">
        <v>801</v>
      </c>
      <c r="L5980" t="s">
        <v>802</v>
      </c>
      <c r="Y5980">
        <v>1369</v>
      </c>
      <c r="Z5980" t="s">
        <v>413</v>
      </c>
      <c r="AA5980" t="s">
        <v>414</v>
      </c>
      <c r="AB5980">
        <v>48699.080999999998</v>
      </c>
      <c r="AC5980">
        <v>60759.66</v>
      </c>
      <c r="AD5980">
        <v>37</v>
      </c>
      <c r="AE5980">
        <v>0</v>
      </c>
      <c r="AF5980">
        <v>37</v>
      </c>
      <c r="AG5980">
        <v>0</v>
      </c>
      <c r="AH5980">
        <v>1801865.99</v>
      </c>
      <c r="AI5980">
        <v>2248107.4300000002</v>
      </c>
      <c r="AJ5980">
        <v>2</v>
      </c>
      <c r="AK5980">
        <v>18.5</v>
      </c>
      <c r="AL5980">
        <v>0</v>
      </c>
      <c r="AM5980">
        <v>1</v>
      </c>
    </row>
    <row r="5981" spans="1:39" x14ac:dyDescent="0.25">
      <c r="A5981" t="s">
        <v>2780</v>
      </c>
      <c r="B5981">
        <v>1</v>
      </c>
      <c r="C5981" t="s">
        <v>2781</v>
      </c>
      <c r="D5981" t="s">
        <v>168</v>
      </c>
      <c r="E5981">
        <v>25</v>
      </c>
      <c r="F5981" t="s">
        <v>18</v>
      </c>
      <c r="G5981" t="s">
        <v>799</v>
      </c>
      <c r="H5981">
        <v>6227</v>
      </c>
      <c r="I5981" t="s">
        <v>800</v>
      </c>
      <c r="J5981">
        <v>1463</v>
      </c>
      <c r="K5981" t="s">
        <v>801</v>
      </c>
      <c r="L5981" t="s">
        <v>802</v>
      </c>
      <c r="Y5981">
        <v>1369</v>
      </c>
      <c r="Z5981" t="s">
        <v>413</v>
      </c>
      <c r="AA5981" t="s">
        <v>414</v>
      </c>
      <c r="AB5981">
        <v>30427.929</v>
      </c>
      <c r="AC5981">
        <v>37908.699000000001</v>
      </c>
      <c r="AD5981">
        <v>42</v>
      </c>
      <c r="AE5981">
        <v>0</v>
      </c>
      <c r="AF5981">
        <v>42</v>
      </c>
      <c r="AG5981">
        <v>0</v>
      </c>
      <c r="AH5981">
        <v>1277973.02</v>
      </c>
      <c r="AI5981">
        <v>1592165.34</v>
      </c>
      <c r="AJ5981">
        <v>2</v>
      </c>
      <c r="AK5981">
        <v>21</v>
      </c>
      <c r="AL5981">
        <v>0</v>
      </c>
      <c r="AM5981">
        <v>1</v>
      </c>
    </row>
    <row r="5982" spans="1:39" x14ac:dyDescent="0.25">
      <c r="A5982" t="s">
        <v>2780</v>
      </c>
      <c r="B5982">
        <v>1</v>
      </c>
      <c r="C5982" t="s">
        <v>2781</v>
      </c>
      <c r="D5982" t="s">
        <v>168</v>
      </c>
      <c r="E5982">
        <v>25</v>
      </c>
      <c r="F5982" t="s">
        <v>18</v>
      </c>
      <c r="G5982" t="s">
        <v>803</v>
      </c>
      <c r="H5982">
        <v>6238</v>
      </c>
      <c r="I5982" t="s">
        <v>804</v>
      </c>
      <c r="J5982">
        <v>1019</v>
      </c>
      <c r="K5982" t="s">
        <v>281</v>
      </c>
      <c r="L5982" t="s">
        <v>352</v>
      </c>
      <c r="P5982">
        <v>1021</v>
      </c>
      <c r="Q5982" t="s">
        <v>805</v>
      </c>
      <c r="R5982" t="s">
        <v>806</v>
      </c>
      <c r="Y5982">
        <v>1376</v>
      </c>
      <c r="Z5982" t="s">
        <v>377</v>
      </c>
      <c r="AA5982" t="s">
        <v>378</v>
      </c>
      <c r="AB5982">
        <v>0</v>
      </c>
      <c r="AC5982">
        <v>0</v>
      </c>
      <c r="AD5982">
        <v>0</v>
      </c>
      <c r="AE5982">
        <v>1.75</v>
      </c>
      <c r="AF5982">
        <v>1.75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1</v>
      </c>
    </row>
    <row r="5983" spans="1:39" x14ac:dyDescent="0.25">
      <c r="A5983" t="s">
        <v>2780</v>
      </c>
      <c r="B5983">
        <v>1</v>
      </c>
      <c r="C5983" t="s">
        <v>2781</v>
      </c>
      <c r="D5983" t="s">
        <v>168</v>
      </c>
      <c r="E5983">
        <v>25</v>
      </c>
      <c r="F5983" t="s">
        <v>18</v>
      </c>
      <c r="G5983" t="s">
        <v>1544</v>
      </c>
      <c r="H5983">
        <v>6246</v>
      </c>
      <c r="I5983" t="s">
        <v>1545</v>
      </c>
      <c r="J5983">
        <v>1454</v>
      </c>
      <c r="K5983" t="s">
        <v>765</v>
      </c>
      <c r="L5983" t="s">
        <v>766</v>
      </c>
      <c r="P5983">
        <v>1214</v>
      </c>
      <c r="Q5983" t="s">
        <v>793</v>
      </c>
      <c r="R5983" t="s">
        <v>794</v>
      </c>
      <c r="Y5983">
        <v>1370</v>
      </c>
      <c r="Z5983" t="s">
        <v>477</v>
      </c>
      <c r="AA5983" t="s">
        <v>478</v>
      </c>
      <c r="AB5983">
        <v>4414.5290000000005</v>
      </c>
      <c r="AC5983">
        <v>5407.7979999999998</v>
      </c>
      <c r="AD5983">
        <v>3</v>
      </c>
      <c r="AE5983">
        <v>0</v>
      </c>
      <c r="AF5983">
        <v>3</v>
      </c>
      <c r="AG5983">
        <v>0</v>
      </c>
      <c r="AH5983">
        <v>13243.59</v>
      </c>
      <c r="AI5983">
        <v>16223.39</v>
      </c>
      <c r="AJ5983">
        <v>0</v>
      </c>
      <c r="AK5983">
        <v>0</v>
      </c>
      <c r="AL5983">
        <v>0</v>
      </c>
      <c r="AM5983">
        <v>1</v>
      </c>
    </row>
    <row r="5984" spans="1:39" x14ac:dyDescent="0.25">
      <c r="A5984" t="s">
        <v>2780</v>
      </c>
      <c r="B5984">
        <v>1</v>
      </c>
      <c r="C5984" t="s">
        <v>2781</v>
      </c>
      <c r="D5984" t="s">
        <v>168</v>
      </c>
      <c r="E5984">
        <v>25</v>
      </c>
      <c r="F5984" t="s">
        <v>18</v>
      </c>
      <c r="G5984" t="s">
        <v>1650</v>
      </c>
      <c r="H5984">
        <v>6260</v>
      </c>
      <c r="I5984" t="s">
        <v>1651</v>
      </c>
      <c r="Y5984">
        <v>1373</v>
      </c>
      <c r="Z5984" t="s">
        <v>453</v>
      </c>
      <c r="AA5984" t="s">
        <v>454</v>
      </c>
      <c r="AB5984">
        <v>21845.636999999999</v>
      </c>
      <c r="AC5984">
        <v>27343.455999999998</v>
      </c>
      <c r="AD5984">
        <v>2.5</v>
      </c>
      <c r="AE5984">
        <v>0</v>
      </c>
      <c r="AF5984">
        <v>2.5</v>
      </c>
      <c r="AG5984">
        <v>0</v>
      </c>
      <c r="AH5984">
        <v>54614.09</v>
      </c>
      <c r="AI5984">
        <v>68358.64</v>
      </c>
      <c r="AJ5984">
        <v>0</v>
      </c>
      <c r="AK5984">
        <v>0</v>
      </c>
      <c r="AL5984">
        <v>0</v>
      </c>
      <c r="AM5984">
        <v>1</v>
      </c>
    </row>
    <row r="5985" spans="1:39" x14ac:dyDescent="0.25">
      <c r="A5985" t="s">
        <v>2780</v>
      </c>
      <c r="B5985">
        <v>1</v>
      </c>
      <c r="C5985" t="s">
        <v>2781</v>
      </c>
      <c r="D5985" t="s">
        <v>168</v>
      </c>
      <c r="E5985">
        <v>25</v>
      </c>
      <c r="F5985" t="s">
        <v>18</v>
      </c>
      <c r="G5985" t="s">
        <v>807</v>
      </c>
      <c r="H5985">
        <v>6270</v>
      </c>
      <c r="I5985" t="s">
        <v>808</v>
      </c>
      <c r="J5985">
        <v>1450</v>
      </c>
      <c r="K5985" t="s">
        <v>735</v>
      </c>
      <c r="L5985" t="s">
        <v>736</v>
      </c>
      <c r="P5985">
        <v>1077</v>
      </c>
      <c r="Q5985" t="s">
        <v>737</v>
      </c>
      <c r="R5985" t="s">
        <v>738</v>
      </c>
      <c r="Y5985">
        <v>1370</v>
      </c>
      <c r="Z5985" t="s">
        <v>477</v>
      </c>
      <c r="AA5985" t="s">
        <v>478</v>
      </c>
      <c r="AB5985">
        <v>5302.5720000000001</v>
      </c>
      <c r="AC5985">
        <v>6603.915</v>
      </c>
      <c r="AD5985">
        <v>25</v>
      </c>
      <c r="AE5985">
        <v>0</v>
      </c>
      <c r="AF5985">
        <v>25</v>
      </c>
      <c r="AG5985">
        <v>0</v>
      </c>
      <c r="AH5985">
        <v>132564.29999999999</v>
      </c>
      <c r="AI5985">
        <v>165097.87</v>
      </c>
      <c r="AJ5985">
        <v>0</v>
      </c>
      <c r="AK5985">
        <v>0</v>
      </c>
      <c r="AL5985">
        <v>0</v>
      </c>
      <c r="AM5985">
        <v>1</v>
      </c>
    </row>
    <row r="5986" spans="1:39" x14ac:dyDescent="0.25">
      <c r="A5986" t="s">
        <v>2780</v>
      </c>
      <c r="B5986">
        <v>1</v>
      </c>
      <c r="C5986" t="s">
        <v>2781</v>
      </c>
      <c r="D5986" t="s">
        <v>168</v>
      </c>
      <c r="E5986">
        <v>25</v>
      </c>
      <c r="F5986" t="s">
        <v>18</v>
      </c>
      <c r="G5986" t="s">
        <v>811</v>
      </c>
      <c r="H5986">
        <v>6273</v>
      </c>
      <c r="I5986" t="s">
        <v>812</v>
      </c>
      <c r="J5986">
        <v>1454</v>
      </c>
      <c r="K5986" t="s">
        <v>765</v>
      </c>
      <c r="L5986" t="s">
        <v>766</v>
      </c>
      <c r="P5986">
        <v>1075</v>
      </c>
      <c r="Q5986" t="s">
        <v>767</v>
      </c>
      <c r="R5986" t="s">
        <v>768</v>
      </c>
      <c r="Y5986">
        <v>1370</v>
      </c>
      <c r="Z5986" t="s">
        <v>477</v>
      </c>
      <c r="AA5986" t="s">
        <v>478</v>
      </c>
      <c r="AB5986">
        <v>13594.96</v>
      </c>
      <c r="AC5986">
        <v>16721.8</v>
      </c>
      <c r="AD5986">
        <v>3</v>
      </c>
      <c r="AE5986">
        <v>0</v>
      </c>
      <c r="AF5986">
        <v>3</v>
      </c>
      <c r="AG5986">
        <v>0</v>
      </c>
      <c r="AH5986">
        <v>40784.879999999997</v>
      </c>
      <c r="AI5986">
        <v>50165.4</v>
      </c>
      <c r="AJ5986">
        <v>0</v>
      </c>
      <c r="AK5986">
        <v>0</v>
      </c>
      <c r="AL5986">
        <v>0</v>
      </c>
      <c r="AM5986">
        <v>1</v>
      </c>
    </row>
    <row r="5987" spans="1:39" x14ac:dyDescent="0.25">
      <c r="A5987" t="s">
        <v>2780</v>
      </c>
      <c r="B5987">
        <v>1</v>
      </c>
      <c r="C5987" t="s">
        <v>2781</v>
      </c>
      <c r="D5987" t="s">
        <v>168</v>
      </c>
      <c r="E5987">
        <v>25</v>
      </c>
      <c r="F5987" t="s">
        <v>18</v>
      </c>
      <c r="G5987" t="s">
        <v>813</v>
      </c>
      <c r="H5987">
        <v>6464</v>
      </c>
      <c r="I5987" t="s">
        <v>814</v>
      </c>
      <c r="J5987">
        <v>1414</v>
      </c>
      <c r="K5987" t="s">
        <v>437</v>
      </c>
      <c r="L5987" t="s">
        <v>438</v>
      </c>
      <c r="P5987">
        <v>1072</v>
      </c>
      <c r="Q5987" t="s">
        <v>439</v>
      </c>
      <c r="R5987" t="s">
        <v>440</v>
      </c>
      <c r="Y5987">
        <v>1374</v>
      </c>
      <c r="Z5987" t="s">
        <v>393</v>
      </c>
      <c r="AA5987" t="s">
        <v>394</v>
      </c>
      <c r="AB5987">
        <v>40662.648000000001</v>
      </c>
      <c r="AC5987">
        <v>50909.633000000002</v>
      </c>
      <c r="AD5987">
        <v>0.625</v>
      </c>
      <c r="AE5987">
        <v>0</v>
      </c>
      <c r="AF5987">
        <v>0.625</v>
      </c>
      <c r="AG5987">
        <v>0</v>
      </c>
      <c r="AH5987">
        <v>25414.16</v>
      </c>
      <c r="AI5987">
        <v>31818.52</v>
      </c>
      <c r="AJ5987">
        <v>0</v>
      </c>
      <c r="AK5987">
        <v>0</v>
      </c>
      <c r="AL5987">
        <v>0</v>
      </c>
      <c r="AM5987">
        <v>1</v>
      </c>
    </row>
    <row r="5988" spans="1:39" x14ac:dyDescent="0.25">
      <c r="A5988" t="s">
        <v>2780</v>
      </c>
      <c r="B5988">
        <v>1</v>
      </c>
      <c r="C5988" t="s">
        <v>2781</v>
      </c>
      <c r="D5988" t="s">
        <v>168</v>
      </c>
      <c r="E5988">
        <v>25</v>
      </c>
      <c r="F5988" t="s">
        <v>18</v>
      </c>
      <c r="G5988" t="s">
        <v>815</v>
      </c>
      <c r="H5988">
        <v>6466</v>
      </c>
      <c r="I5988" t="s">
        <v>816</v>
      </c>
      <c r="J5988">
        <v>1414</v>
      </c>
      <c r="K5988" t="s">
        <v>437</v>
      </c>
      <c r="L5988" t="s">
        <v>438</v>
      </c>
      <c r="P5988">
        <v>1072</v>
      </c>
      <c r="Q5988" t="s">
        <v>439</v>
      </c>
      <c r="R5988" t="s">
        <v>440</v>
      </c>
      <c r="Y5988">
        <v>1374</v>
      </c>
      <c r="Z5988" t="s">
        <v>393</v>
      </c>
      <c r="AA5988" t="s">
        <v>394</v>
      </c>
      <c r="AB5988">
        <v>37555.360999999997</v>
      </c>
      <c r="AC5988">
        <v>46310.741999999998</v>
      </c>
      <c r="AD5988">
        <v>3.3332999999999999</v>
      </c>
      <c r="AE5988">
        <v>0</v>
      </c>
      <c r="AF5988">
        <v>3.3332999999999999</v>
      </c>
      <c r="AG5988">
        <v>0</v>
      </c>
      <c r="AH5988">
        <v>125184.54</v>
      </c>
      <c r="AI5988">
        <v>154369.14000000001</v>
      </c>
      <c r="AJ5988">
        <v>1</v>
      </c>
      <c r="AK5988">
        <v>3.33</v>
      </c>
      <c r="AL5988">
        <v>0</v>
      </c>
      <c r="AM5988">
        <v>1</v>
      </c>
    </row>
    <row r="5989" spans="1:39" x14ac:dyDescent="0.25">
      <c r="A5989" t="s">
        <v>2780</v>
      </c>
      <c r="B5989">
        <v>1</v>
      </c>
      <c r="C5989" t="s">
        <v>2781</v>
      </c>
      <c r="D5989" t="s">
        <v>168</v>
      </c>
      <c r="E5989">
        <v>25</v>
      </c>
      <c r="F5989" t="s">
        <v>18</v>
      </c>
      <c r="G5989" t="s">
        <v>817</v>
      </c>
      <c r="H5989">
        <v>6469</v>
      </c>
      <c r="I5989" t="s">
        <v>818</v>
      </c>
      <c r="J5989">
        <v>1414</v>
      </c>
      <c r="K5989" t="s">
        <v>437</v>
      </c>
      <c r="L5989" t="s">
        <v>438</v>
      </c>
      <c r="P5989">
        <v>1069</v>
      </c>
      <c r="Q5989" t="s">
        <v>397</v>
      </c>
      <c r="R5989" t="s">
        <v>398</v>
      </c>
      <c r="Y5989">
        <v>1374</v>
      </c>
      <c r="Z5989" t="s">
        <v>393</v>
      </c>
      <c r="AA5989" t="s">
        <v>394</v>
      </c>
      <c r="AB5989">
        <v>40662.648000000001</v>
      </c>
      <c r="AC5989">
        <v>50421.682000000001</v>
      </c>
      <c r="AD5989">
        <v>0.125</v>
      </c>
      <c r="AE5989">
        <v>0</v>
      </c>
      <c r="AF5989">
        <v>0.125</v>
      </c>
      <c r="AG5989">
        <v>0</v>
      </c>
      <c r="AH5989">
        <v>5082.83</v>
      </c>
      <c r="AI5989">
        <v>6302.71</v>
      </c>
      <c r="AJ5989">
        <v>0</v>
      </c>
      <c r="AK5989">
        <v>0</v>
      </c>
      <c r="AL5989">
        <v>0</v>
      </c>
      <c r="AM5989">
        <v>1</v>
      </c>
    </row>
    <row r="5990" spans="1:39" x14ac:dyDescent="0.25">
      <c r="A5990" t="s">
        <v>2780</v>
      </c>
      <c r="B5990">
        <v>1</v>
      </c>
      <c r="C5990" t="s">
        <v>2781</v>
      </c>
      <c r="D5990" t="s">
        <v>168</v>
      </c>
      <c r="E5990">
        <v>25</v>
      </c>
      <c r="F5990" t="s">
        <v>18</v>
      </c>
      <c r="G5990" t="s">
        <v>1407</v>
      </c>
      <c r="H5990">
        <v>6508</v>
      </c>
      <c r="I5990" t="s">
        <v>1408</v>
      </c>
      <c r="J5990">
        <v>1414</v>
      </c>
      <c r="K5990" t="s">
        <v>437</v>
      </c>
      <c r="L5990" t="s">
        <v>438</v>
      </c>
      <c r="P5990">
        <v>1072</v>
      </c>
      <c r="Q5990" t="s">
        <v>439</v>
      </c>
      <c r="R5990" t="s">
        <v>440</v>
      </c>
      <c r="Y5990">
        <v>1374</v>
      </c>
      <c r="Z5990" t="s">
        <v>393</v>
      </c>
      <c r="AA5990" t="s">
        <v>394</v>
      </c>
      <c r="AB5990">
        <v>39557.360000000001</v>
      </c>
      <c r="AC5990">
        <v>49423.413999999997</v>
      </c>
      <c r="AD5990">
        <v>0.83330000000000004</v>
      </c>
      <c r="AE5990">
        <v>0</v>
      </c>
      <c r="AF5990">
        <v>0.83330000000000004</v>
      </c>
      <c r="AG5990">
        <v>0</v>
      </c>
      <c r="AH5990">
        <v>32964.47</v>
      </c>
      <c r="AI5990">
        <v>41186.18</v>
      </c>
      <c r="AJ5990">
        <v>0</v>
      </c>
      <c r="AK5990">
        <v>0</v>
      </c>
      <c r="AL5990">
        <v>0</v>
      </c>
      <c r="AM5990">
        <v>1</v>
      </c>
    </row>
    <row r="5991" spans="1:39" x14ac:dyDescent="0.25">
      <c r="A5991" t="s">
        <v>2780</v>
      </c>
      <c r="B5991">
        <v>1</v>
      </c>
      <c r="C5991" t="s">
        <v>2781</v>
      </c>
      <c r="D5991" t="s">
        <v>168</v>
      </c>
      <c r="E5991">
        <v>25</v>
      </c>
      <c r="F5991" t="s">
        <v>18</v>
      </c>
      <c r="G5991" t="s">
        <v>1409</v>
      </c>
      <c r="H5991">
        <v>6645</v>
      </c>
      <c r="I5991" t="s">
        <v>1410</v>
      </c>
      <c r="J5991">
        <v>1418</v>
      </c>
      <c r="K5991" t="s">
        <v>1169</v>
      </c>
      <c r="L5991" t="s">
        <v>1170</v>
      </c>
      <c r="P5991">
        <v>1068</v>
      </c>
      <c r="Q5991" t="s">
        <v>1171</v>
      </c>
      <c r="R5991" t="s">
        <v>1172</v>
      </c>
      <c r="Y5991">
        <v>1372</v>
      </c>
      <c r="Z5991" t="s">
        <v>405</v>
      </c>
      <c r="AA5991" t="s">
        <v>406</v>
      </c>
      <c r="AB5991">
        <v>60776.175999999999</v>
      </c>
      <c r="AC5991">
        <v>74450.816999999995</v>
      </c>
      <c r="AD5991">
        <v>1</v>
      </c>
      <c r="AE5991">
        <v>0</v>
      </c>
      <c r="AF5991">
        <v>1</v>
      </c>
      <c r="AG5991">
        <v>0</v>
      </c>
      <c r="AH5991">
        <v>60776.18</v>
      </c>
      <c r="AI5991">
        <v>74450.820000000007</v>
      </c>
      <c r="AJ5991">
        <v>0</v>
      </c>
      <c r="AK5991">
        <v>0</v>
      </c>
      <c r="AL5991">
        <v>0</v>
      </c>
      <c r="AM5991">
        <v>1</v>
      </c>
    </row>
    <row r="5992" spans="1:39" x14ac:dyDescent="0.25">
      <c r="A5992" t="s">
        <v>2780</v>
      </c>
      <c r="B5992">
        <v>1</v>
      </c>
      <c r="C5992" t="s">
        <v>2781</v>
      </c>
      <c r="D5992" t="s">
        <v>168</v>
      </c>
      <c r="E5992">
        <v>25</v>
      </c>
      <c r="F5992" t="s">
        <v>18</v>
      </c>
      <c r="G5992" t="s">
        <v>827</v>
      </c>
      <c r="H5992">
        <v>6655</v>
      </c>
      <c r="I5992" t="s">
        <v>828</v>
      </c>
      <c r="J5992">
        <v>1414</v>
      </c>
      <c r="K5992" t="s">
        <v>437</v>
      </c>
      <c r="L5992" t="s">
        <v>438</v>
      </c>
      <c r="P5992">
        <v>1072</v>
      </c>
      <c r="Q5992" t="s">
        <v>439</v>
      </c>
      <c r="R5992" t="s">
        <v>440</v>
      </c>
      <c r="Y5992">
        <v>1374</v>
      </c>
      <c r="Z5992" t="s">
        <v>393</v>
      </c>
      <c r="AA5992" t="s">
        <v>394</v>
      </c>
      <c r="AB5992">
        <v>29291.418000000001</v>
      </c>
      <c r="AC5992">
        <v>36569.839999999997</v>
      </c>
      <c r="AD5992">
        <v>7.8333000000000004</v>
      </c>
      <c r="AE5992">
        <v>0</v>
      </c>
      <c r="AF5992">
        <v>7.8333000000000004</v>
      </c>
      <c r="AG5992">
        <v>0</v>
      </c>
      <c r="AH5992">
        <v>229449.44</v>
      </c>
      <c r="AI5992">
        <v>286463.74</v>
      </c>
      <c r="AJ5992">
        <v>0</v>
      </c>
      <c r="AK5992">
        <v>0</v>
      </c>
      <c r="AL5992">
        <v>0</v>
      </c>
      <c r="AM5992">
        <v>1</v>
      </c>
    </row>
    <row r="5993" spans="1:39" x14ac:dyDescent="0.25">
      <c r="A5993" t="s">
        <v>2780</v>
      </c>
      <c r="B5993">
        <v>1</v>
      </c>
      <c r="C5993" t="s">
        <v>2781</v>
      </c>
      <c r="D5993" t="s">
        <v>168</v>
      </c>
      <c r="E5993">
        <v>25</v>
      </c>
      <c r="F5993" t="s">
        <v>18</v>
      </c>
      <c r="G5993" t="s">
        <v>829</v>
      </c>
      <c r="H5993">
        <v>6660</v>
      </c>
      <c r="I5993" t="s">
        <v>830</v>
      </c>
      <c r="P5993">
        <v>1085</v>
      </c>
      <c r="Q5993" t="s">
        <v>695</v>
      </c>
      <c r="R5993" t="s">
        <v>696</v>
      </c>
      <c r="Y5993">
        <v>1373</v>
      </c>
      <c r="Z5993" t="s">
        <v>453</v>
      </c>
      <c r="AA5993" t="s">
        <v>454</v>
      </c>
      <c r="AB5993">
        <v>16349.103999999999</v>
      </c>
      <c r="AC5993">
        <v>20389.535</v>
      </c>
      <c r="AD5993">
        <v>8.4</v>
      </c>
      <c r="AE5993">
        <v>0</v>
      </c>
      <c r="AF5993">
        <v>8.4</v>
      </c>
      <c r="AG5993">
        <v>0</v>
      </c>
      <c r="AH5993">
        <v>137332.48000000001</v>
      </c>
      <c r="AI5993">
        <v>171272.1</v>
      </c>
      <c r="AJ5993">
        <v>0</v>
      </c>
      <c r="AK5993">
        <v>0</v>
      </c>
      <c r="AL5993">
        <v>0</v>
      </c>
      <c r="AM5993">
        <v>1</v>
      </c>
    </row>
    <row r="5994" spans="1:39" x14ac:dyDescent="0.25">
      <c r="A5994" t="s">
        <v>2780</v>
      </c>
      <c r="B5994">
        <v>1</v>
      </c>
      <c r="C5994" t="s">
        <v>2781</v>
      </c>
      <c r="D5994" t="s">
        <v>168</v>
      </c>
      <c r="E5994">
        <v>25</v>
      </c>
      <c r="F5994" t="s">
        <v>18</v>
      </c>
      <c r="G5994" t="s">
        <v>1546</v>
      </c>
      <c r="H5994">
        <v>6704</v>
      </c>
      <c r="I5994" t="s">
        <v>1547</v>
      </c>
      <c r="J5994">
        <v>1454</v>
      </c>
      <c r="K5994" t="s">
        <v>765</v>
      </c>
      <c r="L5994" t="s">
        <v>766</v>
      </c>
      <c r="P5994">
        <v>1214</v>
      </c>
      <c r="Q5994" t="s">
        <v>793</v>
      </c>
      <c r="R5994" t="s">
        <v>794</v>
      </c>
      <c r="Y5994">
        <v>1370</v>
      </c>
      <c r="Z5994" t="s">
        <v>477</v>
      </c>
      <c r="AA5994" t="s">
        <v>478</v>
      </c>
      <c r="AB5994">
        <v>4464.6940000000004</v>
      </c>
      <c r="AC5994">
        <v>5469.25</v>
      </c>
      <c r="AD5994">
        <v>4</v>
      </c>
      <c r="AE5994">
        <v>0</v>
      </c>
      <c r="AF5994">
        <v>4</v>
      </c>
      <c r="AG5994">
        <v>0</v>
      </c>
      <c r="AH5994">
        <v>17858.78</v>
      </c>
      <c r="AI5994">
        <v>21877</v>
      </c>
      <c r="AJ5994">
        <v>0</v>
      </c>
      <c r="AK5994">
        <v>0</v>
      </c>
      <c r="AL5994">
        <v>0</v>
      </c>
      <c r="AM5994">
        <v>1</v>
      </c>
    </row>
    <row r="5995" spans="1:39" x14ac:dyDescent="0.25">
      <c r="A5995" t="s">
        <v>2780</v>
      </c>
      <c r="B5995">
        <v>1</v>
      </c>
      <c r="C5995" t="s">
        <v>2781</v>
      </c>
      <c r="D5995" t="s">
        <v>168</v>
      </c>
      <c r="E5995">
        <v>25</v>
      </c>
      <c r="F5995" t="s">
        <v>18</v>
      </c>
      <c r="G5995" t="s">
        <v>2277</v>
      </c>
      <c r="H5995">
        <v>6705</v>
      </c>
      <c r="I5995" t="s">
        <v>2278</v>
      </c>
      <c r="J5995">
        <v>1454</v>
      </c>
      <c r="K5995" t="s">
        <v>765</v>
      </c>
      <c r="L5995" t="s">
        <v>766</v>
      </c>
      <c r="P5995">
        <v>1214</v>
      </c>
      <c r="Q5995" t="s">
        <v>793</v>
      </c>
      <c r="R5995" t="s">
        <v>794</v>
      </c>
      <c r="Y5995">
        <v>1370</v>
      </c>
      <c r="Z5995" t="s">
        <v>477</v>
      </c>
      <c r="AA5995" t="s">
        <v>478</v>
      </c>
      <c r="AB5995">
        <v>4414.5290000000005</v>
      </c>
      <c r="AC5995">
        <v>5407.7979999999998</v>
      </c>
      <c r="AD5995">
        <v>3</v>
      </c>
      <c r="AE5995">
        <v>0</v>
      </c>
      <c r="AF5995">
        <v>3</v>
      </c>
      <c r="AG5995">
        <v>0</v>
      </c>
      <c r="AH5995">
        <v>13243.59</v>
      </c>
      <c r="AI5995">
        <v>16223.39</v>
      </c>
      <c r="AJ5995">
        <v>0</v>
      </c>
      <c r="AK5995">
        <v>0</v>
      </c>
      <c r="AL5995">
        <v>0</v>
      </c>
      <c r="AM5995">
        <v>1</v>
      </c>
    </row>
    <row r="5996" spans="1:39" x14ac:dyDescent="0.25">
      <c r="A5996" t="s">
        <v>2780</v>
      </c>
      <c r="B5996">
        <v>1</v>
      </c>
      <c r="C5996" t="s">
        <v>2781</v>
      </c>
      <c r="D5996" t="s">
        <v>168</v>
      </c>
      <c r="E5996">
        <v>25</v>
      </c>
      <c r="F5996" t="s">
        <v>18</v>
      </c>
      <c r="G5996" t="s">
        <v>1411</v>
      </c>
      <c r="H5996">
        <v>6711</v>
      </c>
      <c r="I5996" t="s">
        <v>1412</v>
      </c>
      <c r="J5996">
        <v>1419</v>
      </c>
      <c r="K5996" t="s">
        <v>665</v>
      </c>
      <c r="L5996" t="s">
        <v>666</v>
      </c>
      <c r="P5996">
        <v>1333</v>
      </c>
      <c r="Q5996" t="s">
        <v>1217</v>
      </c>
      <c r="R5996" t="s">
        <v>1218</v>
      </c>
      <c r="Y5996">
        <v>1369</v>
      </c>
      <c r="Z5996" t="s">
        <v>413</v>
      </c>
      <c r="AA5996" t="s">
        <v>414</v>
      </c>
      <c r="AB5996">
        <v>19267.458999999999</v>
      </c>
      <c r="AC5996">
        <v>24180.662</v>
      </c>
      <c r="AD5996">
        <v>1</v>
      </c>
      <c r="AE5996">
        <v>0</v>
      </c>
      <c r="AF5996">
        <v>1</v>
      </c>
      <c r="AG5996">
        <v>0</v>
      </c>
      <c r="AH5996">
        <v>19267.46</v>
      </c>
      <c r="AI5996">
        <v>24180.66</v>
      </c>
      <c r="AJ5996">
        <v>0</v>
      </c>
      <c r="AK5996">
        <v>0</v>
      </c>
      <c r="AL5996">
        <v>0</v>
      </c>
      <c r="AM5996">
        <v>1</v>
      </c>
    </row>
    <row r="5997" spans="1:39" x14ac:dyDescent="0.25">
      <c r="A5997" t="s">
        <v>2780</v>
      </c>
      <c r="B5997">
        <v>1</v>
      </c>
      <c r="C5997" t="s">
        <v>2781</v>
      </c>
      <c r="D5997" t="s">
        <v>168</v>
      </c>
      <c r="E5997">
        <v>25</v>
      </c>
      <c r="F5997" t="s">
        <v>18</v>
      </c>
      <c r="G5997" t="s">
        <v>1413</v>
      </c>
      <c r="H5997">
        <v>6712</v>
      </c>
      <c r="I5997" t="s">
        <v>1414</v>
      </c>
      <c r="J5997">
        <v>1419</v>
      </c>
      <c r="K5997" t="s">
        <v>665</v>
      </c>
      <c r="L5997" t="s">
        <v>666</v>
      </c>
      <c r="P5997">
        <v>1333</v>
      </c>
      <c r="Q5997" t="s">
        <v>1217</v>
      </c>
      <c r="R5997" t="s">
        <v>1218</v>
      </c>
      <c r="Y5997">
        <v>1369</v>
      </c>
      <c r="Z5997" t="s">
        <v>413</v>
      </c>
      <c r="AA5997" t="s">
        <v>414</v>
      </c>
      <c r="AB5997">
        <v>19267.458999999999</v>
      </c>
      <c r="AC5997">
        <v>24180.662</v>
      </c>
      <c r="AD5997">
        <v>1</v>
      </c>
      <c r="AE5997">
        <v>0</v>
      </c>
      <c r="AF5997">
        <v>1</v>
      </c>
      <c r="AG5997">
        <v>0</v>
      </c>
      <c r="AH5997">
        <v>19267.46</v>
      </c>
      <c r="AI5997">
        <v>24180.66</v>
      </c>
      <c r="AJ5997">
        <v>0</v>
      </c>
      <c r="AK5997">
        <v>0</v>
      </c>
      <c r="AL5997">
        <v>0</v>
      </c>
      <c r="AM5997">
        <v>1</v>
      </c>
    </row>
    <row r="5998" spans="1:39" x14ac:dyDescent="0.25">
      <c r="A5998" t="s">
        <v>2780</v>
      </c>
      <c r="B5998">
        <v>1</v>
      </c>
      <c r="C5998" t="s">
        <v>2781</v>
      </c>
      <c r="D5998" t="s">
        <v>168</v>
      </c>
      <c r="E5998">
        <v>25</v>
      </c>
      <c r="F5998" t="s">
        <v>18</v>
      </c>
      <c r="G5998" t="s">
        <v>1215</v>
      </c>
      <c r="H5998">
        <v>6743</v>
      </c>
      <c r="I5998" t="s">
        <v>1216</v>
      </c>
      <c r="J5998">
        <v>1419</v>
      </c>
      <c r="K5998" t="s">
        <v>665</v>
      </c>
      <c r="L5998" t="s">
        <v>666</v>
      </c>
      <c r="P5998">
        <v>1333</v>
      </c>
      <c r="Q5998" t="s">
        <v>1217</v>
      </c>
      <c r="R5998" t="s">
        <v>1218</v>
      </c>
      <c r="Y5998">
        <v>1369</v>
      </c>
      <c r="Z5998" t="s">
        <v>413</v>
      </c>
      <c r="AA5998" t="s">
        <v>414</v>
      </c>
      <c r="AB5998">
        <v>25239.848000000002</v>
      </c>
      <c r="AC5998">
        <v>31676.008999999998</v>
      </c>
      <c r="AD5998">
        <v>2.5</v>
      </c>
      <c r="AE5998">
        <v>0</v>
      </c>
      <c r="AF5998">
        <v>2.5</v>
      </c>
      <c r="AG5998">
        <v>0</v>
      </c>
      <c r="AH5998">
        <v>63099.62</v>
      </c>
      <c r="AI5998">
        <v>79190.02</v>
      </c>
      <c r="AJ5998">
        <v>0</v>
      </c>
      <c r="AK5998">
        <v>0</v>
      </c>
      <c r="AL5998">
        <v>0</v>
      </c>
      <c r="AM5998">
        <v>1</v>
      </c>
    </row>
    <row r="5999" spans="1:39" x14ac:dyDescent="0.25">
      <c r="A5999" t="s">
        <v>2780</v>
      </c>
      <c r="B5999">
        <v>1</v>
      </c>
      <c r="C5999" t="s">
        <v>2781</v>
      </c>
      <c r="D5999" t="s">
        <v>168</v>
      </c>
      <c r="E5999">
        <v>25</v>
      </c>
      <c r="F5999" t="s">
        <v>18</v>
      </c>
      <c r="G5999" t="s">
        <v>1219</v>
      </c>
      <c r="H5999">
        <v>6792</v>
      </c>
      <c r="I5999" t="s">
        <v>1220</v>
      </c>
      <c r="J5999">
        <v>1419</v>
      </c>
      <c r="K5999" t="s">
        <v>665</v>
      </c>
      <c r="L5999" t="s">
        <v>666</v>
      </c>
      <c r="P5999">
        <v>1333</v>
      </c>
      <c r="Q5999" t="s">
        <v>1217</v>
      </c>
      <c r="R5999" t="s">
        <v>1218</v>
      </c>
      <c r="Y5999">
        <v>1369</v>
      </c>
      <c r="Z5999" t="s">
        <v>413</v>
      </c>
      <c r="AA5999" t="s">
        <v>414</v>
      </c>
      <c r="AB5999">
        <v>20008.521000000001</v>
      </c>
      <c r="AC5999">
        <v>25110.694</v>
      </c>
      <c r="AD5999">
        <v>0.5</v>
      </c>
      <c r="AE5999">
        <v>0</v>
      </c>
      <c r="AF5999">
        <v>0.5</v>
      </c>
      <c r="AG5999">
        <v>0</v>
      </c>
      <c r="AH5999">
        <v>10004.26</v>
      </c>
      <c r="AI5999">
        <v>12555.35</v>
      </c>
      <c r="AJ5999">
        <v>0</v>
      </c>
      <c r="AK5999">
        <v>0</v>
      </c>
      <c r="AL5999">
        <v>0</v>
      </c>
      <c r="AM5999">
        <v>1</v>
      </c>
    </row>
    <row r="6000" spans="1:39" x14ac:dyDescent="0.25">
      <c r="A6000" t="s">
        <v>2780</v>
      </c>
      <c r="B6000">
        <v>1</v>
      </c>
      <c r="C6000" t="s">
        <v>2781</v>
      </c>
      <c r="D6000" t="s">
        <v>168</v>
      </c>
      <c r="E6000">
        <v>25</v>
      </c>
      <c r="F6000" t="s">
        <v>18</v>
      </c>
      <c r="G6000" t="s">
        <v>1221</v>
      </c>
      <c r="H6000">
        <v>6841</v>
      </c>
      <c r="I6000" t="s">
        <v>1222</v>
      </c>
      <c r="J6000">
        <v>1419</v>
      </c>
      <c r="K6000" t="s">
        <v>665</v>
      </c>
      <c r="L6000" t="s">
        <v>666</v>
      </c>
      <c r="P6000">
        <v>1333</v>
      </c>
      <c r="Q6000" t="s">
        <v>1217</v>
      </c>
      <c r="R6000" t="s">
        <v>1218</v>
      </c>
      <c r="Y6000">
        <v>1369</v>
      </c>
      <c r="Z6000" t="s">
        <v>413</v>
      </c>
      <c r="AA6000" t="s">
        <v>414</v>
      </c>
      <c r="AB6000">
        <v>20008.521000000001</v>
      </c>
      <c r="AC6000">
        <v>25110.694</v>
      </c>
      <c r="AD6000">
        <v>0.5</v>
      </c>
      <c r="AE6000">
        <v>0</v>
      </c>
      <c r="AF6000">
        <v>0.5</v>
      </c>
      <c r="AG6000">
        <v>0</v>
      </c>
      <c r="AH6000">
        <v>10004.26</v>
      </c>
      <c r="AI6000">
        <v>12555.35</v>
      </c>
      <c r="AJ6000">
        <v>0</v>
      </c>
      <c r="AK6000">
        <v>0</v>
      </c>
      <c r="AL6000">
        <v>0</v>
      </c>
      <c r="AM6000">
        <v>1</v>
      </c>
    </row>
    <row r="6001" spans="1:39" x14ac:dyDescent="0.25">
      <c r="A6001" t="s">
        <v>2780</v>
      </c>
      <c r="B6001">
        <v>1</v>
      </c>
      <c r="C6001" t="s">
        <v>2781</v>
      </c>
      <c r="D6001" t="s">
        <v>168</v>
      </c>
      <c r="E6001">
        <v>25</v>
      </c>
      <c r="F6001" t="s">
        <v>18</v>
      </c>
      <c r="G6001" t="s">
        <v>841</v>
      </c>
      <c r="H6001">
        <v>6874</v>
      </c>
      <c r="I6001" t="s">
        <v>842</v>
      </c>
      <c r="J6001">
        <v>1450</v>
      </c>
      <c r="K6001" t="s">
        <v>735</v>
      </c>
      <c r="L6001" t="s">
        <v>736</v>
      </c>
      <c r="P6001">
        <v>1078</v>
      </c>
      <c r="Q6001" t="s">
        <v>843</v>
      </c>
      <c r="R6001" t="s">
        <v>844</v>
      </c>
      <c r="Y6001">
        <v>1370</v>
      </c>
      <c r="Z6001" t="s">
        <v>477</v>
      </c>
      <c r="AA6001" t="s">
        <v>478</v>
      </c>
      <c r="AB6001">
        <v>4101.1379999999999</v>
      </c>
      <c r="AC6001">
        <v>5105.9170000000004</v>
      </c>
      <c r="AD6001">
        <v>3</v>
      </c>
      <c r="AE6001">
        <v>0</v>
      </c>
      <c r="AF6001">
        <v>3</v>
      </c>
      <c r="AG6001">
        <v>0</v>
      </c>
      <c r="AH6001">
        <v>12303.41</v>
      </c>
      <c r="AI6001">
        <v>15317.75</v>
      </c>
      <c r="AJ6001">
        <v>0</v>
      </c>
      <c r="AK6001">
        <v>0</v>
      </c>
      <c r="AL6001">
        <v>0</v>
      </c>
      <c r="AM6001">
        <v>1</v>
      </c>
    </row>
    <row r="6002" spans="1:39" x14ac:dyDescent="0.25">
      <c r="A6002" t="s">
        <v>2780</v>
      </c>
      <c r="B6002">
        <v>1</v>
      </c>
      <c r="C6002" t="s">
        <v>2781</v>
      </c>
      <c r="D6002" t="s">
        <v>168</v>
      </c>
      <c r="E6002">
        <v>25</v>
      </c>
      <c r="F6002" t="s">
        <v>18</v>
      </c>
      <c r="G6002" t="s">
        <v>845</v>
      </c>
      <c r="H6002">
        <v>6875</v>
      </c>
      <c r="I6002" t="s">
        <v>846</v>
      </c>
      <c r="J6002">
        <v>1450</v>
      </c>
      <c r="K6002" t="s">
        <v>735</v>
      </c>
      <c r="L6002" t="s">
        <v>736</v>
      </c>
      <c r="P6002">
        <v>1078</v>
      </c>
      <c r="Q6002" t="s">
        <v>843</v>
      </c>
      <c r="R6002" t="s">
        <v>844</v>
      </c>
      <c r="Y6002">
        <v>1370</v>
      </c>
      <c r="Z6002" t="s">
        <v>477</v>
      </c>
      <c r="AA6002" t="s">
        <v>478</v>
      </c>
      <c r="AB6002">
        <v>4101.1379999999999</v>
      </c>
      <c r="AC6002">
        <v>5116.17</v>
      </c>
      <c r="AD6002">
        <v>4</v>
      </c>
      <c r="AE6002">
        <v>0</v>
      </c>
      <c r="AF6002">
        <v>4</v>
      </c>
      <c r="AG6002">
        <v>0</v>
      </c>
      <c r="AH6002">
        <v>16404.55</v>
      </c>
      <c r="AI6002">
        <v>20464.68</v>
      </c>
      <c r="AJ6002">
        <v>0</v>
      </c>
      <c r="AK6002">
        <v>0</v>
      </c>
      <c r="AL6002">
        <v>0</v>
      </c>
      <c r="AM6002">
        <v>1</v>
      </c>
    </row>
    <row r="6003" spans="1:39" x14ac:dyDescent="0.25">
      <c r="A6003" t="s">
        <v>2780</v>
      </c>
      <c r="B6003">
        <v>1</v>
      </c>
      <c r="C6003" t="s">
        <v>2781</v>
      </c>
      <c r="D6003" t="s">
        <v>168</v>
      </c>
      <c r="E6003">
        <v>25</v>
      </c>
      <c r="F6003" t="s">
        <v>18</v>
      </c>
      <c r="G6003" t="s">
        <v>847</v>
      </c>
      <c r="H6003">
        <v>6919</v>
      </c>
      <c r="I6003" t="s">
        <v>848</v>
      </c>
      <c r="J6003">
        <v>1459</v>
      </c>
      <c r="K6003" t="s">
        <v>849</v>
      </c>
      <c r="L6003" t="s">
        <v>850</v>
      </c>
      <c r="P6003">
        <v>1366</v>
      </c>
      <c r="Q6003" t="s">
        <v>851</v>
      </c>
      <c r="R6003" t="s">
        <v>852</v>
      </c>
      <c r="Y6003">
        <v>1370</v>
      </c>
      <c r="Z6003" t="s">
        <v>477</v>
      </c>
      <c r="AA6003" t="s">
        <v>478</v>
      </c>
      <c r="AB6003">
        <v>1711.09</v>
      </c>
      <c r="AC6003">
        <v>2126.8850000000002</v>
      </c>
      <c r="AD6003">
        <v>5</v>
      </c>
      <c r="AE6003">
        <v>22.333300000000001</v>
      </c>
      <c r="AF6003">
        <v>27.333300000000001</v>
      </c>
      <c r="AG6003">
        <v>0</v>
      </c>
      <c r="AH6003">
        <v>46769.8</v>
      </c>
      <c r="AI6003">
        <v>58134.86</v>
      </c>
      <c r="AJ6003">
        <v>2</v>
      </c>
      <c r="AK6003">
        <v>13.67</v>
      </c>
      <c r="AL6003">
        <v>0</v>
      </c>
      <c r="AM6003">
        <v>1</v>
      </c>
    </row>
    <row r="6004" spans="1:39" x14ac:dyDescent="0.25">
      <c r="A6004" t="s">
        <v>2780</v>
      </c>
      <c r="B6004">
        <v>1</v>
      </c>
      <c r="C6004" t="s">
        <v>2781</v>
      </c>
      <c r="D6004" t="s">
        <v>168</v>
      </c>
      <c r="E6004">
        <v>25</v>
      </c>
      <c r="F6004" t="s">
        <v>18</v>
      </c>
      <c r="G6004" t="s">
        <v>1419</v>
      </c>
      <c r="H6004">
        <v>6944</v>
      </c>
      <c r="I6004" t="s">
        <v>1420</v>
      </c>
      <c r="J6004">
        <v>1192</v>
      </c>
      <c r="K6004" t="s">
        <v>1117</v>
      </c>
      <c r="L6004" t="s">
        <v>1118</v>
      </c>
      <c r="P6004">
        <v>1112</v>
      </c>
      <c r="Q6004" t="s">
        <v>1227</v>
      </c>
      <c r="R6004" t="s">
        <v>1228</v>
      </c>
      <c r="Y6004">
        <v>1375</v>
      </c>
      <c r="Z6004" t="s">
        <v>371</v>
      </c>
      <c r="AA6004" t="s">
        <v>372</v>
      </c>
      <c r="AB6004">
        <v>29382.258999999998</v>
      </c>
      <c r="AC6004">
        <v>36434.002</v>
      </c>
      <c r="AD6004">
        <v>5</v>
      </c>
      <c r="AE6004">
        <v>0</v>
      </c>
      <c r="AF6004">
        <v>5</v>
      </c>
      <c r="AG6004">
        <v>0</v>
      </c>
      <c r="AH6004">
        <v>146911.29999999999</v>
      </c>
      <c r="AI6004">
        <v>182170.01</v>
      </c>
      <c r="AJ6004">
        <v>0</v>
      </c>
      <c r="AK6004">
        <v>0</v>
      </c>
      <c r="AL6004">
        <v>0</v>
      </c>
      <c r="AM6004">
        <v>1</v>
      </c>
    </row>
    <row r="6005" spans="1:39" x14ac:dyDescent="0.25">
      <c r="A6005" t="s">
        <v>2780</v>
      </c>
      <c r="B6005">
        <v>1</v>
      </c>
      <c r="C6005" t="s">
        <v>2781</v>
      </c>
      <c r="D6005" t="s">
        <v>168</v>
      </c>
      <c r="E6005">
        <v>25</v>
      </c>
      <c r="F6005" t="s">
        <v>18</v>
      </c>
      <c r="G6005" t="s">
        <v>1229</v>
      </c>
      <c r="H6005">
        <v>6945</v>
      </c>
      <c r="I6005" t="s">
        <v>1230</v>
      </c>
      <c r="J6005">
        <v>1192</v>
      </c>
      <c r="K6005" t="s">
        <v>1117</v>
      </c>
      <c r="L6005" t="s">
        <v>1118</v>
      </c>
      <c r="P6005">
        <v>1101</v>
      </c>
      <c r="Q6005" t="s">
        <v>895</v>
      </c>
      <c r="R6005" t="s">
        <v>896</v>
      </c>
      <c r="Y6005">
        <v>1375</v>
      </c>
      <c r="Z6005" t="s">
        <v>371</v>
      </c>
      <c r="AA6005" t="s">
        <v>372</v>
      </c>
      <c r="AB6005">
        <v>21685.491000000002</v>
      </c>
      <c r="AC6005">
        <v>26564.725999999999</v>
      </c>
      <c r="AD6005">
        <v>1</v>
      </c>
      <c r="AE6005">
        <v>0</v>
      </c>
      <c r="AF6005">
        <v>1</v>
      </c>
      <c r="AG6005">
        <v>0</v>
      </c>
      <c r="AH6005">
        <v>21685.49</v>
      </c>
      <c r="AI6005">
        <v>26564.73</v>
      </c>
      <c r="AJ6005">
        <v>0</v>
      </c>
      <c r="AK6005">
        <v>0</v>
      </c>
      <c r="AL6005">
        <v>0</v>
      </c>
      <c r="AM6005">
        <v>1</v>
      </c>
    </row>
    <row r="6006" spans="1:39" x14ac:dyDescent="0.25">
      <c r="A6006" t="s">
        <v>2780</v>
      </c>
      <c r="B6006">
        <v>1</v>
      </c>
      <c r="C6006" t="s">
        <v>2781</v>
      </c>
      <c r="D6006" t="s">
        <v>168</v>
      </c>
      <c r="E6006">
        <v>25</v>
      </c>
      <c r="F6006" t="s">
        <v>18</v>
      </c>
      <c r="G6006" t="s">
        <v>1231</v>
      </c>
      <c r="H6006">
        <v>6951</v>
      </c>
      <c r="I6006" t="s">
        <v>1232</v>
      </c>
      <c r="J6006">
        <v>1192</v>
      </c>
      <c r="K6006" t="s">
        <v>1117</v>
      </c>
      <c r="L6006" t="s">
        <v>1118</v>
      </c>
      <c r="P6006">
        <v>1101</v>
      </c>
      <c r="Q6006" t="s">
        <v>895</v>
      </c>
      <c r="R6006" t="s">
        <v>896</v>
      </c>
      <c r="Y6006">
        <v>1375</v>
      </c>
      <c r="Z6006" t="s">
        <v>371</v>
      </c>
      <c r="AA6006" t="s">
        <v>372</v>
      </c>
      <c r="AB6006">
        <v>25788.6</v>
      </c>
      <c r="AC6006">
        <v>31591.035</v>
      </c>
      <c r="AD6006">
        <v>1</v>
      </c>
      <c r="AE6006">
        <v>0</v>
      </c>
      <c r="AF6006">
        <v>1</v>
      </c>
      <c r="AG6006">
        <v>0</v>
      </c>
      <c r="AH6006">
        <v>25788.6</v>
      </c>
      <c r="AI6006">
        <v>31591.040000000001</v>
      </c>
      <c r="AJ6006">
        <v>0</v>
      </c>
      <c r="AK6006">
        <v>0</v>
      </c>
      <c r="AL6006">
        <v>0</v>
      </c>
      <c r="AM6006">
        <v>1</v>
      </c>
    </row>
    <row r="6007" spans="1:39" x14ac:dyDescent="0.25">
      <c r="A6007" t="s">
        <v>2780</v>
      </c>
      <c r="B6007">
        <v>1</v>
      </c>
      <c r="C6007" t="s">
        <v>2781</v>
      </c>
      <c r="D6007" t="s">
        <v>168</v>
      </c>
      <c r="E6007">
        <v>25</v>
      </c>
      <c r="F6007" t="s">
        <v>18</v>
      </c>
      <c r="G6007" t="s">
        <v>1421</v>
      </c>
      <c r="H6007">
        <v>6954</v>
      </c>
      <c r="I6007" t="s">
        <v>1422</v>
      </c>
      <c r="J6007">
        <v>1192</v>
      </c>
      <c r="K6007" t="s">
        <v>1117</v>
      </c>
      <c r="L6007" t="s">
        <v>1118</v>
      </c>
      <c r="P6007">
        <v>1112</v>
      </c>
      <c r="Q6007" t="s">
        <v>1227</v>
      </c>
      <c r="R6007" t="s">
        <v>1228</v>
      </c>
      <c r="Y6007">
        <v>1375</v>
      </c>
      <c r="Z6007" t="s">
        <v>371</v>
      </c>
      <c r="AA6007" t="s">
        <v>372</v>
      </c>
      <c r="AB6007">
        <v>21701.984</v>
      </c>
      <c r="AC6007">
        <v>26910.458999999999</v>
      </c>
      <c r="AD6007">
        <v>1</v>
      </c>
      <c r="AE6007">
        <v>0</v>
      </c>
      <c r="AF6007">
        <v>1</v>
      </c>
      <c r="AG6007">
        <v>0</v>
      </c>
      <c r="AH6007">
        <v>21701.98</v>
      </c>
      <c r="AI6007">
        <v>26910.46</v>
      </c>
      <c r="AJ6007">
        <v>0</v>
      </c>
      <c r="AK6007">
        <v>0</v>
      </c>
      <c r="AL6007">
        <v>0</v>
      </c>
      <c r="AM6007">
        <v>1</v>
      </c>
    </row>
    <row r="6008" spans="1:39" x14ac:dyDescent="0.25">
      <c r="A6008" t="s">
        <v>2780</v>
      </c>
      <c r="B6008">
        <v>1</v>
      </c>
      <c r="C6008" t="s">
        <v>2781</v>
      </c>
      <c r="D6008" t="s">
        <v>168</v>
      </c>
      <c r="E6008">
        <v>25</v>
      </c>
      <c r="F6008" t="s">
        <v>18</v>
      </c>
      <c r="G6008" t="s">
        <v>2279</v>
      </c>
      <c r="H6008">
        <v>6956</v>
      </c>
      <c r="I6008" t="s">
        <v>2280</v>
      </c>
      <c r="J6008">
        <v>1192</v>
      </c>
      <c r="K6008" t="s">
        <v>1117</v>
      </c>
      <c r="L6008" t="s">
        <v>1118</v>
      </c>
      <c r="P6008">
        <v>1101</v>
      </c>
      <c r="Q6008" t="s">
        <v>895</v>
      </c>
      <c r="R6008" t="s">
        <v>896</v>
      </c>
      <c r="Y6008">
        <v>1375</v>
      </c>
      <c r="Z6008" t="s">
        <v>371</v>
      </c>
      <c r="AA6008" t="s">
        <v>372</v>
      </c>
      <c r="AB6008">
        <v>28511.379000000001</v>
      </c>
      <c r="AC6008">
        <v>34926.44</v>
      </c>
      <c r="AD6008">
        <v>1</v>
      </c>
      <c r="AE6008">
        <v>0</v>
      </c>
      <c r="AF6008">
        <v>1</v>
      </c>
      <c r="AG6008">
        <v>0</v>
      </c>
      <c r="AH6008">
        <v>28511.38</v>
      </c>
      <c r="AI6008">
        <v>34926.44</v>
      </c>
      <c r="AJ6008">
        <v>0</v>
      </c>
      <c r="AK6008">
        <v>0</v>
      </c>
      <c r="AL6008">
        <v>0</v>
      </c>
      <c r="AM6008">
        <v>1</v>
      </c>
    </row>
    <row r="6009" spans="1:39" x14ac:dyDescent="0.25">
      <c r="A6009" t="s">
        <v>2780</v>
      </c>
      <c r="B6009">
        <v>1</v>
      </c>
      <c r="C6009" t="s">
        <v>2781</v>
      </c>
      <c r="D6009" t="s">
        <v>168</v>
      </c>
      <c r="E6009">
        <v>25</v>
      </c>
      <c r="F6009" t="s">
        <v>18</v>
      </c>
      <c r="G6009" t="s">
        <v>1548</v>
      </c>
      <c r="H6009">
        <v>6970</v>
      </c>
      <c r="I6009" t="s">
        <v>1549</v>
      </c>
      <c r="J6009">
        <v>1257</v>
      </c>
      <c r="K6009" t="s">
        <v>893</v>
      </c>
      <c r="L6009" t="s">
        <v>894</v>
      </c>
      <c r="P6009">
        <v>1114</v>
      </c>
      <c r="Q6009" t="s">
        <v>1550</v>
      </c>
      <c r="R6009" t="s">
        <v>1551</v>
      </c>
      <c r="Y6009">
        <v>1375</v>
      </c>
      <c r="Z6009" t="s">
        <v>371</v>
      </c>
      <c r="AA6009" t="s">
        <v>372</v>
      </c>
      <c r="AB6009">
        <v>16407.362000000001</v>
      </c>
      <c r="AC6009">
        <v>20145.559000000001</v>
      </c>
      <c r="AD6009">
        <v>99</v>
      </c>
      <c r="AE6009">
        <v>0</v>
      </c>
      <c r="AF6009">
        <v>99</v>
      </c>
      <c r="AG6009">
        <v>0</v>
      </c>
      <c r="AH6009">
        <v>1624328.83</v>
      </c>
      <c r="AI6009">
        <v>1994410.3</v>
      </c>
      <c r="AJ6009">
        <v>4</v>
      </c>
      <c r="AK6009">
        <v>24.75</v>
      </c>
      <c r="AL6009">
        <v>0</v>
      </c>
      <c r="AM6009">
        <v>1</v>
      </c>
    </row>
    <row r="6010" spans="1:39" x14ac:dyDescent="0.25">
      <c r="A6010" t="s">
        <v>2780</v>
      </c>
      <c r="B6010">
        <v>1</v>
      </c>
      <c r="C6010" t="s">
        <v>2781</v>
      </c>
      <c r="D6010" t="s">
        <v>168</v>
      </c>
      <c r="E6010">
        <v>25</v>
      </c>
      <c r="F6010" t="s">
        <v>18</v>
      </c>
      <c r="G6010" t="s">
        <v>1664</v>
      </c>
      <c r="H6010">
        <v>6971</v>
      </c>
      <c r="I6010" t="s">
        <v>1665</v>
      </c>
      <c r="J6010">
        <v>1257</v>
      </c>
      <c r="K6010" t="s">
        <v>893</v>
      </c>
      <c r="L6010" t="s">
        <v>894</v>
      </c>
      <c r="P6010">
        <v>1114</v>
      </c>
      <c r="Q6010" t="s">
        <v>1550</v>
      </c>
      <c r="R6010" t="s">
        <v>1551</v>
      </c>
      <c r="Y6010">
        <v>1375</v>
      </c>
      <c r="Z6010" t="s">
        <v>371</v>
      </c>
      <c r="AA6010" t="s">
        <v>372</v>
      </c>
      <c r="AB6010">
        <v>23596.842000000001</v>
      </c>
      <c r="AC6010">
        <v>29071.385999999999</v>
      </c>
      <c r="AD6010">
        <v>38</v>
      </c>
      <c r="AE6010">
        <v>0</v>
      </c>
      <c r="AF6010">
        <v>38</v>
      </c>
      <c r="AG6010">
        <v>0</v>
      </c>
      <c r="AH6010">
        <v>896680</v>
      </c>
      <c r="AI6010">
        <v>1104712.6499999999</v>
      </c>
      <c r="AJ6010">
        <v>1</v>
      </c>
      <c r="AK6010">
        <v>38</v>
      </c>
      <c r="AL6010">
        <v>0</v>
      </c>
      <c r="AM6010">
        <v>1</v>
      </c>
    </row>
    <row r="6011" spans="1:39" x14ac:dyDescent="0.25">
      <c r="A6011" t="s">
        <v>2780</v>
      </c>
      <c r="B6011">
        <v>1</v>
      </c>
      <c r="C6011" t="s">
        <v>2781</v>
      </c>
      <c r="D6011" t="s">
        <v>168</v>
      </c>
      <c r="E6011">
        <v>25</v>
      </c>
      <c r="F6011" t="s">
        <v>18</v>
      </c>
      <c r="G6011" t="s">
        <v>1425</v>
      </c>
      <c r="H6011">
        <v>6976</v>
      </c>
      <c r="I6011" t="s">
        <v>1426</v>
      </c>
      <c r="J6011">
        <v>1257</v>
      </c>
      <c r="K6011" t="s">
        <v>893</v>
      </c>
      <c r="L6011" t="s">
        <v>894</v>
      </c>
      <c r="P6011">
        <v>1113</v>
      </c>
      <c r="Q6011" t="s">
        <v>1427</v>
      </c>
      <c r="R6011" t="s">
        <v>1428</v>
      </c>
      <c r="Y6011">
        <v>1375</v>
      </c>
      <c r="Z6011" t="s">
        <v>371</v>
      </c>
      <c r="AA6011" t="s">
        <v>372</v>
      </c>
      <c r="AB6011">
        <v>14776.037</v>
      </c>
      <c r="AC6011">
        <v>18125.419999999998</v>
      </c>
      <c r="AD6011">
        <v>16</v>
      </c>
      <c r="AE6011">
        <v>0</v>
      </c>
      <c r="AF6011">
        <v>16</v>
      </c>
      <c r="AG6011">
        <v>0</v>
      </c>
      <c r="AH6011">
        <v>236416.59</v>
      </c>
      <c r="AI6011">
        <v>290006.71999999997</v>
      </c>
      <c r="AJ6011">
        <v>0</v>
      </c>
      <c r="AK6011">
        <v>0</v>
      </c>
      <c r="AL6011">
        <v>0</v>
      </c>
      <c r="AM6011">
        <v>1</v>
      </c>
    </row>
    <row r="6012" spans="1:39" x14ac:dyDescent="0.25">
      <c r="A6012" t="s">
        <v>2780</v>
      </c>
      <c r="B6012">
        <v>1</v>
      </c>
      <c r="C6012" t="s">
        <v>2781</v>
      </c>
      <c r="D6012" t="s">
        <v>168</v>
      </c>
      <c r="E6012">
        <v>25</v>
      </c>
      <c r="F6012" t="s">
        <v>18</v>
      </c>
      <c r="G6012" t="s">
        <v>1429</v>
      </c>
      <c r="H6012">
        <v>6978</v>
      </c>
      <c r="I6012" t="s">
        <v>1430</v>
      </c>
      <c r="J6012">
        <v>1257</v>
      </c>
      <c r="K6012" t="s">
        <v>893</v>
      </c>
      <c r="L6012" t="s">
        <v>894</v>
      </c>
      <c r="P6012">
        <v>1113</v>
      </c>
      <c r="Q6012" t="s">
        <v>1427</v>
      </c>
      <c r="R6012" t="s">
        <v>1428</v>
      </c>
      <c r="Y6012">
        <v>1375</v>
      </c>
      <c r="Z6012" t="s">
        <v>371</v>
      </c>
      <c r="AA6012" t="s">
        <v>372</v>
      </c>
      <c r="AB6012">
        <v>23249.407999999999</v>
      </c>
      <c r="AC6012">
        <v>28654.896000000001</v>
      </c>
      <c r="AD6012">
        <v>4</v>
      </c>
      <c r="AE6012">
        <v>0</v>
      </c>
      <c r="AF6012">
        <v>4</v>
      </c>
      <c r="AG6012">
        <v>0</v>
      </c>
      <c r="AH6012">
        <v>92997.63</v>
      </c>
      <c r="AI6012">
        <v>114619.58</v>
      </c>
      <c r="AJ6012">
        <v>1</v>
      </c>
      <c r="AK6012">
        <v>4</v>
      </c>
      <c r="AL6012">
        <v>0</v>
      </c>
      <c r="AM6012">
        <v>1</v>
      </c>
    </row>
    <row r="6013" spans="1:39" x14ac:dyDescent="0.25">
      <c r="A6013" t="s">
        <v>2780</v>
      </c>
      <c r="B6013">
        <v>1</v>
      </c>
      <c r="C6013" t="s">
        <v>2781</v>
      </c>
      <c r="D6013" t="s">
        <v>168</v>
      </c>
      <c r="E6013">
        <v>25</v>
      </c>
      <c r="F6013" t="s">
        <v>18</v>
      </c>
      <c r="G6013" t="s">
        <v>1847</v>
      </c>
      <c r="H6013">
        <v>6979</v>
      </c>
      <c r="I6013" t="s">
        <v>1848</v>
      </c>
      <c r="J6013">
        <v>1257</v>
      </c>
      <c r="K6013" t="s">
        <v>893</v>
      </c>
      <c r="L6013" t="s">
        <v>894</v>
      </c>
      <c r="P6013">
        <v>1113</v>
      </c>
      <c r="Q6013" t="s">
        <v>1427</v>
      </c>
      <c r="R6013" t="s">
        <v>1428</v>
      </c>
      <c r="Y6013">
        <v>1375</v>
      </c>
      <c r="Z6013" t="s">
        <v>371</v>
      </c>
      <c r="AA6013" t="s">
        <v>372</v>
      </c>
      <c r="AB6013">
        <v>31054.417000000001</v>
      </c>
      <c r="AC6013">
        <v>38221.252999999997</v>
      </c>
      <c r="AD6013">
        <v>5</v>
      </c>
      <c r="AE6013">
        <v>0</v>
      </c>
      <c r="AF6013">
        <v>5</v>
      </c>
      <c r="AG6013">
        <v>0</v>
      </c>
      <c r="AH6013">
        <v>155272.07999999999</v>
      </c>
      <c r="AI6013">
        <v>191106.26</v>
      </c>
      <c r="AJ6013">
        <v>0</v>
      </c>
      <c r="AK6013">
        <v>0</v>
      </c>
      <c r="AL6013">
        <v>0</v>
      </c>
      <c r="AM6013">
        <v>1</v>
      </c>
    </row>
    <row r="6014" spans="1:39" x14ac:dyDescent="0.25">
      <c r="A6014" t="s">
        <v>2780</v>
      </c>
      <c r="B6014">
        <v>1</v>
      </c>
      <c r="C6014" t="s">
        <v>2781</v>
      </c>
      <c r="D6014" t="s">
        <v>168</v>
      </c>
      <c r="E6014">
        <v>25</v>
      </c>
      <c r="F6014" t="s">
        <v>18</v>
      </c>
      <c r="G6014" t="s">
        <v>1552</v>
      </c>
      <c r="H6014">
        <v>6982</v>
      </c>
      <c r="I6014" t="s">
        <v>1553</v>
      </c>
      <c r="J6014">
        <v>1192</v>
      </c>
      <c r="K6014" t="s">
        <v>1117</v>
      </c>
      <c r="L6014" t="s">
        <v>1118</v>
      </c>
      <c r="P6014">
        <v>1112</v>
      </c>
      <c r="Q6014" t="s">
        <v>1227</v>
      </c>
      <c r="R6014" t="s">
        <v>1228</v>
      </c>
      <c r="Y6014">
        <v>1375</v>
      </c>
      <c r="Z6014" t="s">
        <v>371</v>
      </c>
      <c r="AA6014" t="s">
        <v>372</v>
      </c>
      <c r="AB6014">
        <v>18750.664000000001</v>
      </c>
      <c r="AC6014">
        <v>22969.562999999998</v>
      </c>
      <c r="AD6014">
        <v>5</v>
      </c>
      <c r="AE6014">
        <v>0</v>
      </c>
      <c r="AF6014">
        <v>5</v>
      </c>
      <c r="AG6014">
        <v>0</v>
      </c>
      <c r="AH6014">
        <v>93753.32</v>
      </c>
      <c r="AI6014">
        <v>114847.82</v>
      </c>
      <c r="AJ6014">
        <v>0</v>
      </c>
      <c r="AK6014">
        <v>0</v>
      </c>
      <c r="AL6014">
        <v>0</v>
      </c>
      <c r="AM6014">
        <v>1</v>
      </c>
    </row>
    <row r="6015" spans="1:39" x14ac:dyDescent="0.25">
      <c r="A6015" t="s">
        <v>2780</v>
      </c>
      <c r="B6015">
        <v>1</v>
      </c>
      <c r="C6015" t="s">
        <v>2781</v>
      </c>
      <c r="D6015" t="s">
        <v>168</v>
      </c>
      <c r="E6015">
        <v>25</v>
      </c>
      <c r="F6015" t="s">
        <v>18</v>
      </c>
      <c r="G6015" t="s">
        <v>2202</v>
      </c>
      <c r="H6015">
        <v>6983</v>
      </c>
      <c r="I6015" t="s">
        <v>2203</v>
      </c>
      <c r="J6015">
        <v>1192</v>
      </c>
      <c r="K6015" t="s">
        <v>1117</v>
      </c>
      <c r="L6015" t="s">
        <v>1118</v>
      </c>
      <c r="P6015">
        <v>1112</v>
      </c>
      <c r="Q6015" t="s">
        <v>1227</v>
      </c>
      <c r="R6015" t="s">
        <v>1228</v>
      </c>
      <c r="Y6015">
        <v>1375</v>
      </c>
      <c r="Z6015" t="s">
        <v>371</v>
      </c>
      <c r="AA6015" t="s">
        <v>372</v>
      </c>
      <c r="AB6015">
        <v>11322.298000000001</v>
      </c>
      <c r="AC6015">
        <v>14039.65</v>
      </c>
      <c r="AD6015">
        <v>2</v>
      </c>
      <c r="AE6015">
        <v>0</v>
      </c>
      <c r="AF6015">
        <v>2</v>
      </c>
      <c r="AG6015">
        <v>0</v>
      </c>
      <c r="AH6015">
        <v>22644.6</v>
      </c>
      <c r="AI6015">
        <v>28079.3</v>
      </c>
      <c r="AJ6015">
        <v>0</v>
      </c>
      <c r="AK6015">
        <v>0</v>
      </c>
      <c r="AL6015">
        <v>0</v>
      </c>
      <c r="AM6015">
        <v>1</v>
      </c>
    </row>
    <row r="6016" spans="1:39" x14ac:dyDescent="0.25">
      <c r="A6016" t="s">
        <v>2780</v>
      </c>
      <c r="B6016">
        <v>1</v>
      </c>
      <c r="C6016" t="s">
        <v>2781</v>
      </c>
      <c r="D6016" t="s">
        <v>168</v>
      </c>
      <c r="E6016">
        <v>25</v>
      </c>
      <c r="F6016" t="s">
        <v>18</v>
      </c>
      <c r="G6016" t="s">
        <v>867</v>
      </c>
      <c r="H6016">
        <v>7230</v>
      </c>
      <c r="I6016" t="s">
        <v>868</v>
      </c>
      <c r="J6016">
        <v>1450</v>
      </c>
      <c r="K6016" t="s">
        <v>735</v>
      </c>
      <c r="L6016" t="s">
        <v>736</v>
      </c>
      <c r="P6016">
        <v>1077</v>
      </c>
      <c r="Q6016" t="s">
        <v>737</v>
      </c>
      <c r="R6016" t="s">
        <v>738</v>
      </c>
      <c r="Y6016">
        <v>1370</v>
      </c>
      <c r="Z6016" t="s">
        <v>477</v>
      </c>
      <c r="AA6016" t="s">
        <v>478</v>
      </c>
      <c r="AB6016">
        <v>5414.3389999999999</v>
      </c>
      <c r="AC6016">
        <v>6749.72</v>
      </c>
      <c r="AD6016">
        <v>19</v>
      </c>
      <c r="AE6016">
        <v>0</v>
      </c>
      <c r="AF6016">
        <v>19</v>
      </c>
      <c r="AG6016">
        <v>0</v>
      </c>
      <c r="AH6016">
        <v>102872.44</v>
      </c>
      <c r="AI6016">
        <v>128244.67</v>
      </c>
      <c r="AJ6016">
        <v>0</v>
      </c>
      <c r="AK6016">
        <v>0</v>
      </c>
      <c r="AL6016">
        <v>0</v>
      </c>
      <c r="AM6016">
        <v>1</v>
      </c>
    </row>
    <row r="6017" spans="1:39" x14ac:dyDescent="0.25">
      <c r="A6017" t="s">
        <v>2780</v>
      </c>
      <c r="B6017">
        <v>1</v>
      </c>
      <c r="C6017" t="s">
        <v>2781</v>
      </c>
      <c r="D6017" t="s">
        <v>168</v>
      </c>
      <c r="E6017">
        <v>25</v>
      </c>
      <c r="F6017" t="s">
        <v>18</v>
      </c>
      <c r="G6017" t="s">
        <v>1237</v>
      </c>
      <c r="H6017">
        <v>7236</v>
      </c>
      <c r="I6017" t="s">
        <v>1238</v>
      </c>
      <c r="J6017">
        <v>1194</v>
      </c>
      <c r="K6017" t="s">
        <v>367</v>
      </c>
      <c r="L6017" t="s">
        <v>368</v>
      </c>
      <c r="P6017">
        <v>1094</v>
      </c>
      <c r="Q6017" t="s">
        <v>871</v>
      </c>
      <c r="R6017" t="s">
        <v>872</v>
      </c>
      <c r="Y6017">
        <v>1375</v>
      </c>
      <c r="Z6017" t="s">
        <v>371</v>
      </c>
      <c r="AA6017" t="s">
        <v>372</v>
      </c>
      <c r="AB6017">
        <v>8408.8220000000001</v>
      </c>
      <c r="AC6017">
        <v>10300.807000000001</v>
      </c>
      <c r="AD6017">
        <v>1</v>
      </c>
      <c r="AE6017">
        <v>0</v>
      </c>
      <c r="AF6017">
        <v>1</v>
      </c>
      <c r="AG6017">
        <v>0</v>
      </c>
      <c r="AH6017">
        <v>8408.82</v>
      </c>
      <c r="AI6017">
        <v>10300.81</v>
      </c>
      <c r="AJ6017">
        <v>0</v>
      </c>
      <c r="AK6017">
        <v>0</v>
      </c>
      <c r="AL6017">
        <v>0</v>
      </c>
      <c r="AM6017">
        <v>1</v>
      </c>
    </row>
    <row r="6018" spans="1:39" x14ac:dyDescent="0.25">
      <c r="A6018" t="s">
        <v>2780</v>
      </c>
      <c r="B6018">
        <v>1</v>
      </c>
      <c r="C6018" t="s">
        <v>2781</v>
      </c>
      <c r="D6018" t="s">
        <v>168</v>
      </c>
      <c r="E6018">
        <v>25</v>
      </c>
      <c r="F6018" t="s">
        <v>18</v>
      </c>
      <c r="G6018" t="s">
        <v>873</v>
      </c>
      <c r="H6018">
        <v>7237</v>
      </c>
      <c r="I6018" t="s">
        <v>874</v>
      </c>
      <c r="J6018">
        <v>1194</v>
      </c>
      <c r="K6018" t="s">
        <v>367</v>
      </c>
      <c r="L6018" t="s">
        <v>368</v>
      </c>
      <c r="P6018">
        <v>1094</v>
      </c>
      <c r="Q6018" t="s">
        <v>871</v>
      </c>
      <c r="R6018" t="s">
        <v>872</v>
      </c>
      <c r="Y6018">
        <v>1375</v>
      </c>
      <c r="Z6018" t="s">
        <v>371</v>
      </c>
      <c r="AA6018" t="s">
        <v>372</v>
      </c>
      <c r="AB6018">
        <v>8408.8220000000001</v>
      </c>
      <c r="AC6018">
        <v>10300.807000000001</v>
      </c>
      <c r="AD6018">
        <v>1</v>
      </c>
      <c r="AE6018">
        <v>0</v>
      </c>
      <c r="AF6018">
        <v>1</v>
      </c>
      <c r="AG6018">
        <v>0</v>
      </c>
      <c r="AH6018">
        <v>8408.82</v>
      </c>
      <c r="AI6018">
        <v>10300.81</v>
      </c>
      <c r="AJ6018">
        <v>0</v>
      </c>
      <c r="AK6018">
        <v>0</v>
      </c>
      <c r="AL6018">
        <v>0</v>
      </c>
      <c r="AM6018">
        <v>1</v>
      </c>
    </row>
    <row r="6019" spans="1:39" x14ac:dyDescent="0.25">
      <c r="A6019" t="s">
        <v>2780</v>
      </c>
      <c r="B6019">
        <v>1</v>
      </c>
      <c r="C6019" t="s">
        <v>2781</v>
      </c>
      <c r="D6019" t="s">
        <v>168</v>
      </c>
      <c r="E6019">
        <v>25</v>
      </c>
      <c r="F6019" t="s">
        <v>18</v>
      </c>
      <c r="G6019" t="s">
        <v>875</v>
      </c>
      <c r="H6019">
        <v>7238</v>
      </c>
      <c r="I6019" t="s">
        <v>876</v>
      </c>
      <c r="J6019">
        <v>1193</v>
      </c>
      <c r="K6019" t="s">
        <v>593</v>
      </c>
      <c r="L6019" t="s">
        <v>594</v>
      </c>
      <c r="P6019">
        <v>1094</v>
      </c>
      <c r="Q6019" t="s">
        <v>871</v>
      </c>
      <c r="R6019" t="s">
        <v>872</v>
      </c>
      <c r="Y6019">
        <v>1375</v>
      </c>
      <c r="Z6019" t="s">
        <v>371</v>
      </c>
      <c r="AA6019" t="s">
        <v>372</v>
      </c>
      <c r="AB6019">
        <v>4586.63</v>
      </c>
      <c r="AC6019">
        <v>5618.6220000000003</v>
      </c>
      <c r="AD6019">
        <v>3</v>
      </c>
      <c r="AE6019">
        <v>3</v>
      </c>
      <c r="AF6019">
        <v>6</v>
      </c>
      <c r="AG6019">
        <v>0</v>
      </c>
      <c r="AH6019">
        <v>27519.78</v>
      </c>
      <c r="AI6019">
        <v>33711.730000000003</v>
      </c>
      <c r="AJ6019">
        <v>0</v>
      </c>
      <c r="AK6019">
        <v>0</v>
      </c>
      <c r="AL6019">
        <v>0</v>
      </c>
      <c r="AM6019">
        <v>1</v>
      </c>
    </row>
    <row r="6020" spans="1:39" x14ac:dyDescent="0.25">
      <c r="A6020" t="s">
        <v>2780</v>
      </c>
      <c r="B6020">
        <v>1</v>
      </c>
      <c r="C6020" t="s">
        <v>2781</v>
      </c>
      <c r="D6020" t="s">
        <v>168</v>
      </c>
      <c r="E6020">
        <v>25</v>
      </c>
      <c r="F6020" t="s">
        <v>18</v>
      </c>
      <c r="G6020" t="s">
        <v>877</v>
      </c>
      <c r="H6020">
        <v>7239</v>
      </c>
      <c r="I6020" t="s">
        <v>878</v>
      </c>
      <c r="J6020">
        <v>1193</v>
      </c>
      <c r="K6020" t="s">
        <v>593</v>
      </c>
      <c r="L6020" t="s">
        <v>594</v>
      </c>
      <c r="P6020">
        <v>1094</v>
      </c>
      <c r="Q6020" t="s">
        <v>871</v>
      </c>
      <c r="R6020" t="s">
        <v>872</v>
      </c>
      <c r="Y6020">
        <v>1375</v>
      </c>
      <c r="Z6020" t="s">
        <v>371</v>
      </c>
      <c r="AA6020" t="s">
        <v>372</v>
      </c>
      <c r="AB6020">
        <v>7415.0519999999997</v>
      </c>
      <c r="AC6020">
        <v>9083.4390000000003</v>
      </c>
      <c r="AD6020">
        <v>4</v>
      </c>
      <c r="AE6020">
        <v>1</v>
      </c>
      <c r="AF6020">
        <v>5</v>
      </c>
      <c r="AG6020">
        <v>0</v>
      </c>
      <c r="AH6020">
        <v>37075.26</v>
      </c>
      <c r="AI6020">
        <v>45417.2</v>
      </c>
      <c r="AJ6020">
        <v>0</v>
      </c>
      <c r="AK6020">
        <v>0</v>
      </c>
      <c r="AL6020">
        <v>0</v>
      </c>
      <c r="AM6020">
        <v>1</v>
      </c>
    </row>
    <row r="6021" spans="1:39" x14ac:dyDescent="0.25">
      <c r="A6021" t="s">
        <v>2780</v>
      </c>
      <c r="B6021">
        <v>1</v>
      </c>
      <c r="C6021" t="s">
        <v>2781</v>
      </c>
      <c r="D6021" t="s">
        <v>168</v>
      </c>
      <c r="E6021">
        <v>25</v>
      </c>
      <c r="F6021" t="s">
        <v>18</v>
      </c>
      <c r="G6021" t="s">
        <v>879</v>
      </c>
      <c r="H6021">
        <v>7240</v>
      </c>
      <c r="I6021" t="s">
        <v>880</v>
      </c>
      <c r="J6021">
        <v>1193</v>
      </c>
      <c r="K6021" t="s">
        <v>593</v>
      </c>
      <c r="L6021" t="s">
        <v>594</v>
      </c>
      <c r="P6021">
        <v>1094</v>
      </c>
      <c r="Q6021" t="s">
        <v>871</v>
      </c>
      <c r="R6021" t="s">
        <v>872</v>
      </c>
      <c r="Y6021">
        <v>1375</v>
      </c>
      <c r="Z6021" t="s">
        <v>371</v>
      </c>
      <c r="AA6021" t="s">
        <v>372</v>
      </c>
      <c r="AB6021">
        <v>9268.8160000000007</v>
      </c>
      <c r="AC6021">
        <v>11354.299000000001</v>
      </c>
      <c r="AD6021">
        <v>4</v>
      </c>
      <c r="AE6021">
        <v>0</v>
      </c>
      <c r="AF6021">
        <v>4</v>
      </c>
      <c r="AG6021">
        <v>0</v>
      </c>
      <c r="AH6021">
        <v>37075.26</v>
      </c>
      <c r="AI6021">
        <v>45417.2</v>
      </c>
      <c r="AJ6021">
        <v>0</v>
      </c>
      <c r="AK6021">
        <v>0</v>
      </c>
      <c r="AL6021">
        <v>0</v>
      </c>
      <c r="AM6021">
        <v>1</v>
      </c>
    </row>
    <row r="6022" spans="1:39" x14ac:dyDescent="0.25">
      <c r="A6022" t="s">
        <v>2780</v>
      </c>
      <c r="B6022">
        <v>1</v>
      </c>
      <c r="C6022" t="s">
        <v>2781</v>
      </c>
      <c r="D6022" t="s">
        <v>168</v>
      </c>
      <c r="E6022">
        <v>25</v>
      </c>
      <c r="F6022" t="s">
        <v>18</v>
      </c>
      <c r="G6022" t="s">
        <v>881</v>
      </c>
      <c r="H6022">
        <v>7241</v>
      </c>
      <c r="I6022" t="s">
        <v>882</v>
      </c>
      <c r="J6022">
        <v>1193</v>
      </c>
      <c r="K6022" t="s">
        <v>593</v>
      </c>
      <c r="L6022" t="s">
        <v>594</v>
      </c>
      <c r="P6022">
        <v>1094</v>
      </c>
      <c r="Q6022" t="s">
        <v>871</v>
      </c>
      <c r="R6022" t="s">
        <v>872</v>
      </c>
      <c r="Y6022">
        <v>1375</v>
      </c>
      <c r="Z6022" t="s">
        <v>371</v>
      </c>
      <c r="AA6022" t="s">
        <v>372</v>
      </c>
      <c r="AB6022">
        <v>9555.48</v>
      </c>
      <c r="AC6022">
        <v>11705.463</v>
      </c>
      <c r="AD6022">
        <v>1</v>
      </c>
      <c r="AE6022">
        <v>0</v>
      </c>
      <c r="AF6022">
        <v>1</v>
      </c>
      <c r="AG6022">
        <v>0</v>
      </c>
      <c r="AH6022">
        <v>9555.48</v>
      </c>
      <c r="AI6022">
        <v>11705.46</v>
      </c>
      <c r="AJ6022">
        <v>0</v>
      </c>
      <c r="AK6022">
        <v>0</v>
      </c>
      <c r="AL6022">
        <v>0</v>
      </c>
      <c r="AM6022">
        <v>1</v>
      </c>
    </row>
    <row r="6023" spans="1:39" x14ac:dyDescent="0.25">
      <c r="A6023" t="s">
        <v>2780</v>
      </c>
      <c r="B6023">
        <v>1</v>
      </c>
      <c r="C6023" t="s">
        <v>2781</v>
      </c>
      <c r="D6023" t="s">
        <v>168</v>
      </c>
      <c r="E6023">
        <v>25</v>
      </c>
      <c r="F6023" t="s">
        <v>18</v>
      </c>
      <c r="G6023" t="s">
        <v>883</v>
      </c>
      <c r="H6023">
        <v>7242</v>
      </c>
      <c r="I6023" t="s">
        <v>884</v>
      </c>
      <c r="J6023">
        <v>1193</v>
      </c>
      <c r="K6023" t="s">
        <v>593</v>
      </c>
      <c r="L6023" t="s">
        <v>594</v>
      </c>
      <c r="P6023">
        <v>1094</v>
      </c>
      <c r="Q6023" t="s">
        <v>871</v>
      </c>
      <c r="R6023" t="s">
        <v>872</v>
      </c>
      <c r="Y6023">
        <v>1375</v>
      </c>
      <c r="Z6023" t="s">
        <v>371</v>
      </c>
      <c r="AA6023" t="s">
        <v>372</v>
      </c>
      <c r="AB6023">
        <v>8890.9390000000003</v>
      </c>
      <c r="AC6023">
        <v>10859.085999999999</v>
      </c>
      <c r="AD6023">
        <v>8</v>
      </c>
      <c r="AE6023">
        <v>0</v>
      </c>
      <c r="AF6023">
        <v>8</v>
      </c>
      <c r="AG6023">
        <v>0</v>
      </c>
      <c r="AH6023">
        <v>71127.509999999995</v>
      </c>
      <c r="AI6023">
        <v>86872.68</v>
      </c>
      <c r="AJ6023">
        <v>0</v>
      </c>
      <c r="AK6023">
        <v>0</v>
      </c>
      <c r="AL6023">
        <v>0</v>
      </c>
      <c r="AM6023">
        <v>1</v>
      </c>
    </row>
    <row r="6024" spans="1:39" x14ac:dyDescent="0.25">
      <c r="A6024" t="s">
        <v>2780</v>
      </c>
      <c r="B6024">
        <v>1</v>
      </c>
      <c r="C6024" t="s">
        <v>2781</v>
      </c>
      <c r="D6024" t="s">
        <v>168</v>
      </c>
      <c r="E6024">
        <v>25</v>
      </c>
      <c r="F6024" t="s">
        <v>18</v>
      </c>
      <c r="G6024" t="s">
        <v>885</v>
      </c>
      <c r="H6024">
        <v>7243</v>
      </c>
      <c r="I6024" t="s">
        <v>886</v>
      </c>
      <c r="J6024">
        <v>1193</v>
      </c>
      <c r="K6024" t="s">
        <v>593</v>
      </c>
      <c r="L6024" t="s">
        <v>594</v>
      </c>
      <c r="P6024">
        <v>1094</v>
      </c>
      <c r="Q6024" t="s">
        <v>871</v>
      </c>
      <c r="R6024" t="s">
        <v>872</v>
      </c>
      <c r="Y6024">
        <v>1375</v>
      </c>
      <c r="Z6024" t="s">
        <v>371</v>
      </c>
      <c r="AA6024" t="s">
        <v>372</v>
      </c>
      <c r="AB6024">
        <v>9555.48</v>
      </c>
      <c r="AC6024">
        <v>11705.463</v>
      </c>
      <c r="AD6024">
        <v>3</v>
      </c>
      <c r="AE6024">
        <v>0</v>
      </c>
      <c r="AF6024">
        <v>3</v>
      </c>
      <c r="AG6024">
        <v>0</v>
      </c>
      <c r="AH6024">
        <v>28666.44</v>
      </c>
      <c r="AI6024">
        <v>35116.39</v>
      </c>
      <c r="AJ6024">
        <v>0</v>
      </c>
      <c r="AK6024">
        <v>0</v>
      </c>
      <c r="AL6024">
        <v>0</v>
      </c>
      <c r="AM6024">
        <v>1</v>
      </c>
    </row>
    <row r="6025" spans="1:39" x14ac:dyDescent="0.25">
      <c r="A6025" t="s">
        <v>2780</v>
      </c>
      <c r="B6025">
        <v>1</v>
      </c>
      <c r="C6025" t="s">
        <v>2781</v>
      </c>
      <c r="D6025" t="s">
        <v>168</v>
      </c>
      <c r="E6025">
        <v>25</v>
      </c>
      <c r="F6025" t="s">
        <v>18</v>
      </c>
      <c r="G6025" t="s">
        <v>1788</v>
      </c>
      <c r="H6025">
        <v>7311</v>
      </c>
      <c r="I6025" t="s">
        <v>1789</v>
      </c>
      <c r="J6025">
        <v>1194</v>
      </c>
      <c r="K6025" t="s">
        <v>367</v>
      </c>
      <c r="L6025" t="s">
        <v>368</v>
      </c>
      <c r="P6025">
        <v>1094</v>
      </c>
      <c r="Q6025" t="s">
        <v>871</v>
      </c>
      <c r="R6025" t="s">
        <v>872</v>
      </c>
      <c r="Y6025">
        <v>1375</v>
      </c>
      <c r="Z6025" t="s">
        <v>371</v>
      </c>
      <c r="AA6025" t="s">
        <v>372</v>
      </c>
      <c r="AB6025">
        <v>9173.2610000000004</v>
      </c>
      <c r="AC6025">
        <v>11237.244000000001</v>
      </c>
      <c r="AD6025">
        <v>3</v>
      </c>
      <c r="AE6025">
        <v>0</v>
      </c>
      <c r="AF6025">
        <v>3</v>
      </c>
      <c r="AG6025">
        <v>0</v>
      </c>
      <c r="AH6025">
        <v>27519.78</v>
      </c>
      <c r="AI6025">
        <v>33711.730000000003</v>
      </c>
      <c r="AJ6025">
        <v>0</v>
      </c>
      <c r="AK6025">
        <v>0</v>
      </c>
      <c r="AL6025">
        <v>0</v>
      </c>
      <c r="AM6025">
        <v>1</v>
      </c>
    </row>
    <row r="6026" spans="1:39" x14ac:dyDescent="0.25">
      <c r="A6026" t="s">
        <v>2780</v>
      </c>
      <c r="B6026">
        <v>1</v>
      </c>
      <c r="C6026" t="s">
        <v>2781</v>
      </c>
      <c r="D6026" t="s">
        <v>168</v>
      </c>
      <c r="E6026">
        <v>25</v>
      </c>
      <c r="F6026" t="s">
        <v>18</v>
      </c>
      <c r="G6026" t="s">
        <v>887</v>
      </c>
      <c r="H6026">
        <v>7377</v>
      </c>
      <c r="I6026" t="s">
        <v>888</v>
      </c>
      <c r="P6026">
        <v>1328</v>
      </c>
      <c r="Q6026" t="s">
        <v>889</v>
      </c>
      <c r="R6026" t="s">
        <v>890</v>
      </c>
      <c r="Y6026">
        <v>1376</v>
      </c>
      <c r="Z6026" t="s">
        <v>377</v>
      </c>
      <c r="AA6026" t="s">
        <v>378</v>
      </c>
      <c r="AB6026">
        <v>647380.16</v>
      </c>
      <c r="AC6026">
        <v>796277.56</v>
      </c>
      <c r="AD6026">
        <v>7.4999999999999997E-2</v>
      </c>
      <c r="AE6026">
        <v>0</v>
      </c>
      <c r="AF6026">
        <v>7.4999999999999997E-2</v>
      </c>
      <c r="AG6026">
        <v>0</v>
      </c>
      <c r="AH6026">
        <v>48553.51</v>
      </c>
      <c r="AI6026">
        <v>59720.82</v>
      </c>
      <c r="AJ6026">
        <v>0</v>
      </c>
      <c r="AK6026">
        <v>0</v>
      </c>
      <c r="AL6026">
        <v>0</v>
      </c>
      <c r="AM6026">
        <v>1</v>
      </c>
    </row>
    <row r="6027" spans="1:39" x14ac:dyDescent="0.25">
      <c r="A6027" t="s">
        <v>2780</v>
      </c>
      <c r="B6027">
        <v>1</v>
      </c>
      <c r="C6027" t="s">
        <v>2781</v>
      </c>
      <c r="D6027" t="s">
        <v>168</v>
      </c>
      <c r="E6027">
        <v>25</v>
      </c>
      <c r="F6027" t="s">
        <v>18</v>
      </c>
      <c r="G6027" t="s">
        <v>2281</v>
      </c>
      <c r="H6027">
        <v>7384</v>
      </c>
      <c r="I6027" t="s">
        <v>2282</v>
      </c>
      <c r="Y6027">
        <v>1376</v>
      </c>
      <c r="Z6027" t="s">
        <v>377</v>
      </c>
      <c r="AA6027" t="s">
        <v>378</v>
      </c>
      <c r="AB6027">
        <v>37092.525000000001</v>
      </c>
      <c r="AC6027">
        <v>417287.63900000002</v>
      </c>
      <c r="AD6027">
        <v>0.24</v>
      </c>
      <c r="AE6027">
        <v>0</v>
      </c>
      <c r="AF6027">
        <v>0.24</v>
      </c>
      <c r="AG6027">
        <v>0</v>
      </c>
      <c r="AH6027">
        <v>8902.2099999999991</v>
      </c>
      <c r="AI6027">
        <v>100149.03</v>
      </c>
      <c r="AJ6027">
        <v>0</v>
      </c>
      <c r="AK6027">
        <v>0</v>
      </c>
      <c r="AL6027">
        <v>0</v>
      </c>
      <c r="AM6027">
        <v>1</v>
      </c>
    </row>
    <row r="6028" spans="1:39" x14ac:dyDescent="0.25">
      <c r="A6028" t="s">
        <v>2780</v>
      </c>
      <c r="B6028">
        <v>1</v>
      </c>
      <c r="C6028" t="s">
        <v>2781</v>
      </c>
      <c r="D6028" t="s">
        <v>168</v>
      </c>
      <c r="E6028">
        <v>25</v>
      </c>
      <c r="F6028" t="s">
        <v>18</v>
      </c>
      <c r="G6028" t="s">
        <v>1433</v>
      </c>
      <c r="H6028">
        <v>7423</v>
      </c>
      <c r="I6028" t="s">
        <v>1434</v>
      </c>
      <c r="J6028">
        <v>1469</v>
      </c>
      <c r="K6028" t="s">
        <v>1435</v>
      </c>
      <c r="L6028" t="s">
        <v>1436</v>
      </c>
      <c r="P6028">
        <v>1103</v>
      </c>
      <c r="Q6028" t="s">
        <v>1437</v>
      </c>
      <c r="R6028" t="s">
        <v>1438</v>
      </c>
      <c r="Y6028">
        <v>1374</v>
      </c>
      <c r="Z6028" t="s">
        <v>393</v>
      </c>
      <c r="AA6028" t="s">
        <v>394</v>
      </c>
      <c r="AB6028">
        <v>36522.6</v>
      </c>
      <c r="AC6028">
        <v>45288.023999999998</v>
      </c>
      <c r="AD6028">
        <v>0.16669999999999999</v>
      </c>
      <c r="AE6028">
        <v>0</v>
      </c>
      <c r="AF6028">
        <v>0.16669999999999999</v>
      </c>
      <c r="AG6028">
        <v>0</v>
      </c>
      <c r="AH6028">
        <v>6087.1</v>
      </c>
      <c r="AI6028">
        <v>7548</v>
      </c>
      <c r="AJ6028">
        <v>0</v>
      </c>
      <c r="AK6028">
        <v>0</v>
      </c>
      <c r="AL6028">
        <v>0</v>
      </c>
      <c r="AM6028">
        <v>1</v>
      </c>
    </row>
    <row r="6029" spans="1:39" x14ac:dyDescent="0.25">
      <c r="A6029" t="s">
        <v>2780</v>
      </c>
      <c r="B6029">
        <v>1</v>
      </c>
      <c r="C6029" t="s">
        <v>2781</v>
      </c>
      <c r="D6029" t="s">
        <v>168</v>
      </c>
      <c r="E6029">
        <v>25</v>
      </c>
      <c r="F6029" t="s">
        <v>18</v>
      </c>
      <c r="G6029" t="s">
        <v>891</v>
      </c>
      <c r="H6029">
        <v>7431</v>
      </c>
      <c r="I6029" t="s">
        <v>892</v>
      </c>
      <c r="J6029">
        <v>1257</v>
      </c>
      <c r="K6029" t="s">
        <v>893</v>
      </c>
      <c r="L6029" t="s">
        <v>894</v>
      </c>
      <c r="P6029">
        <v>1101</v>
      </c>
      <c r="Q6029" t="s">
        <v>895</v>
      </c>
      <c r="R6029" t="s">
        <v>896</v>
      </c>
      <c r="Y6029">
        <v>1375</v>
      </c>
      <c r="Z6029" t="s">
        <v>371</v>
      </c>
      <c r="AA6029" t="s">
        <v>372</v>
      </c>
      <c r="AB6029">
        <v>15732.49</v>
      </c>
      <c r="AC6029">
        <v>19299.582999999999</v>
      </c>
      <c r="AD6029">
        <v>43</v>
      </c>
      <c r="AE6029">
        <v>0</v>
      </c>
      <c r="AF6029">
        <v>43</v>
      </c>
      <c r="AG6029">
        <v>0</v>
      </c>
      <c r="AH6029">
        <v>676497.09</v>
      </c>
      <c r="AI6029">
        <v>829882.05</v>
      </c>
      <c r="AJ6029">
        <v>2</v>
      </c>
      <c r="AK6029">
        <v>21.5</v>
      </c>
      <c r="AL6029">
        <v>0</v>
      </c>
      <c r="AM6029">
        <v>1</v>
      </c>
    </row>
    <row r="6030" spans="1:39" x14ac:dyDescent="0.25">
      <c r="A6030" t="s">
        <v>2780</v>
      </c>
      <c r="B6030">
        <v>1</v>
      </c>
      <c r="C6030" t="s">
        <v>2781</v>
      </c>
      <c r="D6030" t="s">
        <v>168</v>
      </c>
      <c r="E6030">
        <v>25</v>
      </c>
      <c r="F6030" t="s">
        <v>18</v>
      </c>
      <c r="G6030" t="s">
        <v>2172</v>
      </c>
      <c r="H6030">
        <v>7432</v>
      </c>
      <c r="I6030" t="s">
        <v>2173</v>
      </c>
      <c r="J6030">
        <v>1472</v>
      </c>
      <c r="K6030" t="s">
        <v>1351</v>
      </c>
      <c r="L6030" t="s">
        <v>1352</v>
      </c>
      <c r="P6030">
        <v>1105</v>
      </c>
      <c r="Q6030" t="s">
        <v>1353</v>
      </c>
      <c r="R6030" t="s">
        <v>1354</v>
      </c>
      <c r="Y6030">
        <v>1374</v>
      </c>
      <c r="Z6030" t="s">
        <v>393</v>
      </c>
      <c r="AA6030" t="s">
        <v>394</v>
      </c>
      <c r="AB6030">
        <v>26830.799999999999</v>
      </c>
      <c r="AC6030">
        <v>33672.654000000002</v>
      </c>
      <c r="AD6030">
        <v>3</v>
      </c>
      <c r="AE6030">
        <v>0</v>
      </c>
      <c r="AF6030">
        <v>3</v>
      </c>
      <c r="AG6030">
        <v>0</v>
      </c>
      <c r="AH6030">
        <v>80492.399999999994</v>
      </c>
      <c r="AI6030">
        <v>101017.96</v>
      </c>
      <c r="AJ6030">
        <v>0</v>
      </c>
      <c r="AK6030">
        <v>0</v>
      </c>
      <c r="AL6030">
        <v>0</v>
      </c>
      <c r="AM6030">
        <v>1</v>
      </c>
    </row>
    <row r="6031" spans="1:39" x14ac:dyDescent="0.25">
      <c r="A6031" t="s">
        <v>2780</v>
      </c>
      <c r="B6031">
        <v>1</v>
      </c>
      <c r="C6031" t="s">
        <v>2781</v>
      </c>
      <c r="D6031" t="s">
        <v>168</v>
      </c>
      <c r="E6031">
        <v>25</v>
      </c>
      <c r="F6031" t="s">
        <v>18</v>
      </c>
      <c r="G6031" t="s">
        <v>1952</v>
      </c>
      <c r="H6031">
        <v>7689</v>
      </c>
      <c r="I6031" t="s">
        <v>1953</v>
      </c>
      <c r="J6031">
        <v>1193</v>
      </c>
      <c r="K6031" t="s">
        <v>593</v>
      </c>
      <c r="L6031" t="s">
        <v>594</v>
      </c>
      <c r="P6031">
        <v>1107</v>
      </c>
      <c r="Q6031" t="s">
        <v>1441</v>
      </c>
      <c r="R6031" t="s">
        <v>1442</v>
      </c>
      <c r="Y6031">
        <v>1375</v>
      </c>
      <c r="Z6031" t="s">
        <v>371</v>
      </c>
      <c r="AA6031" t="s">
        <v>372</v>
      </c>
      <c r="AB6031">
        <v>34722.635000000002</v>
      </c>
      <c r="AC6031">
        <v>42703.95</v>
      </c>
      <c r="AD6031">
        <v>3</v>
      </c>
      <c r="AE6031">
        <v>0</v>
      </c>
      <c r="AF6031">
        <v>3</v>
      </c>
      <c r="AG6031">
        <v>0</v>
      </c>
      <c r="AH6031">
        <v>104167.91</v>
      </c>
      <c r="AI6031">
        <v>128111.85</v>
      </c>
      <c r="AJ6031">
        <v>0</v>
      </c>
      <c r="AK6031">
        <v>0</v>
      </c>
      <c r="AL6031">
        <v>0</v>
      </c>
      <c r="AM6031">
        <v>1</v>
      </c>
    </row>
    <row r="6032" spans="1:39" x14ac:dyDescent="0.25">
      <c r="A6032" t="s">
        <v>2780</v>
      </c>
      <c r="B6032">
        <v>1</v>
      </c>
      <c r="C6032" t="s">
        <v>2781</v>
      </c>
      <c r="D6032" t="s">
        <v>168</v>
      </c>
      <c r="E6032">
        <v>25</v>
      </c>
      <c r="F6032" t="s">
        <v>18</v>
      </c>
      <c r="G6032" t="s">
        <v>899</v>
      </c>
      <c r="H6032">
        <v>7690</v>
      </c>
      <c r="I6032" t="s">
        <v>900</v>
      </c>
      <c r="J6032">
        <v>1193</v>
      </c>
      <c r="K6032" t="s">
        <v>593</v>
      </c>
      <c r="L6032" t="s">
        <v>594</v>
      </c>
      <c r="P6032">
        <v>1098</v>
      </c>
      <c r="Q6032" t="s">
        <v>369</v>
      </c>
      <c r="R6032" t="s">
        <v>370</v>
      </c>
      <c r="Y6032">
        <v>1375</v>
      </c>
      <c r="Z6032" t="s">
        <v>371</v>
      </c>
      <c r="AA6032" t="s">
        <v>372</v>
      </c>
      <c r="AB6032">
        <v>43616.52</v>
      </c>
      <c r="AC6032">
        <v>53430.237000000001</v>
      </c>
      <c r="AD6032">
        <v>2</v>
      </c>
      <c r="AE6032">
        <v>0</v>
      </c>
      <c r="AF6032">
        <v>2</v>
      </c>
      <c r="AG6032">
        <v>0</v>
      </c>
      <c r="AH6032">
        <v>87233.04</v>
      </c>
      <c r="AI6032">
        <v>106860.47</v>
      </c>
      <c r="AJ6032">
        <v>0</v>
      </c>
      <c r="AK6032">
        <v>0</v>
      </c>
      <c r="AL6032">
        <v>0</v>
      </c>
      <c r="AM6032">
        <v>1</v>
      </c>
    </row>
    <row r="6033" spans="1:39" x14ac:dyDescent="0.25">
      <c r="A6033" t="s">
        <v>2780</v>
      </c>
      <c r="B6033">
        <v>1</v>
      </c>
      <c r="C6033" t="s">
        <v>2781</v>
      </c>
      <c r="D6033" t="s">
        <v>168</v>
      </c>
      <c r="E6033">
        <v>25</v>
      </c>
      <c r="F6033" t="s">
        <v>18</v>
      </c>
      <c r="G6033" t="s">
        <v>901</v>
      </c>
      <c r="H6033">
        <v>7691</v>
      </c>
      <c r="I6033" t="s">
        <v>902</v>
      </c>
      <c r="J6033">
        <v>1193</v>
      </c>
      <c r="K6033" t="s">
        <v>593</v>
      </c>
      <c r="L6033" t="s">
        <v>594</v>
      </c>
      <c r="P6033">
        <v>1098</v>
      </c>
      <c r="Q6033" t="s">
        <v>369</v>
      </c>
      <c r="R6033" t="s">
        <v>370</v>
      </c>
      <c r="Y6033">
        <v>1375</v>
      </c>
      <c r="Z6033" t="s">
        <v>371</v>
      </c>
      <c r="AA6033" t="s">
        <v>372</v>
      </c>
      <c r="AB6033">
        <v>43616.52</v>
      </c>
      <c r="AC6033">
        <v>53430.237000000001</v>
      </c>
      <c r="AD6033">
        <v>1</v>
      </c>
      <c r="AE6033">
        <v>0</v>
      </c>
      <c r="AF6033">
        <v>1</v>
      </c>
      <c r="AG6033">
        <v>0</v>
      </c>
      <c r="AH6033">
        <v>43616.52</v>
      </c>
      <c r="AI6033">
        <v>53430.239999999998</v>
      </c>
      <c r="AJ6033">
        <v>0</v>
      </c>
      <c r="AK6033">
        <v>0</v>
      </c>
      <c r="AL6033">
        <v>0</v>
      </c>
      <c r="AM6033">
        <v>1</v>
      </c>
    </row>
    <row r="6034" spans="1:39" x14ac:dyDescent="0.25">
      <c r="A6034" t="s">
        <v>2780</v>
      </c>
      <c r="B6034">
        <v>1</v>
      </c>
      <c r="C6034" t="s">
        <v>2781</v>
      </c>
      <c r="D6034" t="s">
        <v>168</v>
      </c>
      <c r="E6034">
        <v>25</v>
      </c>
      <c r="F6034" t="s">
        <v>18</v>
      </c>
      <c r="G6034" t="s">
        <v>1792</v>
      </c>
      <c r="H6034">
        <v>7692</v>
      </c>
      <c r="I6034" t="s">
        <v>1793</v>
      </c>
      <c r="J6034">
        <v>1193</v>
      </c>
      <c r="K6034" t="s">
        <v>593</v>
      </c>
      <c r="L6034" t="s">
        <v>594</v>
      </c>
      <c r="P6034">
        <v>1098</v>
      </c>
      <c r="Q6034" t="s">
        <v>369</v>
      </c>
      <c r="R6034" t="s">
        <v>370</v>
      </c>
      <c r="Y6034">
        <v>1375</v>
      </c>
      <c r="Z6034" t="s">
        <v>371</v>
      </c>
      <c r="AA6034" t="s">
        <v>372</v>
      </c>
      <c r="AB6034">
        <v>43616.52</v>
      </c>
      <c r="AC6034">
        <v>53430.237000000001</v>
      </c>
      <c r="AD6034">
        <v>1</v>
      </c>
      <c r="AE6034">
        <v>0</v>
      </c>
      <c r="AF6034">
        <v>1</v>
      </c>
      <c r="AG6034">
        <v>0</v>
      </c>
      <c r="AH6034">
        <v>43616.52</v>
      </c>
      <c r="AI6034">
        <v>53430.239999999998</v>
      </c>
      <c r="AJ6034">
        <v>0</v>
      </c>
      <c r="AK6034">
        <v>0</v>
      </c>
      <c r="AL6034">
        <v>0</v>
      </c>
      <c r="AM6034">
        <v>1</v>
      </c>
    </row>
    <row r="6035" spans="1:39" x14ac:dyDescent="0.25">
      <c r="A6035" t="s">
        <v>2780</v>
      </c>
      <c r="B6035">
        <v>1</v>
      </c>
      <c r="C6035" t="s">
        <v>2781</v>
      </c>
      <c r="D6035" t="s">
        <v>168</v>
      </c>
      <c r="E6035">
        <v>25</v>
      </c>
      <c r="F6035" t="s">
        <v>18</v>
      </c>
      <c r="G6035" t="s">
        <v>903</v>
      </c>
      <c r="H6035">
        <v>7693</v>
      </c>
      <c r="I6035" t="s">
        <v>904</v>
      </c>
      <c r="J6035">
        <v>1193</v>
      </c>
      <c r="K6035" t="s">
        <v>593</v>
      </c>
      <c r="L6035" t="s">
        <v>594</v>
      </c>
      <c r="P6035">
        <v>1098</v>
      </c>
      <c r="Q6035" t="s">
        <v>369</v>
      </c>
      <c r="R6035" t="s">
        <v>370</v>
      </c>
      <c r="Y6035">
        <v>1375</v>
      </c>
      <c r="Z6035" t="s">
        <v>371</v>
      </c>
      <c r="AA6035" t="s">
        <v>372</v>
      </c>
      <c r="AB6035">
        <v>43616.52</v>
      </c>
      <c r="AC6035">
        <v>53757.360999999997</v>
      </c>
      <c r="AD6035">
        <v>2</v>
      </c>
      <c r="AE6035">
        <v>0</v>
      </c>
      <c r="AF6035">
        <v>2</v>
      </c>
      <c r="AG6035">
        <v>0</v>
      </c>
      <c r="AH6035">
        <v>87233.04</v>
      </c>
      <c r="AI6035">
        <v>107514.72</v>
      </c>
      <c r="AJ6035">
        <v>0</v>
      </c>
      <c r="AK6035">
        <v>0</v>
      </c>
      <c r="AL6035">
        <v>0</v>
      </c>
      <c r="AM6035">
        <v>1</v>
      </c>
    </row>
    <row r="6036" spans="1:39" x14ac:dyDescent="0.25">
      <c r="A6036" t="s">
        <v>2780</v>
      </c>
      <c r="B6036">
        <v>1</v>
      </c>
      <c r="C6036" t="s">
        <v>2781</v>
      </c>
      <c r="D6036" t="s">
        <v>168</v>
      </c>
      <c r="E6036">
        <v>25</v>
      </c>
      <c r="F6036" t="s">
        <v>18</v>
      </c>
      <c r="G6036" t="s">
        <v>2024</v>
      </c>
      <c r="H6036">
        <v>7698</v>
      </c>
      <c r="I6036" t="s">
        <v>2025</v>
      </c>
      <c r="J6036">
        <v>1193</v>
      </c>
      <c r="K6036" t="s">
        <v>593</v>
      </c>
      <c r="L6036" t="s">
        <v>594</v>
      </c>
      <c r="P6036">
        <v>1107</v>
      </c>
      <c r="Q6036" t="s">
        <v>1441</v>
      </c>
      <c r="R6036" t="s">
        <v>1442</v>
      </c>
      <c r="Y6036">
        <v>1375</v>
      </c>
      <c r="Z6036" t="s">
        <v>371</v>
      </c>
      <c r="AA6036" t="s">
        <v>372</v>
      </c>
      <c r="AB6036">
        <v>33744.533000000003</v>
      </c>
      <c r="AC6036">
        <v>41337.052000000003</v>
      </c>
      <c r="AD6036">
        <v>1</v>
      </c>
      <c r="AE6036">
        <v>0</v>
      </c>
      <c r="AF6036">
        <v>1</v>
      </c>
      <c r="AG6036">
        <v>0</v>
      </c>
      <c r="AH6036">
        <v>33744.53</v>
      </c>
      <c r="AI6036">
        <v>41337.050000000003</v>
      </c>
      <c r="AJ6036">
        <v>0</v>
      </c>
      <c r="AK6036">
        <v>0</v>
      </c>
      <c r="AL6036">
        <v>0</v>
      </c>
      <c r="AM6036">
        <v>1</v>
      </c>
    </row>
    <row r="6037" spans="1:39" x14ac:dyDescent="0.25">
      <c r="A6037" t="s">
        <v>2780</v>
      </c>
      <c r="B6037">
        <v>1</v>
      </c>
      <c r="C6037" t="s">
        <v>2781</v>
      </c>
      <c r="D6037" t="s">
        <v>168</v>
      </c>
      <c r="E6037">
        <v>25</v>
      </c>
      <c r="F6037" t="s">
        <v>18</v>
      </c>
      <c r="G6037" t="s">
        <v>1954</v>
      </c>
      <c r="H6037">
        <v>7730</v>
      </c>
      <c r="I6037" t="s">
        <v>1955</v>
      </c>
      <c r="J6037">
        <v>1202</v>
      </c>
      <c r="K6037" t="s">
        <v>559</v>
      </c>
      <c r="L6037" t="s">
        <v>560</v>
      </c>
      <c r="Y6037">
        <v>1372</v>
      </c>
      <c r="Z6037" t="s">
        <v>405</v>
      </c>
      <c r="AA6037" t="s">
        <v>406</v>
      </c>
      <c r="AB6037">
        <v>36568.709000000003</v>
      </c>
      <c r="AC6037">
        <v>45345.197</v>
      </c>
      <c r="AD6037">
        <v>0.5</v>
      </c>
      <c r="AE6037">
        <v>0</v>
      </c>
      <c r="AF6037">
        <v>0.5</v>
      </c>
      <c r="AG6037">
        <v>0</v>
      </c>
      <c r="AH6037">
        <v>18284.349999999999</v>
      </c>
      <c r="AI6037">
        <v>22672.6</v>
      </c>
      <c r="AJ6037">
        <v>0</v>
      </c>
      <c r="AK6037">
        <v>0</v>
      </c>
      <c r="AL6037">
        <v>0</v>
      </c>
      <c r="AM6037">
        <v>1</v>
      </c>
    </row>
    <row r="6038" spans="1:39" x14ac:dyDescent="0.25">
      <c r="A6038" t="s">
        <v>2780</v>
      </c>
      <c r="B6038">
        <v>1</v>
      </c>
      <c r="C6038" t="s">
        <v>2781</v>
      </c>
      <c r="D6038" t="s">
        <v>168</v>
      </c>
      <c r="E6038">
        <v>25</v>
      </c>
      <c r="F6038" t="s">
        <v>18</v>
      </c>
      <c r="G6038" t="s">
        <v>1245</v>
      </c>
      <c r="H6038">
        <v>7811</v>
      </c>
      <c r="I6038" t="s">
        <v>1246</v>
      </c>
      <c r="Y6038">
        <v>1370</v>
      </c>
      <c r="Z6038" t="s">
        <v>477</v>
      </c>
      <c r="AA6038" t="s">
        <v>478</v>
      </c>
      <c r="AB6038">
        <v>18204.362000000001</v>
      </c>
      <c r="AC6038">
        <v>22353.342000000001</v>
      </c>
      <c r="AD6038">
        <v>29.083300000000001</v>
      </c>
      <c r="AE6038">
        <v>5.5</v>
      </c>
      <c r="AF6038">
        <v>34.583300000000001</v>
      </c>
      <c r="AG6038">
        <v>0</v>
      </c>
      <c r="AH6038">
        <v>629567.5</v>
      </c>
      <c r="AI6038">
        <v>773053.07</v>
      </c>
      <c r="AJ6038">
        <v>4</v>
      </c>
      <c r="AK6038">
        <v>8.65</v>
      </c>
      <c r="AL6038">
        <v>0</v>
      </c>
      <c r="AM6038">
        <v>1</v>
      </c>
    </row>
    <row r="6039" spans="1:39" x14ac:dyDescent="0.25">
      <c r="A6039" t="s">
        <v>2780</v>
      </c>
      <c r="B6039">
        <v>1</v>
      </c>
      <c r="C6039" t="s">
        <v>2781</v>
      </c>
      <c r="D6039" t="s">
        <v>168</v>
      </c>
      <c r="E6039">
        <v>25</v>
      </c>
      <c r="F6039" t="s">
        <v>18</v>
      </c>
      <c r="G6039" t="s">
        <v>911</v>
      </c>
      <c r="H6039">
        <v>7902</v>
      </c>
      <c r="I6039" t="s">
        <v>912</v>
      </c>
      <c r="J6039">
        <v>1193</v>
      </c>
      <c r="K6039" t="s">
        <v>593</v>
      </c>
      <c r="L6039" t="s">
        <v>594</v>
      </c>
      <c r="P6039">
        <v>1094</v>
      </c>
      <c r="Q6039" t="s">
        <v>871</v>
      </c>
      <c r="R6039" t="s">
        <v>872</v>
      </c>
      <c r="Y6039">
        <v>1375</v>
      </c>
      <c r="Z6039" t="s">
        <v>371</v>
      </c>
      <c r="AA6039" t="s">
        <v>372</v>
      </c>
      <c r="AB6039">
        <v>8408.8220000000001</v>
      </c>
      <c r="AC6039">
        <v>10300.807000000001</v>
      </c>
      <c r="AD6039">
        <v>1</v>
      </c>
      <c r="AE6039">
        <v>0</v>
      </c>
      <c r="AF6039">
        <v>1</v>
      </c>
      <c r="AG6039">
        <v>0</v>
      </c>
      <c r="AH6039">
        <v>8408.82</v>
      </c>
      <c r="AI6039">
        <v>10300.81</v>
      </c>
      <c r="AJ6039">
        <v>0</v>
      </c>
      <c r="AK6039">
        <v>0</v>
      </c>
      <c r="AL6039">
        <v>0</v>
      </c>
      <c r="AM6039">
        <v>1</v>
      </c>
    </row>
    <row r="6040" spans="1:39" x14ac:dyDescent="0.25">
      <c r="A6040" t="s">
        <v>2780</v>
      </c>
      <c r="B6040">
        <v>1</v>
      </c>
      <c r="C6040" t="s">
        <v>2781</v>
      </c>
      <c r="D6040" t="s">
        <v>168</v>
      </c>
      <c r="E6040">
        <v>25</v>
      </c>
      <c r="F6040" t="s">
        <v>18</v>
      </c>
      <c r="G6040" t="s">
        <v>1445</v>
      </c>
      <c r="H6040">
        <v>7907</v>
      </c>
      <c r="I6040" t="s">
        <v>1446</v>
      </c>
      <c r="Y6040">
        <v>1374</v>
      </c>
      <c r="Z6040" t="s">
        <v>393</v>
      </c>
      <c r="AA6040" t="s">
        <v>394</v>
      </c>
      <c r="AB6040">
        <v>16301.861000000001</v>
      </c>
      <c r="AC6040">
        <v>19969.78</v>
      </c>
      <c r="AD6040">
        <v>10</v>
      </c>
      <c r="AE6040">
        <v>0</v>
      </c>
      <c r="AF6040">
        <v>10</v>
      </c>
      <c r="AG6040">
        <v>0</v>
      </c>
      <c r="AH6040">
        <v>163018.60999999999</v>
      </c>
      <c r="AI6040">
        <v>199697.8</v>
      </c>
      <c r="AJ6040">
        <v>1</v>
      </c>
      <c r="AK6040">
        <v>10</v>
      </c>
      <c r="AL6040">
        <v>0</v>
      </c>
      <c r="AM6040">
        <v>1</v>
      </c>
    </row>
    <row r="6041" spans="1:39" x14ac:dyDescent="0.25">
      <c r="A6041" t="s">
        <v>2780</v>
      </c>
      <c r="B6041">
        <v>1</v>
      </c>
      <c r="C6041" t="s">
        <v>2781</v>
      </c>
      <c r="D6041" t="s">
        <v>168</v>
      </c>
      <c r="E6041">
        <v>25</v>
      </c>
      <c r="F6041" t="s">
        <v>18</v>
      </c>
      <c r="G6041" t="s">
        <v>1556</v>
      </c>
      <c r="H6041">
        <v>8110</v>
      </c>
      <c r="I6041" t="s">
        <v>1557</v>
      </c>
      <c r="J6041">
        <v>1194</v>
      </c>
      <c r="K6041" t="s">
        <v>367</v>
      </c>
      <c r="L6041" t="s">
        <v>368</v>
      </c>
      <c r="Y6041">
        <v>1375</v>
      </c>
      <c r="Z6041" t="s">
        <v>371</v>
      </c>
      <c r="AA6041" t="s">
        <v>372</v>
      </c>
      <c r="AB6041">
        <v>28551.105</v>
      </c>
      <c r="AC6041">
        <v>34975.105000000003</v>
      </c>
      <c r="AD6041">
        <v>1</v>
      </c>
      <c r="AE6041">
        <v>0</v>
      </c>
      <c r="AF6041">
        <v>1</v>
      </c>
      <c r="AG6041">
        <v>0</v>
      </c>
      <c r="AH6041">
        <v>28551.11</v>
      </c>
      <c r="AI6041">
        <v>34975.1</v>
      </c>
      <c r="AJ6041">
        <v>0</v>
      </c>
      <c r="AK6041">
        <v>0</v>
      </c>
      <c r="AL6041">
        <v>0</v>
      </c>
      <c r="AM6041">
        <v>1</v>
      </c>
    </row>
    <row r="6042" spans="1:39" x14ac:dyDescent="0.25">
      <c r="A6042" t="s">
        <v>2780</v>
      </c>
      <c r="B6042">
        <v>1</v>
      </c>
      <c r="C6042" t="s">
        <v>2781</v>
      </c>
      <c r="D6042" t="s">
        <v>168</v>
      </c>
      <c r="E6042">
        <v>25</v>
      </c>
      <c r="F6042" t="s">
        <v>18</v>
      </c>
      <c r="G6042" t="s">
        <v>1558</v>
      </c>
      <c r="H6042">
        <v>8129</v>
      </c>
      <c r="I6042" t="s">
        <v>1559</v>
      </c>
      <c r="J6042">
        <v>1006</v>
      </c>
      <c r="K6042" t="s">
        <v>409</v>
      </c>
      <c r="L6042" t="s">
        <v>410</v>
      </c>
      <c r="P6042">
        <v>1005</v>
      </c>
      <c r="Q6042" t="s">
        <v>675</v>
      </c>
      <c r="R6042" t="s">
        <v>676</v>
      </c>
      <c r="Y6042">
        <v>1369</v>
      </c>
      <c r="Z6042" t="s">
        <v>413</v>
      </c>
      <c r="AA6042" t="s">
        <v>414</v>
      </c>
      <c r="AB6042">
        <v>24292.569</v>
      </c>
      <c r="AC6042">
        <v>30480.827000000001</v>
      </c>
      <c r="AD6042">
        <v>23.3</v>
      </c>
      <c r="AE6042">
        <v>0</v>
      </c>
      <c r="AF6042">
        <v>23.3</v>
      </c>
      <c r="AG6042">
        <v>0</v>
      </c>
      <c r="AH6042">
        <v>566016.86</v>
      </c>
      <c r="AI6042">
        <v>710203.27</v>
      </c>
      <c r="AJ6042">
        <v>0</v>
      </c>
      <c r="AK6042">
        <v>0</v>
      </c>
      <c r="AL6042">
        <v>0</v>
      </c>
      <c r="AM6042">
        <v>1</v>
      </c>
    </row>
    <row r="6043" spans="1:39" x14ac:dyDescent="0.25">
      <c r="A6043" t="s">
        <v>2780</v>
      </c>
      <c r="B6043">
        <v>1</v>
      </c>
      <c r="C6043" t="s">
        <v>2781</v>
      </c>
      <c r="D6043" t="s">
        <v>168</v>
      </c>
      <c r="E6043">
        <v>25</v>
      </c>
      <c r="F6043" t="s">
        <v>18</v>
      </c>
      <c r="G6043" t="s">
        <v>913</v>
      </c>
      <c r="H6043">
        <v>8130</v>
      </c>
      <c r="I6043" t="s">
        <v>914</v>
      </c>
      <c r="J6043">
        <v>1006</v>
      </c>
      <c r="K6043" t="s">
        <v>409</v>
      </c>
      <c r="L6043" t="s">
        <v>410</v>
      </c>
      <c r="P6043">
        <v>1005</v>
      </c>
      <c r="Q6043" t="s">
        <v>675</v>
      </c>
      <c r="R6043" t="s">
        <v>676</v>
      </c>
      <c r="Y6043">
        <v>1369</v>
      </c>
      <c r="Z6043" t="s">
        <v>413</v>
      </c>
      <c r="AA6043" t="s">
        <v>414</v>
      </c>
      <c r="AB6043">
        <v>13219.727000000001</v>
      </c>
      <c r="AC6043">
        <v>16550.64</v>
      </c>
      <c r="AD6043">
        <v>30</v>
      </c>
      <c r="AE6043">
        <v>0</v>
      </c>
      <c r="AF6043">
        <v>30</v>
      </c>
      <c r="AG6043">
        <v>0</v>
      </c>
      <c r="AH6043">
        <v>396591.82</v>
      </c>
      <c r="AI6043">
        <v>496519.2</v>
      </c>
      <c r="AJ6043">
        <v>2</v>
      </c>
      <c r="AK6043">
        <v>15</v>
      </c>
      <c r="AL6043">
        <v>0</v>
      </c>
      <c r="AM6043">
        <v>1</v>
      </c>
    </row>
    <row r="6044" spans="1:39" x14ac:dyDescent="0.25">
      <c r="A6044" t="s">
        <v>2780</v>
      </c>
      <c r="B6044">
        <v>1</v>
      </c>
      <c r="C6044" t="s">
        <v>2781</v>
      </c>
      <c r="D6044" t="s">
        <v>168</v>
      </c>
      <c r="E6044">
        <v>25</v>
      </c>
      <c r="F6044" t="s">
        <v>18</v>
      </c>
      <c r="G6044" t="s">
        <v>2032</v>
      </c>
      <c r="H6044">
        <v>8131</v>
      </c>
      <c r="I6044" t="s">
        <v>2033</v>
      </c>
      <c r="J6044">
        <v>1008</v>
      </c>
      <c r="K6044" t="s">
        <v>683</v>
      </c>
      <c r="L6044" t="s">
        <v>684</v>
      </c>
      <c r="P6044">
        <v>1005</v>
      </c>
      <c r="Q6044" t="s">
        <v>675</v>
      </c>
      <c r="R6044" t="s">
        <v>676</v>
      </c>
      <c r="Y6044">
        <v>1369</v>
      </c>
      <c r="Z6044" t="s">
        <v>413</v>
      </c>
      <c r="AA6044" t="s">
        <v>414</v>
      </c>
      <c r="AB6044">
        <v>24229.036</v>
      </c>
      <c r="AC6044">
        <v>30407.440999999999</v>
      </c>
      <c r="AD6044">
        <v>22</v>
      </c>
      <c r="AE6044">
        <v>0</v>
      </c>
      <c r="AF6044">
        <v>22</v>
      </c>
      <c r="AG6044">
        <v>0</v>
      </c>
      <c r="AH6044">
        <v>533038.80000000005</v>
      </c>
      <c r="AI6044">
        <v>668963.68999999994</v>
      </c>
      <c r="AJ6044">
        <v>1</v>
      </c>
      <c r="AK6044">
        <v>22</v>
      </c>
      <c r="AL6044">
        <v>0</v>
      </c>
      <c r="AM6044">
        <v>1</v>
      </c>
    </row>
    <row r="6045" spans="1:39" x14ac:dyDescent="0.25">
      <c r="A6045" t="s">
        <v>2780</v>
      </c>
      <c r="B6045">
        <v>1</v>
      </c>
      <c r="C6045" t="s">
        <v>2781</v>
      </c>
      <c r="D6045" t="s">
        <v>168</v>
      </c>
      <c r="E6045">
        <v>25</v>
      </c>
      <c r="F6045" t="s">
        <v>18</v>
      </c>
      <c r="G6045" t="s">
        <v>915</v>
      </c>
      <c r="H6045">
        <v>8132</v>
      </c>
      <c r="I6045" t="s">
        <v>916</v>
      </c>
      <c r="J6045">
        <v>1008</v>
      </c>
      <c r="K6045" t="s">
        <v>683</v>
      </c>
      <c r="L6045" t="s">
        <v>684</v>
      </c>
      <c r="P6045">
        <v>1005</v>
      </c>
      <c r="Q6045" t="s">
        <v>675</v>
      </c>
      <c r="R6045" t="s">
        <v>676</v>
      </c>
      <c r="Y6045">
        <v>1369</v>
      </c>
      <c r="Z6045" t="s">
        <v>413</v>
      </c>
      <c r="AA6045" t="s">
        <v>414</v>
      </c>
      <c r="AB6045">
        <v>12576.337</v>
      </c>
      <c r="AC6045">
        <v>15744.368</v>
      </c>
      <c r="AD6045">
        <v>36</v>
      </c>
      <c r="AE6045">
        <v>0</v>
      </c>
      <c r="AF6045">
        <v>36</v>
      </c>
      <c r="AG6045">
        <v>0</v>
      </c>
      <c r="AH6045">
        <v>452748.13</v>
      </c>
      <c r="AI6045">
        <v>566797.25</v>
      </c>
      <c r="AJ6045">
        <v>1</v>
      </c>
      <c r="AK6045">
        <v>36</v>
      </c>
      <c r="AL6045">
        <v>0</v>
      </c>
      <c r="AM6045">
        <v>1</v>
      </c>
    </row>
    <row r="6046" spans="1:39" x14ac:dyDescent="0.25">
      <c r="A6046" t="s">
        <v>2780</v>
      </c>
      <c r="B6046">
        <v>1</v>
      </c>
      <c r="C6046" t="s">
        <v>2781</v>
      </c>
      <c r="D6046" t="s">
        <v>168</v>
      </c>
      <c r="E6046">
        <v>25</v>
      </c>
      <c r="F6046" t="s">
        <v>18</v>
      </c>
      <c r="G6046" t="s">
        <v>917</v>
      </c>
      <c r="H6046">
        <v>8133</v>
      </c>
      <c r="I6046" t="s">
        <v>918</v>
      </c>
      <c r="J6046">
        <v>1014</v>
      </c>
      <c r="K6046" t="s">
        <v>919</v>
      </c>
      <c r="L6046" t="s">
        <v>920</v>
      </c>
      <c r="P6046">
        <v>1005</v>
      </c>
      <c r="Q6046" t="s">
        <v>675</v>
      </c>
      <c r="R6046" t="s">
        <v>676</v>
      </c>
      <c r="Y6046">
        <v>1369</v>
      </c>
      <c r="Z6046" t="s">
        <v>413</v>
      </c>
      <c r="AA6046" t="s">
        <v>414</v>
      </c>
      <c r="AB6046">
        <v>23709.227999999999</v>
      </c>
      <c r="AC6046">
        <v>29755.080999999998</v>
      </c>
      <c r="AD6046">
        <v>31</v>
      </c>
      <c r="AE6046">
        <v>0</v>
      </c>
      <c r="AF6046">
        <v>31</v>
      </c>
      <c r="AG6046">
        <v>0</v>
      </c>
      <c r="AH6046">
        <v>734986.06</v>
      </c>
      <c r="AI6046">
        <v>922407.5</v>
      </c>
      <c r="AJ6046">
        <v>2</v>
      </c>
      <c r="AK6046">
        <v>15.5</v>
      </c>
      <c r="AL6046">
        <v>0</v>
      </c>
      <c r="AM6046">
        <v>1</v>
      </c>
    </row>
    <row r="6047" spans="1:39" x14ac:dyDescent="0.25">
      <c r="A6047" t="s">
        <v>2780</v>
      </c>
      <c r="B6047">
        <v>1</v>
      </c>
      <c r="C6047" t="s">
        <v>2781</v>
      </c>
      <c r="D6047" t="s">
        <v>168</v>
      </c>
      <c r="E6047">
        <v>25</v>
      </c>
      <c r="F6047" t="s">
        <v>18</v>
      </c>
      <c r="G6047" t="s">
        <v>921</v>
      </c>
      <c r="H6047">
        <v>8134</v>
      </c>
      <c r="I6047" t="s">
        <v>922</v>
      </c>
      <c r="J6047">
        <v>1014</v>
      </c>
      <c r="K6047" t="s">
        <v>919</v>
      </c>
      <c r="L6047" t="s">
        <v>920</v>
      </c>
      <c r="P6047">
        <v>1005</v>
      </c>
      <c r="Q6047" t="s">
        <v>675</v>
      </c>
      <c r="R6047" t="s">
        <v>676</v>
      </c>
      <c r="Y6047">
        <v>1369</v>
      </c>
      <c r="Z6047" t="s">
        <v>413</v>
      </c>
      <c r="AA6047" t="s">
        <v>414</v>
      </c>
      <c r="AB6047">
        <v>12584.699000000001</v>
      </c>
      <c r="AC6047">
        <v>15627.989</v>
      </c>
      <c r="AD6047">
        <v>129</v>
      </c>
      <c r="AE6047">
        <v>0</v>
      </c>
      <c r="AF6047">
        <v>129</v>
      </c>
      <c r="AG6047">
        <v>0</v>
      </c>
      <c r="AH6047">
        <v>1623426.18</v>
      </c>
      <c r="AI6047">
        <v>2016010.62</v>
      </c>
      <c r="AJ6047">
        <v>1</v>
      </c>
      <c r="AK6047">
        <v>129</v>
      </c>
      <c r="AL6047">
        <v>0</v>
      </c>
      <c r="AM6047">
        <v>1</v>
      </c>
    </row>
    <row r="6048" spans="1:39" x14ac:dyDescent="0.25">
      <c r="A6048" t="s">
        <v>2780</v>
      </c>
      <c r="B6048">
        <v>1</v>
      </c>
      <c r="C6048" t="s">
        <v>2781</v>
      </c>
      <c r="D6048" t="s">
        <v>168</v>
      </c>
      <c r="E6048">
        <v>25</v>
      </c>
      <c r="F6048" t="s">
        <v>18</v>
      </c>
      <c r="G6048" t="s">
        <v>1666</v>
      </c>
      <c r="H6048">
        <v>8148</v>
      </c>
      <c r="I6048" t="s">
        <v>1667</v>
      </c>
      <c r="J6048">
        <v>1471</v>
      </c>
      <c r="K6048" t="s">
        <v>1668</v>
      </c>
      <c r="L6048" t="s">
        <v>1669</v>
      </c>
      <c r="P6048">
        <v>1104</v>
      </c>
      <c r="Q6048" t="s">
        <v>1670</v>
      </c>
      <c r="R6048" t="s">
        <v>1671</v>
      </c>
      <c r="Y6048">
        <v>1374</v>
      </c>
      <c r="Z6048" t="s">
        <v>393</v>
      </c>
      <c r="AA6048" t="s">
        <v>394</v>
      </c>
      <c r="AB6048">
        <v>34036.752999999997</v>
      </c>
      <c r="AC6048">
        <v>41777.275000000001</v>
      </c>
      <c r="AD6048">
        <v>13.125</v>
      </c>
      <c r="AE6048">
        <v>0</v>
      </c>
      <c r="AF6048">
        <v>13.125</v>
      </c>
      <c r="AG6048">
        <v>0</v>
      </c>
      <c r="AH6048">
        <v>446732.39</v>
      </c>
      <c r="AI6048">
        <v>548326.74</v>
      </c>
      <c r="AJ6048">
        <v>1</v>
      </c>
      <c r="AK6048">
        <v>13.13</v>
      </c>
      <c r="AL6048">
        <v>0</v>
      </c>
      <c r="AM6048">
        <v>1</v>
      </c>
    </row>
    <row r="6049" spans="1:39" x14ac:dyDescent="0.25">
      <c r="A6049" t="s">
        <v>2780</v>
      </c>
      <c r="B6049">
        <v>1</v>
      </c>
      <c r="C6049" t="s">
        <v>2781</v>
      </c>
      <c r="D6049" t="s">
        <v>168</v>
      </c>
      <c r="E6049">
        <v>25</v>
      </c>
      <c r="F6049" t="s">
        <v>18</v>
      </c>
      <c r="G6049" t="s">
        <v>1672</v>
      </c>
      <c r="H6049">
        <v>8149</v>
      </c>
      <c r="I6049" t="s">
        <v>1673</v>
      </c>
      <c r="J6049">
        <v>1471</v>
      </c>
      <c r="K6049" t="s">
        <v>1668</v>
      </c>
      <c r="L6049" t="s">
        <v>1669</v>
      </c>
      <c r="P6049">
        <v>1104</v>
      </c>
      <c r="Q6049" t="s">
        <v>1670</v>
      </c>
      <c r="R6049" t="s">
        <v>1671</v>
      </c>
      <c r="Y6049">
        <v>1374</v>
      </c>
      <c r="Z6049" t="s">
        <v>393</v>
      </c>
      <c r="AA6049" t="s">
        <v>394</v>
      </c>
      <c r="AB6049">
        <v>33965.96</v>
      </c>
      <c r="AC6049">
        <v>41870.014999999999</v>
      </c>
      <c r="AD6049">
        <v>4.125</v>
      </c>
      <c r="AE6049">
        <v>0</v>
      </c>
      <c r="AF6049">
        <v>4.125</v>
      </c>
      <c r="AG6049">
        <v>0</v>
      </c>
      <c r="AH6049">
        <v>140109.59</v>
      </c>
      <c r="AI6049">
        <v>172713.81</v>
      </c>
      <c r="AJ6049">
        <v>0</v>
      </c>
      <c r="AK6049">
        <v>0</v>
      </c>
      <c r="AL6049">
        <v>0</v>
      </c>
      <c r="AM6049">
        <v>1</v>
      </c>
    </row>
    <row r="6050" spans="1:39" x14ac:dyDescent="0.25">
      <c r="A6050" t="s">
        <v>2780</v>
      </c>
      <c r="B6050">
        <v>1</v>
      </c>
      <c r="C6050" t="s">
        <v>2781</v>
      </c>
      <c r="D6050" t="s">
        <v>168</v>
      </c>
      <c r="E6050">
        <v>25</v>
      </c>
      <c r="F6050" t="s">
        <v>18</v>
      </c>
      <c r="G6050" t="s">
        <v>1674</v>
      </c>
      <c r="H6050">
        <v>8150</v>
      </c>
      <c r="I6050" t="s">
        <v>1675</v>
      </c>
      <c r="J6050">
        <v>1471</v>
      </c>
      <c r="K6050" t="s">
        <v>1668</v>
      </c>
      <c r="L6050" t="s">
        <v>1669</v>
      </c>
      <c r="P6050">
        <v>1104</v>
      </c>
      <c r="Q6050" t="s">
        <v>1670</v>
      </c>
      <c r="R6050" t="s">
        <v>1671</v>
      </c>
      <c r="Y6050">
        <v>1374</v>
      </c>
      <c r="Z6050" t="s">
        <v>393</v>
      </c>
      <c r="AA6050" t="s">
        <v>394</v>
      </c>
      <c r="AB6050">
        <v>26767.342000000001</v>
      </c>
      <c r="AC6050">
        <v>32860.019999999997</v>
      </c>
      <c r="AD6050">
        <v>12.125</v>
      </c>
      <c r="AE6050">
        <v>3.2917000000000001</v>
      </c>
      <c r="AF6050">
        <v>15.416700000000001</v>
      </c>
      <c r="AG6050">
        <v>0</v>
      </c>
      <c r="AH6050">
        <v>412663.19</v>
      </c>
      <c r="AI6050">
        <v>506591.97</v>
      </c>
      <c r="AJ6050">
        <v>0</v>
      </c>
      <c r="AK6050">
        <v>0</v>
      </c>
      <c r="AL6050">
        <v>0</v>
      </c>
      <c r="AM6050">
        <v>1</v>
      </c>
    </row>
    <row r="6051" spans="1:39" x14ac:dyDescent="0.25">
      <c r="A6051" t="s">
        <v>2780</v>
      </c>
      <c r="B6051">
        <v>1</v>
      </c>
      <c r="C6051" t="s">
        <v>2781</v>
      </c>
      <c r="D6051" t="s">
        <v>168</v>
      </c>
      <c r="E6051">
        <v>25</v>
      </c>
      <c r="F6051" t="s">
        <v>18</v>
      </c>
      <c r="G6051" t="s">
        <v>2283</v>
      </c>
      <c r="H6051">
        <v>8289</v>
      </c>
      <c r="I6051" t="s">
        <v>2284</v>
      </c>
      <c r="J6051">
        <v>1451</v>
      </c>
      <c r="K6051" t="s">
        <v>2285</v>
      </c>
      <c r="L6051" t="s">
        <v>2286</v>
      </c>
      <c r="P6051">
        <v>1219</v>
      </c>
      <c r="Q6051" t="s">
        <v>2287</v>
      </c>
      <c r="R6051" t="s">
        <v>2288</v>
      </c>
      <c r="Y6051">
        <v>1370</v>
      </c>
      <c r="Z6051" t="s">
        <v>477</v>
      </c>
      <c r="AA6051" t="s">
        <v>478</v>
      </c>
      <c r="AB6051">
        <v>5213.5600000000004</v>
      </c>
      <c r="AC6051">
        <v>6386.6109999999999</v>
      </c>
      <c r="AD6051">
        <v>14</v>
      </c>
      <c r="AE6051">
        <v>0</v>
      </c>
      <c r="AF6051">
        <v>14</v>
      </c>
      <c r="AG6051">
        <v>0</v>
      </c>
      <c r="AH6051">
        <v>72989.84</v>
      </c>
      <c r="AI6051">
        <v>89412.55</v>
      </c>
      <c r="AJ6051">
        <v>0</v>
      </c>
      <c r="AK6051">
        <v>0</v>
      </c>
      <c r="AL6051">
        <v>0</v>
      </c>
      <c r="AM6051">
        <v>1</v>
      </c>
    </row>
    <row r="6052" spans="1:39" x14ac:dyDescent="0.25">
      <c r="A6052" t="s">
        <v>2780</v>
      </c>
      <c r="B6052">
        <v>1</v>
      </c>
      <c r="C6052" t="s">
        <v>2781</v>
      </c>
      <c r="D6052" t="s">
        <v>168</v>
      </c>
      <c r="E6052">
        <v>25</v>
      </c>
      <c r="F6052" t="s">
        <v>18</v>
      </c>
      <c r="G6052" t="s">
        <v>2289</v>
      </c>
      <c r="H6052">
        <v>8291</v>
      </c>
      <c r="I6052" t="s">
        <v>2290</v>
      </c>
      <c r="J6052">
        <v>1451</v>
      </c>
      <c r="K6052" t="s">
        <v>2285</v>
      </c>
      <c r="L6052" t="s">
        <v>2286</v>
      </c>
      <c r="P6052">
        <v>1219</v>
      </c>
      <c r="Q6052" t="s">
        <v>2287</v>
      </c>
      <c r="R6052" t="s">
        <v>2288</v>
      </c>
      <c r="Y6052">
        <v>1370</v>
      </c>
      <c r="Z6052" t="s">
        <v>477</v>
      </c>
      <c r="AA6052" t="s">
        <v>478</v>
      </c>
      <c r="AB6052">
        <v>5213.5600000000004</v>
      </c>
      <c r="AC6052">
        <v>6386.6109999999999</v>
      </c>
      <c r="AD6052">
        <v>6</v>
      </c>
      <c r="AE6052">
        <v>0</v>
      </c>
      <c r="AF6052">
        <v>6</v>
      </c>
      <c r="AG6052">
        <v>0</v>
      </c>
      <c r="AH6052">
        <v>31281.360000000001</v>
      </c>
      <c r="AI6052">
        <v>38319.67</v>
      </c>
      <c r="AJ6052">
        <v>0</v>
      </c>
      <c r="AK6052">
        <v>0</v>
      </c>
      <c r="AL6052">
        <v>0</v>
      </c>
      <c r="AM6052">
        <v>1</v>
      </c>
    </row>
    <row r="6053" spans="1:39" x14ac:dyDescent="0.25">
      <c r="A6053" t="s">
        <v>2780</v>
      </c>
      <c r="B6053">
        <v>1</v>
      </c>
      <c r="C6053" t="s">
        <v>2781</v>
      </c>
      <c r="D6053" t="s">
        <v>168</v>
      </c>
      <c r="E6053">
        <v>25</v>
      </c>
      <c r="F6053" t="s">
        <v>18</v>
      </c>
      <c r="G6053" t="s">
        <v>1676</v>
      </c>
      <c r="H6053">
        <v>8295</v>
      </c>
      <c r="I6053" t="s">
        <v>1677</v>
      </c>
      <c r="J6053">
        <v>1164</v>
      </c>
      <c r="K6053" t="s">
        <v>935</v>
      </c>
      <c r="L6053" t="s">
        <v>936</v>
      </c>
      <c r="Y6053">
        <v>1373</v>
      </c>
      <c r="Z6053" t="s">
        <v>453</v>
      </c>
      <c r="AA6053" t="s">
        <v>454</v>
      </c>
      <c r="AB6053">
        <v>15781.307000000001</v>
      </c>
      <c r="AC6053">
        <v>19786.791000000001</v>
      </c>
      <c r="AD6053">
        <v>18.083300000000001</v>
      </c>
      <c r="AE6053">
        <v>5</v>
      </c>
      <c r="AF6053">
        <v>23.083300000000001</v>
      </c>
      <c r="AG6053">
        <v>0</v>
      </c>
      <c r="AH6053">
        <v>364285.16</v>
      </c>
      <c r="AI6053">
        <v>456745.09</v>
      </c>
      <c r="AJ6053">
        <v>0</v>
      </c>
      <c r="AK6053">
        <v>0</v>
      </c>
      <c r="AL6053">
        <v>0</v>
      </c>
      <c r="AM6053">
        <v>1</v>
      </c>
    </row>
    <row r="6054" spans="1:39" x14ac:dyDescent="0.25">
      <c r="A6054" t="s">
        <v>2780</v>
      </c>
      <c r="B6054">
        <v>1</v>
      </c>
      <c r="C6054" t="s">
        <v>2781</v>
      </c>
      <c r="D6054" t="s">
        <v>168</v>
      </c>
      <c r="E6054">
        <v>25</v>
      </c>
      <c r="F6054" t="s">
        <v>18</v>
      </c>
      <c r="G6054" t="s">
        <v>933</v>
      </c>
      <c r="H6054">
        <v>8296</v>
      </c>
      <c r="I6054" t="s">
        <v>934</v>
      </c>
      <c r="J6054">
        <v>1164</v>
      </c>
      <c r="K6054" t="s">
        <v>935</v>
      </c>
      <c r="L6054" t="s">
        <v>936</v>
      </c>
      <c r="Y6054">
        <v>1373</v>
      </c>
      <c r="Z6054" t="s">
        <v>453</v>
      </c>
      <c r="AA6054" t="s">
        <v>454</v>
      </c>
      <c r="AB6054">
        <v>21493.338</v>
      </c>
      <c r="AC6054">
        <v>26872.143</v>
      </c>
      <c r="AD6054">
        <v>6.2222</v>
      </c>
      <c r="AE6054">
        <v>0</v>
      </c>
      <c r="AF6054">
        <v>6.2222</v>
      </c>
      <c r="AG6054">
        <v>0</v>
      </c>
      <c r="AH6054">
        <v>133736.32000000001</v>
      </c>
      <c r="AI6054">
        <v>167204.44</v>
      </c>
      <c r="AJ6054">
        <v>0</v>
      </c>
      <c r="AK6054">
        <v>0</v>
      </c>
      <c r="AL6054">
        <v>0</v>
      </c>
      <c r="AM6054">
        <v>1</v>
      </c>
    </row>
    <row r="6055" spans="1:39" x14ac:dyDescent="0.25">
      <c r="A6055" t="s">
        <v>2780</v>
      </c>
      <c r="B6055">
        <v>1</v>
      </c>
      <c r="C6055" t="s">
        <v>2781</v>
      </c>
      <c r="D6055" t="s">
        <v>168</v>
      </c>
      <c r="E6055">
        <v>25</v>
      </c>
      <c r="F6055" t="s">
        <v>18</v>
      </c>
      <c r="G6055" t="s">
        <v>2174</v>
      </c>
      <c r="H6055">
        <v>8302</v>
      </c>
      <c r="I6055" t="s">
        <v>2175</v>
      </c>
      <c r="J6055">
        <v>1450</v>
      </c>
      <c r="K6055" t="s">
        <v>735</v>
      </c>
      <c r="L6055" t="s">
        <v>736</v>
      </c>
      <c r="P6055">
        <v>1117</v>
      </c>
      <c r="Q6055" t="s">
        <v>2176</v>
      </c>
      <c r="R6055" t="s">
        <v>2177</v>
      </c>
      <c r="Y6055">
        <v>1370</v>
      </c>
      <c r="Z6055" t="s">
        <v>477</v>
      </c>
      <c r="AA6055" t="s">
        <v>478</v>
      </c>
      <c r="AB6055">
        <v>9051.25</v>
      </c>
      <c r="AC6055">
        <v>11087.781000000001</v>
      </c>
      <c r="AD6055">
        <v>2</v>
      </c>
      <c r="AE6055">
        <v>0</v>
      </c>
      <c r="AF6055">
        <v>2</v>
      </c>
      <c r="AG6055">
        <v>0</v>
      </c>
      <c r="AH6055">
        <v>18102.5</v>
      </c>
      <c r="AI6055">
        <v>22175.56</v>
      </c>
      <c r="AJ6055">
        <v>1</v>
      </c>
      <c r="AK6055">
        <v>2</v>
      </c>
      <c r="AL6055">
        <v>0</v>
      </c>
      <c r="AM6055">
        <v>1</v>
      </c>
    </row>
    <row r="6056" spans="1:39" x14ac:dyDescent="0.25">
      <c r="A6056" t="s">
        <v>2780</v>
      </c>
      <c r="B6056">
        <v>1</v>
      </c>
      <c r="C6056" t="s">
        <v>2781</v>
      </c>
      <c r="D6056" t="s">
        <v>168</v>
      </c>
      <c r="E6056">
        <v>25</v>
      </c>
      <c r="F6056" t="s">
        <v>18</v>
      </c>
      <c r="G6056" t="s">
        <v>2178</v>
      </c>
      <c r="H6056">
        <v>8304</v>
      </c>
      <c r="I6056" t="s">
        <v>2179</v>
      </c>
      <c r="J6056">
        <v>1450</v>
      </c>
      <c r="K6056" t="s">
        <v>735</v>
      </c>
      <c r="L6056" t="s">
        <v>736</v>
      </c>
      <c r="P6056">
        <v>1115</v>
      </c>
      <c r="Q6056" t="s">
        <v>2180</v>
      </c>
      <c r="R6056" t="s">
        <v>2181</v>
      </c>
      <c r="Y6056">
        <v>1370</v>
      </c>
      <c r="Z6056" t="s">
        <v>477</v>
      </c>
      <c r="AA6056" t="s">
        <v>478</v>
      </c>
      <c r="AB6056">
        <v>11560.962</v>
      </c>
      <c r="AC6056">
        <v>14162.178</v>
      </c>
      <c r="AD6056">
        <v>2</v>
      </c>
      <c r="AE6056">
        <v>0</v>
      </c>
      <c r="AF6056">
        <v>2</v>
      </c>
      <c r="AG6056">
        <v>0</v>
      </c>
      <c r="AH6056">
        <v>23121.919999999998</v>
      </c>
      <c r="AI6056">
        <v>28324.36</v>
      </c>
      <c r="AJ6056">
        <v>0</v>
      </c>
      <c r="AK6056">
        <v>0</v>
      </c>
      <c r="AL6056">
        <v>0</v>
      </c>
      <c r="AM6056">
        <v>1</v>
      </c>
    </row>
    <row r="6057" spans="1:39" x14ac:dyDescent="0.25">
      <c r="A6057" t="s">
        <v>2780</v>
      </c>
      <c r="B6057">
        <v>1</v>
      </c>
      <c r="C6057" t="s">
        <v>2781</v>
      </c>
      <c r="D6057" t="s">
        <v>168</v>
      </c>
      <c r="E6057">
        <v>25</v>
      </c>
      <c r="F6057" t="s">
        <v>18</v>
      </c>
      <c r="G6057" t="s">
        <v>2291</v>
      </c>
      <c r="H6057">
        <v>8305</v>
      </c>
      <c r="I6057" t="s">
        <v>2292</v>
      </c>
      <c r="J6057">
        <v>1450</v>
      </c>
      <c r="K6057" t="s">
        <v>735</v>
      </c>
      <c r="L6057" t="s">
        <v>736</v>
      </c>
      <c r="P6057">
        <v>1115</v>
      </c>
      <c r="Q6057" t="s">
        <v>2180</v>
      </c>
      <c r="R6057" t="s">
        <v>2181</v>
      </c>
      <c r="Y6057">
        <v>1370</v>
      </c>
      <c r="Z6057" t="s">
        <v>477</v>
      </c>
      <c r="AA6057" t="s">
        <v>478</v>
      </c>
      <c r="AB6057">
        <v>11560.962</v>
      </c>
      <c r="AC6057">
        <v>14162.178</v>
      </c>
      <c r="AD6057">
        <v>2</v>
      </c>
      <c r="AE6057">
        <v>0</v>
      </c>
      <c r="AF6057">
        <v>2</v>
      </c>
      <c r="AG6057">
        <v>0</v>
      </c>
      <c r="AH6057">
        <v>23121.919999999998</v>
      </c>
      <c r="AI6057">
        <v>28324.36</v>
      </c>
      <c r="AJ6057">
        <v>0</v>
      </c>
      <c r="AK6057">
        <v>0</v>
      </c>
      <c r="AL6057">
        <v>0</v>
      </c>
      <c r="AM6057">
        <v>1</v>
      </c>
    </row>
    <row r="6058" spans="1:39" x14ac:dyDescent="0.25">
      <c r="A6058" t="s">
        <v>2780</v>
      </c>
      <c r="B6058">
        <v>1</v>
      </c>
      <c r="C6058" t="s">
        <v>2781</v>
      </c>
      <c r="D6058" t="s">
        <v>168</v>
      </c>
      <c r="E6058">
        <v>25</v>
      </c>
      <c r="F6058" t="s">
        <v>18</v>
      </c>
      <c r="G6058" t="s">
        <v>937</v>
      </c>
      <c r="H6058">
        <v>8327</v>
      </c>
      <c r="I6058" t="s">
        <v>938</v>
      </c>
      <c r="J6058">
        <v>1204</v>
      </c>
      <c r="K6058" t="s">
        <v>577</v>
      </c>
      <c r="L6058" t="s">
        <v>578</v>
      </c>
      <c r="P6058">
        <v>1201</v>
      </c>
      <c r="Q6058" t="s">
        <v>939</v>
      </c>
      <c r="R6058" t="s">
        <v>940</v>
      </c>
      <c r="Y6058">
        <v>1372</v>
      </c>
      <c r="Z6058" t="s">
        <v>405</v>
      </c>
      <c r="AA6058" t="s">
        <v>406</v>
      </c>
      <c r="AB6058">
        <v>165604.92499999999</v>
      </c>
      <c r="AC6058">
        <v>205610.674</v>
      </c>
      <c r="AD6058">
        <v>2.25</v>
      </c>
      <c r="AE6058">
        <v>0</v>
      </c>
      <c r="AF6058">
        <v>2.25</v>
      </c>
      <c r="AG6058">
        <v>0</v>
      </c>
      <c r="AH6058">
        <v>372611.08</v>
      </c>
      <c r="AI6058">
        <v>462624.02</v>
      </c>
      <c r="AJ6058">
        <v>10</v>
      </c>
      <c r="AK6058">
        <v>0.23</v>
      </c>
      <c r="AL6058">
        <v>0</v>
      </c>
      <c r="AM6058">
        <v>1</v>
      </c>
    </row>
    <row r="6059" spans="1:39" x14ac:dyDescent="0.25">
      <c r="A6059" t="s">
        <v>2780</v>
      </c>
      <c r="B6059">
        <v>1</v>
      </c>
      <c r="C6059" t="s">
        <v>2781</v>
      </c>
      <c r="D6059" t="s">
        <v>168</v>
      </c>
      <c r="E6059">
        <v>25</v>
      </c>
      <c r="F6059" t="s">
        <v>18</v>
      </c>
      <c r="G6059" t="s">
        <v>941</v>
      </c>
      <c r="H6059">
        <v>8328</v>
      </c>
      <c r="I6059" t="s">
        <v>942</v>
      </c>
      <c r="J6059">
        <v>1204</v>
      </c>
      <c r="K6059" t="s">
        <v>577</v>
      </c>
      <c r="L6059" t="s">
        <v>578</v>
      </c>
      <c r="P6059">
        <v>1201</v>
      </c>
      <c r="Q6059" t="s">
        <v>939</v>
      </c>
      <c r="R6059" t="s">
        <v>940</v>
      </c>
      <c r="Y6059">
        <v>1372</v>
      </c>
      <c r="Z6059" t="s">
        <v>405</v>
      </c>
      <c r="AA6059" t="s">
        <v>406</v>
      </c>
      <c r="AB6059">
        <v>164838.85999999999</v>
      </c>
      <c r="AC6059">
        <v>204287.17600000001</v>
      </c>
      <c r="AD6059">
        <v>3</v>
      </c>
      <c r="AE6059">
        <v>0</v>
      </c>
      <c r="AF6059">
        <v>3</v>
      </c>
      <c r="AG6059">
        <v>0</v>
      </c>
      <c r="AH6059">
        <v>494516.58</v>
      </c>
      <c r="AI6059">
        <v>612861.53</v>
      </c>
      <c r="AJ6059">
        <v>0</v>
      </c>
      <c r="AK6059">
        <v>0</v>
      </c>
      <c r="AL6059">
        <v>0</v>
      </c>
      <c r="AM6059">
        <v>1</v>
      </c>
    </row>
    <row r="6060" spans="1:39" x14ac:dyDescent="0.25">
      <c r="A6060" t="s">
        <v>2780</v>
      </c>
      <c r="B6060">
        <v>1</v>
      </c>
      <c r="C6060" t="s">
        <v>2781</v>
      </c>
      <c r="D6060" t="s">
        <v>168</v>
      </c>
      <c r="E6060">
        <v>25</v>
      </c>
      <c r="F6060" t="s">
        <v>18</v>
      </c>
      <c r="G6060" t="s">
        <v>943</v>
      </c>
      <c r="H6060">
        <v>8329</v>
      </c>
      <c r="I6060" t="s">
        <v>944</v>
      </c>
      <c r="J6060">
        <v>1461</v>
      </c>
      <c r="K6060" t="s">
        <v>945</v>
      </c>
      <c r="L6060" t="s">
        <v>946</v>
      </c>
      <c r="Y6060">
        <v>1376</v>
      </c>
      <c r="Z6060" t="s">
        <v>377</v>
      </c>
      <c r="AA6060" t="s">
        <v>378</v>
      </c>
      <c r="AB6060">
        <v>31884.639999999999</v>
      </c>
      <c r="AC6060">
        <v>39058.682000000001</v>
      </c>
      <c r="AD6060">
        <v>0.33329999999999999</v>
      </c>
      <c r="AE6060">
        <v>0</v>
      </c>
      <c r="AF6060">
        <v>0.33329999999999999</v>
      </c>
      <c r="AG6060">
        <v>0</v>
      </c>
      <c r="AH6060">
        <v>10628.21</v>
      </c>
      <c r="AI6060">
        <v>13019.56</v>
      </c>
      <c r="AJ6060">
        <v>0</v>
      </c>
      <c r="AK6060">
        <v>0</v>
      </c>
      <c r="AL6060">
        <v>0</v>
      </c>
      <c r="AM6060">
        <v>1</v>
      </c>
    </row>
    <row r="6061" spans="1:39" x14ac:dyDescent="0.25">
      <c r="A6061" t="s">
        <v>2780</v>
      </c>
      <c r="B6061">
        <v>1</v>
      </c>
      <c r="C6061" t="s">
        <v>2781</v>
      </c>
      <c r="D6061" t="s">
        <v>168</v>
      </c>
      <c r="E6061">
        <v>25</v>
      </c>
      <c r="F6061" t="s">
        <v>18</v>
      </c>
      <c r="G6061" t="s">
        <v>947</v>
      </c>
      <c r="H6061">
        <v>8386</v>
      </c>
      <c r="I6061" t="s">
        <v>948</v>
      </c>
      <c r="P6061">
        <v>1088</v>
      </c>
      <c r="Q6061" t="s">
        <v>949</v>
      </c>
      <c r="R6061" t="s">
        <v>950</v>
      </c>
      <c r="Y6061">
        <v>1373</v>
      </c>
      <c r="Z6061" t="s">
        <v>453</v>
      </c>
      <c r="AA6061" t="s">
        <v>454</v>
      </c>
      <c r="AB6061">
        <v>81108.104999999996</v>
      </c>
      <c r="AC6061">
        <v>99357.433999999994</v>
      </c>
      <c r="AD6061">
        <v>0.23330000000000001</v>
      </c>
      <c r="AE6061">
        <v>0</v>
      </c>
      <c r="AF6061">
        <v>0.23330000000000001</v>
      </c>
      <c r="AG6061">
        <v>0</v>
      </c>
      <c r="AH6061">
        <v>18925.22</v>
      </c>
      <c r="AI6061">
        <v>23183.4</v>
      </c>
      <c r="AJ6061">
        <v>0</v>
      </c>
      <c r="AK6061">
        <v>0</v>
      </c>
      <c r="AL6061">
        <v>0</v>
      </c>
      <c r="AM6061">
        <v>1</v>
      </c>
    </row>
    <row r="6062" spans="1:39" x14ac:dyDescent="0.25">
      <c r="A6062" t="s">
        <v>2780</v>
      </c>
      <c r="B6062">
        <v>1</v>
      </c>
      <c r="C6062" t="s">
        <v>2781</v>
      </c>
      <c r="D6062" t="s">
        <v>168</v>
      </c>
      <c r="E6062">
        <v>25</v>
      </c>
      <c r="F6062" t="s">
        <v>18</v>
      </c>
      <c r="G6062" t="s">
        <v>951</v>
      </c>
      <c r="H6062">
        <v>8388</v>
      </c>
      <c r="I6062" t="s">
        <v>952</v>
      </c>
      <c r="J6062">
        <v>1272</v>
      </c>
      <c r="K6062" t="s">
        <v>953</v>
      </c>
      <c r="L6062" t="s">
        <v>954</v>
      </c>
      <c r="P6062">
        <v>1088</v>
      </c>
      <c r="Q6062" t="s">
        <v>949</v>
      </c>
      <c r="R6062" t="s">
        <v>950</v>
      </c>
      <c r="Y6062">
        <v>1373</v>
      </c>
      <c r="Z6062" t="s">
        <v>453</v>
      </c>
      <c r="AA6062" t="s">
        <v>454</v>
      </c>
      <c r="AB6062">
        <v>51746.04</v>
      </c>
      <c r="AC6062">
        <v>63388.898999999998</v>
      </c>
      <c r="AD6062">
        <v>0.94440000000000002</v>
      </c>
      <c r="AE6062">
        <v>0</v>
      </c>
      <c r="AF6062">
        <v>0.94440000000000002</v>
      </c>
      <c r="AG6062">
        <v>0</v>
      </c>
      <c r="AH6062">
        <v>48871.26</v>
      </c>
      <c r="AI6062">
        <v>59867.29</v>
      </c>
      <c r="AJ6062">
        <v>0</v>
      </c>
      <c r="AK6062">
        <v>0</v>
      </c>
      <c r="AL6062">
        <v>0</v>
      </c>
      <c r="AM6062">
        <v>1</v>
      </c>
    </row>
    <row r="6063" spans="1:39" x14ac:dyDescent="0.25">
      <c r="A6063" t="s">
        <v>2780</v>
      </c>
      <c r="B6063">
        <v>1</v>
      </c>
      <c r="C6063" t="s">
        <v>2781</v>
      </c>
      <c r="D6063" t="s">
        <v>168</v>
      </c>
      <c r="E6063">
        <v>25</v>
      </c>
      <c r="F6063" t="s">
        <v>18</v>
      </c>
      <c r="G6063" t="s">
        <v>1455</v>
      </c>
      <c r="H6063">
        <v>8394</v>
      </c>
      <c r="I6063" t="s">
        <v>1456</v>
      </c>
      <c r="J6063">
        <v>1193</v>
      </c>
      <c r="K6063" t="s">
        <v>593</v>
      </c>
      <c r="L6063" t="s">
        <v>594</v>
      </c>
      <c r="P6063">
        <v>1107</v>
      </c>
      <c r="Q6063" t="s">
        <v>1441</v>
      </c>
      <c r="R6063" t="s">
        <v>1442</v>
      </c>
      <c r="Y6063">
        <v>1375</v>
      </c>
      <c r="Z6063" t="s">
        <v>371</v>
      </c>
      <c r="AA6063" t="s">
        <v>372</v>
      </c>
      <c r="AB6063">
        <v>34811.553999999996</v>
      </c>
      <c r="AC6063">
        <v>42694.17</v>
      </c>
      <c r="AD6063">
        <v>11</v>
      </c>
      <c r="AE6063">
        <v>0</v>
      </c>
      <c r="AF6063">
        <v>11</v>
      </c>
      <c r="AG6063">
        <v>0</v>
      </c>
      <c r="AH6063">
        <v>382927.09</v>
      </c>
      <c r="AI6063">
        <v>469635.87</v>
      </c>
      <c r="AJ6063">
        <v>2</v>
      </c>
      <c r="AK6063">
        <v>5.5</v>
      </c>
      <c r="AL6063">
        <v>0</v>
      </c>
      <c r="AM6063">
        <v>1</v>
      </c>
    </row>
    <row r="6064" spans="1:39" x14ac:dyDescent="0.25">
      <c r="A6064" t="s">
        <v>2780</v>
      </c>
      <c r="B6064">
        <v>1</v>
      </c>
      <c r="C6064" t="s">
        <v>2781</v>
      </c>
      <c r="D6064" t="s">
        <v>168</v>
      </c>
      <c r="E6064">
        <v>25</v>
      </c>
      <c r="F6064" t="s">
        <v>18</v>
      </c>
      <c r="G6064" t="s">
        <v>955</v>
      </c>
      <c r="H6064">
        <v>8404</v>
      </c>
      <c r="I6064" t="s">
        <v>956</v>
      </c>
      <c r="J6064">
        <v>1014</v>
      </c>
      <c r="K6064" t="s">
        <v>919</v>
      </c>
      <c r="L6064" t="s">
        <v>920</v>
      </c>
      <c r="P6064">
        <v>1005</v>
      </c>
      <c r="Q6064" t="s">
        <v>675</v>
      </c>
      <c r="R6064" t="s">
        <v>676</v>
      </c>
      <c r="Y6064">
        <v>1369</v>
      </c>
      <c r="Z6064" t="s">
        <v>413</v>
      </c>
      <c r="AA6064" t="s">
        <v>414</v>
      </c>
      <c r="AB6064">
        <v>11328.281999999999</v>
      </c>
      <c r="AC6064">
        <v>14047.069</v>
      </c>
      <c r="AD6064">
        <v>3</v>
      </c>
      <c r="AE6064">
        <v>0</v>
      </c>
      <c r="AF6064">
        <v>3</v>
      </c>
      <c r="AG6064">
        <v>0</v>
      </c>
      <c r="AH6064">
        <v>33984.85</v>
      </c>
      <c r="AI6064">
        <v>42141.21</v>
      </c>
      <c r="AJ6064">
        <v>1</v>
      </c>
      <c r="AK6064">
        <v>3</v>
      </c>
      <c r="AL6064">
        <v>0</v>
      </c>
      <c r="AM6064">
        <v>1</v>
      </c>
    </row>
    <row r="6065" spans="1:39" x14ac:dyDescent="0.25">
      <c r="A6065" t="s">
        <v>2780</v>
      </c>
      <c r="B6065">
        <v>1</v>
      </c>
      <c r="C6065" t="s">
        <v>2781</v>
      </c>
      <c r="D6065" t="s">
        <v>168</v>
      </c>
      <c r="E6065">
        <v>25</v>
      </c>
      <c r="F6065" t="s">
        <v>18</v>
      </c>
      <c r="G6065" t="s">
        <v>957</v>
      </c>
      <c r="H6065">
        <v>8406</v>
      </c>
      <c r="I6065" t="s">
        <v>958</v>
      </c>
      <c r="J6065">
        <v>1006</v>
      </c>
      <c r="K6065" t="s">
        <v>409</v>
      </c>
      <c r="L6065" t="s">
        <v>410</v>
      </c>
      <c r="P6065">
        <v>1004</v>
      </c>
      <c r="Q6065" t="s">
        <v>411</v>
      </c>
      <c r="R6065" t="s">
        <v>412</v>
      </c>
      <c r="Y6065">
        <v>1369</v>
      </c>
      <c r="Z6065" t="s">
        <v>413</v>
      </c>
      <c r="AA6065" t="s">
        <v>414</v>
      </c>
      <c r="AB6065">
        <v>6844.4939999999997</v>
      </c>
      <c r="AC6065">
        <v>8577.9009999999998</v>
      </c>
      <c r="AD6065">
        <v>43</v>
      </c>
      <c r="AE6065">
        <v>0</v>
      </c>
      <c r="AF6065">
        <v>43</v>
      </c>
      <c r="AG6065">
        <v>0</v>
      </c>
      <c r="AH6065">
        <v>294313.21999999997</v>
      </c>
      <c r="AI6065">
        <v>368849.76</v>
      </c>
      <c r="AJ6065">
        <v>2</v>
      </c>
      <c r="AK6065">
        <v>21.5</v>
      </c>
      <c r="AL6065">
        <v>0</v>
      </c>
      <c r="AM6065">
        <v>1</v>
      </c>
    </row>
    <row r="6066" spans="1:39" x14ac:dyDescent="0.25">
      <c r="A6066" t="s">
        <v>2780</v>
      </c>
      <c r="B6066">
        <v>1</v>
      </c>
      <c r="C6066" t="s">
        <v>2781</v>
      </c>
      <c r="D6066" t="s">
        <v>168</v>
      </c>
      <c r="E6066">
        <v>25</v>
      </c>
      <c r="F6066" t="s">
        <v>18</v>
      </c>
      <c r="G6066" t="s">
        <v>1249</v>
      </c>
      <c r="H6066">
        <v>8407</v>
      </c>
      <c r="I6066" t="s">
        <v>1250</v>
      </c>
      <c r="J6066">
        <v>1006</v>
      </c>
      <c r="K6066" t="s">
        <v>409</v>
      </c>
      <c r="L6066" t="s">
        <v>410</v>
      </c>
      <c r="P6066">
        <v>1004</v>
      </c>
      <c r="Q6066" t="s">
        <v>411</v>
      </c>
      <c r="R6066" t="s">
        <v>412</v>
      </c>
      <c r="Y6066">
        <v>1369</v>
      </c>
      <c r="Z6066" t="s">
        <v>413</v>
      </c>
      <c r="AA6066" t="s">
        <v>414</v>
      </c>
      <c r="AB6066">
        <v>9937.6810000000005</v>
      </c>
      <c r="AC6066">
        <v>12344.808000000001</v>
      </c>
      <c r="AD6066">
        <v>27</v>
      </c>
      <c r="AE6066">
        <v>0</v>
      </c>
      <c r="AF6066">
        <v>27</v>
      </c>
      <c r="AG6066">
        <v>0</v>
      </c>
      <c r="AH6066">
        <v>268317.39</v>
      </c>
      <c r="AI6066">
        <v>333309.82</v>
      </c>
      <c r="AJ6066">
        <v>0</v>
      </c>
      <c r="AK6066">
        <v>0</v>
      </c>
      <c r="AL6066">
        <v>0</v>
      </c>
      <c r="AM6066">
        <v>1</v>
      </c>
    </row>
    <row r="6067" spans="1:39" x14ac:dyDescent="0.25">
      <c r="A6067" t="s">
        <v>2780</v>
      </c>
      <c r="B6067">
        <v>1</v>
      </c>
      <c r="C6067" t="s">
        <v>2781</v>
      </c>
      <c r="D6067" t="s">
        <v>168</v>
      </c>
      <c r="E6067">
        <v>25</v>
      </c>
      <c r="F6067" t="s">
        <v>18</v>
      </c>
      <c r="G6067" t="s">
        <v>1997</v>
      </c>
      <c r="H6067">
        <v>8409</v>
      </c>
      <c r="I6067" t="s">
        <v>1998</v>
      </c>
      <c r="J6067">
        <v>1008</v>
      </c>
      <c r="K6067" t="s">
        <v>683</v>
      </c>
      <c r="L6067" t="s">
        <v>684</v>
      </c>
      <c r="P6067">
        <v>1004</v>
      </c>
      <c r="Q6067" t="s">
        <v>411</v>
      </c>
      <c r="R6067" t="s">
        <v>412</v>
      </c>
      <c r="Y6067">
        <v>1369</v>
      </c>
      <c r="Z6067" t="s">
        <v>413</v>
      </c>
      <c r="AA6067" t="s">
        <v>414</v>
      </c>
      <c r="AB6067">
        <v>6493.3310000000001</v>
      </c>
      <c r="AC6067">
        <v>8061.9830000000002</v>
      </c>
      <c r="AD6067">
        <v>19</v>
      </c>
      <c r="AE6067">
        <v>0</v>
      </c>
      <c r="AF6067">
        <v>19</v>
      </c>
      <c r="AG6067">
        <v>0</v>
      </c>
      <c r="AH6067">
        <v>123373.29</v>
      </c>
      <c r="AI6067">
        <v>153177.68</v>
      </c>
      <c r="AJ6067">
        <v>0</v>
      </c>
      <c r="AK6067">
        <v>0</v>
      </c>
      <c r="AL6067">
        <v>0</v>
      </c>
      <c r="AM6067">
        <v>1</v>
      </c>
    </row>
    <row r="6068" spans="1:39" x14ac:dyDescent="0.25">
      <c r="A6068" t="s">
        <v>2780</v>
      </c>
      <c r="B6068">
        <v>1</v>
      </c>
      <c r="C6068" t="s">
        <v>2781</v>
      </c>
      <c r="D6068" t="s">
        <v>168</v>
      </c>
      <c r="E6068">
        <v>25</v>
      </c>
      <c r="F6068" t="s">
        <v>18</v>
      </c>
      <c r="G6068" t="s">
        <v>2204</v>
      </c>
      <c r="H6068">
        <v>8410</v>
      </c>
      <c r="I6068" t="s">
        <v>2205</v>
      </c>
      <c r="J6068">
        <v>1008</v>
      </c>
      <c r="K6068" t="s">
        <v>683</v>
      </c>
      <c r="L6068" t="s">
        <v>684</v>
      </c>
      <c r="P6068">
        <v>1004</v>
      </c>
      <c r="Q6068" t="s">
        <v>411</v>
      </c>
      <c r="R6068" t="s">
        <v>412</v>
      </c>
      <c r="Y6068">
        <v>1369</v>
      </c>
      <c r="Z6068" t="s">
        <v>413</v>
      </c>
      <c r="AA6068" t="s">
        <v>414</v>
      </c>
      <c r="AB6068">
        <v>9937.6810000000005</v>
      </c>
      <c r="AC6068">
        <v>12347.569</v>
      </c>
      <c r="AD6068">
        <v>18</v>
      </c>
      <c r="AE6068">
        <v>0</v>
      </c>
      <c r="AF6068">
        <v>18</v>
      </c>
      <c r="AG6068">
        <v>0</v>
      </c>
      <c r="AH6068">
        <v>178878.26</v>
      </c>
      <c r="AI6068">
        <v>222256.24</v>
      </c>
      <c r="AJ6068">
        <v>0</v>
      </c>
      <c r="AK6068">
        <v>0</v>
      </c>
      <c r="AL6068">
        <v>0</v>
      </c>
      <c r="AM6068">
        <v>1</v>
      </c>
    </row>
    <row r="6069" spans="1:39" x14ac:dyDescent="0.25">
      <c r="A6069" t="s">
        <v>2780</v>
      </c>
      <c r="B6069">
        <v>1</v>
      </c>
      <c r="C6069" t="s">
        <v>2781</v>
      </c>
      <c r="D6069" t="s">
        <v>168</v>
      </c>
      <c r="E6069">
        <v>25</v>
      </c>
      <c r="F6069" t="s">
        <v>18</v>
      </c>
      <c r="G6069" t="s">
        <v>1457</v>
      </c>
      <c r="H6069">
        <v>8441</v>
      </c>
      <c r="I6069" t="s">
        <v>1458</v>
      </c>
      <c r="J6069">
        <v>1006</v>
      </c>
      <c r="K6069" t="s">
        <v>409</v>
      </c>
      <c r="L6069" t="s">
        <v>410</v>
      </c>
      <c r="P6069">
        <v>1004</v>
      </c>
      <c r="Q6069" t="s">
        <v>411</v>
      </c>
      <c r="R6069" t="s">
        <v>412</v>
      </c>
      <c r="Y6069">
        <v>1369</v>
      </c>
      <c r="Z6069" t="s">
        <v>413</v>
      </c>
      <c r="AA6069" t="s">
        <v>414</v>
      </c>
      <c r="AB6069">
        <v>6493.3310000000001</v>
      </c>
      <c r="AC6069">
        <v>8062.5529999999999</v>
      </c>
      <c r="AD6069">
        <v>45</v>
      </c>
      <c r="AE6069">
        <v>0</v>
      </c>
      <c r="AF6069">
        <v>45</v>
      </c>
      <c r="AG6069">
        <v>0</v>
      </c>
      <c r="AH6069">
        <v>292199.90000000002</v>
      </c>
      <c r="AI6069">
        <v>362814.87</v>
      </c>
      <c r="AJ6069">
        <v>0</v>
      </c>
      <c r="AK6069">
        <v>0</v>
      </c>
      <c r="AL6069">
        <v>0</v>
      </c>
      <c r="AM6069">
        <v>1</v>
      </c>
    </row>
    <row r="6070" spans="1:39" x14ac:dyDescent="0.25">
      <c r="A6070" t="s">
        <v>2780</v>
      </c>
      <c r="B6070">
        <v>1</v>
      </c>
      <c r="C6070" t="s">
        <v>2781</v>
      </c>
      <c r="D6070" t="s">
        <v>168</v>
      </c>
      <c r="E6070">
        <v>25</v>
      </c>
      <c r="F6070" t="s">
        <v>18</v>
      </c>
      <c r="G6070" t="s">
        <v>959</v>
      </c>
      <c r="H6070">
        <v>8476</v>
      </c>
      <c r="I6070" t="s">
        <v>960</v>
      </c>
      <c r="J6070">
        <v>1419</v>
      </c>
      <c r="K6070" t="s">
        <v>665</v>
      </c>
      <c r="L6070" t="s">
        <v>666</v>
      </c>
      <c r="Y6070">
        <v>1369</v>
      </c>
      <c r="Z6070" t="s">
        <v>413</v>
      </c>
      <c r="AA6070" t="s">
        <v>414</v>
      </c>
      <c r="AB6070">
        <v>36433.464</v>
      </c>
      <c r="AC6070">
        <v>45723.995999999999</v>
      </c>
      <c r="AD6070">
        <v>2</v>
      </c>
      <c r="AE6070">
        <v>0</v>
      </c>
      <c r="AF6070">
        <v>2</v>
      </c>
      <c r="AG6070">
        <v>0</v>
      </c>
      <c r="AH6070">
        <v>72866.929999999993</v>
      </c>
      <c r="AI6070">
        <v>91447.99</v>
      </c>
      <c r="AJ6070">
        <v>0</v>
      </c>
      <c r="AK6070">
        <v>0</v>
      </c>
      <c r="AL6070">
        <v>0</v>
      </c>
      <c r="AM6070">
        <v>1</v>
      </c>
    </row>
    <row r="6071" spans="1:39" x14ac:dyDescent="0.25">
      <c r="A6071" t="s">
        <v>2780</v>
      </c>
      <c r="B6071">
        <v>1</v>
      </c>
      <c r="C6071" t="s">
        <v>2781</v>
      </c>
      <c r="D6071" t="s">
        <v>168</v>
      </c>
      <c r="E6071">
        <v>25</v>
      </c>
      <c r="F6071" t="s">
        <v>18</v>
      </c>
      <c r="G6071" t="s">
        <v>965</v>
      </c>
      <c r="H6071">
        <v>8491</v>
      </c>
      <c r="I6071" t="s">
        <v>966</v>
      </c>
      <c r="J6071">
        <v>1430</v>
      </c>
      <c r="K6071" t="s">
        <v>499</v>
      </c>
      <c r="L6071" t="s">
        <v>500</v>
      </c>
      <c r="Y6071">
        <v>1374</v>
      </c>
      <c r="Z6071" t="s">
        <v>393</v>
      </c>
      <c r="AA6071" t="s">
        <v>394</v>
      </c>
      <c r="AB6071">
        <v>70167.688999999998</v>
      </c>
      <c r="AC6071">
        <v>86264.683999999994</v>
      </c>
      <c r="AD6071">
        <v>0.9</v>
      </c>
      <c r="AE6071">
        <v>0</v>
      </c>
      <c r="AF6071">
        <v>0.9</v>
      </c>
      <c r="AG6071">
        <v>0</v>
      </c>
      <c r="AH6071">
        <v>63150.92</v>
      </c>
      <c r="AI6071">
        <v>77638.22</v>
      </c>
      <c r="AJ6071">
        <v>0</v>
      </c>
      <c r="AK6071">
        <v>0</v>
      </c>
      <c r="AL6071">
        <v>0</v>
      </c>
      <c r="AM6071">
        <v>1</v>
      </c>
    </row>
    <row r="6072" spans="1:39" x14ac:dyDescent="0.25">
      <c r="A6072" t="s">
        <v>2780</v>
      </c>
      <c r="B6072">
        <v>1</v>
      </c>
      <c r="C6072" t="s">
        <v>2781</v>
      </c>
      <c r="D6072" t="s">
        <v>168</v>
      </c>
      <c r="E6072">
        <v>25</v>
      </c>
      <c r="F6072" t="s">
        <v>18</v>
      </c>
      <c r="G6072" t="s">
        <v>967</v>
      </c>
      <c r="H6072">
        <v>8494</v>
      </c>
      <c r="I6072" t="s">
        <v>968</v>
      </c>
      <c r="J6072">
        <v>1397</v>
      </c>
      <c r="K6072" t="s">
        <v>969</v>
      </c>
      <c r="L6072" t="s">
        <v>970</v>
      </c>
      <c r="Y6072">
        <v>1369</v>
      </c>
      <c r="Z6072" t="s">
        <v>413</v>
      </c>
      <c r="AA6072" t="s">
        <v>414</v>
      </c>
      <c r="AB6072">
        <v>11393.919</v>
      </c>
      <c r="AC6072">
        <v>14128.46</v>
      </c>
      <c r="AD6072">
        <v>2</v>
      </c>
      <c r="AE6072">
        <v>0</v>
      </c>
      <c r="AF6072">
        <v>2</v>
      </c>
      <c r="AG6072">
        <v>0</v>
      </c>
      <c r="AH6072">
        <v>22787.84</v>
      </c>
      <c r="AI6072">
        <v>28256.92</v>
      </c>
      <c r="AJ6072">
        <v>0</v>
      </c>
      <c r="AK6072">
        <v>0</v>
      </c>
      <c r="AL6072">
        <v>0</v>
      </c>
      <c r="AM6072">
        <v>1</v>
      </c>
    </row>
    <row r="6073" spans="1:39" x14ac:dyDescent="0.25">
      <c r="A6073" t="s">
        <v>2780</v>
      </c>
      <c r="B6073">
        <v>1</v>
      </c>
      <c r="C6073" t="s">
        <v>2781</v>
      </c>
      <c r="D6073" t="s">
        <v>168</v>
      </c>
      <c r="E6073">
        <v>25</v>
      </c>
      <c r="F6073" t="s">
        <v>18</v>
      </c>
      <c r="G6073" t="s">
        <v>1459</v>
      </c>
      <c r="H6073">
        <v>8495</v>
      </c>
      <c r="I6073" t="s">
        <v>1460</v>
      </c>
      <c r="J6073">
        <v>1397</v>
      </c>
      <c r="K6073" t="s">
        <v>969</v>
      </c>
      <c r="L6073" t="s">
        <v>970</v>
      </c>
      <c r="Y6073">
        <v>1369</v>
      </c>
      <c r="Z6073" t="s">
        <v>413</v>
      </c>
      <c r="AA6073" t="s">
        <v>414</v>
      </c>
      <c r="AB6073">
        <v>5375.6369999999997</v>
      </c>
      <c r="AC6073">
        <v>6665.7889999999998</v>
      </c>
      <c r="AD6073">
        <v>2</v>
      </c>
      <c r="AE6073">
        <v>0</v>
      </c>
      <c r="AF6073">
        <v>2</v>
      </c>
      <c r="AG6073">
        <v>0</v>
      </c>
      <c r="AH6073">
        <v>10751.27</v>
      </c>
      <c r="AI6073">
        <v>13331.58</v>
      </c>
      <c r="AJ6073">
        <v>0</v>
      </c>
      <c r="AK6073">
        <v>0</v>
      </c>
      <c r="AL6073">
        <v>0</v>
      </c>
      <c r="AM6073">
        <v>1</v>
      </c>
    </row>
    <row r="6074" spans="1:39" x14ac:dyDescent="0.25">
      <c r="A6074" t="s">
        <v>2780</v>
      </c>
      <c r="B6074">
        <v>1</v>
      </c>
      <c r="C6074" t="s">
        <v>2781</v>
      </c>
      <c r="D6074" t="s">
        <v>168</v>
      </c>
      <c r="E6074">
        <v>25</v>
      </c>
      <c r="F6074" t="s">
        <v>18</v>
      </c>
      <c r="G6074" t="s">
        <v>971</v>
      </c>
      <c r="H6074">
        <v>8575</v>
      </c>
      <c r="I6074" t="s">
        <v>972</v>
      </c>
      <c r="J6074">
        <v>1430</v>
      </c>
      <c r="K6074" t="s">
        <v>499</v>
      </c>
      <c r="L6074" t="s">
        <v>500</v>
      </c>
      <c r="Y6074">
        <v>1374</v>
      </c>
      <c r="Z6074" t="s">
        <v>393</v>
      </c>
      <c r="AA6074" t="s">
        <v>394</v>
      </c>
      <c r="AB6074">
        <v>60344.074999999997</v>
      </c>
      <c r="AC6074">
        <v>74560.354000000007</v>
      </c>
      <c r="AD6074">
        <v>1.5</v>
      </c>
      <c r="AE6074">
        <v>0</v>
      </c>
      <c r="AF6074">
        <v>1.5</v>
      </c>
      <c r="AG6074">
        <v>0</v>
      </c>
      <c r="AH6074">
        <v>90516.11</v>
      </c>
      <c r="AI6074">
        <v>111840.53</v>
      </c>
      <c r="AJ6074">
        <v>0</v>
      </c>
      <c r="AK6074">
        <v>0</v>
      </c>
      <c r="AL6074">
        <v>0</v>
      </c>
      <c r="AM6074">
        <v>1</v>
      </c>
    </row>
    <row r="6075" spans="1:39" x14ac:dyDescent="0.25">
      <c r="A6075" t="s">
        <v>2780</v>
      </c>
      <c r="B6075">
        <v>1</v>
      </c>
      <c r="C6075" t="s">
        <v>2781</v>
      </c>
      <c r="D6075" t="s">
        <v>168</v>
      </c>
      <c r="E6075">
        <v>25</v>
      </c>
      <c r="F6075" t="s">
        <v>18</v>
      </c>
      <c r="G6075" t="s">
        <v>1684</v>
      </c>
      <c r="H6075">
        <v>8605</v>
      </c>
      <c r="I6075" t="s">
        <v>1685</v>
      </c>
      <c r="J6075">
        <v>1461</v>
      </c>
      <c r="K6075" t="s">
        <v>945</v>
      </c>
      <c r="L6075" t="s">
        <v>946</v>
      </c>
      <c r="P6075">
        <v>1091</v>
      </c>
      <c r="Q6075" t="s">
        <v>1686</v>
      </c>
      <c r="R6075" t="s">
        <v>1687</v>
      </c>
      <c r="Y6075">
        <v>1376</v>
      </c>
      <c r="Z6075" t="s">
        <v>377</v>
      </c>
      <c r="AA6075" t="s">
        <v>378</v>
      </c>
      <c r="AB6075">
        <v>130958.272</v>
      </c>
      <c r="AC6075">
        <v>160423.867</v>
      </c>
      <c r="AD6075">
        <v>0.05</v>
      </c>
      <c r="AE6075">
        <v>0</v>
      </c>
      <c r="AF6075">
        <v>0.05</v>
      </c>
      <c r="AG6075">
        <v>0</v>
      </c>
      <c r="AH6075">
        <v>6547.91</v>
      </c>
      <c r="AI6075">
        <v>8021.19</v>
      </c>
      <c r="AJ6075">
        <v>0</v>
      </c>
      <c r="AK6075">
        <v>0</v>
      </c>
      <c r="AL6075">
        <v>0</v>
      </c>
      <c r="AM6075">
        <v>1</v>
      </c>
    </row>
    <row r="6076" spans="1:39" x14ac:dyDescent="0.25">
      <c r="A6076" t="s">
        <v>2780</v>
      </c>
      <c r="B6076">
        <v>1</v>
      </c>
      <c r="C6076" t="s">
        <v>2781</v>
      </c>
      <c r="D6076" t="s">
        <v>168</v>
      </c>
      <c r="E6076">
        <v>25</v>
      </c>
      <c r="F6076" t="s">
        <v>18</v>
      </c>
      <c r="G6076" t="s">
        <v>1251</v>
      </c>
      <c r="H6076">
        <v>8622</v>
      </c>
      <c r="I6076" t="s">
        <v>1252</v>
      </c>
      <c r="J6076">
        <v>1193</v>
      </c>
      <c r="K6076" t="s">
        <v>593</v>
      </c>
      <c r="L6076" t="s">
        <v>594</v>
      </c>
      <c r="Y6076">
        <v>1375</v>
      </c>
      <c r="Z6076" t="s">
        <v>371</v>
      </c>
      <c r="AA6076" t="s">
        <v>372</v>
      </c>
      <c r="AB6076">
        <v>51252.5</v>
      </c>
      <c r="AC6076">
        <v>62784.313000000002</v>
      </c>
      <c r="AD6076">
        <v>1</v>
      </c>
      <c r="AE6076">
        <v>0</v>
      </c>
      <c r="AF6076">
        <v>1</v>
      </c>
      <c r="AG6076">
        <v>0</v>
      </c>
      <c r="AH6076">
        <v>51252.5</v>
      </c>
      <c r="AI6076">
        <v>62784.31</v>
      </c>
      <c r="AJ6076">
        <v>0</v>
      </c>
      <c r="AK6076">
        <v>0</v>
      </c>
      <c r="AL6076">
        <v>0</v>
      </c>
      <c r="AM6076">
        <v>1</v>
      </c>
    </row>
    <row r="6077" spans="1:39" x14ac:dyDescent="0.25">
      <c r="A6077" t="s">
        <v>2780</v>
      </c>
      <c r="B6077">
        <v>1</v>
      </c>
      <c r="C6077" t="s">
        <v>2781</v>
      </c>
      <c r="D6077" t="s">
        <v>168</v>
      </c>
      <c r="E6077">
        <v>25</v>
      </c>
      <c r="F6077" t="s">
        <v>18</v>
      </c>
      <c r="G6077" t="s">
        <v>1802</v>
      </c>
      <c r="H6077">
        <v>8623</v>
      </c>
      <c r="I6077" t="s">
        <v>1803</v>
      </c>
      <c r="J6077">
        <v>1193</v>
      </c>
      <c r="K6077" t="s">
        <v>593</v>
      </c>
      <c r="L6077" t="s">
        <v>594</v>
      </c>
      <c r="P6077">
        <v>1098</v>
      </c>
      <c r="Q6077" t="s">
        <v>369</v>
      </c>
      <c r="R6077" t="s">
        <v>370</v>
      </c>
      <c r="Y6077">
        <v>1375</v>
      </c>
      <c r="Z6077" t="s">
        <v>371</v>
      </c>
      <c r="AA6077" t="s">
        <v>372</v>
      </c>
      <c r="AB6077">
        <v>48850.559999999998</v>
      </c>
      <c r="AC6077">
        <v>59841.936000000002</v>
      </c>
      <c r="AD6077">
        <v>-0.4</v>
      </c>
      <c r="AE6077">
        <v>0</v>
      </c>
      <c r="AF6077">
        <v>-0.4</v>
      </c>
      <c r="AG6077">
        <v>0</v>
      </c>
      <c r="AH6077">
        <v>-19540.22</v>
      </c>
      <c r="AI6077">
        <v>-23936.77</v>
      </c>
      <c r="AJ6077">
        <v>1</v>
      </c>
      <c r="AK6077">
        <v>-0.4</v>
      </c>
      <c r="AL6077">
        <v>0</v>
      </c>
      <c r="AM6077">
        <v>1</v>
      </c>
    </row>
    <row r="6078" spans="1:39" x14ac:dyDescent="0.25">
      <c r="A6078" t="s">
        <v>2780</v>
      </c>
      <c r="B6078">
        <v>1</v>
      </c>
      <c r="C6078" t="s">
        <v>2781</v>
      </c>
      <c r="D6078" t="s">
        <v>168</v>
      </c>
      <c r="E6078">
        <v>25</v>
      </c>
      <c r="F6078" t="s">
        <v>18</v>
      </c>
      <c r="G6078" t="s">
        <v>973</v>
      </c>
      <c r="H6078">
        <v>8638</v>
      </c>
      <c r="I6078" t="s">
        <v>974</v>
      </c>
      <c r="J6078">
        <v>1076</v>
      </c>
      <c r="K6078" t="s">
        <v>727</v>
      </c>
      <c r="L6078" t="s">
        <v>728</v>
      </c>
      <c r="Y6078">
        <v>1369</v>
      </c>
      <c r="Z6078" t="s">
        <v>413</v>
      </c>
      <c r="AA6078" t="s">
        <v>414</v>
      </c>
      <c r="AB6078">
        <v>11533.333000000001</v>
      </c>
      <c r="AC6078">
        <v>14474.332</v>
      </c>
      <c r="AD6078">
        <v>5</v>
      </c>
      <c r="AE6078">
        <v>0</v>
      </c>
      <c r="AF6078">
        <v>5</v>
      </c>
      <c r="AG6078">
        <v>0</v>
      </c>
      <c r="AH6078">
        <v>57666.66</v>
      </c>
      <c r="AI6078">
        <v>72371.66</v>
      </c>
      <c r="AJ6078">
        <v>0</v>
      </c>
      <c r="AK6078">
        <v>0</v>
      </c>
      <c r="AL6078">
        <v>0</v>
      </c>
      <c r="AM6078">
        <v>1</v>
      </c>
    </row>
    <row r="6079" spans="1:39" x14ac:dyDescent="0.25">
      <c r="A6079" t="s">
        <v>2780</v>
      </c>
      <c r="B6079">
        <v>1</v>
      </c>
      <c r="C6079" t="s">
        <v>2781</v>
      </c>
      <c r="D6079" t="s">
        <v>168</v>
      </c>
      <c r="E6079">
        <v>25</v>
      </c>
      <c r="F6079" t="s">
        <v>18</v>
      </c>
      <c r="G6079" t="s">
        <v>975</v>
      </c>
      <c r="H6079">
        <v>8640</v>
      </c>
      <c r="I6079" t="s">
        <v>976</v>
      </c>
      <c r="J6079">
        <v>1076</v>
      </c>
      <c r="K6079" t="s">
        <v>727</v>
      </c>
      <c r="L6079" t="s">
        <v>728</v>
      </c>
      <c r="Y6079">
        <v>1369</v>
      </c>
      <c r="Z6079" t="s">
        <v>413</v>
      </c>
      <c r="AA6079" t="s">
        <v>414</v>
      </c>
      <c r="AB6079">
        <v>6178.9989999999998</v>
      </c>
      <c r="AC6079">
        <v>7754.6440000000002</v>
      </c>
      <c r="AD6079">
        <v>5</v>
      </c>
      <c r="AE6079">
        <v>0</v>
      </c>
      <c r="AF6079">
        <v>5</v>
      </c>
      <c r="AG6079">
        <v>0</v>
      </c>
      <c r="AH6079">
        <v>30895</v>
      </c>
      <c r="AI6079">
        <v>38773.22</v>
      </c>
      <c r="AJ6079">
        <v>0</v>
      </c>
      <c r="AK6079">
        <v>0</v>
      </c>
      <c r="AL6079">
        <v>0</v>
      </c>
      <c r="AM6079">
        <v>1</v>
      </c>
    </row>
    <row r="6080" spans="1:39" x14ac:dyDescent="0.25">
      <c r="A6080" t="s">
        <v>2780</v>
      </c>
      <c r="B6080">
        <v>1</v>
      </c>
      <c r="C6080" t="s">
        <v>2781</v>
      </c>
      <c r="D6080" t="s">
        <v>168</v>
      </c>
      <c r="E6080">
        <v>25</v>
      </c>
      <c r="F6080" t="s">
        <v>18</v>
      </c>
      <c r="G6080" t="s">
        <v>1688</v>
      </c>
      <c r="H6080">
        <v>8655</v>
      </c>
      <c r="I6080" t="s">
        <v>1689</v>
      </c>
      <c r="J6080">
        <v>1460</v>
      </c>
      <c r="K6080" t="s">
        <v>545</v>
      </c>
      <c r="L6080" t="s">
        <v>546</v>
      </c>
      <c r="P6080">
        <v>1144</v>
      </c>
      <c r="Q6080" t="s">
        <v>1690</v>
      </c>
      <c r="R6080" t="s">
        <v>1691</v>
      </c>
      <c r="Y6080">
        <v>1376</v>
      </c>
      <c r="Z6080" t="s">
        <v>377</v>
      </c>
      <c r="AA6080" t="s">
        <v>378</v>
      </c>
      <c r="AB6080">
        <v>67686.103000000003</v>
      </c>
      <c r="AC6080">
        <v>75808.434999999998</v>
      </c>
      <c r="AD6080">
        <v>1.25</v>
      </c>
      <c r="AE6080">
        <v>1.25</v>
      </c>
      <c r="AF6080">
        <v>2.5</v>
      </c>
      <c r="AG6080">
        <v>0</v>
      </c>
      <c r="AH6080">
        <v>169215.26</v>
      </c>
      <c r="AI6080">
        <v>189521.09</v>
      </c>
      <c r="AJ6080">
        <v>1</v>
      </c>
      <c r="AK6080">
        <v>2.5</v>
      </c>
      <c r="AL6080">
        <v>0</v>
      </c>
      <c r="AM6080">
        <v>1</v>
      </c>
    </row>
    <row r="6081" spans="1:39" x14ac:dyDescent="0.25">
      <c r="A6081" t="s">
        <v>2780</v>
      </c>
      <c r="B6081">
        <v>1</v>
      </c>
      <c r="C6081" t="s">
        <v>2781</v>
      </c>
      <c r="D6081" t="s">
        <v>168</v>
      </c>
      <c r="E6081">
        <v>25</v>
      </c>
      <c r="F6081" t="s">
        <v>18</v>
      </c>
      <c r="G6081" t="s">
        <v>1692</v>
      </c>
      <c r="H6081">
        <v>8656</v>
      </c>
      <c r="I6081" t="s">
        <v>1693</v>
      </c>
      <c r="J6081">
        <v>1460</v>
      </c>
      <c r="K6081" t="s">
        <v>545</v>
      </c>
      <c r="L6081" t="s">
        <v>546</v>
      </c>
      <c r="P6081">
        <v>1144</v>
      </c>
      <c r="Q6081" t="s">
        <v>1690</v>
      </c>
      <c r="R6081" t="s">
        <v>1691</v>
      </c>
      <c r="Y6081">
        <v>1376</v>
      </c>
      <c r="Z6081" t="s">
        <v>377</v>
      </c>
      <c r="AA6081" t="s">
        <v>378</v>
      </c>
      <c r="AB6081">
        <v>109620.96400000001</v>
      </c>
      <c r="AC6081">
        <v>122775.48</v>
      </c>
      <c r="AD6081">
        <v>1.25</v>
      </c>
      <c r="AE6081">
        <v>1.25</v>
      </c>
      <c r="AF6081">
        <v>2.5</v>
      </c>
      <c r="AG6081">
        <v>0</v>
      </c>
      <c r="AH6081">
        <v>274052.40999999997</v>
      </c>
      <c r="AI6081">
        <v>306938.7</v>
      </c>
      <c r="AJ6081">
        <v>0</v>
      </c>
      <c r="AK6081">
        <v>0</v>
      </c>
      <c r="AL6081">
        <v>0</v>
      </c>
      <c r="AM6081">
        <v>1</v>
      </c>
    </row>
    <row r="6082" spans="1:39" x14ac:dyDescent="0.25">
      <c r="A6082" t="s">
        <v>2780</v>
      </c>
      <c r="B6082">
        <v>1</v>
      </c>
      <c r="C6082" t="s">
        <v>2781</v>
      </c>
      <c r="D6082" t="s">
        <v>168</v>
      </c>
      <c r="E6082">
        <v>25</v>
      </c>
      <c r="F6082" t="s">
        <v>18</v>
      </c>
      <c r="G6082" t="s">
        <v>1461</v>
      </c>
      <c r="H6082">
        <v>8675</v>
      </c>
      <c r="I6082" t="s">
        <v>1462</v>
      </c>
      <c r="J6082">
        <v>1414</v>
      </c>
      <c r="K6082" t="s">
        <v>437</v>
      </c>
      <c r="L6082" t="s">
        <v>438</v>
      </c>
      <c r="Y6082">
        <v>1374</v>
      </c>
      <c r="Z6082" t="s">
        <v>393</v>
      </c>
      <c r="AA6082" t="s">
        <v>394</v>
      </c>
      <c r="AB6082">
        <v>74866.679999999993</v>
      </c>
      <c r="AC6082">
        <v>91848.732999999993</v>
      </c>
      <c r="AD6082">
        <v>2.125</v>
      </c>
      <c r="AE6082">
        <v>0</v>
      </c>
      <c r="AF6082">
        <v>2.125</v>
      </c>
      <c r="AG6082">
        <v>0</v>
      </c>
      <c r="AH6082">
        <v>159091.69</v>
      </c>
      <c r="AI6082">
        <v>195178.56</v>
      </c>
      <c r="AJ6082">
        <v>0</v>
      </c>
      <c r="AK6082">
        <v>0</v>
      </c>
      <c r="AL6082">
        <v>0</v>
      </c>
      <c r="AM6082">
        <v>1</v>
      </c>
    </row>
    <row r="6083" spans="1:39" x14ac:dyDescent="0.25">
      <c r="A6083" t="s">
        <v>2780</v>
      </c>
      <c r="B6083">
        <v>1</v>
      </c>
      <c r="C6083" t="s">
        <v>2781</v>
      </c>
      <c r="D6083" t="s">
        <v>168</v>
      </c>
      <c r="E6083">
        <v>25</v>
      </c>
      <c r="F6083" t="s">
        <v>18</v>
      </c>
      <c r="G6083" t="s">
        <v>1463</v>
      </c>
      <c r="H6083">
        <v>8677</v>
      </c>
      <c r="I6083" t="s">
        <v>1464</v>
      </c>
      <c r="J6083">
        <v>1419</v>
      </c>
      <c r="K6083" t="s">
        <v>665</v>
      </c>
      <c r="L6083" t="s">
        <v>666</v>
      </c>
      <c r="Y6083">
        <v>1369</v>
      </c>
      <c r="Z6083" t="s">
        <v>413</v>
      </c>
      <c r="AA6083" t="s">
        <v>414</v>
      </c>
      <c r="AB6083">
        <v>26623.47</v>
      </c>
      <c r="AC6083">
        <v>33412.462</v>
      </c>
      <c r="AD6083">
        <v>0.16669999999999999</v>
      </c>
      <c r="AE6083">
        <v>0</v>
      </c>
      <c r="AF6083">
        <v>0.16669999999999999</v>
      </c>
      <c r="AG6083">
        <v>0</v>
      </c>
      <c r="AH6083">
        <v>4437.25</v>
      </c>
      <c r="AI6083">
        <v>5568.74</v>
      </c>
      <c r="AJ6083">
        <v>0</v>
      </c>
      <c r="AK6083">
        <v>0</v>
      </c>
      <c r="AL6083">
        <v>0</v>
      </c>
      <c r="AM6083">
        <v>1</v>
      </c>
    </row>
    <row r="6084" spans="1:39" x14ac:dyDescent="0.25">
      <c r="A6084" t="s">
        <v>2780</v>
      </c>
      <c r="B6084">
        <v>1</v>
      </c>
      <c r="C6084" t="s">
        <v>2781</v>
      </c>
      <c r="D6084" t="s">
        <v>168</v>
      </c>
      <c r="E6084">
        <v>25</v>
      </c>
      <c r="F6084" t="s">
        <v>18</v>
      </c>
      <c r="G6084" t="s">
        <v>981</v>
      </c>
      <c r="H6084">
        <v>8805</v>
      </c>
      <c r="I6084" t="s">
        <v>982</v>
      </c>
      <c r="J6084">
        <v>1064</v>
      </c>
      <c r="K6084" t="s">
        <v>529</v>
      </c>
      <c r="L6084" t="s">
        <v>530</v>
      </c>
      <c r="P6084">
        <v>1066</v>
      </c>
      <c r="Q6084" t="s">
        <v>531</v>
      </c>
      <c r="R6084" t="s">
        <v>532</v>
      </c>
      <c r="Y6084">
        <v>1373</v>
      </c>
      <c r="Z6084" t="s">
        <v>453</v>
      </c>
      <c r="AA6084" t="s">
        <v>454</v>
      </c>
      <c r="AB6084">
        <v>23596.594000000001</v>
      </c>
      <c r="AC6084">
        <v>29187.305</v>
      </c>
      <c r="AD6084">
        <v>3.3571</v>
      </c>
      <c r="AE6084">
        <v>0</v>
      </c>
      <c r="AF6084">
        <v>3.3571</v>
      </c>
      <c r="AG6084">
        <v>0</v>
      </c>
      <c r="AH6084">
        <v>79217.14</v>
      </c>
      <c r="AI6084">
        <v>97985.95</v>
      </c>
      <c r="AJ6084">
        <v>0</v>
      </c>
      <c r="AK6084">
        <v>0</v>
      </c>
      <c r="AL6084">
        <v>0</v>
      </c>
      <c r="AM6084">
        <v>1</v>
      </c>
    </row>
    <row r="6085" spans="1:39" x14ac:dyDescent="0.25">
      <c r="A6085" t="s">
        <v>2780</v>
      </c>
      <c r="B6085">
        <v>1</v>
      </c>
      <c r="C6085" t="s">
        <v>2781</v>
      </c>
      <c r="D6085" t="s">
        <v>168</v>
      </c>
      <c r="E6085">
        <v>25</v>
      </c>
      <c r="F6085" t="s">
        <v>18</v>
      </c>
      <c r="G6085" t="s">
        <v>2293</v>
      </c>
      <c r="H6085">
        <v>10015</v>
      </c>
      <c r="I6085" t="s">
        <v>2294</v>
      </c>
      <c r="J6085">
        <v>1451</v>
      </c>
      <c r="K6085" t="s">
        <v>2285</v>
      </c>
      <c r="L6085" t="s">
        <v>2286</v>
      </c>
      <c r="P6085">
        <v>1219</v>
      </c>
      <c r="Q6085" t="s">
        <v>2287</v>
      </c>
      <c r="R6085" t="s">
        <v>2288</v>
      </c>
      <c r="Y6085">
        <v>1370</v>
      </c>
      <c r="Z6085" t="s">
        <v>477</v>
      </c>
      <c r="AA6085" t="s">
        <v>478</v>
      </c>
      <c r="AB6085">
        <v>5213.5600000000004</v>
      </c>
      <c r="AC6085">
        <v>6386.6109999999999</v>
      </c>
      <c r="AD6085">
        <v>5</v>
      </c>
      <c r="AE6085">
        <v>0</v>
      </c>
      <c r="AF6085">
        <v>5</v>
      </c>
      <c r="AG6085">
        <v>0</v>
      </c>
      <c r="AH6085">
        <v>26067.8</v>
      </c>
      <c r="AI6085">
        <v>31933.06</v>
      </c>
      <c r="AJ6085">
        <v>0</v>
      </c>
      <c r="AK6085">
        <v>0</v>
      </c>
      <c r="AL6085">
        <v>0</v>
      </c>
      <c r="AM6085">
        <v>1</v>
      </c>
    </row>
    <row r="6086" spans="1:39" x14ac:dyDescent="0.25">
      <c r="A6086" t="s">
        <v>2780</v>
      </c>
      <c r="B6086">
        <v>1</v>
      </c>
      <c r="C6086" t="s">
        <v>2781</v>
      </c>
      <c r="D6086" t="s">
        <v>168</v>
      </c>
      <c r="E6086">
        <v>25</v>
      </c>
      <c r="F6086" t="s">
        <v>18</v>
      </c>
      <c r="G6086" t="s">
        <v>1700</v>
      </c>
      <c r="H6086">
        <v>10026</v>
      </c>
      <c r="I6086" t="s">
        <v>1701</v>
      </c>
      <c r="J6086">
        <v>1194</v>
      </c>
      <c r="K6086" t="s">
        <v>367</v>
      </c>
      <c r="L6086" t="s">
        <v>368</v>
      </c>
      <c r="P6086">
        <v>1098</v>
      </c>
      <c r="Q6086" t="s">
        <v>369</v>
      </c>
      <c r="R6086" t="s">
        <v>370</v>
      </c>
      <c r="Y6086">
        <v>1375</v>
      </c>
      <c r="Z6086" t="s">
        <v>371</v>
      </c>
      <c r="AA6086" t="s">
        <v>372</v>
      </c>
      <c r="AB6086">
        <v>35247.222000000002</v>
      </c>
      <c r="AC6086">
        <v>43177.847000000002</v>
      </c>
      <c r="AD6086">
        <v>3</v>
      </c>
      <c r="AE6086">
        <v>0</v>
      </c>
      <c r="AF6086">
        <v>3</v>
      </c>
      <c r="AG6086">
        <v>0</v>
      </c>
      <c r="AH6086">
        <v>105741.67</v>
      </c>
      <c r="AI6086">
        <v>129533.54</v>
      </c>
      <c r="AJ6086">
        <v>0</v>
      </c>
      <c r="AK6086">
        <v>0</v>
      </c>
      <c r="AL6086">
        <v>0</v>
      </c>
      <c r="AM6086">
        <v>1</v>
      </c>
    </row>
    <row r="6087" spans="1:39" x14ac:dyDescent="0.25">
      <c r="A6087" t="s">
        <v>2780</v>
      </c>
      <c r="B6087">
        <v>1</v>
      </c>
      <c r="C6087" t="s">
        <v>2781</v>
      </c>
      <c r="D6087" t="s">
        <v>168</v>
      </c>
      <c r="E6087">
        <v>25</v>
      </c>
      <c r="F6087" t="s">
        <v>18</v>
      </c>
      <c r="G6087" t="s">
        <v>1467</v>
      </c>
      <c r="H6087">
        <v>10053</v>
      </c>
      <c r="I6087" t="s">
        <v>1468</v>
      </c>
      <c r="Y6087">
        <v>1374</v>
      </c>
      <c r="Z6087" t="s">
        <v>393</v>
      </c>
      <c r="AA6087" t="s">
        <v>394</v>
      </c>
      <c r="AB6087">
        <v>55299.97</v>
      </c>
      <c r="AC6087">
        <v>68571.960000000006</v>
      </c>
      <c r="AD6087">
        <v>0.25</v>
      </c>
      <c r="AE6087">
        <v>0</v>
      </c>
      <c r="AF6087">
        <v>0.25</v>
      </c>
      <c r="AG6087">
        <v>0</v>
      </c>
      <c r="AH6087">
        <v>13824.99</v>
      </c>
      <c r="AI6087">
        <v>17142.990000000002</v>
      </c>
      <c r="AJ6087">
        <v>0</v>
      </c>
      <c r="AK6087">
        <v>0</v>
      </c>
      <c r="AL6087">
        <v>0</v>
      </c>
      <c r="AM6087">
        <v>1</v>
      </c>
    </row>
    <row r="6088" spans="1:39" x14ac:dyDescent="0.25">
      <c r="A6088" t="s">
        <v>2780</v>
      </c>
      <c r="B6088">
        <v>1</v>
      </c>
      <c r="C6088" t="s">
        <v>2781</v>
      </c>
      <c r="D6088" t="s">
        <v>168</v>
      </c>
      <c r="E6088">
        <v>25</v>
      </c>
      <c r="F6088" t="s">
        <v>18</v>
      </c>
      <c r="G6088" t="s">
        <v>1253</v>
      </c>
      <c r="H6088">
        <v>10054</v>
      </c>
      <c r="I6088" t="s">
        <v>1254</v>
      </c>
      <c r="Y6088">
        <v>1376</v>
      </c>
      <c r="Z6088" t="s">
        <v>377</v>
      </c>
      <c r="AA6088" t="s">
        <v>378</v>
      </c>
      <c r="AB6088">
        <v>891814.94400000002</v>
      </c>
      <c r="AC6088">
        <v>1101295.584</v>
      </c>
      <c r="AD6088">
        <v>9.3799999999999994E-2</v>
      </c>
      <c r="AE6088">
        <v>0</v>
      </c>
      <c r="AF6088">
        <v>9.3799999999999994E-2</v>
      </c>
      <c r="AG6088">
        <v>0</v>
      </c>
      <c r="AH6088">
        <v>83607.649999999994</v>
      </c>
      <c r="AI6088">
        <v>103246.46</v>
      </c>
      <c r="AJ6088">
        <v>0</v>
      </c>
      <c r="AK6088">
        <v>0</v>
      </c>
      <c r="AL6088">
        <v>0</v>
      </c>
      <c r="AM6088">
        <v>1</v>
      </c>
    </row>
    <row r="6089" spans="1:39" x14ac:dyDescent="0.25">
      <c r="A6089" t="s">
        <v>2780</v>
      </c>
      <c r="B6089">
        <v>1</v>
      </c>
      <c r="C6089" t="s">
        <v>2781</v>
      </c>
      <c r="D6089" t="s">
        <v>168</v>
      </c>
      <c r="E6089">
        <v>25</v>
      </c>
      <c r="F6089" t="s">
        <v>18</v>
      </c>
      <c r="G6089" t="s">
        <v>2295</v>
      </c>
      <c r="H6089">
        <v>10190</v>
      </c>
      <c r="I6089" t="s">
        <v>2296</v>
      </c>
      <c r="Y6089">
        <v>1376</v>
      </c>
      <c r="Z6089" t="s">
        <v>377</v>
      </c>
      <c r="AA6089" t="s">
        <v>378</v>
      </c>
      <c r="AB6089">
        <v>20518.741000000002</v>
      </c>
      <c r="AC6089">
        <v>230834.03099999999</v>
      </c>
      <c r="AD6089">
        <v>0.84</v>
      </c>
      <c r="AE6089">
        <v>0</v>
      </c>
      <c r="AF6089">
        <v>0.84</v>
      </c>
      <c r="AG6089">
        <v>0</v>
      </c>
      <c r="AH6089">
        <v>17235.740000000002</v>
      </c>
      <c r="AI6089">
        <v>193900.59</v>
      </c>
      <c r="AJ6089">
        <v>0</v>
      </c>
      <c r="AK6089">
        <v>0</v>
      </c>
      <c r="AL6089">
        <v>0</v>
      </c>
      <c r="AM6089">
        <v>1</v>
      </c>
    </row>
    <row r="6090" spans="1:39" x14ac:dyDescent="0.25">
      <c r="A6090" t="s">
        <v>2780</v>
      </c>
      <c r="B6090">
        <v>1</v>
      </c>
      <c r="C6090" t="s">
        <v>2781</v>
      </c>
      <c r="D6090" t="s">
        <v>168</v>
      </c>
      <c r="E6090">
        <v>25</v>
      </c>
      <c r="F6090" t="s">
        <v>18</v>
      </c>
      <c r="G6090" t="s">
        <v>2297</v>
      </c>
      <c r="H6090">
        <v>10244</v>
      </c>
      <c r="I6090" t="s">
        <v>2298</v>
      </c>
      <c r="Y6090">
        <v>1370</v>
      </c>
      <c r="Z6090" t="s">
        <v>477</v>
      </c>
      <c r="AA6090" t="s">
        <v>478</v>
      </c>
      <c r="AB6090">
        <v>16149.67</v>
      </c>
      <c r="AC6090">
        <v>20025.59</v>
      </c>
      <c r="AD6090">
        <v>1</v>
      </c>
      <c r="AE6090">
        <v>0</v>
      </c>
      <c r="AF6090">
        <v>1</v>
      </c>
      <c r="AG6090">
        <v>0</v>
      </c>
      <c r="AH6090">
        <v>16149.67</v>
      </c>
      <c r="AI6090">
        <v>20025.59</v>
      </c>
      <c r="AJ6090">
        <v>0</v>
      </c>
      <c r="AK6090">
        <v>0</v>
      </c>
      <c r="AL6090">
        <v>0</v>
      </c>
      <c r="AM6090">
        <v>1</v>
      </c>
    </row>
    <row r="6091" spans="1:39" x14ac:dyDescent="0.25">
      <c r="A6091" t="s">
        <v>2780</v>
      </c>
      <c r="B6091">
        <v>1</v>
      </c>
      <c r="C6091" t="s">
        <v>2781</v>
      </c>
      <c r="D6091" t="s">
        <v>168</v>
      </c>
      <c r="E6091">
        <v>25</v>
      </c>
      <c r="F6091" t="s">
        <v>18</v>
      </c>
      <c r="G6091" t="s">
        <v>991</v>
      </c>
      <c r="H6091">
        <v>10278</v>
      </c>
      <c r="I6091" t="s">
        <v>992</v>
      </c>
      <c r="P6091">
        <v>1005</v>
      </c>
      <c r="Q6091" t="s">
        <v>675</v>
      </c>
      <c r="R6091" t="s">
        <v>676</v>
      </c>
      <c r="Y6091">
        <v>1369</v>
      </c>
      <c r="Z6091" t="s">
        <v>413</v>
      </c>
      <c r="AA6091" t="s">
        <v>414</v>
      </c>
      <c r="AB6091">
        <v>12275.298000000001</v>
      </c>
      <c r="AC6091">
        <v>15393.62</v>
      </c>
      <c r="AD6091">
        <v>31</v>
      </c>
      <c r="AE6091">
        <v>0</v>
      </c>
      <c r="AF6091">
        <v>31</v>
      </c>
      <c r="AG6091">
        <v>0</v>
      </c>
      <c r="AH6091">
        <v>380534.24</v>
      </c>
      <c r="AI6091">
        <v>477202.21</v>
      </c>
      <c r="AJ6091">
        <v>0</v>
      </c>
      <c r="AK6091">
        <v>0</v>
      </c>
      <c r="AL6091">
        <v>0</v>
      </c>
      <c r="AM6091">
        <v>1</v>
      </c>
    </row>
    <row r="6092" spans="1:39" x14ac:dyDescent="0.25">
      <c r="A6092" t="s">
        <v>2780</v>
      </c>
      <c r="B6092">
        <v>1</v>
      </c>
      <c r="C6092" t="s">
        <v>2781</v>
      </c>
      <c r="D6092" t="s">
        <v>168</v>
      </c>
      <c r="E6092">
        <v>25</v>
      </c>
      <c r="F6092" t="s">
        <v>18</v>
      </c>
      <c r="G6092" t="s">
        <v>993</v>
      </c>
      <c r="H6092">
        <v>10285</v>
      </c>
      <c r="I6092" t="s">
        <v>994</v>
      </c>
      <c r="Y6092">
        <v>1376</v>
      </c>
      <c r="Z6092" t="s">
        <v>377</v>
      </c>
      <c r="AA6092" t="s">
        <v>378</v>
      </c>
      <c r="AB6092">
        <v>699936.18200000003</v>
      </c>
      <c r="AC6092">
        <v>863453.18799999997</v>
      </c>
      <c r="AD6092">
        <v>0.16669999999999999</v>
      </c>
      <c r="AE6092">
        <v>0</v>
      </c>
      <c r="AF6092">
        <v>0.16669999999999999</v>
      </c>
      <c r="AG6092">
        <v>0</v>
      </c>
      <c r="AH6092">
        <v>116656.03</v>
      </c>
      <c r="AI6092">
        <v>143908.85999999999</v>
      </c>
      <c r="AJ6092">
        <v>0</v>
      </c>
      <c r="AK6092">
        <v>0</v>
      </c>
      <c r="AL6092">
        <v>0</v>
      </c>
      <c r="AM6092">
        <v>1</v>
      </c>
    </row>
    <row r="6093" spans="1:39" x14ac:dyDescent="0.25">
      <c r="A6093" t="s">
        <v>2780</v>
      </c>
      <c r="B6093">
        <v>1</v>
      </c>
      <c r="C6093" t="s">
        <v>2781</v>
      </c>
      <c r="D6093" t="s">
        <v>168</v>
      </c>
      <c r="E6093">
        <v>25</v>
      </c>
      <c r="F6093" t="s">
        <v>18</v>
      </c>
      <c r="G6093" t="s">
        <v>1261</v>
      </c>
      <c r="H6093">
        <v>10316</v>
      </c>
      <c r="I6093" t="s">
        <v>1262</v>
      </c>
      <c r="J6093">
        <v>1440</v>
      </c>
      <c r="K6093" t="s">
        <v>999</v>
      </c>
      <c r="L6093" t="s">
        <v>1000</v>
      </c>
      <c r="Y6093">
        <v>1376</v>
      </c>
      <c r="Z6093" t="s">
        <v>377</v>
      </c>
      <c r="AA6093" t="s">
        <v>378</v>
      </c>
      <c r="AB6093">
        <v>478029.38400000002</v>
      </c>
      <c r="AC6093">
        <v>592756.39199999999</v>
      </c>
      <c r="AD6093">
        <v>2.5000000000000001E-2</v>
      </c>
      <c r="AE6093">
        <v>0</v>
      </c>
      <c r="AF6093">
        <v>2.5000000000000001E-2</v>
      </c>
      <c r="AG6093">
        <v>0</v>
      </c>
      <c r="AH6093">
        <v>11950.73</v>
      </c>
      <c r="AI6093">
        <v>14818.91</v>
      </c>
      <c r="AJ6093">
        <v>1</v>
      </c>
      <c r="AK6093">
        <v>0.03</v>
      </c>
      <c r="AL6093">
        <v>0</v>
      </c>
      <c r="AM6093">
        <v>1</v>
      </c>
    </row>
    <row r="6094" spans="1:39" x14ac:dyDescent="0.25">
      <c r="A6094" t="s">
        <v>2780</v>
      </c>
      <c r="B6094">
        <v>1</v>
      </c>
      <c r="C6094" t="s">
        <v>2781</v>
      </c>
      <c r="D6094" t="s">
        <v>168</v>
      </c>
      <c r="E6094">
        <v>25</v>
      </c>
      <c r="F6094" t="s">
        <v>18</v>
      </c>
      <c r="G6094" t="s">
        <v>1001</v>
      </c>
      <c r="H6094">
        <v>10352</v>
      </c>
      <c r="I6094" t="s">
        <v>1002</v>
      </c>
      <c r="J6094">
        <v>1015</v>
      </c>
      <c r="K6094" t="s">
        <v>655</v>
      </c>
      <c r="L6094" t="s">
        <v>656</v>
      </c>
      <c r="P6094">
        <v>1236</v>
      </c>
      <c r="Q6094" t="s">
        <v>1003</v>
      </c>
      <c r="R6094" t="s">
        <v>1004</v>
      </c>
      <c r="Y6094">
        <v>1374</v>
      </c>
      <c r="Z6094" t="s">
        <v>393</v>
      </c>
      <c r="AA6094" t="s">
        <v>394</v>
      </c>
      <c r="AB6094">
        <v>52116.499000000003</v>
      </c>
      <c r="AC6094">
        <v>64886.53</v>
      </c>
      <c r="AD6094">
        <v>1.2778</v>
      </c>
      <c r="AE6094">
        <v>0</v>
      </c>
      <c r="AF6094">
        <v>1.2778</v>
      </c>
      <c r="AG6094">
        <v>0</v>
      </c>
      <c r="AH6094">
        <v>66593.3</v>
      </c>
      <c r="AI6094">
        <v>82910.570000000007</v>
      </c>
      <c r="AJ6094">
        <v>0</v>
      </c>
      <c r="AK6094">
        <v>0</v>
      </c>
      <c r="AL6094">
        <v>0</v>
      </c>
      <c r="AM6094">
        <v>1</v>
      </c>
    </row>
    <row r="6095" spans="1:39" x14ac:dyDescent="0.25">
      <c r="A6095" t="s">
        <v>2780</v>
      </c>
      <c r="B6095">
        <v>1</v>
      </c>
      <c r="C6095" t="s">
        <v>2781</v>
      </c>
      <c r="D6095" t="s">
        <v>168</v>
      </c>
      <c r="E6095">
        <v>25</v>
      </c>
      <c r="F6095" t="s">
        <v>18</v>
      </c>
      <c r="G6095" t="s">
        <v>1007</v>
      </c>
      <c r="H6095">
        <v>10412</v>
      </c>
      <c r="I6095" t="s">
        <v>1008</v>
      </c>
      <c r="J6095">
        <v>1416</v>
      </c>
      <c r="K6095" t="s">
        <v>643</v>
      </c>
      <c r="L6095" t="s">
        <v>644</v>
      </c>
      <c r="Y6095">
        <v>1372</v>
      </c>
      <c r="Z6095" t="s">
        <v>405</v>
      </c>
      <c r="AA6095" t="s">
        <v>406</v>
      </c>
      <c r="AB6095">
        <v>0</v>
      </c>
      <c r="AC6095">
        <v>0</v>
      </c>
      <c r="AD6095">
        <v>0</v>
      </c>
      <c r="AE6095">
        <v>1.7142999999999999</v>
      </c>
      <c r="AF6095">
        <v>1.7142999999999999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1</v>
      </c>
    </row>
    <row r="6096" spans="1:39" x14ac:dyDescent="0.25">
      <c r="A6096" t="s">
        <v>2780</v>
      </c>
      <c r="B6096">
        <v>1</v>
      </c>
      <c r="C6096" t="s">
        <v>2781</v>
      </c>
      <c r="D6096" t="s">
        <v>168</v>
      </c>
      <c r="E6096">
        <v>25</v>
      </c>
      <c r="F6096" t="s">
        <v>18</v>
      </c>
      <c r="G6096" t="s">
        <v>1471</v>
      </c>
      <c r="H6096">
        <v>10421</v>
      </c>
      <c r="I6096" t="s">
        <v>1472</v>
      </c>
      <c r="J6096">
        <v>1018</v>
      </c>
      <c r="K6096" t="s">
        <v>467</v>
      </c>
      <c r="L6096" t="s">
        <v>468</v>
      </c>
      <c r="P6096">
        <v>1250</v>
      </c>
      <c r="Q6096" t="s">
        <v>1011</v>
      </c>
      <c r="R6096" t="s">
        <v>1012</v>
      </c>
      <c r="Y6096">
        <v>1376</v>
      </c>
      <c r="Z6096" t="s">
        <v>377</v>
      </c>
      <c r="AA6096" t="s">
        <v>378</v>
      </c>
      <c r="AB6096">
        <v>38048.879999999997</v>
      </c>
      <c r="AC6096">
        <v>42614.743999999999</v>
      </c>
      <c r="AD6096">
        <v>0.3</v>
      </c>
      <c r="AE6096">
        <v>0</v>
      </c>
      <c r="AF6096">
        <v>0.3</v>
      </c>
      <c r="AG6096">
        <v>0</v>
      </c>
      <c r="AH6096">
        <v>11414.66</v>
      </c>
      <c r="AI6096">
        <v>12784.42</v>
      </c>
      <c r="AJ6096">
        <v>1</v>
      </c>
      <c r="AK6096">
        <v>0.3</v>
      </c>
      <c r="AL6096">
        <v>0</v>
      </c>
      <c r="AM6096">
        <v>1</v>
      </c>
    </row>
    <row r="6097" spans="1:39" x14ac:dyDescent="0.25">
      <c r="A6097" t="s">
        <v>2780</v>
      </c>
      <c r="B6097">
        <v>1</v>
      </c>
      <c r="C6097" t="s">
        <v>2781</v>
      </c>
      <c r="D6097" t="s">
        <v>168</v>
      </c>
      <c r="E6097">
        <v>25</v>
      </c>
      <c r="F6097" t="s">
        <v>18</v>
      </c>
      <c r="G6097" t="s">
        <v>1013</v>
      </c>
      <c r="H6097">
        <v>10427</v>
      </c>
      <c r="I6097" t="s">
        <v>1014</v>
      </c>
      <c r="J6097">
        <v>1164</v>
      </c>
      <c r="K6097" t="s">
        <v>935</v>
      </c>
      <c r="L6097" t="s">
        <v>936</v>
      </c>
      <c r="Y6097">
        <v>1373</v>
      </c>
      <c r="Z6097" t="s">
        <v>453</v>
      </c>
      <c r="AA6097" t="s">
        <v>454</v>
      </c>
      <c r="AB6097">
        <v>22491.059000000001</v>
      </c>
      <c r="AC6097">
        <v>28204.829000000002</v>
      </c>
      <c r="AD6097">
        <v>3.2222</v>
      </c>
      <c r="AE6097">
        <v>0</v>
      </c>
      <c r="AF6097">
        <v>3.2222</v>
      </c>
      <c r="AG6097">
        <v>0</v>
      </c>
      <c r="AH6097">
        <v>72471.19</v>
      </c>
      <c r="AI6097">
        <v>90882.23</v>
      </c>
      <c r="AJ6097">
        <v>0</v>
      </c>
      <c r="AK6097">
        <v>0</v>
      </c>
      <c r="AL6097">
        <v>0</v>
      </c>
      <c r="AM6097">
        <v>1</v>
      </c>
    </row>
    <row r="6098" spans="1:39" x14ac:dyDescent="0.25">
      <c r="A6098" t="s">
        <v>2780</v>
      </c>
      <c r="B6098">
        <v>1</v>
      </c>
      <c r="C6098" t="s">
        <v>2781</v>
      </c>
      <c r="D6098" t="s">
        <v>168</v>
      </c>
      <c r="E6098">
        <v>25</v>
      </c>
      <c r="F6098" t="s">
        <v>18</v>
      </c>
      <c r="G6098" t="s">
        <v>1015</v>
      </c>
      <c r="H6098">
        <v>10429</v>
      </c>
      <c r="I6098" t="s">
        <v>1016</v>
      </c>
      <c r="J6098">
        <v>1064</v>
      </c>
      <c r="K6098" t="s">
        <v>529</v>
      </c>
      <c r="L6098" t="s">
        <v>530</v>
      </c>
      <c r="Y6098">
        <v>1373</v>
      </c>
      <c r="Z6098" t="s">
        <v>453</v>
      </c>
      <c r="AA6098" t="s">
        <v>454</v>
      </c>
      <c r="AB6098">
        <v>14027.742</v>
      </c>
      <c r="AC6098">
        <v>17398.692999999999</v>
      </c>
      <c r="AD6098">
        <v>1.8332999999999999</v>
      </c>
      <c r="AE6098">
        <v>0.41670000000000001</v>
      </c>
      <c r="AF6098">
        <v>2.25</v>
      </c>
      <c r="AG6098">
        <v>0</v>
      </c>
      <c r="AH6098">
        <v>31562.42</v>
      </c>
      <c r="AI6098">
        <v>39147.06</v>
      </c>
      <c r="AJ6098">
        <v>0</v>
      </c>
      <c r="AK6098">
        <v>0</v>
      </c>
      <c r="AL6098">
        <v>0</v>
      </c>
      <c r="AM6098">
        <v>1</v>
      </c>
    </row>
    <row r="6099" spans="1:39" x14ac:dyDescent="0.25">
      <c r="A6099" t="s">
        <v>2780</v>
      </c>
      <c r="B6099">
        <v>1</v>
      </c>
      <c r="C6099" t="s">
        <v>2781</v>
      </c>
      <c r="D6099" t="s">
        <v>168</v>
      </c>
      <c r="E6099">
        <v>25</v>
      </c>
      <c r="F6099" t="s">
        <v>18</v>
      </c>
      <c r="G6099" t="s">
        <v>1704</v>
      </c>
      <c r="H6099">
        <v>10430</v>
      </c>
      <c r="I6099" t="s">
        <v>1705</v>
      </c>
      <c r="J6099">
        <v>1164</v>
      </c>
      <c r="K6099" t="s">
        <v>935</v>
      </c>
      <c r="L6099" t="s">
        <v>936</v>
      </c>
      <c r="Y6099">
        <v>1373</v>
      </c>
      <c r="Z6099" t="s">
        <v>453</v>
      </c>
      <c r="AA6099" t="s">
        <v>454</v>
      </c>
      <c r="AB6099">
        <v>18215.094000000001</v>
      </c>
      <c r="AC6099">
        <v>22828.313999999998</v>
      </c>
      <c r="AD6099">
        <v>25.583300000000001</v>
      </c>
      <c r="AE6099">
        <v>3</v>
      </c>
      <c r="AF6099">
        <v>28.583300000000001</v>
      </c>
      <c r="AG6099">
        <v>0</v>
      </c>
      <c r="AH6099">
        <v>520648.11</v>
      </c>
      <c r="AI6099">
        <v>652509.31999999995</v>
      </c>
      <c r="AJ6099">
        <v>0</v>
      </c>
      <c r="AK6099">
        <v>0</v>
      </c>
      <c r="AL6099">
        <v>0</v>
      </c>
      <c r="AM6099">
        <v>1</v>
      </c>
    </row>
    <row r="6100" spans="1:39" x14ac:dyDescent="0.25">
      <c r="A6100" t="s">
        <v>2780</v>
      </c>
      <c r="B6100">
        <v>1</v>
      </c>
      <c r="C6100" t="s">
        <v>2781</v>
      </c>
      <c r="D6100" t="s">
        <v>168</v>
      </c>
      <c r="E6100">
        <v>25</v>
      </c>
      <c r="F6100" t="s">
        <v>18</v>
      </c>
      <c r="G6100" t="s">
        <v>1574</v>
      </c>
      <c r="H6100">
        <v>10450</v>
      </c>
      <c r="I6100" t="s">
        <v>1575</v>
      </c>
      <c r="J6100">
        <v>1015</v>
      </c>
      <c r="K6100" t="s">
        <v>655</v>
      </c>
      <c r="L6100" t="s">
        <v>656</v>
      </c>
      <c r="P6100">
        <v>1237</v>
      </c>
      <c r="Q6100" t="s">
        <v>657</v>
      </c>
      <c r="R6100" t="s">
        <v>658</v>
      </c>
      <c r="Y6100">
        <v>1374</v>
      </c>
      <c r="Z6100" t="s">
        <v>393</v>
      </c>
      <c r="AA6100" t="s">
        <v>394</v>
      </c>
      <c r="AB6100">
        <v>17190.759999999998</v>
      </c>
      <c r="AC6100">
        <v>20800.811000000002</v>
      </c>
      <c r="AD6100">
        <v>8.3299999999999999E-2</v>
      </c>
      <c r="AE6100">
        <v>0</v>
      </c>
      <c r="AF6100">
        <v>8.3299999999999999E-2</v>
      </c>
      <c r="AG6100">
        <v>0</v>
      </c>
      <c r="AH6100">
        <v>1432.56</v>
      </c>
      <c r="AI6100">
        <v>1733.4</v>
      </c>
      <c r="AJ6100">
        <v>0</v>
      </c>
      <c r="AK6100">
        <v>0</v>
      </c>
      <c r="AL6100">
        <v>0</v>
      </c>
      <c r="AM6100">
        <v>1</v>
      </c>
    </row>
    <row r="6101" spans="1:39" x14ac:dyDescent="0.25">
      <c r="A6101" t="s">
        <v>2780</v>
      </c>
      <c r="B6101">
        <v>1</v>
      </c>
      <c r="C6101" t="s">
        <v>2781</v>
      </c>
      <c r="D6101" t="s">
        <v>168</v>
      </c>
      <c r="E6101">
        <v>25</v>
      </c>
      <c r="F6101" t="s">
        <v>18</v>
      </c>
      <c r="G6101" t="s">
        <v>1019</v>
      </c>
      <c r="H6101">
        <v>10451</v>
      </c>
      <c r="I6101" t="s">
        <v>1020</v>
      </c>
      <c r="J6101">
        <v>1015</v>
      </c>
      <c r="K6101" t="s">
        <v>655</v>
      </c>
      <c r="L6101" t="s">
        <v>656</v>
      </c>
      <c r="P6101">
        <v>1236</v>
      </c>
      <c r="Q6101" t="s">
        <v>1003</v>
      </c>
      <c r="R6101" t="s">
        <v>1004</v>
      </c>
      <c r="Y6101">
        <v>1374</v>
      </c>
      <c r="Z6101" t="s">
        <v>393</v>
      </c>
      <c r="AA6101" t="s">
        <v>394</v>
      </c>
      <c r="AB6101">
        <v>53122.32</v>
      </c>
      <c r="AC6101">
        <v>64278.006999999998</v>
      </c>
      <c r="AD6101">
        <v>0.27779999999999999</v>
      </c>
      <c r="AE6101">
        <v>0</v>
      </c>
      <c r="AF6101">
        <v>0.27779999999999999</v>
      </c>
      <c r="AG6101">
        <v>0</v>
      </c>
      <c r="AH6101">
        <v>14756.2</v>
      </c>
      <c r="AI6101">
        <v>17855</v>
      </c>
      <c r="AJ6101">
        <v>0</v>
      </c>
      <c r="AK6101">
        <v>0</v>
      </c>
      <c r="AL6101">
        <v>0</v>
      </c>
      <c r="AM6101">
        <v>1</v>
      </c>
    </row>
    <row r="6102" spans="1:39" x14ac:dyDescent="0.25">
      <c r="A6102" t="s">
        <v>2780</v>
      </c>
      <c r="B6102">
        <v>1</v>
      </c>
      <c r="C6102" t="s">
        <v>2781</v>
      </c>
      <c r="D6102" t="s">
        <v>168</v>
      </c>
      <c r="E6102">
        <v>25</v>
      </c>
      <c r="F6102" t="s">
        <v>18</v>
      </c>
      <c r="G6102" t="s">
        <v>2250</v>
      </c>
      <c r="H6102">
        <v>10469</v>
      </c>
      <c r="I6102" t="s">
        <v>2251</v>
      </c>
      <c r="Y6102">
        <v>1370</v>
      </c>
      <c r="Z6102" t="s">
        <v>477</v>
      </c>
      <c r="AA6102" t="s">
        <v>478</v>
      </c>
      <c r="AB6102">
        <v>27920.163</v>
      </c>
      <c r="AC6102">
        <v>35039.803999999996</v>
      </c>
      <c r="AD6102">
        <v>1</v>
      </c>
      <c r="AE6102">
        <v>0</v>
      </c>
      <c r="AF6102">
        <v>1</v>
      </c>
      <c r="AG6102">
        <v>0</v>
      </c>
      <c r="AH6102">
        <v>27920.16</v>
      </c>
      <c r="AI6102">
        <v>35039.800000000003</v>
      </c>
      <c r="AJ6102">
        <v>0</v>
      </c>
      <c r="AK6102">
        <v>0</v>
      </c>
      <c r="AL6102">
        <v>0</v>
      </c>
      <c r="AM6102">
        <v>1</v>
      </c>
    </row>
    <row r="6103" spans="1:39" x14ac:dyDescent="0.25">
      <c r="A6103" t="s">
        <v>2780</v>
      </c>
      <c r="B6103">
        <v>1</v>
      </c>
      <c r="C6103" t="s">
        <v>2781</v>
      </c>
      <c r="D6103" t="s">
        <v>168</v>
      </c>
      <c r="E6103">
        <v>25</v>
      </c>
      <c r="F6103" t="s">
        <v>18</v>
      </c>
      <c r="G6103" t="s">
        <v>2299</v>
      </c>
      <c r="H6103">
        <v>10476</v>
      </c>
      <c r="I6103" t="s">
        <v>2300</v>
      </c>
      <c r="Y6103">
        <v>1376</v>
      </c>
      <c r="Z6103" t="s">
        <v>377</v>
      </c>
      <c r="AA6103" t="s">
        <v>378</v>
      </c>
      <c r="AB6103">
        <v>39449.574999999997</v>
      </c>
      <c r="AC6103">
        <v>443804.24099999998</v>
      </c>
      <c r="AD6103">
        <v>0.08</v>
      </c>
      <c r="AE6103">
        <v>0</v>
      </c>
      <c r="AF6103">
        <v>0.08</v>
      </c>
      <c r="AG6103">
        <v>0</v>
      </c>
      <c r="AH6103">
        <v>3155.97</v>
      </c>
      <c r="AI6103">
        <v>35504.339999999997</v>
      </c>
      <c r="AJ6103">
        <v>0</v>
      </c>
      <c r="AK6103">
        <v>0</v>
      </c>
      <c r="AL6103">
        <v>0</v>
      </c>
      <c r="AM6103">
        <v>1</v>
      </c>
    </row>
    <row r="6104" spans="1:39" x14ac:dyDescent="0.25">
      <c r="A6104" t="s">
        <v>2780</v>
      </c>
      <c r="B6104">
        <v>1</v>
      </c>
      <c r="C6104" t="s">
        <v>2781</v>
      </c>
      <c r="D6104" t="s">
        <v>168</v>
      </c>
      <c r="E6104">
        <v>25</v>
      </c>
      <c r="F6104" t="s">
        <v>18</v>
      </c>
      <c r="G6104" t="s">
        <v>2301</v>
      </c>
      <c r="H6104">
        <v>10479</v>
      </c>
      <c r="I6104" t="s">
        <v>2302</v>
      </c>
      <c r="J6104">
        <v>1349</v>
      </c>
      <c r="K6104" t="s">
        <v>1708</v>
      </c>
      <c r="L6104" t="s">
        <v>1709</v>
      </c>
      <c r="Y6104">
        <v>1375</v>
      </c>
      <c r="Z6104" t="s">
        <v>371</v>
      </c>
      <c r="AA6104" t="s">
        <v>372</v>
      </c>
      <c r="AB6104">
        <v>14530.098</v>
      </c>
      <c r="AC6104">
        <v>17963.260999999999</v>
      </c>
      <c r="AD6104">
        <v>13</v>
      </c>
      <c r="AE6104">
        <v>0</v>
      </c>
      <c r="AF6104">
        <v>13</v>
      </c>
      <c r="AG6104">
        <v>0</v>
      </c>
      <c r="AH6104">
        <v>188891.28</v>
      </c>
      <c r="AI6104">
        <v>233522.39</v>
      </c>
      <c r="AJ6104">
        <v>0</v>
      </c>
      <c r="AK6104">
        <v>0</v>
      </c>
      <c r="AL6104">
        <v>0</v>
      </c>
      <c r="AM6104">
        <v>1</v>
      </c>
    </row>
    <row r="6105" spans="1:39" x14ac:dyDescent="0.25">
      <c r="A6105" t="s">
        <v>2780</v>
      </c>
      <c r="B6105">
        <v>1</v>
      </c>
      <c r="C6105" t="s">
        <v>2781</v>
      </c>
      <c r="D6105" t="s">
        <v>168</v>
      </c>
      <c r="E6105">
        <v>25</v>
      </c>
      <c r="F6105" t="s">
        <v>18</v>
      </c>
      <c r="G6105" t="s">
        <v>1714</v>
      </c>
      <c r="H6105">
        <v>10487</v>
      </c>
      <c r="I6105" t="s">
        <v>1715</v>
      </c>
      <c r="J6105">
        <v>1349</v>
      </c>
      <c r="K6105" t="s">
        <v>1708</v>
      </c>
      <c r="L6105" t="s">
        <v>1709</v>
      </c>
      <c r="Y6105">
        <v>1375</v>
      </c>
      <c r="Z6105" t="s">
        <v>371</v>
      </c>
      <c r="AA6105" t="s">
        <v>372</v>
      </c>
      <c r="AB6105">
        <v>12729.413</v>
      </c>
      <c r="AC6105">
        <v>15784.472</v>
      </c>
      <c r="AD6105">
        <v>3</v>
      </c>
      <c r="AE6105">
        <v>0</v>
      </c>
      <c r="AF6105">
        <v>3</v>
      </c>
      <c r="AG6105">
        <v>0</v>
      </c>
      <c r="AH6105">
        <v>38188.239999999998</v>
      </c>
      <c r="AI6105">
        <v>47353.42</v>
      </c>
      <c r="AJ6105">
        <v>0</v>
      </c>
      <c r="AK6105">
        <v>0</v>
      </c>
      <c r="AL6105">
        <v>0</v>
      </c>
      <c r="AM6105">
        <v>1</v>
      </c>
    </row>
    <row r="6106" spans="1:39" x14ac:dyDescent="0.25">
      <c r="A6106" t="s">
        <v>2780</v>
      </c>
      <c r="B6106">
        <v>1</v>
      </c>
      <c r="C6106" t="s">
        <v>2781</v>
      </c>
      <c r="D6106" t="s">
        <v>168</v>
      </c>
      <c r="E6106">
        <v>25</v>
      </c>
      <c r="F6106" t="s">
        <v>18</v>
      </c>
      <c r="G6106" t="s">
        <v>1716</v>
      </c>
      <c r="H6106">
        <v>10488</v>
      </c>
      <c r="I6106" t="s">
        <v>1717</v>
      </c>
      <c r="J6106">
        <v>1349</v>
      </c>
      <c r="K6106" t="s">
        <v>1708</v>
      </c>
      <c r="L6106" t="s">
        <v>1709</v>
      </c>
      <c r="Y6106">
        <v>1375</v>
      </c>
      <c r="Z6106" t="s">
        <v>371</v>
      </c>
      <c r="AA6106" t="s">
        <v>372</v>
      </c>
      <c r="AB6106">
        <v>28482.057000000001</v>
      </c>
      <c r="AC6106">
        <v>34890.521000000001</v>
      </c>
      <c r="AD6106">
        <v>1</v>
      </c>
      <c r="AE6106">
        <v>0</v>
      </c>
      <c r="AF6106">
        <v>1</v>
      </c>
      <c r="AG6106">
        <v>0</v>
      </c>
      <c r="AH6106">
        <v>28482.06</v>
      </c>
      <c r="AI6106">
        <v>34890.519999999997</v>
      </c>
      <c r="AJ6106">
        <v>0</v>
      </c>
      <c r="AK6106">
        <v>0</v>
      </c>
      <c r="AL6106">
        <v>0</v>
      </c>
      <c r="AM6106">
        <v>1</v>
      </c>
    </row>
    <row r="6107" spans="1:39" x14ac:dyDescent="0.25">
      <c r="A6107" t="s">
        <v>2780</v>
      </c>
      <c r="B6107">
        <v>1</v>
      </c>
      <c r="C6107" t="s">
        <v>2781</v>
      </c>
      <c r="D6107" t="s">
        <v>168</v>
      </c>
      <c r="E6107">
        <v>25</v>
      </c>
      <c r="F6107" t="s">
        <v>18</v>
      </c>
      <c r="G6107" t="s">
        <v>1722</v>
      </c>
      <c r="H6107">
        <v>10494</v>
      </c>
      <c r="I6107" t="s">
        <v>1723</v>
      </c>
      <c r="J6107">
        <v>1349</v>
      </c>
      <c r="K6107" t="s">
        <v>1708</v>
      </c>
      <c r="L6107" t="s">
        <v>1709</v>
      </c>
      <c r="Y6107">
        <v>1375</v>
      </c>
      <c r="Z6107" t="s">
        <v>371</v>
      </c>
      <c r="AA6107" t="s">
        <v>372</v>
      </c>
      <c r="AB6107">
        <v>22416.011999999999</v>
      </c>
      <c r="AC6107">
        <v>27459.614000000001</v>
      </c>
      <c r="AD6107">
        <v>1</v>
      </c>
      <c r="AE6107">
        <v>0</v>
      </c>
      <c r="AF6107">
        <v>1</v>
      </c>
      <c r="AG6107">
        <v>0</v>
      </c>
      <c r="AH6107">
        <v>22416.01</v>
      </c>
      <c r="AI6107">
        <v>27459.61</v>
      </c>
      <c r="AJ6107">
        <v>0</v>
      </c>
      <c r="AK6107">
        <v>0</v>
      </c>
      <c r="AL6107">
        <v>0</v>
      </c>
      <c r="AM6107">
        <v>1</v>
      </c>
    </row>
    <row r="6108" spans="1:39" x14ac:dyDescent="0.25">
      <c r="A6108" t="s">
        <v>2780</v>
      </c>
      <c r="B6108">
        <v>1</v>
      </c>
      <c r="C6108" t="s">
        <v>2781</v>
      </c>
      <c r="D6108" t="s">
        <v>168</v>
      </c>
      <c r="E6108">
        <v>25</v>
      </c>
      <c r="F6108" t="s">
        <v>18</v>
      </c>
      <c r="G6108" t="s">
        <v>2212</v>
      </c>
      <c r="H6108">
        <v>10498</v>
      </c>
      <c r="I6108" t="s">
        <v>2213</v>
      </c>
      <c r="J6108">
        <v>1349</v>
      </c>
      <c r="K6108" t="s">
        <v>1708</v>
      </c>
      <c r="L6108" t="s">
        <v>1709</v>
      </c>
      <c r="Y6108">
        <v>1375</v>
      </c>
      <c r="Z6108" t="s">
        <v>371</v>
      </c>
      <c r="AA6108" t="s">
        <v>372</v>
      </c>
      <c r="AB6108">
        <v>19460.268</v>
      </c>
      <c r="AC6108">
        <v>23838.829000000002</v>
      </c>
      <c r="AD6108">
        <v>1</v>
      </c>
      <c r="AE6108">
        <v>0</v>
      </c>
      <c r="AF6108">
        <v>1</v>
      </c>
      <c r="AG6108">
        <v>0</v>
      </c>
      <c r="AH6108">
        <v>19460.27</v>
      </c>
      <c r="AI6108">
        <v>23838.83</v>
      </c>
      <c r="AJ6108">
        <v>0</v>
      </c>
      <c r="AK6108">
        <v>0</v>
      </c>
      <c r="AL6108">
        <v>0</v>
      </c>
      <c r="AM6108">
        <v>1</v>
      </c>
    </row>
    <row r="6109" spans="1:39" x14ac:dyDescent="0.25">
      <c r="A6109" t="s">
        <v>2780</v>
      </c>
      <c r="B6109">
        <v>1</v>
      </c>
      <c r="C6109" t="s">
        <v>2781</v>
      </c>
      <c r="D6109" t="s">
        <v>168</v>
      </c>
      <c r="E6109">
        <v>25</v>
      </c>
      <c r="F6109" t="s">
        <v>18</v>
      </c>
      <c r="G6109" t="s">
        <v>2303</v>
      </c>
      <c r="H6109">
        <v>10503</v>
      </c>
      <c r="I6109" t="s">
        <v>2304</v>
      </c>
      <c r="J6109">
        <v>1350</v>
      </c>
      <c r="K6109" t="s">
        <v>1269</v>
      </c>
      <c r="L6109" t="s">
        <v>1270</v>
      </c>
      <c r="Y6109">
        <v>1375</v>
      </c>
      <c r="Z6109" t="s">
        <v>371</v>
      </c>
      <c r="AA6109" t="s">
        <v>372</v>
      </c>
      <c r="AB6109">
        <v>21833.784</v>
      </c>
      <c r="AC6109">
        <v>27073.891</v>
      </c>
      <c r="AD6109">
        <v>1</v>
      </c>
      <c r="AE6109">
        <v>0</v>
      </c>
      <c r="AF6109">
        <v>1</v>
      </c>
      <c r="AG6109">
        <v>0</v>
      </c>
      <c r="AH6109">
        <v>21833.78</v>
      </c>
      <c r="AI6109">
        <v>27073.89</v>
      </c>
      <c r="AJ6109">
        <v>0</v>
      </c>
      <c r="AK6109">
        <v>0</v>
      </c>
      <c r="AL6109">
        <v>0</v>
      </c>
      <c r="AM6109">
        <v>1</v>
      </c>
    </row>
    <row r="6110" spans="1:39" x14ac:dyDescent="0.25">
      <c r="A6110" t="s">
        <v>2780</v>
      </c>
      <c r="B6110">
        <v>1</v>
      </c>
      <c r="C6110" t="s">
        <v>2781</v>
      </c>
      <c r="D6110" t="s">
        <v>168</v>
      </c>
      <c r="E6110">
        <v>25</v>
      </c>
      <c r="F6110" t="s">
        <v>18</v>
      </c>
      <c r="G6110" t="s">
        <v>1851</v>
      </c>
      <c r="H6110">
        <v>10507</v>
      </c>
      <c r="I6110" t="s">
        <v>1852</v>
      </c>
      <c r="J6110">
        <v>1350</v>
      </c>
      <c r="K6110" t="s">
        <v>1269</v>
      </c>
      <c r="L6110" t="s">
        <v>1270</v>
      </c>
      <c r="Y6110">
        <v>1375</v>
      </c>
      <c r="Z6110" t="s">
        <v>371</v>
      </c>
      <c r="AA6110" t="s">
        <v>372</v>
      </c>
      <c r="AB6110">
        <v>29112.039000000001</v>
      </c>
      <c r="AC6110">
        <v>36098.928999999996</v>
      </c>
      <c r="AD6110">
        <v>1</v>
      </c>
      <c r="AE6110">
        <v>0</v>
      </c>
      <c r="AF6110">
        <v>1</v>
      </c>
      <c r="AG6110">
        <v>0</v>
      </c>
      <c r="AH6110">
        <v>29112.04</v>
      </c>
      <c r="AI6110">
        <v>36098.93</v>
      </c>
      <c r="AJ6110">
        <v>0</v>
      </c>
      <c r="AK6110">
        <v>0</v>
      </c>
      <c r="AL6110">
        <v>0</v>
      </c>
      <c r="AM6110">
        <v>1</v>
      </c>
    </row>
    <row r="6111" spans="1:39" x14ac:dyDescent="0.25">
      <c r="A6111" t="s">
        <v>2780</v>
      </c>
      <c r="B6111">
        <v>1</v>
      </c>
      <c r="C6111" t="s">
        <v>2781</v>
      </c>
      <c r="D6111" t="s">
        <v>168</v>
      </c>
      <c r="E6111">
        <v>25</v>
      </c>
      <c r="F6111" t="s">
        <v>18</v>
      </c>
      <c r="G6111" t="s">
        <v>2305</v>
      </c>
      <c r="H6111">
        <v>10535</v>
      </c>
      <c r="I6111" t="s">
        <v>2306</v>
      </c>
      <c r="J6111">
        <v>1350</v>
      </c>
      <c r="K6111" t="s">
        <v>1269</v>
      </c>
      <c r="L6111" t="s">
        <v>1270</v>
      </c>
      <c r="Y6111">
        <v>1375</v>
      </c>
      <c r="Z6111" t="s">
        <v>371</v>
      </c>
      <c r="AA6111" t="s">
        <v>372</v>
      </c>
      <c r="AB6111">
        <v>37761.974999999999</v>
      </c>
      <c r="AC6111">
        <v>46824.85</v>
      </c>
      <c r="AD6111">
        <v>1</v>
      </c>
      <c r="AE6111">
        <v>0</v>
      </c>
      <c r="AF6111">
        <v>1</v>
      </c>
      <c r="AG6111">
        <v>0</v>
      </c>
      <c r="AH6111">
        <v>37761.980000000003</v>
      </c>
      <c r="AI6111">
        <v>46824.85</v>
      </c>
      <c r="AJ6111">
        <v>0</v>
      </c>
      <c r="AK6111">
        <v>0</v>
      </c>
      <c r="AL6111">
        <v>0</v>
      </c>
      <c r="AM6111">
        <v>1</v>
      </c>
    </row>
    <row r="6112" spans="1:39" x14ac:dyDescent="0.25">
      <c r="A6112" t="s">
        <v>2780</v>
      </c>
      <c r="B6112">
        <v>1</v>
      </c>
      <c r="C6112" t="s">
        <v>2781</v>
      </c>
      <c r="D6112" t="s">
        <v>168</v>
      </c>
      <c r="E6112">
        <v>25</v>
      </c>
      <c r="F6112" t="s">
        <v>18</v>
      </c>
      <c r="G6112" t="s">
        <v>2184</v>
      </c>
      <c r="H6112">
        <v>10554</v>
      </c>
      <c r="I6112" t="s">
        <v>2185</v>
      </c>
      <c r="J6112">
        <v>1346</v>
      </c>
      <c r="K6112" t="s">
        <v>1966</v>
      </c>
      <c r="L6112" t="s">
        <v>1967</v>
      </c>
      <c r="Y6112">
        <v>1375</v>
      </c>
      <c r="Z6112" t="s">
        <v>371</v>
      </c>
      <c r="AA6112" t="s">
        <v>372</v>
      </c>
      <c r="AB6112">
        <v>25577.26</v>
      </c>
      <c r="AC6112">
        <v>30948.485000000001</v>
      </c>
      <c r="AD6112">
        <v>3</v>
      </c>
      <c r="AE6112">
        <v>0</v>
      </c>
      <c r="AF6112">
        <v>3</v>
      </c>
      <c r="AG6112">
        <v>0</v>
      </c>
      <c r="AH6112">
        <v>76731.78</v>
      </c>
      <c r="AI6112">
        <v>92845.45</v>
      </c>
      <c r="AJ6112">
        <v>0</v>
      </c>
      <c r="AK6112">
        <v>0</v>
      </c>
      <c r="AL6112">
        <v>0</v>
      </c>
      <c r="AM6112">
        <v>1</v>
      </c>
    </row>
    <row r="6113" spans="1:39" x14ac:dyDescent="0.25">
      <c r="A6113" t="s">
        <v>2780</v>
      </c>
      <c r="B6113">
        <v>1</v>
      </c>
      <c r="C6113" t="s">
        <v>2781</v>
      </c>
      <c r="D6113" t="s">
        <v>168</v>
      </c>
      <c r="E6113">
        <v>25</v>
      </c>
      <c r="F6113" t="s">
        <v>18</v>
      </c>
      <c r="G6113" t="s">
        <v>2307</v>
      </c>
      <c r="H6113">
        <v>10557</v>
      </c>
      <c r="I6113" t="s">
        <v>2308</v>
      </c>
      <c r="J6113">
        <v>1346</v>
      </c>
      <c r="K6113" t="s">
        <v>1966</v>
      </c>
      <c r="L6113" t="s">
        <v>1967</v>
      </c>
      <c r="Y6113">
        <v>1375</v>
      </c>
      <c r="Z6113" t="s">
        <v>371</v>
      </c>
      <c r="AA6113" t="s">
        <v>372</v>
      </c>
      <c r="AB6113">
        <v>41554.120000000003</v>
      </c>
      <c r="AC6113">
        <v>50280.485000000001</v>
      </c>
      <c r="AD6113">
        <v>4</v>
      </c>
      <c r="AE6113">
        <v>0</v>
      </c>
      <c r="AF6113">
        <v>4</v>
      </c>
      <c r="AG6113">
        <v>0</v>
      </c>
      <c r="AH6113">
        <v>166216.48000000001</v>
      </c>
      <c r="AI6113">
        <v>201121.94</v>
      </c>
      <c r="AJ6113">
        <v>0</v>
      </c>
      <c r="AK6113">
        <v>0</v>
      </c>
      <c r="AL6113">
        <v>0</v>
      </c>
      <c r="AM6113">
        <v>1</v>
      </c>
    </row>
    <row r="6114" spans="1:39" x14ac:dyDescent="0.25">
      <c r="A6114" t="s">
        <v>2780</v>
      </c>
      <c r="B6114">
        <v>1</v>
      </c>
      <c r="C6114" t="s">
        <v>2781</v>
      </c>
      <c r="D6114" t="s">
        <v>168</v>
      </c>
      <c r="E6114">
        <v>25</v>
      </c>
      <c r="F6114" t="s">
        <v>18</v>
      </c>
      <c r="G6114" t="s">
        <v>2309</v>
      </c>
      <c r="H6114">
        <v>10567</v>
      </c>
      <c r="I6114" t="s">
        <v>2310</v>
      </c>
      <c r="J6114">
        <v>1346</v>
      </c>
      <c r="K6114" t="s">
        <v>1966</v>
      </c>
      <c r="L6114" t="s">
        <v>1967</v>
      </c>
      <c r="Y6114">
        <v>1375</v>
      </c>
      <c r="Z6114" t="s">
        <v>371</v>
      </c>
      <c r="AA6114" t="s">
        <v>372</v>
      </c>
      <c r="AB6114">
        <v>36263.69</v>
      </c>
      <c r="AC6114">
        <v>43879.065000000002</v>
      </c>
      <c r="AD6114">
        <v>2</v>
      </c>
      <c r="AE6114">
        <v>0</v>
      </c>
      <c r="AF6114">
        <v>2</v>
      </c>
      <c r="AG6114">
        <v>0</v>
      </c>
      <c r="AH6114">
        <v>72527.38</v>
      </c>
      <c r="AI6114">
        <v>87758.13</v>
      </c>
      <c r="AJ6114">
        <v>0</v>
      </c>
      <c r="AK6114">
        <v>0</v>
      </c>
      <c r="AL6114">
        <v>0</v>
      </c>
      <c r="AM6114">
        <v>1</v>
      </c>
    </row>
    <row r="6115" spans="1:39" x14ac:dyDescent="0.25">
      <c r="A6115" t="s">
        <v>2780</v>
      </c>
      <c r="B6115">
        <v>1</v>
      </c>
      <c r="C6115" t="s">
        <v>2781</v>
      </c>
      <c r="D6115" t="s">
        <v>168</v>
      </c>
      <c r="E6115">
        <v>25</v>
      </c>
      <c r="F6115" t="s">
        <v>18</v>
      </c>
      <c r="G6115" t="s">
        <v>2311</v>
      </c>
      <c r="H6115">
        <v>10571</v>
      </c>
      <c r="I6115" t="s">
        <v>2312</v>
      </c>
      <c r="J6115">
        <v>1346</v>
      </c>
      <c r="K6115" t="s">
        <v>1966</v>
      </c>
      <c r="L6115" t="s">
        <v>1967</v>
      </c>
      <c r="Y6115">
        <v>1375</v>
      </c>
      <c r="Z6115" t="s">
        <v>371</v>
      </c>
      <c r="AA6115" t="s">
        <v>372</v>
      </c>
      <c r="AB6115">
        <v>30705.84</v>
      </c>
      <c r="AC6115">
        <v>37154.065999999999</v>
      </c>
      <c r="AD6115">
        <v>1</v>
      </c>
      <c r="AE6115">
        <v>0</v>
      </c>
      <c r="AF6115">
        <v>1</v>
      </c>
      <c r="AG6115">
        <v>0</v>
      </c>
      <c r="AH6115">
        <v>30705.84</v>
      </c>
      <c r="AI6115">
        <v>37154.07</v>
      </c>
      <c r="AJ6115">
        <v>0</v>
      </c>
      <c r="AK6115">
        <v>0</v>
      </c>
      <c r="AL6115">
        <v>0</v>
      </c>
      <c r="AM6115">
        <v>1</v>
      </c>
    </row>
    <row r="6116" spans="1:39" x14ac:dyDescent="0.25">
      <c r="A6116" t="s">
        <v>2780</v>
      </c>
      <c r="B6116">
        <v>1</v>
      </c>
      <c r="C6116" t="s">
        <v>2781</v>
      </c>
      <c r="D6116" t="s">
        <v>168</v>
      </c>
      <c r="E6116">
        <v>25</v>
      </c>
      <c r="F6116" t="s">
        <v>18</v>
      </c>
      <c r="G6116" t="s">
        <v>1029</v>
      </c>
      <c r="H6116">
        <v>10605</v>
      </c>
      <c r="I6116" t="s">
        <v>1030</v>
      </c>
      <c r="J6116">
        <v>1436</v>
      </c>
      <c r="K6116" t="s">
        <v>1031</v>
      </c>
      <c r="L6116" t="s">
        <v>1032</v>
      </c>
      <c r="Y6116">
        <v>1374</v>
      </c>
      <c r="Z6116" t="s">
        <v>393</v>
      </c>
      <c r="AA6116" t="s">
        <v>394</v>
      </c>
      <c r="AB6116">
        <v>13237.504999999999</v>
      </c>
      <c r="AC6116">
        <v>16479.111000000001</v>
      </c>
      <c r="AD6116">
        <v>3</v>
      </c>
      <c r="AE6116">
        <v>0</v>
      </c>
      <c r="AF6116">
        <v>3</v>
      </c>
      <c r="AG6116">
        <v>0</v>
      </c>
      <c r="AH6116">
        <v>39712.519999999997</v>
      </c>
      <c r="AI6116">
        <v>49437.33</v>
      </c>
      <c r="AJ6116">
        <v>1</v>
      </c>
      <c r="AK6116">
        <v>3</v>
      </c>
      <c r="AL6116">
        <v>0</v>
      </c>
      <c r="AM6116">
        <v>1</v>
      </c>
    </row>
    <row r="6117" spans="1:39" x14ac:dyDescent="0.25">
      <c r="A6117" t="s">
        <v>2780</v>
      </c>
      <c r="B6117">
        <v>1</v>
      </c>
      <c r="C6117" t="s">
        <v>2781</v>
      </c>
      <c r="D6117" t="s">
        <v>168</v>
      </c>
      <c r="E6117">
        <v>25</v>
      </c>
      <c r="F6117" t="s">
        <v>18</v>
      </c>
      <c r="G6117" t="s">
        <v>2124</v>
      </c>
      <c r="H6117">
        <v>10631</v>
      </c>
      <c r="I6117" t="s">
        <v>2125</v>
      </c>
      <c r="J6117">
        <v>1425</v>
      </c>
      <c r="K6117" t="s">
        <v>567</v>
      </c>
      <c r="L6117" t="s">
        <v>568</v>
      </c>
      <c r="Y6117">
        <v>1374</v>
      </c>
      <c r="Z6117" t="s">
        <v>393</v>
      </c>
      <c r="AA6117" t="s">
        <v>394</v>
      </c>
      <c r="AB6117">
        <v>59989.87</v>
      </c>
      <c r="AC6117">
        <v>74387.45</v>
      </c>
      <c r="AD6117">
        <v>8.3299999999999999E-2</v>
      </c>
      <c r="AE6117">
        <v>0</v>
      </c>
      <c r="AF6117">
        <v>8.3299999999999999E-2</v>
      </c>
      <c r="AG6117">
        <v>0</v>
      </c>
      <c r="AH6117">
        <v>4999.16</v>
      </c>
      <c r="AI6117">
        <v>6198.95</v>
      </c>
      <c r="AJ6117">
        <v>0</v>
      </c>
      <c r="AK6117">
        <v>0</v>
      </c>
      <c r="AL6117">
        <v>0</v>
      </c>
      <c r="AM6117">
        <v>1</v>
      </c>
    </row>
    <row r="6118" spans="1:39" x14ac:dyDescent="0.25">
      <c r="A6118" t="s">
        <v>2780</v>
      </c>
      <c r="B6118">
        <v>1</v>
      </c>
      <c r="C6118" t="s">
        <v>2781</v>
      </c>
      <c r="D6118" t="s">
        <v>168</v>
      </c>
      <c r="E6118">
        <v>25</v>
      </c>
      <c r="F6118" t="s">
        <v>18</v>
      </c>
      <c r="G6118" t="s">
        <v>2313</v>
      </c>
      <c r="H6118">
        <v>10690</v>
      </c>
      <c r="I6118" t="s">
        <v>2314</v>
      </c>
      <c r="J6118">
        <v>1451</v>
      </c>
      <c r="K6118" t="s">
        <v>2285</v>
      </c>
      <c r="L6118" t="s">
        <v>2286</v>
      </c>
      <c r="P6118">
        <v>1219</v>
      </c>
      <c r="Q6118" t="s">
        <v>2287</v>
      </c>
      <c r="R6118" t="s">
        <v>2288</v>
      </c>
      <c r="Y6118">
        <v>1370</v>
      </c>
      <c r="Z6118" t="s">
        <v>477</v>
      </c>
      <c r="AA6118" t="s">
        <v>478</v>
      </c>
      <c r="AB6118">
        <v>5213.5600000000004</v>
      </c>
      <c r="AC6118">
        <v>6386.6109999999999</v>
      </c>
      <c r="AD6118">
        <v>5</v>
      </c>
      <c r="AE6118">
        <v>0</v>
      </c>
      <c r="AF6118">
        <v>5</v>
      </c>
      <c r="AG6118">
        <v>0</v>
      </c>
      <c r="AH6118">
        <v>26067.8</v>
      </c>
      <c r="AI6118">
        <v>31933.06</v>
      </c>
      <c r="AJ6118">
        <v>0</v>
      </c>
      <c r="AK6118">
        <v>0</v>
      </c>
      <c r="AL6118">
        <v>0</v>
      </c>
      <c r="AM6118">
        <v>1</v>
      </c>
    </row>
    <row r="6119" spans="1:39" x14ac:dyDescent="0.25">
      <c r="A6119" t="s">
        <v>2780</v>
      </c>
      <c r="B6119">
        <v>1</v>
      </c>
      <c r="C6119" t="s">
        <v>2781</v>
      </c>
      <c r="D6119" t="s">
        <v>168</v>
      </c>
      <c r="E6119">
        <v>25</v>
      </c>
      <c r="F6119" t="s">
        <v>18</v>
      </c>
      <c r="G6119" t="s">
        <v>2315</v>
      </c>
      <c r="H6119">
        <v>10704</v>
      </c>
      <c r="I6119" t="s">
        <v>2316</v>
      </c>
      <c r="Y6119">
        <v>1375</v>
      </c>
      <c r="Z6119" t="s">
        <v>371</v>
      </c>
      <c r="AA6119" t="s">
        <v>372</v>
      </c>
      <c r="AB6119">
        <v>0.01</v>
      </c>
      <c r="AC6119">
        <v>1.2E-2</v>
      </c>
      <c r="AD6119">
        <v>5</v>
      </c>
      <c r="AE6119">
        <v>0</v>
      </c>
      <c r="AF6119">
        <v>5</v>
      </c>
      <c r="AG6119">
        <v>0</v>
      </c>
      <c r="AH6119">
        <v>0.05</v>
      </c>
      <c r="AI6119">
        <v>0.06</v>
      </c>
      <c r="AJ6119">
        <v>0</v>
      </c>
      <c r="AK6119">
        <v>0</v>
      </c>
      <c r="AL6119">
        <v>0</v>
      </c>
      <c r="AM6119">
        <v>1</v>
      </c>
    </row>
    <row r="6120" spans="1:39" x14ac:dyDescent="0.25">
      <c r="A6120" t="s">
        <v>2780</v>
      </c>
      <c r="B6120">
        <v>1</v>
      </c>
      <c r="C6120" t="s">
        <v>2781</v>
      </c>
      <c r="D6120" t="s">
        <v>168</v>
      </c>
      <c r="E6120">
        <v>25</v>
      </c>
      <c r="F6120" t="s">
        <v>18</v>
      </c>
      <c r="G6120" t="s">
        <v>1578</v>
      </c>
      <c r="H6120">
        <v>10721</v>
      </c>
      <c r="I6120" t="s">
        <v>1579</v>
      </c>
      <c r="J6120">
        <v>1351</v>
      </c>
      <c r="K6120" t="s">
        <v>553</v>
      </c>
      <c r="L6120" t="s">
        <v>554</v>
      </c>
      <c r="P6120">
        <v>1141</v>
      </c>
      <c r="Q6120" t="s">
        <v>555</v>
      </c>
      <c r="R6120" t="s">
        <v>556</v>
      </c>
      <c r="Y6120">
        <v>1372</v>
      </c>
      <c r="Z6120" t="s">
        <v>405</v>
      </c>
      <c r="AA6120" t="s">
        <v>406</v>
      </c>
      <c r="AB6120">
        <v>211494.89600000001</v>
      </c>
      <c r="AC6120">
        <v>259081.26199999999</v>
      </c>
      <c r="AD6120">
        <v>4.1700000000000001E-2</v>
      </c>
      <c r="AE6120">
        <v>0</v>
      </c>
      <c r="AF6120">
        <v>4.1700000000000001E-2</v>
      </c>
      <c r="AG6120">
        <v>0</v>
      </c>
      <c r="AH6120">
        <v>8812.2900000000009</v>
      </c>
      <c r="AI6120">
        <v>10795.05</v>
      </c>
      <c r="AJ6120">
        <v>0</v>
      </c>
      <c r="AK6120">
        <v>0</v>
      </c>
      <c r="AL6120">
        <v>0</v>
      </c>
      <c r="AM6120">
        <v>1</v>
      </c>
    </row>
    <row r="6121" spans="1:39" x14ac:dyDescent="0.25">
      <c r="A6121" t="s">
        <v>2780</v>
      </c>
      <c r="B6121">
        <v>1</v>
      </c>
      <c r="C6121" t="s">
        <v>2781</v>
      </c>
      <c r="D6121" t="s">
        <v>168</v>
      </c>
      <c r="E6121">
        <v>25</v>
      </c>
      <c r="F6121" t="s">
        <v>18</v>
      </c>
      <c r="G6121" t="s">
        <v>1049</v>
      </c>
      <c r="H6121">
        <v>10722</v>
      </c>
      <c r="I6121" t="s">
        <v>1050</v>
      </c>
      <c r="J6121">
        <v>1446</v>
      </c>
      <c r="K6121" t="s">
        <v>745</v>
      </c>
      <c r="L6121" t="s">
        <v>746</v>
      </c>
      <c r="P6121">
        <v>1090</v>
      </c>
      <c r="Q6121" t="s">
        <v>621</v>
      </c>
      <c r="R6121" t="s">
        <v>622</v>
      </c>
      <c r="Y6121">
        <v>1376</v>
      </c>
      <c r="Z6121" t="s">
        <v>377</v>
      </c>
      <c r="AA6121" t="s">
        <v>378</v>
      </c>
      <c r="AB6121">
        <v>513591.429</v>
      </c>
      <c r="AC6121">
        <v>629149.49399999995</v>
      </c>
      <c r="AD6121">
        <v>0.25</v>
      </c>
      <c r="AE6121">
        <v>0</v>
      </c>
      <c r="AF6121">
        <v>0.25</v>
      </c>
      <c r="AG6121">
        <v>0</v>
      </c>
      <c r="AH6121">
        <v>128397.86</v>
      </c>
      <c r="AI6121">
        <v>157287.37</v>
      </c>
      <c r="AJ6121">
        <v>1</v>
      </c>
      <c r="AK6121">
        <v>0.25</v>
      </c>
      <c r="AL6121">
        <v>0</v>
      </c>
      <c r="AM6121">
        <v>1</v>
      </c>
    </row>
    <row r="6122" spans="1:39" x14ac:dyDescent="0.25">
      <c r="A6122" t="s">
        <v>2780</v>
      </c>
      <c r="B6122">
        <v>1</v>
      </c>
      <c r="C6122" t="s">
        <v>2781</v>
      </c>
      <c r="D6122" t="s">
        <v>168</v>
      </c>
      <c r="E6122">
        <v>25</v>
      </c>
      <c r="F6122" t="s">
        <v>18</v>
      </c>
      <c r="G6122" t="s">
        <v>1055</v>
      </c>
      <c r="H6122">
        <v>10739</v>
      </c>
      <c r="I6122" t="s">
        <v>1056</v>
      </c>
      <c r="J6122">
        <v>1433</v>
      </c>
      <c r="K6122" t="s">
        <v>1057</v>
      </c>
      <c r="L6122" t="s">
        <v>1058</v>
      </c>
      <c r="Y6122">
        <v>1374</v>
      </c>
      <c r="Z6122" t="s">
        <v>393</v>
      </c>
      <c r="AA6122" t="s">
        <v>394</v>
      </c>
      <c r="AB6122">
        <v>0</v>
      </c>
      <c r="AC6122">
        <v>0</v>
      </c>
      <c r="AD6122">
        <v>0</v>
      </c>
      <c r="AE6122">
        <v>19.277799999999999</v>
      </c>
      <c r="AF6122">
        <v>19.277799999999999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1</v>
      </c>
    </row>
    <row r="6123" spans="1:39" x14ac:dyDescent="0.25">
      <c r="A6123" t="s">
        <v>2780</v>
      </c>
      <c r="B6123">
        <v>1</v>
      </c>
      <c r="C6123" t="s">
        <v>2781</v>
      </c>
      <c r="D6123" t="s">
        <v>168</v>
      </c>
      <c r="E6123">
        <v>25</v>
      </c>
      <c r="F6123" t="s">
        <v>18</v>
      </c>
      <c r="G6123" t="s">
        <v>1059</v>
      </c>
      <c r="H6123">
        <v>10747</v>
      </c>
      <c r="I6123" t="s">
        <v>1060</v>
      </c>
      <c r="J6123">
        <v>1433</v>
      </c>
      <c r="K6123" t="s">
        <v>1057</v>
      </c>
      <c r="L6123" t="s">
        <v>1058</v>
      </c>
      <c r="Y6123">
        <v>1374</v>
      </c>
      <c r="Z6123" t="s">
        <v>393</v>
      </c>
      <c r="AA6123" t="s">
        <v>394</v>
      </c>
      <c r="AB6123">
        <v>0</v>
      </c>
      <c r="AC6123">
        <v>0</v>
      </c>
      <c r="AD6123">
        <v>0</v>
      </c>
      <c r="AE6123">
        <v>0.1111</v>
      </c>
      <c r="AF6123">
        <v>0.1111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1</v>
      </c>
    </row>
    <row r="6124" spans="1:39" x14ac:dyDescent="0.25">
      <c r="A6124" t="s">
        <v>2780</v>
      </c>
      <c r="B6124">
        <v>1</v>
      </c>
      <c r="C6124" t="s">
        <v>2781</v>
      </c>
      <c r="D6124" t="s">
        <v>168</v>
      </c>
      <c r="E6124">
        <v>25</v>
      </c>
      <c r="F6124" t="s">
        <v>18</v>
      </c>
      <c r="G6124" t="s">
        <v>1061</v>
      </c>
      <c r="H6124">
        <v>10761</v>
      </c>
      <c r="I6124" t="s">
        <v>1062</v>
      </c>
      <c r="J6124">
        <v>1433</v>
      </c>
      <c r="K6124" t="s">
        <v>1057</v>
      </c>
      <c r="L6124" t="s">
        <v>1058</v>
      </c>
      <c r="Y6124">
        <v>1374</v>
      </c>
      <c r="Z6124" t="s">
        <v>393</v>
      </c>
      <c r="AA6124" t="s">
        <v>394</v>
      </c>
      <c r="AB6124">
        <v>0</v>
      </c>
      <c r="AC6124">
        <v>0</v>
      </c>
      <c r="AD6124">
        <v>0</v>
      </c>
      <c r="AE6124">
        <v>1.25</v>
      </c>
      <c r="AF6124">
        <v>1.25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1</v>
      </c>
    </row>
    <row r="6125" spans="1:39" x14ac:dyDescent="0.25">
      <c r="A6125" t="s">
        <v>2780</v>
      </c>
      <c r="B6125">
        <v>1</v>
      </c>
      <c r="C6125" t="s">
        <v>2781</v>
      </c>
      <c r="D6125" t="s">
        <v>168</v>
      </c>
      <c r="E6125">
        <v>25</v>
      </c>
      <c r="F6125" t="s">
        <v>18</v>
      </c>
      <c r="G6125" t="s">
        <v>1063</v>
      </c>
      <c r="H6125">
        <v>10789</v>
      </c>
      <c r="I6125" t="s">
        <v>1064</v>
      </c>
      <c r="Y6125">
        <v>1373</v>
      </c>
      <c r="Z6125" t="s">
        <v>453</v>
      </c>
      <c r="AA6125" t="s">
        <v>454</v>
      </c>
      <c r="AB6125">
        <v>45996.480000000003</v>
      </c>
      <c r="AC6125">
        <v>56345.688000000002</v>
      </c>
      <c r="AD6125">
        <v>0.29170000000000001</v>
      </c>
      <c r="AE6125">
        <v>0</v>
      </c>
      <c r="AF6125">
        <v>0.29170000000000001</v>
      </c>
      <c r="AG6125">
        <v>0</v>
      </c>
      <c r="AH6125">
        <v>13415.64</v>
      </c>
      <c r="AI6125">
        <v>16434.16</v>
      </c>
      <c r="AJ6125">
        <v>0</v>
      </c>
      <c r="AK6125">
        <v>0</v>
      </c>
      <c r="AL6125">
        <v>0</v>
      </c>
      <c r="AM6125">
        <v>1</v>
      </c>
    </row>
    <row r="6126" spans="1:39" x14ac:dyDescent="0.25">
      <c r="A6126" t="s">
        <v>2780</v>
      </c>
      <c r="B6126">
        <v>1</v>
      </c>
      <c r="C6126" t="s">
        <v>2781</v>
      </c>
      <c r="D6126" t="s">
        <v>168</v>
      </c>
      <c r="E6126">
        <v>25</v>
      </c>
      <c r="F6126" t="s">
        <v>18</v>
      </c>
      <c r="G6126" t="s">
        <v>1067</v>
      </c>
      <c r="H6126">
        <v>10803</v>
      </c>
      <c r="I6126" t="s">
        <v>1068</v>
      </c>
      <c r="P6126">
        <v>1004</v>
      </c>
      <c r="Q6126" t="s">
        <v>411</v>
      </c>
      <c r="R6126" t="s">
        <v>412</v>
      </c>
      <c r="Y6126">
        <v>1369</v>
      </c>
      <c r="Z6126" t="s">
        <v>413</v>
      </c>
      <c r="AA6126" t="s">
        <v>414</v>
      </c>
      <c r="AB6126">
        <v>5949.52</v>
      </c>
      <c r="AC6126">
        <v>7466.6480000000001</v>
      </c>
      <c r="AD6126">
        <v>1</v>
      </c>
      <c r="AE6126">
        <v>0</v>
      </c>
      <c r="AF6126">
        <v>1</v>
      </c>
      <c r="AG6126">
        <v>0</v>
      </c>
      <c r="AH6126">
        <v>5949.52</v>
      </c>
      <c r="AI6126">
        <v>7466.65</v>
      </c>
      <c r="AJ6126">
        <v>1</v>
      </c>
      <c r="AK6126">
        <v>1</v>
      </c>
      <c r="AL6126">
        <v>0</v>
      </c>
      <c r="AM6126">
        <v>1</v>
      </c>
    </row>
    <row r="6127" spans="1:39" x14ac:dyDescent="0.25">
      <c r="A6127" t="s">
        <v>2780</v>
      </c>
      <c r="B6127">
        <v>1</v>
      </c>
      <c r="C6127" t="s">
        <v>2781</v>
      </c>
      <c r="D6127" t="s">
        <v>168</v>
      </c>
      <c r="E6127">
        <v>25</v>
      </c>
      <c r="F6127" t="s">
        <v>18</v>
      </c>
      <c r="G6127" t="s">
        <v>1962</v>
      </c>
      <c r="H6127">
        <v>10839</v>
      </c>
      <c r="I6127" t="s">
        <v>1963</v>
      </c>
      <c r="J6127">
        <v>1257</v>
      </c>
      <c r="K6127" t="s">
        <v>893</v>
      </c>
      <c r="L6127" t="s">
        <v>894</v>
      </c>
      <c r="P6127">
        <v>1113</v>
      </c>
      <c r="Q6127" t="s">
        <v>1427</v>
      </c>
      <c r="R6127" t="s">
        <v>1428</v>
      </c>
      <c r="Y6127">
        <v>1375</v>
      </c>
      <c r="Z6127" t="s">
        <v>371</v>
      </c>
      <c r="AA6127" t="s">
        <v>372</v>
      </c>
      <c r="AB6127">
        <v>18903.27</v>
      </c>
      <c r="AC6127">
        <v>23440.054</v>
      </c>
      <c r="AD6127">
        <v>5</v>
      </c>
      <c r="AE6127">
        <v>0</v>
      </c>
      <c r="AF6127">
        <v>5</v>
      </c>
      <c r="AG6127">
        <v>0</v>
      </c>
      <c r="AH6127">
        <v>94516.35</v>
      </c>
      <c r="AI6127">
        <v>117200.27</v>
      </c>
      <c r="AJ6127">
        <v>1</v>
      </c>
      <c r="AK6127">
        <v>5</v>
      </c>
      <c r="AL6127">
        <v>0</v>
      </c>
      <c r="AM6127">
        <v>1</v>
      </c>
    </row>
    <row r="6128" spans="1:39" x14ac:dyDescent="0.25">
      <c r="A6128" t="s">
        <v>2780</v>
      </c>
      <c r="B6128">
        <v>1</v>
      </c>
      <c r="C6128" t="s">
        <v>2781</v>
      </c>
      <c r="D6128" t="s">
        <v>168</v>
      </c>
      <c r="E6128">
        <v>25</v>
      </c>
      <c r="F6128" t="s">
        <v>18</v>
      </c>
      <c r="G6128" t="s">
        <v>1071</v>
      </c>
      <c r="H6128">
        <v>10858</v>
      </c>
      <c r="I6128" t="s">
        <v>1072</v>
      </c>
      <c r="J6128">
        <v>1015</v>
      </c>
      <c r="K6128" t="s">
        <v>655</v>
      </c>
      <c r="L6128" t="s">
        <v>656</v>
      </c>
      <c r="P6128">
        <v>1236</v>
      </c>
      <c r="Q6128" t="s">
        <v>1003</v>
      </c>
      <c r="R6128" t="s">
        <v>1004</v>
      </c>
      <c r="Y6128">
        <v>1374</v>
      </c>
      <c r="Z6128" t="s">
        <v>393</v>
      </c>
      <c r="AA6128" t="s">
        <v>394</v>
      </c>
      <c r="AB6128">
        <v>53122.32</v>
      </c>
      <c r="AC6128">
        <v>64278.006999999998</v>
      </c>
      <c r="AD6128">
        <v>0.27779999999999999</v>
      </c>
      <c r="AE6128">
        <v>0</v>
      </c>
      <c r="AF6128">
        <v>0.27779999999999999</v>
      </c>
      <c r="AG6128">
        <v>0</v>
      </c>
      <c r="AH6128">
        <v>14756.2</v>
      </c>
      <c r="AI6128">
        <v>17855</v>
      </c>
      <c r="AJ6128">
        <v>0</v>
      </c>
      <c r="AK6128">
        <v>0</v>
      </c>
      <c r="AL6128">
        <v>0</v>
      </c>
      <c r="AM6128">
        <v>1</v>
      </c>
    </row>
    <row r="6129" spans="1:39" x14ac:dyDescent="0.25">
      <c r="A6129" t="s">
        <v>2780</v>
      </c>
      <c r="B6129">
        <v>1</v>
      </c>
      <c r="C6129" t="s">
        <v>2781</v>
      </c>
      <c r="D6129" t="s">
        <v>168</v>
      </c>
      <c r="E6129">
        <v>25</v>
      </c>
      <c r="F6129" t="s">
        <v>18</v>
      </c>
      <c r="G6129" t="s">
        <v>1073</v>
      </c>
      <c r="H6129">
        <v>10866</v>
      </c>
      <c r="I6129" t="s">
        <v>1074</v>
      </c>
      <c r="Y6129">
        <v>1373</v>
      </c>
      <c r="Z6129" t="s">
        <v>453</v>
      </c>
      <c r="AA6129" t="s">
        <v>454</v>
      </c>
      <c r="AB6129">
        <v>29992.267</v>
      </c>
      <c r="AC6129">
        <v>37594.021999999997</v>
      </c>
      <c r="AD6129">
        <v>42.476199999999999</v>
      </c>
      <c r="AE6129">
        <v>3</v>
      </c>
      <c r="AF6129">
        <v>45.476199999999999</v>
      </c>
      <c r="AG6129">
        <v>0</v>
      </c>
      <c r="AH6129">
        <v>1363934.04</v>
      </c>
      <c r="AI6129">
        <v>1709632.89</v>
      </c>
      <c r="AJ6129">
        <v>0</v>
      </c>
      <c r="AK6129">
        <v>0</v>
      </c>
      <c r="AL6129">
        <v>0</v>
      </c>
      <c r="AM6129">
        <v>1</v>
      </c>
    </row>
    <row r="6130" spans="1:39" x14ac:dyDescent="0.25">
      <c r="A6130" t="s">
        <v>2780</v>
      </c>
      <c r="B6130">
        <v>1</v>
      </c>
      <c r="C6130" t="s">
        <v>2781</v>
      </c>
      <c r="D6130" t="s">
        <v>168</v>
      </c>
      <c r="E6130">
        <v>25</v>
      </c>
      <c r="F6130" t="s">
        <v>18</v>
      </c>
      <c r="G6130" t="s">
        <v>2763</v>
      </c>
      <c r="H6130">
        <v>10945</v>
      </c>
      <c r="I6130" t="s">
        <v>2764</v>
      </c>
      <c r="Y6130">
        <v>1373</v>
      </c>
      <c r="Z6130" t="s">
        <v>453</v>
      </c>
      <c r="AA6130" t="s">
        <v>454</v>
      </c>
      <c r="AB6130">
        <v>40198.19</v>
      </c>
      <c r="AC6130">
        <v>49242.784</v>
      </c>
      <c r="AD6130">
        <v>0.1852</v>
      </c>
      <c r="AE6130">
        <v>0</v>
      </c>
      <c r="AF6130">
        <v>0.1852</v>
      </c>
      <c r="AG6130">
        <v>0</v>
      </c>
      <c r="AH6130">
        <v>7444.11</v>
      </c>
      <c r="AI6130">
        <v>9119.0300000000007</v>
      </c>
      <c r="AJ6130">
        <v>0</v>
      </c>
      <c r="AK6130">
        <v>0</v>
      </c>
      <c r="AL6130">
        <v>0</v>
      </c>
      <c r="AM6130">
        <v>1</v>
      </c>
    </row>
    <row r="6131" spans="1:39" x14ac:dyDescent="0.25">
      <c r="A6131" t="s">
        <v>2780</v>
      </c>
      <c r="B6131">
        <v>1</v>
      </c>
      <c r="C6131" t="s">
        <v>2781</v>
      </c>
      <c r="D6131" t="s">
        <v>168</v>
      </c>
      <c r="E6131">
        <v>25</v>
      </c>
      <c r="F6131" t="s">
        <v>18</v>
      </c>
      <c r="G6131" t="s">
        <v>1857</v>
      </c>
      <c r="H6131">
        <v>10955</v>
      </c>
      <c r="I6131" t="s">
        <v>1858</v>
      </c>
      <c r="J6131">
        <v>1018</v>
      </c>
      <c r="K6131" t="s">
        <v>467</v>
      </c>
      <c r="L6131" t="s">
        <v>468</v>
      </c>
      <c r="P6131">
        <v>1329</v>
      </c>
      <c r="Q6131" t="s">
        <v>1859</v>
      </c>
      <c r="R6131" t="s">
        <v>1860</v>
      </c>
      <c r="Y6131">
        <v>1402</v>
      </c>
      <c r="Z6131" t="s">
        <v>355</v>
      </c>
      <c r="AA6131" t="s">
        <v>356</v>
      </c>
      <c r="AB6131">
        <v>146517.845</v>
      </c>
      <c r="AC6131">
        <v>179484.36</v>
      </c>
      <c r="AD6131">
        <v>0.16669999999999999</v>
      </c>
      <c r="AE6131">
        <v>0</v>
      </c>
      <c r="AF6131">
        <v>0.16669999999999999</v>
      </c>
      <c r="AG6131">
        <v>0</v>
      </c>
      <c r="AH6131">
        <v>24419.64</v>
      </c>
      <c r="AI6131">
        <v>29914.06</v>
      </c>
      <c r="AJ6131">
        <v>1</v>
      </c>
      <c r="AK6131">
        <v>0.17</v>
      </c>
      <c r="AL6131">
        <v>0</v>
      </c>
      <c r="AM6131">
        <v>1</v>
      </c>
    </row>
    <row r="6132" spans="1:39" x14ac:dyDescent="0.25">
      <c r="A6132" t="s">
        <v>2780</v>
      </c>
      <c r="B6132">
        <v>1</v>
      </c>
      <c r="C6132" t="s">
        <v>2781</v>
      </c>
      <c r="D6132" t="s">
        <v>168</v>
      </c>
      <c r="E6132">
        <v>25</v>
      </c>
      <c r="F6132" t="s">
        <v>18</v>
      </c>
      <c r="G6132" t="s">
        <v>2317</v>
      </c>
      <c r="H6132">
        <v>10957</v>
      </c>
      <c r="I6132" t="s">
        <v>2318</v>
      </c>
      <c r="J6132">
        <v>1018</v>
      </c>
      <c r="K6132" t="s">
        <v>467</v>
      </c>
      <c r="L6132" t="s">
        <v>468</v>
      </c>
      <c r="P6132">
        <v>1329</v>
      </c>
      <c r="Q6132" t="s">
        <v>1859</v>
      </c>
      <c r="R6132" t="s">
        <v>1860</v>
      </c>
      <c r="Y6132">
        <v>1402</v>
      </c>
      <c r="Z6132" t="s">
        <v>355</v>
      </c>
      <c r="AA6132" t="s">
        <v>356</v>
      </c>
      <c r="AB6132">
        <v>155222.90599999999</v>
      </c>
      <c r="AC6132">
        <v>190148.054</v>
      </c>
      <c r="AD6132">
        <v>0.25</v>
      </c>
      <c r="AE6132">
        <v>0</v>
      </c>
      <c r="AF6132">
        <v>0.25</v>
      </c>
      <c r="AG6132">
        <v>0</v>
      </c>
      <c r="AH6132">
        <v>38805.730000000003</v>
      </c>
      <c r="AI6132">
        <v>47537.01</v>
      </c>
      <c r="AJ6132">
        <v>0</v>
      </c>
      <c r="AK6132">
        <v>0</v>
      </c>
      <c r="AL6132">
        <v>0</v>
      </c>
      <c r="AM6132">
        <v>1</v>
      </c>
    </row>
    <row r="6133" spans="1:39" x14ac:dyDescent="0.25">
      <c r="A6133" t="s">
        <v>2780</v>
      </c>
      <c r="B6133">
        <v>1</v>
      </c>
      <c r="C6133" t="s">
        <v>2781</v>
      </c>
      <c r="D6133" t="s">
        <v>168</v>
      </c>
      <c r="E6133">
        <v>25</v>
      </c>
      <c r="F6133" t="s">
        <v>18</v>
      </c>
      <c r="G6133" t="s">
        <v>1493</v>
      </c>
      <c r="H6133">
        <v>10984</v>
      </c>
      <c r="I6133" t="s">
        <v>1494</v>
      </c>
      <c r="Y6133">
        <v>1374</v>
      </c>
      <c r="Z6133" t="s">
        <v>393</v>
      </c>
      <c r="AA6133" t="s">
        <v>394</v>
      </c>
      <c r="AB6133">
        <v>17801.634999999998</v>
      </c>
      <c r="AC6133">
        <v>22341.052</v>
      </c>
      <c r="AD6133">
        <v>4</v>
      </c>
      <c r="AE6133">
        <v>0</v>
      </c>
      <c r="AF6133">
        <v>4</v>
      </c>
      <c r="AG6133">
        <v>0</v>
      </c>
      <c r="AH6133">
        <v>71206.539999999994</v>
      </c>
      <c r="AI6133">
        <v>89364.21</v>
      </c>
      <c r="AJ6133">
        <v>0</v>
      </c>
      <c r="AK6133">
        <v>0</v>
      </c>
      <c r="AL6133">
        <v>0</v>
      </c>
      <c r="AM6133">
        <v>1</v>
      </c>
    </row>
    <row r="6134" spans="1:39" x14ac:dyDescent="0.25">
      <c r="A6134" t="s">
        <v>2780</v>
      </c>
      <c r="B6134">
        <v>1</v>
      </c>
      <c r="C6134" t="s">
        <v>2781</v>
      </c>
      <c r="D6134" t="s">
        <v>168</v>
      </c>
      <c r="E6134">
        <v>25</v>
      </c>
      <c r="F6134" t="s">
        <v>18</v>
      </c>
      <c r="G6134" t="s">
        <v>1075</v>
      </c>
      <c r="H6134">
        <v>10985</v>
      </c>
      <c r="I6134" t="s">
        <v>1076</v>
      </c>
      <c r="P6134">
        <v>1004</v>
      </c>
      <c r="Q6134" t="s">
        <v>411</v>
      </c>
      <c r="R6134" t="s">
        <v>412</v>
      </c>
      <c r="Y6134">
        <v>1369</v>
      </c>
      <c r="Z6134" t="s">
        <v>413</v>
      </c>
      <c r="AA6134" t="s">
        <v>414</v>
      </c>
      <c r="AB6134">
        <v>7570.61</v>
      </c>
      <c r="AC6134">
        <v>9273.9969999999994</v>
      </c>
      <c r="AD6134">
        <v>2</v>
      </c>
      <c r="AE6134">
        <v>0</v>
      </c>
      <c r="AF6134">
        <v>2</v>
      </c>
      <c r="AG6134">
        <v>0</v>
      </c>
      <c r="AH6134">
        <v>15141.22</v>
      </c>
      <c r="AI6134">
        <v>18547.990000000002</v>
      </c>
      <c r="AJ6134">
        <v>0</v>
      </c>
      <c r="AK6134">
        <v>0</v>
      </c>
      <c r="AL6134">
        <v>0</v>
      </c>
      <c r="AM6134">
        <v>1</v>
      </c>
    </row>
    <row r="6135" spans="1:39" x14ac:dyDescent="0.25">
      <c r="A6135" t="s">
        <v>2780</v>
      </c>
      <c r="B6135">
        <v>1</v>
      </c>
      <c r="C6135" t="s">
        <v>2781</v>
      </c>
      <c r="D6135" t="s">
        <v>168</v>
      </c>
      <c r="E6135">
        <v>25</v>
      </c>
      <c r="F6135" t="s">
        <v>18</v>
      </c>
      <c r="G6135" t="s">
        <v>2188</v>
      </c>
      <c r="H6135">
        <v>11007</v>
      </c>
      <c r="I6135" t="s">
        <v>2189</v>
      </c>
      <c r="J6135">
        <v>1257</v>
      </c>
      <c r="K6135" t="s">
        <v>893</v>
      </c>
      <c r="L6135" t="s">
        <v>894</v>
      </c>
      <c r="P6135">
        <v>1113</v>
      </c>
      <c r="Q6135" t="s">
        <v>1427</v>
      </c>
      <c r="R6135" t="s">
        <v>1428</v>
      </c>
      <c r="Y6135">
        <v>1375</v>
      </c>
      <c r="Z6135" t="s">
        <v>371</v>
      </c>
      <c r="AA6135" t="s">
        <v>372</v>
      </c>
      <c r="AB6135">
        <v>10014.411</v>
      </c>
      <c r="AC6135">
        <v>12282.081</v>
      </c>
      <c r="AD6135">
        <v>11</v>
      </c>
      <c r="AE6135">
        <v>0</v>
      </c>
      <c r="AF6135">
        <v>11</v>
      </c>
      <c r="AG6135">
        <v>0</v>
      </c>
      <c r="AH6135">
        <v>110158.52</v>
      </c>
      <c r="AI6135">
        <v>135102.89000000001</v>
      </c>
      <c r="AJ6135">
        <v>0</v>
      </c>
      <c r="AK6135">
        <v>0</v>
      </c>
      <c r="AL6135">
        <v>0</v>
      </c>
      <c r="AM6135">
        <v>1</v>
      </c>
    </row>
    <row r="6136" spans="1:39" x14ac:dyDescent="0.25">
      <c r="A6136" t="s">
        <v>2780</v>
      </c>
      <c r="B6136">
        <v>1</v>
      </c>
      <c r="C6136" t="s">
        <v>2781</v>
      </c>
      <c r="D6136" t="s">
        <v>168</v>
      </c>
      <c r="E6136">
        <v>25</v>
      </c>
      <c r="F6136" t="s">
        <v>18</v>
      </c>
      <c r="G6136" t="s">
        <v>1083</v>
      </c>
      <c r="H6136">
        <v>11064</v>
      </c>
      <c r="I6136" t="s">
        <v>1084</v>
      </c>
      <c r="J6136">
        <v>1467</v>
      </c>
      <c r="K6136" t="s">
        <v>1085</v>
      </c>
      <c r="L6136" t="s">
        <v>1086</v>
      </c>
      <c r="Y6136">
        <v>1374</v>
      </c>
      <c r="Z6136" t="s">
        <v>393</v>
      </c>
      <c r="AA6136" t="s">
        <v>394</v>
      </c>
      <c r="AB6136">
        <v>79274.399999999994</v>
      </c>
      <c r="AC6136">
        <v>99013.725999999995</v>
      </c>
      <c r="AD6136">
        <v>0.3125</v>
      </c>
      <c r="AE6136">
        <v>0</v>
      </c>
      <c r="AF6136">
        <v>0.3125</v>
      </c>
      <c r="AG6136">
        <v>0</v>
      </c>
      <c r="AH6136">
        <v>24773.25</v>
      </c>
      <c r="AI6136">
        <v>30941.79</v>
      </c>
      <c r="AJ6136">
        <v>0</v>
      </c>
      <c r="AK6136">
        <v>0</v>
      </c>
      <c r="AL6136">
        <v>0</v>
      </c>
      <c r="AM6136">
        <v>1</v>
      </c>
    </row>
    <row r="6137" spans="1:39" x14ac:dyDescent="0.25">
      <c r="A6137" t="s">
        <v>2780</v>
      </c>
      <c r="B6137">
        <v>1</v>
      </c>
      <c r="C6137" t="s">
        <v>2781</v>
      </c>
      <c r="D6137" t="s">
        <v>168</v>
      </c>
      <c r="E6137">
        <v>25</v>
      </c>
      <c r="F6137" t="s">
        <v>18</v>
      </c>
      <c r="G6137" t="s">
        <v>1283</v>
      </c>
      <c r="H6137">
        <v>11068</v>
      </c>
      <c r="I6137" t="s">
        <v>1284</v>
      </c>
      <c r="Y6137">
        <v>1370</v>
      </c>
      <c r="Z6137" t="s">
        <v>477</v>
      </c>
      <c r="AA6137" t="s">
        <v>478</v>
      </c>
      <c r="AB6137">
        <v>9236.232</v>
      </c>
      <c r="AC6137">
        <v>11379.967000000001</v>
      </c>
      <c r="AD6137">
        <v>114</v>
      </c>
      <c r="AE6137">
        <v>0</v>
      </c>
      <c r="AF6137">
        <v>114</v>
      </c>
      <c r="AG6137">
        <v>0</v>
      </c>
      <c r="AH6137">
        <v>1052930.43</v>
      </c>
      <c r="AI6137">
        <v>1297316.24</v>
      </c>
      <c r="AJ6137">
        <v>4</v>
      </c>
      <c r="AK6137">
        <v>28.5</v>
      </c>
      <c r="AL6137">
        <v>0</v>
      </c>
      <c r="AM6137">
        <v>1</v>
      </c>
    </row>
    <row r="6138" spans="1:39" x14ac:dyDescent="0.25">
      <c r="A6138" t="s">
        <v>2780</v>
      </c>
      <c r="B6138">
        <v>1</v>
      </c>
      <c r="C6138" t="s">
        <v>2781</v>
      </c>
      <c r="D6138" t="s">
        <v>168</v>
      </c>
      <c r="E6138">
        <v>25</v>
      </c>
      <c r="F6138" t="s">
        <v>18</v>
      </c>
      <c r="G6138" t="s">
        <v>1497</v>
      </c>
      <c r="H6138">
        <v>11074</v>
      </c>
      <c r="I6138" t="s">
        <v>1498</v>
      </c>
      <c r="Y6138">
        <v>1373</v>
      </c>
      <c r="Z6138" t="s">
        <v>453</v>
      </c>
      <c r="AA6138" t="s">
        <v>454</v>
      </c>
      <c r="AB6138">
        <v>32167.63</v>
      </c>
      <c r="AC6138">
        <v>38922.837</v>
      </c>
      <c r="AD6138">
        <v>0.2</v>
      </c>
      <c r="AE6138">
        <v>0</v>
      </c>
      <c r="AF6138">
        <v>0.2</v>
      </c>
      <c r="AG6138">
        <v>0</v>
      </c>
      <c r="AH6138">
        <v>6433.53</v>
      </c>
      <c r="AI6138">
        <v>7784.57</v>
      </c>
      <c r="AJ6138">
        <v>1</v>
      </c>
      <c r="AK6138">
        <v>0.2</v>
      </c>
      <c r="AL6138">
        <v>0</v>
      </c>
      <c r="AM6138">
        <v>1</v>
      </c>
    </row>
    <row r="6139" spans="1:39" x14ac:dyDescent="0.25">
      <c r="A6139" t="s">
        <v>2780</v>
      </c>
      <c r="B6139">
        <v>1</v>
      </c>
      <c r="C6139" t="s">
        <v>2781</v>
      </c>
      <c r="D6139" t="s">
        <v>168</v>
      </c>
      <c r="E6139">
        <v>25</v>
      </c>
      <c r="F6139" t="s">
        <v>18</v>
      </c>
      <c r="G6139" t="s">
        <v>1822</v>
      </c>
      <c r="H6139">
        <v>11080</v>
      </c>
      <c r="I6139" t="s">
        <v>1823</v>
      </c>
      <c r="Y6139">
        <v>1370</v>
      </c>
      <c r="Z6139" t="s">
        <v>477</v>
      </c>
      <c r="AA6139" t="s">
        <v>478</v>
      </c>
      <c r="AB6139">
        <v>24259.837</v>
      </c>
      <c r="AC6139">
        <v>30082.197</v>
      </c>
      <c r="AD6139">
        <v>1</v>
      </c>
      <c r="AE6139">
        <v>0.16669999999999999</v>
      </c>
      <c r="AF6139">
        <v>1.1667000000000001</v>
      </c>
      <c r="AG6139">
        <v>0</v>
      </c>
      <c r="AH6139">
        <v>28303.14</v>
      </c>
      <c r="AI6139">
        <v>35095.9</v>
      </c>
      <c r="AJ6139">
        <v>0</v>
      </c>
      <c r="AK6139">
        <v>0</v>
      </c>
      <c r="AL6139">
        <v>0</v>
      </c>
      <c r="AM6139">
        <v>1</v>
      </c>
    </row>
    <row r="6140" spans="1:39" x14ac:dyDescent="0.25">
      <c r="A6140" t="s">
        <v>2780</v>
      </c>
      <c r="B6140">
        <v>1</v>
      </c>
      <c r="C6140" t="s">
        <v>2781</v>
      </c>
      <c r="D6140" t="s">
        <v>168</v>
      </c>
      <c r="E6140">
        <v>25</v>
      </c>
      <c r="F6140" t="s">
        <v>18</v>
      </c>
      <c r="G6140" t="s">
        <v>1499</v>
      </c>
      <c r="H6140">
        <v>11085</v>
      </c>
      <c r="I6140" t="s">
        <v>1500</v>
      </c>
      <c r="J6140">
        <v>1192</v>
      </c>
      <c r="K6140" t="s">
        <v>1117</v>
      </c>
      <c r="L6140" t="s">
        <v>1118</v>
      </c>
      <c r="P6140">
        <v>1112</v>
      </c>
      <c r="Q6140" t="s">
        <v>1227</v>
      </c>
      <c r="R6140" t="s">
        <v>1228</v>
      </c>
      <c r="Y6140">
        <v>1375</v>
      </c>
      <c r="Z6140" t="s">
        <v>371</v>
      </c>
      <c r="AA6140" t="s">
        <v>372</v>
      </c>
      <c r="AB6140">
        <v>30225.9</v>
      </c>
      <c r="AC6140">
        <v>37480.116000000002</v>
      </c>
      <c r="AD6140">
        <v>1</v>
      </c>
      <c r="AE6140">
        <v>0</v>
      </c>
      <c r="AF6140">
        <v>1</v>
      </c>
      <c r="AG6140">
        <v>0</v>
      </c>
      <c r="AH6140">
        <v>30225.9</v>
      </c>
      <c r="AI6140">
        <v>37480.120000000003</v>
      </c>
      <c r="AJ6140">
        <v>0</v>
      </c>
      <c r="AK6140">
        <v>0</v>
      </c>
      <c r="AL6140">
        <v>0</v>
      </c>
      <c r="AM6140">
        <v>1</v>
      </c>
    </row>
    <row r="6141" spans="1:39" x14ac:dyDescent="0.25">
      <c r="A6141" t="s">
        <v>2780</v>
      </c>
      <c r="B6141">
        <v>1</v>
      </c>
      <c r="C6141" t="s">
        <v>2781</v>
      </c>
      <c r="D6141" t="s">
        <v>168</v>
      </c>
      <c r="E6141">
        <v>25</v>
      </c>
      <c r="F6141" t="s">
        <v>18</v>
      </c>
      <c r="G6141" t="s">
        <v>1590</v>
      </c>
      <c r="H6141">
        <v>11092</v>
      </c>
      <c r="I6141" t="s">
        <v>1591</v>
      </c>
      <c r="J6141">
        <v>1192</v>
      </c>
      <c r="K6141" t="s">
        <v>1117</v>
      </c>
      <c r="L6141" t="s">
        <v>1118</v>
      </c>
      <c r="P6141">
        <v>1112</v>
      </c>
      <c r="Q6141" t="s">
        <v>1227</v>
      </c>
      <c r="R6141" t="s">
        <v>1228</v>
      </c>
      <c r="Y6141">
        <v>1375</v>
      </c>
      <c r="Z6141" t="s">
        <v>371</v>
      </c>
      <c r="AA6141" t="s">
        <v>372</v>
      </c>
      <c r="AB6141">
        <v>25188.25</v>
      </c>
      <c r="AC6141">
        <v>31233.431</v>
      </c>
      <c r="AD6141">
        <v>3</v>
      </c>
      <c r="AE6141">
        <v>0</v>
      </c>
      <c r="AF6141">
        <v>3</v>
      </c>
      <c r="AG6141">
        <v>0</v>
      </c>
      <c r="AH6141">
        <v>75564.75</v>
      </c>
      <c r="AI6141">
        <v>93700.29</v>
      </c>
      <c r="AJ6141">
        <v>0</v>
      </c>
      <c r="AK6141">
        <v>0</v>
      </c>
      <c r="AL6141">
        <v>0</v>
      </c>
      <c r="AM6141">
        <v>1</v>
      </c>
    </row>
    <row r="6142" spans="1:39" x14ac:dyDescent="0.25">
      <c r="A6142" t="s">
        <v>2780</v>
      </c>
      <c r="B6142">
        <v>1</v>
      </c>
      <c r="C6142" t="s">
        <v>2781</v>
      </c>
      <c r="D6142" t="s">
        <v>168</v>
      </c>
      <c r="E6142">
        <v>25</v>
      </c>
      <c r="F6142" t="s">
        <v>18</v>
      </c>
      <c r="G6142" t="s">
        <v>1091</v>
      </c>
      <c r="H6142">
        <v>11093</v>
      </c>
      <c r="I6142" t="s">
        <v>1092</v>
      </c>
      <c r="J6142">
        <v>1351</v>
      </c>
      <c r="K6142" t="s">
        <v>553</v>
      </c>
      <c r="L6142" t="s">
        <v>554</v>
      </c>
      <c r="P6142">
        <v>1141</v>
      </c>
      <c r="Q6142" t="s">
        <v>555</v>
      </c>
      <c r="R6142" t="s">
        <v>556</v>
      </c>
      <c r="Y6142">
        <v>1372</v>
      </c>
      <c r="Z6142" t="s">
        <v>405</v>
      </c>
      <c r="AA6142" t="s">
        <v>406</v>
      </c>
      <c r="AB6142">
        <v>211494.89600000001</v>
      </c>
      <c r="AC6142">
        <v>262253.68599999999</v>
      </c>
      <c r="AD6142">
        <v>8.3299999999999999E-2</v>
      </c>
      <c r="AE6142">
        <v>0</v>
      </c>
      <c r="AF6142">
        <v>8.3299999999999999E-2</v>
      </c>
      <c r="AG6142">
        <v>0</v>
      </c>
      <c r="AH6142">
        <v>17624.57</v>
      </c>
      <c r="AI6142">
        <v>21854.47</v>
      </c>
      <c r="AJ6142">
        <v>1</v>
      </c>
      <c r="AK6142">
        <v>0.08</v>
      </c>
      <c r="AL6142">
        <v>0</v>
      </c>
      <c r="AM6142">
        <v>1</v>
      </c>
    </row>
    <row r="6143" spans="1:39" x14ac:dyDescent="0.25">
      <c r="A6143" t="s">
        <v>2780</v>
      </c>
      <c r="B6143">
        <v>1</v>
      </c>
      <c r="C6143" t="s">
        <v>2781</v>
      </c>
      <c r="D6143" t="s">
        <v>168</v>
      </c>
      <c r="E6143">
        <v>25</v>
      </c>
      <c r="F6143" t="s">
        <v>18</v>
      </c>
      <c r="G6143" t="s">
        <v>1964</v>
      </c>
      <c r="H6143">
        <v>11125</v>
      </c>
      <c r="I6143" t="s">
        <v>1965</v>
      </c>
      <c r="J6143">
        <v>1346</v>
      </c>
      <c r="K6143" t="s">
        <v>1966</v>
      </c>
      <c r="L6143" t="s">
        <v>1967</v>
      </c>
      <c r="Y6143">
        <v>1375</v>
      </c>
      <c r="Z6143" t="s">
        <v>371</v>
      </c>
      <c r="AA6143" t="s">
        <v>372</v>
      </c>
      <c r="AB6143">
        <v>83743.100000000006</v>
      </c>
      <c r="AC6143">
        <v>101329.15300000001</v>
      </c>
      <c r="AD6143">
        <v>0.33329999999999999</v>
      </c>
      <c r="AE6143">
        <v>0</v>
      </c>
      <c r="AF6143">
        <v>0.33329999999999999</v>
      </c>
      <c r="AG6143">
        <v>0</v>
      </c>
      <c r="AH6143">
        <v>27914.37</v>
      </c>
      <c r="AI6143">
        <v>33776.379999999997</v>
      </c>
      <c r="AJ6143">
        <v>0</v>
      </c>
      <c r="AK6143">
        <v>0</v>
      </c>
      <c r="AL6143">
        <v>0</v>
      </c>
      <c r="AM6143">
        <v>1</v>
      </c>
    </row>
    <row r="6144" spans="1:39" x14ac:dyDescent="0.25">
      <c r="A6144" t="s">
        <v>2780</v>
      </c>
      <c r="B6144">
        <v>1</v>
      </c>
      <c r="C6144" t="s">
        <v>2781</v>
      </c>
      <c r="D6144" t="s">
        <v>168</v>
      </c>
      <c r="E6144">
        <v>25</v>
      </c>
      <c r="F6144" t="s">
        <v>18</v>
      </c>
      <c r="G6144" t="s">
        <v>1968</v>
      </c>
      <c r="H6144">
        <v>11133</v>
      </c>
      <c r="I6144" t="s">
        <v>1969</v>
      </c>
      <c r="J6144">
        <v>1467</v>
      </c>
      <c r="K6144" t="s">
        <v>1085</v>
      </c>
      <c r="L6144" t="s">
        <v>1086</v>
      </c>
      <c r="Y6144">
        <v>1374</v>
      </c>
      <c r="Z6144" t="s">
        <v>393</v>
      </c>
      <c r="AA6144" t="s">
        <v>394</v>
      </c>
      <c r="AB6144">
        <v>33437</v>
      </c>
      <c r="AC6144">
        <v>41461.879999999997</v>
      </c>
      <c r="AD6144">
        <v>0.05</v>
      </c>
      <c r="AE6144">
        <v>0</v>
      </c>
      <c r="AF6144">
        <v>0.05</v>
      </c>
      <c r="AG6144">
        <v>0</v>
      </c>
      <c r="AH6144">
        <v>1671.85</v>
      </c>
      <c r="AI6144">
        <v>2073.09</v>
      </c>
      <c r="AJ6144">
        <v>1</v>
      </c>
      <c r="AK6144">
        <v>0.05</v>
      </c>
      <c r="AL6144">
        <v>0</v>
      </c>
      <c r="AM6144">
        <v>1</v>
      </c>
    </row>
    <row r="6145" spans="1:39" x14ac:dyDescent="0.25">
      <c r="A6145" t="s">
        <v>2780</v>
      </c>
      <c r="B6145">
        <v>1</v>
      </c>
      <c r="C6145" t="s">
        <v>2781</v>
      </c>
      <c r="D6145" t="s">
        <v>168</v>
      </c>
      <c r="E6145">
        <v>25</v>
      </c>
      <c r="F6145" t="s">
        <v>18</v>
      </c>
      <c r="G6145" t="s">
        <v>1744</v>
      </c>
      <c r="H6145">
        <v>11195</v>
      </c>
      <c r="I6145" t="s">
        <v>1745</v>
      </c>
      <c r="J6145">
        <v>1018</v>
      </c>
      <c r="K6145" t="s">
        <v>467</v>
      </c>
      <c r="L6145" t="s">
        <v>468</v>
      </c>
      <c r="Y6145">
        <v>1376</v>
      </c>
      <c r="Z6145" t="s">
        <v>377</v>
      </c>
      <c r="AA6145" t="s">
        <v>378</v>
      </c>
      <c r="AB6145">
        <v>254377.98800000001</v>
      </c>
      <c r="AC6145">
        <v>311613.038</v>
      </c>
      <c r="AD6145">
        <v>0.04</v>
      </c>
      <c r="AE6145">
        <v>0</v>
      </c>
      <c r="AF6145">
        <v>0.04</v>
      </c>
      <c r="AG6145">
        <v>0</v>
      </c>
      <c r="AH6145">
        <v>10175.120000000001</v>
      </c>
      <c r="AI6145">
        <v>12464.52</v>
      </c>
      <c r="AJ6145">
        <v>1</v>
      </c>
      <c r="AK6145">
        <v>0.04</v>
      </c>
      <c r="AL6145">
        <v>0</v>
      </c>
      <c r="AM6145">
        <v>1</v>
      </c>
    </row>
    <row r="6146" spans="1:39" x14ac:dyDescent="0.25">
      <c r="A6146" t="s">
        <v>2780</v>
      </c>
      <c r="B6146">
        <v>1</v>
      </c>
      <c r="C6146" t="s">
        <v>2781</v>
      </c>
      <c r="D6146" t="s">
        <v>168</v>
      </c>
      <c r="E6146">
        <v>25</v>
      </c>
      <c r="F6146" t="s">
        <v>18</v>
      </c>
      <c r="G6146" t="s">
        <v>1107</v>
      </c>
      <c r="H6146">
        <v>11211</v>
      </c>
      <c r="I6146" t="s">
        <v>1108</v>
      </c>
      <c r="J6146">
        <v>1019</v>
      </c>
      <c r="K6146" t="s">
        <v>281</v>
      </c>
      <c r="L6146" t="s">
        <v>352</v>
      </c>
      <c r="Y6146">
        <v>1402</v>
      </c>
      <c r="Z6146" t="s">
        <v>355</v>
      </c>
      <c r="AA6146" t="s">
        <v>356</v>
      </c>
      <c r="AB6146">
        <v>72736.92</v>
      </c>
      <c r="AC6146">
        <v>89102.710999999996</v>
      </c>
      <c r="AD6146">
        <v>6.9400000000000003E-2</v>
      </c>
      <c r="AE6146">
        <v>0</v>
      </c>
      <c r="AF6146">
        <v>6.9400000000000003E-2</v>
      </c>
      <c r="AG6146">
        <v>0</v>
      </c>
      <c r="AH6146">
        <v>5051.17</v>
      </c>
      <c r="AI6146">
        <v>6187.69</v>
      </c>
      <c r="AJ6146">
        <v>1</v>
      </c>
      <c r="AK6146">
        <v>7.0000000000000007E-2</v>
      </c>
      <c r="AL6146">
        <v>0</v>
      </c>
      <c r="AM6146">
        <v>1</v>
      </c>
    </row>
    <row r="6147" spans="1:39" x14ac:dyDescent="0.25">
      <c r="A6147" t="s">
        <v>2780</v>
      </c>
      <c r="B6147">
        <v>1</v>
      </c>
      <c r="C6147" t="s">
        <v>2781</v>
      </c>
      <c r="D6147" t="s">
        <v>168</v>
      </c>
      <c r="E6147">
        <v>25</v>
      </c>
      <c r="F6147" t="s">
        <v>18</v>
      </c>
      <c r="G6147" t="s">
        <v>2319</v>
      </c>
      <c r="H6147">
        <v>11220</v>
      </c>
      <c r="I6147" t="s">
        <v>2320</v>
      </c>
      <c r="J6147">
        <v>1349</v>
      </c>
      <c r="K6147" t="s">
        <v>1708</v>
      </c>
      <c r="L6147" t="s">
        <v>1709</v>
      </c>
      <c r="Y6147">
        <v>1375</v>
      </c>
      <c r="Z6147" t="s">
        <v>371</v>
      </c>
      <c r="AA6147" t="s">
        <v>372</v>
      </c>
      <c r="AB6147">
        <v>23278.880000000001</v>
      </c>
      <c r="AC6147">
        <v>28516.628000000001</v>
      </c>
      <c r="AD6147">
        <v>2</v>
      </c>
      <c r="AE6147">
        <v>0</v>
      </c>
      <c r="AF6147">
        <v>2</v>
      </c>
      <c r="AG6147">
        <v>0</v>
      </c>
      <c r="AH6147">
        <v>46557.760000000002</v>
      </c>
      <c r="AI6147">
        <v>57033.26</v>
      </c>
      <c r="AJ6147">
        <v>0</v>
      </c>
      <c r="AK6147">
        <v>0</v>
      </c>
      <c r="AL6147">
        <v>0</v>
      </c>
      <c r="AM6147">
        <v>1</v>
      </c>
    </row>
    <row r="6148" spans="1:39" x14ac:dyDescent="0.25">
      <c r="A6148" t="s">
        <v>2780</v>
      </c>
      <c r="B6148">
        <v>1</v>
      </c>
      <c r="C6148" t="s">
        <v>2781</v>
      </c>
      <c r="D6148" t="s">
        <v>168</v>
      </c>
      <c r="E6148">
        <v>25</v>
      </c>
      <c r="F6148" t="s">
        <v>18</v>
      </c>
      <c r="G6148" t="s">
        <v>1111</v>
      </c>
      <c r="H6148">
        <v>11250</v>
      </c>
      <c r="I6148" t="s">
        <v>1112</v>
      </c>
      <c r="J6148">
        <v>1460</v>
      </c>
      <c r="K6148" t="s">
        <v>545</v>
      </c>
      <c r="L6148" t="s">
        <v>546</v>
      </c>
      <c r="AB6148">
        <v>204483.967</v>
      </c>
      <c r="AC6148">
        <v>254797.79399999999</v>
      </c>
      <c r="AD6148">
        <v>0.17499999999999999</v>
      </c>
      <c r="AE6148">
        <v>0</v>
      </c>
      <c r="AF6148">
        <v>0.17499999999999999</v>
      </c>
      <c r="AG6148">
        <v>0</v>
      </c>
      <c r="AH6148">
        <v>35784.69</v>
      </c>
      <c r="AI6148">
        <v>44589.61</v>
      </c>
      <c r="AJ6148">
        <v>2</v>
      </c>
      <c r="AK6148">
        <v>0.09</v>
      </c>
      <c r="AL6148">
        <v>0</v>
      </c>
      <c r="AM6148">
        <v>1</v>
      </c>
    </row>
    <row r="6149" spans="1:39" x14ac:dyDescent="0.25">
      <c r="A6149" t="s">
        <v>2780</v>
      </c>
      <c r="B6149">
        <v>1</v>
      </c>
      <c r="C6149" t="s">
        <v>2781</v>
      </c>
      <c r="D6149" t="s">
        <v>168</v>
      </c>
      <c r="E6149">
        <v>25</v>
      </c>
      <c r="F6149" t="s">
        <v>18</v>
      </c>
      <c r="G6149" t="s">
        <v>1600</v>
      </c>
      <c r="H6149">
        <v>11263</v>
      </c>
      <c r="I6149" t="s">
        <v>1601</v>
      </c>
      <c r="Y6149">
        <v>1376</v>
      </c>
      <c r="Z6149" t="s">
        <v>377</v>
      </c>
      <c r="AA6149" t="s">
        <v>378</v>
      </c>
      <c r="AB6149">
        <v>228100.7</v>
      </c>
      <c r="AC6149">
        <v>276001.84700000001</v>
      </c>
      <c r="AD6149">
        <v>0.1</v>
      </c>
      <c r="AE6149">
        <v>0</v>
      </c>
      <c r="AF6149">
        <v>0.1</v>
      </c>
      <c r="AG6149">
        <v>0</v>
      </c>
      <c r="AH6149">
        <v>22810.07</v>
      </c>
      <c r="AI6149">
        <v>27600.18</v>
      </c>
      <c r="AJ6149">
        <v>0</v>
      </c>
      <c r="AK6149">
        <v>0</v>
      </c>
      <c r="AL6149">
        <v>0</v>
      </c>
      <c r="AM6149">
        <v>1</v>
      </c>
    </row>
    <row r="6150" spans="1:39" x14ac:dyDescent="0.25">
      <c r="A6150" t="s">
        <v>2780</v>
      </c>
      <c r="B6150">
        <v>1</v>
      </c>
      <c r="C6150" t="s">
        <v>2781</v>
      </c>
      <c r="D6150" t="s">
        <v>168</v>
      </c>
      <c r="E6150">
        <v>25</v>
      </c>
      <c r="F6150" t="s">
        <v>18</v>
      </c>
      <c r="G6150" t="s">
        <v>1115</v>
      </c>
      <c r="H6150">
        <v>11302</v>
      </c>
      <c r="I6150" t="s">
        <v>1116</v>
      </c>
      <c r="J6150">
        <v>1192</v>
      </c>
      <c r="K6150" t="s">
        <v>1117</v>
      </c>
      <c r="L6150" t="s">
        <v>1118</v>
      </c>
      <c r="P6150">
        <v>1101</v>
      </c>
      <c r="Q6150" t="s">
        <v>895</v>
      </c>
      <c r="R6150" t="s">
        <v>896</v>
      </c>
      <c r="Y6150">
        <v>1375</v>
      </c>
      <c r="Z6150" t="s">
        <v>371</v>
      </c>
      <c r="AA6150" t="s">
        <v>372</v>
      </c>
      <c r="AB6150">
        <v>26997.591</v>
      </c>
      <c r="AC6150">
        <v>33072.048999999999</v>
      </c>
      <c r="AD6150">
        <v>1.3</v>
      </c>
      <c r="AE6150">
        <v>0</v>
      </c>
      <c r="AF6150">
        <v>1.3</v>
      </c>
      <c r="AG6150">
        <v>0</v>
      </c>
      <c r="AH6150">
        <v>35096.870000000003</v>
      </c>
      <c r="AI6150">
        <v>42993.66</v>
      </c>
      <c r="AJ6150">
        <v>0</v>
      </c>
      <c r="AK6150">
        <v>0</v>
      </c>
      <c r="AL6150">
        <v>0</v>
      </c>
      <c r="AM6150">
        <v>1</v>
      </c>
    </row>
    <row r="6151" spans="1:39" x14ac:dyDescent="0.25">
      <c r="A6151" t="s">
        <v>2780</v>
      </c>
      <c r="B6151">
        <v>1</v>
      </c>
      <c r="C6151" t="s">
        <v>2781</v>
      </c>
      <c r="D6151" t="s">
        <v>168</v>
      </c>
      <c r="E6151">
        <v>25</v>
      </c>
      <c r="F6151" t="s">
        <v>18</v>
      </c>
      <c r="G6151" t="s">
        <v>2003</v>
      </c>
      <c r="H6151">
        <v>11307</v>
      </c>
      <c r="I6151" t="s">
        <v>2004</v>
      </c>
      <c r="J6151">
        <v>1192</v>
      </c>
      <c r="K6151" t="s">
        <v>1117</v>
      </c>
      <c r="L6151" t="s">
        <v>1118</v>
      </c>
      <c r="P6151">
        <v>1101</v>
      </c>
      <c r="Q6151" t="s">
        <v>895</v>
      </c>
      <c r="R6151" t="s">
        <v>896</v>
      </c>
      <c r="Y6151">
        <v>1375</v>
      </c>
      <c r="Z6151" t="s">
        <v>371</v>
      </c>
      <c r="AA6151" t="s">
        <v>372</v>
      </c>
      <c r="AB6151">
        <v>30535.883999999998</v>
      </c>
      <c r="AC6151">
        <v>37406.457000000002</v>
      </c>
      <c r="AD6151">
        <v>2.6</v>
      </c>
      <c r="AE6151">
        <v>0</v>
      </c>
      <c r="AF6151">
        <v>2.6</v>
      </c>
      <c r="AG6151">
        <v>0</v>
      </c>
      <c r="AH6151">
        <v>79393.3</v>
      </c>
      <c r="AI6151">
        <v>97256.79</v>
      </c>
      <c r="AJ6151">
        <v>0</v>
      </c>
      <c r="AK6151">
        <v>0</v>
      </c>
      <c r="AL6151">
        <v>0</v>
      </c>
      <c r="AM6151">
        <v>1</v>
      </c>
    </row>
    <row r="6152" spans="1:39" x14ac:dyDescent="0.25">
      <c r="A6152" t="s">
        <v>2780</v>
      </c>
      <c r="B6152">
        <v>1</v>
      </c>
      <c r="C6152" t="s">
        <v>2781</v>
      </c>
      <c r="D6152" t="s">
        <v>168</v>
      </c>
      <c r="E6152">
        <v>25</v>
      </c>
      <c r="F6152" t="s">
        <v>18</v>
      </c>
      <c r="G6152" t="s">
        <v>2812</v>
      </c>
      <c r="H6152">
        <v>11319</v>
      </c>
      <c r="I6152" t="s">
        <v>2813</v>
      </c>
      <c r="AB6152">
        <v>58965.59</v>
      </c>
      <c r="AC6152">
        <v>74001.817999999999</v>
      </c>
      <c r="AD6152">
        <v>8.3299999999999999E-2</v>
      </c>
      <c r="AE6152">
        <v>0</v>
      </c>
      <c r="AF6152">
        <v>8.3299999999999999E-2</v>
      </c>
      <c r="AG6152">
        <v>0</v>
      </c>
      <c r="AH6152">
        <v>4913.8</v>
      </c>
      <c r="AI6152">
        <v>6166.82</v>
      </c>
      <c r="AJ6152">
        <v>0</v>
      </c>
      <c r="AK6152">
        <v>0</v>
      </c>
      <c r="AL6152">
        <v>0</v>
      </c>
      <c r="AM6152">
        <v>1</v>
      </c>
    </row>
    <row r="6153" spans="1:39" x14ac:dyDescent="0.25">
      <c r="A6153" t="s">
        <v>2780</v>
      </c>
      <c r="B6153">
        <v>1</v>
      </c>
      <c r="C6153" t="s">
        <v>2781</v>
      </c>
      <c r="D6153" t="s">
        <v>168</v>
      </c>
      <c r="E6153">
        <v>25</v>
      </c>
      <c r="F6153" t="s">
        <v>18</v>
      </c>
      <c r="G6153" t="s">
        <v>2357</v>
      </c>
      <c r="H6153">
        <v>11341</v>
      </c>
      <c r="I6153" t="s">
        <v>2358</v>
      </c>
      <c r="AB6153">
        <v>54248.343000000001</v>
      </c>
      <c r="AC6153">
        <v>68081.684999999998</v>
      </c>
      <c r="AD6153">
        <v>8.3299999999999999E-2</v>
      </c>
      <c r="AE6153">
        <v>0</v>
      </c>
      <c r="AF6153">
        <v>8.3299999999999999E-2</v>
      </c>
      <c r="AG6153">
        <v>0</v>
      </c>
      <c r="AH6153">
        <v>4520.7</v>
      </c>
      <c r="AI6153">
        <v>5673.47</v>
      </c>
      <c r="AJ6153">
        <v>0</v>
      </c>
      <c r="AK6153">
        <v>0</v>
      </c>
      <c r="AL6153">
        <v>0</v>
      </c>
      <c r="AM6153">
        <v>1</v>
      </c>
    </row>
    <row r="6154" spans="1:39" x14ac:dyDescent="0.25">
      <c r="A6154" t="s">
        <v>2780</v>
      </c>
      <c r="B6154">
        <v>1</v>
      </c>
      <c r="C6154" t="s">
        <v>2781</v>
      </c>
      <c r="D6154" t="s">
        <v>168</v>
      </c>
      <c r="E6154">
        <v>25</v>
      </c>
      <c r="F6154" t="s">
        <v>18</v>
      </c>
      <c r="G6154" t="s">
        <v>2369</v>
      </c>
      <c r="H6154">
        <v>11352</v>
      </c>
      <c r="I6154" t="s">
        <v>2370</v>
      </c>
      <c r="AB6154">
        <v>70314.156000000003</v>
      </c>
      <c r="AC6154">
        <v>88244.255999999994</v>
      </c>
      <c r="AD6154">
        <v>8.3299999999999999E-2</v>
      </c>
      <c r="AE6154">
        <v>0</v>
      </c>
      <c r="AF6154">
        <v>8.3299999999999999E-2</v>
      </c>
      <c r="AG6154">
        <v>0</v>
      </c>
      <c r="AH6154">
        <v>5859.51</v>
      </c>
      <c r="AI6154">
        <v>7353.69</v>
      </c>
      <c r="AJ6154">
        <v>0</v>
      </c>
      <c r="AK6154">
        <v>0</v>
      </c>
      <c r="AL6154">
        <v>0</v>
      </c>
      <c r="AM6154">
        <v>1</v>
      </c>
    </row>
    <row r="6155" spans="1:39" x14ac:dyDescent="0.25">
      <c r="A6155" t="s">
        <v>2780</v>
      </c>
      <c r="B6155">
        <v>1</v>
      </c>
      <c r="C6155" t="s">
        <v>2781</v>
      </c>
      <c r="D6155" t="s">
        <v>168</v>
      </c>
      <c r="E6155">
        <v>25</v>
      </c>
      <c r="F6155" t="s">
        <v>18</v>
      </c>
      <c r="G6155" t="s">
        <v>2371</v>
      </c>
      <c r="H6155">
        <v>11353</v>
      </c>
      <c r="I6155" t="s">
        <v>2372</v>
      </c>
      <c r="AB6155">
        <v>70314.156000000003</v>
      </c>
      <c r="AC6155">
        <v>88244.255999999994</v>
      </c>
      <c r="AD6155">
        <v>8.3299999999999999E-2</v>
      </c>
      <c r="AE6155">
        <v>0</v>
      </c>
      <c r="AF6155">
        <v>8.3299999999999999E-2</v>
      </c>
      <c r="AG6155">
        <v>0</v>
      </c>
      <c r="AH6155">
        <v>5859.51</v>
      </c>
      <c r="AI6155">
        <v>7353.69</v>
      </c>
      <c r="AJ6155">
        <v>0</v>
      </c>
      <c r="AK6155">
        <v>0</v>
      </c>
      <c r="AL6155">
        <v>0</v>
      </c>
      <c r="AM6155">
        <v>1</v>
      </c>
    </row>
    <row r="6156" spans="1:39" x14ac:dyDescent="0.25">
      <c r="A6156" t="s">
        <v>2780</v>
      </c>
      <c r="B6156">
        <v>1</v>
      </c>
      <c r="C6156" t="s">
        <v>2781</v>
      </c>
      <c r="D6156" t="s">
        <v>168</v>
      </c>
      <c r="E6156">
        <v>25</v>
      </c>
      <c r="F6156" t="s">
        <v>18</v>
      </c>
      <c r="G6156" t="s">
        <v>2228</v>
      </c>
      <c r="H6156">
        <v>11354</v>
      </c>
      <c r="I6156" t="s">
        <v>2229</v>
      </c>
      <c r="AB6156">
        <v>54248.343000000001</v>
      </c>
      <c r="AC6156">
        <v>68081.684999999998</v>
      </c>
      <c r="AD6156">
        <v>8.3299999999999999E-2</v>
      </c>
      <c r="AE6156">
        <v>0</v>
      </c>
      <c r="AF6156">
        <v>8.3299999999999999E-2</v>
      </c>
      <c r="AG6156">
        <v>0</v>
      </c>
      <c r="AH6156">
        <v>4520.7</v>
      </c>
      <c r="AI6156">
        <v>5673.47</v>
      </c>
      <c r="AJ6156">
        <v>0</v>
      </c>
      <c r="AK6156">
        <v>0</v>
      </c>
      <c r="AL6156">
        <v>0</v>
      </c>
      <c r="AM6156">
        <v>1</v>
      </c>
    </row>
    <row r="6157" spans="1:39" x14ac:dyDescent="0.25">
      <c r="A6157" t="s">
        <v>2780</v>
      </c>
      <c r="B6157">
        <v>1</v>
      </c>
      <c r="C6157" t="s">
        <v>2781</v>
      </c>
      <c r="D6157" t="s">
        <v>168</v>
      </c>
      <c r="E6157">
        <v>25</v>
      </c>
      <c r="F6157" t="s">
        <v>18</v>
      </c>
      <c r="G6157" t="s">
        <v>1824</v>
      </c>
      <c r="H6157">
        <v>11358</v>
      </c>
      <c r="I6157" t="s">
        <v>1825</v>
      </c>
      <c r="J6157">
        <v>1472</v>
      </c>
      <c r="K6157" t="s">
        <v>1351</v>
      </c>
      <c r="L6157" t="s">
        <v>1352</v>
      </c>
      <c r="P6157">
        <v>1105</v>
      </c>
      <c r="Q6157" t="s">
        <v>1353</v>
      </c>
      <c r="R6157" t="s">
        <v>1354</v>
      </c>
      <c r="AB6157">
        <v>0</v>
      </c>
      <c r="AC6157">
        <v>0</v>
      </c>
      <c r="AD6157">
        <v>0</v>
      </c>
      <c r="AE6157">
        <v>0.5</v>
      </c>
      <c r="AF6157">
        <v>0.5</v>
      </c>
      <c r="AG6157">
        <v>0</v>
      </c>
      <c r="AH6157">
        <v>0</v>
      </c>
      <c r="AI6157">
        <v>0</v>
      </c>
      <c r="AJ6157">
        <v>2</v>
      </c>
      <c r="AK6157">
        <v>0.25</v>
      </c>
      <c r="AL6157">
        <v>0</v>
      </c>
      <c r="AM6157">
        <v>1</v>
      </c>
    </row>
    <row r="6158" spans="1:39" x14ac:dyDescent="0.25">
      <c r="A6158" t="s">
        <v>2780</v>
      </c>
      <c r="B6158">
        <v>1</v>
      </c>
      <c r="C6158" t="s">
        <v>2781</v>
      </c>
      <c r="D6158" t="s">
        <v>168</v>
      </c>
      <c r="E6158">
        <v>25</v>
      </c>
      <c r="F6158" t="s">
        <v>18</v>
      </c>
      <c r="G6158" t="s">
        <v>1129</v>
      </c>
      <c r="H6158">
        <v>11408</v>
      </c>
      <c r="I6158" t="s">
        <v>1130</v>
      </c>
      <c r="AB6158">
        <v>0</v>
      </c>
      <c r="AC6158">
        <v>0</v>
      </c>
      <c r="AD6158">
        <v>0</v>
      </c>
      <c r="AE6158">
        <v>2.4E-2</v>
      </c>
      <c r="AF6158">
        <v>2.4E-2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1</v>
      </c>
    </row>
    <row r="6159" spans="1:39" x14ac:dyDescent="0.25">
      <c r="A6159" t="s">
        <v>2780</v>
      </c>
      <c r="B6159">
        <v>1</v>
      </c>
      <c r="C6159" t="s">
        <v>2781</v>
      </c>
      <c r="D6159" t="s">
        <v>168</v>
      </c>
      <c r="E6159">
        <v>25</v>
      </c>
      <c r="F6159" t="s">
        <v>18</v>
      </c>
      <c r="G6159" t="s">
        <v>1748</v>
      </c>
      <c r="H6159">
        <v>11409</v>
      </c>
      <c r="I6159" t="s">
        <v>1749</v>
      </c>
      <c r="AB6159">
        <v>53419.834000000003</v>
      </c>
      <c r="AC6159">
        <v>66721.372000000003</v>
      </c>
      <c r="AD6159">
        <v>5</v>
      </c>
      <c r="AE6159">
        <v>0</v>
      </c>
      <c r="AF6159">
        <v>5</v>
      </c>
      <c r="AG6159">
        <v>0</v>
      </c>
      <c r="AH6159">
        <v>267099.17</v>
      </c>
      <c r="AI6159">
        <v>333606.86</v>
      </c>
      <c r="AJ6159">
        <v>0</v>
      </c>
      <c r="AK6159">
        <v>0</v>
      </c>
      <c r="AL6159">
        <v>0</v>
      </c>
      <c r="AM6159">
        <v>1</v>
      </c>
    </row>
    <row r="6160" spans="1:39" x14ac:dyDescent="0.25">
      <c r="A6160" t="s">
        <v>2780</v>
      </c>
      <c r="B6160">
        <v>1</v>
      </c>
      <c r="C6160" t="s">
        <v>2781</v>
      </c>
      <c r="D6160" t="s">
        <v>168</v>
      </c>
      <c r="E6160">
        <v>25</v>
      </c>
      <c r="F6160" t="s">
        <v>18</v>
      </c>
      <c r="G6160" t="s">
        <v>1602</v>
      </c>
      <c r="H6160">
        <v>11410</v>
      </c>
      <c r="I6160" t="s">
        <v>1603</v>
      </c>
      <c r="AB6160">
        <v>58574.379000000001</v>
      </c>
      <c r="AC6160">
        <v>73510.845000000001</v>
      </c>
      <c r="AD6160">
        <v>0.48</v>
      </c>
      <c r="AE6160">
        <v>0</v>
      </c>
      <c r="AF6160">
        <v>0.48</v>
      </c>
      <c r="AG6160">
        <v>0</v>
      </c>
      <c r="AH6160">
        <v>28115.7</v>
      </c>
      <c r="AI6160">
        <v>35285.21</v>
      </c>
      <c r="AJ6160">
        <v>1</v>
      </c>
      <c r="AK6160">
        <v>0.48</v>
      </c>
      <c r="AL6160">
        <v>0</v>
      </c>
      <c r="AM6160">
        <v>1</v>
      </c>
    </row>
    <row r="6161" spans="1:39" x14ac:dyDescent="0.25">
      <c r="A6161" t="s">
        <v>2780</v>
      </c>
      <c r="B6161">
        <v>1</v>
      </c>
      <c r="C6161" t="s">
        <v>2781</v>
      </c>
      <c r="D6161" t="s">
        <v>168</v>
      </c>
      <c r="E6161">
        <v>25</v>
      </c>
      <c r="F6161" t="s">
        <v>18</v>
      </c>
      <c r="G6161" t="s">
        <v>1133</v>
      </c>
      <c r="H6161">
        <v>11449</v>
      </c>
      <c r="I6161" t="s">
        <v>1134</v>
      </c>
      <c r="J6161">
        <v>1430</v>
      </c>
      <c r="K6161" t="s">
        <v>499</v>
      </c>
      <c r="L6161" t="s">
        <v>500</v>
      </c>
      <c r="AB6161">
        <v>17524.62</v>
      </c>
      <c r="AC6161">
        <v>21993.398000000001</v>
      </c>
      <c r="AD6161">
        <v>1</v>
      </c>
      <c r="AE6161">
        <v>0</v>
      </c>
      <c r="AF6161">
        <v>1</v>
      </c>
      <c r="AG6161">
        <v>0</v>
      </c>
      <c r="AH6161">
        <v>17524.62</v>
      </c>
      <c r="AI6161">
        <v>21993.4</v>
      </c>
      <c r="AJ6161">
        <v>0</v>
      </c>
      <c r="AK6161">
        <v>0</v>
      </c>
      <c r="AL6161">
        <v>0</v>
      </c>
      <c r="AM6161">
        <v>1</v>
      </c>
    </row>
    <row r="6162" spans="1:39" x14ac:dyDescent="0.25">
      <c r="A6162" t="s">
        <v>2780</v>
      </c>
      <c r="B6162">
        <v>1</v>
      </c>
      <c r="C6162" t="s">
        <v>2781</v>
      </c>
      <c r="D6162" t="s">
        <v>168</v>
      </c>
      <c r="E6162">
        <v>25</v>
      </c>
      <c r="F6162" t="s">
        <v>18</v>
      </c>
      <c r="G6162" t="s">
        <v>2060</v>
      </c>
      <c r="H6162">
        <v>11497</v>
      </c>
      <c r="I6162" t="s">
        <v>2061</v>
      </c>
      <c r="J6162">
        <v>1194</v>
      </c>
      <c r="K6162" t="s">
        <v>367</v>
      </c>
      <c r="L6162" t="s">
        <v>368</v>
      </c>
      <c r="P6162">
        <v>1098</v>
      </c>
      <c r="Q6162" t="s">
        <v>369</v>
      </c>
      <c r="R6162" t="s">
        <v>370</v>
      </c>
      <c r="AB6162">
        <v>35247.222000000002</v>
      </c>
      <c r="AC6162">
        <v>43177.847000000002</v>
      </c>
      <c r="AD6162">
        <v>1</v>
      </c>
      <c r="AE6162">
        <v>0</v>
      </c>
      <c r="AF6162">
        <v>1</v>
      </c>
      <c r="AG6162">
        <v>0</v>
      </c>
      <c r="AH6162">
        <v>35247.22</v>
      </c>
      <c r="AI6162">
        <v>43177.85</v>
      </c>
      <c r="AJ6162">
        <v>0</v>
      </c>
      <c r="AK6162">
        <v>0</v>
      </c>
      <c r="AL6162">
        <v>0</v>
      </c>
      <c r="AM6162">
        <v>1</v>
      </c>
    </row>
    <row r="6163" spans="1:39" x14ac:dyDescent="0.25">
      <c r="A6163" t="s">
        <v>2780</v>
      </c>
      <c r="B6163">
        <v>1</v>
      </c>
      <c r="C6163" t="s">
        <v>2781</v>
      </c>
      <c r="D6163" t="s">
        <v>168</v>
      </c>
      <c r="E6163">
        <v>25</v>
      </c>
      <c r="F6163" t="s">
        <v>18</v>
      </c>
      <c r="G6163" t="s">
        <v>2321</v>
      </c>
      <c r="H6163">
        <v>11498</v>
      </c>
      <c r="I6163" t="s">
        <v>2322</v>
      </c>
      <c r="J6163">
        <v>1194</v>
      </c>
      <c r="K6163" t="s">
        <v>367</v>
      </c>
      <c r="L6163" t="s">
        <v>368</v>
      </c>
      <c r="P6163">
        <v>1106</v>
      </c>
      <c r="Q6163" t="s">
        <v>1363</v>
      </c>
      <c r="R6163" t="s">
        <v>1364</v>
      </c>
      <c r="AB6163">
        <v>47241.96</v>
      </c>
      <c r="AC6163">
        <v>58580.03</v>
      </c>
      <c r="AD6163">
        <v>1</v>
      </c>
      <c r="AE6163">
        <v>0</v>
      </c>
      <c r="AF6163">
        <v>1</v>
      </c>
      <c r="AG6163">
        <v>0</v>
      </c>
      <c r="AH6163">
        <v>47241.96</v>
      </c>
      <c r="AI6163">
        <v>58580.03</v>
      </c>
      <c r="AJ6163">
        <v>1</v>
      </c>
      <c r="AK6163">
        <v>1</v>
      </c>
      <c r="AL6163">
        <v>0</v>
      </c>
      <c r="AM6163">
        <v>1</v>
      </c>
    </row>
    <row r="6164" spans="1:39" x14ac:dyDescent="0.25">
      <c r="A6164" t="s">
        <v>2780</v>
      </c>
      <c r="B6164">
        <v>1</v>
      </c>
      <c r="C6164" t="s">
        <v>2781</v>
      </c>
      <c r="D6164" t="s">
        <v>168</v>
      </c>
      <c r="E6164">
        <v>25</v>
      </c>
      <c r="F6164" t="s">
        <v>18</v>
      </c>
      <c r="G6164" t="s">
        <v>1141</v>
      </c>
      <c r="H6164">
        <v>11519</v>
      </c>
      <c r="I6164" t="s">
        <v>1142</v>
      </c>
      <c r="AB6164">
        <v>15360.333000000001</v>
      </c>
      <c r="AC6164">
        <v>18816.407999999999</v>
      </c>
      <c r="AD6164">
        <v>3</v>
      </c>
      <c r="AE6164">
        <v>0</v>
      </c>
      <c r="AF6164">
        <v>3</v>
      </c>
      <c r="AG6164">
        <v>0</v>
      </c>
      <c r="AH6164">
        <v>46081</v>
      </c>
      <c r="AI6164">
        <v>56449.23</v>
      </c>
      <c r="AJ6164">
        <v>1</v>
      </c>
      <c r="AK6164">
        <v>3</v>
      </c>
      <c r="AL6164">
        <v>0</v>
      </c>
      <c r="AM6164">
        <v>1</v>
      </c>
    </row>
    <row r="6165" spans="1:39" x14ac:dyDescent="0.25">
      <c r="A6165" t="s">
        <v>2780</v>
      </c>
      <c r="B6165">
        <v>1</v>
      </c>
      <c r="C6165" t="s">
        <v>2781</v>
      </c>
      <c r="D6165" t="s">
        <v>168</v>
      </c>
      <c r="E6165">
        <v>25</v>
      </c>
      <c r="F6165" t="s">
        <v>18</v>
      </c>
      <c r="G6165" t="s">
        <v>2232</v>
      </c>
      <c r="H6165">
        <v>11522</v>
      </c>
      <c r="I6165" t="s">
        <v>2233</v>
      </c>
      <c r="AB6165">
        <v>14198.715</v>
      </c>
      <c r="AC6165">
        <v>17326.205999999998</v>
      </c>
      <c r="AD6165">
        <v>3</v>
      </c>
      <c r="AE6165">
        <v>0</v>
      </c>
      <c r="AF6165">
        <v>3</v>
      </c>
      <c r="AG6165">
        <v>0</v>
      </c>
      <c r="AH6165">
        <v>42596.14</v>
      </c>
      <c r="AI6165">
        <v>51978.62</v>
      </c>
      <c r="AJ6165">
        <v>2</v>
      </c>
      <c r="AK6165">
        <v>1.5</v>
      </c>
      <c r="AL6165">
        <v>0</v>
      </c>
      <c r="AM6165">
        <v>1</v>
      </c>
    </row>
    <row r="6166" spans="1:39" x14ac:dyDescent="0.25">
      <c r="A6166" t="s">
        <v>2780</v>
      </c>
      <c r="B6166">
        <v>1</v>
      </c>
      <c r="C6166" t="s">
        <v>2781</v>
      </c>
      <c r="D6166" t="s">
        <v>168</v>
      </c>
      <c r="E6166">
        <v>25</v>
      </c>
      <c r="F6166" t="s">
        <v>18</v>
      </c>
      <c r="G6166" t="s">
        <v>2234</v>
      </c>
      <c r="H6166">
        <v>11523</v>
      </c>
      <c r="I6166" t="s">
        <v>2235</v>
      </c>
      <c r="AB6166">
        <v>14576.17</v>
      </c>
      <c r="AC6166">
        <v>17855.808000000001</v>
      </c>
      <c r="AD6166">
        <v>1</v>
      </c>
      <c r="AE6166">
        <v>0</v>
      </c>
      <c r="AF6166">
        <v>1</v>
      </c>
      <c r="AG6166">
        <v>0</v>
      </c>
      <c r="AH6166">
        <v>14576.17</v>
      </c>
      <c r="AI6166">
        <v>17855.810000000001</v>
      </c>
      <c r="AJ6166">
        <v>0</v>
      </c>
      <c r="AK6166">
        <v>0</v>
      </c>
      <c r="AL6166">
        <v>0</v>
      </c>
      <c r="AM6166">
        <v>1</v>
      </c>
    </row>
    <row r="6167" spans="1:39" x14ac:dyDescent="0.25">
      <c r="A6167" t="s">
        <v>2780</v>
      </c>
      <c r="B6167">
        <v>1</v>
      </c>
      <c r="C6167" t="s">
        <v>2781</v>
      </c>
      <c r="D6167" t="s">
        <v>168</v>
      </c>
      <c r="E6167">
        <v>25</v>
      </c>
      <c r="F6167" t="s">
        <v>18</v>
      </c>
      <c r="G6167" t="s">
        <v>2240</v>
      </c>
      <c r="H6167">
        <v>11544</v>
      </c>
      <c r="I6167" t="s">
        <v>2241</v>
      </c>
      <c r="J6167">
        <v>1193</v>
      </c>
      <c r="K6167" t="s">
        <v>593</v>
      </c>
      <c r="L6167" t="s">
        <v>594</v>
      </c>
      <c r="P6167">
        <v>1094</v>
      </c>
      <c r="Q6167" t="s">
        <v>871</v>
      </c>
      <c r="R6167" t="s">
        <v>872</v>
      </c>
      <c r="Y6167">
        <v>1375</v>
      </c>
      <c r="Z6167" t="s">
        <v>371</v>
      </c>
      <c r="AA6167" t="s">
        <v>372</v>
      </c>
      <c r="AB6167">
        <v>9173.2610000000004</v>
      </c>
      <c r="AC6167">
        <v>11237.244000000001</v>
      </c>
      <c r="AD6167">
        <v>3</v>
      </c>
      <c r="AE6167">
        <v>0</v>
      </c>
      <c r="AF6167">
        <v>3</v>
      </c>
      <c r="AG6167">
        <v>0</v>
      </c>
      <c r="AH6167">
        <v>27519.78</v>
      </c>
      <c r="AI6167">
        <v>33711.730000000003</v>
      </c>
      <c r="AJ6167">
        <v>1</v>
      </c>
      <c r="AK6167">
        <v>3</v>
      </c>
      <c r="AL6167">
        <v>0</v>
      </c>
      <c r="AM6167">
        <v>1</v>
      </c>
    </row>
    <row r="6168" spans="1:39" x14ac:dyDescent="0.25">
      <c r="A6168" t="s">
        <v>2780</v>
      </c>
      <c r="B6168">
        <v>1</v>
      </c>
      <c r="C6168" t="s">
        <v>2781</v>
      </c>
      <c r="D6168" t="s">
        <v>168</v>
      </c>
      <c r="E6168">
        <v>25</v>
      </c>
      <c r="F6168" t="s">
        <v>18</v>
      </c>
      <c r="G6168" t="s">
        <v>2242</v>
      </c>
      <c r="H6168">
        <v>11545</v>
      </c>
      <c r="I6168" t="s">
        <v>2243</v>
      </c>
      <c r="J6168">
        <v>1193</v>
      </c>
      <c r="K6168" t="s">
        <v>593</v>
      </c>
      <c r="L6168" t="s">
        <v>594</v>
      </c>
      <c r="P6168">
        <v>1094</v>
      </c>
      <c r="Q6168" t="s">
        <v>871</v>
      </c>
      <c r="R6168" t="s">
        <v>872</v>
      </c>
      <c r="Y6168">
        <v>1375</v>
      </c>
      <c r="Z6168" t="s">
        <v>371</v>
      </c>
      <c r="AA6168" t="s">
        <v>372</v>
      </c>
      <c r="AB6168">
        <v>9555.48</v>
      </c>
      <c r="AC6168">
        <v>11705.463</v>
      </c>
      <c r="AD6168">
        <v>2</v>
      </c>
      <c r="AE6168">
        <v>0</v>
      </c>
      <c r="AF6168">
        <v>2</v>
      </c>
      <c r="AG6168">
        <v>0</v>
      </c>
      <c r="AH6168">
        <v>19110.96</v>
      </c>
      <c r="AI6168">
        <v>23410.93</v>
      </c>
      <c r="AJ6168">
        <v>0</v>
      </c>
      <c r="AK6168">
        <v>0</v>
      </c>
      <c r="AL6168">
        <v>0</v>
      </c>
      <c r="AM6168">
        <v>1</v>
      </c>
    </row>
    <row r="6169" spans="1:39" x14ac:dyDescent="0.25">
      <c r="A6169" t="s">
        <v>2780</v>
      </c>
      <c r="B6169">
        <v>1</v>
      </c>
      <c r="C6169" t="s">
        <v>2781</v>
      </c>
      <c r="D6169" t="s">
        <v>169</v>
      </c>
      <c r="E6169">
        <v>26</v>
      </c>
      <c r="F6169" t="s">
        <v>16</v>
      </c>
      <c r="G6169" t="s">
        <v>350</v>
      </c>
      <c r="H6169">
        <v>1</v>
      </c>
      <c r="I6169" t="s">
        <v>351</v>
      </c>
      <c r="J6169">
        <v>1019</v>
      </c>
      <c r="K6169" t="s">
        <v>281</v>
      </c>
      <c r="L6169" t="s">
        <v>352</v>
      </c>
      <c r="P6169">
        <v>1020</v>
      </c>
      <c r="Q6169" t="s">
        <v>353</v>
      </c>
      <c r="R6169" t="s">
        <v>354</v>
      </c>
      <c r="Y6169">
        <v>1402</v>
      </c>
      <c r="Z6169" t="s">
        <v>355</v>
      </c>
      <c r="AA6169" t="s">
        <v>356</v>
      </c>
      <c r="AB6169">
        <v>166802.16</v>
      </c>
      <c r="AC6169">
        <v>205583.66200000001</v>
      </c>
      <c r="AD6169">
        <v>0.5</v>
      </c>
      <c r="AE6169">
        <v>0</v>
      </c>
      <c r="AF6169">
        <v>0.5</v>
      </c>
      <c r="AG6169">
        <v>0</v>
      </c>
      <c r="AH6169">
        <v>83401.08</v>
      </c>
      <c r="AI6169">
        <v>102791.83</v>
      </c>
      <c r="AJ6169">
        <v>2</v>
      </c>
      <c r="AK6169">
        <v>0.25</v>
      </c>
      <c r="AL6169">
        <v>0</v>
      </c>
      <c r="AM6169">
        <v>1</v>
      </c>
    </row>
    <row r="6170" spans="1:39" x14ac:dyDescent="0.25">
      <c r="A6170" t="s">
        <v>2780</v>
      </c>
      <c r="B6170">
        <v>1</v>
      </c>
      <c r="C6170" t="s">
        <v>2781</v>
      </c>
      <c r="D6170" t="s">
        <v>169</v>
      </c>
      <c r="E6170">
        <v>26</v>
      </c>
      <c r="F6170" t="s">
        <v>16</v>
      </c>
      <c r="G6170" t="s">
        <v>357</v>
      </c>
      <c r="H6170">
        <v>2</v>
      </c>
      <c r="I6170" t="s">
        <v>358</v>
      </c>
      <c r="J6170">
        <v>1019</v>
      </c>
      <c r="K6170" t="s">
        <v>281</v>
      </c>
      <c r="L6170" t="s">
        <v>352</v>
      </c>
      <c r="P6170">
        <v>1020</v>
      </c>
      <c r="Q6170" t="s">
        <v>353</v>
      </c>
      <c r="R6170" t="s">
        <v>354</v>
      </c>
      <c r="Y6170">
        <v>1402</v>
      </c>
      <c r="Z6170" t="s">
        <v>355</v>
      </c>
      <c r="AA6170" t="s">
        <v>356</v>
      </c>
      <c r="AB6170">
        <v>125926.766</v>
      </c>
      <c r="AC6170">
        <v>154260.288</v>
      </c>
      <c r="AD6170">
        <v>0.25</v>
      </c>
      <c r="AE6170">
        <v>4.1700000000000001E-2</v>
      </c>
      <c r="AF6170">
        <v>0.29170000000000001</v>
      </c>
      <c r="AG6170">
        <v>0</v>
      </c>
      <c r="AH6170">
        <v>36728.639999999999</v>
      </c>
      <c r="AI6170">
        <v>44992.58</v>
      </c>
      <c r="AJ6170">
        <v>0</v>
      </c>
      <c r="AK6170">
        <v>0</v>
      </c>
      <c r="AL6170">
        <v>0</v>
      </c>
      <c r="AM6170">
        <v>1</v>
      </c>
    </row>
    <row r="6171" spans="1:39" x14ac:dyDescent="0.25">
      <c r="A6171" t="s">
        <v>2780</v>
      </c>
      <c r="B6171">
        <v>1</v>
      </c>
      <c r="C6171" t="s">
        <v>2781</v>
      </c>
      <c r="D6171" t="s">
        <v>169</v>
      </c>
      <c r="E6171">
        <v>26</v>
      </c>
      <c r="F6171" t="s">
        <v>16</v>
      </c>
      <c r="G6171" t="s">
        <v>361</v>
      </c>
      <c r="H6171">
        <v>4</v>
      </c>
      <c r="I6171" t="s">
        <v>362</v>
      </c>
      <c r="J6171">
        <v>1019</v>
      </c>
      <c r="K6171" t="s">
        <v>281</v>
      </c>
      <c r="L6171" t="s">
        <v>352</v>
      </c>
      <c r="P6171">
        <v>1020</v>
      </c>
      <c r="Q6171" t="s">
        <v>353</v>
      </c>
      <c r="R6171" t="s">
        <v>354</v>
      </c>
      <c r="Y6171">
        <v>1402</v>
      </c>
      <c r="Z6171" t="s">
        <v>355</v>
      </c>
      <c r="AA6171" t="s">
        <v>356</v>
      </c>
      <c r="AB6171">
        <v>82764.517999999996</v>
      </c>
      <c r="AC6171">
        <v>101386.535</v>
      </c>
      <c r="AD6171">
        <v>2</v>
      </c>
      <c r="AE6171">
        <v>0.5</v>
      </c>
      <c r="AF6171">
        <v>2.5</v>
      </c>
      <c r="AG6171">
        <v>0</v>
      </c>
      <c r="AH6171">
        <v>206911.3</v>
      </c>
      <c r="AI6171">
        <v>253466.34</v>
      </c>
      <c r="AJ6171">
        <v>0</v>
      </c>
      <c r="AK6171">
        <v>0</v>
      </c>
      <c r="AL6171">
        <v>0</v>
      </c>
      <c r="AM6171">
        <v>1</v>
      </c>
    </row>
    <row r="6172" spans="1:39" x14ac:dyDescent="0.25">
      <c r="A6172" t="s">
        <v>2780</v>
      </c>
      <c r="B6172">
        <v>1</v>
      </c>
      <c r="C6172" t="s">
        <v>2781</v>
      </c>
      <c r="D6172" t="s">
        <v>169</v>
      </c>
      <c r="E6172">
        <v>26</v>
      </c>
      <c r="F6172" t="s">
        <v>16</v>
      </c>
      <c r="G6172" t="s">
        <v>363</v>
      </c>
      <c r="H6172">
        <v>5</v>
      </c>
      <c r="I6172" t="s">
        <v>364</v>
      </c>
      <c r="J6172">
        <v>1019</v>
      </c>
      <c r="K6172" t="s">
        <v>281</v>
      </c>
      <c r="L6172" t="s">
        <v>352</v>
      </c>
      <c r="P6172">
        <v>1020</v>
      </c>
      <c r="Q6172" t="s">
        <v>353</v>
      </c>
      <c r="R6172" t="s">
        <v>354</v>
      </c>
      <c r="Y6172">
        <v>1402</v>
      </c>
      <c r="Z6172" t="s">
        <v>355</v>
      </c>
      <c r="AA6172" t="s">
        <v>356</v>
      </c>
      <c r="AB6172">
        <v>228298.75200000001</v>
      </c>
      <c r="AC6172">
        <v>280236.71399999998</v>
      </c>
      <c r="AD6172">
        <v>0.75</v>
      </c>
      <c r="AE6172">
        <v>0</v>
      </c>
      <c r="AF6172">
        <v>0.75</v>
      </c>
      <c r="AG6172">
        <v>0</v>
      </c>
      <c r="AH6172">
        <v>171224.06</v>
      </c>
      <c r="AI6172">
        <v>210177.54</v>
      </c>
      <c r="AJ6172">
        <v>5</v>
      </c>
      <c r="AK6172">
        <v>0.15</v>
      </c>
      <c r="AL6172">
        <v>0</v>
      </c>
      <c r="AM6172">
        <v>1</v>
      </c>
    </row>
    <row r="6173" spans="1:39" x14ac:dyDescent="0.25">
      <c r="A6173" t="s">
        <v>2780</v>
      </c>
      <c r="B6173">
        <v>1</v>
      </c>
      <c r="C6173" t="s">
        <v>2781</v>
      </c>
      <c r="D6173" t="s">
        <v>169</v>
      </c>
      <c r="E6173">
        <v>26</v>
      </c>
      <c r="F6173" t="s">
        <v>16</v>
      </c>
      <c r="G6173" t="s">
        <v>365</v>
      </c>
      <c r="H6173">
        <v>27</v>
      </c>
      <c r="I6173" t="s">
        <v>366</v>
      </c>
      <c r="J6173">
        <v>1194</v>
      </c>
      <c r="K6173" t="s">
        <v>367</v>
      </c>
      <c r="L6173" t="s">
        <v>368</v>
      </c>
      <c r="P6173">
        <v>1098</v>
      </c>
      <c r="Q6173" t="s">
        <v>369</v>
      </c>
      <c r="R6173" t="s">
        <v>370</v>
      </c>
      <c r="Y6173">
        <v>1375</v>
      </c>
      <c r="Z6173" t="s">
        <v>371</v>
      </c>
      <c r="AA6173" t="s">
        <v>372</v>
      </c>
      <c r="AB6173">
        <v>35351.658000000003</v>
      </c>
      <c r="AC6173">
        <v>43411.523000000001</v>
      </c>
      <c r="AD6173">
        <v>5</v>
      </c>
      <c r="AE6173">
        <v>0</v>
      </c>
      <c r="AF6173">
        <v>5</v>
      </c>
      <c r="AG6173">
        <v>0</v>
      </c>
      <c r="AH6173">
        <v>176758.29</v>
      </c>
      <c r="AI6173">
        <v>217057.61</v>
      </c>
      <c r="AJ6173">
        <v>1</v>
      </c>
      <c r="AK6173">
        <v>5</v>
      </c>
      <c r="AL6173">
        <v>0</v>
      </c>
      <c r="AM6173">
        <v>1</v>
      </c>
    </row>
    <row r="6174" spans="1:39" x14ac:dyDescent="0.25">
      <c r="A6174" t="s">
        <v>2780</v>
      </c>
      <c r="B6174">
        <v>1</v>
      </c>
      <c r="C6174" t="s">
        <v>2781</v>
      </c>
      <c r="D6174" t="s">
        <v>169</v>
      </c>
      <c r="E6174">
        <v>26</v>
      </c>
      <c r="F6174" t="s">
        <v>16</v>
      </c>
      <c r="G6174" t="s">
        <v>373</v>
      </c>
      <c r="H6174">
        <v>156</v>
      </c>
      <c r="I6174" t="s">
        <v>374</v>
      </c>
      <c r="J6174">
        <v>1437</v>
      </c>
      <c r="K6174" t="s">
        <v>375</v>
      </c>
      <c r="L6174" t="s">
        <v>376</v>
      </c>
      <c r="Y6174">
        <v>1376</v>
      </c>
      <c r="Z6174" t="s">
        <v>377</v>
      </c>
      <c r="AA6174" t="s">
        <v>378</v>
      </c>
      <c r="AB6174">
        <v>330048.48599999998</v>
      </c>
      <c r="AC6174">
        <v>405002.88299999997</v>
      </c>
      <c r="AD6174">
        <v>0.77500000000000002</v>
      </c>
      <c r="AE6174">
        <v>0</v>
      </c>
      <c r="AF6174">
        <v>0.77500000000000002</v>
      </c>
      <c r="AG6174">
        <v>0</v>
      </c>
      <c r="AH6174">
        <v>255787.58</v>
      </c>
      <c r="AI6174">
        <v>313877.23</v>
      </c>
      <c r="AJ6174">
        <v>3</v>
      </c>
      <c r="AK6174">
        <v>0.26</v>
      </c>
      <c r="AL6174">
        <v>0</v>
      </c>
      <c r="AM6174">
        <v>1</v>
      </c>
    </row>
    <row r="6175" spans="1:39" x14ac:dyDescent="0.25">
      <c r="A6175" t="s">
        <v>2780</v>
      </c>
      <c r="B6175">
        <v>1</v>
      </c>
      <c r="C6175" t="s">
        <v>2781</v>
      </c>
      <c r="D6175" t="s">
        <v>169</v>
      </c>
      <c r="E6175">
        <v>26</v>
      </c>
      <c r="F6175" t="s">
        <v>16</v>
      </c>
      <c r="G6175" t="s">
        <v>379</v>
      </c>
      <c r="H6175">
        <v>158</v>
      </c>
      <c r="I6175" t="s">
        <v>380</v>
      </c>
      <c r="J6175">
        <v>1437</v>
      </c>
      <c r="K6175" t="s">
        <v>375</v>
      </c>
      <c r="L6175" t="s">
        <v>376</v>
      </c>
      <c r="Y6175">
        <v>1376</v>
      </c>
      <c r="Z6175" t="s">
        <v>377</v>
      </c>
      <c r="AA6175" t="s">
        <v>378</v>
      </c>
      <c r="AB6175">
        <v>416404.8</v>
      </c>
      <c r="AC6175">
        <v>510095.87</v>
      </c>
      <c r="AD6175">
        <v>0.22500000000000001</v>
      </c>
      <c r="AE6175">
        <v>0</v>
      </c>
      <c r="AF6175">
        <v>0.22500000000000001</v>
      </c>
      <c r="AG6175">
        <v>0</v>
      </c>
      <c r="AH6175">
        <v>93691.08</v>
      </c>
      <c r="AI6175">
        <v>114771.57</v>
      </c>
      <c r="AJ6175">
        <v>1</v>
      </c>
      <c r="AK6175">
        <v>0.23</v>
      </c>
      <c r="AL6175">
        <v>0</v>
      </c>
      <c r="AM6175">
        <v>1</v>
      </c>
    </row>
    <row r="6176" spans="1:39" x14ac:dyDescent="0.25">
      <c r="A6176" t="s">
        <v>2780</v>
      </c>
      <c r="B6176">
        <v>1</v>
      </c>
      <c r="C6176" t="s">
        <v>2781</v>
      </c>
      <c r="D6176" t="s">
        <v>169</v>
      </c>
      <c r="E6176">
        <v>26</v>
      </c>
      <c r="F6176" t="s">
        <v>16</v>
      </c>
      <c r="G6176" t="s">
        <v>381</v>
      </c>
      <c r="H6176">
        <v>159</v>
      </c>
      <c r="I6176" t="s">
        <v>382</v>
      </c>
      <c r="J6176">
        <v>1438</v>
      </c>
      <c r="K6176" t="s">
        <v>383</v>
      </c>
      <c r="L6176" t="s">
        <v>384</v>
      </c>
      <c r="Y6176">
        <v>1376</v>
      </c>
      <c r="Z6176" t="s">
        <v>377</v>
      </c>
      <c r="AA6176" t="s">
        <v>378</v>
      </c>
      <c r="AB6176">
        <v>415074.91200000001</v>
      </c>
      <c r="AC6176">
        <v>512153.10499999998</v>
      </c>
      <c r="AD6176">
        <v>0.25</v>
      </c>
      <c r="AE6176">
        <v>0</v>
      </c>
      <c r="AF6176">
        <v>0.25</v>
      </c>
      <c r="AG6176">
        <v>0</v>
      </c>
      <c r="AH6176">
        <v>103768.73</v>
      </c>
      <c r="AI6176">
        <v>128038.28</v>
      </c>
      <c r="AJ6176">
        <v>0</v>
      </c>
      <c r="AK6176">
        <v>0</v>
      </c>
      <c r="AL6176">
        <v>0</v>
      </c>
      <c r="AM6176">
        <v>1</v>
      </c>
    </row>
    <row r="6177" spans="1:39" x14ac:dyDescent="0.25">
      <c r="A6177" t="s">
        <v>2780</v>
      </c>
      <c r="B6177">
        <v>1</v>
      </c>
      <c r="C6177" t="s">
        <v>2781</v>
      </c>
      <c r="D6177" t="s">
        <v>169</v>
      </c>
      <c r="E6177">
        <v>26</v>
      </c>
      <c r="F6177" t="s">
        <v>16</v>
      </c>
      <c r="G6177" t="s">
        <v>1616</v>
      </c>
      <c r="H6177">
        <v>163</v>
      </c>
      <c r="I6177" t="s">
        <v>1617</v>
      </c>
      <c r="J6177">
        <v>1439</v>
      </c>
      <c r="K6177" t="s">
        <v>387</v>
      </c>
      <c r="L6177" t="s">
        <v>388</v>
      </c>
      <c r="Y6177">
        <v>1376</v>
      </c>
      <c r="Z6177" t="s">
        <v>377</v>
      </c>
      <c r="AA6177" t="s">
        <v>378</v>
      </c>
      <c r="AB6177">
        <v>1070795.3759999999</v>
      </c>
      <c r="AC6177">
        <v>1323670.8149999999</v>
      </c>
      <c r="AD6177">
        <v>0.1</v>
      </c>
      <c r="AE6177">
        <v>0</v>
      </c>
      <c r="AF6177">
        <v>0.1</v>
      </c>
      <c r="AG6177">
        <v>0</v>
      </c>
      <c r="AH6177">
        <v>107079.54</v>
      </c>
      <c r="AI6177">
        <v>132367.07999999999</v>
      </c>
      <c r="AJ6177">
        <v>2</v>
      </c>
      <c r="AK6177">
        <v>0.05</v>
      </c>
      <c r="AL6177">
        <v>0</v>
      </c>
      <c r="AM6177">
        <v>1</v>
      </c>
    </row>
    <row r="6178" spans="1:39" x14ac:dyDescent="0.25">
      <c r="A6178" t="s">
        <v>2780</v>
      </c>
      <c r="B6178">
        <v>1</v>
      </c>
      <c r="C6178" t="s">
        <v>2781</v>
      </c>
      <c r="D6178" t="s">
        <v>169</v>
      </c>
      <c r="E6178">
        <v>26</v>
      </c>
      <c r="F6178" t="s">
        <v>16</v>
      </c>
      <c r="G6178" t="s">
        <v>385</v>
      </c>
      <c r="H6178">
        <v>164</v>
      </c>
      <c r="I6178" t="s">
        <v>386</v>
      </c>
      <c r="J6178">
        <v>1439</v>
      </c>
      <c r="K6178" t="s">
        <v>387</v>
      </c>
      <c r="L6178" t="s">
        <v>388</v>
      </c>
      <c r="Y6178">
        <v>1376</v>
      </c>
      <c r="Z6178" t="s">
        <v>377</v>
      </c>
      <c r="AA6178" t="s">
        <v>378</v>
      </c>
      <c r="AB6178">
        <v>1097448.912</v>
      </c>
      <c r="AC6178">
        <v>1355349.38</v>
      </c>
      <c r="AD6178">
        <v>7.4999999999999997E-2</v>
      </c>
      <c r="AE6178">
        <v>0</v>
      </c>
      <c r="AF6178">
        <v>7.4999999999999997E-2</v>
      </c>
      <c r="AG6178">
        <v>0</v>
      </c>
      <c r="AH6178">
        <v>82308.67</v>
      </c>
      <c r="AI6178">
        <v>101651.2</v>
      </c>
      <c r="AJ6178">
        <v>0</v>
      </c>
      <c r="AK6178">
        <v>0</v>
      </c>
      <c r="AL6178">
        <v>0</v>
      </c>
      <c r="AM6178">
        <v>1</v>
      </c>
    </row>
    <row r="6179" spans="1:39" x14ac:dyDescent="0.25">
      <c r="A6179" t="s">
        <v>2780</v>
      </c>
      <c r="B6179">
        <v>1</v>
      </c>
      <c r="C6179" t="s">
        <v>2781</v>
      </c>
      <c r="D6179" t="s">
        <v>169</v>
      </c>
      <c r="E6179">
        <v>26</v>
      </c>
      <c r="F6179" t="s">
        <v>16</v>
      </c>
      <c r="G6179" t="s">
        <v>1618</v>
      </c>
      <c r="H6179">
        <v>170</v>
      </c>
      <c r="I6179" t="s">
        <v>1619</v>
      </c>
      <c r="J6179">
        <v>1440</v>
      </c>
      <c r="K6179" t="s">
        <v>999</v>
      </c>
      <c r="L6179" t="s">
        <v>1000</v>
      </c>
      <c r="Y6179">
        <v>1376</v>
      </c>
      <c r="Z6179" t="s">
        <v>377</v>
      </c>
      <c r="AA6179" t="s">
        <v>378</v>
      </c>
      <c r="AB6179">
        <v>513378.43199999997</v>
      </c>
      <c r="AC6179">
        <v>628888.57200000004</v>
      </c>
      <c r="AD6179">
        <v>0.05</v>
      </c>
      <c r="AE6179">
        <v>0</v>
      </c>
      <c r="AF6179">
        <v>0.05</v>
      </c>
      <c r="AG6179">
        <v>0</v>
      </c>
      <c r="AH6179">
        <v>25668.92</v>
      </c>
      <c r="AI6179">
        <v>31444.43</v>
      </c>
      <c r="AJ6179">
        <v>0</v>
      </c>
      <c r="AK6179">
        <v>0</v>
      </c>
      <c r="AL6179">
        <v>0</v>
      </c>
      <c r="AM6179">
        <v>1</v>
      </c>
    </row>
    <row r="6180" spans="1:39" x14ac:dyDescent="0.25">
      <c r="A6180" t="s">
        <v>2780</v>
      </c>
      <c r="B6180">
        <v>1</v>
      </c>
      <c r="C6180" t="s">
        <v>2781</v>
      </c>
      <c r="D6180" t="s">
        <v>169</v>
      </c>
      <c r="E6180">
        <v>26</v>
      </c>
      <c r="F6180" t="s">
        <v>16</v>
      </c>
      <c r="G6180" t="s">
        <v>1325</v>
      </c>
      <c r="H6180">
        <v>174</v>
      </c>
      <c r="I6180" t="s">
        <v>1326</v>
      </c>
      <c r="J6180">
        <v>1441</v>
      </c>
      <c r="K6180" t="s">
        <v>1327</v>
      </c>
      <c r="L6180" t="s">
        <v>1328</v>
      </c>
      <c r="Y6180">
        <v>1376</v>
      </c>
      <c r="Z6180" t="s">
        <v>377</v>
      </c>
      <c r="AA6180" t="s">
        <v>378</v>
      </c>
      <c r="AB6180">
        <v>539399.83700000006</v>
      </c>
      <c r="AC6180">
        <v>662935.43099999998</v>
      </c>
      <c r="AD6180">
        <v>0.4</v>
      </c>
      <c r="AE6180">
        <v>0</v>
      </c>
      <c r="AF6180">
        <v>0.4</v>
      </c>
      <c r="AG6180">
        <v>0</v>
      </c>
      <c r="AH6180">
        <v>215759.93</v>
      </c>
      <c r="AI6180">
        <v>265174.17</v>
      </c>
      <c r="AJ6180">
        <v>0</v>
      </c>
      <c r="AK6180">
        <v>0</v>
      </c>
      <c r="AL6180">
        <v>0</v>
      </c>
      <c r="AM6180">
        <v>1</v>
      </c>
    </row>
    <row r="6181" spans="1:39" x14ac:dyDescent="0.25">
      <c r="A6181" t="s">
        <v>2780</v>
      </c>
      <c r="B6181">
        <v>1</v>
      </c>
      <c r="C6181" t="s">
        <v>2781</v>
      </c>
      <c r="D6181" t="s">
        <v>169</v>
      </c>
      <c r="E6181">
        <v>26</v>
      </c>
      <c r="F6181" t="s">
        <v>16</v>
      </c>
      <c r="G6181" t="s">
        <v>389</v>
      </c>
      <c r="H6181">
        <v>273</v>
      </c>
      <c r="I6181" t="s">
        <v>390</v>
      </c>
      <c r="J6181">
        <v>1413</v>
      </c>
      <c r="K6181" t="s">
        <v>391</v>
      </c>
      <c r="L6181" t="s">
        <v>392</v>
      </c>
      <c r="Y6181">
        <v>1374</v>
      </c>
      <c r="Z6181" t="s">
        <v>393</v>
      </c>
      <c r="AA6181" t="s">
        <v>394</v>
      </c>
      <c r="AB6181">
        <v>79625.034</v>
      </c>
      <c r="AC6181">
        <v>96346.292000000001</v>
      </c>
      <c r="AD6181">
        <v>0.5</v>
      </c>
      <c r="AE6181">
        <v>0</v>
      </c>
      <c r="AF6181">
        <v>0.5</v>
      </c>
      <c r="AG6181">
        <v>0</v>
      </c>
      <c r="AH6181">
        <v>39812.519999999997</v>
      </c>
      <c r="AI6181">
        <v>48173.15</v>
      </c>
      <c r="AJ6181">
        <v>0</v>
      </c>
      <c r="AK6181">
        <v>0</v>
      </c>
      <c r="AL6181">
        <v>0</v>
      </c>
      <c r="AM6181">
        <v>1</v>
      </c>
    </row>
    <row r="6182" spans="1:39" x14ac:dyDescent="0.25">
      <c r="A6182" t="s">
        <v>2780</v>
      </c>
      <c r="B6182">
        <v>1</v>
      </c>
      <c r="C6182" t="s">
        <v>2781</v>
      </c>
      <c r="D6182" t="s">
        <v>169</v>
      </c>
      <c r="E6182">
        <v>26</v>
      </c>
      <c r="F6182" t="s">
        <v>16</v>
      </c>
      <c r="G6182" t="s">
        <v>395</v>
      </c>
      <c r="H6182">
        <v>274</v>
      </c>
      <c r="I6182" t="s">
        <v>396</v>
      </c>
      <c r="J6182">
        <v>1413</v>
      </c>
      <c r="K6182" t="s">
        <v>391</v>
      </c>
      <c r="L6182" t="s">
        <v>392</v>
      </c>
      <c r="P6182">
        <v>1069</v>
      </c>
      <c r="Q6182" t="s">
        <v>397</v>
      </c>
      <c r="R6182" t="s">
        <v>398</v>
      </c>
      <c r="Y6182">
        <v>1374</v>
      </c>
      <c r="Z6182" t="s">
        <v>393</v>
      </c>
      <c r="AA6182" t="s">
        <v>394</v>
      </c>
      <c r="AB6182">
        <v>79625.034</v>
      </c>
      <c r="AC6182">
        <v>96346.292000000001</v>
      </c>
      <c r="AD6182">
        <v>0.5</v>
      </c>
      <c r="AE6182">
        <v>0</v>
      </c>
      <c r="AF6182">
        <v>0.5</v>
      </c>
      <c r="AG6182">
        <v>0</v>
      </c>
      <c r="AH6182">
        <v>39812.519999999997</v>
      </c>
      <c r="AI6182">
        <v>48173.15</v>
      </c>
      <c r="AJ6182">
        <v>0</v>
      </c>
      <c r="AK6182">
        <v>0</v>
      </c>
      <c r="AL6182">
        <v>0</v>
      </c>
      <c r="AM6182">
        <v>1</v>
      </c>
    </row>
    <row r="6183" spans="1:39" x14ac:dyDescent="0.25">
      <c r="A6183" t="s">
        <v>2780</v>
      </c>
      <c r="B6183">
        <v>1</v>
      </c>
      <c r="C6183" t="s">
        <v>2781</v>
      </c>
      <c r="D6183" t="s">
        <v>169</v>
      </c>
      <c r="E6183">
        <v>26</v>
      </c>
      <c r="F6183" t="s">
        <v>16</v>
      </c>
      <c r="G6183" t="s">
        <v>1143</v>
      </c>
      <c r="H6183">
        <v>318</v>
      </c>
      <c r="I6183" t="s">
        <v>1144</v>
      </c>
      <c r="J6183">
        <v>1414</v>
      </c>
      <c r="K6183" t="s">
        <v>437</v>
      </c>
      <c r="L6183" t="s">
        <v>438</v>
      </c>
      <c r="P6183">
        <v>1071</v>
      </c>
      <c r="Q6183" t="s">
        <v>1145</v>
      </c>
      <c r="R6183" t="s">
        <v>1146</v>
      </c>
      <c r="Y6183">
        <v>1374</v>
      </c>
      <c r="Z6183" t="s">
        <v>393</v>
      </c>
      <c r="AA6183" t="s">
        <v>394</v>
      </c>
      <c r="AB6183">
        <v>38203.457999999999</v>
      </c>
      <c r="AC6183">
        <v>47945.34</v>
      </c>
      <c r="AD6183">
        <v>1</v>
      </c>
      <c r="AE6183">
        <v>0</v>
      </c>
      <c r="AF6183">
        <v>1</v>
      </c>
      <c r="AG6183">
        <v>0</v>
      </c>
      <c r="AH6183">
        <v>38203.46</v>
      </c>
      <c r="AI6183">
        <v>47945.34</v>
      </c>
      <c r="AJ6183">
        <v>0</v>
      </c>
      <c r="AK6183">
        <v>0</v>
      </c>
      <c r="AL6183">
        <v>0</v>
      </c>
      <c r="AM6183">
        <v>1</v>
      </c>
    </row>
    <row r="6184" spans="1:39" x14ac:dyDescent="0.25">
      <c r="A6184" t="s">
        <v>2780</v>
      </c>
      <c r="B6184">
        <v>1</v>
      </c>
      <c r="C6184" t="s">
        <v>2781</v>
      </c>
      <c r="D6184" t="s">
        <v>169</v>
      </c>
      <c r="E6184">
        <v>26</v>
      </c>
      <c r="F6184" t="s">
        <v>16</v>
      </c>
      <c r="G6184" t="s">
        <v>2323</v>
      </c>
      <c r="H6184">
        <v>535</v>
      </c>
      <c r="I6184" t="s">
        <v>2324</v>
      </c>
      <c r="Y6184">
        <v>1372</v>
      </c>
      <c r="Z6184" t="s">
        <v>405</v>
      </c>
      <c r="AA6184" t="s">
        <v>406</v>
      </c>
      <c r="AB6184">
        <v>114148.01</v>
      </c>
      <c r="AC6184">
        <v>139831.31400000001</v>
      </c>
      <c r="AD6184">
        <v>0.21429999999999999</v>
      </c>
      <c r="AE6184">
        <v>0</v>
      </c>
      <c r="AF6184">
        <v>0.21429999999999999</v>
      </c>
      <c r="AG6184">
        <v>0</v>
      </c>
      <c r="AH6184">
        <v>24460.29</v>
      </c>
      <c r="AI6184">
        <v>29963.85</v>
      </c>
      <c r="AJ6184">
        <v>0</v>
      </c>
      <c r="AK6184">
        <v>0</v>
      </c>
      <c r="AL6184">
        <v>0</v>
      </c>
      <c r="AM6184">
        <v>1</v>
      </c>
    </row>
    <row r="6185" spans="1:39" x14ac:dyDescent="0.25">
      <c r="A6185" t="s">
        <v>2780</v>
      </c>
      <c r="B6185">
        <v>1</v>
      </c>
      <c r="C6185" t="s">
        <v>2781</v>
      </c>
      <c r="D6185" t="s">
        <v>169</v>
      </c>
      <c r="E6185">
        <v>26</v>
      </c>
      <c r="F6185" t="s">
        <v>16</v>
      </c>
      <c r="G6185" t="s">
        <v>417</v>
      </c>
      <c r="H6185">
        <v>542</v>
      </c>
      <c r="I6185" t="s">
        <v>418</v>
      </c>
      <c r="J6185">
        <v>1019</v>
      </c>
      <c r="K6185" t="s">
        <v>281</v>
      </c>
      <c r="L6185" t="s">
        <v>352</v>
      </c>
      <c r="P6185">
        <v>1020</v>
      </c>
      <c r="Q6185" t="s">
        <v>353</v>
      </c>
      <c r="R6185" t="s">
        <v>354</v>
      </c>
      <c r="Y6185">
        <v>1402</v>
      </c>
      <c r="Z6185" t="s">
        <v>355</v>
      </c>
      <c r="AA6185" t="s">
        <v>356</v>
      </c>
      <c r="AB6185">
        <v>114277.5</v>
      </c>
      <c r="AC6185">
        <v>139989.93799999999</v>
      </c>
      <c r="AD6185">
        <v>0.5</v>
      </c>
      <c r="AE6185">
        <v>0</v>
      </c>
      <c r="AF6185">
        <v>0.5</v>
      </c>
      <c r="AG6185">
        <v>0</v>
      </c>
      <c r="AH6185">
        <v>57138.75</v>
      </c>
      <c r="AI6185">
        <v>69994.97</v>
      </c>
      <c r="AJ6185">
        <v>1</v>
      </c>
      <c r="AK6185">
        <v>0.5</v>
      </c>
      <c r="AL6185">
        <v>0</v>
      </c>
      <c r="AM6185">
        <v>1</v>
      </c>
    </row>
    <row r="6186" spans="1:39" x14ac:dyDescent="0.25">
      <c r="A6186" t="s">
        <v>2780</v>
      </c>
      <c r="B6186">
        <v>1</v>
      </c>
      <c r="C6186" t="s">
        <v>2781</v>
      </c>
      <c r="D6186" t="s">
        <v>169</v>
      </c>
      <c r="E6186">
        <v>26</v>
      </c>
      <c r="F6186" t="s">
        <v>16</v>
      </c>
      <c r="G6186" t="s">
        <v>423</v>
      </c>
      <c r="H6186">
        <v>559</v>
      </c>
      <c r="I6186" t="s">
        <v>424</v>
      </c>
      <c r="J6186">
        <v>1442</v>
      </c>
      <c r="K6186" t="s">
        <v>425</v>
      </c>
      <c r="L6186" t="s">
        <v>426</v>
      </c>
      <c r="Y6186">
        <v>1376</v>
      </c>
      <c r="Z6186" t="s">
        <v>377</v>
      </c>
      <c r="AA6186" t="s">
        <v>378</v>
      </c>
      <c r="AB6186">
        <v>209236.77600000001</v>
      </c>
      <c r="AC6186">
        <v>258011.571</v>
      </c>
      <c r="AD6186">
        <v>0.1</v>
      </c>
      <c r="AE6186">
        <v>0</v>
      </c>
      <c r="AF6186">
        <v>0.1</v>
      </c>
      <c r="AG6186">
        <v>0</v>
      </c>
      <c r="AH6186">
        <v>20923.68</v>
      </c>
      <c r="AI6186">
        <v>25801.16</v>
      </c>
      <c r="AJ6186">
        <v>0</v>
      </c>
      <c r="AK6186">
        <v>0</v>
      </c>
      <c r="AL6186">
        <v>0</v>
      </c>
      <c r="AM6186">
        <v>1</v>
      </c>
    </row>
    <row r="6187" spans="1:39" x14ac:dyDescent="0.25">
      <c r="A6187" t="s">
        <v>2780</v>
      </c>
      <c r="B6187">
        <v>1</v>
      </c>
      <c r="C6187" t="s">
        <v>2781</v>
      </c>
      <c r="D6187" t="s">
        <v>169</v>
      </c>
      <c r="E6187">
        <v>26</v>
      </c>
      <c r="F6187" t="s">
        <v>16</v>
      </c>
      <c r="G6187" t="s">
        <v>435</v>
      </c>
      <c r="H6187">
        <v>653</v>
      </c>
      <c r="I6187" t="s">
        <v>436</v>
      </c>
      <c r="J6187">
        <v>1414</v>
      </c>
      <c r="K6187" t="s">
        <v>437</v>
      </c>
      <c r="L6187" t="s">
        <v>438</v>
      </c>
      <c r="P6187">
        <v>1072</v>
      </c>
      <c r="Q6187" t="s">
        <v>439</v>
      </c>
      <c r="R6187" t="s">
        <v>440</v>
      </c>
      <c r="Y6187">
        <v>1374</v>
      </c>
      <c r="Z6187" t="s">
        <v>393</v>
      </c>
      <c r="AA6187" t="s">
        <v>394</v>
      </c>
      <c r="AB6187">
        <v>50596.993000000002</v>
      </c>
      <c r="AC6187">
        <v>61822.343000000001</v>
      </c>
      <c r="AD6187">
        <v>1.4</v>
      </c>
      <c r="AE6187">
        <v>0</v>
      </c>
      <c r="AF6187">
        <v>1.4</v>
      </c>
      <c r="AG6187">
        <v>0</v>
      </c>
      <c r="AH6187">
        <v>70835.789999999994</v>
      </c>
      <c r="AI6187">
        <v>86551.28</v>
      </c>
      <c r="AJ6187">
        <v>0</v>
      </c>
      <c r="AK6187">
        <v>0</v>
      </c>
      <c r="AL6187">
        <v>0</v>
      </c>
      <c r="AM6187">
        <v>1</v>
      </c>
    </row>
    <row r="6188" spans="1:39" x14ac:dyDescent="0.25">
      <c r="A6188" t="s">
        <v>2780</v>
      </c>
      <c r="B6188">
        <v>1</v>
      </c>
      <c r="C6188" t="s">
        <v>2781</v>
      </c>
      <c r="D6188" t="s">
        <v>169</v>
      </c>
      <c r="E6188">
        <v>26</v>
      </c>
      <c r="F6188" t="s">
        <v>16</v>
      </c>
      <c r="G6188" t="s">
        <v>441</v>
      </c>
      <c r="H6188">
        <v>692</v>
      </c>
      <c r="I6188" t="s">
        <v>442</v>
      </c>
      <c r="J6188">
        <v>1169</v>
      </c>
      <c r="K6188" t="s">
        <v>443</v>
      </c>
      <c r="L6188" t="s">
        <v>444</v>
      </c>
      <c r="Y6188">
        <v>1376</v>
      </c>
      <c r="Z6188" t="s">
        <v>377</v>
      </c>
      <c r="AA6188" t="s">
        <v>378</v>
      </c>
      <c r="AB6188">
        <v>63766.498</v>
      </c>
      <c r="AC6188">
        <v>78407.432000000001</v>
      </c>
      <c r="AD6188">
        <v>3.3332999999999999</v>
      </c>
      <c r="AE6188">
        <v>0</v>
      </c>
      <c r="AF6188">
        <v>3.3332999999999999</v>
      </c>
      <c r="AG6188">
        <v>0</v>
      </c>
      <c r="AH6188">
        <v>212554.99</v>
      </c>
      <c r="AI6188">
        <v>261358.11</v>
      </c>
      <c r="AJ6188">
        <v>1</v>
      </c>
      <c r="AK6188">
        <v>3.33</v>
      </c>
      <c r="AL6188">
        <v>0</v>
      </c>
      <c r="AM6188">
        <v>1</v>
      </c>
    </row>
    <row r="6189" spans="1:39" x14ac:dyDescent="0.25">
      <c r="A6189" t="s">
        <v>2780</v>
      </c>
      <c r="B6189">
        <v>1</v>
      </c>
      <c r="C6189" t="s">
        <v>2781</v>
      </c>
      <c r="D6189" t="s">
        <v>169</v>
      </c>
      <c r="E6189">
        <v>26</v>
      </c>
      <c r="F6189" t="s">
        <v>16</v>
      </c>
      <c r="G6189" t="s">
        <v>447</v>
      </c>
      <c r="H6189">
        <v>731</v>
      </c>
      <c r="I6189" t="s">
        <v>448</v>
      </c>
      <c r="J6189">
        <v>1422</v>
      </c>
      <c r="K6189" t="s">
        <v>449</v>
      </c>
      <c r="L6189" t="s">
        <v>450</v>
      </c>
      <c r="P6189">
        <v>1067</v>
      </c>
      <c r="Q6189" t="s">
        <v>451</v>
      </c>
      <c r="R6189" t="s">
        <v>452</v>
      </c>
      <c r="Y6189">
        <v>1373</v>
      </c>
      <c r="Z6189" t="s">
        <v>453</v>
      </c>
      <c r="AA6189" t="s">
        <v>454</v>
      </c>
      <c r="AB6189">
        <v>16185.071</v>
      </c>
      <c r="AC6189">
        <v>19826.714</v>
      </c>
      <c r="AD6189">
        <v>0.5</v>
      </c>
      <c r="AE6189">
        <v>0</v>
      </c>
      <c r="AF6189">
        <v>0.5</v>
      </c>
      <c r="AG6189">
        <v>0</v>
      </c>
      <c r="AH6189">
        <v>8092.54</v>
      </c>
      <c r="AI6189">
        <v>9913.36</v>
      </c>
      <c r="AJ6189">
        <v>0</v>
      </c>
      <c r="AK6189">
        <v>0</v>
      </c>
      <c r="AL6189">
        <v>0</v>
      </c>
      <c r="AM6189">
        <v>1</v>
      </c>
    </row>
    <row r="6190" spans="1:39" x14ac:dyDescent="0.25">
      <c r="A6190" t="s">
        <v>2780</v>
      </c>
      <c r="B6190">
        <v>1</v>
      </c>
      <c r="C6190" t="s">
        <v>2781</v>
      </c>
      <c r="D6190" t="s">
        <v>169</v>
      </c>
      <c r="E6190">
        <v>26</v>
      </c>
      <c r="F6190" t="s">
        <v>16</v>
      </c>
      <c r="G6190" t="s">
        <v>1147</v>
      </c>
      <c r="H6190">
        <v>819</v>
      </c>
      <c r="I6190" t="s">
        <v>1148</v>
      </c>
      <c r="J6190">
        <v>1018</v>
      </c>
      <c r="K6190" t="s">
        <v>467</v>
      </c>
      <c r="L6190" t="s">
        <v>468</v>
      </c>
      <c r="P6190">
        <v>1020</v>
      </c>
      <c r="Q6190" t="s">
        <v>353</v>
      </c>
      <c r="R6190" t="s">
        <v>354</v>
      </c>
      <c r="Y6190">
        <v>1402</v>
      </c>
      <c r="Z6190" t="s">
        <v>355</v>
      </c>
      <c r="AA6190" t="s">
        <v>356</v>
      </c>
      <c r="AB6190">
        <v>98618.687999999995</v>
      </c>
      <c r="AC6190">
        <v>120807.891</v>
      </c>
      <c r="AD6190">
        <v>0.25</v>
      </c>
      <c r="AE6190">
        <v>0</v>
      </c>
      <c r="AF6190">
        <v>0.25</v>
      </c>
      <c r="AG6190">
        <v>0</v>
      </c>
      <c r="AH6190">
        <v>24654.67</v>
      </c>
      <c r="AI6190">
        <v>30201.97</v>
      </c>
      <c r="AJ6190">
        <v>1</v>
      </c>
      <c r="AK6190">
        <v>0.25</v>
      </c>
      <c r="AL6190">
        <v>0</v>
      </c>
      <c r="AM6190">
        <v>1</v>
      </c>
    </row>
    <row r="6191" spans="1:39" x14ac:dyDescent="0.25">
      <c r="A6191" t="s">
        <v>2780</v>
      </c>
      <c r="B6191">
        <v>1</v>
      </c>
      <c r="C6191" t="s">
        <v>2781</v>
      </c>
      <c r="D6191" t="s">
        <v>169</v>
      </c>
      <c r="E6191">
        <v>26</v>
      </c>
      <c r="F6191" t="s">
        <v>16</v>
      </c>
      <c r="G6191" t="s">
        <v>1620</v>
      </c>
      <c r="H6191">
        <v>821</v>
      </c>
      <c r="I6191" t="s">
        <v>1621</v>
      </c>
      <c r="J6191">
        <v>1018</v>
      </c>
      <c r="K6191" t="s">
        <v>467</v>
      </c>
      <c r="L6191" t="s">
        <v>468</v>
      </c>
      <c r="P6191">
        <v>1020</v>
      </c>
      <c r="Q6191" t="s">
        <v>353</v>
      </c>
      <c r="R6191" t="s">
        <v>354</v>
      </c>
      <c r="Y6191">
        <v>1402</v>
      </c>
      <c r="Z6191" t="s">
        <v>355</v>
      </c>
      <c r="AA6191" t="s">
        <v>356</v>
      </c>
      <c r="AB6191">
        <v>84078.308999999994</v>
      </c>
      <c r="AC6191">
        <v>102995.928</v>
      </c>
      <c r="AD6191">
        <v>0.25</v>
      </c>
      <c r="AE6191">
        <v>4.1700000000000001E-2</v>
      </c>
      <c r="AF6191">
        <v>0.29170000000000001</v>
      </c>
      <c r="AG6191">
        <v>0</v>
      </c>
      <c r="AH6191">
        <v>24522.84</v>
      </c>
      <c r="AI6191">
        <v>30040.48</v>
      </c>
      <c r="AJ6191">
        <v>1</v>
      </c>
      <c r="AK6191">
        <v>0.28999999999999998</v>
      </c>
      <c r="AL6191">
        <v>0</v>
      </c>
      <c r="AM6191">
        <v>1</v>
      </c>
    </row>
    <row r="6192" spans="1:39" x14ac:dyDescent="0.25">
      <c r="A6192" t="s">
        <v>2780</v>
      </c>
      <c r="B6192">
        <v>1</v>
      </c>
      <c r="C6192" t="s">
        <v>2781</v>
      </c>
      <c r="D6192" t="s">
        <v>169</v>
      </c>
      <c r="E6192">
        <v>26</v>
      </c>
      <c r="F6192" t="s">
        <v>16</v>
      </c>
      <c r="G6192" t="s">
        <v>465</v>
      </c>
      <c r="H6192">
        <v>822</v>
      </c>
      <c r="I6192" t="s">
        <v>466</v>
      </c>
      <c r="J6192">
        <v>1018</v>
      </c>
      <c r="K6192" t="s">
        <v>467</v>
      </c>
      <c r="L6192" t="s">
        <v>468</v>
      </c>
      <c r="P6192">
        <v>1020</v>
      </c>
      <c r="Q6192" t="s">
        <v>353</v>
      </c>
      <c r="R6192" t="s">
        <v>354</v>
      </c>
      <c r="Y6192">
        <v>1402</v>
      </c>
      <c r="Z6192" t="s">
        <v>355</v>
      </c>
      <c r="AA6192" t="s">
        <v>356</v>
      </c>
      <c r="AB6192">
        <v>73964.016000000003</v>
      </c>
      <c r="AC6192">
        <v>90605.915999999997</v>
      </c>
      <c r="AD6192">
        <v>0.25</v>
      </c>
      <c r="AE6192">
        <v>0</v>
      </c>
      <c r="AF6192">
        <v>0.25</v>
      </c>
      <c r="AG6192">
        <v>0</v>
      </c>
      <c r="AH6192">
        <v>18491</v>
      </c>
      <c r="AI6192">
        <v>22651.48</v>
      </c>
      <c r="AJ6192">
        <v>1</v>
      </c>
      <c r="AK6192">
        <v>0.25</v>
      </c>
      <c r="AL6192">
        <v>0</v>
      </c>
      <c r="AM6192">
        <v>1</v>
      </c>
    </row>
    <row r="6193" spans="1:39" x14ac:dyDescent="0.25">
      <c r="A6193" t="s">
        <v>2780</v>
      </c>
      <c r="B6193">
        <v>1</v>
      </c>
      <c r="C6193" t="s">
        <v>2781</v>
      </c>
      <c r="D6193" t="s">
        <v>169</v>
      </c>
      <c r="E6193">
        <v>26</v>
      </c>
      <c r="F6193" t="s">
        <v>16</v>
      </c>
      <c r="G6193" t="s">
        <v>469</v>
      </c>
      <c r="H6193">
        <v>824</v>
      </c>
      <c r="I6193" t="s">
        <v>470</v>
      </c>
      <c r="J6193">
        <v>1018</v>
      </c>
      <c r="K6193" t="s">
        <v>467</v>
      </c>
      <c r="L6193" t="s">
        <v>468</v>
      </c>
      <c r="P6193">
        <v>1020</v>
      </c>
      <c r="Q6193" t="s">
        <v>353</v>
      </c>
      <c r="R6193" t="s">
        <v>354</v>
      </c>
      <c r="Y6193">
        <v>1402</v>
      </c>
      <c r="Z6193" t="s">
        <v>355</v>
      </c>
      <c r="AA6193" t="s">
        <v>356</v>
      </c>
      <c r="AB6193">
        <v>72889.919999999998</v>
      </c>
      <c r="AC6193">
        <v>89290.152000000002</v>
      </c>
      <c r="AD6193">
        <v>0.125</v>
      </c>
      <c r="AE6193">
        <v>0</v>
      </c>
      <c r="AF6193">
        <v>0.125</v>
      </c>
      <c r="AG6193">
        <v>0</v>
      </c>
      <c r="AH6193">
        <v>9111.24</v>
      </c>
      <c r="AI6193">
        <v>11161.27</v>
      </c>
      <c r="AJ6193">
        <v>0</v>
      </c>
      <c r="AK6193">
        <v>0</v>
      </c>
      <c r="AL6193">
        <v>0</v>
      </c>
      <c r="AM6193">
        <v>1</v>
      </c>
    </row>
    <row r="6194" spans="1:39" x14ac:dyDescent="0.25">
      <c r="A6194" t="s">
        <v>2780</v>
      </c>
      <c r="B6194">
        <v>1</v>
      </c>
      <c r="C6194" t="s">
        <v>2781</v>
      </c>
      <c r="D6194" t="s">
        <v>169</v>
      </c>
      <c r="E6194">
        <v>26</v>
      </c>
      <c r="F6194" t="s">
        <v>16</v>
      </c>
      <c r="G6194" t="s">
        <v>471</v>
      </c>
      <c r="H6194">
        <v>826</v>
      </c>
      <c r="I6194" t="s">
        <v>472</v>
      </c>
      <c r="J6194">
        <v>1169</v>
      </c>
      <c r="K6194" t="s">
        <v>443</v>
      </c>
      <c r="L6194" t="s">
        <v>444</v>
      </c>
      <c r="Y6194">
        <v>1376</v>
      </c>
      <c r="Z6194" t="s">
        <v>377</v>
      </c>
      <c r="AA6194" t="s">
        <v>378</v>
      </c>
      <c r="AB6194">
        <v>99505.755999999994</v>
      </c>
      <c r="AC6194">
        <v>122073.662</v>
      </c>
      <c r="AD6194">
        <v>2.8332999999999999</v>
      </c>
      <c r="AE6194">
        <v>0</v>
      </c>
      <c r="AF6194">
        <v>2.8332999999999999</v>
      </c>
      <c r="AG6194">
        <v>0</v>
      </c>
      <c r="AH6194">
        <v>281932.96999999997</v>
      </c>
      <c r="AI6194">
        <v>345875.37</v>
      </c>
      <c r="AJ6194">
        <v>0</v>
      </c>
      <c r="AK6194">
        <v>0</v>
      </c>
      <c r="AL6194">
        <v>0</v>
      </c>
      <c r="AM6194">
        <v>1</v>
      </c>
    </row>
    <row r="6195" spans="1:39" x14ac:dyDescent="0.25">
      <c r="A6195" t="s">
        <v>2780</v>
      </c>
      <c r="B6195">
        <v>1</v>
      </c>
      <c r="C6195" t="s">
        <v>2781</v>
      </c>
      <c r="D6195" t="s">
        <v>169</v>
      </c>
      <c r="E6195">
        <v>26</v>
      </c>
      <c r="F6195" t="s">
        <v>16</v>
      </c>
      <c r="G6195" t="s">
        <v>479</v>
      </c>
      <c r="H6195">
        <v>868</v>
      </c>
      <c r="I6195" t="s">
        <v>480</v>
      </c>
      <c r="J6195">
        <v>1150</v>
      </c>
      <c r="K6195" t="s">
        <v>457</v>
      </c>
      <c r="L6195" t="s">
        <v>458</v>
      </c>
      <c r="Y6195">
        <v>1376</v>
      </c>
      <c r="Z6195" t="s">
        <v>377</v>
      </c>
      <c r="AA6195" t="s">
        <v>378</v>
      </c>
      <c r="AB6195">
        <v>56913.36</v>
      </c>
      <c r="AC6195">
        <v>70572.566000000006</v>
      </c>
      <c r="AD6195">
        <v>0.5</v>
      </c>
      <c r="AE6195">
        <v>0</v>
      </c>
      <c r="AF6195">
        <v>0.5</v>
      </c>
      <c r="AG6195">
        <v>0</v>
      </c>
      <c r="AH6195">
        <v>28456.68</v>
      </c>
      <c r="AI6195">
        <v>35286.28</v>
      </c>
      <c r="AJ6195">
        <v>0</v>
      </c>
      <c r="AK6195">
        <v>0</v>
      </c>
      <c r="AL6195">
        <v>0</v>
      </c>
      <c r="AM6195">
        <v>1</v>
      </c>
    </row>
    <row r="6196" spans="1:39" x14ac:dyDescent="0.25">
      <c r="A6196" t="s">
        <v>2780</v>
      </c>
      <c r="B6196">
        <v>1</v>
      </c>
      <c r="C6196" t="s">
        <v>2781</v>
      </c>
      <c r="D6196" t="s">
        <v>169</v>
      </c>
      <c r="E6196">
        <v>26</v>
      </c>
      <c r="F6196" t="s">
        <v>16</v>
      </c>
      <c r="G6196" t="s">
        <v>485</v>
      </c>
      <c r="H6196">
        <v>1115</v>
      </c>
      <c r="I6196" t="s">
        <v>486</v>
      </c>
      <c r="Y6196">
        <v>1373</v>
      </c>
      <c r="Z6196" t="s">
        <v>453</v>
      </c>
      <c r="AA6196" t="s">
        <v>454</v>
      </c>
      <c r="AB6196">
        <v>15497.829</v>
      </c>
      <c r="AC6196">
        <v>19377.843000000001</v>
      </c>
      <c r="AD6196">
        <v>32</v>
      </c>
      <c r="AE6196">
        <v>0</v>
      </c>
      <c r="AF6196">
        <v>32</v>
      </c>
      <c r="AG6196">
        <v>0</v>
      </c>
      <c r="AH6196">
        <v>495930.54</v>
      </c>
      <c r="AI6196">
        <v>620090.96</v>
      </c>
      <c r="AJ6196">
        <v>1</v>
      </c>
      <c r="AK6196">
        <v>32</v>
      </c>
      <c r="AL6196">
        <v>0</v>
      </c>
      <c r="AM6196">
        <v>1</v>
      </c>
    </row>
    <row r="6197" spans="1:39" x14ac:dyDescent="0.25">
      <c r="A6197" t="s">
        <v>2780</v>
      </c>
      <c r="B6197">
        <v>1</v>
      </c>
      <c r="C6197" t="s">
        <v>2781</v>
      </c>
      <c r="D6197" t="s">
        <v>169</v>
      </c>
      <c r="E6197">
        <v>26</v>
      </c>
      <c r="F6197" t="s">
        <v>16</v>
      </c>
      <c r="G6197" t="s">
        <v>487</v>
      </c>
      <c r="H6197">
        <v>1116</v>
      </c>
      <c r="I6197" t="s">
        <v>488</v>
      </c>
      <c r="Y6197">
        <v>1373</v>
      </c>
      <c r="Z6197" t="s">
        <v>453</v>
      </c>
      <c r="AA6197" t="s">
        <v>454</v>
      </c>
      <c r="AB6197">
        <v>13802.831</v>
      </c>
      <c r="AC6197">
        <v>17322.554</v>
      </c>
      <c r="AD6197">
        <v>8</v>
      </c>
      <c r="AE6197">
        <v>0</v>
      </c>
      <c r="AF6197">
        <v>8</v>
      </c>
      <c r="AG6197">
        <v>0</v>
      </c>
      <c r="AH6197">
        <v>110422.65</v>
      </c>
      <c r="AI6197">
        <v>138580.43</v>
      </c>
      <c r="AJ6197">
        <v>0</v>
      </c>
      <c r="AK6197">
        <v>0</v>
      </c>
      <c r="AL6197">
        <v>0</v>
      </c>
      <c r="AM6197">
        <v>1</v>
      </c>
    </row>
    <row r="6198" spans="1:39" x14ac:dyDescent="0.25">
      <c r="A6198" t="s">
        <v>2780</v>
      </c>
      <c r="B6198">
        <v>1</v>
      </c>
      <c r="C6198" t="s">
        <v>2781</v>
      </c>
      <c r="D6198" t="s">
        <v>169</v>
      </c>
      <c r="E6198">
        <v>26</v>
      </c>
      <c r="F6198" t="s">
        <v>16</v>
      </c>
      <c r="G6198" t="s">
        <v>489</v>
      </c>
      <c r="H6198">
        <v>1118</v>
      </c>
      <c r="I6198" t="s">
        <v>490</v>
      </c>
      <c r="P6198">
        <v>1335</v>
      </c>
      <c r="Q6198" t="s">
        <v>491</v>
      </c>
      <c r="R6198" t="s">
        <v>492</v>
      </c>
      <c r="Y6198">
        <v>1373</v>
      </c>
      <c r="Z6198" t="s">
        <v>453</v>
      </c>
      <c r="AA6198" t="s">
        <v>454</v>
      </c>
      <c r="AB6198">
        <v>13877.088</v>
      </c>
      <c r="AC6198">
        <v>17311.603999999999</v>
      </c>
      <c r="AD6198">
        <v>5.9722</v>
      </c>
      <c r="AE6198">
        <v>0</v>
      </c>
      <c r="AF6198">
        <v>5.9722</v>
      </c>
      <c r="AG6198">
        <v>0</v>
      </c>
      <c r="AH6198">
        <v>82877.05</v>
      </c>
      <c r="AI6198">
        <v>103388.75</v>
      </c>
      <c r="AJ6198">
        <v>0</v>
      </c>
      <c r="AK6198">
        <v>0</v>
      </c>
      <c r="AL6198">
        <v>0</v>
      </c>
      <c r="AM6198">
        <v>1</v>
      </c>
    </row>
    <row r="6199" spans="1:39" x14ac:dyDescent="0.25">
      <c r="A6199" t="s">
        <v>2780</v>
      </c>
      <c r="B6199">
        <v>1</v>
      </c>
      <c r="C6199" t="s">
        <v>2781</v>
      </c>
      <c r="D6199" t="s">
        <v>169</v>
      </c>
      <c r="E6199">
        <v>26</v>
      </c>
      <c r="F6199" t="s">
        <v>16</v>
      </c>
      <c r="G6199" t="s">
        <v>493</v>
      </c>
      <c r="H6199">
        <v>1119</v>
      </c>
      <c r="I6199" t="s">
        <v>494</v>
      </c>
      <c r="P6199">
        <v>1335</v>
      </c>
      <c r="Q6199" t="s">
        <v>491</v>
      </c>
      <c r="R6199" t="s">
        <v>492</v>
      </c>
      <c r="Y6199">
        <v>1373</v>
      </c>
      <c r="Z6199" t="s">
        <v>453</v>
      </c>
      <c r="AA6199" t="s">
        <v>454</v>
      </c>
      <c r="AB6199">
        <v>24257.736000000001</v>
      </c>
      <c r="AC6199">
        <v>29715.725999999999</v>
      </c>
      <c r="AD6199">
        <v>2</v>
      </c>
      <c r="AE6199">
        <v>0</v>
      </c>
      <c r="AF6199">
        <v>2</v>
      </c>
      <c r="AG6199">
        <v>0</v>
      </c>
      <c r="AH6199">
        <v>48515.47</v>
      </c>
      <c r="AI6199">
        <v>59431.45</v>
      </c>
      <c r="AJ6199">
        <v>0</v>
      </c>
      <c r="AK6199">
        <v>0</v>
      </c>
      <c r="AL6199">
        <v>0</v>
      </c>
      <c r="AM6199">
        <v>1</v>
      </c>
    </row>
    <row r="6200" spans="1:39" x14ac:dyDescent="0.25">
      <c r="A6200" t="s">
        <v>2780</v>
      </c>
      <c r="B6200">
        <v>1</v>
      </c>
      <c r="C6200" t="s">
        <v>2781</v>
      </c>
      <c r="D6200" t="s">
        <v>169</v>
      </c>
      <c r="E6200">
        <v>26</v>
      </c>
      <c r="F6200" t="s">
        <v>16</v>
      </c>
      <c r="G6200" t="s">
        <v>495</v>
      </c>
      <c r="H6200">
        <v>1124</v>
      </c>
      <c r="I6200" t="s">
        <v>496</v>
      </c>
      <c r="Y6200">
        <v>1373</v>
      </c>
      <c r="Z6200" t="s">
        <v>453</v>
      </c>
      <c r="AA6200" t="s">
        <v>454</v>
      </c>
      <c r="AB6200">
        <v>19731.54</v>
      </c>
      <c r="AC6200">
        <v>24597.218000000001</v>
      </c>
      <c r="AD6200">
        <v>61</v>
      </c>
      <c r="AE6200">
        <v>0</v>
      </c>
      <c r="AF6200">
        <v>61</v>
      </c>
      <c r="AG6200">
        <v>0</v>
      </c>
      <c r="AH6200">
        <v>1203623.94</v>
      </c>
      <c r="AI6200">
        <v>1500430.3</v>
      </c>
      <c r="AJ6200">
        <v>0</v>
      </c>
      <c r="AK6200">
        <v>0</v>
      </c>
      <c r="AL6200">
        <v>0</v>
      </c>
      <c r="AM6200">
        <v>1</v>
      </c>
    </row>
    <row r="6201" spans="1:39" x14ac:dyDescent="0.25">
      <c r="A6201" t="s">
        <v>2780</v>
      </c>
      <c r="B6201">
        <v>1</v>
      </c>
      <c r="C6201" t="s">
        <v>2781</v>
      </c>
      <c r="D6201" t="s">
        <v>169</v>
      </c>
      <c r="E6201">
        <v>26</v>
      </c>
      <c r="F6201" t="s">
        <v>16</v>
      </c>
      <c r="G6201" t="s">
        <v>1758</v>
      </c>
      <c r="H6201">
        <v>1142</v>
      </c>
      <c r="I6201" t="s">
        <v>1759</v>
      </c>
      <c r="Y6201">
        <v>1373</v>
      </c>
      <c r="Z6201" t="s">
        <v>453</v>
      </c>
      <c r="AA6201" t="s">
        <v>454</v>
      </c>
      <c r="AB6201">
        <v>19953.044999999998</v>
      </c>
      <c r="AC6201">
        <v>25041.072</v>
      </c>
      <c r="AD6201">
        <v>15</v>
      </c>
      <c r="AE6201">
        <v>0</v>
      </c>
      <c r="AF6201">
        <v>15</v>
      </c>
      <c r="AG6201">
        <v>0</v>
      </c>
      <c r="AH6201">
        <v>299295.68</v>
      </c>
      <c r="AI6201">
        <v>375616.08</v>
      </c>
      <c r="AJ6201">
        <v>0</v>
      </c>
      <c r="AK6201">
        <v>0</v>
      </c>
      <c r="AL6201">
        <v>0</v>
      </c>
      <c r="AM6201">
        <v>1</v>
      </c>
    </row>
    <row r="6202" spans="1:39" x14ac:dyDescent="0.25">
      <c r="A6202" t="s">
        <v>2780</v>
      </c>
      <c r="B6202">
        <v>1</v>
      </c>
      <c r="C6202" t="s">
        <v>2781</v>
      </c>
      <c r="D6202" t="s">
        <v>169</v>
      </c>
      <c r="E6202">
        <v>26</v>
      </c>
      <c r="F6202" t="s">
        <v>16</v>
      </c>
      <c r="G6202" t="s">
        <v>497</v>
      </c>
      <c r="H6202">
        <v>1150</v>
      </c>
      <c r="I6202" t="s">
        <v>498</v>
      </c>
      <c r="J6202">
        <v>1430</v>
      </c>
      <c r="K6202" t="s">
        <v>499</v>
      </c>
      <c r="L6202" t="s">
        <v>500</v>
      </c>
      <c r="Y6202">
        <v>1374</v>
      </c>
      <c r="Z6202" t="s">
        <v>393</v>
      </c>
      <c r="AA6202" t="s">
        <v>394</v>
      </c>
      <c r="AB6202">
        <v>81150.212</v>
      </c>
      <c r="AC6202">
        <v>98759.129000000001</v>
      </c>
      <c r="AD6202">
        <v>1.25</v>
      </c>
      <c r="AE6202">
        <v>0</v>
      </c>
      <c r="AF6202">
        <v>1.25</v>
      </c>
      <c r="AG6202">
        <v>0</v>
      </c>
      <c r="AH6202">
        <v>101437.75999999999</v>
      </c>
      <c r="AI6202">
        <v>123448.91</v>
      </c>
      <c r="AJ6202">
        <v>1</v>
      </c>
      <c r="AK6202">
        <v>1.25</v>
      </c>
      <c r="AL6202">
        <v>0</v>
      </c>
      <c r="AM6202">
        <v>1</v>
      </c>
    </row>
    <row r="6203" spans="1:39" x14ac:dyDescent="0.25">
      <c r="A6203" t="s">
        <v>2780</v>
      </c>
      <c r="B6203">
        <v>1</v>
      </c>
      <c r="C6203" t="s">
        <v>2781</v>
      </c>
      <c r="D6203" t="s">
        <v>169</v>
      </c>
      <c r="E6203">
        <v>26</v>
      </c>
      <c r="F6203" t="s">
        <v>16</v>
      </c>
      <c r="G6203" t="s">
        <v>501</v>
      </c>
      <c r="H6203">
        <v>1340</v>
      </c>
      <c r="I6203" t="s">
        <v>502</v>
      </c>
      <c r="Y6203">
        <v>1372</v>
      </c>
      <c r="Z6203" t="s">
        <v>405</v>
      </c>
      <c r="AA6203" t="s">
        <v>406</v>
      </c>
      <c r="AB6203">
        <v>411998.94900000002</v>
      </c>
      <c r="AC6203">
        <v>508456.34700000001</v>
      </c>
      <c r="AD6203">
        <v>0.41670000000000001</v>
      </c>
      <c r="AE6203">
        <v>0</v>
      </c>
      <c r="AF6203">
        <v>0.41670000000000001</v>
      </c>
      <c r="AG6203">
        <v>0</v>
      </c>
      <c r="AH6203">
        <v>171666.23</v>
      </c>
      <c r="AI6203">
        <v>211856.81</v>
      </c>
      <c r="AJ6203">
        <v>2</v>
      </c>
      <c r="AK6203">
        <v>0.21</v>
      </c>
      <c r="AL6203">
        <v>0</v>
      </c>
      <c r="AM6203">
        <v>1</v>
      </c>
    </row>
    <row r="6204" spans="1:39" x14ac:dyDescent="0.25">
      <c r="A6204" t="s">
        <v>2780</v>
      </c>
      <c r="B6204">
        <v>1</v>
      </c>
      <c r="C6204" t="s">
        <v>2781</v>
      </c>
      <c r="D6204" t="s">
        <v>169</v>
      </c>
      <c r="E6204">
        <v>26</v>
      </c>
      <c r="F6204" t="s">
        <v>16</v>
      </c>
      <c r="G6204" t="s">
        <v>503</v>
      </c>
      <c r="H6204">
        <v>1343</v>
      </c>
      <c r="I6204" t="s">
        <v>504</v>
      </c>
      <c r="Y6204">
        <v>1372</v>
      </c>
      <c r="Z6204" t="s">
        <v>405</v>
      </c>
      <c r="AA6204" t="s">
        <v>406</v>
      </c>
      <c r="AB6204">
        <v>317017.44400000002</v>
      </c>
      <c r="AC6204">
        <v>393182.24200000003</v>
      </c>
      <c r="AD6204">
        <v>0.16669999999999999</v>
      </c>
      <c r="AE6204">
        <v>0</v>
      </c>
      <c r="AF6204">
        <v>0.16669999999999999</v>
      </c>
      <c r="AG6204">
        <v>0</v>
      </c>
      <c r="AH6204">
        <v>52836.24</v>
      </c>
      <c r="AI6204">
        <v>65530.37</v>
      </c>
      <c r="AJ6204">
        <v>0</v>
      </c>
      <c r="AK6204">
        <v>0</v>
      </c>
      <c r="AL6204">
        <v>0</v>
      </c>
      <c r="AM6204">
        <v>1</v>
      </c>
    </row>
    <row r="6205" spans="1:39" x14ac:dyDescent="0.25">
      <c r="A6205" t="s">
        <v>2780</v>
      </c>
      <c r="B6205">
        <v>1</v>
      </c>
      <c r="C6205" t="s">
        <v>2781</v>
      </c>
      <c r="D6205" t="s">
        <v>169</v>
      </c>
      <c r="E6205">
        <v>26</v>
      </c>
      <c r="F6205" t="s">
        <v>16</v>
      </c>
      <c r="G6205" t="s">
        <v>1153</v>
      </c>
      <c r="H6205">
        <v>1345</v>
      </c>
      <c r="I6205" t="s">
        <v>1154</v>
      </c>
      <c r="Y6205">
        <v>1372</v>
      </c>
      <c r="Z6205" t="s">
        <v>405</v>
      </c>
      <c r="AA6205" t="s">
        <v>406</v>
      </c>
      <c r="AB6205">
        <v>244572.997</v>
      </c>
      <c r="AC6205">
        <v>301999.21799999999</v>
      </c>
      <c r="AD6205">
        <v>0.75</v>
      </c>
      <c r="AE6205">
        <v>0</v>
      </c>
      <c r="AF6205">
        <v>0.75</v>
      </c>
      <c r="AG6205">
        <v>0</v>
      </c>
      <c r="AH6205">
        <v>183429.75</v>
      </c>
      <c r="AI6205">
        <v>226499.41</v>
      </c>
      <c r="AJ6205">
        <v>1</v>
      </c>
      <c r="AK6205">
        <v>0.75</v>
      </c>
      <c r="AL6205">
        <v>0</v>
      </c>
      <c r="AM6205">
        <v>1</v>
      </c>
    </row>
    <row r="6206" spans="1:39" x14ac:dyDescent="0.25">
      <c r="A6206" t="s">
        <v>2780</v>
      </c>
      <c r="B6206">
        <v>1</v>
      </c>
      <c r="C6206" t="s">
        <v>2781</v>
      </c>
      <c r="D6206" t="s">
        <v>169</v>
      </c>
      <c r="E6206">
        <v>26</v>
      </c>
      <c r="F6206" t="s">
        <v>16</v>
      </c>
      <c r="G6206" t="s">
        <v>505</v>
      </c>
      <c r="H6206">
        <v>1352</v>
      </c>
      <c r="I6206" t="s">
        <v>506</v>
      </c>
      <c r="Y6206">
        <v>1372</v>
      </c>
      <c r="Z6206" t="s">
        <v>405</v>
      </c>
      <c r="AA6206" t="s">
        <v>406</v>
      </c>
      <c r="AB6206">
        <v>216296.663</v>
      </c>
      <c r="AC6206">
        <v>270168.05200000003</v>
      </c>
      <c r="AD6206">
        <v>1.75</v>
      </c>
      <c r="AE6206">
        <v>0</v>
      </c>
      <c r="AF6206">
        <v>1.75</v>
      </c>
      <c r="AG6206">
        <v>0</v>
      </c>
      <c r="AH6206">
        <v>378519.16</v>
      </c>
      <c r="AI6206">
        <v>472794.09</v>
      </c>
      <c r="AJ6206">
        <v>1</v>
      </c>
      <c r="AK6206">
        <v>1.75</v>
      </c>
      <c r="AL6206">
        <v>0</v>
      </c>
      <c r="AM6206">
        <v>1</v>
      </c>
    </row>
    <row r="6207" spans="1:39" x14ac:dyDescent="0.25">
      <c r="A6207" t="s">
        <v>2780</v>
      </c>
      <c r="B6207">
        <v>1</v>
      </c>
      <c r="C6207" t="s">
        <v>2781</v>
      </c>
      <c r="D6207" t="s">
        <v>169</v>
      </c>
      <c r="E6207">
        <v>26</v>
      </c>
      <c r="F6207" t="s">
        <v>16</v>
      </c>
      <c r="G6207" t="s">
        <v>507</v>
      </c>
      <c r="H6207">
        <v>1353</v>
      </c>
      <c r="I6207" t="s">
        <v>508</v>
      </c>
      <c r="Y6207">
        <v>1372</v>
      </c>
      <c r="Z6207" t="s">
        <v>405</v>
      </c>
      <c r="AA6207" t="s">
        <v>406</v>
      </c>
      <c r="AB6207">
        <v>151027.96799999999</v>
      </c>
      <c r="AC6207">
        <v>189540.1</v>
      </c>
      <c r="AD6207">
        <v>0.41670000000000001</v>
      </c>
      <c r="AE6207">
        <v>0</v>
      </c>
      <c r="AF6207">
        <v>0.41670000000000001</v>
      </c>
      <c r="AG6207">
        <v>0</v>
      </c>
      <c r="AH6207">
        <v>62928.32</v>
      </c>
      <c r="AI6207">
        <v>78975.039999999994</v>
      </c>
      <c r="AJ6207">
        <v>0</v>
      </c>
      <c r="AK6207">
        <v>0</v>
      </c>
      <c r="AL6207">
        <v>0</v>
      </c>
      <c r="AM6207">
        <v>1</v>
      </c>
    </row>
    <row r="6208" spans="1:39" x14ac:dyDescent="0.25">
      <c r="A6208" t="s">
        <v>2780</v>
      </c>
      <c r="B6208">
        <v>1</v>
      </c>
      <c r="C6208" t="s">
        <v>2781</v>
      </c>
      <c r="D6208" t="s">
        <v>169</v>
      </c>
      <c r="E6208">
        <v>26</v>
      </c>
      <c r="F6208" t="s">
        <v>16</v>
      </c>
      <c r="G6208" t="s">
        <v>509</v>
      </c>
      <c r="H6208">
        <v>1354</v>
      </c>
      <c r="I6208" t="s">
        <v>510</v>
      </c>
      <c r="Y6208">
        <v>1372</v>
      </c>
      <c r="Z6208" t="s">
        <v>405</v>
      </c>
      <c r="AA6208" t="s">
        <v>406</v>
      </c>
      <c r="AB6208">
        <v>232756.24799999999</v>
      </c>
      <c r="AC6208">
        <v>292109.09000000003</v>
      </c>
      <c r="AD6208">
        <v>0.5</v>
      </c>
      <c r="AE6208">
        <v>0</v>
      </c>
      <c r="AF6208">
        <v>0.5</v>
      </c>
      <c r="AG6208">
        <v>0</v>
      </c>
      <c r="AH6208">
        <v>116378.12</v>
      </c>
      <c r="AI6208">
        <v>146054.54</v>
      </c>
      <c r="AJ6208">
        <v>0</v>
      </c>
      <c r="AK6208">
        <v>0</v>
      </c>
      <c r="AL6208">
        <v>0</v>
      </c>
      <c r="AM6208">
        <v>1</v>
      </c>
    </row>
    <row r="6209" spans="1:39" x14ac:dyDescent="0.25">
      <c r="A6209" t="s">
        <v>2780</v>
      </c>
      <c r="B6209">
        <v>1</v>
      </c>
      <c r="C6209" t="s">
        <v>2781</v>
      </c>
      <c r="D6209" t="s">
        <v>169</v>
      </c>
      <c r="E6209">
        <v>26</v>
      </c>
      <c r="F6209" t="s">
        <v>16</v>
      </c>
      <c r="G6209" t="s">
        <v>515</v>
      </c>
      <c r="H6209">
        <v>1410</v>
      </c>
      <c r="I6209" t="s">
        <v>516</v>
      </c>
      <c r="J6209">
        <v>1427</v>
      </c>
      <c r="K6209" t="s">
        <v>517</v>
      </c>
      <c r="L6209" t="s">
        <v>518</v>
      </c>
      <c r="Y6209">
        <v>1374</v>
      </c>
      <c r="Z6209" t="s">
        <v>393</v>
      </c>
      <c r="AA6209" t="s">
        <v>394</v>
      </c>
      <c r="AB6209">
        <v>67378.778999999995</v>
      </c>
      <c r="AC6209">
        <v>81528.323000000004</v>
      </c>
      <c r="AD6209">
        <v>1</v>
      </c>
      <c r="AE6209">
        <v>0</v>
      </c>
      <c r="AF6209">
        <v>1</v>
      </c>
      <c r="AG6209">
        <v>0</v>
      </c>
      <c r="AH6209">
        <v>67378.78</v>
      </c>
      <c r="AI6209">
        <v>81528.320000000007</v>
      </c>
      <c r="AJ6209">
        <v>0</v>
      </c>
      <c r="AK6209">
        <v>0</v>
      </c>
      <c r="AL6209">
        <v>0</v>
      </c>
      <c r="AM6209">
        <v>1</v>
      </c>
    </row>
    <row r="6210" spans="1:39" x14ac:dyDescent="0.25">
      <c r="A6210" t="s">
        <v>2780</v>
      </c>
      <c r="B6210">
        <v>1</v>
      </c>
      <c r="C6210" t="s">
        <v>2781</v>
      </c>
      <c r="D6210" t="s">
        <v>169</v>
      </c>
      <c r="E6210">
        <v>26</v>
      </c>
      <c r="F6210" t="s">
        <v>16</v>
      </c>
      <c r="G6210" t="s">
        <v>519</v>
      </c>
      <c r="H6210">
        <v>1419</v>
      </c>
      <c r="I6210" t="s">
        <v>520</v>
      </c>
      <c r="J6210">
        <v>1429</v>
      </c>
      <c r="K6210" t="s">
        <v>521</v>
      </c>
      <c r="L6210" t="s">
        <v>522</v>
      </c>
      <c r="Y6210">
        <v>1374</v>
      </c>
      <c r="Z6210" t="s">
        <v>393</v>
      </c>
      <c r="AA6210" t="s">
        <v>394</v>
      </c>
      <c r="AB6210">
        <v>60339.822999999997</v>
      </c>
      <c r="AC6210">
        <v>73011.184999999998</v>
      </c>
      <c r="AD6210">
        <v>1</v>
      </c>
      <c r="AE6210">
        <v>0</v>
      </c>
      <c r="AF6210">
        <v>1</v>
      </c>
      <c r="AG6210">
        <v>0</v>
      </c>
      <c r="AH6210">
        <v>60339.82</v>
      </c>
      <c r="AI6210">
        <v>73011.19</v>
      </c>
      <c r="AJ6210">
        <v>0</v>
      </c>
      <c r="AK6210">
        <v>0</v>
      </c>
      <c r="AL6210">
        <v>0</v>
      </c>
      <c r="AM6210">
        <v>1</v>
      </c>
    </row>
    <row r="6211" spans="1:39" x14ac:dyDescent="0.25">
      <c r="A6211" t="s">
        <v>2780</v>
      </c>
      <c r="B6211">
        <v>1</v>
      </c>
      <c r="C6211" t="s">
        <v>2781</v>
      </c>
      <c r="D6211" t="s">
        <v>169</v>
      </c>
      <c r="E6211">
        <v>26</v>
      </c>
      <c r="F6211" t="s">
        <v>16</v>
      </c>
      <c r="G6211" t="s">
        <v>1157</v>
      </c>
      <c r="H6211">
        <v>1448</v>
      </c>
      <c r="I6211" t="s">
        <v>1158</v>
      </c>
      <c r="P6211">
        <v>1335</v>
      </c>
      <c r="Q6211" t="s">
        <v>491</v>
      </c>
      <c r="R6211" t="s">
        <v>492</v>
      </c>
      <c r="Y6211">
        <v>1373</v>
      </c>
      <c r="Z6211" t="s">
        <v>453</v>
      </c>
      <c r="AA6211" t="s">
        <v>454</v>
      </c>
      <c r="AB6211">
        <v>25101.376</v>
      </c>
      <c r="AC6211">
        <v>31502.226999999999</v>
      </c>
      <c r="AD6211">
        <v>6</v>
      </c>
      <c r="AE6211">
        <v>0</v>
      </c>
      <c r="AF6211">
        <v>6</v>
      </c>
      <c r="AG6211">
        <v>0</v>
      </c>
      <c r="AH6211">
        <v>150608.26</v>
      </c>
      <c r="AI6211">
        <v>189013.36</v>
      </c>
      <c r="AJ6211">
        <v>0</v>
      </c>
      <c r="AK6211">
        <v>0</v>
      </c>
      <c r="AL6211">
        <v>0</v>
      </c>
      <c r="AM6211">
        <v>1</v>
      </c>
    </row>
    <row r="6212" spans="1:39" x14ac:dyDescent="0.25">
      <c r="A6212" t="s">
        <v>2780</v>
      </c>
      <c r="B6212">
        <v>1</v>
      </c>
      <c r="C6212" t="s">
        <v>2781</v>
      </c>
      <c r="D6212" t="s">
        <v>169</v>
      </c>
      <c r="E6212">
        <v>26</v>
      </c>
      <c r="F6212" t="s">
        <v>16</v>
      </c>
      <c r="G6212" t="s">
        <v>1343</v>
      </c>
      <c r="H6212">
        <v>1513</v>
      </c>
      <c r="I6212" t="s">
        <v>1344</v>
      </c>
      <c r="J6212">
        <v>1414</v>
      </c>
      <c r="K6212" t="s">
        <v>437</v>
      </c>
      <c r="L6212" t="s">
        <v>438</v>
      </c>
      <c r="P6212">
        <v>1071</v>
      </c>
      <c r="Q6212" t="s">
        <v>1145</v>
      </c>
      <c r="R6212" t="s">
        <v>1146</v>
      </c>
      <c r="Y6212">
        <v>1374</v>
      </c>
      <c r="Z6212" t="s">
        <v>393</v>
      </c>
      <c r="AA6212" t="s">
        <v>394</v>
      </c>
      <c r="AB6212">
        <v>41718.186000000002</v>
      </c>
      <c r="AC6212">
        <v>52356.324999999997</v>
      </c>
      <c r="AD6212">
        <v>1</v>
      </c>
      <c r="AE6212">
        <v>0</v>
      </c>
      <c r="AF6212">
        <v>1</v>
      </c>
      <c r="AG6212">
        <v>0</v>
      </c>
      <c r="AH6212">
        <v>41718.19</v>
      </c>
      <c r="AI6212">
        <v>52356.32</v>
      </c>
      <c r="AJ6212">
        <v>0</v>
      </c>
      <c r="AK6212">
        <v>0</v>
      </c>
      <c r="AL6212">
        <v>0</v>
      </c>
      <c r="AM6212">
        <v>1</v>
      </c>
    </row>
    <row r="6213" spans="1:39" x14ac:dyDescent="0.25">
      <c r="A6213" t="s">
        <v>2780</v>
      </c>
      <c r="B6213">
        <v>1</v>
      </c>
      <c r="C6213" t="s">
        <v>2781</v>
      </c>
      <c r="D6213" t="s">
        <v>169</v>
      </c>
      <c r="E6213">
        <v>26</v>
      </c>
      <c r="F6213" t="s">
        <v>16</v>
      </c>
      <c r="G6213" t="s">
        <v>525</v>
      </c>
      <c r="H6213">
        <v>1594</v>
      </c>
      <c r="I6213" t="s">
        <v>526</v>
      </c>
      <c r="J6213">
        <v>1422</v>
      </c>
      <c r="K6213" t="s">
        <v>449</v>
      </c>
      <c r="L6213" t="s">
        <v>450</v>
      </c>
      <c r="P6213">
        <v>1067</v>
      </c>
      <c r="Q6213" t="s">
        <v>451</v>
      </c>
      <c r="R6213" t="s">
        <v>452</v>
      </c>
      <c r="Y6213">
        <v>1373</v>
      </c>
      <c r="Z6213" t="s">
        <v>453</v>
      </c>
      <c r="AA6213" t="s">
        <v>454</v>
      </c>
      <c r="AB6213">
        <v>16185.071</v>
      </c>
      <c r="AC6213">
        <v>19826.714</v>
      </c>
      <c r="AD6213">
        <v>0.5</v>
      </c>
      <c r="AE6213">
        <v>0</v>
      </c>
      <c r="AF6213">
        <v>0.5</v>
      </c>
      <c r="AG6213">
        <v>0</v>
      </c>
      <c r="AH6213">
        <v>8092.54</v>
      </c>
      <c r="AI6213">
        <v>9913.36</v>
      </c>
      <c r="AJ6213">
        <v>0</v>
      </c>
      <c r="AK6213">
        <v>0</v>
      </c>
      <c r="AL6213">
        <v>0</v>
      </c>
      <c r="AM6213">
        <v>1</v>
      </c>
    </row>
    <row r="6214" spans="1:39" x14ac:dyDescent="0.25">
      <c r="A6214" t="s">
        <v>2780</v>
      </c>
      <c r="B6214">
        <v>1</v>
      </c>
      <c r="C6214" t="s">
        <v>2781</v>
      </c>
      <c r="D6214" t="s">
        <v>169</v>
      </c>
      <c r="E6214">
        <v>26</v>
      </c>
      <c r="F6214" t="s">
        <v>16</v>
      </c>
      <c r="G6214" t="s">
        <v>527</v>
      </c>
      <c r="H6214">
        <v>1641</v>
      </c>
      <c r="I6214" t="s">
        <v>528</v>
      </c>
      <c r="J6214">
        <v>1064</v>
      </c>
      <c r="K6214" t="s">
        <v>529</v>
      </c>
      <c r="L6214" t="s">
        <v>530</v>
      </c>
      <c r="P6214">
        <v>1066</v>
      </c>
      <c r="Q6214" t="s">
        <v>531</v>
      </c>
      <c r="R6214" t="s">
        <v>532</v>
      </c>
      <c r="Y6214">
        <v>1373</v>
      </c>
      <c r="Z6214" t="s">
        <v>453</v>
      </c>
      <c r="AA6214" t="s">
        <v>454</v>
      </c>
      <c r="AB6214">
        <v>16759.984</v>
      </c>
      <c r="AC6214">
        <v>20840.228999999999</v>
      </c>
      <c r="AD6214">
        <v>10.5</v>
      </c>
      <c r="AE6214">
        <v>0.05</v>
      </c>
      <c r="AF6214">
        <v>10.55</v>
      </c>
      <c r="AG6214">
        <v>0</v>
      </c>
      <c r="AH6214">
        <v>176817.83</v>
      </c>
      <c r="AI6214">
        <v>219864.42</v>
      </c>
      <c r="AJ6214">
        <v>0</v>
      </c>
      <c r="AK6214">
        <v>0</v>
      </c>
      <c r="AL6214">
        <v>0</v>
      </c>
      <c r="AM6214">
        <v>1</v>
      </c>
    </row>
    <row r="6215" spans="1:39" x14ac:dyDescent="0.25">
      <c r="A6215" t="s">
        <v>2780</v>
      </c>
      <c r="B6215">
        <v>1</v>
      </c>
      <c r="C6215" t="s">
        <v>2781</v>
      </c>
      <c r="D6215" t="s">
        <v>169</v>
      </c>
      <c r="E6215">
        <v>26</v>
      </c>
      <c r="F6215" t="s">
        <v>16</v>
      </c>
      <c r="G6215" t="s">
        <v>533</v>
      </c>
      <c r="H6215">
        <v>1642</v>
      </c>
      <c r="I6215" t="s">
        <v>534</v>
      </c>
      <c r="J6215">
        <v>1064</v>
      </c>
      <c r="K6215" t="s">
        <v>529</v>
      </c>
      <c r="L6215" t="s">
        <v>530</v>
      </c>
      <c r="P6215">
        <v>1066</v>
      </c>
      <c r="Q6215" t="s">
        <v>531</v>
      </c>
      <c r="R6215" t="s">
        <v>532</v>
      </c>
      <c r="Y6215">
        <v>1373</v>
      </c>
      <c r="Z6215" t="s">
        <v>453</v>
      </c>
      <c r="AA6215" t="s">
        <v>454</v>
      </c>
      <c r="AB6215">
        <v>17100.317999999999</v>
      </c>
      <c r="AC6215">
        <v>21336.785</v>
      </c>
      <c r="AD6215">
        <v>7.75</v>
      </c>
      <c r="AE6215">
        <v>0</v>
      </c>
      <c r="AF6215">
        <v>7.75</v>
      </c>
      <c r="AG6215">
        <v>0</v>
      </c>
      <c r="AH6215">
        <v>132527.47</v>
      </c>
      <c r="AI6215">
        <v>165360.07999999999</v>
      </c>
      <c r="AJ6215">
        <v>0</v>
      </c>
      <c r="AK6215">
        <v>0</v>
      </c>
      <c r="AL6215">
        <v>0</v>
      </c>
      <c r="AM6215">
        <v>1</v>
      </c>
    </row>
    <row r="6216" spans="1:39" x14ac:dyDescent="0.25">
      <c r="A6216" t="s">
        <v>2780</v>
      </c>
      <c r="B6216">
        <v>1</v>
      </c>
      <c r="C6216" t="s">
        <v>2781</v>
      </c>
      <c r="D6216" t="s">
        <v>169</v>
      </c>
      <c r="E6216">
        <v>26</v>
      </c>
      <c r="F6216" t="s">
        <v>16</v>
      </c>
      <c r="G6216" t="s">
        <v>535</v>
      </c>
      <c r="H6216">
        <v>1643</v>
      </c>
      <c r="I6216" t="s">
        <v>536</v>
      </c>
      <c r="J6216">
        <v>1065</v>
      </c>
      <c r="K6216" t="s">
        <v>537</v>
      </c>
      <c r="L6216" t="s">
        <v>538</v>
      </c>
      <c r="Y6216">
        <v>1373</v>
      </c>
      <c r="Z6216" t="s">
        <v>453</v>
      </c>
      <c r="AA6216" t="s">
        <v>454</v>
      </c>
      <c r="AB6216">
        <v>11737.936</v>
      </c>
      <c r="AC6216">
        <v>14731.111000000001</v>
      </c>
      <c r="AD6216">
        <v>1</v>
      </c>
      <c r="AE6216">
        <v>0</v>
      </c>
      <c r="AF6216">
        <v>1</v>
      </c>
      <c r="AG6216">
        <v>0</v>
      </c>
      <c r="AH6216">
        <v>11737.94</v>
      </c>
      <c r="AI6216">
        <v>14731.11</v>
      </c>
      <c r="AJ6216">
        <v>0</v>
      </c>
      <c r="AK6216">
        <v>0</v>
      </c>
      <c r="AL6216">
        <v>0</v>
      </c>
      <c r="AM6216">
        <v>1</v>
      </c>
    </row>
    <row r="6217" spans="1:39" x14ac:dyDescent="0.25">
      <c r="A6217" t="s">
        <v>2780</v>
      </c>
      <c r="B6217">
        <v>1</v>
      </c>
      <c r="C6217" t="s">
        <v>2781</v>
      </c>
      <c r="D6217" t="s">
        <v>169</v>
      </c>
      <c r="E6217">
        <v>26</v>
      </c>
      <c r="F6217" t="s">
        <v>16</v>
      </c>
      <c r="G6217" t="s">
        <v>539</v>
      </c>
      <c r="H6217">
        <v>1646</v>
      </c>
      <c r="I6217" t="s">
        <v>540</v>
      </c>
      <c r="J6217">
        <v>1064</v>
      </c>
      <c r="K6217" t="s">
        <v>529</v>
      </c>
      <c r="L6217" t="s">
        <v>530</v>
      </c>
      <c r="P6217">
        <v>1066</v>
      </c>
      <c r="Q6217" t="s">
        <v>531</v>
      </c>
      <c r="R6217" t="s">
        <v>532</v>
      </c>
      <c r="Y6217">
        <v>1373</v>
      </c>
      <c r="Z6217" t="s">
        <v>453</v>
      </c>
      <c r="AA6217" t="s">
        <v>454</v>
      </c>
      <c r="AB6217">
        <v>20026.675999999999</v>
      </c>
      <c r="AC6217">
        <v>24883.272000000001</v>
      </c>
      <c r="AD6217">
        <v>5.9166999999999996</v>
      </c>
      <c r="AE6217">
        <v>8.3299999999999999E-2</v>
      </c>
      <c r="AF6217">
        <v>6</v>
      </c>
      <c r="AG6217">
        <v>0</v>
      </c>
      <c r="AH6217">
        <v>120160.05</v>
      </c>
      <c r="AI6217">
        <v>149299.63</v>
      </c>
      <c r="AJ6217">
        <v>0</v>
      </c>
      <c r="AK6217">
        <v>0</v>
      </c>
      <c r="AL6217">
        <v>0</v>
      </c>
      <c r="AM6217">
        <v>1</v>
      </c>
    </row>
    <row r="6218" spans="1:39" x14ac:dyDescent="0.25">
      <c r="A6218" t="s">
        <v>2780</v>
      </c>
      <c r="B6218">
        <v>1</v>
      </c>
      <c r="C6218" t="s">
        <v>2781</v>
      </c>
      <c r="D6218" t="s">
        <v>169</v>
      </c>
      <c r="E6218">
        <v>26</v>
      </c>
      <c r="F6218" t="s">
        <v>16</v>
      </c>
      <c r="G6218" t="s">
        <v>541</v>
      </c>
      <c r="H6218">
        <v>1648</v>
      </c>
      <c r="I6218" t="s">
        <v>542</v>
      </c>
      <c r="J6218">
        <v>1422</v>
      </c>
      <c r="K6218" t="s">
        <v>449</v>
      </c>
      <c r="L6218" t="s">
        <v>450</v>
      </c>
      <c r="P6218">
        <v>1067</v>
      </c>
      <c r="Q6218" t="s">
        <v>451</v>
      </c>
      <c r="R6218" t="s">
        <v>452</v>
      </c>
      <c r="Y6218">
        <v>1373</v>
      </c>
      <c r="Z6218" t="s">
        <v>453</v>
      </c>
      <c r="AA6218" t="s">
        <v>454</v>
      </c>
      <c r="AB6218">
        <v>16185.071</v>
      </c>
      <c r="AC6218">
        <v>19826.714</v>
      </c>
      <c r="AD6218">
        <v>0.5</v>
      </c>
      <c r="AE6218">
        <v>0</v>
      </c>
      <c r="AF6218">
        <v>0.5</v>
      </c>
      <c r="AG6218">
        <v>0</v>
      </c>
      <c r="AH6218">
        <v>8092.54</v>
      </c>
      <c r="AI6218">
        <v>9913.36</v>
      </c>
      <c r="AJ6218">
        <v>0</v>
      </c>
      <c r="AK6218">
        <v>0</v>
      </c>
      <c r="AL6218">
        <v>0</v>
      </c>
      <c r="AM6218">
        <v>1</v>
      </c>
    </row>
    <row r="6219" spans="1:39" x14ac:dyDescent="0.25">
      <c r="A6219" t="s">
        <v>2780</v>
      </c>
      <c r="B6219">
        <v>1</v>
      </c>
      <c r="C6219" t="s">
        <v>2781</v>
      </c>
      <c r="D6219" t="s">
        <v>169</v>
      </c>
      <c r="E6219">
        <v>26</v>
      </c>
      <c r="F6219" t="s">
        <v>16</v>
      </c>
      <c r="G6219" t="s">
        <v>543</v>
      </c>
      <c r="H6219">
        <v>1696</v>
      </c>
      <c r="I6219" t="s">
        <v>544</v>
      </c>
      <c r="J6219">
        <v>1460</v>
      </c>
      <c r="K6219" t="s">
        <v>545</v>
      </c>
      <c r="L6219" t="s">
        <v>546</v>
      </c>
      <c r="Y6219">
        <v>1369</v>
      </c>
      <c r="Z6219" t="s">
        <v>413</v>
      </c>
      <c r="AA6219" t="s">
        <v>414</v>
      </c>
      <c r="AB6219">
        <v>63840</v>
      </c>
      <c r="AC6219">
        <v>78204</v>
      </c>
      <c r="AD6219">
        <v>0.75</v>
      </c>
      <c r="AE6219">
        <v>0</v>
      </c>
      <c r="AF6219">
        <v>0.75</v>
      </c>
      <c r="AG6219">
        <v>0</v>
      </c>
      <c r="AH6219">
        <v>47880</v>
      </c>
      <c r="AI6219">
        <v>58653</v>
      </c>
      <c r="AJ6219">
        <v>2</v>
      </c>
      <c r="AK6219">
        <v>0.38</v>
      </c>
      <c r="AL6219">
        <v>0</v>
      </c>
      <c r="AM6219">
        <v>1</v>
      </c>
    </row>
    <row r="6220" spans="1:39" x14ac:dyDescent="0.25">
      <c r="A6220" t="s">
        <v>2780</v>
      </c>
      <c r="B6220">
        <v>1</v>
      </c>
      <c r="C6220" t="s">
        <v>2781</v>
      </c>
      <c r="D6220" t="s">
        <v>169</v>
      </c>
      <c r="E6220">
        <v>26</v>
      </c>
      <c r="F6220" t="s">
        <v>16</v>
      </c>
      <c r="G6220" t="s">
        <v>1345</v>
      </c>
      <c r="H6220">
        <v>1699</v>
      </c>
      <c r="I6220" t="s">
        <v>1346</v>
      </c>
      <c r="J6220">
        <v>1419</v>
      </c>
      <c r="K6220" t="s">
        <v>665</v>
      </c>
      <c r="L6220" t="s">
        <v>666</v>
      </c>
      <c r="P6220">
        <v>1255</v>
      </c>
      <c r="Q6220" t="s">
        <v>1347</v>
      </c>
      <c r="R6220" t="s">
        <v>1348</v>
      </c>
      <c r="Y6220">
        <v>1369</v>
      </c>
      <c r="Z6220" t="s">
        <v>413</v>
      </c>
      <c r="AA6220" t="s">
        <v>414</v>
      </c>
      <c r="AB6220">
        <v>21759.32</v>
      </c>
      <c r="AC6220">
        <v>27307.947</v>
      </c>
      <c r="AD6220">
        <v>0.5</v>
      </c>
      <c r="AE6220">
        <v>0</v>
      </c>
      <c r="AF6220">
        <v>0.5</v>
      </c>
      <c r="AG6220">
        <v>0</v>
      </c>
      <c r="AH6220">
        <v>10879.66</v>
      </c>
      <c r="AI6220">
        <v>13653.97</v>
      </c>
      <c r="AJ6220">
        <v>0</v>
      </c>
      <c r="AK6220">
        <v>0</v>
      </c>
      <c r="AL6220">
        <v>0</v>
      </c>
      <c r="AM6220">
        <v>1</v>
      </c>
    </row>
    <row r="6221" spans="1:39" x14ac:dyDescent="0.25">
      <c r="A6221" t="s">
        <v>2780</v>
      </c>
      <c r="B6221">
        <v>1</v>
      </c>
      <c r="C6221" t="s">
        <v>2781</v>
      </c>
      <c r="D6221" t="s">
        <v>169</v>
      </c>
      <c r="E6221">
        <v>26</v>
      </c>
      <c r="F6221" t="s">
        <v>16</v>
      </c>
      <c r="G6221" t="s">
        <v>2325</v>
      </c>
      <c r="H6221">
        <v>1724</v>
      </c>
      <c r="I6221" t="s">
        <v>2326</v>
      </c>
      <c r="Y6221">
        <v>1372</v>
      </c>
      <c r="Z6221" t="s">
        <v>405</v>
      </c>
      <c r="AA6221" t="s">
        <v>406</v>
      </c>
      <c r="AB6221">
        <v>114148.05</v>
      </c>
      <c r="AC6221">
        <v>139831.36499999999</v>
      </c>
      <c r="AD6221">
        <v>0.21429999999999999</v>
      </c>
      <c r="AE6221">
        <v>0</v>
      </c>
      <c r="AF6221">
        <v>0.21429999999999999</v>
      </c>
      <c r="AG6221">
        <v>0</v>
      </c>
      <c r="AH6221">
        <v>24460.3</v>
      </c>
      <c r="AI6221">
        <v>29963.86</v>
      </c>
      <c r="AJ6221">
        <v>0</v>
      </c>
      <c r="AK6221">
        <v>0</v>
      </c>
      <c r="AL6221">
        <v>0</v>
      </c>
      <c r="AM6221">
        <v>1</v>
      </c>
    </row>
    <row r="6222" spans="1:39" x14ac:dyDescent="0.25">
      <c r="A6222" t="s">
        <v>2780</v>
      </c>
      <c r="B6222">
        <v>1</v>
      </c>
      <c r="C6222" t="s">
        <v>2781</v>
      </c>
      <c r="D6222" t="s">
        <v>169</v>
      </c>
      <c r="E6222">
        <v>26</v>
      </c>
      <c r="F6222" t="s">
        <v>16</v>
      </c>
      <c r="G6222" t="s">
        <v>547</v>
      </c>
      <c r="H6222">
        <v>1808</v>
      </c>
      <c r="I6222" t="s">
        <v>548</v>
      </c>
      <c r="J6222">
        <v>1470</v>
      </c>
      <c r="K6222" t="s">
        <v>549</v>
      </c>
      <c r="L6222" t="s">
        <v>550</v>
      </c>
      <c r="Y6222">
        <v>1374</v>
      </c>
      <c r="Z6222" t="s">
        <v>393</v>
      </c>
      <c r="AA6222" t="s">
        <v>394</v>
      </c>
      <c r="AB6222">
        <v>100549.856</v>
      </c>
      <c r="AC6222">
        <v>123152.504</v>
      </c>
      <c r="AD6222">
        <v>1.1667000000000001</v>
      </c>
      <c r="AE6222">
        <v>8.3299999999999999E-2</v>
      </c>
      <c r="AF6222">
        <v>1.25</v>
      </c>
      <c r="AG6222">
        <v>0</v>
      </c>
      <c r="AH6222">
        <v>125687.32</v>
      </c>
      <c r="AI6222">
        <v>153940.63</v>
      </c>
      <c r="AJ6222">
        <v>0</v>
      </c>
      <c r="AK6222">
        <v>0</v>
      </c>
      <c r="AL6222">
        <v>0</v>
      </c>
      <c r="AM6222">
        <v>1</v>
      </c>
    </row>
    <row r="6223" spans="1:39" x14ac:dyDescent="0.25">
      <c r="A6223" t="s">
        <v>2780</v>
      </c>
      <c r="B6223">
        <v>1</v>
      </c>
      <c r="C6223" t="s">
        <v>2781</v>
      </c>
      <c r="D6223" t="s">
        <v>169</v>
      </c>
      <c r="E6223">
        <v>26</v>
      </c>
      <c r="F6223" t="s">
        <v>16</v>
      </c>
      <c r="G6223" t="s">
        <v>1349</v>
      </c>
      <c r="H6223">
        <v>1843</v>
      </c>
      <c r="I6223" t="s">
        <v>1350</v>
      </c>
      <c r="J6223">
        <v>1472</v>
      </c>
      <c r="K6223" t="s">
        <v>1351</v>
      </c>
      <c r="L6223" t="s">
        <v>1352</v>
      </c>
      <c r="P6223">
        <v>1105</v>
      </c>
      <c r="Q6223" t="s">
        <v>1353</v>
      </c>
      <c r="R6223" t="s">
        <v>1354</v>
      </c>
      <c r="Y6223">
        <v>1374</v>
      </c>
      <c r="Z6223" t="s">
        <v>393</v>
      </c>
      <c r="AA6223" t="s">
        <v>394</v>
      </c>
      <c r="AB6223">
        <v>23777.269</v>
      </c>
      <c r="AC6223">
        <v>29568.035</v>
      </c>
      <c r="AD6223">
        <v>8</v>
      </c>
      <c r="AE6223">
        <v>1.0832999999999999</v>
      </c>
      <c r="AF6223">
        <v>9.0832999999999995</v>
      </c>
      <c r="AG6223">
        <v>0</v>
      </c>
      <c r="AH6223">
        <v>215976.86</v>
      </c>
      <c r="AI6223">
        <v>268576.32</v>
      </c>
      <c r="AJ6223">
        <v>1</v>
      </c>
      <c r="AK6223">
        <v>9.08</v>
      </c>
      <c r="AL6223">
        <v>0</v>
      </c>
      <c r="AM6223">
        <v>1</v>
      </c>
    </row>
    <row r="6224" spans="1:39" x14ac:dyDescent="0.25">
      <c r="A6224" t="s">
        <v>2780</v>
      </c>
      <c r="B6224">
        <v>1</v>
      </c>
      <c r="C6224" t="s">
        <v>2781</v>
      </c>
      <c r="D6224" t="s">
        <v>169</v>
      </c>
      <c r="E6224">
        <v>26</v>
      </c>
      <c r="F6224" t="s">
        <v>16</v>
      </c>
      <c r="G6224" t="s">
        <v>551</v>
      </c>
      <c r="H6224">
        <v>1870</v>
      </c>
      <c r="I6224" t="s">
        <v>552</v>
      </c>
      <c r="J6224">
        <v>1351</v>
      </c>
      <c r="K6224" t="s">
        <v>553</v>
      </c>
      <c r="L6224" t="s">
        <v>554</v>
      </c>
      <c r="P6224">
        <v>1141</v>
      </c>
      <c r="Q6224" t="s">
        <v>555</v>
      </c>
      <c r="R6224" t="s">
        <v>556</v>
      </c>
      <c r="Y6224">
        <v>1372</v>
      </c>
      <c r="Z6224" t="s">
        <v>405</v>
      </c>
      <c r="AA6224" t="s">
        <v>406</v>
      </c>
      <c r="AB6224">
        <v>185058.03400000001</v>
      </c>
      <c r="AC6224">
        <v>231553.856</v>
      </c>
      <c r="AD6224">
        <v>0.16669999999999999</v>
      </c>
      <c r="AE6224">
        <v>0</v>
      </c>
      <c r="AF6224">
        <v>0.16669999999999999</v>
      </c>
      <c r="AG6224">
        <v>0</v>
      </c>
      <c r="AH6224">
        <v>30843.01</v>
      </c>
      <c r="AI6224">
        <v>38592.31</v>
      </c>
      <c r="AJ6224">
        <v>0</v>
      </c>
      <c r="AK6224">
        <v>0</v>
      </c>
      <c r="AL6224">
        <v>0</v>
      </c>
      <c r="AM6224">
        <v>1</v>
      </c>
    </row>
    <row r="6225" spans="1:39" x14ac:dyDescent="0.25">
      <c r="A6225" t="s">
        <v>2780</v>
      </c>
      <c r="B6225">
        <v>1</v>
      </c>
      <c r="C6225" t="s">
        <v>2781</v>
      </c>
      <c r="D6225" t="s">
        <v>169</v>
      </c>
      <c r="E6225">
        <v>26</v>
      </c>
      <c r="F6225" t="s">
        <v>16</v>
      </c>
      <c r="G6225" t="s">
        <v>1159</v>
      </c>
      <c r="H6225">
        <v>1871</v>
      </c>
      <c r="I6225" t="s">
        <v>1160</v>
      </c>
      <c r="J6225">
        <v>1351</v>
      </c>
      <c r="K6225" t="s">
        <v>553</v>
      </c>
      <c r="L6225" t="s">
        <v>554</v>
      </c>
      <c r="P6225">
        <v>1141</v>
      </c>
      <c r="Q6225" t="s">
        <v>555</v>
      </c>
      <c r="R6225" t="s">
        <v>556</v>
      </c>
      <c r="Y6225">
        <v>1372</v>
      </c>
      <c r="Z6225" t="s">
        <v>405</v>
      </c>
      <c r="AA6225" t="s">
        <v>406</v>
      </c>
      <c r="AB6225">
        <v>190345.40599999999</v>
      </c>
      <c r="AC6225">
        <v>238328.307</v>
      </c>
      <c r="AD6225">
        <v>0.20830000000000001</v>
      </c>
      <c r="AE6225">
        <v>0</v>
      </c>
      <c r="AF6225">
        <v>0.20830000000000001</v>
      </c>
      <c r="AG6225">
        <v>0</v>
      </c>
      <c r="AH6225">
        <v>39655.29</v>
      </c>
      <c r="AI6225">
        <v>49651.73</v>
      </c>
      <c r="AJ6225">
        <v>0</v>
      </c>
      <c r="AK6225">
        <v>0</v>
      </c>
      <c r="AL6225">
        <v>0</v>
      </c>
      <c r="AM6225">
        <v>1</v>
      </c>
    </row>
    <row r="6226" spans="1:39" x14ac:dyDescent="0.25">
      <c r="A6226" t="s">
        <v>2780</v>
      </c>
      <c r="B6226">
        <v>1</v>
      </c>
      <c r="C6226" t="s">
        <v>2781</v>
      </c>
      <c r="D6226" t="s">
        <v>169</v>
      </c>
      <c r="E6226">
        <v>26</v>
      </c>
      <c r="F6226" t="s">
        <v>16</v>
      </c>
      <c r="G6226" t="s">
        <v>557</v>
      </c>
      <c r="H6226">
        <v>1882</v>
      </c>
      <c r="I6226" t="s">
        <v>558</v>
      </c>
      <c r="J6226">
        <v>1202</v>
      </c>
      <c r="K6226" t="s">
        <v>559</v>
      </c>
      <c r="L6226" t="s">
        <v>560</v>
      </c>
      <c r="Y6226">
        <v>1372</v>
      </c>
      <c r="Z6226" t="s">
        <v>405</v>
      </c>
      <c r="AA6226" t="s">
        <v>406</v>
      </c>
      <c r="AB6226">
        <v>151562.75</v>
      </c>
      <c r="AC6226">
        <v>186801.08900000001</v>
      </c>
      <c r="AD6226">
        <v>1.3332999999999999</v>
      </c>
      <c r="AE6226">
        <v>1.3332999999999999</v>
      </c>
      <c r="AF6226">
        <v>2.6667000000000001</v>
      </c>
      <c r="AG6226">
        <v>0</v>
      </c>
      <c r="AH6226">
        <v>404167.33</v>
      </c>
      <c r="AI6226">
        <v>498136.24</v>
      </c>
      <c r="AJ6226">
        <v>0</v>
      </c>
      <c r="AK6226">
        <v>0</v>
      </c>
      <c r="AL6226">
        <v>0</v>
      </c>
      <c r="AM6226">
        <v>1</v>
      </c>
    </row>
    <row r="6227" spans="1:39" x14ac:dyDescent="0.25">
      <c r="A6227" t="s">
        <v>2780</v>
      </c>
      <c r="B6227">
        <v>1</v>
      </c>
      <c r="C6227" t="s">
        <v>2781</v>
      </c>
      <c r="D6227" t="s">
        <v>169</v>
      </c>
      <c r="E6227">
        <v>26</v>
      </c>
      <c r="F6227" t="s">
        <v>16</v>
      </c>
      <c r="G6227" t="s">
        <v>561</v>
      </c>
      <c r="H6227">
        <v>1919</v>
      </c>
      <c r="I6227" t="s">
        <v>562</v>
      </c>
      <c r="J6227">
        <v>1421</v>
      </c>
      <c r="K6227" t="s">
        <v>563</v>
      </c>
      <c r="L6227" t="s">
        <v>564</v>
      </c>
      <c r="Y6227">
        <v>1374</v>
      </c>
      <c r="Z6227" t="s">
        <v>393</v>
      </c>
      <c r="AA6227" t="s">
        <v>394</v>
      </c>
      <c r="AB6227">
        <v>27694.22</v>
      </c>
      <c r="AC6227">
        <v>34756.245999999999</v>
      </c>
      <c r="AD6227">
        <v>1</v>
      </c>
      <c r="AE6227">
        <v>0</v>
      </c>
      <c r="AF6227">
        <v>1</v>
      </c>
      <c r="AG6227">
        <v>0</v>
      </c>
      <c r="AH6227">
        <v>27694.22</v>
      </c>
      <c r="AI6227">
        <v>34756.25</v>
      </c>
      <c r="AJ6227">
        <v>0</v>
      </c>
      <c r="AK6227">
        <v>0</v>
      </c>
      <c r="AL6227">
        <v>0</v>
      </c>
      <c r="AM6227">
        <v>1</v>
      </c>
    </row>
    <row r="6228" spans="1:39" x14ac:dyDescent="0.25">
      <c r="A6228" t="s">
        <v>2780</v>
      </c>
      <c r="B6228">
        <v>1</v>
      </c>
      <c r="C6228" t="s">
        <v>2781</v>
      </c>
      <c r="D6228" t="s">
        <v>169</v>
      </c>
      <c r="E6228">
        <v>26</v>
      </c>
      <c r="F6228" t="s">
        <v>16</v>
      </c>
      <c r="G6228" t="s">
        <v>565</v>
      </c>
      <c r="H6228">
        <v>1940</v>
      </c>
      <c r="I6228" t="s">
        <v>566</v>
      </c>
      <c r="J6228">
        <v>1425</v>
      </c>
      <c r="K6228" t="s">
        <v>567</v>
      </c>
      <c r="L6228" t="s">
        <v>568</v>
      </c>
      <c r="P6228">
        <v>1277</v>
      </c>
      <c r="Q6228" t="s">
        <v>569</v>
      </c>
      <c r="R6228" t="s">
        <v>570</v>
      </c>
      <c r="Y6228">
        <v>1374</v>
      </c>
      <c r="Z6228" t="s">
        <v>393</v>
      </c>
      <c r="AA6228" t="s">
        <v>394</v>
      </c>
      <c r="AB6228">
        <v>51650.019</v>
      </c>
      <c r="AC6228">
        <v>64046.027999999998</v>
      </c>
      <c r="AD6228">
        <v>0.16669999999999999</v>
      </c>
      <c r="AE6228">
        <v>0</v>
      </c>
      <c r="AF6228">
        <v>0.16669999999999999</v>
      </c>
      <c r="AG6228">
        <v>0</v>
      </c>
      <c r="AH6228">
        <v>8608.34</v>
      </c>
      <c r="AI6228">
        <v>10674.34</v>
      </c>
      <c r="AJ6228">
        <v>0</v>
      </c>
      <c r="AK6228">
        <v>0</v>
      </c>
      <c r="AL6228">
        <v>0</v>
      </c>
      <c r="AM6228">
        <v>1</v>
      </c>
    </row>
    <row r="6229" spans="1:39" x14ac:dyDescent="0.25">
      <c r="A6229" t="s">
        <v>2780</v>
      </c>
      <c r="B6229">
        <v>1</v>
      </c>
      <c r="C6229" t="s">
        <v>2781</v>
      </c>
      <c r="D6229" t="s">
        <v>169</v>
      </c>
      <c r="E6229">
        <v>26</v>
      </c>
      <c r="F6229" t="s">
        <v>16</v>
      </c>
      <c r="G6229" t="s">
        <v>571</v>
      </c>
      <c r="H6229">
        <v>1942</v>
      </c>
      <c r="I6229" t="s">
        <v>572</v>
      </c>
      <c r="J6229">
        <v>1425</v>
      </c>
      <c r="K6229" t="s">
        <v>567</v>
      </c>
      <c r="L6229" t="s">
        <v>568</v>
      </c>
      <c r="P6229">
        <v>1277</v>
      </c>
      <c r="Q6229" t="s">
        <v>569</v>
      </c>
      <c r="R6229" t="s">
        <v>570</v>
      </c>
      <c r="Y6229">
        <v>1374</v>
      </c>
      <c r="Z6229" t="s">
        <v>393</v>
      </c>
      <c r="AA6229" t="s">
        <v>394</v>
      </c>
      <c r="AB6229">
        <v>42520.076000000001</v>
      </c>
      <c r="AC6229">
        <v>51549.237999999998</v>
      </c>
      <c r="AD6229">
        <v>2.1667000000000001</v>
      </c>
      <c r="AE6229">
        <v>0</v>
      </c>
      <c r="AF6229">
        <v>2.1667000000000001</v>
      </c>
      <c r="AG6229">
        <v>0</v>
      </c>
      <c r="AH6229">
        <v>92126.83</v>
      </c>
      <c r="AI6229">
        <v>111690.02</v>
      </c>
      <c r="AJ6229">
        <v>0</v>
      </c>
      <c r="AK6229">
        <v>0</v>
      </c>
      <c r="AL6229">
        <v>0</v>
      </c>
      <c r="AM6229">
        <v>1</v>
      </c>
    </row>
    <row r="6230" spans="1:39" x14ac:dyDescent="0.25">
      <c r="A6230" t="s">
        <v>2780</v>
      </c>
      <c r="B6230">
        <v>1</v>
      </c>
      <c r="C6230" t="s">
        <v>2781</v>
      </c>
      <c r="D6230" t="s">
        <v>169</v>
      </c>
      <c r="E6230">
        <v>26</v>
      </c>
      <c r="F6230" t="s">
        <v>16</v>
      </c>
      <c r="G6230" t="s">
        <v>573</v>
      </c>
      <c r="H6230">
        <v>1944</v>
      </c>
      <c r="I6230" t="s">
        <v>574</v>
      </c>
      <c r="J6230">
        <v>1425</v>
      </c>
      <c r="K6230" t="s">
        <v>567</v>
      </c>
      <c r="L6230" t="s">
        <v>568</v>
      </c>
      <c r="P6230">
        <v>1277</v>
      </c>
      <c r="Q6230" t="s">
        <v>569</v>
      </c>
      <c r="R6230" t="s">
        <v>570</v>
      </c>
      <c r="Y6230">
        <v>1374</v>
      </c>
      <c r="Z6230" t="s">
        <v>393</v>
      </c>
      <c r="AA6230" t="s">
        <v>394</v>
      </c>
      <c r="AB6230">
        <v>54429.968999999997</v>
      </c>
      <c r="AC6230">
        <v>67493.159</v>
      </c>
      <c r="AD6230">
        <v>0.25</v>
      </c>
      <c r="AE6230">
        <v>0</v>
      </c>
      <c r="AF6230">
        <v>0.25</v>
      </c>
      <c r="AG6230">
        <v>0</v>
      </c>
      <c r="AH6230">
        <v>13607.49</v>
      </c>
      <c r="AI6230">
        <v>16873.29</v>
      </c>
      <c r="AJ6230">
        <v>0</v>
      </c>
      <c r="AK6230">
        <v>0</v>
      </c>
      <c r="AL6230">
        <v>0</v>
      </c>
      <c r="AM6230">
        <v>1</v>
      </c>
    </row>
    <row r="6231" spans="1:39" x14ac:dyDescent="0.25">
      <c r="A6231" t="s">
        <v>2780</v>
      </c>
      <c r="B6231">
        <v>1</v>
      </c>
      <c r="C6231" t="s">
        <v>2781</v>
      </c>
      <c r="D6231" t="s">
        <v>169</v>
      </c>
      <c r="E6231">
        <v>26</v>
      </c>
      <c r="F6231" t="s">
        <v>16</v>
      </c>
      <c r="G6231" t="s">
        <v>575</v>
      </c>
      <c r="H6231">
        <v>1971</v>
      </c>
      <c r="I6231" t="s">
        <v>576</v>
      </c>
      <c r="J6231">
        <v>1204</v>
      </c>
      <c r="K6231" t="s">
        <v>577</v>
      </c>
      <c r="L6231" t="s">
        <v>578</v>
      </c>
      <c r="Y6231">
        <v>1372</v>
      </c>
      <c r="Z6231" t="s">
        <v>405</v>
      </c>
      <c r="AA6231" t="s">
        <v>406</v>
      </c>
      <c r="AB6231">
        <v>191259.17600000001</v>
      </c>
      <c r="AC6231">
        <v>238595.823</v>
      </c>
      <c r="AD6231">
        <v>0.28570000000000001</v>
      </c>
      <c r="AE6231">
        <v>0</v>
      </c>
      <c r="AF6231">
        <v>0.28570000000000001</v>
      </c>
      <c r="AG6231">
        <v>0</v>
      </c>
      <c r="AH6231">
        <v>54645.48</v>
      </c>
      <c r="AI6231">
        <v>68170.240000000005</v>
      </c>
      <c r="AJ6231">
        <v>0</v>
      </c>
      <c r="AK6231">
        <v>0</v>
      </c>
      <c r="AL6231">
        <v>0</v>
      </c>
      <c r="AM6231">
        <v>1</v>
      </c>
    </row>
    <row r="6232" spans="1:39" x14ac:dyDescent="0.25">
      <c r="A6232" t="s">
        <v>2780</v>
      </c>
      <c r="B6232">
        <v>1</v>
      </c>
      <c r="C6232" t="s">
        <v>2781</v>
      </c>
      <c r="D6232" t="s">
        <v>169</v>
      </c>
      <c r="E6232">
        <v>26</v>
      </c>
      <c r="F6232" t="s">
        <v>16</v>
      </c>
      <c r="G6232" t="s">
        <v>579</v>
      </c>
      <c r="H6232">
        <v>1996</v>
      </c>
      <c r="I6232" t="s">
        <v>580</v>
      </c>
      <c r="J6232">
        <v>1202</v>
      </c>
      <c r="K6232" t="s">
        <v>559</v>
      </c>
      <c r="L6232" t="s">
        <v>560</v>
      </c>
      <c r="Y6232">
        <v>1372</v>
      </c>
      <c r="Z6232" t="s">
        <v>405</v>
      </c>
      <c r="AA6232" t="s">
        <v>406</v>
      </c>
      <c r="AB6232">
        <v>146168.55300000001</v>
      </c>
      <c r="AC6232">
        <v>183441.533</v>
      </c>
      <c r="AD6232">
        <v>0.75</v>
      </c>
      <c r="AE6232">
        <v>0</v>
      </c>
      <c r="AF6232">
        <v>0.75</v>
      </c>
      <c r="AG6232">
        <v>0</v>
      </c>
      <c r="AH6232">
        <v>109626.41</v>
      </c>
      <c r="AI6232">
        <v>137581.15</v>
      </c>
      <c r="AJ6232">
        <v>0</v>
      </c>
      <c r="AK6232">
        <v>0</v>
      </c>
      <c r="AL6232">
        <v>0</v>
      </c>
      <c r="AM6232">
        <v>1</v>
      </c>
    </row>
    <row r="6233" spans="1:39" x14ac:dyDescent="0.25">
      <c r="A6233" t="s">
        <v>2780</v>
      </c>
      <c r="B6233">
        <v>1</v>
      </c>
      <c r="C6233" t="s">
        <v>2781</v>
      </c>
      <c r="D6233" t="s">
        <v>169</v>
      </c>
      <c r="E6233">
        <v>26</v>
      </c>
      <c r="F6233" t="s">
        <v>16</v>
      </c>
      <c r="G6233" t="s">
        <v>581</v>
      </c>
      <c r="H6233">
        <v>2039</v>
      </c>
      <c r="I6233" t="s">
        <v>582</v>
      </c>
      <c r="Y6233">
        <v>1370</v>
      </c>
      <c r="Z6233" t="s">
        <v>477</v>
      </c>
      <c r="AA6233" t="s">
        <v>478</v>
      </c>
      <c r="AB6233">
        <v>22336.13</v>
      </c>
      <c r="AC6233">
        <v>27361.759999999998</v>
      </c>
      <c r="AD6233">
        <v>2</v>
      </c>
      <c r="AE6233">
        <v>0.5</v>
      </c>
      <c r="AF6233">
        <v>2.5</v>
      </c>
      <c r="AG6233">
        <v>0</v>
      </c>
      <c r="AH6233">
        <v>55840.33</v>
      </c>
      <c r="AI6233">
        <v>68404.399999999994</v>
      </c>
      <c r="AJ6233">
        <v>0</v>
      </c>
      <c r="AK6233">
        <v>0</v>
      </c>
      <c r="AL6233">
        <v>0</v>
      </c>
      <c r="AM6233">
        <v>1</v>
      </c>
    </row>
    <row r="6234" spans="1:39" x14ac:dyDescent="0.25">
      <c r="A6234" t="s">
        <v>2780</v>
      </c>
      <c r="B6234">
        <v>1</v>
      </c>
      <c r="C6234" t="s">
        <v>2781</v>
      </c>
      <c r="D6234" t="s">
        <v>169</v>
      </c>
      <c r="E6234">
        <v>26</v>
      </c>
      <c r="F6234" t="s">
        <v>16</v>
      </c>
      <c r="G6234" t="s">
        <v>1161</v>
      </c>
      <c r="H6234">
        <v>2168</v>
      </c>
      <c r="I6234" t="s">
        <v>1162</v>
      </c>
      <c r="J6234">
        <v>1168</v>
      </c>
      <c r="K6234" t="s">
        <v>619</v>
      </c>
      <c r="L6234" t="s">
        <v>620</v>
      </c>
      <c r="P6234">
        <v>1090</v>
      </c>
      <c r="Q6234" t="s">
        <v>621</v>
      </c>
      <c r="R6234" t="s">
        <v>622</v>
      </c>
      <c r="Y6234">
        <v>1376</v>
      </c>
      <c r="Z6234" t="s">
        <v>377</v>
      </c>
      <c r="AA6234" t="s">
        <v>378</v>
      </c>
      <c r="AB6234">
        <v>50146.453000000001</v>
      </c>
      <c r="AC6234">
        <v>61429.406000000003</v>
      </c>
      <c r="AD6234">
        <v>1.4</v>
      </c>
      <c r="AE6234">
        <v>0</v>
      </c>
      <c r="AF6234">
        <v>1.4</v>
      </c>
      <c r="AG6234">
        <v>0</v>
      </c>
      <c r="AH6234">
        <v>70205.03</v>
      </c>
      <c r="AI6234">
        <v>86001.17</v>
      </c>
      <c r="AJ6234">
        <v>0</v>
      </c>
      <c r="AK6234">
        <v>0</v>
      </c>
      <c r="AL6234">
        <v>0</v>
      </c>
      <c r="AM6234">
        <v>1</v>
      </c>
    </row>
    <row r="6235" spans="1:39" x14ac:dyDescent="0.25">
      <c r="A6235" t="s">
        <v>2780</v>
      </c>
      <c r="B6235">
        <v>1</v>
      </c>
      <c r="C6235" t="s">
        <v>2781</v>
      </c>
      <c r="D6235" t="s">
        <v>169</v>
      </c>
      <c r="E6235">
        <v>26</v>
      </c>
      <c r="F6235" t="s">
        <v>16</v>
      </c>
      <c r="G6235" t="s">
        <v>1524</v>
      </c>
      <c r="H6235">
        <v>2169</v>
      </c>
      <c r="I6235" t="s">
        <v>1525</v>
      </c>
      <c r="J6235">
        <v>1168</v>
      </c>
      <c r="K6235" t="s">
        <v>619</v>
      </c>
      <c r="L6235" t="s">
        <v>620</v>
      </c>
      <c r="P6235">
        <v>1090</v>
      </c>
      <c r="Q6235" t="s">
        <v>621</v>
      </c>
      <c r="R6235" t="s">
        <v>622</v>
      </c>
      <c r="Y6235">
        <v>1376</v>
      </c>
      <c r="Z6235" t="s">
        <v>377</v>
      </c>
      <c r="AA6235" t="s">
        <v>378</v>
      </c>
      <c r="AB6235">
        <v>50938.239000000001</v>
      </c>
      <c r="AC6235">
        <v>62399.341999999997</v>
      </c>
      <c r="AD6235">
        <v>1.2</v>
      </c>
      <c r="AE6235">
        <v>0</v>
      </c>
      <c r="AF6235">
        <v>1.2</v>
      </c>
      <c r="AG6235">
        <v>0</v>
      </c>
      <c r="AH6235">
        <v>61125.89</v>
      </c>
      <c r="AI6235">
        <v>74879.210000000006</v>
      </c>
      <c r="AJ6235">
        <v>0</v>
      </c>
      <c r="AK6235">
        <v>0</v>
      </c>
      <c r="AL6235">
        <v>0</v>
      </c>
      <c r="AM6235">
        <v>1</v>
      </c>
    </row>
    <row r="6236" spans="1:39" x14ac:dyDescent="0.25">
      <c r="A6236" t="s">
        <v>2780</v>
      </c>
      <c r="B6236">
        <v>1</v>
      </c>
      <c r="C6236" t="s">
        <v>2781</v>
      </c>
      <c r="D6236" t="s">
        <v>169</v>
      </c>
      <c r="E6236">
        <v>26</v>
      </c>
      <c r="F6236" t="s">
        <v>16</v>
      </c>
      <c r="G6236" t="s">
        <v>585</v>
      </c>
      <c r="H6236">
        <v>2338</v>
      </c>
      <c r="I6236" t="s">
        <v>586</v>
      </c>
      <c r="P6236">
        <v>1086</v>
      </c>
      <c r="Q6236" t="s">
        <v>587</v>
      </c>
      <c r="R6236" t="s">
        <v>588</v>
      </c>
      <c r="Y6236">
        <v>1373</v>
      </c>
      <c r="Z6236" t="s">
        <v>453</v>
      </c>
      <c r="AA6236" t="s">
        <v>454</v>
      </c>
      <c r="AB6236">
        <v>25250.132000000001</v>
      </c>
      <c r="AC6236">
        <v>31430.473000000002</v>
      </c>
      <c r="AD6236">
        <v>10.5</v>
      </c>
      <c r="AE6236">
        <v>6.6699999999999995E-2</v>
      </c>
      <c r="AF6236">
        <v>10.566700000000001</v>
      </c>
      <c r="AG6236">
        <v>0</v>
      </c>
      <c r="AH6236">
        <v>266809.73</v>
      </c>
      <c r="AI6236">
        <v>332115.33</v>
      </c>
      <c r="AJ6236">
        <v>0</v>
      </c>
      <c r="AK6236">
        <v>0</v>
      </c>
      <c r="AL6236">
        <v>0</v>
      </c>
      <c r="AM6236">
        <v>1</v>
      </c>
    </row>
    <row r="6237" spans="1:39" x14ac:dyDescent="0.25">
      <c r="A6237" t="s">
        <v>2780</v>
      </c>
      <c r="B6237">
        <v>1</v>
      </c>
      <c r="C6237" t="s">
        <v>2781</v>
      </c>
      <c r="D6237" t="s">
        <v>169</v>
      </c>
      <c r="E6237">
        <v>26</v>
      </c>
      <c r="F6237" t="s">
        <v>16</v>
      </c>
      <c r="G6237" t="s">
        <v>589</v>
      </c>
      <c r="H6237">
        <v>2339</v>
      </c>
      <c r="I6237" t="s">
        <v>590</v>
      </c>
      <c r="P6237">
        <v>1086</v>
      </c>
      <c r="Q6237" t="s">
        <v>587</v>
      </c>
      <c r="R6237" t="s">
        <v>588</v>
      </c>
      <c r="Y6237">
        <v>1373</v>
      </c>
      <c r="Z6237" t="s">
        <v>453</v>
      </c>
      <c r="AA6237" t="s">
        <v>454</v>
      </c>
      <c r="AB6237">
        <v>25434.082999999999</v>
      </c>
      <c r="AC6237">
        <v>31610.842000000001</v>
      </c>
      <c r="AD6237">
        <v>8.2332999999999998</v>
      </c>
      <c r="AE6237">
        <v>0.2</v>
      </c>
      <c r="AF6237">
        <v>8.4332999999999991</v>
      </c>
      <c r="AG6237">
        <v>0</v>
      </c>
      <c r="AH6237">
        <v>214494.1</v>
      </c>
      <c r="AI6237">
        <v>266584.77</v>
      </c>
      <c r="AJ6237">
        <v>1</v>
      </c>
      <c r="AK6237">
        <v>8.43</v>
      </c>
      <c r="AL6237">
        <v>0</v>
      </c>
      <c r="AM6237">
        <v>1</v>
      </c>
    </row>
    <row r="6238" spans="1:39" x14ac:dyDescent="0.25">
      <c r="A6238" t="s">
        <v>2780</v>
      </c>
      <c r="B6238">
        <v>1</v>
      </c>
      <c r="C6238" t="s">
        <v>2781</v>
      </c>
      <c r="D6238" t="s">
        <v>169</v>
      </c>
      <c r="E6238">
        <v>26</v>
      </c>
      <c r="F6238" t="s">
        <v>16</v>
      </c>
      <c r="G6238" t="s">
        <v>2327</v>
      </c>
      <c r="H6238">
        <v>2422</v>
      </c>
      <c r="I6238" t="s">
        <v>2328</v>
      </c>
      <c r="P6238">
        <v>1183</v>
      </c>
      <c r="Q6238" t="s">
        <v>1528</v>
      </c>
      <c r="R6238" t="s">
        <v>1529</v>
      </c>
      <c r="Y6238">
        <v>1370</v>
      </c>
      <c r="Z6238" t="s">
        <v>477</v>
      </c>
      <c r="AA6238" t="s">
        <v>478</v>
      </c>
      <c r="AB6238">
        <v>21689.4</v>
      </c>
      <c r="AC6238">
        <v>27220.197</v>
      </c>
      <c r="AD6238">
        <v>0.5</v>
      </c>
      <c r="AE6238">
        <v>0</v>
      </c>
      <c r="AF6238">
        <v>0.5</v>
      </c>
      <c r="AG6238">
        <v>0</v>
      </c>
      <c r="AH6238">
        <v>10844.7</v>
      </c>
      <c r="AI6238">
        <v>13610.1</v>
      </c>
      <c r="AJ6238">
        <v>0</v>
      </c>
      <c r="AK6238">
        <v>0</v>
      </c>
      <c r="AL6238">
        <v>0</v>
      </c>
      <c r="AM6238">
        <v>1</v>
      </c>
    </row>
    <row r="6239" spans="1:39" x14ac:dyDescent="0.25">
      <c r="A6239" t="s">
        <v>2780</v>
      </c>
      <c r="B6239">
        <v>1</v>
      </c>
      <c r="C6239" t="s">
        <v>2781</v>
      </c>
      <c r="D6239" t="s">
        <v>169</v>
      </c>
      <c r="E6239">
        <v>26</v>
      </c>
      <c r="F6239" t="s">
        <v>16</v>
      </c>
      <c r="G6239" t="s">
        <v>2329</v>
      </c>
      <c r="H6239">
        <v>2549</v>
      </c>
      <c r="I6239" t="s">
        <v>2330</v>
      </c>
      <c r="Y6239">
        <v>1372</v>
      </c>
      <c r="Z6239" t="s">
        <v>405</v>
      </c>
      <c r="AA6239" t="s">
        <v>406</v>
      </c>
      <c r="AB6239">
        <v>152685.79500000001</v>
      </c>
      <c r="AC6239">
        <v>191620.66899999999</v>
      </c>
      <c r="AD6239">
        <v>0.16669999999999999</v>
      </c>
      <c r="AE6239">
        <v>0</v>
      </c>
      <c r="AF6239">
        <v>0.16669999999999999</v>
      </c>
      <c r="AG6239">
        <v>0</v>
      </c>
      <c r="AH6239">
        <v>25447.63</v>
      </c>
      <c r="AI6239">
        <v>31936.78</v>
      </c>
      <c r="AJ6239">
        <v>0</v>
      </c>
      <c r="AK6239">
        <v>0</v>
      </c>
      <c r="AL6239">
        <v>0</v>
      </c>
      <c r="AM6239">
        <v>1</v>
      </c>
    </row>
    <row r="6240" spans="1:39" x14ac:dyDescent="0.25">
      <c r="A6240" t="s">
        <v>2780</v>
      </c>
      <c r="B6240">
        <v>1</v>
      </c>
      <c r="C6240" t="s">
        <v>2781</v>
      </c>
      <c r="D6240" t="s">
        <v>169</v>
      </c>
      <c r="E6240">
        <v>26</v>
      </c>
      <c r="F6240" t="s">
        <v>16</v>
      </c>
      <c r="G6240" t="s">
        <v>597</v>
      </c>
      <c r="H6240">
        <v>3063</v>
      </c>
      <c r="I6240" t="s">
        <v>598</v>
      </c>
      <c r="J6240">
        <v>1414</v>
      </c>
      <c r="K6240" t="s">
        <v>437</v>
      </c>
      <c r="L6240" t="s">
        <v>438</v>
      </c>
      <c r="Y6240">
        <v>1374</v>
      </c>
      <c r="Z6240" t="s">
        <v>393</v>
      </c>
      <c r="AA6240" t="s">
        <v>394</v>
      </c>
      <c r="AB6240">
        <v>28725.19</v>
      </c>
      <c r="AC6240">
        <v>35689.351999999999</v>
      </c>
      <c r="AD6240">
        <v>4.5</v>
      </c>
      <c r="AE6240">
        <v>0</v>
      </c>
      <c r="AF6240">
        <v>4.5</v>
      </c>
      <c r="AG6240">
        <v>0</v>
      </c>
      <c r="AH6240">
        <v>129263.36</v>
      </c>
      <c r="AI6240">
        <v>160602.07999999999</v>
      </c>
      <c r="AJ6240">
        <v>0</v>
      </c>
      <c r="AK6240">
        <v>0</v>
      </c>
      <c r="AL6240">
        <v>0</v>
      </c>
      <c r="AM6240">
        <v>1</v>
      </c>
    </row>
    <row r="6241" spans="1:39" x14ac:dyDescent="0.25">
      <c r="A6241" t="s">
        <v>2780</v>
      </c>
      <c r="B6241">
        <v>1</v>
      </c>
      <c r="C6241" t="s">
        <v>2781</v>
      </c>
      <c r="D6241" t="s">
        <v>169</v>
      </c>
      <c r="E6241">
        <v>26</v>
      </c>
      <c r="F6241" t="s">
        <v>16</v>
      </c>
      <c r="G6241" t="s">
        <v>1369</v>
      </c>
      <c r="H6241">
        <v>3197</v>
      </c>
      <c r="I6241" t="s">
        <v>1370</v>
      </c>
      <c r="J6241">
        <v>1420</v>
      </c>
      <c r="K6241" t="s">
        <v>661</v>
      </c>
      <c r="L6241" t="s">
        <v>662</v>
      </c>
      <c r="Y6241">
        <v>1369</v>
      </c>
      <c r="Z6241" t="s">
        <v>413</v>
      </c>
      <c r="AA6241" t="s">
        <v>414</v>
      </c>
      <c r="AB6241">
        <v>14004.402</v>
      </c>
      <c r="AC6241">
        <v>17575.525000000001</v>
      </c>
      <c r="AD6241">
        <v>4</v>
      </c>
      <c r="AE6241">
        <v>0</v>
      </c>
      <c r="AF6241">
        <v>4</v>
      </c>
      <c r="AG6241">
        <v>0</v>
      </c>
      <c r="AH6241">
        <v>56017.61</v>
      </c>
      <c r="AI6241">
        <v>70302.100000000006</v>
      </c>
      <c r="AJ6241">
        <v>0</v>
      </c>
      <c r="AK6241">
        <v>0</v>
      </c>
      <c r="AL6241">
        <v>0</v>
      </c>
      <c r="AM6241">
        <v>1</v>
      </c>
    </row>
    <row r="6242" spans="1:39" x14ac:dyDescent="0.25">
      <c r="A6242" t="s">
        <v>2780</v>
      </c>
      <c r="B6242">
        <v>1</v>
      </c>
      <c r="C6242" t="s">
        <v>2781</v>
      </c>
      <c r="D6242" t="s">
        <v>169</v>
      </c>
      <c r="E6242">
        <v>26</v>
      </c>
      <c r="F6242" t="s">
        <v>16</v>
      </c>
      <c r="G6242" t="s">
        <v>607</v>
      </c>
      <c r="H6242">
        <v>3237</v>
      </c>
      <c r="I6242" t="s">
        <v>608</v>
      </c>
      <c r="J6242">
        <v>1477</v>
      </c>
      <c r="K6242" t="s">
        <v>601</v>
      </c>
      <c r="L6242" t="s">
        <v>602</v>
      </c>
      <c r="P6242">
        <v>1093</v>
      </c>
      <c r="Q6242" t="s">
        <v>609</v>
      </c>
      <c r="R6242" t="s">
        <v>610</v>
      </c>
      <c r="Y6242">
        <v>1373</v>
      </c>
      <c r="Z6242" t="s">
        <v>453</v>
      </c>
      <c r="AA6242" t="s">
        <v>454</v>
      </c>
      <c r="AB6242">
        <v>95490.486999999994</v>
      </c>
      <c r="AC6242">
        <v>118832.82399999999</v>
      </c>
      <c r="AD6242">
        <v>3.0832999999999999</v>
      </c>
      <c r="AE6242">
        <v>0</v>
      </c>
      <c r="AF6242">
        <v>3.0832999999999999</v>
      </c>
      <c r="AG6242">
        <v>0</v>
      </c>
      <c r="AH6242">
        <v>294429</v>
      </c>
      <c r="AI6242">
        <v>366401.21</v>
      </c>
      <c r="AJ6242">
        <v>0</v>
      </c>
      <c r="AK6242">
        <v>0</v>
      </c>
      <c r="AL6242">
        <v>0</v>
      </c>
      <c r="AM6242">
        <v>1</v>
      </c>
    </row>
    <row r="6243" spans="1:39" x14ac:dyDescent="0.25">
      <c r="A6243" t="s">
        <v>2780</v>
      </c>
      <c r="B6243">
        <v>1</v>
      </c>
      <c r="C6243" t="s">
        <v>2781</v>
      </c>
      <c r="D6243" t="s">
        <v>169</v>
      </c>
      <c r="E6243">
        <v>26</v>
      </c>
      <c r="F6243" t="s">
        <v>16</v>
      </c>
      <c r="G6243" t="s">
        <v>611</v>
      </c>
      <c r="H6243">
        <v>3238</v>
      </c>
      <c r="I6243" t="s">
        <v>612</v>
      </c>
      <c r="J6243">
        <v>1477</v>
      </c>
      <c r="K6243" t="s">
        <v>601</v>
      </c>
      <c r="L6243" t="s">
        <v>602</v>
      </c>
      <c r="P6243">
        <v>1093</v>
      </c>
      <c r="Q6243" t="s">
        <v>609</v>
      </c>
      <c r="R6243" t="s">
        <v>610</v>
      </c>
      <c r="Y6243">
        <v>1373</v>
      </c>
      <c r="Z6243" t="s">
        <v>453</v>
      </c>
      <c r="AA6243" t="s">
        <v>454</v>
      </c>
      <c r="AB6243">
        <v>95802.460999999996</v>
      </c>
      <c r="AC6243">
        <v>118546.65700000001</v>
      </c>
      <c r="AD6243">
        <v>1.9167000000000001</v>
      </c>
      <c r="AE6243">
        <v>0</v>
      </c>
      <c r="AF6243">
        <v>1.9167000000000001</v>
      </c>
      <c r="AG6243">
        <v>0</v>
      </c>
      <c r="AH6243">
        <v>183621.38</v>
      </c>
      <c r="AI6243">
        <v>227214.43</v>
      </c>
      <c r="AJ6243">
        <v>0</v>
      </c>
      <c r="AK6243">
        <v>0</v>
      </c>
      <c r="AL6243">
        <v>0</v>
      </c>
      <c r="AM6243">
        <v>1</v>
      </c>
    </row>
    <row r="6244" spans="1:39" x14ac:dyDescent="0.25">
      <c r="A6244" t="s">
        <v>2780</v>
      </c>
      <c r="B6244">
        <v>1</v>
      </c>
      <c r="C6244" t="s">
        <v>2781</v>
      </c>
      <c r="D6244" t="s">
        <v>169</v>
      </c>
      <c r="E6244">
        <v>26</v>
      </c>
      <c r="F6244" t="s">
        <v>16</v>
      </c>
      <c r="G6244" t="s">
        <v>613</v>
      </c>
      <c r="H6244">
        <v>3239</v>
      </c>
      <c r="I6244" t="s">
        <v>614</v>
      </c>
      <c r="J6244">
        <v>1477</v>
      </c>
      <c r="K6244" t="s">
        <v>601</v>
      </c>
      <c r="L6244" t="s">
        <v>602</v>
      </c>
      <c r="P6244">
        <v>1093</v>
      </c>
      <c r="Q6244" t="s">
        <v>609</v>
      </c>
      <c r="R6244" t="s">
        <v>610</v>
      </c>
      <c r="Y6244">
        <v>1373</v>
      </c>
      <c r="Z6244" t="s">
        <v>453</v>
      </c>
      <c r="AA6244" t="s">
        <v>454</v>
      </c>
      <c r="AB6244">
        <v>96565.634999999995</v>
      </c>
      <c r="AC6244">
        <v>119384.31600000001</v>
      </c>
      <c r="AD6244">
        <v>0.66669999999999996</v>
      </c>
      <c r="AE6244">
        <v>0</v>
      </c>
      <c r="AF6244">
        <v>0.66669999999999996</v>
      </c>
      <c r="AG6244">
        <v>0</v>
      </c>
      <c r="AH6244">
        <v>64377.09</v>
      </c>
      <c r="AI6244">
        <v>79589.539999999994</v>
      </c>
      <c r="AJ6244">
        <v>0</v>
      </c>
      <c r="AK6244">
        <v>0</v>
      </c>
      <c r="AL6244">
        <v>0</v>
      </c>
      <c r="AM6244">
        <v>1</v>
      </c>
    </row>
    <row r="6245" spans="1:39" x14ac:dyDescent="0.25">
      <c r="A6245" t="s">
        <v>2780</v>
      </c>
      <c r="B6245">
        <v>1</v>
      </c>
      <c r="C6245" t="s">
        <v>2781</v>
      </c>
      <c r="D6245" t="s">
        <v>169</v>
      </c>
      <c r="E6245">
        <v>26</v>
      </c>
      <c r="F6245" t="s">
        <v>16</v>
      </c>
      <c r="G6245" t="s">
        <v>617</v>
      </c>
      <c r="H6245">
        <v>3470</v>
      </c>
      <c r="I6245" t="s">
        <v>618</v>
      </c>
      <c r="J6245">
        <v>1168</v>
      </c>
      <c r="K6245" t="s">
        <v>619</v>
      </c>
      <c r="L6245" t="s">
        <v>620</v>
      </c>
      <c r="P6245">
        <v>1090</v>
      </c>
      <c r="Q6245" t="s">
        <v>621</v>
      </c>
      <c r="R6245" t="s">
        <v>622</v>
      </c>
      <c r="Y6245">
        <v>1376</v>
      </c>
      <c r="Z6245" t="s">
        <v>377</v>
      </c>
      <c r="AA6245" t="s">
        <v>378</v>
      </c>
      <c r="AB6245">
        <v>35882.887999999999</v>
      </c>
      <c r="AC6245">
        <v>43956.538</v>
      </c>
      <c r="AD6245">
        <v>4</v>
      </c>
      <c r="AE6245">
        <v>0</v>
      </c>
      <c r="AF6245">
        <v>4</v>
      </c>
      <c r="AG6245">
        <v>0</v>
      </c>
      <c r="AH6245">
        <v>143531.54999999999</v>
      </c>
      <c r="AI6245">
        <v>175826.15</v>
      </c>
      <c r="AJ6245">
        <v>0</v>
      </c>
      <c r="AK6245">
        <v>0</v>
      </c>
      <c r="AL6245">
        <v>0</v>
      </c>
      <c r="AM6245">
        <v>1</v>
      </c>
    </row>
    <row r="6246" spans="1:39" x14ac:dyDescent="0.25">
      <c r="A6246" t="s">
        <v>2780</v>
      </c>
      <c r="B6246">
        <v>1</v>
      </c>
      <c r="C6246" t="s">
        <v>2781</v>
      </c>
      <c r="D6246" t="s">
        <v>169</v>
      </c>
      <c r="E6246">
        <v>26</v>
      </c>
      <c r="F6246" t="s">
        <v>16</v>
      </c>
      <c r="G6246" t="s">
        <v>1883</v>
      </c>
      <c r="H6246">
        <v>3478</v>
      </c>
      <c r="I6246" t="s">
        <v>1884</v>
      </c>
      <c r="J6246">
        <v>1168</v>
      </c>
      <c r="K6246" t="s">
        <v>619</v>
      </c>
      <c r="L6246" t="s">
        <v>620</v>
      </c>
      <c r="P6246">
        <v>1090</v>
      </c>
      <c r="Q6246" t="s">
        <v>621</v>
      </c>
      <c r="R6246" t="s">
        <v>622</v>
      </c>
      <c r="Y6246">
        <v>1376</v>
      </c>
      <c r="Z6246" t="s">
        <v>377</v>
      </c>
      <c r="AA6246" t="s">
        <v>378</v>
      </c>
      <c r="AB6246">
        <v>34581.436000000002</v>
      </c>
      <c r="AC6246">
        <v>42362.258999999998</v>
      </c>
      <c r="AD6246">
        <v>2</v>
      </c>
      <c r="AE6246">
        <v>0</v>
      </c>
      <c r="AF6246">
        <v>2</v>
      </c>
      <c r="AG6246">
        <v>0</v>
      </c>
      <c r="AH6246">
        <v>69162.87</v>
      </c>
      <c r="AI6246">
        <v>84724.52</v>
      </c>
      <c r="AJ6246">
        <v>0</v>
      </c>
      <c r="AK6246">
        <v>0</v>
      </c>
      <c r="AL6246">
        <v>0</v>
      </c>
      <c r="AM6246">
        <v>1</v>
      </c>
    </row>
    <row r="6247" spans="1:39" x14ac:dyDescent="0.25">
      <c r="A6247" t="s">
        <v>2780</v>
      </c>
      <c r="B6247">
        <v>1</v>
      </c>
      <c r="C6247" t="s">
        <v>2781</v>
      </c>
      <c r="D6247" t="s">
        <v>169</v>
      </c>
      <c r="E6247">
        <v>26</v>
      </c>
      <c r="F6247" t="s">
        <v>16</v>
      </c>
      <c r="G6247" t="s">
        <v>1173</v>
      </c>
      <c r="H6247">
        <v>3493</v>
      </c>
      <c r="I6247" t="s">
        <v>1174</v>
      </c>
      <c r="J6247">
        <v>1418</v>
      </c>
      <c r="K6247" t="s">
        <v>1169</v>
      </c>
      <c r="L6247" t="s">
        <v>1170</v>
      </c>
      <c r="P6247">
        <v>1068</v>
      </c>
      <c r="Q6247" t="s">
        <v>1171</v>
      </c>
      <c r="R6247" t="s">
        <v>1172</v>
      </c>
      <c r="Y6247">
        <v>1374</v>
      </c>
      <c r="Z6247" t="s">
        <v>393</v>
      </c>
      <c r="AA6247" t="s">
        <v>394</v>
      </c>
      <c r="AB6247">
        <v>37241.375999999997</v>
      </c>
      <c r="AC6247">
        <v>46737.923000000003</v>
      </c>
      <c r="AD6247">
        <v>0.125</v>
      </c>
      <c r="AE6247">
        <v>0</v>
      </c>
      <c r="AF6247">
        <v>0.125</v>
      </c>
      <c r="AG6247">
        <v>0</v>
      </c>
      <c r="AH6247">
        <v>4655.17</v>
      </c>
      <c r="AI6247">
        <v>5842.24</v>
      </c>
      <c r="AJ6247">
        <v>0</v>
      </c>
      <c r="AK6247">
        <v>0</v>
      </c>
      <c r="AL6247">
        <v>0</v>
      </c>
      <c r="AM6247">
        <v>1</v>
      </c>
    </row>
    <row r="6248" spans="1:39" x14ac:dyDescent="0.25">
      <c r="A6248" t="s">
        <v>2780</v>
      </c>
      <c r="B6248">
        <v>1</v>
      </c>
      <c r="C6248" t="s">
        <v>2781</v>
      </c>
      <c r="D6248" t="s">
        <v>169</v>
      </c>
      <c r="E6248">
        <v>26</v>
      </c>
      <c r="F6248" t="s">
        <v>16</v>
      </c>
      <c r="G6248" t="s">
        <v>625</v>
      </c>
      <c r="H6248">
        <v>3536</v>
      </c>
      <c r="I6248" t="s">
        <v>626</v>
      </c>
      <c r="J6248">
        <v>1422</v>
      </c>
      <c r="K6248" t="s">
        <v>449</v>
      </c>
      <c r="L6248" t="s">
        <v>450</v>
      </c>
      <c r="Y6248">
        <v>1373</v>
      </c>
      <c r="Z6248" t="s">
        <v>453</v>
      </c>
      <c r="AA6248" t="s">
        <v>454</v>
      </c>
      <c r="AB6248">
        <v>24891.127</v>
      </c>
      <c r="AC6248">
        <v>30491.632000000001</v>
      </c>
      <c r="AD6248">
        <v>0.83330000000000004</v>
      </c>
      <c r="AE6248">
        <v>0</v>
      </c>
      <c r="AF6248">
        <v>0.83330000000000004</v>
      </c>
      <c r="AG6248">
        <v>0</v>
      </c>
      <c r="AH6248">
        <v>20742.61</v>
      </c>
      <c r="AI6248">
        <v>25409.69</v>
      </c>
      <c r="AJ6248">
        <v>0</v>
      </c>
      <c r="AK6248">
        <v>0</v>
      </c>
      <c r="AL6248">
        <v>0</v>
      </c>
      <c r="AM6248">
        <v>1</v>
      </c>
    </row>
    <row r="6249" spans="1:39" x14ac:dyDescent="0.25">
      <c r="A6249" t="s">
        <v>2780</v>
      </c>
      <c r="B6249">
        <v>1</v>
      </c>
      <c r="C6249" t="s">
        <v>2781</v>
      </c>
      <c r="D6249" t="s">
        <v>169</v>
      </c>
      <c r="E6249">
        <v>26</v>
      </c>
      <c r="F6249" t="s">
        <v>16</v>
      </c>
      <c r="G6249" t="s">
        <v>627</v>
      </c>
      <c r="H6249">
        <v>3537</v>
      </c>
      <c r="I6249" t="s">
        <v>628</v>
      </c>
      <c r="J6249">
        <v>1422</v>
      </c>
      <c r="K6249" t="s">
        <v>449</v>
      </c>
      <c r="L6249" t="s">
        <v>450</v>
      </c>
      <c r="P6249">
        <v>1167</v>
      </c>
      <c r="Q6249" t="s">
        <v>629</v>
      </c>
      <c r="R6249" t="s">
        <v>630</v>
      </c>
      <c r="Y6249">
        <v>1373</v>
      </c>
      <c r="Z6249" t="s">
        <v>453</v>
      </c>
      <c r="AA6249" t="s">
        <v>454</v>
      </c>
      <c r="AB6249">
        <v>24891.127</v>
      </c>
      <c r="AC6249">
        <v>30491.632000000001</v>
      </c>
      <c r="AD6249">
        <v>0.83330000000000004</v>
      </c>
      <c r="AE6249">
        <v>0</v>
      </c>
      <c r="AF6249">
        <v>0.83330000000000004</v>
      </c>
      <c r="AG6249">
        <v>0</v>
      </c>
      <c r="AH6249">
        <v>20742.61</v>
      </c>
      <c r="AI6249">
        <v>25409.69</v>
      </c>
      <c r="AJ6249">
        <v>0</v>
      </c>
      <c r="AK6249">
        <v>0</v>
      </c>
      <c r="AL6249">
        <v>0</v>
      </c>
      <c r="AM6249">
        <v>1</v>
      </c>
    </row>
    <row r="6250" spans="1:39" x14ac:dyDescent="0.25">
      <c r="A6250" t="s">
        <v>2780</v>
      </c>
      <c r="B6250">
        <v>1</v>
      </c>
      <c r="C6250" t="s">
        <v>2781</v>
      </c>
      <c r="D6250" t="s">
        <v>169</v>
      </c>
      <c r="E6250">
        <v>26</v>
      </c>
      <c r="F6250" t="s">
        <v>16</v>
      </c>
      <c r="G6250" t="s">
        <v>631</v>
      </c>
      <c r="H6250">
        <v>3586</v>
      </c>
      <c r="I6250" t="s">
        <v>632</v>
      </c>
      <c r="J6250">
        <v>1006</v>
      </c>
      <c r="K6250" t="s">
        <v>409</v>
      </c>
      <c r="L6250" t="s">
        <v>410</v>
      </c>
      <c r="P6250">
        <v>1004</v>
      </c>
      <c r="Q6250" t="s">
        <v>411</v>
      </c>
      <c r="R6250" t="s">
        <v>412</v>
      </c>
      <c r="Y6250">
        <v>1369</v>
      </c>
      <c r="Z6250" t="s">
        <v>413</v>
      </c>
      <c r="AA6250" t="s">
        <v>414</v>
      </c>
      <c r="AB6250">
        <v>5584.0870000000004</v>
      </c>
      <c r="AC6250">
        <v>7006.3710000000001</v>
      </c>
      <c r="AD6250">
        <v>109</v>
      </c>
      <c r="AE6250">
        <v>0</v>
      </c>
      <c r="AF6250">
        <v>109</v>
      </c>
      <c r="AG6250">
        <v>0</v>
      </c>
      <c r="AH6250">
        <v>608665.48</v>
      </c>
      <c r="AI6250">
        <v>763694.4</v>
      </c>
      <c r="AJ6250">
        <v>2</v>
      </c>
      <c r="AK6250">
        <v>54.5</v>
      </c>
      <c r="AL6250">
        <v>0</v>
      </c>
      <c r="AM6250">
        <v>1</v>
      </c>
    </row>
    <row r="6251" spans="1:39" x14ac:dyDescent="0.25">
      <c r="A6251" t="s">
        <v>2780</v>
      </c>
      <c r="B6251">
        <v>1</v>
      </c>
      <c r="C6251" t="s">
        <v>2781</v>
      </c>
      <c r="D6251" t="s">
        <v>169</v>
      </c>
      <c r="E6251">
        <v>26</v>
      </c>
      <c r="F6251" t="s">
        <v>16</v>
      </c>
      <c r="G6251" t="s">
        <v>1179</v>
      </c>
      <c r="H6251">
        <v>3587</v>
      </c>
      <c r="I6251" t="s">
        <v>1180</v>
      </c>
      <c r="J6251">
        <v>1006</v>
      </c>
      <c r="K6251" t="s">
        <v>409</v>
      </c>
      <c r="L6251" t="s">
        <v>410</v>
      </c>
      <c r="P6251">
        <v>1004</v>
      </c>
      <c r="Q6251" t="s">
        <v>411</v>
      </c>
      <c r="R6251" t="s">
        <v>412</v>
      </c>
      <c r="Y6251">
        <v>1369</v>
      </c>
      <c r="Z6251" t="s">
        <v>413</v>
      </c>
      <c r="AA6251" t="s">
        <v>414</v>
      </c>
      <c r="AB6251">
        <v>10927.111000000001</v>
      </c>
      <c r="AC6251">
        <v>13713.523999999999</v>
      </c>
      <c r="AD6251">
        <v>24</v>
      </c>
      <c r="AE6251">
        <v>0</v>
      </c>
      <c r="AF6251">
        <v>24</v>
      </c>
      <c r="AG6251">
        <v>0</v>
      </c>
      <c r="AH6251">
        <v>262250.65999999997</v>
      </c>
      <c r="AI6251">
        <v>329124.58</v>
      </c>
      <c r="AJ6251">
        <v>1</v>
      </c>
      <c r="AK6251">
        <v>24</v>
      </c>
      <c r="AL6251">
        <v>0</v>
      </c>
      <c r="AM6251">
        <v>1</v>
      </c>
    </row>
    <row r="6252" spans="1:39" x14ac:dyDescent="0.25">
      <c r="A6252" t="s">
        <v>2780</v>
      </c>
      <c r="B6252">
        <v>1</v>
      </c>
      <c r="C6252" t="s">
        <v>2781</v>
      </c>
      <c r="D6252" t="s">
        <v>169</v>
      </c>
      <c r="E6252">
        <v>26</v>
      </c>
      <c r="F6252" t="s">
        <v>16</v>
      </c>
      <c r="G6252" t="s">
        <v>1985</v>
      </c>
      <c r="H6252">
        <v>3588</v>
      </c>
      <c r="I6252" t="s">
        <v>1986</v>
      </c>
      <c r="J6252">
        <v>1006</v>
      </c>
      <c r="K6252" t="s">
        <v>409</v>
      </c>
      <c r="L6252" t="s">
        <v>410</v>
      </c>
      <c r="P6252">
        <v>1004</v>
      </c>
      <c r="Q6252" t="s">
        <v>411</v>
      </c>
      <c r="R6252" t="s">
        <v>412</v>
      </c>
      <c r="Y6252">
        <v>1369</v>
      </c>
      <c r="Z6252" t="s">
        <v>413</v>
      </c>
      <c r="AA6252" t="s">
        <v>414</v>
      </c>
      <c r="AB6252">
        <v>9894.0779999999995</v>
      </c>
      <c r="AC6252">
        <v>12417.067999999999</v>
      </c>
      <c r="AD6252">
        <v>21</v>
      </c>
      <c r="AE6252">
        <v>0</v>
      </c>
      <c r="AF6252">
        <v>21</v>
      </c>
      <c r="AG6252">
        <v>0</v>
      </c>
      <c r="AH6252">
        <v>207775.64</v>
      </c>
      <c r="AI6252">
        <v>260758.43</v>
      </c>
      <c r="AJ6252">
        <v>0</v>
      </c>
      <c r="AK6252">
        <v>0</v>
      </c>
      <c r="AL6252">
        <v>0</v>
      </c>
      <c r="AM6252">
        <v>1</v>
      </c>
    </row>
    <row r="6253" spans="1:39" x14ac:dyDescent="0.25">
      <c r="A6253" t="s">
        <v>2780</v>
      </c>
      <c r="B6253">
        <v>1</v>
      </c>
      <c r="C6253" t="s">
        <v>2781</v>
      </c>
      <c r="D6253" t="s">
        <v>169</v>
      </c>
      <c r="E6253">
        <v>26</v>
      </c>
      <c r="F6253" t="s">
        <v>16</v>
      </c>
      <c r="G6253" t="s">
        <v>2269</v>
      </c>
      <c r="H6253">
        <v>3593</v>
      </c>
      <c r="I6253" t="s">
        <v>2270</v>
      </c>
      <c r="J6253">
        <v>1006</v>
      </c>
      <c r="K6253" t="s">
        <v>409</v>
      </c>
      <c r="L6253" t="s">
        <v>410</v>
      </c>
      <c r="P6253">
        <v>1004</v>
      </c>
      <c r="Q6253" t="s">
        <v>411</v>
      </c>
      <c r="R6253" t="s">
        <v>412</v>
      </c>
      <c r="Y6253">
        <v>1369</v>
      </c>
      <c r="Z6253" t="s">
        <v>413</v>
      </c>
      <c r="AA6253" t="s">
        <v>414</v>
      </c>
      <c r="AB6253">
        <v>10466.049999999999</v>
      </c>
      <c r="AC6253">
        <v>13134.893</v>
      </c>
      <c r="AD6253">
        <v>1</v>
      </c>
      <c r="AE6253">
        <v>0</v>
      </c>
      <c r="AF6253">
        <v>1</v>
      </c>
      <c r="AG6253">
        <v>0</v>
      </c>
      <c r="AH6253">
        <v>10466.049999999999</v>
      </c>
      <c r="AI6253">
        <v>13134.89</v>
      </c>
      <c r="AJ6253">
        <v>0</v>
      </c>
      <c r="AK6253">
        <v>0</v>
      </c>
      <c r="AL6253">
        <v>0</v>
      </c>
      <c r="AM6253">
        <v>1</v>
      </c>
    </row>
    <row r="6254" spans="1:39" x14ac:dyDescent="0.25">
      <c r="A6254" t="s">
        <v>2780</v>
      </c>
      <c r="B6254">
        <v>1</v>
      </c>
      <c r="C6254" t="s">
        <v>2781</v>
      </c>
      <c r="D6254" t="s">
        <v>169</v>
      </c>
      <c r="E6254">
        <v>26</v>
      </c>
      <c r="F6254" t="s">
        <v>16</v>
      </c>
      <c r="G6254" t="s">
        <v>1373</v>
      </c>
      <c r="H6254">
        <v>3601</v>
      </c>
      <c r="I6254" t="s">
        <v>1374</v>
      </c>
      <c r="J6254">
        <v>1472</v>
      </c>
      <c r="K6254" t="s">
        <v>1351</v>
      </c>
      <c r="L6254" t="s">
        <v>1352</v>
      </c>
      <c r="P6254">
        <v>1105</v>
      </c>
      <c r="Q6254" t="s">
        <v>1353</v>
      </c>
      <c r="R6254" t="s">
        <v>1354</v>
      </c>
      <c r="Y6254">
        <v>1374</v>
      </c>
      <c r="Z6254" t="s">
        <v>393</v>
      </c>
      <c r="AA6254" t="s">
        <v>394</v>
      </c>
      <c r="AB6254">
        <v>26830.799999999999</v>
      </c>
      <c r="AC6254">
        <v>33672.654000000002</v>
      </c>
      <c r="AD6254">
        <v>1</v>
      </c>
      <c r="AE6254">
        <v>0</v>
      </c>
      <c r="AF6254">
        <v>1</v>
      </c>
      <c r="AG6254">
        <v>0</v>
      </c>
      <c r="AH6254">
        <v>26830.799999999999</v>
      </c>
      <c r="AI6254">
        <v>33672.65</v>
      </c>
      <c r="AJ6254">
        <v>0</v>
      </c>
      <c r="AK6254">
        <v>0</v>
      </c>
      <c r="AL6254">
        <v>0</v>
      </c>
      <c r="AM6254">
        <v>1</v>
      </c>
    </row>
    <row r="6255" spans="1:39" x14ac:dyDescent="0.25">
      <c r="A6255" t="s">
        <v>2780</v>
      </c>
      <c r="B6255">
        <v>1</v>
      </c>
      <c r="C6255" t="s">
        <v>2781</v>
      </c>
      <c r="D6255" t="s">
        <v>169</v>
      </c>
      <c r="E6255">
        <v>26</v>
      </c>
      <c r="F6255" t="s">
        <v>16</v>
      </c>
      <c r="G6255" t="s">
        <v>2271</v>
      </c>
      <c r="H6255">
        <v>3706</v>
      </c>
      <c r="I6255" t="s">
        <v>2272</v>
      </c>
      <c r="J6255">
        <v>1008</v>
      </c>
      <c r="K6255" t="s">
        <v>683</v>
      </c>
      <c r="L6255" t="s">
        <v>684</v>
      </c>
      <c r="P6255">
        <v>1004</v>
      </c>
      <c r="Q6255" t="s">
        <v>411</v>
      </c>
      <c r="R6255" t="s">
        <v>412</v>
      </c>
      <c r="Y6255">
        <v>1369</v>
      </c>
      <c r="Z6255" t="s">
        <v>413</v>
      </c>
      <c r="AA6255" t="s">
        <v>414</v>
      </c>
      <c r="AB6255">
        <v>0</v>
      </c>
      <c r="AC6255">
        <v>0</v>
      </c>
      <c r="AD6255">
        <v>0</v>
      </c>
      <c r="AE6255">
        <v>0.5</v>
      </c>
      <c r="AF6255">
        <v>0.5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1</v>
      </c>
    </row>
    <row r="6256" spans="1:39" x14ac:dyDescent="0.25">
      <c r="A6256" t="s">
        <v>2780</v>
      </c>
      <c r="B6256">
        <v>1</v>
      </c>
      <c r="C6256" t="s">
        <v>2781</v>
      </c>
      <c r="D6256" t="s">
        <v>169</v>
      </c>
      <c r="E6256">
        <v>26</v>
      </c>
      <c r="F6256" t="s">
        <v>16</v>
      </c>
      <c r="G6256" t="s">
        <v>637</v>
      </c>
      <c r="H6256">
        <v>4117</v>
      </c>
      <c r="I6256" t="s">
        <v>638</v>
      </c>
      <c r="J6256">
        <v>1019</v>
      </c>
      <c r="K6256" t="s">
        <v>281</v>
      </c>
      <c r="L6256" t="s">
        <v>352</v>
      </c>
      <c r="P6256">
        <v>1020</v>
      </c>
      <c r="Q6256" t="s">
        <v>353</v>
      </c>
      <c r="R6256" t="s">
        <v>354</v>
      </c>
      <c r="Y6256">
        <v>1402</v>
      </c>
      <c r="Z6256" t="s">
        <v>355</v>
      </c>
      <c r="AA6256" t="s">
        <v>356</v>
      </c>
      <c r="AB6256">
        <v>120846.463</v>
      </c>
      <c r="AC6256">
        <v>148802.845</v>
      </c>
      <c r="AD6256">
        <v>3.5</v>
      </c>
      <c r="AE6256">
        <v>0</v>
      </c>
      <c r="AF6256">
        <v>3.5</v>
      </c>
      <c r="AG6256">
        <v>0</v>
      </c>
      <c r="AH6256">
        <v>422962.62</v>
      </c>
      <c r="AI6256">
        <v>520809.96</v>
      </c>
      <c r="AJ6256">
        <v>6</v>
      </c>
      <c r="AK6256">
        <v>0.57999999999999996</v>
      </c>
      <c r="AL6256">
        <v>0</v>
      </c>
      <c r="AM6256">
        <v>1</v>
      </c>
    </row>
    <row r="6257" spans="1:39" x14ac:dyDescent="0.25">
      <c r="A6257" t="s">
        <v>2780</v>
      </c>
      <c r="B6257">
        <v>1</v>
      </c>
      <c r="C6257" t="s">
        <v>2781</v>
      </c>
      <c r="D6257" t="s">
        <v>169</v>
      </c>
      <c r="E6257">
        <v>26</v>
      </c>
      <c r="F6257" t="s">
        <v>16</v>
      </c>
      <c r="G6257" t="s">
        <v>639</v>
      </c>
      <c r="H6257">
        <v>4118</v>
      </c>
      <c r="I6257" t="s">
        <v>640</v>
      </c>
      <c r="J6257">
        <v>1019</v>
      </c>
      <c r="K6257" t="s">
        <v>281</v>
      </c>
      <c r="L6257" t="s">
        <v>352</v>
      </c>
      <c r="P6257">
        <v>1020</v>
      </c>
      <c r="Q6257" t="s">
        <v>353</v>
      </c>
      <c r="R6257" t="s">
        <v>354</v>
      </c>
      <c r="Y6257">
        <v>1402</v>
      </c>
      <c r="Z6257" t="s">
        <v>355</v>
      </c>
      <c r="AA6257" t="s">
        <v>356</v>
      </c>
      <c r="AB6257">
        <v>114378.624</v>
      </c>
      <c r="AC6257">
        <v>140399.761</v>
      </c>
      <c r="AD6257">
        <v>5</v>
      </c>
      <c r="AE6257">
        <v>0</v>
      </c>
      <c r="AF6257">
        <v>5</v>
      </c>
      <c r="AG6257">
        <v>0</v>
      </c>
      <c r="AH6257">
        <v>571893.12</v>
      </c>
      <c r="AI6257">
        <v>701998.8</v>
      </c>
      <c r="AJ6257">
        <v>2</v>
      </c>
      <c r="AK6257">
        <v>2.5</v>
      </c>
      <c r="AL6257">
        <v>0</v>
      </c>
      <c r="AM6257">
        <v>1</v>
      </c>
    </row>
    <row r="6258" spans="1:39" x14ac:dyDescent="0.25">
      <c r="A6258" t="s">
        <v>2780</v>
      </c>
      <c r="B6258">
        <v>1</v>
      </c>
      <c r="C6258" t="s">
        <v>2781</v>
      </c>
      <c r="D6258" t="s">
        <v>169</v>
      </c>
      <c r="E6258">
        <v>26</v>
      </c>
      <c r="F6258" t="s">
        <v>16</v>
      </c>
      <c r="G6258" t="s">
        <v>641</v>
      </c>
      <c r="H6258">
        <v>4174</v>
      </c>
      <c r="I6258" t="s">
        <v>642</v>
      </c>
      <c r="J6258">
        <v>1416</v>
      </c>
      <c r="K6258" t="s">
        <v>643</v>
      </c>
      <c r="L6258" t="s">
        <v>644</v>
      </c>
      <c r="P6258">
        <v>1070</v>
      </c>
      <c r="Q6258" t="s">
        <v>645</v>
      </c>
      <c r="R6258" t="s">
        <v>646</v>
      </c>
      <c r="Y6258">
        <v>1372</v>
      </c>
      <c r="Z6258" t="s">
        <v>405</v>
      </c>
      <c r="AA6258" t="s">
        <v>406</v>
      </c>
      <c r="AB6258">
        <v>96369.384000000005</v>
      </c>
      <c r="AC6258">
        <v>118775.265</v>
      </c>
      <c r="AD6258">
        <v>0.5</v>
      </c>
      <c r="AE6258">
        <v>0</v>
      </c>
      <c r="AF6258">
        <v>0.5</v>
      </c>
      <c r="AG6258">
        <v>0</v>
      </c>
      <c r="AH6258">
        <v>48184.69</v>
      </c>
      <c r="AI6258">
        <v>59387.63</v>
      </c>
      <c r="AJ6258">
        <v>0</v>
      </c>
      <c r="AK6258">
        <v>0</v>
      </c>
      <c r="AL6258">
        <v>0</v>
      </c>
      <c r="AM6258">
        <v>1</v>
      </c>
    </row>
    <row r="6259" spans="1:39" x14ac:dyDescent="0.25">
      <c r="A6259" t="s">
        <v>2780</v>
      </c>
      <c r="B6259">
        <v>1</v>
      </c>
      <c r="C6259" t="s">
        <v>2781</v>
      </c>
      <c r="D6259" t="s">
        <v>169</v>
      </c>
      <c r="E6259">
        <v>26</v>
      </c>
      <c r="F6259" t="s">
        <v>16</v>
      </c>
      <c r="G6259" t="s">
        <v>647</v>
      </c>
      <c r="H6259">
        <v>4175</v>
      </c>
      <c r="I6259" t="s">
        <v>648</v>
      </c>
      <c r="J6259">
        <v>1416</v>
      </c>
      <c r="K6259" t="s">
        <v>643</v>
      </c>
      <c r="L6259" t="s">
        <v>644</v>
      </c>
      <c r="P6259">
        <v>1070</v>
      </c>
      <c r="Q6259" t="s">
        <v>645</v>
      </c>
      <c r="R6259" t="s">
        <v>646</v>
      </c>
      <c r="Y6259">
        <v>1372</v>
      </c>
      <c r="Z6259" t="s">
        <v>405</v>
      </c>
      <c r="AA6259" t="s">
        <v>406</v>
      </c>
      <c r="AB6259">
        <v>97962.269</v>
      </c>
      <c r="AC6259">
        <v>119257.11599999999</v>
      </c>
      <c r="AD6259">
        <v>1.5</v>
      </c>
      <c r="AE6259">
        <v>0</v>
      </c>
      <c r="AF6259">
        <v>1.5</v>
      </c>
      <c r="AG6259">
        <v>0</v>
      </c>
      <c r="AH6259">
        <v>146943.4</v>
      </c>
      <c r="AI6259">
        <v>178885.67</v>
      </c>
      <c r="AJ6259">
        <v>1</v>
      </c>
      <c r="AK6259">
        <v>1.5</v>
      </c>
      <c r="AL6259">
        <v>0</v>
      </c>
      <c r="AM6259">
        <v>1</v>
      </c>
    </row>
    <row r="6260" spans="1:39" x14ac:dyDescent="0.25">
      <c r="A6260" t="s">
        <v>2780</v>
      </c>
      <c r="B6260">
        <v>1</v>
      </c>
      <c r="C6260" t="s">
        <v>2781</v>
      </c>
      <c r="D6260" t="s">
        <v>169</v>
      </c>
      <c r="E6260">
        <v>26</v>
      </c>
      <c r="F6260" t="s">
        <v>16</v>
      </c>
      <c r="G6260" t="s">
        <v>649</v>
      </c>
      <c r="H6260">
        <v>4176</v>
      </c>
      <c r="I6260" t="s">
        <v>650</v>
      </c>
      <c r="J6260">
        <v>1416</v>
      </c>
      <c r="K6260" t="s">
        <v>643</v>
      </c>
      <c r="L6260" t="s">
        <v>644</v>
      </c>
      <c r="P6260">
        <v>1070</v>
      </c>
      <c r="Q6260" t="s">
        <v>645</v>
      </c>
      <c r="R6260" t="s">
        <v>646</v>
      </c>
      <c r="Y6260">
        <v>1372</v>
      </c>
      <c r="Z6260" t="s">
        <v>405</v>
      </c>
      <c r="AA6260" t="s">
        <v>406</v>
      </c>
      <c r="AB6260">
        <v>97574.001000000004</v>
      </c>
      <c r="AC6260">
        <v>120106.367</v>
      </c>
      <c r="AD6260">
        <v>0.625</v>
      </c>
      <c r="AE6260">
        <v>0</v>
      </c>
      <c r="AF6260">
        <v>0.625</v>
      </c>
      <c r="AG6260">
        <v>0</v>
      </c>
      <c r="AH6260">
        <v>60983.75</v>
      </c>
      <c r="AI6260">
        <v>75066.48</v>
      </c>
      <c r="AJ6260">
        <v>0</v>
      </c>
      <c r="AK6260">
        <v>0</v>
      </c>
      <c r="AL6260">
        <v>0</v>
      </c>
      <c r="AM6260">
        <v>1</v>
      </c>
    </row>
    <row r="6261" spans="1:39" x14ac:dyDescent="0.25">
      <c r="A6261" t="s">
        <v>2780</v>
      </c>
      <c r="B6261">
        <v>1</v>
      </c>
      <c r="C6261" t="s">
        <v>2781</v>
      </c>
      <c r="D6261" t="s">
        <v>169</v>
      </c>
      <c r="E6261">
        <v>26</v>
      </c>
      <c r="F6261" t="s">
        <v>16</v>
      </c>
      <c r="G6261" t="s">
        <v>1181</v>
      </c>
      <c r="H6261">
        <v>4177</v>
      </c>
      <c r="I6261" t="s">
        <v>1182</v>
      </c>
      <c r="J6261">
        <v>1416</v>
      </c>
      <c r="K6261" t="s">
        <v>643</v>
      </c>
      <c r="L6261" t="s">
        <v>644</v>
      </c>
      <c r="P6261">
        <v>1070</v>
      </c>
      <c r="Q6261" t="s">
        <v>645</v>
      </c>
      <c r="R6261" t="s">
        <v>646</v>
      </c>
      <c r="Y6261">
        <v>1372</v>
      </c>
      <c r="Z6261" t="s">
        <v>405</v>
      </c>
      <c r="AA6261" t="s">
        <v>406</v>
      </c>
      <c r="AB6261">
        <v>98377.08</v>
      </c>
      <c r="AC6261">
        <v>121475.613</v>
      </c>
      <c r="AD6261">
        <v>0.375</v>
      </c>
      <c r="AE6261">
        <v>0</v>
      </c>
      <c r="AF6261">
        <v>0.375</v>
      </c>
      <c r="AG6261">
        <v>0</v>
      </c>
      <c r="AH6261">
        <v>36891.4</v>
      </c>
      <c r="AI6261">
        <v>45553.35</v>
      </c>
      <c r="AJ6261">
        <v>0</v>
      </c>
      <c r="AK6261">
        <v>0</v>
      </c>
      <c r="AL6261">
        <v>0</v>
      </c>
      <c r="AM6261">
        <v>1</v>
      </c>
    </row>
    <row r="6262" spans="1:39" x14ac:dyDescent="0.25">
      <c r="A6262" t="s">
        <v>2780</v>
      </c>
      <c r="B6262">
        <v>1</v>
      </c>
      <c r="C6262" t="s">
        <v>2781</v>
      </c>
      <c r="D6262" t="s">
        <v>169</v>
      </c>
      <c r="E6262">
        <v>26</v>
      </c>
      <c r="F6262" t="s">
        <v>16</v>
      </c>
      <c r="G6262" t="s">
        <v>1375</v>
      </c>
      <c r="H6262">
        <v>4244</v>
      </c>
      <c r="I6262" t="s">
        <v>1376</v>
      </c>
      <c r="J6262">
        <v>1416</v>
      </c>
      <c r="K6262" t="s">
        <v>643</v>
      </c>
      <c r="L6262" t="s">
        <v>644</v>
      </c>
      <c r="P6262">
        <v>1070</v>
      </c>
      <c r="Q6262" t="s">
        <v>645</v>
      </c>
      <c r="R6262" t="s">
        <v>646</v>
      </c>
      <c r="Y6262">
        <v>1372</v>
      </c>
      <c r="Z6262" t="s">
        <v>405</v>
      </c>
      <c r="AA6262" t="s">
        <v>406</v>
      </c>
      <c r="AB6262">
        <v>96369.384000000005</v>
      </c>
      <c r="AC6262">
        <v>120943.571</v>
      </c>
      <c r="AD6262">
        <v>0.125</v>
      </c>
      <c r="AE6262">
        <v>0</v>
      </c>
      <c r="AF6262">
        <v>0.125</v>
      </c>
      <c r="AG6262">
        <v>0</v>
      </c>
      <c r="AH6262">
        <v>12046.17</v>
      </c>
      <c r="AI6262">
        <v>15117.95</v>
      </c>
      <c r="AJ6262">
        <v>0</v>
      </c>
      <c r="AK6262">
        <v>0</v>
      </c>
      <c r="AL6262">
        <v>0</v>
      </c>
      <c r="AM6262">
        <v>1</v>
      </c>
    </row>
    <row r="6263" spans="1:39" x14ac:dyDescent="0.25">
      <c r="A6263" t="s">
        <v>2780</v>
      </c>
      <c r="B6263">
        <v>1</v>
      </c>
      <c r="C6263" t="s">
        <v>2781</v>
      </c>
      <c r="D6263" t="s">
        <v>169</v>
      </c>
      <c r="E6263">
        <v>26</v>
      </c>
      <c r="F6263" t="s">
        <v>16</v>
      </c>
      <c r="G6263" t="s">
        <v>1626</v>
      </c>
      <c r="H6263">
        <v>4245</v>
      </c>
      <c r="I6263" t="s">
        <v>1627</v>
      </c>
      <c r="J6263">
        <v>1416</v>
      </c>
      <c r="K6263" t="s">
        <v>643</v>
      </c>
      <c r="L6263" t="s">
        <v>644</v>
      </c>
      <c r="P6263">
        <v>1070</v>
      </c>
      <c r="Q6263" t="s">
        <v>645</v>
      </c>
      <c r="R6263" t="s">
        <v>646</v>
      </c>
      <c r="Y6263">
        <v>1372</v>
      </c>
      <c r="Z6263" t="s">
        <v>405</v>
      </c>
      <c r="AA6263" t="s">
        <v>406</v>
      </c>
      <c r="AB6263">
        <v>96369.384000000005</v>
      </c>
      <c r="AC6263">
        <v>120943.571</v>
      </c>
      <c r="AD6263">
        <v>0.125</v>
      </c>
      <c r="AE6263">
        <v>0</v>
      </c>
      <c r="AF6263">
        <v>0.125</v>
      </c>
      <c r="AG6263">
        <v>0</v>
      </c>
      <c r="AH6263">
        <v>12046.17</v>
      </c>
      <c r="AI6263">
        <v>15117.95</v>
      </c>
      <c r="AJ6263">
        <v>0</v>
      </c>
      <c r="AK6263">
        <v>0</v>
      </c>
      <c r="AL6263">
        <v>0</v>
      </c>
      <c r="AM6263">
        <v>1</v>
      </c>
    </row>
    <row r="6264" spans="1:39" x14ac:dyDescent="0.25">
      <c r="A6264" t="s">
        <v>2780</v>
      </c>
      <c r="B6264">
        <v>1</v>
      </c>
      <c r="C6264" t="s">
        <v>2781</v>
      </c>
      <c r="D6264" t="s">
        <v>169</v>
      </c>
      <c r="E6264">
        <v>26</v>
      </c>
      <c r="F6264" t="s">
        <v>16</v>
      </c>
      <c r="G6264" t="s">
        <v>1377</v>
      </c>
      <c r="H6264">
        <v>4298</v>
      </c>
      <c r="I6264" t="s">
        <v>1378</v>
      </c>
      <c r="J6264">
        <v>1194</v>
      </c>
      <c r="K6264" t="s">
        <v>367</v>
      </c>
      <c r="L6264" t="s">
        <v>368</v>
      </c>
      <c r="P6264">
        <v>1106</v>
      </c>
      <c r="Q6264" t="s">
        <v>1363</v>
      </c>
      <c r="R6264" t="s">
        <v>1364</v>
      </c>
      <c r="Y6264">
        <v>1375</v>
      </c>
      <c r="Z6264" t="s">
        <v>371</v>
      </c>
      <c r="AA6264" t="s">
        <v>372</v>
      </c>
      <c r="AB6264">
        <v>42555.243000000002</v>
      </c>
      <c r="AC6264">
        <v>52194.089</v>
      </c>
      <c r="AD6264">
        <v>54</v>
      </c>
      <c r="AE6264">
        <v>0</v>
      </c>
      <c r="AF6264">
        <v>54</v>
      </c>
      <c r="AG6264">
        <v>0</v>
      </c>
      <c r="AH6264">
        <v>2297983.12</v>
      </c>
      <c r="AI6264">
        <v>2818480.8</v>
      </c>
      <c r="AJ6264">
        <v>5</v>
      </c>
      <c r="AK6264">
        <v>10.8</v>
      </c>
      <c r="AL6264">
        <v>0</v>
      </c>
      <c r="AM6264">
        <v>1</v>
      </c>
    </row>
    <row r="6265" spans="1:39" x14ac:dyDescent="0.25">
      <c r="A6265" t="s">
        <v>2780</v>
      </c>
      <c r="B6265">
        <v>1</v>
      </c>
      <c r="C6265" t="s">
        <v>2781</v>
      </c>
      <c r="D6265" t="s">
        <v>169</v>
      </c>
      <c r="E6265">
        <v>26</v>
      </c>
      <c r="F6265" t="s">
        <v>16</v>
      </c>
      <c r="G6265" t="s">
        <v>1379</v>
      </c>
      <c r="H6265">
        <v>4302</v>
      </c>
      <c r="I6265" t="s">
        <v>1380</v>
      </c>
      <c r="J6265">
        <v>1194</v>
      </c>
      <c r="K6265" t="s">
        <v>367</v>
      </c>
      <c r="L6265" t="s">
        <v>368</v>
      </c>
      <c r="P6265">
        <v>1106</v>
      </c>
      <c r="Q6265" t="s">
        <v>1363</v>
      </c>
      <c r="R6265" t="s">
        <v>1364</v>
      </c>
      <c r="Y6265">
        <v>1375</v>
      </c>
      <c r="Z6265" t="s">
        <v>371</v>
      </c>
      <c r="AA6265" t="s">
        <v>372</v>
      </c>
      <c r="AB6265">
        <v>40039.970999999998</v>
      </c>
      <c r="AC6265">
        <v>49104.498</v>
      </c>
      <c r="AD6265">
        <v>49</v>
      </c>
      <c r="AE6265">
        <v>0</v>
      </c>
      <c r="AF6265">
        <v>49</v>
      </c>
      <c r="AG6265">
        <v>0</v>
      </c>
      <c r="AH6265">
        <v>1961958.6</v>
      </c>
      <c r="AI6265">
        <v>2406120.42</v>
      </c>
      <c r="AJ6265">
        <v>1</v>
      </c>
      <c r="AK6265">
        <v>49</v>
      </c>
      <c r="AL6265">
        <v>0</v>
      </c>
      <c r="AM6265">
        <v>1</v>
      </c>
    </row>
    <row r="6266" spans="1:39" x14ac:dyDescent="0.25">
      <c r="A6266" t="s">
        <v>2780</v>
      </c>
      <c r="B6266">
        <v>1</v>
      </c>
      <c r="C6266" t="s">
        <v>2781</v>
      </c>
      <c r="D6266" t="s">
        <v>169</v>
      </c>
      <c r="E6266">
        <v>26</v>
      </c>
      <c r="F6266" t="s">
        <v>16</v>
      </c>
      <c r="G6266" t="s">
        <v>1628</v>
      </c>
      <c r="H6266">
        <v>4303</v>
      </c>
      <c r="I6266" t="s">
        <v>1629</v>
      </c>
      <c r="J6266">
        <v>1194</v>
      </c>
      <c r="K6266" t="s">
        <v>367</v>
      </c>
      <c r="L6266" t="s">
        <v>368</v>
      </c>
      <c r="P6266">
        <v>1106</v>
      </c>
      <c r="Q6266" t="s">
        <v>1363</v>
      </c>
      <c r="R6266" t="s">
        <v>1364</v>
      </c>
      <c r="Y6266">
        <v>1375</v>
      </c>
      <c r="Z6266" t="s">
        <v>371</v>
      </c>
      <c r="AA6266" t="s">
        <v>372</v>
      </c>
      <c r="AB6266">
        <v>42045.343999999997</v>
      </c>
      <c r="AC6266">
        <v>51505.546000000002</v>
      </c>
      <c r="AD6266">
        <v>1</v>
      </c>
      <c r="AE6266">
        <v>0</v>
      </c>
      <c r="AF6266">
        <v>1</v>
      </c>
      <c r="AG6266">
        <v>0</v>
      </c>
      <c r="AH6266">
        <v>42045.34</v>
      </c>
      <c r="AI6266">
        <v>51505.55</v>
      </c>
      <c r="AJ6266">
        <v>0</v>
      </c>
      <c r="AK6266">
        <v>0</v>
      </c>
      <c r="AL6266">
        <v>0</v>
      </c>
      <c r="AM6266">
        <v>1</v>
      </c>
    </row>
    <row r="6267" spans="1:39" x14ac:dyDescent="0.25">
      <c r="A6267" t="s">
        <v>2780</v>
      </c>
      <c r="B6267">
        <v>1</v>
      </c>
      <c r="C6267" t="s">
        <v>2781</v>
      </c>
      <c r="D6267" t="s">
        <v>169</v>
      </c>
      <c r="E6267">
        <v>26</v>
      </c>
      <c r="F6267" t="s">
        <v>16</v>
      </c>
      <c r="G6267" t="s">
        <v>653</v>
      </c>
      <c r="H6267">
        <v>4386</v>
      </c>
      <c r="I6267" t="s">
        <v>654</v>
      </c>
      <c r="J6267">
        <v>1015</v>
      </c>
      <c r="K6267" t="s">
        <v>655</v>
      </c>
      <c r="L6267" t="s">
        <v>656</v>
      </c>
      <c r="P6267">
        <v>1237</v>
      </c>
      <c r="Q6267" t="s">
        <v>657</v>
      </c>
      <c r="R6267" t="s">
        <v>658</v>
      </c>
      <c r="Y6267">
        <v>1374</v>
      </c>
      <c r="Z6267" t="s">
        <v>393</v>
      </c>
      <c r="AA6267" t="s">
        <v>394</v>
      </c>
      <c r="AB6267">
        <v>16774.856</v>
      </c>
      <c r="AC6267">
        <v>20968.57</v>
      </c>
      <c r="AD6267">
        <v>6</v>
      </c>
      <c r="AE6267">
        <v>0</v>
      </c>
      <c r="AF6267">
        <v>6</v>
      </c>
      <c r="AG6267">
        <v>0</v>
      </c>
      <c r="AH6267">
        <v>100649.14</v>
      </c>
      <c r="AI6267">
        <v>125811.42</v>
      </c>
      <c r="AJ6267">
        <v>0</v>
      </c>
      <c r="AK6267">
        <v>0</v>
      </c>
      <c r="AL6267">
        <v>0</v>
      </c>
      <c r="AM6267">
        <v>1</v>
      </c>
    </row>
    <row r="6268" spans="1:39" x14ac:dyDescent="0.25">
      <c r="A6268" t="s">
        <v>2780</v>
      </c>
      <c r="B6268">
        <v>1</v>
      </c>
      <c r="C6268" t="s">
        <v>2781</v>
      </c>
      <c r="D6268" t="s">
        <v>169</v>
      </c>
      <c r="E6268">
        <v>26</v>
      </c>
      <c r="F6268" t="s">
        <v>16</v>
      </c>
      <c r="G6268" t="s">
        <v>1183</v>
      </c>
      <c r="H6268">
        <v>4406</v>
      </c>
      <c r="I6268" t="s">
        <v>1184</v>
      </c>
      <c r="J6268">
        <v>1414</v>
      </c>
      <c r="K6268" t="s">
        <v>437</v>
      </c>
      <c r="L6268" t="s">
        <v>438</v>
      </c>
      <c r="P6268">
        <v>1072</v>
      </c>
      <c r="Q6268" t="s">
        <v>439</v>
      </c>
      <c r="R6268" t="s">
        <v>440</v>
      </c>
      <c r="Y6268">
        <v>1374</v>
      </c>
      <c r="Z6268" t="s">
        <v>393</v>
      </c>
      <c r="AA6268" t="s">
        <v>394</v>
      </c>
      <c r="AB6268">
        <v>30749.975999999999</v>
      </c>
      <c r="AC6268">
        <v>38129.970999999998</v>
      </c>
      <c r="AD6268">
        <v>0.5</v>
      </c>
      <c r="AE6268">
        <v>0</v>
      </c>
      <c r="AF6268">
        <v>0.5</v>
      </c>
      <c r="AG6268">
        <v>0</v>
      </c>
      <c r="AH6268">
        <v>15374.99</v>
      </c>
      <c r="AI6268">
        <v>19064.990000000002</v>
      </c>
      <c r="AJ6268">
        <v>0</v>
      </c>
      <c r="AK6268">
        <v>0</v>
      </c>
      <c r="AL6268">
        <v>0</v>
      </c>
      <c r="AM6268">
        <v>1</v>
      </c>
    </row>
    <row r="6269" spans="1:39" x14ac:dyDescent="0.25">
      <c r="A6269" t="s">
        <v>2780</v>
      </c>
      <c r="B6269">
        <v>1</v>
      </c>
      <c r="C6269" t="s">
        <v>2781</v>
      </c>
      <c r="D6269" t="s">
        <v>169</v>
      </c>
      <c r="E6269">
        <v>26</v>
      </c>
      <c r="F6269" t="s">
        <v>16</v>
      </c>
      <c r="G6269" t="s">
        <v>1630</v>
      </c>
      <c r="H6269">
        <v>4433</v>
      </c>
      <c r="I6269" t="s">
        <v>1631</v>
      </c>
      <c r="J6269">
        <v>1414</v>
      </c>
      <c r="K6269" t="s">
        <v>437</v>
      </c>
      <c r="L6269" t="s">
        <v>438</v>
      </c>
      <c r="Y6269">
        <v>1372</v>
      </c>
      <c r="Z6269" t="s">
        <v>405</v>
      </c>
      <c r="AA6269" t="s">
        <v>406</v>
      </c>
      <c r="AB6269">
        <v>150078.29</v>
      </c>
      <c r="AC6269">
        <v>188348.25599999999</v>
      </c>
      <c r="AD6269">
        <v>0.16669999999999999</v>
      </c>
      <c r="AE6269">
        <v>0</v>
      </c>
      <c r="AF6269">
        <v>0.16669999999999999</v>
      </c>
      <c r="AG6269">
        <v>0</v>
      </c>
      <c r="AH6269">
        <v>25013.05</v>
      </c>
      <c r="AI6269">
        <v>31391.38</v>
      </c>
      <c r="AJ6269">
        <v>0</v>
      </c>
      <c r="AK6269">
        <v>0</v>
      </c>
      <c r="AL6269">
        <v>0</v>
      </c>
      <c r="AM6269">
        <v>1</v>
      </c>
    </row>
    <row r="6270" spans="1:39" x14ac:dyDescent="0.25">
      <c r="A6270" t="s">
        <v>2780</v>
      </c>
      <c r="B6270">
        <v>1</v>
      </c>
      <c r="C6270" t="s">
        <v>2781</v>
      </c>
      <c r="D6270" t="s">
        <v>169</v>
      </c>
      <c r="E6270">
        <v>26</v>
      </c>
      <c r="F6270" t="s">
        <v>16</v>
      </c>
      <c r="G6270" t="s">
        <v>2110</v>
      </c>
      <c r="H6270">
        <v>4442</v>
      </c>
      <c r="I6270" t="s">
        <v>2111</v>
      </c>
      <c r="J6270">
        <v>1414</v>
      </c>
      <c r="K6270" t="s">
        <v>437</v>
      </c>
      <c r="L6270" t="s">
        <v>438</v>
      </c>
      <c r="Y6270">
        <v>1372</v>
      </c>
      <c r="Z6270" t="s">
        <v>405</v>
      </c>
      <c r="AA6270" t="s">
        <v>406</v>
      </c>
      <c r="AB6270">
        <v>207768.07</v>
      </c>
      <c r="AC6270">
        <v>257632.40900000001</v>
      </c>
      <c r="AD6270">
        <v>0.125</v>
      </c>
      <c r="AE6270">
        <v>0</v>
      </c>
      <c r="AF6270">
        <v>0.125</v>
      </c>
      <c r="AG6270">
        <v>0</v>
      </c>
      <c r="AH6270">
        <v>25971.01</v>
      </c>
      <c r="AI6270">
        <v>32204.05</v>
      </c>
      <c r="AJ6270">
        <v>0</v>
      </c>
      <c r="AK6270">
        <v>0</v>
      </c>
      <c r="AL6270">
        <v>0</v>
      </c>
      <c r="AM6270">
        <v>1</v>
      </c>
    </row>
    <row r="6271" spans="1:39" x14ac:dyDescent="0.25">
      <c r="A6271" t="s">
        <v>2780</v>
      </c>
      <c r="B6271">
        <v>1</v>
      </c>
      <c r="C6271" t="s">
        <v>2781</v>
      </c>
      <c r="D6271" t="s">
        <v>169</v>
      </c>
      <c r="E6271">
        <v>26</v>
      </c>
      <c r="F6271" t="s">
        <v>16</v>
      </c>
      <c r="G6271" t="s">
        <v>1632</v>
      </c>
      <c r="H6271">
        <v>4443</v>
      </c>
      <c r="I6271" t="s">
        <v>1633</v>
      </c>
      <c r="J6271">
        <v>1414</v>
      </c>
      <c r="K6271" t="s">
        <v>437</v>
      </c>
      <c r="L6271" t="s">
        <v>438</v>
      </c>
      <c r="Y6271">
        <v>1372</v>
      </c>
      <c r="Z6271" t="s">
        <v>405</v>
      </c>
      <c r="AA6271" t="s">
        <v>406</v>
      </c>
      <c r="AB6271">
        <v>207768.07</v>
      </c>
      <c r="AC6271">
        <v>257632.40900000001</v>
      </c>
      <c r="AD6271">
        <v>0.125</v>
      </c>
      <c r="AE6271">
        <v>0</v>
      </c>
      <c r="AF6271">
        <v>0.125</v>
      </c>
      <c r="AG6271">
        <v>0</v>
      </c>
      <c r="AH6271">
        <v>25971.01</v>
      </c>
      <c r="AI6271">
        <v>32204.05</v>
      </c>
      <c r="AJ6271">
        <v>0</v>
      </c>
      <c r="AK6271">
        <v>0</v>
      </c>
      <c r="AL6271">
        <v>0</v>
      </c>
      <c r="AM6271">
        <v>1</v>
      </c>
    </row>
    <row r="6272" spans="1:39" x14ac:dyDescent="0.25">
      <c r="A6272" t="s">
        <v>2780</v>
      </c>
      <c r="B6272">
        <v>1</v>
      </c>
      <c r="C6272" t="s">
        <v>2781</v>
      </c>
      <c r="D6272" t="s">
        <v>169</v>
      </c>
      <c r="E6272">
        <v>26</v>
      </c>
      <c r="F6272" t="s">
        <v>16</v>
      </c>
      <c r="G6272" t="s">
        <v>667</v>
      </c>
      <c r="H6272">
        <v>4451</v>
      </c>
      <c r="I6272" t="s">
        <v>668</v>
      </c>
      <c r="J6272">
        <v>1419</v>
      </c>
      <c r="K6272" t="s">
        <v>665</v>
      </c>
      <c r="L6272" t="s">
        <v>666</v>
      </c>
      <c r="Y6272">
        <v>1369</v>
      </c>
      <c r="Z6272" t="s">
        <v>413</v>
      </c>
      <c r="AA6272" t="s">
        <v>414</v>
      </c>
      <c r="AB6272">
        <v>32388.595000000001</v>
      </c>
      <c r="AC6272">
        <v>40647.688000000002</v>
      </c>
      <c r="AD6272">
        <v>1</v>
      </c>
      <c r="AE6272">
        <v>0</v>
      </c>
      <c r="AF6272">
        <v>1</v>
      </c>
      <c r="AG6272">
        <v>0</v>
      </c>
      <c r="AH6272">
        <v>32388.6</v>
      </c>
      <c r="AI6272">
        <v>40647.69</v>
      </c>
      <c r="AJ6272">
        <v>0</v>
      </c>
      <c r="AK6272">
        <v>0</v>
      </c>
      <c r="AL6272">
        <v>0</v>
      </c>
      <c r="AM6272">
        <v>1</v>
      </c>
    </row>
    <row r="6273" spans="1:39" x14ac:dyDescent="0.25">
      <c r="A6273" t="s">
        <v>2780</v>
      </c>
      <c r="B6273">
        <v>1</v>
      </c>
      <c r="C6273" t="s">
        <v>2781</v>
      </c>
      <c r="D6273" t="s">
        <v>169</v>
      </c>
      <c r="E6273">
        <v>26</v>
      </c>
      <c r="F6273" t="s">
        <v>16</v>
      </c>
      <c r="G6273" t="s">
        <v>2020</v>
      </c>
      <c r="H6273">
        <v>4522</v>
      </c>
      <c r="I6273" t="s">
        <v>2021</v>
      </c>
      <c r="J6273">
        <v>1013</v>
      </c>
      <c r="K6273" t="s">
        <v>673</v>
      </c>
      <c r="L6273" t="s">
        <v>674</v>
      </c>
      <c r="P6273">
        <v>1005</v>
      </c>
      <c r="Q6273" t="s">
        <v>675</v>
      </c>
      <c r="R6273" t="s">
        <v>676</v>
      </c>
      <c r="Y6273">
        <v>1369</v>
      </c>
      <c r="Z6273" t="s">
        <v>413</v>
      </c>
      <c r="AA6273" t="s">
        <v>414</v>
      </c>
      <c r="AB6273">
        <v>20974.378000000001</v>
      </c>
      <c r="AC6273">
        <v>26008.228999999999</v>
      </c>
      <c r="AD6273">
        <v>2</v>
      </c>
      <c r="AE6273">
        <v>0</v>
      </c>
      <c r="AF6273">
        <v>2</v>
      </c>
      <c r="AG6273">
        <v>0</v>
      </c>
      <c r="AH6273">
        <v>41948.76</v>
      </c>
      <c r="AI6273">
        <v>52016.46</v>
      </c>
      <c r="AJ6273">
        <v>1</v>
      </c>
      <c r="AK6273">
        <v>2</v>
      </c>
      <c r="AL6273">
        <v>0</v>
      </c>
      <c r="AM6273">
        <v>1</v>
      </c>
    </row>
    <row r="6274" spans="1:39" x14ac:dyDescent="0.25">
      <c r="A6274" t="s">
        <v>2780</v>
      </c>
      <c r="B6274">
        <v>1</v>
      </c>
      <c r="C6274" t="s">
        <v>2781</v>
      </c>
      <c r="D6274" t="s">
        <v>169</v>
      </c>
      <c r="E6274">
        <v>26</v>
      </c>
      <c r="F6274" t="s">
        <v>16</v>
      </c>
      <c r="G6274" t="s">
        <v>1381</v>
      </c>
      <c r="H6274">
        <v>4523</v>
      </c>
      <c r="I6274" t="s">
        <v>1382</v>
      </c>
      <c r="J6274">
        <v>1013</v>
      </c>
      <c r="K6274" t="s">
        <v>673</v>
      </c>
      <c r="L6274" t="s">
        <v>674</v>
      </c>
      <c r="P6274">
        <v>1005</v>
      </c>
      <c r="Q6274" t="s">
        <v>675</v>
      </c>
      <c r="R6274" t="s">
        <v>676</v>
      </c>
      <c r="Y6274">
        <v>1369</v>
      </c>
      <c r="Z6274" t="s">
        <v>413</v>
      </c>
      <c r="AA6274" t="s">
        <v>414</v>
      </c>
      <c r="AB6274">
        <v>20974.378000000001</v>
      </c>
      <c r="AC6274">
        <v>26322.845000000001</v>
      </c>
      <c r="AD6274">
        <v>2</v>
      </c>
      <c r="AE6274">
        <v>0</v>
      </c>
      <c r="AF6274">
        <v>2</v>
      </c>
      <c r="AG6274">
        <v>0</v>
      </c>
      <c r="AH6274">
        <v>41948.76</v>
      </c>
      <c r="AI6274">
        <v>52645.69</v>
      </c>
      <c r="AJ6274">
        <v>0</v>
      </c>
      <c r="AK6274">
        <v>0</v>
      </c>
      <c r="AL6274">
        <v>0</v>
      </c>
      <c r="AM6274">
        <v>1</v>
      </c>
    </row>
    <row r="6275" spans="1:39" x14ac:dyDescent="0.25">
      <c r="A6275" t="s">
        <v>2780</v>
      </c>
      <c r="B6275">
        <v>1</v>
      </c>
      <c r="C6275" t="s">
        <v>2781</v>
      </c>
      <c r="D6275" t="s">
        <v>169</v>
      </c>
      <c r="E6275">
        <v>26</v>
      </c>
      <c r="F6275" t="s">
        <v>16</v>
      </c>
      <c r="G6275" t="s">
        <v>1534</v>
      </c>
      <c r="H6275">
        <v>4524</v>
      </c>
      <c r="I6275" t="s">
        <v>1535</v>
      </c>
      <c r="J6275">
        <v>1013</v>
      </c>
      <c r="K6275" t="s">
        <v>673</v>
      </c>
      <c r="L6275" t="s">
        <v>674</v>
      </c>
      <c r="P6275">
        <v>1005</v>
      </c>
      <c r="Q6275" t="s">
        <v>675</v>
      </c>
      <c r="R6275" t="s">
        <v>676</v>
      </c>
      <c r="Y6275">
        <v>1369</v>
      </c>
      <c r="Z6275" t="s">
        <v>413</v>
      </c>
      <c r="AA6275" t="s">
        <v>414</v>
      </c>
      <c r="AB6275">
        <v>20974.378000000001</v>
      </c>
      <c r="AC6275">
        <v>26165.537</v>
      </c>
      <c r="AD6275">
        <v>4</v>
      </c>
      <c r="AE6275">
        <v>0</v>
      </c>
      <c r="AF6275">
        <v>4</v>
      </c>
      <c r="AG6275">
        <v>0</v>
      </c>
      <c r="AH6275">
        <v>83897.51</v>
      </c>
      <c r="AI6275">
        <v>104662.15</v>
      </c>
      <c r="AJ6275">
        <v>0</v>
      </c>
      <c r="AK6275">
        <v>0</v>
      </c>
      <c r="AL6275">
        <v>0</v>
      </c>
      <c r="AM6275">
        <v>1</v>
      </c>
    </row>
    <row r="6276" spans="1:39" x14ac:dyDescent="0.25">
      <c r="A6276" t="s">
        <v>2780</v>
      </c>
      <c r="B6276">
        <v>1</v>
      </c>
      <c r="C6276" t="s">
        <v>2781</v>
      </c>
      <c r="D6276" t="s">
        <v>169</v>
      </c>
      <c r="E6276">
        <v>26</v>
      </c>
      <c r="F6276" t="s">
        <v>16</v>
      </c>
      <c r="G6276" t="s">
        <v>671</v>
      </c>
      <c r="H6276">
        <v>4525</v>
      </c>
      <c r="I6276" t="s">
        <v>672</v>
      </c>
      <c r="J6276">
        <v>1013</v>
      </c>
      <c r="K6276" t="s">
        <v>673</v>
      </c>
      <c r="L6276" t="s">
        <v>674</v>
      </c>
      <c r="P6276">
        <v>1005</v>
      </c>
      <c r="Q6276" t="s">
        <v>675</v>
      </c>
      <c r="R6276" t="s">
        <v>676</v>
      </c>
      <c r="Y6276">
        <v>1369</v>
      </c>
      <c r="Z6276" t="s">
        <v>413</v>
      </c>
      <c r="AA6276" t="s">
        <v>414</v>
      </c>
      <c r="AB6276">
        <v>20974.378000000001</v>
      </c>
      <c r="AC6276">
        <v>26322.845000000001</v>
      </c>
      <c r="AD6276">
        <v>2</v>
      </c>
      <c r="AE6276">
        <v>0</v>
      </c>
      <c r="AF6276">
        <v>2</v>
      </c>
      <c r="AG6276">
        <v>0</v>
      </c>
      <c r="AH6276">
        <v>41948.76</v>
      </c>
      <c r="AI6276">
        <v>52645.69</v>
      </c>
      <c r="AJ6276">
        <v>0</v>
      </c>
      <c r="AK6276">
        <v>0</v>
      </c>
      <c r="AL6276">
        <v>0</v>
      </c>
      <c r="AM6276">
        <v>1</v>
      </c>
    </row>
    <row r="6277" spans="1:39" x14ac:dyDescent="0.25">
      <c r="A6277" t="s">
        <v>2780</v>
      </c>
      <c r="B6277">
        <v>1</v>
      </c>
      <c r="C6277" t="s">
        <v>2781</v>
      </c>
      <c r="D6277" t="s">
        <v>169</v>
      </c>
      <c r="E6277">
        <v>26</v>
      </c>
      <c r="F6277" t="s">
        <v>16</v>
      </c>
      <c r="G6277" t="s">
        <v>1383</v>
      </c>
      <c r="H6277">
        <v>4577</v>
      </c>
      <c r="I6277" t="s">
        <v>1384</v>
      </c>
      <c r="J6277">
        <v>1008</v>
      </c>
      <c r="K6277" t="s">
        <v>683</v>
      </c>
      <c r="L6277" t="s">
        <v>684</v>
      </c>
      <c r="P6277">
        <v>1004</v>
      </c>
      <c r="Q6277" t="s">
        <v>411</v>
      </c>
      <c r="R6277" t="s">
        <v>412</v>
      </c>
      <c r="Y6277">
        <v>1369</v>
      </c>
      <c r="Z6277" t="s">
        <v>413</v>
      </c>
      <c r="AA6277" t="s">
        <v>414</v>
      </c>
      <c r="AB6277">
        <v>6844.4939999999997</v>
      </c>
      <c r="AC6277">
        <v>8589.8389999999999</v>
      </c>
      <c r="AD6277">
        <v>3</v>
      </c>
      <c r="AE6277">
        <v>0</v>
      </c>
      <c r="AF6277">
        <v>3</v>
      </c>
      <c r="AG6277">
        <v>0</v>
      </c>
      <c r="AH6277">
        <v>20533.48</v>
      </c>
      <c r="AI6277">
        <v>25769.52</v>
      </c>
      <c r="AJ6277">
        <v>0</v>
      </c>
      <c r="AK6277">
        <v>0</v>
      </c>
      <c r="AL6277">
        <v>0</v>
      </c>
      <c r="AM6277">
        <v>1</v>
      </c>
    </row>
    <row r="6278" spans="1:39" x14ac:dyDescent="0.25">
      <c r="A6278" t="s">
        <v>2780</v>
      </c>
      <c r="B6278">
        <v>1</v>
      </c>
      <c r="C6278" t="s">
        <v>2781</v>
      </c>
      <c r="D6278" t="s">
        <v>169</v>
      </c>
      <c r="E6278">
        <v>26</v>
      </c>
      <c r="F6278" t="s">
        <v>16</v>
      </c>
      <c r="G6278" t="s">
        <v>1644</v>
      </c>
      <c r="H6278">
        <v>4616</v>
      </c>
      <c r="I6278" t="s">
        <v>1645</v>
      </c>
      <c r="J6278">
        <v>1418</v>
      </c>
      <c r="K6278" t="s">
        <v>1169</v>
      </c>
      <c r="L6278" t="s">
        <v>1170</v>
      </c>
      <c r="P6278">
        <v>1068</v>
      </c>
      <c r="Q6278" t="s">
        <v>1171</v>
      </c>
      <c r="R6278" t="s">
        <v>1172</v>
      </c>
      <c r="Y6278">
        <v>1372</v>
      </c>
      <c r="Z6278" t="s">
        <v>405</v>
      </c>
      <c r="AA6278" t="s">
        <v>406</v>
      </c>
      <c r="AB6278">
        <v>59078.864000000001</v>
      </c>
      <c r="AC6278">
        <v>71597.153000000006</v>
      </c>
      <c r="AD6278">
        <v>2.0832999999999999</v>
      </c>
      <c r="AE6278">
        <v>0</v>
      </c>
      <c r="AF6278">
        <v>2.0832999999999999</v>
      </c>
      <c r="AG6278">
        <v>0</v>
      </c>
      <c r="AH6278">
        <v>123080.97</v>
      </c>
      <c r="AI6278">
        <v>149160.74</v>
      </c>
      <c r="AJ6278">
        <v>1</v>
      </c>
      <c r="AK6278">
        <v>2.08</v>
      </c>
      <c r="AL6278">
        <v>0</v>
      </c>
      <c r="AM6278">
        <v>1</v>
      </c>
    </row>
    <row r="6279" spans="1:39" x14ac:dyDescent="0.25">
      <c r="A6279" t="s">
        <v>2780</v>
      </c>
      <c r="B6279">
        <v>1</v>
      </c>
      <c r="C6279" t="s">
        <v>2781</v>
      </c>
      <c r="D6279" t="s">
        <v>169</v>
      </c>
      <c r="E6279">
        <v>26</v>
      </c>
      <c r="F6279" t="s">
        <v>16</v>
      </c>
      <c r="G6279" t="s">
        <v>681</v>
      </c>
      <c r="H6279">
        <v>4783</v>
      </c>
      <c r="I6279" t="s">
        <v>682</v>
      </c>
      <c r="J6279">
        <v>1008</v>
      </c>
      <c r="K6279" t="s">
        <v>683</v>
      </c>
      <c r="L6279" t="s">
        <v>684</v>
      </c>
      <c r="P6279">
        <v>1005</v>
      </c>
      <c r="Q6279" t="s">
        <v>675</v>
      </c>
      <c r="R6279" t="s">
        <v>676</v>
      </c>
      <c r="Y6279">
        <v>1369</v>
      </c>
      <c r="Z6279" t="s">
        <v>413</v>
      </c>
      <c r="AA6279" t="s">
        <v>414</v>
      </c>
      <c r="AB6279">
        <v>11328.281999999999</v>
      </c>
      <c r="AC6279">
        <v>14216.993</v>
      </c>
      <c r="AD6279">
        <v>2</v>
      </c>
      <c r="AE6279">
        <v>0</v>
      </c>
      <c r="AF6279">
        <v>2</v>
      </c>
      <c r="AG6279">
        <v>0</v>
      </c>
      <c r="AH6279">
        <v>22656.560000000001</v>
      </c>
      <c r="AI6279">
        <v>28433.99</v>
      </c>
      <c r="AJ6279">
        <v>0</v>
      </c>
      <c r="AK6279">
        <v>0</v>
      </c>
      <c r="AL6279">
        <v>0</v>
      </c>
      <c r="AM6279">
        <v>1</v>
      </c>
    </row>
    <row r="6280" spans="1:39" x14ac:dyDescent="0.25">
      <c r="A6280" t="s">
        <v>2780</v>
      </c>
      <c r="B6280">
        <v>1</v>
      </c>
      <c r="C6280" t="s">
        <v>2781</v>
      </c>
      <c r="D6280" t="s">
        <v>169</v>
      </c>
      <c r="E6280">
        <v>26</v>
      </c>
      <c r="F6280" t="s">
        <v>16</v>
      </c>
      <c r="G6280" t="s">
        <v>685</v>
      </c>
      <c r="H6280">
        <v>4792</v>
      </c>
      <c r="I6280" t="s">
        <v>686</v>
      </c>
      <c r="J6280">
        <v>1169</v>
      </c>
      <c r="K6280" t="s">
        <v>443</v>
      </c>
      <c r="L6280" t="s">
        <v>444</v>
      </c>
      <c r="Y6280">
        <v>1376</v>
      </c>
      <c r="Z6280" t="s">
        <v>377</v>
      </c>
      <c r="AA6280" t="s">
        <v>378</v>
      </c>
      <c r="AB6280">
        <v>107793</v>
      </c>
      <c r="AC6280">
        <v>132046.42499999999</v>
      </c>
      <c r="AD6280">
        <v>8.3299999999999999E-2</v>
      </c>
      <c r="AE6280">
        <v>0</v>
      </c>
      <c r="AF6280">
        <v>8.3299999999999999E-2</v>
      </c>
      <c r="AG6280">
        <v>0</v>
      </c>
      <c r="AH6280">
        <v>8982.75</v>
      </c>
      <c r="AI6280">
        <v>11003.87</v>
      </c>
      <c r="AJ6280">
        <v>0</v>
      </c>
      <c r="AK6280">
        <v>0</v>
      </c>
      <c r="AL6280">
        <v>0</v>
      </c>
      <c r="AM6280">
        <v>1</v>
      </c>
    </row>
    <row r="6281" spans="1:39" x14ac:dyDescent="0.25">
      <c r="A6281" t="s">
        <v>2780</v>
      </c>
      <c r="B6281">
        <v>1</v>
      </c>
      <c r="C6281" t="s">
        <v>2781</v>
      </c>
      <c r="D6281" t="s">
        <v>169</v>
      </c>
      <c r="E6281">
        <v>26</v>
      </c>
      <c r="F6281" t="s">
        <v>16</v>
      </c>
      <c r="G6281" t="s">
        <v>687</v>
      </c>
      <c r="H6281">
        <v>4795</v>
      </c>
      <c r="I6281" t="s">
        <v>688</v>
      </c>
      <c r="J6281">
        <v>1205</v>
      </c>
      <c r="K6281" t="s">
        <v>689</v>
      </c>
      <c r="L6281" t="s">
        <v>690</v>
      </c>
      <c r="Y6281">
        <v>1372</v>
      </c>
      <c r="Z6281" t="s">
        <v>405</v>
      </c>
      <c r="AA6281" t="s">
        <v>406</v>
      </c>
      <c r="AB6281">
        <v>37780.406000000003</v>
      </c>
      <c r="AC6281">
        <v>46847.701999999997</v>
      </c>
      <c r="AD6281">
        <v>0.6</v>
      </c>
      <c r="AE6281">
        <v>0.1</v>
      </c>
      <c r="AF6281">
        <v>0.7</v>
      </c>
      <c r="AG6281">
        <v>0</v>
      </c>
      <c r="AH6281">
        <v>26446.28</v>
      </c>
      <c r="AI6281">
        <v>32793.39</v>
      </c>
      <c r="AJ6281">
        <v>0</v>
      </c>
      <c r="AK6281">
        <v>0</v>
      </c>
      <c r="AL6281">
        <v>0</v>
      </c>
      <c r="AM6281">
        <v>1</v>
      </c>
    </row>
    <row r="6282" spans="1:39" x14ac:dyDescent="0.25">
      <c r="A6282" t="s">
        <v>2780</v>
      </c>
      <c r="B6282">
        <v>1</v>
      </c>
      <c r="C6282" t="s">
        <v>2781</v>
      </c>
      <c r="D6282" t="s">
        <v>169</v>
      </c>
      <c r="E6282">
        <v>26</v>
      </c>
      <c r="F6282" t="s">
        <v>16</v>
      </c>
      <c r="G6282" t="s">
        <v>691</v>
      </c>
      <c r="H6282">
        <v>4828</v>
      </c>
      <c r="I6282" t="s">
        <v>692</v>
      </c>
      <c r="J6282">
        <v>1413</v>
      </c>
      <c r="K6282" t="s">
        <v>391</v>
      </c>
      <c r="L6282" t="s">
        <v>392</v>
      </c>
      <c r="P6282">
        <v>1069</v>
      </c>
      <c r="Q6282" t="s">
        <v>397</v>
      </c>
      <c r="R6282" t="s">
        <v>398</v>
      </c>
      <c r="Y6282">
        <v>1374</v>
      </c>
      <c r="Z6282" t="s">
        <v>393</v>
      </c>
      <c r="AA6282" t="s">
        <v>394</v>
      </c>
      <c r="AB6282">
        <v>79625.034</v>
      </c>
      <c r="AC6282">
        <v>96346.292000000001</v>
      </c>
      <c r="AD6282">
        <v>0.5</v>
      </c>
      <c r="AE6282">
        <v>0</v>
      </c>
      <c r="AF6282">
        <v>0.5</v>
      </c>
      <c r="AG6282">
        <v>0</v>
      </c>
      <c r="AH6282">
        <v>39812.519999999997</v>
      </c>
      <c r="AI6282">
        <v>48173.15</v>
      </c>
      <c r="AJ6282">
        <v>0</v>
      </c>
      <c r="AK6282">
        <v>0</v>
      </c>
      <c r="AL6282">
        <v>0</v>
      </c>
      <c r="AM6282">
        <v>1</v>
      </c>
    </row>
    <row r="6283" spans="1:39" x14ac:dyDescent="0.25">
      <c r="A6283" t="s">
        <v>2780</v>
      </c>
      <c r="B6283">
        <v>1</v>
      </c>
      <c r="C6283" t="s">
        <v>2781</v>
      </c>
      <c r="D6283" t="s">
        <v>169</v>
      </c>
      <c r="E6283">
        <v>26</v>
      </c>
      <c r="F6283" t="s">
        <v>16</v>
      </c>
      <c r="G6283" t="s">
        <v>693</v>
      </c>
      <c r="H6283">
        <v>4940</v>
      </c>
      <c r="I6283" t="s">
        <v>694</v>
      </c>
      <c r="P6283">
        <v>1085</v>
      </c>
      <c r="Q6283" t="s">
        <v>695</v>
      </c>
      <c r="R6283" t="s">
        <v>696</v>
      </c>
      <c r="Y6283">
        <v>1373</v>
      </c>
      <c r="Z6283" t="s">
        <v>453</v>
      </c>
      <c r="AA6283" t="s">
        <v>454</v>
      </c>
      <c r="AB6283">
        <v>16251.665999999999</v>
      </c>
      <c r="AC6283">
        <v>20180.398000000001</v>
      </c>
      <c r="AD6283">
        <v>10</v>
      </c>
      <c r="AE6283">
        <v>0</v>
      </c>
      <c r="AF6283">
        <v>10</v>
      </c>
      <c r="AG6283">
        <v>0</v>
      </c>
      <c r="AH6283">
        <v>162516.66</v>
      </c>
      <c r="AI6283">
        <v>201803.98</v>
      </c>
      <c r="AJ6283">
        <v>0</v>
      </c>
      <c r="AK6283">
        <v>0</v>
      </c>
      <c r="AL6283">
        <v>0</v>
      </c>
      <c r="AM6283">
        <v>1</v>
      </c>
    </row>
    <row r="6284" spans="1:39" x14ac:dyDescent="0.25">
      <c r="A6284" t="s">
        <v>2780</v>
      </c>
      <c r="B6284">
        <v>1</v>
      </c>
      <c r="C6284" t="s">
        <v>2781</v>
      </c>
      <c r="D6284" t="s">
        <v>169</v>
      </c>
      <c r="E6284">
        <v>26</v>
      </c>
      <c r="F6284" t="s">
        <v>16</v>
      </c>
      <c r="G6284" t="s">
        <v>697</v>
      </c>
      <c r="H6284">
        <v>4941</v>
      </c>
      <c r="I6284" t="s">
        <v>698</v>
      </c>
      <c r="P6284">
        <v>1085</v>
      </c>
      <c r="Q6284" t="s">
        <v>695</v>
      </c>
      <c r="R6284" t="s">
        <v>696</v>
      </c>
      <c r="Y6284">
        <v>1373</v>
      </c>
      <c r="Z6284" t="s">
        <v>453</v>
      </c>
      <c r="AA6284" t="s">
        <v>454</v>
      </c>
      <c r="AB6284">
        <v>16199.199000000001</v>
      </c>
      <c r="AC6284">
        <v>20146.36</v>
      </c>
      <c r="AD6284">
        <v>9</v>
      </c>
      <c r="AE6284">
        <v>0</v>
      </c>
      <c r="AF6284">
        <v>9</v>
      </c>
      <c r="AG6284">
        <v>0</v>
      </c>
      <c r="AH6284">
        <v>145792.79</v>
      </c>
      <c r="AI6284">
        <v>181317.24</v>
      </c>
      <c r="AJ6284">
        <v>0</v>
      </c>
      <c r="AK6284">
        <v>0</v>
      </c>
      <c r="AL6284">
        <v>0</v>
      </c>
      <c r="AM6284">
        <v>1</v>
      </c>
    </row>
    <row r="6285" spans="1:39" x14ac:dyDescent="0.25">
      <c r="A6285" t="s">
        <v>2780</v>
      </c>
      <c r="B6285">
        <v>1</v>
      </c>
      <c r="C6285" t="s">
        <v>2781</v>
      </c>
      <c r="D6285" t="s">
        <v>169</v>
      </c>
      <c r="E6285">
        <v>26</v>
      </c>
      <c r="F6285" t="s">
        <v>16</v>
      </c>
      <c r="G6285" t="s">
        <v>703</v>
      </c>
      <c r="H6285">
        <v>4943</v>
      </c>
      <c r="I6285" t="s">
        <v>704</v>
      </c>
      <c r="J6285">
        <v>1253</v>
      </c>
      <c r="K6285" t="s">
        <v>701</v>
      </c>
      <c r="L6285" t="s">
        <v>702</v>
      </c>
      <c r="Y6285">
        <v>1373</v>
      </c>
      <c r="Z6285" t="s">
        <v>453</v>
      </c>
      <c r="AA6285" t="s">
        <v>454</v>
      </c>
      <c r="AB6285">
        <v>22019.537</v>
      </c>
      <c r="AC6285">
        <v>27304.226999999999</v>
      </c>
      <c r="AD6285">
        <v>0.3</v>
      </c>
      <c r="AE6285">
        <v>0.05</v>
      </c>
      <c r="AF6285">
        <v>0.35</v>
      </c>
      <c r="AG6285">
        <v>0</v>
      </c>
      <c r="AH6285">
        <v>7706.84</v>
      </c>
      <c r="AI6285">
        <v>9556.48</v>
      </c>
      <c r="AJ6285">
        <v>0</v>
      </c>
      <c r="AK6285">
        <v>0</v>
      </c>
      <c r="AL6285">
        <v>0</v>
      </c>
      <c r="AM6285">
        <v>1</v>
      </c>
    </row>
    <row r="6286" spans="1:39" x14ac:dyDescent="0.25">
      <c r="A6286" t="s">
        <v>2780</v>
      </c>
      <c r="B6286">
        <v>1</v>
      </c>
      <c r="C6286" t="s">
        <v>2781</v>
      </c>
      <c r="D6286" t="s">
        <v>169</v>
      </c>
      <c r="E6286">
        <v>26</v>
      </c>
      <c r="F6286" t="s">
        <v>16</v>
      </c>
      <c r="G6286" t="s">
        <v>705</v>
      </c>
      <c r="H6286">
        <v>4945</v>
      </c>
      <c r="I6286" t="s">
        <v>706</v>
      </c>
      <c r="Y6286">
        <v>1373</v>
      </c>
      <c r="Z6286" t="s">
        <v>453</v>
      </c>
      <c r="AA6286" t="s">
        <v>454</v>
      </c>
      <c r="AB6286">
        <v>15848.683999999999</v>
      </c>
      <c r="AC6286">
        <v>19533.502</v>
      </c>
      <c r="AD6286">
        <v>4</v>
      </c>
      <c r="AE6286">
        <v>0</v>
      </c>
      <c r="AF6286">
        <v>4</v>
      </c>
      <c r="AG6286">
        <v>0</v>
      </c>
      <c r="AH6286">
        <v>63394.73</v>
      </c>
      <c r="AI6286">
        <v>78134.009999999995</v>
      </c>
      <c r="AJ6286">
        <v>0</v>
      </c>
      <c r="AK6286">
        <v>0</v>
      </c>
      <c r="AL6286">
        <v>0</v>
      </c>
      <c r="AM6286">
        <v>1</v>
      </c>
    </row>
    <row r="6287" spans="1:39" x14ac:dyDescent="0.25">
      <c r="A6287" t="s">
        <v>2780</v>
      </c>
      <c r="B6287">
        <v>1</v>
      </c>
      <c r="C6287" t="s">
        <v>2781</v>
      </c>
      <c r="D6287" t="s">
        <v>169</v>
      </c>
      <c r="E6287">
        <v>26</v>
      </c>
      <c r="F6287" t="s">
        <v>16</v>
      </c>
      <c r="G6287" t="s">
        <v>707</v>
      </c>
      <c r="H6287">
        <v>4981</v>
      </c>
      <c r="I6287" t="s">
        <v>708</v>
      </c>
      <c r="P6287">
        <v>1085</v>
      </c>
      <c r="Q6287" t="s">
        <v>695</v>
      </c>
      <c r="R6287" t="s">
        <v>696</v>
      </c>
      <c r="Y6287">
        <v>1373</v>
      </c>
      <c r="Z6287" t="s">
        <v>453</v>
      </c>
      <c r="AA6287" t="s">
        <v>454</v>
      </c>
      <c r="AB6287">
        <v>16527.117999999999</v>
      </c>
      <c r="AC6287">
        <v>20741.532999999999</v>
      </c>
      <c r="AD6287">
        <v>2</v>
      </c>
      <c r="AE6287">
        <v>0</v>
      </c>
      <c r="AF6287">
        <v>2</v>
      </c>
      <c r="AG6287">
        <v>0</v>
      </c>
      <c r="AH6287">
        <v>33054.239999999998</v>
      </c>
      <c r="AI6287">
        <v>41483.07</v>
      </c>
      <c r="AJ6287">
        <v>0</v>
      </c>
      <c r="AK6287">
        <v>0</v>
      </c>
      <c r="AL6287">
        <v>0</v>
      </c>
      <c r="AM6287">
        <v>1</v>
      </c>
    </row>
    <row r="6288" spans="1:39" x14ac:dyDescent="0.25">
      <c r="A6288" t="s">
        <v>2780</v>
      </c>
      <c r="B6288">
        <v>1</v>
      </c>
      <c r="C6288" t="s">
        <v>2781</v>
      </c>
      <c r="D6288" t="s">
        <v>169</v>
      </c>
      <c r="E6288">
        <v>26</v>
      </c>
      <c r="F6288" t="s">
        <v>16</v>
      </c>
      <c r="G6288" t="s">
        <v>709</v>
      </c>
      <c r="H6288">
        <v>5002</v>
      </c>
      <c r="I6288" t="s">
        <v>710</v>
      </c>
      <c r="P6288">
        <v>1085</v>
      </c>
      <c r="Q6288" t="s">
        <v>695</v>
      </c>
      <c r="R6288" t="s">
        <v>696</v>
      </c>
      <c r="Y6288">
        <v>1373</v>
      </c>
      <c r="Z6288" t="s">
        <v>453</v>
      </c>
      <c r="AA6288" t="s">
        <v>454</v>
      </c>
      <c r="AB6288">
        <v>16527.117999999999</v>
      </c>
      <c r="AC6288">
        <v>20490.674999999999</v>
      </c>
      <c r="AD6288">
        <v>2</v>
      </c>
      <c r="AE6288">
        <v>0</v>
      </c>
      <c r="AF6288">
        <v>2</v>
      </c>
      <c r="AG6288">
        <v>0</v>
      </c>
      <c r="AH6288">
        <v>33054.239999999998</v>
      </c>
      <c r="AI6288">
        <v>40981.35</v>
      </c>
      <c r="AJ6288">
        <v>0</v>
      </c>
      <c r="AK6288">
        <v>0</v>
      </c>
      <c r="AL6288">
        <v>0</v>
      </c>
      <c r="AM6288">
        <v>1</v>
      </c>
    </row>
    <row r="6289" spans="1:39" x14ac:dyDescent="0.25">
      <c r="A6289" t="s">
        <v>2780</v>
      </c>
      <c r="B6289">
        <v>1</v>
      </c>
      <c r="C6289" t="s">
        <v>2781</v>
      </c>
      <c r="D6289" t="s">
        <v>169</v>
      </c>
      <c r="E6289">
        <v>26</v>
      </c>
      <c r="F6289" t="s">
        <v>16</v>
      </c>
      <c r="G6289" t="s">
        <v>1191</v>
      </c>
      <c r="H6289">
        <v>5111</v>
      </c>
      <c r="I6289" t="s">
        <v>1192</v>
      </c>
      <c r="J6289">
        <v>1065</v>
      </c>
      <c r="K6289" t="s">
        <v>537</v>
      </c>
      <c r="L6289" t="s">
        <v>538</v>
      </c>
      <c r="Y6289">
        <v>1373</v>
      </c>
      <c r="Z6289" t="s">
        <v>453</v>
      </c>
      <c r="AA6289" t="s">
        <v>454</v>
      </c>
      <c r="AB6289">
        <v>16300.284</v>
      </c>
      <c r="AC6289">
        <v>20403.703000000001</v>
      </c>
      <c r="AD6289">
        <v>2.5</v>
      </c>
      <c r="AE6289">
        <v>0</v>
      </c>
      <c r="AF6289">
        <v>2.5</v>
      </c>
      <c r="AG6289">
        <v>0</v>
      </c>
      <c r="AH6289">
        <v>40750.71</v>
      </c>
      <c r="AI6289">
        <v>51009.26</v>
      </c>
      <c r="AJ6289">
        <v>0</v>
      </c>
      <c r="AK6289">
        <v>0</v>
      </c>
      <c r="AL6289">
        <v>0</v>
      </c>
      <c r="AM6289">
        <v>1</v>
      </c>
    </row>
    <row r="6290" spans="1:39" x14ac:dyDescent="0.25">
      <c r="A6290" t="s">
        <v>2780</v>
      </c>
      <c r="B6290">
        <v>1</v>
      </c>
      <c r="C6290" t="s">
        <v>2781</v>
      </c>
      <c r="D6290" t="s">
        <v>169</v>
      </c>
      <c r="E6290">
        <v>26</v>
      </c>
      <c r="F6290" t="s">
        <v>16</v>
      </c>
      <c r="G6290" t="s">
        <v>721</v>
      </c>
      <c r="H6290">
        <v>5630</v>
      </c>
      <c r="I6290" t="s">
        <v>722</v>
      </c>
      <c r="J6290">
        <v>1449</v>
      </c>
      <c r="K6290" t="s">
        <v>719</v>
      </c>
      <c r="L6290" t="s">
        <v>720</v>
      </c>
      <c r="Y6290">
        <v>1370</v>
      </c>
      <c r="Z6290" t="s">
        <v>477</v>
      </c>
      <c r="AA6290" t="s">
        <v>478</v>
      </c>
      <c r="AB6290">
        <v>7952.8689999999997</v>
      </c>
      <c r="AC6290">
        <v>9980.85</v>
      </c>
      <c r="AD6290">
        <v>7</v>
      </c>
      <c r="AE6290">
        <v>0</v>
      </c>
      <c r="AF6290">
        <v>7</v>
      </c>
      <c r="AG6290">
        <v>0</v>
      </c>
      <c r="AH6290">
        <v>55670.080000000002</v>
      </c>
      <c r="AI6290">
        <v>69865.95</v>
      </c>
      <c r="AJ6290">
        <v>1</v>
      </c>
      <c r="AK6290">
        <v>7</v>
      </c>
      <c r="AL6290">
        <v>0</v>
      </c>
      <c r="AM6290">
        <v>1</v>
      </c>
    </row>
    <row r="6291" spans="1:39" x14ac:dyDescent="0.25">
      <c r="A6291" t="s">
        <v>2780</v>
      </c>
      <c r="B6291">
        <v>1</v>
      </c>
      <c r="C6291" t="s">
        <v>2781</v>
      </c>
      <c r="D6291" t="s">
        <v>169</v>
      </c>
      <c r="E6291">
        <v>26</v>
      </c>
      <c r="F6291" t="s">
        <v>16</v>
      </c>
      <c r="G6291" t="s">
        <v>723</v>
      </c>
      <c r="H6291">
        <v>5631</v>
      </c>
      <c r="I6291" t="s">
        <v>724</v>
      </c>
      <c r="J6291">
        <v>1449</v>
      </c>
      <c r="K6291" t="s">
        <v>719</v>
      </c>
      <c r="L6291" t="s">
        <v>720</v>
      </c>
      <c r="Y6291">
        <v>1370</v>
      </c>
      <c r="Z6291" t="s">
        <v>477</v>
      </c>
      <c r="AA6291" t="s">
        <v>478</v>
      </c>
      <c r="AB6291">
        <v>6713.1589999999997</v>
      </c>
      <c r="AC6291">
        <v>8425.0149999999994</v>
      </c>
      <c r="AD6291">
        <v>56</v>
      </c>
      <c r="AE6291">
        <v>0</v>
      </c>
      <c r="AF6291">
        <v>56</v>
      </c>
      <c r="AG6291">
        <v>0</v>
      </c>
      <c r="AH6291">
        <v>375936.92</v>
      </c>
      <c r="AI6291">
        <v>471800.83</v>
      </c>
      <c r="AJ6291">
        <v>0</v>
      </c>
      <c r="AK6291">
        <v>0</v>
      </c>
      <c r="AL6291">
        <v>0</v>
      </c>
      <c r="AM6291">
        <v>1</v>
      </c>
    </row>
    <row r="6292" spans="1:39" x14ac:dyDescent="0.25">
      <c r="A6292" t="s">
        <v>2780</v>
      </c>
      <c r="B6292">
        <v>1</v>
      </c>
      <c r="C6292" t="s">
        <v>2781</v>
      </c>
      <c r="D6292" t="s">
        <v>169</v>
      </c>
      <c r="E6292">
        <v>26</v>
      </c>
      <c r="F6292" t="s">
        <v>16</v>
      </c>
      <c r="G6292" t="s">
        <v>731</v>
      </c>
      <c r="H6292">
        <v>5709</v>
      </c>
      <c r="I6292" t="s">
        <v>732</v>
      </c>
      <c r="Y6292">
        <v>1376</v>
      </c>
      <c r="Z6292" t="s">
        <v>377</v>
      </c>
      <c r="AA6292" t="s">
        <v>378</v>
      </c>
      <c r="AB6292">
        <v>402076.24800000002</v>
      </c>
      <c r="AC6292">
        <v>492543.39299999998</v>
      </c>
      <c r="AD6292">
        <v>8.3299999999999999E-2</v>
      </c>
      <c r="AE6292">
        <v>0</v>
      </c>
      <c r="AF6292">
        <v>8.3299999999999999E-2</v>
      </c>
      <c r="AG6292">
        <v>0</v>
      </c>
      <c r="AH6292">
        <v>33506.35</v>
      </c>
      <c r="AI6292">
        <v>41045.279999999999</v>
      </c>
      <c r="AJ6292">
        <v>0</v>
      </c>
      <c r="AK6292">
        <v>0</v>
      </c>
      <c r="AL6292">
        <v>0</v>
      </c>
      <c r="AM6292">
        <v>1</v>
      </c>
    </row>
    <row r="6293" spans="1:39" x14ac:dyDescent="0.25">
      <c r="A6293" t="s">
        <v>2780</v>
      </c>
      <c r="B6293">
        <v>1</v>
      </c>
      <c r="C6293" t="s">
        <v>2781</v>
      </c>
      <c r="D6293" t="s">
        <v>169</v>
      </c>
      <c r="E6293">
        <v>26</v>
      </c>
      <c r="F6293" t="s">
        <v>16</v>
      </c>
      <c r="G6293" t="s">
        <v>733</v>
      </c>
      <c r="H6293">
        <v>5723</v>
      </c>
      <c r="I6293" t="s">
        <v>734</v>
      </c>
      <c r="J6293">
        <v>1450</v>
      </c>
      <c r="K6293" t="s">
        <v>735</v>
      </c>
      <c r="L6293" t="s">
        <v>736</v>
      </c>
      <c r="P6293">
        <v>1077</v>
      </c>
      <c r="Q6293" t="s">
        <v>737</v>
      </c>
      <c r="R6293" t="s">
        <v>738</v>
      </c>
      <c r="Y6293">
        <v>1370</v>
      </c>
      <c r="Z6293" t="s">
        <v>477</v>
      </c>
      <c r="AA6293" t="s">
        <v>478</v>
      </c>
      <c r="AB6293">
        <v>5395.2169999999996</v>
      </c>
      <c r="AC6293">
        <v>6659.2780000000002</v>
      </c>
      <c r="AD6293">
        <v>7</v>
      </c>
      <c r="AE6293">
        <v>0</v>
      </c>
      <c r="AF6293">
        <v>7</v>
      </c>
      <c r="AG6293">
        <v>0</v>
      </c>
      <c r="AH6293">
        <v>37766.519999999997</v>
      </c>
      <c r="AI6293">
        <v>46614.95</v>
      </c>
      <c r="AJ6293">
        <v>0</v>
      </c>
      <c r="AK6293">
        <v>0</v>
      </c>
      <c r="AL6293">
        <v>0</v>
      </c>
      <c r="AM6293">
        <v>1</v>
      </c>
    </row>
    <row r="6294" spans="1:39" x14ac:dyDescent="0.25">
      <c r="A6294" t="s">
        <v>2780</v>
      </c>
      <c r="B6294">
        <v>1</v>
      </c>
      <c r="C6294" t="s">
        <v>2781</v>
      </c>
      <c r="D6294" t="s">
        <v>169</v>
      </c>
      <c r="E6294">
        <v>26</v>
      </c>
      <c r="F6294" t="s">
        <v>16</v>
      </c>
      <c r="G6294" t="s">
        <v>739</v>
      </c>
      <c r="H6294">
        <v>5761</v>
      </c>
      <c r="I6294" t="s">
        <v>740</v>
      </c>
      <c r="J6294">
        <v>1450</v>
      </c>
      <c r="K6294" t="s">
        <v>735</v>
      </c>
      <c r="L6294" t="s">
        <v>736</v>
      </c>
      <c r="P6294">
        <v>1077</v>
      </c>
      <c r="Q6294" t="s">
        <v>737</v>
      </c>
      <c r="R6294" t="s">
        <v>738</v>
      </c>
      <c r="Y6294">
        <v>1370</v>
      </c>
      <c r="Z6294" t="s">
        <v>477</v>
      </c>
      <c r="AA6294" t="s">
        <v>478</v>
      </c>
      <c r="AB6294">
        <v>5319.527</v>
      </c>
      <c r="AC6294">
        <v>6545.6670000000004</v>
      </c>
      <c r="AD6294">
        <v>6</v>
      </c>
      <c r="AE6294">
        <v>0</v>
      </c>
      <c r="AF6294">
        <v>6</v>
      </c>
      <c r="AG6294">
        <v>0</v>
      </c>
      <c r="AH6294">
        <v>31917.16</v>
      </c>
      <c r="AI6294">
        <v>39274</v>
      </c>
      <c r="AJ6294">
        <v>0</v>
      </c>
      <c r="AK6294">
        <v>0</v>
      </c>
      <c r="AL6294">
        <v>0</v>
      </c>
      <c r="AM6294">
        <v>1</v>
      </c>
    </row>
    <row r="6295" spans="1:39" x14ac:dyDescent="0.25">
      <c r="A6295" t="s">
        <v>2780</v>
      </c>
      <c r="B6295">
        <v>1</v>
      </c>
      <c r="C6295" t="s">
        <v>2781</v>
      </c>
      <c r="D6295" t="s">
        <v>169</v>
      </c>
      <c r="E6295">
        <v>26</v>
      </c>
      <c r="F6295" t="s">
        <v>16</v>
      </c>
      <c r="G6295" t="s">
        <v>743</v>
      </c>
      <c r="H6295">
        <v>5765</v>
      </c>
      <c r="I6295" t="s">
        <v>744</v>
      </c>
      <c r="J6295">
        <v>1446</v>
      </c>
      <c r="K6295" t="s">
        <v>745</v>
      </c>
      <c r="L6295" t="s">
        <v>746</v>
      </c>
      <c r="Y6295">
        <v>1376</v>
      </c>
      <c r="Z6295" t="s">
        <v>377</v>
      </c>
      <c r="AA6295" t="s">
        <v>378</v>
      </c>
      <c r="AB6295">
        <v>469930.22600000002</v>
      </c>
      <c r="AC6295">
        <v>578182.75600000005</v>
      </c>
      <c r="AD6295">
        <v>0.55000000000000004</v>
      </c>
      <c r="AE6295">
        <v>0</v>
      </c>
      <c r="AF6295">
        <v>0.55000000000000004</v>
      </c>
      <c r="AG6295">
        <v>0</v>
      </c>
      <c r="AH6295">
        <v>258461.62</v>
      </c>
      <c r="AI6295">
        <v>318000.52</v>
      </c>
      <c r="AJ6295">
        <v>2</v>
      </c>
      <c r="AK6295">
        <v>0.28000000000000003</v>
      </c>
      <c r="AL6295">
        <v>0</v>
      </c>
      <c r="AM6295">
        <v>1</v>
      </c>
    </row>
    <row r="6296" spans="1:39" x14ac:dyDescent="0.25">
      <c r="A6296" t="s">
        <v>2780</v>
      </c>
      <c r="B6296">
        <v>1</v>
      </c>
      <c r="C6296" t="s">
        <v>2781</v>
      </c>
      <c r="D6296" t="s">
        <v>169</v>
      </c>
      <c r="E6296">
        <v>26</v>
      </c>
      <c r="F6296" t="s">
        <v>16</v>
      </c>
      <c r="G6296" t="s">
        <v>747</v>
      </c>
      <c r="H6296">
        <v>5801</v>
      </c>
      <c r="I6296" t="s">
        <v>748</v>
      </c>
      <c r="J6296">
        <v>1351</v>
      </c>
      <c r="K6296" t="s">
        <v>553</v>
      </c>
      <c r="L6296" t="s">
        <v>554</v>
      </c>
      <c r="P6296">
        <v>1141</v>
      </c>
      <c r="Q6296" t="s">
        <v>555</v>
      </c>
      <c r="R6296" t="s">
        <v>556</v>
      </c>
      <c r="Y6296">
        <v>1372</v>
      </c>
      <c r="Z6296" t="s">
        <v>405</v>
      </c>
      <c r="AA6296" t="s">
        <v>406</v>
      </c>
      <c r="AB6296">
        <v>211494.89600000001</v>
      </c>
      <c r="AC6296">
        <v>265426.11099999998</v>
      </c>
      <c r="AD6296">
        <v>4.1700000000000001E-2</v>
      </c>
      <c r="AE6296">
        <v>0</v>
      </c>
      <c r="AF6296">
        <v>4.1700000000000001E-2</v>
      </c>
      <c r="AG6296">
        <v>0</v>
      </c>
      <c r="AH6296">
        <v>8812.2900000000009</v>
      </c>
      <c r="AI6296">
        <v>11059.42</v>
      </c>
      <c r="AJ6296">
        <v>0</v>
      </c>
      <c r="AK6296">
        <v>0</v>
      </c>
      <c r="AL6296">
        <v>0</v>
      </c>
      <c r="AM6296">
        <v>1</v>
      </c>
    </row>
    <row r="6297" spans="1:39" x14ac:dyDescent="0.25">
      <c r="A6297" t="s">
        <v>2780</v>
      </c>
      <c r="B6297">
        <v>1</v>
      </c>
      <c r="C6297" t="s">
        <v>2781</v>
      </c>
      <c r="D6297" t="s">
        <v>169</v>
      </c>
      <c r="E6297">
        <v>26</v>
      </c>
      <c r="F6297" t="s">
        <v>16</v>
      </c>
      <c r="G6297" t="s">
        <v>749</v>
      </c>
      <c r="H6297">
        <v>5816</v>
      </c>
      <c r="I6297" t="s">
        <v>750</v>
      </c>
      <c r="J6297">
        <v>1450</v>
      </c>
      <c r="K6297" t="s">
        <v>735</v>
      </c>
      <c r="L6297" t="s">
        <v>736</v>
      </c>
      <c r="P6297">
        <v>1077</v>
      </c>
      <c r="Q6297" t="s">
        <v>737</v>
      </c>
      <c r="R6297" t="s">
        <v>738</v>
      </c>
      <c r="Y6297">
        <v>1370</v>
      </c>
      <c r="Z6297" t="s">
        <v>477</v>
      </c>
      <c r="AA6297" t="s">
        <v>478</v>
      </c>
      <c r="AB6297">
        <v>5849.36</v>
      </c>
      <c r="AC6297">
        <v>7340.9470000000001</v>
      </c>
      <c r="AD6297">
        <v>1</v>
      </c>
      <c r="AE6297">
        <v>0</v>
      </c>
      <c r="AF6297">
        <v>1</v>
      </c>
      <c r="AG6297">
        <v>0</v>
      </c>
      <c r="AH6297">
        <v>5849.36</v>
      </c>
      <c r="AI6297">
        <v>7340.95</v>
      </c>
      <c r="AJ6297">
        <v>0</v>
      </c>
      <c r="AK6297">
        <v>0</v>
      </c>
      <c r="AL6297">
        <v>0</v>
      </c>
      <c r="AM6297">
        <v>1</v>
      </c>
    </row>
    <row r="6298" spans="1:39" x14ac:dyDescent="0.25">
      <c r="A6298" t="s">
        <v>2780</v>
      </c>
      <c r="B6298">
        <v>1</v>
      </c>
      <c r="C6298" t="s">
        <v>2781</v>
      </c>
      <c r="D6298" t="s">
        <v>169</v>
      </c>
      <c r="E6298">
        <v>26</v>
      </c>
      <c r="F6298" t="s">
        <v>16</v>
      </c>
      <c r="G6298" t="s">
        <v>751</v>
      </c>
      <c r="H6298">
        <v>6007</v>
      </c>
      <c r="I6298" t="s">
        <v>752</v>
      </c>
      <c r="J6298">
        <v>1194</v>
      </c>
      <c r="K6298" t="s">
        <v>367</v>
      </c>
      <c r="L6298" t="s">
        <v>368</v>
      </c>
      <c r="P6298">
        <v>1098</v>
      </c>
      <c r="Q6298" t="s">
        <v>369</v>
      </c>
      <c r="R6298" t="s">
        <v>370</v>
      </c>
      <c r="Y6298">
        <v>1375</v>
      </c>
      <c r="Z6298" t="s">
        <v>371</v>
      </c>
      <c r="AA6298" t="s">
        <v>372</v>
      </c>
      <c r="AB6298">
        <v>35247.222000000002</v>
      </c>
      <c r="AC6298">
        <v>43177.847000000002</v>
      </c>
      <c r="AD6298">
        <v>1</v>
      </c>
      <c r="AE6298">
        <v>0</v>
      </c>
      <c r="AF6298">
        <v>1</v>
      </c>
      <c r="AG6298">
        <v>0</v>
      </c>
      <c r="AH6298">
        <v>35247.22</v>
      </c>
      <c r="AI6298">
        <v>43177.85</v>
      </c>
      <c r="AJ6298">
        <v>0</v>
      </c>
      <c r="AK6298">
        <v>0</v>
      </c>
      <c r="AL6298">
        <v>0</v>
      </c>
      <c r="AM6298">
        <v>1</v>
      </c>
    </row>
    <row r="6299" spans="1:39" x14ac:dyDescent="0.25">
      <c r="A6299" t="s">
        <v>2780</v>
      </c>
      <c r="B6299">
        <v>1</v>
      </c>
      <c r="C6299" t="s">
        <v>2781</v>
      </c>
      <c r="D6299" t="s">
        <v>169</v>
      </c>
      <c r="E6299">
        <v>26</v>
      </c>
      <c r="F6299" t="s">
        <v>16</v>
      </c>
      <c r="G6299" t="s">
        <v>753</v>
      </c>
      <c r="H6299">
        <v>6009</v>
      </c>
      <c r="I6299" t="s">
        <v>754</v>
      </c>
      <c r="J6299">
        <v>1194</v>
      </c>
      <c r="K6299" t="s">
        <v>367</v>
      </c>
      <c r="L6299" t="s">
        <v>368</v>
      </c>
      <c r="P6299">
        <v>1098</v>
      </c>
      <c r="Q6299" t="s">
        <v>369</v>
      </c>
      <c r="R6299" t="s">
        <v>370</v>
      </c>
      <c r="Y6299">
        <v>1375</v>
      </c>
      <c r="Z6299" t="s">
        <v>371</v>
      </c>
      <c r="AA6299" t="s">
        <v>372</v>
      </c>
      <c r="AB6299">
        <v>36845.061000000002</v>
      </c>
      <c r="AC6299">
        <v>45246.228999999999</v>
      </c>
      <c r="AD6299">
        <v>5</v>
      </c>
      <c r="AE6299">
        <v>0</v>
      </c>
      <c r="AF6299">
        <v>5</v>
      </c>
      <c r="AG6299">
        <v>0</v>
      </c>
      <c r="AH6299">
        <v>184225.31</v>
      </c>
      <c r="AI6299">
        <v>226231.14</v>
      </c>
      <c r="AJ6299">
        <v>1</v>
      </c>
      <c r="AK6299">
        <v>5</v>
      </c>
      <c r="AL6299">
        <v>0</v>
      </c>
      <c r="AM6299">
        <v>1</v>
      </c>
    </row>
    <row r="6300" spans="1:39" x14ac:dyDescent="0.25">
      <c r="A6300" t="s">
        <v>2780</v>
      </c>
      <c r="B6300">
        <v>1</v>
      </c>
      <c r="C6300" t="s">
        <v>2781</v>
      </c>
      <c r="D6300" t="s">
        <v>169</v>
      </c>
      <c r="E6300">
        <v>26</v>
      </c>
      <c r="F6300" t="s">
        <v>16</v>
      </c>
      <c r="G6300" t="s">
        <v>761</v>
      </c>
      <c r="H6300">
        <v>6138</v>
      </c>
      <c r="I6300" t="s">
        <v>762</v>
      </c>
      <c r="J6300">
        <v>1253</v>
      </c>
      <c r="K6300" t="s">
        <v>701</v>
      </c>
      <c r="L6300" t="s">
        <v>702</v>
      </c>
      <c r="Y6300">
        <v>1373</v>
      </c>
      <c r="Z6300" t="s">
        <v>453</v>
      </c>
      <c r="AA6300" t="s">
        <v>454</v>
      </c>
      <c r="AB6300">
        <v>25689.46</v>
      </c>
      <c r="AC6300">
        <v>31854.932000000001</v>
      </c>
      <c r="AD6300">
        <v>0.3</v>
      </c>
      <c r="AE6300">
        <v>0</v>
      </c>
      <c r="AF6300">
        <v>0.3</v>
      </c>
      <c r="AG6300">
        <v>0</v>
      </c>
      <c r="AH6300">
        <v>7706.84</v>
      </c>
      <c r="AI6300">
        <v>9556.48</v>
      </c>
      <c r="AJ6300">
        <v>0</v>
      </c>
      <c r="AK6300">
        <v>0</v>
      </c>
      <c r="AL6300">
        <v>0</v>
      </c>
      <c r="AM6300">
        <v>1</v>
      </c>
    </row>
    <row r="6301" spans="1:39" x14ac:dyDescent="0.25">
      <c r="A6301" t="s">
        <v>2780</v>
      </c>
      <c r="B6301">
        <v>1</v>
      </c>
      <c r="C6301" t="s">
        <v>2781</v>
      </c>
      <c r="D6301" t="s">
        <v>169</v>
      </c>
      <c r="E6301">
        <v>26</v>
      </c>
      <c r="F6301" t="s">
        <v>16</v>
      </c>
      <c r="G6301" t="s">
        <v>791</v>
      </c>
      <c r="H6301">
        <v>6201</v>
      </c>
      <c r="I6301" t="s">
        <v>792</v>
      </c>
      <c r="J6301">
        <v>1454</v>
      </c>
      <c r="K6301" t="s">
        <v>765</v>
      </c>
      <c r="L6301" t="s">
        <v>766</v>
      </c>
      <c r="P6301">
        <v>1214</v>
      </c>
      <c r="Q6301" t="s">
        <v>793</v>
      </c>
      <c r="R6301" t="s">
        <v>794</v>
      </c>
      <c r="Y6301">
        <v>1370</v>
      </c>
      <c r="Z6301" t="s">
        <v>477</v>
      </c>
      <c r="AA6301" t="s">
        <v>478</v>
      </c>
      <c r="AB6301">
        <v>4523.9740000000002</v>
      </c>
      <c r="AC6301">
        <v>5474.009</v>
      </c>
      <c r="AD6301">
        <v>20</v>
      </c>
      <c r="AE6301">
        <v>0</v>
      </c>
      <c r="AF6301">
        <v>20</v>
      </c>
      <c r="AG6301">
        <v>0</v>
      </c>
      <c r="AH6301">
        <v>90479.49</v>
      </c>
      <c r="AI6301">
        <v>109480.18</v>
      </c>
      <c r="AJ6301">
        <v>1</v>
      </c>
      <c r="AK6301">
        <v>20</v>
      </c>
      <c r="AL6301">
        <v>0</v>
      </c>
      <c r="AM6301">
        <v>1</v>
      </c>
    </row>
    <row r="6302" spans="1:39" x14ac:dyDescent="0.25">
      <c r="A6302" t="s">
        <v>2780</v>
      </c>
      <c r="B6302">
        <v>1</v>
      </c>
      <c r="C6302" t="s">
        <v>2781</v>
      </c>
      <c r="D6302" t="s">
        <v>169</v>
      </c>
      <c r="E6302">
        <v>26</v>
      </c>
      <c r="F6302" t="s">
        <v>16</v>
      </c>
      <c r="G6302" t="s">
        <v>795</v>
      </c>
      <c r="H6302">
        <v>6208</v>
      </c>
      <c r="I6302" t="s">
        <v>796</v>
      </c>
      <c r="J6302">
        <v>1454</v>
      </c>
      <c r="K6302" t="s">
        <v>765</v>
      </c>
      <c r="L6302" t="s">
        <v>766</v>
      </c>
      <c r="P6302">
        <v>1075</v>
      </c>
      <c r="Q6302" t="s">
        <v>767</v>
      </c>
      <c r="R6302" t="s">
        <v>768</v>
      </c>
      <c r="Y6302">
        <v>1370</v>
      </c>
      <c r="Z6302" t="s">
        <v>477</v>
      </c>
      <c r="AA6302" t="s">
        <v>478</v>
      </c>
      <c r="AB6302">
        <v>10643.700999999999</v>
      </c>
      <c r="AC6302">
        <v>13357.843999999999</v>
      </c>
      <c r="AD6302">
        <v>2</v>
      </c>
      <c r="AE6302">
        <v>0</v>
      </c>
      <c r="AF6302">
        <v>2</v>
      </c>
      <c r="AG6302">
        <v>0</v>
      </c>
      <c r="AH6302">
        <v>21287.4</v>
      </c>
      <c r="AI6302">
        <v>26715.69</v>
      </c>
      <c r="AJ6302">
        <v>0</v>
      </c>
      <c r="AK6302">
        <v>0</v>
      </c>
      <c r="AL6302">
        <v>0</v>
      </c>
      <c r="AM6302">
        <v>1</v>
      </c>
    </row>
    <row r="6303" spans="1:39" x14ac:dyDescent="0.25">
      <c r="A6303" t="s">
        <v>2780</v>
      </c>
      <c r="B6303">
        <v>1</v>
      </c>
      <c r="C6303" t="s">
        <v>2781</v>
      </c>
      <c r="D6303" t="s">
        <v>169</v>
      </c>
      <c r="E6303">
        <v>26</v>
      </c>
      <c r="F6303" t="s">
        <v>16</v>
      </c>
      <c r="G6303" t="s">
        <v>797</v>
      </c>
      <c r="H6303">
        <v>6209</v>
      </c>
      <c r="I6303" t="s">
        <v>798</v>
      </c>
      <c r="J6303">
        <v>1454</v>
      </c>
      <c r="K6303" t="s">
        <v>765</v>
      </c>
      <c r="L6303" t="s">
        <v>766</v>
      </c>
      <c r="P6303">
        <v>1074</v>
      </c>
      <c r="Q6303" t="s">
        <v>779</v>
      </c>
      <c r="R6303" t="s">
        <v>780</v>
      </c>
      <c r="Y6303">
        <v>1370</v>
      </c>
      <c r="Z6303" t="s">
        <v>477</v>
      </c>
      <c r="AA6303" t="s">
        <v>478</v>
      </c>
      <c r="AB6303">
        <v>6879.2709999999997</v>
      </c>
      <c r="AC6303">
        <v>8420.0460000000003</v>
      </c>
      <c r="AD6303">
        <v>19</v>
      </c>
      <c r="AE6303">
        <v>0</v>
      </c>
      <c r="AF6303">
        <v>19</v>
      </c>
      <c r="AG6303">
        <v>0</v>
      </c>
      <c r="AH6303">
        <v>130706.15</v>
      </c>
      <c r="AI6303">
        <v>159980.87</v>
      </c>
      <c r="AJ6303">
        <v>0</v>
      </c>
      <c r="AK6303">
        <v>0</v>
      </c>
      <c r="AL6303">
        <v>0</v>
      </c>
      <c r="AM6303">
        <v>1</v>
      </c>
    </row>
    <row r="6304" spans="1:39" x14ac:dyDescent="0.25">
      <c r="A6304" t="s">
        <v>2780</v>
      </c>
      <c r="B6304">
        <v>1</v>
      </c>
      <c r="C6304" t="s">
        <v>2781</v>
      </c>
      <c r="D6304" t="s">
        <v>169</v>
      </c>
      <c r="E6304">
        <v>26</v>
      </c>
      <c r="F6304" t="s">
        <v>16</v>
      </c>
      <c r="G6304" t="s">
        <v>1542</v>
      </c>
      <c r="H6304">
        <v>6226</v>
      </c>
      <c r="I6304" t="s">
        <v>1543</v>
      </c>
      <c r="J6304">
        <v>1463</v>
      </c>
      <c r="K6304" t="s">
        <v>801</v>
      </c>
      <c r="L6304" t="s">
        <v>802</v>
      </c>
      <c r="Y6304">
        <v>1369</v>
      </c>
      <c r="Z6304" t="s">
        <v>413</v>
      </c>
      <c r="AA6304" t="s">
        <v>414</v>
      </c>
      <c r="AB6304">
        <v>48833.701000000001</v>
      </c>
      <c r="AC6304">
        <v>61181.540999999997</v>
      </c>
      <c r="AD6304">
        <v>121</v>
      </c>
      <c r="AE6304">
        <v>0</v>
      </c>
      <c r="AF6304">
        <v>121</v>
      </c>
      <c r="AG6304">
        <v>0</v>
      </c>
      <c r="AH6304">
        <v>5908877.7800000003</v>
      </c>
      <c r="AI6304">
        <v>7402966.4199999999</v>
      </c>
      <c r="AJ6304">
        <v>3</v>
      </c>
      <c r="AK6304">
        <v>40.33</v>
      </c>
      <c r="AL6304">
        <v>0</v>
      </c>
      <c r="AM6304">
        <v>1</v>
      </c>
    </row>
    <row r="6305" spans="1:39" x14ac:dyDescent="0.25">
      <c r="A6305" t="s">
        <v>2780</v>
      </c>
      <c r="B6305">
        <v>1</v>
      </c>
      <c r="C6305" t="s">
        <v>2781</v>
      </c>
      <c r="D6305" t="s">
        <v>169</v>
      </c>
      <c r="E6305">
        <v>26</v>
      </c>
      <c r="F6305" t="s">
        <v>16</v>
      </c>
      <c r="G6305" t="s">
        <v>799</v>
      </c>
      <c r="H6305">
        <v>6227</v>
      </c>
      <c r="I6305" t="s">
        <v>800</v>
      </c>
      <c r="J6305">
        <v>1463</v>
      </c>
      <c r="K6305" t="s">
        <v>801</v>
      </c>
      <c r="L6305" t="s">
        <v>802</v>
      </c>
      <c r="Y6305">
        <v>1369</v>
      </c>
      <c r="Z6305" t="s">
        <v>413</v>
      </c>
      <c r="AA6305" t="s">
        <v>414</v>
      </c>
      <c r="AB6305">
        <v>30206.215</v>
      </c>
      <c r="AC6305">
        <v>37793.39</v>
      </c>
      <c r="AD6305">
        <v>162</v>
      </c>
      <c r="AE6305">
        <v>0</v>
      </c>
      <c r="AF6305">
        <v>162</v>
      </c>
      <c r="AG6305">
        <v>0</v>
      </c>
      <c r="AH6305">
        <v>4893406.9000000004</v>
      </c>
      <c r="AI6305">
        <v>6122529.1399999997</v>
      </c>
      <c r="AJ6305">
        <v>2</v>
      </c>
      <c r="AK6305">
        <v>81</v>
      </c>
      <c r="AL6305">
        <v>0</v>
      </c>
      <c r="AM6305">
        <v>1</v>
      </c>
    </row>
    <row r="6306" spans="1:39" x14ac:dyDescent="0.25">
      <c r="A6306" t="s">
        <v>2780</v>
      </c>
      <c r="B6306">
        <v>1</v>
      </c>
      <c r="C6306" t="s">
        <v>2781</v>
      </c>
      <c r="D6306" t="s">
        <v>169</v>
      </c>
      <c r="E6306">
        <v>26</v>
      </c>
      <c r="F6306" t="s">
        <v>16</v>
      </c>
      <c r="G6306" t="s">
        <v>803</v>
      </c>
      <c r="H6306">
        <v>6238</v>
      </c>
      <c r="I6306" t="s">
        <v>804</v>
      </c>
      <c r="J6306">
        <v>1019</v>
      </c>
      <c r="K6306" t="s">
        <v>281</v>
      </c>
      <c r="L6306" t="s">
        <v>352</v>
      </c>
      <c r="P6306">
        <v>1021</v>
      </c>
      <c r="Q6306" t="s">
        <v>805</v>
      </c>
      <c r="R6306" t="s">
        <v>806</v>
      </c>
      <c r="Y6306">
        <v>1376</v>
      </c>
      <c r="Z6306" t="s">
        <v>377</v>
      </c>
      <c r="AA6306" t="s">
        <v>378</v>
      </c>
      <c r="AB6306">
        <v>0</v>
      </c>
      <c r="AC6306">
        <v>0</v>
      </c>
      <c r="AD6306">
        <v>0</v>
      </c>
      <c r="AE6306">
        <v>3.5</v>
      </c>
      <c r="AF6306">
        <v>3.5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1</v>
      </c>
    </row>
    <row r="6307" spans="1:39" x14ac:dyDescent="0.25">
      <c r="A6307" t="s">
        <v>2780</v>
      </c>
      <c r="B6307">
        <v>1</v>
      </c>
      <c r="C6307" t="s">
        <v>2781</v>
      </c>
      <c r="D6307" t="s">
        <v>169</v>
      </c>
      <c r="E6307">
        <v>26</v>
      </c>
      <c r="F6307" t="s">
        <v>16</v>
      </c>
      <c r="G6307" t="s">
        <v>1650</v>
      </c>
      <c r="H6307">
        <v>6260</v>
      </c>
      <c r="I6307" t="s">
        <v>1651</v>
      </c>
      <c r="Y6307">
        <v>1373</v>
      </c>
      <c r="Z6307" t="s">
        <v>453</v>
      </c>
      <c r="AA6307" t="s">
        <v>454</v>
      </c>
      <c r="AB6307">
        <v>20092.592000000001</v>
      </c>
      <c r="AC6307">
        <v>25202.448</v>
      </c>
      <c r="AD6307">
        <v>45</v>
      </c>
      <c r="AE6307">
        <v>0</v>
      </c>
      <c r="AF6307">
        <v>45</v>
      </c>
      <c r="AG6307">
        <v>0</v>
      </c>
      <c r="AH6307">
        <v>904166.64</v>
      </c>
      <c r="AI6307">
        <v>1134110.18</v>
      </c>
      <c r="AJ6307">
        <v>1</v>
      </c>
      <c r="AK6307">
        <v>45</v>
      </c>
      <c r="AL6307">
        <v>0</v>
      </c>
      <c r="AM6307">
        <v>1</v>
      </c>
    </row>
    <row r="6308" spans="1:39" x14ac:dyDescent="0.25">
      <c r="A6308" t="s">
        <v>2780</v>
      </c>
      <c r="B6308">
        <v>1</v>
      </c>
      <c r="C6308" t="s">
        <v>2781</v>
      </c>
      <c r="D6308" t="s">
        <v>169</v>
      </c>
      <c r="E6308">
        <v>26</v>
      </c>
      <c r="F6308" t="s">
        <v>16</v>
      </c>
      <c r="G6308" t="s">
        <v>807</v>
      </c>
      <c r="H6308">
        <v>6270</v>
      </c>
      <c r="I6308" t="s">
        <v>808</v>
      </c>
      <c r="J6308">
        <v>1450</v>
      </c>
      <c r="K6308" t="s">
        <v>735</v>
      </c>
      <c r="L6308" t="s">
        <v>736</v>
      </c>
      <c r="P6308">
        <v>1077</v>
      </c>
      <c r="Q6308" t="s">
        <v>737</v>
      </c>
      <c r="R6308" t="s">
        <v>738</v>
      </c>
      <c r="Y6308">
        <v>1370</v>
      </c>
      <c r="Z6308" t="s">
        <v>477</v>
      </c>
      <c r="AA6308" t="s">
        <v>478</v>
      </c>
      <c r="AB6308">
        <v>5849.36</v>
      </c>
      <c r="AC6308">
        <v>7340.9470000000001</v>
      </c>
      <c r="AD6308">
        <v>1</v>
      </c>
      <c r="AE6308">
        <v>0</v>
      </c>
      <c r="AF6308">
        <v>1</v>
      </c>
      <c r="AG6308">
        <v>0</v>
      </c>
      <c r="AH6308">
        <v>5849.36</v>
      </c>
      <c r="AI6308">
        <v>7340.95</v>
      </c>
      <c r="AJ6308">
        <v>0</v>
      </c>
      <c r="AK6308">
        <v>0</v>
      </c>
      <c r="AL6308">
        <v>0</v>
      </c>
      <c r="AM6308">
        <v>1</v>
      </c>
    </row>
    <row r="6309" spans="1:39" x14ac:dyDescent="0.25">
      <c r="A6309" t="s">
        <v>2780</v>
      </c>
      <c r="B6309">
        <v>1</v>
      </c>
      <c r="C6309" t="s">
        <v>2781</v>
      </c>
      <c r="D6309" t="s">
        <v>169</v>
      </c>
      <c r="E6309">
        <v>26</v>
      </c>
      <c r="F6309" t="s">
        <v>16</v>
      </c>
      <c r="G6309" t="s">
        <v>809</v>
      </c>
      <c r="H6309">
        <v>6271</v>
      </c>
      <c r="I6309" t="s">
        <v>810</v>
      </c>
      <c r="J6309">
        <v>1454</v>
      </c>
      <c r="K6309" t="s">
        <v>765</v>
      </c>
      <c r="L6309" t="s">
        <v>766</v>
      </c>
      <c r="P6309">
        <v>1075</v>
      </c>
      <c r="Q6309" t="s">
        <v>767</v>
      </c>
      <c r="R6309" t="s">
        <v>768</v>
      </c>
      <c r="Y6309">
        <v>1370</v>
      </c>
      <c r="Z6309" t="s">
        <v>477</v>
      </c>
      <c r="AA6309" t="s">
        <v>478</v>
      </c>
      <c r="AB6309">
        <v>13003.874</v>
      </c>
      <c r="AC6309">
        <v>16319.861999999999</v>
      </c>
      <c r="AD6309">
        <v>3</v>
      </c>
      <c r="AE6309">
        <v>0</v>
      </c>
      <c r="AF6309">
        <v>3</v>
      </c>
      <c r="AG6309">
        <v>0</v>
      </c>
      <c r="AH6309">
        <v>39011.620000000003</v>
      </c>
      <c r="AI6309">
        <v>48959.59</v>
      </c>
      <c r="AJ6309">
        <v>0</v>
      </c>
      <c r="AK6309">
        <v>0</v>
      </c>
      <c r="AL6309">
        <v>0</v>
      </c>
      <c r="AM6309">
        <v>1</v>
      </c>
    </row>
    <row r="6310" spans="1:39" x14ac:dyDescent="0.25">
      <c r="A6310" t="s">
        <v>2780</v>
      </c>
      <c r="B6310">
        <v>1</v>
      </c>
      <c r="C6310" t="s">
        <v>2781</v>
      </c>
      <c r="D6310" t="s">
        <v>169</v>
      </c>
      <c r="E6310">
        <v>26</v>
      </c>
      <c r="F6310" t="s">
        <v>16</v>
      </c>
      <c r="G6310" t="s">
        <v>2114</v>
      </c>
      <c r="H6310">
        <v>6429</v>
      </c>
      <c r="I6310" t="s">
        <v>2115</v>
      </c>
      <c r="J6310">
        <v>1397</v>
      </c>
      <c r="K6310" t="s">
        <v>969</v>
      </c>
      <c r="L6310" t="s">
        <v>970</v>
      </c>
      <c r="P6310">
        <v>1059</v>
      </c>
      <c r="Q6310" t="s">
        <v>2116</v>
      </c>
      <c r="R6310" t="s">
        <v>2117</v>
      </c>
      <c r="Y6310">
        <v>1369</v>
      </c>
      <c r="Z6310" t="s">
        <v>413</v>
      </c>
      <c r="AA6310" t="s">
        <v>414</v>
      </c>
      <c r="AB6310">
        <v>43048.23</v>
      </c>
      <c r="AC6310">
        <v>54025.527999999998</v>
      </c>
      <c r="AD6310">
        <v>0.75</v>
      </c>
      <c r="AE6310">
        <v>0</v>
      </c>
      <c r="AF6310">
        <v>0.75</v>
      </c>
      <c r="AG6310">
        <v>0</v>
      </c>
      <c r="AH6310">
        <v>32286.17</v>
      </c>
      <c r="AI6310">
        <v>40519.15</v>
      </c>
      <c r="AJ6310">
        <v>0</v>
      </c>
      <c r="AK6310">
        <v>0</v>
      </c>
      <c r="AL6310">
        <v>0</v>
      </c>
      <c r="AM6310">
        <v>1</v>
      </c>
    </row>
    <row r="6311" spans="1:39" x14ac:dyDescent="0.25">
      <c r="A6311" t="s">
        <v>2780</v>
      </c>
      <c r="B6311">
        <v>1</v>
      </c>
      <c r="C6311" t="s">
        <v>2781</v>
      </c>
      <c r="D6311" t="s">
        <v>169</v>
      </c>
      <c r="E6311">
        <v>26</v>
      </c>
      <c r="F6311" t="s">
        <v>16</v>
      </c>
      <c r="G6311" t="s">
        <v>813</v>
      </c>
      <c r="H6311">
        <v>6464</v>
      </c>
      <c r="I6311" t="s">
        <v>814</v>
      </c>
      <c r="J6311">
        <v>1414</v>
      </c>
      <c r="K6311" t="s">
        <v>437</v>
      </c>
      <c r="L6311" t="s">
        <v>438</v>
      </c>
      <c r="P6311">
        <v>1072</v>
      </c>
      <c r="Q6311" t="s">
        <v>439</v>
      </c>
      <c r="R6311" t="s">
        <v>440</v>
      </c>
      <c r="Y6311">
        <v>1374</v>
      </c>
      <c r="Z6311" t="s">
        <v>393</v>
      </c>
      <c r="AA6311" t="s">
        <v>394</v>
      </c>
      <c r="AB6311">
        <v>38949.75</v>
      </c>
      <c r="AC6311">
        <v>48602.656999999999</v>
      </c>
      <c r="AD6311">
        <v>0.5</v>
      </c>
      <c r="AE6311">
        <v>0</v>
      </c>
      <c r="AF6311">
        <v>0.5</v>
      </c>
      <c r="AG6311">
        <v>0</v>
      </c>
      <c r="AH6311">
        <v>19474.88</v>
      </c>
      <c r="AI6311">
        <v>24301.33</v>
      </c>
      <c r="AJ6311">
        <v>0</v>
      </c>
      <c r="AK6311">
        <v>0</v>
      </c>
      <c r="AL6311">
        <v>0</v>
      </c>
      <c r="AM6311">
        <v>1</v>
      </c>
    </row>
    <row r="6312" spans="1:39" x14ac:dyDescent="0.25">
      <c r="A6312" t="s">
        <v>2780</v>
      </c>
      <c r="B6312">
        <v>1</v>
      </c>
      <c r="C6312" t="s">
        <v>2781</v>
      </c>
      <c r="D6312" t="s">
        <v>169</v>
      </c>
      <c r="E6312">
        <v>26</v>
      </c>
      <c r="F6312" t="s">
        <v>16</v>
      </c>
      <c r="G6312" t="s">
        <v>815</v>
      </c>
      <c r="H6312">
        <v>6466</v>
      </c>
      <c r="I6312" t="s">
        <v>816</v>
      </c>
      <c r="J6312">
        <v>1414</v>
      </c>
      <c r="K6312" t="s">
        <v>437</v>
      </c>
      <c r="L6312" t="s">
        <v>438</v>
      </c>
      <c r="P6312">
        <v>1072</v>
      </c>
      <c r="Q6312" t="s">
        <v>439</v>
      </c>
      <c r="R6312" t="s">
        <v>440</v>
      </c>
      <c r="Y6312">
        <v>1374</v>
      </c>
      <c r="Z6312" t="s">
        <v>393</v>
      </c>
      <c r="AA6312" t="s">
        <v>394</v>
      </c>
      <c r="AB6312">
        <v>38897.464999999997</v>
      </c>
      <c r="AC6312">
        <v>48341.949000000001</v>
      </c>
      <c r="AD6312">
        <v>1</v>
      </c>
      <c r="AE6312">
        <v>0</v>
      </c>
      <c r="AF6312">
        <v>1</v>
      </c>
      <c r="AG6312">
        <v>0</v>
      </c>
      <c r="AH6312">
        <v>38897.46</v>
      </c>
      <c r="AI6312">
        <v>48341.95</v>
      </c>
      <c r="AJ6312">
        <v>1</v>
      </c>
      <c r="AK6312">
        <v>1</v>
      </c>
      <c r="AL6312">
        <v>0</v>
      </c>
      <c r="AM6312">
        <v>1</v>
      </c>
    </row>
    <row r="6313" spans="1:39" x14ac:dyDescent="0.25">
      <c r="A6313" t="s">
        <v>2780</v>
      </c>
      <c r="B6313">
        <v>1</v>
      </c>
      <c r="C6313" t="s">
        <v>2781</v>
      </c>
      <c r="D6313" t="s">
        <v>169</v>
      </c>
      <c r="E6313">
        <v>26</v>
      </c>
      <c r="F6313" t="s">
        <v>16</v>
      </c>
      <c r="G6313" t="s">
        <v>817</v>
      </c>
      <c r="H6313">
        <v>6469</v>
      </c>
      <c r="I6313" t="s">
        <v>818</v>
      </c>
      <c r="J6313">
        <v>1414</v>
      </c>
      <c r="K6313" t="s">
        <v>437</v>
      </c>
      <c r="L6313" t="s">
        <v>438</v>
      </c>
      <c r="P6313">
        <v>1069</v>
      </c>
      <c r="Q6313" t="s">
        <v>397</v>
      </c>
      <c r="R6313" t="s">
        <v>398</v>
      </c>
      <c r="Y6313">
        <v>1374</v>
      </c>
      <c r="Z6313" t="s">
        <v>393</v>
      </c>
      <c r="AA6313" t="s">
        <v>394</v>
      </c>
      <c r="AB6313">
        <v>37236.851999999999</v>
      </c>
      <c r="AC6313">
        <v>46173.694000000003</v>
      </c>
      <c r="AD6313">
        <v>0.25</v>
      </c>
      <c r="AE6313">
        <v>0</v>
      </c>
      <c r="AF6313">
        <v>0.25</v>
      </c>
      <c r="AG6313">
        <v>0</v>
      </c>
      <c r="AH6313">
        <v>9309.2099999999991</v>
      </c>
      <c r="AI6313">
        <v>11543.42</v>
      </c>
      <c r="AJ6313">
        <v>0</v>
      </c>
      <c r="AK6313">
        <v>0</v>
      </c>
      <c r="AL6313">
        <v>0</v>
      </c>
      <c r="AM6313">
        <v>1</v>
      </c>
    </row>
    <row r="6314" spans="1:39" x14ac:dyDescent="0.25">
      <c r="A6314" t="s">
        <v>2780</v>
      </c>
      <c r="B6314">
        <v>1</v>
      </c>
      <c r="C6314" t="s">
        <v>2781</v>
      </c>
      <c r="D6314" t="s">
        <v>169</v>
      </c>
      <c r="E6314">
        <v>26</v>
      </c>
      <c r="F6314" t="s">
        <v>16</v>
      </c>
      <c r="G6314" t="s">
        <v>819</v>
      </c>
      <c r="H6314">
        <v>6493</v>
      </c>
      <c r="I6314" t="s">
        <v>820</v>
      </c>
      <c r="J6314">
        <v>1413</v>
      </c>
      <c r="K6314" t="s">
        <v>391</v>
      </c>
      <c r="L6314" t="s">
        <v>392</v>
      </c>
      <c r="P6314">
        <v>1069</v>
      </c>
      <c r="Q6314" t="s">
        <v>397</v>
      </c>
      <c r="R6314" t="s">
        <v>398</v>
      </c>
      <c r="Y6314">
        <v>1374</v>
      </c>
      <c r="Z6314" t="s">
        <v>393</v>
      </c>
      <c r="AA6314" t="s">
        <v>394</v>
      </c>
      <c r="AB6314">
        <v>28569.954000000002</v>
      </c>
      <c r="AC6314">
        <v>34569.642999999996</v>
      </c>
      <c r="AD6314">
        <v>1</v>
      </c>
      <c r="AE6314">
        <v>0</v>
      </c>
      <c r="AF6314">
        <v>1</v>
      </c>
      <c r="AG6314">
        <v>0</v>
      </c>
      <c r="AH6314">
        <v>28569.95</v>
      </c>
      <c r="AI6314">
        <v>34569.64</v>
      </c>
      <c r="AJ6314">
        <v>0</v>
      </c>
      <c r="AK6314">
        <v>0</v>
      </c>
      <c r="AL6314">
        <v>0</v>
      </c>
      <c r="AM6314">
        <v>1</v>
      </c>
    </row>
    <row r="6315" spans="1:39" x14ac:dyDescent="0.25">
      <c r="A6315" t="s">
        <v>2780</v>
      </c>
      <c r="B6315">
        <v>1</v>
      </c>
      <c r="C6315" t="s">
        <v>2781</v>
      </c>
      <c r="D6315" t="s">
        <v>169</v>
      </c>
      <c r="E6315">
        <v>26</v>
      </c>
      <c r="F6315" t="s">
        <v>16</v>
      </c>
      <c r="G6315" t="s">
        <v>823</v>
      </c>
      <c r="H6315">
        <v>6499</v>
      </c>
      <c r="I6315" t="s">
        <v>824</v>
      </c>
      <c r="J6315">
        <v>1454</v>
      </c>
      <c r="K6315" t="s">
        <v>765</v>
      </c>
      <c r="L6315" t="s">
        <v>766</v>
      </c>
      <c r="Y6315">
        <v>1370</v>
      </c>
      <c r="Z6315" t="s">
        <v>477</v>
      </c>
      <c r="AA6315" t="s">
        <v>478</v>
      </c>
      <c r="AB6315">
        <v>13003.874</v>
      </c>
      <c r="AC6315">
        <v>16319.861999999999</v>
      </c>
      <c r="AD6315">
        <v>3</v>
      </c>
      <c r="AE6315">
        <v>0</v>
      </c>
      <c r="AF6315">
        <v>3</v>
      </c>
      <c r="AG6315">
        <v>0</v>
      </c>
      <c r="AH6315">
        <v>39011.620000000003</v>
      </c>
      <c r="AI6315">
        <v>48959.59</v>
      </c>
      <c r="AJ6315">
        <v>0</v>
      </c>
      <c r="AK6315">
        <v>0</v>
      </c>
      <c r="AL6315">
        <v>0</v>
      </c>
      <c r="AM6315">
        <v>1</v>
      </c>
    </row>
    <row r="6316" spans="1:39" x14ac:dyDescent="0.25">
      <c r="A6316" t="s">
        <v>2780</v>
      </c>
      <c r="B6316">
        <v>1</v>
      </c>
      <c r="C6316" t="s">
        <v>2781</v>
      </c>
      <c r="D6316" t="s">
        <v>169</v>
      </c>
      <c r="E6316">
        <v>26</v>
      </c>
      <c r="F6316" t="s">
        <v>16</v>
      </c>
      <c r="G6316" t="s">
        <v>825</v>
      </c>
      <c r="H6316">
        <v>6501</v>
      </c>
      <c r="I6316" t="s">
        <v>826</v>
      </c>
      <c r="J6316">
        <v>1413</v>
      </c>
      <c r="K6316" t="s">
        <v>391</v>
      </c>
      <c r="L6316" t="s">
        <v>392</v>
      </c>
      <c r="P6316">
        <v>1069</v>
      </c>
      <c r="Q6316" t="s">
        <v>397</v>
      </c>
      <c r="R6316" t="s">
        <v>398</v>
      </c>
      <c r="Y6316">
        <v>1374</v>
      </c>
      <c r="Z6316" t="s">
        <v>393</v>
      </c>
      <c r="AA6316" t="s">
        <v>394</v>
      </c>
      <c r="AB6316">
        <v>27209.494999999999</v>
      </c>
      <c r="AC6316">
        <v>32923.487000000001</v>
      </c>
      <c r="AD6316">
        <v>1</v>
      </c>
      <c r="AE6316">
        <v>0</v>
      </c>
      <c r="AF6316">
        <v>1</v>
      </c>
      <c r="AG6316">
        <v>0</v>
      </c>
      <c r="AH6316">
        <v>27209.49</v>
      </c>
      <c r="AI6316">
        <v>32923.49</v>
      </c>
      <c r="AJ6316">
        <v>0</v>
      </c>
      <c r="AK6316">
        <v>0</v>
      </c>
      <c r="AL6316">
        <v>0</v>
      </c>
      <c r="AM6316">
        <v>1</v>
      </c>
    </row>
    <row r="6317" spans="1:39" x14ac:dyDescent="0.25">
      <c r="A6317" t="s">
        <v>2780</v>
      </c>
      <c r="B6317">
        <v>1</v>
      </c>
      <c r="C6317" t="s">
        <v>2781</v>
      </c>
      <c r="D6317" t="s">
        <v>169</v>
      </c>
      <c r="E6317">
        <v>26</v>
      </c>
      <c r="F6317" t="s">
        <v>16</v>
      </c>
      <c r="G6317" t="s">
        <v>1407</v>
      </c>
      <c r="H6317">
        <v>6508</v>
      </c>
      <c r="I6317" t="s">
        <v>1408</v>
      </c>
      <c r="J6317">
        <v>1414</v>
      </c>
      <c r="K6317" t="s">
        <v>437</v>
      </c>
      <c r="L6317" t="s">
        <v>438</v>
      </c>
      <c r="P6317">
        <v>1072</v>
      </c>
      <c r="Q6317" t="s">
        <v>439</v>
      </c>
      <c r="R6317" t="s">
        <v>440</v>
      </c>
      <c r="Y6317">
        <v>1374</v>
      </c>
      <c r="Z6317" t="s">
        <v>393</v>
      </c>
      <c r="AA6317" t="s">
        <v>394</v>
      </c>
      <c r="AB6317">
        <v>41232.887999999999</v>
      </c>
      <c r="AC6317">
        <v>49891.794999999998</v>
      </c>
      <c r="AD6317">
        <v>1</v>
      </c>
      <c r="AE6317">
        <v>0</v>
      </c>
      <c r="AF6317">
        <v>1</v>
      </c>
      <c r="AG6317">
        <v>0</v>
      </c>
      <c r="AH6317">
        <v>41232.89</v>
      </c>
      <c r="AI6317">
        <v>49891.79</v>
      </c>
      <c r="AJ6317">
        <v>0</v>
      </c>
      <c r="AK6317">
        <v>0</v>
      </c>
      <c r="AL6317">
        <v>0</v>
      </c>
      <c r="AM6317">
        <v>1</v>
      </c>
    </row>
    <row r="6318" spans="1:39" x14ac:dyDescent="0.25">
      <c r="A6318" t="s">
        <v>2780</v>
      </c>
      <c r="B6318">
        <v>1</v>
      </c>
      <c r="C6318" t="s">
        <v>2781</v>
      </c>
      <c r="D6318" t="s">
        <v>169</v>
      </c>
      <c r="E6318">
        <v>26</v>
      </c>
      <c r="F6318" t="s">
        <v>16</v>
      </c>
      <c r="G6318" t="s">
        <v>1409</v>
      </c>
      <c r="H6318">
        <v>6645</v>
      </c>
      <c r="I6318" t="s">
        <v>1410</v>
      </c>
      <c r="J6318">
        <v>1418</v>
      </c>
      <c r="K6318" t="s">
        <v>1169</v>
      </c>
      <c r="L6318" t="s">
        <v>1170</v>
      </c>
      <c r="P6318">
        <v>1068</v>
      </c>
      <c r="Q6318" t="s">
        <v>1171</v>
      </c>
      <c r="R6318" t="s">
        <v>1172</v>
      </c>
      <c r="Y6318">
        <v>1372</v>
      </c>
      <c r="Z6318" t="s">
        <v>405</v>
      </c>
      <c r="AA6318" t="s">
        <v>406</v>
      </c>
      <c r="AB6318">
        <v>60776.175999999999</v>
      </c>
      <c r="AC6318">
        <v>76274.096999999994</v>
      </c>
      <c r="AD6318">
        <v>0.125</v>
      </c>
      <c r="AE6318">
        <v>0</v>
      </c>
      <c r="AF6318">
        <v>0.125</v>
      </c>
      <c r="AG6318">
        <v>0</v>
      </c>
      <c r="AH6318">
        <v>7597.02</v>
      </c>
      <c r="AI6318">
        <v>9534.26</v>
      </c>
      <c r="AJ6318">
        <v>0</v>
      </c>
      <c r="AK6318">
        <v>0</v>
      </c>
      <c r="AL6318">
        <v>0</v>
      </c>
      <c r="AM6318">
        <v>1</v>
      </c>
    </row>
    <row r="6319" spans="1:39" x14ac:dyDescent="0.25">
      <c r="A6319" t="s">
        <v>2780</v>
      </c>
      <c r="B6319">
        <v>1</v>
      </c>
      <c r="C6319" t="s">
        <v>2781</v>
      </c>
      <c r="D6319" t="s">
        <v>169</v>
      </c>
      <c r="E6319">
        <v>26</v>
      </c>
      <c r="F6319" t="s">
        <v>16</v>
      </c>
      <c r="G6319" t="s">
        <v>827</v>
      </c>
      <c r="H6319">
        <v>6655</v>
      </c>
      <c r="I6319" t="s">
        <v>828</v>
      </c>
      <c r="J6319">
        <v>1414</v>
      </c>
      <c r="K6319" t="s">
        <v>437</v>
      </c>
      <c r="L6319" t="s">
        <v>438</v>
      </c>
      <c r="P6319">
        <v>1072</v>
      </c>
      <c r="Q6319" t="s">
        <v>439</v>
      </c>
      <c r="R6319" t="s">
        <v>440</v>
      </c>
      <c r="Y6319">
        <v>1374</v>
      </c>
      <c r="Z6319" t="s">
        <v>393</v>
      </c>
      <c r="AA6319" t="s">
        <v>394</v>
      </c>
      <c r="AB6319">
        <v>29022.851999999999</v>
      </c>
      <c r="AC6319">
        <v>35988.338000000003</v>
      </c>
      <c r="AD6319">
        <v>0.5</v>
      </c>
      <c r="AE6319">
        <v>0</v>
      </c>
      <c r="AF6319">
        <v>0.5</v>
      </c>
      <c r="AG6319">
        <v>0</v>
      </c>
      <c r="AH6319">
        <v>14511.43</v>
      </c>
      <c r="AI6319">
        <v>17994.169999999998</v>
      </c>
      <c r="AJ6319">
        <v>0</v>
      </c>
      <c r="AK6319">
        <v>0</v>
      </c>
      <c r="AL6319">
        <v>0</v>
      </c>
      <c r="AM6319">
        <v>1</v>
      </c>
    </row>
    <row r="6320" spans="1:39" x14ac:dyDescent="0.25">
      <c r="A6320" t="s">
        <v>2780</v>
      </c>
      <c r="B6320">
        <v>1</v>
      </c>
      <c r="C6320" t="s">
        <v>2781</v>
      </c>
      <c r="D6320" t="s">
        <v>169</v>
      </c>
      <c r="E6320">
        <v>26</v>
      </c>
      <c r="F6320" t="s">
        <v>16</v>
      </c>
      <c r="G6320" t="s">
        <v>847</v>
      </c>
      <c r="H6320">
        <v>6919</v>
      </c>
      <c r="I6320" t="s">
        <v>848</v>
      </c>
      <c r="J6320">
        <v>1459</v>
      </c>
      <c r="K6320" t="s">
        <v>849</v>
      </c>
      <c r="L6320" t="s">
        <v>850</v>
      </c>
      <c r="P6320">
        <v>1366</v>
      </c>
      <c r="Q6320" t="s">
        <v>851</v>
      </c>
      <c r="R6320" t="s">
        <v>852</v>
      </c>
      <c r="Y6320">
        <v>1370</v>
      </c>
      <c r="Z6320" t="s">
        <v>477</v>
      </c>
      <c r="AA6320" t="s">
        <v>478</v>
      </c>
      <c r="AB6320">
        <v>3741.5839999999998</v>
      </c>
      <c r="AC6320">
        <v>4667.6260000000002</v>
      </c>
      <c r="AD6320">
        <v>2</v>
      </c>
      <c r="AE6320">
        <v>3</v>
      </c>
      <c r="AF6320">
        <v>5</v>
      </c>
      <c r="AG6320">
        <v>0</v>
      </c>
      <c r="AH6320">
        <v>18707.919999999998</v>
      </c>
      <c r="AI6320">
        <v>23338.13</v>
      </c>
      <c r="AJ6320">
        <v>2</v>
      </c>
      <c r="AK6320">
        <v>2.5</v>
      </c>
      <c r="AL6320">
        <v>0</v>
      </c>
      <c r="AM6320">
        <v>1</v>
      </c>
    </row>
    <row r="6321" spans="1:39" x14ac:dyDescent="0.25">
      <c r="A6321" t="s">
        <v>2780</v>
      </c>
      <c r="B6321">
        <v>1</v>
      </c>
      <c r="C6321" t="s">
        <v>2781</v>
      </c>
      <c r="D6321" t="s">
        <v>169</v>
      </c>
      <c r="E6321">
        <v>26</v>
      </c>
      <c r="F6321" t="s">
        <v>16</v>
      </c>
      <c r="G6321" t="s">
        <v>1223</v>
      </c>
      <c r="H6321">
        <v>6940</v>
      </c>
      <c r="I6321" t="s">
        <v>1224</v>
      </c>
      <c r="J6321">
        <v>1192</v>
      </c>
      <c r="K6321" t="s">
        <v>1117</v>
      </c>
      <c r="L6321" t="s">
        <v>1118</v>
      </c>
      <c r="P6321">
        <v>1101</v>
      </c>
      <c r="Q6321" t="s">
        <v>895</v>
      </c>
      <c r="R6321" t="s">
        <v>896</v>
      </c>
      <c r="Y6321">
        <v>1375</v>
      </c>
      <c r="Z6321" t="s">
        <v>371</v>
      </c>
      <c r="AA6321" t="s">
        <v>372</v>
      </c>
      <c r="AB6321">
        <v>21685.491000000002</v>
      </c>
      <c r="AC6321">
        <v>26564.726999999999</v>
      </c>
      <c r="AD6321">
        <v>0.375</v>
      </c>
      <c r="AE6321">
        <v>0</v>
      </c>
      <c r="AF6321">
        <v>0.375</v>
      </c>
      <c r="AG6321">
        <v>0</v>
      </c>
      <c r="AH6321">
        <v>8132.06</v>
      </c>
      <c r="AI6321">
        <v>9961.77</v>
      </c>
      <c r="AJ6321">
        <v>0</v>
      </c>
      <c r="AK6321">
        <v>0</v>
      </c>
      <c r="AL6321">
        <v>0</v>
      </c>
      <c r="AM6321">
        <v>1</v>
      </c>
    </row>
    <row r="6322" spans="1:39" x14ac:dyDescent="0.25">
      <c r="A6322" t="s">
        <v>2780</v>
      </c>
      <c r="B6322">
        <v>1</v>
      </c>
      <c r="C6322" t="s">
        <v>2781</v>
      </c>
      <c r="D6322" t="s">
        <v>169</v>
      </c>
      <c r="E6322">
        <v>26</v>
      </c>
      <c r="F6322" t="s">
        <v>16</v>
      </c>
      <c r="G6322" t="s">
        <v>1225</v>
      </c>
      <c r="H6322">
        <v>6943</v>
      </c>
      <c r="I6322" t="s">
        <v>1226</v>
      </c>
      <c r="J6322">
        <v>1192</v>
      </c>
      <c r="K6322" t="s">
        <v>1117</v>
      </c>
      <c r="L6322" t="s">
        <v>1118</v>
      </c>
      <c r="P6322">
        <v>1112</v>
      </c>
      <c r="Q6322" t="s">
        <v>1227</v>
      </c>
      <c r="R6322" t="s">
        <v>1228</v>
      </c>
      <c r="Y6322">
        <v>1375</v>
      </c>
      <c r="Z6322" t="s">
        <v>371</v>
      </c>
      <c r="AA6322" t="s">
        <v>372</v>
      </c>
      <c r="AB6322">
        <v>19615.991999999998</v>
      </c>
      <c r="AC6322">
        <v>24029.59</v>
      </c>
      <c r="AD6322">
        <v>1</v>
      </c>
      <c r="AE6322">
        <v>0</v>
      </c>
      <c r="AF6322">
        <v>1</v>
      </c>
      <c r="AG6322">
        <v>0</v>
      </c>
      <c r="AH6322">
        <v>19615.990000000002</v>
      </c>
      <c r="AI6322">
        <v>24029.59</v>
      </c>
      <c r="AJ6322">
        <v>0</v>
      </c>
      <c r="AK6322">
        <v>0</v>
      </c>
      <c r="AL6322">
        <v>0</v>
      </c>
      <c r="AM6322">
        <v>1</v>
      </c>
    </row>
    <row r="6323" spans="1:39" x14ac:dyDescent="0.25">
      <c r="A6323" t="s">
        <v>2780</v>
      </c>
      <c r="B6323">
        <v>1</v>
      </c>
      <c r="C6323" t="s">
        <v>2781</v>
      </c>
      <c r="D6323" t="s">
        <v>169</v>
      </c>
      <c r="E6323">
        <v>26</v>
      </c>
      <c r="F6323" t="s">
        <v>16</v>
      </c>
      <c r="G6323" t="s">
        <v>1419</v>
      </c>
      <c r="H6323">
        <v>6944</v>
      </c>
      <c r="I6323" t="s">
        <v>1420</v>
      </c>
      <c r="J6323">
        <v>1192</v>
      </c>
      <c r="K6323" t="s">
        <v>1117</v>
      </c>
      <c r="L6323" t="s">
        <v>1118</v>
      </c>
      <c r="P6323">
        <v>1112</v>
      </c>
      <c r="Q6323" t="s">
        <v>1227</v>
      </c>
      <c r="R6323" t="s">
        <v>1228</v>
      </c>
      <c r="Y6323">
        <v>1375</v>
      </c>
      <c r="Z6323" t="s">
        <v>371</v>
      </c>
      <c r="AA6323" t="s">
        <v>372</v>
      </c>
      <c r="AB6323">
        <v>27983.103999999999</v>
      </c>
      <c r="AC6323">
        <v>34279.302000000003</v>
      </c>
      <c r="AD6323">
        <v>1</v>
      </c>
      <c r="AE6323">
        <v>0</v>
      </c>
      <c r="AF6323">
        <v>1</v>
      </c>
      <c r="AG6323">
        <v>0</v>
      </c>
      <c r="AH6323">
        <v>27983.1</v>
      </c>
      <c r="AI6323">
        <v>34279.300000000003</v>
      </c>
      <c r="AJ6323">
        <v>0</v>
      </c>
      <c r="AK6323">
        <v>0</v>
      </c>
      <c r="AL6323">
        <v>0</v>
      </c>
      <c r="AM6323">
        <v>1</v>
      </c>
    </row>
    <row r="6324" spans="1:39" x14ac:dyDescent="0.25">
      <c r="A6324" t="s">
        <v>2780</v>
      </c>
      <c r="B6324">
        <v>1</v>
      </c>
      <c r="C6324" t="s">
        <v>2781</v>
      </c>
      <c r="D6324" t="s">
        <v>169</v>
      </c>
      <c r="E6324">
        <v>26</v>
      </c>
      <c r="F6324" t="s">
        <v>16</v>
      </c>
      <c r="G6324" t="s">
        <v>1421</v>
      </c>
      <c r="H6324">
        <v>6954</v>
      </c>
      <c r="I6324" t="s">
        <v>1422</v>
      </c>
      <c r="J6324">
        <v>1192</v>
      </c>
      <c r="K6324" t="s">
        <v>1117</v>
      </c>
      <c r="L6324" t="s">
        <v>1118</v>
      </c>
      <c r="P6324">
        <v>1112</v>
      </c>
      <c r="Q6324" t="s">
        <v>1227</v>
      </c>
      <c r="R6324" t="s">
        <v>1228</v>
      </c>
      <c r="Y6324">
        <v>1375</v>
      </c>
      <c r="Z6324" t="s">
        <v>371</v>
      </c>
      <c r="AA6324" t="s">
        <v>372</v>
      </c>
      <c r="AB6324">
        <v>21701.984</v>
      </c>
      <c r="AC6324">
        <v>26584.931</v>
      </c>
      <c r="AD6324">
        <v>2</v>
      </c>
      <c r="AE6324">
        <v>0</v>
      </c>
      <c r="AF6324">
        <v>2</v>
      </c>
      <c r="AG6324">
        <v>0</v>
      </c>
      <c r="AH6324">
        <v>43403.97</v>
      </c>
      <c r="AI6324">
        <v>53169.86</v>
      </c>
      <c r="AJ6324">
        <v>0</v>
      </c>
      <c r="AK6324">
        <v>0</v>
      </c>
      <c r="AL6324">
        <v>0</v>
      </c>
      <c r="AM6324">
        <v>1</v>
      </c>
    </row>
    <row r="6325" spans="1:39" x14ac:dyDescent="0.25">
      <c r="A6325" t="s">
        <v>2780</v>
      </c>
      <c r="B6325">
        <v>1</v>
      </c>
      <c r="C6325" t="s">
        <v>2781</v>
      </c>
      <c r="D6325" t="s">
        <v>169</v>
      </c>
      <c r="E6325">
        <v>26</v>
      </c>
      <c r="F6325" t="s">
        <v>16</v>
      </c>
      <c r="G6325" t="s">
        <v>1548</v>
      </c>
      <c r="H6325">
        <v>6970</v>
      </c>
      <c r="I6325" t="s">
        <v>1549</v>
      </c>
      <c r="J6325">
        <v>1257</v>
      </c>
      <c r="K6325" t="s">
        <v>893</v>
      </c>
      <c r="L6325" t="s">
        <v>894</v>
      </c>
      <c r="P6325">
        <v>1114</v>
      </c>
      <c r="Q6325" t="s">
        <v>1550</v>
      </c>
      <c r="R6325" t="s">
        <v>1551</v>
      </c>
      <c r="Y6325">
        <v>1375</v>
      </c>
      <c r="Z6325" t="s">
        <v>371</v>
      </c>
      <c r="AA6325" t="s">
        <v>372</v>
      </c>
      <c r="AB6325">
        <v>16265.216</v>
      </c>
      <c r="AC6325">
        <v>19924.89</v>
      </c>
      <c r="AD6325">
        <v>6</v>
      </c>
      <c r="AE6325">
        <v>0</v>
      </c>
      <c r="AF6325">
        <v>6</v>
      </c>
      <c r="AG6325">
        <v>0</v>
      </c>
      <c r="AH6325">
        <v>97591.3</v>
      </c>
      <c r="AI6325">
        <v>119549.34</v>
      </c>
      <c r="AJ6325">
        <v>0</v>
      </c>
      <c r="AK6325">
        <v>0</v>
      </c>
      <c r="AL6325">
        <v>0</v>
      </c>
      <c r="AM6325">
        <v>1</v>
      </c>
    </row>
    <row r="6326" spans="1:39" x14ac:dyDescent="0.25">
      <c r="A6326" t="s">
        <v>2780</v>
      </c>
      <c r="B6326">
        <v>1</v>
      </c>
      <c r="C6326" t="s">
        <v>2781</v>
      </c>
      <c r="D6326" t="s">
        <v>169</v>
      </c>
      <c r="E6326">
        <v>26</v>
      </c>
      <c r="F6326" t="s">
        <v>16</v>
      </c>
      <c r="G6326" t="s">
        <v>1664</v>
      </c>
      <c r="H6326">
        <v>6971</v>
      </c>
      <c r="I6326" t="s">
        <v>1665</v>
      </c>
      <c r="J6326">
        <v>1257</v>
      </c>
      <c r="K6326" t="s">
        <v>893</v>
      </c>
      <c r="L6326" t="s">
        <v>894</v>
      </c>
      <c r="P6326">
        <v>1114</v>
      </c>
      <c r="Q6326" t="s">
        <v>1550</v>
      </c>
      <c r="R6326" t="s">
        <v>1551</v>
      </c>
      <c r="Y6326">
        <v>1375</v>
      </c>
      <c r="Z6326" t="s">
        <v>371</v>
      </c>
      <c r="AA6326" t="s">
        <v>372</v>
      </c>
      <c r="AB6326">
        <v>23610.05</v>
      </c>
      <c r="AC6326">
        <v>29072.332999999999</v>
      </c>
      <c r="AD6326">
        <v>71</v>
      </c>
      <c r="AE6326">
        <v>0</v>
      </c>
      <c r="AF6326">
        <v>71</v>
      </c>
      <c r="AG6326">
        <v>0</v>
      </c>
      <c r="AH6326">
        <v>1676313.56</v>
      </c>
      <c r="AI6326">
        <v>2064135.62</v>
      </c>
      <c r="AJ6326">
        <v>1</v>
      </c>
      <c r="AK6326">
        <v>71</v>
      </c>
      <c r="AL6326">
        <v>0</v>
      </c>
      <c r="AM6326">
        <v>1</v>
      </c>
    </row>
    <row r="6327" spans="1:39" x14ac:dyDescent="0.25">
      <c r="A6327" t="s">
        <v>2780</v>
      </c>
      <c r="B6327">
        <v>1</v>
      </c>
      <c r="C6327" t="s">
        <v>2781</v>
      </c>
      <c r="D6327" t="s">
        <v>169</v>
      </c>
      <c r="E6327">
        <v>26</v>
      </c>
      <c r="F6327" t="s">
        <v>16</v>
      </c>
      <c r="G6327" t="s">
        <v>1425</v>
      </c>
      <c r="H6327">
        <v>6976</v>
      </c>
      <c r="I6327" t="s">
        <v>1426</v>
      </c>
      <c r="J6327">
        <v>1257</v>
      </c>
      <c r="K6327" t="s">
        <v>893</v>
      </c>
      <c r="L6327" t="s">
        <v>894</v>
      </c>
      <c r="P6327">
        <v>1113</v>
      </c>
      <c r="Q6327" t="s">
        <v>1427</v>
      </c>
      <c r="R6327" t="s">
        <v>1428</v>
      </c>
      <c r="Y6327">
        <v>1375</v>
      </c>
      <c r="Z6327" t="s">
        <v>371</v>
      </c>
      <c r="AA6327" t="s">
        <v>372</v>
      </c>
      <c r="AB6327">
        <v>14876.323</v>
      </c>
      <c r="AC6327">
        <v>18314.312999999998</v>
      </c>
      <c r="AD6327">
        <v>15</v>
      </c>
      <c r="AE6327">
        <v>0</v>
      </c>
      <c r="AF6327">
        <v>15</v>
      </c>
      <c r="AG6327">
        <v>0</v>
      </c>
      <c r="AH6327">
        <v>223144.85</v>
      </c>
      <c r="AI6327">
        <v>274714.69</v>
      </c>
      <c r="AJ6327">
        <v>0</v>
      </c>
      <c r="AK6327">
        <v>0</v>
      </c>
      <c r="AL6327">
        <v>0</v>
      </c>
      <c r="AM6327">
        <v>1</v>
      </c>
    </row>
    <row r="6328" spans="1:39" x14ac:dyDescent="0.25">
      <c r="A6328" t="s">
        <v>2780</v>
      </c>
      <c r="B6328">
        <v>1</v>
      </c>
      <c r="C6328" t="s">
        <v>2781</v>
      </c>
      <c r="D6328" t="s">
        <v>169</v>
      </c>
      <c r="E6328">
        <v>26</v>
      </c>
      <c r="F6328" t="s">
        <v>16</v>
      </c>
      <c r="G6328" t="s">
        <v>1429</v>
      </c>
      <c r="H6328">
        <v>6978</v>
      </c>
      <c r="I6328" t="s">
        <v>1430</v>
      </c>
      <c r="J6328">
        <v>1257</v>
      </c>
      <c r="K6328" t="s">
        <v>893</v>
      </c>
      <c r="L6328" t="s">
        <v>894</v>
      </c>
      <c r="P6328">
        <v>1113</v>
      </c>
      <c r="Q6328" t="s">
        <v>1427</v>
      </c>
      <c r="R6328" t="s">
        <v>1428</v>
      </c>
      <c r="Y6328">
        <v>1375</v>
      </c>
      <c r="Z6328" t="s">
        <v>371</v>
      </c>
      <c r="AA6328" t="s">
        <v>372</v>
      </c>
      <c r="AB6328">
        <v>23777.804</v>
      </c>
      <c r="AC6328">
        <v>29258.588</v>
      </c>
      <c r="AD6328">
        <v>11</v>
      </c>
      <c r="AE6328">
        <v>0</v>
      </c>
      <c r="AF6328">
        <v>11</v>
      </c>
      <c r="AG6328">
        <v>0</v>
      </c>
      <c r="AH6328">
        <v>261555.84</v>
      </c>
      <c r="AI6328">
        <v>321844.46000000002</v>
      </c>
      <c r="AJ6328">
        <v>0</v>
      </c>
      <c r="AK6328">
        <v>0</v>
      </c>
      <c r="AL6328">
        <v>0</v>
      </c>
      <c r="AM6328">
        <v>1</v>
      </c>
    </row>
    <row r="6329" spans="1:39" x14ac:dyDescent="0.25">
      <c r="A6329" t="s">
        <v>2780</v>
      </c>
      <c r="B6329">
        <v>1</v>
      </c>
      <c r="C6329" t="s">
        <v>2781</v>
      </c>
      <c r="D6329" t="s">
        <v>169</v>
      </c>
      <c r="E6329">
        <v>26</v>
      </c>
      <c r="F6329" t="s">
        <v>16</v>
      </c>
      <c r="G6329" t="s">
        <v>1847</v>
      </c>
      <c r="H6329">
        <v>6979</v>
      </c>
      <c r="I6329" t="s">
        <v>1848</v>
      </c>
      <c r="J6329">
        <v>1257</v>
      </c>
      <c r="K6329" t="s">
        <v>893</v>
      </c>
      <c r="L6329" t="s">
        <v>894</v>
      </c>
      <c r="P6329">
        <v>1113</v>
      </c>
      <c r="Q6329" t="s">
        <v>1427</v>
      </c>
      <c r="R6329" t="s">
        <v>1428</v>
      </c>
      <c r="Y6329">
        <v>1375</v>
      </c>
      <c r="Z6329" t="s">
        <v>371</v>
      </c>
      <c r="AA6329" t="s">
        <v>372</v>
      </c>
      <c r="AB6329">
        <v>29931.968000000001</v>
      </c>
      <c r="AC6329">
        <v>36794.940999999999</v>
      </c>
      <c r="AD6329">
        <v>7</v>
      </c>
      <c r="AE6329">
        <v>0</v>
      </c>
      <c r="AF6329">
        <v>7</v>
      </c>
      <c r="AG6329">
        <v>0</v>
      </c>
      <c r="AH6329">
        <v>209523.78</v>
      </c>
      <c r="AI6329">
        <v>257564.59</v>
      </c>
      <c r="AJ6329">
        <v>1</v>
      </c>
      <c r="AK6329">
        <v>7</v>
      </c>
      <c r="AL6329">
        <v>0</v>
      </c>
      <c r="AM6329">
        <v>1</v>
      </c>
    </row>
    <row r="6330" spans="1:39" x14ac:dyDescent="0.25">
      <c r="A6330" t="s">
        <v>2780</v>
      </c>
      <c r="B6330">
        <v>1</v>
      </c>
      <c r="C6330" t="s">
        <v>2781</v>
      </c>
      <c r="D6330" t="s">
        <v>169</v>
      </c>
      <c r="E6330">
        <v>26</v>
      </c>
      <c r="F6330" t="s">
        <v>16</v>
      </c>
      <c r="G6330" t="s">
        <v>877</v>
      </c>
      <c r="H6330">
        <v>7239</v>
      </c>
      <c r="I6330" t="s">
        <v>878</v>
      </c>
      <c r="J6330">
        <v>1193</v>
      </c>
      <c r="K6330" t="s">
        <v>593</v>
      </c>
      <c r="L6330" t="s">
        <v>594</v>
      </c>
      <c r="P6330">
        <v>1094</v>
      </c>
      <c r="Q6330" t="s">
        <v>871</v>
      </c>
      <c r="R6330" t="s">
        <v>872</v>
      </c>
      <c r="Y6330">
        <v>1375</v>
      </c>
      <c r="Z6330" t="s">
        <v>371</v>
      </c>
      <c r="AA6330" t="s">
        <v>372</v>
      </c>
      <c r="AB6330">
        <v>8617.3029999999999</v>
      </c>
      <c r="AC6330">
        <v>10426.937</v>
      </c>
      <c r="AD6330">
        <v>2</v>
      </c>
      <c r="AE6330">
        <v>0</v>
      </c>
      <c r="AF6330">
        <v>2</v>
      </c>
      <c r="AG6330">
        <v>0</v>
      </c>
      <c r="AH6330">
        <v>17234.61</v>
      </c>
      <c r="AI6330">
        <v>20853.87</v>
      </c>
      <c r="AJ6330">
        <v>1</v>
      </c>
      <c r="AK6330">
        <v>2</v>
      </c>
      <c r="AL6330">
        <v>0</v>
      </c>
      <c r="AM6330">
        <v>1</v>
      </c>
    </row>
    <row r="6331" spans="1:39" x14ac:dyDescent="0.25">
      <c r="A6331" t="s">
        <v>2780</v>
      </c>
      <c r="B6331">
        <v>1</v>
      </c>
      <c r="C6331" t="s">
        <v>2781</v>
      </c>
      <c r="D6331" t="s">
        <v>169</v>
      </c>
      <c r="E6331">
        <v>26</v>
      </c>
      <c r="F6331" t="s">
        <v>16</v>
      </c>
      <c r="G6331" t="s">
        <v>883</v>
      </c>
      <c r="H6331">
        <v>7242</v>
      </c>
      <c r="I6331" t="s">
        <v>884</v>
      </c>
      <c r="J6331">
        <v>1193</v>
      </c>
      <c r="K6331" t="s">
        <v>593</v>
      </c>
      <c r="L6331" t="s">
        <v>594</v>
      </c>
      <c r="P6331">
        <v>1094</v>
      </c>
      <c r="Q6331" t="s">
        <v>871</v>
      </c>
      <c r="R6331" t="s">
        <v>872</v>
      </c>
      <c r="Y6331">
        <v>1375</v>
      </c>
      <c r="Z6331" t="s">
        <v>371</v>
      </c>
      <c r="AA6331" t="s">
        <v>372</v>
      </c>
      <c r="AB6331">
        <v>8122.1580000000004</v>
      </c>
      <c r="AC6331">
        <v>10071.476000000001</v>
      </c>
      <c r="AD6331">
        <v>2</v>
      </c>
      <c r="AE6331">
        <v>0</v>
      </c>
      <c r="AF6331">
        <v>2</v>
      </c>
      <c r="AG6331">
        <v>0</v>
      </c>
      <c r="AH6331">
        <v>16244.32</v>
      </c>
      <c r="AI6331">
        <v>20142.95</v>
      </c>
      <c r="AJ6331">
        <v>1</v>
      </c>
      <c r="AK6331">
        <v>2</v>
      </c>
      <c r="AL6331">
        <v>0</v>
      </c>
      <c r="AM6331">
        <v>1</v>
      </c>
    </row>
    <row r="6332" spans="1:39" x14ac:dyDescent="0.25">
      <c r="A6332" t="s">
        <v>2780</v>
      </c>
      <c r="B6332">
        <v>1</v>
      </c>
      <c r="C6332" t="s">
        <v>2781</v>
      </c>
      <c r="D6332" t="s">
        <v>169</v>
      </c>
      <c r="E6332">
        <v>26</v>
      </c>
      <c r="F6332" t="s">
        <v>16</v>
      </c>
      <c r="G6332" t="s">
        <v>887</v>
      </c>
      <c r="H6332">
        <v>7377</v>
      </c>
      <c r="I6332" t="s">
        <v>888</v>
      </c>
      <c r="P6332">
        <v>1328</v>
      </c>
      <c r="Q6332" t="s">
        <v>889</v>
      </c>
      <c r="R6332" t="s">
        <v>890</v>
      </c>
      <c r="Y6332">
        <v>1376</v>
      </c>
      <c r="Z6332" t="s">
        <v>377</v>
      </c>
      <c r="AA6332" t="s">
        <v>378</v>
      </c>
      <c r="AB6332">
        <v>647380.16</v>
      </c>
      <c r="AC6332">
        <v>802751.36</v>
      </c>
      <c r="AD6332">
        <v>2.5000000000000001E-2</v>
      </c>
      <c r="AE6332">
        <v>0</v>
      </c>
      <c r="AF6332">
        <v>2.5000000000000001E-2</v>
      </c>
      <c r="AG6332">
        <v>0</v>
      </c>
      <c r="AH6332">
        <v>16184.5</v>
      </c>
      <c r="AI6332">
        <v>20068.78</v>
      </c>
      <c r="AJ6332">
        <v>0</v>
      </c>
      <c r="AK6332">
        <v>0</v>
      </c>
      <c r="AL6332">
        <v>0</v>
      </c>
      <c r="AM6332">
        <v>1</v>
      </c>
    </row>
    <row r="6333" spans="1:39" x14ac:dyDescent="0.25">
      <c r="A6333" t="s">
        <v>2780</v>
      </c>
      <c r="B6333">
        <v>1</v>
      </c>
      <c r="C6333" t="s">
        <v>2781</v>
      </c>
      <c r="D6333" t="s">
        <v>169</v>
      </c>
      <c r="E6333">
        <v>26</v>
      </c>
      <c r="F6333" t="s">
        <v>16</v>
      </c>
      <c r="G6333" t="s">
        <v>891</v>
      </c>
      <c r="H6333">
        <v>7431</v>
      </c>
      <c r="I6333" t="s">
        <v>892</v>
      </c>
      <c r="J6333">
        <v>1257</v>
      </c>
      <c r="K6333" t="s">
        <v>893</v>
      </c>
      <c r="L6333" t="s">
        <v>894</v>
      </c>
      <c r="P6333">
        <v>1101</v>
      </c>
      <c r="Q6333" t="s">
        <v>895</v>
      </c>
      <c r="R6333" t="s">
        <v>896</v>
      </c>
      <c r="Y6333">
        <v>1375</v>
      </c>
      <c r="Z6333" t="s">
        <v>371</v>
      </c>
      <c r="AA6333" t="s">
        <v>372</v>
      </c>
      <c r="AB6333">
        <v>16018.129000000001</v>
      </c>
      <c r="AC6333">
        <v>19703.548999999999</v>
      </c>
      <c r="AD6333">
        <v>14.75</v>
      </c>
      <c r="AE6333">
        <v>0</v>
      </c>
      <c r="AF6333">
        <v>14.75</v>
      </c>
      <c r="AG6333">
        <v>0</v>
      </c>
      <c r="AH6333">
        <v>236267.41</v>
      </c>
      <c r="AI6333">
        <v>290627.34999999998</v>
      </c>
      <c r="AJ6333">
        <v>0</v>
      </c>
      <c r="AK6333">
        <v>0</v>
      </c>
      <c r="AL6333">
        <v>0</v>
      </c>
      <c r="AM6333">
        <v>1</v>
      </c>
    </row>
    <row r="6334" spans="1:39" x14ac:dyDescent="0.25">
      <c r="A6334" t="s">
        <v>2780</v>
      </c>
      <c r="B6334">
        <v>1</v>
      </c>
      <c r="C6334" t="s">
        <v>2781</v>
      </c>
      <c r="D6334" t="s">
        <v>169</v>
      </c>
      <c r="E6334">
        <v>26</v>
      </c>
      <c r="F6334" t="s">
        <v>16</v>
      </c>
      <c r="G6334" t="s">
        <v>1439</v>
      </c>
      <c r="H6334">
        <v>7627</v>
      </c>
      <c r="I6334" t="s">
        <v>1440</v>
      </c>
      <c r="J6334">
        <v>1193</v>
      </c>
      <c r="K6334" t="s">
        <v>593</v>
      </c>
      <c r="L6334" t="s">
        <v>594</v>
      </c>
      <c r="P6334">
        <v>1107</v>
      </c>
      <c r="Q6334" t="s">
        <v>1441</v>
      </c>
      <c r="R6334" t="s">
        <v>1442</v>
      </c>
      <c r="Y6334">
        <v>1375</v>
      </c>
      <c r="Z6334" t="s">
        <v>371</v>
      </c>
      <c r="AA6334" t="s">
        <v>372</v>
      </c>
      <c r="AB6334">
        <v>36678.839999999997</v>
      </c>
      <c r="AC6334">
        <v>44931.578999999998</v>
      </c>
      <c r="AD6334">
        <v>1</v>
      </c>
      <c r="AE6334">
        <v>0</v>
      </c>
      <c r="AF6334">
        <v>1</v>
      </c>
      <c r="AG6334">
        <v>0</v>
      </c>
      <c r="AH6334">
        <v>36678.839999999997</v>
      </c>
      <c r="AI6334">
        <v>44931.58</v>
      </c>
      <c r="AJ6334">
        <v>0</v>
      </c>
      <c r="AK6334">
        <v>0</v>
      </c>
      <c r="AL6334">
        <v>0</v>
      </c>
      <c r="AM6334">
        <v>1</v>
      </c>
    </row>
    <row r="6335" spans="1:39" x14ac:dyDescent="0.25">
      <c r="A6335" t="s">
        <v>2780</v>
      </c>
      <c r="B6335">
        <v>1</v>
      </c>
      <c r="C6335" t="s">
        <v>2781</v>
      </c>
      <c r="D6335" t="s">
        <v>169</v>
      </c>
      <c r="E6335">
        <v>26</v>
      </c>
      <c r="F6335" t="s">
        <v>16</v>
      </c>
      <c r="G6335" t="s">
        <v>1443</v>
      </c>
      <c r="H6335">
        <v>7640</v>
      </c>
      <c r="I6335" t="s">
        <v>1444</v>
      </c>
      <c r="J6335">
        <v>1193</v>
      </c>
      <c r="K6335" t="s">
        <v>593</v>
      </c>
      <c r="L6335" t="s">
        <v>594</v>
      </c>
      <c r="P6335">
        <v>1107</v>
      </c>
      <c r="Q6335" t="s">
        <v>1441</v>
      </c>
      <c r="R6335" t="s">
        <v>1442</v>
      </c>
      <c r="Y6335">
        <v>1375</v>
      </c>
      <c r="Z6335" t="s">
        <v>371</v>
      </c>
      <c r="AA6335" t="s">
        <v>372</v>
      </c>
      <c r="AB6335">
        <v>33954.125999999997</v>
      </c>
      <c r="AC6335">
        <v>41873.612000000001</v>
      </c>
      <c r="AD6335">
        <v>21</v>
      </c>
      <c r="AE6335">
        <v>0</v>
      </c>
      <c r="AF6335">
        <v>21</v>
      </c>
      <c r="AG6335">
        <v>0</v>
      </c>
      <c r="AH6335">
        <v>713036.65</v>
      </c>
      <c r="AI6335">
        <v>879345.85</v>
      </c>
      <c r="AJ6335">
        <v>2</v>
      </c>
      <c r="AK6335">
        <v>10.5</v>
      </c>
      <c r="AL6335">
        <v>0</v>
      </c>
      <c r="AM6335">
        <v>1</v>
      </c>
    </row>
    <row r="6336" spans="1:39" x14ac:dyDescent="0.25">
      <c r="A6336" t="s">
        <v>2780</v>
      </c>
      <c r="B6336">
        <v>1</v>
      </c>
      <c r="C6336" t="s">
        <v>2781</v>
      </c>
      <c r="D6336" t="s">
        <v>169</v>
      </c>
      <c r="E6336">
        <v>26</v>
      </c>
      <c r="F6336" t="s">
        <v>16</v>
      </c>
      <c r="G6336" t="s">
        <v>2022</v>
      </c>
      <c r="H6336">
        <v>7667</v>
      </c>
      <c r="I6336" t="s">
        <v>2023</v>
      </c>
      <c r="J6336">
        <v>1013</v>
      </c>
      <c r="K6336" t="s">
        <v>673</v>
      </c>
      <c r="L6336" t="s">
        <v>674</v>
      </c>
      <c r="P6336">
        <v>1005</v>
      </c>
      <c r="Q6336" t="s">
        <v>675</v>
      </c>
      <c r="R6336" t="s">
        <v>676</v>
      </c>
      <c r="Y6336">
        <v>1369</v>
      </c>
      <c r="Z6336" t="s">
        <v>413</v>
      </c>
      <c r="AA6336" t="s">
        <v>414</v>
      </c>
      <c r="AB6336">
        <v>20974.378000000001</v>
      </c>
      <c r="AC6336">
        <v>26322.845000000001</v>
      </c>
      <c r="AD6336">
        <v>1.5</v>
      </c>
      <c r="AE6336">
        <v>0</v>
      </c>
      <c r="AF6336">
        <v>1.5</v>
      </c>
      <c r="AG6336">
        <v>0</v>
      </c>
      <c r="AH6336">
        <v>31461.57</v>
      </c>
      <c r="AI6336">
        <v>39484.269999999997</v>
      </c>
      <c r="AJ6336">
        <v>2</v>
      </c>
      <c r="AK6336">
        <v>0.75</v>
      </c>
      <c r="AL6336">
        <v>0</v>
      </c>
      <c r="AM6336">
        <v>1</v>
      </c>
    </row>
    <row r="6337" spans="1:39" x14ac:dyDescent="0.25">
      <c r="A6337" t="s">
        <v>2780</v>
      </c>
      <c r="B6337">
        <v>1</v>
      </c>
      <c r="C6337" t="s">
        <v>2781</v>
      </c>
      <c r="D6337" t="s">
        <v>169</v>
      </c>
      <c r="E6337">
        <v>26</v>
      </c>
      <c r="F6337" t="s">
        <v>16</v>
      </c>
      <c r="G6337" t="s">
        <v>1243</v>
      </c>
      <c r="H6337">
        <v>7688</v>
      </c>
      <c r="I6337" t="s">
        <v>1244</v>
      </c>
      <c r="J6337">
        <v>1193</v>
      </c>
      <c r="K6337" t="s">
        <v>593</v>
      </c>
      <c r="L6337" t="s">
        <v>594</v>
      </c>
      <c r="P6337">
        <v>1098</v>
      </c>
      <c r="Q6337" t="s">
        <v>369</v>
      </c>
      <c r="R6337" t="s">
        <v>370</v>
      </c>
      <c r="Y6337">
        <v>1375</v>
      </c>
      <c r="Z6337" t="s">
        <v>371</v>
      </c>
      <c r="AA6337" t="s">
        <v>372</v>
      </c>
      <c r="AB6337">
        <v>41185.08</v>
      </c>
      <c r="AC6337">
        <v>50451.722999999998</v>
      </c>
      <c r="AD6337">
        <v>1</v>
      </c>
      <c r="AE6337">
        <v>0</v>
      </c>
      <c r="AF6337">
        <v>1</v>
      </c>
      <c r="AG6337">
        <v>0</v>
      </c>
      <c r="AH6337">
        <v>41185.08</v>
      </c>
      <c r="AI6337">
        <v>50451.72</v>
      </c>
      <c r="AJ6337">
        <v>1</v>
      </c>
      <c r="AK6337">
        <v>1</v>
      </c>
      <c r="AL6337">
        <v>0</v>
      </c>
      <c r="AM6337">
        <v>1</v>
      </c>
    </row>
    <row r="6338" spans="1:39" x14ac:dyDescent="0.25">
      <c r="A6338" t="s">
        <v>2780</v>
      </c>
      <c r="B6338">
        <v>1</v>
      </c>
      <c r="C6338" t="s">
        <v>2781</v>
      </c>
      <c r="D6338" t="s">
        <v>169</v>
      </c>
      <c r="E6338">
        <v>26</v>
      </c>
      <c r="F6338" t="s">
        <v>16</v>
      </c>
      <c r="G6338" t="s">
        <v>1952</v>
      </c>
      <c r="H6338">
        <v>7689</v>
      </c>
      <c r="I6338" t="s">
        <v>1953</v>
      </c>
      <c r="J6338">
        <v>1193</v>
      </c>
      <c r="K6338" t="s">
        <v>593</v>
      </c>
      <c r="L6338" t="s">
        <v>594</v>
      </c>
      <c r="P6338">
        <v>1107</v>
      </c>
      <c r="Q6338" t="s">
        <v>1441</v>
      </c>
      <c r="R6338" t="s">
        <v>1442</v>
      </c>
      <c r="Y6338">
        <v>1375</v>
      </c>
      <c r="Z6338" t="s">
        <v>371</v>
      </c>
      <c r="AA6338" t="s">
        <v>372</v>
      </c>
      <c r="AB6338">
        <v>36091.978999999999</v>
      </c>
      <c r="AC6338">
        <v>44644.017</v>
      </c>
      <c r="AD6338">
        <v>5</v>
      </c>
      <c r="AE6338">
        <v>0</v>
      </c>
      <c r="AF6338">
        <v>5</v>
      </c>
      <c r="AG6338">
        <v>0</v>
      </c>
      <c r="AH6338">
        <v>180459.89</v>
      </c>
      <c r="AI6338">
        <v>223220.08</v>
      </c>
      <c r="AJ6338">
        <v>0</v>
      </c>
      <c r="AK6338">
        <v>0</v>
      </c>
      <c r="AL6338">
        <v>0</v>
      </c>
      <c r="AM6338">
        <v>1</v>
      </c>
    </row>
    <row r="6339" spans="1:39" x14ac:dyDescent="0.25">
      <c r="A6339" t="s">
        <v>2780</v>
      </c>
      <c r="B6339">
        <v>1</v>
      </c>
      <c r="C6339" t="s">
        <v>2781</v>
      </c>
      <c r="D6339" t="s">
        <v>169</v>
      </c>
      <c r="E6339">
        <v>26</v>
      </c>
      <c r="F6339" t="s">
        <v>16</v>
      </c>
      <c r="G6339" t="s">
        <v>899</v>
      </c>
      <c r="H6339">
        <v>7690</v>
      </c>
      <c r="I6339" t="s">
        <v>900</v>
      </c>
      <c r="J6339">
        <v>1193</v>
      </c>
      <c r="K6339" t="s">
        <v>593</v>
      </c>
      <c r="L6339" t="s">
        <v>594</v>
      </c>
      <c r="P6339">
        <v>1098</v>
      </c>
      <c r="Q6339" t="s">
        <v>369</v>
      </c>
      <c r="R6339" t="s">
        <v>370</v>
      </c>
      <c r="Y6339">
        <v>1375</v>
      </c>
      <c r="Z6339" t="s">
        <v>371</v>
      </c>
      <c r="AA6339" t="s">
        <v>372</v>
      </c>
      <c r="AB6339">
        <v>43616.52</v>
      </c>
      <c r="AC6339">
        <v>53430.237000000001</v>
      </c>
      <c r="AD6339">
        <v>1</v>
      </c>
      <c r="AE6339">
        <v>0</v>
      </c>
      <c r="AF6339">
        <v>1</v>
      </c>
      <c r="AG6339">
        <v>0</v>
      </c>
      <c r="AH6339">
        <v>43616.52</v>
      </c>
      <c r="AI6339">
        <v>53430.239999999998</v>
      </c>
      <c r="AJ6339">
        <v>0</v>
      </c>
      <c r="AK6339">
        <v>0</v>
      </c>
      <c r="AL6339">
        <v>0</v>
      </c>
      <c r="AM6339">
        <v>1</v>
      </c>
    </row>
    <row r="6340" spans="1:39" x14ac:dyDescent="0.25">
      <c r="A6340" t="s">
        <v>2780</v>
      </c>
      <c r="B6340">
        <v>1</v>
      </c>
      <c r="C6340" t="s">
        <v>2781</v>
      </c>
      <c r="D6340" t="s">
        <v>169</v>
      </c>
      <c r="E6340">
        <v>26</v>
      </c>
      <c r="F6340" t="s">
        <v>16</v>
      </c>
      <c r="G6340" t="s">
        <v>1792</v>
      </c>
      <c r="H6340">
        <v>7692</v>
      </c>
      <c r="I6340" t="s">
        <v>1793</v>
      </c>
      <c r="J6340">
        <v>1193</v>
      </c>
      <c r="K6340" t="s">
        <v>593</v>
      </c>
      <c r="L6340" t="s">
        <v>594</v>
      </c>
      <c r="P6340">
        <v>1098</v>
      </c>
      <c r="Q6340" t="s">
        <v>369</v>
      </c>
      <c r="R6340" t="s">
        <v>370</v>
      </c>
      <c r="Y6340">
        <v>1375</v>
      </c>
      <c r="Z6340" t="s">
        <v>371</v>
      </c>
      <c r="AA6340" t="s">
        <v>372</v>
      </c>
      <c r="AB6340">
        <v>43616.52</v>
      </c>
      <c r="AC6340">
        <v>53430.237000000001</v>
      </c>
      <c r="AD6340">
        <v>1</v>
      </c>
      <c r="AE6340">
        <v>0</v>
      </c>
      <c r="AF6340">
        <v>1</v>
      </c>
      <c r="AG6340">
        <v>0</v>
      </c>
      <c r="AH6340">
        <v>43616.52</v>
      </c>
      <c r="AI6340">
        <v>53430.239999999998</v>
      </c>
      <c r="AJ6340">
        <v>0</v>
      </c>
      <c r="AK6340">
        <v>0</v>
      </c>
      <c r="AL6340">
        <v>0</v>
      </c>
      <c r="AM6340">
        <v>1</v>
      </c>
    </row>
    <row r="6341" spans="1:39" x14ac:dyDescent="0.25">
      <c r="A6341" t="s">
        <v>2780</v>
      </c>
      <c r="B6341">
        <v>1</v>
      </c>
      <c r="C6341" t="s">
        <v>2781</v>
      </c>
      <c r="D6341" t="s">
        <v>169</v>
      </c>
      <c r="E6341">
        <v>26</v>
      </c>
      <c r="F6341" t="s">
        <v>16</v>
      </c>
      <c r="G6341" t="s">
        <v>903</v>
      </c>
      <c r="H6341">
        <v>7693</v>
      </c>
      <c r="I6341" t="s">
        <v>904</v>
      </c>
      <c r="J6341">
        <v>1193</v>
      </c>
      <c r="K6341" t="s">
        <v>593</v>
      </c>
      <c r="L6341" t="s">
        <v>594</v>
      </c>
      <c r="P6341">
        <v>1098</v>
      </c>
      <c r="Q6341" t="s">
        <v>369</v>
      </c>
      <c r="R6341" t="s">
        <v>370</v>
      </c>
      <c r="Y6341">
        <v>1375</v>
      </c>
      <c r="Z6341" t="s">
        <v>371</v>
      </c>
      <c r="AA6341" t="s">
        <v>372</v>
      </c>
      <c r="AB6341">
        <v>43616.52</v>
      </c>
      <c r="AC6341">
        <v>53430.237000000001</v>
      </c>
      <c r="AD6341">
        <v>1</v>
      </c>
      <c r="AE6341">
        <v>0</v>
      </c>
      <c r="AF6341">
        <v>1</v>
      </c>
      <c r="AG6341">
        <v>0</v>
      </c>
      <c r="AH6341">
        <v>43616.52</v>
      </c>
      <c r="AI6341">
        <v>53430.239999999998</v>
      </c>
      <c r="AJ6341">
        <v>0</v>
      </c>
      <c r="AK6341">
        <v>0</v>
      </c>
      <c r="AL6341">
        <v>0</v>
      </c>
      <c r="AM6341">
        <v>1</v>
      </c>
    </row>
    <row r="6342" spans="1:39" x14ac:dyDescent="0.25">
      <c r="A6342" t="s">
        <v>2780</v>
      </c>
      <c r="B6342">
        <v>1</v>
      </c>
      <c r="C6342" t="s">
        <v>2781</v>
      </c>
      <c r="D6342" t="s">
        <v>169</v>
      </c>
      <c r="E6342">
        <v>26</v>
      </c>
      <c r="F6342" t="s">
        <v>16</v>
      </c>
      <c r="G6342" t="s">
        <v>905</v>
      </c>
      <c r="H6342">
        <v>7784</v>
      </c>
      <c r="I6342" t="s">
        <v>906</v>
      </c>
      <c r="J6342">
        <v>1193</v>
      </c>
      <c r="K6342" t="s">
        <v>593</v>
      </c>
      <c r="L6342" t="s">
        <v>594</v>
      </c>
      <c r="P6342">
        <v>1098</v>
      </c>
      <c r="Q6342" t="s">
        <v>369</v>
      </c>
      <c r="R6342" t="s">
        <v>370</v>
      </c>
      <c r="Y6342">
        <v>1375</v>
      </c>
      <c r="Z6342" t="s">
        <v>371</v>
      </c>
      <c r="AA6342" t="s">
        <v>372</v>
      </c>
      <c r="AB6342">
        <v>41185.08</v>
      </c>
      <c r="AC6342">
        <v>50451.722999999998</v>
      </c>
      <c r="AD6342">
        <v>2</v>
      </c>
      <c r="AE6342">
        <v>0</v>
      </c>
      <c r="AF6342">
        <v>2</v>
      </c>
      <c r="AG6342">
        <v>0</v>
      </c>
      <c r="AH6342">
        <v>82370.16</v>
      </c>
      <c r="AI6342">
        <v>100903.45</v>
      </c>
      <c r="AJ6342">
        <v>0</v>
      </c>
      <c r="AK6342">
        <v>0</v>
      </c>
      <c r="AL6342">
        <v>0</v>
      </c>
      <c r="AM6342">
        <v>1</v>
      </c>
    </row>
    <row r="6343" spans="1:39" x14ac:dyDescent="0.25">
      <c r="A6343" t="s">
        <v>2780</v>
      </c>
      <c r="B6343">
        <v>1</v>
      </c>
      <c r="C6343" t="s">
        <v>2781</v>
      </c>
      <c r="D6343" t="s">
        <v>169</v>
      </c>
      <c r="E6343">
        <v>26</v>
      </c>
      <c r="F6343" t="s">
        <v>16</v>
      </c>
      <c r="G6343" t="s">
        <v>907</v>
      </c>
      <c r="H6343">
        <v>7786</v>
      </c>
      <c r="I6343" t="s">
        <v>908</v>
      </c>
      <c r="J6343">
        <v>1193</v>
      </c>
      <c r="K6343" t="s">
        <v>593</v>
      </c>
      <c r="L6343" t="s">
        <v>594</v>
      </c>
      <c r="P6343">
        <v>1098</v>
      </c>
      <c r="Q6343" t="s">
        <v>369</v>
      </c>
      <c r="R6343" t="s">
        <v>370</v>
      </c>
      <c r="Y6343">
        <v>1375</v>
      </c>
      <c r="Z6343" t="s">
        <v>371</v>
      </c>
      <c r="AA6343" t="s">
        <v>372</v>
      </c>
      <c r="AB6343">
        <v>41185.08</v>
      </c>
      <c r="AC6343">
        <v>50451.722999999998</v>
      </c>
      <c r="AD6343">
        <v>1</v>
      </c>
      <c r="AE6343">
        <v>0</v>
      </c>
      <c r="AF6343">
        <v>1</v>
      </c>
      <c r="AG6343">
        <v>0</v>
      </c>
      <c r="AH6343">
        <v>41185.08</v>
      </c>
      <c r="AI6343">
        <v>50451.72</v>
      </c>
      <c r="AJ6343">
        <v>0</v>
      </c>
      <c r="AK6343">
        <v>0</v>
      </c>
      <c r="AL6343">
        <v>0</v>
      </c>
      <c r="AM6343">
        <v>1</v>
      </c>
    </row>
    <row r="6344" spans="1:39" x14ac:dyDescent="0.25">
      <c r="A6344" t="s">
        <v>2780</v>
      </c>
      <c r="B6344">
        <v>1</v>
      </c>
      <c r="C6344" t="s">
        <v>2781</v>
      </c>
      <c r="D6344" t="s">
        <v>169</v>
      </c>
      <c r="E6344">
        <v>26</v>
      </c>
      <c r="F6344" t="s">
        <v>16</v>
      </c>
      <c r="G6344" t="s">
        <v>1245</v>
      </c>
      <c r="H6344">
        <v>7811</v>
      </c>
      <c r="I6344" t="s">
        <v>1246</v>
      </c>
      <c r="Y6344">
        <v>1370</v>
      </c>
      <c r="Z6344" t="s">
        <v>477</v>
      </c>
      <c r="AA6344" t="s">
        <v>478</v>
      </c>
      <c r="AB6344">
        <v>18366.699000000001</v>
      </c>
      <c r="AC6344">
        <v>22692.056</v>
      </c>
      <c r="AD6344">
        <v>10</v>
      </c>
      <c r="AE6344">
        <v>1.6667000000000001</v>
      </c>
      <c r="AF6344">
        <v>11.666700000000001</v>
      </c>
      <c r="AG6344">
        <v>0</v>
      </c>
      <c r="AH6344">
        <v>214278.15</v>
      </c>
      <c r="AI6344">
        <v>264740.65999999997</v>
      </c>
      <c r="AJ6344">
        <v>0</v>
      </c>
      <c r="AK6344">
        <v>0</v>
      </c>
      <c r="AL6344">
        <v>0</v>
      </c>
      <c r="AM6344">
        <v>1</v>
      </c>
    </row>
    <row r="6345" spans="1:39" x14ac:dyDescent="0.25">
      <c r="A6345" t="s">
        <v>2780</v>
      </c>
      <c r="B6345">
        <v>1</v>
      </c>
      <c r="C6345" t="s">
        <v>2781</v>
      </c>
      <c r="D6345" t="s">
        <v>169</v>
      </c>
      <c r="E6345">
        <v>26</v>
      </c>
      <c r="F6345" t="s">
        <v>16</v>
      </c>
      <c r="G6345" t="s">
        <v>1247</v>
      </c>
      <c r="H6345">
        <v>7875</v>
      </c>
      <c r="I6345" t="s">
        <v>1248</v>
      </c>
      <c r="J6345">
        <v>1193</v>
      </c>
      <c r="K6345" t="s">
        <v>593</v>
      </c>
      <c r="L6345" t="s">
        <v>594</v>
      </c>
      <c r="P6345">
        <v>1098</v>
      </c>
      <c r="Q6345" t="s">
        <v>369</v>
      </c>
      <c r="R6345" t="s">
        <v>370</v>
      </c>
      <c r="Y6345">
        <v>1375</v>
      </c>
      <c r="Z6345" t="s">
        <v>371</v>
      </c>
      <c r="AA6345" t="s">
        <v>372</v>
      </c>
      <c r="AB6345">
        <v>41185.08</v>
      </c>
      <c r="AC6345">
        <v>50451.722999999998</v>
      </c>
      <c r="AD6345">
        <v>1</v>
      </c>
      <c r="AE6345">
        <v>0</v>
      </c>
      <c r="AF6345">
        <v>1</v>
      </c>
      <c r="AG6345">
        <v>0</v>
      </c>
      <c r="AH6345">
        <v>41185.08</v>
      </c>
      <c r="AI6345">
        <v>50451.72</v>
      </c>
      <c r="AJ6345">
        <v>0</v>
      </c>
      <c r="AK6345">
        <v>0</v>
      </c>
      <c r="AL6345">
        <v>0</v>
      </c>
      <c r="AM6345">
        <v>1</v>
      </c>
    </row>
    <row r="6346" spans="1:39" x14ac:dyDescent="0.25">
      <c r="A6346" t="s">
        <v>2780</v>
      </c>
      <c r="B6346">
        <v>1</v>
      </c>
      <c r="C6346" t="s">
        <v>2781</v>
      </c>
      <c r="D6346" t="s">
        <v>169</v>
      </c>
      <c r="E6346">
        <v>26</v>
      </c>
      <c r="F6346" t="s">
        <v>16</v>
      </c>
      <c r="G6346" t="s">
        <v>2030</v>
      </c>
      <c r="H6346">
        <v>8052</v>
      </c>
      <c r="I6346" t="s">
        <v>2031</v>
      </c>
      <c r="J6346">
        <v>1194</v>
      </c>
      <c r="K6346" t="s">
        <v>367</v>
      </c>
      <c r="L6346" t="s">
        <v>368</v>
      </c>
      <c r="P6346">
        <v>1106</v>
      </c>
      <c r="Q6346" t="s">
        <v>1363</v>
      </c>
      <c r="R6346" t="s">
        <v>1364</v>
      </c>
      <c r="Y6346">
        <v>1375</v>
      </c>
      <c r="Z6346" t="s">
        <v>371</v>
      </c>
      <c r="AA6346" t="s">
        <v>372</v>
      </c>
      <c r="AB6346">
        <v>34432.849000000002</v>
      </c>
      <c r="AC6346">
        <v>42180.24</v>
      </c>
      <c r="AD6346">
        <v>1</v>
      </c>
      <c r="AE6346">
        <v>0</v>
      </c>
      <c r="AF6346">
        <v>1</v>
      </c>
      <c r="AG6346">
        <v>0</v>
      </c>
      <c r="AH6346">
        <v>34432.85</v>
      </c>
      <c r="AI6346">
        <v>42180.24</v>
      </c>
      <c r="AJ6346">
        <v>0</v>
      </c>
      <c r="AK6346">
        <v>0</v>
      </c>
      <c r="AL6346">
        <v>0</v>
      </c>
      <c r="AM6346">
        <v>1</v>
      </c>
    </row>
    <row r="6347" spans="1:39" x14ac:dyDescent="0.25">
      <c r="A6347" t="s">
        <v>2780</v>
      </c>
      <c r="B6347">
        <v>1</v>
      </c>
      <c r="C6347" t="s">
        <v>2781</v>
      </c>
      <c r="D6347" t="s">
        <v>169</v>
      </c>
      <c r="E6347">
        <v>26</v>
      </c>
      <c r="F6347" t="s">
        <v>16</v>
      </c>
      <c r="G6347" t="s">
        <v>1558</v>
      </c>
      <c r="H6347">
        <v>8129</v>
      </c>
      <c r="I6347" t="s">
        <v>1559</v>
      </c>
      <c r="J6347">
        <v>1006</v>
      </c>
      <c r="K6347" t="s">
        <v>409</v>
      </c>
      <c r="L6347" t="s">
        <v>410</v>
      </c>
      <c r="P6347">
        <v>1005</v>
      </c>
      <c r="Q6347" t="s">
        <v>675</v>
      </c>
      <c r="R6347" t="s">
        <v>676</v>
      </c>
      <c r="Y6347">
        <v>1369</v>
      </c>
      <c r="Z6347" t="s">
        <v>413</v>
      </c>
      <c r="AA6347" t="s">
        <v>414</v>
      </c>
      <c r="AB6347">
        <v>24802.013999999999</v>
      </c>
      <c r="AC6347">
        <v>30626.688999999998</v>
      </c>
      <c r="AD6347">
        <v>15</v>
      </c>
      <c r="AE6347">
        <v>0</v>
      </c>
      <c r="AF6347">
        <v>15</v>
      </c>
      <c r="AG6347">
        <v>0</v>
      </c>
      <c r="AH6347">
        <v>372030.2</v>
      </c>
      <c r="AI6347">
        <v>459400.34</v>
      </c>
      <c r="AJ6347">
        <v>0</v>
      </c>
      <c r="AK6347">
        <v>0</v>
      </c>
      <c r="AL6347">
        <v>0</v>
      </c>
      <c r="AM6347">
        <v>1</v>
      </c>
    </row>
    <row r="6348" spans="1:39" x14ac:dyDescent="0.25">
      <c r="A6348" t="s">
        <v>2780</v>
      </c>
      <c r="B6348">
        <v>1</v>
      </c>
      <c r="C6348" t="s">
        <v>2781</v>
      </c>
      <c r="D6348" t="s">
        <v>169</v>
      </c>
      <c r="E6348">
        <v>26</v>
      </c>
      <c r="F6348" t="s">
        <v>16</v>
      </c>
      <c r="G6348" t="s">
        <v>913</v>
      </c>
      <c r="H6348">
        <v>8130</v>
      </c>
      <c r="I6348" t="s">
        <v>914</v>
      </c>
      <c r="J6348">
        <v>1006</v>
      </c>
      <c r="K6348" t="s">
        <v>409</v>
      </c>
      <c r="L6348" t="s">
        <v>410</v>
      </c>
      <c r="P6348">
        <v>1005</v>
      </c>
      <c r="Q6348" t="s">
        <v>675</v>
      </c>
      <c r="R6348" t="s">
        <v>676</v>
      </c>
      <c r="Y6348">
        <v>1369</v>
      </c>
      <c r="Z6348" t="s">
        <v>413</v>
      </c>
      <c r="AA6348" t="s">
        <v>414</v>
      </c>
      <c r="AB6348">
        <v>12455.323</v>
      </c>
      <c r="AC6348">
        <v>15623.232</v>
      </c>
      <c r="AD6348">
        <v>145</v>
      </c>
      <c r="AE6348">
        <v>0</v>
      </c>
      <c r="AF6348">
        <v>145</v>
      </c>
      <c r="AG6348">
        <v>0</v>
      </c>
      <c r="AH6348">
        <v>1806021.86</v>
      </c>
      <c r="AI6348">
        <v>2265368.64</v>
      </c>
      <c r="AJ6348">
        <v>1</v>
      </c>
      <c r="AK6348">
        <v>145</v>
      </c>
      <c r="AL6348">
        <v>0</v>
      </c>
      <c r="AM6348">
        <v>1</v>
      </c>
    </row>
    <row r="6349" spans="1:39" x14ac:dyDescent="0.25">
      <c r="A6349" t="s">
        <v>2780</v>
      </c>
      <c r="B6349">
        <v>1</v>
      </c>
      <c r="C6349" t="s">
        <v>2781</v>
      </c>
      <c r="D6349" t="s">
        <v>169</v>
      </c>
      <c r="E6349">
        <v>26</v>
      </c>
      <c r="F6349" t="s">
        <v>16</v>
      </c>
      <c r="G6349" t="s">
        <v>2032</v>
      </c>
      <c r="H6349">
        <v>8131</v>
      </c>
      <c r="I6349" t="s">
        <v>2033</v>
      </c>
      <c r="J6349">
        <v>1008</v>
      </c>
      <c r="K6349" t="s">
        <v>683</v>
      </c>
      <c r="L6349" t="s">
        <v>684</v>
      </c>
      <c r="P6349">
        <v>1005</v>
      </c>
      <c r="Q6349" t="s">
        <v>675</v>
      </c>
      <c r="R6349" t="s">
        <v>676</v>
      </c>
      <c r="Y6349">
        <v>1369</v>
      </c>
      <c r="Z6349" t="s">
        <v>413</v>
      </c>
      <c r="AA6349" t="s">
        <v>414</v>
      </c>
      <c r="AB6349">
        <v>26338.628000000001</v>
      </c>
      <c r="AC6349">
        <v>32659.9</v>
      </c>
      <c r="AD6349">
        <v>5</v>
      </c>
      <c r="AE6349">
        <v>0</v>
      </c>
      <c r="AF6349">
        <v>5</v>
      </c>
      <c r="AG6349">
        <v>0</v>
      </c>
      <c r="AH6349">
        <v>131693.14000000001</v>
      </c>
      <c r="AI6349">
        <v>163299.5</v>
      </c>
      <c r="AJ6349">
        <v>0</v>
      </c>
      <c r="AK6349">
        <v>0</v>
      </c>
      <c r="AL6349">
        <v>0</v>
      </c>
      <c r="AM6349">
        <v>1</v>
      </c>
    </row>
    <row r="6350" spans="1:39" x14ac:dyDescent="0.25">
      <c r="A6350" t="s">
        <v>2780</v>
      </c>
      <c r="B6350">
        <v>1</v>
      </c>
      <c r="C6350" t="s">
        <v>2781</v>
      </c>
      <c r="D6350" t="s">
        <v>169</v>
      </c>
      <c r="E6350">
        <v>26</v>
      </c>
      <c r="F6350" t="s">
        <v>16</v>
      </c>
      <c r="G6350" t="s">
        <v>915</v>
      </c>
      <c r="H6350">
        <v>8132</v>
      </c>
      <c r="I6350" t="s">
        <v>916</v>
      </c>
      <c r="J6350">
        <v>1008</v>
      </c>
      <c r="K6350" t="s">
        <v>683</v>
      </c>
      <c r="L6350" t="s">
        <v>684</v>
      </c>
      <c r="P6350">
        <v>1005</v>
      </c>
      <c r="Q6350" t="s">
        <v>675</v>
      </c>
      <c r="R6350" t="s">
        <v>676</v>
      </c>
      <c r="Y6350">
        <v>1369</v>
      </c>
      <c r="Z6350" t="s">
        <v>413</v>
      </c>
      <c r="AA6350" t="s">
        <v>414</v>
      </c>
      <c r="AB6350">
        <v>12457.332</v>
      </c>
      <c r="AC6350">
        <v>15620.048000000001</v>
      </c>
      <c r="AD6350">
        <v>57</v>
      </c>
      <c r="AE6350">
        <v>0</v>
      </c>
      <c r="AF6350">
        <v>57</v>
      </c>
      <c r="AG6350">
        <v>0</v>
      </c>
      <c r="AH6350">
        <v>710067.94</v>
      </c>
      <c r="AI6350">
        <v>890342.74</v>
      </c>
      <c r="AJ6350">
        <v>0</v>
      </c>
      <c r="AK6350">
        <v>0</v>
      </c>
      <c r="AL6350">
        <v>0</v>
      </c>
      <c r="AM6350">
        <v>1</v>
      </c>
    </row>
    <row r="6351" spans="1:39" x14ac:dyDescent="0.25">
      <c r="A6351" t="s">
        <v>2780</v>
      </c>
      <c r="B6351">
        <v>1</v>
      </c>
      <c r="C6351" t="s">
        <v>2781</v>
      </c>
      <c r="D6351" t="s">
        <v>169</v>
      </c>
      <c r="E6351">
        <v>26</v>
      </c>
      <c r="F6351" t="s">
        <v>16</v>
      </c>
      <c r="G6351" t="s">
        <v>917</v>
      </c>
      <c r="H6351">
        <v>8133</v>
      </c>
      <c r="I6351" t="s">
        <v>918</v>
      </c>
      <c r="J6351">
        <v>1014</v>
      </c>
      <c r="K6351" t="s">
        <v>919</v>
      </c>
      <c r="L6351" t="s">
        <v>920</v>
      </c>
      <c r="P6351">
        <v>1005</v>
      </c>
      <c r="Q6351" t="s">
        <v>675</v>
      </c>
      <c r="R6351" t="s">
        <v>676</v>
      </c>
      <c r="Y6351">
        <v>1369</v>
      </c>
      <c r="Z6351" t="s">
        <v>413</v>
      </c>
      <c r="AA6351" t="s">
        <v>414</v>
      </c>
      <c r="AB6351">
        <v>23879.059000000001</v>
      </c>
      <c r="AC6351">
        <v>29907.163</v>
      </c>
      <c r="AD6351">
        <v>120</v>
      </c>
      <c r="AE6351">
        <v>0</v>
      </c>
      <c r="AF6351">
        <v>120</v>
      </c>
      <c r="AG6351">
        <v>0</v>
      </c>
      <c r="AH6351">
        <v>2865487.06</v>
      </c>
      <c r="AI6351">
        <v>3588859.58</v>
      </c>
      <c r="AJ6351">
        <v>0</v>
      </c>
      <c r="AK6351">
        <v>0</v>
      </c>
      <c r="AL6351">
        <v>0</v>
      </c>
      <c r="AM6351">
        <v>1</v>
      </c>
    </row>
    <row r="6352" spans="1:39" x14ac:dyDescent="0.25">
      <c r="A6352" t="s">
        <v>2780</v>
      </c>
      <c r="B6352">
        <v>1</v>
      </c>
      <c r="C6352" t="s">
        <v>2781</v>
      </c>
      <c r="D6352" t="s">
        <v>169</v>
      </c>
      <c r="E6352">
        <v>26</v>
      </c>
      <c r="F6352" t="s">
        <v>16</v>
      </c>
      <c r="G6352" t="s">
        <v>921</v>
      </c>
      <c r="H6352">
        <v>8134</v>
      </c>
      <c r="I6352" t="s">
        <v>922</v>
      </c>
      <c r="J6352">
        <v>1014</v>
      </c>
      <c r="K6352" t="s">
        <v>919</v>
      </c>
      <c r="L6352" t="s">
        <v>920</v>
      </c>
      <c r="P6352">
        <v>1005</v>
      </c>
      <c r="Q6352" t="s">
        <v>675</v>
      </c>
      <c r="R6352" t="s">
        <v>676</v>
      </c>
      <c r="Y6352">
        <v>1369</v>
      </c>
      <c r="Z6352" t="s">
        <v>413</v>
      </c>
      <c r="AA6352" t="s">
        <v>414</v>
      </c>
      <c r="AB6352">
        <v>12306.041999999999</v>
      </c>
      <c r="AC6352">
        <v>15365.566999999999</v>
      </c>
      <c r="AD6352">
        <v>1134</v>
      </c>
      <c r="AE6352">
        <v>0</v>
      </c>
      <c r="AF6352">
        <v>1134</v>
      </c>
      <c r="AG6352">
        <v>0</v>
      </c>
      <c r="AH6352">
        <v>13955051.4</v>
      </c>
      <c r="AI6352">
        <v>17424552.870000001</v>
      </c>
      <c r="AJ6352">
        <v>4</v>
      </c>
      <c r="AK6352">
        <v>283.5</v>
      </c>
      <c r="AL6352">
        <v>0</v>
      </c>
      <c r="AM6352">
        <v>1</v>
      </c>
    </row>
    <row r="6353" spans="1:39" x14ac:dyDescent="0.25">
      <c r="A6353" t="s">
        <v>2780</v>
      </c>
      <c r="B6353">
        <v>1</v>
      </c>
      <c r="C6353" t="s">
        <v>2781</v>
      </c>
      <c r="D6353" t="s">
        <v>169</v>
      </c>
      <c r="E6353">
        <v>26</v>
      </c>
      <c r="F6353" t="s">
        <v>16</v>
      </c>
      <c r="G6353" t="s">
        <v>1666</v>
      </c>
      <c r="H6353">
        <v>8148</v>
      </c>
      <c r="I6353" t="s">
        <v>1667</v>
      </c>
      <c r="J6353">
        <v>1471</v>
      </c>
      <c r="K6353" t="s">
        <v>1668</v>
      </c>
      <c r="L6353" t="s">
        <v>1669</v>
      </c>
      <c r="P6353">
        <v>1104</v>
      </c>
      <c r="Q6353" t="s">
        <v>1670</v>
      </c>
      <c r="R6353" t="s">
        <v>1671</v>
      </c>
      <c r="Y6353">
        <v>1374</v>
      </c>
      <c r="Z6353" t="s">
        <v>393</v>
      </c>
      <c r="AA6353" t="s">
        <v>394</v>
      </c>
      <c r="AB6353">
        <v>34069.199999999997</v>
      </c>
      <c r="AC6353">
        <v>42756.845999999998</v>
      </c>
      <c r="AD6353">
        <v>2</v>
      </c>
      <c r="AE6353">
        <v>0</v>
      </c>
      <c r="AF6353">
        <v>2</v>
      </c>
      <c r="AG6353">
        <v>0</v>
      </c>
      <c r="AH6353">
        <v>68138.399999999994</v>
      </c>
      <c r="AI6353">
        <v>85513.69</v>
      </c>
      <c r="AJ6353">
        <v>0</v>
      </c>
      <c r="AK6353">
        <v>0</v>
      </c>
      <c r="AL6353">
        <v>0</v>
      </c>
      <c r="AM6353">
        <v>1</v>
      </c>
    </row>
    <row r="6354" spans="1:39" x14ac:dyDescent="0.25">
      <c r="A6354" t="s">
        <v>2780</v>
      </c>
      <c r="B6354">
        <v>1</v>
      </c>
      <c r="C6354" t="s">
        <v>2781</v>
      </c>
      <c r="D6354" t="s">
        <v>169</v>
      </c>
      <c r="E6354">
        <v>26</v>
      </c>
      <c r="F6354" t="s">
        <v>16</v>
      </c>
      <c r="G6354" t="s">
        <v>1672</v>
      </c>
      <c r="H6354">
        <v>8149</v>
      </c>
      <c r="I6354" t="s">
        <v>1673</v>
      </c>
      <c r="J6354">
        <v>1471</v>
      </c>
      <c r="K6354" t="s">
        <v>1668</v>
      </c>
      <c r="L6354" t="s">
        <v>1669</v>
      </c>
      <c r="P6354">
        <v>1104</v>
      </c>
      <c r="Q6354" t="s">
        <v>1670</v>
      </c>
      <c r="R6354" t="s">
        <v>1671</v>
      </c>
      <c r="Y6354">
        <v>1374</v>
      </c>
      <c r="Z6354" t="s">
        <v>393</v>
      </c>
      <c r="AA6354" t="s">
        <v>394</v>
      </c>
      <c r="AB6354">
        <v>34069.199999999997</v>
      </c>
      <c r="AC6354">
        <v>42756.845999999998</v>
      </c>
      <c r="AD6354">
        <v>2</v>
      </c>
      <c r="AE6354">
        <v>0</v>
      </c>
      <c r="AF6354">
        <v>2</v>
      </c>
      <c r="AG6354">
        <v>0</v>
      </c>
      <c r="AH6354">
        <v>68138.399999999994</v>
      </c>
      <c r="AI6354">
        <v>85513.69</v>
      </c>
      <c r="AJ6354">
        <v>0</v>
      </c>
      <c r="AK6354">
        <v>0</v>
      </c>
      <c r="AL6354">
        <v>0</v>
      </c>
      <c r="AM6354">
        <v>1</v>
      </c>
    </row>
    <row r="6355" spans="1:39" x14ac:dyDescent="0.25">
      <c r="A6355" t="s">
        <v>2780</v>
      </c>
      <c r="B6355">
        <v>1</v>
      </c>
      <c r="C6355" t="s">
        <v>2781</v>
      </c>
      <c r="D6355" t="s">
        <v>169</v>
      </c>
      <c r="E6355">
        <v>26</v>
      </c>
      <c r="F6355" t="s">
        <v>16</v>
      </c>
      <c r="G6355" t="s">
        <v>1674</v>
      </c>
      <c r="H6355">
        <v>8150</v>
      </c>
      <c r="I6355" t="s">
        <v>1675</v>
      </c>
      <c r="J6355">
        <v>1471</v>
      </c>
      <c r="K6355" t="s">
        <v>1668</v>
      </c>
      <c r="L6355" t="s">
        <v>1669</v>
      </c>
      <c r="P6355">
        <v>1104</v>
      </c>
      <c r="Q6355" t="s">
        <v>1670</v>
      </c>
      <c r="R6355" t="s">
        <v>1671</v>
      </c>
      <c r="Y6355">
        <v>1374</v>
      </c>
      <c r="Z6355" t="s">
        <v>393</v>
      </c>
      <c r="AA6355" t="s">
        <v>394</v>
      </c>
      <c r="AB6355">
        <v>12978.743</v>
      </c>
      <c r="AC6355">
        <v>16288.322</v>
      </c>
      <c r="AD6355">
        <v>0.33329999999999999</v>
      </c>
      <c r="AE6355">
        <v>0.54169999999999996</v>
      </c>
      <c r="AF6355">
        <v>0.875</v>
      </c>
      <c r="AG6355">
        <v>0</v>
      </c>
      <c r="AH6355">
        <v>11356.4</v>
      </c>
      <c r="AI6355">
        <v>14252.28</v>
      </c>
      <c r="AJ6355">
        <v>0</v>
      </c>
      <c r="AK6355">
        <v>0</v>
      </c>
      <c r="AL6355">
        <v>0</v>
      </c>
      <c r="AM6355">
        <v>1</v>
      </c>
    </row>
    <row r="6356" spans="1:39" x14ac:dyDescent="0.25">
      <c r="A6356" t="s">
        <v>2780</v>
      </c>
      <c r="B6356">
        <v>1</v>
      </c>
      <c r="C6356" t="s">
        <v>2781</v>
      </c>
      <c r="D6356" t="s">
        <v>169</v>
      </c>
      <c r="E6356">
        <v>26</v>
      </c>
      <c r="F6356" t="s">
        <v>16</v>
      </c>
      <c r="G6356" t="s">
        <v>1676</v>
      </c>
      <c r="H6356">
        <v>8295</v>
      </c>
      <c r="I6356" t="s">
        <v>1677</v>
      </c>
      <c r="J6356">
        <v>1164</v>
      </c>
      <c r="K6356" t="s">
        <v>935</v>
      </c>
      <c r="L6356" t="s">
        <v>936</v>
      </c>
      <c r="Y6356">
        <v>1373</v>
      </c>
      <c r="Z6356" t="s">
        <v>453</v>
      </c>
      <c r="AA6356" t="s">
        <v>454</v>
      </c>
      <c r="AB6356">
        <v>15709.082</v>
      </c>
      <c r="AC6356">
        <v>19714.898000000001</v>
      </c>
      <c r="AD6356">
        <v>1</v>
      </c>
      <c r="AE6356">
        <v>0</v>
      </c>
      <c r="AF6356">
        <v>1</v>
      </c>
      <c r="AG6356">
        <v>0</v>
      </c>
      <c r="AH6356">
        <v>15709.08</v>
      </c>
      <c r="AI6356">
        <v>19714.900000000001</v>
      </c>
      <c r="AJ6356">
        <v>0</v>
      </c>
      <c r="AK6356">
        <v>0</v>
      </c>
      <c r="AL6356">
        <v>0</v>
      </c>
      <c r="AM6356">
        <v>1</v>
      </c>
    </row>
    <row r="6357" spans="1:39" x14ac:dyDescent="0.25">
      <c r="A6357" t="s">
        <v>2780</v>
      </c>
      <c r="B6357">
        <v>1</v>
      </c>
      <c r="C6357" t="s">
        <v>2781</v>
      </c>
      <c r="D6357" t="s">
        <v>169</v>
      </c>
      <c r="E6357">
        <v>26</v>
      </c>
      <c r="F6357" t="s">
        <v>16</v>
      </c>
      <c r="G6357" t="s">
        <v>933</v>
      </c>
      <c r="H6357">
        <v>8296</v>
      </c>
      <c r="I6357" t="s">
        <v>934</v>
      </c>
      <c r="J6357">
        <v>1164</v>
      </c>
      <c r="K6357" t="s">
        <v>935</v>
      </c>
      <c r="L6357" t="s">
        <v>936</v>
      </c>
      <c r="Y6357">
        <v>1373</v>
      </c>
      <c r="Z6357" t="s">
        <v>453</v>
      </c>
      <c r="AA6357" t="s">
        <v>454</v>
      </c>
      <c r="AB6357">
        <v>20197.29</v>
      </c>
      <c r="AC6357">
        <v>25347.598000000002</v>
      </c>
      <c r="AD6357">
        <v>0.58330000000000004</v>
      </c>
      <c r="AE6357">
        <v>0</v>
      </c>
      <c r="AF6357">
        <v>0.58330000000000004</v>
      </c>
      <c r="AG6357">
        <v>0</v>
      </c>
      <c r="AH6357">
        <v>11781.75</v>
      </c>
      <c r="AI6357">
        <v>14786.1</v>
      </c>
      <c r="AJ6357">
        <v>0</v>
      </c>
      <c r="AK6357">
        <v>0</v>
      </c>
      <c r="AL6357">
        <v>0</v>
      </c>
      <c r="AM6357">
        <v>1</v>
      </c>
    </row>
    <row r="6358" spans="1:39" x14ac:dyDescent="0.25">
      <c r="A6358" t="s">
        <v>2780</v>
      </c>
      <c r="B6358">
        <v>1</v>
      </c>
      <c r="C6358" t="s">
        <v>2781</v>
      </c>
      <c r="D6358" t="s">
        <v>169</v>
      </c>
      <c r="E6358">
        <v>26</v>
      </c>
      <c r="F6358" t="s">
        <v>16</v>
      </c>
      <c r="G6358" t="s">
        <v>937</v>
      </c>
      <c r="H6358">
        <v>8327</v>
      </c>
      <c r="I6358" t="s">
        <v>938</v>
      </c>
      <c r="J6358">
        <v>1204</v>
      </c>
      <c r="K6358" t="s">
        <v>577</v>
      </c>
      <c r="L6358" t="s">
        <v>578</v>
      </c>
      <c r="P6358">
        <v>1201</v>
      </c>
      <c r="Q6358" t="s">
        <v>939</v>
      </c>
      <c r="R6358" t="s">
        <v>940</v>
      </c>
      <c r="Y6358">
        <v>1372</v>
      </c>
      <c r="Z6358" t="s">
        <v>405</v>
      </c>
      <c r="AA6358" t="s">
        <v>406</v>
      </c>
      <c r="AB6358">
        <v>164498.98499999999</v>
      </c>
      <c r="AC6358">
        <v>204297.12899999999</v>
      </c>
      <c r="AD6358">
        <v>3.875</v>
      </c>
      <c r="AE6358">
        <v>0</v>
      </c>
      <c r="AF6358">
        <v>3.875</v>
      </c>
      <c r="AG6358">
        <v>0</v>
      </c>
      <c r="AH6358">
        <v>637433.56999999995</v>
      </c>
      <c r="AI6358">
        <v>791651.37</v>
      </c>
      <c r="AJ6358">
        <v>8</v>
      </c>
      <c r="AK6358">
        <v>0.48</v>
      </c>
      <c r="AL6358">
        <v>0</v>
      </c>
      <c r="AM6358">
        <v>1</v>
      </c>
    </row>
    <row r="6359" spans="1:39" x14ac:dyDescent="0.25">
      <c r="A6359" t="s">
        <v>2780</v>
      </c>
      <c r="B6359">
        <v>1</v>
      </c>
      <c r="C6359" t="s">
        <v>2781</v>
      </c>
      <c r="D6359" t="s">
        <v>169</v>
      </c>
      <c r="E6359">
        <v>26</v>
      </c>
      <c r="F6359" t="s">
        <v>16</v>
      </c>
      <c r="G6359" t="s">
        <v>941</v>
      </c>
      <c r="H6359">
        <v>8328</v>
      </c>
      <c r="I6359" t="s">
        <v>942</v>
      </c>
      <c r="J6359">
        <v>1204</v>
      </c>
      <c r="K6359" t="s">
        <v>577</v>
      </c>
      <c r="L6359" t="s">
        <v>578</v>
      </c>
      <c r="P6359">
        <v>1201</v>
      </c>
      <c r="Q6359" t="s">
        <v>939</v>
      </c>
      <c r="R6359" t="s">
        <v>940</v>
      </c>
      <c r="Y6359">
        <v>1372</v>
      </c>
      <c r="Z6359" t="s">
        <v>405</v>
      </c>
      <c r="AA6359" t="s">
        <v>406</v>
      </c>
      <c r="AB6359">
        <v>164498.98499999999</v>
      </c>
      <c r="AC6359">
        <v>203580.76199999999</v>
      </c>
      <c r="AD6359">
        <v>3.875</v>
      </c>
      <c r="AE6359">
        <v>0</v>
      </c>
      <c r="AF6359">
        <v>3.875</v>
      </c>
      <c r="AG6359">
        <v>0</v>
      </c>
      <c r="AH6359">
        <v>637433.56999999995</v>
      </c>
      <c r="AI6359">
        <v>788875.45</v>
      </c>
      <c r="AJ6359">
        <v>0</v>
      </c>
      <c r="AK6359">
        <v>0</v>
      </c>
      <c r="AL6359">
        <v>0</v>
      </c>
      <c r="AM6359">
        <v>1</v>
      </c>
    </row>
    <row r="6360" spans="1:39" x14ac:dyDescent="0.25">
      <c r="A6360" t="s">
        <v>2780</v>
      </c>
      <c r="B6360">
        <v>1</v>
      </c>
      <c r="C6360" t="s">
        <v>2781</v>
      </c>
      <c r="D6360" t="s">
        <v>169</v>
      </c>
      <c r="E6360">
        <v>26</v>
      </c>
      <c r="F6360" t="s">
        <v>16</v>
      </c>
      <c r="G6360" t="s">
        <v>1975</v>
      </c>
      <c r="H6360">
        <v>8338</v>
      </c>
      <c r="I6360" t="s">
        <v>1976</v>
      </c>
      <c r="J6360">
        <v>1419</v>
      </c>
      <c r="K6360" t="s">
        <v>665</v>
      </c>
      <c r="L6360" t="s">
        <v>666</v>
      </c>
      <c r="Y6360">
        <v>1369</v>
      </c>
      <c r="Z6360" t="s">
        <v>413</v>
      </c>
      <c r="AA6360" t="s">
        <v>414</v>
      </c>
      <c r="AB6360">
        <v>20006.887999999999</v>
      </c>
      <c r="AC6360">
        <v>25108.645</v>
      </c>
      <c r="AD6360">
        <v>2</v>
      </c>
      <c r="AE6360">
        <v>0</v>
      </c>
      <c r="AF6360">
        <v>2</v>
      </c>
      <c r="AG6360">
        <v>0</v>
      </c>
      <c r="AH6360">
        <v>40013.78</v>
      </c>
      <c r="AI6360">
        <v>50217.29</v>
      </c>
      <c r="AJ6360">
        <v>0</v>
      </c>
      <c r="AK6360">
        <v>0</v>
      </c>
      <c r="AL6360">
        <v>0</v>
      </c>
      <c r="AM6360">
        <v>1</v>
      </c>
    </row>
    <row r="6361" spans="1:39" x14ac:dyDescent="0.25">
      <c r="A6361" t="s">
        <v>2780</v>
      </c>
      <c r="B6361">
        <v>1</v>
      </c>
      <c r="C6361" t="s">
        <v>2781</v>
      </c>
      <c r="D6361" t="s">
        <v>169</v>
      </c>
      <c r="E6361">
        <v>26</v>
      </c>
      <c r="F6361" t="s">
        <v>16</v>
      </c>
      <c r="G6361" t="s">
        <v>1560</v>
      </c>
      <c r="H6361">
        <v>8344</v>
      </c>
      <c r="I6361" t="s">
        <v>1561</v>
      </c>
      <c r="J6361">
        <v>1018</v>
      </c>
      <c r="K6361" t="s">
        <v>467</v>
      </c>
      <c r="L6361" t="s">
        <v>468</v>
      </c>
      <c r="P6361">
        <v>1020</v>
      </c>
      <c r="Q6361" t="s">
        <v>353</v>
      </c>
      <c r="R6361" t="s">
        <v>354</v>
      </c>
      <c r="Y6361">
        <v>1402</v>
      </c>
      <c r="Z6361" t="s">
        <v>355</v>
      </c>
      <c r="AA6361" t="s">
        <v>356</v>
      </c>
      <c r="AB6361">
        <v>426433.03200000001</v>
      </c>
      <c r="AC6361">
        <v>528776.94200000004</v>
      </c>
      <c r="AD6361">
        <v>4.1700000000000001E-2</v>
      </c>
      <c r="AE6361">
        <v>0</v>
      </c>
      <c r="AF6361">
        <v>4.1700000000000001E-2</v>
      </c>
      <c r="AG6361">
        <v>0</v>
      </c>
      <c r="AH6361">
        <v>17768.04</v>
      </c>
      <c r="AI6361">
        <v>22032.37</v>
      </c>
      <c r="AJ6361">
        <v>1</v>
      </c>
      <c r="AK6361">
        <v>0.04</v>
      </c>
      <c r="AL6361">
        <v>0</v>
      </c>
      <c r="AM6361">
        <v>1</v>
      </c>
    </row>
    <row r="6362" spans="1:39" x14ac:dyDescent="0.25">
      <c r="A6362" t="s">
        <v>2780</v>
      </c>
      <c r="B6362">
        <v>1</v>
      </c>
      <c r="C6362" t="s">
        <v>2781</v>
      </c>
      <c r="D6362" t="s">
        <v>169</v>
      </c>
      <c r="E6362">
        <v>26</v>
      </c>
      <c r="F6362" t="s">
        <v>16</v>
      </c>
      <c r="G6362" t="s">
        <v>1562</v>
      </c>
      <c r="H6362">
        <v>8375</v>
      </c>
      <c r="I6362" t="s">
        <v>1563</v>
      </c>
      <c r="J6362">
        <v>1008</v>
      </c>
      <c r="K6362" t="s">
        <v>683</v>
      </c>
      <c r="L6362" t="s">
        <v>684</v>
      </c>
      <c r="P6362">
        <v>1005</v>
      </c>
      <c r="Q6362" t="s">
        <v>675</v>
      </c>
      <c r="R6362" t="s">
        <v>676</v>
      </c>
      <c r="Y6362">
        <v>1369</v>
      </c>
      <c r="Z6362" t="s">
        <v>413</v>
      </c>
      <c r="AA6362" t="s">
        <v>414</v>
      </c>
      <c r="AB6362">
        <v>19660.59</v>
      </c>
      <c r="AC6362">
        <v>24674.04</v>
      </c>
      <c r="AD6362">
        <v>3</v>
      </c>
      <c r="AE6362">
        <v>0</v>
      </c>
      <c r="AF6362">
        <v>3</v>
      </c>
      <c r="AG6362">
        <v>0</v>
      </c>
      <c r="AH6362">
        <v>58981.77</v>
      </c>
      <c r="AI6362">
        <v>74022.12</v>
      </c>
      <c r="AJ6362">
        <v>0</v>
      </c>
      <c r="AK6362">
        <v>0</v>
      </c>
      <c r="AL6362">
        <v>0</v>
      </c>
      <c r="AM6362">
        <v>1</v>
      </c>
    </row>
    <row r="6363" spans="1:39" x14ac:dyDescent="0.25">
      <c r="A6363" t="s">
        <v>2780</v>
      </c>
      <c r="B6363">
        <v>1</v>
      </c>
      <c r="C6363" t="s">
        <v>2781</v>
      </c>
      <c r="D6363" t="s">
        <v>169</v>
      </c>
      <c r="E6363">
        <v>26</v>
      </c>
      <c r="F6363" t="s">
        <v>16</v>
      </c>
      <c r="G6363" t="s">
        <v>955</v>
      </c>
      <c r="H6363">
        <v>8404</v>
      </c>
      <c r="I6363" t="s">
        <v>956</v>
      </c>
      <c r="J6363">
        <v>1014</v>
      </c>
      <c r="K6363" t="s">
        <v>919</v>
      </c>
      <c r="L6363" t="s">
        <v>920</v>
      </c>
      <c r="P6363">
        <v>1005</v>
      </c>
      <c r="Q6363" t="s">
        <v>675</v>
      </c>
      <c r="R6363" t="s">
        <v>676</v>
      </c>
      <c r="Y6363">
        <v>1369</v>
      </c>
      <c r="Z6363" t="s">
        <v>413</v>
      </c>
      <c r="AA6363" t="s">
        <v>414</v>
      </c>
      <c r="AB6363">
        <v>11328.281999999999</v>
      </c>
      <c r="AC6363">
        <v>14216.993</v>
      </c>
      <c r="AD6363">
        <v>2</v>
      </c>
      <c r="AE6363">
        <v>0</v>
      </c>
      <c r="AF6363">
        <v>2</v>
      </c>
      <c r="AG6363">
        <v>0</v>
      </c>
      <c r="AH6363">
        <v>22656.560000000001</v>
      </c>
      <c r="AI6363">
        <v>28433.99</v>
      </c>
      <c r="AJ6363">
        <v>0</v>
      </c>
      <c r="AK6363">
        <v>0</v>
      </c>
      <c r="AL6363">
        <v>0</v>
      </c>
      <c r="AM6363">
        <v>1</v>
      </c>
    </row>
    <row r="6364" spans="1:39" x14ac:dyDescent="0.25">
      <c r="A6364" t="s">
        <v>2780</v>
      </c>
      <c r="B6364">
        <v>1</v>
      </c>
      <c r="C6364" t="s">
        <v>2781</v>
      </c>
      <c r="D6364" t="s">
        <v>169</v>
      </c>
      <c r="E6364">
        <v>26</v>
      </c>
      <c r="F6364" t="s">
        <v>16</v>
      </c>
      <c r="G6364" t="s">
        <v>957</v>
      </c>
      <c r="H6364">
        <v>8406</v>
      </c>
      <c r="I6364" t="s">
        <v>958</v>
      </c>
      <c r="J6364">
        <v>1006</v>
      </c>
      <c r="K6364" t="s">
        <v>409</v>
      </c>
      <c r="L6364" t="s">
        <v>410</v>
      </c>
      <c r="P6364">
        <v>1004</v>
      </c>
      <c r="Q6364" t="s">
        <v>411</v>
      </c>
      <c r="R6364" t="s">
        <v>412</v>
      </c>
      <c r="Y6364">
        <v>1369</v>
      </c>
      <c r="Z6364" t="s">
        <v>413</v>
      </c>
      <c r="AA6364" t="s">
        <v>414</v>
      </c>
      <c r="AB6364">
        <v>6844.4939999999997</v>
      </c>
      <c r="AC6364">
        <v>8587.3649999999998</v>
      </c>
      <c r="AD6364">
        <v>83</v>
      </c>
      <c r="AE6364">
        <v>0</v>
      </c>
      <c r="AF6364">
        <v>83</v>
      </c>
      <c r="AG6364">
        <v>0</v>
      </c>
      <c r="AH6364">
        <v>568092.96</v>
      </c>
      <c r="AI6364">
        <v>712751.33</v>
      </c>
      <c r="AJ6364">
        <v>3</v>
      </c>
      <c r="AK6364">
        <v>27.67</v>
      </c>
      <c r="AL6364">
        <v>0</v>
      </c>
      <c r="AM6364">
        <v>1</v>
      </c>
    </row>
    <row r="6365" spans="1:39" x14ac:dyDescent="0.25">
      <c r="A6365" t="s">
        <v>2780</v>
      </c>
      <c r="B6365">
        <v>1</v>
      </c>
      <c r="C6365" t="s">
        <v>2781</v>
      </c>
      <c r="D6365" t="s">
        <v>169</v>
      </c>
      <c r="E6365">
        <v>26</v>
      </c>
      <c r="F6365" t="s">
        <v>16</v>
      </c>
      <c r="G6365" t="s">
        <v>1249</v>
      </c>
      <c r="H6365">
        <v>8407</v>
      </c>
      <c r="I6365" t="s">
        <v>1250</v>
      </c>
      <c r="J6365">
        <v>1006</v>
      </c>
      <c r="K6365" t="s">
        <v>409</v>
      </c>
      <c r="L6365" t="s">
        <v>410</v>
      </c>
      <c r="P6365">
        <v>1004</v>
      </c>
      <c r="Q6365" t="s">
        <v>411</v>
      </c>
      <c r="R6365" t="s">
        <v>412</v>
      </c>
      <c r="Y6365">
        <v>1369</v>
      </c>
      <c r="Z6365" t="s">
        <v>413</v>
      </c>
      <c r="AA6365" t="s">
        <v>414</v>
      </c>
      <c r="AB6365">
        <v>9937.6810000000005</v>
      </c>
      <c r="AC6365">
        <v>12471.79</v>
      </c>
      <c r="AD6365">
        <v>11</v>
      </c>
      <c r="AE6365">
        <v>0</v>
      </c>
      <c r="AF6365">
        <v>11</v>
      </c>
      <c r="AG6365">
        <v>0</v>
      </c>
      <c r="AH6365">
        <v>109314.49</v>
      </c>
      <c r="AI6365">
        <v>137189.69</v>
      </c>
      <c r="AJ6365">
        <v>1</v>
      </c>
      <c r="AK6365">
        <v>11</v>
      </c>
      <c r="AL6365">
        <v>0</v>
      </c>
      <c r="AM6365">
        <v>1</v>
      </c>
    </row>
    <row r="6366" spans="1:39" x14ac:dyDescent="0.25">
      <c r="A6366" t="s">
        <v>2780</v>
      </c>
      <c r="B6366">
        <v>1</v>
      </c>
      <c r="C6366" t="s">
        <v>2781</v>
      </c>
      <c r="D6366" t="s">
        <v>169</v>
      </c>
      <c r="E6366">
        <v>26</v>
      </c>
      <c r="F6366" t="s">
        <v>16</v>
      </c>
      <c r="G6366" t="s">
        <v>1997</v>
      </c>
      <c r="H6366">
        <v>8409</v>
      </c>
      <c r="I6366" t="s">
        <v>1998</v>
      </c>
      <c r="J6366">
        <v>1008</v>
      </c>
      <c r="K6366" t="s">
        <v>683</v>
      </c>
      <c r="L6366" t="s">
        <v>684</v>
      </c>
      <c r="P6366">
        <v>1004</v>
      </c>
      <c r="Q6366" t="s">
        <v>411</v>
      </c>
      <c r="R6366" t="s">
        <v>412</v>
      </c>
      <c r="Y6366">
        <v>1369</v>
      </c>
      <c r="Z6366" t="s">
        <v>413</v>
      </c>
      <c r="AA6366" t="s">
        <v>414</v>
      </c>
      <c r="AB6366">
        <v>6493.3310000000001</v>
      </c>
      <c r="AC6366">
        <v>8149.13</v>
      </c>
      <c r="AD6366">
        <v>2</v>
      </c>
      <c r="AE6366">
        <v>0</v>
      </c>
      <c r="AF6366">
        <v>2</v>
      </c>
      <c r="AG6366">
        <v>0</v>
      </c>
      <c r="AH6366">
        <v>12986.66</v>
      </c>
      <c r="AI6366">
        <v>16298.26</v>
      </c>
      <c r="AJ6366">
        <v>0</v>
      </c>
      <c r="AK6366">
        <v>0</v>
      </c>
      <c r="AL6366">
        <v>0</v>
      </c>
      <c r="AM6366">
        <v>1</v>
      </c>
    </row>
    <row r="6367" spans="1:39" x14ac:dyDescent="0.25">
      <c r="A6367" t="s">
        <v>2780</v>
      </c>
      <c r="B6367">
        <v>1</v>
      </c>
      <c r="C6367" t="s">
        <v>2781</v>
      </c>
      <c r="D6367" t="s">
        <v>169</v>
      </c>
      <c r="E6367">
        <v>26</v>
      </c>
      <c r="F6367" t="s">
        <v>16</v>
      </c>
      <c r="G6367" t="s">
        <v>2204</v>
      </c>
      <c r="H6367">
        <v>8410</v>
      </c>
      <c r="I6367" t="s">
        <v>2205</v>
      </c>
      <c r="J6367">
        <v>1008</v>
      </c>
      <c r="K6367" t="s">
        <v>683</v>
      </c>
      <c r="L6367" t="s">
        <v>684</v>
      </c>
      <c r="P6367">
        <v>1004</v>
      </c>
      <c r="Q6367" t="s">
        <v>411</v>
      </c>
      <c r="R6367" t="s">
        <v>412</v>
      </c>
      <c r="Y6367">
        <v>1369</v>
      </c>
      <c r="Z6367" t="s">
        <v>413</v>
      </c>
      <c r="AA6367" t="s">
        <v>414</v>
      </c>
      <c r="AB6367">
        <v>9937.6810000000005</v>
      </c>
      <c r="AC6367">
        <v>12471.79</v>
      </c>
      <c r="AD6367">
        <v>6</v>
      </c>
      <c r="AE6367">
        <v>0</v>
      </c>
      <c r="AF6367">
        <v>6</v>
      </c>
      <c r="AG6367">
        <v>0</v>
      </c>
      <c r="AH6367">
        <v>59626.09</v>
      </c>
      <c r="AI6367">
        <v>74830.740000000005</v>
      </c>
      <c r="AJ6367">
        <v>0</v>
      </c>
      <c r="AK6367">
        <v>0</v>
      </c>
      <c r="AL6367">
        <v>0</v>
      </c>
      <c r="AM6367">
        <v>1</v>
      </c>
    </row>
    <row r="6368" spans="1:39" x14ac:dyDescent="0.25">
      <c r="A6368" t="s">
        <v>2780</v>
      </c>
      <c r="B6368">
        <v>1</v>
      </c>
      <c r="C6368" t="s">
        <v>2781</v>
      </c>
      <c r="D6368" t="s">
        <v>169</v>
      </c>
      <c r="E6368">
        <v>26</v>
      </c>
      <c r="F6368" t="s">
        <v>16</v>
      </c>
      <c r="G6368" t="s">
        <v>1457</v>
      </c>
      <c r="H6368">
        <v>8441</v>
      </c>
      <c r="I6368" t="s">
        <v>1458</v>
      </c>
      <c r="J6368">
        <v>1006</v>
      </c>
      <c r="K6368" t="s">
        <v>409</v>
      </c>
      <c r="L6368" t="s">
        <v>410</v>
      </c>
      <c r="P6368">
        <v>1004</v>
      </c>
      <c r="Q6368" t="s">
        <v>411</v>
      </c>
      <c r="R6368" t="s">
        <v>412</v>
      </c>
      <c r="Y6368">
        <v>1369</v>
      </c>
      <c r="Z6368" t="s">
        <v>413</v>
      </c>
      <c r="AA6368" t="s">
        <v>414</v>
      </c>
      <c r="AB6368">
        <v>6493.3310000000001</v>
      </c>
      <c r="AC6368">
        <v>8149.13</v>
      </c>
      <c r="AD6368">
        <v>25</v>
      </c>
      <c r="AE6368">
        <v>0</v>
      </c>
      <c r="AF6368">
        <v>25</v>
      </c>
      <c r="AG6368">
        <v>0</v>
      </c>
      <c r="AH6368">
        <v>162333.28</v>
      </c>
      <c r="AI6368">
        <v>203728.26</v>
      </c>
      <c r="AJ6368">
        <v>0</v>
      </c>
      <c r="AK6368">
        <v>0</v>
      </c>
      <c r="AL6368">
        <v>0</v>
      </c>
      <c r="AM6368">
        <v>1</v>
      </c>
    </row>
    <row r="6369" spans="1:39" x14ac:dyDescent="0.25">
      <c r="A6369" t="s">
        <v>2780</v>
      </c>
      <c r="B6369">
        <v>1</v>
      </c>
      <c r="C6369" t="s">
        <v>2781</v>
      </c>
      <c r="D6369" t="s">
        <v>169</v>
      </c>
      <c r="E6369">
        <v>26</v>
      </c>
      <c r="F6369" t="s">
        <v>16</v>
      </c>
      <c r="G6369" t="s">
        <v>2038</v>
      </c>
      <c r="H6369">
        <v>8488</v>
      </c>
      <c r="I6369" t="s">
        <v>2039</v>
      </c>
      <c r="J6369">
        <v>1414</v>
      </c>
      <c r="K6369" t="s">
        <v>437</v>
      </c>
      <c r="L6369" t="s">
        <v>438</v>
      </c>
      <c r="Y6369">
        <v>1373</v>
      </c>
      <c r="Z6369" t="s">
        <v>453</v>
      </c>
      <c r="AA6369" t="s">
        <v>454</v>
      </c>
      <c r="AB6369">
        <v>197839.15</v>
      </c>
      <c r="AC6369">
        <v>248288.14600000001</v>
      </c>
      <c r="AD6369">
        <v>2.5000000000000001E-2</v>
      </c>
      <c r="AE6369">
        <v>0</v>
      </c>
      <c r="AF6369">
        <v>2.5000000000000001E-2</v>
      </c>
      <c r="AG6369">
        <v>0</v>
      </c>
      <c r="AH6369">
        <v>4945.9799999999996</v>
      </c>
      <c r="AI6369">
        <v>6207.2</v>
      </c>
      <c r="AJ6369">
        <v>0</v>
      </c>
      <c r="AK6369">
        <v>0</v>
      </c>
      <c r="AL6369">
        <v>0</v>
      </c>
      <c r="AM6369">
        <v>1</v>
      </c>
    </row>
    <row r="6370" spans="1:39" x14ac:dyDescent="0.25">
      <c r="A6370" t="s">
        <v>2780</v>
      </c>
      <c r="B6370">
        <v>1</v>
      </c>
      <c r="C6370" t="s">
        <v>2781</v>
      </c>
      <c r="D6370" t="s">
        <v>169</v>
      </c>
      <c r="E6370">
        <v>26</v>
      </c>
      <c r="F6370" t="s">
        <v>16</v>
      </c>
      <c r="G6370" t="s">
        <v>2040</v>
      </c>
      <c r="H6370">
        <v>8489</v>
      </c>
      <c r="I6370" t="s">
        <v>2041</v>
      </c>
      <c r="J6370">
        <v>1414</v>
      </c>
      <c r="K6370" t="s">
        <v>437</v>
      </c>
      <c r="L6370" t="s">
        <v>438</v>
      </c>
      <c r="Y6370">
        <v>1373</v>
      </c>
      <c r="Z6370" t="s">
        <v>453</v>
      </c>
      <c r="AA6370" t="s">
        <v>454</v>
      </c>
      <c r="AB6370">
        <v>197839.15</v>
      </c>
      <c r="AC6370">
        <v>248288.14600000001</v>
      </c>
      <c r="AD6370">
        <v>2.5000000000000001E-2</v>
      </c>
      <c r="AE6370">
        <v>0</v>
      </c>
      <c r="AF6370">
        <v>2.5000000000000001E-2</v>
      </c>
      <c r="AG6370">
        <v>0</v>
      </c>
      <c r="AH6370">
        <v>4945.9799999999996</v>
      </c>
      <c r="AI6370">
        <v>6207.2</v>
      </c>
      <c r="AJ6370">
        <v>0</v>
      </c>
      <c r="AK6370">
        <v>0</v>
      </c>
      <c r="AL6370">
        <v>0</v>
      </c>
      <c r="AM6370">
        <v>1</v>
      </c>
    </row>
    <row r="6371" spans="1:39" x14ac:dyDescent="0.25">
      <c r="A6371" t="s">
        <v>2780</v>
      </c>
      <c r="B6371">
        <v>1</v>
      </c>
      <c r="C6371" t="s">
        <v>2781</v>
      </c>
      <c r="D6371" t="s">
        <v>169</v>
      </c>
      <c r="E6371">
        <v>26</v>
      </c>
      <c r="F6371" t="s">
        <v>16</v>
      </c>
      <c r="G6371" t="s">
        <v>963</v>
      </c>
      <c r="H6371">
        <v>8490</v>
      </c>
      <c r="I6371" t="s">
        <v>964</v>
      </c>
      <c r="J6371">
        <v>1430</v>
      </c>
      <c r="K6371" t="s">
        <v>499</v>
      </c>
      <c r="L6371" t="s">
        <v>500</v>
      </c>
      <c r="Y6371">
        <v>1374</v>
      </c>
      <c r="Z6371" t="s">
        <v>393</v>
      </c>
      <c r="AA6371" t="s">
        <v>394</v>
      </c>
      <c r="AB6371">
        <v>58244.633999999998</v>
      </c>
      <c r="AC6371">
        <v>73097.017000000007</v>
      </c>
      <c r="AD6371">
        <v>0.25</v>
      </c>
      <c r="AE6371">
        <v>0</v>
      </c>
      <c r="AF6371">
        <v>0.25</v>
      </c>
      <c r="AG6371">
        <v>0</v>
      </c>
      <c r="AH6371">
        <v>14561.16</v>
      </c>
      <c r="AI6371">
        <v>18274.25</v>
      </c>
      <c r="AJ6371">
        <v>0</v>
      </c>
      <c r="AK6371">
        <v>0</v>
      </c>
      <c r="AL6371">
        <v>0</v>
      </c>
      <c r="AM6371">
        <v>1</v>
      </c>
    </row>
    <row r="6372" spans="1:39" x14ac:dyDescent="0.25">
      <c r="A6372" t="s">
        <v>2780</v>
      </c>
      <c r="B6372">
        <v>1</v>
      </c>
      <c r="C6372" t="s">
        <v>2781</v>
      </c>
      <c r="D6372" t="s">
        <v>169</v>
      </c>
      <c r="E6372">
        <v>26</v>
      </c>
      <c r="F6372" t="s">
        <v>16</v>
      </c>
      <c r="G6372" t="s">
        <v>965</v>
      </c>
      <c r="H6372">
        <v>8491</v>
      </c>
      <c r="I6372" t="s">
        <v>966</v>
      </c>
      <c r="J6372">
        <v>1430</v>
      </c>
      <c r="K6372" t="s">
        <v>499</v>
      </c>
      <c r="L6372" t="s">
        <v>500</v>
      </c>
      <c r="Y6372">
        <v>1374</v>
      </c>
      <c r="Z6372" t="s">
        <v>393</v>
      </c>
      <c r="AA6372" t="s">
        <v>394</v>
      </c>
      <c r="AB6372">
        <v>65789.741999999998</v>
      </c>
      <c r="AC6372">
        <v>81335.843999999997</v>
      </c>
      <c r="AD6372">
        <v>2.25</v>
      </c>
      <c r="AE6372">
        <v>0</v>
      </c>
      <c r="AF6372">
        <v>2.25</v>
      </c>
      <c r="AG6372">
        <v>0</v>
      </c>
      <c r="AH6372">
        <v>148026.92000000001</v>
      </c>
      <c r="AI6372">
        <v>183005.65</v>
      </c>
      <c r="AJ6372">
        <v>0</v>
      </c>
      <c r="AK6372">
        <v>0</v>
      </c>
      <c r="AL6372">
        <v>0</v>
      </c>
      <c r="AM6372">
        <v>1</v>
      </c>
    </row>
    <row r="6373" spans="1:39" x14ac:dyDescent="0.25">
      <c r="A6373" t="s">
        <v>2780</v>
      </c>
      <c r="B6373">
        <v>1</v>
      </c>
      <c r="C6373" t="s">
        <v>2781</v>
      </c>
      <c r="D6373" t="s">
        <v>169</v>
      </c>
      <c r="E6373">
        <v>26</v>
      </c>
      <c r="F6373" t="s">
        <v>16</v>
      </c>
      <c r="G6373" t="s">
        <v>971</v>
      </c>
      <c r="H6373">
        <v>8575</v>
      </c>
      <c r="I6373" t="s">
        <v>972</v>
      </c>
      <c r="J6373">
        <v>1430</v>
      </c>
      <c r="K6373" t="s">
        <v>499</v>
      </c>
      <c r="L6373" t="s">
        <v>500</v>
      </c>
      <c r="Y6373">
        <v>1374</v>
      </c>
      <c r="Z6373" t="s">
        <v>393</v>
      </c>
      <c r="AA6373" t="s">
        <v>394</v>
      </c>
      <c r="AB6373">
        <v>55370.838000000003</v>
      </c>
      <c r="AC6373">
        <v>69490.402000000002</v>
      </c>
      <c r="AD6373">
        <v>0.25</v>
      </c>
      <c r="AE6373">
        <v>0</v>
      </c>
      <c r="AF6373">
        <v>0.25</v>
      </c>
      <c r="AG6373">
        <v>0</v>
      </c>
      <c r="AH6373">
        <v>13842.71</v>
      </c>
      <c r="AI6373">
        <v>17372.599999999999</v>
      </c>
      <c r="AJ6373">
        <v>0</v>
      </c>
      <c r="AK6373">
        <v>0</v>
      </c>
      <c r="AL6373">
        <v>0</v>
      </c>
      <c r="AM6373">
        <v>1</v>
      </c>
    </row>
    <row r="6374" spans="1:39" x14ac:dyDescent="0.25">
      <c r="A6374" t="s">
        <v>2780</v>
      </c>
      <c r="B6374">
        <v>1</v>
      </c>
      <c r="C6374" t="s">
        <v>2781</v>
      </c>
      <c r="D6374" t="s">
        <v>169</v>
      </c>
      <c r="E6374">
        <v>26</v>
      </c>
      <c r="F6374" t="s">
        <v>16</v>
      </c>
      <c r="G6374" t="s">
        <v>2042</v>
      </c>
      <c r="H6374">
        <v>8621</v>
      </c>
      <c r="I6374" t="s">
        <v>2043</v>
      </c>
      <c r="J6374">
        <v>1193</v>
      </c>
      <c r="K6374" t="s">
        <v>593</v>
      </c>
      <c r="L6374" t="s">
        <v>594</v>
      </c>
      <c r="P6374">
        <v>1107</v>
      </c>
      <c r="Q6374" t="s">
        <v>1441</v>
      </c>
      <c r="R6374" t="s">
        <v>1442</v>
      </c>
      <c r="Y6374">
        <v>1375</v>
      </c>
      <c r="Z6374" t="s">
        <v>371</v>
      </c>
      <c r="AA6374" t="s">
        <v>372</v>
      </c>
      <c r="AB6374">
        <v>41080.300000000003</v>
      </c>
      <c r="AC6374">
        <v>50323.368000000002</v>
      </c>
      <c r="AD6374">
        <v>2</v>
      </c>
      <c r="AE6374">
        <v>0</v>
      </c>
      <c r="AF6374">
        <v>2</v>
      </c>
      <c r="AG6374">
        <v>0</v>
      </c>
      <c r="AH6374">
        <v>82160.600000000006</v>
      </c>
      <c r="AI6374">
        <v>100646.74</v>
      </c>
      <c r="AJ6374">
        <v>0</v>
      </c>
      <c r="AK6374">
        <v>0</v>
      </c>
      <c r="AL6374">
        <v>0</v>
      </c>
      <c r="AM6374">
        <v>1</v>
      </c>
    </row>
    <row r="6375" spans="1:39" x14ac:dyDescent="0.25">
      <c r="A6375" t="s">
        <v>2780</v>
      </c>
      <c r="B6375">
        <v>1</v>
      </c>
      <c r="C6375" t="s">
        <v>2781</v>
      </c>
      <c r="D6375" t="s">
        <v>169</v>
      </c>
      <c r="E6375">
        <v>26</v>
      </c>
      <c r="F6375" t="s">
        <v>16</v>
      </c>
      <c r="G6375" t="s">
        <v>973</v>
      </c>
      <c r="H6375">
        <v>8638</v>
      </c>
      <c r="I6375" t="s">
        <v>974</v>
      </c>
      <c r="J6375">
        <v>1076</v>
      </c>
      <c r="K6375" t="s">
        <v>727</v>
      </c>
      <c r="L6375" t="s">
        <v>728</v>
      </c>
      <c r="Y6375">
        <v>1369</v>
      </c>
      <c r="Z6375" t="s">
        <v>413</v>
      </c>
      <c r="AA6375" t="s">
        <v>414</v>
      </c>
      <c r="AB6375">
        <v>12450.757</v>
      </c>
      <c r="AC6375">
        <v>15252.178</v>
      </c>
      <c r="AD6375">
        <v>1</v>
      </c>
      <c r="AE6375">
        <v>0</v>
      </c>
      <c r="AF6375">
        <v>1</v>
      </c>
      <c r="AG6375">
        <v>0</v>
      </c>
      <c r="AH6375">
        <v>12450.76</v>
      </c>
      <c r="AI6375">
        <v>15252.18</v>
      </c>
      <c r="AJ6375">
        <v>0</v>
      </c>
      <c r="AK6375">
        <v>0</v>
      </c>
      <c r="AL6375">
        <v>0</v>
      </c>
      <c r="AM6375">
        <v>1</v>
      </c>
    </row>
    <row r="6376" spans="1:39" x14ac:dyDescent="0.25">
      <c r="A6376" t="s">
        <v>2780</v>
      </c>
      <c r="B6376">
        <v>1</v>
      </c>
      <c r="C6376" t="s">
        <v>2781</v>
      </c>
      <c r="D6376" t="s">
        <v>169</v>
      </c>
      <c r="E6376">
        <v>26</v>
      </c>
      <c r="F6376" t="s">
        <v>16</v>
      </c>
      <c r="G6376" t="s">
        <v>1688</v>
      </c>
      <c r="H6376">
        <v>8655</v>
      </c>
      <c r="I6376" t="s">
        <v>1689</v>
      </c>
      <c r="J6376">
        <v>1460</v>
      </c>
      <c r="K6376" t="s">
        <v>545</v>
      </c>
      <c r="L6376" t="s">
        <v>546</v>
      </c>
      <c r="P6376">
        <v>1144</v>
      </c>
      <c r="Q6376" t="s">
        <v>1690</v>
      </c>
      <c r="R6376" t="s">
        <v>1691</v>
      </c>
      <c r="Y6376">
        <v>1376</v>
      </c>
      <c r="Z6376" t="s">
        <v>377</v>
      </c>
      <c r="AA6376" t="s">
        <v>378</v>
      </c>
      <c r="AB6376">
        <v>67686.103000000003</v>
      </c>
      <c r="AC6376">
        <v>75808.434999999998</v>
      </c>
      <c r="AD6376">
        <v>2.5</v>
      </c>
      <c r="AE6376">
        <v>2.5</v>
      </c>
      <c r="AF6376">
        <v>5</v>
      </c>
      <c r="AG6376">
        <v>0</v>
      </c>
      <c r="AH6376">
        <v>338430.52</v>
      </c>
      <c r="AI6376">
        <v>379042.18</v>
      </c>
      <c r="AJ6376">
        <v>1</v>
      </c>
      <c r="AK6376">
        <v>5</v>
      </c>
      <c r="AL6376">
        <v>0</v>
      </c>
      <c r="AM6376">
        <v>1</v>
      </c>
    </row>
    <row r="6377" spans="1:39" x14ac:dyDescent="0.25">
      <c r="A6377" t="s">
        <v>2780</v>
      </c>
      <c r="B6377">
        <v>1</v>
      </c>
      <c r="C6377" t="s">
        <v>2781</v>
      </c>
      <c r="D6377" t="s">
        <v>169</v>
      </c>
      <c r="E6377">
        <v>26</v>
      </c>
      <c r="F6377" t="s">
        <v>16</v>
      </c>
      <c r="G6377" t="s">
        <v>977</v>
      </c>
      <c r="H6377">
        <v>8670</v>
      </c>
      <c r="I6377" t="s">
        <v>978</v>
      </c>
      <c r="J6377">
        <v>1076</v>
      </c>
      <c r="K6377" t="s">
        <v>727</v>
      </c>
      <c r="L6377" t="s">
        <v>728</v>
      </c>
      <c r="Y6377">
        <v>1369</v>
      </c>
      <c r="Z6377" t="s">
        <v>413</v>
      </c>
      <c r="AA6377" t="s">
        <v>414</v>
      </c>
      <c r="AB6377">
        <v>7772.2640000000001</v>
      </c>
      <c r="AC6377">
        <v>9754.19</v>
      </c>
      <c r="AD6377">
        <v>1</v>
      </c>
      <c r="AE6377">
        <v>0</v>
      </c>
      <c r="AF6377">
        <v>1</v>
      </c>
      <c r="AG6377">
        <v>0</v>
      </c>
      <c r="AH6377">
        <v>7772.26</v>
      </c>
      <c r="AI6377">
        <v>9754.19</v>
      </c>
      <c r="AJ6377">
        <v>0</v>
      </c>
      <c r="AK6377">
        <v>0</v>
      </c>
      <c r="AL6377">
        <v>0</v>
      </c>
      <c r="AM6377">
        <v>1</v>
      </c>
    </row>
    <row r="6378" spans="1:39" x14ac:dyDescent="0.25">
      <c r="A6378" t="s">
        <v>2780</v>
      </c>
      <c r="B6378">
        <v>1</v>
      </c>
      <c r="C6378" t="s">
        <v>2781</v>
      </c>
      <c r="D6378" t="s">
        <v>169</v>
      </c>
      <c r="E6378">
        <v>26</v>
      </c>
      <c r="F6378" t="s">
        <v>16</v>
      </c>
      <c r="G6378" t="s">
        <v>1461</v>
      </c>
      <c r="H6378">
        <v>8675</v>
      </c>
      <c r="I6378" t="s">
        <v>1462</v>
      </c>
      <c r="J6378">
        <v>1414</v>
      </c>
      <c r="K6378" t="s">
        <v>437</v>
      </c>
      <c r="L6378" t="s">
        <v>438</v>
      </c>
      <c r="Y6378">
        <v>1374</v>
      </c>
      <c r="Z6378" t="s">
        <v>393</v>
      </c>
      <c r="AA6378" t="s">
        <v>394</v>
      </c>
      <c r="AB6378">
        <v>73103.857000000004</v>
      </c>
      <c r="AC6378">
        <v>90648.782000000007</v>
      </c>
      <c r="AD6378">
        <v>0.41670000000000001</v>
      </c>
      <c r="AE6378">
        <v>0</v>
      </c>
      <c r="AF6378">
        <v>0.41670000000000001</v>
      </c>
      <c r="AG6378">
        <v>0</v>
      </c>
      <c r="AH6378">
        <v>30459.94</v>
      </c>
      <c r="AI6378">
        <v>37770.33</v>
      </c>
      <c r="AJ6378">
        <v>0</v>
      </c>
      <c r="AK6378">
        <v>0</v>
      </c>
      <c r="AL6378">
        <v>0</v>
      </c>
      <c r="AM6378">
        <v>1</v>
      </c>
    </row>
    <row r="6379" spans="1:39" x14ac:dyDescent="0.25">
      <c r="A6379" t="s">
        <v>2780</v>
      </c>
      <c r="B6379">
        <v>1</v>
      </c>
      <c r="C6379" t="s">
        <v>2781</v>
      </c>
      <c r="D6379" t="s">
        <v>169</v>
      </c>
      <c r="E6379">
        <v>26</v>
      </c>
      <c r="F6379" t="s">
        <v>16</v>
      </c>
      <c r="G6379" t="s">
        <v>981</v>
      </c>
      <c r="H6379">
        <v>8805</v>
      </c>
      <c r="I6379" t="s">
        <v>982</v>
      </c>
      <c r="J6379">
        <v>1064</v>
      </c>
      <c r="K6379" t="s">
        <v>529</v>
      </c>
      <c r="L6379" t="s">
        <v>530</v>
      </c>
      <c r="P6379">
        <v>1066</v>
      </c>
      <c r="Q6379" t="s">
        <v>531</v>
      </c>
      <c r="R6379" t="s">
        <v>532</v>
      </c>
      <c r="Y6379">
        <v>1373</v>
      </c>
      <c r="Z6379" t="s">
        <v>453</v>
      </c>
      <c r="AA6379" t="s">
        <v>454</v>
      </c>
      <c r="AB6379">
        <v>23822.867999999999</v>
      </c>
      <c r="AC6379">
        <v>29642.834999999999</v>
      </c>
      <c r="AD6379">
        <v>3.4285999999999999</v>
      </c>
      <c r="AE6379">
        <v>0</v>
      </c>
      <c r="AF6379">
        <v>3.4285999999999999</v>
      </c>
      <c r="AG6379">
        <v>0</v>
      </c>
      <c r="AH6379">
        <v>81678.41</v>
      </c>
      <c r="AI6379">
        <v>101632.58</v>
      </c>
      <c r="AJ6379">
        <v>0</v>
      </c>
      <c r="AK6379">
        <v>0</v>
      </c>
      <c r="AL6379">
        <v>0</v>
      </c>
      <c r="AM6379">
        <v>1</v>
      </c>
    </row>
    <row r="6380" spans="1:39" x14ac:dyDescent="0.25">
      <c r="A6380" t="s">
        <v>2780</v>
      </c>
      <c r="B6380">
        <v>1</v>
      </c>
      <c r="C6380" t="s">
        <v>2781</v>
      </c>
      <c r="D6380" t="s">
        <v>169</v>
      </c>
      <c r="E6380">
        <v>26</v>
      </c>
      <c r="F6380" t="s">
        <v>16</v>
      </c>
      <c r="G6380" t="s">
        <v>1808</v>
      </c>
      <c r="H6380">
        <v>8850</v>
      </c>
      <c r="I6380" t="s">
        <v>1809</v>
      </c>
      <c r="Y6380">
        <v>1370</v>
      </c>
      <c r="Z6380" t="s">
        <v>477</v>
      </c>
      <c r="AA6380" t="s">
        <v>478</v>
      </c>
      <c r="AB6380">
        <v>27920.163</v>
      </c>
      <c r="AC6380">
        <v>35039.803999999996</v>
      </c>
      <c r="AD6380">
        <v>1</v>
      </c>
      <c r="AE6380">
        <v>0</v>
      </c>
      <c r="AF6380">
        <v>1</v>
      </c>
      <c r="AG6380">
        <v>0</v>
      </c>
      <c r="AH6380">
        <v>27920.16</v>
      </c>
      <c r="AI6380">
        <v>35039.800000000003</v>
      </c>
      <c r="AJ6380">
        <v>0</v>
      </c>
      <c r="AK6380">
        <v>0</v>
      </c>
      <c r="AL6380">
        <v>0</v>
      </c>
      <c r="AM6380">
        <v>1</v>
      </c>
    </row>
    <row r="6381" spans="1:39" x14ac:dyDescent="0.25">
      <c r="A6381" t="s">
        <v>2780</v>
      </c>
      <c r="B6381">
        <v>1</v>
      </c>
      <c r="C6381" t="s">
        <v>2781</v>
      </c>
      <c r="D6381" t="s">
        <v>169</v>
      </c>
      <c r="E6381">
        <v>26</v>
      </c>
      <c r="F6381" t="s">
        <v>16</v>
      </c>
      <c r="G6381" t="s">
        <v>1700</v>
      </c>
      <c r="H6381">
        <v>10026</v>
      </c>
      <c r="I6381" t="s">
        <v>1701</v>
      </c>
      <c r="J6381">
        <v>1194</v>
      </c>
      <c r="K6381" t="s">
        <v>367</v>
      </c>
      <c r="L6381" t="s">
        <v>368</v>
      </c>
      <c r="P6381">
        <v>1098</v>
      </c>
      <c r="Q6381" t="s">
        <v>369</v>
      </c>
      <c r="R6381" t="s">
        <v>370</v>
      </c>
      <c r="Y6381">
        <v>1375</v>
      </c>
      <c r="Z6381" t="s">
        <v>371</v>
      </c>
      <c r="AA6381" t="s">
        <v>372</v>
      </c>
      <c r="AB6381">
        <v>34986.131000000001</v>
      </c>
      <c r="AC6381">
        <v>43034.247000000003</v>
      </c>
      <c r="AD6381">
        <v>3</v>
      </c>
      <c r="AE6381">
        <v>0</v>
      </c>
      <c r="AF6381">
        <v>3</v>
      </c>
      <c r="AG6381">
        <v>0</v>
      </c>
      <c r="AH6381">
        <v>104958.39</v>
      </c>
      <c r="AI6381">
        <v>129102.74</v>
      </c>
      <c r="AJ6381">
        <v>0</v>
      </c>
      <c r="AK6381">
        <v>0</v>
      </c>
      <c r="AL6381">
        <v>0</v>
      </c>
      <c r="AM6381">
        <v>1</v>
      </c>
    </row>
    <row r="6382" spans="1:39" x14ac:dyDescent="0.25">
      <c r="A6382" t="s">
        <v>2780</v>
      </c>
      <c r="B6382">
        <v>1</v>
      </c>
      <c r="C6382" t="s">
        <v>2781</v>
      </c>
      <c r="D6382" t="s">
        <v>169</v>
      </c>
      <c r="E6382">
        <v>26</v>
      </c>
      <c r="F6382" t="s">
        <v>16</v>
      </c>
      <c r="G6382" t="s">
        <v>2331</v>
      </c>
      <c r="H6382">
        <v>10033</v>
      </c>
      <c r="I6382" t="s">
        <v>2332</v>
      </c>
      <c r="J6382">
        <v>1194</v>
      </c>
      <c r="K6382" t="s">
        <v>367</v>
      </c>
      <c r="L6382" t="s">
        <v>368</v>
      </c>
      <c r="P6382">
        <v>1106</v>
      </c>
      <c r="Q6382" t="s">
        <v>1363</v>
      </c>
      <c r="R6382" t="s">
        <v>1364</v>
      </c>
      <c r="Y6382">
        <v>1375</v>
      </c>
      <c r="Z6382" t="s">
        <v>371</v>
      </c>
      <c r="AA6382" t="s">
        <v>372</v>
      </c>
      <c r="AB6382">
        <v>50412.777000000002</v>
      </c>
      <c r="AC6382">
        <v>61755.652999999998</v>
      </c>
      <c r="AD6382">
        <v>1</v>
      </c>
      <c r="AE6382">
        <v>0</v>
      </c>
      <c r="AF6382">
        <v>1</v>
      </c>
      <c r="AG6382">
        <v>0</v>
      </c>
      <c r="AH6382">
        <v>50412.78</v>
      </c>
      <c r="AI6382">
        <v>61755.65</v>
      </c>
      <c r="AJ6382">
        <v>0</v>
      </c>
      <c r="AK6382">
        <v>0</v>
      </c>
      <c r="AL6382">
        <v>0</v>
      </c>
      <c r="AM6382">
        <v>1</v>
      </c>
    </row>
    <row r="6383" spans="1:39" x14ac:dyDescent="0.25">
      <c r="A6383" t="s">
        <v>2780</v>
      </c>
      <c r="B6383">
        <v>1</v>
      </c>
      <c r="C6383" t="s">
        <v>2781</v>
      </c>
      <c r="D6383" t="s">
        <v>169</v>
      </c>
      <c r="E6383">
        <v>26</v>
      </c>
      <c r="F6383" t="s">
        <v>16</v>
      </c>
      <c r="G6383" t="s">
        <v>1253</v>
      </c>
      <c r="H6383">
        <v>10054</v>
      </c>
      <c r="I6383" t="s">
        <v>1254</v>
      </c>
      <c r="Y6383">
        <v>1376</v>
      </c>
      <c r="Z6383" t="s">
        <v>377</v>
      </c>
      <c r="AA6383" t="s">
        <v>378</v>
      </c>
      <c r="AB6383">
        <v>891814.94400000002</v>
      </c>
      <c r="AC6383">
        <v>1101295.584</v>
      </c>
      <c r="AD6383">
        <v>9.3799999999999994E-2</v>
      </c>
      <c r="AE6383">
        <v>0</v>
      </c>
      <c r="AF6383">
        <v>9.3799999999999994E-2</v>
      </c>
      <c r="AG6383">
        <v>0</v>
      </c>
      <c r="AH6383">
        <v>83607.649999999994</v>
      </c>
      <c r="AI6383">
        <v>103246.46</v>
      </c>
      <c r="AJ6383">
        <v>0</v>
      </c>
      <c r="AK6383">
        <v>0</v>
      </c>
      <c r="AL6383">
        <v>0</v>
      </c>
      <c r="AM6383">
        <v>1</v>
      </c>
    </row>
    <row r="6384" spans="1:39" x14ac:dyDescent="0.25">
      <c r="A6384" t="s">
        <v>2780</v>
      </c>
      <c r="B6384">
        <v>1</v>
      </c>
      <c r="C6384" t="s">
        <v>2781</v>
      </c>
      <c r="D6384" t="s">
        <v>169</v>
      </c>
      <c r="E6384">
        <v>26</v>
      </c>
      <c r="F6384" t="s">
        <v>16</v>
      </c>
      <c r="G6384" t="s">
        <v>1564</v>
      </c>
      <c r="H6384">
        <v>10198</v>
      </c>
      <c r="I6384" t="s">
        <v>1565</v>
      </c>
      <c r="J6384">
        <v>1204</v>
      </c>
      <c r="K6384" t="s">
        <v>577</v>
      </c>
      <c r="L6384" t="s">
        <v>578</v>
      </c>
      <c r="Y6384">
        <v>1372</v>
      </c>
      <c r="Z6384" t="s">
        <v>405</v>
      </c>
      <c r="AA6384" t="s">
        <v>406</v>
      </c>
      <c r="AB6384">
        <v>509234.75</v>
      </c>
      <c r="AC6384">
        <v>639089.59</v>
      </c>
      <c r="AD6384">
        <v>7.4999999999999997E-2</v>
      </c>
      <c r="AE6384">
        <v>0</v>
      </c>
      <c r="AF6384">
        <v>7.4999999999999997E-2</v>
      </c>
      <c r="AG6384">
        <v>0</v>
      </c>
      <c r="AH6384">
        <v>38192.61</v>
      </c>
      <c r="AI6384">
        <v>47931.72</v>
      </c>
      <c r="AJ6384">
        <v>0</v>
      </c>
      <c r="AK6384">
        <v>0</v>
      </c>
      <c r="AL6384">
        <v>0</v>
      </c>
      <c r="AM6384">
        <v>1</v>
      </c>
    </row>
    <row r="6385" spans="1:39" x14ac:dyDescent="0.25">
      <c r="A6385" t="s">
        <v>2780</v>
      </c>
      <c r="B6385">
        <v>1</v>
      </c>
      <c r="C6385" t="s">
        <v>2781</v>
      </c>
      <c r="D6385" t="s">
        <v>169</v>
      </c>
      <c r="E6385">
        <v>26</v>
      </c>
      <c r="F6385" t="s">
        <v>16</v>
      </c>
      <c r="G6385" t="s">
        <v>1255</v>
      </c>
      <c r="H6385">
        <v>10235</v>
      </c>
      <c r="I6385" t="s">
        <v>1256</v>
      </c>
      <c r="J6385">
        <v>1440</v>
      </c>
      <c r="K6385" t="s">
        <v>999</v>
      </c>
      <c r="L6385" t="s">
        <v>1000</v>
      </c>
      <c r="Y6385">
        <v>1376</v>
      </c>
      <c r="Z6385" t="s">
        <v>377</v>
      </c>
      <c r="AA6385" t="s">
        <v>378</v>
      </c>
      <c r="AB6385">
        <v>424915.00799999997</v>
      </c>
      <c r="AC6385">
        <v>520520.88299999997</v>
      </c>
      <c r="AD6385">
        <v>0.3</v>
      </c>
      <c r="AE6385">
        <v>0</v>
      </c>
      <c r="AF6385">
        <v>0.3</v>
      </c>
      <c r="AG6385">
        <v>0</v>
      </c>
      <c r="AH6385">
        <v>127474.5</v>
      </c>
      <c r="AI6385">
        <v>156156.26</v>
      </c>
      <c r="AJ6385">
        <v>1</v>
      </c>
      <c r="AK6385">
        <v>0.3</v>
      </c>
      <c r="AL6385">
        <v>0</v>
      </c>
      <c r="AM6385">
        <v>1</v>
      </c>
    </row>
    <row r="6386" spans="1:39" x14ac:dyDescent="0.25">
      <c r="A6386" t="s">
        <v>2780</v>
      </c>
      <c r="B6386">
        <v>1</v>
      </c>
      <c r="C6386" t="s">
        <v>2781</v>
      </c>
      <c r="D6386" t="s">
        <v>169</v>
      </c>
      <c r="E6386">
        <v>26</v>
      </c>
      <c r="F6386" t="s">
        <v>16</v>
      </c>
      <c r="G6386" t="s">
        <v>991</v>
      </c>
      <c r="H6386">
        <v>10278</v>
      </c>
      <c r="I6386" t="s">
        <v>992</v>
      </c>
      <c r="P6386">
        <v>1005</v>
      </c>
      <c r="Q6386" t="s">
        <v>675</v>
      </c>
      <c r="R6386" t="s">
        <v>676</v>
      </c>
      <c r="Y6386">
        <v>1369</v>
      </c>
      <c r="Z6386" t="s">
        <v>413</v>
      </c>
      <c r="AA6386" t="s">
        <v>414</v>
      </c>
      <c r="AB6386">
        <v>12275.298000000001</v>
      </c>
      <c r="AC6386">
        <v>15110.892</v>
      </c>
      <c r="AD6386">
        <v>25</v>
      </c>
      <c r="AE6386">
        <v>0</v>
      </c>
      <c r="AF6386">
        <v>25</v>
      </c>
      <c r="AG6386">
        <v>0</v>
      </c>
      <c r="AH6386">
        <v>306882.45</v>
      </c>
      <c r="AI6386">
        <v>377772.3</v>
      </c>
      <c r="AJ6386">
        <v>2</v>
      </c>
      <c r="AK6386">
        <v>12.5</v>
      </c>
      <c r="AL6386">
        <v>0</v>
      </c>
      <c r="AM6386">
        <v>1</v>
      </c>
    </row>
    <row r="6387" spans="1:39" x14ac:dyDescent="0.25">
      <c r="A6387" t="s">
        <v>2780</v>
      </c>
      <c r="B6387">
        <v>1</v>
      </c>
      <c r="C6387" t="s">
        <v>2781</v>
      </c>
      <c r="D6387" t="s">
        <v>169</v>
      </c>
      <c r="E6387">
        <v>26</v>
      </c>
      <c r="F6387" t="s">
        <v>16</v>
      </c>
      <c r="G6387" t="s">
        <v>993</v>
      </c>
      <c r="H6387">
        <v>10285</v>
      </c>
      <c r="I6387" t="s">
        <v>994</v>
      </c>
      <c r="Y6387">
        <v>1376</v>
      </c>
      <c r="Z6387" t="s">
        <v>377</v>
      </c>
      <c r="AA6387" t="s">
        <v>378</v>
      </c>
      <c r="AB6387">
        <v>744612.96</v>
      </c>
      <c r="AC6387">
        <v>917735.45900000003</v>
      </c>
      <c r="AD6387">
        <v>6.6699999999999995E-2</v>
      </c>
      <c r="AE6387">
        <v>0</v>
      </c>
      <c r="AF6387">
        <v>6.6699999999999995E-2</v>
      </c>
      <c r="AG6387">
        <v>0</v>
      </c>
      <c r="AH6387">
        <v>49640.86</v>
      </c>
      <c r="AI6387">
        <v>61182.36</v>
      </c>
      <c r="AJ6387">
        <v>0</v>
      </c>
      <c r="AK6387">
        <v>0</v>
      </c>
      <c r="AL6387">
        <v>0</v>
      </c>
      <c r="AM6387">
        <v>1</v>
      </c>
    </row>
    <row r="6388" spans="1:39" x14ac:dyDescent="0.25">
      <c r="A6388" t="s">
        <v>2780</v>
      </c>
      <c r="B6388">
        <v>1</v>
      </c>
      <c r="C6388" t="s">
        <v>2781</v>
      </c>
      <c r="D6388" t="s">
        <v>169</v>
      </c>
      <c r="E6388">
        <v>26</v>
      </c>
      <c r="F6388" t="s">
        <v>16</v>
      </c>
      <c r="G6388" t="s">
        <v>1261</v>
      </c>
      <c r="H6388">
        <v>10316</v>
      </c>
      <c r="I6388" t="s">
        <v>1262</v>
      </c>
      <c r="J6388">
        <v>1440</v>
      </c>
      <c r="K6388" t="s">
        <v>999</v>
      </c>
      <c r="L6388" t="s">
        <v>1000</v>
      </c>
      <c r="Y6388">
        <v>1376</v>
      </c>
      <c r="Z6388" t="s">
        <v>377</v>
      </c>
      <c r="AA6388" t="s">
        <v>378</v>
      </c>
      <c r="AB6388">
        <v>424915.00799999997</v>
      </c>
      <c r="AC6388">
        <v>520520.88299999997</v>
      </c>
      <c r="AD6388">
        <v>0.2</v>
      </c>
      <c r="AE6388">
        <v>0</v>
      </c>
      <c r="AF6388">
        <v>0.2</v>
      </c>
      <c r="AG6388">
        <v>0</v>
      </c>
      <c r="AH6388">
        <v>84983</v>
      </c>
      <c r="AI6388">
        <v>104104.18</v>
      </c>
      <c r="AJ6388">
        <v>0</v>
      </c>
      <c r="AK6388">
        <v>0</v>
      </c>
      <c r="AL6388">
        <v>0</v>
      </c>
      <c r="AM6388">
        <v>1</v>
      </c>
    </row>
    <row r="6389" spans="1:39" x14ac:dyDescent="0.25">
      <c r="A6389" t="s">
        <v>2780</v>
      </c>
      <c r="B6389">
        <v>1</v>
      </c>
      <c r="C6389" t="s">
        <v>2781</v>
      </c>
      <c r="D6389" t="s">
        <v>169</v>
      </c>
      <c r="E6389">
        <v>26</v>
      </c>
      <c r="F6389" t="s">
        <v>16</v>
      </c>
      <c r="G6389" t="s">
        <v>997</v>
      </c>
      <c r="H6389">
        <v>10349</v>
      </c>
      <c r="I6389" t="s">
        <v>998</v>
      </c>
      <c r="J6389">
        <v>1440</v>
      </c>
      <c r="K6389" t="s">
        <v>999</v>
      </c>
      <c r="L6389" t="s">
        <v>1000</v>
      </c>
      <c r="Y6389">
        <v>1376</v>
      </c>
      <c r="Z6389" t="s">
        <v>377</v>
      </c>
      <c r="AA6389" t="s">
        <v>378</v>
      </c>
      <c r="AB6389">
        <v>424915.00799999997</v>
      </c>
      <c r="AC6389">
        <v>520520.88299999997</v>
      </c>
      <c r="AD6389">
        <v>0.05</v>
      </c>
      <c r="AE6389">
        <v>0</v>
      </c>
      <c r="AF6389">
        <v>0.05</v>
      </c>
      <c r="AG6389">
        <v>0</v>
      </c>
      <c r="AH6389">
        <v>21245.75</v>
      </c>
      <c r="AI6389">
        <v>26026.04</v>
      </c>
      <c r="AJ6389">
        <v>0</v>
      </c>
      <c r="AK6389">
        <v>0</v>
      </c>
      <c r="AL6389">
        <v>0</v>
      </c>
      <c r="AM6389">
        <v>1</v>
      </c>
    </row>
    <row r="6390" spans="1:39" x14ac:dyDescent="0.25">
      <c r="A6390" t="s">
        <v>2780</v>
      </c>
      <c r="B6390">
        <v>1</v>
      </c>
      <c r="C6390" t="s">
        <v>2781</v>
      </c>
      <c r="D6390" t="s">
        <v>169</v>
      </c>
      <c r="E6390">
        <v>26</v>
      </c>
      <c r="F6390" t="s">
        <v>16</v>
      </c>
      <c r="G6390" t="s">
        <v>1001</v>
      </c>
      <c r="H6390">
        <v>10352</v>
      </c>
      <c r="I6390" t="s">
        <v>1002</v>
      </c>
      <c r="J6390">
        <v>1015</v>
      </c>
      <c r="K6390" t="s">
        <v>655</v>
      </c>
      <c r="L6390" t="s">
        <v>656</v>
      </c>
      <c r="P6390">
        <v>1236</v>
      </c>
      <c r="Q6390" t="s">
        <v>1003</v>
      </c>
      <c r="R6390" t="s">
        <v>1004</v>
      </c>
      <c r="Y6390">
        <v>1374</v>
      </c>
      <c r="Z6390" t="s">
        <v>393</v>
      </c>
      <c r="AA6390" t="s">
        <v>394</v>
      </c>
      <c r="AB6390">
        <v>51837.103999999999</v>
      </c>
      <c r="AC6390">
        <v>64843.504000000001</v>
      </c>
      <c r="AD6390">
        <v>7.3333000000000004</v>
      </c>
      <c r="AE6390">
        <v>0</v>
      </c>
      <c r="AF6390">
        <v>7.3333000000000004</v>
      </c>
      <c r="AG6390">
        <v>0</v>
      </c>
      <c r="AH6390">
        <v>380138.76</v>
      </c>
      <c r="AI6390">
        <v>475519.03</v>
      </c>
      <c r="AJ6390">
        <v>0</v>
      </c>
      <c r="AK6390">
        <v>0</v>
      </c>
      <c r="AL6390">
        <v>0</v>
      </c>
      <c r="AM6390">
        <v>1</v>
      </c>
    </row>
    <row r="6391" spans="1:39" x14ac:dyDescent="0.25">
      <c r="A6391" t="s">
        <v>2780</v>
      </c>
      <c r="B6391">
        <v>1</v>
      </c>
      <c r="C6391" t="s">
        <v>2781</v>
      </c>
      <c r="D6391" t="s">
        <v>169</v>
      </c>
      <c r="E6391">
        <v>26</v>
      </c>
      <c r="F6391" t="s">
        <v>16</v>
      </c>
      <c r="G6391" t="s">
        <v>1469</v>
      </c>
      <c r="H6391">
        <v>10380</v>
      </c>
      <c r="I6391" t="s">
        <v>1470</v>
      </c>
      <c r="J6391">
        <v>1193</v>
      </c>
      <c r="K6391" t="s">
        <v>593</v>
      </c>
      <c r="L6391" t="s">
        <v>594</v>
      </c>
      <c r="Y6391">
        <v>1375</v>
      </c>
      <c r="Z6391" t="s">
        <v>371</v>
      </c>
      <c r="AA6391" t="s">
        <v>372</v>
      </c>
      <c r="AB6391">
        <v>0</v>
      </c>
      <c r="AC6391">
        <v>0</v>
      </c>
      <c r="AD6391">
        <v>0</v>
      </c>
      <c r="AE6391">
        <v>7</v>
      </c>
      <c r="AF6391">
        <v>7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1</v>
      </c>
    </row>
    <row r="6392" spans="1:39" x14ac:dyDescent="0.25">
      <c r="A6392" t="s">
        <v>2780</v>
      </c>
      <c r="B6392">
        <v>1</v>
      </c>
      <c r="C6392" t="s">
        <v>2781</v>
      </c>
      <c r="D6392" t="s">
        <v>169</v>
      </c>
      <c r="E6392">
        <v>26</v>
      </c>
      <c r="F6392" t="s">
        <v>16</v>
      </c>
      <c r="G6392" t="s">
        <v>2148</v>
      </c>
      <c r="H6392">
        <v>10388</v>
      </c>
      <c r="I6392" t="s">
        <v>2149</v>
      </c>
      <c r="J6392">
        <v>1463</v>
      </c>
      <c r="K6392" t="s">
        <v>801</v>
      </c>
      <c r="L6392" t="s">
        <v>802</v>
      </c>
      <c r="Y6392">
        <v>1369</v>
      </c>
      <c r="Z6392" t="s">
        <v>413</v>
      </c>
      <c r="AA6392" t="s">
        <v>414</v>
      </c>
      <c r="AB6392">
        <v>51872.59</v>
      </c>
      <c r="AC6392">
        <v>64809.226000000002</v>
      </c>
      <c r="AD6392">
        <v>26.75</v>
      </c>
      <c r="AE6392">
        <v>0</v>
      </c>
      <c r="AF6392">
        <v>26.75</v>
      </c>
      <c r="AG6392">
        <v>0</v>
      </c>
      <c r="AH6392">
        <v>1387591.78</v>
      </c>
      <c r="AI6392">
        <v>1733646.8</v>
      </c>
      <c r="AJ6392">
        <v>1</v>
      </c>
      <c r="AK6392">
        <v>26.75</v>
      </c>
      <c r="AL6392">
        <v>0</v>
      </c>
      <c r="AM6392">
        <v>1</v>
      </c>
    </row>
    <row r="6393" spans="1:39" x14ac:dyDescent="0.25">
      <c r="A6393" t="s">
        <v>2780</v>
      </c>
      <c r="B6393">
        <v>1</v>
      </c>
      <c r="C6393" t="s">
        <v>2781</v>
      </c>
      <c r="D6393" t="s">
        <v>169</v>
      </c>
      <c r="E6393">
        <v>26</v>
      </c>
      <c r="F6393" t="s">
        <v>16</v>
      </c>
      <c r="G6393" t="s">
        <v>1005</v>
      </c>
      <c r="H6393">
        <v>10390</v>
      </c>
      <c r="I6393" t="s">
        <v>1006</v>
      </c>
      <c r="J6393">
        <v>1015</v>
      </c>
      <c r="K6393" t="s">
        <v>655</v>
      </c>
      <c r="L6393" t="s">
        <v>656</v>
      </c>
      <c r="P6393">
        <v>1236</v>
      </c>
      <c r="Q6393" t="s">
        <v>1003</v>
      </c>
      <c r="R6393" t="s">
        <v>1004</v>
      </c>
      <c r="Y6393">
        <v>1374</v>
      </c>
      <c r="Z6393" t="s">
        <v>393</v>
      </c>
      <c r="AA6393" t="s">
        <v>394</v>
      </c>
      <c r="AB6393">
        <v>51837.103999999999</v>
      </c>
      <c r="AC6393">
        <v>65055.57</v>
      </c>
      <c r="AD6393">
        <v>0.16669999999999999</v>
      </c>
      <c r="AE6393">
        <v>0</v>
      </c>
      <c r="AF6393">
        <v>0.16669999999999999</v>
      </c>
      <c r="AG6393">
        <v>0</v>
      </c>
      <c r="AH6393">
        <v>8639.52</v>
      </c>
      <c r="AI6393">
        <v>10842.59</v>
      </c>
      <c r="AJ6393">
        <v>0</v>
      </c>
      <c r="AK6393">
        <v>0</v>
      </c>
      <c r="AL6393">
        <v>0</v>
      </c>
      <c r="AM6393">
        <v>1</v>
      </c>
    </row>
    <row r="6394" spans="1:39" x14ac:dyDescent="0.25">
      <c r="A6394" t="s">
        <v>2780</v>
      </c>
      <c r="B6394">
        <v>1</v>
      </c>
      <c r="C6394" t="s">
        <v>2781</v>
      </c>
      <c r="D6394" t="s">
        <v>169</v>
      </c>
      <c r="E6394">
        <v>26</v>
      </c>
      <c r="F6394" t="s">
        <v>16</v>
      </c>
      <c r="G6394" t="s">
        <v>1263</v>
      </c>
      <c r="H6394">
        <v>10399</v>
      </c>
      <c r="I6394" t="s">
        <v>1264</v>
      </c>
      <c r="J6394">
        <v>1351</v>
      </c>
      <c r="K6394" t="s">
        <v>553</v>
      </c>
      <c r="L6394" t="s">
        <v>554</v>
      </c>
      <c r="P6394">
        <v>1141</v>
      </c>
      <c r="Q6394" t="s">
        <v>555</v>
      </c>
      <c r="R6394" t="s">
        <v>556</v>
      </c>
      <c r="Y6394">
        <v>1372</v>
      </c>
      <c r="Z6394" t="s">
        <v>405</v>
      </c>
      <c r="AA6394" t="s">
        <v>406</v>
      </c>
      <c r="AB6394">
        <v>185058.03400000001</v>
      </c>
      <c r="AC6394">
        <v>232247.82399999999</v>
      </c>
      <c r="AD6394">
        <v>0.125</v>
      </c>
      <c r="AE6394">
        <v>0</v>
      </c>
      <c r="AF6394">
        <v>0.125</v>
      </c>
      <c r="AG6394">
        <v>0</v>
      </c>
      <c r="AH6394">
        <v>23132.25</v>
      </c>
      <c r="AI6394">
        <v>29030.98</v>
      </c>
      <c r="AJ6394">
        <v>2</v>
      </c>
      <c r="AK6394">
        <v>0.06</v>
      </c>
      <c r="AL6394">
        <v>0</v>
      </c>
      <c r="AM6394">
        <v>1</v>
      </c>
    </row>
    <row r="6395" spans="1:39" x14ac:dyDescent="0.25">
      <c r="A6395" t="s">
        <v>2780</v>
      </c>
      <c r="B6395">
        <v>1</v>
      </c>
      <c r="C6395" t="s">
        <v>2781</v>
      </c>
      <c r="D6395" t="s">
        <v>169</v>
      </c>
      <c r="E6395">
        <v>26</v>
      </c>
      <c r="F6395" t="s">
        <v>16</v>
      </c>
      <c r="G6395" t="s">
        <v>1007</v>
      </c>
      <c r="H6395">
        <v>10412</v>
      </c>
      <c r="I6395" t="s">
        <v>1008</v>
      </c>
      <c r="J6395">
        <v>1416</v>
      </c>
      <c r="K6395" t="s">
        <v>643</v>
      </c>
      <c r="L6395" t="s">
        <v>644</v>
      </c>
      <c r="Y6395">
        <v>1372</v>
      </c>
      <c r="Z6395" t="s">
        <v>405</v>
      </c>
      <c r="AA6395" t="s">
        <v>406</v>
      </c>
      <c r="AB6395">
        <v>0</v>
      </c>
      <c r="AC6395">
        <v>0</v>
      </c>
      <c r="AD6395">
        <v>0</v>
      </c>
      <c r="AE6395">
        <v>0.21429999999999999</v>
      </c>
      <c r="AF6395">
        <v>0.21429999999999999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1</v>
      </c>
    </row>
    <row r="6396" spans="1:39" x14ac:dyDescent="0.25">
      <c r="A6396" t="s">
        <v>2780</v>
      </c>
      <c r="B6396">
        <v>1</v>
      </c>
      <c r="C6396" t="s">
        <v>2781</v>
      </c>
      <c r="D6396" t="s">
        <v>169</v>
      </c>
      <c r="E6396">
        <v>26</v>
      </c>
      <c r="F6396" t="s">
        <v>16</v>
      </c>
      <c r="G6396" t="s">
        <v>2208</v>
      </c>
      <c r="H6396">
        <v>10415</v>
      </c>
      <c r="I6396" t="s">
        <v>2209</v>
      </c>
      <c r="J6396">
        <v>1018</v>
      </c>
      <c r="K6396" t="s">
        <v>467</v>
      </c>
      <c r="L6396" t="s">
        <v>468</v>
      </c>
      <c r="P6396">
        <v>1250</v>
      </c>
      <c r="Q6396" t="s">
        <v>1011</v>
      </c>
      <c r="R6396" t="s">
        <v>1012</v>
      </c>
      <c r="Y6396">
        <v>1376</v>
      </c>
      <c r="Z6396" t="s">
        <v>377</v>
      </c>
      <c r="AA6396" t="s">
        <v>378</v>
      </c>
      <c r="AB6396">
        <v>26961.119999999999</v>
      </c>
      <c r="AC6396">
        <v>30196.454000000002</v>
      </c>
      <c r="AD6396">
        <v>1</v>
      </c>
      <c r="AE6396">
        <v>0</v>
      </c>
      <c r="AF6396">
        <v>1</v>
      </c>
      <c r="AG6396">
        <v>0</v>
      </c>
      <c r="AH6396">
        <v>26961.119999999999</v>
      </c>
      <c r="AI6396">
        <v>30196.45</v>
      </c>
      <c r="AJ6396">
        <v>1</v>
      </c>
      <c r="AK6396">
        <v>1</v>
      </c>
      <c r="AL6396">
        <v>0</v>
      </c>
      <c r="AM6396">
        <v>1</v>
      </c>
    </row>
    <row r="6397" spans="1:39" x14ac:dyDescent="0.25">
      <c r="A6397" t="s">
        <v>2780</v>
      </c>
      <c r="B6397">
        <v>1</v>
      </c>
      <c r="C6397" t="s">
        <v>2781</v>
      </c>
      <c r="D6397" t="s">
        <v>169</v>
      </c>
      <c r="E6397">
        <v>26</v>
      </c>
      <c r="F6397" t="s">
        <v>16</v>
      </c>
      <c r="G6397" t="s">
        <v>1009</v>
      </c>
      <c r="H6397">
        <v>10419</v>
      </c>
      <c r="I6397" t="s">
        <v>1010</v>
      </c>
      <c r="J6397">
        <v>1018</v>
      </c>
      <c r="K6397" t="s">
        <v>467</v>
      </c>
      <c r="L6397" t="s">
        <v>468</v>
      </c>
      <c r="P6397">
        <v>1250</v>
      </c>
      <c r="Q6397" t="s">
        <v>1011</v>
      </c>
      <c r="R6397" t="s">
        <v>1012</v>
      </c>
      <c r="Y6397">
        <v>1376</v>
      </c>
      <c r="Z6397" t="s">
        <v>377</v>
      </c>
      <c r="AA6397" t="s">
        <v>378</v>
      </c>
      <c r="AB6397">
        <v>33738.239999999998</v>
      </c>
      <c r="AC6397">
        <v>37786.828999999998</v>
      </c>
      <c r="AD6397">
        <v>0.25</v>
      </c>
      <c r="AE6397">
        <v>0</v>
      </c>
      <c r="AF6397">
        <v>0.25</v>
      </c>
      <c r="AG6397">
        <v>0</v>
      </c>
      <c r="AH6397">
        <v>8434.56</v>
      </c>
      <c r="AI6397">
        <v>9446.7099999999991</v>
      </c>
      <c r="AJ6397">
        <v>0</v>
      </c>
      <c r="AK6397">
        <v>0</v>
      </c>
      <c r="AL6397">
        <v>0</v>
      </c>
      <c r="AM6397">
        <v>1</v>
      </c>
    </row>
    <row r="6398" spans="1:39" x14ac:dyDescent="0.25">
      <c r="A6398" t="s">
        <v>2780</v>
      </c>
      <c r="B6398">
        <v>1</v>
      </c>
      <c r="C6398" t="s">
        <v>2781</v>
      </c>
      <c r="D6398" t="s">
        <v>169</v>
      </c>
      <c r="E6398">
        <v>26</v>
      </c>
      <c r="F6398" t="s">
        <v>16</v>
      </c>
      <c r="G6398" t="s">
        <v>1013</v>
      </c>
      <c r="H6398">
        <v>10427</v>
      </c>
      <c r="I6398" t="s">
        <v>1014</v>
      </c>
      <c r="J6398">
        <v>1164</v>
      </c>
      <c r="K6398" t="s">
        <v>935</v>
      </c>
      <c r="L6398" t="s">
        <v>936</v>
      </c>
      <c r="Y6398">
        <v>1373</v>
      </c>
      <c r="Z6398" t="s">
        <v>453</v>
      </c>
      <c r="AA6398" t="s">
        <v>454</v>
      </c>
      <c r="AB6398">
        <v>20197.29</v>
      </c>
      <c r="AC6398">
        <v>25347.598000000002</v>
      </c>
      <c r="AD6398">
        <v>0.58330000000000004</v>
      </c>
      <c r="AE6398">
        <v>0</v>
      </c>
      <c r="AF6398">
        <v>0.58330000000000004</v>
      </c>
      <c r="AG6398">
        <v>0</v>
      </c>
      <c r="AH6398">
        <v>11781.75</v>
      </c>
      <c r="AI6398">
        <v>14786.1</v>
      </c>
      <c r="AJ6398">
        <v>0</v>
      </c>
      <c r="AK6398">
        <v>0</v>
      </c>
      <c r="AL6398">
        <v>0</v>
      </c>
      <c r="AM6398">
        <v>1</v>
      </c>
    </row>
    <row r="6399" spans="1:39" x14ac:dyDescent="0.25">
      <c r="A6399" t="s">
        <v>2780</v>
      </c>
      <c r="B6399">
        <v>1</v>
      </c>
      <c r="C6399" t="s">
        <v>2781</v>
      </c>
      <c r="D6399" t="s">
        <v>169</v>
      </c>
      <c r="E6399">
        <v>26</v>
      </c>
      <c r="F6399" t="s">
        <v>16</v>
      </c>
      <c r="G6399" t="s">
        <v>1015</v>
      </c>
      <c r="H6399">
        <v>10429</v>
      </c>
      <c r="I6399" t="s">
        <v>1016</v>
      </c>
      <c r="J6399">
        <v>1064</v>
      </c>
      <c r="K6399" t="s">
        <v>529</v>
      </c>
      <c r="L6399" t="s">
        <v>530</v>
      </c>
      <c r="Y6399">
        <v>1373</v>
      </c>
      <c r="Z6399" t="s">
        <v>453</v>
      </c>
      <c r="AA6399" t="s">
        <v>454</v>
      </c>
      <c r="AB6399">
        <v>13526.751</v>
      </c>
      <c r="AC6399">
        <v>16903.608</v>
      </c>
      <c r="AD6399">
        <v>3</v>
      </c>
      <c r="AE6399">
        <v>1</v>
      </c>
      <c r="AF6399">
        <v>4</v>
      </c>
      <c r="AG6399">
        <v>0</v>
      </c>
      <c r="AH6399">
        <v>54107</v>
      </c>
      <c r="AI6399">
        <v>67614.429999999993</v>
      </c>
      <c r="AJ6399">
        <v>0</v>
      </c>
      <c r="AK6399">
        <v>0</v>
      </c>
      <c r="AL6399">
        <v>0</v>
      </c>
      <c r="AM6399">
        <v>1</v>
      </c>
    </row>
    <row r="6400" spans="1:39" x14ac:dyDescent="0.25">
      <c r="A6400" t="s">
        <v>2780</v>
      </c>
      <c r="B6400">
        <v>1</v>
      </c>
      <c r="C6400" t="s">
        <v>2781</v>
      </c>
      <c r="D6400" t="s">
        <v>169</v>
      </c>
      <c r="E6400">
        <v>26</v>
      </c>
      <c r="F6400" t="s">
        <v>16</v>
      </c>
      <c r="G6400" t="s">
        <v>1704</v>
      </c>
      <c r="H6400">
        <v>10430</v>
      </c>
      <c r="I6400" t="s">
        <v>1705</v>
      </c>
      <c r="J6400">
        <v>1164</v>
      </c>
      <c r="K6400" t="s">
        <v>935</v>
      </c>
      <c r="L6400" t="s">
        <v>936</v>
      </c>
      <c r="Y6400">
        <v>1373</v>
      </c>
      <c r="Z6400" t="s">
        <v>453</v>
      </c>
      <c r="AA6400" t="s">
        <v>454</v>
      </c>
      <c r="AB6400">
        <v>15709.082</v>
      </c>
      <c r="AC6400">
        <v>19714.898000000001</v>
      </c>
      <c r="AD6400">
        <v>1</v>
      </c>
      <c r="AE6400">
        <v>0</v>
      </c>
      <c r="AF6400">
        <v>1</v>
      </c>
      <c r="AG6400">
        <v>0</v>
      </c>
      <c r="AH6400">
        <v>15709.08</v>
      </c>
      <c r="AI6400">
        <v>19714.900000000001</v>
      </c>
      <c r="AJ6400">
        <v>0</v>
      </c>
      <c r="AK6400">
        <v>0</v>
      </c>
      <c r="AL6400">
        <v>0</v>
      </c>
      <c r="AM6400">
        <v>1</v>
      </c>
    </row>
    <row r="6401" spans="1:39" x14ac:dyDescent="0.25">
      <c r="A6401" t="s">
        <v>2780</v>
      </c>
      <c r="B6401">
        <v>1</v>
      </c>
      <c r="C6401" t="s">
        <v>2781</v>
      </c>
      <c r="D6401" t="s">
        <v>169</v>
      </c>
      <c r="E6401">
        <v>26</v>
      </c>
      <c r="F6401" t="s">
        <v>16</v>
      </c>
      <c r="G6401" t="s">
        <v>1019</v>
      </c>
      <c r="H6401">
        <v>10451</v>
      </c>
      <c r="I6401" t="s">
        <v>1020</v>
      </c>
      <c r="J6401">
        <v>1015</v>
      </c>
      <c r="K6401" t="s">
        <v>655</v>
      </c>
      <c r="L6401" t="s">
        <v>656</v>
      </c>
      <c r="P6401">
        <v>1236</v>
      </c>
      <c r="Q6401" t="s">
        <v>1003</v>
      </c>
      <c r="R6401" t="s">
        <v>1004</v>
      </c>
      <c r="Y6401">
        <v>1374</v>
      </c>
      <c r="Z6401" t="s">
        <v>393</v>
      </c>
      <c r="AA6401" t="s">
        <v>394</v>
      </c>
      <c r="AB6401">
        <v>51837.103999999999</v>
      </c>
      <c r="AC6401">
        <v>64537.194000000003</v>
      </c>
      <c r="AD6401">
        <v>3</v>
      </c>
      <c r="AE6401">
        <v>0</v>
      </c>
      <c r="AF6401">
        <v>3</v>
      </c>
      <c r="AG6401">
        <v>0</v>
      </c>
      <c r="AH6401">
        <v>155511.31</v>
      </c>
      <c r="AI6401">
        <v>193611.58</v>
      </c>
      <c r="AJ6401">
        <v>0</v>
      </c>
      <c r="AK6401">
        <v>0</v>
      </c>
      <c r="AL6401">
        <v>0</v>
      </c>
      <c r="AM6401">
        <v>1</v>
      </c>
    </row>
    <row r="6402" spans="1:39" x14ac:dyDescent="0.25">
      <c r="A6402" t="s">
        <v>2780</v>
      </c>
      <c r="B6402">
        <v>1</v>
      </c>
      <c r="C6402" t="s">
        <v>2781</v>
      </c>
      <c r="D6402" t="s">
        <v>169</v>
      </c>
      <c r="E6402">
        <v>26</v>
      </c>
      <c r="F6402" t="s">
        <v>16</v>
      </c>
      <c r="G6402" t="s">
        <v>2050</v>
      </c>
      <c r="H6402">
        <v>10478</v>
      </c>
      <c r="I6402" t="s">
        <v>2051</v>
      </c>
      <c r="J6402">
        <v>1349</v>
      </c>
      <c r="K6402" t="s">
        <v>1708</v>
      </c>
      <c r="L6402" t="s">
        <v>1709</v>
      </c>
      <c r="Y6402">
        <v>1375</v>
      </c>
      <c r="Z6402" t="s">
        <v>371</v>
      </c>
      <c r="AA6402" t="s">
        <v>372</v>
      </c>
      <c r="AB6402">
        <v>18013.516</v>
      </c>
      <c r="AC6402">
        <v>22016.717000000001</v>
      </c>
      <c r="AD6402">
        <v>45</v>
      </c>
      <c r="AE6402">
        <v>0</v>
      </c>
      <c r="AF6402">
        <v>45</v>
      </c>
      <c r="AG6402">
        <v>0</v>
      </c>
      <c r="AH6402">
        <v>810608.21</v>
      </c>
      <c r="AI6402">
        <v>990752.28</v>
      </c>
      <c r="AJ6402">
        <v>1</v>
      </c>
      <c r="AK6402">
        <v>45</v>
      </c>
      <c r="AL6402">
        <v>0</v>
      </c>
      <c r="AM6402">
        <v>1</v>
      </c>
    </row>
    <row r="6403" spans="1:39" x14ac:dyDescent="0.25">
      <c r="A6403" t="s">
        <v>2780</v>
      </c>
      <c r="B6403">
        <v>1</v>
      </c>
      <c r="C6403" t="s">
        <v>2781</v>
      </c>
      <c r="D6403" t="s">
        <v>169</v>
      </c>
      <c r="E6403">
        <v>26</v>
      </c>
      <c r="F6403" t="s">
        <v>16</v>
      </c>
      <c r="G6403" t="s">
        <v>2301</v>
      </c>
      <c r="H6403">
        <v>10479</v>
      </c>
      <c r="I6403" t="s">
        <v>2302</v>
      </c>
      <c r="J6403">
        <v>1349</v>
      </c>
      <c r="K6403" t="s">
        <v>1708</v>
      </c>
      <c r="L6403" t="s">
        <v>1709</v>
      </c>
      <c r="Y6403">
        <v>1375</v>
      </c>
      <c r="Z6403" t="s">
        <v>371</v>
      </c>
      <c r="AA6403" t="s">
        <v>372</v>
      </c>
      <c r="AB6403">
        <v>13844.957</v>
      </c>
      <c r="AC6403">
        <v>16994.216</v>
      </c>
      <c r="AD6403">
        <v>24</v>
      </c>
      <c r="AE6403">
        <v>0</v>
      </c>
      <c r="AF6403">
        <v>24</v>
      </c>
      <c r="AG6403">
        <v>0</v>
      </c>
      <c r="AH6403">
        <v>332278.96999999997</v>
      </c>
      <c r="AI6403">
        <v>407861.19</v>
      </c>
      <c r="AJ6403">
        <v>0</v>
      </c>
      <c r="AK6403">
        <v>0</v>
      </c>
      <c r="AL6403">
        <v>0</v>
      </c>
      <c r="AM6403">
        <v>1</v>
      </c>
    </row>
    <row r="6404" spans="1:39" x14ac:dyDescent="0.25">
      <c r="A6404" t="s">
        <v>2780</v>
      </c>
      <c r="B6404">
        <v>1</v>
      </c>
      <c r="C6404" t="s">
        <v>2781</v>
      </c>
      <c r="D6404" t="s">
        <v>169</v>
      </c>
      <c r="E6404">
        <v>26</v>
      </c>
      <c r="F6404" t="s">
        <v>16</v>
      </c>
      <c r="G6404" t="s">
        <v>1706</v>
      </c>
      <c r="H6404">
        <v>10480</v>
      </c>
      <c r="I6404" t="s">
        <v>1707</v>
      </c>
      <c r="J6404">
        <v>1349</v>
      </c>
      <c r="K6404" t="s">
        <v>1708</v>
      </c>
      <c r="L6404" t="s">
        <v>1709</v>
      </c>
      <c r="Y6404">
        <v>1375</v>
      </c>
      <c r="Z6404" t="s">
        <v>371</v>
      </c>
      <c r="AA6404" t="s">
        <v>372</v>
      </c>
      <c r="AB6404">
        <v>9617.6080000000002</v>
      </c>
      <c r="AC6404">
        <v>11760.829</v>
      </c>
      <c r="AD6404">
        <v>62</v>
      </c>
      <c r="AE6404">
        <v>0</v>
      </c>
      <c r="AF6404">
        <v>62</v>
      </c>
      <c r="AG6404">
        <v>0</v>
      </c>
      <c r="AH6404">
        <v>596291.69999999995</v>
      </c>
      <c r="AI6404">
        <v>729171.41</v>
      </c>
      <c r="AJ6404">
        <v>1</v>
      </c>
      <c r="AK6404">
        <v>62</v>
      </c>
      <c r="AL6404">
        <v>0</v>
      </c>
      <c r="AM6404">
        <v>1</v>
      </c>
    </row>
    <row r="6405" spans="1:39" x14ac:dyDescent="0.25">
      <c r="A6405" t="s">
        <v>2780</v>
      </c>
      <c r="B6405">
        <v>1</v>
      </c>
      <c r="C6405" t="s">
        <v>2781</v>
      </c>
      <c r="D6405" t="s">
        <v>169</v>
      </c>
      <c r="E6405">
        <v>26</v>
      </c>
      <c r="F6405" t="s">
        <v>16</v>
      </c>
      <c r="G6405" t="s">
        <v>1710</v>
      </c>
      <c r="H6405">
        <v>10482</v>
      </c>
      <c r="I6405" t="s">
        <v>1711</v>
      </c>
      <c r="J6405">
        <v>1349</v>
      </c>
      <c r="K6405" t="s">
        <v>1708</v>
      </c>
      <c r="L6405" t="s">
        <v>1709</v>
      </c>
      <c r="Y6405">
        <v>1375</v>
      </c>
      <c r="Z6405" t="s">
        <v>371</v>
      </c>
      <c r="AA6405" t="s">
        <v>372</v>
      </c>
      <c r="AB6405">
        <v>12104.54</v>
      </c>
      <c r="AC6405">
        <v>14828.064</v>
      </c>
      <c r="AD6405">
        <v>0.33329999999999999</v>
      </c>
      <c r="AE6405">
        <v>0</v>
      </c>
      <c r="AF6405">
        <v>0.33329999999999999</v>
      </c>
      <c r="AG6405">
        <v>0</v>
      </c>
      <c r="AH6405">
        <v>4034.85</v>
      </c>
      <c r="AI6405">
        <v>4942.6899999999996</v>
      </c>
      <c r="AJ6405">
        <v>0</v>
      </c>
      <c r="AK6405">
        <v>0</v>
      </c>
      <c r="AL6405">
        <v>0</v>
      </c>
      <c r="AM6405">
        <v>1</v>
      </c>
    </row>
    <row r="6406" spans="1:39" x14ac:dyDescent="0.25">
      <c r="A6406" t="s">
        <v>2780</v>
      </c>
      <c r="B6406">
        <v>1</v>
      </c>
      <c r="C6406" t="s">
        <v>2781</v>
      </c>
      <c r="D6406" t="s">
        <v>169</v>
      </c>
      <c r="E6406">
        <v>26</v>
      </c>
      <c r="F6406" t="s">
        <v>16</v>
      </c>
      <c r="G6406" t="s">
        <v>1712</v>
      </c>
      <c r="H6406">
        <v>10486</v>
      </c>
      <c r="I6406" t="s">
        <v>1713</v>
      </c>
      <c r="J6406">
        <v>1349</v>
      </c>
      <c r="K6406" t="s">
        <v>1708</v>
      </c>
      <c r="L6406" t="s">
        <v>1709</v>
      </c>
      <c r="Y6406">
        <v>1375</v>
      </c>
      <c r="Z6406" t="s">
        <v>371</v>
      </c>
      <c r="AA6406" t="s">
        <v>372</v>
      </c>
      <c r="AB6406">
        <v>25686.732</v>
      </c>
      <c r="AC6406">
        <v>31798.74</v>
      </c>
      <c r="AD6406">
        <v>7</v>
      </c>
      <c r="AE6406">
        <v>0</v>
      </c>
      <c r="AF6406">
        <v>7</v>
      </c>
      <c r="AG6406">
        <v>0</v>
      </c>
      <c r="AH6406">
        <v>179807.12</v>
      </c>
      <c r="AI6406">
        <v>222591.18</v>
      </c>
      <c r="AJ6406">
        <v>0</v>
      </c>
      <c r="AK6406">
        <v>0</v>
      </c>
      <c r="AL6406">
        <v>0</v>
      </c>
      <c r="AM6406">
        <v>1</v>
      </c>
    </row>
    <row r="6407" spans="1:39" x14ac:dyDescent="0.25">
      <c r="A6407" t="s">
        <v>2780</v>
      </c>
      <c r="B6407">
        <v>1</v>
      </c>
      <c r="C6407" t="s">
        <v>2781</v>
      </c>
      <c r="D6407" t="s">
        <v>169</v>
      </c>
      <c r="E6407">
        <v>26</v>
      </c>
      <c r="F6407" t="s">
        <v>16</v>
      </c>
      <c r="G6407" t="s">
        <v>1714</v>
      </c>
      <c r="H6407">
        <v>10487</v>
      </c>
      <c r="I6407" t="s">
        <v>1715</v>
      </c>
      <c r="J6407">
        <v>1349</v>
      </c>
      <c r="K6407" t="s">
        <v>1708</v>
      </c>
      <c r="L6407" t="s">
        <v>1709</v>
      </c>
      <c r="Y6407">
        <v>1375</v>
      </c>
      <c r="Z6407" t="s">
        <v>371</v>
      </c>
      <c r="AA6407" t="s">
        <v>372</v>
      </c>
      <c r="AB6407">
        <v>12939.08</v>
      </c>
      <c r="AC6407">
        <v>15850.373</v>
      </c>
      <c r="AD6407">
        <v>3</v>
      </c>
      <c r="AE6407">
        <v>0</v>
      </c>
      <c r="AF6407">
        <v>3</v>
      </c>
      <c r="AG6407">
        <v>0</v>
      </c>
      <c r="AH6407">
        <v>38817.24</v>
      </c>
      <c r="AI6407">
        <v>47551.12</v>
      </c>
      <c r="AJ6407">
        <v>0</v>
      </c>
      <c r="AK6407">
        <v>0</v>
      </c>
      <c r="AL6407">
        <v>0</v>
      </c>
      <c r="AM6407">
        <v>1</v>
      </c>
    </row>
    <row r="6408" spans="1:39" x14ac:dyDescent="0.25">
      <c r="A6408" t="s">
        <v>2780</v>
      </c>
      <c r="B6408">
        <v>1</v>
      </c>
      <c r="C6408" t="s">
        <v>2781</v>
      </c>
      <c r="D6408" t="s">
        <v>169</v>
      </c>
      <c r="E6408">
        <v>26</v>
      </c>
      <c r="F6408" t="s">
        <v>16</v>
      </c>
      <c r="G6408" t="s">
        <v>1716</v>
      </c>
      <c r="H6408">
        <v>10488</v>
      </c>
      <c r="I6408" t="s">
        <v>1717</v>
      </c>
      <c r="J6408">
        <v>1349</v>
      </c>
      <c r="K6408" t="s">
        <v>1708</v>
      </c>
      <c r="L6408" t="s">
        <v>1709</v>
      </c>
      <c r="Y6408">
        <v>1375</v>
      </c>
      <c r="Z6408" t="s">
        <v>371</v>
      </c>
      <c r="AA6408" t="s">
        <v>372</v>
      </c>
      <c r="AB6408">
        <v>28482.057000000001</v>
      </c>
      <c r="AC6408">
        <v>34890.521000000001</v>
      </c>
      <c r="AD6408">
        <v>1</v>
      </c>
      <c r="AE6408">
        <v>0</v>
      </c>
      <c r="AF6408">
        <v>1</v>
      </c>
      <c r="AG6408">
        <v>0</v>
      </c>
      <c r="AH6408">
        <v>28482.06</v>
      </c>
      <c r="AI6408">
        <v>34890.519999999997</v>
      </c>
      <c r="AJ6408">
        <v>0</v>
      </c>
      <c r="AK6408">
        <v>0</v>
      </c>
      <c r="AL6408">
        <v>0</v>
      </c>
      <c r="AM6408">
        <v>1</v>
      </c>
    </row>
    <row r="6409" spans="1:39" x14ac:dyDescent="0.25">
      <c r="A6409" t="s">
        <v>2780</v>
      </c>
      <c r="B6409">
        <v>1</v>
      </c>
      <c r="C6409" t="s">
        <v>2781</v>
      </c>
      <c r="D6409" t="s">
        <v>169</v>
      </c>
      <c r="E6409">
        <v>26</v>
      </c>
      <c r="F6409" t="s">
        <v>16</v>
      </c>
      <c r="G6409" t="s">
        <v>1718</v>
      </c>
      <c r="H6409">
        <v>10491</v>
      </c>
      <c r="I6409" t="s">
        <v>1719</v>
      </c>
      <c r="J6409">
        <v>1349</v>
      </c>
      <c r="K6409" t="s">
        <v>1708</v>
      </c>
      <c r="L6409" t="s">
        <v>1709</v>
      </c>
      <c r="Y6409">
        <v>1375</v>
      </c>
      <c r="Z6409" t="s">
        <v>371</v>
      </c>
      <c r="AA6409" t="s">
        <v>372</v>
      </c>
      <c r="AB6409">
        <v>31892.808000000001</v>
      </c>
      <c r="AC6409">
        <v>39200.222000000002</v>
      </c>
      <c r="AD6409">
        <v>15</v>
      </c>
      <c r="AE6409">
        <v>0</v>
      </c>
      <c r="AF6409">
        <v>15</v>
      </c>
      <c r="AG6409">
        <v>0</v>
      </c>
      <c r="AH6409">
        <v>478392.12</v>
      </c>
      <c r="AI6409">
        <v>588003.32999999996</v>
      </c>
      <c r="AJ6409">
        <v>0</v>
      </c>
      <c r="AK6409">
        <v>0</v>
      </c>
      <c r="AL6409">
        <v>0</v>
      </c>
      <c r="AM6409">
        <v>1</v>
      </c>
    </row>
    <row r="6410" spans="1:39" x14ac:dyDescent="0.25">
      <c r="A6410" t="s">
        <v>2780</v>
      </c>
      <c r="B6410">
        <v>1</v>
      </c>
      <c r="C6410" t="s">
        <v>2781</v>
      </c>
      <c r="D6410" t="s">
        <v>169</v>
      </c>
      <c r="E6410">
        <v>26</v>
      </c>
      <c r="F6410" t="s">
        <v>16</v>
      </c>
      <c r="G6410" t="s">
        <v>1720</v>
      </c>
      <c r="H6410">
        <v>10493</v>
      </c>
      <c r="I6410" t="s">
        <v>1721</v>
      </c>
      <c r="J6410">
        <v>1349</v>
      </c>
      <c r="K6410" t="s">
        <v>1708</v>
      </c>
      <c r="L6410" t="s">
        <v>1709</v>
      </c>
      <c r="Y6410">
        <v>1375</v>
      </c>
      <c r="Z6410" t="s">
        <v>371</v>
      </c>
      <c r="AA6410" t="s">
        <v>372</v>
      </c>
      <c r="AB6410">
        <v>15986.174000000001</v>
      </c>
      <c r="AC6410">
        <v>19583.062999999998</v>
      </c>
      <c r="AD6410">
        <v>9</v>
      </c>
      <c r="AE6410">
        <v>0</v>
      </c>
      <c r="AF6410">
        <v>9</v>
      </c>
      <c r="AG6410">
        <v>0</v>
      </c>
      <c r="AH6410">
        <v>143875.56</v>
      </c>
      <c r="AI6410">
        <v>176247.56</v>
      </c>
      <c r="AJ6410">
        <v>1</v>
      </c>
      <c r="AK6410">
        <v>9</v>
      </c>
      <c r="AL6410">
        <v>0</v>
      </c>
      <c r="AM6410">
        <v>1</v>
      </c>
    </row>
    <row r="6411" spans="1:39" x14ac:dyDescent="0.25">
      <c r="A6411" t="s">
        <v>2780</v>
      </c>
      <c r="B6411">
        <v>1</v>
      </c>
      <c r="C6411" t="s">
        <v>2781</v>
      </c>
      <c r="D6411" t="s">
        <v>169</v>
      </c>
      <c r="E6411">
        <v>26</v>
      </c>
      <c r="F6411" t="s">
        <v>16</v>
      </c>
      <c r="G6411" t="s">
        <v>1851</v>
      </c>
      <c r="H6411">
        <v>10507</v>
      </c>
      <c r="I6411" t="s">
        <v>1852</v>
      </c>
      <c r="J6411">
        <v>1350</v>
      </c>
      <c r="K6411" t="s">
        <v>1269</v>
      </c>
      <c r="L6411" t="s">
        <v>1270</v>
      </c>
      <c r="Y6411">
        <v>1375</v>
      </c>
      <c r="Z6411" t="s">
        <v>371</v>
      </c>
      <c r="AA6411" t="s">
        <v>372</v>
      </c>
      <c r="AB6411">
        <v>30230.57</v>
      </c>
      <c r="AC6411">
        <v>37485.906999999999</v>
      </c>
      <c r="AD6411">
        <v>1</v>
      </c>
      <c r="AE6411">
        <v>0</v>
      </c>
      <c r="AF6411">
        <v>1</v>
      </c>
      <c r="AG6411">
        <v>0</v>
      </c>
      <c r="AH6411">
        <v>30230.57</v>
      </c>
      <c r="AI6411">
        <v>37485.910000000003</v>
      </c>
      <c r="AJ6411">
        <v>0</v>
      </c>
      <c r="AK6411">
        <v>0</v>
      </c>
      <c r="AL6411">
        <v>0</v>
      </c>
      <c r="AM6411">
        <v>1</v>
      </c>
    </row>
    <row r="6412" spans="1:39" x14ac:dyDescent="0.25">
      <c r="A6412" t="s">
        <v>2780</v>
      </c>
      <c r="B6412">
        <v>1</v>
      </c>
      <c r="C6412" t="s">
        <v>2781</v>
      </c>
      <c r="D6412" t="s">
        <v>169</v>
      </c>
      <c r="E6412">
        <v>26</v>
      </c>
      <c r="F6412" t="s">
        <v>16</v>
      </c>
      <c r="G6412" t="s">
        <v>2184</v>
      </c>
      <c r="H6412">
        <v>10554</v>
      </c>
      <c r="I6412" t="s">
        <v>2185</v>
      </c>
      <c r="J6412">
        <v>1346</v>
      </c>
      <c r="K6412" t="s">
        <v>1966</v>
      </c>
      <c r="L6412" t="s">
        <v>1967</v>
      </c>
      <c r="Y6412">
        <v>1375</v>
      </c>
      <c r="Z6412" t="s">
        <v>371</v>
      </c>
      <c r="AA6412" t="s">
        <v>372</v>
      </c>
      <c r="AB6412">
        <v>21963.436000000002</v>
      </c>
      <c r="AC6412">
        <v>27234.662</v>
      </c>
      <c r="AD6412">
        <v>1</v>
      </c>
      <c r="AE6412">
        <v>0</v>
      </c>
      <c r="AF6412">
        <v>1</v>
      </c>
      <c r="AG6412">
        <v>0</v>
      </c>
      <c r="AH6412">
        <v>21963.439999999999</v>
      </c>
      <c r="AI6412">
        <v>27234.66</v>
      </c>
      <c r="AJ6412">
        <v>0</v>
      </c>
      <c r="AK6412">
        <v>0</v>
      </c>
      <c r="AL6412">
        <v>0</v>
      </c>
      <c r="AM6412">
        <v>1</v>
      </c>
    </row>
    <row r="6413" spans="1:39" x14ac:dyDescent="0.25">
      <c r="A6413" t="s">
        <v>2780</v>
      </c>
      <c r="B6413">
        <v>1</v>
      </c>
      <c r="C6413" t="s">
        <v>2781</v>
      </c>
      <c r="D6413" t="s">
        <v>169</v>
      </c>
      <c r="E6413">
        <v>26</v>
      </c>
      <c r="F6413" t="s">
        <v>16</v>
      </c>
      <c r="G6413" t="s">
        <v>2307</v>
      </c>
      <c r="H6413">
        <v>10557</v>
      </c>
      <c r="I6413" t="s">
        <v>2308</v>
      </c>
      <c r="J6413">
        <v>1346</v>
      </c>
      <c r="K6413" t="s">
        <v>1966</v>
      </c>
      <c r="L6413" t="s">
        <v>1967</v>
      </c>
      <c r="Y6413">
        <v>1375</v>
      </c>
      <c r="Z6413" t="s">
        <v>371</v>
      </c>
      <c r="AA6413" t="s">
        <v>372</v>
      </c>
      <c r="AB6413">
        <v>35682.925999999999</v>
      </c>
      <c r="AC6413">
        <v>44246.83</v>
      </c>
      <c r="AD6413">
        <v>1</v>
      </c>
      <c r="AE6413">
        <v>0</v>
      </c>
      <c r="AF6413">
        <v>1</v>
      </c>
      <c r="AG6413">
        <v>0</v>
      </c>
      <c r="AH6413">
        <v>35682.93</v>
      </c>
      <c r="AI6413">
        <v>44246.83</v>
      </c>
      <c r="AJ6413">
        <v>0</v>
      </c>
      <c r="AK6413">
        <v>0</v>
      </c>
      <c r="AL6413">
        <v>0</v>
      </c>
      <c r="AM6413">
        <v>1</v>
      </c>
    </row>
    <row r="6414" spans="1:39" x14ac:dyDescent="0.25">
      <c r="A6414" t="s">
        <v>2780</v>
      </c>
      <c r="B6414">
        <v>1</v>
      </c>
      <c r="C6414" t="s">
        <v>2781</v>
      </c>
      <c r="D6414" t="s">
        <v>169</v>
      </c>
      <c r="E6414">
        <v>26</v>
      </c>
      <c r="F6414" t="s">
        <v>16</v>
      </c>
      <c r="G6414" t="s">
        <v>1029</v>
      </c>
      <c r="H6414">
        <v>10605</v>
      </c>
      <c r="I6414" t="s">
        <v>1030</v>
      </c>
      <c r="J6414">
        <v>1436</v>
      </c>
      <c r="K6414" t="s">
        <v>1031</v>
      </c>
      <c r="L6414" t="s">
        <v>1032</v>
      </c>
      <c r="Y6414">
        <v>1374</v>
      </c>
      <c r="Z6414" t="s">
        <v>393</v>
      </c>
      <c r="AA6414" t="s">
        <v>394</v>
      </c>
      <c r="AB6414">
        <v>12920.796</v>
      </c>
      <c r="AC6414">
        <v>16215.6</v>
      </c>
      <c r="AD6414">
        <v>1</v>
      </c>
      <c r="AE6414">
        <v>0</v>
      </c>
      <c r="AF6414">
        <v>1</v>
      </c>
      <c r="AG6414">
        <v>0</v>
      </c>
      <c r="AH6414">
        <v>12920.8</v>
      </c>
      <c r="AI6414">
        <v>16215.6</v>
      </c>
      <c r="AJ6414">
        <v>0</v>
      </c>
      <c r="AK6414">
        <v>0</v>
      </c>
      <c r="AL6414">
        <v>0</v>
      </c>
      <c r="AM6414">
        <v>1</v>
      </c>
    </row>
    <row r="6415" spans="1:39" x14ac:dyDescent="0.25">
      <c r="A6415" t="s">
        <v>2780</v>
      </c>
      <c r="B6415">
        <v>1</v>
      </c>
      <c r="C6415" t="s">
        <v>2781</v>
      </c>
      <c r="D6415" t="s">
        <v>169</v>
      </c>
      <c r="E6415">
        <v>26</v>
      </c>
      <c r="F6415" t="s">
        <v>16</v>
      </c>
      <c r="G6415" t="s">
        <v>1732</v>
      </c>
      <c r="H6415">
        <v>10691</v>
      </c>
      <c r="I6415" t="s">
        <v>1733</v>
      </c>
      <c r="J6415">
        <v>1436</v>
      </c>
      <c r="K6415" t="s">
        <v>1031</v>
      </c>
      <c r="L6415" t="s">
        <v>1032</v>
      </c>
      <c r="Y6415">
        <v>1374</v>
      </c>
      <c r="Z6415" t="s">
        <v>393</v>
      </c>
      <c r="AA6415" t="s">
        <v>394</v>
      </c>
      <c r="AB6415">
        <v>25525.241999999998</v>
      </c>
      <c r="AC6415">
        <v>32034.179</v>
      </c>
      <c r="AD6415">
        <v>1</v>
      </c>
      <c r="AE6415">
        <v>0</v>
      </c>
      <c r="AF6415">
        <v>1</v>
      </c>
      <c r="AG6415">
        <v>0</v>
      </c>
      <c r="AH6415">
        <v>25525.24</v>
      </c>
      <c r="AI6415">
        <v>32034.18</v>
      </c>
      <c r="AJ6415">
        <v>0</v>
      </c>
      <c r="AK6415">
        <v>0</v>
      </c>
      <c r="AL6415">
        <v>0</v>
      </c>
      <c r="AM6415">
        <v>1</v>
      </c>
    </row>
    <row r="6416" spans="1:39" x14ac:dyDescent="0.25">
      <c r="A6416" t="s">
        <v>2780</v>
      </c>
      <c r="B6416">
        <v>1</v>
      </c>
      <c r="C6416" t="s">
        <v>2781</v>
      </c>
      <c r="D6416" t="s">
        <v>169</v>
      </c>
      <c r="E6416">
        <v>26</v>
      </c>
      <c r="F6416" t="s">
        <v>16</v>
      </c>
      <c r="G6416" t="s">
        <v>1055</v>
      </c>
      <c r="H6416">
        <v>10739</v>
      </c>
      <c r="I6416" t="s">
        <v>1056</v>
      </c>
      <c r="J6416">
        <v>1433</v>
      </c>
      <c r="K6416" t="s">
        <v>1057</v>
      </c>
      <c r="L6416" t="s">
        <v>1058</v>
      </c>
      <c r="Y6416">
        <v>1374</v>
      </c>
      <c r="Z6416" t="s">
        <v>393</v>
      </c>
      <c r="AA6416" t="s">
        <v>394</v>
      </c>
      <c r="AB6416">
        <v>0</v>
      </c>
      <c r="AC6416">
        <v>0</v>
      </c>
      <c r="AD6416">
        <v>0</v>
      </c>
      <c r="AE6416">
        <v>1.7778</v>
      </c>
      <c r="AF6416">
        <v>1.7778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</row>
    <row r="6417" spans="1:39" x14ac:dyDescent="0.25">
      <c r="A6417" t="s">
        <v>2780</v>
      </c>
      <c r="B6417">
        <v>1</v>
      </c>
      <c r="C6417" t="s">
        <v>2781</v>
      </c>
      <c r="D6417" t="s">
        <v>169</v>
      </c>
      <c r="E6417">
        <v>26</v>
      </c>
      <c r="F6417" t="s">
        <v>16</v>
      </c>
      <c r="G6417" t="s">
        <v>1059</v>
      </c>
      <c r="H6417">
        <v>10747</v>
      </c>
      <c r="I6417" t="s">
        <v>1060</v>
      </c>
      <c r="J6417">
        <v>1433</v>
      </c>
      <c r="K6417" t="s">
        <v>1057</v>
      </c>
      <c r="L6417" t="s">
        <v>1058</v>
      </c>
      <c r="Y6417">
        <v>1374</v>
      </c>
      <c r="Z6417" t="s">
        <v>393</v>
      </c>
      <c r="AA6417" t="s">
        <v>394</v>
      </c>
      <c r="AB6417">
        <v>0</v>
      </c>
      <c r="AC6417">
        <v>0</v>
      </c>
      <c r="AD6417">
        <v>0</v>
      </c>
      <c r="AE6417">
        <v>0.36109999999999998</v>
      </c>
      <c r="AF6417">
        <v>0.36109999999999998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1</v>
      </c>
    </row>
    <row r="6418" spans="1:39" x14ac:dyDescent="0.25">
      <c r="A6418" t="s">
        <v>2780</v>
      </c>
      <c r="B6418">
        <v>1</v>
      </c>
      <c r="C6418" t="s">
        <v>2781</v>
      </c>
      <c r="D6418" t="s">
        <v>169</v>
      </c>
      <c r="E6418">
        <v>26</v>
      </c>
      <c r="F6418" t="s">
        <v>16</v>
      </c>
      <c r="G6418" t="s">
        <v>1061</v>
      </c>
      <c r="H6418">
        <v>10761</v>
      </c>
      <c r="I6418" t="s">
        <v>1062</v>
      </c>
      <c r="J6418">
        <v>1433</v>
      </c>
      <c r="K6418" t="s">
        <v>1057</v>
      </c>
      <c r="L6418" t="s">
        <v>1058</v>
      </c>
      <c r="Y6418">
        <v>1374</v>
      </c>
      <c r="Z6418" t="s">
        <v>393</v>
      </c>
      <c r="AA6418" t="s">
        <v>394</v>
      </c>
      <c r="AB6418">
        <v>0</v>
      </c>
      <c r="AC6418">
        <v>0</v>
      </c>
      <c r="AD6418">
        <v>0</v>
      </c>
      <c r="AE6418">
        <v>1.5</v>
      </c>
      <c r="AF6418">
        <v>1.5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1</v>
      </c>
    </row>
    <row r="6419" spans="1:39" x14ac:dyDescent="0.25">
      <c r="A6419" t="s">
        <v>2780</v>
      </c>
      <c r="B6419">
        <v>1</v>
      </c>
      <c r="C6419" t="s">
        <v>2781</v>
      </c>
      <c r="D6419" t="s">
        <v>169</v>
      </c>
      <c r="E6419">
        <v>26</v>
      </c>
      <c r="F6419" t="s">
        <v>16</v>
      </c>
      <c r="G6419" t="s">
        <v>1271</v>
      </c>
      <c r="H6419">
        <v>10762</v>
      </c>
      <c r="I6419" t="s">
        <v>1272</v>
      </c>
      <c r="J6419">
        <v>1433</v>
      </c>
      <c r="K6419" t="s">
        <v>1057</v>
      </c>
      <c r="L6419" t="s">
        <v>1058</v>
      </c>
      <c r="Y6419">
        <v>1374</v>
      </c>
      <c r="Z6419" t="s">
        <v>393</v>
      </c>
      <c r="AA6419" t="s">
        <v>394</v>
      </c>
      <c r="AB6419">
        <v>0</v>
      </c>
      <c r="AC6419">
        <v>0</v>
      </c>
      <c r="AD6419">
        <v>0</v>
      </c>
      <c r="AE6419">
        <v>0.41670000000000001</v>
      </c>
      <c r="AF6419">
        <v>0.41670000000000001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1</v>
      </c>
    </row>
    <row r="6420" spans="1:39" x14ac:dyDescent="0.25">
      <c r="A6420" t="s">
        <v>2780</v>
      </c>
      <c r="B6420">
        <v>1</v>
      </c>
      <c r="C6420" t="s">
        <v>2781</v>
      </c>
      <c r="D6420" t="s">
        <v>169</v>
      </c>
      <c r="E6420">
        <v>26</v>
      </c>
      <c r="F6420" t="s">
        <v>16</v>
      </c>
      <c r="G6420" t="s">
        <v>1067</v>
      </c>
      <c r="H6420">
        <v>10803</v>
      </c>
      <c r="I6420" t="s">
        <v>1068</v>
      </c>
      <c r="P6420">
        <v>1004</v>
      </c>
      <c r="Q6420" t="s">
        <v>411</v>
      </c>
      <c r="R6420" t="s">
        <v>412</v>
      </c>
      <c r="Y6420">
        <v>1369</v>
      </c>
      <c r="Z6420" t="s">
        <v>413</v>
      </c>
      <c r="AA6420" t="s">
        <v>414</v>
      </c>
      <c r="AB6420">
        <v>5949.52</v>
      </c>
      <c r="AC6420">
        <v>7466.6480000000001</v>
      </c>
      <c r="AD6420">
        <v>21</v>
      </c>
      <c r="AE6420">
        <v>0</v>
      </c>
      <c r="AF6420">
        <v>21</v>
      </c>
      <c r="AG6420">
        <v>0</v>
      </c>
      <c r="AH6420">
        <v>124939.92</v>
      </c>
      <c r="AI6420">
        <v>156799.6</v>
      </c>
      <c r="AJ6420">
        <v>1</v>
      </c>
      <c r="AK6420">
        <v>21</v>
      </c>
      <c r="AL6420">
        <v>0</v>
      </c>
      <c r="AM6420">
        <v>1</v>
      </c>
    </row>
    <row r="6421" spans="1:39" x14ac:dyDescent="0.25">
      <c r="A6421" t="s">
        <v>2780</v>
      </c>
      <c r="B6421">
        <v>1</v>
      </c>
      <c r="C6421" t="s">
        <v>2781</v>
      </c>
      <c r="D6421" t="s">
        <v>169</v>
      </c>
      <c r="E6421">
        <v>26</v>
      </c>
      <c r="F6421" t="s">
        <v>16</v>
      </c>
      <c r="G6421" t="s">
        <v>1071</v>
      </c>
      <c r="H6421">
        <v>10858</v>
      </c>
      <c r="I6421" t="s">
        <v>1072</v>
      </c>
      <c r="J6421">
        <v>1015</v>
      </c>
      <c r="K6421" t="s">
        <v>655</v>
      </c>
      <c r="L6421" t="s">
        <v>656</v>
      </c>
      <c r="P6421">
        <v>1236</v>
      </c>
      <c r="Q6421" t="s">
        <v>1003</v>
      </c>
      <c r="R6421" t="s">
        <v>1004</v>
      </c>
      <c r="Y6421">
        <v>1374</v>
      </c>
      <c r="Z6421" t="s">
        <v>393</v>
      </c>
      <c r="AA6421" t="s">
        <v>394</v>
      </c>
      <c r="AB6421">
        <v>51837.103999999999</v>
      </c>
      <c r="AC6421">
        <v>65055.565000000002</v>
      </c>
      <c r="AD6421">
        <v>1.1667000000000001</v>
      </c>
      <c r="AE6421">
        <v>0</v>
      </c>
      <c r="AF6421">
        <v>1.1667000000000001</v>
      </c>
      <c r="AG6421">
        <v>0</v>
      </c>
      <c r="AH6421">
        <v>60476.62</v>
      </c>
      <c r="AI6421">
        <v>75898.16</v>
      </c>
      <c r="AJ6421">
        <v>0</v>
      </c>
      <c r="AK6421">
        <v>0</v>
      </c>
      <c r="AL6421">
        <v>0</v>
      </c>
      <c r="AM6421">
        <v>1</v>
      </c>
    </row>
    <row r="6422" spans="1:39" x14ac:dyDescent="0.25">
      <c r="A6422" t="s">
        <v>2780</v>
      </c>
      <c r="B6422">
        <v>1</v>
      </c>
      <c r="C6422" t="s">
        <v>2781</v>
      </c>
      <c r="D6422" t="s">
        <v>169</v>
      </c>
      <c r="E6422">
        <v>26</v>
      </c>
      <c r="F6422" t="s">
        <v>16</v>
      </c>
      <c r="G6422" t="s">
        <v>1073</v>
      </c>
      <c r="H6422">
        <v>10866</v>
      </c>
      <c r="I6422" t="s">
        <v>1074</v>
      </c>
      <c r="Y6422">
        <v>1373</v>
      </c>
      <c r="Z6422" t="s">
        <v>453</v>
      </c>
      <c r="AA6422" t="s">
        <v>454</v>
      </c>
      <c r="AB6422">
        <v>28319.356</v>
      </c>
      <c r="AC6422">
        <v>35540.792000000001</v>
      </c>
      <c r="AD6422">
        <v>26</v>
      </c>
      <c r="AE6422">
        <v>3</v>
      </c>
      <c r="AF6422">
        <v>29</v>
      </c>
      <c r="AG6422">
        <v>0</v>
      </c>
      <c r="AH6422">
        <v>821261.32</v>
      </c>
      <c r="AI6422">
        <v>1030682.96</v>
      </c>
      <c r="AJ6422">
        <v>0</v>
      </c>
      <c r="AK6422">
        <v>0</v>
      </c>
      <c r="AL6422">
        <v>0</v>
      </c>
      <c r="AM6422">
        <v>1</v>
      </c>
    </row>
    <row r="6423" spans="1:39" x14ac:dyDescent="0.25">
      <c r="A6423" t="s">
        <v>2780</v>
      </c>
      <c r="B6423">
        <v>1</v>
      </c>
      <c r="C6423" t="s">
        <v>2781</v>
      </c>
      <c r="D6423" t="s">
        <v>169</v>
      </c>
      <c r="E6423">
        <v>26</v>
      </c>
      <c r="F6423" t="s">
        <v>16</v>
      </c>
      <c r="G6423" t="s">
        <v>1075</v>
      </c>
      <c r="H6423">
        <v>10985</v>
      </c>
      <c r="I6423" t="s">
        <v>1076</v>
      </c>
      <c r="P6423">
        <v>1004</v>
      </c>
      <c r="Q6423" t="s">
        <v>411</v>
      </c>
      <c r="R6423" t="s">
        <v>412</v>
      </c>
      <c r="Y6423">
        <v>1369</v>
      </c>
      <c r="Z6423" t="s">
        <v>413</v>
      </c>
      <c r="AA6423" t="s">
        <v>414</v>
      </c>
      <c r="AB6423">
        <v>7570.61</v>
      </c>
      <c r="AC6423">
        <v>9501.116</v>
      </c>
      <c r="AD6423">
        <v>1</v>
      </c>
      <c r="AE6423">
        <v>0</v>
      </c>
      <c r="AF6423">
        <v>1</v>
      </c>
      <c r="AG6423">
        <v>0</v>
      </c>
      <c r="AH6423">
        <v>7570.61</v>
      </c>
      <c r="AI6423">
        <v>9501.1200000000008</v>
      </c>
      <c r="AJ6423">
        <v>0</v>
      </c>
      <c r="AK6423">
        <v>0</v>
      </c>
      <c r="AL6423">
        <v>0</v>
      </c>
      <c r="AM6423">
        <v>1</v>
      </c>
    </row>
    <row r="6424" spans="1:39" x14ac:dyDescent="0.25">
      <c r="A6424" t="s">
        <v>2780</v>
      </c>
      <c r="B6424">
        <v>1</v>
      </c>
      <c r="C6424" t="s">
        <v>2781</v>
      </c>
      <c r="D6424" t="s">
        <v>169</v>
      </c>
      <c r="E6424">
        <v>26</v>
      </c>
      <c r="F6424" t="s">
        <v>16</v>
      </c>
      <c r="G6424" t="s">
        <v>1273</v>
      </c>
      <c r="H6424">
        <v>10986</v>
      </c>
      <c r="I6424" t="s">
        <v>1274</v>
      </c>
      <c r="J6424">
        <v>1065</v>
      </c>
      <c r="K6424" t="s">
        <v>537</v>
      </c>
      <c r="L6424" t="s">
        <v>538</v>
      </c>
      <c r="P6424">
        <v>1332</v>
      </c>
      <c r="Q6424" t="s">
        <v>1079</v>
      </c>
      <c r="R6424" t="s">
        <v>1080</v>
      </c>
      <c r="Y6424">
        <v>1373</v>
      </c>
      <c r="Z6424" t="s">
        <v>453</v>
      </c>
      <c r="AA6424" t="s">
        <v>454</v>
      </c>
      <c r="AB6424">
        <v>15186.546</v>
      </c>
      <c r="AC6424">
        <v>19059.116000000002</v>
      </c>
      <c r="AD6424">
        <v>1</v>
      </c>
      <c r="AE6424">
        <v>0</v>
      </c>
      <c r="AF6424">
        <v>1</v>
      </c>
      <c r="AG6424">
        <v>0</v>
      </c>
      <c r="AH6424">
        <v>15186.55</v>
      </c>
      <c r="AI6424">
        <v>19059.12</v>
      </c>
      <c r="AJ6424">
        <v>0</v>
      </c>
      <c r="AK6424">
        <v>0</v>
      </c>
      <c r="AL6424">
        <v>0</v>
      </c>
      <c r="AM6424">
        <v>1</v>
      </c>
    </row>
    <row r="6425" spans="1:39" x14ac:dyDescent="0.25">
      <c r="A6425" t="s">
        <v>2780</v>
      </c>
      <c r="B6425">
        <v>1</v>
      </c>
      <c r="C6425" t="s">
        <v>2781</v>
      </c>
      <c r="D6425" t="s">
        <v>169</v>
      </c>
      <c r="E6425">
        <v>26</v>
      </c>
      <c r="F6425" t="s">
        <v>16</v>
      </c>
      <c r="G6425" t="s">
        <v>1275</v>
      </c>
      <c r="H6425">
        <v>10987</v>
      </c>
      <c r="I6425" t="s">
        <v>1276</v>
      </c>
      <c r="J6425">
        <v>1065</v>
      </c>
      <c r="K6425" t="s">
        <v>537</v>
      </c>
      <c r="L6425" t="s">
        <v>538</v>
      </c>
      <c r="P6425">
        <v>1332</v>
      </c>
      <c r="Q6425" t="s">
        <v>1079</v>
      </c>
      <c r="R6425" t="s">
        <v>1080</v>
      </c>
      <c r="Y6425">
        <v>1373</v>
      </c>
      <c r="Z6425" t="s">
        <v>453</v>
      </c>
      <c r="AA6425" t="s">
        <v>454</v>
      </c>
      <c r="AB6425">
        <v>15186.546</v>
      </c>
      <c r="AC6425">
        <v>19059.116000000002</v>
      </c>
      <c r="AD6425">
        <v>1</v>
      </c>
      <c r="AE6425">
        <v>0</v>
      </c>
      <c r="AF6425">
        <v>1</v>
      </c>
      <c r="AG6425">
        <v>0</v>
      </c>
      <c r="AH6425">
        <v>15186.55</v>
      </c>
      <c r="AI6425">
        <v>19059.12</v>
      </c>
      <c r="AJ6425">
        <v>0</v>
      </c>
      <c r="AK6425">
        <v>0</v>
      </c>
      <c r="AL6425">
        <v>0</v>
      </c>
      <c r="AM6425">
        <v>1</v>
      </c>
    </row>
    <row r="6426" spans="1:39" x14ac:dyDescent="0.25">
      <c r="A6426" t="s">
        <v>2780</v>
      </c>
      <c r="B6426">
        <v>1</v>
      </c>
      <c r="C6426" t="s">
        <v>2781</v>
      </c>
      <c r="D6426" t="s">
        <v>169</v>
      </c>
      <c r="E6426">
        <v>26</v>
      </c>
      <c r="F6426" t="s">
        <v>16</v>
      </c>
      <c r="G6426" t="s">
        <v>1077</v>
      </c>
      <c r="H6426">
        <v>10988</v>
      </c>
      <c r="I6426" t="s">
        <v>1078</v>
      </c>
      <c r="J6426">
        <v>1065</v>
      </c>
      <c r="K6426" t="s">
        <v>537</v>
      </c>
      <c r="L6426" t="s">
        <v>538</v>
      </c>
      <c r="P6426">
        <v>1332</v>
      </c>
      <c r="Q6426" t="s">
        <v>1079</v>
      </c>
      <c r="R6426" t="s">
        <v>1080</v>
      </c>
      <c r="Y6426">
        <v>1373</v>
      </c>
      <c r="Z6426" t="s">
        <v>453</v>
      </c>
      <c r="AA6426" t="s">
        <v>454</v>
      </c>
      <c r="AB6426">
        <v>15186.546</v>
      </c>
      <c r="AC6426">
        <v>19059.116000000002</v>
      </c>
      <c r="AD6426">
        <v>1</v>
      </c>
      <c r="AE6426">
        <v>0</v>
      </c>
      <c r="AF6426">
        <v>1</v>
      </c>
      <c r="AG6426">
        <v>0</v>
      </c>
      <c r="AH6426">
        <v>15186.55</v>
      </c>
      <c r="AI6426">
        <v>19059.12</v>
      </c>
      <c r="AJ6426">
        <v>0</v>
      </c>
      <c r="AK6426">
        <v>0</v>
      </c>
      <c r="AL6426">
        <v>0</v>
      </c>
      <c r="AM6426">
        <v>1</v>
      </c>
    </row>
    <row r="6427" spans="1:39" x14ac:dyDescent="0.25">
      <c r="A6427" t="s">
        <v>2780</v>
      </c>
      <c r="B6427">
        <v>1</v>
      </c>
      <c r="C6427" t="s">
        <v>2781</v>
      </c>
      <c r="D6427" t="s">
        <v>169</v>
      </c>
      <c r="E6427">
        <v>26</v>
      </c>
      <c r="F6427" t="s">
        <v>16</v>
      </c>
      <c r="G6427" t="s">
        <v>2188</v>
      </c>
      <c r="H6427">
        <v>11007</v>
      </c>
      <c r="I6427" t="s">
        <v>2189</v>
      </c>
      <c r="J6427">
        <v>1257</v>
      </c>
      <c r="K6427" t="s">
        <v>893</v>
      </c>
      <c r="L6427" t="s">
        <v>894</v>
      </c>
      <c r="P6427">
        <v>1113</v>
      </c>
      <c r="Q6427" t="s">
        <v>1427</v>
      </c>
      <c r="R6427" t="s">
        <v>1428</v>
      </c>
      <c r="Y6427">
        <v>1375</v>
      </c>
      <c r="Z6427" t="s">
        <v>371</v>
      </c>
      <c r="AA6427" t="s">
        <v>372</v>
      </c>
      <c r="AB6427">
        <v>9957.8320000000003</v>
      </c>
      <c r="AC6427">
        <v>12337.754000000001</v>
      </c>
      <c r="AD6427">
        <v>30</v>
      </c>
      <c r="AE6427">
        <v>0</v>
      </c>
      <c r="AF6427">
        <v>30</v>
      </c>
      <c r="AG6427">
        <v>0</v>
      </c>
      <c r="AH6427">
        <v>298734.96000000002</v>
      </c>
      <c r="AI6427">
        <v>370132.62</v>
      </c>
      <c r="AJ6427">
        <v>0</v>
      </c>
      <c r="AK6427">
        <v>0</v>
      </c>
      <c r="AL6427">
        <v>0</v>
      </c>
      <c r="AM6427">
        <v>1</v>
      </c>
    </row>
    <row r="6428" spans="1:39" x14ac:dyDescent="0.25">
      <c r="A6428" t="s">
        <v>2780</v>
      </c>
      <c r="B6428">
        <v>1</v>
      </c>
      <c r="C6428" t="s">
        <v>2781</v>
      </c>
      <c r="D6428" t="s">
        <v>169</v>
      </c>
      <c r="E6428">
        <v>26</v>
      </c>
      <c r="F6428" t="s">
        <v>16</v>
      </c>
      <c r="G6428" t="s">
        <v>2333</v>
      </c>
      <c r="H6428">
        <v>11011</v>
      </c>
      <c r="I6428" t="s">
        <v>2334</v>
      </c>
      <c r="J6428">
        <v>1192</v>
      </c>
      <c r="K6428" t="s">
        <v>1117</v>
      </c>
      <c r="L6428" t="s">
        <v>1118</v>
      </c>
      <c r="P6428">
        <v>1112</v>
      </c>
      <c r="Q6428" t="s">
        <v>1227</v>
      </c>
      <c r="R6428" t="s">
        <v>1228</v>
      </c>
      <c r="Y6428">
        <v>1375</v>
      </c>
      <c r="Z6428" t="s">
        <v>371</v>
      </c>
      <c r="AA6428" t="s">
        <v>372</v>
      </c>
      <c r="AB6428">
        <v>32350.423999999999</v>
      </c>
      <c r="AC6428">
        <v>40114.525999999998</v>
      </c>
      <c r="AD6428">
        <v>5</v>
      </c>
      <c r="AE6428">
        <v>0</v>
      </c>
      <c r="AF6428">
        <v>5</v>
      </c>
      <c r="AG6428">
        <v>0</v>
      </c>
      <c r="AH6428">
        <v>161752.12</v>
      </c>
      <c r="AI6428">
        <v>200572.63</v>
      </c>
      <c r="AJ6428">
        <v>0</v>
      </c>
      <c r="AK6428">
        <v>0</v>
      </c>
      <c r="AL6428">
        <v>0</v>
      </c>
      <c r="AM6428">
        <v>1</v>
      </c>
    </row>
    <row r="6429" spans="1:39" x14ac:dyDescent="0.25">
      <c r="A6429" t="s">
        <v>2780</v>
      </c>
      <c r="B6429">
        <v>1</v>
      </c>
      <c r="C6429" t="s">
        <v>2781</v>
      </c>
      <c r="D6429" t="s">
        <v>169</v>
      </c>
      <c r="E6429">
        <v>26</v>
      </c>
      <c r="F6429" t="s">
        <v>16</v>
      </c>
      <c r="G6429" t="s">
        <v>1736</v>
      </c>
      <c r="H6429">
        <v>11016</v>
      </c>
      <c r="I6429" t="s">
        <v>1737</v>
      </c>
      <c r="J6429">
        <v>1349</v>
      </c>
      <c r="K6429" t="s">
        <v>1708</v>
      </c>
      <c r="L6429" t="s">
        <v>1709</v>
      </c>
      <c r="Y6429">
        <v>1375</v>
      </c>
      <c r="Z6429" t="s">
        <v>371</v>
      </c>
      <c r="AA6429" t="s">
        <v>372</v>
      </c>
      <c r="AB6429">
        <v>21634.371999999999</v>
      </c>
      <c r="AC6429">
        <v>26826.620999999999</v>
      </c>
      <c r="AD6429">
        <v>18</v>
      </c>
      <c r="AE6429">
        <v>0</v>
      </c>
      <c r="AF6429">
        <v>18</v>
      </c>
      <c r="AG6429">
        <v>0</v>
      </c>
      <c r="AH6429">
        <v>389418.69</v>
      </c>
      <c r="AI6429">
        <v>482879.18</v>
      </c>
      <c r="AJ6429">
        <v>1</v>
      </c>
      <c r="AK6429">
        <v>18</v>
      </c>
      <c r="AL6429">
        <v>0</v>
      </c>
      <c r="AM6429">
        <v>1</v>
      </c>
    </row>
    <row r="6430" spans="1:39" x14ac:dyDescent="0.25">
      <c r="A6430" t="s">
        <v>2780</v>
      </c>
      <c r="B6430">
        <v>1</v>
      </c>
      <c r="C6430" t="s">
        <v>2781</v>
      </c>
      <c r="D6430" t="s">
        <v>169</v>
      </c>
      <c r="E6430">
        <v>26</v>
      </c>
      <c r="F6430" t="s">
        <v>16</v>
      </c>
      <c r="G6430" t="s">
        <v>1083</v>
      </c>
      <c r="H6430">
        <v>11064</v>
      </c>
      <c r="I6430" t="s">
        <v>1084</v>
      </c>
      <c r="J6430">
        <v>1467</v>
      </c>
      <c r="K6430" t="s">
        <v>1085</v>
      </c>
      <c r="L6430" t="s">
        <v>1086</v>
      </c>
      <c r="Y6430">
        <v>1374</v>
      </c>
      <c r="Z6430" t="s">
        <v>393</v>
      </c>
      <c r="AA6430" t="s">
        <v>394</v>
      </c>
      <c r="AB6430">
        <v>79274.399999999994</v>
      </c>
      <c r="AC6430">
        <v>99489.372000000003</v>
      </c>
      <c r="AD6430">
        <v>0.625</v>
      </c>
      <c r="AE6430">
        <v>0</v>
      </c>
      <c r="AF6430">
        <v>0.625</v>
      </c>
      <c r="AG6430">
        <v>0</v>
      </c>
      <c r="AH6430">
        <v>49546.5</v>
      </c>
      <c r="AI6430">
        <v>62180.86</v>
      </c>
      <c r="AJ6430">
        <v>0</v>
      </c>
      <c r="AK6430">
        <v>0</v>
      </c>
      <c r="AL6430">
        <v>0</v>
      </c>
      <c r="AM6430">
        <v>1</v>
      </c>
    </row>
    <row r="6431" spans="1:39" x14ac:dyDescent="0.25">
      <c r="A6431" t="s">
        <v>2780</v>
      </c>
      <c r="B6431">
        <v>1</v>
      </c>
      <c r="C6431" t="s">
        <v>2781</v>
      </c>
      <c r="D6431" t="s">
        <v>169</v>
      </c>
      <c r="E6431">
        <v>26</v>
      </c>
      <c r="F6431" t="s">
        <v>16</v>
      </c>
      <c r="G6431" t="s">
        <v>1497</v>
      </c>
      <c r="H6431">
        <v>11074</v>
      </c>
      <c r="I6431" t="s">
        <v>1498</v>
      </c>
      <c r="Y6431">
        <v>1373</v>
      </c>
      <c r="Z6431" t="s">
        <v>453</v>
      </c>
      <c r="AA6431" t="s">
        <v>454</v>
      </c>
      <c r="AB6431">
        <v>31389.38</v>
      </c>
      <c r="AC6431">
        <v>39393.671999999999</v>
      </c>
      <c r="AD6431">
        <v>1</v>
      </c>
      <c r="AE6431">
        <v>0</v>
      </c>
      <c r="AF6431">
        <v>1</v>
      </c>
      <c r="AG6431">
        <v>0</v>
      </c>
      <c r="AH6431">
        <v>31389.38</v>
      </c>
      <c r="AI6431">
        <v>39393.67</v>
      </c>
      <c r="AJ6431">
        <v>0</v>
      </c>
      <c r="AK6431">
        <v>0</v>
      </c>
      <c r="AL6431">
        <v>0</v>
      </c>
      <c r="AM6431">
        <v>1</v>
      </c>
    </row>
    <row r="6432" spans="1:39" x14ac:dyDescent="0.25">
      <c r="A6432" t="s">
        <v>2780</v>
      </c>
      <c r="B6432">
        <v>1</v>
      </c>
      <c r="C6432" t="s">
        <v>2781</v>
      </c>
      <c r="D6432" t="s">
        <v>169</v>
      </c>
      <c r="E6432">
        <v>26</v>
      </c>
      <c r="F6432" t="s">
        <v>16</v>
      </c>
      <c r="G6432" t="s">
        <v>1087</v>
      </c>
      <c r="H6432">
        <v>11078</v>
      </c>
      <c r="I6432" t="s">
        <v>1088</v>
      </c>
      <c r="J6432">
        <v>1018</v>
      </c>
      <c r="K6432" t="s">
        <v>467</v>
      </c>
      <c r="L6432" t="s">
        <v>468</v>
      </c>
      <c r="Y6432">
        <v>1402</v>
      </c>
      <c r="Z6432" t="s">
        <v>355</v>
      </c>
      <c r="AA6432" t="s">
        <v>356</v>
      </c>
      <c r="AB6432">
        <v>165465.50399999999</v>
      </c>
      <c r="AC6432">
        <v>202695.242</v>
      </c>
      <c r="AD6432">
        <v>0.27779999999999999</v>
      </c>
      <c r="AE6432">
        <v>0</v>
      </c>
      <c r="AF6432">
        <v>0.27779999999999999</v>
      </c>
      <c r="AG6432">
        <v>0</v>
      </c>
      <c r="AH6432">
        <v>45962.64</v>
      </c>
      <c r="AI6432">
        <v>56304.23</v>
      </c>
      <c r="AJ6432">
        <v>2</v>
      </c>
      <c r="AK6432">
        <v>0.14000000000000001</v>
      </c>
      <c r="AL6432">
        <v>0</v>
      </c>
      <c r="AM6432">
        <v>1</v>
      </c>
    </row>
    <row r="6433" spans="1:39" x14ac:dyDescent="0.25">
      <c r="A6433" t="s">
        <v>2780</v>
      </c>
      <c r="B6433">
        <v>1</v>
      </c>
      <c r="C6433" t="s">
        <v>2781</v>
      </c>
      <c r="D6433" t="s">
        <v>169</v>
      </c>
      <c r="E6433">
        <v>26</v>
      </c>
      <c r="F6433" t="s">
        <v>16</v>
      </c>
      <c r="G6433" t="s">
        <v>1089</v>
      </c>
      <c r="H6433">
        <v>11079</v>
      </c>
      <c r="I6433" t="s">
        <v>1090</v>
      </c>
      <c r="J6433">
        <v>1018</v>
      </c>
      <c r="K6433" t="s">
        <v>467</v>
      </c>
      <c r="L6433" t="s">
        <v>468</v>
      </c>
      <c r="Y6433">
        <v>1402</v>
      </c>
      <c r="Z6433" t="s">
        <v>355</v>
      </c>
      <c r="AA6433" t="s">
        <v>356</v>
      </c>
      <c r="AB6433">
        <v>165465.50399999999</v>
      </c>
      <c r="AC6433">
        <v>203049.82</v>
      </c>
      <c r="AD6433">
        <v>0.38890000000000002</v>
      </c>
      <c r="AE6433">
        <v>0</v>
      </c>
      <c r="AF6433">
        <v>0.38890000000000002</v>
      </c>
      <c r="AG6433">
        <v>0</v>
      </c>
      <c r="AH6433">
        <v>64347.7</v>
      </c>
      <c r="AI6433">
        <v>78963.820000000007</v>
      </c>
      <c r="AJ6433">
        <v>1</v>
      </c>
      <c r="AK6433">
        <v>0.39</v>
      </c>
      <c r="AL6433">
        <v>0</v>
      </c>
      <c r="AM6433">
        <v>1</v>
      </c>
    </row>
    <row r="6434" spans="1:39" x14ac:dyDescent="0.25">
      <c r="A6434" t="s">
        <v>2780</v>
      </c>
      <c r="B6434">
        <v>1</v>
      </c>
      <c r="C6434" t="s">
        <v>2781</v>
      </c>
      <c r="D6434" t="s">
        <v>169</v>
      </c>
      <c r="E6434">
        <v>26</v>
      </c>
      <c r="F6434" t="s">
        <v>16</v>
      </c>
      <c r="G6434" t="s">
        <v>1499</v>
      </c>
      <c r="H6434">
        <v>11085</v>
      </c>
      <c r="I6434" t="s">
        <v>1500</v>
      </c>
      <c r="J6434">
        <v>1192</v>
      </c>
      <c r="K6434" t="s">
        <v>1117</v>
      </c>
      <c r="L6434" t="s">
        <v>1118</v>
      </c>
      <c r="P6434">
        <v>1112</v>
      </c>
      <c r="Q6434" t="s">
        <v>1227</v>
      </c>
      <c r="R6434" t="s">
        <v>1228</v>
      </c>
      <c r="Y6434">
        <v>1375</v>
      </c>
      <c r="Z6434" t="s">
        <v>371</v>
      </c>
      <c r="AA6434" t="s">
        <v>372</v>
      </c>
      <c r="AB6434">
        <v>24180.720000000001</v>
      </c>
      <c r="AC6434">
        <v>29834.741000000002</v>
      </c>
      <c r="AD6434">
        <v>17</v>
      </c>
      <c r="AE6434">
        <v>0</v>
      </c>
      <c r="AF6434">
        <v>17</v>
      </c>
      <c r="AG6434">
        <v>0</v>
      </c>
      <c r="AH6434">
        <v>411072.24</v>
      </c>
      <c r="AI6434">
        <v>507190.6</v>
      </c>
      <c r="AJ6434">
        <v>1</v>
      </c>
      <c r="AK6434">
        <v>17</v>
      </c>
      <c r="AL6434">
        <v>0</v>
      </c>
      <c r="AM6434">
        <v>1</v>
      </c>
    </row>
    <row r="6435" spans="1:39" x14ac:dyDescent="0.25">
      <c r="A6435" t="s">
        <v>2780</v>
      </c>
      <c r="B6435">
        <v>1</v>
      </c>
      <c r="C6435" t="s">
        <v>2781</v>
      </c>
      <c r="D6435" t="s">
        <v>169</v>
      </c>
      <c r="E6435">
        <v>26</v>
      </c>
      <c r="F6435" t="s">
        <v>16</v>
      </c>
      <c r="G6435" t="s">
        <v>1093</v>
      </c>
      <c r="H6435">
        <v>11111</v>
      </c>
      <c r="I6435" t="s">
        <v>1094</v>
      </c>
      <c r="Y6435">
        <v>1374</v>
      </c>
      <c r="Z6435" t="s">
        <v>393</v>
      </c>
      <c r="AA6435" t="s">
        <v>394</v>
      </c>
      <c r="AB6435">
        <v>16511.206999999999</v>
      </c>
      <c r="AC6435">
        <v>20721.564999999999</v>
      </c>
      <c r="AD6435">
        <v>2</v>
      </c>
      <c r="AE6435">
        <v>0</v>
      </c>
      <c r="AF6435">
        <v>2</v>
      </c>
      <c r="AG6435">
        <v>0</v>
      </c>
      <c r="AH6435">
        <v>33022.410000000003</v>
      </c>
      <c r="AI6435">
        <v>41443.129999999997</v>
      </c>
      <c r="AJ6435">
        <v>0</v>
      </c>
      <c r="AK6435">
        <v>0</v>
      </c>
      <c r="AL6435">
        <v>0</v>
      </c>
      <c r="AM6435">
        <v>1</v>
      </c>
    </row>
    <row r="6436" spans="1:39" x14ac:dyDescent="0.25">
      <c r="A6436" t="s">
        <v>2780</v>
      </c>
      <c r="B6436">
        <v>1</v>
      </c>
      <c r="C6436" t="s">
        <v>2781</v>
      </c>
      <c r="D6436" t="s">
        <v>169</v>
      </c>
      <c r="E6436">
        <v>26</v>
      </c>
      <c r="F6436" t="s">
        <v>16</v>
      </c>
      <c r="G6436" t="s">
        <v>2335</v>
      </c>
      <c r="H6436">
        <v>11145</v>
      </c>
      <c r="I6436" t="s">
        <v>2336</v>
      </c>
      <c r="J6436">
        <v>1193</v>
      </c>
      <c r="K6436" t="s">
        <v>593</v>
      </c>
      <c r="L6436" t="s">
        <v>594</v>
      </c>
      <c r="Y6436">
        <v>1375</v>
      </c>
      <c r="Z6436" t="s">
        <v>371</v>
      </c>
      <c r="AA6436" t="s">
        <v>372</v>
      </c>
      <c r="AB6436">
        <v>51937.716</v>
      </c>
      <c r="AC6436">
        <v>63623.701999999997</v>
      </c>
      <c r="AD6436">
        <v>14</v>
      </c>
      <c r="AE6436">
        <v>0</v>
      </c>
      <c r="AF6436">
        <v>14</v>
      </c>
      <c r="AG6436">
        <v>0</v>
      </c>
      <c r="AH6436">
        <v>727128.03</v>
      </c>
      <c r="AI6436">
        <v>890731.83</v>
      </c>
      <c r="AJ6436">
        <v>0</v>
      </c>
      <c r="AK6436">
        <v>0</v>
      </c>
      <c r="AL6436">
        <v>0</v>
      </c>
      <c r="AM6436">
        <v>1</v>
      </c>
    </row>
    <row r="6437" spans="1:39" x14ac:dyDescent="0.25">
      <c r="A6437" t="s">
        <v>2780</v>
      </c>
      <c r="B6437">
        <v>1</v>
      </c>
      <c r="C6437" t="s">
        <v>2781</v>
      </c>
      <c r="D6437" t="s">
        <v>169</v>
      </c>
      <c r="E6437">
        <v>26</v>
      </c>
      <c r="F6437" t="s">
        <v>16</v>
      </c>
      <c r="G6437" t="s">
        <v>1592</v>
      </c>
      <c r="H6437">
        <v>11146</v>
      </c>
      <c r="I6437" t="s">
        <v>1593</v>
      </c>
      <c r="J6437">
        <v>1193</v>
      </c>
      <c r="K6437" t="s">
        <v>593</v>
      </c>
      <c r="L6437" t="s">
        <v>594</v>
      </c>
      <c r="Y6437">
        <v>1375</v>
      </c>
      <c r="Z6437" t="s">
        <v>371</v>
      </c>
      <c r="AA6437" t="s">
        <v>372</v>
      </c>
      <c r="AB6437">
        <v>51937.716</v>
      </c>
      <c r="AC6437">
        <v>63623.701999999997</v>
      </c>
      <c r="AD6437">
        <v>14</v>
      </c>
      <c r="AE6437">
        <v>0</v>
      </c>
      <c r="AF6437">
        <v>14</v>
      </c>
      <c r="AG6437">
        <v>0</v>
      </c>
      <c r="AH6437">
        <v>727128.03</v>
      </c>
      <c r="AI6437">
        <v>890731.83</v>
      </c>
      <c r="AJ6437">
        <v>4</v>
      </c>
      <c r="AK6437">
        <v>3.5</v>
      </c>
      <c r="AL6437">
        <v>0</v>
      </c>
      <c r="AM6437">
        <v>1</v>
      </c>
    </row>
    <row r="6438" spans="1:39" x14ac:dyDescent="0.25">
      <c r="A6438" t="s">
        <v>2780</v>
      </c>
      <c r="B6438">
        <v>1</v>
      </c>
      <c r="C6438" t="s">
        <v>2781</v>
      </c>
      <c r="D6438" t="s">
        <v>169</v>
      </c>
      <c r="E6438">
        <v>26</v>
      </c>
      <c r="F6438" t="s">
        <v>16</v>
      </c>
      <c r="G6438" t="s">
        <v>1503</v>
      </c>
      <c r="H6438">
        <v>11147</v>
      </c>
      <c r="I6438" t="s">
        <v>1504</v>
      </c>
      <c r="J6438">
        <v>1194</v>
      </c>
      <c r="K6438" t="s">
        <v>367</v>
      </c>
      <c r="L6438" t="s">
        <v>368</v>
      </c>
      <c r="Y6438">
        <v>1375</v>
      </c>
      <c r="Z6438" t="s">
        <v>371</v>
      </c>
      <c r="AA6438" t="s">
        <v>372</v>
      </c>
      <c r="AB6438">
        <v>42855.207000000002</v>
      </c>
      <c r="AC6438">
        <v>52864.09</v>
      </c>
      <c r="AD6438">
        <v>7</v>
      </c>
      <c r="AE6438">
        <v>0</v>
      </c>
      <c r="AF6438">
        <v>7</v>
      </c>
      <c r="AG6438">
        <v>0</v>
      </c>
      <c r="AH6438">
        <v>299986.45</v>
      </c>
      <c r="AI6438">
        <v>370048.63</v>
      </c>
      <c r="AJ6438">
        <v>5</v>
      </c>
      <c r="AK6438">
        <v>1.4</v>
      </c>
      <c r="AL6438">
        <v>0</v>
      </c>
      <c r="AM6438">
        <v>1</v>
      </c>
    </row>
    <row r="6439" spans="1:39" x14ac:dyDescent="0.25">
      <c r="A6439" t="s">
        <v>2780</v>
      </c>
      <c r="B6439">
        <v>1</v>
      </c>
      <c r="C6439" t="s">
        <v>2781</v>
      </c>
      <c r="D6439" t="s">
        <v>169</v>
      </c>
      <c r="E6439">
        <v>26</v>
      </c>
      <c r="F6439" t="s">
        <v>16</v>
      </c>
      <c r="G6439" t="s">
        <v>1301</v>
      </c>
      <c r="H6439">
        <v>11190</v>
      </c>
      <c r="I6439" t="s">
        <v>1302</v>
      </c>
      <c r="J6439">
        <v>1204</v>
      </c>
      <c r="K6439" t="s">
        <v>577</v>
      </c>
      <c r="L6439" t="s">
        <v>578</v>
      </c>
      <c r="Y6439">
        <v>1372</v>
      </c>
      <c r="Z6439" t="s">
        <v>405</v>
      </c>
      <c r="AA6439" t="s">
        <v>406</v>
      </c>
      <c r="AB6439">
        <v>116931.493</v>
      </c>
      <c r="AC6439">
        <v>144995.05300000001</v>
      </c>
      <c r="AD6439">
        <v>0.2</v>
      </c>
      <c r="AE6439">
        <v>0</v>
      </c>
      <c r="AF6439">
        <v>0.2</v>
      </c>
      <c r="AG6439">
        <v>0</v>
      </c>
      <c r="AH6439">
        <v>23386.3</v>
      </c>
      <c r="AI6439">
        <v>28999.01</v>
      </c>
      <c r="AJ6439">
        <v>1</v>
      </c>
      <c r="AK6439">
        <v>0.2</v>
      </c>
      <c r="AL6439">
        <v>0</v>
      </c>
      <c r="AM6439">
        <v>1</v>
      </c>
    </row>
    <row r="6440" spans="1:39" x14ac:dyDescent="0.25">
      <c r="A6440" t="s">
        <v>2780</v>
      </c>
      <c r="B6440">
        <v>1</v>
      </c>
      <c r="C6440" t="s">
        <v>2781</v>
      </c>
      <c r="D6440" t="s">
        <v>169</v>
      </c>
      <c r="E6440">
        <v>26</v>
      </c>
      <c r="F6440" t="s">
        <v>16</v>
      </c>
      <c r="G6440" t="s">
        <v>2337</v>
      </c>
      <c r="H6440">
        <v>11199</v>
      </c>
      <c r="I6440" t="s">
        <v>2338</v>
      </c>
      <c r="J6440">
        <v>1360</v>
      </c>
      <c r="K6440" t="s">
        <v>2339</v>
      </c>
      <c r="L6440" t="s">
        <v>2340</v>
      </c>
      <c r="Y6440">
        <v>1375</v>
      </c>
      <c r="Z6440" t="s">
        <v>371</v>
      </c>
      <c r="AA6440" t="s">
        <v>372</v>
      </c>
      <c r="AB6440">
        <v>23434.63</v>
      </c>
      <c r="AC6440">
        <v>28707.421999999999</v>
      </c>
      <c r="AD6440">
        <v>2</v>
      </c>
      <c r="AE6440">
        <v>0</v>
      </c>
      <c r="AF6440">
        <v>2</v>
      </c>
      <c r="AG6440">
        <v>0</v>
      </c>
      <c r="AH6440">
        <v>46869.26</v>
      </c>
      <c r="AI6440">
        <v>57414.84</v>
      </c>
      <c r="AJ6440">
        <v>0</v>
      </c>
      <c r="AK6440">
        <v>0</v>
      </c>
      <c r="AL6440">
        <v>0</v>
      </c>
      <c r="AM6440">
        <v>1</v>
      </c>
    </row>
    <row r="6441" spans="1:39" x14ac:dyDescent="0.25">
      <c r="A6441" t="s">
        <v>2780</v>
      </c>
      <c r="B6441">
        <v>1</v>
      </c>
      <c r="C6441" t="s">
        <v>2781</v>
      </c>
      <c r="D6441" t="s">
        <v>169</v>
      </c>
      <c r="E6441">
        <v>26</v>
      </c>
      <c r="F6441" t="s">
        <v>16</v>
      </c>
      <c r="G6441" t="s">
        <v>1103</v>
      </c>
      <c r="H6441">
        <v>11206</v>
      </c>
      <c r="I6441" t="s">
        <v>1104</v>
      </c>
      <c r="Y6441">
        <v>1369</v>
      </c>
      <c r="Z6441" t="s">
        <v>413</v>
      </c>
      <c r="AA6441" t="s">
        <v>414</v>
      </c>
      <c r="AB6441">
        <v>34809.546000000002</v>
      </c>
      <c r="AC6441">
        <v>43685.981</v>
      </c>
      <c r="AD6441">
        <v>1</v>
      </c>
      <c r="AE6441">
        <v>0.2</v>
      </c>
      <c r="AF6441">
        <v>1.2</v>
      </c>
      <c r="AG6441">
        <v>0</v>
      </c>
      <c r="AH6441">
        <v>41771.46</v>
      </c>
      <c r="AI6441">
        <v>52423.18</v>
      </c>
      <c r="AJ6441">
        <v>0</v>
      </c>
      <c r="AK6441">
        <v>0</v>
      </c>
      <c r="AL6441">
        <v>0</v>
      </c>
      <c r="AM6441">
        <v>1</v>
      </c>
    </row>
    <row r="6442" spans="1:39" x14ac:dyDescent="0.25">
      <c r="A6442" t="s">
        <v>2780</v>
      </c>
      <c r="B6442">
        <v>1</v>
      </c>
      <c r="C6442" t="s">
        <v>2781</v>
      </c>
      <c r="D6442" t="s">
        <v>169</v>
      </c>
      <c r="E6442">
        <v>26</v>
      </c>
      <c r="F6442" t="s">
        <v>16</v>
      </c>
      <c r="G6442" t="s">
        <v>1596</v>
      </c>
      <c r="H6442">
        <v>11232</v>
      </c>
      <c r="I6442" t="s">
        <v>1597</v>
      </c>
      <c r="P6442">
        <v>1365</v>
      </c>
      <c r="Q6442" t="s">
        <v>1305</v>
      </c>
      <c r="R6442" t="s">
        <v>1306</v>
      </c>
      <c r="Y6442">
        <v>1374</v>
      </c>
      <c r="Z6442" t="s">
        <v>393</v>
      </c>
      <c r="AA6442" t="s">
        <v>394</v>
      </c>
      <c r="AB6442">
        <v>170009.68100000001</v>
      </c>
      <c r="AC6442">
        <v>208261.851</v>
      </c>
      <c r="AD6442">
        <v>8.3299999999999999E-2</v>
      </c>
      <c r="AE6442">
        <v>0</v>
      </c>
      <c r="AF6442">
        <v>8.3299999999999999E-2</v>
      </c>
      <c r="AG6442">
        <v>0</v>
      </c>
      <c r="AH6442">
        <v>14167.47</v>
      </c>
      <c r="AI6442">
        <v>17355.150000000001</v>
      </c>
      <c r="AJ6442">
        <v>0</v>
      </c>
      <c r="AK6442">
        <v>0</v>
      </c>
      <c r="AL6442">
        <v>0</v>
      </c>
      <c r="AM6442">
        <v>1</v>
      </c>
    </row>
    <row r="6443" spans="1:39" x14ac:dyDescent="0.25">
      <c r="A6443" t="s">
        <v>2780</v>
      </c>
      <c r="B6443">
        <v>1</v>
      </c>
      <c r="C6443" t="s">
        <v>2781</v>
      </c>
      <c r="D6443" t="s">
        <v>169</v>
      </c>
      <c r="E6443">
        <v>26</v>
      </c>
      <c r="F6443" t="s">
        <v>16</v>
      </c>
      <c r="G6443" t="s">
        <v>1598</v>
      </c>
      <c r="H6443">
        <v>11233</v>
      </c>
      <c r="I6443" t="s">
        <v>1599</v>
      </c>
      <c r="P6443">
        <v>1365</v>
      </c>
      <c r="Q6443" t="s">
        <v>1305</v>
      </c>
      <c r="R6443" t="s">
        <v>1306</v>
      </c>
      <c r="Y6443">
        <v>1374</v>
      </c>
      <c r="Z6443" t="s">
        <v>393</v>
      </c>
      <c r="AA6443" t="s">
        <v>394</v>
      </c>
      <c r="AB6443">
        <v>169049.20699999999</v>
      </c>
      <c r="AC6443">
        <v>207085.26800000001</v>
      </c>
      <c r="AD6443">
        <v>8.3299999999999999E-2</v>
      </c>
      <c r="AE6443">
        <v>0</v>
      </c>
      <c r="AF6443">
        <v>8.3299999999999999E-2</v>
      </c>
      <c r="AG6443">
        <v>0</v>
      </c>
      <c r="AH6443">
        <v>14087.43</v>
      </c>
      <c r="AI6443">
        <v>17257.11</v>
      </c>
      <c r="AJ6443">
        <v>0</v>
      </c>
      <c r="AK6443">
        <v>0</v>
      </c>
      <c r="AL6443">
        <v>0</v>
      </c>
      <c r="AM6443">
        <v>1</v>
      </c>
    </row>
    <row r="6444" spans="1:39" x14ac:dyDescent="0.25">
      <c r="A6444" t="s">
        <v>2780</v>
      </c>
      <c r="B6444">
        <v>1</v>
      </c>
      <c r="C6444" t="s">
        <v>2781</v>
      </c>
      <c r="D6444" t="s">
        <v>169</v>
      </c>
      <c r="E6444">
        <v>26</v>
      </c>
      <c r="F6444" t="s">
        <v>16</v>
      </c>
      <c r="G6444" t="s">
        <v>1923</v>
      </c>
      <c r="H6444">
        <v>11234</v>
      </c>
      <c r="I6444" t="s">
        <v>1924</v>
      </c>
      <c r="P6444">
        <v>1365</v>
      </c>
      <c r="Q6444" t="s">
        <v>1305</v>
      </c>
      <c r="R6444" t="s">
        <v>1306</v>
      </c>
      <c r="Y6444">
        <v>1374</v>
      </c>
      <c r="Z6444" t="s">
        <v>393</v>
      </c>
      <c r="AA6444" t="s">
        <v>394</v>
      </c>
      <c r="AB6444">
        <v>145602.02499999999</v>
      </c>
      <c r="AC6444">
        <v>178362.47500000001</v>
      </c>
      <c r="AD6444">
        <v>8.3299999999999999E-2</v>
      </c>
      <c r="AE6444">
        <v>0</v>
      </c>
      <c r="AF6444">
        <v>8.3299999999999999E-2</v>
      </c>
      <c r="AG6444">
        <v>0</v>
      </c>
      <c r="AH6444">
        <v>12133.5</v>
      </c>
      <c r="AI6444">
        <v>14863.54</v>
      </c>
      <c r="AJ6444">
        <v>0</v>
      </c>
      <c r="AK6444">
        <v>0</v>
      </c>
      <c r="AL6444">
        <v>0</v>
      </c>
      <c r="AM6444">
        <v>1</v>
      </c>
    </row>
    <row r="6445" spans="1:39" x14ac:dyDescent="0.25">
      <c r="A6445" t="s">
        <v>2780</v>
      </c>
      <c r="B6445">
        <v>1</v>
      </c>
      <c r="C6445" t="s">
        <v>2781</v>
      </c>
      <c r="D6445" t="s">
        <v>169</v>
      </c>
      <c r="E6445">
        <v>26</v>
      </c>
      <c r="F6445" t="s">
        <v>16</v>
      </c>
      <c r="G6445" t="s">
        <v>1111</v>
      </c>
      <c r="H6445">
        <v>11250</v>
      </c>
      <c r="I6445" t="s">
        <v>1112</v>
      </c>
      <c r="J6445">
        <v>1460</v>
      </c>
      <c r="K6445" t="s">
        <v>545</v>
      </c>
      <c r="L6445" t="s">
        <v>546</v>
      </c>
      <c r="AB6445">
        <v>205081.87299999999</v>
      </c>
      <c r="AC6445">
        <v>251225.29300000001</v>
      </c>
      <c r="AD6445">
        <v>0.15</v>
      </c>
      <c r="AE6445">
        <v>0</v>
      </c>
      <c r="AF6445">
        <v>0.15</v>
      </c>
      <c r="AG6445">
        <v>0</v>
      </c>
      <c r="AH6445">
        <v>30762.28</v>
      </c>
      <c r="AI6445">
        <v>37683.79</v>
      </c>
      <c r="AJ6445">
        <v>2</v>
      </c>
      <c r="AK6445">
        <v>0.08</v>
      </c>
      <c r="AL6445">
        <v>0</v>
      </c>
      <c r="AM6445">
        <v>1</v>
      </c>
    </row>
    <row r="6446" spans="1:39" x14ac:dyDescent="0.25">
      <c r="A6446" t="s">
        <v>2780</v>
      </c>
      <c r="B6446">
        <v>1</v>
      </c>
      <c r="C6446" t="s">
        <v>2781</v>
      </c>
      <c r="D6446" t="s">
        <v>169</v>
      </c>
      <c r="E6446">
        <v>26</v>
      </c>
      <c r="F6446" t="s">
        <v>16</v>
      </c>
      <c r="G6446" t="s">
        <v>1311</v>
      </c>
      <c r="H6446">
        <v>11253</v>
      </c>
      <c r="I6446" t="s">
        <v>1312</v>
      </c>
      <c r="J6446">
        <v>1204</v>
      </c>
      <c r="K6446" t="s">
        <v>577</v>
      </c>
      <c r="L6446" t="s">
        <v>578</v>
      </c>
      <c r="Y6446">
        <v>1372</v>
      </c>
      <c r="Z6446" t="s">
        <v>405</v>
      </c>
      <c r="AA6446" t="s">
        <v>406</v>
      </c>
      <c r="AB6446">
        <v>116931.493</v>
      </c>
      <c r="AC6446">
        <v>144995.05300000001</v>
      </c>
      <c r="AD6446">
        <v>0.2</v>
      </c>
      <c r="AE6446">
        <v>0</v>
      </c>
      <c r="AF6446">
        <v>0.2</v>
      </c>
      <c r="AG6446">
        <v>0</v>
      </c>
      <c r="AH6446">
        <v>23386.3</v>
      </c>
      <c r="AI6446">
        <v>28999.01</v>
      </c>
      <c r="AJ6446">
        <v>0</v>
      </c>
      <c r="AK6446">
        <v>0</v>
      </c>
      <c r="AL6446">
        <v>0</v>
      </c>
      <c r="AM6446">
        <v>1</v>
      </c>
    </row>
    <row r="6447" spans="1:39" x14ac:dyDescent="0.25">
      <c r="A6447" t="s">
        <v>2780</v>
      </c>
      <c r="B6447">
        <v>1</v>
      </c>
      <c r="C6447" t="s">
        <v>2781</v>
      </c>
      <c r="D6447" t="s">
        <v>169</v>
      </c>
      <c r="E6447">
        <v>26</v>
      </c>
      <c r="F6447" t="s">
        <v>16</v>
      </c>
      <c r="G6447" t="s">
        <v>1125</v>
      </c>
      <c r="H6447">
        <v>11360</v>
      </c>
      <c r="I6447" t="s">
        <v>1126</v>
      </c>
      <c r="AB6447">
        <v>16511.206999999999</v>
      </c>
      <c r="AC6447">
        <v>20721.564999999999</v>
      </c>
      <c r="AD6447">
        <v>2</v>
      </c>
      <c r="AE6447">
        <v>0</v>
      </c>
      <c r="AF6447">
        <v>2</v>
      </c>
      <c r="AG6447">
        <v>0</v>
      </c>
      <c r="AH6447">
        <v>33022.410000000003</v>
      </c>
      <c r="AI6447">
        <v>41443.129999999997</v>
      </c>
      <c r="AJ6447">
        <v>0</v>
      </c>
      <c r="AK6447">
        <v>0</v>
      </c>
      <c r="AL6447">
        <v>0</v>
      </c>
      <c r="AM6447">
        <v>1</v>
      </c>
    </row>
    <row r="6448" spans="1:39" x14ac:dyDescent="0.25">
      <c r="A6448" t="s">
        <v>2780</v>
      </c>
      <c r="B6448">
        <v>1</v>
      </c>
      <c r="C6448" t="s">
        <v>2781</v>
      </c>
      <c r="D6448" t="s">
        <v>169</v>
      </c>
      <c r="E6448">
        <v>26</v>
      </c>
      <c r="F6448" t="s">
        <v>16</v>
      </c>
      <c r="G6448" t="s">
        <v>1313</v>
      </c>
      <c r="H6448">
        <v>11368</v>
      </c>
      <c r="I6448" t="s">
        <v>1314</v>
      </c>
      <c r="J6448">
        <v>1205</v>
      </c>
      <c r="K6448" t="s">
        <v>689</v>
      </c>
      <c r="L6448" t="s">
        <v>690</v>
      </c>
      <c r="AB6448">
        <v>48092.097000000002</v>
      </c>
      <c r="AC6448">
        <v>60355.582000000002</v>
      </c>
      <c r="AD6448">
        <v>1.5</v>
      </c>
      <c r="AE6448">
        <v>0</v>
      </c>
      <c r="AF6448">
        <v>1.5</v>
      </c>
      <c r="AG6448">
        <v>0</v>
      </c>
      <c r="AH6448">
        <v>72138.149999999994</v>
      </c>
      <c r="AI6448">
        <v>90533.37</v>
      </c>
      <c r="AJ6448">
        <v>1</v>
      </c>
      <c r="AK6448">
        <v>1.5</v>
      </c>
      <c r="AL6448">
        <v>0</v>
      </c>
      <c r="AM6448">
        <v>1</v>
      </c>
    </row>
    <row r="6449" spans="1:39" x14ac:dyDescent="0.25">
      <c r="A6449" t="s">
        <v>2780</v>
      </c>
      <c r="B6449">
        <v>1</v>
      </c>
      <c r="C6449" t="s">
        <v>2781</v>
      </c>
      <c r="D6449" t="s">
        <v>169</v>
      </c>
      <c r="E6449">
        <v>26</v>
      </c>
      <c r="F6449" t="s">
        <v>16</v>
      </c>
      <c r="G6449" t="s">
        <v>1315</v>
      </c>
      <c r="H6449">
        <v>11373</v>
      </c>
      <c r="I6449" t="s">
        <v>1316</v>
      </c>
      <c r="J6449">
        <v>1462</v>
      </c>
      <c r="K6449" t="s">
        <v>1045</v>
      </c>
      <c r="L6449" t="s">
        <v>1046</v>
      </c>
      <c r="AB6449">
        <v>0</v>
      </c>
      <c r="AC6449">
        <v>0</v>
      </c>
      <c r="AD6449">
        <v>0</v>
      </c>
      <c r="AE6449">
        <v>2.8E-3</v>
      </c>
      <c r="AF6449">
        <v>2.8E-3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1</v>
      </c>
    </row>
    <row r="6450" spans="1:39" x14ac:dyDescent="0.25">
      <c r="A6450" t="s">
        <v>2780</v>
      </c>
      <c r="B6450">
        <v>1</v>
      </c>
      <c r="C6450" t="s">
        <v>2781</v>
      </c>
      <c r="D6450" t="s">
        <v>169</v>
      </c>
      <c r="E6450">
        <v>26</v>
      </c>
      <c r="F6450" t="s">
        <v>16</v>
      </c>
      <c r="G6450" t="s">
        <v>1129</v>
      </c>
      <c r="H6450">
        <v>11408</v>
      </c>
      <c r="I6450" t="s">
        <v>1130</v>
      </c>
      <c r="AB6450">
        <v>0</v>
      </c>
      <c r="AC6450">
        <v>0</v>
      </c>
      <c r="AD6450">
        <v>0</v>
      </c>
      <c r="AE6450">
        <v>4.5999999999999999E-2</v>
      </c>
      <c r="AF6450">
        <v>4.5999999999999999E-2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1</v>
      </c>
    </row>
    <row r="6451" spans="1:39" x14ac:dyDescent="0.25">
      <c r="A6451" t="s">
        <v>2780</v>
      </c>
      <c r="B6451">
        <v>1</v>
      </c>
      <c r="C6451" t="s">
        <v>2781</v>
      </c>
      <c r="D6451" t="s">
        <v>169</v>
      </c>
      <c r="E6451">
        <v>26</v>
      </c>
      <c r="F6451" t="s">
        <v>16</v>
      </c>
      <c r="G6451" t="s">
        <v>1748</v>
      </c>
      <c r="H6451">
        <v>11409</v>
      </c>
      <c r="I6451" t="s">
        <v>1749</v>
      </c>
      <c r="AB6451">
        <v>54122.726000000002</v>
      </c>
      <c r="AC6451">
        <v>67112.179999999993</v>
      </c>
      <c r="AD6451">
        <v>1.3332999999999999</v>
      </c>
      <c r="AE6451">
        <v>0</v>
      </c>
      <c r="AF6451">
        <v>1.3332999999999999</v>
      </c>
      <c r="AG6451">
        <v>0</v>
      </c>
      <c r="AH6451">
        <v>72163.64</v>
      </c>
      <c r="AI6451">
        <v>89482.91</v>
      </c>
      <c r="AJ6451">
        <v>0</v>
      </c>
      <c r="AK6451">
        <v>0</v>
      </c>
      <c r="AL6451">
        <v>0</v>
      </c>
      <c r="AM6451">
        <v>1</v>
      </c>
    </row>
    <row r="6452" spans="1:39" x14ac:dyDescent="0.25">
      <c r="A6452" t="s">
        <v>2780</v>
      </c>
      <c r="B6452">
        <v>1</v>
      </c>
      <c r="C6452" t="s">
        <v>2781</v>
      </c>
      <c r="D6452" t="s">
        <v>169</v>
      </c>
      <c r="E6452">
        <v>26</v>
      </c>
      <c r="F6452" t="s">
        <v>16</v>
      </c>
      <c r="G6452" t="s">
        <v>2749</v>
      </c>
      <c r="H6452">
        <v>11470</v>
      </c>
      <c r="I6452" t="s">
        <v>2750</v>
      </c>
      <c r="J6452">
        <v>1257</v>
      </c>
      <c r="K6452" t="s">
        <v>893</v>
      </c>
      <c r="L6452" t="s">
        <v>894</v>
      </c>
      <c r="P6452">
        <v>1101</v>
      </c>
      <c r="Q6452" t="s">
        <v>895</v>
      </c>
      <c r="R6452" t="s">
        <v>896</v>
      </c>
      <c r="Y6452">
        <v>1375</v>
      </c>
      <c r="Z6452" t="s">
        <v>371</v>
      </c>
      <c r="AA6452" t="s">
        <v>372</v>
      </c>
      <c r="AB6452">
        <v>21149.287</v>
      </c>
      <c r="AC6452">
        <v>26111.816999999999</v>
      </c>
      <c r="AD6452">
        <v>3</v>
      </c>
      <c r="AE6452">
        <v>0</v>
      </c>
      <c r="AF6452">
        <v>3</v>
      </c>
      <c r="AG6452">
        <v>0</v>
      </c>
      <c r="AH6452">
        <v>63447.86</v>
      </c>
      <c r="AI6452">
        <v>78335.45</v>
      </c>
      <c r="AJ6452">
        <v>1</v>
      </c>
      <c r="AK6452">
        <v>3</v>
      </c>
      <c r="AL6452">
        <v>0</v>
      </c>
      <c r="AM6452">
        <v>1</v>
      </c>
    </row>
    <row r="6453" spans="1:39" x14ac:dyDescent="0.25">
      <c r="A6453" t="s">
        <v>2780</v>
      </c>
      <c r="B6453">
        <v>1</v>
      </c>
      <c r="C6453" t="s">
        <v>2781</v>
      </c>
      <c r="D6453" t="s">
        <v>169</v>
      </c>
      <c r="E6453">
        <v>26</v>
      </c>
      <c r="F6453" t="s">
        <v>16</v>
      </c>
      <c r="G6453" t="s">
        <v>2814</v>
      </c>
      <c r="H6453">
        <v>11557</v>
      </c>
      <c r="I6453" t="s">
        <v>2815</v>
      </c>
      <c r="J6453">
        <v>1169</v>
      </c>
      <c r="K6453" t="s">
        <v>443</v>
      </c>
      <c r="L6453" t="s">
        <v>444</v>
      </c>
      <c r="AB6453">
        <v>74023.826000000001</v>
      </c>
      <c r="AC6453">
        <v>89568.83</v>
      </c>
      <c r="AD6453">
        <v>1</v>
      </c>
      <c r="AE6453">
        <v>0</v>
      </c>
      <c r="AF6453">
        <v>1</v>
      </c>
      <c r="AG6453">
        <v>0</v>
      </c>
      <c r="AH6453">
        <v>74023.83</v>
      </c>
      <c r="AI6453">
        <v>89568.83</v>
      </c>
      <c r="AJ6453">
        <v>1</v>
      </c>
      <c r="AK6453">
        <v>1</v>
      </c>
      <c r="AL6453">
        <v>0</v>
      </c>
      <c r="AM6453">
        <v>1</v>
      </c>
    </row>
    <row r="6454" spans="1:39" x14ac:dyDescent="0.25">
      <c r="A6454" t="s">
        <v>2780</v>
      </c>
      <c r="B6454">
        <v>1</v>
      </c>
      <c r="C6454" t="s">
        <v>2781</v>
      </c>
      <c r="D6454" t="s">
        <v>169</v>
      </c>
      <c r="E6454">
        <v>26</v>
      </c>
      <c r="F6454" t="s">
        <v>16</v>
      </c>
      <c r="G6454" t="s">
        <v>1323</v>
      </c>
      <c r="H6454">
        <v>50013</v>
      </c>
      <c r="I6454" t="s">
        <v>1324</v>
      </c>
      <c r="AB6454">
        <v>55723.036</v>
      </c>
      <c r="AC6454">
        <v>69096.566000000006</v>
      </c>
      <c r="AD6454">
        <v>1</v>
      </c>
      <c r="AE6454">
        <v>0</v>
      </c>
      <c r="AF6454">
        <v>1</v>
      </c>
      <c r="AG6454">
        <v>0</v>
      </c>
      <c r="AH6454">
        <v>55723.040000000001</v>
      </c>
      <c r="AI6454">
        <v>69096.570000000007</v>
      </c>
      <c r="AJ6454">
        <v>0</v>
      </c>
      <c r="AK6454">
        <v>0</v>
      </c>
      <c r="AL6454">
        <v>0</v>
      </c>
      <c r="AM6454">
        <v>1</v>
      </c>
    </row>
    <row r="6455" spans="1:39" x14ac:dyDescent="0.25">
      <c r="A6455" t="s">
        <v>2780</v>
      </c>
      <c r="B6455">
        <v>1</v>
      </c>
      <c r="C6455" t="s">
        <v>2781</v>
      </c>
      <c r="D6455" t="s">
        <v>170</v>
      </c>
      <c r="E6455">
        <v>27</v>
      </c>
      <c r="F6455" t="s">
        <v>26</v>
      </c>
      <c r="G6455" t="s">
        <v>357</v>
      </c>
      <c r="H6455">
        <v>2</v>
      </c>
      <c r="I6455" t="s">
        <v>358</v>
      </c>
      <c r="J6455">
        <v>1019</v>
      </c>
      <c r="K6455" t="s">
        <v>281</v>
      </c>
      <c r="L6455" t="s">
        <v>352</v>
      </c>
      <c r="P6455">
        <v>1020</v>
      </c>
      <c r="Q6455" t="s">
        <v>353</v>
      </c>
      <c r="R6455" t="s">
        <v>354</v>
      </c>
      <c r="Y6455">
        <v>1402</v>
      </c>
      <c r="Z6455" t="s">
        <v>355</v>
      </c>
      <c r="AA6455" t="s">
        <v>356</v>
      </c>
      <c r="AB6455">
        <v>128550.24</v>
      </c>
      <c r="AC6455">
        <v>159402.29800000001</v>
      </c>
      <c r="AD6455">
        <v>0.14580000000000001</v>
      </c>
      <c r="AE6455">
        <v>2.0799999999999999E-2</v>
      </c>
      <c r="AF6455">
        <v>0.16669999999999999</v>
      </c>
      <c r="AG6455">
        <v>0</v>
      </c>
      <c r="AH6455">
        <v>21425.040000000001</v>
      </c>
      <c r="AI6455">
        <v>26567.05</v>
      </c>
      <c r="AJ6455">
        <v>1</v>
      </c>
      <c r="AK6455">
        <v>0.17</v>
      </c>
      <c r="AL6455">
        <v>0</v>
      </c>
      <c r="AM6455">
        <v>1</v>
      </c>
    </row>
    <row r="6456" spans="1:39" x14ac:dyDescent="0.25">
      <c r="A6456" t="s">
        <v>2780</v>
      </c>
      <c r="B6456">
        <v>1</v>
      </c>
      <c r="C6456" t="s">
        <v>2781</v>
      </c>
      <c r="D6456" t="s">
        <v>170</v>
      </c>
      <c r="E6456">
        <v>27</v>
      </c>
      <c r="F6456" t="s">
        <v>26</v>
      </c>
      <c r="G6456" t="s">
        <v>361</v>
      </c>
      <c r="H6456">
        <v>4</v>
      </c>
      <c r="I6456" t="s">
        <v>362</v>
      </c>
      <c r="J6456">
        <v>1019</v>
      </c>
      <c r="K6456" t="s">
        <v>281</v>
      </c>
      <c r="L6456" t="s">
        <v>352</v>
      </c>
      <c r="P6456">
        <v>1020</v>
      </c>
      <c r="Q6456" t="s">
        <v>353</v>
      </c>
      <c r="R6456" t="s">
        <v>354</v>
      </c>
      <c r="Y6456">
        <v>1402</v>
      </c>
      <c r="Z6456" t="s">
        <v>355</v>
      </c>
      <c r="AA6456" t="s">
        <v>356</v>
      </c>
      <c r="AB6456">
        <v>129319.56</v>
      </c>
      <c r="AC6456">
        <v>158416.46100000001</v>
      </c>
      <c r="AD6456">
        <v>8.3299999999999999E-2</v>
      </c>
      <c r="AE6456">
        <v>0</v>
      </c>
      <c r="AF6456">
        <v>8.3299999999999999E-2</v>
      </c>
      <c r="AG6456">
        <v>0</v>
      </c>
      <c r="AH6456">
        <v>10776.63</v>
      </c>
      <c r="AI6456">
        <v>13201.37</v>
      </c>
      <c r="AJ6456">
        <v>1</v>
      </c>
      <c r="AK6456">
        <v>0.08</v>
      </c>
      <c r="AL6456">
        <v>0</v>
      </c>
      <c r="AM6456">
        <v>1</v>
      </c>
    </row>
    <row r="6457" spans="1:39" x14ac:dyDescent="0.25">
      <c r="A6457" t="s">
        <v>2780</v>
      </c>
      <c r="B6457">
        <v>1</v>
      </c>
      <c r="C6457" t="s">
        <v>2781</v>
      </c>
      <c r="D6457" t="s">
        <v>170</v>
      </c>
      <c r="E6457">
        <v>27</v>
      </c>
      <c r="F6457" t="s">
        <v>26</v>
      </c>
      <c r="G6457" t="s">
        <v>373</v>
      </c>
      <c r="H6457">
        <v>156</v>
      </c>
      <c r="I6457" t="s">
        <v>374</v>
      </c>
      <c r="J6457">
        <v>1437</v>
      </c>
      <c r="K6457" t="s">
        <v>375</v>
      </c>
      <c r="L6457" t="s">
        <v>376</v>
      </c>
      <c r="Y6457">
        <v>1376</v>
      </c>
      <c r="Z6457" t="s">
        <v>377</v>
      </c>
      <c r="AA6457" t="s">
        <v>378</v>
      </c>
      <c r="AB6457">
        <v>353713.18300000002</v>
      </c>
      <c r="AC6457">
        <v>433448.16700000002</v>
      </c>
      <c r="AD6457">
        <v>0.46250000000000002</v>
      </c>
      <c r="AE6457">
        <v>0</v>
      </c>
      <c r="AF6457">
        <v>0.46250000000000002</v>
      </c>
      <c r="AG6457">
        <v>0</v>
      </c>
      <c r="AH6457">
        <v>163592.35</v>
      </c>
      <c r="AI6457">
        <v>200469.78</v>
      </c>
      <c r="AJ6457">
        <v>10</v>
      </c>
      <c r="AK6457">
        <v>0.05</v>
      </c>
      <c r="AL6457">
        <v>0</v>
      </c>
      <c r="AM6457">
        <v>1</v>
      </c>
    </row>
    <row r="6458" spans="1:39" x14ac:dyDescent="0.25">
      <c r="A6458" t="s">
        <v>2780</v>
      </c>
      <c r="B6458">
        <v>1</v>
      </c>
      <c r="C6458" t="s">
        <v>2781</v>
      </c>
      <c r="D6458" t="s">
        <v>170</v>
      </c>
      <c r="E6458">
        <v>27</v>
      </c>
      <c r="F6458" t="s">
        <v>26</v>
      </c>
      <c r="G6458" t="s">
        <v>379</v>
      </c>
      <c r="H6458">
        <v>158</v>
      </c>
      <c r="I6458" t="s">
        <v>380</v>
      </c>
      <c r="J6458">
        <v>1437</v>
      </c>
      <c r="K6458" t="s">
        <v>375</v>
      </c>
      <c r="L6458" t="s">
        <v>376</v>
      </c>
      <c r="Y6458">
        <v>1376</v>
      </c>
      <c r="Z6458" t="s">
        <v>377</v>
      </c>
      <c r="AA6458" t="s">
        <v>378</v>
      </c>
      <c r="AB6458">
        <v>424732.89600000001</v>
      </c>
      <c r="AC6458">
        <v>522421.44</v>
      </c>
      <c r="AD6458">
        <v>7.4999999999999997E-2</v>
      </c>
      <c r="AE6458">
        <v>0</v>
      </c>
      <c r="AF6458">
        <v>7.4999999999999997E-2</v>
      </c>
      <c r="AG6458">
        <v>0</v>
      </c>
      <c r="AH6458">
        <v>31854.97</v>
      </c>
      <c r="AI6458">
        <v>39181.61</v>
      </c>
      <c r="AJ6458">
        <v>0</v>
      </c>
      <c r="AK6458">
        <v>0</v>
      </c>
      <c r="AL6458">
        <v>0</v>
      </c>
      <c r="AM6458">
        <v>1</v>
      </c>
    </row>
    <row r="6459" spans="1:39" x14ac:dyDescent="0.25">
      <c r="A6459" t="s">
        <v>2780</v>
      </c>
      <c r="B6459">
        <v>1</v>
      </c>
      <c r="C6459" t="s">
        <v>2781</v>
      </c>
      <c r="D6459" t="s">
        <v>170</v>
      </c>
      <c r="E6459">
        <v>27</v>
      </c>
      <c r="F6459" t="s">
        <v>26</v>
      </c>
      <c r="G6459" t="s">
        <v>1616</v>
      </c>
      <c r="H6459">
        <v>163</v>
      </c>
      <c r="I6459" t="s">
        <v>1617</v>
      </c>
      <c r="J6459">
        <v>1439</v>
      </c>
      <c r="K6459" t="s">
        <v>387</v>
      </c>
      <c r="L6459" t="s">
        <v>388</v>
      </c>
      <c r="Y6459">
        <v>1376</v>
      </c>
      <c r="Z6459" t="s">
        <v>377</v>
      </c>
      <c r="AA6459" t="s">
        <v>378</v>
      </c>
      <c r="AB6459">
        <v>1097448.912</v>
      </c>
      <c r="AC6459">
        <v>1360836.6240000001</v>
      </c>
      <c r="AD6459">
        <v>1.2500000000000001E-2</v>
      </c>
      <c r="AE6459">
        <v>0</v>
      </c>
      <c r="AF6459">
        <v>1.2500000000000001E-2</v>
      </c>
      <c r="AG6459">
        <v>0</v>
      </c>
      <c r="AH6459">
        <v>13718.11</v>
      </c>
      <c r="AI6459">
        <v>17010.46</v>
      </c>
      <c r="AJ6459">
        <v>1</v>
      </c>
      <c r="AK6459">
        <v>0.01</v>
      </c>
      <c r="AL6459">
        <v>0</v>
      </c>
      <c r="AM6459">
        <v>1</v>
      </c>
    </row>
    <row r="6460" spans="1:39" x14ac:dyDescent="0.25">
      <c r="A6460" t="s">
        <v>2780</v>
      </c>
      <c r="B6460">
        <v>1</v>
      </c>
      <c r="C6460" t="s">
        <v>2781</v>
      </c>
      <c r="D6460" t="s">
        <v>170</v>
      </c>
      <c r="E6460">
        <v>27</v>
      </c>
      <c r="F6460" t="s">
        <v>26</v>
      </c>
      <c r="G6460" t="s">
        <v>385</v>
      </c>
      <c r="H6460">
        <v>164</v>
      </c>
      <c r="I6460" t="s">
        <v>386</v>
      </c>
      <c r="J6460">
        <v>1439</v>
      </c>
      <c r="K6460" t="s">
        <v>387</v>
      </c>
      <c r="L6460" t="s">
        <v>388</v>
      </c>
      <c r="Y6460">
        <v>1376</v>
      </c>
      <c r="Z6460" t="s">
        <v>377</v>
      </c>
      <c r="AA6460" t="s">
        <v>378</v>
      </c>
      <c r="AB6460">
        <v>1097448.912</v>
      </c>
      <c r="AC6460">
        <v>1360836.6240000001</v>
      </c>
      <c r="AD6460">
        <v>1.2500000000000001E-2</v>
      </c>
      <c r="AE6460">
        <v>0</v>
      </c>
      <c r="AF6460">
        <v>1.2500000000000001E-2</v>
      </c>
      <c r="AG6460">
        <v>0</v>
      </c>
      <c r="AH6460">
        <v>13718.11</v>
      </c>
      <c r="AI6460">
        <v>17010.46</v>
      </c>
      <c r="AJ6460">
        <v>0</v>
      </c>
      <c r="AK6460">
        <v>0</v>
      </c>
      <c r="AL6460">
        <v>0</v>
      </c>
      <c r="AM6460">
        <v>1</v>
      </c>
    </row>
    <row r="6461" spans="1:39" x14ac:dyDescent="0.25">
      <c r="A6461" t="s">
        <v>2780</v>
      </c>
      <c r="B6461">
        <v>1</v>
      </c>
      <c r="C6461" t="s">
        <v>2781</v>
      </c>
      <c r="D6461" t="s">
        <v>170</v>
      </c>
      <c r="E6461">
        <v>27</v>
      </c>
      <c r="F6461" t="s">
        <v>26</v>
      </c>
      <c r="G6461" t="s">
        <v>1325</v>
      </c>
      <c r="H6461">
        <v>174</v>
      </c>
      <c r="I6461" t="s">
        <v>1326</v>
      </c>
      <c r="J6461">
        <v>1441</v>
      </c>
      <c r="K6461" t="s">
        <v>1327</v>
      </c>
      <c r="L6461" t="s">
        <v>1328</v>
      </c>
      <c r="Y6461">
        <v>1376</v>
      </c>
      <c r="Z6461" t="s">
        <v>377</v>
      </c>
      <c r="AA6461" t="s">
        <v>378</v>
      </c>
      <c r="AB6461">
        <v>486709.44</v>
      </c>
      <c r="AC6461">
        <v>598652.60199999996</v>
      </c>
      <c r="AD6461">
        <v>0.15</v>
      </c>
      <c r="AE6461">
        <v>0</v>
      </c>
      <c r="AF6461">
        <v>0.15</v>
      </c>
      <c r="AG6461">
        <v>0</v>
      </c>
      <c r="AH6461">
        <v>73006.42</v>
      </c>
      <c r="AI6461">
        <v>89797.89</v>
      </c>
      <c r="AJ6461">
        <v>0</v>
      </c>
      <c r="AK6461">
        <v>0</v>
      </c>
      <c r="AL6461">
        <v>0</v>
      </c>
      <c r="AM6461">
        <v>1</v>
      </c>
    </row>
    <row r="6462" spans="1:39" x14ac:dyDescent="0.25">
      <c r="A6462" t="s">
        <v>2780</v>
      </c>
      <c r="B6462">
        <v>1</v>
      </c>
      <c r="C6462" t="s">
        <v>2781</v>
      </c>
      <c r="D6462" t="s">
        <v>170</v>
      </c>
      <c r="E6462">
        <v>27</v>
      </c>
      <c r="F6462" t="s">
        <v>26</v>
      </c>
      <c r="G6462" t="s">
        <v>389</v>
      </c>
      <c r="H6462">
        <v>273</v>
      </c>
      <c r="I6462" t="s">
        <v>390</v>
      </c>
      <c r="J6462">
        <v>1413</v>
      </c>
      <c r="K6462" t="s">
        <v>391</v>
      </c>
      <c r="L6462" t="s">
        <v>392</v>
      </c>
      <c r="Y6462">
        <v>1374</v>
      </c>
      <c r="Z6462" t="s">
        <v>393</v>
      </c>
      <c r="AA6462" t="s">
        <v>394</v>
      </c>
      <c r="AB6462">
        <v>81112.451000000001</v>
      </c>
      <c r="AC6462">
        <v>98990.611999999994</v>
      </c>
      <c r="AD6462">
        <v>0.3</v>
      </c>
      <c r="AE6462">
        <v>0</v>
      </c>
      <c r="AF6462">
        <v>0.3</v>
      </c>
      <c r="AG6462">
        <v>0</v>
      </c>
      <c r="AH6462">
        <v>24333.74</v>
      </c>
      <c r="AI6462">
        <v>29697.18</v>
      </c>
      <c r="AJ6462">
        <v>2</v>
      </c>
      <c r="AK6462">
        <v>0.15</v>
      </c>
      <c r="AL6462">
        <v>0</v>
      </c>
      <c r="AM6462">
        <v>1</v>
      </c>
    </row>
    <row r="6463" spans="1:39" x14ac:dyDescent="0.25">
      <c r="A6463" t="s">
        <v>2780</v>
      </c>
      <c r="B6463">
        <v>1</v>
      </c>
      <c r="C6463" t="s">
        <v>2781</v>
      </c>
      <c r="D6463" t="s">
        <v>170</v>
      </c>
      <c r="E6463">
        <v>27</v>
      </c>
      <c r="F6463" t="s">
        <v>26</v>
      </c>
      <c r="G6463" t="s">
        <v>1143</v>
      </c>
      <c r="H6463">
        <v>318</v>
      </c>
      <c r="I6463" t="s">
        <v>1144</v>
      </c>
      <c r="J6463">
        <v>1414</v>
      </c>
      <c r="K6463" t="s">
        <v>437</v>
      </c>
      <c r="L6463" t="s">
        <v>438</v>
      </c>
      <c r="P6463">
        <v>1071</v>
      </c>
      <c r="Q6463" t="s">
        <v>1145</v>
      </c>
      <c r="R6463" t="s">
        <v>1146</v>
      </c>
      <c r="Y6463">
        <v>1374</v>
      </c>
      <c r="Z6463" t="s">
        <v>393</v>
      </c>
      <c r="AA6463" t="s">
        <v>394</v>
      </c>
      <c r="AB6463">
        <v>40845.553999999996</v>
      </c>
      <c r="AC6463">
        <v>49539.483</v>
      </c>
      <c r="AD6463">
        <v>3.5</v>
      </c>
      <c r="AE6463">
        <v>0.16669999999999999</v>
      </c>
      <c r="AF6463">
        <v>3.6667000000000001</v>
      </c>
      <c r="AG6463">
        <v>0</v>
      </c>
      <c r="AH6463">
        <v>149767.03</v>
      </c>
      <c r="AI6463">
        <v>181644.77</v>
      </c>
      <c r="AJ6463">
        <v>1</v>
      </c>
      <c r="AK6463">
        <v>3.67</v>
      </c>
      <c r="AL6463">
        <v>0</v>
      </c>
      <c r="AM6463">
        <v>1</v>
      </c>
    </row>
    <row r="6464" spans="1:39" x14ac:dyDescent="0.25">
      <c r="A6464" t="s">
        <v>2780</v>
      </c>
      <c r="B6464">
        <v>1</v>
      </c>
      <c r="C6464" t="s">
        <v>2781</v>
      </c>
      <c r="D6464" t="s">
        <v>170</v>
      </c>
      <c r="E6464">
        <v>27</v>
      </c>
      <c r="F6464" t="s">
        <v>26</v>
      </c>
      <c r="G6464" t="s">
        <v>399</v>
      </c>
      <c r="H6464">
        <v>344</v>
      </c>
      <c r="I6464" t="s">
        <v>400</v>
      </c>
      <c r="J6464">
        <v>1019</v>
      </c>
      <c r="K6464" t="s">
        <v>281</v>
      </c>
      <c r="L6464" t="s">
        <v>352</v>
      </c>
      <c r="P6464">
        <v>1020</v>
      </c>
      <c r="Q6464" t="s">
        <v>353</v>
      </c>
      <c r="R6464" t="s">
        <v>354</v>
      </c>
      <c r="Y6464">
        <v>1402</v>
      </c>
      <c r="Z6464" t="s">
        <v>355</v>
      </c>
      <c r="AA6464" t="s">
        <v>356</v>
      </c>
      <c r="AB6464">
        <v>122428.8</v>
      </c>
      <c r="AC6464">
        <v>151811.712</v>
      </c>
      <c r="AD6464">
        <v>0.20830000000000001</v>
      </c>
      <c r="AE6464">
        <v>4.1700000000000001E-2</v>
      </c>
      <c r="AF6464">
        <v>0.25</v>
      </c>
      <c r="AG6464">
        <v>0</v>
      </c>
      <c r="AH6464">
        <v>30607.200000000001</v>
      </c>
      <c r="AI6464">
        <v>37952.93</v>
      </c>
      <c r="AJ6464">
        <v>2</v>
      </c>
      <c r="AK6464">
        <v>0.13</v>
      </c>
      <c r="AL6464">
        <v>0</v>
      </c>
      <c r="AM6464">
        <v>1</v>
      </c>
    </row>
    <row r="6465" spans="1:39" x14ac:dyDescent="0.25">
      <c r="A6465" t="s">
        <v>2780</v>
      </c>
      <c r="B6465">
        <v>1</v>
      </c>
      <c r="C6465" t="s">
        <v>2781</v>
      </c>
      <c r="D6465" t="s">
        <v>170</v>
      </c>
      <c r="E6465">
        <v>27</v>
      </c>
      <c r="F6465" t="s">
        <v>26</v>
      </c>
      <c r="G6465" t="s">
        <v>419</v>
      </c>
      <c r="H6465">
        <v>549</v>
      </c>
      <c r="I6465" t="s">
        <v>420</v>
      </c>
      <c r="P6465">
        <v>1151</v>
      </c>
      <c r="Q6465" t="s">
        <v>421</v>
      </c>
      <c r="R6465" t="s">
        <v>422</v>
      </c>
      <c r="Y6465">
        <v>1374</v>
      </c>
      <c r="Z6465" t="s">
        <v>393</v>
      </c>
      <c r="AA6465" t="s">
        <v>394</v>
      </c>
      <c r="AB6465">
        <v>42064.5</v>
      </c>
      <c r="AC6465">
        <v>51529.012999999999</v>
      </c>
      <c r="AD6465">
        <v>0.1</v>
      </c>
      <c r="AE6465">
        <v>0</v>
      </c>
      <c r="AF6465">
        <v>0.1</v>
      </c>
      <c r="AG6465">
        <v>0</v>
      </c>
      <c r="AH6465">
        <v>4206.45</v>
      </c>
      <c r="AI6465">
        <v>5152.8999999999996</v>
      </c>
      <c r="AJ6465">
        <v>1</v>
      </c>
      <c r="AK6465">
        <v>0.1</v>
      </c>
      <c r="AL6465">
        <v>0</v>
      </c>
      <c r="AM6465">
        <v>1</v>
      </c>
    </row>
    <row r="6466" spans="1:39" x14ac:dyDescent="0.25">
      <c r="A6466" t="s">
        <v>2780</v>
      </c>
      <c r="B6466">
        <v>1</v>
      </c>
      <c r="C6466" t="s">
        <v>2781</v>
      </c>
      <c r="D6466" t="s">
        <v>170</v>
      </c>
      <c r="E6466">
        <v>27</v>
      </c>
      <c r="F6466" t="s">
        <v>26</v>
      </c>
      <c r="G6466" t="s">
        <v>423</v>
      </c>
      <c r="H6466">
        <v>559</v>
      </c>
      <c r="I6466" t="s">
        <v>424</v>
      </c>
      <c r="J6466">
        <v>1442</v>
      </c>
      <c r="K6466" t="s">
        <v>425</v>
      </c>
      <c r="L6466" t="s">
        <v>426</v>
      </c>
      <c r="Y6466">
        <v>1376</v>
      </c>
      <c r="Z6466" t="s">
        <v>377</v>
      </c>
      <c r="AA6466" t="s">
        <v>378</v>
      </c>
      <c r="AB6466">
        <v>200632.26800000001</v>
      </c>
      <c r="AC6466">
        <v>244296.723</v>
      </c>
      <c r="AD6466">
        <v>0.1</v>
      </c>
      <c r="AE6466">
        <v>0</v>
      </c>
      <c r="AF6466">
        <v>0.1</v>
      </c>
      <c r="AG6466">
        <v>0</v>
      </c>
      <c r="AH6466">
        <v>20063.23</v>
      </c>
      <c r="AI6466">
        <v>24429.67</v>
      </c>
      <c r="AJ6466">
        <v>0</v>
      </c>
      <c r="AK6466">
        <v>0</v>
      </c>
      <c r="AL6466">
        <v>0</v>
      </c>
      <c r="AM6466">
        <v>1</v>
      </c>
    </row>
    <row r="6467" spans="1:39" x14ac:dyDescent="0.25">
      <c r="A6467" t="s">
        <v>2780</v>
      </c>
      <c r="B6467">
        <v>1</v>
      </c>
      <c r="C6467" t="s">
        <v>2781</v>
      </c>
      <c r="D6467" t="s">
        <v>170</v>
      </c>
      <c r="E6467">
        <v>27</v>
      </c>
      <c r="F6467" t="s">
        <v>26</v>
      </c>
      <c r="G6467" t="s">
        <v>427</v>
      </c>
      <c r="H6467">
        <v>565</v>
      </c>
      <c r="I6467" t="s">
        <v>428</v>
      </c>
      <c r="Y6467">
        <v>1374</v>
      </c>
      <c r="Z6467" t="s">
        <v>393</v>
      </c>
      <c r="AA6467" t="s">
        <v>394</v>
      </c>
      <c r="AB6467">
        <v>147921.19</v>
      </c>
      <c r="AC6467">
        <v>178984.65900000001</v>
      </c>
      <c r="AD6467">
        <v>6.25E-2</v>
      </c>
      <c r="AE6467">
        <v>0</v>
      </c>
      <c r="AF6467">
        <v>6.25E-2</v>
      </c>
      <c r="AG6467">
        <v>0</v>
      </c>
      <c r="AH6467">
        <v>9245.07</v>
      </c>
      <c r="AI6467">
        <v>11186.54</v>
      </c>
      <c r="AJ6467">
        <v>1</v>
      </c>
      <c r="AK6467">
        <v>0.06</v>
      </c>
      <c r="AL6467">
        <v>0</v>
      </c>
      <c r="AM6467">
        <v>1</v>
      </c>
    </row>
    <row r="6468" spans="1:39" x14ac:dyDescent="0.25">
      <c r="A6468" t="s">
        <v>2780</v>
      </c>
      <c r="B6468">
        <v>1</v>
      </c>
      <c r="C6468" t="s">
        <v>2781</v>
      </c>
      <c r="D6468" t="s">
        <v>170</v>
      </c>
      <c r="E6468">
        <v>27</v>
      </c>
      <c r="F6468" t="s">
        <v>26</v>
      </c>
      <c r="G6468" t="s">
        <v>429</v>
      </c>
      <c r="H6468">
        <v>566</v>
      </c>
      <c r="I6468" t="s">
        <v>430</v>
      </c>
      <c r="Y6468">
        <v>1374</v>
      </c>
      <c r="Z6468" t="s">
        <v>393</v>
      </c>
      <c r="AA6468" t="s">
        <v>394</v>
      </c>
      <c r="AB6468">
        <v>147921.19</v>
      </c>
      <c r="AC6468">
        <v>178984.65900000001</v>
      </c>
      <c r="AD6468">
        <v>3.1300000000000001E-2</v>
      </c>
      <c r="AE6468">
        <v>0</v>
      </c>
      <c r="AF6468">
        <v>3.1300000000000001E-2</v>
      </c>
      <c r="AG6468">
        <v>0</v>
      </c>
      <c r="AH6468">
        <v>4622.54</v>
      </c>
      <c r="AI6468">
        <v>5593.27</v>
      </c>
      <c r="AJ6468">
        <v>0</v>
      </c>
      <c r="AK6468">
        <v>0</v>
      </c>
      <c r="AL6468">
        <v>0</v>
      </c>
      <c r="AM6468">
        <v>1</v>
      </c>
    </row>
    <row r="6469" spans="1:39" x14ac:dyDescent="0.25">
      <c r="A6469" t="s">
        <v>2780</v>
      </c>
      <c r="B6469">
        <v>1</v>
      </c>
      <c r="C6469" t="s">
        <v>2781</v>
      </c>
      <c r="D6469" t="s">
        <v>170</v>
      </c>
      <c r="E6469">
        <v>27</v>
      </c>
      <c r="F6469" t="s">
        <v>26</v>
      </c>
      <c r="G6469" t="s">
        <v>431</v>
      </c>
      <c r="H6469">
        <v>567</v>
      </c>
      <c r="I6469" t="s">
        <v>432</v>
      </c>
      <c r="Y6469">
        <v>1374</v>
      </c>
      <c r="Z6469" t="s">
        <v>393</v>
      </c>
      <c r="AA6469" t="s">
        <v>394</v>
      </c>
      <c r="AB6469">
        <v>144342.45000000001</v>
      </c>
      <c r="AC6469">
        <v>178984.62599999999</v>
      </c>
      <c r="AD6469">
        <v>6.25E-2</v>
      </c>
      <c r="AE6469">
        <v>0</v>
      </c>
      <c r="AF6469">
        <v>6.25E-2</v>
      </c>
      <c r="AG6469">
        <v>0</v>
      </c>
      <c r="AH6469">
        <v>9021.4</v>
      </c>
      <c r="AI6469">
        <v>11186.54</v>
      </c>
      <c r="AJ6469">
        <v>1</v>
      </c>
      <c r="AK6469">
        <v>0.06</v>
      </c>
      <c r="AL6469">
        <v>0</v>
      </c>
      <c r="AM6469">
        <v>1</v>
      </c>
    </row>
    <row r="6470" spans="1:39" x14ac:dyDescent="0.25">
      <c r="A6470" t="s">
        <v>2780</v>
      </c>
      <c r="B6470">
        <v>1</v>
      </c>
      <c r="C6470" t="s">
        <v>2781</v>
      </c>
      <c r="D6470" t="s">
        <v>170</v>
      </c>
      <c r="E6470">
        <v>27</v>
      </c>
      <c r="F6470" t="s">
        <v>26</v>
      </c>
      <c r="G6470" t="s">
        <v>1333</v>
      </c>
      <c r="H6470">
        <v>568</v>
      </c>
      <c r="I6470" t="s">
        <v>1334</v>
      </c>
      <c r="Y6470">
        <v>1374</v>
      </c>
      <c r="Z6470" t="s">
        <v>393</v>
      </c>
      <c r="AA6470" t="s">
        <v>394</v>
      </c>
      <c r="AB6470">
        <v>144342.45000000001</v>
      </c>
      <c r="AC6470">
        <v>176819.49</v>
      </c>
      <c r="AD6470">
        <v>3.1300000000000001E-2</v>
      </c>
      <c r="AE6470">
        <v>0</v>
      </c>
      <c r="AF6470">
        <v>3.1300000000000001E-2</v>
      </c>
      <c r="AG6470">
        <v>0</v>
      </c>
      <c r="AH6470">
        <v>4510.7</v>
      </c>
      <c r="AI6470">
        <v>5525.61</v>
      </c>
      <c r="AJ6470">
        <v>0</v>
      </c>
      <c r="AK6470">
        <v>0</v>
      </c>
      <c r="AL6470">
        <v>0</v>
      </c>
      <c r="AM6470">
        <v>1</v>
      </c>
    </row>
    <row r="6471" spans="1:39" x14ac:dyDescent="0.25">
      <c r="A6471" t="s">
        <v>2780</v>
      </c>
      <c r="B6471">
        <v>1</v>
      </c>
      <c r="C6471" t="s">
        <v>2781</v>
      </c>
      <c r="D6471" t="s">
        <v>170</v>
      </c>
      <c r="E6471">
        <v>27</v>
      </c>
      <c r="F6471" t="s">
        <v>26</v>
      </c>
      <c r="G6471" t="s">
        <v>435</v>
      </c>
      <c r="H6471">
        <v>653</v>
      </c>
      <c r="I6471" t="s">
        <v>436</v>
      </c>
      <c r="J6471">
        <v>1414</v>
      </c>
      <c r="K6471" t="s">
        <v>437</v>
      </c>
      <c r="L6471" t="s">
        <v>438</v>
      </c>
      <c r="P6471">
        <v>1072</v>
      </c>
      <c r="Q6471" t="s">
        <v>439</v>
      </c>
      <c r="R6471" t="s">
        <v>440</v>
      </c>
      <c r="Y6471">
        <v>1374</v>
      </c>
      <c r="Z6471" t="s">
        <v>393</v>
      </c>
      <c r="AA6471" t="s">
        <v>394</v>
      </c>
      <c r="AB6471">
        <v>48699.012000000002</v>
      </c>
      <c r="AC6471">
        <v>59180.487000000001</v>
      </c>
      <c r="AD6471">
        <v>6.5</v>
      </c>
      <c r="AE6471">
        <v>0</v>
      </c>
      <c r="AF6471">
        <v>6.5</v>
      </c>
      <c r="AG6471">
        <v>0</v>
      </c>
      <c r="AH6471">
        <v>316543.58</v>
      </c>
      <c r="AI6471">
        <v>384673.17</v>
      </c>
      <c r="AJ6471">
        <v>3</v>
      </c>
      <c r="AK6471">
        <v>2.17</v>
      </c>
      <c r="AL6471">
        <v>0</v>
      </c>
      <c r="AM6471">
        <v>1</v>
      </c>
    </row>
    <row r="6472" spans="1:39" x14ac:dyDescent="0.25">
      <c r="A6472" t="s">
        <v>2780</v>
      </c>
      <c r="B6472">
        <v>1</v>
      </c>
      <c r="C6472" t="s">
        <v>2781</v>
      </c>
      <c r="D6472" t="s">
        <v>170</v>
      </c>
      <c r="E6472">
        <v>27</v>
      </c>
      <c r="F6472" t="s">
        <v>26</v>
      </c>
      <c r="G6472" t="s">
        <v>447</v>
      </c>
      <c r="H6472">
        <v>731</v>
      </c>
      <c r="I6472" t="s">
        <v>448</v>
      </c>
      <c r="J6472">
        <v>1422</v>
      </c>
      <c r="K6472" t="s">
        <v>449</v>
      </c>
      <c r="L6472" t="s">
        <v>450</v>
      </c>
      <c r="P6472">
        <v>1067</v>
      </c>
      <c r="Q6472" t="s">
        <v>451</v>
      </c>
      <c r="R6472" t="s">
        <v>452</v>
      </c>
      <c r="Y6472">
        <v>1373</v>
      </c>
      <c r="Z6472" t="s">
        <v>453</v>
      </c>
      <c r="AA6472" t="s">
        <v>454</v>
      </c>
      <c r="AB6472">
        <v>13879.743</v>
      </c>
      <c r="AC6472">
        <v>16913.495999999999</v>
      </c>
      <c r="AD6472">
        <v>1.7</v>
      </c>
      <c r="AE6472">
        <v>0.4</v>
      </c>
      <c r="AF6472">
        <v>2.1</v>
      </c>
      <c r="AG6472">
        <v>0</v>
      </c>
      <c r="AH6472">
        <v>29147.46</v>
      </c>
      <c r="AI6472">
        <v>35518.339999999997</v>
      </c>
      <c r="AJ6472">
        <v>2</v>
      </c>
      <c r="AK6472">
        <v>1.05</v>
      </c>
      <c r="AL6472">
        <v>0</v>
      </c>
      <c r="AM6472">
        <v>1</v>
      </c>
    </row>
    <row r="6473" spans="1:39" x14ac:dyDescent="0.25">
      <c r="A6473" t="s">
        <v>2780</v>
      </c>
      <c r="B6473">
        <v>1</v>
      </c>
      <c r="C6473" t="s">
        <v>2781</v>
      </c>
      <c r="D6473" t="s">
        <v>170</v>
      </c>
      <c r="E6473">
        <v>27</v>
      </c>
      <c r="F6473" t="s">
        <v>26</v>
      </c>
      <c r="G6473" t="s">
        <v>1335</v>
      </c>
      <c r="H6473">
        <v>747</v>
      </c>
      <c r="I6473" t="s">
        <v>1336</v>
      </c>
      <c r="J6473">
        <v>1150</v>
      </c>
      <c r="K6473" t="s">
        <v>457</v>
      </c>
      <c r="L6473" t="s">
        <v>458</v>
      </c>
      <c r="Y6473">
        <v>1376</v>
      </c>
      <c r="Z6473" t="s">
        <v>377</v>
      </c>
      <c r="AA6473" t="s">
        <v>378</v>
      </c>
      <c r="AB6473">
        <v>1102321.92</v>
      </c>
      <c r="AC6473">
        <v>1350344.37</v>
      </c>
      <c r="AD6473">
        <v>0.05</v>
      </c>
      <c r="AE6473">
        <v>0</v>
      </c>
      <c r="AF6473">
        <v>0.05</v>
      </c>
      <c r="AG6473">
        <v>0</v>
      </c>
      <c r="AH6473">
        <v>55116.1</v>
      </c>
      <c r="AI6473">
        <v>67517.22</v>
      </c>
      <c r="AJ6473">
        <v>1</v>
      </c>
      <c r="AK6473">
        <v>0.05</v>
      </c>
      <c r="AL6473">
        <v>0</v>
      </c>
      <c r="AM6473">
        <v>1</v>
      </c>
    </row>
    <row r="6474" spans="1:39" x14ac:dyDescent="0.25">
      <c r="A6474" t="s">
        <v>2780</v>
      </c>
      <c r="B6474">
        <v>1</v>
      </c>
      <c r="C6474" t="s">
        <v>2781</v>
      </c>
      <c r="D6474" t="s">
        <v>170</v>
      </c>
      <c r="E6474">
        <v>27</v>
      </c>
      <c r="F6474" t="s">
        <v>26</v>
      </c>
      <c r="G6474" t="s">
        <v>1147</v>
      </c>
      <c r="H6474">
        <v>819</v>
      </c>
      <c r="I6474" t="s">
        <v>1148</v>
      </c>
      <c r="J6474">
        <v>1018</v>
      </c>
      <c r="K6474" t="s">
        <v>467</v>
      </c>
      <c r="L6474" t="s">
        <v>468</v>
      </c>
      <c r="P6474">
        <v>1020</v>
      </c>
      <c r="Q6474" t="s">
        <v>353</v>
      </c>
      <c r="R6474" t="s">
        <v>354</v>
      </c>
      <c r="Y6474">
        <v>1402</v>
      </c>
      <c r="Z6474" t="s">
        <v>355</v>
      </c>
      <c r="AA6474" t="s">
        <v>356</v>
      </c>
      <c r="AB6474">
        <v>99841.233999999997</v>
      </c>
      <c r="AC6474">
        <v>121547.526</v>
      </c>
      <c r="AD6474">
        <v>0.16669999999999999</v>
      </c>
      <c r="AE6474">
        <v>0</v>
      </c>
      <c r="AF6474">
        <v>0.16669999999999999</v>
      </c>
      <c r="AG6474">
        <v>0</v>
      </c>
      <c r="AH6474">
        <v>16640.21</v>
      </c>
      <c r="AI6474">
        <v>20257.919999999998</v>
      </c>
      <c r="AJ6474">
        <v>2</v>
      </c>
      <c r="AK6474">
        <v>0.08</v>
      </c>
      <c r="AL6474">
        <v>0</v>
      </c>
      <c r="AM6474">
        <v>1</v>
      </c>
    </row>
    <row r="6475" spans="1:39" x14ac:dyDescent="0.25">
      <c r="A6475" t="s">
        <v>2780</v>
      </c>
      <c r="B6475">
        <v>1</v>
      </c>
      <c r="C6475" t="s">
        <v>2781</v>
      </c>
      <c r="D6475" t="s">
        <v>170</v>
      </c>
      <c r="E6475">
        <v>27</v>
      </c>
      <c r="F6475" t="s">
        <v>26</v>
      </c>
      <c r="G6475" t="s">
        <v>465</v>
      </c>
      <c r="H6475">
        <v>822</v>
      </c>
      <c r="I6475" t="s">
        <v>466</v>
      </c>
      <c r="J6475">
        <v>1018</v>
      </c>
      <c r="K6475" t="s">
        <v>467</v>
      </c>
      <c r="L6475" t="s">
        <v>468</v>
      </c>
      <c r="P6475">
        <v>1020</v>
      </c>
      <c r="Q6475" t="s">
        <v>353</v>
      </c>
      <c r="R6475" t="s">
        <v>354</v>
      </c>
      <c r="Y6475">
        <v>1402</v>
      </c>
      <c r="Z6475" t="s">
        <v>355</v>
      </c>
      <c r="AA6475" t="s">
        <v>356</v>
      </c>
      <c r="AB6475">
        <v>74282.941000000006</v>
      </c>
      <c r="AC6475">
        <v>91281.240999999995</v>
      </c>
      <c r="AD6475">
        <v>0.31940000000000002</v>
      </c>
      <c r="AE6475">
        <v>0</v>
      </c>
      <c r="AF6475">
        <v>0.31940000000000002</v>
      </c>
      <c r="AG6475">
        <v>0</v>
      </c>
      <c r="AH6475">
        <v>23729.27</v>
      </c>
      <c r="AI6475">
        <v>29159.29</v>
      </c>
      <c r="AJ6475">
        <v>2</v>
      </c>
      <c r="AK6475">
        <v>0.16</v>
      </c>
      <c r="AL6475">
        <v>0</v>
      </c>
      <c r="AM6475">
        <v>1</v>
      </c>
    </row>
    <row r="6476" spans="1:39" x14ac:dyDescent="0.25">
      <c r="A6476" t="s">
        <v>2780</v>
      </c>
      <c r="B6476">
        <v>1</v>
      </c>
      <c r="C6476" t="s">
        <v>2781</v>
      </c>
      <c r="D6476" t="s">
        <v>170</v>
      </c>
      <c r="E6476">
        <v>27</v>
      </c>
      <c r="F6476" t="s">
        <v>26</v>
      </c>
      <c r="G6476" t="s">
        <v>469</v>
      </c>
      <c r="H6476">
        <v>824</v>
      </c>
      <c r="I6476" t="s">
        <v>470</v>
      </c>
      <c r="J6476">
        <v>1018</v>
      </c>
      <c r="K6476" t="s">
        <v>467</v>
      </c>
      <c r="L6476" t="s">
        <v>468</v>
      </c>
      <c r="P6476">
        <v>1020</v>
      </c>
      <c r="Q6476" t="s">
        <v>353</v>
      </c>
      <c r="R6476" t="s">
        <v>354</v>
      </c>
      <c r="Y6476">
        <v>1402</v>
      </c>
      <c r="Z6476" t="s">
        <v>355</v>
      </c>
      <c r="AA6476" t="s">
        <v>356</v>
      </c>
      <c r="AB6476">
        <v>72889.919999999998</v>
      </c>
      <c r="AC6476">
        <v>90383.501000000004</v>
      </c>
      <c r="AD6476">
        <v>0.16669999999999999</v>
      </c>
      <c r="AE6476">
        <v>0</v>
      </c>
      <c r="AF6476">
        <v>0.16669999999999999</v>
      </c>
      <c r="AG6476">
        <v>0</v>
      </c>
      <c r="AH6476">
        <v>12148.32</v>
      </c>
      <c r="AI6476">
        <v>15063.92</v>
      </c>
      <c r="AJ6476">
        <v>1</v>
      </c>
      <c r="AK6476">
        <v>0.17</v>
      </c>
      <c r="AL6476">
        <v>0</v>
      </c>
      <c r="AM6476">
        <v>1</v>
      </c>
    </row>
    <row r="6477" spans="1:39" x14ac:dyDescent="0.25">
      <c r="A6477" t="s">
        <v>2780</v>
      </c>
      <c r="B6477">
        <v>1</v>
      </c>
      <c r="C6477" t="s">
        <v>2781</v>
      </c>
      <c r="D6477" t="s">
        <v>170</v>
      </c>
      <c r="E6477">
        <v>27</v>
      </c>
      <c r="F6477" t="s">
        <v>26</v>
      </c>
      <c r="G6477" t="s">
        <v>1149</v>
      </c>
      <c r="H6477">
        <v>861</v>
      </c>
      <c r="I6477" t="s">
        <v>1150</v>
      </c>
      <c r="P6477">
        <v>1102</v>
      </c>
      <c r="Q6477" t="s">
        <v>475</v>
      </c>
      <c r="R6477" t="s">
        <v>476</v>
      </c>
      <c r="Y6477">
        <v>1370</v>
      </c>
      <c r="Z6477" t="s">
        <v>477</v>
      </c>
      <c r="AA6477" t="s">
        <v>478</v>
      </c>
      <c r="AB6477">
        <v>12037.972</v>
      </c>
      <c r="AC6477">
        <v>14565.946</v>
      </c>
      <c r="AD6477">
        <v>1</v>
      </c>
      <c r="AE6477">
        <v>0</v>
      </c>
      <c r="AF6477">
        <v>1</v>
      </c>
      <c r="AG6477">
        <v>0</v>
      </c>
      <c r="AH6477">
        <v>12037.97</v>
      </c>
      <c r="AI6477">
        <v>14565.95</v>
      </c>
      <c r="AJ6477">
        <v>0</v>
      </c>
      <c r="AK6477">
        <v>0</v>
      </c>
      <c r="AL6477">
        <v>0</v>
      </c>
      <c r="AM6477">
        <v>1</v>
      </c>
    </row>
    <row r="6478" spans="1:39" x14ac:dyDescent="0.25">
      <c r="A6478" t="s">
        <v>2780</v>
      </c>
      <c r="B6478">
        <v>1</v>
      </c>
      <c r="C6478" t="s">
        <v>2781</v>
      </c>
      <c r="D6478" t="s">
        <v>170</v>
      </c>
      <c r="E6478">
        <v>27</v>
      </c>
      <c r="F6478" t="s">
        <v>26</v>
      </c>
      <c r="G6478" t="s">
        <v>473</v>
      </c>
      <c r="H6478">
        <v>862</v>
      </c>
      <c r="I6478" t="s">
        <v>474</v>
      </c>
      <c r="P6478">
        <v>1102</v>
      </c>
      <c r="Q6478" t="s">
        <v>475</v>
      </c>
      <c r="R6478" t="s">
        <v>476</v>
      </c>
      <c r="Y6478">
        <v>1370</v>
      </c>
      <c r="Z6478" t="s">
        <v>477</v>
      </c>
      <c r="AA6478" t="s">
        <v>478</v>
      </c>
      <c r="AB6478">
        <v>10584.906999999999</v>
      </c>
      <c r="AC6478">
        <v>12913.073</v>
      </c>
      <c r="AD6478">
        <v>3</v>
      </c>
      <c r="AE6478">
        <v>0</v>
      </c>
      <c r="AF6478">
        <v>3</v>
      </c>
      <c r="AG6478">
        <v>0</v>
      </c>
      <c r="AH6478">
        <v>31754.720000000001</v>
      </c>
      <c r="AI6478">
        <v>38739.22</v>
      </c>
      <c r="AJ6478">
        <v>1</v>
      </c>
      <c r="AK6478">
        <v>3</v>
      </c>
      <c r="AL6478">
        <v>0</v>
      </c>
      <c r="AM6478">
        <v>1</v>
      </c>
    </row>
    <row r="6479" spans="1:39" x14ac:dyDescent="0.25">
      <c r="A6479" t="s">
        <v>2780</v>
      </c>
      <c r="B6479">
        <v>1</v>
      </c>
      <c r="C6479" t="s">
        <v>2781</v>
      </c>
      <c r="D6479" t="s">
        <v>170</v>
      </c>
      <c r="E6479">
        <v>27</v>
      </c>
      <c r="F6479" t="s">
        <v>26</v>
      </c>
      <c r="G6479" t="s">
        <v>1337</v>
      </c>
      <c r="H6479">
        <v>866</v>
      </c>
      <c r="I6479" t="s">
        <v>1338</v>
      </c>
      <c r="P6479">
        <v>1102</v>
      </c>
      <c r="Q6479" t="s">
        <v>475</v>
      </c>
      <c r="R6479" t="s">
        <v>476</v>
      </c>
      <c r="Y6479">
        <v>1370</v>
      </c>
      <c r="Z6479" t="s">
        <v>477</v>
      </c>
      <c r="AA6479" t="s">
        <v>478</v>
      </c>
      <c r="AB6479">
        <v>10426.627</v>
      </c>
      <c r="AC6479">
        <v>12616.218999999999</v>
      </c>
      <c r="AD6479">
        <v>1</v>
      </c>
      <c r="AE6479">
        <v>0</v>
      </c>
      <c r="AF6479">
        <v>1</v>
      </c>
      <c r="AG6479">
        <v>0</v>
      </c>
      <c r="AH6479">
        <v>10426.629999999999</v>
      </c>
      <c r="AI6479">
        <v>12616.22</v>
      </c>
      <c r="AJ6479">
        <v>0</v>
      </c>
      <c r="AK6479">
        <v>0</v>
      </c>
      <c r="AL6479">
        <v>0</v>
      </c>
      <c r="AM6479">
        <v>1</v>
      </c>
    </row>
    <row r="6480" spans="1:39" x14ac:dyDescent="0.25">
      <c r="A6480" t="s">
        <v>2780</v>
      </c>
      <c r="B6480">
        <v>1</v>
      </c>
      <c r="C6480" t="s">
        <v>2781</v>
      </c>
      <c r="D6480" t="s">
        <v>170</v>
      </c>
      <c r="E6480">
        <v>27</v>
      </c>
      <c r="F6480" t="s">
        <v>26</v>
      </c>
      <c r="G6480" t="s">
        <v>1339</v>
      </c>
      <c r="H6480">
        <v>871</v>
      </c>
      <c r="I6480" t="s">
        <v>1340</v>
      </c>
      <c r="P6480">
        <v>1102</v>
      </c>
      <c r="Q6480" t="s">
        <v>475</v>
      </c>
      <c r="R6480" t="s">
        <v>476</v>
      </c>
      <c r="Y6480">
        <v>1370</v>
      </c>
      <c r="Z6480" t="s">
        <v>477</v>
      </c>
      <c r="AA6480" t="s">
        <v>478</v>
      </c>
      <c r="AB6480">
        <v>10426.627</v>
      </c>
      <c r="AC6480">
        <v>12616.218999999999</v>
      </c>
      <c r="AD6480">
        <v>1</v>
      </c>
      <c r="AE6480">
        <v>0</v>
      </c>
      <c r="AF6480">
        <v>1</v>
      </c>
      <c r="AG6480">
        <v>0</v>
      </c>
      <c r="AH6480">
        <v>10426.629999999999</v>
      </c>
      <c r="AI6480">
        <v>12616.22</v>
      </c>
      <c r="AJ6480">
        <v>0</v>
      </c>
      <c r="AK6480">
        <v>0</v>
      </c>
      <c r="AL6480">
        <v>0</v>
      </c>
      <c r="AM6480">
        <v>1</v>
      </c>
    </row>
    <row r="6481" spans="1:39" x14ac:dyDescent="0.25">
      <c r="A6481" t="s">
        <v>2780</v>
      </c>
      <c r="B6481">
        <v>1</v>
      </c>
      <c r="C6481" t="s">
        <v>2781</v>
      </c>
      <c r="D6481" t="s">
        <v>170</v>
      </c>
      <c r="E6481">
        <v>27</v>
      </c>
      <c r="F6481" t="s">
        <v>26</v>
      </c>
      <c r="G6481" t="s">
        <v>481</v>
      </c>
      <c r="H6481">
        <v>877</v>
      </c>
      <c r="I6481" t="s">
        <v>482</v>
      </c>
      <c r="P6481">
        <v>1102</v>
      </c>
      <c r="Q6481" t="s">
        <v>475</v>
      </c>
      <c r="R6481" t="s">
        <v>476</v>
      </c>
      <c r="Y6481">
        <v>1370</v>
      </c>
      <c r="Z6481" t="s">
        <v>477</v>
      </c>
      <c r="AA6481" t="s">
        <v>478</v>
      </c>
      <c r="AB6481">
        <v>11216.429</v>
      </c>
      <c r="AC6481">
        <v>13571.878000000001</v>
      </c>
      <c r="AD6481">
        <v>2</v>
      </c>
      <c r="AE6481">
        <v>0</v>
      </c>
      <c r="AF6481">
        <v>2</v>
      </c>
      <c r="AG6481">
        <v>0</v>
      </c>
      <c r="AH6481">
        <v>22432.86</v>
      </c>
      <c r="AI6481">
        <v>27143.759999999998</v>
      </c>
      <c r="AJ6481">
        <v>1</v>
      </c>
      <c r="AK6481">
        <v>2</v>
      </c>
      <c r="AL6481">
        <v>0</v>
      </c>
      <c r="AM6481">
        <v>1</v>
      </c>
    </row>
    <row r="6482" spans="1:39" x14ac:dyDescent="0.25">
      <c r="A6482" t="s">
        <v>2780</v>
      </c>
      <c r="B6482">
        <v>1</v>
      </c>
      <c r="C6482" t="s">
        <v>2781</v>
      </c>
      <c r="D6482" t="s">
        <v>170</v>
      </c>
      <c r="E6482">
        <v>27</v>
      </c>
      <c r="F6482" t="s">
        <v>26</v>
      </c>
      <c r="G6482" t="s">
        <v>485</v>
      </c>
      <c r="H6482">
        <v>1115</v>
      </c>
      <c r="I6482" t="s">
        <v>486</v>
      </c>
      <c r="Y6482">
        <v>1373</v>
      </c>
      <c r="Z6482" t="s">
        <v>453</v>
      </c>
      <c r="AA6482" t="s">
        <v>454</v>
      </c>
      <c r="AB6482">
        <v>16814.309000000001</v>
      </c>
      <c r="AC6482">
        <v>20457.787</v>
      </c>
      <c r="AD6482">
        <v>6.6666999999999996</v>
      </c>
      <c r="AE6482">
        <v>0</v>
      </c>
      <c r="AF6482">
        <v>6.6666999999999996</v>
      </c>
      <c r="AG6482">
        <v>0</v>
      </c>
      <c r="AH6482">
        <v>112095.4</v>
      </c>
      <c r="AI6482">
        <v>136385.24</v>
      </c>
      <c r="AJ6482">
        <v>0</v>
      </c>
      <c r="AK6482">
        <v>0</v>
      </c>
      <c r="AL6482">
        <v>0</v>
      </c>
      <c r="AM6482">
        <v>1</v>
      </c>
    </row>
    <row r="6483" spans="1:39" x14ac:dyDescent="0.25">
      <c r="A6483" t="s">
        <v>2780</v>
      </c>
      <c r="B6483">
        <v>1</v>
      </c>
      <c r="C6483" t="s">
        <v>2781</v>
      </c>
      <c r="D6483" t="s">
        <v>170</v>
      </c>
      <c r="E6483">
        <v>27</v>
      </c>
      <c r="F6483" t="s">
        <v>26</v>
      </c>
      <c r="G6483" t="s">
        <v>487</v>
      </c>
      <c r="H6483">
        <v>1116</v>
      </c>
      <c r="I6483" t="s">
        <v>488</v>
      </c>
      <c r="Y6483">
        <v>1373</v>
      </c>
      <c r="Z6483" t="s">
        <v>453</v>
      </c>
      <c r="AA6483" t="s">
        <v>454</v>
      </c>
      <c r="AB6483">
        <v>15526.14</v>
      </c>
      <c r="AC6483">
        <v>19007.904999999999</v>
      </c>
      <c r="AD6483">
        <v>5.7857000000000003</v>
      </c>
      <c r="AE6483">
        <v>0</v>
      </c>
      <c r="AF6483">
        <v>5.7857000000000003</v>
      </c>
      <c r="AG6483">
        <v>0</v>
      </c>
      <c r="AH6483">
        <v>89829.81</v>
      </c>
      <c r="AI6483">
        <v>109974.31</v>
      </c>
      <c r="AJ6483">
        <v>2</v>
      </c>
      <c r="AK6483">
        <v>2.89</v>
      </c>
      <c r="AL6483">
        <v>0</v>
      </c>
      <c r="AM6483">
        <v>1</v>
      </c>
    </row>
    <row r="6484" spans="1:39" x14ac:dyDescent="0.25">
      <c r="A6484" t="s">
        <v>2780</v>
      </c>
      <c r="B6484">
        <v>1</v>
      </c>
      <c r="C6484" t="s">
        <v>2781</v>
      </c>
      <c r="D6484" t="s">
        <v>170</v>
      </c>
      <c r="E6484">
        <v>27</v>
      </c>
      <c r="F6484" t="s">
        <v>26</v>
      </c>
      <c r="G6484" t="s">
        <v>489</v>
      </c>
      <c r="H6484">
        <v>1118</v>
      </c>
      <c r="I6484" t="s">
        <v>490</v>
      </c>
      <c r="P6484">
        <v>1335</v>
      </c>
      <c r="Q6484" t="s">
        <v>491</v>
      </c>
      <c r="R6484" t="s">
        <v>492</v>
      </c>
      <c r="Y6484">
        <v>1373</v>
      </c>
      <c r="Z6484" t="s">
        <v>453</v>
      </c>
      <c r="AA6484" t="s">
        <v>454</v>
      </c>
      <c r="AB6484">
        <v>14786.181</v>
      </c>
      <c r="AC6484">
        <v>18040.395</v>
      </c>
      <c r="AD6484">
        <v>10.472200000000001</v>
      </c>
      <c r="AE6484">
        <v>0</v>
      </c>
      <c r="AF6484">
        <v>10.472200000000001</v>
      </c>
      <c r="AG6484">
        <v>0</v>
      </c>
      <c r="AH6484">
        <v>154844.17000000001</v>
      </c>
      <c r="AI6484">
        <v>188923.03</v>
      </c>
      <c r="AJ6484">
        <v>2</v>
      </c>
      <c r="AK6484">
        <v>5.24</v>
      </c>
      <c r="AL6484">
        <v>0</v>
      </c>
      <c r="AM6484">
        <v>1</v>
      </c>
    </row>
    <row r="6485" spans="1:39" x14ac:dyDescent="0.25">
      <c r="A6485" t="s">
        <v>2780</v>
      </c>
      <c r="B6485">
        <v>1</v>
      </c>
      <c r="C6485" t="s">
        <v>2781</v>
      </c>
      <c r="D6485" t="s">
        <v>170</v>
      </c>
      <c r="E6485">
        <v>27</v>
      </c>
      <c r="F6485" t="s">
        <v>26</v>
      </c>
      <c r="G6485" t="s">
        <v>493</v>
      </c>
      <c r="H6485">
        <v>1119</v>
      </c>
      <c r="I6485" t="s">
        <v>494</v>
      </c>
      <c r="P6485">
        <v>1335</v>
      </c>
      <c r="Q6485" t="s">
        <v>491</v>
      </c>
      <c r="R6485" t="s">
        <v>492</v>
      </c>
      <c r="Y6485">
        <v>1373</v>
      </c>
      <c r="Z6485" t="s">
        <v>453</v>
      </c>
      <c r="AA6485" t="s">
        <v>454</v>
      </c>
      <c r="AB6485">
        <v>27233.337</v>
      </c>
      <c r="AC6485">
        <v>33047.796999999999</v>
      </c>
      <c r="AD6485">
        <v>2.5312999999999999</v>
      </c>
      <c r="AE6485">
        <v>0</v>
      </c>
      <c r="AF6485">
        <v>2.5312999999999999</v>
      </c>
      <c r="AG6485">
        <v>0</v>
      </c>
      <c r="AH6485">
        <v>68934.38</v>
      </c>
      <c r="AI6485">
        <v>83652.240000000005</v>
      </c>
      <c r="AJ6485">
        <v>0</v>
      </c>
      <c r="AK6485">
        <v>0</v>
      </c>
      <c r="AL6485">
        <v>0</v>
      </c>
      <c r="AM6485">
        <v>1</v>
      </c>
    </row>
    <row r="6486" spans="1:39" x14ac:dyDescent="0.25">
      <c r="A6486" t="s">
        <v>2780</v>
      </c>
      <c r="B6486">
        <v>1</v>
      </c>
      <c r="C6486" t="s">
        <v>2781</v>
      </c>
      <c r="D6486" t="s">
        <v>170</v>
      </c>
      <c r="E6486">
        <v>27</v>
      </c>
      <c r="F6486" t="s">
        <v>26</v>
      </c>
      <c r="G6486" t="s">
        <v>495</v>
      </c>
      <c r="H6486">
        <v>1124</v>
      </c>
      <c r="I6486" t="s">
        <v>496</v>
      </c>
      <c r="Y6486">
        <v>1373</v>
      </c>
      <c r="Z6486" t="s">
        <v>453</v>
      </c>
      <c r="AA6486" t="s">
        <v>454</v>
      </c>
      <c r="AB6486">
        <v>21353.93</v>
      </c>
      <c r="AC6486">
        <v>26190.895</v>
      </c>
      <c r="AD6486">
        <v>2.1667000000000001</v>
      </c>
      <c r="AE6486">
        <v>0</v>
      </c>
      <c r="AF6486">
        <v>2.1667000000000001</v>
      </c>
      <c r="AG6486">
        <v>0</v>
      </c>
      <c r="AH6486">
        <v>46266.85</v>
      </c>
      <c r="AI6486">
        <v>56746.94</v>
      </c>
      <c r="AJ6486">
        <v>0</v>
      </c>
      <c r="AK6486">
        <v>0</v>
      </c>
      <c r="AL6486">
        <v>0</v>
      </c>
      <c r="AM6486">
        <v>1</v>
      </c>
    </row>
    <row r="6487" spans="1:39" x14ac:dyDescent="0.25">
      <c r="A6487" t="s">
        <v>2780</v>
      </c>
      <c r="B6487">
        <v>1</v>
      </c>
      <c r="C6487" t="s">
        <v>2781</v>
      </c>
      <c r="D6487" t="s">
        <v>170</v>
      </c>
      <c r="E6487">
        <v>27</v>
      </c>
      <c r="F6487" t="s">
        <v>26</v>
      </c>
      <c r="G6487" t="s">
        <v>497</v>
      </c>
      <c r="H6487">
        <v>1150</v>
      </c>
      <c r="I6487" t="s">
        <v>498</v>
      </c>
      <c r="J6487">
        <v>1430</v>
      </c>
      <c r="K6487" t="s">
        <v>499</v>
      </c>
      <c r="L6487" t="s">
        <v>500</v>
      </c>
      <c r="Y6487">
        <v>1374</v>
      </c>
      <c r="Z6487" t="s">
        <v>393</v>
      </c>
      <c r="AA6487" t="s">
        <v>394</v>
      </c>
      <c r="AB6487">
        <v>76913.440000000002</v>
      </c>
      <c r="AC6487">
        <v>94845.998000000007</v>
      </c>
      <c r="AD6487">
        <v>0.25</v>
      </c>
      <c r="AE6487">
        <v>0</v>
      </c>
      <c r="AF6487">
        <v>0.25</v>
      </c>
      <c r="AG6487">
        <v>0</v>
      </c>
      <c r="AH6487">
        <v>19228.36</v>
      </c>
      <c r="AI6487">
        <v>23711.5</v>
      </c>
      <c r="AJ6487">
        <v>2</v>
      </c>
      <c r="AK6487">
        <v>0.13</v>
      </c>
      <c r="AL6487">
        <v>0</v>
      </c>
      <c r="AM6487">
        <v>1</v>
      </c>
    </row>
    <row r="6488" spans="1:39" x14ac:dyDescent="0.25">
      <c r="A6488" t="s">
        <v>2780</v>
      </c>
      <c r="B6488">
        <v>1</v>
      </c>
      <c r="C6488" t="s">
        <v>2781</v>
      </c>
      <c r="D6488" t="s">
        <v>170</v>
      </c>
      <c r="E6488">
        <v>27</v>
      </c>
      <c r="F6488" t="s">
        <v>26</v>
      </c>
      <c r="G6488" t="s">
        <v>501</v>
      </c>
      <c r="H6488">
        <v>1340</v>
      </c>
      <c r="I6488" t="s">
        <v>502</v>
      </c>
      <c r="Y6488">
        <v>1372</v>
      </c>
      <c r="Z6488" t="s">
        <v>405</v>
      </c>
      <c r="AA6488" t="s">
        <v>406</v>
      </c>
      <c r="AB6488">
        <v>398833.88199999998</v>
      </c>
      <c r="AC6488">
        <v>482589.005</v>
      </c>
      <c r="AD6488">
        <v>4.1700000000000001E-2</v>
      </c>
      <c r="AE6488">
        <v>0</v>
      </c>
      <c r="AF6488">
        <v>4.1700000000000001E-2</v>
      </c>
      <c r="AG6488">
        <v>0</v>
      </c>
      <c r="AH6488">
        <v>16618.080000000002</v>
      </c>
      <c r="AI6488">
        <v>20107.88</v>
      </c>
      <c r="AJ6488">
        <v>0</v>
      </c>
      <c r="AK6488">
        <v>0</v>
      </c>
      <c r="AL6488">
        <v>0</v>
      </c>
      <c r="AM6488">
        <v>1</v>
      </c>
    </row>
    <row r="6489" spans="1:39" x14ac:dyDescent="0.25">
      <c r="A6489" t="s">
        <v>2780</v>
      </c>
      <c r="B6489">
        <v>1</v>
      </c>
      <c r="C6489" t="s">
        <v>2781</v>
      </c>
      <c r="D6489" t="s">
        <v>170</v>
      </c>
      <c r="E6489">
        <v>27</v>
      </c>
      <c r="F6489" t="s">
        <v>26</v>
      </c>
      <c r="G6489" t="s">
        <v>503</v>
      </c>
      <c r="H6489">
        <v>1343</v>
      </c>
      <c r="I6489" t="s">
        <v>504</v>
      </c>
      <c r="Y6489">
        <v>1372</v>
      </c>
      <c r="Z6489" t="s">
        <v>405</v>
      </c>
      <c r="AA6489" t="s">
        <v>406</v>
      </c>
      <c r="AB6489">
        <v>319370.984</v>
      </c>
      <c r="AC6489">
        <v>386438.89399999997</v>
      </c>
      <c r="AD6489">
        <v>8.3299999999999999E-2</v>
      </c>
      <c r="AE6489">
        <v>0</v>
      </c>
      <c r="AF6489">
        <v>8.3299999999999999E-2</v>
      </c>
      <c r="AG6489">
        <v>0</v>
      </c>
      <c r="AH6489">
        <v>26614.25</v>
      </c>
      <c r="AI6489">
        <v>32203.24</v>
      </c>
      <c r="AJ6489">
        <v>0</v>
      </c>
      <c r="AK6489">
        <v>0</v>
      </c>
      <c r="AL6489">
        <v>0</v>
      </c>
      <c r="AM6489">
        <v>1</v>
      </c>
    </row>
    <row r="6490" spans="1:39" x14ac:dyDescent="0.25">
      <c r="A6490" t="s">
        <v>2780</v>
      </c>
      <c r="B6490">
        <v>1</v>
      </c>
      <c r="C6490" t="s">
        <v>2781</v>
      </c>
      <c r="D6490" t="s">
        <v>170</v>
      </c>
      <c r="E6490">
        <v>27</v>
      </c>
      <c r="F6490" t="s">
        <v>26</v>
      </c>
      <c r="G6490" t="s">
        <v>1153</v>
      </c>
      <c r="H6490">
        <v>1345</v>
      </c>
      <c r="I6490" t="s">
        <v>1154</v>
      </c>
      <c r="Y6490">
        <v>1372</v>
      </c>
      <c r="Z6490" t="s">
        <v>405</v>
      </c>
      <c r="AA6490" t="s">
        <v>406</v>
      </c>
      <c r="AB6490">
        <v>261433.54399999999</v>
      </c>
      <c r="AC6490">
        <v>317356.16200000001</v>
      </c>
      <c r="AD6490">
        <v>0.33329999999999999</v>
      </c>
      <c r="AE6490">
        <v>0</v>
      </c>
      <c r="AF6490">
        <v>0.33329999999999999</v>
      </c>
      <c r="AG6490">
        <v>0</v>
      </c>
      <c r="AH6490">
        <v>87144.51</v>
      </c>
      <c r="AI6490">
        <v>105785.39</v>
      </c>
      <c r="AJ6490">
        <v>2</v>
      </c>
      <c r="AK6490">
        <v>0.17</v>
      </c>
      <c r="AL6490">
        <v>0</v>
      </c>
      <c r="AM6490">
        <v>1</v>
      </c>
    </row>
    <row r="6491" spans="1:39" x14ac:dyDescent="0.25">
      <c r="A6491" t="s">
        <v>2780</v>
      </c>
      <c r="B6491">
        <v>1</v>
      </c>
      <c r="C6491" t="s">
        <v>2781</v>
      </c>
      <c r="D6491" t="s">
        <v>170</v>
      </c>
      <c r="E6491">
        <v>27</v>
      </c>
      <c r="F6491" t="s">
        <v>26</v>
      </c>
      <c r="G6491" t="s">
        <v>505</v>
      </c>
      <c r="H6491">
        <v>1352</v>
      </c>
      <c r="I6491" t="s">
        <v>506</v>
      </c>
      <c r="Y6491">
        <v>1372</v>
      </c>
      <c r="Z6491" t="s">
        <v>405</v>
      </c>
      <c r="AA6491" t="s">
        <v>406</v>
      </c>
      <c r="AB6491">
        <v>224907.052</v>
      </c>
      <c r="AC6491">
        <v>275153.859</v>
      </c>
      <c r="AD6491">
        <v>0.66669999999999996</v>
      </c>
      <c r="AE6491">
        <v>0</v>
      </c>
      <c r="AF6491">
        <v>0.66669999999999996</v>
      </c>
      <c r="AG6491">
        <v>0</v>
      </c>
      <c r="AH6491">
        <v>149938.03</v>
      </c>
      <c r="AI6491">
        <v>183435.91</v>
      </c>
      <c r="AJ6491">
        <v>4</v>
      </c>
      <c r="AK6491">
        <v>0.17</v>
      </c>
      <c r="AL6491">
        <v>0</v>
      </c>
      <c r="AM6491">
        <v>1</v>
      </c>
    </row>
    <row r="6492" spans="1:39" x14ac:dyDescent="0.25">
      <c r="A6492" t="s">
        <v>2780</v>
      </c>
      <c r="B6492">
        <v>1</v>
      </c>
      <c r="C6492" t="s">
        <v>2781</v>
      </c>
      <c r="D6492" t="s">
        <v>170</v>
      </c>
      <c r="E6492">
        <v>27</v>
      </c>
      <c r="F6492" t="s">
        <v>26</v>
      </c>
      <c r="G6492" t="s">
        <v>509</v>
      </c>
      <c r="H6492">
        <v>1354</v>
      </c>
      <c r="I6492" t="s">
        <v>510</v>
      </c>
      <c r="Y6492">
        <v>1372</v>
      </c>
      <c r="Z6492" t="s">
        <v>405</v>
      </c>
      <c r="AA6492" t="s">
        <v>406</v>
      </c>
      <c r="AB6492">
        <v>265249.28600000002</v>
      </c>
      <c r="AC6492">
        <v>328909.11300000001</v>
      </c>
      <c r="AD6492">
        <v>0.125</v>
      </c>
      <c r="AE6492">
        <v>0</v>
      </c>
      <c r="AF6492">
        <v>0.125</v>
      </c>
      <c r="AG6492">
        <v>0</v>
      </c>
      <c r="AH6492">
        <v>33156.160000000003</v>
      </c>
      <c r="AI6492">
        <v>41113.64</v>
      </c>
      <c r="AJ6492">
        <v>1</v>
      </c>
      <c r="AK6492">
        <v>0.13</v>
      </c>
      <c r="AL6492">
        <v>0</v>
      </c>
      <c r="AM6492">
        <v>1</v>
      </c>
    </row>
    <row r="6493" spans="1:39" x14ac:dyDescent="0.25">
      <c r="A6493" t="s">
        <v>2780</v>
      </c>
      <c r="B6493">
        <v>1</v>
      </c>
      <c r="C6493" t="s">
        <v>2781</v>
      </c>
      <c r="D6493" t="s">
        <v>170</v>
      </c>
      <c r="E6493">
        <v>27</v>
      </c>
      <c r="F6493" t="s">
        <v>26</v>
      </c>
      <c r="G6493" t="s">
        <v>1833</v>
      </c>
      <c r="H6493">
        <v>1370</v>
      </c>
      <c r="I6493" t="s">
        <v>1834</v>
      </c>
      <c r="Y6493">
        <v>1372</v>
      </c>
      <c r="Z6493" t="s">
        <v>405</v>
      </c>
      <c r="AA6493" t="s">
        <v>406</v>
      </c>
      <c r="AB6493">
        <v>76181.001000000004</v>
      </c>
      <c r="AC6493">
        <v>93321.735000000001</v>
      </c>
      <c r="AD6493">
        <v>0.125</v>
      </c>
      <c r="AE6493">
        <v>0</v>
      </c>
      <c r="AF6493">
        <v>0.125</v>
      </c>
      <c r="AG6493">
        <v>0</v>
      </c>
      <c r="AH6493">
        <v>9522.6299999999992</v>
      </c>
      <c r="AI6493">
        <v>11665.22</v>
      </c>
      <c r="AJ6493">
        <v>0</v>
      </c>
      <c r="AK6493">
        <v>0</v>
      </c>
      <c r="AL6493">
        <v>0</v>
      </c>
      <c r="AM6493">
        <v>1</v>
      </c>
    </row>
    <row r="6494" spans="1:39" x14ac:dyDescent="0.25">
      <c r="A6494" t="s">
        <v>2780</v>
      </c>
      <c r="B6494">
        <v>1</v>
      </c>
      <c r="C6494" t="s">
        <v>2781</v>
      </c>
      <c r="D6494" t="s">
        <v>170</v>
      </c>
      <c r="E6494">
        <v>27</v>
      </c>
      <c r="F6494" t="s">
        <v>26</v>
      </c>
      <c r="G6494" t="s">
        <v>515</v>
      </c>
      <c r="H6494">
        <v>1410</v>
      </c>
      <c r="I6494" t="s">
        <v>516</v>
      </c>
      <c r="J6494">
        <v>1427</v>
      </c>
      <c r="K6494" t="s">
        <v>517</v>
      </c>
      <c r="L6494" t="s">
        <v>518</v>
      </c>
      <c r="Y6494">
        <v>1374</v>
      </c>
      <c r="Z6494" t="s">
        <v>393</v>
      </c>
      <c r="AA6494" t="s">
        <v>394</v>
      </c>
      <c r="AB6494">
        <v>65748.646999999997</v>
      </c>
      <c r="AC6494">
        <v>81528.311000000002</v>
      </c>
      <c r="AD6494">
        <v>5.5599999999999997E-2</v>
      </c>
      <c r="AE6494">
        <v>0</v>
      </c>
      <c r="AF6494">
        <v>5.5599999999999997E-2</v>
      </c>
      <c r="AG6494">
        <v>0</v>
      </c>
      <c r="AH6494">
        <v>3652.7</v>
      </c>
      <c r="AI6494">
        <v>4529.3500000000004</v>
      </c>
      <c r="AJ6494">
        <v>0</v>
      </c>
      <c r="AK6494">
        <v>0</v>
      </c>
      <c r="AL6494">
        <v>0</v>
      </c>
      <c r="AM6494">
        <v>1</v>
      </c>
    </row>
    <row r="6495" spans="1:39" x14ac:dyDescent="0.25">
      <c r="A6495" t="s">
        <v>2780</v>
      </c>
      <c r="B6495">
        <v>1</v>
      </c>
      <c r="C6495" t="s">
        <v>2781</v>
      </c>
      <c r="D6495" t="s">
        <v>170</v>
      </c>
      <c r="E6495">
        <v>27</v>
      </c>
      <c r="F6495" t="s">
        <v>26</v>
      </c>
      <c r="G6495" t="s">
        <v>1155</v>
      </c>
      <c r="H6495">
        <v>1411</v>
      </c>
      <c r="I6495" t="s">
        <v>1156</v>
      </c>
      <c r="J6495">
        <v>1427</v>
      </c>
      <c r="K6495" t="s">
        <v>517</v>
      </c>
      <c r="L6495" t="s">
        <v>518</v>
      </c>
      <c r="Y6495">
        <v>1374</v>
      </c>
      <c r="Z6495" t="s">
        <v>393</v>
      </c>
      <c r="AA6495" t="s">
        <v>394</v>
      </c>
      <c r="AB6495">
        <v>65748.646999999997</v>
      </c>
      <c r="AC6495">
        <v>81528.311000000002</v>
      </c>
      <c r="AD6495">
        <v>5.5599999999999997E-2</v>
      </c>
      <c r="AE6495">
        <v>0</v>
      </c>
      <c r="AF6495">
        <v>5.5599999999999997E-2</v>
      </c>
      <c r="AG6495">
        <v>0</v>
      </c>
      <c r="AH6495">
        <v>3652.7</v>
      </c>
      <c r="AI6495">
        <v>4529.3500000000004</v>
      </c>
      <c r="AJ6495">
        <v>0</v>
      </c>
      <c r="AK6495">
        <v>0</v>
      </c>
      <c r="AL6495">
        <v>0</v>
      </c>
      <c r="AM6495">
        <v>1</v>
      </c>
    </row>
    <row r="6496" spans="1:39" x14ac:dyDescent="0.25">
      <c r="A6496" t="s">
        <v>2780</v>
      </c>
      <c r="B6496">
        <v>1</v>
      </c>
      <c r="C6496" t="s">
        <v>2781</v>
      </c>
      <c r="D6496" t="s">
        <v>170</v>
      </c>
      <c r="E6496">
        <v>27</v>
      </c>
      <c r="F6496" t="s">
        <v>26</v>
      </c>
      <c r="G6496" t="s">
        <v>1343</v>
      </c>
      <c r="H6496">
        <v>1513</v>
      </c>
      <c r="I6496" t="s">
        <v>1344</v>
      </c>
      <c r="J6496">
        <v>1414</v>
      </c>
      <c r="K6496" t="s">
        <v>437</v>
      </c>
      <c r="L6496" t="s">
        <v>438</v>
      </c>
      <c r="P6496">
        <v>1071</v>
      </c>
      <c r="Q6496" t="s">
        <v>1145</v>
      </c>
      <c r="R6496" t="s">
        <v>1146</v>
      </c>
      <c r="Y6496">
        <v>1374</v>
      </c>
      <c r="Z6496" t="s">
        <v>393</v>
      </c>
      <c r="AA6496" t="s">
        <v>394</v>
      </c>
      <c r="AB6496">
        <v>43250.283000000003</v>
      </c>
      <c r="AC6496">
        <v>52799.718000000001</v>
      </c>
      <c r="AD6496">
        <v>6.1666999999999996</v>
      </c>
      <c r="AE6496">
        <v>0</v>
      </c>
      <c r="AF6496">
        <v>6.1666999999999996</v>
      </c>
      <c r="AG6496">
        <v>0</v>
      </c>
      <c r="AH6496">
        <v>266710.08</v>
      </c>
      <c r="AI6496">
        <v>325598.26</v>
      </c>
      <c r="AJ6496">
        <v>4</v>
      </c>
      <c r="AK6496">
        <v>1.54</v>
      </c>
      <c r="AL6496">
        <v>0</v>
      </c>
      <c r="AM6496">
        <v>1</v>
      </c>
    </row>
    <row r="6497" spans="1:39" x14ac:dyDescent="0.25">
      <c r="A6497" t="s">
        <v>2780</v>
      </c>
      <c r="B6497">
        <v>1</v>
      </c>
      <c r="C6497" t="s">
        <v>2781</v>
      </c>
      <c r="D6497" t="s">
        <v>170</v>
      </c>
      <c r="E6497">
        <v>27</v>
      </c>
      <c r="F6497" t="s">
        <v>26</v>
      </c>
      <c r="G6497" t="s">
        <v>525</v>
      </c>
      <c r="H6497">
        <v>1594</v>
      </c>
      <c r="I6497" t="s">
        <v>526</v>
      </c>
      <c r="J6497">
        <v>1422</v>
      </c>
      <c r="K6497" t="s">
        <v>449</v>
      </c>
      <c r="L6497" t="s">
        <v>450</v>
      </c>
      <c r="P6497">
        <v>1067</v>
      </c>
      <c r="Q6497" t="s">
        <v>451</v>
      </c>
      <c r="R6497" t="s">
        <v>452</v>
      </c>
      <c r="Y6497">
        <v>1373</v>
      </c>
      <c r="Z6497" t="s">
        <v>453</v>
      </c>
      <c r="AA6497" t="s">
        <v>454</v>
      </c>
      <c r="AB6497">
        <v>15982.397000000001</v>
      </c>
      <c r="AC6497">
        <v>19540.009999999998</v>
      </c>
      <c r="AD6497">
        <v>3.8250000000000002</v>
      </c>
      <c r="AE6497">
        <v>0.32500000000000001</v>
      </c>
      <c r="AF6497">
        <v>4.1500000000000004</v>
      </c>
      <c r="AG6497">
        <v>0</v>
      </c>
      <c r="AH6497">
        <v>66326.95</v>
      </c>
      <c r="AI6497">
        <v>81091.039999999994</v>
      </c>
      <c r="AJ6497">
        <v>1</v>
      </c>
      <c r="AK6497">
        <v>4.1500000000000004</v>
      </c>
      <c r="AL6497">
        <v>0</v>
      </c>
      <c r="AM6497">
        <v>1</v>
      </c>
    </row>
    <row r="6498" spans="1:39" x14ac:dyDescent="0.25">
      <c r="A6498" t="s">
        <v>2780</v>
      </c>
      <c r="B6498">
        <v>1</v>
      </c>
      <c r="C6498" t="s">
        <v>2781</v>
      </c>
      <c r="D6498" t="s">
        <v>170</v>
      </c>
      <c r="E6498">
        <v>27</v>
      </c>
      <c r="F6498" t="s">
        <v>26</v>
      </c>
      <c r="G6498" t="s">
        <v>527</v>
      </c>
      <c r="H6498">
        <v>1641</v>
      </c>
      <c r="I6498" t="s">
        <v>528</v>
      </c>
      <c r="J6498">
        <v>1064</v>
      </c>
      <c r="K6498" t="s">
        <v>529</v>
      </c>
      <c r="L6498" t="s">
        <v>530</v>
      </c>
      <c r="P6498">
        <v>1066</v>
      </c>
      <c r="Q6498" t="s">
        <v>531</v>
      </c>
      <c r="R6498" t="s">
        <v>532</v>
      </c>
      <c r="Y6498">
        <v>1373</v>
      </c>
      <c r="Z6498" t="s">
        <v>453</v>
      </c>
      <c r="AA6498" t="s">
        <v>454</v>
      </c>
      <c r="AB6498">
        <v>17135.29</v>
      </c>
      <c r="AC6498">
        <v>21019.116000000002</v>
      </c>
      <c r="AD6498">
        <v>9.9499999999999993</v>
      </c>
      <c r="AE6498">
        <v>0.7</v>
      </c>
      <c r="AF6498">
        <v>10.65</v>
      </c>
      <c r="AG6498">
        <v>0</v>
      </c>
      <c r="AH6498">
        <v>182490.84</v>
      </c>
      <c r="AI6498">
        <v>223853.58</v>
      </c>
      <c r="AJ6498">
        <v>1</v>
      </c>
      <c r="AK6498">
        <v>10.65</v>
      </c>
      <c r="AL6498">
        <v>0</v>
      </c>
      <c r="AM6498">
        <v>1</v>
      </c>
    </row>
    <row r="6499" spans="1:39" x14ac:dyDescent="0.25">
      <c r="A6499" t="s">
        <v>2780</v>
      </c>
      <c r="B6499">
        <v>1</v>
      </c>
      <c r="C6499" t="s">
        <v>2781</v>
      </c>
      <c r="D6499" t="s">
        <v>170</v>
      </c>
      <c r="E6499">
        <v>27</v>
      </c>
      <c r="F6499" t="s">
        <v>26</v>
      </c>
      <c r="G6499" t="s">
        <v>533</v>
      </c>
      <c r="H6499">
        <v>1642</v>
      </c>
      <c r="I6499" t="s">
        <v>534</v>
      </c>
      <c r="J6499">
        <v>1064</v>
      </c>
      <c r="K6499" t="s">
        <v>529</v>
      </c>
      <c r="L6499" t="s">
        <v>530</v>
      </c>
      <c r="P6499">
        <v>1066</v>
      </c>
      <c r="Q6499" t="s">
        <v>531</v>
      </c>
      <c r="R6499" t="s">
        <v>532</v>
      </c>
      <c r="Y6499">
        <v>1373</v>
      </c>
      <c r="Z6499" t="s">
        <v>453</v>
      </c>
      <c r="AA6499" t="s">
        <v>454</v>
      </c>
      <c r="AB6499">
        <v>17638.449000000001</v>
      </c>
      <c r="AC6499">
        <v>21580.296999999999</v>
      </c>
      <c r="AD6499">
        <v>2.95</v>
      </c>
      <c r="AE6499">
        <v>0.1</v>
      </c>
      <c r="AF6499">
        <v>3.05</v>
      </c>
      <c r="AG6499">
        <v>0</v>
      </c>
      <c r="AH6499">
        <v>53797.27</v>
      </c>
      <c r="AI6499">
        <v>65819.91</v>
      </c>
      <c r="AJ6499">
        <v>0</v>
      </c>
      <c r="AK6499">
        <v>0</v>
      </c>
      <c r="AL6499">
        <v>0</v>
      </c>
      <c r="AM6499">
        <v>1</v>
      </c>
    </row>
    <row r="6500" spans="1:39" x14ac:dyDescent="0.25">
      <c r="A6500" t="s">
        <v>2780</v>
      </c>
      <c r="B6500">
        <v>1</v>
      </c>
      <c r="C6500" t="s">
        <v>2781</v>
      </c>
      <c r="D6500" t="s">
        <v>170</v>
      </c>
      <c r="E6500">
        <v>27</v>
      </c>
      <c r="F6500" t="s">
        <v>26</v>
      </c>
      <c r="G6500" t="s">
        <v>539</v>
      </c>
      <c r="H6500">
        <v>1646</v>
      </c>
      <c r="I6500" t="s">
        <v>540</v>
      </c>
      <c r="J6500">
        <v>1064</v>
      </c>
      <c r="K6500" t="s">
        <v>529</v>
      </c>
      <c r="L6500" t="s">
        <v>530</v>
      </c>
      <c r="P6500">
        <v>1066</v>
      </c>
      <c r="Q6500" t="s">
        <v>531</v>
      </c>
      <c r="R6500" t="s">
        <v>532</v>
      </c>
      <c r="Y6500">
        <v>1373</v>
      </c>
      <c r="Z6500" t="s">
        <v>453</v>
      </c>
      <c r="AA6500" t="s">
        <v>454</v>
      </c>
      <c r="AB6500">
        <v>20454.974999999999</v>
      </c>
      <c r="AC6500">
        <v>25091.864000000001</v>
      </c>
      <c r="AD6500">
        <v>2.5417000000000001</v>
      </c>
      <c r="AE6500">
        <v>4.1700000000000001E-2</v>
      </c>
      <c r="AF6500">
        <v>2.5832999999999999</v>
      </c>
      <c r="AG6500">
        <v>0</v>
      </c>
      <c r="AH6500">
        <v>52842.02</v>
      </c>
      <c r="AI6500">
        <v>64820.65</v>
      </c>
      <c r="AJ6500">
        <v>0</v>
      </c>
      <c r="AK6500">
        <v>0</v>
      </c>
      <c r="AL6500">
        <v>0</v>
      </c>
      <c r="AM6500">
        <v>1</v>
      </c>
    </row>
    <row r="6501" spans="1:39" x14ac:dyDescent="0.25">
      <c r="A6501" t="s">
        <v>2780</v>
      </c>
      <c r="B6501">
        <v>1</v>
      </c>
      <c r="C6501" t="s">
        <v>2781</v>
      </c>
      <c r="D6501" t="s">
        <v>170</v>
      </c>
      <c r="E6501">
        <v>27</v>
      </c>
      <c r="F6501" t="s">
        <v>26</v>
      </c>
      <c r="G6501" t="s">
        <v>541</v>
      </c>
      <c r="H6501">
        <v>1648</v>
      </c>
      <c r="I6501" t="s">
        <v>542</v>
      </c>
      <c r="J6501">
        <v>1422</v>
      </c>
      <c r="K6501" t="s">
        <v>449</v>
      </c>
      <c r="L6501" t="s">
        <v>450</v>
      </c>
      <c r="P6501">
        <v>1067</v>
      </c>
      <c r="Q6501" t="s">
        <v>451</v>
      </c>
      <c r="R6501" t="s">
        <v>452</v>
      </c>
      <c r="Y6501">
        <v>1373</v>
      </c>
      <c r="Z6501" t="s">
        <v>453</v>
      </c>
      <c r="AA6501" t="s">
        <v>454</v>
      </c>
      <c r="AB6501">
        <v>16840.144</v>
      </c>
      <c r="AC6501">
        <v>20572.164000000001</v>
      </c>
      <c r="AD6501">
        <v>6.15</v>
      </c>
      <c r="AE6501">
        <v>0.1</v>
      </c>
      <c r="AF6501">
        <v>6.25</v>
      </c>
      <c r="AG6501">
        <v>0</v>
      </c>
      <c r="AH6501">
        <v>105250.9</v>
      </c>
      <c r="AI6501">
        <v>128576.02</v>
      </c>
      <c r="AJ6501">
        <v>2</v>
      </c>
      <c r="AK6501">
        <v>3.13</v>
      </c>
      <c r="AL6501">
        <v>0</v>
      </c>
      <c r="AM6501">
        <v>1</v>
      </c>
    </row>
    <row r="6502" spans="1:39" x14ac:dyDescent="0.25">
      <c r="A6502" t="s">
        <v>2780</v>
      </c>
      <c r="B6502">
        <v>1</v>
      </c>
      <c r="C6502" t="s">
        <v>2781</v>
      </c>
      <c r="D6502" t="s">
        <v>170</v>
      </c>
      <c r="E6502">
        <v>27</v>
      </c>
      <c r="F6502" t="s">
        <v>26</v>
      </c>
      <c r="G6502" t="s">
        <v>543</v>
      </c>
      <c r="H6502">
        <v>1696</v>
      </c>
      <c r="I6502" t="s">
        <v>544</v>
      </c>
      <c r="J6502">
        <v>1460</v>
      </c>
      <c r="K6502" t="s">
        <v>545</v>
      </c>
      <c r="L6502" t="s">
        <v>546</v>
      </c>
      <c r="Y6502">
        <v>1369</v>
      </c>
      <c r="Z6502" t="s">
        <v>413</v>
      </c>
      <c r="AA6502" t="s">
        <v>414</v>
      </c>
      <c r="AB6502">
        <v>64103.802000000003</v>
      </c>
      <c r="AC6502">
        <v>78842.402000000002</v>
      </c>
      <c r="AD6502">
        <v>0.375</v>
      </c>
      <c r="AE6502">
        <v>0</v>
      </c>
      <c r="AF6502">
        <v>0.375</v>
      </c>
      <c r="AG6502">
        <v>0</v>
      </c>
      <c r="AH6502">
        <v>24038.93</v>
      </c>
      <c r="AI6502">
        <v>29565.9</v>
      </c>
      <c r="AJ6502">
        <v>6</v>
      </c>
      <c r="AK6502">
        <v>0.06</v>
      </c>
      <c r="AL6502">
        <v>0</v>
      </c>
      <c r="AM6502">
        <v>1</v>
      </c>
    </row>
    <row r="6503" spans="1:39" x14ac:dyDescent="0.25">
      <c r="A6503" t="s">
        <v>2780</v>
      </c>
      <c r="B6503">
        <v>1</v>
      </c>
      <c r="C6503" t="s">
        <v>2781</v>
      </c>
      <c r="D6503" t="s">
        <v>170</v>
      </c>
      <c r="E6503">
        <v>27</v>
      </c>
      <c r="F6503" t="s">
        <v>26</v>
      </c>
      <c r="G6503" t="s">
        <v>1345</v>
      </c>
      <c r="H6503">
        <v>1699</v>
      </c>
      <c r="I6503" t="s">
        <v>1346</v>
      </c>
      <c r="J6503">
        <v>1419</v>
      </c>
      <c r="K6503" t="s">
        <v>665</v>
      </c>
      <c r="L6503" t="s">
        <v>666</v>
      </c>
      <c r="P6503">
        <v>1255</v>
      </c>
      <c r="Q6503" t="s">
        <v>1347</v>
      </c>
      <c r="R6503" t="s">
        <v>1348</v>
      </c>
      <c r="Y6503">
        <v>1369</v>
      </c>
      <c r="Z6503" t="s">
        <v>413</v>
      </c>
      <c r="AA6503" t="s">
        <v>414</v>
      </c>
      <c r="AB6503">
        <v>19211.281999999999</v>
      </c>
      <c r="AC6503">
        <v>23271.381000000001</v>
      </c>
      <c r="AD6503">
        <v>3.25</v>
      </c>
      <c r="AE6503">
        <v>0</v>
      </c>
      <c r="AF6503">
        <v>3.25</v>
      </c>
      <c r="AG6503">
        <v>0</v>
      </c>
      <c r="AH6503">
        <v>62436.67</v>
      </c>
      <c r="AI6503">
        <v>75631.990000000005</v>
      </c>
      <c r="AJ6503">
        <v>0</v>
      </c>
      <c r="AK6503">
        <v>0</v>
      </c>
      <c r="AL6503">
        <v>0</v>
      </c>
      <c r="AM6503">
        <v>1</v>
      </c>
    </row>
    <row r="6504" spans="1:39" x14ac:dyDescent="0.25">
      <c r="A6504" t="s">
        <v>2780</v>
      </c>
      <c r="B6504">
        <v>1</v>
      </c>
      <c r="C6504" t="s">
        <v>2781</v>
      </c>
      <c r="D6504" t="s">
        <v>170</v>
      </c>
      <c r="E6504">
        <v>27</v>
      </c>
      <c r="F6504" t="s">
        <v>26</v>
      </c>
      <c r="G6504" t="s">
        <v>1835</v>
      </c>
      <c r="H6504">
        <v>1709</v>
      </c>
      <c r="I6504" t="s">
        <v>1836</v>
      </c>
      <c r="J6504">
        <v>1419</v>
      </c>
      <c r="K6504" t="s">
        <v>665</v>
      </c>
      <c r="L6504" t="s">
        <v>666</v>
      </c>
      <c r="Y6504">
        <v>1369</v>
      </c>
      <c r="Z6504" t="s">
        <v>413</v>
      </c>
      <c r="AA6504" t="s">
        <v>414</v>
      </c>
      <c r="AB6504">
        <v>8182.5469999999996</v>
      </c>
      <c r="AC6504">
        <v>9900.8819999999996</v>
      </c>
      <c r="AD6504">
        <v>5</v>
      </c>
      <c r="AE6504">
        <v>0</v>
      </c>
      <c r="AF6504">
        <v>5</v>
      </c>
      <c r="AG6504">
        <v>0</v>
      </c>
      <c r="AH6504">
        <v>40912.74</v>
      </c>
      <c r="AI6504">
        <v>49504.41</v>
      </c>
      <c r="AJ6504">
        <v>2</v>
      </c>
      <c r="AK6504">
        <v>2.5</v>
      </c>
      <c r="AL6504">
        <v>0</v>
      </c>
      <c r="AM6504">
        <v>1</v>
      </c>
    </row>
    <row r="6505" spans="1:39" x14ac:dyDescent="0.25">
      <c r="A6505" t="s">
        <v>2780</v>
      </c>
      <c r="B6505">
        <v>1</v>
      </c>
      <c r="C6505" t="s">
        <v>2781</v>
      </c>
      <c r="D6505" t="s">
        <v>170</v>
      </c>
      <c r="E6505">
        <v>27</v>
      </c>
      <c r="F6505" t="s">
        <v>26</v>
      </c>
      <c r="G6505" t="s">
        <v>547</v>
      </c>
      <c r="H6505">
        <v>1808</v>
      </c>
      <c r="I6505" t="s">
        <v>548</v>
      </c>
      <c r="J6505">
        <v>1470</v>
      </c>
      <c r="K6505" t="s">
        <v>549</v>
      </c>
      <c r="L6505" t="s">
        <v>550</v>
      </c>
      <c r="Y6505">
        <v>1374</v>
      </c>
      <c r="Z6505" t="s">
        <v>393</v>
      </c>
      <c r="AA6505" t="s">
        <v>394</v>
      </c>
      <c r="AB6505">
        <v>102890.948</v>
      </c>
      <c r="AC6505">
        <v>124896.4</v>
      </c>
      <c r="AD6505">
        <v>1.5832999999999999</v>
      </c>
      <c r="AE6505">
        <v>8.3299999999999999E-2</v>
      </c>
      <c r="AF6505">
        <v>1.6667000000000001</v>
      </c>
      <c r="AG6505">
        <v>0</v>
      </c>
      <c r="AH6505">
        <v>171484.91</v>
      </c>
      <c r="AI6505">
        <v>208160.67</v>
      </c>
      <c r="AJ6505">
        <v>3</v>
      </c>
      <c r="AK6505">
        <v>0.56000000000000005</v>
      </c>
      <c r="AL6505">
        <v>0</v>
      </c>
      <c r="AM6505">
        <v>1</v>
      </c>
    </row>
    <row r="6506" spans="1:39" x14ac:dyDescent="0.25">
      <c r="A6506" t="s">
        <v>2780</v>
      </c>
      <c r="B6506">
        <v>1</v>
      </c>
      <c r="C6506" t="s">
        <v>2781</v>
      </c>
      <c r="D6506" t="s">
        <v>170</v>
      </c>
      <c r="E6506">
        <v>27</v>
      </c>
      <c r="F6506" t="s">
        <v>26</v>
      </c>
      <c r="G6506" t="s">
        <v>551</v>
      </c>
      <c r="H6506">
        <v>1870</v>
      </c>
      <c r="I6506" t="s">
        <v>552</v>
      </c>
      <c r="J6506">
        <v>1351</v>
      </c>
      <c r="K6506" t="s">
        <v>553</v>
      </c>
      <c r="L6506" t="s">
        <v>554</v>
      </c>
      <c r="P6506">
        <v>1141</v>
      </c>
      <c r="Q6506" t="s">
        <v>555</v>
      </c>
      <c r="R6506" t="s">
        <v>556</v>
      </c>
      <c r="Y6506">
        <v>1372</v>
      </c>
      <c r="Z6506" t="s">
        <v>405</v>
      </c>
      <c r="AA6506" t="s">
        <v>406</v>
      </c>
      <c r="AB6506">
        <v>211494.89600000001</v>
      </c>
      <c r="AC6506">
        <v>262253.68599999999</v>
      </c>
      <c r="AD6506">
        <v>4.1700000000000001E-2</v>
      </c>
      <c r="AE6506">
        <v>0</v>
      </c>
      <c r="AF6506">
        <v>4.1700000000000001E-2</v>
      </c>
      <c r="AG6506">
        <v>0</v>
      </c>
      <c r="AH6506">
        <v>8812.2900000000009</v>
      </c>
      <c r="AI6506">
        <v>10927.24</v>
      </c>
      <c r="AJ6506">
        <v>1</v>
      </c>
      <c r="AK6506">
        <v>0.04</v>
      </c>
      <c r="AL6506">
        <v>0</v>
      </c>
      <c r="AM6506">
        <v>1</v>
      </c>
    </row>
    <row r="6507" spans="1:39" x14ac:dyDescent="0.25">
      <c r="A6507" t="s">
        <v>2780</v>
      </c>
      <c r="B6507">
        <v>1</v>
      </c>
      <c r="C6507" t="s">
        <v>2781</v>
      </c>
      <c r="D6507" t="s">
        <v>170</v>
      </c>
      <c r="E6507">
        <v>27</v>
      </c>
      <c r="F6507" t="s">
        <v>26</v>
      </c>
      <c r="G6507" t="s">
        <v>1159</v>
      </c>
      <c r="H6507">
        <v>1871</v>
      </c>
      <c r="I6507" t="s">
        <v>1160</v>
      </c>
      <c r="J6507">
        <v>1351</v>
      </c>
      <c r="K6507" t="s">
        <v>553</v>
      </c>
      <c r="L6507" t="s">
        <v>554</v>
      </c>
      <c r="P6507">
        <v>1141</v>
      </c>
      <c r="Q6507" t="s">
        <v>555</v>
      </c>
      <c r="R6507" t="s">
        <v>556</v>
      </c>
      <c r="Y6507">
        <v>1372</v>
      </c>
      <c r="Z6507" t="s">
        <v>405</v>
      </c>
      <c r="AA6507" t="s">
        <v>406</v>
      </c>
      <c r="AB6507">
        <v>211494.89600000001</v>
      </c>
      <c r="AC6507">
        <v>259081.26199999999</v>
      </c>
      <c r="AD6507">
        <v>4.1700000000000001E-2</v>
      </c>
      <c r="AE6507">
        <v>0</v>
      </c>
      <c r="AF6507">
        <v>4.1700000000000001E-2</v>
      </c>
      <c r="AG6507">
        <v>0</v>
      </c>
      <c r="AH6507">
        <v>8812.2900000000009</v>
      </c>
      <c r="AI6507">
        <v>10795.05</v>
      </c>
      <c r="AJ6507">
        <v>0</v>
      </c>
      <c r="AK6507">
        <v>0</v>
      </c>
      <c r="AL6507">
        <v>0</v>
      </c>
      <c r="AM6507">
        <v>1</v>
      </c>
    </row>
    <row r="6508" spans="1:39" x14ac:dyDescent="0.25">
      <c r="A6508" t="s">
        <v>2780</v>
      </c>
      <c r="B6508">
        <v>1</v>
      </c>
      <c r="C6508" t="s">
        <v>2781</v>
      </c>
      <c r="D6508" t="s">
        <v>170</v>
      </c>
      <c r="E6508">
        <v>27</v>
      </c>
      <c r="F6508" t="s">
        <v>26</v>
      </c>
      <c r="G6508" t="s">
        <v>571</v>
      </c>
      <c r="H6508">
        <v>1942</v>
      </c>
      <c r="I6508" t="s">
        <v>572</v>
      </c>
      <c r="J6508">
        <v>1425</v>
      </c>
      <c r="K6508" t="s">
        <v>567</v>
      </c>
      <c r="L6508" t="s">
        <v>568</v>
      </c>
      <c r="P6508">
        <v>1277</v>
      </c>
      <c r="Q6508" t="s">
        <v>569</v>
      </c>
      <c r="R6508" t="s">
        <v>570</v>
      </c>
      <c r="Y6508">
        <v>1374</v>
      </c>
      <c r="Z6508" t="s">
        <v>393</v>
      </c>
      <c r="AA6508" t="s">
        <v>394</v>
      </c>
      <c r="AB6508">
        <v>43310.167000000001</v>
      </c>
      <c r="AC6508">
        <v>53704.606</v>
      </c>
      <c r="AD6508">
        <v>8.3299999999999999E-2</v>
      </c>
      <c r="AE6508">
        <v>0</v>
      </c>
      <c r="AF6508">
        <v>8.3299999999999999E-2</v>
      </c>
      <c r="AG6508">
        <v>0</v>
      </c>
      <c r="AH6508">
        <v>3609.18</v>
      </c>
      <c r="AI6508">
        <v>4475.38</v>
      </c>
      <c r="AJ6508">
        <v>0</v>
      </c>
      <c r="AK6508">
        <v>0</v>
      </c>
      <c r="AL6508">
        <v>0</v>
      </c>
      <c r="AM6508">
        <v>1</v>
      </c>
    </row>
    <row r="6509" spans="1:39" x14ac:dyDescent="0.25">
      <c r="A6509" t="s">
        <v>2780</v>
      </c>
      <c r="B6509">
        <v>1</v>
      </c>
      <c r="C6509" t="s">
        <v>2781</v>
      </c>
      <c r="D6509" t="s">
        <v>170</v>
      </c>
      <c r="E6509">
        <v>27</v>
      </c>
      <c r="F6509" t="s">
        <v>26</v>
      </c>
      <c r="G6509" t="s">
        <v>573</v>
      </c>
      <c r="H6509">
        <v>1944</v>
      </c>
      <c r="I6509" t="s">
        <v>574</v>
      </c>
      <c r="J6509">
        <v>1425</v>
      </c>
      <c r="K6509" t="s">
        <v>567</v>
      </c>
      <c r="L6509" t="s">
        <v>568</v>
      </c>
      <c r="P6509">
        <v>1277</v>
      </c>
      <c r="Q6509" t="s">
        <v>569</v>
      </c>
      <c r="R6509" t="s">
        <v>570</v>
      </c>
      <c r="Y6509">
        <v>1374</v>
      </c>
      <c r="Z6509" t="s">
        <v>393</v>
      </c>
      <c r="AA6509" t="s">
        <v>394</v>
      </c>
      <c r="AB6509">
        <v>61473.809000000001</v>
      </c>
      <c r="AC6509">
        <v>75034.404999999999</v>
      </c>
      <c r="AD6509">
        <v>0.41670000000000001</v>
      </c>
      <c r="AE6509">
        <v>0</v>
      </c>
      <c r="AF6509">
        <v>0.41670000000000001</v>
      </c>
      <c r="AG6509">
        <v>0</v>
      </c>
      <c r="AH6509">
        <v>25614.09</v>
      </c>
      <c r="AI6509">
        <v>31264.34</v>
      </c>
      <c r="AJ6509">
        <v>3</v>
      </c>
      <c r="AK6509">
        <v>0.14000000000000001</v>
      </c>
      <c r="AL6509">
        <v>0</v>
      </c>
      <c r="AM6509">
        <v>1</v>
      </c>
    </row>
    <row r="6510" spans="1:39" x14ac:dyDescent="0.25">
      <c r="A6510" t="s">
        <v>2780</v>
      </c>
      <c r="B6510">
        <v>1</v>
      </c>
      <c r="C6510" t="s">
        <v>2781</v>
      </c>
      <c r="D6510" t="s">
        <v>170</v>
      </c>
      <c r="E6510">
        <v>27</v>
      </c>
      <c r="F6510" t="s">
        <v>26</v>
      </c>
      <c r="G6510" t="s">
        <v>581</v>
      </c>
      <c r="H6510">
        <v>2039</v>
      </c>
      <c r="I6510" t="s">
        <v>582</v>
      </c>
      <c r="Y6510">
        <v>1370</v>
      </c>
      <c r="Z6510" t="s">
        <v>477</v>
      </c>
      <c r="AA6510" t="s">
        <v>478</v>
      </c>
      <c r="AB6510">
        <v>19942.973999999998</v>
      </c>
      <c r="AC6510">
        <v>24430.142</v>
      </c>
      <c r="AD6510">
        <v>0.41670000000000001</v>
      </c>
      <c r="AE6510">
        <v>0.16669999999999999</v>
      </c>
      <c r="AF6510">
        <v>0.58330000000000004</v>
      </c>
      <c r="AG6510">
        <v>0</v>
      </c>
      <c r="AH6510">
        <v>11633.4</v>
      </c>
      <c r="AI6510">
        <v>14250.92</v>
      </c>
      <c r="AJ6510">
        <v>0</v>
      </c>
      <c r="AK6510">
        <v>0</v>
      </c>
      <c r="AL6510">
        <v>0</v>
      </c>
      <c r="AM6510">
        <v>1</v>
      </c>
    </row>
    <row r="6511" spans="1:39" x14ac:dyDescent="0.25">
      <c r="A6511" t="s">
        <v>2780</v>
      </c>
      <c r="B6511">
        <v>1</v>
      </c>
      <c r="C6511" t="s">
        <v>2781</v>
      </c>
      <c r="D6511" t="s">
        <v>170</v>
      </c>
      <c r="E6511">
        <v>27</v>
      </c>
      <c r="F6511" t="s">
        <v>26</v>
      </c>
      <c r="G6511" t="s">
        <v>2341</v>
      </c>
      <c r="H6511">
        <v>2192</v>
      </c>
      <c r="I6511" t="s">
        <v>2342</v>
      </c>
      <c r="Y6511">
        <v>1372</v>
      </c>
      <c r="Z6511" t="s">
        <v>405</v>
      </c>
      <c r="AA6511" t="s">
        <v>406</v>
      </c>
      <c r="AB6511">
        <v>76181.001000000004</v>
      </c>
      <c r="AC6511">
        <v>93321.735000000001</v>
      </c>
      <c r="AD6511">
        <v>0.125</v>
      </c>
      <c r="AE6511">
        <v>0</v>
      </c>
      <c r="AF6511">
        <v>0.125</v>
      </c>
      <c r="AG6511">
        <v>0</v>
      </c>
      <c r="AH6511">
        <v>9522.6299999999992</v>
      </c>
      <c r="AI6511">
        <v>11665.22</v>
      </c>
      <c r="AJ6511">
        <v>0</v>
      </c>
      <c r="AK6511">
        <v>0</v>
      </c>
      <c r="AL6511">
        <v>0</v>
      </c>
      <c r="AM6511">
        <v>1</v>
      </c>
    </row>
    <row r="6512" spans="1:39" x14ac:dyDescent="0.25">
      <c r="A6512" t="s">
        <v>2780</v>
      </c>
      <c r="B6512">
        <v>1</v>
      </c>
      <c r="C6512" t="s">
        <v>2781</v>
      </c>
      <c r="D6512" t="s">
        <v>170</v>
      </c>
      <c r="E6512">
        <v>27</v>
      </c>
      <c r="F6512" t="s">
        <v>26</v>
      </c>
      <c r="G6512" t="s">
        <v>583</v>
      </c>
      <c r="H6512">
        <v>2308</v>
      </c>
      <c r="I6512" t="s">
        <v>584</v>
      </c>
      <c r="Y6512">
        <v>1372</v>
      </c>
      <c r="Z6512" t="s">
        <v>405</v>
      </c>
      <c r="AA6512" t="s">
        <v>406</v>
      </c>
      <c r="AB6512">
        <v>270990.07500000001</v>
      </c>
      <c r="AC6512">
        <v>336027.67499999999</v>
      </c>
      <c r="AD6512">
        <v>4.1700000000000001E-2</v>
      </c>
      <c r="AE6512">
        <v>0</v>
      </c>
      <c r="AF6512">
        <v>4.1700000000000001E-2</v>
      </c>
      <c r="AG6512">
        <v>0</v>
      </c>
      <c r="AH6512">
        <v>11291.25</v>
      </c>
      <c r="AI6512">
        <v>14001.15</v>
      </c>
      <c r="AJ6512">
        <v>0</v>
      </c>
      <c r="AK6512">
        <v>0</v>
      </c>
      <c r="AL6512">
        <v>0</v>
      </c>
      <c r="AM6512">
        <v>1</v>
      </c>
    </row>
    <row r="6513" spans="1:39" x14ac:dyDescent="0.25">
      <c r="A6513" t="s">
        <v>2780</v>
      </c>
      <c r="B6513">
        <v>1</v>
      </c>
      <c r="C6513" t="s">
        <v>2781</v>
      </c>
      <c r="D6513" t="s">
        <v>170</v>
      </c>
      <c r="E6513">
        <v>27</v>
      </c>
      <c r="F6513" t="s">
        <v>26</v>
      </c>
      <c r="G6513" t="s">
        <v>585</v>
      </c>
      <c r="H6513">
        <v>2338</v>
      </c>
      <c r="I6513" t="s">
        <v>586</v>
      </c>
      <c r="P6513">
        <v>1086</v>
      </c>
      <c r="Q6513" t="s">
        <v>587</v>
      </c>
      <c r="R6513" t="s">
        <v>588</v>
      </c>
      <c r="Y6513">
        <v>1373</v>
      </c>
      <c r="Z6513" t="s">
        <v>453</v>
      </c>
      <c r="AA6513" t="s">
        <v>454</v>
      </c>
      <c r="AB6513">
        <v>24314.878000000001</v>
      </c>
      <c r="AC6513">
        <v>29728.287</v>
      </c>
      <c r="AD6513">
        <v>2.6333000000000002</v>
      </c>
      <c r="AE6513">
        <v>0.5333</v>
      </c>
      <c r="AF6513">
        <v>3.1667000000000001</v>
      </c>
      <c r="AG6513">
        <v>0</v>
      </c>
      <c r="AH6513">
        <v>76997.11</v>
      </c>
      <c r="AI6513">
        <v>94139.58</v>
      </c>
      <c r="AJ6513">
        <v>1</v>
      </c>
      <c r="AK6513">
        <v>3.17</v>
      </c>
      <c r="AL6513">
        <v>0</v>
      </c>
      <c r="AM6513">
        <v>1</v>
      </c>
    </row>
    <row r="6514" spans="1:39" x14ac:dyDescent="0.25">
      <c r="A6514" t="s">
        <v>2780</v>
      </c>
      <c r="B6514">
        <v>1</v>
      </c>
      <c r="C6514" t="s">
        <v>2781</v>
      </c>
      <c r="D6514" t="s">
        <v>170</v>
      </c>
      <c r="E6514">
        <v>27</v>
      </c>
      <c r="F6514" t="s">
        <v>26</v>
      </c>
      <c r="G6514" t="s">
        <v>589</v>
      </c>
      <c r="H6514">
        <v>2339</v>
      </c>
      <c r="I6514" t="s">
        <v>590</v>
      </c>
      <c r="P6514">
        <v>1086</v>
      </c>
      <c r="Q6514" t="s">
        <v>587</v>
      </c>
      <c r="R6514" t="s">
        <v>588</v>
      </c>
      <c r="Y6514">
        <v>1373</v>
      </c>
      <c r="Z6514" t="s">
        <v>453</v>
      </c>
      <c r="AA6514" t="s">
        <v>454</v>
      </c>
      <c r="AB6514">
        <v>26874.412</v>
      </c>
      <c r="AC6514">
        <v>32857.995999999999</v>
      </c>
      <c r="AD6514">
        <v>8.8332999999999995</v>
      </c>
      <c r="AE6514">
        <v>0.4</v>
      </c>
      <c r="AF6514">
        <v>9.2332999999999998</v>
      </c>
      <c r="AG6514">
        <v>0</v>
      </c>
      <c r="AH6514">
        <v>248140.4</v>
      </c>
      <c r="AI6514">
        <v>303388.83</v>
      </c>
      <c r="AJ6514">
        <v>1</v>
      </c>
      <c r="AK6514">
        <v>9.23</v>
      </c>
      <c r="AL6514">
        <v>0</v>
      </c>
      <c r="AM6514">
        <v>1</v>
      </c>
    </row>
    <row r="6515" spans="1:39" x14ac:dyDescent="0.25">
      <c r="A6515" t="s">
        <v>2780</v>
      </c>
      <c r="B6515">
        <v>1</v>
      </c>
      <c r="C6515" t="s">
        <v>2781</v>
      </c>
      <c r="D6515" t="s">
        <v>170</v>
      </c>
      <c r="E6515">
        <v>27</v>
      </c>
      <c r="F6515" t="s">
        <v>26</v>
      </c>
      <c r="G6515" t="s">
        <v>1526</v>
      </c>
      <c r="H6515">
        <v>2465</v>
      </c>
      <c r="I6515" t="s">
        <v>1527</v>
      </c>
      <c r="P6515">
        <v>1183</v>
      </c>
      <c r="Q6515" t="s">
        <v>1528</v>
      </c>
      <c r="R6515" t="s">
        <v>1529</v>
      </c>
      <c r="Y6515">
        <v>1370</v>
      </c>
      <c r="Z6515" t="s">
        <v>477</v>
      </c>
      <c r="AA6515" t="s">
        <v>478</v>
      </c>
      <c r="AB6515">
        <v>18156.348999999998</v>
      </c>
      <c r="AC6515">
        <v>21969.182000000001</v>
      </c>
      <c r="AD6515">
        <v>1</v>
      </c>
      <c r="AE6515">
        <v>0</v>
      </c>
      <c r="AF6515">
        <v>1</v>
      </c>
      <c r="AG6515">
        <v>0</v>
      </c>
      <c r="AH6515">
        <v>18156.349999999999</v>
      </c>
      <c r="AI6515">
        <v>21969.18</v>
      </c>
      <c r="AJ6515">
        <v>0</v>
      </c>
      <c r="AK6515">
        <v>0</v>
      </c>
      <c r="AL6515">
        <v>0</v>
      </c>
      <c r="AM6515">
        <v>1</v>
      </c>
    </row>
    <row r="6516" spans="1:39" x14ac:dyDescent="0.25">
      <c r="A6516" t="s">
        <v>2780</v>
      </c>
      <c r="B6516">
        <v>1</v>
      </c>
      <c r="C6516" t="s">
        <v>2781</v>
      </c>
      <c r="D6516" t="s">
        <v>170</v>
      </c>
      <c r="E6516">
        <v>27</v>
      </c>
      <c r="F6516" t="s">
        <v>26</v>
      </c>
      <c r="G6516" t="s">
        <v>1365</v>
      </c>
      <c r="H6516">
        <v>2996</v>
      </c>
      <c r="I6516" t="s">
        <v>1366</v>
      </c>
      <c r="P6516">
        <v>1306</v>
      </c>
      <c r="Q6516" t="s">
        <v>1367</v>
      </c>
      <c r="R6516" t="s">
        <v>1368</v>
      </c>
      <c r="Y6516">
        <v>1370</v>
      </c>
      <c r="Z6516" t="s">
        <v>477</v>
      </c>
      <c r="AA6516" t="s">
        <v>478</v>
      </c>
      <c r="AB6516">
        <v>14587.128000000001</v>
      </c>
      <c r="AC6516">
        <v>17924.672999999999</v>
      </c>
      <c r="AD6516">
        <v>8.1667000000000005</v>
      </c>
      <c r="AE6516">
        <v>0</v>
      </c>
      <c r="AF6516">
        <v>8.1667000000000005</v>
      </c>
      <c r="AG6516">
        <v>0</v>
      </c>
      <c r="AH6516">
        <v>119128.22</v>
      </c>
      <c r="AI6516">
        <v>146384.82999999999</v>
      </c>
      <c r="AJ6516">
        <v>2</v>
      </c>
      <c r="AK6516">
        <v>4.08</v>
      </c>
      <c r="AL6516">
        <v>0</v>
      </c>
      <c r="AM6516">
        <v>1</v>
      </c>
    </row>
    <row r="6517" spans="1:39" x14ac:dyDescent="0.25">
      <c r="A6517" t="s">
        <v>2780</v>
      </c>
      <c r="B6517">
        <v>1</v>
      </c>
      <c r="C6517" t="s">
        <v>2781</v>
      </c>
      <c r="D6517" t="s">
        <v>170</v>
      </c>
      <c r="E6517">
        <v>27</v>
      </c>
      <c r="F6517" t="s">
        <v>26</v>
      </c>
      <c r="G6517" t="s">
        <v>597</v>
      </c>
      <c r="H6517">
        <v>3063</v>
      </c>
      <c r="I6517" t="s">
        <v>598</v>
      </c>
      <c r="J6517">
        <v>1414</v>
      </c>
      <c r="K6517" t="s">
        <v>437</v>
      </c>
      <c r="L6517" t="s">
        <v>438</v>
      </c>
      <c r="Y6517">
        <v>1374</v>
      </c>
      <c r="Z6517" t="s">
        <v>393</v>
      </c>
      <c r="AA6517" t="s">
        <v>394</v>
      </c>
      <c r="AB6517">
        <v>29375.84</v>
      </c>
      <c r="AC6517">
        <v>36094.016000000003</v>
      </c>
      <c r="AD6517">
        <v>1.5</v>
      </c>
      <c r="AE6517">
        <v>0</v>
      </c>
      <c r="AF6517">
        <v>1.5</v>
      </c>
      <c r="AG6517">
        <v>0</v>
      </c>
      <c r="AH6517">
        <v>44063.76</v>
      </c>
      <c r="AI6517">
        <v>54141.02</v>
      </c>
      <c r="AJ6517">
        <v>0</v>
      </c>
      <c r="AK6517">
        <v>0</v>
      </c>
      <c r="AL6517">
        <v>0</v>
      </c>
      <c r="AM6517">
        <v>1</v>
      </c>
    </row>
    <row r="6518" spans="1:39" x14ac:dyDescent="0.25">
      <c r="A6518" t="s">
        <v>2780</v>
      </c>
      <c r="B6518">
        <v>1</v>
      </c>
      <c r="C6518" t="s">
        <v>2781</v>
      </c>
      <c r="D6518" t="s">
        <v>170</v>
      </c>
      <c r="E6518">
        <v>27</v>
      </c>
      <c r="F6518" t="s">
        <v>26</v>
      </c>
      <c r="G6518" t="s">
        <v>1369</v>
      </c>
      <c r="H6518">
        <v>3197</v>
      </c>
      <c r="I6518" t="s">
        <v>1370</v>
      </c>
      <c r="J6518">
        <v>1420</v>
      </c>
      <c r="K6518" t="s">
        <v>661</v>
      </c>
      <c r="L6518" t="s">
        <v>662</v>
      </c>
      <c r="Y6518">
        <v>1369</v>
      </c>
      <c r="Z6518" t="s">
        <v>413</v>
      </c>
      <c r="AA6518" t="s">
        <v>414</v>
      </c>
      <c r="AB6518">
        <v>15267.68</v>
      </c>
      <c r="AC6518">
        <v>18473.893</v>
      </c>
      <c r="AD6518">
        <v>0.25</v>
      </c>
      <c r="AE6518">
        <v>0</v>
      </c>
      <c r="AF6518">
        <v>0.25</v>
      </c>
      <c r="AG6518">
        <v>0</v>
      </c>
      <c r="AH6518">
        <v>3816.92</v>
      </c>
      <c r="AI6518">
        <v>4618.47</v>
      </c>
      <c r="AJ6518">
        <v>0</v>
      </c>
      <c r="AK6518">
        <v>0</v>
      </c>
      <c r="AL6518">
        <v>0</v>
      </c>
      <c r="AM6518">
        <v>1</v>
      </c>
    </row>
    <row r="6519" spans="1:39" x14ac:dyDescent="0.25">
      <c r="A6519" t="s">
        <v>2780</v>
      </c>
      <c r="B6519">
        <v>1</v>
      </c>
      <c r="C6519" t="s">
        <v>2781</v>
      </c>
      <c r="D6519" t="s">
        <v>170</v>
      </c>
      <c r="E6519">
        <v>27</v>
      </c>
      <c r="F6519" t="s">
        <v>26</v>
      </c>
      <c r="G6519" t="s">
        <v>599</v>
      </c>
      <c r="H6519">
        <v>3235</v>
      </c>
      <c r="I6519" t="s">
        <v>600</v>
      </c>
      <c r="J6519">
        <v>1477</v>
      </c>
      <c r="K6519" t="s">
        <v>601</v>
      </c>
      <c r="L6519" t="s">
        <v>602</v>
      </c>
      <c r="P6519">
        <v>1197</v>
      </c>
      <c r="Q6519" t="s">
        <v>603</v>
      </c>
      <c r="R6519" t="s">
        <v>604</v>
      </c>
      <c r="Y6519">
        <v>1373</v>
      </c>
      <c r="Z6519" t="s">
        <v>453</v>
      </c>
      <c r="AA6519" t="s">
        <v>454</v>
      </c>
      <c r="AB6519">
        <v>101844.204</v>
      </c>
      <c r="AC6519">
        <v>126286.822</v>
      </c>
      <c r="AD6519">
        <v>8.3299999999999999E-2</v>
      </c>
      <c r="AE6519">
        <v>0</v>
      </c>
      <c r="AF6519">
        <v>8.3299999999999999E-2</v>
      </c>
      <c r="AG6519">
        <v>0</v>
      </c>
      <c r="AH6519">
        <v>8487.02</v>
      </c>
      <c r="AI6519">
        <v>10523.9</v>
      </c>
      <c r="AJ6519">
        <v>0</v>
      </c>
      <c r="AK6519">
        <v>0</v>
      </c>
      <c r="AL6519">
        <v>0</v>
      </c>
      <c r="AM6519">
        <v>1</v>
      </c>
    </row>
    <row r="6520" spans="1:39" x14ac:dyDescent="0.25">
      <c r="A6520" t="s">
        <v>2780</v>
      </c>
      <c r="B6520">
        <v>1</v>
      </c>
      <c r="C6520" t="s">
        <v>2781</v>
      </c>
      <c r="D6520" t="s">
        <v>170</v>
      </c>
      <c r="E6520">
        <v>27</v>
      </c>
      <c r="F6520" t="s">
        <v>26</v>
      </c>
      <c r="G6520" t="s">
        <v>605</v>
      </c>
      <c r="H6520">
        <v>3236</v>
      </c>
      <c r="I6520" t="s">
        <v>606</v>
      </c>
      <c r="J6520">
        <v>1477</v>
      </c>
      <c r="K6520" t="s">
        <v>601</v>
      </c>
      <c r="L6520" t="s">
        <v>602</v>
      </c>
      <c r="P6520">
        <v>1197</v>
      </c>
      <c r="Q6520" t="s">
        <v>603</v>
      </c>
      <c r="R6520" t="s">
        <v>604</v>
      </c>
      <c r="Y6520">
        <v>1373</v>
      </c>
      <c r="Z6520" t="s">
        <v>453</v>
      </c>
      <c r="AA6520" t="s">
        <v>454</v>
      </c>
      <c r="AB6520">
        <v>111325.11199999999</v>
      </c>
      <c r="AC6520">
        <v>136231.05499999999</v>
      </c>
      <c r="AD6520">
        <v>0.16669999999999999</v>
      </c>
      <c r="AE6520">
        <v>0</v>
      </c>
      <c r="AF6520">
        <v>0.16669999999999999</v>
      </c>
      <c r="AG6520">
        <v>0</v>
      </c>
      <c r="AH6520">
        <v>18554.189999999999</v>
      </c>
      <c r="AI6520">
        <v>22705.18</v>
      </c>
      <c r="AJ6520">
        <v>0</v>
      </c>
      <c r="AK6520">
        <v>0</v>
      </c>
      <c r="AL6520">
        <v>0</v>
      </c>
      <c r="AM6520">
        <v>1</v>
      </c>
    </row>
    <row r="6521" spans="1:39" x14ac:dyDescent="0.25">
      <c r="A6521" t="s">
        <v>2780</v>
      </c>
      <c r="B6521">
        <v>1</v>
      </c>
      <c r="C6521" t="s">
        <v>2781</v>
      </c>
      <c r="D6521" t="s">
        <v>170</v>
      </c>
      <c r="E6521">
        <v>27</v>
      </c>
      <c r="F6521" t="s">
        <v>26</v>
      </c>
      <c r="G6521" t="s">
        <v>607</v>
      </c>
      <c r="H6521">
        <v>3237</v>
      </c>
      <c r="I6521" t="s">
        <v>608</v>
      </c>
      <c r="J6521">
        <v>1477</v>
      </c>
      <c r="K6521" t="s">
        <v>601</v>
      </c>
      <c r="L6521" t="s">
        <v>602</v>
      </c>
      <c r="P6521">
        <v>1093</v>
      </c>
      <c r="Q6521" t="s">
        <v>609</v>
      </c>
      <c r="R6521" t="s">
        <v>610</v>
      </c>
      <c r="Y6521">
        <v>1373</v>
      </c>
      <c r="Z6521" t="s">
        <v>453</v>
      </c>
      <c r="AA6521" t="s">
        <v>454</v>
      </c>
      <c r="AB6521">
        <v>98593.164000000004</v>
      </c>
      <c r="AC6521">
        <v>120660.9</v>
      </c>
      <c r="AD6521">
        <v>3.6667000000000001</v>
      </c>
      <c r="AE6521">
        <v>0</v>
      </c>
      <c r="AF6521">
        <v>3.6667000000000001</v>
      </c>
      <c r="AG6521">
        <v>0</v>
      </c>
      <c r="AH6521">
        <v>361508.27</v>
      </c>
      <c r="AI6521">
        <v>442423.3</v>
      </c>
      <c r="AJ6521">
        <v>0</v>
      </c>
      <c r="AK6521">
        <v>0</v>
      </c>
      <c r="AL6521">
        <v>0</v>
      </c>
      <c r="AM6521">
        <v>1</v>
      </c>
    </row>
    <row r="6522" spans="1:39" x14ac:dyDescent="0.25">
      <c r="A6522" t="s">
        <v>2780</v>
      </c>
      <c r="B6522">
        <v>1</v>
      </c>
      <c r="C6522" t="s">
        <v>2781</v>
      </c>
      <c r="D6522" t="s">
        <v>170</v>
      </c>
      <c r="E6522">
        <v>27</v>
      </c>
      <c r="F6522" t="s">
        <v>26</v>
      </c>
      <c r="G6522" t="s">
        <v>611</v>
      </c>
      <c r="H6522">
        <v>3238</v>
      </c>
      <c r="I6522" t="s">
        <v>612</v>
      </c>
      <c r="J6522">
        <v>1477</v>
      </c>
      <c r="K6522" t="s">
        <v>601</v>
      </c>
      <c r="L6522" t="s">
        <v>602</v>
      </c>
      <c r="P6522">
        <v>1093</v>
      </c>
      <c r="Q6522" t="s">
        <v>609</v>
      </c>
      <c r="R6522" t="s">
        <v>610</v>
      </c>
      <c r="Y6522">
        <v>1373</v>
      </c>
      <c r="Z6522" t="s">
        <v>453</v>
      </c>
      <c r="AA6522" t="s">
        <v>454</v>
      </c>
      <c r="AB6522">
        <v>98984.523000000001</v>
      </c>
      <c r="AC6522">
        <v>121050.76</v>
      </c>
      <c r="AD6522">
        <v>4.75</v>
      </c>
      <c r="AE6522">
        <v>0</v>
      </c>
      <c r="AF6522">
        <v>4.75</v>
      </c>
      <c r="AG6522">
        <v>0</v>
      </c>
      <c r="AH6522">
        <v>470176.49</v>
      </c>
      <c r="AI6522">
        <v>574991.11</v>
      </c>
      <c r="AJ6522">
        <v>5</v>
      </c>
      <c r="AK6522">
        <v>0.95</v>
      </c>
      <c r="AL6522">
        <v>0</v>
      </c>
      <c r="AM6522">
        <v>1</v>
      </c>
    </row>
    <row r="6523" spans="1:39" x14ac:dyDescent="0.25">
      <c r="A6523" t="s">
        <v>2780</v>
      </c>
      <c r="B6523">
        <v>1</v>
      </c>
      <c r="C6523" t="s">
        <v>2781</v>
      </c>
      <c r="D6523" t="s">
        <v>170</v>
      </c>
      <c r="E6523">
        <v>27</v>
      </c>
      <c r="F6523" t="s">
        <v>26</v>
      </c>
      <c r="G6523" t="s">
        <v>613</v>
      </c>
      <c r="H6523">
        <v>3239</v>
      </c>
      <c r="I6523" t="s">
        <v>614</v>
      </c>
      <c r="J6523">
        <v>1477</v>
      </c>
      <c r="K6523" t="s">
        <v>601</v>
      </c>
      <c r="L6523" t="s">
        <v>602</v>
      </c>
      <c r="P6523">
        <v>1093</v>
      </c>
      <c r="Q6523" t="s">
        <v>609</v>
      </c>
      <c r="R6523" t="s">
        <v>610</v>
      </c>
      <c r="Y6523">
        <v>1373</v>
      </c>
      <c r="Z6523" t="s">
        <v>453</v>
      </c>
      <c r="AA6523" t="s">
        <v>454</v>
      </c>
      <c r="AB6523">
        <v>97542.737999999998</v>
      </c>
      <c r="AC6523">
        <v>119838.429</v>
      </c>
      <c r="AD6523">
        <v>2.6667000000000001</v>
      </c>
      <c r="AE6523">
        <v>0</v>
      </c>
      <c r="AF6523">
        <v>2.6667000000000001</v>
      </c>
      <c r="AG6523">
        <v>0</v>
      </c>
      <c r="AH6523">
        <v>260113.97</v>
      </c>
      <c r="AI6523">
        <v>319569.14</v>
      </c>
      <c r="AJ6523">
        <v>5</v>
      </c>
      <c r="AK6523">
        <v>0.53</v>
      </c>
      <c r="AL6523">
        <v>0</v>
      </c>
      <c r="AM6523">
        <v>1</v>
      </c>
    </row>
    <row r="6524" spans="1:39" x14ac:dyDescent="0.25">
      <c r="A6524" t="s">
        <v>2780</v>
      </c>
      <c r="B6524">
        <v>1</v>
      </c>
      <c r="C6524" t="s">
        <v>2781</v>
      </c>
      <c r="D6524" t="s">
        <v>170</v>
      </c>
      <c r="E6524">
        <v>27</v>
      </c>
      <c r="F6524" t="s">
        <v>26</v>
      </c>
      <c r="G6524" t="s">
        <v>1173</v>
      </c>
      <c r="H6524">
        <v>3493</v>
      </c>
      <c r="I6524" t="s">
        <v>1174</v>
      </c>
      <c r="J6524">
        <v>1418</v>
      </c>
      <c r="K6524" t="s">
        <v>1169</v>
      </c>
      <c r="L6524" t="s">
        <v>1170</v>
      </c>
      <c r="P6524">
        <v>1068</v>
      </c>
      <c r="Q6524" t="s">
        <v>1171</v>
      </c>
      <c r="R6524" t="s">
        <v>1172</v>
      </c>
      <c r="Y6524">
        <v>1374</v>
      </c>
      <c r="Z6524" t="s">
        <v>393</v>
      </c>
      <c r="AA6524" t="s">
        <v>394</v>
      </c>
      <c r="AB6524">
        <v>38164.712</v>
      </c>
      <c r="AC6524">
        <v>46179.303</v>
      </c>
      <c r="AD6524">
        <v>0.125</v>
      </c>
      <c r="AE6524">
        <v>0</v>
      </c>
      <c r="AF6524">
        <v>0.125</v>
      </c>
      <c r="AG6524">
        <v>0</v>
      </c>
      <c r="AH6524">
        <v>4770.59</v>
      </c>
      <c r="AI6524">
        <v>5772.41</v>
      </c>
      <c r="AJ6524">
        <v>1</v>
      </c>
      <c r="AK6524">
        <v>0.13</v>
      </c>
      <c r="AL6524">
        <v>0</v>
      </c>
      <c r="AM6524">
        <v>1</v>
      </c>
    </row>
    <row r="6525" spans="1:39" x14ac:dyDescent="0.25">
      <c r="A6525" t="s">
        <v>2780</v>
      </c>
      <c r="B6525">
        <v>1</v>
      </c>
      <c r="C6525" t="s">
        <v>2781</v>
      </c>
      <c r="D6525" t="s">
        <v>170</v>
      </c>
      <c r="E6525">
        <v>27</v>
      </c>
      <c r="F6525" t="s">
        <v>26</v>
      </c>
      <c r="G6525" t="s">
        <v>625</v>
      </c>
      <c r="H6525">
        <v>3536</v>
      </c>
      <c r="I6525" t="s">
        <v>626</v>
      </c>
      <c r="J6525">
        <v>1422</v>
      </c>
      <c r="K6525" t="s">
        <v>449</v>
      </c>
      <c r="L6525" t="s">
        <v>450</v>
      </c>
      <c r="Y6525">
        <v>1373</v>
      </c>
      <c r="Z6525" t="s">
        <v>453</v>
      </c>
      <c r="AA6525" t="s">
        <v>454</v>
      </c>
      <c r="AB6525">
        <v>25880.294999999998</v>
      </c>
      <c r="AC6525">
        <v>31315.154999999999</v>
      </c>
      <c r="AD6525">
        <v>0.44440000000000002</v>
      </c>
      <c r="AE6525">
        <v>8.3299999999999999E-2</v>
      </c>
      <c r="AF6525">
        <v>0.52780000000000005</v>
      </c>
      <c r="AG6525">
        <v>0</v>
      </c>
      <c r="AH6525">
        <v>13659.04</v>
      </c>
      <c r="AI6525">
        <v>16527.439999999999</v>
      </c>
      <c r="AJ6525">
        <v>0</v>
      </c>
      <c r="AK6525">
        <v>0</v>
      </c>
      <c r="AL6525">
        <v>0</v>
      </c>
      <c r="AM6525">
        <v>1</v>
      </c>
    </row>
    <row r="6526" spans="1:39" x14ac:dyDescent="0.25">
      <c r="A6526" t="s">
        <v>2780</v>
      </c>
      <c r="B6526">
        <v>1</v>
      </c>
      <c r="C6526" t="s">
        <v>2781</v>
      </c>
      <c r="D6526" t="s">
        <v>170</v>
      </c>
      <c r="E6526">
        <v>27</v>
      </c>
      <c r="F6526" t="s">
        <v>26</v>
      </c>
      <c r="G6526" t="s">
        <v>627</v>
      </c>
      <c r="H6526">
        <v>3537</v>
      </c>
      <c r="I6526" t="s">
        <v>628</v>
      </c>
      <c r="J6526">
        <v>1422</v>
      </c>
      <c r="K6526" t="s">
        <v>449</v>
      </c>
      <c r="L6526" t="s">
        <v>450</v>
      </c>
      <c r="P6526">
        <v>1167</v>
      </c>
      <c r="Q6526" t="s">
        <v>629</v>
      </c>
      <c r="R6526" t="s">
        <v>630</v>
      </c>
      <c r="Y6526">
        <v>1373</v>
      </c>
      <c r="Z6526" t="s">
        <v>453</v>
      </c>
      <c r="AA6526" t="s">
        <v>454</v>
      </c>
      <c r="AB6526">
        <v>30732.85</v>
      </c>
      <c r="AC6526">
        <v>37186.745999999999</v>
      </c>
      <c r="AD6526">
        <v>0.22220000000000001</v>
      </c>
      <c r="AE6526">
        <v>0</v>
      </c>
      <c r="AF6526">
        <v>0.22220000000000001</v>
      </c>
      <c r="AG6526">
        <v>0</v>
      </c>
      <c r="AH6526">
        <v>6829.52</v>
      </c>
      <c r="AI6526">
        <v>8263.7199999999993</v>
      </c>
      <c r="AJ6526">
        <v>0</v>
      </c>
      <c r="AK6526">
        <v>0</v>
      </c>
      <c r="AL6526">
        <v>0</v>
      </c>
      <c r="AM6526">
        <v>1</v>
      </c>
    </row>
    <row r="6527" spans="1:39" x14ac:dyDescent="0.25">
      <c r="A6527" t="s">
        <v>2780</v>
      </c>
      <c r="B6527">
        <v>1</v>
      </c>
      <c r="C6527" t="s">
        <v>2781</v>
      </c>
      <c r="D6527" t="s">
        <v>170</v>
      </c>
      <c r="E6527">
        <v>27</v>
      </c>
      <c r="F6527" t="s">
        <v>26</v>
      </c>
      <c r="G6527" t="s">
        <v>631</v>
      </c>
      <c r="H6527">
        <v>3586</v>
      </c>
      <c r="I6527" t="s">
        <v>632</v>
      </c>
      <c r="J6527">
        <v>1006</v>
      </c>
      <c r="K6527" t="s">
        <v>409</v>
      </c>
      <c r="L6527" t="s">
        <v>410</v>
      </c>
      <c r="P6527">
        <v>1004</v>
      </c>
      <c r="Q6527" t="s">
        <v>411</v>
      </c>
      <c r="R6527" t="s">
        <v>412</v>
      </c>
      <c r="Y6527">
        <v>1369</v>
      </c>
      <c r="Z6527" t="s">
        <v>413</v>
      </c>
      <c r="AA6527" t="s">
        <v>414</v>
      </c>
      <c r="AB6527">
        <v>6064.5929999999998</v>
      </c>
      <c r="AC6527">
        <v>7423.4279999999999</v>
      </c>
      <c r="AD6527">
        <v>5.3</v>
      </c>
      <c r="AE6527">
        <v>0</v>
      </c>
      <c r="AF6527">
        <v>5.3</v>
      </c>
      <c r="AG6527">
        <v>0</v>
      </c>
      <c r="AH6527">
        <v>32142.35</v>
      </c>
      <c r="AI6527">
        <v>39344.17</v>
      </c>
      <c r="AJ6527">
        <v>1</v>
      </c>
      <c r="AK6527">
        <v>5.3</v>
      </c>
      <c r="AL6527">
        <v>0</v>
      </c>
      <c r="AM6527">
        <v>1</v>
      </c>
    </row>
    <row r="6528" spans="1:39" x14ac:dyDescent="0.25">
      <c r="A6528" t="s">
        <v>2780</v>
      </c>
      <c r="B6528">
        <v>1</v>
      </c>
      <c r="C6528" t="s">
        <v>2781</v>
      </c>
      <c r="D6528" t="s">
        <v>170</v>
      </c>
      <c r="E6528">
        <v>27</v>
      </c>
      <c r="F6528" t="s">
        <v>26</v>
      </c>
      <c r="G6528" t="s">
        <v>2271</v>
      </c>
      <c r="H6528">
        <v>3706</v>
      </c>
      <c r="I6528" t="s">
        <v>2272</v>
      </c>
      <c r="J6528">
        <v>1008</v>
      </c>
      <c r="K6528" t="s">
        <v>683</v>
      </c>
      <c r="L6528" t="s">
        <v>684</v>
      </c>
      <c r="P6528">
        <v>1004</v>
      </c>
      <c r="Q6528" t="s">
        <v>411</v>
      </c>
      <c r="R6528" t="s">
        <v>412</v>
      </c>
      <c r="Y6528">
        <v>1369</v>
      </c>
      <c r="Z6528" t="s">
        <v>413</v>
      </c>
      <c r="AA6528" t="s">
        <v>414</v>
      </c>
      <c r="AB6528">
        <v>7849.5379999999996</v>
      </c>
      <c r="AC6528">
        <v>9733.4269999999997</v>
      </c>
      <c r="AD6528">
        <v>0.75</v>
      </c>
      <c r="AE6528">
        <v>0.25</v>
      </c>
      <c r="AF6528">
        <v>1</v>
      </c>
      <c r="AG6528">
        <v>0</v>
      </c>
      <c r="AH6528">
        <v>7849.54</v>
      </c>
      <c r="AI6528">
        <v>9733.43</v>
      </c>
      <c r="AJ6528">
        <v>1</v>
      </c>
      <c r="AK6528">
        <v>1</v>
      </c>
      <c r="AL6528">
        <v>0</v>
      </c>
      <c r="AM6528">
        <v>1</v>
      </c>
    </row>
    <row r="6529" spans="1:39" x14ac:dyDescent="0.25">
      <c r="A6529" t="s">
        <v>2780</v>
      </c>
      <c r="B6529">
        <v>1</v>
      </c>
      <c r="C6529" t="s">
        <v>2781</v>
      </c>
      <c r="D6529" t="s">
        <v>170</v>
      </c>
      <c r="E6529">
        <v>27</v>
      </c>
      <c r="F6529" t="s">
        <v>26</v>
      </c>
      <c r="G6529" t="s">
        <v>633</v>
      </c>
      <c r="H6529">
        <v>3994</v>
      </c>
      <c r="I6529" t="s">
        <v>634</v>
      </c>
      <c r="Y6529">
        <v>1373</v>
      </c>
      <c r="Z6529" t="s">
        <v>453</v>
      </c>
      <c r="AA6529" t="s">
        <v>454</v>
      </c>
      <c r="AB6529">
        <v>66895.460000000006</v>
      </c>
      <c r="AC6529">
        <v>81843.554000000004</v>
      </c>
      <c r="AD6529">
        <v>0.18329999999999999</v>
      </c>
      <c r="AE6529">
        <v>1.67E-2</v>
      </c>
      <c r="AF6529">
        <v>0.2</v>
      </c>
      <c r="AG6529">
        <v>0</v>
      </c>
      <c r="AH6529">
        <v>13379.09</v>
      </c>
      <c r="AI6529">
        <v>16368.71</v>
      </c>
      <c r="AJ6529">
        <v>1</v>
      </c>
      <c r="AK6529">
        <v>0.2</v>
      </c>
      <c r="AL6529">
        <v>0</v>
      </c>
      <c r="AM6529">
        <v>1</v>
      </c>
    </row>
    <row r="6530" spans="1:39" x14ac:dyDescent="0.25">
      <c r="A6530" t="s">
        <v>2780</v>
      </c>
      <c r="B6530">
        <v>1</v>
      </c>
      <c r="C6530" t="s">
        <v>2781</v>
      </c>
      <c r="D6530" t="s">
        <v>170</v>
      </c>
      <c r="E6530">
        <v>27</v>
      </c>
      <c r="F6530" t="s">
        <v>26</v>
      </c>
      <c r="G6530" t="s">
        <v>1530</v>
      </c>
      <c r="H6530">
        <v>4059</v>
      </c>
      <c r="I6530" t="s">
        <v>1531</v>
      </c>
      <c r="J6530">
        <v>1469</v>
      </c>
      <c r="K6530" t="s">
        <v>1435</v>
      </c>
      <c r="L6530" t="s">
        <v>1436</v>
      </c>
      <c r="P6530">
        <v>1103</v>
      </c>
      <c r="Q6530" t="s">
        <v>1437</v>
      </c>
      <c r="R6530" t="s">
        <v>1438</v>
      </c>
      <c r="Y6530">
        <v>1374</v>
      </c>
      <c r="Z6530" t="s">
        <v>393</v>
      </c>
      <c r="AA6530" t="s">
        <v>394</v>
      </c>
      <c r="AB6530">
        <v>37428.120000000003</v>
      </c>
      <c r="AC6530">
        <v>45288.025000000001</v>
      </c>
      <c r="AD6530">
        <v>2</v>
      </c>
      <c r="AE6530">
        <v>0</v>
      </c>
      <c r="AF6530">
        <v>2</v>
      </c>
      <c r="AG6530">
        <v>0</v>
      </c>
      <c r="AH6530">
        <v>74856.240000000005</v>
      </c>
      <c r="AI6530">
        <v>90576.05</v>
      </c>
      <c r="AJ6530">
        <v>0</v>
      </c>
      <c r="AK6530">
        <v>0</v>
      </c>
      <c r="AL6530">
        <v>0</v>
      </c>
      <c r="AM6530">
        <v>1</v>
      </c>
    </row>
    <row r="6531" spans="1:39" x14ac:dyDescent="0.25">
      <c r="A6531" t="s">
        <v>2780</v>
      </c>
      <c r="B6531">
        <v>1</v>
      </c>
      <c r="C6531" t="s">
        <v>2781</v>
      </c>
      <c r="D6531" t="s">
        <v>170</v>
      </c>
      <c r="E6531">
        <v>27</v>
      </c>
      <c r="F6531" t="s">
        <v>26</v>
      </c>
      <c r="G6531" t="s">
        <v>1532</v>
      </c>
      <c r="H6531">
        <v>4060</v>
      </c>
      <c r="I6531" t="s">
        <v>1533</v>
      </c>
      <c r="J6531">
        <v>1469</v>
      </c>
      <c r="K6531" t="s">
        <v>1435</v>
      </c>
      <c r="L6531" t="s">
        <v>1436</v>
      </c>
      <c r="P6531">
        <v>1103</v>
      </c>
      <c r="Q6531" t="s">
        <v>1437</v>
      </c>
      <c r="R6531" t="s">
        <v>1438</v>
      </c>
      <c r="Y6531">
        <v>1374</v>
      </c>
      <c r="Z6531" t="s">
        <v>393</v>
      </c>
      <c r="AA6531" t="s">
        <v>394</v>
      </c>
      <c r="AB6531">
        <v>37428.120000000003</v>
      </c>
      <c r="AC6531">
        <v>45288.025000000001</v>
      </c>
      <c r="AD6531">
        <v>2</v>
      </c>
      <c r="AE6531">
        <v>0</v>
      </c>
      <c r="AF6531">
        <v>2</v>
      </c>
      <c r="AG6531">
        <v>0</v>
      </c>
      <c r="AH6531">
        <v>74856.240000000005</v>
      </c>
      <c r="AI6531">
        <v>90576.05</v>
      </c>
      <c r="AJ6531">
        <v>0</v>
      </c>
      <c r="AK6531">
        <v>0</v>
      </c>
      <c r="AL6531">
        <v>0</v>
      </c>
      <c r="AM6531">
        <v>1</v>
      </c>
    </row>
    <row r="6532" spans="1:39" x14ac:dyDescent="0.25">
      <c r="A6532" t="s">
        <v>2780</v>
      </c>
      <c r="B6532">
        <v>1</v>
      </c>
      <c r="C6532" t="s">
        <v>2781</v>
      </c>
      <c r="D6532" t="s">
        <v>170</v>
      </c>
      <c r="E6532">
        <v>27</v>
      </c>
      <c r="F6532" t="s">
        <v>26</v>
      </c>
      <c r="G6532" t="s">
        <v>637</v>
      </c>
      <c r="H6532">
        <v>4117</v>
      </c>
      <c r="I6532" t="s">
        <v>638</v>
      </c>
      <c r="J6532">
        <v>1019</v>
      </c>
      <c r="K6532" t="s">
        <v>281</v>
      </c>
      <c r="L6532" t="s">
        <v>352</v>
      </c>
      <c r="P6532">
        <v>1020</v>
      </c>
      <c r="Q6532" t="s">
        <v>353</v>
      </c>
      <c r="R6532" t="s">
        <v>354</v>
      </c>
      <c r="Y6532">
        <v>1402</v>
      </c>
      <c r="Z6532" t="s">
        <v>355</v>
      </c>
      <c r="AA6532" t="s">
        <v>356</v>
      </c>
      <c r="AB6532">
        <v>130677.283</v>
      </c>
      <c r="AC6532">
        <v>160577.32699999999</v>
      </c>
      <c r="AD6532">
        <v>1.3332999999999999</v>
      </c>
      <c r="AE6532">
        <v>0</v>
      </c>
      <c r="AF6532">
        <v>1.3332999999999999</v>
      </c>
      <c r="AG6532">
        <v>0</v>
      </c>
      <c r="AH6532">
        <v>174236.38</v>
      </c>
      <c r="AI6532">
        <v>214103.1</v>
      </c>
      <c r="AJ6532">
        <v>6</v>
      </c>
      <c r="AK6532">
        <v>0.22</v>
      </c>
      <c r="AL6532">
        <v>0</v>
      </c>
      <c r="AM6532">
        <v>1</v>
      </c>
    </row>
    <row r="6533" spans="1:39" x14ac:dyDescent="0.25">
      <c r="A6533" t="s">
        <v>2780</v>
      </c>
      <c r="B6533">
        <v>1</v>
      </c>
      <c r="C6533" t="s">
        <v>2781</v>
      </c>
      <c r="D6533" t="s">
        <v>170</v>
      </c>
      <c r="E6533">
        <v>27</v>
      </c>
      <c r="F6533" t="s">
        <v>26</v>
      </c>
      <c r="G6533" t="s">
        <v>639</v>
      </c>
      <c r="H6533">
        <v>4118</v>
      </c>
      <c r="I6533" t="s">
        <v>640</v>
      </c>
      <c r="J6533">
        <v>1019</v>
      </c>
      <c r="K6533" t="s">
        <v>281</v>
      </c>
      <c r="L6533" t="s">
        <v>352</v>
      </c>
      <c r="P6533">
        <v>1020</v>
      </c>
      <c r="Q6533" t="s">
        <v>353</v>
      </c>
      <c r="R6533" t="s">
        <v>354</v>
      </c>
      <c r="Y6533">
        <v>1402</v>
      </c>
      <c r="Z6533" t="s">
        <v>355</v>
      </c>
      <c r="AA6533" t="s">
        <v>356</v>
      </c>
      <c r="AB6533">
        <v>128761.29</v>
      </c>
      <c r="AC6533">
        <v>156903.247</v>
      </c>
      <c r="AD6533">
        <v>1.5</v>
      </c>
      <c r="AE6533">
        <v>0</v>
      </c>
      <c r="AF6533">
        <v>1.5</v>
      </c>
      <c r="AG6533">
        <v>0</v>
      </c>
      <c r="AH6533">
        <v>193141.93</v>
      </c>
      <c r="AI6533">
        <v>235354.87</v>
      </c>
      <c r="AJ6533">
        <v>4</v>
      </c>
      <c r="AK6533">
        <v>0.38</v>
      </c>
      <c r="AL6533">
        <v>0</v>
      </c>
      <c r="AM6533">
        <v>1</v>
      </c>
    </row>
    <row r="6534" spans="1:39" x14ac:dyDescent="0.25">
      <c r="A6534" t="s">
        <v>2780</v>
      </c>
      <c r="B6534">
        <v>1</v>
      </c>
      <c r="C6534" t="s">
        <v>2781</v>
      </c>
      <c r="D6534" t="s">
        <v>170</v>
      </c>
      <c r="E6534">
        <v>27</v>
      </c>
      <c r="F6534" t="s">
        <v>26</v>
      </c>
      <c r="G6534" t="s">
        <v>641</v>
      </c>
      <c r="H6534">
        <v>4174</v>
      </c>
      <c r="I6534" t="s">
        <v>642</v>
      </c>
      <c r="J6534">
        <v>1416</v>
      </c>
      <c r="K6534" t="s">
        <v>643</v>
      </c>
      <c r="L6534" t="s">
        <v>644</v>
      </c>
      <c r="P6534">
        <v>1070</v>
      </c>
      <c r="Q6534" t="s">
        <v>645</v>
      </c>
      <c r="R6534" t="s">
        <v>646</v>
      </c>
      <c r="Y6534">
        <v>1372</v>
      </c>
      <c r="Z6534" t="s">
        <v>405</v>
      </c>
      <c r="AA6534" t="s">
        <v>406</v>
      </c>
      <c r="AB6534">
        <v>93054.047999999995</v>
      </c>
      <c r="AC6534">
        <v>113475.902</v>
      </c>
      <c r="AD6534">
        <v>2.75</v>
      </c>
      <c r="AE6534">
        <v>0</v>
      </c>
      <c r="AF6534">
        <v>2.75</v>
      </c>
      <c r="AG6534">
        <v>0</v>
      </c>
      <c r="AH6534">
        <v>255898.63</v>
      </c>
      <c r="AI6534">
        <v>312058.73</v>
      </c>
      <c r="AJ6534">
        <v>6</v>
      </c>
      <c r="AK6534">
        <v>0.46</v>
      </c>
      <c r="AL6534">
        <v>0</v>
      </c>
      <c r="AM6534">
        <v>1</v>
      </c>
    </row>
    <row r="6535" spans="1:39" x14ac:dyDescent="0.25">
      <c r="A6535" t="s">
        <v>2780</v>
      </c>
      <c r="B6535">
        <v>1</v>
      </c>
      <c r="C6535" t="s">
        <v>2781</v>
      </c>
      <c r="D6535" t="s">
        <v>170</v>
      </c>
      <c r="E6535">
        <v>27</v>
      </c>
      <c r="F6535" t="s">
        <v>26</v>
      </c>
      <c r="G6535" t="s">
        <v>647</v>
      </c>
      <c r="H6535">
        <v>4175</v>
      </c>
      <c r="I6535" t="s">
        <v>648</v>
      </c>
      <c r="J6535">
        <v>1416</v>
      </c>
      <c r="K6535" t="s">
        <v>643</v>
      </c>
      <c r="L6535" t="s">
        <v>644</v>
      </c>
      <c r="P6535">
        <v>1070</v>
      </c>
      <c r="Q6535" t="s">
        <v>645</v>
      </c>
      <c r="R6535" t="s">
        <v>646</v>
      </c>
      <c r="Y6535">
        <v>1372</v>
      </c>
      <c r="Z6535" t="s">
        <v>405</v>
      </c>
      <c r="AA6535" t="s">
        <v>406</v>
      </c>
      <c r="AB6535">
        <v>96925.365000000005</v>
      </c>
      <c r="AC6535">
        <v>117953.27099999999</v>
      </c>
      <c r="AD6535">
        <v>3.625</v>
      </c>
      <c r="AE6535">
        <v>0</v>
      </c>
      <c r="AF6535">
        <v>3.625</v>
      </c>
      <c r="AG6535">
        <v>0</v>
      </c>
      <c r="AH6535">
        <v>351354.45</v>
      </c>
      <c r="AI6535">
        <v>427580.61</v>
      </c>
      <c r="AJ6535">
        <v>2</v>
      </c>
      <c r="AK6535">
        <v>1.81</v>
      </c>
      <c r="AL6535">
        <v>0</v>
      </c>
      <c r="AM6535">
        <v>1</v>
      </c>
    </row>
    <row r="6536" spans="1:39" x14ac:dyDescent="0.25">
      <c r="A6536" t="s">
        <v>2780</v>
      </c>
      <c r="B6536">
        <v>1</v>
      </c>
      <c r="C6536" t="s">
        <v>2781</v>
      </c>
      <c r="D6536" t="s">
        <v>170</v>
      </c>
      <c r="E6536">
        <v>27</v>
      </c>
      <c r="F6536" t="s">
        <v>26</v>
      </c>
      <c r="G6536" t="s">
        <v>649</v>
      </c>
      <c r="H6536">
        <v>4176</v>
      </c>
      <c r="I6536" t="s">
        <v>650</v>
      </c>
      <c r="J6536">
        <v>1416</v>
      </c>
      <c r="K6536" t="s">
        <v>643</v>
      </c>
      <c r="L6536" t="s">
        <v>644</v>
      </c>
      <c r="P6536">
        <v>1070</v>
      </c>
      <c r="Q6536" t="s">
        <v>645</v>
      </c>
      <c r="R6536" t="s">
        <v>646</v>
      </c>
      <c r="Y6536">
        <v>1372</v>
      </c>
      <c r="Z6536" t="s">
        <v>405</v>
      </c>
      <c r="AA6536" t="s">
        <v>406</v>
      </c>
      <c r="AB6536">
        <v>95514.577999999994</v>
      </c>
      <c r="AC6536">
        <v>116417.65700000001</v>
      </c>
      <c r="AD6536">
        <v>2.75</v>
      </c>
      <c r="AE6536">
        <v>0</v>
      </c>
      <c r="AF6536">
        <v>2.75</v>
      </c>
      <c r="AG6536">
        <v>0</v>
      </c>
      <c r="AH6536">
        <v>262665.09000000003</v>
      </c>
      <c r="AI6536">
        <v>320148.56</v>
      </c>
      <c r="AJ6536">
        <v>1</v>
      </c>
      <c r="AK6536">
        <v>2.75</v>
      </c>
      <c r="AL6536">
        <v>0</v>
      </c>
      <c r="AM6536">
        <v>1</v>
      </c>
    </row>
    <row r="6537" spans="1:39" x14ac:dyDescent="0.25">
      <c r="A6537" t="s">
        <v>2780</v>
      </c>
      <c r="B6537">
        <v>1</v>
      </c>
      <c r="C6537" t="s">
        <v>2781</v>
      </c>
      <c r="D6537" t="s">
        <v>170</v>
      </c>
      <c r="E6537">
        <v>27</v>
      </c>
      <c r="F6537" t="s">
        <v>26</v>
      </c>
      <c r="G6537" t="s">
        <v>1181</v>
      </c>
      <c r="H6537">
        <v>4177</v>
      </c>
      <c r="I6537" t="s">
        <v>1182</v>
      </c>
      <c r="J6537">
        <v>1416</v>
      </c>
      <c r="K6537" t="s">
        <v>643</v>
      </c>
      <c r="L6537" t="s">
        <v>644</v>
      </c>
      <c r="P6537">
        <v>1070</v>
      </c>
      <c r="Q6537" t="s">
        <v>645</v>
      </c>
      <c r="R6537" t="s">
        <v>646</v>
      </c>
      <c r="Y6537">
        <v>1372</v>
      </c>
      <c r="Z6537" t="s">
        <v>405</v>
      </c>
      <c r="AA6537" t="s">
        <v>406</v>
      </c>
      <c r="AB6537">
        <v>93938.351999999999</v>
      </c>
      <c r="AC6537">
        <v>114372.906</v>
      </c>
      <c r="AD6537">
        <v>6.25</v>
      </c>
      <c r="AE6537">
        <v>0</v>
      </c>
      <c r="AF6537">
        <v>6.25</v>
      </c>
      <c r="AG6537">
        <v>0</v>
      </c>
      <c r="AH6537">
        <v>587114.69999999995</v>
      </c>
      <c r="AI6537">
        <v>714830.66</v>
      </c>
      <c r="AJ6537">
        <v>5</v>
      </c>
      <c r="AK6537">
        <v>1.25</v>
      </c>
      <c r="AL6537">
        <v>0</v>
      </c>
      <c r="AM6537">
        <v>1</v>
      </c>
    </row>
    <row r="6538" spans="1:39" x14ac:dyDescent="0.25">
      <c r="A6538" t="s">
        <v>2780</v>
      </c>
      <c r="B6538">
        <v>1</v>
      </c>
      <c r="C6538" t="s">
        <v>2781</v>
      </c>
      <c r="D6538" t="s">
        <v>170</v>
      </c>
      <c r="E6538">
        <v>27</v>
      </c>
      <c r="F6538" t="s">
        <v>26</v>
      </c>
      <c r="G6538" t="s">
        <v>1375</v>
      </c>
      <c r="H6538">
        <v>4244</v>
      </c>
      <c r="I6538" t="s">
        <v>1376</v>
      </c>
      <c r="J6538">
        <v>1416</v>
      </c>
      <c r="K6538" t="s">
        <v>643</v>
      </c>
      <c r="L6538" t="s">
        <v>644</v>
      </c>
      <c r="P6538">
        <v>1070</v>
      </c>
      <c r="Q6538" t="s">
        <v>645</v>
      </c>
      <c r="R6538" t="s">
        <v>646</v>
      </c>
      <c r="Y6538">
        <v>1372</v>
      </c>
      <c r="Z6538" t="s">
        <v>405</v>
      </c>
      <c r="AA6538" t="s">
        <v>406</v>
      </c>
      <c r="AB6538">
        <v>91990.774000000005</v>
      </c>
      <c r="AC6538">
        <v>112425.162</v>
      </c>
      <c r="AD6538">
        <v>0.75</v>
      </c>
      <c r="AE6538">
        <v>0</v>
      </c>
      <c r="AF6538">
        <v>0.75</v>
      </c>
      <c r="AG6538">
        <v>0</v>
      </c>
      <c r="AH6538">
        <v>68993.08</v>
      </c>
      <c r="AI6538">
        <v>84318.87</v>
      </c>
      <c r="AJ6538">
        <v>1</v>
      </c>
      <c r="AK6538">
        <v>0.75</v>
      </c>
      <c r="AL6538">
        <v>0</v>
      </c>
      <c r="AM6538">
        <v>1</v>
      </c>
    </row>
    <row r="6539" spans="1:39" x14ac:dyDescent="0.25">
      <c r="A6539" t="s">
        <v>2780</v>
      </c>
      <c r="B6539">
        <v>1</v>
      </c>
      <c r="C6539" t="s">
        <v>2781</v>
      </c>
      <c r="D6539" t="s">
        <v>170</v>
      </c>
      <c r="E6539">
        <v>27</v>
      </c>
      <c r="F6539" t="s">
        <v>26</v>
      </c>
      <c r="G6539" t="s">
        <v>1626</v>
      </c>
      <c r="H6539">
        <v>4245</v>
      </c>
      <c r="I6539" t="s">
        <v>1627</v>
      </c>
      <c r="J6539">
        <v>1416</v>
      </c>
      <c r="K6539" t="s">
        <v>643</v>
      </c>
      <c r="L6539" t="s">
        <v>644</v>
      </c>
      <c r="P6539">
        <v>1070</v>
      </c>
      <c r="Q6539" t="s">
        <v>645</v>
      </c>
      <c r="R6539" t="s">
        <v>646</v>
      </c>
      <c r="Y6539">
        <v>1372</v>
      </c>
      <c r="Z6539" t="s">
        <v>405</v>
      </c>
      <c r="AA6539" t="s">
        <v>406</v>
      </c>
      <c r="AB6539">
        <v>93569.399000000005</v>
      </c>
      <c r="AC6539">
        <v>114235.36900000001</v>
      </c>
      <c r="AD6539">
        <v>0.5</v>
      </c>
      <c r="AE6539">
        <v>0</v>
      </c>
      <c r="AF6539">
        <v>0.5</v>
      </c>
      <c r="AG6539">
        <v>0</v>
      </c>
      <c r="AH6539">
        <v>46784.7</v>
      </c>
      <c r="AI6539">
        <v>57117.68</v>
      </c>
      <c r="AJ6539">
        <v>0</v>
      </c>
      <c r="AK6539">
        <v>0</v>
      </c>
      <c r="AL6539">
        <v>0</v>
      </c>
      <c r="AM6539">
        <v>1</v>
      </c>
    </row>
    <row r="6540" spans="1:39" x14ac:dyDescent="0.25">
      <c r="A6540" t="s">
        <v>2780</v>
      </c>
      <c r="B6540">
        <v>1</v>
      </c>
      <c r="C6540" t="s">
        <v>2781</v>
      </c>
      <c r="D6540" t="s">
        <v>170</v>
      </c>
      <c r="E6540">
        <v>27</v>
      </c>
      <c r="F6540" t="s">
        <v>26</v>
      </c>
      <c r="G6540" t="s">
        <v>1377</v>
      </c>
      <c r="H6540">
        <v>4298</v>
      </c>
      <c r="I6540" t="s">
        <v>1378</v>
      </c>
      <c r="J6540">
        <v>1194</v>
      </c>
      <c r="K6540" t="s">
        <v>367</v>
      </c>
      <c r="L6540" t="s">
        <v>368</v>
      </c>
      <c r="P6540">
        <v>1106</v>
      </c>
      <c r="Q6540" t="s">
        <v>1363</v>
      </c>
      <c r="R6540" t="s">
        <v>1364</v>
      </c>
      <c r="Y6540">
        <v>1375</v>
      </c>
      <c r="Z6540" t="s">
        <v>371</v>
      </c>
      <c r="AA6540" t="s">
        <v>372</v>
      </c>
      <c r="AB6540">
        <v>46889.482000000004</v>
      </c>
      <c r="AC6540">
        <v>57312.519</v>
      </c>
      <c r="AD6540">
        <v>10</v>
      </c>
      <c r="AE6540">
        <v>0</v>
      </c>
      <c r="AF6540">
        <v>10</v>
      </c>
      <c r="AG6540">
        <v>0</v>
      </c>
      <c r="AH6540">
        <v>468894.82</v>
      </c>
      <c r="AI6540">
        <v>573125.18999999994</v>
      </c>
      <c r="AJ6540">
        <v>5</v>
      </c>
      <c r="AK6540">
        <v>2</v>
      </c>
      <c r="AL6540">
        <v>0</v>
      </c>
      <c r="AM6540">
        <v>1</v>
      </c>
    </row>
    <row r="6541" spans="1:39" x14ac:dyDescent="0.25">
      <c r="A6541" t="s">
        <v>2780</v>
      </c>
      <c r="B6541">
        <v>1</v>
      </c>
      <c r="C6541" t="s">
        <v>2781</v>
      </c>
      <c r="D6541" t="s">
        <v>170</v>
      </c>
      <c r="E6541">
        <v>27</v>
      </c>
      <c r="F6541" t="s">
        <v>26</v>
      </c>
      <c r="G6541" t="s">
        <v>1379</v>
      </c>
      <c r="H6541">
        <v>4302</v>
      </c>
      <c r="I6541" t="s">
        <v>1380</v>
      </c>
      <c r="J6541">
        <v>1194</v>
      </c>
      <c r="K6541" t="s">
        <v>367</v>
      </c>
      <c r="L6541" t="s">
        <v>368</v>
      </c>
      <c r="P6541">
        <v>1106</v>
      </c>
      <c r="Q6541" t="s">
        <v>1363</v>
      </c>
      <c r="R6541" t="s">
        <v>1364</v>
      </c>
      <c r="Y6541">
        <v>1375</v>
      </c>
      <c r="Z6541" t="s">
        <v>371</v>
      </c>
      <c r="AA6541" t="s">
        <v>372</v>
      </c>
      <c r="AB6541">
        <v>44180.993999999999</v>
      </c>
      <c r="AC6541">
        <v>53893.629000000001</v>
      </c>
      <c r="AD6541">
        <v>3</v>
      </c>
      <c r="AE6541">
        <v>0</v>
      </c>
      <c r="AF6541">
        <v>3</v>
      </c>
      <c r="AG6541">
        <v>0</v>
      </c>
      <c r="AH6541">
        <v>132542.98000000001</v>
      </c>
      <c r="AI6541">
        <v>161680.89000000001</v>
      </c>
      <c r="AJ6541">
        <v>0</v>
      </c>
      <c r="AK6541">
        <v>0</v>
      </c>
      <c r="AL6541">
        <v>0</v>
      </c>
      <c r="AM6541">
        <v>1</v>
      </c>
    </row>
    <row r="6542" spans="1:39" x14ac:dyDescent="0.25">
      <c r="A6542" t="s">
        <v>2780</v>
      </c>
      <c r="B6542">
        <v>1</v>
      </c>
      <c r="C6542" t="s">
        <v>2781</v>
      </c>
      <c r="D6542" t="s">
        <v>170</v>
      </c>
      <c r="E6542">
        <v>27</v>
      </c>
      <c r="F6542" t="s">
        <v>26</v>
      </c>
      <c r="G6542" t="s">
        <v>1183</v>
      </c>
      <c r="H6542">
        <v>4406</v>
      </c>
      <c r="I6542" t="s">
        <v>1184</v>
      </c>
      <c r="J6542">
        <v>1414</v>
      </c>
      <c r="K6542" t="s">
        <v>437</v>
      </c>
      <c r="L6542" t="s">
        <v>438</v>
      </c>
      <c r="P6542">
        <v>1072</v>
      </c>
      <c r="Q6542" t="s">
        <v>439</v>
      </c>
      <c r="R6542" t="s">
        <v>440</v>
      </c>
      <c r="Y6542">
        <v>1374</v>
      </c>
      <c r="Z6542" t="s">
        <v>393</v>
      </c>
      <c r="AA6542" t="s">
        <v>394</v>
      </c>
      <c r="AB6542">
        <v>32727.37</v>
      </c>
      <c r="AC6542">
        <v>40325.686999999998</v>
      </c>
      <c r="AD6542">
        <v>0.33329999999999999</v>
      </c>
      <c r="AE6542">
        <v>0</v>
      </c>
      <c r="AF6542">
        <v>0.33329999999999999</v>
      </c>
      <c r="AG6542">
        <v>0</v>
      </c>
      <c r="AH6542">
        <v>10909.12</v>
      </c>
      <c r="AI6542">
        <v>13441.9</v>
      </c>
      <c r="AJ6542">
        <v>2</v>
      </c>
      <c r="AK6542">
        <v>0.17</v>
      </c>
      <c r="AL6542">
        <v>0</v>
      </c>
      <c r="AM6542">
        <v>1</v>
      </c>
    </row>
    <row r="6543" spans="1:39" x14ac:dyDescent="0.25">
      <c r="A6543" t="s">
        <v>2780</v>
      </c>
      <c r="B6543">
        <v>1</v>
      </c>
      <c r="C6543" t="s">
        <v>2781</v>
      </c>
      <c r="D6543" t="s">
        <v>170</v>
      </c>
      <c r="E6543">
        <v>27</v>
      </c>
      <c r="F6543" t="s">
        <v>26</v>
      </c>
      <c r="G6543" t="s">
        <v>1837</v>
      </c>
      <c r="H6543">
        <v>4412</v>
      </c>
      <c r="I6543" t="s">
        <v>1838</v>
      </c>
      <c r="J6543">
        <v>1413</v>
      </c>
      <c r="K6543" t="s">
        <v>391</v>
      </c>
      <c r="L6543" t="s">
        <v>392</v>
      </c>
      <c r="Y6543">
        <v>1374</v>
      </c>
      <c r="Z6543" t="s">
        <v>393</v>
      </c>
      <c r="AA6543" t="s">
        <v>394</v>
      </c>
      <c r="AB6543">
        <v>71152.588000000003</v>
      </c>
      <c r="AC6543">
        <v>88229.212</v>
      </c>
      <c r="AD6543">
        <v>0.2</v>
      </c>
      <c r="AE6543">
        <v>0</v>
      </c>
      <c r="AF6543">
        <v>0.2</v>
      </c>
      <c r="AG6543">
        <v>0</v>
      </c>
      <c r="AH6543">
        <v>14230.52</v>
      </c>
      <c r="AI6543">
        <v>17645.84</v>
      </c>
      <c r="AJ6543">
        <v>1</v>
      </c>
      <c r="AK6543">
        <v>0.2</v>
      </c>
      <c r="AL6543">
        <v>0</v>
      </c>
      <c r="AM6543">
        <v>1</v>
      </c>
    </row>
    <row r="6544" spans="1:39" x14ac:dyDescent="0.25">
      <c r="A6544" t="s">
        <v>2780</v>
      </c>
      <c r="B6544">
        <v>1</v>
      </c>
      <c r="C6544" t="s">
        <v>2781</v>
      </c>
      <c r="D6544" t="s">
        <v>170</v>
      </c>
      <c r="E6544">
        <v>27</v>
      </c>
      <c r="F6544" t="s">
        <v>26</v>
      </c>
      <c r="G6544" t="s">
        <v>1185</v>
      </c>
      <c r="H6544">
        <v>4414</v>
      </c>
      <c r="I6544" t="s">
        <v>1186</v>
      </c>
      <c r="P6544">
        <v>1069</v>
      </c>
      <c r="Q6544" t="s">
        <v>397</v>
      </c>
      <c r="R6544" t="s">
        <v>398</v>
      </c>
      <c r="Y6544">
        <v>1374</v>
      </c>
      <c r="Z6544" t="s">
        <v>393</v>
      </c>
      <c r="AA6544" t="s">
        <v>394</v>
      </c>
      <c r="AB6544">
        <v>48494.807999999997</v>
      </c>
      <c r="AC6544">
        <v>58678.718000000001</v>
      </c>
      <c r="AD6544">
        <v>0.1429</v>
      </c>
      <c r="AE6544">
        <v>0</v>
      </c>
      <c r="AF6544">
        <v>0.1429</v>
      </c>
      <c r="AG6544">
        <v>0</v>
      </c>
      <c r="AH6544">
        <v>6927.83</v>
      </c>
      <c r="AI6544">
        <v>8382.67</v>
      </c>
      <c r="AJ6544">
        <v>0</v>
      </c>
      <c r="AK6544">
        <v>0</v>
      </c>
      <c r="AL6544">
        <v>0</v>
      </c>
      <c r="AM6544">
        <v>1</v>
      </c>
    </row>
    <row r="6545" spans="1:39" x14ac:dyDescent="0.25">
      <c r="A6545" t="s">
        <v>2780</v>
      </c>
      <c r="B6545">
        <v>1</v>
      </c>
      <c r="C6545" t="s">
        <v>2781</v>
      </c>
      <c r="D6545" t="s">
        <v>170</v>
      </c>
      <c r="E6545">
        <v>27</v>
      </c>
      <c r="F6545" t="s">
        <v>26</v>
      </c>
      <c r="G6545" t="s">
        <v>1187</v>
      </c>
      <c r="H6545">
        <v>4438</v>
      </c>
      <c r="I6545" t="s">
        <v>1188</v>
      </c>
      <c r="J6545">
        <v>1414</v>
      </c>
      <c r="K6545" t="s">
        <v>437</v>
      </c>
      <c r="L6545" t="s">
        <v>438</v>
      </c>
      <c r="Y6545">
        <v>1372</v>
      </c>
      <c r="Z6545" t="s">
        <v>405</v>
      </c>
      <c r="AA6545" t="s">
        <v>406</v>
      </c>
      <c r="AB6545">
        <v>243929.247</v>
      </c>
      <c r="AC6545">
        <v>297681.45500000002</v>
      </c>
      <c r="AD6545">
        <v>0.25</v>
      </c>
      <c r="AE6545">
        <v>0</v>
      </c>
      <c r="AF6545">
        <v>0.25</v>
      </c>
      <c r="AG6545">
        <v>0</v>
      </c>
      <c r="AH6545">
        <v>60982.31</v>
      </c>
      <c r="AI6545">
        <v>74420.36</v>
      </c>
      <c r="AJ6545">
        <v>1</v>
      </c>
      <c r="AK6545">
        <v>0.25</v>
      </c>
      <c r="AL6545">
        <v>0</v>
      </c>
      <c r="AM6545">
        <v>1</v>
      </c>
    </row>
    <row r="6546" spans="1:39" x14ac:dyDescent="0.25">
      <c r="A6546" t="s">
        <v>2780</v>
      </c>
      <c r="B6546">
        <v>1</v>
      </c>
      <c r="C6546" t="s">
        <v>2781</v>
      </c>
      <c r="D6546" t="s">
        <v>170</v>
      </c>
      <c r="E6546">
        <v>27</v>
      </c>
      <c r="F6546" t="s">
        <v>26</v>
      </c>
      <c r="G6546" t="s">
        <v>1189</v>
      </c>
      <c r="H6546">
        <v>4439</v>
      </c>
      <c r="I6546" t="s">
        <v>1190</v>
      </c>
      <c r="J6546">
        <v>1414</v>
      </c>
      <c r="K6546" t="s">
        <v>437</v>
      </c>
      <c r="L6546" t="s">
        <v>438</v>
      </c>
      <c r="Y6546">
        <v>1372</v>
      </c>
      <c r="Z6546" t="s">
        <v>405</v>
      </c>
      <c r="AA6546" t="s">
        <v>406</v>
      </c>
      <c r="AB6546">
        <v>249977.82699999999</v>
      </c>
      <c r="AC6546">
        <v>305000.24099999998</v>
      </c>
      <c r="AD6546">
        <v>0.25</v>
      </c>
      <c r="AE6546">
        <v>0</v>
      </c>
      <c r="AF6546">
        <v>0.25</v>
      </c>
      <c r="AG6546">
        <v>0</v>
      </c>
      <c r="AH6546">
        <v>62494.46</v>
      </c>
      <c r="AI6546">
        <v>76250.06</v>
      </c>
      <c r="AJ6546">
        <v>1</v>
      </c>
      <c r="AK6546">
        <v>0.25</v>
      </c>
      <c r="AL6546">
        <v>0</v>
      </c>
      <c r="AM6546">
        <v>1</v>
      </c>
    </row>
    <row r="6547" spans="1:39" x14ac:dyDescent="0.25">
      <c r="A6547" t="s">
        <v>2780</v>
      </c>
      <c r="B6547">
        <v>1</v>
      </c>
      <c r="C6547" t="s">
        <v>2781</v>
      </c>
      <c r="D6547" t="s">
        <v>170</v>
      </c>
      <c r="E6547">
        <v>27</v>
      </c>
      <c r="F6547" t="s">
        <v>26</v>
      </c>
      <c r="G6547" t="s">
        <v>2168</v>
      </c>
      <c r="H6547">
        <v>4455</v>
      </c>
      <c r="I6547" t="s">
        <v>2169</v>
      </c>
      <c r="J6547">
        <v>1419</v>
      </c>
      <c r="K6547" t="s">
        <v>665</v>
      </c>
      <c r="L6547" t="s">
        <v>666</v>
      </c>
      <c r="Y6547">
        <v>1369</v>
      </c>
      <c r="Z6547" t="s">
        <v>413</v>
      </c>
      <c r="AA6547" t="s">
        <v>414</v>
      </c>
      <c r="AB6547">
        <v>26871.56</v>
      </c>
      <c r="AC6547">
        <v>32514.588</v>
      </c>
      <c r="AD6547">
        <v>0.5</v>
      </c>
      <c r="AE6547">
        <v>0</v>
      </c>
      <c r="AF6547">
        <v>0.5</v>
      </c>
      <c r="AG6547">
        <v>0</v>
      </c>
      <c r="AH6547">
        <v>13435.78</v>
      </c>
      <c r="AI6547">
        <v>16257.29</v>
      </c>
      <c r="AJ6547">
        <v>1</v>
      </c>
      <c r="AK6547">
        <v>0.5</v>
      </c>
      <c r="AL6547">
        <v>0</v>
      </c>
      <c r="AM6547">
        <v>1</v>
      </c>
    </row>
    <row r="6548" spans="1:39" x14ac:dyDescent="0.25">
      <c r="A6548" t="s">
        <v>2780</v>
      </c>
      <c r="B6548">
        <v>1</v>
      </c>
      <c r="C6548" t="s">
        <v>2781</v>
      </c>
      <c r="D6548" t="s">
        <v>170</v>
      </c>
      <c r="E6548">
        <v>27</v>
      </c>
      <c r="F6548" t="s">
        <v>26</v>
      </c>
      <c r="G6548" t="s">
        <v>1636</v>
      </c>
      <c r="H6548">
        <v>4456</v>
      </c>
      <c r="I6548" t="s">
        <v>1637</v>
      </c>
      <c r="J6548">
        <v>1419</v>
      </c>
      <c r="K6548" t="s">
        <v>665</v>
      </c>
      <c r="L6548" t="s">
        <v>666</v>
      </c>
      <c r="Y6548">
        <v>1369</v>
      </c>
      <c r="Z6548" t="s">
        <v>413</v>
      </c>
      <c r="AA6548" t="s">
        <v>414</v>
      </c>
      <c r="AB6548">
        <v>32912.671999999999</v>
      </c>
      <c r="AC6548">
        <v>39824.334000000003</v>
      </c>
      <c r="AD6548">
        <v>0.5</v>
      </c>
      <c r="AE6548">
        <v>0</v>
      </c>
      <c r="AF6548">
        <v>0.5</v>
      </c>
      <c r="AG6548">
        <v>0</v>
      </c>
      <c r="AH6548">
        <v>16456.34</v>
      </c>
      <c r="AI6548">
        <v>19912.169999999998</v>
      </c>
      <c r="AJ6548">
        <v>0</v>
      </c>
      <c r="AK6548">
        <v>0</v>
      </c>
      <c r="AL6548">
        <v>0</v>
      </c>
      <c r="AM6548">
        <v>1</v>
      </c>
    </row>
    <row r="6549" spans="1:39" x14ac:dyDescent="0.25">
      <c r="A6549" t="s">
        <v>2780</v>
      </c>
      <c r="B6549">
        <v>1</v>
      </c>
      <c r="C6549" t="s">
        <v>2781</v>
      </c>
      <c r="D6549" t="s">
        <v>170</v>
      </c>
      <c r="E6549">
        <v>27</v>
      </c>
      <c r="F6549" t="s">
        <v>26</v>
      </c>
      <c r="G6549" t="s">
        <v>1640</v>
      </c>
      <c r="H6549">
        <v>4459</v>
      </c>
      <c r="I6549" t="s">
        <v>1641</v>
      </c>
      <c r="J6549">
        <v>1419</v>
      </c>
      <c r="K6549" t="s">
        <v>665</v>
      </c>
      <c r="L6549" t="s">
        <v>666</v>
      </c>
      <c r="Y6549">
        <v>1369</v>
      </c>
      <c r="Z6549" t="s">
        <v>413</v>
      </c>
      <c r="AA6549" t="s">
        <v>414</v>
      </c>
      <c r="AB6549">
        <v>14104.871999999999</v>
      </c>
      <c r="AC6549">
        <v>17066.895</v>
      </c>
      <c r="AD6549">
        <v>1</v>
      </c>
      <c r="AE6549">
        <v>0</v>
      </c>
      <c r="AF6549">
        <v>1</v>
      </c>
      <c r="AG6549">
        <v>0</v>
      </c>
      <c r="AH6549">
        <v>14104.87</v>
      </c>
      <c r="AI6549">
        <v>17066.89</v>
      </c>
      <c r="AJ6549">
        <v>0</v>
      </c>
      <c r="AK6549">
        <v>0</v>
      </c>
      <c r="AL6549">
        <v>0</v>
      </c>
      <c r="AM6549">
        <v>1</v>
      </c>
    </row>
    <row r="6550" spans="1:39" x14ac:dyDescent="0.25">
      <c r="A6550" t="s">
        <v>2780</v>
      </c>
      <c r="B6550">
        <v>1</v>
      </c>
      <c r="C6550" t="s">
        <v>2781</v>
      </c>
      <c r="D6550" t="s">
        <v>170</v>
      </c>
      <c r="E6550">
        <v>27</v>
      </c>
      <c r="F6550" t="s">
        <v>26</v>
      </c>
      <c r="G6550" t="s">
        <v>1644</v>
      </c>
      <c r="H6550">
        <v>4616</v>
      </c>
      <c r="I6550" t="s">
        <v>1645</v>
      </c>
      <c r="J6550">
        <v>1418</v>
      </c>
      <c r="K6550" t="s">
        <v>1169</v>
      </c>
      <c r="L6550" t="s">
        <v>1170</v>
      </c>
      <c r="P6550">
        <v>1068</v>
      </c>
      <c r="Q6550" t="s">
        <v>1171</v>
      </c>
      <c r="R6550" t="s">
        <v>1172</v>
      </c>
      <c r="Y6550">
        <v>1372</v>
      </c>
      <c r="Z6550" t="s">
        <v>405</v>
      </c>
      <c r="AA6550" t="s">
        <v>406</v>
      </c>
      <c r="AB6550">
        <v>63610.2</v>
      </c>
      <c r="AC6550">
        <v>76968.342000000004</v>
      </c>
      <c r="AD6550">
        <v>8.3299999999999999E-2</v>
      </c>
      <c r="AE6550">
        <v>0</v>
      </c>
      <c r="AF6550">
        <v>8.3299999999999999E-2</v>
      </c>
      <c r="AG6550">
        <v>0</v>
      </c>
      <c r="AH6550">
        <v>5300.85</v>
      </c>
      <c r="AI6550">
        <v>6414.03</v>
      </c>
      <c r="AJ6550">
        <v>1</v>
      </c>
      <c r="AK6550">
        <v>0.08</v>
      </c>
      <c r="AL6550">
        <v>0</v>
      </c>
      <c r="AM6550">
        <v>1</v>
      </c>
    </row>
    <row r="6551" spans="1:39" x14ac:dyDescent="0.25">
      <c r="A6551" t="s">
        <v>2780</v>
      </c>
      <c r="B6551">
        <v>1</v>
      </c>
      <c r="C6551" t="s">
        <v>2781</v>
      </c>
      <c r="D6551" t="s">
        <v>170</v>
      </c>
      <c r="E6551">
        <v>27</v>
      </c>
      <c r="F6551" t="s">
        <v>26</v>
      </c>
      <c r="G6551" t="s">
        <v>691</v>
      </c>
      <c r="H6551">
        <v>4828</v>
      </c>
      <c r="I6551" t="s">
        <v>692</v>
      </c>
      <c r="J6551">
        <v>1413</v>
      </c>
      <c r="K6551" t="s">
        <v>391</v>
      </c>
      <c r="L6551" t="s">
        <v>392</v>
      </c>
      <c r="P6551">
        <v>1069</v>
      </c>
      <c r="Q6551" t="s">
        <v>397</v>
      </c>
      <c r="R6551" t="s">
        <v>398</v>
      </c>
      <c r="Y6551">
        <v>1374</v>
      </c>
      <c r="Z6551" t="s">
        <v>393</v>
      </c>
      <c r="AA6551" t="s">
        <v>394</v>
      </c>
      <c r="AB6551">
        <v>79625.034</v>
      </c>
      <c r="AC6551">
        <v>96346.284</v>
      </c>
      <c r="AD6551">
        <v>0.1</v>
      </c>
      <c r="AE6551">
        <v>0</v>
      </c>
      <c r="AF6551">
        <v>0.1</v>
      </c>
      <c r="AG6551">
        <v>0</v>
      </c>
      <c r="AH6551">
        <v>7962.5</v>
      </c>
      <c r="AI6551">
        <v>9634.6299999999992</v>
      </c>
      <c r="AJ6551">
        <v>0</v>
      </c>
      <c r="AK6551">
        <v>0</v>
      </c>
      <c r="AL6551">
        <v>0</v>
      </c>
      <c r="AM6551">
        <v>1</v>
      </c>
    </row>
    <row r="6552" spans="1:39" x14ac:dyDescent="0.25">
      <c r="A6552" t="s">
        <v>2780</v>
      </c>
      <c r="B6552">
        <v>1</v>
      </c>
      <c r="C6552" t="s">
        <v>2781</v>
      </c>
      <c r="D6552" t="s">
        <v>170</v>
      </c>
      <c r="E6552">
        <v>27</v>
      </c>
      <c r="F6552" t="s">
        <v>26</v>
      </c>
      <c r="G6552" t="s">
        <v>693</v>
      </c>
      <c r="H6552">
        <v>4940</v>
      </c>
      <c r="I6552" t="s">
        <v>694</v>
      </c>
      <c r="P6552">
        <v>1085</v>
      </c>
      <c r="Q6552" t="s">
        <v>695</v>
      </c>
      <c r="R6552" t="s">
        <v>696</v>
      </c>
      <c r="Y6552">
        <v>1373</v>
      </c>
      <c r="Z6552" t="s">
        <v>453</v>
      </c>
      <c r="AA6552" t="s">
        <v>454</v>
      </c>
      <c r="AB6552">
        <v>16417.46</v>
      </c>
      <c r="AC6552">
        <v>20098.192999999999</v>
      </c>
      <c r="AD6552">
        <v>11.2</v>
      </c>
      <c r="AE6552">
        <v>0</v>
      </c>
      <c r="AF6552">
        <v>11.2</v>
      </c>
      <c r="AG6552">
        <v>0</v>
      </c>
      <c r="AH6552">
        <v>183875.55</v>
      </c>
      <c r="AI6552">
        <v>225099.76</v>
      </c>
      <c r="AJ6552">
        <v>1</v>
      </c>
      <c r="AK6552">
        <v>11.2</v>
      </c>
      <c r="AL6552">
        <v>0</v>
      </c>
      <c r="AM6552">
        <v>1</v>
      </c>
    </row>
    <row r="6553" spans="1:39" x14ac:dyDescent="0.25">
      <c r="A6553" t="s">
        <v>2780</v>
      </c>
      <c r="B6553">
        <v>1</v>
      </c>
      <c r="C6553" t="s">
        <v>2781</v>
      </c>
      <c r="D6553" t="s">
        <v>170</v>
      </c>
      <c r="E6553">
        <v>27</v>
      </c>
      <c r="F6553" t="s">
        <v>26</v>
      </c>
      <c r="G6553" t="s">
        <v>697</v>
      </c>
      <c r="H6553">
        <v>4941</v>
      </c>
      <c r="I6553" t="s">
        <v>698</v>
      </c>
      <c r="P6553">
        <v>1085</v>
      </c>
      <c r="Q6553" t="s">
        <v>695</v>
      </c>
      <c r="R6553" t="s">
        <v>696</v>
      </c>
      <c r="Y6553">
        <v>1373</v>
      </c>
      <c r="Z6553" t="s">
        <v>453</v>
      </c>
      <c r="AA6553" t="s">
        <v>454</v>
      </c>
      <c r="AB6553">
        <v>16447.823</v>
      </c>
      <c r="AC6553">
        <v>20115.572</v>
      </c>
      <c r="AD6553">
        <v>8.5</v>
      </c>
      <c r="AE6553">
        <v>0</v>
      </c>
      <c r="AF6553">
        <v>8.5</v>
      </c>
      <c r="AG6553">
        <v>0</v>
      </c>
      <c r="AH6553">
        <v>139806.49</v>
      </c>
      <c r="AI6553">
        <v>170982.36</v>
      </c>
      <c r="AJ6553">
        <v>1</v>
      </c>
      <c r="AK6553">
        <v>8.5</v>
      </c>
      <c r="AL6553">
        <v>0</v>
      </c>
      <c r="AM6553">
        <v>1</v>
      </c>
    </row>
    <row r="6554" spans="1:39" x14ac:dyDescent="0.25">
      <c r="A6554" t="s">
        <v>2780</v>
      </c>
      <c r="B6554">
        <v>1</v>
      </c>
      <c r="C6554" t="s">
        <v>2781</v>
      </c>
      <c r="D6554" t="s">
        <v>170</v>
      </c>
      <c r="E6554">
        <v>27</v>
      </c>
      <c r="F6554" t="s">
        <v>26</v>
      </c>
      <c r="G6554" t="s">
        <v>705</v>
      </c>
      <c r="H6554">
        <v>4945</v>
      </c>
      <c r="I6554" t="s">
        <v>706</v>
      </c>
      <c r="Y6554">
        <v>1373</v>
      </c>
      <c r="Z6554" t="s">
        <v>453</v>
      </c>
      <c r="AA6554" t="s">
        <v>454</v>
      </c>
      <c r="AB6554">
        <v>17710.663</v>
      </c>
      <c r="AC6554">
        <v>21504.485000000001</v>
      </c>
      <c r="AD6554">
        <v>0.93330000000000002</v>
      </c>
      <c r="AE6554">
        <v>6.6699999999999995E-2</v>
      </c>
      <c r="AF6554">
        <v>1</v>
      </c>
      <c r="AG6554">
        <v>0</v>
      </c>
      <c r="AH6554">
        <v>17710.66</v>
      </c>
      <c r="AI6554">
        <v>21504.49</v>
      </c>
      <c r="AJ6554">
        <v>0</v>
      </c>
      <c r="AK6554">
        <v>0</v>
      </c>
      <c r="AL6554">
        <v>0</v>
      </c>
      <c r="AM6554">
        <v>1</v>
      </c>
    </row>
    <row r="6555" spans="1:39" x14ac:dyDescent="0.25">
      <c r="A6555" t="s">
        <v>2780</v>
      </c>
      <c r="B6555">
        <v>1</v>
      </c>
      <c r="C6555" t="s">
        <v>2781</v>
      </c>
      <c r="D6555" t="s">
        <v>170</v>
      </c>
      <c r="E6555">
        <v>27</v>
      </c>
      <c r="F6555" t="s">
        <v>26</v>
      </c>
      <c r="G6555" t="s">
        <v>707</v>
      </c>
      <c r="H6555">
        <v>4981</v>
      </c>
      <c r="I6555" t="s">
        <v>708</v>
      </c>
      <c r="P6555">
        <v>1085</v>
      </c>
      <c r="Q6555" t="s">
        <v>695</v>
      </c>
      <c r="R6555" t="s">
        <v>696</v>
      </c>
      <c r="Y6555">
        <v>1373</v>
      </c>
      <c r="Z6555" t="s">
        <v>453</v>
      </c>
      <c r="AA6555" t="s">
        <v>454</v>
      </c>
      <c r="AB6555">
        <v>16630.368999999999</v>
      </c>
      <c r="AC6555">
        <v>20209.808000000001</v>
      </c>
      <c r="AD6555">
        <v>2</v>
      </c>
      <c r="AE6555">
        <v>0</v>
      </c>
      <c r="AF6555">
        <v>2</v>
      </c>
      <c r="AG6555">
        <v>0</v>
      </c>
      <c r="AH6555">
        <v>33260.74</v>
      </c>
      <c r="AI6555">
        <v>40419.620000000003</v>
      </c>
      <c r="AJ6555">
        <v>0</v>
      </c>
      <c r="AK6555">
        <v>0</v>
      </c>
      <c r="AL6555">
        <v>0</v>
      </c>
      <c r="AM6555">
        <v>1</v>
      </c>
    </row>
    <row r="6556" spans="1:39" x14ac:dyDescent="0.25">
      <c r="A6556" t="s">
        <v>2780</v>
      </c>
      <c r="B6556">
        <v>1</v>
      </c>
      <c r="C6556" t="s">
        <v>2781</v>
      </c>
      <c r="D6556" t="s">
        <v>170</v>
      </c>
      <c r="E6556">
        <v>27</v>
      </c>
      <c r="F6556" t="s">
        <v>26</v>
      </c>
      <c r="G6556" t="s">
        <v>709</v>
      </c>
      <c r="H6556">
        <v>5002</v>
      </c>
      <c r="I6556" t="s">
        <v>710</v>
      </c>
      <c r="P6556">
        <v>1085</v>
      </c>
      <c r="Q6556" t="s">
        <v>695</v>
      </c>
      <c r="R6556" t="s">
        <v>696</v>
      </c>
      <c r="Y6556">
        <v>1373</v>
      </c>
      <c r="Z6556" t="s">
        <v>453</v>
      </c>
      <c r="AA6556" t="s">
        <v>454</v>
      </c>
      <c r="AB6556">
        <v>16428.705000000002</v>
      </c>
      <c r="AC6556">
        <v>20035.277999999998</v>
      </c>
      <c r="AD6556">
        <v>2.2999999999999998</v>
      </c>
      <c r="AE6556">
        <v>0</v>
      </c>
      <c r="AF6556">
        <v>2.2999999999999998</v>
      </c>
      <c r="AG6556">
        <v>0</v>
      </c>
      <c r="AH6556">
        <v>37786.019999999997</v>
      </c>
      <c r="AI6556">
        <v>46081.14</v>
      </c>
      <c r="AJ6556">
        <v>2</v>
      </c>
      <c r="AK6556">
        <v>1.1499999999999999</v>
      </c>
      <c r="AL6556">
        <v>0</v>
      </c>
      <c r="AM6556">
        <v>1</v>
      </c>
    </row>
    <row r="6557" spans="1:39" x14ac:dyDescent="0.25">
      <c r="A6557" t="s">
        <v>2780</v>
      </c>
      <c r="B6557">
        <v>1</v>
      </c>
      <c r="C6557" t="s">
        <v>2781</v>
      </c>
      <c r="D6557" t="s">
        <v>170</v>
      </c>
      <c r="E6557">
        <v>27</v>
      </c>
      <c r="F6557" t="s">
        <v>26</v>
      </c>
      <c r="G6557" t="s">
        <v>711</v>
      </c>
      <c r="H6557">
        <v>5083</v>
      </c>
      <c r="I6557" t="s">
        <v>712</v>
      </c>
      <c r="J6557">
        <v>1460</v>
      </c>
      <c r="K6557" t="s">
        <v>545</v>
      </c>
      <c r="L6557" t="s">
        <v>546</v>
      </c>
      <c r="Y6557">
        <v>1376</v>
      </c>
      <c r="Z6557" t="s">
        <v>377</v>
      </c>
      <c r="AA6557" t="s">
        <v>378</v>
      </c>
      <c r="AB6557">
        <v>154781.019</v>
      </c>
      <c r="AC6557">
        <v>187285.02900000001</v>
      </c>
      <c r="AD6557">
        <v>0.03</v>
      </c>
      <c r="AE6557">
        <v>0</v>
      </c>
      <c r="AF6557">
        <v>0.03</v>
      </c>
      <c r="AG6557">
        <v>0</v>
      </c>
      <c r="AH6557">
        <v>4643.43</v>
      </c>
      <c r="AI6557">
        <v>5618.55</v>
      </c>
      <c r="AJ6557">
        <v>0</v>
      </c>
      <c r="AK6557">
        <v>0</v>
      </c>
      <c r="AL6557">
        <v>0</v>
      </c>
      <c r="AM6557">
        <v>1</v>
      </c>
    </row>
    <row r="6558" spans="1:39" x14ac:dyDescent="0.25">
      <c r="A6558" t="s">
        <v>2780</v>
      </c>
      <c r="B6558">
        <v>1</v>
      </c>
      <c r="C6558" t="s">
        <v>2781</v>
      </c>
      <c r="D6558" t="s">
        <v>170</v>
      </c>
      <c r="E6558">
        <v>27</v>
      </c>
      <c r="F6558" t="s">
        <v>26</v>
      </c>
      <c r="G6558" t="s">
        <v>1191</v>
      </c>
      <c r="H6558">
        <v>5111</v>
      </c>
      <c r="I6558" t="s">
        <v>1192</v>
      </c>
      <c r="J6558">
        <v>1065</v>
      </c>
      <c r="K6558" t="s">
        <v>537</v>
      </c>
      <c r="L6558" t="s">
        <v>538</v>
      </c>
      <c r="Y6558">
        <v>1373</v>
      </c>
      <c r="Z6558" t="s">
        <v>453</v>
      </c>
      <c r="AA6558" t="s">
        <v>454</v>
      </c>
      <c r="AB6558">
        <v>18156.98</v>
      </c>
      <c r="AC6558">
        <v>21969.944</v>
      </c>
      <c r="AD6558">
        <v>0.42859999999999998</v>
      </c>
      <c r="AE6558">
        <v>0</v>
      </c>
      <c r="AF6558">
        <v>0.42859999999999998</v>
      </c>
      <c r="AG6558">
        <v>0</v>
      </c>
      <c r="AH6558">
        <v>7781.56</v>
      </c>
      <c r="AI6558">
        <v>9415.69</v>
      </c>
      <c r="AJ6558">
        <v>0</v>
      </c>
      <c r="AK6558">
        <v>0</v>
      </c>
      <c r="AL6558">
        <v>0</v>
      </c>
      <c r="AM6558">
        <v>1</v>
      </c>
    </row>
    <row r="6559" spans="1:39" x14ac:dyDescent="0.25">
      <c r="A6559" t="s">
        <v>2780</v>
      </c>
      <c r="B6559">
        <v>1</v>
      </c>
      <c r="C6559" t="s">
        <v>2781</v>
      </c>
      <c r="D6559" t="s">
        <v>170</v>
      </c>
      <c r="E6559">
        <v>27</v>
      </c>
      <c r="F6559" t="s">
        <v>26</v>
      </c>
      <c r="G6559" t="s">
        <v>717</v>
      </c>
      <c r="H6559">
        <v>5629</v>
      </c>
      <c r="I6559" t="s">
        <v>718</v>
      </c>
      <c r="J6559">
        <v>1449</v>
      </c>
      <c r="K6559" t="s">
        <v>719</v>
      </c>
      <c r="L6559" t="s">
        <v>720</v>
      </c>
      <c r="Y6559">
        <v>1370</v>
      </c>
      <c r="Z6559" t="s">
        <v>477</v>
      </c>
      <c r="AA6559" t="s">
        <v>478</v>
      </c>
      <c r="AB6559">
        <v>9400.4889999999996</v>
      </c>
      <c r="AC6559">
        <v>11374.59</v>
      </c>
      <c r="AD6559">
        <v>0.125</v>
      </c>
      <c r="AE6559">
        <v>0</v>
      </c>
      <c r="AF6559">
        <v>0.125</v>
      </c>
      <c r="AG6559">
        <v>0</v>
      </c>
      <c r="AH6559">
        <v>1175.06</v>
      </c>
      <c r="AI6559">
        <v>1421.82</v>
      </c>
      <c r="AJ6559">
        <v>0</v>
      </c>
      <c r="AK6559">
        <v>0</v>
      </c>
      <c r="AL6559">
        <v>0</v>
      </c>
      <c r="AM6559">
        <v>1</v>
      </c>
    </row>
    <row r="6560" spans="1:39" x14ac:dyDescent="0.25">
      <c r="A6560" t="s">
        <v>2780</v>
      </c>
      <c r="B6560">
        <v>1</v>
      </c>
      <c r="C6560" t="s">
        <v>2781</v>
      </c>
      <c r="D6560" t="s">
        <v>170</v>
      </c>
      <c r="E6560">
        <v>27</v>
      </c>
      <c r="F6560" t="s">
        <v>26</v>
      </c>
      <c r="G6560" t="s">
        <v>721</v>
      </c>
      <c r="H6560">
        <v>5630</v>
      </c>
      <c r="I6560" t="s">
        <v>722</v>
      </c>
      <c r="J6560">
        <v>1449</v>
      </c>
      <c r="K6560" t="s">
        <v>719</v>
      </c>
      <c r="L6560" t="s">
        <v>720</v>
      </c>
      <c r="Y6560">
        <v>1370</v>
      </c>
      <c r="Z6560" t="s">
        <v>477</v>
      </c>
      <c r="AA6560" t="s">
        <v>478</v>
      </c>
      <c r="AB6560">
        <v>7672.8810000000003</v>
      </c>
      <c r="AC6560">
        <v>9362.7469999999994</v>
      </c>
      <c r="AD6560">
        <v>40</v>
      </c>
      <c r="AE6560">
        <v>0</v>
      </c>
      <c r="AF6560">
        <v>40</v>
      </c>
      <c r="AG6560">
        <v>0</v>
      </c>
      <c r="AH6560">
        <v>306915.24</v>
      </c>
      <c r="AI6560">
        <v>374509.89</v>
      </c>
      <c r="AJ6560">
        <v>6</v>
      </c>
      <c r="AK6560">
        <v>6.67</v>
      </c>
      <c r="AL6560">
        <v>0</v>
      </c>
      <c r="AM6560">
        <v>1</v>
      </c>
    </row>
    <row r="6561" spans="1:39" x14ac:dyDescent="0.25">
      <c r="A6561" t="s">
        <v>2780</v>
      </c>
      <c r="B6561">
        <v>1</v>
      </c>
      <c r="C6561" t="s">
        <v>2781</v>
      </c>
      <c r="D6561" t="s">
        <v>170</v>
      </c>
      <c r="E6561">
        <v>27</v>
      </c>
      <c r="F6561" t="s">
        <v>26</v>
      </c>
      <c r="G6561" t="s">
        <v>723</v>
      </c>
      <c r="H6561">
        <v>5631</v>
      </c>
      <c r="I6561" t="s">
        <v>724</v>
      </c>
      <c r="J6561">
        <v>1449</v>
      </c>
      <c r="K6561" t="s">
        <v>719</v>
      </c>
      <c r="L6561" t="s">
        <v>720</v>
      </c>
      <c r="Y6561">
        <v>1370</v>
      </c>
      <c r="Z6561" t="s">
        <v>477</v>
      </c>
      <c r="AA6561" t="s">
        <v>478</v>
      </c>
      <c r="AB6561">
        <v>6853.3140000000003</v>
      </c>
      <c r="AC6561">
        <v>8324.4410000000007</v>
      </c>
      <c r="AD6561">
        <v>19</v>
      </c>
      <c r="AE6561">
        <v>0</v>
      </c>
      <c r="AF6561">
        <v>19</v>
      </c>
      <c r="AG6561">
        <v>0</v>
      </c>
      <c r="AH6561">
        <v>130212.98</v>
      </c>
      <c r="AI6561">
        <v>158164.38</v>
      </c>
      <c r="AJ6561">
        <v>1</v>
      </c>
      <c r="AK6561">
        <v>19</v>
      </c>
      <c r="AL6561">
        <v>0</v>
      </c>
      <c r="AM6561">
        <v>1</v>
      </c>
    </row>
    <row r="6562" spans="1:39" x14ac:dyDescent="0.25">
      <c r="A6562" t="s">
        <v>2780</v>
      </c>
      <c r="B6562">
        <v>1</v>
      </c>
      <c r="C6562" t="s">
        <v>2781</v>
      </c>
      <c r="D6562" t="s">
        <v>170</v>
      </c>
      <c r="E6562">
        <v>27</v>
      </c>
      <c r="F6562" t="s">
        <v>26</v>
      </c>
      <c r="G6562" t="s">
        <v>725</v>
      </c>
      <c r="H6562">
        <v>5633</v>
      </c>
      <c r="I6562" t="s">
        <v>726</v>
      </c>
      <c r="J6562">
        <v>1076</v>
      </c>
      <c r="K6562" t="s">
        <v>727</v>
      </c>
      <c r="L6562" t="s">
        <v>728</v>
      </c>
      <c r="Y6562">
        <v>1369</v>
      </c>
      <c r="Z6562" t="s">
        <v>413</v>
      </c>
      <c r="AA6562" t="s">
        <v>414</v>
      </c>
      <c r="AB6562">
        <v>12295.95</v>
      </c>
      <c r="AC6562">
        <v>15060.28</v>
      </c>
      <c r="AD6562">
        <v>2</v>
      </c>
      <c r="AE6562">
        <v>0</v>
      </c>
      <c r="AF6562">
        <v>2</v>
      </c>
      <c r="AG6562">
        <v>0</v>
      </c>
      <c r="AH6562">
        <v>24591.9</v>
      </c>
      <c r="AI6562">
        <v>30120.560000000001</v>
      </c>
      <c r="AJ6562">
        <v>0</v>
      </c>
      <c r="AK6562">
        <v>0</v>
      </c>
      <c r="AL6562">
        <v>0</v>
      </c>
      <c r="AM6562">
        <v>1</v>
      </c>
    </row>
    <row r="6563" spans="1:39" x14ac:dyDescent="0.25">
      <c r="A6563" t="s">
        <v>2780</v>
      </c>
      <c r="B6563">
        <v>1</v>
      </c>
      <c r="C6563" t="s">
        <v>2781</v>
      </c>
      <c r="D6563" t="s">
        <v>170</v>
      </c>
      <c r="E6563">
        <v>27</v>
      </c>
      <c r="F6563" t="s">
        <v>26</v>
      </c>
      <c r="G6563" t="s">
        <v>729</v>
      </c>
      <c r="H6563">
        <v>5634</v>
      </c>
      <c r="I6563" t="s">
        <v>730</v>
      </c>
      <c r="J6563">
        <v>1076</v>
      </c>
      <c r="K6563" t="s">
        <v>727</v>
      </c>
      <c r="L6563" t="s">
        <v>728</v>
      </c>
      <c r="Y6563">
        <v>1369</v>
      </c>
      <c r="Z6563" t="s">
        <v>413</v>
      </c>
      <c r="AA6563" t="s">
        <v>414</v>
      </c>
      <c r="AB6563">
        <v>6703.4989999999998</v>
      </c>
      <c r="AC6563">
        <v>8197.0720000000001</v>
      </c>
      <c r="AD6563">
        <v>3.5</v>
      </c>
      <c r="AE6563">
        <v>0</v>
      </c>
      <c r="AF6563">
        <v>3.5</v>
      </c>
      <c r="AG6563">
        <v>0</v>
      </c>
      <c r="AH6563">
        <v>23462.25</v>
      </c>
      <c r="AI6563">
        <v>28689.75</v>
      </c>
      <c r="AJ6563">
        <v>1</v>
      </c>
      <c r="AK6563">
        <v>3.5</v>
      </c>
      <c r="AL6563">
        <v>0</v>
      </c>
      <c r="AM6563">
        <v>1</v>
      </c>
    </row>
    <row r="6564" spans="1:39" x14ac:dyDescent="0.25">
      <c r="A6564" t="s">
        <v>2780</v>
      </c>
      <c r="B6564">
        <v>1</v>
      </c>
      <c r="C6564" t="s">
        <v>2781</v>
      </c>
      <c r="D6564" t="s">
        <v>170</v>
      </c>
      <c r="E6564">
        <v>27</v>
      </c>
      <c r="F6564" t="s">
        <v>26</v>
      </c>
      <c r="G6564" t="s">
        <v>2816</v>
      </c>
      <c r="H6564">
        <v>5654</v>
      </c>
      <c r="I6564" t="s">
        <v>2817</v>
      </c>
      <c r="J6564">
        <v>1450</v>
      </c>
      <c r="K6564" t="s">
        <v>735</v>
      </c>
      <c r="L6564" t="s">
        <v>736</v>
      </c>
      <c r="P6564">
        <v>1118</v>
      </c>
      <c r="Q6564" t="s">
        <v>2818</v>
      </c>
      <c r="R6564" t="s">
        <v>2819</v>
      </c>
      <c r="Y6564">
        <v>1370</v>
      </c>
      <c r="Z6564" t="s">
        <v>477</v>
      </c>
      <c r="AA6564" t="s">
        <v>478</v>
      </c>
      <c r="AB6564">
        <v>5353.9319999999998</v>
      </c>
      <c r="AC6564">
        <v>6478.2569999999996</v>
      </c>
      <c r="AD6564">
        <v>8</v>
      </c>
      <c r="AE6564">
        <v>0</v>
      </c>
      <c r="AF6564">
        <v>8</v>
      </c>
      <c r="AG6564">
        <v>0</v>
      </c>
      <c r="AH6564">
        <v>42831.45</v>
      </c>
      <c r="AI6564">
        <v>51826.06</v>
      </c>
      <c r="AJ6564">
        <v>0</v>
      </c>
      <c r="AK6564">
        <v>0</v>
      </c>
      <c r="AL6564">
        <v>0</v>
      </c>
      <c r="AM6564">
        <v>1</v>
      </c>
    </row>
    <row r="6565" spans="1:39" x14ac:dyDescent="0.25">
      <c r="A6565" t="s">
        <v>2780</v>
      </c>
      <c r="B6565">
        <v>1</v>
      </c>
      <c r="C6565" t="s">
        <v>2781</v>
      </c>
      <c r="D6565" t="s">
        <v>170</v>
      </c>
      <c r="E6565">
        <v>27</v>
      </c>
      <c r="F6565" t="s">
        <v>26</v>
      </c>
      <c r="G6565" t="s">
        <v>731</v>
      </c>
      <c r="H6565">
        <v>5709</v>
      </c>
      <c r="I6565" t="s">
        <v>732</v>
      </c>
      <c r="Y6565">
        <v>1376</v>
      </c>
      <c r="Z6565" t="s">
        <v>377</v>
      </c>
      <c r="AA6565" t="s">
        <v>378</v>
      </c>
      <c r="AB6565">
        <v>353827.098</v>
      </c>
      <c r="AC6565">
        <v>433438.19099999999</v>
      </c>
      <c r="AD6565">
        <v>0.25</v>
      </c>
      <c r="AE6565">
        <v>0</v>
      </c>
      <c r="AF6565">
        <v>0.25</v>
      </c>
      <c r="AG6565">
        <v>0</v>
      </c>
      <c r="AH6565">
        <v>88456.77</v>
      </c>
      <c r="AI6565">
        <v>108359.55</v>
      </c>
      <c r="AJ6565">
        <v>0</v>
      </c>
      <c r="AK6565">
        <v>0</v>
      </c>
      <c r="AL6565">
        <v>0</v>
      </c>
      <c r="AM6565">
        <v>1</v>
      </c>
    </row>
    <row r="6566" spans="1:39" x14ac:dyDescent="0.25">
      <c r="A6566" t="s">
        <v>2780</v>
      </c>
      <c r="B6566">
        <v>1</v>
      </c>
      <c r="C6566" t="s">
        <v>2781</v>
      </c>
      <c r="D6566" t="s">
        <v>170</v>
      </c>
      <c r="E6566">
        <v>27</v>
      </c>
      <c r="F6566" t="s">
        <v>26</v>
      </c>
      <c r="G6566" t="s">
        <v>733</v>
      </c>
      <c r="H6566">
        <v>5723</v>
      </c>
      <c r="I6566" t="s">
        <v>734</v>
      </c>
      <c r="J6566">
        <v>1450</v>
      </c>
      <c r="K6566" t="s">
        <v>735</v>
      </c>
      <c r="L6566" t="s">
        <v>736</v>
      </c>
      <c r="P6566">
        <v>1077</v>
      </c>
      <c r="Q6566" t="s">
        <v>737</v>
      </c>
      <c r="R6566" t="s">
        <v>738</v>
      </c>
      <c r="Y6566">
        <v>1370</v>
      </c>
      <c r="Z6566" t="s">
        <v>477</v>
      </c>
      <c r="AA6566" t="s">
        <v>478</v>
      </c>
      <c r="AB6566">
        <v>5681.9780000000001</v>
      </c>
      <c r="AC6566">
        <v>6914.0240000000003</v>
      </c>
      <c r="AD6566">
        <v>41.166699999999999</v>
      </c>
      <c r="AE6566">
        <v>0</v>
      </c>
      <c r="AF6566">
        <v>41.166699999999999</v>
      </c>
      <c r="AG6566">
        <v>0</v>
      </c>
      <c r="AH6566">
        <v>233908.11</v>
      </c>
      <c r="AI6566">
        <v>284627.31</v>
      </c>
      <c r="AJ6566">
        <v>4</v>
      </c>
      <c r="AK6566">
        <v>10.29</v>
      </c>
      <c r="AL6566">
        <v>0</v>
      </c>
      <c r="AM6566">
        <v>1</v>
      </c>
    </row>
    <row r="6567" spans="1:39" x14ac:dyDescent="0.25">
      <c r="A6567" t="s">
        <v>2780</v>
      </c>
      <c r="B6567">
        <v>1</v>
      </c>
      <c r="C6567" t="s">
        <v>2781</v>
      </c>
      <c r="D6567" t="s">
        <v>170</v>
      </c>
      <c r="E6567">
        <v>27</v>
      </c>
      <c r="F6567" t="s">
        <v>26</v>
      </c>
      <c r="G6567" t="s">
        <v>739</v>
      </c>
      <c r="H6567">
        <v>5761</v>
      </c>
      <c r="I6567" t="s">
        <v>740</v>
      </c>
      <c r="J6567">
        <v>1450</v>
      </c>
      <c r="K6567" t="s">
        <v>735</v>
      </c>
      <c r="L6567" t="s">
        <v>736</v>
      </c>
      <c r="P6567">
        <v>1077</v>
      </c>
      <c r="Q6567" t="s">
        <v>737</v>
      </c>
      <c r="R6567" t="s">
        <v>738</v>
      </c>
      <c r="Y6567">
        <v>1370</v>
      </c>
      <c r="Z6567" t="s">
        <v>477</v>
      </c>
      <c r="AA6567" t="s">
        <v>478</v>
      </c>
      <c r="AB6567">
        <v>5709.0919999999996</v>
      </c>
      <c r="AC6567">
        <v>6962.2489999999998</v>
      </c>
      <c r="AD6567">
        <v>37.166699999999999</v>
      </c>
      <c r="AE6567">
        <v>0</v>
      </c>
      <c r="AF6567">
        <v>37.166699999999999</v>
      </c>
      <c r="AG6567">
        <v>0</v>
      </c>
      <c r="AH6567">
        <v>212187.9</v>
      </c>
      <c r="AI6567">
        <v>258763.59</v>
      </c>
      <c r="AJ6567">
        <v>7</v>
      </c>
      <c r="AK6567">
        <v>5.31</v>
      </c>
      <c r="AL6567">
        <v>0</v>
      </c>
      <c r="AM6567">
        <v>1</v>
      </c>
    </row>
    <row r="6568" spans="1:39" x14ac:dyDescent="0.25">
      <c r="A6568" t="s">
        <v>2780</v>
      </c>
      <c r="B6568">
        <v>1</v>
      </c>
      <c r="C6568" t="s">
        <v>2781</v>
      </c>
      <c r="D6568" t="s">
        <v>170</v>
      </c>
      <c r="E6568">
        <v>27</v>
      </c>
      <c r="F6568" t="s">
        <v>26</v>
      </c>
      <c r="G6568" t="s">
        <v>741</v>
      </c>
      <c r="H6568">
        <v>5763</v>
      </c>
      <c r="I6568" t="s">
        <v>742</v>
      </c>
      <c r="J6568">
        <v>1076</v>
      </c>
      <c r="K6568" t="s">
        <v>727</v>
      </c>
      <c r="L6568" t="s">
        <v>728</v>
      </c>
      <c r="Y6568">
        <v>1369</v>
      </c>
      <c r="Z6568" t="s">
        <v>413</v>
      </c>
      <c r="AA6568" t="s">
        <v>414</v>
      </c>
      <c r="AB6568">
        <v>5643.4470000000001</v>
      </c>
      <c r="AC6568">
        <v>6955.549</v>
      </c>
      <c r="AD6568">
        <v>2</v>
      </c>
      <c r="AE6568">
        <v>0</v>
      </c>
      <c r="AF6568">
        <v>2</v>
      </c>
      <c r="AG6568">
        <v>0</v>
      </c>
      <c r="AH6568">
        <v>11286.89</v>
      </c>
      <c r="AI6568">
        <v>13911.1</v>
      </c>
      <c r="AJ6568">
        <v>0</v>
      </c>
      <c r="AK6568">
        <v>0</v>
      </c>
      <c r="AL6568">
        <v>0</v>
      </c>
      <c r="AM6568">
        <v>1</v>
      </c>
    </row>
    <row r="6569" spans="1:39" x14ac:dyDescent="0.25">
      <c r="A6569" t="s">
        <v>2780</v>
      </c>
      <c r="B6569">
        <v>1</v>
      </c>
      <c r="C6569" t="s">
        <v>2781</v>
      </c>
      <c r="D6569" t="s">
        <v>170</v>
      </c>
      <c r="E6569">
        <v>27</v>
      </c>
      <c r="F6569" t="s">
        <v>26</v>
      </c>
      <c r="G6569" t="s">
        <v>743</v>
      </c>
      <c r="H6569">
        <v>5765</v>
      </c>
      <c r="I6569" t="s">
        <v>744</v>
      </c>
      <c r="J6569">
        <v>1446</v>
      </c>
      <c r="K6569" t="s">
        <v>745</v>
      </c>
      <c r="L6569" t="s">
        <v>746</v>
      </c>
      <c r="Y6569">
        <v>1376</v>
      </c>
      <c r="Z6569" t="s">
        <v>377</v>
      </c>
      <c r="AA6569" t="s">
        <v>378</v>
      </c>
      <c r="AB6569">
        <v>520958.30599999998</v>
      </c>
      <c r="AC6569">
        <v>638112.14899999998</v>
      </c>
      <c r="AD6569">
        <v>0.15</v>
      </c>
      <c r="AE6569">
        <v>0</v>
      </c>
      <c r="AF6569">
        <v>0.15</v>
      </c>
      <c r="AG6569">
        <v>0</v>
      </c>
      <c r="AH6569">
        <v>78143.75</v>
      </c>
      <c r="AI6569">
        <v>95716.82</v>
      </c>
      <c r="AJ6569">
        <v>3</v>
      </c>
      <c r="AK6569">
        <v>0.05</v>
      </c>
      <c r="AL6569">
        <v>0</v>
      </c>
      <c r="AM6569">
        <v>1</v>
      </c>
    </row>
    <row r="6570" spans="1:39" x14ac:dyDescent="0.25">
      <c r="A6570" t="s">
        <v>2780</v>
      </c>
      <c r="B6570">
        <v>1</v>
      </c>
      <c r="C6570" t="s">
        <v>2781</v>
      </c>
      <c r="D6570" t="s">
        <v>170</v>
      </c>
      <c r="E6570">
        <v>27</v>
      </c>
      <c r="F6570" t="s">
        <v>26</v>
      </c>
      <c r="G6570" t="s">
        <v>2112</v>
      </c>
      <c r="H6570">
        <v>5775</v>
      </c>
      <c r="I6570" t="s">
        <v>2113</v>
      </c>
      <c r="Y6570">
        <v>1374</v>
      </c>
      <c r="Z6570" t="s">
        <v>393</v>
      </c>
      <c r="AA6570" t="s">
        <v>394</v>
      </c>
      <c r="AB6570">
        <v>56202</v>
      </c>
      <c r="AC6570">
        <v>69690.48</v>
      </c>
      <c r="AD6570">
        <v>0.16669999999999999</v>
      </c>
      <c r="AE6570">
        <v>0</v>
      </c>
      <c r="AF6570">
        <v>0.16669999999999999</v>
      </c>
      <c r="AG6570">
        <v>0</v>
      </c>
      <c r="AH6570">
        <v>9367</v>
      </c>
      <c r="AI6570">
        <v>11615.08</v>
      </c>
      <c r="AJ6570">
        <v>0</v>
      </c>
      <c r="AK6570">
        <v>0</v>
      </c>
      <c r="AL6570">
        <v>0</v>
      </c>
      <c r="AM6570">
        <v>1</v>
      </c>
    </row>
    <row r="6571" spans="1:39" x14ac:dyDescent="0.25">
      <c r="A6571" t="s">
        <v>2780</v>
      </c>
      <c r="B6571">
        <v>1</v>
      </c>
      <c r="C6571" t="s">
        <v>2781</v>
      </c>
      <c r="D6571" t="s">
        <v>170</v>
      </c>
      <c r="E6571">
        <v>27</v>
      </c>
      <c r="F6571" t="s">
        <v>26</v>
      </c>
      <c r="G6571" t="s">
        <v>747</v>
      </c>
      <c r="H6571">
        <v>5801</v>
      </c>
      <c r="I6571" t="s">
        <v>748</v>
      </c>
      <c r="J6571">
        <v>1351</v>
      </c>
      <c r="K6571" t="s">
        <v>553</v>
      </c>
      <c r="L6571" t="s">
        <v>554</v>
      </c>
      <c r="P6571">
        <v>1141</v>
      </c>
      <c r="Q6571" t="s">
        <v>555</v>
      </c>
      <c r="R6571" t="s">
        <v>556</v>
      </c>
      <c r="Y6571">
        <v>1372</v>
      </c>
      <c r="Z6571" t="s">
        <v>405</v>
      </c>
      <c r="AA6571" t="s">
        <v>406</v>
      </c>
      <c r="AB6571">
        <v>211494.89600000001</v>
      </c>
      <c r="AC6571">
        <v>262253.68599999999</v>
      </c>
      <c r="AD6571">
        <v>4.1700000000000001E-2</v>
      </c>
      <c r="AE6571">
        <v>0</v>
      </c>
      <c r="AF6571">
        <v>4.1700000000000001E-2</v>
      </c>
      <c r="AG6571">
        <v>0</v>
      </c>
      <c r="AH6571">
        <v>8812.2900000000009</v>
      </c>
      <c r="AI6571">
        <v>10927.24</v>
      </c>
      <c r="AJ6571">
        <v>0</v>
      </c>
      <c r="AK6571">
        <v>0</v>
      </c>
      <c r="AL6571">
        <v>0</v>
      </c>
      <c r="AM6571">
        <v>1</v>
      </c>
    </row>
    <row r="6572" spans="1:39" x14ac:dyDescent="0.25">
      <c r="A6572" t="s">
        <v>2780</v>
      </c>
      <c r="B6572">
        <v>1</v>
      </c>
      <c r="C6572" t="s">
        <v>2781</v>
      </c>
      <c r="D6572" t="s">
        <v>170</v>
      </c>
      <c r="E6572">
        <v>27</v>
      </c>
      <c r="F6572" t="s">
        <v>26</v>
      </c>
      <c r="G6572" t="s">
        <v>749</v>
      </c>
      <c r="H6572">
        <v>5816</v>
      </c>
      <c r="I6572" t="s">
        <v>750</v>
      </c>
      <c r="J6572">
        <v>1450</v>
      </c>
      <c r="K6572" t="s">
        <v>735</v>
      </c>
      <c r="L6572" t="s">
        <v>736</v>
      </c>
      <c r="P6572">
        <v>1077</v>
      </c>
      <c r="Q6572" t="s">
        <v>737</v>
      </c>
      <c r="R6572" t="s">
        <v>738</v>
      </c>
      <c r="Y6572">
        <v>1370</v>
      </c>
      <c r="Z6572" t="s">
        <v>477</v>
      </c>
      <c r="AA6572" t="s">
        <v>478</v>
      </c>
      <c r="AB6572">
        <v>5762.3760000000002</v>
      </c>
      <c r="AC6572">
        <v>7007.9920000000002</v>
      </c>
      <c r="AD6572">
        <v>24.166699999999999</v>
      </c>
      <c r="AE6572">
        <v>0</v>
      </c>
      <c r="AF6572">
        <v>24.166699999999999</v>
      </c>
      <c r="AG6572">
        <v>0</v>
      </c>
      <c r="AH6572">
        <v>139257.42000000001</v>
      </c>
      <c r="AI6572">
        <v>169359.81</v>
      </c>
      <c r="AJ6572">
        <v>0</v>
      </c>
      <c r="AK6572">
        <v>0</v>
      </c>
      <c r="AL6572">
        <v>0</v>
      </c>
      <c r="AM6572">
        <v>1</v>
      </c>
    </row>
    <row r="6573" spans="1:39" x14ac:dyDescent="0.25">
      <c r="A6573" t="s">
        <v>2780</v>
      </c>
      <c r="B6573">
        <v>1</v>
      </c>
      <c r="C6573" t="s">
        <v>2781</v>
      </c>
      <c r="D6573" t="s">
        <v>170</v>
      </c>
      <c r="E6573">
        <v>27</v>
      </c>
      <c r="F6573" t="s">
        <v>26</v>
      </c>
      <c r="G6573" t="s">
        <v>1199</v>
      </c>
      <c r="H6573">
        <v>6010</v>
      </c>
      <c r="I6573" t="s">
        <v>1200</v>
      </c>
      <c r="J6573">
        <v>1194</v>
      </c>
      <c r="K6573" t="s">
        <v>367</v>
      </c>
      <c r="L6573" t="s">
        <v>368</v>
      </c>
      <c r="P6573">
        <v>1098</v>
      </c>
      <c r="Q6573" t="s">
        <v>369</v>
      </c>
      <c r="R6573" t="s">
        <v>370</v>
      </c>
      <c r="Y6573">
        <v>1375</v>
      </c>
      <c r="Z6573" t="s">
        <v>371</v>
      </c>
      <c r="AA6573" t="s">
        <v>372</v>
      </c>
      <c r="AB6573">
        <v>51674.04</v>
      </c>
      <c r="AC6573">
        <v>64075.81</v>
      </c>
      <c r="AD6573">
        <v>0.16669999999999999</v>
      </c>
      <c r="AE6573">
        <v>0</v>
      </c>
      <c r="AF6573">
        <v>0.16669999999999999</v>
      </c>
      <c r="AG6573">
        <v>0</v>
      </c>
      <c r="AH6573">
        <v>8612.34</v>
      </c>
      <c r="AI6573">
        <v>10679.3</v>
      </c>
      <c r="AJ6573">
        <v>0</v>
      </c>
      <c r="AK6573">
        <v>0</v>
      </c>
      <c r="AL6573">
        <v>0</v>
      </c>
      <c r="AM6573">
        <v>1</v>
      </c>
    </row>
    <row r="6574" spans="1:39" x14ac:dyDescent="0.25">
      <c r="A6574" t="s">
        <v>2780</v>
      </c>
      <c r="B6574">
        <v>1</v>
      </c>
      <c r="C6574" t="s">
        <v>2781</v>
      </c>
      <c r="D6574" t="s">
        <v>170</v>
      </c>
      <c r="E6574">
        <v>27</v>
      </c>
      <c r="F6574" t="s">
        <v>26</v>
      </c>
      <c r="G6574" t="s">
        <v>1971</v>
      </c>
      <c r="H6574">
        <v>6080</v>
      </c>
      <c r="I6574" t="s">
        <v>1972</v>
      </c>
      <c r="J6574">
        <v>1006</v>
      </c>
      <c r="K6574" t="s">
        <v>409</v>
      </c>
      <c r="L6574" t="s">
        <v>410</v>
      </c>
      <c r="P6574">
        <v>1004</v>
      </c>
      <c r="Q6574" t="s">
        <v>411</v>
      </c>
      <c r="R6574" t="s">
        <v>412</v>
      </c>
      <c r="Y6574">
        <v>1369</v>
      </c>
      <c r="Z6574" t="s">
        <v>413</v>
      </c>
      <c r="AA6574" t="s">
        <v>414</v>
      </c>
      <c r="AB6574">
        <v>15936.573</v>
      </c>
      <c r="AC6574">
        <v>19283.258999999998</v>
      </c>
      <c r="AD6574">
        <v>0.16669999999999999</v>
      </c>
      <c r="AE6574">
        <v>0</v>
      </c>
      <c r="AF6574">
        <v>0.16669999999999999</v>
      </c>
      <c r="AG6574">
        <v>0</v>
      </c>
      <c r="AH6574">
        <v>2656.1</v>
      </c>
      <c r="AI6574">
        <v>3213.88</v>
      </c>
      <c r="AJ6574">
        <v>0</v>
      </c>
      <c r="AK6574">
        <v>0</v>
      </c>
      <c r="AL6574">
        <v>0</v>
      </c>
      <c r="AM6574">
        <v>1</v>
      </c>
    </row>
    <row r="6575" spans="1:39" x14ac:dyDescent="0.25">
      <c r="A6575" t="s">
        <v>2780</v>
      </c>
      <c r="B6575">
        <v>1</v>
      </c>
      <c r="C6575" t="s">
        <v>2781</v>
      </c>
      <c r="D6575" t="s">
        <v>170</v>
      </c>
      <c r="E6575">
        <v>27</v>
      </c>
      <c r="F6575" t="s">
        <v>26</v>
      </c>
      <c r="G6575" t="s">
        <v>757</v>
      </c>
      <c r="H6575">
        <v>6107</v>
      </c>
      <c r="I6575" t="s">
        <v>758</v>
      </c>
      <c r="J6575">
        <v>1316</v>
      </c>
      <c r="K6575" t="s">
        <v>759</v>
      </c>
      <c r="L6575" t="s">
        <v>760</v>
      </c>
      <c r="Y6575">
        <v>1374</v>
      </c>
      <c r="Z6575" t="s">
        <v>393</v>
      </c>
      <c r="AA6575" t="s">
        <v>394</v>
      </c>
      <c r="AB6575">
        <v>200980.63</v>
      </c>
      <c r="AC6575">
        <v>246201.24299999999</v>
      </c>
      <c r="AD6575">
        <v>3.3300000000000003E-2</v>
      </c>
      <c r="AE6575">
        <v>0</v>
      </c>
      <c r="AF6575">
        <v>3.3300000000000003E-2</v>
      </c>
      <c r="AG6575">
        <v>0</v>
      </c>
      <c r="AH6575">
        <v>6699.35</v>
      </c>
      <c r="AI6575">
        <v>8206.7099999999991</v>
      </c>
      <c r="AJ6575">
        <v>1</v>
      </c>
      <c r="AK6575">
        <v>0.03</v>
      </c>
      <c r="AL6575">
        <v>0</v>
      </c>
      <c r="AM6575">
        <v>1</v>
      </c>
    </row>
    <row r="6576" spans="1:39" x14ac:dyDescent="0.25">
      <c r="A6576" t="s">
        <v>2780</v>
      </c>
      <c r="B6576">
        <v>1</v>
      </c>
      <c r="C6576" t="s">
        <v>2781</v>
      </c>
      <c r="D6576" t="s">
        <v>170</v>
      </c>
      <c r="E6576">
        <v>27</v>
      </c>
      <c r="F6576" t="s">
        <v>26</v>
      </c>
      <c r="G6576" t="s">
        <v>771</v>
      </c>
      <c r="H6576">
        <v>6182</v>
      </c>
      <c r="I6576" t="s">
        <v>772</v>
      </c>
      <c r="J6576">
        <v>1454</v>
      </c>
      <c r="K6576" t="s">
        <v>765</v>
      </c>
      <c r="L6576" t="s">
        <v>766</v>
      </c>
      <c r="P6576">
        <v>1075</v>
      </c>
      <c r="Q6576" t="s">
        <v>767</v>
      </c>
      <c r="R6576" t="s">
        <v>768</v>
      </c>
      <c r="Y6576">
        <v>1370</v>
      </c>
      <c r="Z6576" t="s">
        <v>477</v>
      </c>
      <c r="AA6576" t="s">
        <v>478</v>
      </c>
      <c r="AB6576">
        <v>10907.593999999999</v>
      </c>
      <c r="AC6576">
        <v>13198.188</v>
      </c>
      <c r="AD6576">
        <v>1</v>
      </c>
      <c r="AE6576">
        <v>0</v>
      </c>
      <c r="AF6576">
        <v>1</v>
      </c>
      <c r="AG6576">
        <v>0</v>
      </c>
      <c r="AH6576">
        <v>10907.59</v>
      </c>
      <c r="AI6576">
        <v>13198.19</v>
      </c>
      <c r="AJ6576">
        <v>0</v>
      </c>
      <c r="AK6576">
        <v>0</v>
      </c>
      <c r="AL6576">
        <v>0</v>
      </c>
      <c r="AM6576">
        <v>1</v>
      </c>
    </row>
    <row r="6577" spans="1:39" x14ac:dyDescent="0.25">
      <c r="A6577" t="s">
        <v>2780</v>
      </c>
      <c r="B6577">
        <v>1</v>
      </c>
      <c r="C6577" t="s">
        <v>2781</v>
      </c>
      <c r="D6577" t="s">
        <v>170</v>
      </c>
      <c r="E6577">
        <v>27</v>
      </c>
      <c r="F6577" t="s">
        <v>26</v>
      </c>
      <c r="G6577" t="s">
        <v>773</v>
      </c>
      <c r="H6577">
        <v>6183</v>
      </c>
      <c r="I6577" t="s">
        <v>774</v>
      </c>
      <c r="J6577">
        <v>1454</v>
      </c>
      <c r="K6577" t="s">
        <v>765</v>
      </c>
      <c r="L6577" t="s">
        <v>766</v>
      </c>
      <c r="P6577">
        <v>1075</v>
      </c>
      <c r="Q6577" t="s">
        <v>767</v>
      </c>
      <c r="R6577" t="s">
        <v>768</v>
      </c>
      <c r="Y6577">
        <v>1370</v>
      </c>
      <c r="Z6577" t="s">
        <v>477</v>
      </c>
      <c r="AA6577" t="s">
        <v>478</v>
      </c>
      <c r="AB6577">
        <v>10611.754000000001</v>
      </c>
      <c r="AC6577">
        <v>12850.43</v>
      </c>
      <c r="AD6577">
        <v>4.25</v>
      </c>
      <c r="AE6577">
        <v>0</v>
      </c>
      <c r="AF6577">
        <v>4.25</v>
      </c>
      <c r="AG6577">
        <v>0</v>
      </c>
      <c r="AH6577">
        <v>45099.95</v>
      </c>
      <c r="AI6577">
        <v>54614.33</v>
      </c>
      <c r="AJ6577">
        <v>1</v>
      </c>
      <c r="AK6577">
        <v>4.25</v>
      </c>
      <c r="AL6577">
        <v>0</v>
      </c>
      <c r="AM6577">
        <v>1</v>
      </c>
    </row>
    <row r="6578" spans="1:39" x14ac:dyDescent="0.25">
      <c r="A6578" t="s">
        <v>2780</v>
      </c>
      <c r="B6578">
        <v>1</v>
      </c>
      <c r="C6578" t="s">
        <v>2781</v>
      </c>
      <c r="D6578" t="s">
        <v>170</v>
      </c>
      <c r="E6578">
        <v>27</v>
      </c>
      <c r="F6578" t="s">
        <v>26</v>
      </c>
      <c r="G6578" t="s">
        <v>777</v>
      </c>
      <c r="H6578">
        <v>6185</v>
      </c>
      <c r="I6578" t="s">
        <v>778</v>
      </c>
      <c r="J6578">
        <v>1454</v>
      </c>
      <c r="K6578" t="s">
        <v>765</v>
      </c>
      <c r="L6578" t="s">
        <v>766</v>
      </c>
      <c r="P6578">
        <v>1074</v>
      </c>
      <c r="Q6578" t="s">
        <v>779</v>
      </c>
      <c r="R6578" t="s">
        <v>780</v>
      </c>
      <c r="Y6578">
        <v>1370</v>
      </c>
      <c r="Z6578" t="s">
        <v>477</v>
      </c>
      <c r="AA6578" t="s">
        <v>478</v>
      </c>
      <c r="AB6578">
        <v>7247.3370000000004</v>
      </c>
      <c r="AC6578">
        <v>8877.9879999999994</v>
      </c>
      <c r="AD6578">
        <v>1</v>
      </c>
      <c r="AE6578">
        <v>0</v>
      </c>
      <c r="AF6578">
        <v>1</v>
      </c>
      <c r="AG6578">
        <v>0</v>
      </c>
      <c r="AH6578">
        <v>7247.34</v>
      </c>
      <c r="AI6578">
        <v>8877.99</v>
      </c>
      <c r="AJ6578">
        <v>1</v>
      </c>
      <c r="AK6578">
        <v>1</v>
      </c>
      <c r="AL6578">
        <v>0</v>
      </c>
      <c r="AM6578">
        <v>1</v>
      </c>
    </row>
    <row r="6579" spans="1:39" x14ac:dyDescent="0.25">
      <c r="A6579" t="s">
        <v>2780</v>
      </c>
      <c r="B6579">
        <v>1</v>
      </c>
      <c r="C6579" t="s">
        <v>2781</v>
      </c>
      <c r="D6579" t="s">
        <v>170</v>
      </c>
      <c r="E6579">
        <v>27</v>
      </c>
      <c r="F6579" t="s">
        <v>26</v>
      </c>
      <c r="G6579" t="s">
        <v>781</v>
      </c>
      <c r="H6579">
        <v>6186</v>
      </c>
      <c r="I6579" t="s">
        <v>782</v>
      </c>
      <c r="J6579">
        <v>1454</v>
      </c>
      <c r="K6579" t="s">
        <v>765</v>
      </c>
      <c r="L6579" t="s">
        <v>766</v>
      </c>
      <c r="P6579">
        <v>1074</v>
      </c>
      <c r="Q6579" t="s">
        <v>779</v>
      </c>
      <c r="R6579" t="s">
        <v>780</v>
      </c>
      <c r="Y6579">
        <v>1370</v>
      </c>
      <c r="Z6579" t="s">
        <v>477</v>
      </c>
      <c r="AA6579" t="s">
        <v>478</v>
      </c>
      <c r="AB6579">
        <v>7071.9939999999997</v>
      </c>
      <c r="AC6579">
        <v>8716.232</v>
      </c>
      <c r="AD6579">
        <v>2</v>
      </c>
      <c r="AE6579">
        <v>0</v>
      </c>
      <c r="AF6579">
        <v>2</v>
      </c>
      <c r="AG6579">
        <v>0</v>
      </c>
      <c r="AH6579">
        <v>14143.99</v>
      </c>
      <c r="AI6579">
        <v>17432.46</v>
      </c>
      <c r="AJ6579">
        <v>1</v>
      </c>
      <c r="AK6579">
        <v>2</v>
      </c>
      <c r="AL6579">
        <v>0</v>
      </c>
      <c r="AM6579">
        <v>1</v>
      </c>
    </row>
    <row r="6580" spans="1:39" x14ac:dyDescent="0.25">
      <c r="A6580" t="s">
        <v>2780</v>
      </c>
      <c r="B6580">
        <v>1</v>
      </c>
      <c r="C6580" t="s">
        <v>2781</v>
      </c>
      <c r="D6580" t="s">
        <v>170</v>
      </c>
      <c r="E6580">
        <v>27</v>
      </c>
      <c r="F6580" t="s">
        <v>26</v>
      </c>
      <c r="G6580" t="s">
        <v>785</v>
      </c>
      <c r="H6580">
        <v>6189</v>
      </c>
      <c r="I6580" t="s">
        <v>786</v>
      </c>
      <c r="J6580">
        <v>1454</v>
      </c>
      <c r="K6580" t="s">
        <v>765</v>
      </c>
      <c r="L6580" t="s">
        <v>766</v>
      </c>
      <c r="P6580">
        <v>1074</v>
      </c>
      <c r="Q6580" t="s">
        <v>779</v>
      </c>
      <c r="R6580" t="s">
        <v>780</v>
      </c>
      <c r="Y6580">
        <v>1370</v>
      </c>
      <c r="Z6580" t="s">
        <v>477</v>
      </c>
      <c r="AA6580" t="s">
        <v>478</v>
      </c>
      <c r="AB6580">
        <v>6967.1750000000002</v>
      </c>
      <c r="AC6580">
        <v>8456.8019999999997</v>
      </c>
      <c r="AD6580">
        <v>4</v>
      </c>
      <c r="AE6580">
        <v>0</v>
      </c>
      <c r="AF6580">
        <v>4</v>
      </c>
      <c r="AG6580">
        <v>0</v>
      </c>
      <c r="AH6580">
        <v>27868.7</v>
      </c>
      <c r="AI6580">
        <v>33827.21</v>
      </c>
      <c r="AJ6580">
        <v>0</v>
      </c>
      <c r="AK6580">
        <v>0</v>
      </c>
      <c r="AL6580">
        <v>0</v>
      </c>
      <c r="AM6580">
        <v>1</v>
      </c>
    </row>
    <row r="6581" spans="1:39" x14ac:dyDescent="0.25">
      <c r="A6581" t="s">
        <v>2780</v>
      </c>
      <c r="B6581">
        <v>1</v>
      </c>
      <c r="C6581" t="s">
        <v>2781</v>
      </c>
      <c r="D6581" t="s">
        <v>170</v>
      </c>
      <c r="E6581">
        <v>27</v>
      </c>
      <c r="F6581" t="s">
        <v>26</v>
      </c>
      <c r="G6581" t="s">
        <v>791</v>
      </c>
      <c r="H6581">
        <v>6201</v>
      </c>
      <c r="I6581" t="s">
        <v>792</v>
      </c>
      <c r="J6581">
        <v>1454</v>
      </c>
      <c r="K6581" t="s">
        <v>765</v>
      </c>
      <c r="L6581" t="s">
        <v>766</v>
      </c>
      <c r="P6581">
        <v>1214</v>
      </c>
      <c r="Q6581" t="s">
        <v>793</v>
      </c>
      <c r="R6581" t="s">
        <v>794</v>
      </c>
      <c r="Y6581">
        <v>1370</v>
      </c>
      <c r="Z6581" t="s">
        <v>477</v>
      </c>
      <c r="AA6581" t="s">
        <v>478</v>
      </c>
      <c r="AB6581">
        <v>4615.1890000000003</v>
      </c>
      <c r="AC6581">
        <v>5722.835</v>
      </c>
      <c r="AD6581">
        <v>1</v>
      </c>
      <c r="AE6581">
        <v>0</v>
      </c>
      <c r="AF6581">
        <v>1</v>
      </c>
      <c r="AG6581">
        <v>0</v>
      </c>
      <c r="AH6581">
        <v>4615.1899999999996</v>
      </c>
      <c r="AI6581">
        <v>5722.83</v>
      </c>
      <c r="AJ6581">
        <v>0</v>
      </c>
      <c r="AK6581">
        <v>0</v>
      </c>
      <c r="AL6581">
        <v>0</v>
      </c>
      <c r="AM6581">
        <v>1</v>
      </c>
    </row>
    <row r="6582" spans="1:39" x14ac:dyDescent="0.25">
      <c r="A6582" t="s">
        <v>2780</v>
      </c>
      <c r="B6582">
        <v>1</v>
      </c>
      <c r="C6582" t="s">
        <v>2781</v>
      </c>
      <c r="D6582" t="s">
        <v>170</v>
      </c>
      <c r="E6582">
        <v>27</v>
      </c>
      <c r="F6582" t="s">
        <v>26</v>
      </c>
      <c r="G6582" t="s">
        <v>795</v>
      </c>
      <c r="H6582">
        <v>6208</v>
      </c>
      <c r="I6582" t="s">
        <v>796</v>
      </c>
      <c r="J6582">
        <v>1454</v>
      </c>
      <c r="K6582" t="s">
        <v>765</v>
      </c>
      <c r="L6582" t="s">
        <v>766</v>
      </c>
      <c r="P6582">
        <v>1075</v>
      </c>
      <c r="Q6582" t="s">
        <v>767</v>
      </c>
      <c r="R6582" t="s">
        <v>768</v>
      </c>
      <c r="Y6582">
        <v>1370</v>
      </c>
      <c r="Z6582" t="s">
        <v>477</v>
      </c>
      <c r="AA6582" t="s">
        <v>478</v>
      </c>
      <c r="AB6582">
        <v>10706.284</v>
      </c>
      <c r="AC6582">
        <v>12998.146000000001</v>
      </c>
      <c r="AD6582">
        <v>11</v>
      </c>
      <c r="AE6582">
        <v>0</v>
      </c>
      <c r="AF6582">
        <v>11</v>
      </c>
      <c r="AG6582">
        <v>0</v>
      </c>
      <c r="AH6582">
        <v>117769.12</v>
      </c>
      <c r="AI6582">
        <v>142979.6</v>
      </c>
      <c r="AJ6582">
        <v>2</v>
      </c>
      <c r="AK6582">
        <v>5.5</v>
      </c>
      <c r="AL6582">
        <v>0</v>
      </c>
      <c r="AM6582">
        <v>1</v>
      </c>
    </row>
    <row r="6583" spans="1:39" x14ac:dyDescent="0.25">
      <c r="A6583" t="s">
        <v>2780</v>
      </c>
      <c r="B6583">
        <v>1</v>
      </c>
      <c r="C6583" t="s">
        <v>2781</v>
      </c>
      <c r="D6583" t="s">
        <v>170</v>
      </c>
      <c r="E6583">
        <v>27</v>
      </c>
      <c r="F6583" t="s">
        <v>26</v>
      </c>
      <c r="G6583" t="s">
        <v>797</v>
      </c>
      <c r="H6583">
        <v>6209</v>
      </c>
      <c r="I6583" t="s">
        <v>798</v>
      </c>
      <c r="J6583">
        <v>1454</v>
      </c>
      <c r="K6583" t="s">
        <v>765</v>
      </c>
      <c r="L6583" t="s">
        <v>766</v>
      </c>
      <c r="P6583">
        <v>1074</v>
      </c>
      <c r="Q6583" t="s">
        <v>779</v>
      </c>
      <c r="R6583" t="s">
        <v>780</v>
      </c>
      <c r="Y6583">
        <v>1370</v>
      </c>
      <c r="Z6583" t="s">
        <v>477</v>
      </c>
      <c r="AA6583" t="s">
        <v>478</v>
      </c>
      <c r="AB6583">
        <v>7017.7870000000003</v>
      </c>
      <c r="AC6583">
        <v>8511.2639999999992</v>
      </c>
      <c r="AD6583">
        <v>27</v>
      </c>
      <c r="AE6583">
        <v>0</v>
      </c>
      <c r="AF6583">
        <v>27</v>
      </c>
      <c r="AG6583">
        <v>0</v>
      </c>
      <c r="AH6583">
        <v>189480.24</v>
      </c>
      <c r="AI6583">
        <v>229804.12</v>
      </c>
      <c r="AJ6583">
        <v>0</v>
      </c>
      <c r="AK6583">
        <v>0</v>
      </c>
      <c r="AL6583">
        <v>0</v>
      </c>
      <c r="AM6583">
        <v>1</v>
      </c>
    </row>
    <row r="6584" spans="1:39" x14ac:dyDescent="0.25">
      <c r="A6584" t="s">
        <v>2780</v>
      </c>
      <c r="B6584">
        <v>1</v>
      </c>
      <c r="C6584" t="s">
        <v>2781</v>
      </c>
      <c r="D6584" t="s">
        <v>170</v>
      </c>
      <c r="E6584">
        <v>27</v>
      </c>
      <c r="F6584" t="s">
        <v>26</v>
      </c>
      <c r="G6584" t="s">
        <v>799</v>
      </c>
      <c r="H6584">
        <v>6227</v>
      </c>
      <c r="I6584" t="s">
        <v>800</v>
      </c>
      <c r="J6584">
        <v>1463</v>
      </c>
      <c r="K6584" t="s">
        <v>801</v>
      </c>
      <c r="L6584" t="s">
        <v>802</v>
      </c>
      <c r="Y6584">
        <v>1369</v>
      </c>
      <c r="Z6584" t="s">
        <v>413</v>
      </c>
      <c r="AA6584" t="s">
        <v>414</v>
      </c>
      <c r="AB6584">
        <v>31976.963</v>
      </c>
      <c r="AC6584">
        <v>39032.142</v>
      </c>
      <c r="AD6584">
        <v>21.666699999999999</v>
      </c>
      <c r="AE6584">
        <v>0</v>
      </c>
      <c r="AF6584">
        <v>21.666699999999999</v>
      </c>
      <c r="AG6584">
        <v>0</v>
      </c>
      <c r="AH6584">
        <v>692834.2</v>
      </c>
      <c r="AI6584">
        <v>845696.42</v>
      </c>
      <c r="AJ6584">
        <v>11</v>
      </c>
      <c r="AK6584">
        <v>1.97</v>
      </c>
      <c r="AL6584">
        <v>0</v>
      </c>
      <c r="AM6584">
        <v>1</v>
      </c>
    </row>
    <row r="6585" spans="1:39" x14ac:dyDescent="0.25">
      <c r="A6585" t="s">
        <v>2780</v>
      </c>
      <c r="B6585">
        <v>1</v>
      </c>
      <c r="C6585" t="s">
        <v>2781</v>
      </c>
      <c r="D6585" t="s">
        <v>170</v>
      </c>
      <c r="E6585">
        <v>27</v>
      </c>
      <c r="F6585" t="s">
        <v>26</v>
      </c>
      <c r="G6585" t="s">
        <v>1209</v>
      </c>
      <c r="H6585">
        <v>6230</v>
      </c>
      <c r="I6585" t="s">
        <v>1210</v>
      </c>
      <c r="J6585">
        <v>1064</v>
      </c>
      <c r="K6585" t="s">
        <v>529</v>
      </c>
      <c r="L6585" t="s">
        <v>530</v>
      </c>
      <c r="Y6585">
        <v>1373</v>
      </c>
      <c r="Z6585" t="s">
        <v>453</v>
      </c>
      <c r="AA6585" t="s">
        <v>454</v>
      </c>
      <c r="AB6585">
        <v>17539.240000000002</v>
      </c>
      <c r="AC6585">
        <v>21485.572</v>
      </c>
      <c r="AD6585">
        <v>0.1875</v>
      </c>
      <c r="AE6585">
        <v>0</v>
      </c>
      <c r="AF6585">
        <v>0.1875</v>
      </c>
      <c r="AG6585">
        <v>0</v>
      </c>
      <c r="AH6585">
        <v>3288.61</v>
      </c>
      <c r="AI6585">
        <v>4028.54</v>
      </c>
      <c r="AJ6585">
        <v>0</v>
      </c>
      <c r="AK6585">
        <v>0</v>
      </c>
      <c r="AL6585">
        <v>0</v>
      </c>
      <c r="AM6585">
        <v>1</v>
      </c>
    </row>
    <row r="6586" spans="1:39" x14ac:dyDescent="0.25">
      <c r="A6586" t="s">
        <v>2780</v>
      </c>
      <c r="B6586">
        <v>1</v>
      </c>
      <c r="C6586" t="s">
        <v>2781</v>
      </c>
      <c r="D6586" t="s">
        <v>170</v>
      </c>
      <c r="E6586">
        <v>27</v>
      </c>
      <c r="F6586" t="s">
        <v>26</v>
      </c>
      <c r="G6586" t="s">
        <v>803</v>
      </c>
      <c r="H6586">
        <v>6238</v>
      </c>
      <c r="I6586" t="s">
        <v>804</v>
      </c>
      <c r="J6586">
        <v>1019</v>
      </c>
      <c r="K6586" t="s">
        <v>281</v>
      </c>
      <c r="L6586" t="s">
        <v>352</v>
      </c>
      <c r="P6586">
        <v>1021</v>
      </c>
      <c r="Q6586" t="s">
        <v>805</v>
      </c>
      <c r="R6586" t="s">
        <v>806</v>
      </c>
      <c r="Y6586">
        <v>1376</v>
      </c>
      <c r="Z6586" t="s">
        <v>377</v>
      </c>
      <c r="AA6586" t="s">
        <v>378</v>
      </c>
      <c r="AB6586">
        <v>0</v>
      </c>
      <c r="AC6586">
        <v>0</v>
      </c>
      <c r="AD6586">
        <v>0</v>
      </c>
      <c r="AE6586">
        <v>1.5</v>
      </c>
      <c r="AF6586">
        <v>1.5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1</v>
      </c>
    </row>
    <row r="6587" spans="1:39" x14ac:dyDescent="0.25">
      <c r="A6587" t="s">
        <v>2780</v>
      </c>
      <c r="B6587">
        <v>1</v>
      </c>
      <c r="C6587" t="s">
        <v>2781</v>
      </c>
      <c r="D6587" t="s">
        <v>170</v>
      </c>
      <c r="E6587">
        <v>27</v>
      </c>
      <c r="F6587" t="s">
        <v>26</v>
      </c>
      <c r="G6587" t="s">
        <v>1650</v>
      </c>
      <c r="H6587">
        <v>6260</v>
      </c>
      <c r="I6587" t="s">
        <v>1651</v>
      </c>
      <c r="Y6587">
        <v>1373</v>
      </c>
      <c r="Z6587" t="s">
        <v>453</v>
      </c>
      <c r="AA6587" t="s">
        <v>454</v>
      </c>
      <c r="AB6587">
        <v>22130.383000000002</v>
      </c>
      <c r="AC6587">
        <v>27007.718000000001</v>
      </c>
      <c r="AD6587">
        <v>1.5832999999999999</v>
      </c>
      <c r="AE6587">
        <v>0</v>
      </c>
      <c r="AF6587">
        <v>1.5832999999999999</v>
      </c>
      <c r="AG6587">
        <v>0</v>
      </c>
      <c r="AH6587">
        <v>35039.769999999997</v>
      </c>
      <c r="AI6587">
        <v>42762.22</v>
      </c>
      <c r="AJ6587">
        <v>1</v>
      </c>
      <c r="AK6587">
        <v>1.58</v>
      </c>
      <c r="AL6587">
        <v>0</v>
      </c>
      <c r="AM6587">
        <v>1</v>
      </c>
    </row>
    <row r="6588" spans="1:39" x14ac:dyDescent="0.25">
      <c r="A6588" t="s">
        <v>2780</v>
      </c>
      <c r="B6588">
        <v>1</v>
      </c>
      <c r="C6588" t="s">
        <v>2781</v>
      </c>
      <c r="D6588" t="s">
        <v>170</v>
      </c>
      <c r="E6588">
        <v>27</v>
      </c>
      <c r="F6588" t="s">
        <v>26</v>
      </c>
      <c r="G6588" t="s">
        <v>807</v>
      </c>
      <c r="H6588">
        <v>6270</v>
      </c>
      <c r="I6588" t="s">
        <v>808</v>
      </c>
      <c r="J6588">
        <v>1450</v>
      </c>
      <c r="K6588" t="s">
        <v>735</v>
      </c>
      <c r="L6588" t="s">
        <v>736</v>
      </c>
      <c r="P6588">
        <v>1077</v>
      </c>
      <c r="Q6588" t="s">
        <v>737</v>
      </c>
      <c r="R6588" t="s">
        <v>738</v>
      </c>
      <c r="Y6588">
        <v>1370</v>
      </c>
      <c r="Z6588" t="s">
        <v>477</v>
      </c>
      <c r="AA6588" t="s">
        <v>478</v>
      </c>
      <c r="AB6588">
        <v>5678.2120000000004</v>
      </c>
      <c r="AC6588">
        <v>6919.7269999999999</v>
      </c>
      <c r="AD6588">
        <v>53</v>
      </c>
      <c r="AE6588">
        <v>0</v>
      </c>
      <c r="AF6588">
        <v>53</v>
      </c>
      <c r="AG6588">
        <v>0</v>
      </c>
      <c r="AH6588">
        <v>300945.25</v>
      </c>
      <c r="AI6588">
        <v>366745.55</v>
      </c>
      <c r="AJ6588">
        <v>0</v>
      </c>
      <c r="AK6588">
        <v>0</v>
      </c>
      <c r="AL6588">
        <v>0</v>
      </c>
      <c r="AM6588">
        <v>1</v>
      </c>
    </row>
    <row r="6589" spans="1:39" x14ac:dyDescent="0.25">
      <c r="A6589" t="s">
        <v>2780</v>
      </c>
      <c r="B6589">
        <v>1</v>
      </c>
      <c r="C6589" t="s">
        <v>2781</v>
      </c>
      <c r="D6589" t="s">
        <v>170</v>
      </c>
      <c r="E6589">
        <v>27</v>
      </c>
      <c r="F6589" t="s">
        <v>26</v>
      </c>
      <c r="G6589" t="s">
        <v>809</v>
      </c>
      <c r="H6589">
        <v>6271</v>
      </c>
      <c r="I6589" t="s">
        <v>810</v>
      </c>
      <c r="J6589">
        <v>1454</v>
      </c>
      <c r="K6589" t="s">
        <v>765</v>
      </c>
      <c r="L6589" t="s">
        <v>766</v>
      </c>
      <c r="P6589">
        <v>1075</v>
      </c>
      <c r="Q6589" t="s">
        <v>767</v>
      </c>
      <c r="R6589" t="s">
        <v>768</v>
      </c>
      <c r="Y6589">
        <v>1370</v>
      </c>
      <c r="Z6589" t="s">
        <v>477</v>
      </c>
      <c r="AA6589" t="s">
        <v>478</v>
      </c>
      <c r="AB6589">
        <v>13932.02</v>
      </c>
      <c r="AC6589">
        <v>16857.743999999999</v>
      </c>
      <c r="AD6589">
        <v>1</v>
      </c>
      <c r="AE6589">
        <v>0</v>
      </c>
      <c r="AF6589">
        <v>1</v>
      </c>
      <c r="AG6589">
        <v>0</v>
      </c>
      <c r="AH6589">
        <v>13932.02</v>
      </c>
      <c r="AI6589">
        <v>16857.740000000002</v>
      </c>
      <c r="AJ6589">
        <v>0</v>
      </c>
      <c r="AK6589">
        <v>0</v>
      </c>
      <c r="AL6589">
        <v>0</v>
      </c>
      <c r="AM6589">
        <v>1</v>
      </c>
    </row>
    <row r="6590" spans="1:39" x14ac:dyDescent="0.25">
      <c r="A6590" t="s">
        <v>2780</v>
      </c>
      <c r="B6590">
        <v>1</v>
      </c>
      <c r="C6590" t="s">
        <v>2781</v>
      </c>
      <c r="D6590" t="s">
        <v>170</v>
      </c>
      <c r="E6590">
        <v>27</v>
      </c>
      <c r="F6590" t="s">
        <v>26</v>
      </c>
      <c r="G6590" t="s">
        <v>811</v>
      </c>
      <c r="H6590">
        <v>6273</v>
      </c>
      <c r="I6590" t="s">
        <v>812</v>
      </c>
      <c r="J6590">
        <v>1454</v>
      </c>
      <c r="K6590" t="s">
        <v>765</v>
      </c>
      <c r="L6590" t="s">
        <v>766</v>
      </c>
      <c r="P6590">
        <v>1075</v>
      </c>
      <c r="Q6590" t="s">
        <v>767</v>
      </c>
      <c r="R6590" t="s">
        <v>768</v>
      </c>
      <c r="Y6590">
        <v>1370</v>
      </c>
      <c r="Z6590" t="s">
        <v>477</v>
      </c>
      <c r="AA6590" t="s">
        <v>478</v>
      </c>
      <c r="AB6590">
        <v>14025.210999999999</v>
      </c>
      <c r="AC6590">
        <v>16987.977999999999</v>
      </c>
      <c r="AD6590">
        <v>6.5</v>
      </c>
      <c r="AE6590">
        <v>0</v>
      </c>
      <c r="AF6590">
        <v>6.5</v>
      </c>
      <c r="AG6590">
        <v>0</v>
      </c>
      <c r="AH6590">
        <v>91163.87</v>
      </c>
      <c r="AI6590">
        <v>110421.86</v>
      </c>
      <c r="AJ6590">
        <v>0</v>
      </c>
      <c r="AK6590">
        <v>0</v>
      </c>
      <c r="AL6590">
        <v>0</v>
      </c>
      <c r="AM6590">
        <v>1</v>
      </c>
    </row>
    <row r="6591" spans="1:39" x14ac:dyDescent="0.25">
      <c r="A6591" t="s">
        <v>2780</v>
      </c>
      <c r="B6591">
        <v>1</v>
      </c>
      <c r="C6591" t="s">
        <v>2781</v>
      </c>
      <c r="D6591" t="s">
        <v>170</v>
      </c>
      <c r="E6591">
        <v>27</v>
      </c>
      <c r="F6591" t="s">
        <v>26</v>
      </c>
      <c r="G6591" t="s">
        <v>1652</v>
      </c>
      <c r="H6591">
        <v>6452</v>
      </c>
      <c r="I6591" t="s">
        <v>1653</v>
      </c>
      <c r="J6591">
        <v>1470</v>
      </c>
      <c r="K6591" t="s">
        <v>549</v>
      </c>
      <c r="L6591" t="s">
        <v>550</v>
      </c>
      <c r="Y6591">
        <v>1374</v>
      </c>
      <c r="Z6591" t="s">
        <v>393</v>
      </c>
      <c r="AA6591" t="s">
        <v>394</v>
      </c>
      <c r="AB6591">
        <v>40655.599999999999</v>
      </c>
      <c r="AC6591">
        <v>49193.284</v>
      </c>
      <c r="AD6591">
        <v>8.3299999999999999E-2</v>
      </c>
      <c r="AE6591">
        <v>0</v>
      </c>
      <c r="AF6591">
        <v>8.3299999999999999E-2</v>
      </c>
      <c r="AG6591">
        <v>0</v>
      </c>
      <c r="AH6591">
        <v>3387.97</v>
      </c>
      <c r="AI6591">
        <v>4099.4399999999996</v>
      </c>
      <c r="AJ6591">
        <v>0</v>
      </c>
      <c r="AK6591">
        <v>0</v>
      </c>
      <c r="AL6591">
        <v>0</v>
      </c>
      <c r="AM6591">
        <v>1</v>
      </c>
    </row>
    <row r="6592" spans="1:39" x14ac:dyDescent="0.25">
      <c r="A6592" t="s">
        <v>2780</v>
      </c>
      <c r="B6592">
        <v>1</v>
      </c>
      <c r="C6592" t="s">
        <v>2781</v>
      </c>
      <c r="D6592" t="s">
        <v>170</v>
      </c>
      <c r="E6592">
        <v>27</v>
      </c>
      <c r="F6592" t="s">
        <v>26</v>
      </c>
      <c r="G6592" t="s">
        <v>813</v>
      </c>
      <c r="H6592">
        <v>6464</v>
      </c>
      <c r="I6592" t="s">
        <v>814</v>
      </c>
      <c r="J6592">
        <v>1414</v>
      </c>
      <c r="K6592" t="s">
        <v>437</v>
      </c>
      <c r="L6592" t="s">
        <v>438</v>
      </c>
      <c r="P6592">
        <v>1072</v>
      </c>
      <c r="Q6592" t="s">
        <v>439</v>
      </c>
      <c r="R6592" t="s">
        <v>440</v>
      </c>
      <c r="Y6592">
        <v>1374</v>
      </c>
      <c r="Z6592" t="s">
        <v>393</v>
      </c>
      <c r="AA6592" t="s">
        <v>394</v>
      </c>
      <c r="AB6592">
        <v>41670.81</v>
      </c>
      <c r="AC6592">
        <v>50421.678</v>
      </c>
      <c r="AD6592">
        <v>0.125</v>
      </c>
      <c r="AE6592">
        <v>0</v>
      </c>
      <c r="AF6592">
        <v>0.125</v>
      </c>
      <c r="AG6592">
        <v>0</v>
      </c>
      <c r="AH6592">
        <v>5208.8500000000004</v>
      </c>
      <c r="AI6592">
        <v>6302.71</v>
      </c>
      <c r="AJ6592">
        <v>0</v>
      </c>
      <c r="AK6592">
        <v>0</v>
      </c>
      <c r="AL6592">
        <v>0</v>
      </c>
      <c r="AM6592">
        <v>1</v>
      </c>
    </row>
    <row r="6593" spans="1:39" x14ac:dyDescent="0.25">
      <c r="A6593" t="s">
        <v>2780</v>
      </c>
      <c r="B6593">
        <v>1</v>
      </c>
      <c r="C6593" t="s">
        <v>2781</v>
      </c>
      <c r="D6593" t="s">
        <v>170</v>
      </c>
      <c r="E6593">
        <v>27</v>
      </c>
      <c r="F6593" t="s">
        <v>26</v>
      </c>
      <c r="G6593" t="s">
        <v>815</v>
      </c>
      <c r="H6593">
        <v>6466</v>
      </c>
      <c r="I6593" t="s">
        <v>816</v>
      </c>
      <c r="J6593">
        <v>1414</v>
      </c>
      <c r="K6593" t="s">
        <v>437</v>
      </c>
      <c r="L6593" t="s">
        <v>438</v>
      </c>
      <c r="P6593">
        <v>1072</v>
      </c>
      <c r="Q6593" t="s">
        <v>439</v>
      </c>
      <c r="R6593" t="s">
        <v>440</v>
      </c>
      <c r="Y6593">
        <v>1374</v>
      </c>
      <c r="Z6593" t="s">
        <v>393</v>
      </c>
      <c r="AA6593" t="s">
        <v>394</v>
      </c>
      <c r="AB6593">
        <v>40401.014000000003</v>
      </c>
      <c r="AC6593">
        <v>48885.226999999999</v>
      </c>
      <c r="AD6593">
        <v>4.8333000000000004</v>
      </c>
      <c r="AE6593">
        <v>0</v>
      </c>
      <c r="AF6593">
        <v>4.8333000000000004</v>
      </c>
      <c r="AG6593">
        <v>0</v>
      </c>
      <c r="AH6593">
        <v>195271.57</v>
      </c>
      <c r="AI6593">
        <v>236278.6</v>
      </c>
      <c r="AJ6593">
        <v>1</v>
      </c>
      <c r="AK6593">
        <v>4.83</v>
      </c>
      <c r="AL6593">
        <v>0</v>
      </c>
      <c r="AM6593">
        <v>1</v>
      </c>
    </row>
    <row r="6594" spans="1:39" x14ac:dyDescent="0.25">
      <c r="A6594" t="s">
        <v>2780</v>
      </c>
      <c r="B6594">
        <v>1</v>
      </c>
      <c r="C6594" t="s">
        <v>2781</v>
      </c>
      <c r="D6594" t="s">
        <v>170</v>
      </c>
      <c r="E6594">
        <v>27</v>
      </c>
      <c r="F6594" t="s">
        <v>26</v>
      </c>
      <c r="G6594" t="s">
        <v>817</v>
      </c>
      <c r="H6594">
        <v>6469</v>
      </c>
      <c r="I6594" t="s">
        <v>818</v>
      </c>
      <c r="J6594">
        <v>1414</v>
      </c>
      <c r="K6594" t="s">
        <v>437</v>
      </c>
      <c r="L6594" t="s">
        <v>438</v>
      </c>
      <c r="P6594">
        <v>1069</v>
      </c>
      <c r="Q6594" t="s">
        <v>397</v>
      </c>
      <c r="R6594" t="s">
        <v>398</v>
      </c>
      <c r="Y6594">
        <v>1374</v>
      </c>
      <c r="Z6594" t="s">
        <v>393</v>
      </c>
      <c r="AA6594" t="s">
        <v>394</v>
      </c>
      <c r="AB6594">
        <v>41670.81</v>
      </c>
      <c r="AC6594">
        <v>50421.678</v>
      </c>
      <c r="AD6594">
        <v>0.25</v>
      </c>
      <c r="AE6594">
        <v>0</v>
      </c>
      <c r="AF6594">
        <v>0.25</v>
      </c>
      <c r="AG6594">
        <v>0</v>
      </c>
      <c r="AH6594">
        <v>10417.700000000001</v>
      </c>
      <c r="AI6594">
        <v>12605.42</v>
      </c>
      <c r="AJ6594">
        <v>0</v>
      </c>
      <c r="AK6594">
        <v>0</v>
      </c>
      <c r="AL6594">
        <v>0</v>
      </c>
      <c r="AM6594">
        <v>1</v>
      </c>
    </row>
    <row r="6595" spans="1:39" x14ac:dyDescent="0.25">
      <c r="A6595" t="s">
        <v>2780</v>
      </c>
      <c r="B6595">
        <v>1</v>
      </c>
      <c r="C6595" t="s">
        <v>2781</v>
      </c>
      <c r="D6595" t="s">
        <v>170</v>
      </c>
      <c r="E6595">
        <v>27</v>
      </c>
      <c r="F6595" t="s">
        <v>26</v>
      </c>
      <c r="G6595" t="s">
        <v>819</v>
      </c>
      <c r="H6595">
        <v>6493</v>
      </c>
      <c r="I6595" t="s">
        <v>820</v>
      </c>
      <c r="J6595">
        <v>1413</v>
      </c>
      <c r="K6595" t="s">
        <v>391</v>
      </c>
      <c r="L6595" t="s">
        <v>392</v>
      </c>
      <c r="P6595">
        <v>1069</v>
      </c>
      <c r="Q6595" t="s">
        <v>397</v>
      </c>
      <c r="R6595" t="s">
        <v>398</v>
      </c>
      <c r="Y6595">
        <v>1374</v>
      </c>
      <c r="Z6595" t="s">
        <v>393</v>
      </c>
      <c r="AA6595" t="s">
        <v>394</v>
      </c>
      <c r="AB6595">
        <v>28580.937000000002</v>
      </c>
      <c r="AC6595">
        <v>34631.264000000003</v>
      </c>
      <c r="AD6595">
        <v>4.5</v>
      </c>
      <c r="AE6595">
        <v>0</v>
      </c>
      <c r="AF6595">
        <v>4.5</v>
      </c>
      <c r="AG6595">
        <v>0</v>
      </c>
      <c r="AH6595">
        <v>128614.22</v>
      </c>
      <c r="AI6595">
        <v>155840.69</v>
      </c>
      <c r="AJ6595">
        <v>2</v>
      </c>
      <c r="AK6595">
        <v>2.25</v>
      </c>
      <c r="AL6595">
        <v>0</v>
      </c>
      <c r="AM6595">
        <v>1</v>
      </c>
    </row>
    <row r="6596" spans="1:39" x14ac:dyDescent="0.25">
      <c r="A6596" t="s">
        <v>2780</v>
      </c>
      <c r="B6596">
        <v>1</v>
      </c>
      <c r="C6596" t="s">
        <v>2781</v>
      </c>
      <c r="D6596" t="s">
        <v>170</v>
      </c>
      <c r="E6596">
        <v>27</v>
      </c>
      <c r="F6596" t="s">
        <v>26</v>
      </c>
      <c r="G6596" t="s">
        <v>821</v>
      </c>
      <c r="H6596">
        <v>6494</v>
      </c>
      <c r="I6596" t="s">
        <v>822</v>
      </c>
      <c r="J6596">
        <v>1413</v>
      </c>
      <c r="K6596" t="s">
        <v>391</v>
      </c>
      <c r="L6596" t="s">
        <v>392</v>
      </c>
      <c r="P6596">
        <v>1069</v>
      </c>
      <c r="Q6596" t="s">
        <v>397</v>
      </c>
      <c r="R6596" t="s">
        <v>398</v>
      </c>
      <c r="Y6596">
        <v>1374</v>
      </c>
      <c r="Z6596" t="s">
        <v>393</v>
      </c>
      <c r="AA6596" t="s">
        <v>394</v>
      </c>
      <c r="AB6596">
        <v>28343.208999999999</v>
      </c>
      <c r="AC6596">
        <v>34432.686000000002</v>
      </c>
      <c r="AD6596">
        <v>2.5</v>
      </c>
      <c r="AE6596">
        <v>0</v>
      </c>
      <c r="AF6596">
        <v>2.5</v>
      </c>
      <c r="AG6596">
        <v>0</v>
      </c>
      <c r="AH6596">
        <v>70858.02</v>
      </c>
      <c r="AI6596">
        <v>86081.71</v>
      </c>
      <c r="AJ6596">
        <v>2</v>
      </c>
      <c r="AK6596">
        <v>1.25</v>
      </c>
      <c r="AL6596">
        <v>0</v>
      </c>
      <c r="AM6596">
        <v>1</v>
      </c>
    </row>
    <row r="6597" spans="1:39" x14ac:dyDescent="0.25">
      <c r="A6597" t="s">
        <v>2780</v>
      </c>
      <c r="B6597">
        <v>1</v>
      </c>
      <c r="C6597" t="s">
        <v>2781</v>
      </c>
      <c r="D6597" t="s">
        <v>170</v>
      </c>
      <c r="E6597">
        <v>27</v>
      </c>
      <c r="F6597" t="s">
        <v>26</v>
      </c>
      <c r="G6597" t="s">
        <v>825</v>
      </c>
      <c r="H6597">
        <v>6501</v>
      </c>
      <c r="I6597" t="s">
        <v>826</v>
      </c>
      <c r="J6597">
        <v>1413</v>
      </c>
      <c r="K6597" t="s">
        <v>391</v>
      </c>
      <c r="L6597" t="s">
        <v>392</v>
      </c>
      <c r="P6597">
        <v>1069</v>
      </c>
      <c r="Q6597" t="s">
        <v>397</v>
      </c>
      <c r="R6597" t="s">
        <v>398</v>
      </c>
      <c r="Y6597">
        <v>1374</v>
      </c>
      <c r="Z6597" t="s">
        <v>393</v>
      </c>
      <c r="AA6597" t="s">
        <v>394</v>
      </c>
      <c r="AB6597">
        <v>28367.358</v>
      </c>
      <c r="AC6597">
        <v>34420.107000000004</v>
      </c>
      <c r="AD6597">
        <v>5</v>
      </c>
      <c r="AE6597">
        <v>0</v>
      </c>
      <c r="AF6597">
        <v>5</v>
      </c>
      <c r="AG6597">
        <v>0</v>
      </c>
      <c r="AH6597">
        <v>141836.79</v>
      </c>
      <c r="AI6597">
        <v>172100.54</v>
      </c>
      <c r="AJ6597">
        <v>1</v>
      </c>
      <c r="AK6597">
        <v>5</v>
      </c>
      <c r="AL6597">
        <v>0</v>
      </c>
      <c r="AM6597">
        <v>1</v>
      </c>
    </row>
    <row r="6598" spans="1:39" x14ac:dyDescent="0.25">
      <c r="A6598" t="s">
        <v>2780</v>
      </c>
      <c r="B6598">
        <v>1</v>
      </c>
      <c r="C6598" t="s">
        <v>2781</v>
      </c>
      <c r="D6598" t="s">
        <v>170</v>
      </c>
      <c r="E6598">
        <v>27</v>
      </c>
      <c r="F6598" t="s">
        <v>26</v>
      </c>
      <c r="G6598" t="s">
        <v>1407</v>
      </c>
      <c r="H6598">
        <v>6508</v>
      </c>
      <c r="I6598" t="s">
        <v>1408</v>
      </c>
      <c r="J6598">
        <v>1414</v>
      </c>
      <c r="K6598" t="s">
        <v>437</v>
      </c>
      <c r="L6598" t="s">
        <v>438</v>
      </c>
      <c r="P6598">
        <v>1072</v>
      </c>
      <c r="Q6598" t="s">
        <v>439</v>
      </c>
      <c r="R6598" t="s">
        <v>440</v>
      </c>
      <c r="Y6598">
        <v>1374</v>
      </c>
      <c r="Z6598" t="s">
        <v>393</v>
      </c>
      <c r="AA6598" t="s">
        <v>394</v>
      </c>
      <c r="AB6598">
        <v>42390.561999999998</v>
      </c>
      <c r="AC6598">
        <v>51516.101000000002</v>
      </c>
      <c r="AD6598">
        <v>0.25</v>
      </c>
      <c r="AE6598">
        <v>0</v>
      </c>
      <c r="AF6598">
        <v>0.25</v>
      </c>
      <c r="AG6598">
        <v>0</v>
      </c>
      <c r="AH6598">
        <v>10597.64</v>
      </c>
      <c r="AI6598">
        <v>12879.03</v>
      </c>
      <c r="AJ6598">
        <v>1</v>
      </c>
      <c r="AK6598">
        <v>0.25</v>
      </c>
      <c r="AL6598">
        <v>0</v>
      </c>
      <c r="AM6598">
        <v>1</v>
      </c>
    </row>
    <row r="6599" spans="1:39" x14ac:dyDescent="0.25">
      <c r="A6599" t="s">
        <v>2780</v>
      </c>
      <c r="B6599">
        <v>1</v>
      </c>
      <c r="C6599" t="s">
        <v>2781</v>
      </c>
      <c r="D6599" t="s">
        <v>170</v>
      </c>
      <c r="E6599">
        <v>27</v>
      </c>
      <c r="F6599" t="s">
        <v>26</v>
      </c>
      <c r="G6599" t="s">
        <v>1409</v>
      </c>
      <c r="H6599">
        <v>6645</v>
      </c>
      <c r="I6599" t="s">
        <v>1410</v>
      </c>
      <c r="J6599">
        <v>1418</v>
      </c>
      <c r="K6599" t="s">
        <v>1169</v>
      </c>
      <c r="L6599" t="s">
        <v>1170</v>
      </c>
      <c r="P6599">
        <v>1068</v>
      </c>
      <c r="Q6599" t="s">
        <v>1171</v>
      </c>
      <c r="R6599" t="s">
        <v>1172</v>
      </c>
      <c r="Y6599">
        <v>1372</v>
      </c>
      <c r="Z6599" t="s">
        <v>405</v>
      </c>
      <c r="AA6599" t="s">
        <v>406</v>
      </c>
      <c r="AB6599">
        <v>58549.22</v>
      </c>
      <c r="AC6599">
        <v>70844.555999999997</v>
      </c>
      <c r="AD6599">
        <v>6.125</v>
      </c>
      <c r="AE6599">
        <v>0</v>
      </c>
      <c r="AF6599">
        <v>6.125</v>
      </c>
      <c r="AG6599">
        <v>0</v>
      </c>
      <c r="AH6599">
        <v>358613.97</v>
      </c>
      <c r="AI6599">
        <v>433922.91</v>
      </c>
      <c r="AJ6599">
        <v>1</v>
      </c>
      <c r="AK6599">
        <v>6.13</v>
      </c>
      <c r="AL6599">
        <v>0</v>
      </c>
      <c r="AM6599">
        <v>1</v>
      </c>
    </row>
    <row r="6600" spans="1:39" x14ac:dyDescent="0.25">
      <c r="A6600" t="s">
        <v>2780</v>
      </c>
      <c r="B6600">
        <v>1</v>
      </c>
      <c r="C6600" t="s">
        <v>2781</v>
      </c>
      <c r="D6600" t="s">
        <v>170</v>
      </c>
      <c r="E6600">
        <v>27</v>
      </c>
      <c r="F6600" t="s">
        <v>26</v>
      </c>
      <c r="G6600" t="s">
        <v>827</v>
      </c>
      <c r="H6600">
        <v>6655</v>
      </c>
      <c r="I6600" t="s">
        <v>828</v>
      </c>
      <c r="J6600">
        <v>1414</v>
      </c>
      <c r="K6600" t="s">
        <v>437</v>
      </c>
      <c r="L6600" t="s">
        <v>438</v>
      </c>
      <c r="P6600">
        <v>1072</v>
      </c>
      <c r="Q6600" t="s">
        <v>439</v>
      </c>
      <c r="R6600" t="s">
        <v>440</v>
      </c>
      <c r="Y6600">
        <v>1374</v>
      </c>
      <c r="Z6600" t="s">
        <v>393</v>
      </c>
      <c r="AA6600" t="s">
        <v>394</v>
      </c>
      <c r="AB6600">
        <v>31498.782999999999</v>
      </c>
      <c r="AC6600">
        <v>38156.192000000003</v>
      </c>
      <c r="AD6600">
        <v>5.5</v>
      </c>
      <c r="AE6600">
        <v>0</v>
      </c>
      <c r="AF6600">
        <v>5.5</v>
      </c>
      <c r="AG6600">
        <v>0</v>
      </c>
      <c r="AH6600">
        <v>173243.3</v>
      </c>
      <c r="AI6600">
        <v>209859.05</v>
      </c>
      <c r="AJ6600">
        <v>2</v>
      </c>
      <c r="AK6600">
        <v>2.75</v>
      </c>
      <c r="AL6600">
        <v>0</v>
      </c>
      <c r="AM6600">
        <v>1</v>
      </c>
    </row>
    <row r="6601" spans="1:39" x14ac:dyDescent="0.25">
      <c r="A6601" t="s">
        <v>2780</v>
      </c>
      <c r="B6601">
        <v>1</v>
      </c>
      <c r="C6601" t="s">
        <v>2781</v>
      </c>
      <c r="D6601" t="s">
        <v>170</v>
      </c>
      <c r="E6601">
        <v>27</v>
      </c>
      <c r="F6601" t="s">
        <v>26</v>
      </c>
      <c r="G6601" t="s">
        <v>1654</v>
      </c>
      <c r="H6601">
        <v>6659</v>
      </c>
      <c r="I6601" t="s">
        <v>1655</v>
      </c>
      <c r="J6601">
        <v>1416</v>
      </c>
      <c r="K6601" t="s">
        <v>643</v>
      </c>
      <c r="L6601" t="s">
        <v>644</v>
      </c>
      <c r="Y6601">
        <v>1372</v>
      </c>
      <c r="Z6601" t="s">
        <v>405</v>
      </c>
      <c r="AA6601" t="s">
        <v>406</v>
      </c>
      <c r="AB6601">
        <v>79728.44</v>
      </c>
      <c r="AC6601">
        <v>96471.421000000002</v>
      </c>
      <c r="AD6601">
        <v>8.3299999999999999E-2</v>
      </c>
      <c r="AE6601">
        <v>0</v>
      </c>
      <c r="AF6601">
        <v>8.3299999999999999E-2</v>
      </c>
      <c r="AG6601">
        <v>0</v>
      </c>
      <c r="AH6601">
        <v>6644.04</v>
      </c>
      <c r="AI6601">
        <v>8039.29</v>
      </c>
      <c r="AJ6601">
        <v>1</v>
      </c>
      <c r="AK6601">
        <v>0.08</v>
      </c>
      <c r="AL6601">
        <v>0</v>
      </c>
      <c r="AM6601">
        <v>1</v>
      </c>
    </row>
    <row r="6602" spans="1:39" x14ac:dyDescent="0.25">
      <c r="A6602" t="s">
        <v>2780</v>
      </c>
      <c r="B6602">
        <v>1</v>
      </c>
      <c r="C6602" t="s">
        <v>2781</v>
      </c>
      <c r="D6602" t="s">
        <v>170</v>
      </c>
      <c r="E6602">
        <v>27</v>
      </c>
      <c r="F6602" t="s">
        <v>26</v>
      </c>
      <c r="G6602" t="s">
        <v>1656</v>
      </c>
      <c r="H6602">
        <v>6675</v>
      </c>
      <c r="I6602" t="s">
        <v>1657</v>
      </c>
      <c r="J6602">
        <v>1470</v>
      </c>
      <c r="K6602" t="s">
        <v>549</v>
      </c>
      <c r="L6602" t="s">
        <v>550</v>
      </c>
      <c r="Y6602">
        <v>1374</v>
      </c>
      <c r="Z6602" t="s">
        <v>393</v>
      </c>
      <c r="AA6602" t="s">
        <v>394</v>
      </c>
      <c r="AB6602">
        <v>40655.599999999999</v>
      </c>
      <c r="AC6602">
        <v>49193.284</v>
      </c>
      <c r="AD6602">
        <v>8.3299999999999999E-2</v>
      </c>
      <c r="AE6602">
        <v>0</v>
      </c>
      <c r="AF6602">
        <v>8.3299999999999999E-2</v>
      </c>
      <c r="AG6602">
        <v>0</v>
      </c>
      <c r="AH6602">
        <v>3387.97</v>
      </c>
      <c r="AI6602">
        <v>4099.4399999999996</v>
      </c>
      <c r="AJ6602">
        <v>0</v>
      </c>
      <c r="AK6602">
        <v>0</v>
      </c>
      <c r="AL6602">
        <v>0</v>
      </c>
      <c r="AM6602">
        <v>1</v>
      </c>
    </row>
    <row r="6603" spans="1:39" x14ac:dyDescent="0.25">
      <c r="A6603" t="s">
        <v>2780</v>
      </c>
      <c r="B6603">
        <v>1</v>
      </c>
      <c r="C6603" t="s">
        <v>2781</v>
      </c>
      <c r="D6603" t="s">
        <v>170</v>
      </c>
      <c r="E6603">
        <v>27</v>
      </c>
      <c r="F6603" t="s">
        <v>26</v>
      </c>
      <c r="G6603" t="s">
        <v>1411</v>
      </c>
      <c r="H6603">
        <v>6711</v>
      </c>
      <c r="I6603" t="s">
        <v>1412</v>
      </c>
      <c r="J6603">
        <v>1419</v>
      </c>
      <c r="K6603" t="s">
        <v>665</v>
      </c>
      <c r="L6603" t="s">
        <v>666</v>
      </c>
      <c r="P6603">
        <v>1333</v>
      </c>
      <c r="Q6603" t="s">
        <v>1217</v>
      </c>
      <c r="R6603" t="s">
        <v>1218</v>
      </c>
      <c r="Y6603">
        <v>1369</v>
      </c>
      <c r="Z6603" t="s">
        <v>413</v>
      </c>
      <c r="AA6603" t="s">
        <v>414</v>
      </c>
      <c r="AB6603">
        <v>21335.83</v>
      </c>
      <c r="AC6603">
        <v>26046.34</v>
      </c>
      <c r="AD6603">
        <v>0.75</v>
      </c>
      <c r="AE6603">
        <v>0</v>
      </c>
      <c r="AF6603">
        <v>0.75</v>
      </c>
      <c r="AG6603">
        <v>0</v>
      </c>
      <c r="AH6603">
        <v>16001.87</v>
      </c>
      <c r="AI6603">
        <v>19534.75</v>
      </c>
      <c r="AJ6603">
        <v>0</v>
      </c>
      <c r="AK6603">
        <v>0</v>
      </c>
      <c r="AL6603">
        <v>0</v>
      </c>
      <c r="AM6603">
        <v>1</v>
      </c>
    </row>
    <row r="6604" spans="1:39" x14ac:dyDescent="0.25">
      <c r="A6604" t="s">
        <v>2780</v>
      </c>
      <c r="B6604">
        <v>1</v>
      </c>
      <c r="C6604" t="s">
        <v>2781</v>
      </c>
      <c r="D6604" t="s">
        <v>170</v>
      </c>
      <c r="E6604">
        <v>27</v>
      </c>
      <c r="F6604" t="s">
        <v>26</v>
      </c>
      <c r="G6604" t="s">
        <v>1413</v>
      </c>
      <c r="H6604">
        <v>6712</v>
      </c>
      <c r="I6604" t="s">
        <v>1414</v>
      </c>
      <c r="J6604">
        <v>1419</v>
      </c>
      <c r="K6604" t="s">
        <v>665</v>
      </c>
      <c r="L6604" t="s">
        <v>666</v>
      </c>
      <c r="P6604">
        <v>1333</v>
      </c>
      <c r="Q6604" t="s">
        <v>1217</v>
      </c>
      <c r="R6604" t="s">
        <v>1218</v>
      </c>
      <c r="Y6604">
        <v>1369</v>
      </c>
      <c r="Z6604" t="s">
        <v>413</v>
      </c>
      <c r="AA6604" t="s">
        <v>414</v>
      </c>
      <c r="AB6604">
        <v>20504.595000000001</v>
      </c>
      <c r="AC6604">
        <v>24810.561000000002</v>
      </c>
      <c r="AD6604">
        <v>0.5</v>
      </c>
      <c r="AE6604">
        <v>0</v>
      </c>
      <c r="AF6604">
        <v>0.5</v>
      </c>
      <c r="AG6604">
        <v>0</v>
      </c>
      <c r="AH6604">
        <v>10252.299999999999</v>
      </c>
      <c r="AI6604">
        <v>12405.28</v>
      </c>
      <c r="AJ6604">
        <v>0</v>
      </c>
      <c r="AK6604">
        <v>0</v>
      </c>
      <c r="AL6604">
        <v>0</v>
      </c>
      <c r="AM6604">
        <v>1</v>
      </c>
    </row>
    <row r="6605" spans="1:39" x14ac:dyDescent="0.25">
      <c r="A6605" t="s">
        <v>2780</v>
      </c>
      <c r="B6605">
        <v>1</v>
      </c>
      <c r="C6605" t="s">
        <v>2781</v>
      </c>
      <c r="D6605" t="s">
        <v>170</v>
      </c>
      <c r="E6605">
        <v>27</v>
      </c>
      <c r="F6605" t="s">
        <v>26</v>
      </c>
      <c r="G6605" t="s">
        <v>1215</v>
      </c>
      <c r="H6605">
        <v>6743</v>
      </c>
      <c r="I6605" t="s">
        <v>1216</v>
      </c>
      <c r="J6605">
        <v>1419</v>
      </c>
      <c r="K6605" t="s">
        <v>665</v>
      </c>
      <c r="L6605" t="s">
        <v>666</v>
      </c>
      <c r="P6605">
        <v>1333</v>
      </c>
      <c r="Q6605" t="s">
        <v>1217</v>
      </c>
      <c r="R6605" t="s">
        <v>1218</v>
      </c>
      <c r="Y6605">
        <v>1369</v>
      </c>
      <c r="Z6605" t="s">
        <v>413</v>
      </c>
      <c r="AA6605" t="s">
        <v>414</v>
      </c>
      <c r="AB6605">
        <v>26655.424999999999</v>
      </c>
      <c r="AC6605">
        <v>32253.063999999998</v>
      </c>
      <c r="AD6605">
        <v>0.5</v>
      </c>
      <c r="AE6605">
        <v>0</v>
      </c>
      <c r="AF6605">
        <v>0.5</v>
      </c>
      <c r="AG6605">
        <v>0</v>
      </c>
      <c r="AH6605">
        <v>13327.71</v>
      </c>
      <c r="AI6605">
        <v>16126.53</v>
      </c>
      <c r="AJ6605">
        <v>0</v>
      </c>
      <c r="AK6605">
        <v>0</v>
      </c>
      <c r="AL6605">
        <v>0</v>
      </c>
      <c r="AM6605">
        <v>1</v>
      </c>
    </row>
    <row r="6606" spans="1:39" x14ac:dyDescent="0.25">
      <c r="A6606" t="s">
        <v>2780</v>
      </c>
      <c r="B6606">
        <v>1</v>
      </c>
      <c r="C6606" t="s">
        <v>2781</v>
      </c>
      <c r="D6606" t="s">
        <v>170</v>
      </c>
      <c r="E6606">
        <v>27</v>
      </c>
      <c r="F6606" t="s">
        <v>26</v>
      </c>
      <c r="G6606" t="s">
        <v>1219</v>
      </c>
      <c r="H6606">
        <v>6792</v>
      </c>
      <c r="I6606" t="s">
        <v>1220</v>
      </c>
      <c r="J6606">
        <v>1419</v>
      </c>
      <c r="K6606" t="s">
        <v>665</v>
      </c>
      <c r="L6606" t="s">
        <v>666</v>
      </c>
      <c r="P6606">
        <v>1333</v>
      </c>
      <c r="Q6606" t="s">
        <v>1217</v>
      </c>
      <c r="R6606" t="s">
        <v>1218</v>
      </c>
      <c r="Y6606">
        <v>1369</v>
      </c>
      <c r="Z6606" t="s">
        <v>413</v>
      </c>
      <c r="AA6606" t="s">
        <v>414</v>
      </c>
      <c r="AB6606">
        <v>20504.595000000001</v>
      </c>
      <c r="AC6606">
        <v>24810.561000000002</v>
      </c>
      <c r="AD6606">
        <v>0.5</v>
      </c>
      <c r="AE6606">
        <v>0</v>
      </c>
      <c r="AF6606">
        <v>0.5</v>
      </c>
      <c r="AG6606">
        <v>0</v>
      </c>
      <c r="AH6606">
        <v>10252.299999999999</v>
      </c>
      <c r="AI6606">
        <v>12405.28</v>
      </c>
      <c r="AJ6606">
        <v>0</v>
      </c>
      <c r="AK6606">
        <v>0</v>
      </c>
      <c r="AL6606">
        <v>0</v>
      </c>
      <c r="AM6606">
        <v>1</v>
      </c>
    </row>
    <row r="6607" spans="1:39" x14ac:dyDescent="0.25">
      <c r="A6607" t="s">
        <v>2780</v>
      </c>
      <c r="B6607">
        <v>1</v>
      </c>
      <c r="C6607" t="s">
        <v>2781</v>
      </c>
      <c r="D6607" t="s">
        <v>170</v>
      </c>
      <c r="E6607">
        <v>27</v>
      </c>
      <c r="F6607" t="s">
        <v>26</v>
      </c>
      <c r="G6607" t="s">
        <v>1221</v>
      </c>
      <c r="H6607">
        <v>6841</v>
      </c>
      <c r="I6607" t="s">
        <v>1222</v>
      </c>
      <c r="J6607">
        <v>1419</v>
      </c>
      <c r="K6607" t="s">
        <v>665</v>
      </c>
      <c r="L6607" t="s">
        <v>666</v>
      </c>
      <c r="P6607">
        <v>1333</v>
      </c>
      <c r="Q6607" t="s">
        <v>1217</v>
      </c>
      <c r="R6607" t="s">
        <v>1218</v>
      </c>
      <c r="Y6607">
        <v>1369</v>
      </c>
      <c r="Z6607" t="s">
        <v>413</v>
      </c>
      <c r="AA6607" t="s">
        <v>414</v>
      </c>
      <c r="AB6607">
        <v>20504.595000000001</v>
      </c>
      <c r="AC6607">
        <v>24810.561000000002</v>
      </c>
      <c r="AD6607">
        <v>0.5</v>
      </c>
      <c r="AE6607">
        <v>0</v>
      </c>
      <c r="AF6607">
        <v>0.5</v>
      </c>
      <c r="AG6607">
        <v>0</v>
      </c>
      <c r="AH6607">
        <v>10252.299999999999</v>
      </c>
      <c r="AI6607">
        <v>12405.28</v>
      </c>
      <c r="AJ6607">
        <v>0</v>
      </c>
      <c r="AK6607">
        <v>0</v>
      </c>
      <c r="AL6607">
        <v>0</v>
      </c>
      <c r="AM6607">
        <v>1</v>
      </c>
    </row>
    <row r="6608" spans="1:39" x14ac:dyDescent="0.25">
      <c r="A6608" t="s">
        <v>2780</v>
      </c>
      <c r="B6608">
        <v>1</v>
      </c>
      <c r="C6608" t="s">
        <v>2781</v>
      </c>
      <c r="D6608" t="s">
        <v>170</v>
      </c>
      <c r="E6608">
        <v>27</v>
      </c>
      <c r="F6608" t="s">
        <v>26</v>
      </c>
      <c r="G6608" t="s">
        <v>841</v>
      </c>
      <c r="H6608">
        <v>6874</v>
      </c>
      <c r="I6608" t="s">
        <v>842</v>
      </c>
      <c r="J6608">
        <v>1450</v>
      </c>
      <c r="K6608" t="s">
        <v>735</v>
      </c>
      <c r="L6608" t="s">
        <v>736</v>
      </c>
      <c r="P6608">
        <v>1078</v>
      </c>
      <c r="Q6608" t="s">
        <v>843</v>
      </c>
      <c r="R6608" t="s">
        <v>844</v>
      </c>
      <c r="Y6608">
        <v>1370</v>
      </c>
      <c r="Z6608" t="s">
        <v>477</v>
      </c>
      <c r="AA6608" t="s">
        <v>478</v>
      </c>
      <c r="AB6608">
        <v>3969.33</v>
      </c>
      <c r="AC6608">
        <v>4802.8890000000001</v>
      </c>
      <c r="AD6608">
        <v>3</v>
      </c>
      <c r="AE6608">
        <v>0</v>
      </c>
      <c r="AF6608">
        <v>3</v>
      </c>
      <c r="AG6608">
        <v>0</v>
      </c>
      <c r="AH6608">
        <v>11907.99</v>
      </c>
      <c r="AI6608">
        <v>14408.67</v>
      </c>
      <c r="AJ6608">
        <v>0</v>
      </c>
      <c r="AK6608">
        <v>0</v>
      </c>
      <c r="AL6608">
        <v>0</v>
      </c>
      <c r="AM6608">
        <v>1</v>
      </c>
    </row>
    <row r="6609" spans="1:39" x14ac:dyDescent="0.25">
      <c r="A6609" t="s">
        <v>2780</v>
      </c>
      <c r="B6609">
        <v>1</v>
      </c>
      <c r="C6609" t="s">
        <v>2781</v>
      </c>
      <c r="D6609" t="s">
        <v>170</v>
      </c>
      <c r="E6609">
        <v>27</v>
      </c>
      <c r="F6609" t="s">
        <v>26</v>
      </c>
      <c r="G6609" t="s">
        <v>845</v>
      </c>
      <c r="H6609">
        <v>6875</v>
      </c>
      <c r="I6609" t="s">
        <v>846</v>
      </c>
      <c r="J6609">
        <v>1450</v>
      </c>
      <c r="K6609" t="s">
        <v>735</v>
      </c>
      <c r="L6609" t="s">
        <v>736</v>
      </c>
      <c r="P6609">
        <v>1078</v>
      </c>
      <c r="Q6609" t="s">
        <v>843</v>
      </c>
      <c r="R6609" t="s">
        <v>844</v>
      </c>
      <c r="Y6609">
        <v>1370</v>
      </c>
      <c r="Z6609" t="s">
        <v>477</v>
      </c>
      <c r="AA6609" t="s">
        <v>478</v>
      </c>
      <c r="AB6609">
        <v>3969.33</v>
      </c>
      <c r="AC6609">
        <v>4802.8890000000001</v>
      </c>
      <c r="AD6609">
        <v>3</v>
      </c>
      <c r="AE6609">
        <v>0</v>
      </c>
      <c r="AF6609">
        <v>3</v>
      </c>
      <c r="AG6609">
        <v>0</v>
      </c>
      <c r="AH6609">
        <v>11907.99</v>
      </c>
      <c r="AI6609">
        <v>14408.67</v>
      </c>
      <c r="AJ6609">
        <v>0</v>
      </c>
      <c r="AK6609">
        <v>0</v>
      </c>
      <c r="AL6609">
        <v>0</v>
      </c>
      <c r="AM6609">
        <v>1</v>
      </c>
    </row>
    <row r="6610" spans="1:39" x14ac:dyDescent="0.25">
      <c r="A6610" t="s">
        <v>2780</v>
      </c>
      <c r="B6610">
        <v>1</v>
      </c>
      <c r="C6610" t="s">
        <v>2781</v>
      </c>
      <c r="D6610" t="s">
        <v>170</v>
      </c>
      <c r="E6610">
        <v>27</v>
      </c>
      <c r="F6610" t="s">
        <v>26</v>
      </c>
      <c r="G6610" t="s">
        <v>1415</v>
      </c>
      <c r="H6610">
        <v>6882</v>
      </c>
      <c r="I6610" t="s">
        <v>1416</v>
      </c>
      <c r="J6610">
        <v>1076</v>
      </c>
      <c r="K6610" t="s">
        <v>727</v>
      </c>
      <c r="L6610" t="s">
        <v>728</v>
      </c>
      <c r="Y6610">
        <v>1369</v>
      </c>
      <c r="Z6610" t="s">
        <v>413</v>
      </c>
      <c r="AA6610" t="s">
        <v>414</v>
      </c>
      <c r="AB6610">
        <v>11342.55</v>
      </c>
      <c r="AC6610">
        <v>13894.626</v>
      </c>
      <c r="AD6610">
        <v>0.5</v>
      </c>
      <c r="AE6610">
        <v>0</v>
      </c>
      <c r="AF6610">
        <v>0.5</v>
      </c>
      <c r="AG6610">
        <v>0</v>
      </c>
      <c r="AH6610">
        <v>5671.28</v>
      </c>
      <c r="AI6610">
        <v>6947.31</v>
      </c>
      <c r="AJ6610">
        <v>0</v>
      </c>
      <c r="AK6610">
        <v>0</v>
      </c>
      <c r="AL6610">
        <v>0</v>
      </c>
      <c r="AM6610">
        <v>1</v>
      </c>
    </row>
    <row r="6611" spans="1:39" x14ac:dyDescent="0.25">
      <c r="A6611" t="s">
        <v>2780</v>
      </c>
      <c r="B6611">
        <v>1</v>
      </c>
      <c r="C6611" t="s">
        <v>2781</v>
      </c>
      <c r="D6611" t="s">
        <v>170</v>
      </c>
      <c r="E6611">
        <v>27</v>
      </c>
      <c r="F6611" t="s">
        <v>26</v>
      </c>
      <c r="G6611" t="s">
        <v>847</v>
      </c>
      <c r="H6611">
        <v>6919</v>
      </c>
      <c r="I6611" t="s">
        <v>848</v>
      </c>
      <c r="J6611">
        <v>1459</v>
      </c>
      <c r="K6611" t="s">
        <v>849</v>
      </c>
      <c r="L6611" t="s">
        <v>850</v>
      </c>
      <c r="P6611">
        <v>1366</v>
      </c>
      <c r="Q6611" t="s">
        <v>851</v>
      </c>
      <c r="R6611" t="s">
        <v>852</v>
      </c>
      <c r="Y6611">
        <v>1370</v>
      </c>
      <c r="Z6611" t="s">
        <v>477</v>
      </c>
      <c r="AA6611" t="s">
        <v>478</v>
      </c>
      <c r="AB6611">
        <v>0</v>
      </c>
      <c r="AC6611">
        <v>0</v>
      </c>
      <c r="AD6611">
        <v>0</v>
      </c>
      <c r="AE6611">
        <v>4</v>
      </c>
      <c r="AF6611">
        <v>4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</row>
    <row r="6612" spans="1:39" x14ac:dyDescent="0.25">
      <c r="A6612" t="s">
        <v>2780</v>
      </c>
      <c r="B6612">
        <v>1</v>
      </c>
      <c r="C6612" t="s">
        <v>2781</v>
      </c>
      <c r="D6612" t="s">
        <v>170</v>
      </c>
      <c r="E6612">
        <v>27</v>
      </c>
      <c r="F6612" t="s">
        <v>26</v>
      </c>
      <c r="G6612" t="s">
        <v>1223</v>
      </c>
      <c r="H6612">
        <v>6940</v>
      </c>
      <c r="I6612" t="s">
        <v>1224</v>
      </c>
      <c r="J6612">
        <v>1192</v>
      </c>
      <c r="K6612" t="s">
        <v>1117</v>
      </c>
      <c r="L6612" t="s">
        <v>1118</v>
      </c>
      <c r="P6612">
        <v>1101</v>
      </c>
      <c r="Q6612" t="s">
        <v>895</v>
      </c>
      <c r="R6612" t="s">
        <v>896</v>
      </c>
      <c r="Y6612">
        <v>1375</v>
      </c>
      <c r="Z6612" t="s">
        <v>371</v>
      </c>
      <c r="AA6612" t="s">
        <v>372</v>
      </c>
      <c r="AB6612">
        <v>23131.19</v>
      </c>
      <c r="AC6612">
        <v>28335.706999999999</v>
      </c>
      <c r="AD6612">
        <v>0.625</v>
      </c>
      <c r="AE6612">
        <v>0</v>
      </c>
      <c r="AF6612">
        <v>0.625</v>
      </c>
      <c r="AG6612">
        <v>0</v>
      </c>
      <c r="AH6612">
        <v>14456.99</v>
      </c>
      <c r="AI6612">
        <v>17709.82</v>
      </c>
      <c r="AJ6612">
        <v>0</v>
      </c>
      <c r="AK6612">
        <v>0</v>
      </c>
      <c r="AL6612">
        <v>0</v>
      </c>
      <c r="AM6612">
        <v>1</v>
      </c>
    </row>
    <row r="6613" spans="1:39" x14ac:dyDescent="0.25">
      <c r="A6613" t="s">
        <v>2780</v>
      </c>
      <c r="B6613">
        <v>1</v>
      </c>
      <c r="C6613" t="s">
        <v>2781</v>
      </c>
      <c r="D6613" t="s">
        <v>170</v>
      </c>
      <c r="E6613">
        <v>27</v>
      </c>
      <c r="F6613" t="s">
        <v>26</v>
      </c>
      <c r="G6613" t="s">
        <v>1419</v>
      </c>
      <c r="H6613">
        <v>6944</v>
      </c>
      <c r="I6613" t="s">
        <v>1420</v>
      </c>
      <c r="J6613">
        <v>1192</v>
      </c>
      <c r="K6613" t="s">
        <v>1117</v>
      </c>
      <c r="L6613" t="s">
        <v>1118</v>
      </c>
      <c r="P6613">
        <v>1112</v>
      </c>
      <c r="Q6613" t="s">
        <v>1227</v>
      </c>
      <c r="R6613" t="s">
        <v>1228</v>
      </c>
      <c r="Y6613">
        <v>1375</v>
      </c>
      <c r="Z6613" t="s">
        <v>371</v>
      </c>
      <c r="AA6613" t="s">
        <v>372</v>
      </c>
      <c r="AB6613">
        <v>29587.503000000001</v>
      </c>
      <c r="AC6613">
        <v>35881.966</v>
      </c>
      <c r="AD6613">
        <v>11</v>
      </c>
      <c r="AE6613">
        <v>0</v>
      </c>
      <c r="AF6613">
        <v>11</v>
      </c>
      <c r="AG6613">
        <v>0</v>
      </c>
      <c r="AH6613">
        <v>325462.53999999998</v>
      </c>
      <c r="AI6613">
        <v>394701.63</v>
      </c>
      <c r="AJ6613">
        <v>0</v>
      </c>
      <c r="AK6613">
        <v>0</v>
      </c>
      <c r="AL6613">
        <v>0</v>
      </c>
      <c r="AM6613">
        <v>1</v>
      </c>
    </row>
    <row r="6614" spans="1:39" x14ac:dyDescent="0.25">
      <c r="A6614" t="s">
        <v>2780</v>
      </c>
      <c r="B6614">
        <v>1</v>
      </c>
      <c r="C6614" t="s">
        <v>2781</v>
      </c>
      <c r="D6614" t="s">
        <v>170</v>
      </c>
      <c r="E6614">
        <v>27</v>
      </c>
      <c r="F6614" t="s">
        <v>26</v>
      </c>
      <c r="G6614" t="s">
        <v>1229</v>
      </c>
      <c r="H6614">
        <v>6945</v>
      </c>
      <c r="I6614" t="s">
        <v>1230</v>
      </c>
      <c r="J6614">
        <v>1192</v>
      </c>
      <c r="K6614" t="s">
        <v>1117</v>
      </c>
      <c r="L6614" t="s">
        <v>1118</v>
      </c>
      <c r="P6614">
        <v>1101</v>
      </c>
      <c r="Q6614" t="s">
        <v>895</v>
      </c>
      <c r="R6614" t="s">
        <v>896</v>
      </c>
      <c r="Y6614">
        <v>1375</v>
      </c>
      <c r="Z6614" t="s">
        <v>371</v>
      </c>
      <c r="AA6614" t="s">
        <v>372</v>
      </c>
      <c r="AB6614">
        <v>23024.101999999999</v>
      </c>
      <c r="AC6614">
        <v>28204.522000000001</v>
      </c>
      <c r="AD6614">
        <v>0.5625</v>
      </c>
      <c r="AE6614">
        <v>0</v>
      </c>
      <c r="AF6614">
        <v>0.5625</v>
      </c>
      <c r="AG6614">
        <v>0</v>
      </c>
      <c r="AH6614">
        <v>12951.06</v>
      </c>
      <c r="AI6614">
        <v>15865.04</v>
      </c>
      <c r="AJ6614">
        <v>0</v>
      </c>
      <c r="AK6614">
        <v>0</v>
      </c>
      <c r="AL6614">
        <v>0</v>
      </c>
      <c r="AM6614">
        <v>1</v>
      </c>
    </row>
    <row r="6615" spans="1:39" x14ac:dyDescent="0.25">
      <c r="A6615" t="s">
        <v>2780</v>
      </c>
      <c r="B6615">
        <v>1</v>
      </c>
      <c r="C6615" t="s">
        <v>2781</v>
      </c>
      <c r="D6615" t="s">
        <v>170</v>
      </c>
      <c r="E6615">
        <v>27</v>
      </c>
      <c r="F6615" t="s">
        <v>26</v>
      </c>
      <c r="G6615" t="s">
        <v>1989</v>
      </c>
      <c r="H6615">
        <v>6946</v>
      </c>
      <c r="I6615" t="s">
        <v>1990</v>
      </c>
      <c r="J6615">
        <v>1192</v>
      </c>
      <c r="K6615" t="s">
        <v>1117</v>
      </c>
      <c r="L6615" t="s">
        <v>1118</v>
      </c>
      <c r="P6615">
        <v>1101</v>
      </c>
      <c r="Q6615" t="s">
        <v>895</v>
      </c>
      <c r="R6615" t="s">
        <v>896</v>
      </c>
      <c r="Y6615">
        <v>1375</v>
      </c>
      <c r="Z6615" t="s">
        <v>371</v>
      </c>
      <c r="AA6615" t="s">
        <v>372</v>
      </c>
      <c r="AB6615">
        <v>44161.95</v>
      </c>
      <c r="AC6615">
        <v>54098.381999999998</v>
      </c>
      <c r="AD6615">
        <v>0.125</v>
      </c>
      <c r="AE6615">
        <v>0</v>
      </c>
      <c r="AF6615">
        <v>0.125</v>
      </c>
      <c r="AG6615">
        <v>0</v>
      </c>
      <c r="AH6615">
        <v>5520.24</v>
      </c>
      <c r="AI6615">
        <v>6762.3</v>
      </c>
      <c r="AJ6615">
        <v>0</v>
      </c>
      <c r="AK6615">
        <v>0</v>
      </c>
      <c r="AL6615">
        <v>0</v>
      </c>
      <c r="AM6615">
        <v>1</v>
      </c>
    </row>
    <row r="6616" spans="1:39" x14ac:dyDescent="0.25">
      <c r="A6616" t="s">
        <v>2780</v>
      </c>
      <c r="B6616">
        <v>1</v>
      </c>
      <c r="C6616" t="s">
        <v>2781</v>
      </c>
      <c r="D6616" t="s">
        <v>170</v>
      </c>
      <c r="E6616">
        <v>27</v>
      </c>
      <c r="F6616" t="s">
        <v>26</v>
      </c>
      <c r="G6616" t="s">
        <v>1231</v>
      </c>
      <c r="H6616">
        <v>6951</v>
      </c>
      <c r="I6616" t="s">
        <v>1232</v>
      </c>
      <c r="J6616">
        <v>1192</v>
      </c>
      <c r="K6616" t="s">
        <v>1117</v>
      </c>
      <c r="L6616" t="s">
        <v>1118</v>
      </c>
      <c r="P6616">
        <v>1101</v>
      </c>
      <c r="Q6616" t="s">
        <v>895</v>
      </c>
      <c r="R6616" t="s">
        <v>896</v>
      </c>
      <c r="Y6616">
        <v>1375</v>
      </c>
      <c r="Z6616" t="s">
        <v>371</v>
      </c>
      <c r="AA6616" t="s">
        <v>372</v>
      </c>
      <c r="AB6616">
        <v>26743.733</v>
      </c>
      <c r="AC6616">
        <v>32761.073</v>
      </c>
      <c r="AD6616">
        <v>0.375</v>
      </c>
      <c r="AE6616">
        <v>0</v>
      </c>
      <c r="AF6616">
        <v>0.375</v>
      </c>
      <c r="AG6616">
        <v>0</v>
      </c>
      <c r="AH6616">
        <v>10028.9</v>
      </c>
      <c r="AI6616">
        <v>12285.4</v>
      </c>
      <c r="AJ6616">
        <v>0</v>
      </c>
      <c r="AK6616">
        <v>0</v>
      </c>
      <c r="AL6616">
        <v>0</v>
      </c>
      <c r="AM6616">
        <v>1</v>
      </c>
    </row>
    <row r="6617" spans="1:39" x14ac:dyDescent="0.25">
      <c r="A6617" t="s">
        <v>2780</v>
      </c>
      <c r="B6617">
        <v>1</v>
      </c>
      <c r="C6617" t="s">
        <v>2781</v>
      </c>
      <c r="D6617" t="s">
        <v>170</v>
      </c>
      <c r="E6617">
        <v>27</v>
      </c>
      <c r="F6617" t="s">
        <v>26</v>
      </c>
      <c r="G6617" t="s">
        <v>1421</v>
      </c>
      <c r="H6617">
        <v>6954</v>
      </c>
      <c r="I6617" t="s">
        <v>1422</v>
      </c>
      <c r="J6617">
        <v>1192</v>
      </c>
      <c r="K6617" t="s">
        <v>1117</v>
      </c>
      <c r="L6617" t="s">
        <v>1118</v>
      </c>
      <c r="P6617">
        <v>1112</v>
      </c>
      <c r="Q6617" t="s">
        <v>1227</v>
      </c>
      <c r="R6617" t="s">
        <v>1228</v>
      </c>
      <c r="Y6617">
        <v>1375</v>
      </c>
      <c r="Z6617" t="s">
        <v>371</v>
      </c>
      <c r="AA6617" t="s">
        <v>372</v>
      </c>
      <c r="AB6617">
        <v>22796.048999999999</v>
      </c>
      <c r="AC6617">
        <v>27583.219000000001</v>
      </c>
      <c r="AD6617">
        <v>5</v>
      </c>
      <c r="AE6617">
        <v>0</v>
      </c>
      <c r="AF6617">
        <v>5</v>
      </c>
      <c r="AG6617">
        <v>0</v>
      </c>
      <c r="AH6617">
        <v>113980.25</v>
      </c>
      <c r="AI6617">
        <v>137916.1</v>
      </c>
      <c r="AJ6617">
        <v>0</v>
      </c>
      <c r="AK6617">
        <v>0</v>
      </c>
      <c r="AL6617">
        <v>0</v>
      </c>
      <c r="AM6617">
        <v>1</v>
      </c>
    </row>
    <row r="6618" spans="1:39" x14ac:dyDescent="0.25">
      <c r="A6618" t="s">
        <v>2780</v>
      </c>
      <c r="B6618">
        <v>1</v>
      </c>
      <c r="C6618" t="s">
        <v>2781</v>
      </c>
      <c r="D6618" t="s">
        <v>170</v>
      </c>
      <c r="E6618">
        <v>27</v>
      </c>
      <c r="F6618" t="s">
        <v>26</v>
      </c>
      <c r="G6618" t="s">
        <v>1548</v>
      </c>
      <c r="H6618">
        <v>6970</v>
      </c>
      <c r="I6618" t="s">
        <v>1549</v>
      </c>
      <c r="J6618">
        <v>1257</v>
      </c>
      <c r="K6618" t="s">
        <v>893</v>
      </c>
      <c r="L6618" t="s">
        <v>894</v>
      </c>
      <c r="P6618">
        <v>1114</v>
      </c>
      <c r="Q6618" t="s">
        <v>1550</v>
      </c>
      <c r="R6618" t="s">
        <v>1551</v>
      </c>
      <c r="Y6618">
        <v>1375</v>
      </c>
      <c r="Z6618" t="s">
        <v>371</v>
      </c>
      <c r="AA6618" t="s">
        <v>372</v>
      </c>
      <c r="AB6618">
        <v>17281.792000000001</v>
      </c>
      <c r="AC6618">
        <v>21429.421999999999</v>
      </c>
      <c r="AD6618">
        <v>2</v>
      </c>
      <c r="AE6618">
        <v>0</v>
      </c>
      <c r="AF6618">
        <v>2</v>
      </c>
      <c r="AG6618">
        <v>0</v>
      </c>
      <c r="AH6618">
        <v>34563.58</v>
      </c>
      <c r="AI6618">
        <v>42858.84</v>
      </c>
      <c r="AJ6618">
        <v>1</v>
      </c>
      <c r="AK6618">
        <v>2</v>
      </c>
      <c r="AL6618">
        <v>0</v>
      </c>
      <c r="AM6618">
        <v>1</v>
      </c>
    </row>
    <row r="6619" spans="1:39" x14ac:dyDescent="0.25">
      <c r="A6619" t="s">
        <v>2780</v>
      </c>
      <c r="B6619">
        <v>1</v>
      </c>
      <c r="C6619" t="s">
        <v>2781</v>
      </c>
      <c r="D6619" t="s">
        <v>170</v>
      </c>
      <c r="E6619">
        <v>27</v>
      </c>
      <c r="F6619" t="s">
        <v>26</v>
      </c>
      <c r="G6619" t="s">
        <v>1664</v>
      </c>
      <c r="H6619">
        <v>6971</v>
      </c>
      <c r="I6619" t="s">
        <v>1665</v>
      </c>
      <c r="J6619">
        <v>1257</v>
      </c>
      <c r="K6619" t="s">
        <v>893</v>
      </c>
      <c r="L6619" t="s">
        <v>894</v>
      </c>
      <c r="P6619">
        <v>1114</v>
      </c>
      <c r="Q6619" t="s">
        <v>1550</v>
      </c>
      <c r="R6619" t="s">
        <v>1551</v>
      </c>
      <c r="Y6619">
        <v>1375</v>
      </c>
      <c r="Z6619" t="s">
        <v>371</v>
      </c>
      <c r="AA6619" t="s">
        <v>372</v>
      </c>
      <c r="AB6619">
        <v>25328.704000000002</v>
      </c>
      <c r="AC6619">
        <v>31234.2</v>
      </c>
      <c r="AD6619">
        <v>16</v>
      </c>
      <c r="AE6619">
        <v>0</v>
      </c>
      <c r="AF6619">
        <v>16</v>
      </c>
      <c r="AG6619">
        <v>0</v>
      </c>
      <c r="AH6619">
        <v>405259.27</v>
      </c>
      <c r="AI6619">
        <v>499747.2</v>
      </c>
      <c r="AJ6619">
        <v>4</v>
      </c>
      <c r="AK6619">
        <v>4</v>
      </c>
      <c r="AL6619">
        <v>0</v>
      </c>
      <c r="AM6619">
        <v>1</v>
      </c>
    </row>
    <row r="6620" spans="1:39" x14ac:dyDescent="0.25">
      <c r="A6620" t="s">
        <v>2780</v>
      </c>
      <c r="B6620">
        <v>1</v>
      </c>
      <c r="C6620" t="s">
        <v>2781</v>
      </c>
      <c r="D6620" t="s">
        <v>170</v>
      </c>
      <c r="E6620">
        <v>27</v>
      </c>
      <c r="F6620" t="s">
        <v>26</v>
      </c>
      <c r="G6620" t="s">
        <v>1425</v>
      </c>
      <c r="H6620">
        <v>6976</v>
      </c>
      <c r="I6620" t="s">
        <v>1426</v>
      </c>
      <c r="J6620">
        <v>1257</v>
      </c>
      <c r="K6620" t="s">
        <v>893</v>
      </c>
      <c r="L6620" t="s">
        <v>894</v>
      </c>
      <c r="P6620">
        <v>1113</v>
      </c>
      <c r="Q6620" t="s">
        <v>1427</v>
      </c>
      <c r="R6620" t="s">
        <v>1428</v>
      </c>
      <c r="Y6620">
        <v>1375</v>
      </c>
      <c r="Z6620" t="s">
        <v>371</v>
      </c>
      <c r="AA6620" t="s">
        <v>372</v>
      </c>
      <c r="AB6620">
        <v>15408.052</v>
      </c>
      <c r="AC6620">
        <v>18990.423999999999</v>
      </c>
      <c r="AD6620">
        <v>2</v>
      </c>
      <c r="AE6620">
        <v>0</v>
      </c>
      <c r="AF6620">
        <v>2</v>
      </c>
      <c r="AG6620">
        <v>0</v>
      </c>
      <c r="AH6620">
        <v>30816.1</v>
      </c>
      <c r="AI6620">
        <v>37980.85</v>
      </c>
      <c r="AJ6620">
        <v>2</v>
      </c>
      <c r="AK6620">
        <v>1</v>
      </c>
      <c r="AL6620">
        <v>0</v>
      </c>
      <c r="AM6620">
        <v>1</v>
      </c>
    </row>
    <row r="6621" spans="1:39" x14ac:dyDescent="0.25">
      <c r="A6621" t="s">
        <v>2780</v>
      </c>
      <c r="B6621">
        <v>1</v>
      </c>
      <c r="C6621" t="s">
        <v>2781</v>
      </c>
      <c r="D6621" t="s">
        <v>170</v>
      </c>
      <c r="E6621">
        <v>27</v>
      </c>
      <c r="F6621" t="s">
        <v>26</v>
      </c>
      <c r="G6621" t="s">
        <v>1429</v>
      </c>
      <c r="H6621">
        <v>6978</v>
      </c>
      <c r="I6621" t="s">
        <v>1430</v>
      </c>
      <c r="J6621">
        <v>1257</v>
      </c>
      <c r="K6621" t="s">
        <v>893</v>
      </c>
      <c r="L6621" t="s">
        <v>894</v>
      </c>
      <c r="P6621">
        <v>1113</v>
      </c>
      <c r="Q6621" t="s">
        <v>1427</v>
      </c>
      <c r="R6621" t="s">
        <v>1428</v>
      </c>
      <c r="Y6621">
        <v>1375</v>
      </c>
      <c r="Z6621" t="s">
        <v>371</v>
      </c>
      <c r="AA6621" t="s">
        <v>372</v>
      </c>
      <c r="AB6621">
        <v>25314.955000000002</v>
      </c>
      <c r="AC6621">
        <v>30631.097000000002</v>
      </c>
      <c r="AD6621">
        <v>1</v>
      </c>
      <c r="AE6621">
        <v>0</v>
      </c>
      <c r="AF6621">
        <v>1</v>
      </c>
      <c r="AG6621">
        <v>0</v>
      </c>
      <c r="AH6621">
        <v>25314.959999999999</v>
      </c>
      <c r="AI6621">
        <v>30631.1</v>
      </c>
      <c r="AJ6621">
        <v>0</v>
      </c>
      <c r="AK6621">
        <v>0</v>
      </c>
      <c r="AL6621">
        <v>0</v>
      </c>
      <c r="AM6621">
        <v>1</v>
      </c>
    </row>
    <row r="6622" spans="1:39" x14ac:dyDescent="0.25">
      <c r="A6622" t="s">
        <v>2780</v>
      </c>
      <c r="B6622">
        <v>1</v>
      </c>
      <c r="C6622" t="s">
        <v>2781</v>
      </c>
      <c r="D6622" t="s">
        <v>170</v>
      </c>
      <c r="E6622">
        <v>27</v>
      </c>
      <c r="F6622" t="s">
        <v>26</v>
      </c>
      <c r="G6622" t="s">
        <v>1847</v>
      </c>
      <c r="H6622">
        <v>6979</v>
      </c>
      <c r="I6622" t="s">
        <v>1848</v>
      </c>
      <c r="J6622">
        <v>1257</v>
      </c>
      <c r="K6622" t="s">
        <v>893</v>
      </c>
      <c r="L6622" t="s">
        <v>894</v>
      </c>
      <c r="P6622">
        <v>1113</v>
      </c>
      <c r="Q6622" t="s">
        <v>1427</v>
      </c>
      <c r="R6622" t="s">
        <v>1428</v>
      </c>
      <c r="Y6622">
        <v>1375</v>
      </c>
      <c r="Z6622" t="s">
        <v>371</v>
      </c>
      <c r="AA6622" t="s">
        <v>372</v>
      </c>
      <c r="AB6622">
        <v>31802.716</v>
      </c>
      <c r="AC6622">
        <v>39435.368999999999</v>
      </c>
      <c r="AD6622">
        <v>1</v>
      </c>
      <c r="AE6622">
        <v>0</v>
      </c>
      <c r="AF6622">
        <v>1</v>
      </c>
      <c r="AG6622">
        <v>0</v>
      </c>
      <c r="AH6622">
        <v>31802.720000000001</v>
      </c>
      <c r="AI6622">
        <v>39435.370000000003</v>
      </c>
      <c r="AJ6622">
        <v>1</v>
      </c>
      <c r="AK6622">
        <v>1</v>
      </c>
      <c r="AL6622">
        <v>0</v>
      </c>
      <c r="AM6622">
        <v>1</v>
      </c>
    </row>
    <row r="6623" spans="1:39" x14ac:dyDescent="0.25">
      <c r="A6623" t="s">
        <v>2780</v>
      </c>
      <c r="B6623">
        <v>1</v>
      </c>
      <c r="C6623" t="s">
        <v>2781</v>
      </c>
      <c r="D6623" t="s">
        <v>170</v>
      </c>
      <c r="E6623">
        <v>27</v>
      </c>
      <c r="F6623" t="s">
        <v>26</v>
      </c>
      <c r="G6623" t="s">
        <v>1891</v>
      </c>
      <c r="H6623">
        <v>7104</v>
      </c>
      <c r="I6623" t="s">
        <v>1892</v>
      </c>
      <c r="J6623">
        <v>1450</v>
      </c>
      <c r="K6623" t="s">
        <v>735</v>
      </c>
      <c r="L6623" t="s">
        <v>736</v>
      </c>
      <c r="P6623">
        <v>1078</v>
      </c>
      <c r="Q6623" t="s">
        <v>843</v>
      </c>
      <c r="R6623" t="s">
        <v>844</v>
      </c>
      <c r="Y6623">
        <v>1370</v>
      </c>
      <c r="Z6623" t="s">
        <v>477</v>
      </c>
      <c r="AA6623" t="s">
        <v>478</v>
      </c>
      <c r="AB6623">
        <v>3969.33</v>
      </c>
      <c r="AC6623">
        <v>4802.8890000000001</v>
      </c>
      <c r="AD6623">
        <v>4</v>
      </c>
      <c r="AE6623">
        <v>0</v>
      </c>
      <c r="AF6623">
        <v>4</v>
      </c>
      <c r="AG6623">
        <v>0</v>
      </c>
      <c r="AH6623">
        <v>15877.32</v>
      </c>
      <c r="AI6623">
        <v>19211.560000000001</v>
      </c>
      <c r="AJ6623">
        <v>0</v>
      </c>
      <c r="AK6623">
        <v>0</v>
      </c>
      <c r="AL6623">
        <v>0</v>
      </c>
      <c r="AM6623">
        <v>1</v>
      </c>
    </row>
    <row r="6624" spans="1:39" x14ac:dyDescent="0.25">
      <c r="A6624" t="s">
        <v>2780</v>
      </c>
      <c r="B6624">
        <v>1</v>
      </c>
      <c r="C6624" t="s">
        <v>2781</v>
      </c>
      <c r="D6624" t="s">
        <v>170</v>
      </c>
      <c r="E6624">
        <v>27</v>
      </c>
      <c r="F6624" t="s">
        <v>26</v>
      </c>
      <c r="G6624" t="s">
        <v>867</v>
      </c>
      <c r="H6624">
        <v>7230</v>
      </c>
      <c r="I6624" t="s">
        <v>868</v>
      </c>
      <c r="J6624">
        <v>1450</v>
      </c>
      <c r="K6624" t="s">
        <v>735</v>
      </c>
      <c r="L6624" t="s">
        <v>736</v>
      </c>
      <c r="P6624">
        <v>1077</v>
      </c>
      <c r="Q6624" t="s">
        <v>737</v>
      </c>
      <c r="R6624" t="s">
        <v>738</v>
      </c>
      <c r="Y6624">
        <v>1370</v>
      </c>
      <c r="Z6624" t="s">
        <v>477</v>
      </c>
      <c r="AA6624" t="s">
        <v>478</v>
      </c>
      <c r="AB6624">
        <v>5723.5420000000004</v>
      </c>
      <c r="AC6624">
        <v>6964.3019999999997</v>
      </c>
      <c r="AD6624">
        <v>20</v>
      </c>
      <c r="AE6624">
        <v>0</v>
      </c>
      <c r="AF6624">
        <v>20</v>
      </c>
      <c r="AG6624">
        <v>0</v>
      </c>
      <c r="AH6624">
        <v>114470.84</v>
      </c>
      <c r="AI6624">
        <v>139286.03</v>
      </c>
      <c r="AJ6624">
        <v>0</v>
      </c>
      <c r="AK6624">
        <v>0</v>
      </c>
      <c r="AL6624">
        <v>0</v>
      </c>
      <c r="AM6624">
        <v>1</v>
      </c>
    </row>
    <row r="6625" spans="1:39" x14ac:dyDescent="0.25">
      <c r="A6625" t="s">
        <v>2780</v>
      </c>
      <c r="B6625">
        <v>1</v>
      </c>
      <c r="C6625" t="s">
        <v>2781</v>
      </c>
      <c r="D6625" t="s">
        <v>170</v>
      </c>
      <c r="E6625">
        <v>27</v>
      </c>
      <c r="F6625" t="s">
        <v>26</v>
      </c>
      <c r="G6625" t="s">
        <v>869</v>
      </c>
      <c r="H6625">
        <v>7235</v>
      </c>
      <c r="I6625" t="s">
        <v>870</v>
      </c>
      <c r="J6625">
        <v>1194</v>
      </c>
      <c r="K6625" t="s">
        <v>367</v>
      </c>
      <c r="L6625" t="s">
        <v>368</v>
      </c>
      <c r="P6625">
        <v>1094</v>
      </c>
      <c r="Q6625" t="s">
        <v>871</v>
      </c>
      <c r="R6625" t="s">
        <v>872</v>
      </c>
      <c r="Y6625">
        <v>1375</v>
      </c>
      <c r="Z6625" t="s">
        <v>371</v>
      </c>
      <c r="AA6625" t="s">
        <v>372</v>
      </c>
      <c r="AB6625">
        <v>8763.2420000000002</v>
      </c>
      <c r="AC6625">
        <v>10686.083000000001</v>
      </c>
      <c r="AD6625">
        <v>5</v>
      </c>
      <c r="AE6625">
        <v>0</v>
      </c>
      <c r="AF6625">
        <v>5</v>
      </c>
      <c r="AG6625">
        <v>0</v>
      </c>
      <c r="AH6625">
        <v>43816.21</v>
      </c>
      <c r="AI6625">
        <v>53430.41</v>
      </c>
      <c r="AJ6625">
        <v>1</v>
      </c>
      <c r="AK6625">
        <v>5</v>
      </c>
      <c r="AL6625">
        <v>0</v>
      </c>
      <c r="AM6625">
        <v>1</v>
      </c>
    </row>
    <row r="6626" spans="1:39" x14ac:dyDescent="0.25">
      <c r="A6626" t="s">
        <v>2780</v>
      </c>
      <c r="B6626">
        <v>1</v>
      </c>
      <c r="C6626" t="s">
        <v>2781</v>
      </c>
      <c r="D6626" t="s">
        <v>170</v>
      </c>
      <c r="E6626">
        <v>27</v>
      </c>
      <c r="F6626" t="s">
        <v>26</v>
      </c>
      <c r="G6626" t="s">
        <v>879</v>
      </c>
      <c r="H6626">
        <v>7240</v>
      </c>
      <c r="I6626" t="s">
        <v>880</v>
      </c>
      <c r="J6626">
        <v>1193</v>
      </c>
      <c r="K6626" t="s">
        <v>593</v>
      </c>
      <c r="L6626" t="s">
        <v>594</v>
      </c>
      <c r="P6626">
        <v>1094</v>
      </c>
      <c r="Q6626" t="s">
        <v>871</v>
      </c>
      <c r="R6626" t="s">
        <v>872</v>
      </c>
      <c r="Y6626">
        <v>1375</v>
      </c>
      <c r="Z6626" t="s">
        <v>371</v>
      </c>
      <c r="AA6626" t="s">
        <v>372</v>
      </c>
      <c r="AB6626">
        <v>8547.81</v>
      </c>
      <c r="AC6626">
        <v>10384.893</v>
      </c>
      <c r="AD6626">
        <v>3</v>
      </c>
      <c r="AE6626">
        <v>0</v>
      </c>
      <c r="AF6626">
        <v>3</v>
      </c>
      <c r="AG6626">
        <v>0</v>
      </c>
      <c r="AH6626">
        <v>25643.43</v>
      </c>
      <c r="AI6626">
        <v>31154.68</v>
      </c>
      <c r="AJ6626">
        <v>1</v>
      </c>
      <c r="AK6626">
        <v>3</v>
      </c>
      <c r="AL6626">
        <v>0</v>
      </c>
      <c r="AM6626">
        <v>1</v>
      </c>
    </row>
    <row r="6627" spans="1:39" x14ac:dyDescent="0.25">
      <c r="A6627" t="s">
        <v>2780</v>
      </c>
      <c r="B6627">
        <v>1</v>
      </c>
      <c r="C6627" t="s">
        <v>2781</v>
      </c>
      <c r="D6627" t="s">
        <v>170</v>
      </c>
      <c r="E6627">
        <v>27</v>
      </c>
      <c r="F6627" t="s">
        <v>26</v>
      </c>
      <c r="G6627" t="s">
        <v>883</v>
      </c>
      <c r="H6627">
        <v>7242</v>
      </c>
      <c r="I6627" t="s">
        <v>884</v>
      </c>
      <c r="J6627">
        <v>1193</v>
      </c>
      <c r="K6627" t="s">
        <v>593</v>
      </c>
      <c r="L6627" t="s">
        <v>594</v>
      </c>
      <c r="P6627">
        <v>1094</v>
      </c>
      <c r="Q6627" t="s">
        <v>871</v>
      </c>
      <c r="R6627" t="s">
        <v>872</v>
      </c>
      <c r="Y6627">
        <v>1375</v>
      </c>
      <c r="Z6627" t="s">
        <v>371</v>
      </c>
      <c r="AA6627" t="s">
        <v>372</v>
      </c>
      <c r="AB6627">
        <v>8617.3029999999999</v>
      </c>
      <c r="AC6627">
        <v>10426.936</v>
      </c>
      <c r="AD6627">
        <v>1</v>
      </c>
      <c r="AE6627">
        <v>0</v>
      </c>
      <c r="AF6627">
        <v>1</v>
      </c>
      <c r="AG6627">
        <v>0</v>
      </c>
      <c r="AH6627">
        <v>8617.2999999999993</v>
      </c>
      <c r="AI6627">
        <v>10426.94</v>
      </c>
      <c r="AJ6627">
        <v>0</v>
      </c>
      <c r="AK6627">
        <v>0</v>
      </c>
      <c r="AL6627">
        <v>0</v>
      </c>
      <c r="AM6627">
        <v>1</v>
      </c>
    </row>
    <row r="6628" spans="1:39" x14ac:dyDescent="0.25">
      <c r="A6628" t="s">
        <v>2780</v>
      </c>
      <c r="B6628">
        <v>1</v>
      </c>
      <c r="C6628" t="s">
        <v>2781</v>
      </c>
      <c r="D6628" t="s">
        <v>170</v>
      </c>
      <c r="E6628">
        <v>27</v>
      </c>
      <c r="F6628" t="s">
        <v>26</v>
      </c>
      <c r="G6628" t="s">
        <v>1788</v>
      </c>
      <c r="H6628">
        <v>7311</v>
      </c>
      <c r="I6628" t="s">
        <v>1789</v>
      </c>
      <c r="J6628">
        <v>1194</v>
      </c>
      <c r="K6628" t="s">
        <v>367</v>
      </c>
      <c r="L6628" t="s">
        <v>368</v>
      </c>
      <c r="P6628">
        <v>1094</v>
      </c>
      <c r="Q6628" t="s">
        <v>871</v>
      </c>
      <c r="R6628" t="s">
        <v>872</v>
      </c>
      <c r="Y6628">
        <v>1375</v>
      </c>
      <c r="Z6628" t="s">
        <v>371</v>
      </c>
      <c r="AA6628" t="s">
        <v>372</v>
      </c>
      <c r="AB6628">
        <v>9555.48</v>
      </c>
      <c r="AC6628">
        <v>11848.795</v>
      </c>
      <c r="AD6628">
        <v>1</v>
      </c>
      <c r="AE6628">
        <v>0</v>
      </c>
      <c r="AF6628">
        <v>1</v>
      </c>
      <c r="AG6628">
        <v>0</v>
      </c>
      <c r="AH6628">
        <v>9555.48</v>
      </c>
      <c r="AI6628">
        <v>11848.8</v>
      </c>
      <c r="AJ6628">
        <v>0</v>
      </c>
      <c r="AK6628">
        <v>0</v>
      </c>
      <c r="AL6628">
        <v>0</v>
      </c>
      <c r="AM6628">
        <v>1</v>
      </c>
    </row>
    <row r="6629" spans="1:39" x14ac:dyDescent="0.25">
      <c r="A6629" t="s">
        <v>2780</v>
      </c>
      <c r="B6629">
        <v>1</v>
      </c>
      <c r="C6629" t="s">
        <v>2781</v>
      </c>
      <c r="D6629" t="s">
        <v>170</v>
      </c>
      <c r="E6629">
        <v>27</v>
      </c>
      <c r="F6629" t="s">
        <v>26</v>
      </c>
      <c r="G6629" t="s">
        <v>1239</v>
      </c>
      <c r="H6629">
        <v>7312</v>
      </c>
      <c r="I6629" t="s">
        <v>1240</v>
      </c>
      <c r="J6629">
        <v>1194</v>
      </c>
      <c r="K6629" t="s">
        <v>367</v>
      </c>
      <c r="L6629" t="s">
        <v>368</v>
      </c>
      <c r="P6629">
        <v>1094</v>
      </c>
      <c r="Q6629" t="s">
        <v>871</v>
      </c>
      <c r="R6629" t="s">
        <v>872</v>
      </c>
      <c r="Y6629">
        <v>1375</v>
      </c>
      <c r="Z6629" t="s">
        <v>371</v>
      </c>
      <c r="AA6629" t="s">
        <v>372</v>
      </c>
      <c r="AB6629">
        <v>8313.268</v>
      </c>
      <c r="AC6629">
        <v>10308.451999999999</v>
      </c>
      <c r="AD6629">
        <v>1</v>
      </c>
      <c r="AE6629">
        <v>0</v>
      </c>
      <c r="AF6629">
        <v>1</v>
      </c>
      <c r="AG6629">
        <v>0</v>
      </c>
      <c r="AH6629">
        <v>8313.27</v>
      </c>
      <c r="AI6629">
        <v>10308.450000000001</v>
      </c>
      <c r="AJ6629">
        <v>0</v>
      </c>
      <c r="AK6629">
        <v>0</v>
      </c>
      <c r="AL6629">
        <v>0</v>
      </c>
      <c r="AM6629">
        <v>1</v>
      </c>
    </row>
    <row r="6630" spans="1:39" x14ac:dyDescent="0.25">
      <c r="A6630" t="s">
        <v>2780</v>
      </c>
      <c r="B6630">
        <v>1</v>
      </c>
      <c r="C6630" t="s">
        <v>2781</v>
      </c>
      <c r="D6630" t="s">
        <v>170</v>
      </c>
      <c r="E6630">
        <v>27</v>
      </c>
      <c r="F6630" t="s">
        <v>26</v>
      </c>
      <c r="G6630" t="s">
        <v>887</v>
      </c>
      <c r="H6630">
        <v>7377</v>
      </c>
      <c r="I6630" t="s">
        <v>888</v>
      </c>
      <c r="P6630">
        <v>1328</v>
      </c>
      <c r="Q6630" t="s">
        <v>889</v>
      </c>
      <c r="R6630" t="s">
        <v>890</v>
      </c>
      <c r="Y6630">
        <v>1376</v>
      </c>
      <c r="Z6630" t="s">
        <v>377</v>
      </c>
      <c r="AA6630" t="s">
        <v>378</v>
      </c>
      <c r="AB6630">
        <v>647380.12</v>
      </c>
      <c r="AC6630">
        <v>793040.62</v>
      </c>
      <c r="AD6630">
        <v>2.5000000000000001E-2</v>
      </c>
      <c r="AE6630">
        <v>0</v>
      </c>
      <c r="AF6630">
        <v>2.5000000000000001E-2</v>
      </c>
      <c r="AG6630">
        <v>0</v>
      </c>
      <c r="AH6630">
        <v>16184.5</v>
      </c>
      <c r="AI6630">
        <v>19826.02</v>
      </c>
      <c r="AJ6630">
        <v>0</v>
      </c>
      <c r="AK6630">
        <v>0</v>
      </c>
      <c r="AL6630">
        <v>0</v>
      </c>
      <c r="AM6630">
        <v>1</v>
      </c>
    </row>
    <row r="6631" spans="1:39" x14ac:dyDescent="0.25">
      <c r="A6631" t="s">
        <v>2780</v>
      </c>
      <c r="B6631">
        <v>1</v>
      </c>
      <c r="C6631" t="s">
        <v>2781</v>
      </c>
      <c r="D6631" t="s">
        <v>170</v>
      </c>
      <c r="E6631">
        <v>27</v>
      </c>
      <c r="F6631" t="s">
        <v>26</v>
      </c>
      <c r="G6631" t="s">
        <v>1433</v>
      </c>
      <c r="H6631">
        <v>7423</v>
      </c>
      <c r="I6631" t="s">
        <v>1434</v>
      </c>
      <c r="J6631">
        <v>1469</v>
      </c>
      <c r="K6631" t="s">
        <v>1435</v>
      </c>
      <c r="L6631" t="s">
        <v>1436</v>
      </c>
      <c r="P6631">
        <v>1103</v>
      </c>
      <c r="Q6631" t="s">
        <v>1437</v>
      </c>
      <c r="R6631" t="s">
        <v>1438</v>
      </c>
      <c r="Y6631">
        <v>1374</v>
      </c>
      <c r="Z6631" t="s">
        <v>393</v>
      </c>
      <c r="AA6631" t="s">
        <v>394</v>
      </c>
      <c r="AB6631">
        <v>28880.569</v>
      </c>
      <c r="AC6631">
        <v>34982.841</v>
      </c>
      <c r="AD6631">
        <v>2.8332999999999999</v>
      </c>
      <c r="AE6631">
        <v>0.83330000000000004</v>
      </c>
      <c r="AF6631">
        <v>3.6667000000000001</v>
      </c>
      <c r="AG6631">
        <v>0</v>
      </c>
      <c r="AH6631">
        <v>105895.42</v>
      </c>
      <c r="AI6631">
        <v>128270.42</v>
      </c>
      <c r="AJ6631">
        <v>2</v>
      </c>
      <c r="AK6631">
        <v>1.83</v>
      </c>
      <c r="AL6631">
        <v>0</v>
      </c>
      <c r="AM6631">
        <v>1</v>
      </c>
    </row>
    <row r="6632" spans="1:39" x14ac:dyDescent="0.25">
      <c r="A6632" t="s">
        <v>2780</v>
      </c>
      <c r="B6632">
        <v>1</v>
      </c>
      <c r="C6632" t="s">
        <v>2781</v>
      </c>
      <c r="D6632" t="s">
        <v>170</v>
      </c>
      <c r="E6632">
        <v>27</v>
      </c>
      <c r="F6632" t="s">
        <v>26</v>
      </c>
      <c r="G6632" t="s">
        <v>891</v>
      </c>
      <c r="H6632">
        <v>7431</v>
      </c>
      <c r="I6632" t="s">
        <v>892</v>
      </c>
      <c r="J6632">
        <v>1257</v>
      </c>
      <c r="K6632" t="s">
        <v>893</v>
      </c>
      <c r="L6632" t="s">
        <v>894</v>
      </c>
      <c r="P6632">
        <v>1101</v>
      </c>
      <c r="Q6632" t="s">
        <v>895</v>
      </c>
      <c r="R6632" t="s">
        <v>896</v>
      </c>
      <c r="Y6632">
        <v>1375</v>
      </c>
      <c r="Z6632" t="s">
        <v>371</v>
      </c>
      <c r="AA6632" t="s">
        <v>372</v>
      </c>
      <c r="AB6632">
        <v>17774.490000000002</v>
      </c>
      <c r="AC6632">
        <v>21888.012999999999</v>
      </c>
      <c r="AD6632">
        <v>0.875</v>
      </c>
      <c r="AE6632">
        <v>0</v>
      </c>
      <c r="AF6632">
        <v>0.875</v>
      </c>
      <c r="AG6632">
        <v>0</v>
      </c>
      <c r="AH6632">
        <v>15552.68</v>
      </c>
      <c r="AI6632">
        <v>19152.009999999998</v>
      </c>
      <c r="AJ6632">
        <v>0</v>
      </c>
      <c r="AK6632">
        <v>0</v>
      </c>
      <c r="AL6632">
        <v>0</v>
      </c>
      <c r="AM6632">
        <v>1</v>
      </c>
    </row>
    <row r="6633" spans="1:39" x14ac:dyDescent="0.25">
      <c r="A6633" t="s">
        <v>2780</v>
      </c>
      <c r="B6633">
        <v>1</v>
      </c>
      <c r="C6633" t="s">
        <v>2781</v>
      </c>
      <c r="D6633" t="s">
        <v>170</v>
      </c>
      <c r="E6633">
        <v>27</v>
      </c>
      <c r="F6633" t="s">
        <v>26</v>
      </c>
      <c r="G6633" t="s">
        <v>1893</v>
      </c>
      <c r="H6633">
        <v>7440</v>
      </c>
      <c r="I6633" t="s">
        <v>1894</v>
      </c>
      <c r="J6633">
        <v>1450</v>
      </c>
      <c r="K6633" t="s">
        <v>735</v>
      </c>
      <c r="L6633" t="s">
        <v>736</v>
      </c>
      <c r="P6633">
        <v>1078</v>
      </c>
      <c r="Q6633" t="s">
        <v>843</v>
      </c>
      <c r="R6633" t="s">
        <v>844</v>
      </c>
      <c r="Y6633">
        <v>1370</v>
      </c>
      <c r="Z6633" t="s">
        <v>477</v>
      </c>
      <c r="AA6633" t="s">
        <v>478</v>
      </c>
      <c r="AB6633">
        <v>3969.33</v>
      </c>
      <c r="AC6633">
        <v>4802.8890000000001</v>
      </c>
      <c r="AD6633">
        <v>4</v>
      </c>
      <c r="AE6633">
        <v>0</v>
      </c>
      <c r="AF6633">
        <v>4</v>
      </c>
      <c r="AG6633">
        <v>0</v>
      </c>
      <c r="AH6633">
        <v>15877.32</v>
      </c>
      <c r="AI6633">
        <v>19211.560000000001</v>
      </c>
      <c r="AJ6633">
        <v>0</v>
      </c>
      <c r="AK6633">
        <v>0</v>
      </c>
      <c r="AL6633">
        <v>0</v>
      </c>
      <c r="AM6633">
        <v>1</v>
      </c>
    </row>
    <row r="6634" spans="1:39" x14ac:dyDescent="0.25">
      <c r="A6634" t="s">
        <v>2780</v>
      </c>
      <c r="B6634">
        <v>1</v>
      </c>
      <c r="C6634" t="s">
        <v>2781</v>
      </c>
      <c r="D6634" t="s">
        <v>170</v>
      </c>
      <c r="E6634">
        <v>27</v>
      </c>
      <c r="F6634" t="s">
        <v>26</v>
      </c>
      <c r="G6634" t="s">
        <v>1443</v>
      </c>
      <c r="H6634">
        <v>7640</v>
      </c>
      <c r="I6634" t="s">
        <v>1444</v>
      </c>
      <c r="J6634">
        <v>1193</v>
      </c>
      <c r="K6634" t="s">
        <v>593</v>
      </c>
      <c r="L6634" t="s">
        <v>594</v>
      </c>
      <c r="P6634">
        <v>1107</v>
      </c>
      <c r="Q6634" t="s">
        <v>1441</v>
      </c>
      <c r="R6634" t="s">
        <v>1442</v>
      </c>
      <c r="Y6634">
        <v>1375</v>
      </c>
      <c r="Z6634" t="s">
        <v>371</v>
      </c>
      <c r="AA6634" t="s">
        <v>372</v>
      </c>
      <c r="AB6634">
        <v>34278.040999999997</v>
      </c>
      <c r="AC6634">
        <v>41778.243999999999</v>
      </c>
      <c r="AD6634">
        <v>7</v>
      </c>
      <c r="AE6634">
        <v>0</v>
      </c>
      <c r="AF6634">
        <v>7</v>
      </c>
      <c r="AG6634">
        <v>0</v>
      </c>
      <c r="AH6634">
        <v>239946.29</v>
      </c>
      <c r="AI6634">
        <v>292447.71000000002</v>
      </c>
      <c r="AJ6634">
        <v>0</v>
      </c>
      <c r="AK6634">
        <v>0</v>
      </c>
      <c r="AL6634">
        <v>0</v>
      </c>
      <c r="AM6634">
        <v>1</v>
      </c>
    </row>
    <row r="6635" spans="1:39" x14ac:dyDescent="0.25">
      <c r="A6635" t="s">
        <v>2780</v>
      </c>
      <c r="B6635">
        <v>1</v>
      </c>
      <c r="C6635" t="s">
        <v>2781</v>
      </c>
      <c r="D6635" t="s">
        <v>170</v>
      </c>
      <c r="E6635">
        <v>27</v>
      </c>
      <c r="F6635" t="s">
        <v>26</v>
      </c>
      <c r="G6635" t="s">
        <v>905</v>
      </c>
      <c r="H6635">
        <v>7784</v>
      </c>
      <c r="I6635" t="s">
        <v>906</v>
      </c>
      <c r="J6635">
        <v>1193</v>
      </c>
      <c r="K6635" t="s">
        <v>593</v>
      </c>
      <c r="L6635" t="s">
        <v>594</v>
      </c>
      <c r="P6635">
        <v>1098</v>
      </c>
      <c r="Q6635" t="s">
        <v>369</v>
      </c>
      <c r="R6635" t="s">
        <v>370</v>
      </c>
      <c r="Y6635">
        <v>1375</v>
      </c>
      <c r="Z6635" t="s">
        <v>371</v>
      </c>
      <c r="AA6635" t="s">
        <v>372</v>
      </c>
      <c r="AB6635">
        <v>46895.78</v>
      </c>
      <c r="AC6635">
        <v>56743.898000000001</v>
      </c>
      <c r="AD6635">
        <v>0.1</v>
      </c>
      <c r="AE6635">
        <v>0</v>
      </c>
      <c r="AF6635">
        <v>0.1</v>
      </c>
      <c r="AG6635">
        <v>0</v>
      </c>
      <c r="AH6635">
        <v>4689.58</v>
      </c>
      <c r="AI6635">
        <v>5674.39</v>
      </c>
      <c r="AJ6635">
        <v>0</v>
      </c>
      <c r="AK6635">
        <v>0</v>
      </c>
      <c r="AL6635">
        <v>0</v>
      </c>
      <c r="AM6635">
        <v>1</v>
      </c>
    </row>
    <row r="6636" spans="1:39" x14ac:dyDescent="0.25">
      <c r="A6636" t="s">
        <v>2780</v>
      </c>
      <c r="B6636">
        <v>1</v>
      </c>
      <c r="C6636" t="s">
        <v>2781</v>
      </c>
      <c r="D6636" t="s">
        <v>170</v>
      </c>
      <c r="E6636">
        <v>27</v>
      </c>
      <c r="F6636" t="s">
        <v>26</v>
      </c>
      <c r="G6636" t="s">
        <v>1245</v>
      </c>
      <c r="H6636">
        <v>7811</v>
      </c>
      <c r="I6636" t="s">
        <v>1246</v>
      </c>
      <c r="Y6636">
        <v>1370</v>
      </c>
      <c r="Z6636" t="s">
        <v>477</v>
      </c>
      <c r="AA6636" t="s">
        <v>478</v>
      </c>
      <c r="AB6636">
        <v>18299.236000000001</v>
      </c>
      <c r="AC6636">
        <v>22142.076000000001</v>
      </c>
      <c r="AD6636">
        <v>0.83330000000000004</v>
      </c>
      <c r="AE6636">
        <v>0.16669999999999999</v>
      </c>
      <c r="AF6636">
        <v>1</v>
      </c>
      <c r="AG6636">
        <v>0</v>
      </c>
      <c r="AH6636">
        <v>18299.240000000002</v>
      </c>
      <c r="AI6636">
        <v>22142.080000000002</v>
      </c>
      <c r="AJ6636">
        <v>1</v>
      </c>
      <c r="AK6636">
        <v>1</v>
      </c>
      <c r="AL6636">
        <v>0</v>
      </c>
      <c r="AM6636">
        <v>1</v>
      </c>
    </row>
    <row r="6637" spans="1:39" x14ac:dyDescent="0.25">
      <c r="A6637" t="s">
        <v>2780</v>
      </c>
      <c r="B6637">
        <v>1</v>
      </c>
      <c r="C6637" t="s">
        <v>2781</v>
      </c>
      <c r="D6637" t="s">
        <v>170</v>
      </c>
      <c r="E6637">
        <v>27</v>
      </c>
      <c r="F6637" t="s">
        <v>26</v>
      </c>
      <c r="G6637" t="s">
        <v>1445</v>
      </c>
      <c r="H6637">
        <v>7907</v>
      </c>
      <c r="I6637" t="s">
        <v>1446</v>
      </c>
      <c r="Y6637">
        <v>1374</v>
      </c>
      <c r="Z6637" t="s">
        <v>393</v>
      </c>
      <c r="AA6637" t="s">
        <v>394</v>
      </c>
      <c r="AB6637">
        <v>17260.794000000002</v>
      </c>
      <c r="AC6637">
        <v>21403.385999999999</v>
      </c>
      <c r="AD6637">
        <v>0.33329999999999999</v>
      </c>
      <c r="AE6637">
        <v>0</v>
      </c>
      <c r="AF6637">
        <v>0.33329999999999999</v>
      </c>
      <c r="AG6637">
        <v>0</v>
      </c>
      <c r="AH6637">
        <v>5753.6</v>
      </c>
      <c r="AI6637">
        <v>7134.46</v>
      </c>
      <c r="AJ6637">
        <v>1</v>
      </c>
      <c r="AK6637">
        <v>0.33</v>
      </c>
      <c r="AL6637">
        <v>0</v>
      </c>
      <c r="AM6637">
        <v>1</v>
      </c>
    </row>
    <row r="6638" spans="1:39" x14ac:dyDescent="0.25">
      <c r="A6638" t="s">
        <v>2780</v>
      </c>
      <c r="B6638">
        <v>1</v>
      </c>
      <c r="C6638" t="s">
        <v>2781</v>
      </c>
      <c r="D6638" t="s">
        <v>170</v>
      </c>
      <c r="E6638">
        <v>27</v>
      </c>
      <c r="F6638" t="s">
        <v>26</v>
      </c>
      <c r="G6638" t="s">
        <v>1447</v>
      </c>
      <c r="H6638">
        <v>8048</v>
      </c>
      <c r="I6638" t="s">
        <v>1448</v>
      </c>
      <c r="J6638">
        <v>1162</v>
      </c>
      <c r="K6638" t="s">
        <v>1449</v>
      </c>
      <c r="L6638" t="s">
        <v>1450</v>
      </c>
      <c r="P6638">
        <v>1073</v>
      </c>
      <c r="Q6638" t="s">
        <v>1393</v>
      </c>
      <c r="R6638" t="s">
        <v>1394</v>
      </c>
      <c r="Y6638">
        <v>1370</v>
      </c>
      <c r="Z6638" t="s">
        <v>477</v>
      </c>
      <c r="AA6638" t="s">
        <v>478</v>
      </c>
      <c r="AB6638">
        <v>13127.664000000001</v>
      </c>
      <c r="AC6638">
        <v>15884.473</v>
      </c>
      <c r="AD6638">
        <v>0.5</v>
      </c>
      <c r="AE6638">
        <v>0</v>
      </c>
      <c r="AF6638">
        <v>0.5</v>
      </c>
      <c r="AG6638">
        <v>0</v>
      </c>
      <c r="AH6638">
        <v>6563.83</v>
      </c>
      <c r="AI6638">
        <v>7942.24</v>
      </c>
      <c r="AJ6638">
        <v>0</v>
      </c>
      <c r="AK6638">
        <v>0</v>
      </c>
      <c r="AL6638">
        <v>0</v>
      </c>
      <c r="AM6638">
        <v>1</v>
      </c>
    </row>
    <row r="6639" spans="1:39" x14ac:dyDescent="0.25">
      <c r="A6639" t="s">
        <v>2780</v>
      </c>
      <c r="B6639">
        <v>1</v>
      </c>
      <c r="C6639" t="s">
        <v>2781</v>
      </c>
      <c r="D6639" t="s">
        <v>170</v>
      </c>
      <c r="E6639">
        <v>27</v>
      </c>
      <c r="F6639" t="s">
        <v>26</v>
      </c>
      <c r="G6639" t="s">
        <v>1451</v>
      </c>
      <c r="H6639">
        <v>8049</v>
      </c>
      <c r="I6639" t="s">
        <v>1452</v>
      </c>
      <c r="J6639">
        <v>1162</v>
      </c>
      <c r="K6639" t="s">
        <v>1449</v>
      </c>
      <c r="L6639" t="s">
        <v>1450</v>
      </c>
      <c r="P6639">
        <v>1073</v>
      </c>
      <c r="Q6639" t="s">
        <v>1393</v>
      </c>
      <c r="R6639" t="s">
        <v>1394</v>
      </c>
      <c r="Y6639">
        <v>1370</v>
      </c>
      <c r="Z6639" t="s">
        <v>477</v>
      </c>
      <c r="AA6639" t="s">
        <v>478</v>
      </c>
      <c r="AB6639">
        <v>13674.65</v>
      </c>
      <c r="AC6639">
        <v>16546.326000000001</v>
      </c>
      <c r="AD6639">
        <v>1.5</v>
      </c>
      <c r="AE6639">
        <v>0</v>
      </c>
      <c r="AF6639">
        <v>1.5</v>
      </c>
      <c r="AG6639">
        <v>0</v>
      </c>
      <c r="AH6639">
        <v>20511.98</v>
      </c>
      <c r="AI6639">
        <v>24819.49</v>
      </c>
      <c r="AJ6639">
        <v>0</v>
      </c>
      <c r="AK6639">
        <v>0</v>
      </c>
      <c r="AL6639">
        <v>0</v>
      </c>
      <c r="AM6639">
        <v>1</v>
      </c>
    </row>
    <row r="6640" spans="1:39" x14ac:dyDescent="0.25">
      <c r="A6640" t="s">
        <v>2780</v>
      </c>
      <c r="B6640">
        <v>1</v>
      </c>
      <c r="C6640" t="s">
        <v>2781</v>
      </c>
      <c r="D6640" t="s">
        <v>170</v>
      </c>
      <c r="E6640">
        <v>27</v>
      </c>
      <c r="F6640" t="s">
        <v>26</v>
      </c>
      <c r="G6640" t="s">
        <v>1796</v>
      </c>
      <c r="H6640">
        <v>8053</v>
      </c>
      <c r="I6640" t="s">
        <v>1797</v>
      </c>
      <c r="J6640">
        <v>1194</v>
      </c>
      <c r="K6640" t="s">
        <v>367</v>
      </c>
      <c r="L6640" t="s">
        <v>368</v>
      </c>
      <c r="Y6640">
        <v>1375</v>
      </c>
      <c r="Z6640" t="s">
        <v>371</v>
      </c>
      <c r="AA6640" t="s">
        <v>372</v>
      </c>
      <c r="AB6640">
        <v>22098.77</v>
      </c>
      <c r="AC6640">
        <v>26739.511999999999</v>
      </c>
      <c r="AD6640">
        <v>1</v>
      </c>
      <c r="AE6640">
        <v>0</v>
      </c>
      <c r="AF6640">
        <v>1</v>
      </c>
      <c r="AG6640">
        <v>0</v>
      </c>
      <c r="AH6640">
        <v>22098.77</v>
      </c>
      <c r="AI6640">
        <v>26739.51</v>
      </c>
      <c r="AJ6640">
        <v>1</v>
      </c>
      <c r="AK6640">
        <v>1</v>
      </c>
      <c r="AL6640">
        <v>0</v>
      </c>
      <c r="AM6640">
        <v>1</v>
      </c>
    </row>
    <row r="6641" spans="1:39" x14ac:dyDescent="0.25">
      <c r="A6641" t="s">
        <v>2780</v>
      </c>
      <c r="B6641">
        <v>1</v>
      </c>
      <c r="C6641" t="s">
        <v>2781</v>
      </c>
      <c r="D6641" t="s">
        <v>170</v>
      </c>
      <c r="E6641">
        <v>27</v>
      </c>
      <c r="F6641" t="s">
        <v>26</v>
      </c>
      <c r="G6641" t="s">
        <v>1556</v>
      </c>
      <c r="H6641">
        <v>8110</v>
      </c>
      <c r="I6641" t="s">
        <v>1557</v>
      </c>
      <c r="J6641">
        <v>1194</v>
      </c>
      <c r="K6641" t="s">
        <v>367</v>
      </c>
      <c r="L6641" t="s">
        <v>368</v>
      </c>
      <c r="Y6641">
        <v>1375</v>
      </c>
      <c r="Z6641" t="s">
        <v>371</v>
      </c>
      <c r="AA6641" t="s">
        <v>372</v>
      </c>
      <c r="AB6641">
        <v>29258.984</v>
      </c>
      <c r="AC6641">
        <v>35403.368999999999</v>
      </c>
      <c r="AD6641">
        <v>1</v>
      </c>
      <c r="AE6641">
        <v>0</v>
      </c>
      <c r="AF6641">
        <v>1</v>
      </c>
      <c r="AG6641">
        <v>0</v>
      </c>
      <c r="AH6641">
        <v>29258.98</v>
      </c>
      <c r="AI6641">
        <v>35403.370000000003</v>
      </c>
      <c r="AJ6641">
        <v>1</v>
      </c>
      <c r="AK6641">
        <v>1</v>
      </c>
      <c r="AL6641">
        <v>0</v>
      </c>
      <c r="AM6641">
        <v>1</v>
      </c>
    </row>
    <row r="6642" spans="1:39" x14ac:dyDescent="0.25">
      <c r="A6642" t="s">
        <v>2780</v>
      </c>
      <c r="B6642">
        <v>1</v>
      </c>
      <c r="C6642" t="s">
        <v>2781</v>
      </c>
      <c r="D6642" t="s">
        <v>170</v>
      </c>
      <c r="E6642">
        <v>27</v>
      </c>
      <c r="F6642" t="s">
        <v>26</v>
      </c>
      <c r="G6642" t="s">
        <v>913</v>
      </c>
      <c r="H6642">
        <v>8130</v>
      </c>
      <c r="I6642" t="s">
        <v>914</v>
      </c>
      <c r="J6642">
        <v>1006</v>
      </c>
      <c r="K6642" t="s">
        <v>409</v>
      </c>
      <c r="L6642" t="s">
        <v>410</v>
      </c>
      <c r="P6642">
        <v>1005</v>
      </c>
      <c r="Q6642" t="s">
        <v>675</v>
      </c>
      <c r="R6642" t="s">
        <v>676</v>
      </c>
      <c r="Y6642">
        <v>1369</v>
      </c>
      <c r="Z6642" t="s">
        <v>413</v>
      </c>
      <c r="AA6642" t="s">
        <v>414</v>
      </c>
      <c r="AB6642">
        <v>13427.136</v>
      </c>
      <c r="AC6642">
        <v>16424.044000000002</v>
      </c>
      <c r="AD6642">
        <v>4.5</v>
      </c>
      <c r="AE6642">
        <v>0</v>
      </c>
      <c r="AF6642">
        <v>4.5</v>
      </c>
      <c r="AG6642">
        <v>0</v>
      </c>
      <c r="AH6642">
        <v>60422.11</v>
      </c>
      <c r="AI6642">
        <v>73908.2</v>
      </c>
      <c r="AJ6642">
        <v>1</v>
      </c>
      <c r="AK6642">
        <v>4.5</v>
      </c>
      <c r="AL6642">
        <v>0</v>
      </c>
      <c r="AM6642">
        <v>1</v>
      </c>
    </row>
    <row r="6643" spans="1:39" x14ac:dyDescent="0.25">
      <c r="A6643" t="s">
        <v>2780</v>
      </c>
      <c r="B6643">
        <v>1</v>
      </c>
      <c r="C6643" t="s">
        <v>2781</v>
      </c>
      <c r="D6643" t="s">
        <v>170</v>
      </c>
      <c r="E6643">
        <v>27</v>
      </c>
      <c r="F6643" t="s">
        <v>26</v>
      </c>
      <c r="G6643" t="s">
        <v>915</v>
      </c>
      <c r="H6643">
        <v>8132</v>
      </c>
      <c r="I6643" t="s">
        <v>916</v>
      </c>
      <c r="J6643">
        <v>1008</v>
      </c>
      <c r="K6643" t="s">
        <v>683</v>
      </c>
      <c r="L6643" t="s">
        <v>684</v>
      </c>
      <c r="P6643">
        <v>1005</v>
      </c>
      <c r="Q6643" t="s">
        <v>675</v>
      </c>
      <c r="R6643" t="s">
        <v>676</v>
      </c>
      <c r="Y6643">
        <v>1369</v>
      </c>
      <c r="Z6643" t="s">
        <v>413</v>
      </c>
      <c r="AA6643" t="s">
        <v>414</v>
      </c>
      <c r="AB6643">
        <v>13381.463</v>
      </c>
      <c r="AC6643">
        <v>16379.153</v>
      </c>
      <c r="AD6643">
        <v>6.6</v>
      </c>
      <c r="AE6643">
        <v>0</v>
      </c>
      <c r="AF6643">
        <v>6.6</v>
      </c>
      <c r="AG6643">
        <v>0</v>
      </c>
      <c r="AH6643">
        <v>88317.66</v>
      </c>
      <c r="AI6643">
        <v>108102.41</v>
      </c>
      <c r="AJ6643">
        <v>2</v>
      </c>
      <c r="AK6643">
        <v>3.3</v>
      </c>
      <c r="AL6643">
        <v>0</v>
      </c>
      <c r="AM6643">
        <v>1</v>
      </c>
    </row>
    <row r="6644" spans="1:39" x14ac:dyDescent="0.25">
      <c r="A6644" t="s">
        <v>2780</v>
      </c>
      <c r="B6644">
        <v>1</v>
      </c>
      <c r="C6644" t="s">
        <v>2781</v>
      </c>
      <c r="D6644" t="s">
        <v>170</v>
      </c>
      <c r="E6644">
        <v>27</v>
      </c>
      <c r="F6644" t="s">
        <v>26</v>
      </c>
      <c r="G6644" t="s">
        <v>917</v>
      </c>
      <c r="H6644">
        <v>8133</v>
      </c>
      <c r="I6644" t="s">
        <v>918</v>
      </c>
      <c r="J6644">
        <v>1014</v>
      </c>
      <c r="K6644" t="s">
        <v>919</v>
      </c>
      <c r="L6644" t="s">
        <v>920</v>
      </c>
      <c r="P6644">
        <v>1005</v>
      </c>
      <c r="Q6644" t="s">
        <v>675</v>
      </c>
      <c r="R6644" t="s">
        <v>676</v>
      </c>
      <c r="Y6644">
        <v>1369</v>
      </c>
      <c r="Z6644" t="s">
        <v>413</v>
      </c>
      <c r="AA6644" t="s">
        <v>414</v>
      </c>
      <c r="AB6644">
        <v>29213.207999999999</v>
      </c>
      <c r="AC6644">
        <v>35786.18</v>
      </c>
      <c r="AD6644">
        <v>1</v>
      </c>
      <c r="AE6644">
        <v>0</v>
      </c>
      <c r="AF6644">
        <v>1</v>
      </c>
      <c r="AG6644">
        <v>0</v>
      </c>
      <c r="AH6644">
        <v>29213.21</v>
      </c>
      <c r="AI6644">
        <v>35786.18</v>
      </c>
      <c r="AJ6644">
        <v>0</v>
      </c>
      <c r="AK6644">
        <v>0</v>
      </c>
      <c r="AL6644">
        <v>0</v>
      </c>
      <c r="AM6644">
        <v>1</v>
      </c>
    </row>
    <row r="6645" spans="1:39" x14ac:dyDescent="0.25">
      <c r="A6645" t="s">
        <v>2780</v>
      </c>
      <c r="B6645">
        <v>1</v>
      </c>
      <c r="C6645" t="s">
        <v>2781</v>
      </c>
      <c r="D6645" t="s">
        <v>170</v>
      </c>
      <c r="E6645">
        <v>27</v>
      </c>
      <c r="F6645" t="s">
        <v>26</v>
      </c>
      <c r="G6645" t="s">
        <v>921</v>
      </c>
      <c r="H6645">
        <v>8134</v>
      </c>
      <c r="I6645" t="s">
        <v>922</v>
      </c>
      <c r="J6645">
        <v>1014</v>
      </c>
      <c r="K6645" t="s">
        <v>919</v>
      </c>
      <c r="L6645" t="s">
        <v>920</v>
      </c>
      <c r="P6645">
        <v>1005</v>
      </c>
      <c r="Q6645" t="s">
        <v>675</v>
      </c>
      <c r="R6645" t="s">
        <v>676</v>
      </c>
      <c r="Y6645">
        <v>1369</v>
      </c>
      <c r="Z6645" t="s">
        <v>413</v>
      </c>
      <c r="AA6645" t="s">
        <v>414</v>
      </c>
      <c r="AB6645">
        <v>13454.427</v>
      </c>
      <c r="AC6645">
        <v>16412.763999999999</v>
      </c>
      <c r="AD6645">
        <v>6</v>
      </c>
      <c r="AE6645">
        <v>0</v>
      </c>
      <c r="AF6645">
        <v>6</v>
      </c>
      <c r="AG6645">
        <v>0</v>
      </c>
      <c r="AH6645">
        <v>80726.559999999998</v>
      </c>
      <c r="AI6645">
        <v>98476.58</v>
      </c>
      <c r="AJ6645">
        <v>3</v>
      </c>
      <c r="AK6645">
        <v>2</v>
      </c>
      <c r="AL6645">
        <v>0</v>
      </c>
      <c r="AM6645">
        <v>1</v>
      </c>
    </row>
    <row r="6646" spans="1:39" x14ac:dyDescent="0.25">
      <c r="A6646" t="s">
        <v>2780</v>
      </c>
      <c r="B6646">
        <v>1</v>
      </c>
      <c r="C6646" t="s">
        <v>2781</v>
      </c>
      <c r="D6646" t="s">
        <v>170</v>
      </c>
      <c r="E6646">
        <v>27</v>
      </c>
      <c r="F6646" t="s">
        <v>26</v>
      </c>
      <c r="G6646" t="s">
        <v>1666</v>
      </c>
      <c r="H6646">
        <v>8148</v>
      </c>
      <c r="I6646" t="s">
        <v>1667</v>
      </c>
      <c r="J6646">
        <v>1471</v>
      </c>
      <c r="K6646" t="s">
        <v>1668</v>
      </c>
      <c r="L6646" t="s">
        <v>1669</v>
      </c>
      <c r="P6646">
        <v>1104</v>
      </c>
      <c r="Q6646" t="s">
        <v>1670</v>
      </c>
      <c r="R6646" t="s">
        <v>1671</v>
      </c>
      <c r="Y6646">
        <v>1374</v>
      </c>
      <c r="Z6646" t="s">
        <v>393</v>
      </c>
      <c r="AA6646" t="s">
        <v>394</v>
      </c>
      <c r="AB6646">
        <v>34913.89</v>
      </c>
      <c r="AC6646">
        <v>42245.807000000001</v>
      </c>
      <c r="AD6646">
        <v>1</v>
      </c>
      <c r="AE6646">
        <v>0</v>
      </c>
      <c r="AF6646">
        <v>1</v>
      </c>
      <c r="AG6646">
        <v>0</v>
      </c>
      <c r="AH6646">
        <v>34913.89</v>
      </c>
      <c r="AI6646">
        <v>42245.81</v>
      </c>
      <c r="AJ6646">
        <v>0</v>
      </c>
      <c r="AK6646">
        <v>0</v>
      </c>
      <c r="AL6646">
        <v>0</v>
      </c>
      <c r="AM6646">
        <v>1</v>
      </c>
    </row>
    <row r="6647" spans="1:39" x14ac:dyDescent="0.25">
      <c r="A6647" t="s">
        <v>2780</v>
      </c>
      <c r="B6647">
        <v>1</v>
      </c>
      <c r="C6647" t="s">
        <v>2781</v>
      </c>
      <c r="D6647" t="s">
        <v>170</v>
      </c>
      <c r="E6647">
        <v>27</v>
      </c>
      <c r="F6647" t="s">
        <v>26</v>
      </c>
      <c r="G6647" t="s">
        <v>1672</v>
      </c>
      <c r="H6647">
        <v>8149</v>
      </c>
      <c r="I6647" t="s">
        <v>1673</v>
      </c>
      <c r="J6647">
        <v>1471</v>
      </c>
      <c r="K6647" t="s">
        <v>1668</v>
      </c>
      <c r="L6647" t="s">
        <v>1669</v>
      </c>
      <c r="P6647">
        <v>1104</v>
      </c>
      <c r="Q6647" t="s">
        <v>1670</v>
      </c>
      <c r="R6647" t="s">
        <v>1671</v>
      </c>
      <c r="Y6647">
        <v>1374</v>
      </c>
      <c r="Z6647" t="s">
        <v>393</v>
      </c>
      <c r="AA6647" t="s">
        <v>394</v>
      </c>
      <c r="AB6647">
        <v>34069.199999999997</v>
      </c>
      <c r="AC6647">
        <v>42245.807999999997</v>
      </c>
      <c r="AD6647">
        <v>4.1700000000000001E-2</v>
      </c>
      <c r="AE6647">
        <v>0</v>
      </c>
      <c r="AF6647">
        <v>4.1700000000000001E-2</v>
      </c>
      <c r="AG6647">
        <v>0</v>
      </c>
      <c r="AH6647">
        <v>1419.55</v>
      </c>
      <c r="AI6647">
        <v>1760.24</v>
      </c>
      <c r="AJ6647">
        <v>0</v>
      </c>
      <c r="AK6647">
        <v>0</v>
      </c>
      <c r="AL6647">
        <v>0</v>
      </c>
      <c r="AM6647">
        <v>1</v>
      </c>
    </row>
    <row r="6648" spans="1:39" x14ac:dyDescent="0.25">
      <c r="A6648" t="s">
        <v>2780</v>
      </c>
      <c r="B6648">
        <v>1</v>
      </c>
      <c r="C6648" t="s">
        <v>2781</v>
      </c>
      <c r="D6648" t="s">
        <v>170</v>
      </c>
      <c r="E6648">
        <v>27</v>
      </c>
      <c r="F6648" t="s">
        <v>26</v>
      </c>
      <c r="G6648" t="s">
        <v>1674</v>
      </c>
      <c r="H6648">
        <v>8150</v>
      </c>
      <c r="I6648" t="s">
        <v>1675</v>
      </c>
      <c r="J6648">
        <v>1471</v>
      </c>
      <c r="K6648" t="s">
        <v>1668</v>
      </c>
      <c r="L6648" t="s">
        <v>1669</v>
      </c>
      <c r="P6648">
        <v>1104</v>
      </c>
      <c r="Q6648" t="s">
        <v>1670</v>
      </c>
      <c r="R6648" t="s">
        <v>1671</v>
      </c>
      <c r="Y6648">
        <v>1374</v>
      </c>
      <c r="Z6648" t="s">
        <v>393</v>
      </c>
      <c r="AA6648" t="s">
        <v>394</v>
      </c>
      <c r="AB6648">
        <v>28767.562000000002</v>
      </c>
      <c r="AC6648">
        <v>35033.108999999997</v>
      </c>
      <c r="AD6648">
        <v>1.4167000000000001</v>
      </c>
      <c r="AE6648">
        <v>0.29170000000000001</v>
      </c>
      <c r="AF6648">
        <v>1.7082999999999999</v>
      </c>
      <c r="AG6648">
        <v>0</v>
      </c>
      <c r="AH6648">
        <v>49144.59</v>
      </c>
      <c r="AI6648">
        <v>59848.23</v>
      </c>
      <c r="AJ6648">
        <v>0</v>
      </c>
      <c r="AK6648">
        <v>0</v>
      </c>
      <c r="AL6648">
        <v>0</v>
      </c>
      <c r="AM6648">
        <v>1</v>
      </c>
    </row>
    <row r="6649" spans="1:39" x14ac:dyDescent="0.25">
      <c r="A6649" t="s">
        <v>2780</v>
      </c>
      <c r="B6649">
        <v>1</v>
      </c>
      <c r="C6649" t="s">
        <v>2781</v>
      </c>
      <c r="D6649" t="s">
        <v>170</v>
      </c>
      <c r="E6649">
        <v>27</v>
      </c>
      <c r="F6649" t="s">
        <v>26</v>
      </c>
      <c r="G6649" t="s">
        <v>933</v>
      </c>
      <c r="H6649">
        <v>8296</v>
      </c>
      <c r="I6649" t="s">
        <v>934</v>
      </c>
      <c r="J6649">
        <v>1164</v>
      </c>
      <c r="K6649" t="s">
        <v>935</v>
      </c>
      <c r="L6649" t="s">
        <v>936</v>
      </c>
      <c r="Y6649">
        <v>1373</v>
      </c>
      <c r="Z6649" t="s">
        <v>453</v>
      </c>
      <c r="AA6649" t="s">
        <v>454</v>
      </c>
      <c r="AB6649">
        <v>22817.965</v>
      </c>
      <c r="AC6649">
        <v>28005.757000000001</v>
      </c>
      <c r="AD6649">
        <v>0.97219999999999995</v>
      </c>
      <c r="AE6649">
        <v>0</v>
      </c>
      <c r="AF6649">
        <v>0.97219999999999995</v>
      </c>
      <c r="AG6649">
        <v>0</v>
      </c>
      <c r="AH6649">
        <v>22184.13</v>
      </c>
      <c r="AI6649">
        <v>27227.82</v>
      </c>
      <c r="AJ6649">
        <v>0</v>
      </c>
      <c r="AK6649">
        <v>0</v>
      </c>
      <c r="AL6649">
        <v>0</v>
      </c>
      <c r="AM6649">
        <v>1</v>
      </c>
    </row>
    <row r="6650" spans="1:39" x14ac:dyDescent="0.25">
      <c r="A6650" t="s">
        <v>2780</v>
      </c>
      <c r="B6650">
        <v>1</v>
      </c>
      <c r="C6650" t="s">
        <v>2781</v>
      </c>
      <c r="D6650" t="s">
        <v>170</v>
      </c>
      <c r="E6650">
        <v>27</v>
      </c>
      <c r="F6650" t="s">
        <v>26</v>
      </c>
      <c r="G6650" t="s">
        <v>937</v>
      </c>
      <c r="H6650">
        <v>8327</v>
      </c>
      <c r="I6650" t="s">
        <v>938</v>
      </c>
      <c r="J6650">
        <v>1204</v>
      </c>
      <c r="K6650" t="s">
        <v>577</v>
      </c>
      <c r="L6650" t="s">
        <v>578</v>
      </c>
      <c r="P6650">
        <v>1201</v>
      </c>
      <c r="Q6650" t="s">
        <v>939</v>
      </c>
      <c r="R6650" t="s">
        <v>940</v>
      </c>
      <c r="Y6650">
        <v>1372</v>
      </c>
      <c r="Z6650" t="s">
        <v>405</v>
      </c>
      <c r="AA6650" t="s">
        <v>406</v>
      </c>
      <c r="AB6650">
        <v>169406.61900000001</v>
      </c>
      <c r="AC6650">
        <v>206749.198</v>
      </c>
      <c r="AD6650">
        <v>1.625</v>
      </c>
      <c r="AE6650">
        <v>0</v>
      </c>
      <c r="AF6650">
        <v>1.625</v>
      </c>
      <c r="AG6650">
        <v>0</v>
      </c>
      <c r="AH6650">
        <v>275285.76000000001</v>
      </c>
      <c r="AI6650">
        <v>335967.45</v>
      </c>
      <c r="AJ6650">
        <v>9</v>
      </c>
      <c r="AK6650">
        <v>0.18</v>
      </c>
      <c r="AL6650">
        <v>0</v>
      </c>
      <c r="AM6650">
        <v>1</v>
      </c>
    </row>
    <row r="6651" spans="1:39" x14ac:dyDescent="0.25">
      <c r="A6651" t="s">
        <v>2780</v>
      </c>
      <c r="B6651">
        <v>1</v>
      </c>
      <c r="C6651" t="s">
        <v>2781</v>
      </c>
      <c r="D6651" t="s">
        <v>170</v>
      </c>
      <c r="E6651">
        <v>27</v>
      </c>
      <c r="F6651" t="s">
        <v>26</v>
      </c>
      <c r="G6651" t="s">
        <v>941</v>
      </c>
      <c r="H6651">
        <v>8328</v>
      </c>
      <c r="I6651" t="s">
        <v>942</v>
      </c>
      <c r="J6651">
        <v>1204</v>
      </c>
      <c r="K6651" t="s">
        <v>577</v>
      </c>
      <c r="L6651" t="s">
        <v>578</v>
      </c>
      <c r="P6651">
        <v>1201</v>
      </c>
      <c r="Q6651" t="s">
        <v>939</v>
      </c>
      <c r="R6651" t="s">
        <v>940</v>
      </c>
      <c r="Y6651">
        <v>1372</v>
      </c>
      <c r="Z6651" t="s">
        <v>405</v>
      </c>
      <c r="AA6651" t="s">
        <v>406</v>
      </c>
      <c r="AB6651">
        <v>169996.72899999999</v>
      </c>
      <c r="AC6651">
        <v>208276.68799999999</v>
      </c>
      <c r="AD6651">
        <v>1.625</v>
      </c>
      <c r="AE6651">
        <v>0</v>
      </c>
      <c r="AF6651">
        <v>1.625</v>
      </c>
      <c r="AG6651">
        <v>0</v>
      </c>
      <c r="AH6651">
        <v>276244.68</v>
      </c>
      <c r="AI6651">
        <v>338449.62</v>
      </c>
      <c r="AJ6651">
        <v>3</v>
      </c>
      <c r="AK6651">
        <v>0.54</v>
      </c>
      <c r="AL6651">
        <v>0</v>
      </c>
      <c r="AM6651">
        <v>1</v>
      </c>
    </row>
    <row r="6652" spans="1:39" x14ac:dyDescent="0.25">
      <c r="A6652" t="s">
        <v>2780</v>
      </c>
      <c r="B6652">
        <v>1</v>
      </c>
      <c r="C6652" t="s">
        <v>2781</v>
      </c>
      <c r="D6652" t="s">
        <v>170</v>
      </c>
      <c r="E6652">
        <v>27</v>
      </c>
      <c r="F6652" t="s">
        <v>26</v>
      </c>
      <c r="G6652" t="s">
        <v>947</v>
      </c>
      <c r="H6652">
        <v>8386</v>
      </c>
      <c r="I6652" t="s">
        <v>948</v>
      </c>
      <c r="P6652">
        <v>1088</v>
      </c>
      <c r="Q6652" t="s">
        <v>949</v>
      </c>
      <c r="R6652" t="s">
        <v>950</v>
      </c>
      <c r="Y6652">
        <v>1373</v>
      </c>
      <c r="Z6652" t="s">
        <v>453</v>
      </c>
      <c r="AA6652" t="s">
        <v>454</v>
      </c>
      <c r="AB6652">
        <v>78612.471000000005</v>
      </c>
      <c r="AC6652">
        <v>96595.077999999994</v>
      </c>
      <c r="AD6652">
        <v>0.8</v>
      </c>
      <c r="AE6652">
        <v>0</v>
      </c>
      <c r="AF6652">
        <v>0.8</v>
      </c>
      <c r="AG6652">
        <v>0</v>
      </c>
      <c r="AH6652">
        <v>62889.98</v>
      </c>
      <c r="AI6652">
        <v>77276.06</v>
      </c>
      <c r="AJ6652">
        <v>0</v>
      </c>
      <c r="AK6652">
        <v>0</v>
      </c>
      <c r="AL6652">
        <v>0</v>
      </c>
      <c r="AM6652">
        <v>1</v>
      </c>
    </row>
    <row r="6653" spans="1:39" x14ac:dyDescent="0.25">
      <c r="A6653" t="s">
        <v>2780</v>
      </c>
      <c r="B6653">
        <v>1</v>
      </c>
      <c r="C6653" t="s">
        <v>2781</v>
      </c>
      <c r="D6653" t="s">
        <v>170</v>
      </c>
      <c r="E6653">
        <v>27</v>
      </c>
      <c r="F6653" t="s">
        <v>26</v>
      </c>
      <c r="G6653" t="s">
        <v>951</v>
      </c>
      <c r="H6653">
        <v>8388</v>
      </c>
      <c r="I6653" t="s">
        <v>952</v>
      </c>
      <c r="J6653">
        <v>1272</v>
      </c>
      <c r="K6653" t="s">
        <v>953</v>
      </c>
      <c r="L6653" t="s">
        <v>954</v>
      </c>
      <c r="P6653">
        <v>1088</v>
      </c>
      <c r="Q6653" t="s">
        <v>949</v>
      </c>
      <c r="R6653" t="s">
        <v>950</v>
      </c>
      <c r="Y6653">
        <v>1373</v>
      </c>
      <c r="Z6653" t="s">
        <v>453</v>
      </c>
      <c r="AA6653" t="s">
        <v>454</v>
      </c>
      <c r="AB6653">
        <v>50411.243000000002</v>
      </c>
      <c r="AC6653">
        <v>61750.273999999998</v>
      </c>
      <c r="AD6653">
        <v>1.8332999999999999</v>
      </c>
      <c r="AE6653">
        <v>0</v>
      </c>
      <c r="AF6653">
        <v>1.8332999999999999</v>
      </c>
      <c r="AG6653">
        <v>0</v>
      </c>
      <c r="AH6653">
        <v>92420.61</v>
      </c>
      <c r="AI6653">
        <v>113208.84</v>
      </c>
      <c r="AJ6653">
        <v>0</v>
      </c>
      <c r="AK6653">
        <v>0</v>
      </c>
      <c r="AL6653">
        <v>0</v>
      </c>
      <c r="AM6653">
        <v>1</v>
      </c>
    </row>
    <row r="6654" spans="1:39" x14ac:dyDescent="0.25">
      <c r="A6654" t="s">
        <v>2780</v>
      </c>
      <c r="B6654">
        <v>1</v>
      </c>
      <c r="C6654" t="s">
        <v>2781</v>
      </c>
      <c r="D6654" t="s">
        <v>170</v>
      </c>
      <c r="E6654">
        <v>27</v>
      </c>
      <c r="F6654" t="s">
        <v>26</v>
      </c>
      <c r="G6654" t="s">
        <v>959</v>
      </c>
      <c r="H6654">
        <v>8476</v>
      </c>
      <c r="I6654" t="s">
        <v>960</v>
      </c>
      <c r="J6654">
        <v>1419</v>
      </c>
      <c r="K6654" t="s">
        <v>665</v>
      </c>
      <c r="L6654" t="s">
        <v>666</v>
      </c>
      <c r="Y6654">
        <v>1369</v>
      </c>
      <c r="Z6654" t="s">
        <v>413</v>
      </c>
      <c r="AA6654" t="s">
        <v>414</v>
      </c>
      <c r="AB6654">
        <v>38654.995999999999</v>
      </c>
      <c r="AC6654">
        <v>46772.521000000001</v>
      </c>
      <c r="AD6654">
        <v>4.1700000000000001E-2</v>
      </c>
      <c r="AE6654">
        <v>0</v>
      </c>
      <c r="AF6654">
        <v>4.1700000000000001E-2</v>
      </c>
      <c r="AG6654">
        <v>0</v>
      </c>
      <c r="AH6654">
        <v>1610.62</v>
      </c>
      <c r="AI6654">
        <v>1948.86</v>
      </c>
      <c r="AJ6654">
        <v>1</v>
      </c>
      <c r="AK6654">
        <v>0.04</v>
      </c>
      <c r="AL6654">
        <v>0</v>
      </c>
      <c r="AM6654">
        <v>1</v>
      </c>
    </row>
    <row r="6655" spans="1:39" x14ac:dyDescent="0.25">
      <c r="A6655" t="s">
        <v>2780</v>
      </c>
      <c r="B6655">
        <v>1</v>
      </c>
      <c r="C6655" t="s">
        <v>2781</v>
      </c>
      <c r="D6655" t="s">
        <v>170</v>
      </c>
      <c r="E6655">
        <v>27</v>
      </c>
      <c r="F6655" t="s">
        <v>26</v>
      </c>
      <c r="G6655" t="s">
        <v>965</v>
      </c>
      <c r="H6655">
        <v>8491</v>
      </c>
      <c r="I6655" t="s">
        <v>966</v>
      </c>
      <c r="J6655">
        <v>1430</v>
      </c>
      <c r="K6655" t="s">
        <v>499</v>
      </c>
      <c r="L6655" t="s">
        <v>500</v>
      </c>
      <c r="Y6655">
        <v>1374</v>
      </c>
      <c r="Z6655" t="s">
        <v>393</v>
      </c>
      <c r="AA6655" t="s">
        <v>394</v>
      </c>
      <c r="AB6655">
        <v>67990.512000000002</v>
      </c>
      <c r="AC6655">
        <v>83906.902000000002</v>
      </c>
      <c r="AD6655">
        <v>0.45</v>
      </c>
      <c r="AE6655">
        <v>0</v>
      </c>
      <c r="AF6655">
        <v>0.45</v>
      </c>
      <c r="AG6655">
        <v>0</v>
      </c>
      <c r="AH6655">
        <v>30595.73</v>
      </c>
      <c r="AI6655">
        <v>37758.11</v>
      </c>
      <c r="AJ6655">
        <v>1</v>
      </c>
      <c r="AK6655">
        <v>0.45</v>
      </c>
      <c r="AL6655">
        <v>0</v>
      </c>
      <c r="AM6655">
        <v>1</v>
      </c>
    </row>
    <row r="6656" spans="1:39" x14ac:dyDescent="0.25">
      <c r="A6656" t="s">
        <v>2780</v>
      </c>
      <c r="B6656">
        <v>1</v>
      </c>
      <c r="C6656" t="s">
        <v>2781</v>
      </c>
      <c r="D6656" t="s">
        <v>170</v>
      </c>
      <c r="E6656">
        <v>27</v>
      </c>
      <c r="F6656" t="s">
        <v>26</v>
      </c>
      <c r="G6656" t="s">
        <v>967</v>
      </c>
      <c r="H6656">
        <v>8494</v>
      </c>
      <c r="I6656" t="s">
        <v>968</v>
      </c>
      <c r="J6656">
        <v>1397</v>
      </c>
      <c r="K6656" t="s">
        <v>969</v>
      </c>
      <c r="L6656" t="s">
        <v>970</v>
      </c>
      <c r="Y6656">
        <v>1369</v>
      </c>
      <c r="Z6656" t="s">
        <v>413</v>
      </c>
      <c r="AA6656" t="s">
        <v>414</v>
      </c>
      <c r="AB6656">
        <v>11616.203</v>
      </c>
      <c r="AC6656">
        <v>14055.605</v>
      </c>
      <c r="AD6656">
        <v>1.1000000000000001</v>
      </c>
      <c r="AE6656">
        <v>0</v>
      </c>
      <c r="AF6656">
        <v>1.1000000000000001</v>
      </c>
      <c r="AG6656">
        <v>0</v>
      </c>
      <c r="AH6656">
        <v>12777.82</v>
      </c>
      <c r="AI6656">
        <v>15461.17</v>
      </c>
      <c r="AJ6656">
        <v>1</v>
      </c>
      <c r="AK6656">
        <v>1.1000000000000001</v>
      </c>
      <c r="AL6656">
        <v>0</v>
      </c>
      <c r="AM6656">
        <v>1</v>
      </c>
    </row>
    <row r="6657" spans="1:39" x14ac:dyDescent="0.25">
      <c r="A6657" t="s">
        <v>2780</v>
      </c>
      <c r="B6657">
        <v>1</v>
      </c>
      <c r="C6657" t="s">
        <v>2781</v>
      </c>
      <c r="D6657" t="s">
        <v>170</v>
      </c>
      <c r="E6657">
        <v>27</v>
      </c>
      <c r="F6657" t="s">
        <v>26</v>
      </c>
      <c r="G6657" t="s">
        <v>971</v>
      </c>
      <c r="H6657">
        <v>8575</v>
      </c>
      <c r="I6657" t="s">
        <v>972</v>
      </c>
      <c r="J6657">
        <v>1430</v>
      </c>
      <c r="K6657" t="s">
        <v>499</v>
      </c>
      <c r="L6657" t="s">
        <v>500</v>
      </c>
      <c r="Y6657">
        <v>1374</v>
      </c>
      <c r="Z6657" t="s">
        <v>393</v>
      </c>
      <c r="AA6657" t="s">
        <v>394</v>
      </c>
      <c r="AB6657">
        <v>71147.107000000004</v>
      </c>
      <c r="AC6657">
        <v>87149.747000000003</v>
      </c>
      <c r="AD6657">
        <v>0.625</v>
      </c>
      <c r="AE6657">
        <v>0</v>
      </c>
      <c r="AF6657">
        <v>0.625</v>
      </c>
      <c r="AG6657">
        <v>0</v>
      </c>
      <c r="AH6657">
        <v>44466.94</v>
      </c>
      <c r="AI6657">
        <v>54468.59</v>
      </c>
      <c r="AJ6657">
        <v>3</v>
      </c>
      <c r="AK6657">
        <v>0.21</v>
      </c>
      <c r="AL6657">
        <v>0</v>
      </c>
      <c r="AM6657">
        <v>1</v>
      </c>
    </row>
    <row r="6658" spans="1:39" x14ac:dyDescent="0.25">
      <c r="A6658" t="s">
        <v>2780</v>
      </c>
      <c r="B6658">
        <v>1</v>
      </c>
      <c r="C6658" t="s">
        <v>2781</v>
      </c>
      <c r="D6658" t="s">
        <v>170</v>
      </c>
      <c r="E6658">
        <v>27</v>
      </c>
      <c r="F6658" t="s">
        <v>26</v>
      </c>
      <c r="G6658" t="s">
        <v>2042</v>
      </c>
      <c r="H6658">
        <v>8621</v>
      </c>
      <c r="I6658" t="s">
        <v>2043</v>
      </c>
      <c r="J6658">
        <v>1193</v>
      </c>
      <c r="K6658" t="s">
        <v>593</v>
      </c>
      <c r="L6658" t="s">
        <v>594</v>
      </c>
      <c r="P6658">
        <v>1107</v>
      </c>
      <c r="Q6658" t="s">
        <v>1441</v>
      </c>
      <c r="R6658" t="s">
        <v>1442</v>
      </c>
      <c r="Y6658">
        <v>1375</v>
      </c>
      <c r="Z6658" t="s">
        <v>371</v>
      </c>
      <c r="AA6658" t="s">
        <v>372</v>
      </c>
      <c r="AB6658">
        <v>40414.866999999998</v>
      </c>
      <c r="AC6658">
        <v>48901.989000000001</v>
      </c>
      <c r="AD6658">
        <v>2</v>
      </c>
      <c r="AE6658">
        <v>0</v>
      </c>
      <c r="AF6658">
        <v>2</v>
      </c>
      <c r="AG6658">
        <v>0</v>
      </c>
      <c r="AH6658">
        <v>80829.73</v>
      </c>
      <c r="AI6658">
        <v>97803.98</v>
      </c>
      <c r="AJ6658">
        <v>0</v>
      </c>
      <c r="AK6658">
        <v>0</v>
      </c>
      <c r="AL6658">
        <v>0</v>
      </c>
      <c r="AM6658">
        <v>1</v>
      </c>
    </row>
    <row r="6659" spans="1:39" x14ac:dyDescent="0.25">
      <c r="A6659" t="s">
        <v>2780</v>
      </c>
      <c r="B6659">
        <v>1</v>
      </c>
      <c r="C6659" t="s">
        <v>2781</v>
      </c>
      <c r="D6659" t="s">
        <v>170</v>
      </c>
      <c r="E6659">
        <v>27</v>
      </c>
      <c r="F6659" t="s">
        <v>26</v>
      </c>
      <c r="G6659" t="s">
        <v>975</v>
      </c>
      <c r="H6659">
        <v>8640</v>
      </c>
      <c r="I6659" t="s">
        <v>976</v>
      </c>
      <c r="J6659">
        <v>1076</v>
      </c>
      <c r="K6659" t="s">
        <v>727</v>
      </c>
      <c r="L6659" t="s">
        <v>728</v>
      </c>
      <c r="Y6659">
        <v>1369</v>
      </c>
      <c r="Z6659" t="s">
        <v>413</v>
      </c>
      <c r="AA6659" t="s">
        <v>414</v>
      </c>
      <c r="AB6659">
        <v>6670.5110000000004</v>
      </c>
      <c r="AC6659">
        <v>8171.375</v>
      </c>
      <c r="AD6659">
        <v>1</v>
      </c>
      <c r="AE6659">
        <v>0</v>
      </c>
      <c r="AF6659">
        <v>1</v>
      </c>
      <c r="AG6659">
        <v>0</v>
      </c>
      <c r="AH6659">
        <v>6670.51</v>
      </c>
      <c r="AI6659">
        <v>8171.38</v>
      </c>
      <c r="AJ6659">
        <v>1</v>
      </c>
      <c r="AK6659">
        <v>1</v>
      </c>
      <c r="AL6659">
        <v>0</v>
      </c>
      <c r="AM6659">
        <v>1</v>
      </c>
    </row>
    <row r="6660" spans="1:39" x14ac:dyDescent="0.25">
      <c r="A6660" t="s">
        <v>2780</v>
      </c>
      <c r="B6660">
        <v>1</v>
      </c>
      <c r="C6660" t="s">
        <v>2781</v>
      </c>
      <c r="D6660" t="s">
        <v>170</v>
      </c>
      <c r="E6660">
        <v>27</v>
      </c>
      <c r="F6660" t="s">
        <v>26</v>
      </c>
      <c r="G6660" t="s">
        <v>1688</v>
      </c>
      <c r="H6660">
        <v>8655</v>
      </c>
      <c r="I6660" t="s">
        <v>1689</v>
      </c>
      <c r="J6660">
        <v>1460</v>
      </c>
      <c r="K6660" t="s">
        <v>545</v>
      </c>
      <c r="L6660" t="s">
        <v>546</v>
      </c>
      <c r="P6660">
        <v>1144</v>
      </c>
      <c r="Q6660" t="s">
        <v>1690</v>
      </c>
      <c r="R6660" t="s">
        <v>1691</v>
      </c>
      <c r="Y6660">
        <v>1376</v>
      </c>
      <c r="Z6660" t="s">
        <v>377</v>
      </c>
      <c r="AA6660" t="s">
        <v>378</v>
      </c>
      <c r="AB6660">
        <v>68165.58</v>
      </c>
      <c r="AC6660">
        <v>76048.172999999995</v>
      </c>
      <c r="AD6660">
        <v>0.35</v>
      </c>
      <c r="AE6660">
        <v>0.35</v>
      </c>
      <c r="AF6660">
        <v>0.7</v>
      </c>
      <c r="AG6660">
        <v>0</v>
      </c>
      <c r="AH6660">
        <v>47715.91</v>
      </c>
      <c r="AI6660">
        <v>53233.72</v>
      </c>
      <c r="AJ6660">
        <v>1</v>
      </c>
      <c r="AK6660">
        <v>0.7</v>
      </c>
      <c r="AL6660">
        <v>0</v>
      </c>
      <c r="AM6660">
        <v>1</v>
      </c>
    </row>
    <row r="6661" spans="1:39" x14ac:dyDescent="0.25">
      <c r="A6661" t="s">
        <v>2780</v>
      </c>
      <c r="B6661">
        <v>1</v>
      </c>
      <c r="C6661" t="s">
        <v>2781</v>
      </c>
      <c r="D6661" t="s">
        <v>170</v>
      </c>
      <c r="E6661">
        <v>27</v>
      </c>
      <c r="F6661" t="s">
        <v>26</v>
      </c>
      <c r="G6661" t="s">
        <v>1461</v>
      </c>
      <c r="H6661">
        <v>8675</v>
      </c>
      <c r="I6661" t="s">
        <v>1462</v>
      </c>
      <c r="J6661">
        <v>1414</v>
      </c>
      <c r="K6661" t="s">
        <v>437</v>
      </c>
      <c r="L6661" t="s">
        <v>438</v>
      </c>
      <c r="Y6661">
        <v>1374</v>
      </c>
      <c r="Z6661" t="s">
        <v>393</v>
      </c>
      <c r="AA6661" t="s">
        <v>394</v>
      </c>
      <c r="AB6661">
        <v>76691.521999999997</v>
      </c>
      <c r="AC6661">
        <v>93277.555999999997</v>
      </c>
      <c r="AD6661">
        <v>2.7917000000000001</v>
      </c>
      <c r="AE6661">
        <v>0</v>
      </c>
      <c r="AF6661">
        <v>2.7917000000000001</v>
      </c>
      <c r="AG6661">
        <v>0</v>
      </c>
      <c r="AH6661">
        <v>214097.16</v>
      </c>
      <c r="AI6661">
        <v>260399.85</v>
      </c>
      <c r="AJ6661">
        <v>4</v>
      </c>
      <c r="AK6661">
        <v>0.7</v>
      </c>
      <c r="AL6661">
        <v>0</v>
      </c>
      <c r="AM6661">
        <v>1</v>
      </c>
    </row>
    <row r="6662" spans="1:39" x14ac:dyDescent="0.25">
      <c r="A6662" t="s">
        <v>2780</v>
      </c>
      <c r="B6662">
        <v>1</v>
      </c>
      <c r="C6662" t="s">
        <v>2781</v>
      </c>
      <c r="D6662" t="s">
        <v>170</v>
      </c>
      <c r="E6662">
        <v>27</v>
      </c>
      <c r="F6662" t="s">
        <v>26</v>
      </c>
      <c r="G6662" t="s">
        <v>1694</v>
      </c>
      <c r="H6662">
        <v>8751</v>
      </c>
      <c r="I6662" t="s">
        <v>1695</v>
      </c>
      <c r="J6662">
        <v>1469</v>
      </c>
      <c r="K6662" t="s">
        <v>1435</v>
      </c>
      <c r="L6662" t="s">
        <v>1436</v>
      </c>
      <c r="P6662">
        <v>1103</v>
      </c>
      <c r="Q6662" t="s">
        <v>1437</v>
      </c>
      <c r="R6662" t="s">
        <v>1438</v>
      </c>
      <c r="Y6662">
        <v>1374</v>
      </c>
      <c r="Z6662" t="s">
        <v>393</v>
      </c>
      <c r="AA6662" t="s">
        <v>394</v>
      </c>
      <c r="AB6662">
        <v>37201.74</v>
      </c>
      <c r="AC6662">
        <v>45219.544999999998</v>
      </c>
      <c r="AD6662">
        <v>0.66669999999999996</v>
      </c>
      <c r="AE6662">
        <v>0</v>
      </c>
      <c r="AF6662">
        <v>0.66669999999999996</v>
      </c>
      <c r="AG6662">
        <v>0</v>
      </c>
      <c r="AH6662">
        <v>24801.16</v>
      </c>
      <c r="AI6662">
        <v>30146.36</v>
      </c>
      <c r="AJ6662">
        <v>1</v>
      </c>
      <c r="AK6662">
        <v>0.67</v>
      </c>
      <c r="AL6662">
        <v>0</v>
      </c>
      <c r="AM6662">
        <v>1</v>
      </c>
    </row>
    <row r="6663" spans="1:39" x14ac:dyDescent="0.25">
      <c r="A6663" t="s">
        <v>2780</v>
      </c>
      <c r="B6663">
        <v>1</v>
      </c>
      <c r="C6663" t="s">
        <v>2781</v>
      </c>
      <c r="D6663" t="s">
        <v>170</v>
      </c>
      <c r="E6663">
        <v>27</v>
      </c>
      <c r="F6663" t="s">
        <v>26</v>
      </c>
      <c r="G6663" t="s">
        <v>979</v>
      </c>
      <c r="H6663">
        <v>8755</v>
      </c>
      <c r="I6663" t="s">
        <v>980</v>
      </c>
      <c r="Y6663">
        <v>1373</v>
      </c>
      <c r="Z6663" t="s">
        <v>453</v>
      </c>
      <c r="AA6663" t="s">
        <v>454</v>
      </c>
      <c r="AB6663">
        <v>41189.224999999999</v>
      </c>
      <c r="AC6663">
        <v>50456.803</v>
      </c>
      <c r="AD6663">
        <v>0.25</v>
      </c>
      <c r="AE6663">
        <v>0.05</v>
      </c>
      <c r="AF6663">
        <v>0.3</v>
      </c>
      <c r="AG6663">
        <v>0</v>
      </c>
      <c r="AH6663">
        <v>12356.77</v>
      </c>
      <c r="AI6663">
        <v>15137.04</v>
      </c>
      <c r="AJ6663">
        <v>0</v>
      </c>
      <c r="AK6663">
        <v>0</v>
      </c>
      <c r="AL6663">
        <v>0</v>
      </c>
      <c r="AM6663">
        <v>1</v>
      </c>
    </row>
    <row r="6664" spans="1:39" x14ac:dyDescent="0.25">
      <c r="A6664" t="s">
        <v>2780</v>
      </c>
      <c r="B6664">
        <v>1</v>
      </c>
      <c r="C6664" t="s">
        <v>2781</v>
      </c>
      <c r="D6664" t="s">
        <v>170</v>
      </c>
      <c r="E6664">
        <v>27</v>
      </c>
      <c r="F6664" t="s">
        <v>26</v>
      </c>
      <c r="G6664" t="s">
        <v>981</v>
      </c>
      <c r="H6664">
        <v>8805</v>
      </c>
      <c r="I6664" t="s">
        <v>982</v>
      </c>
      <c r="J6664">
        <v>1064</v>
      </c>
      <c r="K6664" t="s">
        <v>529</v>
      </c>
      <c r="L6664" t="s">
        <v>530</v>
      </c>
      <c r="P6664">
        <v>1066</v>
      </c>
      <c r="Q6664" t="s">
        <v>531</v>
      </c>
      <c r="R6664" t="s">
        <v>532</v>
      </c>
      <c r="Y6664">
        <v>1373</v>
      </c>
      <c r="Z6664" t="s">
        <v>453</v>
      </c>
      <c r="AA6664" t="s">
        <v>454</v>
      </c>
      <c r="AB6664">
        <v>24697.095000000001</v>
      </c>
      <c r="AC6664">
        <v>30366.053</v>
      </c>
      <c r="AD6664">
        <v>3.0714000000000001</v>
      </c>
      <c r="AE6664">
        <v>7.1400000000000005E-2</v>
      </c>
      <c r="AF6664">
        <v>3.1429</v>
      </c>
      <c r="AG6664">
        <v>0</v>
      </c>
      <c r="AH6664">
        <v>77619.44</v>
      </c>
      <c r="AI6664">
        <v>95436.17</v>
      </c>
      <c r="AJ6664">
        <v>1</v>
      </c>
      <c r="AK6664">
        <v>3.14</v>
      </c>
      <c r="AL6664">
        <v>0</v>
      </c>
      <c r="AM6664">
        <v>1</v>
      </c>
    </row>
    <row r="6665" spans="1:39" x14ac:dyDescent="0.25">
      <c r="A6665" t="s">
        <v>2780</v>
      </c>
      <c r="B6665">
        <v>1</v>
      </c>
      <c r="C6665" t="s">
        <v>2781</v>
      </c>
      <c r="D6665" t="s">
        <v>170</v>
      </c>
      <c r="E6665">
        <v>27</v>
      </c>
      <c r="F6665" t="s">
        <v>26</v>
      </c>
      <c r="G6665" t="s">
        <v>1810</v>
      </c>
      <c r="H6665">
        <v>10007</v>
      </c>
      <c r="I6665" t="s">
        <v>1811</v>
      </c>
      <c r="J6665">
        <v>1192</v>
      </c>
      <c r="K6665" t="s">
        <v>1117</v>
      </c>
      <c r="L6665" t="s">
        <v>1118</v>
      </c>
      <c r="P6665">
        <v>1101</v>
      </c>
      <c r="Q6665" t="s">
        <v>895</v>
      </c>
      <c r="R6665" t="s">
        <v>896</v>
      </c>
      <c r="Y6665">
        <v>1375</v>
      </c>
      <c r="Z6665" t="s">
        <v>371</v>
      </c>
      <c r="AA6665" t="s">
        <v>372</v>
      </c>
      <c r="AB6665">
        <v>22488.656999999999</v>
      </c>
      <c r="AC6665">
        <v>27548.600999999999</v>
      </c>
      <c r="AD6665">
        <v>0.375</v>
      </c>
      <c r="AE6665">
        <v>0</v>
      </c>
      <c r="AF6665">
        <v>0.375</v>
      </c>
      <c r="AG6665">
        <v>0</v>
      </c>
      <c r="AH6665">
        <v>8433.25</v>
      </c>
      <c r="AI6665">
        <v>10330.73</v>
      </c>
      <c r="AJ6665">
        <v>1</v>
      </c>
      <c r="AK6665">
        <v>0.38</v>
      </c>
      <c r="AL6665">
        <v>0</v>
      </c>
      <c r="AM6665">
        <v>1</v>
      </c>
    </row>
    <row r="6666" spans="1:39" x14ac:dyDescent="0.25">
      <c r="A6666" t="s">
        <v>2780</v>
      </c>
      <c r="B6666">
        <v>1</v>
      </c>
      <c r="C6666" t="s">
        <v>2781</v>
      </c>
      <c r="D6666" t="s">
        <v>170</v>
      </c>
      <c r="E6666">
        <v>27</v>
      </c>
      <c r="F6666" t="s">
        <v>26</v>
      </c>
      <c r="G6666" t="s">
        <v>1467</v>
      </c>
      <c r="H6666">
        <v>10053</v>
      </c>
      <c r="I6666" t="s">
        <v>1468</v>
      </c>
      <c r="Y6666">
        <v>1374</v>
      </c>
      <c r="Z6666" t="s">
        <v>393</v>
      </c>
      <c r="AA6666" t="s">
        <v>394</v>
      </c>
      <c r="AB6666">
        <v>54748.37</v>
      </c>
      <c r="AC6666">
        <v>66641.722999999998</v>
      </c>
      <c r="AD6666">
        <v>0.5</v>
      </c>
      <c r="AE6666">
        <v>0</v>
      </c>
      <c r="AF6666">
        <v>0.5</v>
      </c>
      <c r="AG6666">
        <v>0</v>
      </c>
      <c r="AH6666">
        <v>27374.19</v>
      </c>
      <c r="AI6666">
        <v>33320.86</v>
      </c>
      <c r="AJ6666">
        <v>2</v>
      </c>
      <c r="AK6666">
        <v>0.25</v>
      </c>
      <c r="AL6666">
        <v>0</v>
      </c>
      <c r="AM6666">
        <v>1</v>
      </c>
    </row>
    <row r="6667" spans="1:39" x14ac:dyDescent="0.25">
      <c r="A6667" t="s">
        <v>2780</v>
      </c>
      <c r="B6667">
        <v>1</v>
      </c>
      <c r="C6667" t="s">
        <v>2781</v>
      </c>
      <c r="D6667" t="s">
        <v>170</v>
      </c>
      <c r="E6667">
        <v>27</v>
      </c>
      <c r="F6667" t="s">
        <v>26</v>
      </c>
      <c r="G6667" t="s">
        <v>1253</v>
      </c>
      <c r="H6667">
        <v>10054</v>
      </c>
      <c r="I6667" t="s">
        <v>1254</v>
      </c>
      <c r="Y6667">
        <v>1376</v>
      </c>
      <c r="Z6667" t="s">
        <v>377</v>
      </c>
      <c r="AA6667" t="s">
        <v>378</v>
      </c>
      <c r="AB6667">
        <v>891814.94400000002</v>
      </c>
      <c r="AC6667">
        <v>1105850.554</v>
      </c>
      <c r="AD6667">
        <v>9.3799999999999994E-2</v>
      </c>
      <c r="AE6667">
        <v>0</v>
      </c>
      <c r="AF6667">
        <v>9.3799999999999994E-2</v>
      </c>
      <c r="AG6667">
        <v>0</v>
      </c>
      <c r="AH6667">
        <v>83607.649999999994</v>
      </c>
      <c r="AI6667">
        <v>103673.49</v>
      </c>
      <c r="AJ6667">
        <v>1</v>
      </c>
      <c r="AK6667">
        <v>0.09</v>
      </c>
      <c r="AL6667">
        <v>0</v>
      </c>
      <c r="AM6667">
        <v>1</v>
      </c>
    </row>
    <row r="6668" spans="1:39" x14ac:dyDescent="0.25">
      <c r="A6668" t="s">
        <v>2780</v>
      </c>
      <c r="B6668">
        <v>1</v>
      </c>
      <c r="C6668" t="s">
        <v>2781</v>
      </c>
      <c r="D6668" t="s">
        <v>170</v>
      </c>
      <c r="E6668">
        <v>27</v>
      </c>
      <c r="F6668" t="s">
        <v>26</v>
      </c>
      <c r="G6668" t="s">
        <v>2343</v>
      </c>
      <c r="H6668">
        <v>10057</v>
      </c>
      <c r="I6668" t="s">
        <v>2344</v>
      </c>
      <c r="Y6668">
        <v>1376</v>
      </c>
      <c r="Z6668" t="s">
        <v>377</v>
      </c>
      <c r="AA6668" t="s">
        <v>378</v>
      </c>
      <c r="AB6668">
        <v>29450.721000000001</v>
      </c>
      <c r="AC6668">
        <v>331732.174</v>
      </c>
      <c r="AD6668">
        <v>0.64</v>
      </c>
      <c r="AE6668">
        <v>0</v>
      </c>
      <c r="AF6668">
        <v>0.64</v>
      </c>
      <c r="AG6668">
        <v>0</v>
      </c>
      <c r="AH6668">
        <v>18848.46</v>
      </c>
      <c r="AI6668">
        <v>212308.59</v>
      </c>
      <c r="AJ6668">
        <v>1</v>
      </c>
      <c r="AK6668">
        <v>0.64</v>
      </c>
      <c r="AL6668">
        <v>0</v>
      </c>
      <c r="AM6668">
        <v>1</v>
      </c>
    </row>
    <row r="6669" spans="1:39" x14ac:dyDescent="0.25">
      <c r="A6669" t="s">
        <v>2780</v>
      </c>
      <c r="B6669">
        <v>1</v>
      </c>
      <c r="C6669" t="s">
        <v>2781</v>
      </c>
      <c r="D6669" t="s">
        <v>170</v>
      </c>
      <c r="E6669">
        <v>27</v>
      </c>
      <c r="F6669" t="s">
        <v>26</v>
      </c>
      <c r="G6669" t="s">
        <v>991</v>
      </c>
      <c r="H6669">
        <v>10278</v>
      </c>
      <c r="I6669" t="s">
        <v>992</v>
      </c>
      <c r="P6669">
        <v>1005</v>
      </c>
      <c r="Q6669" t="s">
        <v>675</v>
      </c>
      <c r="R6669" t="s">
        <v>676</v>
      </c>
      <c r="Y6669">
        <v>1369</v>
      </c>
      <c r="Z6669" t="s">
        <v>413</v>
      </c>
      <c r="AA6669" t="s">
        <v>414</v>
      </c>
      <c r="AB6669">
        <v>12776.968000000001</v>
      </c>
      <c r="AC6669">
        <v>15685.08</v>
      </c>
      <c r="AD6669">
        <v>26</v>
      </c>
      <c r="AE6669">
        <v>0</v>
      </c>
      <c r="AF6669">
        <v>26</v>
      </c>
      <c r="AG6669">
        <v>0</v>
      </c>
      <c r="AH6669">
        <v>332201.15999999997</v>
      </c>
      <c r="AI6669">
        <v>407812.07</v>
      </c>
      <c r="AJ6669">
        <v>10</v>
      </c>
      <c r="AK6669">
        <v>2.6</v>
      </c>
      <c r="AL6669">
        <v>0</v>
      </c>
      <c r="AM6669">
        <v>1</v>
      </c>
    </row>
    <row r="6670" spans="1:39" x14ac:dyDescent="0.25">
      <c r="A6670" t="s">
        <v>2780</v>
      </c>
      <c r="B6670">
        <v>1</v>
      </c>
      <c r="C6670" t="s">
        <v>2781</v>
      </c>
      <c r="D6670" t="s">
        <v>170</v>
      </c>
      <c r="E6670">
        <v>27</v>
      </c>
      <c r="F6670" t="s">
        <v>26</v>
      </c>
      <c r="G6670" t="s">
        <v>1001</v>
      </c>
      <c r="H6670">
        <v>10352</v>
      </c>
      <c r="I6670" t="s">
        <v>1002</v>
      </c>
      <c r="J6670">
        <v>1015</v>
      </c>
      <c r="K6670" t="s">
        <v>655</v>
      </c>
      <c r="L6670" t="s">
        <v>656</v>
      </c>
      <c r="P6670">
        <v>1236</v>
      </c>
      <c r="Q6670" t="s">
        <v>1003</v>
      </c>
      <c r="R6670" t="s">
        <v>1004</v>
      </c>
      <c r="Y6670">
        <v>1374</v>
      </c>
      <c r="Z6670" t="s">
        <v>393</v>
      </c>
      <c r="AA6670" t="s">
        <v>394</v>
      </c>
      <c r="AB6670">
        <v>58434.552000000003</v>
      </c>
      <c r="AC6670">
        <v>71582.323000000004</v>
      </c>
      <c r="AD6670">
        <v>0.16669999999999999</v>
      </c>
      <c r="AE6670">
        <v>0</v>
      </c>
      <c r="AF6670">
        <v>0.16669999999999999</v>
      </c>
      <c r="AG6670">
        <v>0</v>
      </c>
      <c r="AH6670">
        <v>9739.09</v>
      </c>
      <c r="AI6670">
        <v>11930.39</v>
      </c>
      <c r="AJ6670">
        <v>0</v>
      </c>
      <c r="AK6670">
        <v>0</v>
      </c>
      <c r="AL6670">
        <v>0</v>
      </c>
      <c r="AM6670">
        <v>1</v>
      </c>
    </row>
    <row r="6671" spans="1:39" x14ac:dyDescent="0.25">
      <c r="A6671" t="s">
        <v>2780</v>
      </c>
      <c r="B6671">
        <v>1</v>
      </c>
      <c r="C6671" t="s">
        <v>2781</v>
      </c>
      <c r="D6671" t="s">
        <v>170</v>
      </c>
      <c r="E6671">
        <v>27</v>
      </c>
      <c r="F6671" t="s">
        <v>26</v>
      </c>
      <c r="G6671" t="s">
        <v>1265</v>
      </c>
      <c r="H6671">
        <v>10411</v>
      </c>
      <c r="I6671" t="s">
        <v>1266</v>
      </c>
      <c r="J6671">
        <v>1416</v>
      </c>
      <c r="K6671" t="s">
        <v>643</v>
      </c>
      <c r="L6671" t="s">
        <v>644</v>
      </c>
      <c r="Y6671">
        <v>1372</v>
      </c>
      <c r="Z6671" t="s">
        <v>405</v>
      </c>
      <c r="AA6671" t="s">
        <v>406</v>
      </c>
      <c r="AB6671">
        <v>10088.957</v>
      </c>
      <c r="AC6671">
        <v>12306.887000000001</v>
      </c>
      <c r="AD6671">
        <v>3</v>
      </c>
      <c r="AE6671">
        <v>0.7</v>
      </c>
      <c r="AF6671">
        <v>3.7</v>
      </c>
      <c r="AG6671">
        <v>0</v>
      </c>
      <c r="AH6671">
        <v>37329.14</v>
      </c>
      <c r="AI6671">
        <v>45535.48</v>
      </c>
      <c r="AJ6671">
        <v>3</v>
      </c>
      <c r="AK6671">
        <v>1.23</v>
      </c>
      <c r="AL6671">
        <v>0</v>
      </c>
      <c r="AM6671">
        <v>1</v>
      </c>
    </row>
    <row r="6672" spans="1:39" x14ac:dyDescent="0.25">
      <c r="A6672" t="s">
        <v>2780</v>
      </c>
      <c r="B6672">
        <v>1</v>
      </c>
      <c r="C6672" t="s">
        <v>2781</v>
      </c>
      <c r="D6672" t="s">
        <v>170</v>
      </c>
      <c r="E6672">
        <v>27</v>
      </c>
      <c r="F6672" t="s">
        <v>26</v>
      </c>
      <c r="G6672" t="s">
        <v>1007</v>
      </c>
      <c r="H6672">
        <v>10412</v>
      </c>
      <c r="I6672" t="s">
        <v>1008</v>
      </c>
      <c r="J6672">
        <v>1416</v>
      </c>
      <c r="K6672" t="s">
        <v>643</v>
      </c>
      <c r="L6672" t="s">
        <v>644</v>
      </c>
      <c r="Y6672">
        <v>1372</v>
      </c>
      <c r="Z6672" t="s">
        <v>405</v>
      </c>
      <c r="AA6672" t="s">
        <v>406</v>
      </c>
      <c r="AB6672">
        <v>10023.380999999999</v>
      </c>
      <c r="AC6672">
        <v>12221.218000000001</v>
      </c>
      <c r="AD6672">
        <v>2</v>
      </c>
      <c r="AE6672">
        <v>0.53569999999999995</v>
      </c>
      <c r="AF6672">
        <v>2.5356999999999998</v>
      </c>
      <c r="AG6672">
        <v>0</v>
      </c>
      <c r="AH6672">
        <v>25416.43</v>
      </c>
      <c r="AI6672">
        <v>30989.52</v>
      </c>
      <c r="AJ6672">
        <v>0</v>
      </c>
      <c r="AK6672">
        <v>0</v>
      </c>
      <c r="AL6672">
        <v>0</v>
      </c>
      <c r="AM6672">
        <v>1</v>
      </c>
    </row>
    <row r="6673" spans="1:39" x14ac:dyDescent="0.25">
      <c r="A6673" t="s">
        <v>2780</v>
      </c>
      <c r="B6673">
        <v>1</v>
      </c>
      <c r="C6673" t="s">
        <v>2781</v>
      </c>
      <c r="D6673" t="s">
        <v>170</v>
      </c>
      <c r="E6673">
        <v>27</v>
      </c>
      <c r="F6673" t="s">
        <v>26</v>
      </c>
      <c r="G6673" t="s">
        <v>1009</v>
      </c>
      <c r="H6673">
        <v>10419</v>
      </c>
      <c r="I6673" t="s">
        <v>1010</v>
      </c>
      <c r="J6673">
        <v>1018</v>
      </c>
      <c r="K6673" t="s">
        <v>467</v>
      </c>
      <c r="L6673" t="s">
        <v>468</v>
      </c>
      <c r="P6673">
        <v>1250</v>
      </c>
      <c r="Q6673" t="s">
        <v>1011</v>
      </c>
      <c r="R6673" t="s">
        <v>1012</v>
      </c>
      <c r="Y6673">
        <v>1376</v>
      </c>
      <c r="Z6673" t="s">
        <v>377</v>
      </c>
      <c r="AA6673" t="s">
        <v>378</v>
      </c>
      <c r="AB6673">
        <v>34574.724000000002</v>
      </c>
      <c r="AC6673">
        <v>38205.07</v>
      </c>
      <c r="AD6673">
        <v>0.125</v>
      </c>
      <c r="AE6673">
        <v>0</v>
      </c>
      <c r="AF6673">
        <v>0.125</v>
      </c>
      <c r="AG6673">
        <v>0</v>
      </c>
      <c r="AH6673">
        <v>4321.84</v>
      </c>
      <c r="AI6673">
        <v>4775.63</v>
      </c>
      <c r="AJ6673">
        <v>0</v>
      </c>
      <c r="AK6673">
        <v>0</v>
      </c>
      <c r="AL6673">
        <v>0</v>
      </c>
      <c r="AM6673">
        <v>1</v>
      </c>
    </row>
    <row r="6674" spans="1:39" x14ac:dyDescent="0.25">
      <c r="A6674" t="s">
        <v>2780</v>
      </c>
      <c r="B6674">
        <v>1</v>
      </c>
      <c r="C6674" t="s">
        <v>2781</v>
      </c>
      <c r="D6674" t="s">
        <v>170</v>
      </c>
      <c r="E6674">
        <v>27</v>
      </c>
      <c r="F6674" t="s">
        <v>26</v>
      </c>
      <c r="G6674" t="s">
        <v>1473</v>
      </c>
      <c r="H6674">
        <v>10423</v>
      </c>
      <c r="I6674" t="s">
        <v>1474</v>
      </c>
      <c r="J6674">
        <v>1018</v>
      </c>
      <c r="K6674" t="s">
        <v>467</v>
      </c>
      <c r="L6674" t="s">
        <v>468</v>
      </c>
      <c r="P6674">
        <v>1250</v>
      </c>
      <c r="Q6674" t="s">
        <v>1011</v>
      </c>
      <c r="R6674" t="s">
        <v>1012</v>
      </c>
      <c r="Y6674">
        <v>1376</v>
      </c>
      <c r="Z6674" t="s">
        <v>377</v>
      </c>
      <c r="AA6674" t="s">
        <v>378</v>
      </c>
      <c r="AB6674">
        <v>56702.732000000004</v>
      </c>
      <c r="AC6674">
        <v>62656.52</v>
      </c>
      <c r="AD6674">
        <v>0.22500000000000001</v>
      </c>
      <c r="AE6674">
        <v>0.1</v>
      </c>
      <c r="AF6674">
        <v>0.32500000000000001</v>
      </c>
      <c r="AG6674">
        <v>0</v>
      </c>
      <c r="AH6674">
        <v>18428.39</v>
      </c>
      <c r="AI6674">
        <v>20363.37</v>
      </c>
      <c r="AJ6674">
        <v>2</v>
      </c>
      <c r="AK6674">
        <v>0.16</v>
      </c>
      <c r="AL6674">
        <v>0</v>
      </c>
      <c r="AM6674">
        <v>1</v>
      </c>
    </row>
    <row r="6675" spans="1:39" x14ac:dyDescent="0.25">
      <c r="A6675" t="s">
        <v>2780</v>
      </c>
      <c r="B6675">
        <v>1</v>
      </c>
      <c r="C6675" t="s">
        <v>2781</v>
      </c>
      <c r="D6675" t="s">
        <v>170</v>
      </c>
      <c r="E6675">
        <v>27</v>
      </c>
      <c r="F6675" t="s">
        <v>26</v>
      </c>
      <c r="G6675" t="s">
        <v>1013</v>
      </c>
      <c r="H6675">
        <v>10427</v>
      </c>
      <c r="I6675" t="s">
        <v>1014</v>
      </c>
      <c r="J6675">
        <v>1164</v>
      </c>
      <c r="K6675" t="s">
        <v>935</v>
      </c>
      <c r="L6675" t="s">
        <v>936</v>
      </c>
      <c r="Y6675">
        <v>1373</v>
      </c>
      <c r="Z6675" t="s">
        <v>453</v>
      </c>
      <c r="AA6675" t="s">
        <v>454</v>
      </c>
      <c r="AB6675">
        <v>23914.142</v>
      </c>
      <c r="AC6675">
        <v>29218.877</v>
      </c>
      <c r="AD6675">
        <v>0.41670000000000001</v>
      </c>
      <c r="AE6675">
        <v>0</v>
      </c>
      <c r="AF6675">
        <v>0.41670000000000001</v>
      </c>
      <c r="AG6675">
        <v>0</v>
      </c>
      <c r="AH6675">
        <v>9964.23</v>
      </c>
      <c r="AI6675">
        <v>12174.53</v>
      </c>
      <c r="AJ6675">
        <v>0</v>
      </c>
      <c r="AK6675">
        <v>0</v>
      </c>
      <c r="AL6675">
        <v>0</v>
      </c>
      <c r="AM6675">
        <v>1</v>
      </c>
    </row>
    <row r="6676" spans="1:39" x14ac:dyDescent="0.25">
      <c r="A6676" t="s">
        <v>2780</v>
      </c>
      <c r="B6676">
        <v>1</v>
      </c>
      <c r="C6676" t="s">
        <v>2781</v>
      </c>
      <c r="D6676" t="s">
        <v>170</v>
      </c>
      <c r="E6676">
        <v>27</v>
      </c>
      <c r="F6676" t="s">
        <v>26</v>
      </c>
      <c r="G6676" t="s">
        <v>1015</v>
      </c>
      <c r="H6676">
        <v>10429</v>
      </c>
      <c r="I6676" t="s">
        <v>1016</v>
      </c>
      <c r="J6676">
        <v>1064</v>
      </c>
      <c r="K6676" t="s">
        <v>529</v>
      </c>
      <c r="L6676" t="s">
        <v>530</v>
      </c>
      <c r="Y6676">
        <v>1373</v>
      </c>
      <c r="Z6676" t="s">
        <v>453</v>
      </c>
      <c r="AA6676" t="s">
        <v>454</v>
      </c>
      <c r="AB6676">
        <v>13202.02</v>
      </c>
      <c r="AC6676">
        <v>16172.474</v>
      </c>
      <c r="AD6676">
        <v>0.33329999999999999</v>
      </c>
      <c r="AE6676">
        <v>0.16669999999999999</v>
      </c>
      <c r="AF6676">
        <v>0.5</v>
      </c>
      <c r="AG6676">
        <v>0</v>
      </c>
      <c r="AH6676">
        <v>6601.01</v>
      </c>
      <c r="AI6676">
        <v>8086.24</v>
      </c>
      <c r="AJ6676">
        <v>0</v>
      </c>
      <c r="AK6676">
        <v>0</v>
      </c>
      <c r="AL6676">
        <v>0</v>
      </c>
      <c r="AM6676">
        <v>1</v>
      </c>
    </row>
    <row r="6677" spans="1:39" x14ac:dyDescent="0.25">
      <c r="A6677" t="s">
        <v>2780</v>
      </c>
      <c r="B6677">
        <v>1</v>
      </c>
      <c r="C6677" t="s">
        <v>2781</v>
      </c>
      <c r="D6677" t="s">
        <v>170</v>
      </c>
      <c r="E6677">
        <v>27</v>
      </c>
      <c r="F6677" t="s">
        <v>26</v>
      </c>
      <c r="G6677" t="s">
        <v>1017</v>
      </c>
      <c r="H6677">
        <v>10433</v>
      </c>
      <c r="I6677" t="s">
        <v>1018</v>
      </c>
      <c r="J6677">
        <v>1422</v>
      </c>
      <c r="K6677" t="s">
        <v>449</v>
      </c>
      <c r="L6677" t="s">
        <v>450</v>
      </c>
      <c r="Y6677">
        <v>1373</v>
      </c>
      <c r="Z6677" t="s">
        <v>453</v>
      </c>
      <c r="AA6677" t="s">
        <v>454</v>
      </c>
      <c r="AB6677">
        <v>27318.089</v>
      </c>
      <c r="AC6677">
        <v>33464.656999999999</v>
      </c>
      <c r="AD6677">
        <v>0.22220000000000001</v>
      </c>
      <c r="AE6677">
        <v>2.7799999999999998E-2</v>
      </c>
      <c r="AF6677">
        <v>0.25</v>
      </c>
      <c r="AG6677">
        <v>0</v>
      </c>
      <c r="AH6677">
        <v>6829.52</v>
      </c>
      <c r="AI6677">
        <v>8366.16</v>
      </c>
      <c r="AJ6677">
        <v>0</v>
      </c>
      <c r="AK6677">
        <v>0</v>
      </c>
      <c r="AL6677">
        <v>0</v>
      </c>
      <c r="AM6677">
        <v>1</v>
      </c>
    </row>
    <row r="6678" spans="1:39" x14ac:dyDescent="0.25">
      <c r="A6678" t="s">
        <v>2780</v>
      </c>
      <c r="B6678">
        <v>1</v>
      </c>
      <c r="C6678" t="s">
        <v>2781</v>
      </c>
      <c r="D6678" t="s">
        <v>170</v>
      </c>
      <c r="E6678">
        <v>27</v>
      </c>
      <c r="F6678" t="s">
        <v>26</v>
      </c>
      <c r="G6678" t="s">
        <v>2345</v>
      </c>
      <c r="H6678">
        <v>10447</v>
      </c>
      <c r="I6678" t="s">
        <v>2346</v>
      </c>
      <c r="P6678">
        <v>1004</v>
      </c>
      <c r="Q6678" t="s">
        <v>411</v>
      </c>
      <c r="R6678" t="s">
        <v>412</v>
      </c>
      <c r="Y6678">
        <v>1369</v>
      </c>
      <c r="Z6678" t="s">
        <v>413</v>
      </c>
      <c r="AA6678" t="s">
        <v>414</v>
      </c>
      <c r="AB6678">
        <v>15247.991</v>
      </c>
      <c r="AC6678">
        <v>18907.510999999999</v>
      </c>
      <c r="AD6678">
        <v>0.25</v>
      </c>
      <c r="AE6678">
        <v>0</v>
      </c>
      <c r="AF6678">
        <v>0.25</v>
      </c>
      <c r="AG6678">
        <v>0</v>
      </c>
      <c r="AH6678">
        <v>3812</v>
      </c>
      <c r="AI6678">
        <v>4726.88</v>
      </c>
      <c r="AJ6678">
        <v>1</v>
      </c>
      <c r="AK6678">
        <v>0.25</v>
      </c>
      <c r="AL6678">
        <v>0</v>
      </c>
      <c r="AM6678">
        <v>1</v>
      </c>
    </row>
    <row r="6679" spans="1:39" x14ac:dyDescent="0.25">
      <c r="A6679" t="s">
        <v>2780</v>
      </c>
      <c r="B6679">
        <v>1</v>
      </c>
      <c r="C6679" t="s">
        <v>2781</v>
      </c>
      <c r="D6679" t="s">
        <v>170</v>
      </c>
      <c r="E6679">
        <v>27</v>
      </c>
      <c r="F6679" t="s">
        <v>26</v>
      </c>
      <c r="G6679" t="s">
        <v>1019</v>
      </c>
      <c r="H6679">
        <v>10451</v>
      </c>
      <c r="I6679" t="s">
        <v>1020</v>
      </c>
      <c r="J6679">
        <v>1015</v>
      </c>
      <c r="K6679" t="s">
        <v>655</v>
      </c>
      <c r="L6679" t="s">
        <v>656</v>
      </c>
      <c r="P6679">
        <v>1236</v>
      </c>
      <c r="Q6679" t="s">
        <v>1003</v>
      </c>
      <c r="R6679" t="s">
        <v>1004</v>
      </c>
      <c r="Y6679">
        <v>1374</v>
      </c>
      <c r="Z6679" t="s">
        <v>393</v>
      </c>
      <c r="AA6679" t="s">
        <v>394</v>
      </c>
      <c r="AB6679">
        <v>58434.552000000003</v>
      </c>
      <c r="AC6679">
        <v>71582.323000000004</v>
      </c>
      <c r="AD6679">
        <v>0.16669999999999999</v>
      </c>
      <c r="AE6679">
        <v>0</v>
      </c>
      <c r="AF6679">
        <v>0.16669999999999999</v>
      </c>
      <c r="AG6679">
        <v>0</v>
      </c>
      <c r="AH6679">
        <v>9739.09</v>
      </c>
      <c r="AI6679">
        <v>11930.39</v>
      </c>
      <c r="AJ6679">
        <v>0</v>
      </c>
      <c r="AK6679">
        <v>0</v>
      </c>
      <c r="AL6679">
        <v>0</v>
      </c>
      <c r="AM6679">
        <v>1</v>
      </c>
    </row>
    <row r="6680" spans="1:39" x14ac:dyDescent="0.25">
      <c r="A6680" t="s">
        <v>2780</v>
      </c>
      <c r="B6680">
        <v>1</v>
      </c>
      <c r="C6680" t="s">
        <v>2781</v>
      </c>
      <c r="D6680" t="s">
        <v>170</v>
      </c>
      <c r="E6680">
        <v>27</v>
      </c>
      <c r="F6680" t="s">
        <v>26</v>
      </c>
      <c r="G6680" t="s">
        <v>2250</v>
      </c>
      <c r="H6680">
        <v>10469</v>
      </c>
      <c r="I6680" t="s">
        <v>2251</v>
      </c>
      <c r="Y6680">
        <v>1370</v>
      </c>
      <c r="Z6680" t="s">
        <v>477</v>
      </c>
      <c r="AA6680" t="s">
        <v>478</v>
      </c>
      <c r="AB6680">
        <v>27920.163</v>
      </c>
      <c r="AC6680">
        <v>34202.199000000001</v>
      </c>
      <c r="AD6680">
        <v>0.41670000000000001</v>
      </c>
      <c r="AE6680">
        <v>0</v>
      </c>
      <c r="AF6680">
        <v>0.41670000000000001</v>
      </c>
      <c r="AG6680">
        <v>0</v>
      </c>
      <c r="AH6680">
        <v>11633.4</v>
      </c>
      <c r="AI6680">
        <v>14250.92</v>
      </c>
      <c r="AJ6680">
        <v>0</v>
      </c>
      <c r="AK6680">
        <v>0</v>
      </c>
      <c r="AL6680">
        <v>0</v>
      </c>
      <c r="AM6680">
        <v>1</v>
      </c>
    </row>
    <row r="6681" spans="1:39" x14ac:dyDescent="0.25">
      <c r="A6681" t="s">
        <v>2780</v>
      </c>
      <c r="B6681">
        <v>1</v>
      </c>
      <c r="C6681" t="s">
        <v>2781</v>
      </c>
      <c r="D6681" t="s">
        <v>170</v>
      </c>
      <c r="E6681">
        <v>27</v>
      </c>
      <c r="F6681" t="s">
        <v>26</v>
      </c>
      <c r="G6681" t="s">
        <v>1267</v>
      </c>
      <c r="H6681">
        <v>10502</v>
      </c>
      <c r="I6681" t="s">
        <v>1268</v>
      </c>
      <c r="J6681">
        <v>1350</v>
      </c>
      <c r="K6681" t="s">
        <v>1269</v>
      </c>
      <c r="L6681" t="s">
        <v>1270</v>
      </c>
      <c r="Y6681">
        <v>1375</v>
      </c>
      <c r="Z6681" t="s">
        <v>371</v>
      </c>
      <c r="AA6681" t="s">
        <v>372</v>
      </c>
      <c r="AB6681">
        <v>13890.74</v>
      </c>
      <c r="AC6681">
        <v>16807.794999999998</v>
      </c>
      <c r="AD6681">
        <v>1</v>
      </c>
      <c r="AE6681">
        <v>0</v>
      </c>
      <c r="AF6681">
        <v>1</v>
      </c>
      <c r="AG6681">
        <v>0</v>
      </c>
      <c r="AH6681">
        <v>13890.74</v>
      </c>
      <c r="AI6681">
        <v>16807.8</v>
      </c>
      <c r="AJ6681">
        <v>1</v>
      </c>
      <c r="AK6681">
        <v>1</v>
      </c>
      <c r="AL6681">
        <v>0</v>
      </c>
      <c r="AM6681">
        <v>1</v>
      </c>
    </row>
    <row r="6682" spans="1:39" x14ac:dyDescent="0.25">
      <c r="A6682" t="s">
        <v>2780</v>
      </c>
      <c r="B6682">
        <v>1</v>
      </c>
      <c r="C6682" t="s">
        <v>2781</v>
      </c>
      <c r="D6682" t="s">
        <v>170</v>
      </c>
      <c r="E6682">
        <v>27</v>
      </c>
      <c r="F6682" t="s">
        <v>26</v>
      </c>
      <c r="G6682" t="s">
        <v>2347</v>
      </c>
      <c r="H6682">
        <v>10506</v>
      </c>
      <c r="I6682" t="s">
        <v>2348</v>
      </c>
      <c r="J6682">
        <v>1350</v>
      </c>
      <c r="K6682" t="s">
        <v>1269</v>
      </c>
      <c r="L6682" t="s">
        <v>1270</v>
      </c>
      <c r="Y6682">
        <v>1375</v>
      </c>
      <c r="Z6682" t="s">
        <v>371</v>
      </c>
      <c r="AA6682" t="s">
        <v>372</v>
      </c>
      <c r="AB6682">
        <v>30230.57</v>
      </c>
      <c r="AC6682">
        <v>37032.447999999997</v>
      </c>
      <c r="AD6682">
        <v>1</v>
      </c>
      <c r="AE6682">
        <v>0</v>
      </c>
      <c r="AF6682">
        <v>1</v>
      </c>
      <c r="AG6682">
        <v>0</v>
      </c>
      <c r="AH6682">
        <v>30230.57</v>
      </c>
      <c r="AI6682">
        <v>37032.449999999997</v>
      </c>
      <c r="AJ6682">
        <v>0</v>
      </c>
      <c r="AK6682">
        <v>0</v>
      </c>
      <c r="AL6682">
        <v>0</v>
      </c>
      <c r="AM6682">
        <v>1</v>
      </c>
    </row>
    <row r="6683" spans="1:39" x14ac:dyDescent="0.25">
      <c r="A6683" t="s">
        <v>2780</v>
      </c>
      <c r="B6683">
        <v>1</v>
      </c>
      <c r="C6683" t="s">
        <v>2781</v>
      </c>
      <c r="D6683" t="s">
        <v>170</v>
      </c>
      <c r="E6683">
        <v>27</v>
      </c>
      <c r="F6683" t="s">
        <v>26</v>
      </c>
      <c r="G6683" t="s">
        <v>1851</v>
      </c>
      <c r="H6683">
        <v>10507</v>
      </c>
      <c r="I6683" t="s">
        <v>1852</v>
      </c>
      <c r="J6683">
        <v>1350</v>
      </c>
      <c r="K6683" t="s">
        <v>1269</v>
      </c>
      <c r="L6683" t="s">
        <v>1270</v>
      </c>
      <c r="Y6683">
        <v>1375</v>
      </c>
      <c r="Z6683" t="s">
        <v>371</v>
      </c>
      <c r="AA6683" t="s">
        <v>372</v>
      </c>
      <c r="AB6683">
        <v>29112.039000000001</v>
      </c>
      <c r="AC6683">
        <v>36098.928999999996</v>
      </c>
      <c r="AD6683">
        <v>2</v>
      </c>
      <c r="AE6683">
        <v>0</v>
      </c>
      <c r="AF6683">
        <v>2</v>
      </c>
      <c r="AG6683">
        <v>0</v>
      </c>
      <c r="AH6683">
        <v>58224.08</v>
      </c>
      <c r="AI6683">
        <v>72197.86</v>
      </c>
      <c r="AJ6683">
        <v>0</v>
      </c>
      <c r="AK6683">
        <v>0</v>
      </c>
      <c r="AL6683">
        <v>0</v>
      </c>
      <c r="AM6683">
        <v>1</v>
      </c>
    </row>
    <row r="6684" spans="1:39" x14ac:dyDescent="0.25">
      <c r="A6684" t="s">
        <v>2780</v>
      </c>
      <c r="B6684">
        <v>1</v>
      </c>
      <c r="C6684" t="s">
        <v>2781</v>
      </c>
      <c r="D6684" t="s">
        <v>170</v>
      </c>
      <c r="E6684">
        <v>27</v>
      </c>
      <c r="F6684" t="s">
        <v>26</v>
      </c>
      <c r="G6684" t="s">
        <v>2349</v>
      </c>
      <c r="H6684">
        <v>10509</v>
      </c>
      <c r="I6684" t="s">
        <v>2350</v>
      </c>
      <c r="J6684">
        <v>1350</v>
      </c>
      <c r="K6684" t="s">
        <v>1269</v>
      </c>
      <c r="L6684" t="s">
        <v>1270</v>
      </c>
      <c r="Y6684">
        <v>1375</v>
      </c>
      <c r="Z6684" t="s">
        <v>371</v>
      </c>
      <c r="AA6684" t="s">
        <v>372</v>
      </c>
      <c r="AB6684">
        <v>28516.355</v>
      </c>
      <c r="AC6684">
        <v>34504.794999999998</v>
      </c>
      <c r="AD6684">
        <v>0.16669999999999999</v>
      </c>
      <c r="AE6684">
        <v>0</v>
      </c>
      <c r="AF6684">
        <v>0.16669999999999999</v>
      </c>
      <c r="AG6684">
        <v>0</v>
      </c>
      <c r="AH6684">
        <v>4752.7299999999996</v>
      </c>
      <c r="AI6684">
        <v>5750.8</v>
      </c>
      <c r="AJ6684">
        <v>0</v>
      </c>
      <c r="AK6684">
        <v>0</v>
      </c>
      <c r="AL6684">
        <v>0</v>
      </c>
      <c r="AM6684">
        <v>1</v>
      </c>
    </row>
    <row r="6685" spans="1:39" x14ac:dyDescent="0.25">
      <c r="A6685" t="s">
        <v>2780</v>
      </c>
      <c r="B6685">
        <v>1</v>
      </c>
      <c r="C6685" t="s">
        <v>2781</v>
      </c>
      <c r="D6685" t="s">
        <v>170</v>
      </c>
      <c r="E6685">
        <v>27</v>
      </c>
      <c r="F6685" t="s">
        <v>26</v>
      </c>
      <c r="G6685" t="s">
        <v>1029</v>
      </c>
      <c r="H6685">
        <v>10605</v>
      </c>
      <c r="I6685" t="s">
        <v>1030</v>
      </c>
      <c r="J6685">
        <v>1436</v>
      </c>
      <c r="K6685" t="s">
        <v>1031</v>
      </c>
      <c r="L6685" t="s">
        <v>1032</v>
      </c>
      <c r="Y6685">
        <v>1374</v>
      </c>
      <c r="Z6685" t="s">
        <v>393</v>
      </c>
      <c r="AA6685" t="s">
        <v>394</v>
      </c>
      <c r="AB6685">
        <v>13727.99</v>
      </c>
      <c r="AC6685">
        <v>16610.868999999999</v>
      </c>
      <c r="AD6685">
        <v>1.6667000000000001</v>
      </c>
      <c r="AE6685">
        <v>0</v>
      </c>
      <c r="AF6685">
        <v>1.6667000000000001</v>
      </c>
      <c r="AG6685">
        <v>0</v>
      </c>
      <c r="AH6685">
        <v>22879.98</v>
      </c>
      <c r="AI6685">
        <v>27684.78</v>
      </c>
      <c r="AJ6685">
        <v>1</v>
      </c>
      <c r="AK6685">
        <v>1.67</v>
      </c>
      <c r="AL6685">
        <v>0</v>
      </c>
      <c r="AM6685">
        <v>1</v>
      </c>
    </row>
    <row r="6686" spans="1:39" x14ac:dyDescent="0.25">
      <c r="A6686" t="s">
        <v>2780</v>
      </c>
      <c r="B6686">
        <v>1</v>
      </c>
      <c r="C6686" t="s">
        <v>2781</v>
      </c>
      <c r="D6686" t="s">
        <v>170</v>
      </c>
      <c r="E6686">
        <v>27</v>
      </c>
      <c r="F6686" t="s">
        <v>26</v>
      </c>
      <c r="G6686" t="s">
        <v>1049</v>
      </c>
      <c r="H6686">
        <v>10722</v>
      </c>
      <c r="I6686" t="s">
        <v>1050</v>
      </c>
      <c r="J6686">
        <v>1446</v>
      </c>
      <c r="K6686" t="s">
        <v>745</v>
      </c>
      <c r="L6686" t="s">
        <v>746</v>
      </c>
      <c r="P6686">
        <v>1090</v>
      </c>
      <c r="Q6686" t="s">
        <v>621</v>
      </c>
      <c r="R6686" t="s">
        <v>622</v>
      </c>
      <c r="Y6686">
        <v>1376</v>
      </c>
      <c r="Z6686" t="s">
        <v>377</v>
      </c>
      <c r="AA6686" t="s">
        <v>378</v>
      </c>
      <c r="AB6686">
        <v>553439.04</v>
      </c>
      <c r="AC6686">
        <v>686264.44799999997</v>
      </c>
      <c r="AD6686">
        <v>0.05</v>
      </c>
      <c r="AE6686">
        <v>0</v>
      </c>
      <c r="AF6686">
        <v>0.05</v>
      </c>
      <c r="AG6686">
        <v>0</v>
      </c>
      <c r="AH6686">
        <v>27671.95</v>
      </c>
      <c r="AI6686">
        <v>34313.22</v>
      </c>
      <c r="AJ6686">
        <v>1</v>
      </c>
      <c r="AK6686">
        <v>0.05</v>
      </c>
      <c r="AL6686">
        <v>0</v>
      </c>
      <c r="AM6686">
        <v>1</v>
      </c>
    </row>
    <row r="6687" spans="1:39" x14ac:dyDescent="0.25">
      <c r="A6687" t="s">
        <v>2780</v>
      </c>
      <c r="B6687">
        <v>1</v>
      </c>
      <c r="C6687" t="s">
        <v>2781</v>
      </c>
      <c r="D6687" t="s">
        <v>170</v>
      </c>
      <c r="E6687">
        <v>27</v>
      </c>
      <c r="F6687" t="s">
        <v>26</v>
      </c>
      <c r="G6687" t="s">
        <v>1055</v>
      </c>
      <c r="H6687">
        <v>10739</v>
      </c>
      <c r="I6687" t="s">
        <v>1056</v>
      </c>
      <c r="J6687">
        <v>1433</v>
      </c>
      <c r="K6687" t="s">
        <v>1057</v>
      </c>
      <c r="L6687" t="s">
        <v>1058</v>
      </c>
      <c r="Y6687">
        <v>1374</v>
      </c>
      <c r="Z6687" t="s">
        <v>393</v>
      </c>
      <c r="AA6687" t="s">
        <v>394</v>
      </c>
      <c r="AB6687">
        <v>0</v>
      </c>
      <c r="AC6687">
        <v>0</v>
      </c>
      <c r="AD6687">
        <v>0</v>
      </c>
      <c r="AE6687">
        <v>6.2222</v>
      </c>
      <c r="AF6687">
        <v>6.2222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1</v>
      </c>
    </row>
    <row r="6688" spans="1:39" x14ac:dyDescent="0.25">
      <c r="A6688" t="s">
        <v>2780</v>
      </c>
      <c r="B6688">
        <v>1</v>
      </c>
      <c r="C6688" t="s">
        <v>2781</v>
      </c>
      <c r="D6688" t="s">
        <v>170</v>
      </c>
      <c r="E6688">
        <v>27</v>
      </c>
      <c r="F6688" t="s">
        <v>26</v>
      </c>
      <c r="G6688" t="s">
        <v>1059</v>
      </c>
      <c r="H6688">
        <v>10747</v>
      </c>
      <c r="I6688" t="s">
        <v>1060</v>
      </c>
      <c r="J6688">
        <v>1433</v>
      </c>
      <c r="K6688" t="s">
        <v>1057</v>
      </c>
      <c r="L6688" t="s">
        <v>1058</v>
      </c>
      <c r="Y6688">
        <v>1374</v>
      </c>
      <c r="Z6688" t="s">
        <v>393</v>
      </c>
      <c r="AA6688" t="s">
        <v>394</v>
      </c>
      <c r="AB6688">
        <v>0</v>
      </c>
      <c r="AC6688">
        <v>0</v>
      </c>
      <c r="AD6688">
        <v>0</v>
      </c>
      <c r="AE6688">
        <v>8.3299999999999999E-2</v>
      </c>
      <c r="AF6688">
        <v>8.3299999999999999E-2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1</v>
      </c>
    </row>
    <row r="6689" spans="1:39" x14ac:dyDescent="0.25">
      <c r="A6689" t="s">
        <v>2780</v>
      </c>
      <c r="B6689">
        <v>1</v>
      </c>
      <c r="C6689" t="s">
        <v>2781</v>
      </c>
      <c r="D6689" t="s">
        <v>170</v>
      </c>
      <c r="E6689">
        <v>27</v>
      </c>
      <c r="F6689" t="s">
        <v>26</v>
      </c>
      <c r="G6689" t="s">
        <v>1061</v>
      </c>
      <c r="H6689">
        <v>10761</v>
      </c>
      <c r="I6689" t="s">
        <v>1062</v>
      </c>
      <c r="J6689">
        <v>1433</v>
      </c>
      <c r="K6689" t="s">
        <v>1057</v>
      </c>
      <c r="L6689" t="s">
        <v>1058</v>
      </c>
      <c r="Y6689">
        <v>1374</v>
      </c>
      <c r="Z6689" t="s">
        <v>393</v>
      </c>
      <c r="AA6689" t="s">
        <v>394</v>
      </c>
      <c r="AB6689">
        <v>0</v>
      </c>
      <c r="AC6689">
        <v>0</v>
      </c>
      <c r="AD6689">
        <v>0</v>
      </c>
      <c r="AE6689">
        <v>0.33329999999999999</v>
      </c>
      <c r="AF6689">
        <v>0.33329999999999999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1</v>
      </c>
    </row>
    <row r="6690" spans="1:39" x14ac:dyDescent="0.25">
      <c r="A6690" t="s">
        <v>2780</v>
      </c>
      <c r="B6690">
        <v>1</v>
      </c>
      <c r="C6690" t="s">
        <v>2781</v>
      </c>
      <c r="D6690" t="s">
        <v>170</v>
      </c>
      <c r="E6690">
        <v>27</v>
      </c>
      <c r="F6690" t="s">
        <v>26</v>
      </c>
      <c r="G6690" t="s">
        <v>2806</v>
      </c>
      <c r="H6690">
        <v>10833</v>
      </c>
      <c r="I6690" t="s">
        <v>2807</v>
      </c>
      <c r="J6690">
        <v>1192</v>
      </c>
      <c r="K6690" t="s">
        <v>1117</v>
      </c>
      <c r="L6690" t="s">
        <v>1118</v>
      </c>
      <c r="Y6690">
        <v>1375</v>
      </c>
      <c r="Z6690" t="s">
        <v>371</v>
      </c>
      <c r="AA6690" t="s">
        <v>372</v>
      </c>
      <c r="AB6690">
        <v>52994.33</v>
      </c>
      <c r="AC6690">
        <v>64918.052000000003</v>
      </c>
      <c r="AD6690">
        <v>0.125</v>
      </c>
      <c r="AE6690">
        <v>0</v>
      </c>
      <c r="AF6690">
        <v>0.125</v>
      </c>
      <c r="AG6690">
        <v>0</v>
      </c>
      <c r="AH6690">
        <v>6624.29</v>
      </c>
      <c r="AI6690">
        <v>8114.76</v>
      </c>
      <c r="AJ6690">
        <v>0</v>
      </c>
      <c r="AK6690">
        <v>0</v>
      </c>
      <c r="AL6690">
        <v>0</v>
      </c>
      <c r="AM6690">
        <v>1</v>
      </c>
    </row>
    <row r="6691" spans="1:39" x14ac:dyDescent="0.25">
      <c r="A6691" t="s">
        <v>2780</v>
      </c>
      <c r="B6691">
        <v>1</v>
      </c>
      <c r="C6691" t="s">
        <v>2781</v>
      </c>
      <c r="D6691" t="s">
        <v>170</v>
      </c>
      <c r="E6691">
        <v>27</v>
      </c>
      <c r="F6691" t="s">
        <v>26</v>
      </c>
      <c r="G6691" t="s">
        <v>1962</v>
      </c>
      <c r="H6691">
        <v>10839</v>
      </c>
      <c r="I6691" t="s">
        <v>1963</v>
      </c>
      <c r="J6691">
        <v>1257</v>
      </c>
      <c r="K6691" t="s">
        <v>893</v>
      </c>
      <c r="L6691" t="s">
        <v>894</v>
      </c>
      <c r="P6691">
        <v>1113</v>
      </c>
      <c r="Q6691" t="s">
        <v>1427</v>
      </c>
      <c r="R6691" t="s">
        <v>1428</v>
      </c>
      <c r="Y6691">
        <v>1375</v>
      </c>
      <c r="Z6691" t="s">
        <v>371</v>
      </c>
      <c r="AA6691" t="s">
        <v>372</v>
      </c>
      <c r="AB6691">
        <v>23337.37</v>
      </c>
      <c r="AC6691">
        <v>28938.339</v>
      </c>
      <c r="AD6691">
        <v>1</v>
      </c>
      <c r="AE6691">
        <v>0</v>
      </c>
      <c r="AF6691">
        <v>1</v>
      </c>
      <c r="AG6691">
        <v>0</v>
      </c>
      <c r="AH6691">
        <v>23337.37</v>
      </c>
      <c r="AI6691">
        <v>28938.34</v>
      </c>
      <c r="AJ6691">
        <v>0</v>
      </c>
      <c r="AK6691">
        <v>0</v>
      </c>
      <c r="AL6691">
        <v>0</v>
      </c>
      <c r="AM6691">
        <v>1</v>
      </c>
    </row>
    <row r="6692" spans="1:39" x14ac:dyDescent="0.25">
      <c r="A6692" t="s">
        <v>2780</v>
      </c>
      <c r="B6692">
        <v>1</v>
      </c>
      <c r="C6692" t="s">
        <v>2781</v>
      </c>
      <c r="D6692" t="s">
        <v>170</v>
      </c>
      <c r="E6692">
        <v>27</v>
      </c>
      <c r="F6692" t="s">
        <v>26</v>
      </c>
      <c r="G6692" t="s">
        <v>1071</v>
      </c>
      <c r="H6692">
        <v>10858</v>
      </c>
      <c r="I6692" t="s">
        <v>1072</v>
      </c>
      <c r="J6692">
        <v>1015</v>
      </c>
      <c r="K6692" t="s">
        <v>655</v>
      </c>
      <c r="L6692" t="s">
        <v>656</v>
      </c>
      <c r="P6692">
        <v>1236</v>
      </c>
      <c r="Q6692" t="s">
        <v>1003</v>
      </c>
      <c r="R6692" t="s">
        <v>1004</v>
      </c>
      <c r="Y6692">
        <v>1374</v>
      </c>
      <c r="Z6692" t="s">
        <v>393</v>
      </c>
      <c r="AA6692" t="s">
        <v>394</v>
      </c>
      <c r="AB6692">
        <v>58434.552000000003</v>
      </c>
      <c r="AC6692">
        <v>71582.323000000004</v>
      </c>
      <c r="AD6692">
        <v>0.16669999999999999</v>
      </c>
      <c r="AE6692">
        <v>0</v>
      </c>
      <c r="AF6692">
        <v>0.16669999999999999</v>
      </c>
      <c r="AG6692">
        <v>0</v>
      </c>
      <c r="AH6692">
        <v>9739.09</v>
      </c>
      <c r="AI6692">
        <v>11930.39</v>
      </c>
      <c r="AJ6692">
        <v>1</v>
      </c>
      <c r="AK6692">
        <v>0.17</v>
      </c>
      <c r="AL6692">
        <v>0</v>
      </c>
      <c r="AM6692">
        <v>1</v>
      </c>
    </row>
    <row r="6693" spans="1:39" x14ac:dyDescent="0.25">
      <c r="A6693" t="s">
        <v>2780</v>
      </c>
      <c r="B6693">
        <v>1</v>
      </c>
      <c r="C6693" t="s">
        <v>2781</v>
      </c>
      <c r="D6693" t="s">
        <v>170</v>
      </c>
      <c r="E6693">
        <v>27</v>
      </c>
      <c r="F6693" t="s">
        <v>26</v>
      </c>
      <c r="G6693" t="s">
        <v>1073</v>
      </c>
      <c r="H6693">
        <v>10866</v>
      </c>
      <c r="I6693" t="s">
        <v>1074</v>
      </c>
      <c r="Y6693">
        <v>1373</v>
      </c>
      <c r="Z6693" t="s">
        <v>453</v>
      </c>
      <c r="AA6693" t="s">
        <v>454</v>
      </c>
      <c r="AB6693">
        <v>31205.423999999999</v>
      </c>
      <c r="AC6693">
        <v>38154.512000000002</v>
      </c>
      <c r="AD6693">
        <v>5.1905000000000001</v>
      </c>
      <c r="AE6693">
        <v>0</v>
      </c>
      <c r="AF6693">
        <v>5.1905000000000001</v>
      </c>
      <c r="AG6693">
        <v>0</v>
      </c>
      <c r="AH6693">
        <v>161971.01</v>
      </c>
      <c r="AI6693">
        <v>198040.09</v>
      </c>
      <c r="AJ6693">
        <v>1</v>
      </c>
      <c r="AK6693">
        <v>5.19</v>
      </c>
      <c r="AL6693">
        <v>0</v>
      </c>
      <c r="AM6693">
        <v>1</v>
      </c>
    </row>
    <row r="6694" spans="1:39" x14ac:dyDescent="0.25">
      <c r="A6694" t="s">
        <v>2780</v>
      </c>
      <c r="B6694">
        <v>1</v>
      </c>
      <c r="C6694" t="s">
        <v>2781</v>
      </c>
      <c r="D6694" t="s">
        <v>170</v>
      </c>
      <c r="E6694">
        <v>27</v>
      </c>
      <c r="F6694" t="s">
        <v>26</v>
      </c>
      <c r="G6694" t="s">
        <v>2351</v>
      </c>
      <c r="H6694">
        <v>10871</v>
      </c>
      <c r="I6694" t="s">
        <v>2352</v>
      </c>
      <c r="J6694">
        <v>1469</v>
      </c>
      <c r="K6694" t="s">
        <v>1435</v>
      </c>
      <c r="L6694" t="s">
        <v>1436</v>
      </c>
      <c r="Y6694">
        <v>1374</v>
      </c>
      <c r="Z6694" t="s">
        <v>393</v>
      </c>
      <c r="AA6694" t="s">
        <v>394</v>
      </c>
      <c r="AB6694">
        <v>34271.96</v>
      </c>
      <c r="AC6694">
        <v>41469.08</v>
      </c>
      <c r="AD6694">
        <v>4.1700000000000001E-2</v>
      </c>
      <c r="AE6694">
        <v>0</v>
      </c>
      <c r="AF6694">
        <v>4.1700000000000001E-2</v>
      </c>
      <c r="AG6694">
        <v>0</v>
      </c>
      <c r="AH6694">
        <v>1428</v>
      </c>
      <c r="AI6694">
        <v>1727.88</v>
      </c>
      <c r="AJ6694">
        <v>1</v>
      </c>
      <c r="AK6694">
        <v>0.04</v>
      </c>
      <c r="AL6694">
        <v>0</v>
      </c>
      <c r="AM6694">
        <v>1</v>
      </c>
    </row>
    <row r="6695" spans="1:39" x14ac:dyDescent="0.25">
      <c r="A6695" t="s">
        <v>2780</v>
      </c>
      <c r="B6695">
        <v>1</v>
      </c>
      <c r="C6695" t="s">
        <v>2781</v>
      </c>
      <c r="D6695" t="s">
        <v>170</v>
      </c>
      <c r="E6695">
        <v>27</v>
      </c>
      <c r="F6695" t="s">
        <v>26</v>
      </c>
      <c r="G6695" t="s">
        <v>1734</v>
      </c>
      <c r="H6695">
        <v>11010</v>
      </c>
      <c r="I6695" t="s">
        <v>1735</v>
      </c>
      <c r="J6695">
        <v>1257</v>
      </c>
      <c r="K6695" t="s">
        <v>893</v>
      </c>
      <c r="L6695" t="s">
        <v>894</v>
      </c>
      <c r="P6695">
        <v>1113</v>
      </c>
      <c r="Q6695" t="s">
        <v>1427</v>
      </c>
      <c r="R6695" t="s">
        <v>1428</v>
      </c>
      <c r="Y6695">
        <v>1375</v>
      </c>
      <c r="Z6695" t="s">
        <v>371</v>
      </c>
      <c r="AA6695" t="s">
        <v>372</v>
      </c>
      <c r="AB6695">
        <v>15790.067999999999</v>
      </c>
      <c r="AC6695">
        <v>19105.982</v>
      </c>
      <c r="AD6695">
        <v>1</v>
      </c>
      <c r="AE6695">
        <v>0</v>
      </c>
      <c r="AF6695">
        <v>1</v>
      </c>
      <c r="AG6695">
        <v>0</v>
      </c>
      <c r="AH6695">
        <v>15790.07</v>
      </c>
      <c r="AI6695">
        <v>19105.98</v>
      </c>
      <c r="AJ6695">
        <v>0</v>
      </c>
      <c r="AK6695">
        <v>0</v>
      </c>
      <c r="AL6695">
        <v>0</v>
      </c>
      <c r="AM6695">
        <v>1</v>
      </c>
    </row>
    <row r="6696" spans="1:39" x14ac:dyDescent="0.25">
      <c r="A6696" t="s">
        <v>2780</v>
      </c>
      <c r="B6696">
        <v>1</v>
      </c>
      <c r="C6696" t="s">
        <v>2781</v>
      </c>
      <c r="D6696" t="s">
        <v>170</v>
      </c>
      <c r="E6696">
        <v>27</v>
      </c>
      <c r="F6696" t="s">
        <v>26</v>
      </c>
      <c r="G6696" t="s">
        <v>2333</v>
      </c>
      <c r="H6696">
        <v>11011</v>
      </c>
      <c r="I6696" t="s">
        <v>2334</v>
      </c>
      <c r="J6696">
        <v>1192</v>
      </c>
      <c r="K6696" t="s">
        <v>1117</v>
      </c>
      <c r="L6696" t="s">
        <v>1118</v>
      </c>
      <c r="P6696">
        <v>1112</v>
      </c>
      <c r="Q6696" t="s">
        <v>1227</v>
      </c>
      <c r="R6696" t="s">
        <v>1228</v>
      </c>
      <c r="Y6696">
        <v>1375</v>
      </c>
      <c r="Z6696" t="s">
        <v>371</v>
      </c>
      <c r="AA6696" t="s">
        <v>372</v>
      </c>
      <c r="AB6696">
        <v>35224.536</v>
      </c>
      <c r="AC6696">
        <v>42621.688999999998</v>
      </c>
      <c r="AD6696">
        <v>1</v>
      </c>
      <c r="AE6696">
        <v>0</v>
      </c>
      <c r="AF6696">
        <v>1</v>
      </c>
      <c r="AG6696">
        <v>0</v>
      </c>
      <c r="AH6696">
        <v>35224.54</v>
      </c>
      <c r="AI6696">
        <v>42621.69</v>
      </c>
      <c r="AJ6696">
        <v>1</v>
      </c>
      <c r="AK6696">
        <v>1</v>
      </c>
      <c r="AL6696">
        <v>0</v>
      </c>
      <c r="AM6696">
        <v>1</v>
      </c>
    </row>
    <row r="6697" spans="1:39" x14ac:dyDescent="0.25">
      <c r="A6697" t="s">
        <v>2780</v>
      </c>
      <c r="B6697">
        <v>1</v>
      </c>
      <c r="C6697" t="s">
        <v>2781</v>
      </c>
      <c r="D6697" t="s">
        <v>170</v>
      </c>
      <c r="E6697">
        <v>27</v>
      </c>
      <c r="F6697" t="s">
        <v>26</v>
      </c>
      <c r="G6697" t="s">
        <v>1083</v>
      </c>
      <c r="H6697">
        <v>11064</v>
      </c>
      <c r="I6697" t="s">
        <v>1084</v>
      </c>
      <c r="J6697">
        <v>1467</v>
      </c>
      <c r="K6697" t="s">
        <v>1085</v>
      </c>
      <c r="L6697" t="s">
        <v>1086</v>
      </c>
      <c r="Y6697">
        <v>1374</v>
      </c>
      <c r="Z6697" t="s">
        <v>393</v>
      </c>
      <c r="AA6697" t="s">
        <v>394</v>
      </c>
      <c r="AB6697">
        <v>79601.98</v>
      </c>
      <c r="AC6697">
        <v>97507.51</v>
      </c>
      <c r="AD6697">
        <v>0.375</v>
      </c>
      <c r="AE6697">
        <v>0</v>
      </c>
      <c r="AF6697">
        <v>0.375</v>
      </c>
      <c r="AG6697">
        <v>0</v>
      </c>
      <c r="AH6697">
        <v>29850.74</v>
      </c>
      <c r="AI6697">
        <v>36565.32</v>
      </c>
      <c r="AJ6697">
        <v>0</v>
      </c>
      <c r="AK6697">
        <v>0</v>
      </c>
      <c r="AL6697">
        <v>0</v>
      </c>
      <c r="AM6697">
        <v>1</v>
      </c>
    </row>
    <row r="6698" spans="1:39" x14ac:dyDescent="0.25">
      <c r="A6698" t="s">
        <v>2780</v>
      </c>
      <c r="B6698">
        <v>1</v>
      </c>
      <c r="C6698" t="s">
        <v>2781</v>
      </c>
      <c r="D6698" t="s">
        <v>170</v>
      </c>
      <c r="E6698">
        <v>27</v>
      </c>
      <c r="F6698" t="s">
        <v>26</v>
      </c>
      <c r="G6698" t="s">
        <v>2190</v>
      </c>
      <c r="H6698">
        <v>11067</v>
      </c>
      <c r="I6698" t="s">
        <v>2191</v>
      </c>
      <c r="J6698">
        <v>1473</v>
      </c>
      <c r="K6698" t="s">
        <v>2192</v>
      </c>
      <c r="L6698" t="s">
        <v>2193</v>
      </c>
      <c r="Y6698">
        <v>1374</v>
      </c>
      <c r="Z6698" t="s">
        <v>393</v>
      </c>
      <c r="AA6698" t="s">
        <v>394</v>
      </c>
      <c r="AB6698">
        <v>45883.8</v>
      </c>
      <c r="AC6698">
        <v>56895.911999999997</v>
      </c>
      <c r="AD6698">
        <v>0.16669999999999999</v>
      </c>
      <c r="AE6698">
        <v>0</v>
      </c>
      <c r="AF6698">
        <v>0.16669999999999999</v>
      </c>
      <c r="AG6698">
        <v>0</v>
      </c>
      <c r="AH6698">
        <v>7647.3</v>
      </c>
      <c r="AI6698">
        <v>9482.65</v>
      </c>
      <c r="AJ6698">
        <v>0</v>
      </c>
      <c r="AK6698">
        <v>0</v>
      </c>
      <c r="AL6698">
        <v>0</v>
      </c>
      <c r="AM6698">
        <v>1</v>
      </c>
    </row>
    <row r="6699" spans="1:39" x14ac:dyDescent="0.25">
      <c r="A6699" t="s">
        <v>2780</v>
      </c>
      <c r="B6699">
        <v>1</v>
      </c>
      <c r="C6699" t="s">
        <v>2781</v>
      </c>
      <c r="D6699" t="s">
        <v>170</v>
      </c>
      <c r="E6699">
        <v>27</v>
      </c>
      <c r="F6699" t="s">
        <v>26</v>
      </c>
      <c r="G6699" t="s">
        <v>1283</v>
      </c>
      <c r="H6699">
        <v>11068</v>
      </c>
      <c r="I6699" t="s">
        <v>1284</v>
      </c>
      <c r="Y6699">
        <v>1370</v>
      </c>
      <c r="Z6699" t="s">
        <v>477</v>
      </c>
      <c r="AA6699" t="s">
        <v>478</v>
      </c>
      <c r="AB6699">
        <v>9519.2579999999998</v>
      </c>
      <c r="AC6699">
        <v>11597.557000000001</v>
      </c>
      <c r="AD6699">
        <v>33</v>
      </c>
      <c r="AE6699">
        <v>0</v>
      </c>
      <c r="AF6699">
        <v>33</v>
      </c>
      <c r="AG6699">
        <v>0</v>
      </c>
      <c r="AH6699">
        <v>314135.52</v>
      </c>
      <c r="AI6699">
        <v>382719.4</v>
      </c>
      <c r="AJ6699">
        <v>5</v>
      </c>
      <c r="AK6699">
        <v>6.6</v>
      </c>
      <c r="AL6699">
        <v>0</v>
      </c>
      <c r="AM6699">
        <v>1</v>
      </c>
    </row>
    <row r="6700" spans="1:39" x14ac:dyDescent="0.25">
      <c r="A6700" t="s">
        <v>2780</v>
      </c>
      <c r="B6700">
        <v>1</v>
      </c>
      <c r="C6700" t="s">
        <v>2781</v>
      </c>
      <c r="D6700" t="s">
        <v>170</v>
      </c>
      <c r="E6700">
        <v>27</v>
      </c>
      <c r="F6700" t="s">
        <v>26</v>
      </c>
      <c r="G6700" t="s">
        <v>1087</v>
      </c>
      <c r="H6700">
        <v>11078</v>
      </c>
      <c r="I6700" t="s">
        <v>1088</v>
      </c>
      <c r="J6700">
        <v>1018</v>
      </c>
      <c r="K6700" t="s">
        <v>467</v>
      </c>
      <c r="L6700" t="s">
        <v>468</v>
      </c>
      <c r="Y6700">
        <v>1402</v>
      </c>
      <c r="Z6700" t="s">
        <v>355</v>
      </c>
      <c r="AA6700" t="s">
        <v>356</v>
      </c>
      <c r="AB6700">
        <v>165465.50399999999</v>
      </c>
      <c r="AC6700">
        <v>205177.234</v>
      </c>
      <c r="AD6700">
        <v>0.27779999999999999</v>
      </c>
      <c r="AE6700">
        <v>0</v>
      </c>
      <c r="AF6700">
        <v>0.27779999999999999</v>
      </c>
      <c r="AG6700">
        <v>0</v>
      </c>
      <c r="AH6700">
        <v>45962.64</v>
      </c>
      <c r="AI6700">
        <v>56993.68</v>
      </c>
      <c r="AJ6700">
        <v>5</v>
      </c>
      <c r="AK6700">
        <v>0.06</v>
      </c>
      <c r="AL6700">
        <v>0</v>
      </c>
      <c r="AM6700">
        <v>1</v>
      </c>
    </row>
    <row r="6701" spans="1:39" x14ac:dyDescent="0.25">
      <c r="A6701" t="s">
        <v>2780</v>
      </c>
      <c r="B6701">
        <v>1</v>
      </c>
      <c r="C6701" t="s">
        <v>2781</v>
      </c>
      <c r="D6701" t="s">
        <v>170</v>
      </c>
      <c r="E6701">
        <v>27</v>
      </c>
      <c r="F6701" t="s">
        <v>26</v>
      </c>
      <c r="G6701" t="s">
        <v>1089</v>
      </c>
      <c r="H6701">
        <v>11079</v>
      </c>
      <c r="I6701" t="s">
        <v>1090</v>
      </c>
      <c r="J6701">
        <v>1018</v>
      </c>
      <c r="K6701" t="s">
        <v>467</v>
      </c>
      <c r="L6701" t="s">
        <v>468</v>
      </c>
      <c r="Y6701">
        <v>1402</v>
      </c>
      <c r="Z6701" t="s">
        <v>355</v>
      </c>
      <c r="AA6701" t="s">
        <v>356</v>
      </c>
      <c r="AB6701">
        <v>166637.633</v>
      </c>
      <c r="AC6701">
        <v>205177.22899999999</v>
      </c>
      <c r="AD6701">
        <v>0.38890000000000002</v>
      </c>
      <c r="AE6701">
        <v>0</v>
      </c>
      <c r="AF6701">
        <v>0.38890000000000002</v>
      </c>
      <c r="AG6701">
        <v>0</v>
      </c>
      <c r="AH6701">
        <v>64803.519999999997</v>
      </c>
      <c r="AI6701">
        <v>79791.14</v>
      </c>
      <c r="AJ6701">
        <v>4</v>
      </c>
      <c r="AK6701">
        <v>0.1</v>
      </c>
      <c r="AL6701">
        <v>0</v>
      </c>
      <c r="AM6701">
        <v>1</v>
      </c>
    </row>
    <row r="6702" spans="1:39" x14ac:dyDescent="0.25">
      <c r="A6702" t="s">
        <v>2780</v>
      </c>
      <c r="B6702">
        <v>1</v>
      </c>
      <c r="C6702" t="s">
        <v>2781</v>
      </c>
      <c r="D6702" t="s">
        <v>170</v>
      </c>
      <c r="E6702">
        <v>27</v>
      </c>
      <c r="F6702" t="s">
        <v>26</v>
      </c>
      <c r="G6702" t="s">
        <v>1499</v>
      </c>
      <c r="H6702">
        <v>11085</v>
      </c>
      <c r="I6702" t="s">
        <v>1500</v>
      </c>
      <c r="J6702">
        <v>1192</v>
      </c>
      <c r="K6702" t="s">
        <v>1117</v>
      </c>
      <c r="L6702" t="s">
        <v>1118</v>
      </c>
      <c r="P6702">
        <v>1112</v>
      </c>
      <c r="Q6702" t="s">
        <v>1227</v>
      </c>
      <c r="R6702" t="s">
        <v>1228</v>
      </c>
      <c r="Y6702">
        <v>1375</v>
      </c>
      <c r="Z6702" t="s">
        <v>371</v>
      </c>
      <c r="AA6702" t="s">
        <v>372</v>
      </c>
      <c r="AB6702">
        <v>27361.514999999999</v>
      </c>
      <c r="AC6702">
        <v>33107.434000000001</v>
      </c>
      <c r="AD6702">
        <v>3</v>
      </c>
      <c r="AE6702">
        <v>0</v>
      </c>
      <c r="AF6702">
        <v>3</v>
      </c>
      <c r="AG6702">
        <v>0</v>
      </c>
      <c r="AH6702">
        <v>82084.55</v>
      </c>
      <c r="AI6702">
        <v>99322.3</v>
      </c>
      <c r="AJ6702">
        <v>1</v>
      </c>
      <c r="AK6702">
        <v>3</v>
      </c>
      <c r="AL6702">
        <v>0</v>
      </c>
      <c r="AM6702">
        <v>1</v>
      </c>
    </row>
    <row r="6703" spans="1:39" x14ac:dyDescent="0.25">
      <c r="A6703" t="s">
        <v>2780</v>
      </c>
      <c r="B6703">
        <v>1</v>
      </c>
      <c r="C6703" t="s">
        <v>2781</v>
      </c>
      <c r="D6703" t="s">
        <v>170</v>
      </c>
      <c r="E6703">
        <v>27</v>
      </c>
      <c r="F6703" t="s">
        <v>26</v>
      </c>
      <c r="G6703" t="s">
        <v>1590</v>
      </c>
      <c r="H6703">
        <v>11092</v>
      </c>
      <c r="I6703" t="s">
        <v>1591</v>
      </c>
      <c r="J6703">
        <v>1192</v>
      </c>
      <c r="K6703" t="s">
        <v>1117</v>
      </c>
      <c r="L6703" t="s">
        <v>1118</v>
      </c>
      <c r="P6703">
        <v>1112</v>
      </c>
      <c r="Q6703" t="s">
        <v>1227</v>
      </c>
      <c r="R6703" t="s">
        <v>1228</v>
      </c>
      <c r="Y6703">
        <v>1375</v>
      </c>
      <c r="Z6703" t="s">
        <v>371</v>
      </c>
      <c r="AA6703" t="s">
        <v>372</v>
      </c>
      <c r="AB6703">
        <v>26116.674999999999</v>
      </c>
      <c r="AC6703">
        <v>31858.098000000002</v>
      </c>
      <c r="AD6703">
        <v>3</v>
      </c>
      <c r="AE6703">
        <v>0</v>
      </c>
      <c r="AF6703">
        <v>3</v>
      </c>
      <c r="AG6703">
        <v>0</v>
      </c>
      <c r="AH6703">
        <v>78350.03</v>
      </c>
      <c r="AI6703">
        <v>95574.29</v>
      </c>
      <c r="AJ6703">
        <v>1</v>
      </c>
      <c r="AK6703">
        <v>3</v>
      </c>
      <c r="AL6703">
        <v>0</v>
      </c>
      <c r="AM6703">
        <v>1</v>
      </c>
    </row>
    <row r="6704" spans="1:39" x14ac:dyDescent="0.25">
      <c r="A6704" t="s">
        <v>2780</v>
      </c>
      <c r="B6704">
        <v>1</v>
      </c>
      <c r="C6704" t="s">
        <v>2781</v>
      </c>
      <c r="D6704" t="s">
        <v>170</v>
      </c>
      <c r="E6704">
        <v>27</v>
      </c>
      <c r="F6704" t="s">
        <v>26</v>
      </c>
      <c r="G6704" t="s">
        <v>1964</v>
      </c>
      <c r="H6704">
        <v>11125</v>
      </c>
      <c r="I6704" t="s">
        <v>1965</v>
      </c>
      <c r="J6704">
        <v>1346</v>
      </c>
      <c r="K6704" t="s">
        <v>1966</v>
      </c>
      <c r="L6704" t="s">
        <v>1967</v>
      </c>
      <c r="Y6704">
        <v>1375</v>
      </c>
      <c r="Z6704" t="s">
        <v>371</v>
      </c>
      <c r="AA6704" t="s">
        <v>372</v>
      </c>
      <c r="AB6704">
        <v>81717.06</v>
      </c>
      <c r="AC6704">
        <v>101329.15399999999</v>
      </c>
      <c r="AD6704">
        <v>0.33329999999999999</v>
      </c>
      <c r="AE6704">
        <v>0</v>
      </c>
      <c r="AF6704">
        <v>0.33329999999999999</v>
      </c>
      <c r="AG6704">
        <v>0</v>
      </c>
      <c r="AH6704">
        <v>27239.02</v>
      </c>
      <c r="AI6704">
        <v>33776.379999999997</v>
      </c>
      <c r="AJ6704">
        <v>0</v>
      </c>
      <c r="AK6704">
        <v>0</v>
      </c>
      <c r="AL6704">
        <v>0</v>
      </c>
      <c r="AM6704">
        <v>1</v>
      </c>
    </row>
    <row r="6705" spans="1:39" x14ac:dyDescent="0.25">
      <c r="A6705" t="s">
        <v>2780</v>
      </c>
      <c r="B6705">
        <v>1</v>
      </c>
      <c r="C6705" t="s">
        <v>2781</v>
      </c>
      <c r="D6705" t="s">
        <v>170</v>
      </c>
      <c r="E6705">
        <v>27</v>
      </c>
      <c r="F6705" t="s">
        <v>26</v>
      </c>
      <c r="G6705" t="s">
        <v>2194</v>
      </c>
      <c r="H6705">
        <v>11132</v>
      </c>
      <c r="I6705" t="s">
        <v>2195</v>
      </c>
      <c r="J6705">
        <v>1467</v>
      </c>
      <c r="K6705" t="s">
        <v>1085</v>
      </c>
      <c r="L6705" t="s">
        <v>1086</v>
      </c>
      <c r="Y6705">
        <v>1374</v>
      </c>
      <c r="Z6705" t="s">
        <v>393</v>
      </c>
      <c r="AA6705" t="s">
        <v>394</v>
      </c>
      <c r="AB6705">
        <v>30250.98</v>
      </c>
      <c r="AC6705">
        <v>36603.686000000002</v>
      </c>
      <c r="AD6705">
        <v>0.22220000000000001</v>
      </c>
      <c r="AE6705">
        <v>0</v>
      </c>
      <c r="AF6705">
        <v>0.22220000000000001</v>
      </c>
      <c r="AG6705">
        <v>0</v>
      </c>
      <c r="AH6705">
        <v>6722.44</v>
      </c>
      <c r="AI6705">
        <v>8134.15</v>
      </c>
      <c r="AJ6705">
        <v>0</v>
      </c>
      <c r="AK6705">
        <v>0</v>
      </c>
      <c r="AL6705">
        <v>0</v>
      </c>
      <c r="AM6705">
        <v>1</v>
      </c>
    </row>
    <row r="6706" spans="1:39" x14ac:dyDescent="0.25">
      <c r="A6706" t="s">
        <v>2780</v>
      </c>
      <c r="B6706">
        <v>1</v>
      </c>
      <c r="C6706" t="s">
        <v>2781</v>
      </c>
      <c r="D6706" t="s">
        <v>170</v>
      </c>
      <c r="E6706">
        <v>27</v>
      </c>
      <c r="F6706" t="s">
        <v>26</v>
      </c>
      <c r="G6706" t="s">
        <v>1287</v>
      </c>
      <c r="H6706">
        <v>11134</v>
      </c>
      <c r="I6706" t="s">
        <v>1288</v>
      </c>
      <c r="J6706">
        <v>1413</v>
      </c>
      <c r="K6706" t="s">
        <v>391</v>
      </c>
      <c r="L6706" t="s">
        <v>392</v>
      </c>
      <c r="Y6706">
        <v>1374</v>
      </c>
      <c r="Z6706" t="s">
        <v>393</v>
      </c>
      <c r="AA6706" t="s">
        <v>394</v>
      </c>
      <c r="AB6706">
        <v>30922.773000000001</v>
      </c>
      <c r="AC6706">
        <v>37416.561000000002</v>
      </c>
      <c r="AD6706">
        <v>0.16669999999999999</v>
      </c>
      <c r="AE6706">
        <v>0</v>
      </c>
      <c r="AF6706">
        <v>0.16669999999999999</v>
      </c>
      <c r="AG6706">
        <v>0</v>
      </c>
      <c r="AH6706">
        <v>5153.8</v>
      </c>
      <c r="AI6706">
        <v>6236.09</v>
      </c>
      <c r="AJ6706">
        <v>0</v>
      </c>
      <c r="AK6706">
        <v>0</v>
      </c>
      <c r="AL6706">
        <v>0</v>
      </c>
      <c r="AM6706">
        <v>1</v>
      </c>
    </row>
    <row r="6707" spans="1:39" x14ac:dyDescent="0.25">
      <c r="A6707" t="s">
        <v>2780</v>
      </c>
      <c r="B6707">
        <v>1</v>
      </c>
      <c r="C6707" t="s">
        <v>2781</v>
      </c>
      <c r="D6707" t="s">
        <v>170</v>
      </c>
      <c r="E6707">
        <v>27</v>
      </c>
      <c r="F6707" t="s">
        <v>26</v>
      </c>
      <c r="G6707" t="s">
        <v>1503</v>
      </c>
      <c r="H6707">
        <v>11147</v>
      </c>
      <c r="I6707" t="s">
        <v>1504</v>
      </c>
      <c r="J6707">
        <v>1194</v>
      </c>
      <c r="K6707" t="s">
        <v>367</v>
      </c>
      <c r="L6707" t="s">
        <v>368</v>
      </c>
      <c r="Y6707">
        <v>1375</v>
      </c>
      <c r="Z6707" t="s">
        <v>371</v>
      </c>
      <c r="AA6707" t="s">
        <v>372</v>
      </c>
      <c r="AB6707">
        <v>44782.256000000001</v>
      </c>
      <c r="AC6707">
        <v>54186.53</v>
      </c>
      <c r="AD6707">
        <v>4</v>
      </c>
      <c r="AE6707">
        <v>0</v>
      </c>
      <c r="AF6707">
        <v>4</v>
      </c>
      <c r="AG6707">
        <v>0</v>
      </c>
      <c r="AH6707">
        <v>179129.03</v>
      </c>
      <c r="AI6707">
        <v>216746.12</v>
      </c>
      <c r="AJ6707">
        <v>2</v>
      </c>
      <c r="AK6707">
        <v>2</v>
      </c>
      <c r="AL6707">
        <v>0</v>
      </c>
      <c r="AM6707">
        <v>1</v>
      </c>
    </row>
    <row r="6708" spans="1:39" x14ac:dyDescent="0.25">
      <c r="A6708" t="s">
        <v>2780</v>
      </c>
      <c r="B6708">
        <v>1</v>
      </c>
      <c r="C6708" t="s">
        <v>2781</v>
      </c>
      <c r="D6708" t="s">
        <v>170</v>
      </c>
      <c r="E6708">
        <v>27</v>
      </c>
      <c r="F6708" t="s">
        <v>26</v>
      </c>
      <c r="G6708" t="s">
        <v>2353</v>
      </c>
      <c r="H6708">
        <v>11176</v>
      </c>
      <c r="I6708" t="s">
        <v>2354</v>
      </c>
      <c r="P6708">
        <v>1352</v>
      </c>
      <c r="Q6708" t="s">
        <v>2355</v>
      </c>
      <c r="R6708" t="s">
        <v>2356</v>
      </c>
      <c r="Y6708">
        <v>1373</v>
      </c>
      <c r="Z6708" t="s">
        <v>453</v>
      </c>
      <c r="AA6708" t="s">
        <v>454</v>
      </c>
      <c r="AB6708">
        <v>15643.7</v>
      </c>
      <c r="AC6708">
        <v>19398.183000000001</v>
      </c>
      <c r="AD6708">
        <v>0.1875</v>
      </c>
      <c r="AE6708">
        <v>0</v>
      </c>
      <c r="AF6708">
        <v>0.1875</v>
      </c>
      <c r="AG6708">
        <v>0</v>
      </c>
      <c r="AH6708">
        <v>2933.19</v>
      </c>
      <c r="AI6708">
        <v>3637.16</v>
      </c>
      <c r="AJ6708">
        <v>0</v>
      </c>
      <c r="AK6708">
        <v>0</v>
      </c>
      <c r="AL6708">
        <v>0</v>
      </c>
      <c r="AM6708">
        <v>1</v>
      </c>
    </row>
    <row r="6709" spans="1:39" x14ac:dyDescent="0.25">
      <c r="A6709" t="s">
        <v>2780</v>
      </c>
      <c r="B6709">
        <v>1</v>
      </c>
      <c r="C6709" t="s">
        <v>2781</v>
      </c>
      <c r="D6709" t="s">
        <v>170</v>
      </c>
      <c r="E6709">
        <v>27</v>
      </c>
      <c r="F6709" t="s">
        <v>26</v>
      </c>
      <c r="G6709" t="s">
        <v>1111</v>
      </c>
      <c r="H6709">
        <v>11250</v>
      </c>
      <c r="I6709" t="s">
        <v>1112</v>
      </c>
      <c r="J6709">
        <v>1460</v>
      </c>
      <c r="K6709" t="s">
        <v>545</v>
      </c>
      <c r="L6709" t="s">
        <v>546</v>
      </c>
      <c r="AB6709">
        <v>202556.83100000001</v>
      </c>
      <c r="AC6709">
        <v>248107.21400000001</v>
      </c>
      <c r="AD6709">
        <v>0.3</v>
      </c>
      <c r="AE6709">
        <v>0</v>
      </c>
      <c r="AF6709">
        <v>0.3</v>
      </c>
      <c r="AG6709">
        <v>0</v>
      </c>
      <c r="AH6709">
        <v>60767.05</v>
      </c>
      <c r="AI6709">
        <v>74432.160000000003</v>
      </c>
      <c r="AJ6709">
        <v>5</v>
      </c>
      <c r="AK6709">
        <v>0.06</v>
      </c>
      <c r="AL6709">
        <v>0</v>
      </c>
      <c r="AM6709">
        <v>1</v>
      </c>
    </row>
    <row r="6710" spans="1:39" x14ac:dyDescent="0.25">
      <c r="A6710" t="s">
        <v>2780</v>
      </c>
      <c r="B6710">
        <v>1</v>
      </c>
      <c r="C6710" t="s">
        <v>2781</v>
      </c>
      <c r="D6710" t="s">
        <v>170</v>
      </c>
      <c r="E6710">
        <v>27</v>
      </c>
      <c r="F6710" t="s">
        <v>26</v>
      </c>
      <c r="G6710" t="s">
        <v>1600</v>
      </c>
      <c r="H6710">
        <v>11263</v>
      </c>
      <c r="I6710" t="s">
        <v>1601</v>
      </c>
      <c r="Y6710">
        <v>1376</v>
      </c>
      <c r="Z6710" t="s">
        <v>377</v>
      </c>
      <c r="AA6710" t="s">
        <v>378</v>
      </c>
      <c r="AB6710">
        <v>228100.7</v>
      </c>
      <c r="AC6710">
        <v>276001.86800000002</v>
      </c>
      <c r="AD6710">
        <v>3.3300000000000003E-2</v>
      </c>
      <c r="AE6710">
        <v>0</v>
      </c>
      <c r="AF6710">
        <v>3.3300000000000003E-2</v>
      </c>
      <c r="AG6710">
        <v>0</v>
      </c>
      <c r="AH6710">
        <v>7603.36</v>
      </c>
      <c r="AI6710">
        <v>9200.06</v>
      </c>
      <c r="AJ6710">
        <v>0</v>
      </c>
      <c r="AK6710">
        <v>0</v>
      </c>
      <c r="AL6710">
        <v>0</v>
      </c>
      <c r="AM6710">
        <v>1</v>
      </c>
    </row>
    <row r="6711" spans="1:39" x14ac:dyDescent="0.25">
      <c r="A6711" t="s">
        <v>2780</v>
      </c>
      <c r="B6711">
        <v>1</v>
      </c>
      <c r="C6711" t="s">
        <v>2781</v>
      </c>
      <c r="D6711" t="s">
        <v>170</v>
      </c>
      <c r="E6711">
        <v>27</v>
      </c>
      <c r="F6711" t="s">
        <v>26</v>
      </c>
      <c r="G6711" t="s">
        <v>2820</v>
      </c>
      <c r="H6711">
        <v>11297</v>
      </c>
      <c r="I6711" t="s">
        <v>2821</v>
      </c>
      <c r="AB6711">
        <v>23881.907999999999</v>
      </c>
      <c r="AC6711">
        <v>28897.111000000001</v>
      </c>
      <c r="AD6711">
        <v>8.3299999999999999E-2</v>
      </c>
      <c r="AE6711">
        <v>0</v>
      </c>
      <c r="AF6711">
        <v>8.3299999999999999E-2</v>
      </c>
      <c r="AG6711">
        <v>0</v>
      </c>
      <c r="AH6711">
        <v>1990.16</v>
      </c>
      <c r="AI6711">
        <v>2408.09</v>
      </c>
      <c r="AJ6711">
        <v>0</v>
      </c>
      <c r="AK6711">
        <v>0</v>
      </c>
      <c r="AL6711">
        <v>0</v>
      </c>
      <c r="AM6711">
        <v>1</v>
      </c>
    </row>
    <row r="6712" spans="1:39" x14ac:dyDescent="0.25">
      <c r="A6712" t="s">
        <v>2780</v>
      </c>
      <c r="B6712">
        <v>1</v>
      </c>
      <c r="C6712" t="s">
        <v>2781</v>
      </c>
      <c r="D6712" t="s">
        <v>170</v>
      </c>
      <c r="E6712">
        <v>27</v>
      </c>
      <c r="F6712" t="s">
        <v>26</v>
      </c>
      <c r="G6712" t="s">
        <v>1115</v>
      </c>
      <c r="H6712">
        <v>11302</v>
      </c>
      <c r="I6712" t="s">
        <v>1116</v>
      </c>
      <c r="J6712">
        <v>1192</v>
      </c>
      <c r="K6712" t="s">
        <v>1117</v>
      </c>
      <c r="L6712" t="s">
        <v>1118</v>
      </c>
      <c r="P6712">
        <v>1101</v>
      </c>
      <c r="Q6712" t="s">
        <v>895</v>
      </c>
      <c r="R6712" t="s">
        <v>896</v>
      </c>
      <c r="Y6712">
        <v>1375</v>
      </c>
      <c r="Z6712" t="s">
        <v>371</v>
      </c>
      <c r="AA6712" t="s">
        <v>372</v>
      </c>
      <c r="AB6712">
        <v>28272.476999999999</v>
      </c>
      <c r="AC6712">
        <v>34633.786999999997</v>
      </c>
      <c r="AD6712">
        <v>0.9</v>
      </c>
      <c r="AE6712">
        <v>0</v>
      </c>
      <c r="AF6712">
        <v>0.9</v>
      </c>
      <c r="AG6712">
        <v>0</v>
      </c>
      <c r="AH6712">
        <v>25445.23</v>
      </c>
      <c r="AI6712">
        <v>31170.41</v>
      </c>
      <c r="AJ6712">
        <v>1</v>
      </c>
      <c r="AK6712">
        <v>0.9</v>
      </c>
      <c r="AL6712">
        <v>0</v>
      </c>
      <c r="AM6712">
        <v>1</v>
      </c>
    </row>
    <row r="6713" spans="1:39" x14ac:dyDescent="0.25">
      <c r="A6713" t="s">
        <v>2780</v>
      </c>
      <c r="B6713">
        <v>1</v>
      </c>
      <c r="C6713" t="s">
        <v>2781</v>
      </c>
      <c r="D6713" t="s">
        <v>170</v>
      </c>
      <c r="E6713">
        <v>27</v>
      </c>
      <c r="F6713" t="s">
        <v>26</v>
      </c>
      <c r="G6713" t="s">
        <v>2357</v>
      </c>
      <c r="H6713">
        <v>11341</v>
      </c>
      <c r="I6713" t="s">
        <v>2358</v>
      </c>
      <c r="AB6713">
        <v>55593.337</v>
      </c>
      <c r="AC6713">
        <v>67267.941999999995</v>
      </c>
      <c r="AD6713">
        <v>8.3299999999999999E-2</v>
      </c>
      <c r="AE6713">
        <v>0</v>
      </c>
      <c r="AF6713">
        <v>8.3299999999999999E-2</v>
      </c>
      <c r="AG6713">
        <v>0</v>
      </c>
      <c r="AH6713">
        <v>4632.78</v>
      </c>
      <c r="AI6713">
        <v>5605.66</v>
      </c>
      <c r="AJ6713">
        <v>0</v>
      </c>
      <c r="AK6713">
        <v>0</v>
      </c>
      <c r="AL6713">
        <v>0</v>
      </c>
      <c r="AM6713">
        <v>1</v>
      </c>
    </row>
    <row r="6714" spans="1:39" x14ac:dyDescent="0.25">
      <c r="A6714" t="s">
        <v>2780</v>
      </c>
      <c r="B6714">
        <v>1</v>
      </c>
      <c r="C6714" t="s">
        <v>2781</v>
      </c>
      <c r="D6714" t="s">
        <v>170</v>
      </c>
      <c r="E6714">
        <v>27</v>
      </c>
      <c r="F6714" t="s">
        <v>26</v>
      </c>
      <c r="G6714" t="s">
        <v>2228</v>
      </c>
      <c r="H6714">
        <v>11354</v>
      </c>
      <c r="I6714" t="s">
        <v>2229</v>
      </c>
      <c r="AB6714">
        <v>55593.337</v>
      </c>
      <c r="AC6714">
        <v>67267.941999999995</v>
      </c>
      <c r="AD6714">
        <v>0.16669999999999999</v>
      </c>
      <c r="AE6714">
        <v>0</v>
      </c>
      <c r="AF6714">
        <v>0.16669999999999999</v>
      </c>
      <c r="AG6714">
        <v>0</v>
      </c>
      <c r="AH6714">
        <v>9265.56</v>
      </c>
      <c r="AI6714">
        <v>11211.32</v>
      </c>
      <c r="AJ6714">
        <v>1</v>
      </c>
      <c r="AK6714">
        <v>0.17</v>
      </c>
      <c r="AL6714">
        <v>0</v>
      </c>
      <c r="AM6714">
        <v>1</v>
      </c>
    </row>
    <row r="6715" spans="1:39" x14ac:dyDescent="0.25">
      <c r="A6715" t="s">
        <v>2780</v>
      </c>
      <c r="B6715">
        <v>1</v>
      </c>
      <c r="C6715" t="s">
        <v>2781</v>
      </c>
      <c r="D6715" t="s">
        <v>170</v>
      </c>
      <c r="E6715">
        <v>27</v>
      </c>
      <c r="F6715" t="s">
        <v>26</v>
      </c>
      <c r="G6715" t="s">
        <v>2359</v>
      </c>
      <c r="H6715">
        <v>11379</v>
      </c>
      <c r="I6715" t="s">
        <v>2360</v>
      </c>
      <c r="J6715">
        <v>1347</v>
      </c>
      <c r="K6715" t="s">
        <v>2162</v>
      </c>
      <c r="L6715" t="s">
        <v>2163</v>
      </c>
      <c r="AB6715">
        <v>26248.874</v>
      </c>
      <c r="AC6715">
        <v>32548.602999999999</v>
      </c>
      <c r="AD6715">
        <v>1</v>
      </c>
      <c r="AE6715">
        <v>0</v>
      </c>
      <c r="AF6715">
        <v>1</v>
      </c>
      <c r="AG6715">
        <v>0</v>
      </c>
      <c r="AH6715">
        <v>26248.87</v>
      </c>
      <c r="AI6715">
        <v>32548.6</v>
      </c>
      <c r="AJ6715">
        <v>1</v>
      </c>
      <c r="AK6715">
        <v>1</v>
      </c>
      <c r="AL6715">
        <v>0</v>
      </c>
      <c r="AM6715">
        <v>1</v>
      </c>
    </row>
    <row r="6716" spans="1:39" x14ac:dyDescent="0.25">
      <c r="A6716" t="s">
        <v>2780</v>
      </c>
      <c r="B6716">
        <v>1</v>
      </c>
      <c r="C6716" t="s">
        <v>2781</v>
      </c>
      <c r="D6716" t="s">
        <v>170</v>
      </c>
      <c r="E6716">
        <v>27</v>
      </c>
      <c r="F6716" t="s">
        <v>26</v>
      </c>
      <c r="G6716" t="s">
        <v>1129</v>
      </c>
      <c r="H6716">
        <v>11408</v>
      </c>
      <c r="I6716" t="s">
        <v>1130</v>
      </c>
      <c r="AB6716">
        <v>0</v>
      </c>
      <c r="AC6716">
        <v>0</v>
      </c>
      <c r="AD6716">
        <v>0</v>
      </c>
      <c r="AE6716">
        <v>6.0000000000000001E-3</v>
      </c>
      <c r="AF6716">
        <v>6.0000000000000001E-3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1</v>
      </c>
    </row>
    <row r="6717" spans="1:39" x14ac:dyDescent="0.25">
      <c r="A6717" t="s">
        <v>2780</v>
      </c>
      <c r="B6717">
        <v>1</v>
      </c>
      <c r="C6717" t="s">
        <v>2781</v>
      </c>
      <c r="D6717" t="s">
        <v>170</v>
      </c>
      <c r="E6717">
        <v>27</v>
      </c>
      <c r="F6717" t="s">
        <v>26</v>
      </c>
      <c r="G6717" t="s">
        <v>1748</v>
      </c>
      <c r="H6717">
        <v>11409</v>
      </c>
      <c r="I6717" t="s">
        <v>1749</v>
      </c>
      <c r="AB6717">
        <v>57625.572</v>
      </c>
      <c r="AC6717">
        <v>69726.94</v>
      </c>
      <c r="AD6717">
        <v>0.16669999999999999</v>
      </c>
      <c r="AE6717">
        <v>0</v>
      </c>
      <c r="AF6717">
        <v>0.16669999999999999</v>
      </c>
      <c r="AG6717">
        <v>0</v>
      </c>
      <c r="AH6717">
        <v>9604.26</v>
      </c>
      <c r="AI6717">
        <v>11621.16</v>
      </c>
      <c r="AJ6717">
        <v>1</v>
      </c>
      <c r="AK6717">
        <v>0.17</v>
      </c>
      <c r="AL6717">
        <v>0</v>
      </c>
      <c r="AM6717">
        <v>1</v>
      </c>
    </row>
    <row r="6718" spans="1:39" x14ac:dyDescent="0.25">
      <c r="A6718" t="s">
        <v>2780</v>
      </c>
      <c r="B6718">
        <v>1</v>
      </c>
      <c r="C6718" t="s">
        <v>2781</v>
      </c>
      <c r="D6718" t="s">
        <v>170</v>
      </c>
      <c r="E6718">
        <v>27</v>
      </c>
      <c r="F6718" t="s">
        <v>26</v>
      </c>
      <c r="G6718" t="s">
        <v>1131</v>
      </c>
      <c r="H6718">
        <v>11429</v>
      </c>
      <c r="I6718" t="s">
        <v>1132</v>
      </c>
      <c r="J6718">
        <v>1430</v>
      </c>
      <c r="K6718" t="s">
        <v>499</v>
      </c>
      <c r="L6718" t="s">
        <v>500</v>
      </c>
      <c r="AB6718">
        <v>13813.523999999999</v>
      </c>
      <c r="AC6718">
        <v>17128.769</v>
      </c>
      <c r="AD6718">
        <v>1</v>
      </c>
      <c r="AE6718">
        <v>0</v>
      </c>
      <c r="AF6718">
        <v>1</v>
      </c>
      <c r="AG6718">
        <v>0</v>
      </c>
      <c r="AH6718">
        <v>13813.52</v>
      </c>
      <c r="AI6718">
        <v>17128.77</v>
      </c>
      <c r="AJ6718">
        <v>1</v>
      </c>
      <c r="AK6718">
        <v>1</v>
      </c>
      <c r="AL6718">
        <v>0</v>
      </c>
      <c r="AM6718">
        <v>1</v>
      </c>
    </row>
    <row r="6719" spans="1:39" x14ac:dyDescent="0.25">
      <c r="A6719" t="s">
        <v>2780</v>
      </c>
      <c r="B6719">
        <v>1</v>
      </c>
      <c r="C6719" t="s">
        <v>2781</v>
      </c>
      <c r="D6719" t="s">
        <v>170</v>
      </c>
      <c r="E6719">
        <v>27</v>
      </c>
      <c r="F6719" t="s">
        <v>26</v>
      </c>
      <c r="G6719" t="s">
        <v>2755</v>
      </c>
      <c r="H6719">
        <v>11451</v>
      </c>
      <c r="I6719" t="s">
        <v>2756</v>
      </c>
      <c r="J6719">
        <v>1443</v>
      </c>
      <c r="K6719" t="s">
        <v>1828</v>
      </c>
      <c r="L6719" t="s">
        <v>1829</v>
      </c>
      <c r="P6719">
        <v>1476</v>
      </c>
      <c r="Q6719" t="s">
        <v>1830</v>
      </c>
      <c r="R6719" t="s">
        <v>1831</v>
      </c>
      <c r="AB6719">
        <v>97988.216</v>
      </c>
      <c r="AC6719">
        <v>121505.389</v>
      </c>
      <c r="AD6719">
        <v>0.16669999999999999</v>
      </c>
      <c r="AE6719">
        <v>0</v>
      </c>
      <c r="AF6719">
        <v>0.16669999999999999</v>
      </c>
      <c r="AG6719">
        <v>0</v>
      </c>
      <c r="AH6719">
        <v>16331.37</v>
      </c>
      <c r="AI6719">
        <v>20250.900000000001</v>
      </c>
      <c r="AJ6719">
        <v>1</v>
      </c>
      <c r="AK6719">
        <v>0.17</v>
      </c>
      <c r="AL6719">
        <v>0</v>
      </c>
      <c r="AM6719">
        <v>1</v>
      </c>
    </row>
    <row r="6720" spans="1:39" x14ac:dyDescent="0.25">
      <c r="A6720" t="s">
        <v>2780</v>
      </c>
      <c r="B6720">
        <v>1</v>
      </c>
      <c r="C6720" t="s">
        <v>2781</v>
      </c>
      <c r="D6720" t="s">
        <v>170</v>
      </c>
      <c r="E6720">
        <v>27</v>
      </c>
      <c r="F6720" t="s">
        <v>26</v>
      </c>
      <c r="G6720" t="s">
        <v>1826</v>
      </c>
      <c r="H6720">
        <v>11453</v>
      </c>
      <c r="I6720" t="s">
        <v>1827</v>
      </c>
      <c r="J6720">
        <v>1443</v>
      </c>
      <c r="K6720" t="s">
        <v>1828</v>
      </c>
      <c r="L6720" t="s">
        <v>1829</v>
      </c>
      <c r="P6720">
        <v>1476</v>
      </c>
      <c r="Q6720" t="s">
        <v>1830</v>
      </c>
      <c r="R6720" t="s">
        <v>1831</v>
      </c>
      <c r="AB6720">
        <v>54409.760000000002</v>
      </c>
      <c r="AC6720">
        <v>67468.097999999998</v>
      </c>
      <c r="AD6720">
        <v>0.16669999999999999</v>
      </c>
      <c r="AE6720">
        <v>0</v>
      </c>
      <c r="AF6720">
        <v>0.16669999999999999</v>
      </c>
      <c r="AG6720">
        <v>0</v>
      </c>
      <c r="AH6720">
        <v>9068.2900000000009</v>
      </c>
      <c r="AI6720">
        <v>11244.68</v>
      </c>
      <c r="AJ6720">
        <v>0</v>
      </c>
      <c r="AK6720">
        <v>0</v>
      </c>
      <c r="AL6720">
        <v>0</v>
      </c>
      <c r="AM6720">
        <v>1</v>
      </c>
    </row>
    <row r="6721" spans="1:39" x14ac:dyDescent="0.25">
      <c r="A6721" t="s">
        <v>2780</v>
      </c>
      <c r="B6721">
        <v>1</v>
      </c>
      <c r="C6721" t="s">
        <v>2781</v>
      </c>
      <c r="D6721" t="s">
        <v>170</v>
      </c>
      <c r="E6721">
        <v>27</v>
      </c>
      <c r="F6721" t="s">
        <v>26</v>
      </c>
      <c r="G6721" t="s">
        <v>2757</v>
      </c>
      <c r="H6721">
        <v>11454</v>
      </c>
      <c r="I6721" t="s">
        <v>2758</v>
      </c>
      <c r="J6721">
        <v>1443</v>
      </c>
      <c r="K6721" t="s">
        <v>1828</v>
      </c>
      <c r="L6721" t="s">
        <v>1829</v>
      </c>
      <c r="P6721">
        <v>1476</v>
      </c>
      <c r="Q6721" t="s">
        <v>1830</v>
      </c>
      <c r="R6721" t="s">
        <v>1831</v>
      </c>
      <c r="AB6721">
        <v>90396.703999999998</v>
      </c>
      <c r="AC6721">
        <v>112091.917</v>
      </c>
      <c r="AD6721">
        <v>0.16669999999999999</v>
      </c>
      <c r="AE6721">
        <v>0</v>
      </c>
      <c r="AF6721">
        <v>0.16669999999999999</v>
      </c>
      <c r="AG6721">
        <v>0</v>
      </c>
      <c r="AH6721">
        <v>15066.12</v>
      </c>
      <c r="AI6721">
        <v>18681.990000000002</v>
      </c>
      <c r="AJ6721">
        <v>0</v>
      </c>
      <c r="AK6721">
        <v>0</v>
      </c>
      <c r="AL6721">
        <v>0</v>
      </c>
      <c r="AM6721">
        <v>1</v>
      </c>
    </row>
    <row r="6722" spans="1:39" x14ac:dyDescent="0.25">
      <c r="A6722" t="s">
        <v>2780</v>
      </c>
      <c r="B6722">
        <v>1</v>
      </c>
      <c r="C6722" t="s">
        <v>2781</v>
      </c>
      <c r="D6722" t="s">
        <v>170</v>
      </c>
      <c r="E6722">
        <v>27</v>
      </c>
      <c r="F6722" t="s">
        <v>26</v>
      </c>
      <c r="G6722" t="s">
        <v>2385</v>
      </c>
      <c r="H6722">
        <v>11471</v>
      </c>
      <c r="I6722" t="s">
        <v>2386</v>
      </c>
      <c r="J6722">
        <v>1194</v>
      </c>
      <c r="K6722" t="s">
        <v>367</v>
      </c>
      <c r="L6722" t="s">
        <v>368</v>
      </c>
      <c r="AB6722">
        <v>51674.04</v>
      </c>
      <c r="AC6722">
        <v>64075.81</v>
      </c>
      <c r="AD6722">
        <v>0.16669999999999999</v>
      </c>
      <c r="AE6722">
        <v>0</v>
      </c>
      <c r="AF6722">
        <v>0.16669999999999999</v>
      </c>
      <c r="AG6722">
        <v>0</v>
      </c>
      <c r="AH6722">
        <v>8612.34</v>
      </c>
      <c r="AI6722">
        <v>10679.3</v>
      </c>
      <c r="AJ6722">
        <v>0</v>
      </c>
      <c r="AK6722">
        <v>0</v>
      </c>
      <c r="AL6722">
        <v>0</v>
      </c>
      <c r="AM6722">
        <v>1</v>
      </c>
    </row>
    <row r="6723" spans="1:39" x14ac:dyDescent="0.25">
      <c r="A6723" t="s">
        <v>2780</v>
      </c>
      <c r="B6723">
        <v>1</v>
      </c>
      <c r="C6723" t="s">
        <v>2781</v>
      </c>
      <c r="D6723" t="s">
        <v>171</v>
      </c>
      <c r="E6723">
        <v>28</v>
      </c>
      <c r="F6723" t="s">
        <v>1</v>
      </c>
      <c r="G6723" t="s">
        <v>357</v>
      </c>
      <c r="H6723">
        <v>2</v>
      </c>
      <c r="I6723" t="s">
        <v>358</v>
      </c>
      <c r="J6723">
        <v>1019</v>
      </c>
      <c r="K6723" t="s">
        <v>281</v>
      </c>
      <c r="L6723" t="s">
        <v>352</v>
      </c>
      <c r="P6723">
        <v>1020</v>
      </c>
      <c r="Q6723" t="s">
        <v>353</v>
      </c>
      <c r="R6723" t="s">
        <v>354</v>
      </c>
      <c r="Y6723">
        <v>1402</v>
      </c>
      <c r="Z6723" t="s">
        <v>355</v>
      </c>
      <c r="AA6723" t="s">
        <v>356</v>
      </c>
      <c r="AB6723">
        <v>125926.766</v>
      </c>
      <c r="AC6723">
        <v>154260.288</v>
      </c>
      <c r="AD6723">
        <v>0.5</v>
      </c>
      <c r="AE6723">
        <v>8.3299999999999999E-2</v>
      </c>
      <c r="AF6723">
        <v>0.58330000000000004</v>
      </c>
      <c r="AG6723">
        <v>0</v>
      </c>
      <c r="AH6723">
        <v>73457.279999999999</v>
      </c>
      <c r="AI6723">
        <v>89985.17</v>
      </c>
      <c r="AJ6723">
        <v>0</v>
      </c>
      <c r="AK6723">
        <v>0</v>
      </c>
      <c r="AL6723">
        <v>0</v>
      </c>
      <c r="AM6723">
        <v>1</v>
      </c>
    </row>
    <row r="6724" spans="1:39" x14ac:dyDescent="0.25">
      <c r="A6724" t="s">
        <v>2780</v>
      </c>
      <c r="B6724">
        <v>1</v>
      </c>
      <c r="C6724" t="s">
        <v>2781</v>
      </c>
      <c r="D6724" t="s">
        <v>171</v>
      </c>
      <c r="E6724">
        <v>28</v>
      </c>
      <c r="F6724" t="s">
        <v>1</v>
      </c>
      <c r="G6724" t="s">
        <v>363</v>
      </c>
      <c r="H6724">
        <v>5</v>
      </c>
      <c r="I6724" t="s">
        <v>364</v>
      </c>
      <c r="J6724">
        <v>1019</v>
      </c>
      <c r="K6724" t="s">
        <v>281</v>
      </c>
      <c r="L6724" t="s">
        <v>352</v>
      </c>
      <c r="P6724">
        <v>1020</v>
      </c>
      <c r="Q6724" t="s">
        <v>353</v>
      </c>
      <c r="R6724" t="s">
        <v>354</v>
      </c>
      <c r="Y6724">
        <v>1402</v>
      </c>
      <c r="Z6724" t="s">
        <v>355</v>
      </c>
      <c r="AA6724" t="s">
        <v>356</v>
      </c>
      <c r="AB6724">
        <v>228298.75200000001</v>
      </c>
      <c r="AC6724">
        <v>279665.96399999998</v>
      </c>
      <c r="AD6724">
        <v>0.125</v>
      </c>
      <c r="AE6724">
        <v>0</v>
      </c>
      <c r="AF6724">
        <v>0.125</v>
      </c>
      <c r="AG6724">
        <v>0</v>
      </c>
      <c r="AH6724">
        <v>28537.34</v>
      </c>
      <c r="AI6724">
        <v>34958.25</v>
      </c>
      <c r="AJ6724">
        <v>1</v>
      </c>
      <c r="AK6724">
        <v>0.13</v>
      </c>
      <c r="AL6724">
        <v>0</v>
      </c>
      <c r="AM6724">
        <v>1</v>
      </c>
    </row>
    <row r="6725" spans="1:39" x14ac:dyDescent="0.25">
      <c r="A6725" t="s">
        <v>2780</v>
      </c>
      <c r="B6725">
        <v>1</v>
      </c>
      <c r="C6725" t="s">
        <v>2781</v>
      </c>
      <c r="D6725" t="s">
        <v>171</v>
      </c>
      <c r="E6725">
        <v>28</v>
      </c>
      <c r="F6725" t="s">
        <v>1</v>
      </c>
      <c r="G6725" t="s">
        <v>373</v>
      </c>
      <c r="H6725">
        <v>156</v>
      </c>
      <c r="I6725" t="s">
        <v>374</v>
      </c>
      <c r="J6725">
        <v>1437</v>
      </c>
      <c r="K6725" t="s">
        <v>375</v>
      </c>
      <c r="L6725" t="s">
        <v>376</v>
      </c>
      <c r="Y6725">
        <v>1376</v>
      </c>
      <c r="Z6725" t="s">
        <v>377</v>
      </c>
      <c r="AA6725" t="s">
        <v>378</v>
      </c>
      <c r="AB6725">
        <v>356829.304</v>
      </c>
      <c r="AC6725">
        <v>436263.815</v>
      </c>
      <c r="AD6725">
        <v>0.5</v>
      </c>
      <c r="AE6725">
        <v>0</v>
      </c>
      <c r="AF6725">
        <v>0.5</v>
      </c>
      <c r="AG6725">
        <v>0</v>
      </c>
      <c r="AH6725">
        <v>178414.65</v>
      </c>
      <c r="AI6725">
        <v>218131.91</v>
      </c>
      <c r="AJ6725">
        <v>10</v>
      </c>
      <c r="AK6725">
        <v>0.05</v>
      </c>
      <c r="AL6725">
        <v>0</v>
      </c>
      <c r="AM6725">
        <v>1</v>
      </c>
    </row>
    <row r="6726" spans="1:39" x14ac:dyDescent="0.25">
      <c r="A6726" t="s">
        <v>2780</v>
      </c>
      <c r="B6726">
        <v>1</v>
      </c>
      <c r="C6726" t="s">
        <v>2781</v>
      </c>
      <c r="D6726" t="s">
        <v>171</v>
      </c>
      <c r="E6726">
        <v>28</v>
      </c>
      <c r="F6726" t="s">
        <v>1</v>
      </c>
      <c r="G6726" t="s">
        <v>379</v>
      </c>
      <c r="H6726">
        <v>158</v>
      </c>
      <c r="I6726" t="s">
        <v>380</v>
      </c>
      <c r="J6726">
        <v>1437</v>
      </c>
      <c r="K6726" t="s">
        <v>375</v>
      </c>
      <c r="L6726" t="s">
        <v>376</v>
      </c>
      <c r="Y6726">
        <v>1376</v>
      </c>
      <c r="Z6726" t="s">
        <v>377</v>
      </c>
      <c r="AA6726" t="s">
        <v>378</v>
      </c>
      <c r="AB6726">
        <v>448736.39500000002</v>
      </c>
      <c r="AC6726">
        <v>546437.58700000006</v>
      </c>
      <c r="AD6726">
        <v>0.1</v>
      </c>
      <c r="AE6726">
        <v>0</v>
      </c>
      <c r="AF6726">
        <v>0.1</v>
      </c>
      <c r="AG6726">
        <v>0</v>
      </c>
      <c r="AH6726">
        <v>44873.64</v>
      </c>
      <c r="AI6726">
        <v>54643.76</v>
      </c>
      <c r="AJ6726">
        <v>1</v>
      </c>
      <c r="AK6726">
        <v>0.1</v>
      </c>
      <c r="AL6726">
        <v>0</v>
      </c>
      <c r="AM6726">
        <v>1</v>
      </c>
    </row>
    <row r="6727" spans="1:39" x14ac:dyDescent="0.25">
      <c r="A6727" t="s">
        <v>2780</v>
      </c>
      <c r="B6727">
        <v>1</v>
      </c>
      <c r="C6727" t="s">
        <v>2781</v>
      </c>
      <c r="D6727" t="s">
        <v>171</v>
      </c>
      <c r="E6727">
        <v>28</v>
      </c>
      <c r="F6727" t="s">
        <v>1</v>
      </c>
      <c r="G6727" t="s">
        <v>381</v>
      </c>
      <c r="H6727">
        <v>159</v>
      </c>
      <c r="I6727" t="s">
        <v>382</v>
      </c>
      <c r="J6727">
        <v>1438</v>
      </c>
      <c r="K6727" t="s">
        <v>383</v>
      </c>
      <c r="L6727" t="s">
        <v>384</v>
      </c>
      <c r="Y6727">
        <v>1376</v>
      </c>
      <c r="Z6727" t="s">
        <v>377</v>
      </c>
      <c r="AA6727" t="s">
        <v>378</v>
      </c>
      <c r="AB6727">
        <v>423299.52</v>
      </c>
      <c r="AC6727">
        <v>518541.93</v>
      </c>
      <c r="AD6727">
        <v>0.05</v>
      </c>
      <c r="AE6727">
        <v>0</v>
      </c>
      <c r="AF6727">
        <v>0.05</v>
      </c>
      <c r="AG6727">
        <v>0</v>
      </c>
      <c r="AH6727">
        <v>21164.98</v>
      </c>
      <c r="AI6727">
        <v>25927.1</v>
      </c>
      <c r="AJ6727">
        <v>0</v>
      </c>
      <c r="AK6727">
        <v>0</v>
      </c>
      <c r="AL6727">
        <v>0</v>
      </c>
      <c r="AM6727">
        <v>1</v>
      </c>
    </row>
    <row r="6728" spans="1:39" x14ac:dyDescent="0.25">
      <c r="A6728" t="s">
        <v>2780</v>
      </c>
      <c r="B6728">
        <v>1</v>
      </c>
      <c r="C6728" t="s">
        <v>2781</v>
      </c>
      <c r="D6728" t="s">
        <v>171</v>
      </c>
      <c r="E6728">
        <v>28</v>
      </c>
      <c r="F6728" t="s">
        <v>1</v>
      </c>
      <c r="G6728" t="s">
        <v>1616</v>
      </c>
      <c r="H6728">
        <v>163</v>
      </c>
      <c r="I6728" t="s">
        <v>1617</v>
      </c>
      <c r="J6728">
        <v>1439</v>
      </c>
      <c r="K6728" t="s">
        <v>387</v>
      </c>
      <c r="L6728" t="s">
        <v>388</v>
      </c>
      <c r="Y6728">
        <v>1376</v>
      </c>
      <c r="Z6728" t="s">
        <v>377</v>
      </c>
      <c r="AA6728" t="s">
        <v>378</v>
      </c>
      <c r="AB6728">
        <v>1097448.912</v>
      </c>
      <c r="AC6728">
        <v>1344374.892</v>
      </c>
      <c r="AD6728">
        <v>2.5000000000000001E-2</v>
      </c>
      <c r="AE6728">
        <v>0</v>
      </c>
      <c r="AF6728">
        <v>2.5000000000000001E-2</v>
      </c>
      <c r="AG6728">
        <v>0</v>
      </c>
      <c r="AH6728">
        <v>27436.22</v>
      </c>
      <c r="AI6728">
        <v>33609.370000000003</v>
      </c>
      <c r="AJ6728">
        <v>0</v>
      </c>
      <c r="AK6728">
        <v>0</v>
      </c>
      <c r="AL6728">
        <v>0</v>
      </c>
      <c r="AM6728">
        <v>1</v>
      </c>
    </row>
    <row r="6729" spans="1:39" x14ac:dyDescent="0.25">
      <c r="A6729" t="s">
        <v>2780</v>
      </c>
      <c r="B6729">
        <v>1</v>
      </c>
      <c r="C6729" t="s">
        <v>2781</v>
      </c>
      <c r="D6729" t="s">
        <v>171</v>
      </c>
      <c r="E6729">
        <v>28</v>
      </c>
      <c r="F6729" t="s">
        <v>1</v>
      </c>
      <c r="G6729" t="s">
        <v>385</v>
      </c>
      <c r="H6729">
        <v>164</v>
      </c>
      <c r="I6729" t="s">
        <v>386</v>
      </c>
      <c r="J6729">
        <v>1439</v>
      </c>
      <c r="K6729" t="s">
        <v>387</v>
      </c>
      <c r="L6729" t="s">
        <v>388</v>
      </c>
      <c r="Y6729">
        <v>1376</v>
      </c>
      <c r="Z6729" t="s">
        <v>377</v>
      </c>
      <c r="AA6729" t="s">
        <v>378</v>
      </c>
      <c r="AB6729">
        <v>1097448.912</v>
      </c>
      <c r="AC6729">
        <v>1344374.892</v>
      </c>
      <c r="AD6729">
        <v>2.5000000000000001E-2</v>
      </c>
      <c r="AE6729">
        <v>0</v>
      </c>
      <c r="AF6729">
        <v>2.5000000000000001E-2</v>
      </c>
      <c r="AG6729">
        <v>0</v>
      </c>
      <c r="AH6729">
        <v>27436.22</v>
      </c>
      <c r="AI6729">
        <v>33609.370000000003</v>
      </c>
      <c r="AJ6729">
        <v>0</v>
      </c>
      <c r="AK6729">
        <v>0</v>
      </c>
      <c r="AL6729">
        <v>0</v>
      </c>
      <c r="AM6729">
        <v>1</v>
      </c>
    </row>
    <row r="6730" spans="1:39" x14ac:dyDescent="0.25">
      <c r="A6730" t="s">
        <v>2780</v>
      </c>
      <c r="B6730">
        <v>1</v>
      </c>
      <c r="C6730" t="s">
        <v>2781</v>
      </c>
      <c r="D6730" t="s">
        <v>171</v>
      </c>
      <c r="E6730">
        <v>28</v>
      </c>
      <c r="F6730" t="s">
        <v>1</v>
      </c>
      <c r="G6730" t="s">
        <v>1618</v>
      </c>
      <c r="H6730">
        <v>170</v>
      </c>
      <c r="I6730" t="s">
        <v>1619</v>
      </c>
      <c r="J6730">
        <v>1440</v>
      </c>
      <c r="K6730" t="s">
        <v>999</v>
      </c>
      <c r="L6730" t="s">
        <v>1000</v>
      </c>
      <c r="Y6730">
        <v>1376</v>
      </c>
      <c r="Z6730" t="s">
        <v>377</v>
      </c>
      <c r="AA6730" t="s">
        <v>378</v>
      </c>
      <c r="AB6730">
        <v>591870.17700000003</v>
      </c>
      <c r="AC6730">
        <v>716162.91899999999</v>
      </c>
      <c r="AD6730">
        <v>0.05</v>
      </c>
      <c r="AE6730">
        <v>0</v>
      </c>
      <c r="AF6730">
        <v>0.05</v>
      </c>
      <c r="AG6730">
        <v>0</v>
      </c>
      <c r="AH6730">
        <v>29593.51</v>
      </c>
      <c r="AI6730">
        <v>35808.15</v>
      </c>
      <c r="AJ6730">
        <v>0</v>
      </c>
      <c r="AK6730">
        <v>0</v>
      </c>
      <c r="AL6730">
        <v>0</v>
      </c>
      <c r="AM6730">
        <v>1</v>
      </c>
    </row>
    <row r="6731" spans="1:39" x14ac:dyDescent="0.25">
      <c r="A6731" t="s">
        <v>2780</v>
      </c>
      <c r="B6731">
        <v>1</v>
      </c>
      <c r="C6731" t="s">
        <v>2781</v>
      </c>
      <c r="D6731" t="s">
        <v>171</v>
      </c>
      <c r="E6731">
        <v>28</v>
      </c>
      <c r="F6731" t="s">
        <v>1</v>
      </c>
      <c r="G6731" t="s">
        <v>1325</v>
      </c>
      <c r="H6731">
        <v>174</v>
      </c>
      <c r="I6731" t="s">
        <v>1326</v>
      </c>
      <c r="J6731">
        <v>1441</v>
      </c>
      <c r="K6731" t="s">
        <v>1327</v>
      </c>
      <c r="L6731" t="s">
        <v>1328</v>
      </c>
      <c r="Y6731">
        <v>1376</v>
      </c>
      <c r="Z6731" t="s">
        <v>377</v>
      </c>
      <c r="AA6731" t="s">
        <v>378</v>
      </c>
      <c r="AB6731">
        <v>511044.91200000001</v>
      </c>
      <c r="AC6731">
        <v>626030.01500000001</v>
      </c>
      <c r="AD6731">
        <v>0.1</v>
      </c>
      <c r="AE6731">
        <v>0</v>
      </c>
      <c r="AF6731">
        <v>0.1</v>
      </c>
      <c r="AG6731">
        <v>0</v>
      </c>
      <c r="AH6731">
        <v>51104.49</v>
      </c>
      <c r="AI6731">
        <v>62603</v>
      </c>
      <c r="AJ6731">
        <v>0</v>
      </c>
      <c r="AK6731">
        <v>0</v>
      </c>
      <c r="AL6731">
        <v>0</v>
      </c>
      <c r="AM6731">
        <v>1</v>
      </c>
    </row>
    <row r="6732" spans="1:39" x14ac:dyDescent="0.25">
      <c r="A6732" t="s">
        <v>2780</v>
      </c>
      <c r="B6732">
        <v>1</v>
      </c>
      <c r="C6732" t="s">
        <v>2781</v>
      </c>
      <c r="D6732" t="s">
        <v>171</v>
      </c>
      <c r="E6732">
        <v>28</v>
      </c>
      <c r="F6732" t="s">
        <v>1</v>
      </c>
      <c r="G6732" t="s">
        <v>389</v>
      </c>
      <c r="H6732">
        <v>273</v>
      </c>
      <c r="I6732" t="s">
        <v>390</v>
      </c>
      <c r="J6732">
        <v>1413</v>
      </c>
      <c r="K6732" t="s">
        <v>391</v>
      </c>
      <c r="L6732" t="s">
        <v>392</v>
      </c>
      <c r="Y6732">
        <v>1374</v>
      </c>
      <c r="Z6732" t="s">
        <v>393</v>
      </c>
      <c r="AA6732" t="s">
        <v>394</v>
      </c>
      <c r="AB6732">
        <v>77339.77</v>
      </c>
      <c r="AC6732">
        <v>94741.225000000006</v>
      </c>
      <c r="AD6732">
        <v>0.1</v>
      </c>
      <c r="AE6732">
        <v>0</v>
      </c>
      <c r="AF6732">
        <v>0.1</v>
      </c>
      <c r="AG6732">
        <v>0</v>
      </c>
      <c r="AH6732">
        <v>7733.98</v>
      </c>
      <c r="AI6732">
        <v>9474.1200000000008</v>
      </c>
      <c r="AJ6732">
        <v>0</v>
      </c>
      <c r="AK6732">
        <v>0</v>
      </c>
      <c r="AL6732">
        <v>0</v>
      </c>
      <c r="AM6732">
        <v>1</v>
      </c>
    </row>
    <row r="6733" spans="1:39" x14ac:dyDescent="0.25">
      <c r="A6733" t="s">
        <v>2780</v>
      </c>
      <c r="B6733">
        <v>1</v>
      </c>
      <c r="C6733" t="s">
        <v>2781</v>
      </c>
      <c r="D6733" t="s">
        <v>171</v>
      </c>
      <c r="E6733">
        <v>28</v>
      </c>
      <c r="F6733" t="s">
        <v>1</v>
      </c>
      <c r="G6733" t="s">
        <v>395</v>
      </c>
      <c r="H6733">
        <v>274</v>
      </c>
      <c r="I6733" t="s">
        <v>396</v>
      </c>
      <c r="J6733">
        <v>1413</v>
      </c>
      <c r="K6733" t="s">
        <v>391</v>
      </c>
      <c r="L6733" t="s">
        <v>392</v>
      </c>
      <c r="P6733">
        <v>1069</v>
      </c>
      <c r="Q6733" t="s">
        <v>397</v>
      </c>
      <c r="R6733" t="s">
        <v>398</v>
      </c>
      <c r="Y6733">
        <v>1374</v>
      </c>
      <c r="Z6733" t="s">
        <v>393</v>
      </c>
      <c r="AA6733" t="s">
        <v>394</v>
      </c>
      <c r="AB6733">
        <v>85501.99</v>
      </c>
      <c r="AC6733">
        <v>104739.94</v>
      </c>
      <c r="AD6733">
        <v>0.2</v>
      </c>
      <c r="AE6733">
        <v>0</v>
      </c>
      <c r="AF6733">
        <v>0.2</v>
      </c>
      <c r="AG6733">
        <v>0</v>
      </c>
      <c r="AH6733">
        <v>17100.400000000001</v>
      </c>
      <c r="AI6733">
        <v>20947.990000000002</v>
      </c>
      <c r="AJ6733">
        <v>0</v>
      </c>
      <c r="AK6733">
        <v>0</v>
      </c>
      <c r="AL6733">
        <v>0</v>
      </c>
      <c r="AM6733">
        <v>1</v>
      </c>
    </row>
    <row r="6734" spans="1:39" x14ac:dyDescent="0.25">
      <c r="A6734" t="s">
        <v>2780</v>
      </c>
      <c r="B6734">
        <v>1</v>
      </c>
      <c r="C6734" t="s">
        <v>2781</v>
      </c>
      <c r="D6734" t="s">
        <v>171</v>
      </c>
      <c r="E6734">
        <v>28</v>
      </c>
      <c r="F6734" t="s">
        <v>1</v>
      </c>
      <c r="G6734" t="s">
        <v>1143</v>
      </c>
      <c r="H6734">
        <v>318</v>
      </c>
      <c r="I6734" t="s">
        <v>1144</v>
      </c>
      <c r="J6734">
        <v>1414</v>
      </c>
      <c r="K6734" t="s">
        <v>437</v>
      </c>
      <c r="L6734" t="s">
        <v>438</v>
      </c>
      <c r="P6734">
        <v>1071</v>
      </c>
      <c r="Q6734" t="s">
        <v>1145</v>
      </c>
      <c r="R6734" t="s">
        <v>1146</v>
      </c>
      <c r="Y6734">
        <v>1374</v>
      </c>
      <c r="Z6734" t="s">
        <v>393</v>
      </c>
      <c r="AA6734" t="s">
        <v>394</v>
      </c>
      <c r="AB6734">
        <v>48582.41</v>
      </c>
      <c r="AC6734">
        <v>58784.718000000001</v>
      </c>
      <c r="AD6734">
        <v>0.16669999999999999</v>
      </c>
      <c r="AE6734">
        <v>0</v>
      </c>
      <c r="AF6734">
        <v>0.16669999999999999</v>
      </c>
      <c r="AG6734">
        <v>0</v>
      </c>
      <c r="AH6734">
        <v>8097.07</v>
      </c>
      <c r="AI6734">
        <v>9797.4500000000007</v>
      </c>
      <c r="AJ6734">
        <v>0</v>
      </c>
      <c r="AK6734">
        <v>0</v>
      </c>
      <c r="AL6734">
        <v>0</v>
      </c>
      <c r="AM6734">
        <v>1</v>
      </c>
    </row>
    <row r="6735" spans="1:39" x14ac:dyDescent="0.25">
      <c r="A6735" t="s">
        <v>2780</v>
      </c>
      <c r="B6735">
        <v>1</v>
      </c>
      <c r="C6735" t="s">
        <v>2781</v>
      </c>
      <c r="D6735" t="s">
        <v>171</v>
      </c>
      <c r="E6735">
        <v>28</v>
      </c>
      <c r="F6735" t="s">
        <v>1</v>
      </c>
      <c r="G6735" t="s">
        <v>399</v>
      </c>
      <c r="H6735">
        <v>344</v>
      </c>
      <c r="I6735" t="s">
        <v>400</v>
      </c>
      <c r="J6735">
        <v>1019</v>
      </c>
      <c r="K6735" t="s">
        <v>281</v>
      </c>
      <c r="L6735" t="s">
        <v>352</v>
      </c>
      <c r="P6735">
        <v>1020</v>
      </c>
      <c r="Q6735" t="s">
        <v>353</v>
      </c>
      <c r="R6735" t="s">
        <v>354</v>
      </c>
      <c r="Y6735">
        <v>1402</v>
      </c>
      <c r="Z6735" t="s">
        <v>355</v>
      </c>
      <c r="AA6735" t="s">
        <v>356</v>
      </c>
      <c r="AB6735">
        <v>125926.766</v>
      </c>
      <c r="AC6735">
        <v>154260.288</v>
      </c>
      <c r="AD6735">
        <v>0.5</v>
      </c>
      <c r="AE6735">
        <v>8.3299999999999999E-2</v>
      </c>
      <c r="AF6735">
        <v>0.58330000000000004</v>
      </c>
      <c r="AG6735">
        <v>0</v>
      </c>
      <c r="AH6735">
        <v>73457.279999999999</v>
      </c>
      <c r="AI6735">
        <v>89985.17</v>
      </c>
      <c r="AJ6735">
        <v>0</v>
      </c>
      <c r="AK6735">
        <v>0</v>
      </c>
      <c r="AL6735">
        <v>0</v>
      </c>
      <c r="AM6735">
        <v>1</v>
      </c>
    </row>
    <row r="6736" spans="1:39" x14ac:dyDescent="0.25">
      <c r="A6736" t="s">
        <v>2780</v>
      </c>
      <c r="B6736">
        <v>1</v>
      </c>
      <c r="C6736" t="s">
        <v>2781</v>
      </c>
      <c r="D6736" t="s">
        <v>171</v>
      </c>
      <c r="E6736">
        <v>28</v>
      </c>
      <c r="F6736" t="s">
        <v>1</v>
      </c>
      <c r="G6736" t="s">
        <v>417</v>
      </c>
      <c r="H6736">
        <v>542</v>
      </c>
      <c r="I6736" t="s">
        <v>418</v>
      </c>
      <c r="J6736">
        <v>1019</v>
      </c>
      <c r="K6736" t="s">
        <v>281</v>
      </c>
      <c r="L6736" t="s">
        <v>352</v>
      </c>
      <c r="P6736">
        <v>1020</v>
      </c>
      <c r="Q6736" t="s">
        <v>353</v>
      </c>
      <c r="R6736" t="s">
        <v>354</v>
      </c>
      <c r="Y6736">
        <v>1402</v>
      </c>
      <c r="Z6736" t="s">
        <v>355</v>
      </c>
      <c r="AA6736" t="s">
        <v>356</v>
      </c>
      <c r="AB6736">
        <v>115087.023</v>
      </c>
      <c r="AC6736">
        <v>140724.58100000001</v>
      </c>
      <c r="AD6736">
        <v>0.35</v>
      </c>
      <c r="AE6736">
        <v>0</v>
      </c>
      <c r="AF6736">
        <v>0.35</v>
      </c>
      <c r="AG6736">
        <v>0</v>
      </c>
      <c r="AH6736">
        <v>40280.46</v>
      </c>
      <c r="AI6736">
        <v>49253.599999999999</v>
      </c>
      <c r="AJ6736">
        <v>2</v>
      </c>
      <c r="AK6736">
        <v>0.18</v>
      </c>
      <c r="AL6736">
        <v>0</v>
      </c>
      <c r="AM6736">
        <v>1</v>
      </c>
    </row>
    <row r="6737" spans="1:39" x14ac:dyDescent="0.25">
      <c r="A6737" t="s">
        <v>2780</v>
      </c>
      <c r="B6737">
        <v>1</v>
      </c>
      <c r="C6737" t="s">
        <v>2781</v>
      </c>
      <c r="D6737" t="s">
        <v>171</v>
      </c>
      <c r="E6737">
        <v>28</v>
      </c>
      <c r="F6737" t="s">
        <v>1</v>
      </c>
      <c r="G6737" t="s">
        <v>429</v>
      </c>
      <c r="H6737">
        <v>566</v>
      </c>
      <c r="I6737" t="s">
        <v>430</v>
      </c>
      <c r="Y6737">
        <v>1374</v>
      </c>
      <c r="Z6737" t="s">
        <v>393</v>
      </c>
      <c r="AA6737" t="s">
        <v>394</v>
      </c>
      <c r="AB6737">
        <v>147921.19</v>
      </c>
      <c r="AC6737">
        <v>178984.65900000001</v>
      </c>
      <c r="AD6737">
        <v>3.1300000000000001E-2</v>
      </c>
      <c r="AE6737">
        <v>0</v>
      </c>
      <c r="AF6737">
        <v>3.1300000000000001E-2</v>
      </c>
      <c r="AG6737">
        <v>0</v>
      </c>
      <c r="AH6737">
        <v>4622.54</v>
      </c>
      <c r="AI6737">
        <v>5593.27</v>
      </c>
      <c r="AJ6737">
        <v>1</v>
      </c>
      <c r="AK6737">
        <v>0.03</v>
      </c>
      <c r="AL6737">
        <v>0</v>
      </c>
      <c r="AM6737">
        <v>1</v>
      </c>
    </row>
    <row r="6738" spans="1:39" x14ac:dyDescent="0.25">
      <c r="A6738" t="s">
        <v>2780</v>
      </c>
      <c r="B6738">
        <v>1</v>
      </c>
      <c r="C6738" t="s">
        <v>2781</v>
      </c>
      <c r="D6738" t="s">
        <v>171</v>
      </c>
      <c r="E6738">
        <v>28</v>
      </c>
      <c r="F6738" t="s">
        <v>1</v>
      </c>
      <c r="G6738" t="s">
        <v>431</v>
      </c>
      <c r="H6738">
        <v>567</v>
      </c>
      <c r="I6738" t="s">
        <v>432</v>
      </c>
      <c r="Y6738">
        <v>1374</v>
      </c>
      <c r="Z6738" t="s">
        <v>393</v>
      </c>
      <c r="AA6738" t="s">
        <v>394</v>
      </c>
      <c r="AB6738">
        <v>147921.19</v>
      </c>
      <c r="AC6738">
        <v>178984.65900000001</v>
      </c>
      <c r="AD6738">
        <v>3.1300000000000001E-2</v>
      </c>
      <c r="AE6738">
        <v>0</v>
      </c>
      <c r="AF6738">
        <v>3.1300000000000001E-2</v>
      </c>
      <c r="AG6738">
        <v>0</v>
      </c>
      <c r="AH6738">
        <v>4622.54</v>
      </c>
      <c r="AI6738">
        <v>5593.27</v>
      </c>
      <c r="AJ6738">
        <v>0</v>
      </c>
      <c r="AK6738">
        <v>0</v>
      </c>
      <c r="AL6738">
        <v>0</v>
      </c>
      <c r="AM6738">
        <v>1</v>
      </c>
    </row>
    <row r="6739" spans="1:39" x14ac:dyDescent="0.25">
      <c r="A6739" t="s">
        <v>2780</v>
      </c>
      <c r="B6739">
        <v>1</v>
      </c>
      <c r="C6739" t="s">
        <v>2781</v>
      </c>
      <c r="D6739" t="s">
        <v>171</v>
      </c>
      <c r="E6739">
        <v>28</v>
      </c>
      <c r="F6739" t="s">
        <v>1</v>
      </c>
      <c r="G6739" t="s">
        <v>1333</v>
      </c>
      <c r="H6739">
        <v>568</v>
      </c>
      <c r="I6739" t="s">
        <v>1334</v>
      </c>
      <c r="Y6739">
        <v>1374</v>
      </c>
      <c r="Z6739" t="s">
        <v>393</v>
      </c>
      <c r="AA6739" t="s">
        <v>394</v>
      </c>
      <c r="AB6739">
        <v>147921.19</v>
      </c>
      <c r="AC6739">
        <v>178984.65900000001</v>
      </c>
      <c r="AD6739">
        <v>3.1300000000000001E-2</v>
      </c>
      <c r="AE6739">
        <v>0</v>
      </c>
      <c r="AF6739">
        <v>3.1300000000000001E-2</v>
      </c>
      <c r="AG6739">
        <v>0</v>
      </c>
      <c r="AH6739">
        <v>4622.54</v>
      </c>
      <c r="AI6739">
        <v>5593.27</v>
      </c>
      <c r="AJ6739">
        <v>0</v>
      </c>
      <c r="AK6739">
        <v>0</v>
      </c>
      <c r="AL6739">
        <v>0</v>
      </c>
      <c r="AM6739">
        <v>1</v>
      </c>
    </row>
    <row r="6740" spans="1:39" x14ac:dyDescent="0.25">
      <c r="A6740" t="s">
        <v>2780</v>
      </c>
      <c r="B6740">
        <v>1</v>
      </c>
      <c r="C6740" t="s">
        <v>2781</v>
      </c>
      <c r="D6740" t="s">
        <v>171</v>
      </c>
      <c r="E6740">
        <v>28</v>
      </c>
      <c r="F6740" t="s">
        <v>1</v>
      </c>
      <c r="G6740" t="s">
        <v>433</v>
      </c>
      <c r="H6740">
        <v>639</v>
      </c>
      <c r="I6740" t="s">
        <v>434</v>
      </c>
      <c r="J6740">
        <v>1019</v>
      </c>
      <c r="K6740" t="s">
        <v>281</v>
      </c>
      <c r="L6740" t="s">
        <v>352</v>
      </c>
      <c r="P6740">
        <v>1020</v>
      </c>
      <c r="Q6740" t="s">
        <v>353</v>
      </c>
      <c r="R6740" t="s">
        <v>354</v>
      </c>
      <c r="Y6740">
        <v>1402</v>
      </c>
      <c r="Z6740" t="s">
        <v>355</v>
      </c>
      <c r="AA6740" t="s">
        <v>356</v>
      </c>
      <c r="AB6740">
        <v>145348.37</v>
      </c>
      <c r="AC6740">
        <v>179121.71599999999</v>
      </c>
      <c r="AD6740">
        <v>0.2</v>
      </c>
      <c r="AE6740">
        <v>0</v>
      </c>
      <c r="AF6740">
        <v>0.2</v>
      </c>
      <c r="AG6740">
        <v>0</v>
      </c>
      <c r="AH6740">
        <v>29069.67</v>
      </c>
      <c r="AI6740">
        <v>35824.339999999997</v>
      </c>
      <c r="AJ6740">
        <v>0</v>
      </c>
      <c r="AK6740">
        <v>0</v>
      </c>
      <c r="AL6740">
        <v>0</v>
      </c>
      <c r="AM6740">
        <v>1</v>
      </c>
    </row>
    <row r="6741" spans="1:39" x14ac:dyDescent="0.25">
      <c r="A6741" t="s">
        <v>2780</v>
      </c>
      <c r="B6741">
        <v>1</v>
      </c>
      <c r="C6741" t="s">
        <v>2781</v>
      </c>
      <c r="D6741" t="s">
        <v>171</v>
      </c>
      <c r="E6741">
        <v>28</v>
      </c>
      <c r="F6741" t="s">
        <v>1</v>
      </c>
      <c r="G6741" t="s">
        <v>435</v>
      </c>
      <c r="H6741">
        <v>653</v>
      </c>
      <c r="I6741" t="s">
        <v>436</v>
      </c>
      <c r="J6741">
        <v>1414</v>
      </c>
      <c r="K6741" t="s">
        <v>437</v>
      </c>
      <c r="L6741" t="s">
        <v>438</v>
      </c>
      <c r="P6741">
        <v>1072</v>
      </c>
      <c r="Q6741" t="s">
        <v>439</v>
      </c>
      <c r="R6741" t="s">
        <v>440</v>
      </c>
      <c r="Y6741">
        <v>1374</v>
      </c>
      <c r="Z6741" t="s">
        <v>393</v>
      </c>
      <c r="AA6741" t="s">
        <v>394</v>
      </c>
      <c r="AB6741">
        <v>48305.275000000001</v>
      </c>
      <c r="AC6741">
        <v>58449.381000000001</v>
      </c>
      <c r="AD6741">
        <v>0.6</v>
      </c>
      <c r="AE6741">
        <v>0</v>
      </c>
      <c r="AF6741">
        <v>0.6</v>
      </c>
      <c r="AG6741">
        <v>0</v>
      </c>
      <c r="AH6741">
        <v>28983.17</v>
      </c>
      <c r="AI6741">
        <v>35069.629999999997</v>
      </c>
      <c r="AJ6741">
        <v>0</v>
      </c>
      <c r="AK6741">
        <v>0</v>
      </c>
      <c r="AL6741">
        <v>0</v>
      </c>
      <c r="AM6741">
        <v>1</v>
      </c>
    </row>
    <row r="6742" spans="1:39" x14ac:dyDescent="0.25">
      <c r="A6742" t="s">
        <v>2780</v>
      </c>
      <c r="B6742">
        <v>1</v>
      </c>
      <c r="C6742" t="s">
        <v>2781</v>
      </c>
      <c r="D6742" t="s">
        <v>171</v>
      </c>
      <c r="E6742">
        <v>28</v>
      </c>
      <c r="F6742" t="s">
        <v>1</v>
      </c>
      <c r="G6742" t="s">
        <v>441</v>
      </c>
      <c r="H6742">
        <v>692</v>
      </c>
      <c r="I6742" t="s">
        <v>442</v>
      </c>
      <c r="J6742">
        <v>1169</v>
      </c>
      <c r="K6742" t="s">
        <v>443</v>
      </c>
      <c r="L6742" t="s">
        <v>444</v>
      </c>
      <c r="Y6742">
        <v>1376</v>
      </c>
      <c r="Z6742" t="s">
        <v>377</v>
      </c>
      <c r="AA6742" t="s">
        <v>378</v>
      </c>
      <c r="AB6742">
        <v>67893.486000000004</v>
      </c>
      <c r="AC6742">
        <v>82151.118000000002</v>
      </c>
      <c r="AD6742">
        <v>1.1667000000000001</v>
      </c>
      <c r="AE6742">
        <v>0</v>
      </c>
      <c r="AF6742">
        <v>1.1667000000000001</v>
      </c>
      <c r="AG6742">
        <v>0</v>
      </c>
      <c r="AH6742">
        <v>79209.070000000007</v>
      </c>
      <c r="AI6742">
        <v>95842.97</v>
      </c>
      <c r="AJ6742">
        <v>2</v>
      </c>
      <c r="AK6742">
        <v>0.57999999999999996</v>
      </c>
      <c r="AL6742">
        <v>0</v>
      </c>
      <c r="AM6742">
        <v>1</v>
      </c>
    </row>
    <row r="6743" spans="1:39" x14ac:dyDescent="0.25">
      <c r="A6743" t="s">
        <v>2780</v>
      </c>
      <c r="B6743">
        <v>1</v>
      </c>
      <c r="C6743" t="s">
        <v>2781</v>
      </c>
      <c r="D6743" t="s">
        <v>171</v>
      </c>
      <c r="E6743">
        <v>28</v>
      </c>
      <c r="F6743" t="s">
        <v>1</v>
      </c>
      <c r="G6743" t="s">
        <v>1522</v>
      </c>
      <c r="H6743">
        <v>710</v>
      </c>
      <c r="I6743" t="s">
        <v>1523</v>
      </c>
      <c r="J6743">
        <v>1019</v>
      </c>
      <c r="K6743" t="s">
        <v>281</v>
      </c>
      <c r="L6743" t="s">
        <v>352</v>
      </c>
      <c r="P6743">
        <v>1020</v>
      </c>
      <c r="Q6743" t="s">
        <v>353</v>
      </c>
      <c r="R6743" t="s">
        <v>354</v>
      </c>
      <c r="Y6743">
        <v>1402</v>
      </c>
      <c r="Z6743" t="s">
        <v>355</v>
      </c>
      <c r="AA6743" t="s">
        <v>356</v>
      </c>
      <c r="AB6743">
        <v>117110.83</v>
      </c>
      <c r="AC6743">
        <v>141704.098</v>
      </c>
      <c r="AD6743">
        <v>0.05</v>
      </c>
      <c r="AE6743">
        <v>0</v>
      </c>
      <c r="AF6743">
        <v>0.05</v>
      </c>
      <c r="AG6743">
        <v>0</v>
      </c>
      <c r="AH6743">
        <v>5855.54</v>
      </c>
      <c r="AI6743">
        <v>7085.2</v>
      </c>
      <c r="AJ6743">
        <v>0</v>
      </c>
      <c r="AK6743">
        <v>0</v>
      </c>
      <c r="AL6743">
        <v>0</v>
      </c>
      <c r="AM6743">
        <v>1</v>
      </c>
    </row>
    <row r="6744" spans="1:39" x14ac:dyDescent="0.25">
      <c r="A6744" t="s">
        <v>2780</v>
      </c>
      <c r="B6744">
        <v>1</v>
      </c>
      <c r="C6744" t="s">
        <v>2781</v>
      </c>
      <c r="D6744" t="s">
        <v>171</v>
      </c>
      <c r="E6744">
        <v>28</v>
      </c>
      <c r="F6744" t="s">
        <v>1</v>
      </c>
      <c r="G6744" t="s">
        <v>445</v>
      </c>
      <c r="H6744">
        <v>711</v>
      </c>
      <c r="I6744" t="s">
        <v>446</v>
      </c>
      <c r="J6744">
        <v>1019</v>
      </c>
      <c r="K6744" t="s">
        <v>281</v>
      </c>
      <c r="L6744" t="s">
        <v>352</v>
      </c>
      <c r="P6744">
        <v>1020</v>
      </c>
      <c r="Q6744" t="s">
        <v>353</v>
      </c>
      <c r="R6744" t="s">
        <v>354</v>
      </c>
      <c r="Y6744">
        <v>1402</v>
      </c>
      <c r="Z6744" t="s">
        <v>355</v>
      </c>
      <c r="AA6744" t="s">
        <v>356</v>
      </c>
      <c r="AB6744">
        <v>114277.5</v>
      </c>
      <c r="AC6744">
        <v>141704.12400000001</v>
      </c>
      <c r="AD6744">
        <v>0.05</v>
      </c>
      <c r="AE6744">
        <v>0</v>
      </c>
      <c r="AF6744">
        <v>0.05</v>
      </c>
      <c r="AG6744">
        <v>0</v>
      </c>
      <c r="AH6744">
        <v>5713.88</v>
      </c>
      <c r="AI6744">
        <v>7085.21</v>
      </c>
      <c r="AJ6744">
        <v>0</v>
      </c>
      <c r="AK6744">
        <v>0</v>
      </c>
      <c r="AL6744">
        <v>0</v>
      </c>
      <c r="AM6744">
        <v>1</v>
      </c>
    </row>
    <row r="6745" spans="1:39" x14ac:dyDescent="0.25">
      <c r="A6745" t="s">
        <v>2780</v>
      </c>
      <c r="B6745">
        <v>1</v>
      </c>
      <c r="C6745" t="s">
        <v>2781</v>
      </c>
      <c r="D6745" t="s">
        <v>171</v>
      </c>
      <c r="E6745">
        <v>28</v>
      </c>
      <c r="F6745" t="s">
        <v>1</v>
      </c>
      <c r="G6745" t="s">
        <v>447</v>
      </c>
      <c r="H6745">
        <v>731</v>
      </c>
      <c r="I6745" t="s">
        <v>448</v>
      </c>
      <c r="J6745">
        <v>1422</v>
      </c>
      <c r="K6745" t="s">
        <v>449</v>
      </c>
      <c r="L6745" t="s">
        <v>450</v>
      </c>
      <c r="P6745">
        <v>1067</v>
      </c>
      <c r="Q6745" t="s">
        <v>451</v>
      </c>
      <c r="R6745" t="s">
        <v>452</v>
      </c>
      <c r="Y6745">
        <v>1373</v>
      </c>
      <c r="Z6745" t="s">
        <v>453</v>
      </c>
      <c r="AA6745" t="s">
        <v>454</v>
      </c>
      <c r="AB6745">
        <v>14359.088</v>
      </c>
      <c r="AC6745">
        <v>17503.963</v>
      </c>
      <c r="AD6745">
        <v>2</v>
      </c>
      <c r="AE6745">
        <v>0.47499999999999998</v>
      </c>
      <c r="AF6745">
        <v>2.4750000000000001</v>
      </c>
      <c r="AG6745">
        <v>0</v>
      </c>
      <c r="AH6745">
        <v>35538.74</v>
      </c>
      <c r="AI6745">
        <v>43322.31</v>
      </c>
      <c r="AJ6745">
        <v>3</v>
      </c>
      <c r="AK6745">
        <v>0.83</v>
      </c>
      <c r="AL6745">
        <v>0</v>
      </c>
      <c r="AM6745">
        <v>1</v>
      </c>
    </row>
    <row r="6746" spans="1:39" x14ac:dyDescent="0.25">
      <c r="A6746" t="s">
        <v>2780</v>
      </c>
      <c r="B6746">
        <v>1</v>
      </c>
      <c r="C6746" t="s">
        <v>2781</v>
      </c>
      <c r="D6746" t="s">
        <v>171</v>
      </c>
      <c r="E6746">
        <v>28</v>
      </c>
      <c r="F6746" t="s">
        <v>1</v>
      </c>
      <c r="G6746" t="s">
        <v>463</v>
      </c>
      <c r="H6746">
        <v>799</v>
      </c>
      <c r="I6746" t="s">
        <v>464</v>
      </c>
      <c r="J6746">
        <v>1019</v>
      </c>
      <c r="K6746" t="s">
        <v>281</v>
      </c>
      <c r="L6746" t="s">
        <v>352</v>
      </c>
      <c r="P6746">
        <v>1020</v>
      </c>
      <c r="Q6746" t="s">
        <v>353</v>
      </c>
      <c r="R6746" t="s">
        <v>354</v>
      </c>
      <c r="Y6746">
        <v>1402</v>
      </c>
      <c r="Z6746" t="s">
        <v>355</v>
      </c>
      <c r="AA6746" t="s">
        <v>356</v>
      </c>
      <c r="AB6746">
        <v>29684.16</v>
      </c>
      <c r="AC6746">
        <v>36808.358</v>
      </c>
      <c r="AD6746">
        <v>0.16669999999999999</v>
      </c>
      <c r="AE6746">
        <v>0</v>
      </c>
      <c r="AF6746">
        <v>0.16669999999999999</v>
      </c>
      <c r="AG6746">
        <v>0</v>
      </c>
      <c r="AH6746">
        <v>4947.3599999999997</v>
      </c>
      <c r="AI6746">
        <v>6134.73</v>
      </c>
      <c r="AJ6746">
        <v>0</v>
      </c>
      <c r="AK6746">
        <v>0</v>
      </c>
      <c r="AL6746">
        <v>0</v>
      </c>
      <c r="AM6746">
        <v>1</v>
      </c>
    </row>
    <row r="6747" spans="1:39" x14ac:dyDescent="0.25">
      <c r="A6747" t="s">
        <v>2780</v>
      </c>
      <c r="B6747">
        <v>1</v>
      </c>
      <c r="C6747" t="s">
        <v>2781</v>
      </c>
      <c r="D6747" t="s">
        <v>171</v>
      </c>
      <c r="E6747">
        <v>28</v>
      </c>
      <c r="F6747" t="s">
        <v>1</v>
      </c>
      <c r="G6747" t="s">
        <v>1147</v>
      </c>
      <c r="H6747">
        <v>819</v>
      </c>
      <c r="I6747" t="s">
        <v>1148</v>
      </c>
      <c r="J6747">
        <v>1018</v>
      </c>
      <c r="K6747" t="s">
        <v>467</v>
      </c>
      <c r="L6747" t="s">
        <v>468</v>
      </c>
      <c r="P6747">
        <v>1020</v>
      </c>
      <c r="Q6747" t="s">
        <v>353</v>
      </c>
      <c r="R6747" t="s">
        <v>354</v>
      </c>
      <c r="Y6747">
        <v>1402</v>
      </c>
      <c r="Z6747" t="s">
        <v>355</v>
      </c>
      <c r="AA6747" t="s">
        <v>356</v>
      </c>
      <c r="AB6747">
        <v>98618.687999999995</v>
      </c>
      <c r="AC6747">
        <v>120807.893</v>
      </c>
      <c r="AD6747">
        <v>2</v>
      </c>
      <c r="AE6747">
        <v>0</v>
      </c>
      <c r="AF6747">
        <v>2</v>
      </c>
      <c r="AG6747">
        <v>0</v>
      </c>
      <c r="AH6747">
        <v>197237.38</v>
      </c>
      <c r="AI6747">
        <v>241615.79</v>
      </c>
      <c r="AJ6747">
        <v>0</v>
      </c>
      <c r="AK6747">
        <v>0</v>
      </c>
      <c r="AL6747">
        <v>0</v>
      </c>
      <c r="AM6747">
        <v>1</v>
      </c>
    </row>
    <row r="6748" spans="1:39" x14ac:dyDescent="0.25">
      <c r="A6748" t="s">
        <v>2780</v>
      </c>
      <c r="B6748">
        <v>1</v>
      </c>
      <c r="C6748" t="s">
        <v>2781</v>
      </c>
      <c r="D6748" t="s">
        <v>171</v>
      </c>
      <c r="E6748">
        <v>28</v>
      </c>
      <c r="F6748" t="s">
        <v>1</v>
      </c>
      <c r="G6748" t="s">
        <v>1620</v>
      </c>
      <c r="H6748">
        <v>821</v>
      </c>
      <c r="I6748" t="s">
        <v>1621</v>
      </c>
      <c r="J6748">
        <v>1018</v>
      </c>
      <c r="K6748" t="s">
        <v>467</v>
      </c>
      <c r="L6748" t="s">
        <v>468</v>
      </c>
      <c r="P6748">
        <v>1020</v>
      </c>
      <c r="Q6748" t="s">
        <v>353</v>
      </c>
      <c r="R6748" t="s">
        <v>354</v>
      </c>
      <c r="Y6748">
        <v>1402</v>
      </c>
      <c r="Z6748" t="s">
        <v>355</v>
      </c>
      <c r="AA6748" t="s">
        <v>356</v>
      </c>
      <c r="AB6748">
        <v>99550.572</v>
      </c>
      <c r="AC6748">
        <v>121633.28599999999</v>
      </c>
      <c r="AD6748">
        <v>0.20830000000000001</v>
      </c>
      <c r="AE6748">
        <v>0</v>
      </c>
      <c r="AF6748">
        <v>0.20830000000000001</v>
      </c>
      <c r="AG6748">
        <v>0</v>
      </c>
      <c r="AH6748">
        <v>20739.7</v>
      </c>
      <c r="AI6748">
        <v>25340.27</v>
      </c>
      <c r="AJ6748">
        <v>0</v>
      </c>
      <c r="AK6748">
        <v>0</v>
      </c>
      <c r="AL6748">
        <v>0</v>
      </c>
      <c r="AM6748">
        <v>1</v>
      </c>
    </row>
    <row r="6749" spans="1:39" x14ac:dyDescent="0.25">
      <c r="A6749" t="s">
        <v>2780</v>
      </c>
      <c r="B6749">
        <v>1</v>
      </c>
      <c r="C6749" t="s">
        <v>2781</v>
      </c>
      <c r="D6749" t="s">
        <v>171</v>
      </c>
      <c r="E6749">
        <v>28</v>
      </c>
      <c r="F6749" t="s">
        <v>1</v>
      </c>
      <c r="G6749" t="s">
        <v>465</v>
      </c>
      <c r="H6749">
        <v>822</v>
      </c>
      <c r="I6749" t="s">
        <v>466</v>
      </c>
      <c r="J6749">
        <v>1018</v>
      </c>
      <c r="K6749" t="s">
        <v>467</v>
      </c>
      <c r="L6749" t="s">
        <v>468</v>
      </c>
      <c r="P6749">
        <v>1020</v>
      </c>
      <c r="Q6749" t="s">
        <v>353</v>
      </c>
      <c r="R6749" t="s">
        <v>354</v>
      </c>
      <c r="Y6749">
        <v>1402</v>
      </c>
      <c r="Z6749" t="s">
        <v>355</v>
      </c>
      <c r="AA6749" t="s">
        <v>356</v>
      </c>
      <c r="AB6749">
        <v>73964.016000000003</v>
      </c>
      <c r="AC6749">
        <v>90605.921000000002</v>
      </c>
      <c r="AD6749">
        <v>0.5</v>
      </c>
      <c r="AE6749">
        <v>0</v>
      </c>
      <c r="AF6749">
        <v>0.5</v>
      </c>
      <c r="AG6749">
        <v>0</v>
      </c>
      <c r="AH6749">
        <v>36982.01</v>
      </c>
      <c r="AI6749">
        <v>45302.96</v>
      </c>
      <c r="AJ6749">
        <v>0</v>
      </c>
      <c r="AK6749">
        <v>0</v>
      </c>
      <c r="AL6749">
        <v>0</v>
      </c>
      <c r="AM6749">
        <v>1</v>
      </c>
    </row>
    <row r="6750" spans="1:39" x14ac:dyDescent="0.25">
      <c r="A6750" t="s">
        <v>2780</v>
      </c>
      <c r="B6750">
        <v>1</v>
      </c>
      <c r="C6750" t="s">
        <v>2781</v>
      </c>
      <c r="D6750" t="s">
        <v>171</v>
      </c>
      <c r="E6750">
        <v>28</v>
      </c>
      <c r="F6750" t="s">
        <v>1</v>
      </c>
      <c r="G6750" t="s">
        <v>469</v>
      </c>
      <c r="H6750">
        <v>824</v>
      </c>
      <c r="I6750" t="s">
        <v>470</v>
      </c>
      <c r="J6750">
        <v>1018</v>
      </c>
      <c r="K6750" t="s">
        <v>467</v>
      </c>
      <c r="L6750" t="s">
        <v>468</v>
      </c>
      <c r="P6750">
        <v>1020</v>
      </c>
      <c r="Q6750" t="s">
        <v>353</v>
      </c>
      <c r="R6750" t="s">
        <v>354</v>
      </c>
      <c r="Y6750">
        <v>1402</v>
      </c>
      <c r="Z6750" t="s">
        <v>355</v>
      </c>
      <c r="AA6750" t="s">
        <v>356</v>
      </c>
      <c r="AB6750">
        <v>73341.717999999993</v>
      </c>
      <c r="AC6750">
        <v>90383.501999999993</v>
      </c>
      <c r="AD6750">
        <v>0.16669999999999999</v>
      </c>
      <c r="AE6750">
        <v>0</v>
      </c>
      <c r="AF6750">
        <v>0.16669999999999999</v>
      </c>
      <c r="AG6750">
        <v>0</v>
      </c>
      <c r="AH6750">
        <v>12223.62</v>
      </c>
      <c r="AI6750">
        <v>15063.92</v>
      </c>
      <c r="AJ6750">
        <v>1</v>
      </c>
      <c r="AK6750">
        <v>0.17</v>
      </c>
      <c r="AL6750">
        <v>0</v>
      </c>
      <c r="AM6750">
        <v>1</v>
      </c>
    </row>
    <row r="6751" spans="1:39" x14ac:dyDescent="0.25">
      <c r="A6751" t="s">
        <v>2780</v>
      </c>
      <c r="B6751">
        <v>1</v>
      </c>
      <c r="C6751" t="s">
        <v>2781</v>
      </c>
      <c r="D6751" t="s">
        <v>171</v>
      </c>
      <c r="E6751">
        <v>28</v>
      </c>
      <c r="F6751" t="s">
        <v>1</v>
      </c>
      <c r="G6751" t="s">
        <v>471</v>
      </c>
      <c r="H6751">
        <v>826</v>
      </c>
      <c r="I6751" t="s">
        <v>472</v>
      </c>
      <c r="J6751">
        <v>1169</v>
      </c>
      <c r="K6751" t="s">
        <v>443</v>
      </c>
      <c r="L6751" t="s">
        <v>444</v>
      </c>
      <c r="Y6751">
        <v>1376</v>
      </c>
      <c r="Z6751" t="s">
        <v>377</v>
      </c>
      <c r="AA6751" t="s">
        <v>378</v>
      </c>
      <c r="AB6751">
        <v>104012.298</v>
      </c>
      <c r="AC6751">
        <v>125854.88099999999</v>
      </c>
      <c r="AD6751">
        <v>1</v>
      </c>
      <c r="AE6751">
        <v>0</v>
      </c>
      <c r="AF6751">
        <v>1</v>
      </c>
      <c r="AG6751">
        <v>0</v>
      </c>
      <c r="AH6751">
        <v>104012.3</v>
      </c>
      <c r="AI6751">
        <v>125854.88</v>
      </c>
      <c r="AJ6751">
        <v>0</v>
      </c>
      <c r="AK6751">
        <v>0</v>
      </c>
      <c r="AL6751">
        <v>0</v>
      </c>
      <c r="AM6751">
        <v>1</v>
      </c>
    </row>
    <row r="6752" spans="1:39" x14ac:dyDescent="0.25">
      <c r="A6752" t="s">
        <v>2780</v>
      </c>
      <c r="B6752">
        <v>1</v>
      </c>
      <c r="C6752" t="s">
        <v>2781</v>
      </c>
      <c r="D6752" t="s">
        <v>171</v>
      </c>
      <c r="E6752">
        <v>28</v>
      </c>
      <c r="F6752" t="s">
        <v>1</v>
      </c>
      <c r="G6752" t="s">
        <v>1149</v>
      </c>
      <c r="H6752">
        <v>861</v>
      </c>
      <c r="I6752" t="s">
        <v>1150</v>
      </c>
      <c r="P6752">
        <v>1102</v>
      </c>
      <c r="Q6752" t="s">
        <v>475</v>
      </c>
      <c r="R6752" t="s">
        <v>476</v>
      </c>
      <c r="Y6752">
        <v>1370</v>
      </c>
      <c r="Z6752" t="s">
        <v>477</v>
      </c>
      <c r="AA6752" t="s">
        <v>478</v>
      </c>
      <c r="AB6752">
        <v>13819.69</v>
      </c>
      <c r="AC6752">
        <v>16929.117999999999</v>
      </c>
      <c r="AD6752">
        <v>0.41670000000000001</v>
      </c>
      <c r="AE6752">
        <v>0</v>
      </c>
      <c r="AF6752">
        <v>0.41670000000000001</v>
      </c>
      <c r="AG6752">
        <v>0</v>
      </c>
      <c r="AH6752">
        <v>5758.2</v>
      </c>
      <c r="AI6752">
        <v>7053.8</v>
      </c>
      <c r="AJ6752">
        <v>1</v>
      </c>
      <c r="AK6752">
        <v>0.42</v>
      </c>
      <c r="AL6752">
        <v>0</v>
      </c>
      <c r="AM6752">
        <v>1</v>
      </c>
    </row>
    <row r="6753" spans="1:39" x14ac:dyDescent="0.25">
      <c r="A6753" t="s">
        <v>2780</v>
      </c>
      <c r="B6753">
        <v>1</v>
      </c>
      <c r="C6753" t="s">
        <v>2781</v>
      </c>
      <c r="D6753" t="s">
        <v>171</v>
      </c>
      <c r="E6753">
        <v>28</v>
      </c>
      <c r="F6753" t="s">
        <v>1</v>
      </c>
      <c r="G6753" t="s">
        <v>473</v>
      </c>
      <c r="H6753">
        <v>862</v>
      </c>
      <c r="I6753" t="s">
        <v>474</v>
      </c>
      <c r="P6753">
        <v>1102</v>
      </c>
      <c r="Q6753" t="s">
        <v>475</v>
      </c>
      <c r="R6753" t="s">
        <v>476</v>
      </c>
      <c r="Y6753">
        <v>1370</v>
      </c>
      <c r="Z6753" t="s">
        <v>477</v>
      </c>
      <c r="AA6753" t="s">
        <v>478</v>
      </c>
      <c r="AB6753">
        <v>10925.207</v>
      </c>
      <c r="AC6753">
        <v>13387.798000000001</v>
      </c>
      <c r="AD6753">
        <v>2.5</v>
      </c>
      <c r="AE6753">
        <v>0</v>
      </c>
      <c r="AF6753">
        <v>2.5</v>
      </c>
      <c r="AG6753">
        <v>0</v>
      </c>
      <c r="AH6753">
        <v>27313.02</v>
      </c>
      <c r="AI6753">
        <v>33469.5</v>
      </c>
      <c r="AJ6753">
        <v>1</v>
      </c>
      <c r="AK6753">
        <v>2.5</v>
      </c>
      <c r="AL6753">
        <v>0</v>
      </c>
      <c r="AM6753">
        <v>1</v>
      </c>
    </row>
    <row r="6754" spans="1:39" x14ac:dyDescent="0.25">
      <c r="A6754" t="s">
        <v>2780</v>
      </c>
      <c r="B6754">
        <v>1</v>
      </c>
      <c r="C6754" t="s">
        <v>2781</v>
      </c>
      <c r="D6754" t="s">
        <v>171</v>
      </c>
      <c r="E6754">
        <v>28</v>
      </c>
      <c r="F6754" t="s">
        <v>1</v>
      </c>
      <c r="G6754" t="s">
        <v>1151</v>
      </c>
      <c r="H6754">
        <v>865</v>
      </c>
      <c r="I6754" t="s">
        <v>1152</v>
      </c>
      <c r="P6754">
        <v>1102</v>
      </c>
      <c r="Q6754" t="s">
        <v>475</v>
      </c>
      <c r="R6754" t="s">
        <v>476</v>
      </c>
      <c r="Y6754">
        <v>1370</v>
      </c>
      <c r="Z6754" t="s">
        <v>477</v>
      </c>
      <c r="AA6754" t="s">
        <v>478</v>
      </c>
      <c r="AB6754">
        <v>11251.668</v>
      </c>
      <c r="AC6754">
        <v>13952.069</v>
      </c>
      <c r="AD6754">
        <v>1.0832999999999999</v>
      </c>
      <c r="AE6754">
        <v>0</v>
      </c>
      <c r="AF6754">
        <v>1.0832999999999999</v>
      </c>
      <c r="AG6754">
        <v>0</v>
      </c>
      <c r="AH6754">
        <v>12189.31</v>
      </c>
      <c r="AI6754">
        <v>15114.74</v>
      </c>
      <c r="AJ6754">
        <v>0</v>
      </c>
      <c r="AK6754">
        <v>0</v>
      </c>
      <c r="AL6754">
        <v>0</v>
      </c>
      <c r="AM6754">
        <v>1</v>
      </c>
    </row>
    <row r="6755" spans="1:39" x14ac:dyDescent="0.25">
      <c r="A6755" t="s">
        <v>2780</v>
      </c>
      <c r="B6755">
        <v>1</v>
      </c>
      <c r="C6755" t="s">
        <v>2781</v>
      </c>
      <c r="D6755" t="s">
        <v>171</v>
      </c>
      <c r="E6755">
        <v>28</v>
      </c>
      <c r="F6755" t="s">
        <v>1</v>
      </c>
      <c r="G6755" t="s">
        <v>481</v>
      </c>
      <c r="H6755">
        <v>877</v>
      </c>
      <c r="I6755" t="s">
        <v>482</v>
      </c>
      <c r="P6755">
        <v>1102</v>
      </c>
      <c r="Q6755" t="s">
        <v>475</v>
      </c>
      <c r="R6755" t="s">
        <v>476</v>
      </c>
      <c r="Y6755">
        <v>1370</v>
      </c>
      <c r="Z6755" t="s">
        <v>477</v>
      </c>
      <c r="AA6755" t="s">
        <v>478</v>
      </c>
      <c r="AB6755">
        <v>11410.933999999999</v>
      </c>
      <c r="AC6755">
        <v>13807.228999999999</v>
      </c>
      <c r="AD6755">
        <v>1</v>
      </c>
      <c r="AE6755">
        <v>0</v>
      </c>
      <c r="AF6755">
        <v>1</v>
      </c>
      <c r="AG6755">
        <v>0</v>
      </c>
      <c r="AH6755">
        <v>11410.93</v>
      </c>
      <c r="AI6755">
        <v>13807.23</v>
      </c>
      <c r="AJ6755">
        <v>0</v>
      </c>
      <c r="AK6755">
        <v>0</v>
      </c>
      <c r="AL6755">
        <v>0</v>
      </c>
      <c r="AM6755">
        <v>1</v>
      </c>
    </row>
    <row r="6756" spans="1:39" x14ac:dyDescent="0.25">
      <c r="A6756" t="s">
        <v>2780</v>
      </c>
      <c r="B6756">
        <v>1</v>
      </c>
      <c r="C6756" t="s">
        <v>2781</v>
      </c>
      <c r="D6756" t="s">
        <v>171</v>
      </c>
      <c r="E6756">
        <v>28</v>
      </c>
      <c r="F6756" t="s">
        <v>1</v>
      </c>
      <c r="G6756" t="s">
        <v>485</v>
      </c>
      <c r="H6756">
        <v>1115</v>
      </c>
      <c r="I6756" t="s">
        <v>486</v>
      </c>
      <c r="Y6756">
        <v>1373</v>
      </c>
      <c r="Z6756" t="s">
        <v>453</v>
      </c>
      <c r="AA6756" t="s">
        <v>454</v>
      </c>
      <c r="AB6756">
        <v>16662.482</v>
      </c>
      <c r="AC6756">
        <v>20330.031999999999</v>
      </c>
      <c r="AD6756">
        <v>1.5</v>
      </c>
      <c r="AE6756">
        <v>0</v>
      </c>
      <c r="AF6756">
        <v>1.5</v>
      </c>
      <c r="AG6756">
        <v>0</v>
      </c>
      <c r="AH6756">
        <v>24993.72</v>
      </c>
      <c r="AI6756">
        <v>30495.05</v>
      </c>
      <c r="AJ6756">
        <v>0</v>
      </c>
      <c r="AK6756">
        <v>0</v>
      </c>
      <c r="AL6756">
        <v>0</v>
      </c>
      <c r="AM6756">
        <v>1</v>
      </c>
    </row>
    <row r="6757" spans="1:39" x14ac:dyDescent="0.25">
      <c r="A6757" t="s">
        <v>2780</v>
      </c>
      <c r="B6757">
        <v>1</v>
      </c>
      <c r="C6757" t="s">
        <v>2781</v>
      </c>
      <c r="D6757" t="s">
        <v>171</v>
      </c>
      <c r="E6757">
        <v>28</v>
      </c>
      <c r="F6757" t="s">
        <v>1</v>
      </c>
      <c r="G6757" t="s">
        <v>487</v>
      </c>
      <c r="H6757">
        <v>1116</v>
      </c>
      <c r="I6757" t="s">
        <v>488</v>
      </c>
      <c r="Y6757">
        <v>1373</v>
      </c>
      <c r="Z6757" t="s">
        <v>453</v>
      </c>
      <c r="AA6757" t="s">
        <v>454</v>
      </c>
      <c r="AB6757">
        <v>15204.624</v>
      </c>
      <c r="AC6757">
        <v>18624.172999999999</v>
      </c>
      <c r="AD6757">
        <v>1.7857000000000001</v>
      </c>
      <c r="AE6757">
        <v>0</v>
      </c>
      <c r="AF6757">
        <v>1.7857000000000001</v>
      </c>
      <c r="AG6757">
        <v>0</v>
      </c>
      <c r="AH6757">
        <v>27151.11</v>
      </c>
      <c r="AI6757">
        <v>33257.449999999997</v>
      </c>
      <c r="AJ6757">
        <v>1</v>
      </c>
      <c r="AK6757">
        <v>1.79</v>
      </c>
      <c r="AL6757">
        <v>0</v>
      </c>
      <c r="AM6757">
        <v>1</v>
      </c>
    </row>
    <row r="6758" spans="1:39" x14ac:dyDescent="0.25">
      <c r="A6758" t="s">
        <v>2780</v>
      </c>
      <c r="B6758">
        <v>1</v>
      </c>
      <c r="C6758" t="s">
        <v>2781</v>
      </c>
      <c r="D6758" t="s">
        <v>171</v>
      </c>
      <c r="E6758">
        <v>28</v>
      </c>
      <c r="F6758" t="s">
        <v>1</v>
      </c>
      <c r="G6758" t="s">
        <v>489</v>
      </c>
      <c r="H6758">
        <v>1118</v>
      </c>
      <c r="I6758" t="s">
        <v>490</v>
      </c>
      <c r="P6758">
        <v>1335</v>
      </c>
      <c r="Q6758" t="s">
        <v>491</v>
      </c>
      <c r="R6758" t="s">
        <v>492</v>
      </c>
      <c r="Y6758">
        <v>1373</v>
      </c>
      <c r="Z6758" t="s">
        <v>453</v>
      </c>
      <c r="AA6758" t="s">
        <v>454</v>
      </c>
      <c r="AB6758">
        <v>15149.078</v>
      </c>
      <c r="AC6758">
        <v>18501.542000000001</v>
      </c>
      <c r="AD6758">
        <v>2.6111</v>
      </c>
      <c r="AE6758">
        <v>0</v>
      </c>
      <c r="AF6758">
        <v>2.6111</v>
      </c>
      <c r="AG6758">
        <v>0</v>
      </c>
      <c r="AH6758">
        <v>39555.93</v>
      </c>
      <c r="AI6758">
        <v>48309.58</v>
      </c>
      <c r="AJ6758">
        <v>5</v>
      </c>
      <c r="AK6758">
        <v>0.52</v>
      </c>
      <c r="AL6758">
        <v>0</v>
      </c>
      <c r="AM6758">
        <v>1</v>
      </c>
    </row>
    <row r="6759" spans="1:39" x14ac:dyDescent="0.25">
      <c r="A6759" t="s">
        <v>2780</v>
      </c>
      <c r="B6759">
        <v>1</v>
      </c>
      <c r="C6759" t="s">
        <v>2781</v>
      </c>
      <c r="D6759" t="s">
        <v>171</v>
      </c>
      <c r="E6759">
        <v>28</v>
      </c>
      <c r="F6759" t="s">
        <v>1</v>
      </c>
      <c r="G6759" t="s">
        <v>493</v>
      </c>
      <c r="H6759">
        <v>1119</v>
      </c>
      <c r="I6759" t="s">
        <v>494</v>
      </c>
      <c r="P6759">
        <v>1335</v>
      </c>
      <c r="Q6759" t="s">
        <v>491</v>
      </c>
      <c r="R6759" t="s">
        <v>492</v>
      </c>
      <c r="Y6759">
        <v>1373</v>
      </c>
      <c r="Z6759" t="s">
        <v>453</v>
      </c>
      <c r="AA6759" t="s">
        <v>454</v>
      </c>
      <c r="AB6759">
        <v>30322.17</v>
      </c>
      <c r="AC6759">
        <v>37144.673999999999</v>
      </c>
      <c r="AD6759">
        <v>0.25</v>
      </c>
      <c r="AE6759">
        <v>0</v>
      </c>
      <c r="AF6759">
        <v>0.25</v>
      </c>
      <c r="AG6759">
        <v>0</v>
      </c>
      <c r="AH6759">
        <v>7580.54</v>
      </c>
      <c r="AI6759">
        <v>9286.17</v>
      </c>
      <c r="AJ6759">
        <v>0</v>
      </c>
      <c r="AK6759">
        <v>0</v>
      </c>
      <c r="AL6759">
        <v>0</v>
      </c>
      <c r="AM6759">
        <v>1</v>
      </c>
    </row>
    <row r="6760" spans="1:39" x14ac:dyDescent="0.25">
      <c r="A6760" t="s">
        <v>2780</v>
      </c>
      <c r="B6760">
        <v>1</v>
      </c>
      <c r="C6760" t="s">
        <v>2781</v>
      </c>
      <c r="D6760" t="s">
        <v>171</v>
      </c>
      <c r="E6760">
        <v>28</v>
      </c>
      <c r="F6760" t="s">
        <v>1</v>
      </c>
      <c r="G6760" t="s">
        <v>495</v>
      </c>
      <c r="H6760">
        <v>1124</v>
      </c>
      <c r="I6760" t="s">
        <v>496</v>
      </c>
      <c r="Y6760">
        <v>1373</v>
      </c>
      <c r="Z6760" t="s">
        <v>453</v>
      </c>
      <c r="AA6760" t="s">
        <v>454</v>
      </c>
      <c r="AB6760">
        <v>23876.69</v>
      </c>
      <c r="AC6760">
        <v>29248.945</v>
      </c>
      <c r="AD6760">
        <v>0.41670000000000001</v>
      </c>
      <c r="AE6760">
        <v>0</v>
      </c>
      <c r="AF6760">
        <v>0.41670000000000001</v>
      </c>
      <c r="AG6760">
        <v>0</v>
      </c>
      <c r="AH6760">
        <v>9948.6200000000008</v>
      </c>
      <c r="AI6760">
        <v>12187.06</v>
      </c>
      <c r="AJ6760">
        <v>1</v>
      </c>
      <c r="AK6760">
        <v>0.42</v>
      </c>
      <c r="AL6760">
        <v>0</v>
      </c>
      <c r="AM6760">
        <v>1</v>
      </c>
    </row>
    <row r="6761" spans="1:39" x14ac:dyDescent="0.25">
      <c r="A6761" t="s">
        <v>2780</v>
      </c>
      <c r="B6761">
        <v>1</v>
      </c>
      <c r="C6761" t="s">
        <v>2781</v>
      </c>
      <c r="D6761" t="s">
        <v>171</v>
      </c>
      <c r="E6761">
        <v>28</v>
      </c>
      <c r="F6761" t="s">
        <v>1</v>
      </c>
      <c r="G6761" t="s">
        <v>497</v>
      </c>
      <c r="H6761">
        <v>1150</v>
      </c>
      <c r="I6761" t="s">
        <v>498</v>
      </c>
      <c r="J6761">
        <v>1430</v>
      </c>
      <c r="K6761" t="s">
        <v>499</v>
      </c>
      <c r="L6761" t="s">
        <v>500</v>
      </c>
      <c r="Y6761">
        <v>1374</v>
      </c>
      <c r="Z6761" t="s">
        <v>393</v>
      </c>
      <c r="AA6761" t="s">
        <v>394</v>
      </c>
      <c r="AB6761">
        <v>70222.34</v>
      </c>
      <c r="AC6761">
        <v>84969.027000000002</v>
      </c>
      <c r="AD6761">
        <v>0.25</v>
      </c>
      <c r="AE6761">
        <v>0</v>
      </c>
      <c r="AF6761">
        <v>0.25</v>
      </c>
      <c r="AG6761">
        <v>0</v>
      </c>
      <c r="AH6761">
        <v>17555.59</v>
      </c>
      <c r="AI6761">
        <v>21242.26</v>
      </c>
      <c r="AJ6761">
        <v>1</v>
      </c>
      <c r="AK6761">
        <v>0.25</v>
      </c>
      <c r="AL6761">
        <v>0</v>
      </c>
      <c r="AM6761">
        <v>1</v>
      </c>
    </row>
    <row r="6762" spans="1:39" x14ac:dyDescent="0.25">
      <c r="A6762" t="s">
        <v>2780</v>
      </c>
      <c r="B6762">
        <v>1</v>
      </c>
      <c r="C6762" t="s">
        <v>2781</v>
      </c>
      <c r="D6762" t="s">
        <v>171</v>
      </c>
      <c r="E6762">
        <v>28</v>
      </c>
      <c r="F6762" t="s">
        <v>1</v>
      </c>
      <c r="G6762" t="s">
        <v>1153</v>
      </c>
      <c r="H6762">
        <v>1345</v>
      </c>
      <c r="I6762" t="s">
        <v>1154</v>
      </c>
      <c r="Y6762">
        <v>1372</v>
      </c>
      <c r="Z6762" t="s">
        <v>405</v>
      </c>
      <c r="AA6762" t="s">
        <v>406</v>
      </c>
      <c r="AB6762">
        <v>272420.41700000002</v>
      </c>
      <c r="AC6762">
        <v>333715.00699999998</v>
      </c>
      <c r="AD6762">
        <v>8.3299999999999999E-2</v>
      </c>
      <c r="AE6762">
        <v>0</v>
      </c>
      <c r="AF6762">
        <v>8.3299999999999999E-2</v>
      </c>
      <c r="AG6762">
        <v>0</v>
      </c>
      <c r="AH6762">
        <v>22701.7</v>
      </c>
      <c r="AI6762">
        <v>27809.58</v>
      </c>
      <c r="AJ6762">
        <v>0</v>
      </c>
      <c r="AK6762">
        <v>0</v>
      </c>
      <c r="AL6762">
        <v>0</v>
      </c>
      <c r="AM6762">
        <v>1</v>
      </c>
    </row>
    <row r="6763" spans="1:39" x14ac:dyDescent="0.25">
      <c r="A6763" t="s">
        <v>2780</v>
      </c>
      <c r="B6763">
        <v>1</v>
      </c>
      <c r="C6763" t="s">
        <v>2781</v>
      </c>
      <c r="D6763" t="s">
        <v>171</v>
      </c>
      <c r="E6763">
        <v>28</v>
      </c>
      <c r="F6763" t="s">
        <v>1</v>
      </c>
      <c r="G6763" t="s">
        <v>505</v>
      </c>
      <c r="H6763">
        <v>1352</v>
      </c>
      <c r="I6763" t="s">
        <v>506</v>
      </c>
      <c r="Y6763">
        <v>1372</v>
      </c>
      <c r="Z6763" t="s">
        <v>405</v>
      </c>
      <c r="AA6763" t="s">
        <v>406</v>
      </c>
      <c r="AB6763">
        <v>215389.22</v>
      </c>
      <c r="AC6763">
        <v>261015.24600000001</v>
      </c>
      <c r="AD6763">
        <v>0.75</v>
      </c>
      <c r="AE6763">
        <v>0</v>
      </c>
      <c r="AF6763">
        <v>0.75</v>
      </c>
      <c r="AG6763">
        <v>0</v>
      </c>
      <c r="AH6763">
        <v>161541.92000000001</v>
      </c>
      <c r="AI6763">
        <v>195761.43</v>
      </c>
      <c r="AJ6763">
        <v>2</v>
      </c>
      <c r="AK6763">
        <v>0.38</v>
      </c>
      <c r="AL6763">
        <v>0</v>
      </c>
      <c r="AM6763">
        <v>1</v>
      </c>
    </row>
    <row r="6764" spans="1:39" x14ac:dyDescent="0.25">
      <c r="A6764" t="s">
        <v>2780</v>
      </c>
      <c r="B6764">
        <v>1</v>
      </c>
      <c r="C6764" t="s">
        <v>2781</v>
      </c>
      <c r="D6764" t="s">
        <v>171</v>
      </c>
      <c r="E6764">
        <v>28</v>
      </c>
      <c r="F6764" t="s">
        <v>1</v>
      </c>
      <c r="G6764" t="s">
        <v>509</v>
      </c>
      <c r="H6764">
        <v>1354</v>
      </c>
      <c r="I6764" t="s">
        <v>510</v>
      </c>
      <c r="Y6764">
        <v>1372</v>
      </c>
      <c r="Z6764" t="s">
        <v>405</v>
      </c>
      <c r="AA6764" t="s">
        <v>406</v>
      </c>
      <c r="AB6764">
        <v>265249.28600000002</v>
      </c>
      <c r="AC6764">
        <v>332887.85200000001</v>
      </c>
      <c r="AD6764">
        <v>0.125</v>
      </c>
      <c r="AE6764">
        <v>0</v>
      </c>
      <c r="AF6764">
        <v>0.125</v>
      </c>
      <c r="AG6764">
        <v>0</v>
      </c>
      <c r="AH6764">
        <v>33156.160000000003</v>
      </c>
      <c r="AI6764">
        <v>41610.980000000003</v>
      </c>
      <c r="AJ6764">
        <v>0</v>
      </c>
      <c r="AK6764">
        <v>0</v>
      </c>
      <c r="AL6764">
        <v>0</v>
      </c>
      <c r="AM6764">
        <v>1</v>
      </c>
    </row>
    <row r="6765" spans="1:39" x14ac:dyDescent="0.25">
      <c r="A6765" t="s">
        <v>2780</v>
      </c>
      <c r="B6765">
        <v>1</v>
      </c>
      <c r="C6765" t="s">
        <v>2781</v>
      </c>
      <c r="D6765" t="s">
        <v>171</v>
      </c>
      <c r="E6765">
        <v>28</v>
      </c>
      <c r="F6765" t="s">
        <v>1</v>
      </c>
      <c r="G6765" t="s">
        <v>515</v>
      </c>
      <c r="H6765">
        <v>1410</v>
      </c>
      <c r="I6765" t="s">
        <v>516</v>
      </c>
      <c r="J6765">
        <v>1427</v>
      </c>
      <c r="K6765" t="s">
        <v>517</v>
      </c>
      <c r="L6765" t="s">
        <v>518</v>
      </c>
      <c r="Y6765">
        <v>1374</v>
      </c>
      <c r="Z6765" t="s">
        <v>393</v>
      </c>
      <c r="AA6765" t="s">
        <v>394</v>
      </c>
      <c r="AB6765">
        <v>98337.64</v>
      </c>
      <c r="AC6765">
        <v>118988.53599999999</v>
      </c>
      <c r="AD6765">
        <v>5.5599999999999997E-2</v>
      </c>
      <c r="AE6765">
        <v>0</v>
      </c>
      <c r="AF6765">
        <v>5.5599999999999997E-2</v>
      </c>
      <c r="AG6765">
        <v>0</v>
      </c>
      <c r="AH6765">
        <v>5463.2</v>
      </c>
      <c r="AI6765">
        <v>6610.47</v>
      </c>
      <c r="AJ6765">
        <v>0</v>
      </c>
      <c r="AK6765">
        <v>0</v>
      </c>
      <c r="AL6765">
        <v>0</v>
      </c>
      <c r="AM6765">
        <v>1</v>
      </c>
    </row>
    <row r="6766" spans="1:39" x14ac:dyDescent="0.25">
      <c r="A6766" t="s">
        <v>2780</v>
      </c>
      <c r="B6766">
        <v>1</v>
      </c>
      <c r="C6766" t="s">
        <v>2781</v>
      </c>
      <c r="D6766" t="s">
        <v>171</v>
      </c>
      <c r="E6766">
        <v>28</v>
      </c>
      <c r="F6766" t="s">
        <v>1</v>
      </c>
      <c r="G6766" t="s">
        <v>1155</v>
      </c>
      <c r="H6766">
        <v>1411</v>
      </c>
      <c r="I6766" t="s">
        <v>1156</v>
      </c>
      <c r="J6766">
        <v>1427</v>
      </c>
      <c r="K6766" t="s">
        <v>517</v>
      </c>
      <c r="L6766" t="s">
        <v>518</v>
      </c>
      <c r="Y6766">
        <v>1374</v>
      </c>
      <c r="Z6766" t="s">
        <v>393</v>
      </c>
      <c r="AA6766" t="s">
        <v>394</v>
      </c>
      <c r="AB6766">
        <v>76566.793999999994</v>
      </c>
      <c r="AC6766">
        <v>92645.817999999999</v>
      </c>
      <c r="AD6766">
        <v>5.5599999999999997E-2</v>
      </c>
      <c r="AE6766">
        <v>0</v>
      </c>
      <c r="AF6766">
        <v>5.5599999999999997E-2</v>
      </c>
      <c r="AG6766">
        <v>0</v>
      </c>
      <c r="AH6766">
        <v>4253.71</v>
      </c>
      <c r="AI6766">
        <v>5146.99</v>
      </c>
      <c r="AJ6766">
        <v>1</v>
      </c>
      <c r="AK6766">
        <v>0.06</v>
      </c>
      <c r="AL6766">
        <v>0</v>
      </c>
      <c r="AM6766">
        <v>1</v>
      </c>
    </row>
    <row r="6767" spans="1:39" x14ac:dyDescent="0.25">
      <c r="A6767" t="s">
        <v>2780</v>
      </c>
      <c r="B6767">
        <v>1</v>
      </c>
      <c r="C6767" t="s">
        <v>2781</v>
      </c>
      <c r="D6767" t="s">
        <v>171</v>
      </c>
      <c r="E6767">
        <v>28</v>
      </c>
      <c r="F6767" t="s">
        <v>1</v>
      </c>
      <c r="G6767" t="s">
        <v>1343</v>
      </c>
      <c r="H6767">
        <v>1513</v>
      </c>
      <c r="I6767" t="s">
        <v>1344</v>
      </c>
      <c r="J6767">
        <v>1414</v>
      </c>
      <c r="K6767" t="s">
        <v>437</v>
      </c>
      <c r="L6767" t="s">
        <v>438</v>
      </c>
      <c r="P6767">
        <v>1071</v>
      </c>
      <c r="Q6767" t="s">
        <v>1145</v>
      </c>
      <c r="R6767" t="s">
        <v>1146</v>
      </c>
      <c r="Y6767">
        <v>1374</v>
      </c>
      <c r="Z6767" t="s">
        <v>393</v>
      </c>
      <c r="AA6767" t="s">
        <v>394</v>
      </c>
      <c r="AB6767">
        <v>44489.38</v>
      </c>
      <c r="AC6767">
        <v>53832.154000000002</v>
      </c>
      <c r="AD6767">
        <v>0.16669999999999999</v>
      </c>
      <c r="AE6767">
        <v>0</v>
      </c>
      <c r="AF6767">
        <v>0.16669999999999999</v>
      </c>
      <c r="AG6767">
        <v>0</v>
      </c>
      <c r="AH6767">
        <v>7414.9</v>
      </c>
      <c r="AI6767">
        <v>8972.0300000000007</v>
      </c>
      <c r="AJ6767">
        <v>1</v>
      </c>
      <c r="AK6767">
        <v>0.17</v>
      </c>
      <c r="AL6767">
        <v>0</v>
      </c>
      <c r="AM6767">
        <v>1</v>
      </c>
    </row>
    <row r="6768" spans="1:39" x14ac:dyDescent="0.25">
      <c r="A6768" t="s">
        <v>2780</v>
      </c>
      <c r="B6768">
        <v>1</v>
      </c>
      <c r="C6768" t="s">
        <v>2781</v>
      </c>
      <c r="D6768" t="s">
        <v>171</v>
      </c>
      <c r="E6768">
        <v>28</v>
      </c>
      <c r="F6768" t="s">
        <v>1</v>
      </c>
      <c r="G6768" t="s">
        <v>525</v>
      </c>
      <c r="H6768">
        <v>1594</v>
      </c>
      <c r="I6768" t="s">
        <v>526</v>
      </c>
      <c r="J6768">
        <v>1422</v>
      </c>
      <c r="K6768" t="s">
        <v>449</v>
      </c>
      <c r="L6768" t="s">
        <v>450</v>
      </c>
      <c r="P6768">
        <v>1067</v>
      </c>
      <c r="Q6768" t="s">
        <v>451</v>
      </c>
      <c r="R6768" t="s">
        <v>452</v>
      </c>
      <c r="Y6768">
        <v>1373</v>
      </c>
      <c r="Z6768" t="s">
        <v>453</v>
      </c>
      <c r="AA6768" t="s">
        <v>454</v>
      </c>
      <c r="AB6768">
        <v>16150.121999999999</v>
      </c>
      <c r="AC6768">
        <v>19703.006000000001</v>
      </c>
      <c r="AD6768">
        <v>2.875</v>
      </c>
      <c r="AE6768">
        <v>0.32500000000000001</v>
      </c>
      <c r="AF6768">
        <v>3.2</v>
      </c>
      <c r="AG6768">
        <v>0</v>
      </c>
      <c r="AH6768">
        <v>51680.39</v>
      </c>
      <c r="AI6768">
        <v>63049.62</v>
      </c>
      <c r="AJ6768">
        <v>0</v>
      </c>
      <c r="AK6768">
        <v>0</v>
      </c>
      <c r="AL6768">
        <v>0</v>
      </c>
      <c r="AM6768">
        <v>1</v>
      </c>
    </row>
    <row r="6769" spans="1:39" x14ac:dyDescent="0.25">
      <c r="A6769" t="s">
        <v>2780</v>
      </c>
      <c r="B6769">
        <v>1</v>
      </c>
      <c r="C6769" t="s">
        <v>2781</v>
      </c>
      <c r="D6769" t="s">
        <v>171</v>
      </c>
      <c r="E6769">
        <v>28</v>
      </c>
      <c r="F6769" t="s">
        <v>1</v>
      </c>
      <c r="G6769" t="s">
        <v>527</v>
      </c>
      <c r="H6769">
        <v>1641</v>
      </c>
      <c r="I6769" t="s">
        <v>528</v>
      </c>
      <c r="J6769">
        <v>1064</v>
      </c>
      <c r="K6769" t="s">
        <v>529</v>
      </c>
      <c r="L6769" t="s">
        <v>530</v>
      </c>
      <c r="P6769">
        <v>1066</v>
      </c>
      <c r="Q6769" t="s">
        <v>531</v>
      </c>
      <c r="R6769" t="s">
        <v>532</v>
      </c>
      <c r="Y6769">
        <v>1373</v>
      </c>
      <c r="Z6769" t="s">
        <v>453</v>
      </c>
      <c r="AA6769" t="s">
        <v>454</v>
      </c>
      <c r="AB6769">
        <v>17356.304</v>
      </c>
      <c r="AC6769">
        <v>21107.715</v>
      </c>
      <c r="AD6769">
        <v>4.55</v>
      </c>
      <c r="AE6769">
        <v>0.4</v>
      </c>
      <c r="AF6769">
        <v>4.95</v>
      </c>
      <c r="AG6769">
        <v>0</v>
      </c>
      <c r="AH6769">
        <v>85913.7</v>
      </c>
      <c r="AI6769">
        <v>104483.19</v>
      </c>
      <c r="AJ6769">
        <v>1</v>
      </c>
      <c r="AK6769">
        <v>4.95</v>
      </c>
      <c r="AL6769">
        <v>0</v>
      </c>
      <c r="AM6769">
        <v>1</v>
      </c>
    </row>
    <row r="6770" spans="1:39" x14ac:dyDescent="0.25">
      <c r="A6770" t="s">
        <v>2780</v>
      </c>
      <c r="B6770">
        <v>1</v>
      </c>
      <c r="C6770" t="s">
        <v>2781</v>
      </c>
      <c r="D6770" t="s">
        <v>171</v>
      </c>
      <c r="E6770">
        <v>28</v>
      </c>
      <c r="F6770" t="s">
        <v>1</v>
      </c>
      <c r="G6770" t="s">
        <v>533</v>
      </c>
      <c r="H6770">
        <v>1642</v>
      </c>
      <c r="I6770" t="s">
        <v>534</v>
      </c>
      <c r="J6770">
        <v>1064</v>
      </c>
      <c r="K6770" t="s">
        <v>529</v>
      </c>
      <c r="L6770" t="s">
        <v>530</v>
      </c>
      <c r="P6770">
        <v>1066</v>
      </c>
      <c r="Q6770" t="s">
        <v>531</v>
      </c>
      <c r="R6770" t="s">
        <v>532</v>
      </c>
      <c r="Y6770">
        <v>1373</v>
      </c>
      <c r="Z6770" t="s">
        <v>453</v>
      </c>
      <c r="AA6770" t="s">
        <v>454</v>
      </c>
      <c r="AB6770">
        <v>18309.465</v>
      </c>
      <c r="AC6770">
        <v>22194.201000000001</v>
      </c>
      <c r="AD6770">
        <v>2.15</v>
      </c>
      <c r="AE6770">
        <v>0.05</v>
      </c>
      <c r="AF6770">
        <v>2.2000000000000002</v>
      </c>
      <c r="AG6770">
        <v>0</v>
      </c>
      <c r="AH6770">
        <v>40280.82</v>
      </c>
      <c r="AI6770">
        <v>48827.24</v>
      </c>
      <c r="AJ6770">
        <v>0</v>
      </c>
      <c r="AK6770">
        <v>0</v>
      </c>
      <c r="AL6770">
        <v>0</v>
      </c>
      <c r="AM6770">
        <v>1</v>
      </c>
    </row>
    <row r="6771" spans="1:39" x14ac:dyDescent="0.25">
      <c r="A6771" t="s">
        <v>2780</v>
      </c>
      <c r="B6771">
        <v>1</v>
      </c>
      <c r="C6771" t="s">
        <v>2781</v>
      </c>
      <c r="D6771" t="s">
        <v>171</v>
      </c>
      <c r="E6771">
        <v>28</v>
      </c>
      <c r="F6771" t="s">
        <v>1</v>
      </c>
      <c r="G6771" t="s">
        <v>539</v>
      </c>
      <c r="H6771">
        <v>1646</v>
      </c>
      <c r="I6771" t="s">
        <v>540</v>
      </c>
      <c r="J6771">
        <v>1064</v>
      </c>
      <c r="K6771" t="s">
        <v>529</v>
      </c>
      <c r="L6771" t="s">
        <v>530</v>
      </c>
      <c r="P6771">
        <v>1066</v>
      </c>
      <c r="Q6771" t="s">
        <v>531</v>
      </c>
      <c r="R6771" t="s">
        <v>532</v>
      </c>
      <c r="Y6771">
        <v>1373</v>
      </c>
      <c r="Z6771" t="s">
        <v>453</v>
      </c>
      <c r="AA6771" t="s">
        <v>454</v>
      </c>
      <c r="AB6771">
        <v>21033.083999999999</v>
      </c>
      <c r="AC6771">
        <v>25674.927</v>
      </c>
      <c r="AD6771">
        <v>1.375</v>
      </c>
      <c r="AE6771">
        <v>8.3299999999999999E-2</v>
      </c>
      <c r="AF6771">
        <v>1.4582999999999999</v>
      </c>
      <c r="AG6771">
        <v>0</v>
      </c>
      <c r="AH6771">
        <v>30673.25</v>
      </c>
      <c r="AI6771">
        <v>37442.6</v>
      </c>
      <c r="AJ6771">
        <v>0</v>
      </c>
      <c r="AK6771">
        <v>0</v>
      </c>
      <c r="AL6771">
        <v>0</v>
      </c>
      <c r="AM6771">
        <v>1</v>
      </c>
    </row>
    <row r="6772" spans="1:39" x14ac:dyDescent="0.25">
      <c r="A6772" t="s">
        <v>2780</v>
      </c>
      <c r="B6772">
        <v>1</v>
      </c>
      <c r="C6772" t="s">
        <v>2781</v>
      </c>
      <c r="D6772" t="s">
        <v>171</v>
      </c>
      <c r="E6772">
        <v>28</v>
      </c>
      <c r="F6772" t="s">
        <v>1</v>
      </c>
      <c r="G6772" t="s">
        <v>541</v>
      </c>
      <c r="H6772">
        <v>1648</v>
      </c>
      <c r="I6772" t="s">
        <v>542</v>
      </c>
      <c r="J6772">
        <v>1422</v>
      </c>
      <c r="K6772" t="s">
        <v>449</v>
      </c>
      <c r="L6772" t="s">
        <v>450</v>
      </c>
      <c r="P6772">
        <v>1067</v>
      </c>
      <c r="Q6772" t="s">
        <v>451</v>
      </c>
      <c r="R6772" t="s">
        <v>452</v>
      </c>
      <c r="Y6772">
        <v>1373</v>
      </c>
      <c r="Z6772" t="s">
        <v>453</v>
      </c>
      <c r="AA6772" t="s">
        <v>454</v>
      </c>
      <c r="AB6772">
        <v>17825.78</v>
      </c>
      <c r="AC6772">
        <v>21662.43</v>
      </c>
      <c r="AD6772">
        <v>3.6749999999999998</v>
      </c>
      <c r="AE6772">
        <v>2.5000000000000001E-2</v>
      </c>
      <c r="AF6772">
        <v>3.7</v>
      </c>
      <c r="AG6772">
        <v>0</v>
      </c>
      <c r="AH6772">
        <v>65955.39</v>
      </c>
      <c r="AI6772">
        <v>80150.990000000005</v>
      </c>
      <c r="AJ6772">
        <v>0</v>
      </c>
      <c r="AK6772">
        <v>0</v>
      </c>
      <c r="AL6772">
        <v>0</v>
      </c>
      <c r="AM6772">
        <v>1</v>
      </c>
    </row>
    <row r="6773" spans="1:39" x14ac:dyDescent="0.25">
      <c r="A6773" t="s">
        <v>2780</v>
      </c>
      <c r="B6773">
        <v>1</v>
      </c>
      <c r="C6773" t="s">
        <v>2781</v>
      </c>
      <c r="D6773" t="s">
        <v>171</v>
      </c>
      <c r="E6773">
        <v>28</v>
      </c>
      <c r="F6773" t="s">
        <v>1</v>
      </c>
      <c r="G6773" t="s">
        <v>543</v>
      </c>
      <c r="H6773">
        <v>1696</v>
      </c>
      <c r="I6773" t="s">
        <v>544</v>
      </c>
      <c r="J6773">
        <v>1460</v>
      </c>
      <c r="K6773" t="s">
        <v>545</v>
      </c>
      <c r="L6773" t="s">
        <v>546</v>
      </c>
      <c r="Y6773">
        <v>1369</v>
      </c>
      <c r="Z6773" t="s">
        <v>413</v>
      </c>
      <c r="AA6773" t="s">
        <v>414</v>
      </c>
      <c r="AB6773">
        <v>63942.116999999998</v>
      </c>
      <c r="AC6773">
        <v>78265.781000000003</v>
      </c>
      <c r="AD6773">
        <v>0.64580000000000004</v>
      </c>
      <c r="AE6773">
        <v>0</v>
      </c>
      <c r="AF6773">
        <v>0.64580000000000004</v>
      </c>
      <c r="AG6773">
        <v>0</v>
      </c>
      <c r="AH6773">
        <v>41295.949999999997</v>
      </c>
      <c r="AI6773">
        <v>50546.65</v>
      </c>
      <c r="AJ6773">
        <v>6</v>
      </c>
      <c r="AK6773">
        <v>0.11</v>
      </c>
      <c r="AL6773">
        <v>0</v>
      </c>
      <c r="AM6773">
        <v>1</v>
      </c>
    </row>
    <row r="6774" spans="1:39" x14ac:dyDescent="0.25">
      <c r="A6774" t="s">
        <v>2780</v>
      </c>
      <c r="B6774">
        <v>1</v>
      </c>
      <c r="C6774" t="s">
        <v>2781</v>
      </c>
      <c r="D6774" t="s">
        <v>171</v>
      </c>
      <c r="E6774">
        <v>28</v>
      </c>
      <c r="F6774" t="s">
        <v>1</v>
      </c>
      <c r="G6774" t="s">
        <v>547</v>
      </c>
      <c r="H6774">
        <v>1808</v>
      </c>
      <c r="I6774" t="s">
        <v>548</v>
      </c>
      <c r="J6774">
        <v>1470</v>
      </c>
      <c r="K6774" t="s">
        <v>549</v>
      </c>
      <c r="L6774" t="s">
        <v>550</v>
      </c>
      <c r="Y6774">
        <v>1374</v>
      </c>
      <c r="Z6774" t="s">
        <v>393</v>
      </c>
      <c r="AA6774" t="s">
        <v>394</v>
      </c>
      <c r="AB6774">
        <v>107763.34299999999</v>
      </c>
      <c r="AC6774">
        <v>131455.91800000001</v>
      </c>
      <c r="AD6774">
        <v>1</v>
      </c>
      <c r="AE6774">
        <v>0</v>
      </c>
      <c r="AF6774">
        <v>1</v>
      </c>
      <c r="AG6774">
        <v>0</v>
      </c>
      <c r="AH6774">
        <v>107763.34</v>
      </c>
      <c r="AI6774">
        <v>131455.92000000001</v>
      </c>
      <c r="AJ6774">
        <v>0</v>
      </c>
      <c r="AK6774">
        <v>0</v>
      </c>
      <c r="AL6774">
        <v>0</v>
      </c>
      <c r="AM6774">
        <v>1</v>
      </c>
    </row>
    <row r="6775" spans="1:39" x14ac:dyDescent="0.25">
      <c r="A6775" t="s">
        <v>2780</v>
      </c>
      <c r="B6775">
        <v>1</v>
      </c>
      <c r="C6775" t="s">
        <v>2781</v>
      </c>
      <c r="D6775" t="s">
        <v>171</v>
      </c>
      <c r="E6775">
        <v>28</v>
      </c>
      <c r="F6775" t="s">
        <v>1</v>
      </c>
      <c r="G6775" t="s">
        <v>1349</v>
      </c>
      <c r="H6775">
        <v>1843</v>
      </c>
      <c r="I6775" t="s">
        <v>1350</v>
      </c>
      <c r="J6775">
        <v>1472</v>
      </c>
      <c r="K6775" t="s">
        <v>1351</v>
      </c>
      <c r="L6775" t="s">
        <v>1352</v>
      </c>
      <c r="P6775">
        <v>1105</v>
      </c>
      <c r="Q6775" t="s">
        <v>1353</v>
      </c>
      <c r="R6775" t="s">
        <v>1354</v>
      </c>
      <c r="Y6775">
        <v>1374</v>
      </c>
      <c r="Z6775" t="s">
        <v>393</v>
      </c>
      <c r="AA6775" t="s">
        <v>394</v>
      </c>
      <c r="AB6775">
        <v>27274.287</v>
      </c>
      <c r="AC6775">
        <v>33270.192999999999</v>
      </c>
      <c r="AD6775">
        <v>0.25</v>
      </c>
      <c r="AE6775">
        <v>0</v>
      </c>
      <c r="AF6775">
        <v>0.25</v>
      </c>
      <c r="AG6775">
        <v>0</v>
      </c>
      <c r="AH6775">
        <v>6818.57</v>
      </c>
      <c r="AI6775">
        <v>8317.5499999999993</v>
      </c>
      <c r="AJ6775">
        <v>1</v>
      </c>
      <c r="AK6775">
        <v>0.25</v>
      </c>
      <c r="AL6775">
        <v>0</v>
      </c>
      <c r="AM6775">
        <v>1</v>
      </c>
    </row>
    <row r="6776" spans="1:39" x14ac:dyDescent="0.25">
      <c r="A6776" t="s">
        <v>2780</v>
      </c>
      <c r="B6776">
        <v>1</v>
      </c>
      <c r="C6776" t="s">
        <v>2781</v>
      </c>
      <c r="D6776" t="s">
        <v>171</v>
      </c>
      <c r="E6776">
        <v>28</v>
      </c>
      <c r="F6776" t="s">
        <v>1</v>
      </c>
      <c r="G6776" t="s">
        <v>551</v>
      </c>
      <c r="H6776">
        <v>1870</v>
      </c>
      <c r="I6776" t="s">
        <v>552</v>
      </c>
      <c r="J6776">
        <v>1351</v>
      </c>
      <c r="K6776" t="s">
        <v>553</v>
      </c>
      <c r="L6776" t="s">
        <v>554</v>
      </c>
      <c r="P6776">
        <v>1141</v>
      </c>
      <c r="Q6776" t="s">
        <v>555</v>
      </c>
      <c r="R6776" t="s">
        <v>556</v>
      </c>
      <c r="Y6776">
        <v>1372</v>
      </c>
      <c r="Z6776" t="s">
        <v>405</v>
      </c>
      <c r="AA6776" t="s">
        <v>406</v>
      </c>
      <c r="AB6776">
        <v>189646.25399999999</v>
      </c>
      <c r="AC6776">
        <v>229471.981</v>
      </c>
      <c r="AD6776">
        <v>4.1700000000000001E-2</v>
      </c>
      <c r="AE6776">
        <v>0</v>
      </c>
      <c r="AF6776">
        <v>4.1700000000000001E-2</v>
      </c>
      <c r="AG6776">
        <v>0</v>
      </c>
      <c r="AH6776">
        <v>7901.93</v>
      </c>
      <c r="AI6776">
        <v>9561.33</v>
      </c>
      <c r="AJ6776">
        <v>0</v>
      </c>
      <c r="AK6776">
        <v>0</v>
      </c>
      <c r="AL6776">
        <v>0</v>
      </c>
      <c r="AM6776">
        <v>1</v>
      </c>
    </row>
    <row r="6777" spans="1:39" x14ac:dyDescent="0.25">
      <c r="A6777" t="s">
        <v>2780</v>
      </c>
      <c r="B6777">
        <v>1</v>
      </c>
      <c r="C6777" t="s">
        <v>2781</v>
      </c>
      <c r="D6777" t="s">
        <v>171</v>
      </c>
      <c r="E6777">
        <v>28</v>
      </c>
      <c r="F6777" t="s">
        <v>1</v>
      </c>
      <c r="G6777" t="s">
        <v>1159</v>
      </c>
      <c r="H6777">
        <v>1871</v>
      </c>
      <c r="I6777" t="s">
        <v>1160</v>
      </c>
      <c r="J6777">
        <v>1351</v>
      </c>
      <c r="K6777" t="s">
        <v>553</v>
      </c>
      <c r="L6777" t="s">
        <v>554</v>
      </c>
      <c r="P6777">
        <v>1141</v>
      </c>
      <c r="Q6777" t="s">
        <v>555</v>
      </c>
      <c r="R6777" t="s">
        <v>556</v>
      </c>
      <c r="Y6777">
        <v>1372</v>
      </c>
      <c r="Z6777" t="s">
        <v>405</v>
      </c>
      <c r="AA6777" t="s">
        <v>406</v>
      </c>
      <c r="AB6777">
        <v>203192.41500000001</v>
      </c>
      <c r="AC6777">
        <v>245862.81899999999</v>
      </c>
      <c r="AD6777">
        <v>8.3299999999999999E-2</v>
      </c>
      <c r="AE6777">
        <v>0</v>
      </c>
      <c r="AF6777">
        <v>8.3299999999999999E-2</v>
      </c>
      <c r="AG6777">
        <v>0</v>
      </c>
      <c r="AH6777">
        <v>16932.7</v>
      </c>
      <c r="AI6777">
        <v>20488.57</v>
      </c>
      <c r="AJ6777">
        <v>0</v>
      </c>
      <c r="AK6777">
        <v>0</v>
      </c>
      <c r="AL6777">
        <v>0</v>
      </c>
      <c r="AM6777">
        <v>1</v>
      </c>
    </row>
    <row r="6778" spans="1:39" x14ac:dyDescent="0.25">
      <c r="A6778" t="s">
        <v>2780</v>
      </c>
      <c r="B6778">
        <v>1</v>
      </c>
      <c r="C6778" t="s">
        <v>2781</v>
      </c>
      <c r="D6778" t="s">
        <v>171</v>
      </c>
      <c r="E6778">
        <v>28</v>
      </c>
      <c r="F6778" t="s">
        <v>1</v>
      </c>
      <c r="G6778" t="s">
        <v>557</v>
      </c>
      <c r="H6778">
        <v>1882</v>
      </c>
      <c r="I6778" t="s">
        <v>558</v>
      </c>
      <c r="J6778">
        <v>1202</v>
      </c>
      <c r="K6778" t="s">
        <v>559</v>
      </c>
      <c r="L6778" t="s">
        <v>560</v>
      </c>
      <c r="Y6778">
        <v>1372</v>
      </c>
      <c r="Z6778" t="s">
        <v>405</v>
      </c>
      <c r="AA6778" t="s">
        <v>406</v>
      </c>
      <c r="AB6778">
        <v>202083.66699999999</v>
      </c>
      <c r="AC6778">
        <v>250583.75</v>
      </c>
      <c r="AD6778">
        <v>0.33329999999999999</v>
      </c>
      <c r="AE6778">
        <v>0.16669999999999999</v>
      </c>
      <c r="AF6778">
        <v>0.5</v>
      </c>
      <c r="AG6778">
        <v>0</v>
      </c>
      <c r="AH6778">
        <v>101041.83</v>
      </c>
      <c r="AI6778">
        <v>125291.87</v>
      </c>
      <c r="AJ6778">
        <v>0</v>
      </c>
      <c r="AK6778">
        <v>0</v>
      </c>
      <c r="AL6778">
        <v>0</v>
      </c>
      <c r="AM6778">
        <v>1</v>
      </c>
    </row>
    <row r="6779" spans="1:39" x14ac:dyDescent="0.25">
      <c r="A6779" t="s">
        <v>2780</v>
      </c>
      <c r="B6779">
        <v>1</v>
      </c>
      <c r="C6779" t="s">
        <v>2781</v>
      </c>
      <c r="D6779" t="s">
        <v>171</v>
      </c>
      <c r="E6779">
        <v>28</v>
      </c>
      <c r="F6779" t="s">
        <v>1</v>
      </c>
      <c r="G6779" t="s">
        <v>1946</v>
      </c>
      <c r="H6779">
        <v>1884</v>
      </c>
      <c r="I6779" t="s">
        <v>1947</v>
      </c>
      <c r="J6779">
        <v>1202</v>
      </c>
      <c r="K6779" t="s">
        <v>559</v>
      </c>
      <c r="L6779" t="s">
        <v>560</v>
      </c>
      <c r="Y6779">
        <v>1372</v>
      </c>
      <c r="Z6779" t="s">
        <v>405</v>
      </c>
      <c r="AA6779" t="s">
        <v>406</v>
      </c>
      <c r="AB6779">
        <v>81342.930999999997</v>
      </c>
      <c r="AC6779">
        <v>102085.376</v>
      </c>
      <c r="AD6779">
        <v>0.25</v>
      </c>
      <c r="AE6779">
        <v>0</v>
      </c>
      <c r="AF6779">
        <v>0.25</v>
      </c>
      <c r="AG6779">
        <v>0</v>
      </c>
      <c r="AH6779">
        <v>20335.73</v>
      </c>
      <c r="AI6779">
        <v>25521.34</v>
      </c>
      <c r="AJ6779">
        <v>1</v>
      </c>
      <c r="AK6779">
        <v>0.25</v>
      </c>
      <c r="AL6779">
        <v>0</v>
      </c>
      <c r="AM6779">
        <v>1</v>
      </c>
    </row>
    <row r="6780" spans="1:39" x14ac:dyDescent="0.25">
      <c r="A6780" t="s">
        <v>2780</v>
      </c>
      <c r="B6780">
        <v>1</v>
      </c>
      <c r="C6780" t="s">
        <v>2781</v>
      </c>
      <c r="D6780" t="s">
        <v>171</v>
      </c>
      <c r="E6780">
        <v>28</v>
      </c>
      <c r="F6780" t="s">
        <v>1</v>
      </c>
      <c r="G6780" t="s">
        <v>565</v>
      </c>
      <c r="H6780">
        <v>1940</v>
      </c>
      <c r="I6780" t="s">
        <v>566</v>
      </c>
      <c r="J6780">
        <v>1425</v>
      </c>
      <c r="K6780" t="s">
        <v>567</v>
      </c>
      <c r="L6780" t="s">
        <v>568</v>
      </c>
      <c r="P6780">
        <v>1277</v>
      </c>
      <c r="Q6780" t="s">
        <v>569</v>
      </c>
      <c r="R6780" t="s">
        <v>570</v>
      </c>
      <c r="Y6780">
        <v>1374</v>
      </c>
      <c r="Z6780" t="s">
        <v>393</v>
      </c>
      <c r="AA6780" t="s">
        <v>394</v>
      </c>
      <c r="AB6780">
        <v>66284.167000000001</v>
      </c>
      <c r="AC6780">
        <v>80529.872000000003</v>
      </c>
      <c r="AD6780">
        <v>0.25</v>
      </c>
      <c r="AE6780">
        <v>0</v>
      </c>
      <c r="AF6780">
        <v>0.25</v>
      </c>
      <c r="AG6780">
        <v>0</v>
      </c>
      <c r="AH6780">
        <v>16571.04</v>
      </c>
      <c r="AI6780">
        <v>20132.47</v>
      </c>
      <c r="AJ6780">
        <v>1</v>
      </c>
      <c r="AK6780">
        <v>0.25</v>
      </c>
      <c r="AL6780">
        <v>0</v>
      </c>
      <c r="AM6780">
        <v>1</v>
      </c>
    </row>
    <row r="6781" spans="1:39" x14ac:dyDescent="0.25">
      <c r="A6781" t="s">
        <v>2780</v>
      </c>
      <c r="B6781">
        <v>1</v>
      </c>
      <c r="C6781" t="s">
        <v>2781</v>
      </c>
      <c r="D6781" t="s">
        <v>171</v>
      </c>
      <c r="E6781">
        <v>28</v>
      </c>
      <c r="F6781" t="s">
        <v>1</v>
      </c>
      <c r="G6781" t="s">
        <v>571</v>
      </c>
      <c r="H6781">
        <v>1942</v>
      </c>
      <c r="I6781" t="s">
        <v>572</v>
      </c>
      <c r="J6781">
        <v>1425</v>
      </c>
      <c r="K6781" t="s">
        <v>567</v>
      </c>
      <c r="L6781" t="s">
        <v>568</v>
      </c>
      <c r="P6781">
        <v>1277</v>
      </c>
      <c r="Q6781" t="s">
        <v>569</v>
      </c>
      <c r="R6781" t="s">
        <v>570</v>
      </c>
      <c r="Y6781">
        <v>1374</v>
      </c>
      <c r="Z6781" t="s">
        <v>393</v>
      </c>
      <c r="AA6781" t="s">
        <v>394</v>
      </c>
      <c r="AB6781">
        <v>45730.120999999999</v>
      </c>
      <c r="AC6781">
        <v>55686.51</v>
      </c>
      <c r="AD6781">
        <v>0.16669999999999999</v>
      </c>
      <c r="AE6781">
        <v>0</v>
      </c>
      <c r="AF6781">
        <v>0.16669999999999999</v>
      </c>
      <c r="AG6781">
        <v>0</v>
      </c>
      <c r="AH6781">
        <v>7621.69</v>
      </c>
      <c r="AI6781">
        <v>9281.08</v>
      </c>
      <c r="AJ6781">
        <v>1</v>
      </c>
      <c r="AK6781">
        <v>0.17</v>
      </c>
      <c r="AL6781">
        <v>0</v>
      </c>
      <c r="AM6781">
        <v>1</v>
      </c>
    </row>
    <row r="6782" spans="1:39" x14ac:dyDescent="0.25">
      <c r="A6782" t="s">
        <v>2780</v>
      </c>
      <c r="B6782">
        <v>1</v>
      </c>
      <c r="C6782" t="s">
        <v>2781</v>
      </c>
      <c r="D6782" t="s">
        <v>171</v>
      </c>
      <c r="E6782">
        <v>28</v>
      </c>
      <c r="F6782" t="s">
        <v>1</v>
      </c>
      <c r="G6782" t="s">
        <v>573</v>
      </c>
      <c r="H6782">
        <v>1944</v>
      </c>
      <c r="I6782" t="s">
        <v>574</v>
      </c>
      <c r="J6782">
        <v>1425</v>
      </c>
      <c r="K6782" t="s">
        <v>567</v>
      </c>
      <c r="L6782" t="s">
        <v>568</v>
      </c>
      <c r="P6782">
        <v>1277</v>
      </c>
      <c r="Q6782" t="s">
        <v>569</v>
      </c>
      <c r="R6782" t="s">
        <v>570</v>
      </c>
      <c r="Y6782">
        <v>1374</v>
      </c>
      <c r="Z6782" t="s">
        <v>393</v>
      </c>
      <c r="AA6782" t="s">
        <v>394</v>
      </c>
      <c r="AB6782">
        <v>60809.118000000002</v>
      </c>
      <c r="AC6782">
        <v>73823.553</v>
      </c>
      <c r="AD6782">
        <v>0.33329999999999999</v>
      </c>
      <c r="AE6782">
        <v>0</v>
      </c>
      <c r="AF6782">
        <v>0.33329999999999999</v>
      </c>
      <c r="AG6782">
        <v>0</v>
      </c>
      <c r="AH6782">
        <v>20269.71</v>
      </c>
      <c r="AI6782">
        <v>24607.85</v>
      </c>
      <c r="AJ6782">
        <v>2</v>
      </c>
      <c r="AK6782">
        <v>0.17</v>
      </c>
      <c r="AL6782">
        <v>0</v>
      </c>
      <c r="AM6782">
        <v>1</v>
      </c>
    </row>
    <row r="6783" spans="1:39" x14ac:dyDescent="0.25">
      <c r="A6783" t="s">
        <v>2780</v>
      </c>
      <c r="B6783">
        <v>1</v>
      </c>
      <c r="C6783" t="s">
        <v>2781</v>
      </c>
      <c r="D6783" t="s">
        <v>171</v>
      </c>
      <c r="E6783">
        <v>28</v>
      </c>
      <c r="F6783" t="s">
        <v>1</v>
      </c>
      <c r="G6783" t="s">
        <v>579</v>
      </c>
      <c r="H6783">
        <v>1996</v>
      </c>
      <c r="I6783" t="s">
        <v>580</v>
      </c>
      <c r="J6783">
        <v>1202</v>
      </c>
      <c r="K6783" t="s">
        <v>559</v>
      </c>
      <c r="L6783" t="s">
        <v>560</v>
      </c>
      <c r="Y6783">
        <v>1372</v>
      </c>
      <c r="Z6783" t="s">
        <v>405</v>
      </c>
      <c r="AA6783" t="s">
        <v>406</v>
      </c>
      <c r="AB6783">
        <v>146168.55300000001</v>
      </c>
      <c r="AC6783">
        <v>183441.546</v>
      </c>
      <c r="AD6783">
        <v>0.1</v>
      </c>
      <c r="AE6783">
        <v>0</v>
      </c>
      <c r="AF6783">
        <v>0.1</v>
      </c>
      <c r="AG6783">
        <v>0</v>
      </c>
      <c r="AH6783">
        <v>14616.86</v>
      </c>
      <c r="AI6783">
        <v>18344.150000000001</v>
      </c>
      <c r="AJ6783">
        <v>0</v>
      </c>
      <c r="AK6783">
        <v>0</v>
      </c>
      <c r="AL6783">
        <v>0</v>
      </c>
      <c r="AM6783">
        <v>1</v>
      </c>
    </row>
    <row r="6784" spans="1:39" x14ac:dyDescent="0.25">
      <c r="A6784" t="s">
        <v>2780</v>
      </c>
      <c r="B6784">
        <v>1</v>
      </c>
      <c r="C6784" t="s">
        <v>2781</v>
      </c>
      <c r="D6784" t="s">
        <v>171</v>
      </c>
      <c r="E6784">
        <v>28</v>
      </c>
      <c r="F6784" t="s">
        <v>1</v>
      </c>
      <c r="G6784" t="s">
        <v>1161</v>
      </c>
      <c r="H6784">
        <v>2168</v>
      </c>
      <c r="I6784" t="s">
        <v>1162</v>
      </c>
      <c r="J6784">
        <v>1168</v>
      </c>
      <c r="K6784" t="s">
        <v>619</v>
      </c>
      <c r="L6784" t="s">
        <v>620</v>
      </c>
      <c r="P6784">
        <v>1090</v>
      </c>
      <c r="Q6784" t="s">
        <v>621</v>
      </c>
      <c r="R6784" t="s">
        <v>622</v>
      </c>
      <c r="Y6784">
        <v>1376</v>
      </c>
      <c r="Z6784" t="s">
        <v>377</v>
      </c>
      <c r="AA6784" t="s">
        <v>378</v>
      </c>
      <c r="AB6784">
        <v>46451.451000000001</v>
      </c>
      <c r="AC6784">
        <v>56903.027000000002</v>
      </c>
      <c r="AD6784">
        <v>1</v>
      </c>
      <c r="AE6784">
        <v>0</v>
      </c>
      <c r="AF6784">
        <v>1</v>
      </c>
      <c r="AG6784">
        <v>0</v>
      </c>
      <c r="AH6784">
        <v>46451.45</v>
      </c>
      <c r="AI6784">
        <v>56903.03</v>
      </c>
      <c r="AJ6784">
        <v>0</v>
      </c>
      <c r="AK6784">
        <v>0</v>
      </c>
      <c r="AL6784">
        <v>0</v>
      </c>
      <c r="AM6784">
        <v>1</v>
      </c>
    </row>
    <row r="6785" spans="1:39" x14ac:dyDescent="0.25">
      <c r="A6785" t="s">
        <v>2780</v>
      </c>
      <c r="B6785">
        <v>1</v>
      </c>
      <c r="C6785" t="s">
        <v>2781</v>
      </c>
      <c r="D6785" t="s">
        <v>171</v>
      </c>
      <c r="E6785">
        <v>28</v>
      </c>
      <c r="F6785" t="s">
        <v>1</v>
      </c>
      <c r="G6785" t="s">
        <v>1879</v>
      </c>
      <c r="H6785">
        <v>2170</v>
      </c>
      <c r="I6785" t="s">
        <v>1880</v>
      </c>
      <c r="J6785">
        <v>1168</v>
      </c>
      <c r="K6785" t="s">
        <v>619</v>
      </c>
      <c r="L6785" t="s">
        <v>620</v>
      </c>
      <c r="P6785">
        <v>1090</v>
      </c>
      <c r="Q6785" t="s">
        <v>621</v>
      </c>
      <c r="R6785" t="s">
        <v>622</v>
      </c>
      <c r="Y6785">
        <v>1376</v>
      </c>
      <c r="Z6785" t="s">
        <v>377</v>
      </c>
      <c r="AA6785" t="s">
        <v>378</v>
      </c>
      <c r="AB6785">
        <v>55971.828000000001</v>
      </c>
      <c r="AC6785">
        <v>68565.490000000005</v>
      </c>
      <c r="AD6785">
        <v>1</v>
      </c>
      <c r="AE6785">
        <v>0</v>
      </c>
      <c r="AF6785">
        <v>1</v>
      </c>
      <c r="AG6785">
        <v>0</v>
      </c>
      <c r="AH6785">
        <v>55971.83</v>
      </c>
      <c r="AI6785">
        <v>68565.490000000005</v>
      </c>
      <c r="AJ6785">
        <v>0</v>
      </c>
      <c r="AK6785">
        <v>0</v>
      </c>
      <c r="AL6785">
        <v>0</v>
      </c>
      <c r="AM6785">
        <v>1</v>
      </c>
    </row>
    <row r="6786" spans="1:39" x14ac:dyDescent="0.25">
      <c r="A6786" t="s">
        <v>2780</v>
      </c>
      <c r="B6786">
        <v>1</v>
      </c>
      <c r="C6786" t="s">
        <v>2781</v>
      </c>
      <c r="D6786" t="s">
        <v>171</v>
      </c>
      <c r="E6786">
        <v>28</v>
      </c>
      <c r="F6786" t="s">
        <v>1</v>
      </c>
      <c r="G6786" t="s">
        <v>1881</v>
      </c>
      <c r="H6786">
        <v>2171</v>
      </c>
      <c r="I6786" t="s">
        <v>1882</v>
      </c>
      <c r="J6786">
        <v>1168</v>
      </c>
      <c r="K6786" t="s">
        <v>619</v>
      </c>
      <c r="L6786" t="s">
        <v>620</v>
      </c>
      <c r="P6786">
        <v>1090</v>
      </c>
      <c r="Q6786" t="s">
        <v>621</v>
      </c>
      <c r="R6786" t="s">
        <v>622</v>
      </c>
      <c r="Y6786">
        <v>1376</v>
      </c>
      <c r="Z6786" t="s">
        <v>377</v>
      </c>
      <c r="AA6786" t="s">
        <v>378</v>
      </c>
      <c r="AB6786">
        <v>65181.32</v>
      </c>
      <c r="AC6786">
        <v>78869.388999999996</v>
      </c>
      <c r="AD6786">
        <v>6.25E-2</v>
      </c>
      <c r="AE6786">
        <v>0</v>
      </c>
      <c r="AF6786">
        <v>6.25E-2</v>
      </c>
      <c r="AG6786">
        <v>0</v>
      </c>
      <c r="AH6786">
        <v>4073.83</v>
      </c>
      <c r="AI6786">
        <v>4929.34</v>
      </c>
      <c r="AJ6786">
        <v>0</v>
      </c>
      <c r="AK6786">
        <v>0</v>
      </c>
      <c r="AL6786">
        <v>0</v>
      </c>
      <c r="AM6786">
        <v>1</v>
      </c>
    </row>
    <row r="6787" spans="1:39" x14ac:dyDescent="0.25">
      <c r="A6787" t="s">
        <v>2780</v>
      </c>
      <c r="B6787">
        <v>1</v>
      </c>
      <c r="C6787" t="s">
        <v>2781</v>
      </c>
      <c r="D6787" t="s">
        <v>171</v>
      </c>
      <c r="E6787">
        <v>28</v>
      </c>
      <c r="F6787" t="s">
        <v>1</v>
      </c>
      <c r="G6787" t="s">
        <v>583</v>
      </c>
      <c r="H6787">
        <v>2308</v>
      </c>
      <c r="I6787" t="s">
        <v>584</v>
      </c>
      <c r="Y6787">
        <v>1372</v>
      </c>
      <c r="Z6787" t="s">
        <v>405</v>
      </c>
      <c r="AA6787" t="s">
        <v>406</v>
      </c>
      <c r="AB6787">
        <v>301100.08299999998</v>
      </c>
      <c r="AC6787">
        <v>368847.61900000001</v>
      </c>
      <c r="AD6787">
        <v>4.1700000000000001E-2</v>
      </c>
      <c r="AE6787">
        <v>0</v>
      </c>
      <c r="AF6787">
        <v>4.1700000000000001E-2</v>
      </c>
      <c r="AG6787">
        <v>0</v>
      </c>
      <c r="AH6787">
        <v>12545.84</v>
      </c>
      <c r="AI6787">
        <v>15368.65</v>
      </c>
      <c r="AJ6787">
        <v>1</v>
      </c>
      <c r="AK6787">
        <v>0.04</v>
      </c>
      <c r="AL6787">
        <v>0</v>
      </c>
      <c r="AM6787">
        <v>1</v>
      </c>
    </row>
    <row r="6788" spans="1:39" x14ac:dyDescent="0.25">
      <c r="A6788" t="s">
        <v>2780</v>
      </c>
      <c r="B6788">
        <v>1</v>
      </c>
      <c r="C6788" t="s">
        <v>2781</v>
      </c>
      <c r="D6788" t="s">
        <v>171</v>
      </c>
      <c r="E6788">
        <v>28</v>
      </c>
      <c r="F6788" t="s">
        <v>1</v>
      </c>
      <c r="G6788" t="s">
        <v>585</v>
      </c>
      <c r="H6788">
        <v>2338</v>
      </c>
      <c r="I6788" t="s">
        <v>586</v>
      </c>
      <c r="P6788">
        <v>1086</v>
      </c>
      <c r="Q6788" t="s">
        <v>587</v>
      </c>
      <c r="R6788" t="s">
        <v>588</v>
      </c>
      <c r="Y6788">
        <v>1373</v>
      </c>
      <c r="Z6788" t="s">
        <v>453</v>
      </c>
      <c r="AA6788" t="s">
        <v>454</v>
      </c>
      <c r="AB6788">
        <v>23852.155999999999</v>
      </c>
      <c r="AC6788">
        <v>29037.664000000001</v>
      </c>
      <c r="AD6788">
        <v>2.7332999999999998</v>
      </c>
      <c r="AE6788">
        <v>0.93330000000000002</v>
      </c>
      <c r="AF6788">
        <v>3.6667000000000001</v>
      </c>
      <c r="AG6788">
        <v>0</v>
      </c>
      <c r="AH6788">
        <v>87457.91</v>
      </c>
      <c r="AI6788">
        <v>106471.43</v>
      </c>
      <c r="AJ6788">
        <v>3</v>
      </c>
      <c r="AK6788">
        <v>1.22</v>
      </c>
      <c r="AL6788">
        <v>0</v>
      </c>
      <c r="AM6788">
        <v>1</v>
      </c>
    </row>
    <row r="6789" spans="1:39" x14ac:dyDescent="0.25">
      <c r="A6789" t="s">
        <v>2780</v>
      </c>
      <c r="B6789">
        <v>1</v>
      </c>
      <c r="C6789" t="s">
        <v>2781</v>
      </c>
      <c r="D6789" t="s">
        <v>171</v>
      </c>
      <c r="E6789">
        <v>28</v>
      </c>
      <c r="F6789" t="s">
        <v>1</v>
      </c>
      <c r="G6789" t="s">
        <v>589</v>
      </c>
      <c r="H6789">
        <v>2339</v>
      </c>
      <c r="I6789" t="s">
        <v>590</v>
      </c>
      <c r="P6789">
        <v>1086</v>
      </c>
      <c r="Q6789" t="s">
        <v>587</v>
      </c>
      <c r="R6789" t="s">
        <v>588</v>
      </c>
      <c r="Y6789">
        <v>1373</v>
      </c>
      <c r="Z6789" t="s">
        <v>453</v>
      </c>
      <c r="AA6789" t="s">
        <v>454</v>
      </c>
      <c r="AB6789">
        <v>29028.566999999999</v>
      </c>
      <c r="AC6789">
        <v>35454.038</v>
      </c>
      <c r="AD6789">
        <v>6.3666999999999998</v>
      </c>
      <c r="AE6789">
        <v>0.6</v>
      </c>
      <c r="AF6789">
        <v>6.9667000000000003</v>
      </c>
      <c r="AG6789">
        <v>0</v>
      </c>
      <c r="AH6789">
        <v>202232.35</v>
      </c>
      <c r="AI6789">
        <v>246996.46</v>
      </c>
      <c r="AJ6789">
        <v>2</v>
      </c>
      <c r="AK6789">
        <v>3.48</v>
      </c>
      <c r="AL6789">
        <v>0</v>
      </c>
      <c r="AM6789">
        <v>1</v>
      </c>
    </row>
    <row r="6790" spans="1:39" x14ac:dyDescent="0.25">
      <c r="A6790" t="s">
        <v>2780</v>
      </c>
      <c r="B6790">
        <v>1</v>
      </c>
      <c r="C6790" t="s">
        <v>2781</v>
      </c>
      <c r="D6790" t="s">
        <v>171</v>
      </c>
      <c r="E6790">
        <v>28</v>
      </c>
      <c r="F6790" t="s">
        <v>1</v>
      </c>
      <c r="G6790" t="s">
        <v>1365</v>
      </c>
      <c r="H6790">
        <v>2996</v>
      </c>
      <c r="I6790" t="s">
        <v>1366</v>
      </c>
      <c r="P6790">
        <v>1306</v>
      </c>
      <c r="Q6790" t="s">
        <v>1367</v>
      </c>
      <c r="R6790" t="s">
        <v>1368</v>
      </c>
      <c r="Y6790">
        <v>1370</v>
      </c>
      <c r="Z6790" t="s">
        <v>477</v>
      </c>
      <c r="AA6790" t="s">
        <v>478</v>
      </c>
      <c r="AB6790">
        <v>14823.864</v>
      </c>
      <c r="AC6790">
        <v>17936.875</v>
      </c>
      <c r="AD6790">
        <v>2</v>
      </c>
      <c r="AE6790">
        <v>0</v>
      </c>
      <c r="AF6790">
        <v>2</v>
      </c>
      <c r="AG6790">
        <v>0</v>
      </c>
      <c r="AH6790">
        <v>29647.73</v>
      </c>
      <c r="AI6790">
        <v>35873.75</v>
      </c>
      <c r="AJ6790">
        <v>2</v>
      </c>
      <c r="AK6790">
        <v>1</v>
      </c>
      <c r="AL6790">
        <v>0</v>
      </c>
      <c r="AM6790">
        <v>1</v>
      </c>
    </row>
    <row r="6791" spans="1:39" x14ac:dyDescent="0.25">
      <c r="A6791" t="s">
        <v>2780</v>
      </c>
      <c r="B6791">
        <v>1</v>
      </c>
      <c r="C6791" t="s">
        <v>2781</v>
      </c>
      <c r="D6791" t="s">
        <v>171</v>
      </c>
      <c r="E6791">
        <v>28</v>
      </c>
      <c r="F6791" t="s">
        <v>1</v>
      </c>
      <c r="G6791" t="s">
        <v>597</v>
      </c>
      <c r="H6791">
        <v>3063</v>
      </c>
      <c r="I6791" t="s">
        <v>598</v>
      </c>
      <c r="J6791">
        <v>1414</v>
      </c>
      <c r="K6791" t="s">
        <v>437</v>
      </c>
      <c r="L6791" t="s">
        <v>438</v>
      </c>
      <c r="Y6791">
        <v>1374</v>
      </c>
      <c r="Z6791" t="s">
        <v>393</v>
      </c>
      <c r="AA6791" t="s">
        <v>394</v>
      </c>
      <c r="AB6791">
        <v>33202.561000000002</v>
      </c>
      <c r="AC6791">
        <v>40175.097999999998</v>
      </c>
      <c r="AD6791">
        <v>1</v>
      </c>
      <c r="AE6791">
        <v>0</v>
      </c>
      <c r="AF6791">
        <v>1</v>
      </c>
      <c r="AG6791">
        <v>0</v>
      </c>
      <c r="AH6791">
        <v>33202.559999999998</v>
      </c>
      <c r="AI6791">
        <v>40175.1</v>
      </c>
      <c r="AJ6791">
        <v>0</v>
      </c>
      <c r="AK6791">
        <v>0</v>
      </c>
      <c r="AL6791">
        <v>0</v>
      </c>
      <c r="AM6791">
        <v>1</v>
      </c>
    </row>
    <row r="6792" spans="1:39" x14ac:dyDescent="0.25">
      <c r="A6792" t="s">
        <v>2780</v>
      </c>
      <c r="B6792">
        <v>1</v>
      </c>
      <c r="C6792" t="s">
        <v>2781</v>
      </c>
      <c r="D6792" t="s">
        <v>171</v>
      </c>
      <c r="E6792">
        <v>28</v>
      </c>
      <c r="F6792" t="s">
        <v>1</v>
      </c>
      <c r="G6792" t="s">
        <v>1369</v>
      </c>
      <c r="H6792">
        <v>3197</v>
      </c>
      <c r="I6792" t="s">
        <v>1370</v>
      </c>
      <c r="J6792">
        <v>1420</v>
      </c>
      <c r="K6792" t="s">
        <v>661</v>
      </c>
      <c r="L6792" t="s">
        <v>662</v>
      </c>
      <c r="Y6792">
        <v>1369</v>
      </c>
      <c r="Z6792" t="s">
        <v>413</v>
      </c>
      <c r="AA6792" t="s">
        <v>414</v>
      </c>
      <c r="AB6792">
        <v>15567.050999999999</v>
      </c>
      <c r="AC6792">
        <v>19137.775000000001</v>
      </c>
      <c r="AD6792">
        <v>1.875</v>
      </c>
      <c r="AE6792">
        <v>0</v>
      </c>
      <c r="AF6792">
        <v>1.875</v>
      </c>
      <c r="AG6792">
        <v>0</v>
      </c>
      <c r="AH6792">
        <v>29188.22</v>
      </c>
      <c r="AI6792">
        <v>35883.33</v>
      </c>
      <c r="AJ6792">
        <v>4</v>
      </c>
      <c r="AK6792">
        <v>0.47</v>
      </c>
      <c r="AL6792">
        <v>0</v>
      </c>
      <c r="AM6792">
        <v>1</v>
      </c>
    </row>
    <row r="6793" spans="1:39" x14ac:dyDescent="0.25">
      <c r="A6793" t="s">
        <v>2780</v>
      </c>
      <c r="B6793">
        <v>1</v>
      </c>
      <c r="C6793" t="s">
        <v>2781</v>
      </c>
      <c r="D6793" t="s">
        <v>171</v>
      </c>
      <c r="E6793">
        <v>28</v>
      </c>
      <c r="F6793" t="s">
        <v>1</v>
      </c>
      <c r="G6793" t="s">
        <v>599</v>
      </c>
      <c r="H6793">
        <v>3235</v>
      </c>
      <c r="I6793" t="s">
        <v>600</v>
      </c>
      <c r="J6793">
        <v>1477</v>
      </c>
      <c r="K6793" t="s">
        <v>601</v>
      </c>
      <c r="L6793" t="s">
        <v>602</v>
      </c>
      <c r="P6793">
        <v>1197</v>
      </c>
      <c r="Q6793" t="s">
        <v>603</v>
      </c>
      <c r="R6793" t="s">
        <v>604</v>
      </c>
      <c r="Y6793">
        <v>1373</v>
      </c>
      <c r="Z6793" t="s">
        <v>453</v>
      </c>
      <c r="AA6793" t="s">
        <v>454</v>
      </c>
      <c r="AB6793">
        <v>101844.204</v>
      </c>
      <c r="AC6793">
        <v>124759.144</v>
      </c>
      <c r="AD6793">
        <v>0.16669999999999999</v>
      </c>
      <c r="AE6793">
        <v>0</v>
      </c>
      <c r="AF6793">
        <v>0.16669999999999999</v>
      </c>
      <c r="AG6793">
        <v>0</v>
      </c>
      <c r="AH6793">
        <v>16974.03</v>
      </c>
      <c r="AI6793">
        <v>20793.189999999999</v>
      </c>
      <c r="AJ6793">
        <v>0</v>
      </c>
      <c r="AK6793">
        <v>0</v>
      </c>
      <c r="AL6793">
        <v>0</v>
      </c>
      <c r="AM6793">
        <v>1</v>
      </c>
    </row>
    <row r="6794" spans="1:39" x14ac:dyDescent="0.25">
      <c r="A6794" t="s">
        <v>2780</v>
      </c>
      <c r="B6794">
        <v>1</v>
      </c>
      <c r="C6794" t="s">
        <v>2781</v>
      </c>
      <c r="D6794" t="s">
        <v>171</v>
      </c>
      <c r="E6794">
        <v>28</v>
      </c>
      <c r="F6794" t="s">
        <v>1</v>
      </c>
      <c r="G6794" t="s">
        <v>607</v>
      </c>
      <c r="H6794">
        <v>3237</v>
      </c>
      <c r="I6794" t="s">
        <v>608</v>
      </c>
      <c r="J6794">
        <v>1477</v>
      </c>
      <c r="K6794" t="s">
        <v>601</v>
      </c>
      <c r="L6794" t="s">
        <v>602</v>
      </c>
      <c r="P6794">
        <v>1093</v>
      </c>
      <c r="Q6794" t="s">
        <v>609</v>
      </c>
      <c r="R6794" t="s">
        <v>610</v>
      </c>
      <c r="Y6794">
        <v>1373</v>
      </c>
      <c r="Z6794" t="s">
        <v>453</v>
      </c>
      <c r="AA6794" t="s">
        <v>454</v>
      </c>
      <c r="AB6794">
        <v>99201.379000000001</v>
      </c>
      <c r="AC6794">
        <v>120533.52099999999</v>
      </c>
      <c r="AD6794">
        <v>2.1667000000000001</v>
      </c>
      <c r="AE6794">
        <v>0</v>
      </c>
      <c r="AF6794">
        <v>2.1667000000000001</v>
      </c>
      <c r="AG6794">
        <v>0</v>
      </c>
      <c r="AH6794">
        <v>214936.32000000001</v>
      </c>
      <c r="AI6794">
        <v>261155.96</v>
      </c>
      <c r="AJ6794">
        <v>0</v>
      </c>
      <c r="AK6794">
        <v>0</v>
      </c>
      <c r="AL6794">
        <v>0</v>
      </c>
      <c r="AM6794">
        <v>1</v>
      </c>
    </row>
    <row r="6795" spans="1:39" x14ac:dyDescent="0.25">
      <c r="A6795" t="s">
        <v>2780</v>
      </c>
      <c r="B6795">
        <v>1</v>
      </c>
      <c r="C6795" t="s">
        <v>2781</v>
      </c>
      <c r="D6795" t="s">
        <v>171</v>
      </c>
      <c r="E6795">
        <v>28</v>
      </c>
      <c r="F6795" t="s">
        <v>1</v>
      </c>
      <c r="G6795" t="s">
        <v>611</v>
      </c>
      <c r="H6795">
        <v>3238</v>
      </c>
      <c r="I6795" t="s">
        <v>612</v>
      </c>
      <c r="J6795">
        <v>1477</v>
      </c>
      <c r="K6795" t="s">
        <v>601</v>
      </c>
      <c r="L6795" t="s">
        <v>602</v>
      </c>
      <c r="P6795">
        <v>1093</v>
      </c>
      <c r="Q6795" t="s">
        <v>609</v>
      </c>
      <c r="R6795" t="s">
        <v>610</v>
      </c>
      <c r="Y6795">
        <v>1373</v>
      </c>
      <c r="Z6795" t="s">
        <v>453</v>
      </c>
      <c r="AA6795" t="s">
        <v>454</v>
      </c>
      <c r="AB6795">
        <v>98876.168999999994</v>
      </c>
      <c r="AC6795">
        <v>120388.003</v>
      </c>
      <c r="AD6795">
        <v>3.3332999999999999</v>
      </c>
      <c r="AE6795">
        <v>0</v>
      </c>
      <c r="AF6795">
        <v>3.3332999999999999</v>
      </c>
      <c r="AG6795">
        <v>0</v>
      </c>
      <c r="AH6795">
        <v>329587.23</v>
      </c>
      <c r="AI6795">
        <v>401293.34</v>
      </c>
      <c r="AJ6795">
        <v>2</v>
      </c>
      <c r="AK6795">
        <v>1.67</v>
      </c>
      <c r="AL6795">
        <v>0</v>
      </c>
      <c r="AM6795">
        <v>1</v>
      </c>
    </row>
    <row r="6796" spans="1:39" x14ac:dyDescent="0.25">
      <c r="A6796" t="s">
        <v>2780</v>
      </c>
      <c r="B6796">
        <v>1</v>
      </c>
      <c r="C6796" t="s">
        <v>2781</v>
      </c>
      <c r="D6796" t="s">
        <v>171</v>
      </c>
      <c r="E6796">
        <v>28</v>
      </c>
      <c r="F6796" t="s">
        <v>1</v>
      </c>
      <c r="G6796" t="s">
        <v>613</v>
      </c>
      <c r="H6796">
        <v>3239</v>
      </c>
      <c r="I6796" t="s">
        <v>614</v>
      </c>
      <c r="J6796">
        <v>1477</v>
      </c>
      <c r="K6796" t="s">
        <v>601</v>
      </c>
      <c r="L6796" t="s">
        <v>602</v>
      </c>
      <c r="P6796">
        <v>1093</v>
      </c>
      <c r="Q6796" t="s">
        <v>609</v>
      </c>
      <c r="R6796" t="s">
        <v>610</v>
      </c>
      <c r="Y6796">
        <v>1373</v>
      </c>
      <c r="Z6796" t="s">
        <v>453</v>
      </c>
      <c r="AA6796" t="s">
        <v>454</v>
      </c>
      <c r="AB6796">
        <v>100214.421</v>
      </c>
      <c r="AC6796">
        <v>121802.66099999999</v>
      </c>
      <c r="AD6796">
        <v>0.66669999999999996</v>
      </c>
      <c r="AE6796">
        <v>0</v>
      </c>
      <c r="AF6796">
        <v>0.66669999999999996</v>
      </c>
      <c r="AG6796">
        <v>0</v>
      </c>
      <c r="AH6796">
        <v>66809.61</v>
      </c>
      <c r="AI6796">
        <v>81201.77</v>
      </c>
      <c r="AJ6796">
        <v>0</v>
      </c>
      <c r="AK6796">
        <v>0</v>
      </c>
      <c r="AL6796">
        <v>0</v>
      </c>
      <c r="AM6796">
        <v>1</v>
      </c>
    </row>
    <row r="6797" spans="1:39" x14ac:dyDescent="0.25">
      <c r="A6797" t="s">
        <v>2780</v>
      </c>
      <c r="B6797">
        <v>1</v>
      </c>
      <c r="C6797" t="s">
        <v>2781</v>
      </c>
      <c r="D6797" t="s">
        <v>171</v>
      </c>
      <c r="E6797">
        <v>28</v>
      </c>
      <c r="F6797" t="s">
        <v>1</v>
      </c>
      <c r="G6797" t="s">
        <v>617</v>
      </c>
      <c r="H6797">
        <v>3470</v>
      </c>
      <c r="I6797" t="s">
        <v>618</v>
      </c>
      <c r="J6797">
        <v>1168</v>
      </c>
      <c r="K6797" t="s">
        <v>619</v>
      </c>
      <c r="L6797" t="s">
        <v>620</v>
      </c>
      <c r="P6797">
        <v>1090</v>
      </c>
      <c r="Q6797" t="s">
        <v>621</v>
      </c>
      <c r="R6797" t="s">
        <v>622</v>
      </c>
      <c r="Y6797">
        <v>1376</v>
      </c>
      <c r="Z6797" t="s">
        <v>377</v>
      </c>
      <c r="AA6797" t="s">
        <v>378</v>
      </c>
      <c r="AB6797">
        <v>38106.26</v>
      </c>
      <c r="AC6797">
        <v>46108.574999999997</v>
      </c>
      <c r="AD6797">
        <v>1</v>
      </c>
      <c r="AE6797">
        <v>0</v>
      </c>
      <c r="AF6797">
        <v>1</v>
      </c>
      <c r="AG6797">
        <v>0</v>
      </c>
      <c r="AH6797">
        <v>38106.26</v>
      </c>
      <c r="AI6797">
        <v>46108.57</v>
      </c>
      <c r="AJ6797">
        <v>0</v>
      </c>
      <c r="AK6797">
        <v>0</v>
      </c>
      <c r="AL6797">
        <v>0</v>
      </c>
      <c r="AM6797">
        <v>1</v>
      </c>
    </row>
    <row r="6798" spans="1:39" x14ac:dyDescent="0.25">
      <c r="A6798" t="s">
        <v>2780</v>
      </c>
      <c r="B6798">
        <v>1</v>
      </c>
      <c r="C6798" t="s">
        <v>2781</v>
      </c>
      <c r="D6798" t="s">
        <v>171</v>
      </c>
      <c r="E6798">
        <v>28</v>
      </c>
      <c r="F6798" t="s">
        <v>1</v>
      </c>
      <c r="G6798" t="s">
        <v>1167</v>
      </c>
      <c r="H6798">
        <v>3491</v>
      </c>
      <c r="I6798" t="s">
        <v>1168</v>
      </c>
      <c r="J6798">
        <v>1418</v>
      </c>
      <c r="K6798" t="s">
        <v>1169</v>
      </c>
      <c r="L6798" t="s">
        <v>1170</v>
      </c>
      <c r="P6798">
        <v>1068</v>
      </c>
      <c r="Q6798" t="s">
        <v>1171</v>
      </c>
      <c r="R6798" t="s">
        <v>1172</v>
      </c>
      <c r="Y6798">
        <v>1374</v>
      </c>
      <c r="Z6798" t="s">
        <v>393</v>
      </c>
      <c r="AA6798" t="s">
        <v>394</v>
      </c>
      <c r="AB6798">
        <v>38164.712</v>
      </c>
      <c r="AC6798">
        <v>46179.303</v>
      </c>
      <c r="AD6798">
        <v>0.125</v>
      </c>
      <c r="AE6798">
        <v>0</v>
      </c>
      <c r="AF6798">
        <v>0.125</v>
      </c>
      <c r="AG6798">
        <v>0</v>
      </c>
      <c r="AH6798">
        <v>4770.59</v>
      </c>
      <c r="AI6798">
        <v>5772.41</v>
      </c>
      <c r="AJ6798">
        <v>1</v>
      </c>
      <c r="AK6798">
        <v>0.13</v>
      </c>
      <c r="AL6798">
        <v>0</v>
      </c>
      <c r="AM6798">
        <v>1</v>
      </c>
    </row>
    <row r="6799" spans="1:39" x14ac:dyDescent="0.25">
      <c r="A6799" t="s">
        <v>2780</v>
      </c>
      <c r="B6799">
        <v>1</v>
      </c>
      <c r="C6799" t="s">
        <v>2781</v>
      </c>
      <c r="D6799" t="s">
        <v>171</v>
      </c>
      <c r="E6799">
        <v>28</v>
      </c>
      <c r="F6799" t="s">
        <v>1</v>
      </c>
      <c r="G6799" t="s">
        <v>1173</v>
      </c>
      <c r="H6799">
        <v>3493</v>
      </c>
      <c r="I6799" t="s">
        <v>1174</v>
      </c>
      <c r="J6799">
        <v>1418</v>
      </c>
      <c r="K6799" t="s">
        <v>1169</v>
      </c>
      <c r="L6799" t="s">
        <v>1170</v>
      </c>
      <c r="P6799">
        <v>1068</v>
      </c>
      <c r="Q6799" t="s">
        <v>1171</v>
      </c>
      <c r="R6799" t="s">
        <v>1172</v>
      </c>
      <c r="Y6799">
        <v>1374</v>
      </c>
      <c r="Z6799" t="s">
        <v>393</v>
      </c>
      <c r="AA6799" t="s">
        <v>394</v>
      </c>
      <c r="AB6799">
        <v>40550.006999999998</v>
      </c>
      <c r="AC6799">
        <v>49065.506999999998</v>
      </c>
      <c r="AD6799">
        <v>0.125</v>
      </c>
      <c r="AE6799">
        <v>0</v>
      </c>
      <c r="AF6799">
        <v>0.125</v>
      </c>
      <c r="AG6799">
        <v>0</v>
      </c>
      <c r="AH6799">
        <v>5068.75</v>
      </c>
      <c r="AI6799">
        <v>6133.19</v>
      </c>
      <c r="AJ6799">
        <v>1</v>
      </c>
      <c r="AK6799">
        <v>0.13</v>
      </c>
      <c r="AL6799">
        <v>0</v>
      </c>
      <c r="AM6799">
        <v>1</v>
      </c>
    </row>
    <row r="6800" spans="1:39" x14ac:dyDescent="0.25">
      <c r="A6800" t="s">
        <v>2780</v>
      </c>
      <c r="B6800">
        <v>1</v>
      </c>
      <c r="C6800" t="s">
        <v>2781</v>
      </c>
      <c r="D6800" t="s">
        <v>171</v>
      </c>
      <c r="E6800">
        <v>28</v>
      </c>
      <c r="F6800" t="s">
        <v>1</v>
      </c>
      <c r="G6800" t="s">
        <v>1177</v>
      </c>
      <c r="H6800">
        <v>3495</v>
      </c>
      <c r="I6800" t="s">
        <v>1178</v>
      </c>
      <c r="J6800">
        <v>1418</v>
      </c>
      <c r="K6800" t="s">
        <v>1169</v>
      </c>
      <c r="L6800" t="s">
        <v>1170</v>
      </c>
      <c r="P6800">
        <v>1068</v>
      </c>
      <c r="Q6800" t="s">
        <v>1171</v>
      </c>
      <c r="R6800" t="s">
        <v>1172</v>
      </c>
      <c r="Y6800">
        <v>1374</v>
      </c>
      <c r="Z6800" t="s">
        <v>393</v>
      </c>
      <c r="AA6800" t="s">
        <v>394</v>
      </c>
      <c r="AB6800">
        <v>40550.006999999998</v>
      </c>
      <c r="AC6800">
        <v>49065.506999999998</v>
      </c>
      <c r="AD6800">
        <v>0.125</v>
      </c>
      <c r="AE6800">
        <v>0</v>
      </c>
      <c r="AF6800">
        <v>0.125</v>
      </c>
      <c r="AG6800">
        <v>0</v>
      </c>
      <c r="AH6800">
        <v>5068.75</v>
      </c>
      <c r="AI6800">
        <v>6133.19</v>
      </c>
      <c r="AJ6800">
        <v>0</v>
      </c>
      <c r="AK6800">
        <v>0</v>
      </c>
      <c r="AL6800">
        <v>0</v>
      </c>
      <c r="AM6800">
        <v>1</v>
      </c>
    </row>
    <row r="6801" spans="1:39" x14ac:dyDescent="0.25">
      <c r="A6801" t="s">
        <v>2780</v>
      </c>
      <c r="B6801">
        <v>1</v>
      </c>
      <c r="C6801" t="s">
        <v>2781</v>
      </c>
      <c r="D6801" t="s">
        <v>171</v>
      </c>
      <c r="E6801">
        <v>28</v>
      </c>
      <c r="F6801" t="s">
        <v>1</v>
      </c>
      <c r="G6801" t="s">
        <v>625</v>
      </c>
      <c r="H6801">
        <v>3536</v>
      </c>
      <c r="I6801" t="s">
        <v>626</v>
      </c>
      <c r="J6801">
        <v>1422</v>
      </c>
      <c r="K6801" t="s">
        <v>449</v>
      </c>
      <c r="L6801" t="s">
        <v>450</v>
      </c>
      <c r="Y6801">
        <v>1373</v>
      </c>
      <c r="Z6801" t="s">
        <v>453</v>
      </c>
      <c r="AA6801" t="s">
        <v>454</v>
      </c>
      <c r="AB6801">
        <v>19024.96</v>
      </c>
      <c r="AC6801">
        <v>23020.192999999999</v>
      </c>
      <c r="AD6801">
        <v>5.5599999999999997E-2</v>
      </c>
      <c r="AE6801">
        <v>2.7799999999999998E-2</v>
      </c>
      <c r="AF6801">
        <v>8.3299999999999999E-2</v>
      </c>
      <c r="AG6801">
        <v>0</v>
      </c>
      <c r="AH6801">
        <v>1585.41</v>
      </c>
      <c r="AI6801">
        <v>1918.35</v>
      </c>
      <c r="AJ6801">
        <v>0</v>
      </c>
      <c r="AK6801">
        <v>0</v>
      </c>
      <c r="AL6801">
        <v>0</v>
      </c>
      <c r="AM6801">
        <v>1</v>
      </c>
    </row>
    <row r="6802" spans="1:39" x14ac:dyDescent="0.25">
      <c r="A6802" t="s">
        <v>2780</v>
      </c>
      <c r="B6802">
        <v>1</v>
      </c>
      <c r="C6802" t="s">
        <v>2781</v>
      </c>
      <c r="D6802" t="s">
        <v>171</v>
      </c>
      <c r="E6802">
        <v>28</v>
      </c>
      <c r="F6802" t="s">
        <v>1</v>
      </c>
      <c r="G6802" t="s">
        <v>627</v>
      </c>
      <c r="H6802">
        <v>3537</v>
      </c>
      <c r="I6802" t="s">
        <v>628</v>
      </c>
      <c r="J6802">
        <v>1422</v>
      </c>
      <c r="K6802" t="s">
        <v>449</v>
      </c>
      <c r="L6802" t="s">
        <v>450</v>
      </c>
      <c r="P6802">
        <v>1167</v>
      </c>
      <c r="Q6802" t="s">
        <v>629</v>
      </c>
      <c r="R6802" t="s">
        <v>630</v>
      </c>
      <c r="Y6802">
        <v>1373</v>
      </c>
      <c r="Z6802" t="s">
        <v>453</v>
      </c>
      <c r="AA6802" t="s">
        <v>454</v>
      </c>
      <c r="AB6802">
        <v>28537.439999999999</v>
      </c>
      <c r="AC6802">
        <v>34530.29</v>
      </c>
      <c r="AD6802">
        <v>5.5599999999999997E-2</v>
      </c>
      <c r="AE6802">
        <v>0</v>
      </c>
      <c r="AF6802">
        <v>5.5599999999999997E-2</v>
      </c>
      <c r="AG6802">
        <v>0</v>
      </c>
      <c r="AH6802">
        <v>1585.41</v>
      </c>
      <c r="AI6802">
        <v>1918.35</v>
      </c>
      <c r="AJ6802">
        <v>0</v>
      </c>
      <c r="AK6802">
        <v>0</v>
      </c>
      <c r="AL6802">
        <v>0</v>
      </c>
      <c r="AM6802">
        <v>1</v>
      </c>
    </row>
    <row r="6803" spans="1:39" x14ac:dyDescent="0.25">
      <c r="A6803" t="s">
        <v>2780</v>
      </c>
      <c r="B6803">
        <v>1</v>
      </c>
      <c r="C6803" t="s">
        <v>2781</v>
      </c>
      <c r="D6803" t="s">
        <v>171</v>
      </c>
      <c r="E6803">
        <v>28</v>
      </c>
      <c r="F6803" t="s">
        <v>1</v>
      </c>
      <c r="G6803" t="s">
        <v>631</v>
      </c>
      <c r="H6803">
        <v>3586</v>
      </c>
      <c r="I6803" t="s">
        <v>632</v>
      </c>
      <c r="J6803">
        <v>1006</v>
      </c>
      <c r="K6803" t="s">
        <v>409</v>
      </c>
      <c r="L6803" t="s">
        <v>410</v>
      </c>
      <c r="P6803">
        <v>1004</v>
      </c>
      <c r="Q6803" t="s">
        <v>411</v>
      </c>
      <c r="R6803" t="s">
        <v>412</v>
      </c>
      <c r="Y6803">
        <v>1369</v>
      </c>
      <c r="Z6803" t="s">
        <v>413</v>
      </c>
      <c r="AA6803" t="s">
        <v>414</v>
      </c>
      <c r="AB6803">
        <v>6175.1409999999996</v>
      </c>
      <c r="AC6803">
        <v>7471.9210000000003</v>
      </c>
      <c r="AD6803">
        <v>1</v>
      </c>
      <c r="AE6803">
        <v>0</v>
      </c>
      <c r="AF6803">
        <v>1</v>
      </c>
      <c r="AG6803">
        <v>0</v>
      </c>
      <c r="AH6803">
        <v>6175.14</v>
      </c>
      <c r="AI6803">
        <v>7471.92</v>
      </c>
      <c r="AJ6803">
        <v>0</v>
      </c>
      <c r="AK6803">
        <v>0</v>
      </c>
      <c r="AL6803">
        <v>0</v>
      </c>
      <c r="AM6803">
        <v>1</v>
      </c>
    </row>
    <row r="6804" spans="1:39" x14ac:dyDescent="0.25">
      <c r="A6804" t="s">
        <v>2780</v>
      </c>
      <c r="B6804">
        <v>1</v>
      </c>
      <c r="C6804" t="s">
        <v>2781</v>
      </c>
      <c r="D6804" t="s">
        <v>171</v>
      </c>
      <c r="E6804">
        <v>28</v>
      </c>
      <c r="F6804" t="s">
        <v>1</v>
      </c>
      <c r="G6804" t="s">
        <v>1373</v>
      </c>
      <c r="H6804">
        <v>3601</v>
      </c>
      <c r="I6804" t="s">
        <v>1374</v>
      </c>
      <c r="J6804">
        <v>1472</v>
      </c>
      <c r="K6804" t="s">
        <v>1351</v>
      </c>
      <c r="L6804" t="s">
        <v>1352</v>
      </c>
      <c r="P6804">
        <v>1105</v>
      </c>
      <c r="Q6804" t="s">
        <v>1353</v>
      </c>
      <c r="R6804" t="s">
        <v>1354</v>
      </c>
      <c r="Y6804">
        <v>1374</v>
      </c>
      <c r="Z6804" t="s">
        <v>393</v>
      </c>
      <c r="AA6804" t="s">
        <v>394</v>
      </c>
      <c r="AB6804">
        <v>27496.03</v>
      </c>
      <c r="AC6804">
        <v>33270.207000000002</v>
      </c>
      <c r="AD6804">
        <v>8.3299999999999999E-2</v>
      </c>
      <c r="AE6804">
        <v>0</v>
      </c>
      <c r="AF6804">
        <v>8.3299999999999999E-2</v>
      </c>
      <c r="AG6804">
        <v>0</v>
      </c>
      <c r="AH6804">
        <v>2291.34</v>
      </c>
      <c r="AI6804">
        <v>2772.52</v>
      </c>
      <c r="AJ6804">
        <v>0</v>
      </c>
      <c r="AK6804">
        <v>0</v>
      </c>
      <c r="AL6804">
        <v>0</v>
      </c>
      <c r="AM6804">
        <v>1</v>
      </c>
    </row>
    <row r="6805" spans="1:39" x14ac:dyDescent="0.25">
      <c r="A6805" t="s">
        <v>2780</v>
      </c>
      <c r="B6805">
        <v>1</v>
      </c>
      <c r="C6805" t="s">
        <v>2781</v>
      </c>
      <c r="D6805" t="s">
        <v>171</v>
      </c>
      <c r="E6805">
        <v>28</v>
      </c>
      <c r="F6805" t="s">
        <v>1</v>
      </c>
      <c r="G6805" t="s">
        <v>633</v>
      </c>
      <c r="H6805">
        <v>3994</v>
      </c>
      <c r="I6805" t="s">
        <v>634</v>
      </c>
      <c r="Y6805">
        <v>1373</v>
      </c>
      <c r="Z6805" t="s">
        <v>453</v>
      </c>
      <c r="AA6805" t="s">
        <v>454</v>
      </c>
      <c r="AB6805">
        <v>60002.6</v>
      </c>
      <c r="AC6805">
        <v>74403.224000000002</v>
      </c>
      <c r="AD6805">
        <v>8.3299999999999999E-2</v>
      </c>
      <c r="AE6805">
        <v>1.67E-2</v>
      </c>
      <c r="AF6805">
        <v>0.1</v>
      </c>
      <c r="AG6805">
        <v>0</v>
      </c>
      <c r="AH6805">
        <v>6000.26</v>
      </c>
      <c r="AI6805">
        <v>7440.32</v>
      </c>
      <c r="AJ6805">
        <v>0</v>
      </c>
      <c r="AK6805">
        <v>0</v>
      </c>
      <c r="AL6805">
        <v>0</v>
      </c>
      <c r="AM6805">
        <v>1</v>
      </c>
    </row>
    <row r="6806" spans="1:39" x14ac:dyDescent="0.25">
      <c r="A6806" t="s">
        <v>2780</v>
      </c>
      <c r="B6806">
        <v>1</v>
      </c>
      <c r="C6806" t="s">
        <v>2781</v>
      </c>
      <c r="D6806" t="s">
        <v>171</v>
      </c>
      <c r="E6806">
        <v>28</v>
      </c>
      <c r="F6806" t="s">
        <v>1</v>
      </c>
      <c r="G6806" t="s">
        <v>1530</v>
      </c>
      <c r="H6806">
        <v>4059</v>
      </c>
      <c r="I6806" t="s">
        <v>1531</v>
      </c>
      <c r="J6806">
        <v>1469</v>
      </c>
      <c r="K6806" t="s">
        <v>1435</v>
      </c>
      <c r="L6806" t="s">
        <v>1436</v>
      </c>
      <c r="P6806">
        <v>1103</v>
      </c>
      <c r="Q6806" t="s">
        <v>1437</v>
      </c>
      <c r="R6806" t="s">
        <v>1438</v>
      </c>
      <c r="Y6806">
        <v>1374</v>
      </c>
      <c r="Z6806" t="s">
        <v>393</v>
      </c>
      <c r="AA6806" t="s">
        <v>394</v>
      </c>
      <c r="AB6806">
        <v>31774.662</v>
      </c>
      <c r="AC6806">
        <v>39400.584999999999</v>
      </c>
      <c r="AD6806">
        <v>8.3299999999999999E-2</v>
      </c>
      <c r="AE6806">
        <v>0</v>
      </c>
      <c r="AF6806">
        <v>8.3299999999999999E-2</v>
      </c>
      <c r="AG6806">
        <v>0</v>
      </c>
      <c r="AH6806">
        <v>2647.89</v>
      </c>
      <c r="AI6806">
        <v>3283.38</v>
      </c>
      <c r="AJ6806">
        <v>0</v>
      </c>
      <c r="AK6806">
        <v>0</v>
      </c>
      <c r="AL6806">
        <v>0</v>
      </c>
      <c r="AM6806">
        <v>1</v>
      </c>
    </row>
    <row r="6807" spans="1:39" x14ac:dyDescent="0.25">
      <c r="A6807" t="s">
        <v>2780</v>
      </c>
      <c r="B6807">
        <v>1</v>
      </c>
      <c r="C6807" t="s">
        <v>2781</v>
      </c>
      <c r="D6807" t="s">
        <v>171</v>
      </c>
      <c r="E6807">
        <v>28</v>
      </c>
      <c r="F6807" t="s">
        <v>1</v>
      </c>
      <c r="G6807" t="s">
        <v>637</v>
      </c>
      <c r="H6807">
        <v>4117</v>
      </c>
      <c r="I6807" t="s">
        <v>638</v>
      </c>
      <c r="J6807">
        <v>1019</v>
      </c>
      <c r="K6807" t="s">
        <v>281</v>
      </c>
      <c r="L6807" t="s">
        <v>352</v>
      </c>
      <c r="P6807">
        <v>1020</v>
      </c>
      <c r="Q6807" t="s">
        <v>353</v>
      </c>
      <c r="R6807" t="s">
        <v>354</v>
      </c>
      <c r="Y6807">
        <v>1402</v>
      </c>
      <c r="Z6807" t="s">
        <v>355</v>
      </c>
      <c r="AA6807" t="s">
        <v>356</v>
      </c>
      <c r="AB6807">
        <v>119045.93399999999</v>
      </c>
      <c r="AC6807">
        <v>144915.53200000001</v>
      </c>
      <c r="AD6807">
        <v>1</v>
      </c>
      <c r="AE6807">
        <v>0</v>
      </c>
      <c r="AF6807">
        <v>1</v>
      </c>
      <c r="AG6807">
        <v>0</v>
      </c>
      <c r="AH6807">
        <v>119045.93</v>
      </c>
      <c r="AI6807">
        <v>144915.53</v>
      </c>
      <c r="AJ6807">
        <v>4</v>
      </c>
      <c r="AK6807">
        <v>0.25</v>
      </c>
      <c r="AL6807">
        <v>0</v>
      </c>
      <c r="AM6807">
        <v>1</v>
      </c>
    </row>
    <row r="6808" spans="1:39" x14ac:dyDescent="0.25">
      <c r="A6808" t="s">
        <v>2780</v>
      </c>
      <c r="B6808">
        <v>1</v>
      </c>
      <c r="C6808" t="s">
        <v>2781</v>
      </c>
      <c r="D6808" t="s">
        <v>171</v>
      </c>
      <c r="E6808">
        <v>28</v>
      </c>
      <c r="F6808" t="s">
        <v>1</v>
      </c>
      <c r="G6808" t="s">
        <v>639</v>
      </c>
      <c r="H6808">
        <v>4118</v>
      </c>
      <c r="I6808" t="s">
        <v>640</v>
      </c>
      <c r="J6808">
        <v>1019</v>
      </c>
      <c r="K6808" t="s">
        <v>281</v>
      </c>
      <c r="L6808" t="s">
        <v>352</v>
      </c>
      <c r="P6808">
        <v>1020</v>
      </c>
      <c r="Q6808" t="s">
        <v>353</v>
      </c>
      <c r="R6808" t="s">
        <v>354</v>
      </c>
      <c r="Y6808">
        <v>1402</v>
      </c>
      <c r="Z6808" t="s">
        <v>355</v>
      </c>
      <c r="AA6808" t="s">
        <v>356</v>
      </c>
      <c r="AB6808">
        <v>129253.622</v>
      </c>
      <c r="AC6808">
        <v>157572.573</v>
      </c>
      <c r="AD6808">
        <v>1.5</v>
      </c>
      <c r="AE6808">
        <v>0</v>
      </c>
      <c r="AF6808">
        <v>1.5</v>
      </c>
      <c r="AG6808">
        <v>0</v>
      </c>
      <c r="AH6808">
        <v>193880.43</v>
      </c>
      <c r="AI6808">
        <v>236358.86</v>
      </c>
      <c r="AJ6808">
        <v>4</v>
      </c>
      <c r="AK6808">
        <v>0.38</v>
      </c>
      <c r="AL6808">
        <v>0</v>
      </c>
      <c r="AM6808">
        <v>1</v>
      </c>
    </row>
    <row r="6809" spans="1:39" x14ac:dyDescent="0.25">
      <c r="A6809" t="s">
        <v>2780</v>
      </c>
      <c r="B6809">
        <v>1</v>
      </c>
      <c r="C6809" t="s">
        <v>2781</v>
      </c>
      <c r="D6809" t="s">
        <v>171</v>
      </c>
      <c r="E6809">
        <v>28</v>
      </c>
      <c r="F6809" t="s">
        <v>1</v>
      </c>
      <c r="G6809" t="s">
        <v>641</v>
      </c>
      <c r="H6809">
        <v>4174</v>
      </c>
      <c r="I6809" t="s">
        <v>642</v>
      </c>
      <c r="J6809">
        <v>1416</v>
      </c>
      <c r="K6809" t="s">
        <v>643</v>
      </c>
      <c r="L6809" t="s">
        <v>644</v>
      </c>
      <c r="P6809">
        <v>1070</v>
      </c>
      <c r="Q6809" t="s">
        <v>645</v>
      </c>
      <c r="R6809" t="s">
        <v>646</v>
      </c>
      <c r="Y6809">
        <v>1372</v>
      </c>
      <c r="Z6809" t="s">
        <v>405</v>
      </c>
      <c r="AA6809" t="s">
        <v>406</v>
      </c>
      <c r="AB6809">
        <v>102873.658</v>
      </c>
      <c r="AC6809">
        <v>124477.126</v>
      </c>
      <c r="AD6809">
        <v>0.375</v>
      </c>
      <c r="AE6809">
        <v>0</v>
      </c>
      <c r="AF6809">
        <v>0.375</v>
      </c>
      <c r="AG6809">
        <v>0</v>
      </c>
      <c r="AH6809">
        <v>38577.620000000003</v>
      </c>
      <c r="AI6809">
        <v>46678.92</v>
      </c>
      <c r="AJ6809">
        <v>2</v>
      </c>
      <c r="AK6809">
        <v>0.19</v>
      </c>
      <c r="AL6809">
        <v>0</v>
      </c>
      <c r="AM6809">
        <v>1</v>
      </c>
    </row>
    <row r="6810" spans="1:39" x14ac:dyDescent="0.25">
      <c r="A6810" t="s">
        <v>2780</v>
      </c>
      <c r="B6810">
        <v>1</v>
      </c>
      <c r="C6810" t="s">
        <v>2781</v>
      </c>
      <c r="D6810" t="s">
        <v>171</v>
      </c>
      <c r="E6810">
        <v>28</v>
      </c>
      <c r="F6810" t="s">
        <v>1</v>
      </c>
      <c r="G6810" t="s">
        <v>647</v>
      </c>
      <c r="H6810">
        <v>4175</v>
      </c>
      <c r="I6810" t="s">
        <v>648</v>
      </c>
      <c r="J6810">
        <v>1416</v>
      </c>
      <c r="K6810" t="s">
        <v>643</v>
      </c>
      <c r="L6810" t="s">
        <v>644</v>
      </c>
      <c r="P6810">
        <v>1070</v>
      </c>
      <c r="Q6810" t="s">
        <v>645</v>
      </c>
      <c r="R6810" t="s">
        <v>646</v>
      </c>
      <c r="Y6810">
        <v>1372</v>
      </c>
      <c r="Z6810" t="s">
        <v>405</v>
      </c>
      <c r="AA6810" t="s">
        <v>406</v>
      </c>
      <c r="AB6810">
        <v>103902.395</v>
      </c>
      <c r="AC6810">
        <v>125721.89599999999</v>
      </c>
      <c r="AD6810">
        <v>0.75</v>
      </c>
      <c r="AE6810">
        <v>0</v>
      </c>
      <c r="AF6810">
        <v>0.75</v>
      </c>
      <c r="AG6810">
        <v>0</v>
      </c>
      <c r="AH6810">
        <v>77926.8</v>
      </c>
      <c r="AI6810">
        <v>94291.42</v>
      </c>
      <c r="AJ6810">
        <v>2</v>
      </c>
      <c r="AK6810">
        <v>0.38</v>
      </c>
      <c r="AL6810">
        <v>0</v>
      </c>
      <c r="AM6810">
        <v>1</v>
      </c>
    </row>
    <row r="6811" spans="1:39" x14ac:dyDescent="0.25">
      <c r="A6811" t="s">
        <v>2780</v>
      </c>
      <c r="B6811">
        <v>1</v>
      </c>
      <c r="C6811" t="s">
        <v>2781</v>
      </c>
      <c r="D6811" t="s">
        <v>171</v>
      </c>
      <c r="E6811">
        <v>28</v>
      </c>
      <c r="F6811" t="s">
        <v>1</v>
      </c>
      <c r="G6811" t="s">
        <v>649</v>
      </c>
      <c r="H6811">
        <v>4176</v>
      </c>
      <c r="I6811" t="s">
        <v>650</v>
      </c>
      <c r="J6811">
        <v>1416</v>
      </c>
      <c r="K6811" t="s">
        <v>643</v>
      </c>
      <c r="L6811" t="s">
        <v>644</v>
      </c>
      <c r="P6811">
        <v>1070</v>
      </c>
      <c r="Q6811" t="s">
        <v>645</v>
      </c>
      <c r="R6811" t="s">
        <v>646</v>
      </c>
      <c r="Y6811">
        <v>1372</v>
      </c>
      <c r="Z6811" t="s">
        <v>405</v>
      </c>
      <c r="AA6811" t="s">
        <v>406</v>
      </c>
      <c r="AB6811">
        <v>103518.213</v>
      </c>
      <c r="AC6811">
        <v>125708.77099999999</v>
      </c>
      <c r="AD6811">
        <v>0.5</v>
      </c>
      <c r="AE6811">
        <v>0</v>
      </c>
      <c r="AF6811">
        <v>0.5</v>
      </c>
      <c r="AG6811">
        <v>0</v>
      </c>
      <c r="AH6811">
        <v>51759.11</v>
      </c>
      <c r="AI6811">
        <v>62854.39</v>
      </c>
      <c r="AJ6811">
        <v>3</v>
      </c>
      <c r="AK6811">
        <v>0.17</v>
      </c>
      <c r="AL6811">
        <v>0</v>
      </c>
      <c r="AM6811">
        <v>1</v>
      </c>
    </row>
    <row r="6812" spans="1:39" x14ac:dyDescent="0.25">
      <c r="A6812" t="s">
        <v>2780</v>
      </c>
      <c r="B6812">
        <v>1</v>
      </c>
      <c r="C6812" t="s">
        <v>2781</v>
      </c>
      <c r="D6812" t="s">
        <v>171</v>
      </c>
      <c r="E6812">
        <v>28</v>
      </c>
      <c r="F6812" t="s">
        <v>1</v>
      </c>
      <c r="G6812" t="s">
        <v>1181</v>
      </c>
      <c r="H6812">
        <v>4177</v>
      </c>
      <c r="I6812" t="s">
        <v>1182</v>
      </c>
      <c r="J6812">
        <v>1416</v>
      </c>
      <c r="K6812" t="s">
        <v>643</v>
      </c>
      <c r="L6812" t="s">
        <v>644</v>
      </c>
      <c r="P6812">
        <v>1070</v>
      </c>
      <c r="Q6812" t="s">
        <v>645</v>
      </c>
      <c r="R6812" t="s">
        <v>646</v>
      </c>
      <c r="Y6812">
        <v>1372</v>
      </c>
      <c r="Z6812" t="s">
        <v>405</v>
      </c>
      <c r="AA6812" t="s">
        <v>406</v>
      </c>
      <c r="AB6812">
        <v>100578.46400000001</v>
      </c>
      <c r="AC6812">
        <v>122648.577</v>
      </c>
      <c r="AD6812">
        <v>1</v>
      </c>
      <c r="AE6812">
        <v>0</v>
      </c>
      <c r="AF6812">
        <v>1</v>
      </c>
      <c r="AG6812">
        <v>0</v>
      </c>
      <c r="AH6812">
        <v>100578.46</v>
      </c>
      <c r="AI6812">
        <v>122648.58</v>
      </c>
      <c r="AJ6812">
        <v>4</v>
      </c>
      <c r="AK6812">
        <v>0.25</v>
      </c>
      <c r="AL6812">
        <v>0</v>
      </c>
      <c r="AM6812">
        <v>1</v>
      </c>
    </row>
    <row r="6813" spans="1:39" x14ac:dyDescent="0.25">
      <c r="A6813" t="s">
        <v>2780</v>
      </c>
      <c r="B6813">
        <v>1</v>
      </c>
      <c r="C6813" t="s">
        <v>2781</v>
      </c>
      <c r="D6813" t="s">
        <v>171</v>
      </c>
      <c r="E6813">
        <v>28</v>
      </c>
      <c r="F6813" t="s">
        <v>1</v>
      </c>
      <c r="G6813" t="s">
        <v>1375</v>
      </c>
      <c r="H6813">
        <v>4244</v>
      </c>
      <c r="I6813" t="s">
        <v>1376</v>
      </c>
      <c r="J6813">
        <v>1416</v>
      </c>
      <c r="K6813" t="s">
        <v>643</v>
      </c>
      <c r="L6813" t="s">
        <v>644</v>
      </c>
      <c r="P6813">
        <v>1070</v>
      </c>
      <c r="Q6813" t="s">
        <v>645</v>
      </c>
      <c r="R6813" t="s">
        <v>646</v>
      </c>
      <c r="Y6813">
        <v>1372</v>
      </c>
      <c r="Z6813" t="s">
        <v>405</v>
      </c>
      <c r="AA6813" t="s">
        <v>406</v>
      </c>
      <c r="AB6813">
        <v>98758.712</v>
      </c>
      <c r="AC6813">
        <v>119498.04300000001</v>
      </c>
      <c r="AD6813">
        <v>0.125</v>
      </c>
      <c r="AE6813">
        <v>0</v>
      </c>
      <c r="AF6813">
        <v>0.125</v>
      </c>
      <c r="AG6813">
        <v>0</v>
      </c>
      <c r="AH6813">
        <v>12344.84</v>
      </c>
      <c r="AI6813">
        <v>14937.26</v>
      </c>
      <c r="AJ6813">
        <v>1</v>
      </c>
      <c r="AK6813">
        <v>0.13</v>
      </c>
      <c r="AL6813">
        <v>0</v>
      </c>
      <c r="AM6813">
        <v>1</v>
      </c>
    </row>
    <row r="6814" spans="1:39" x14ac:dyDescent="0.25">
      <c r="A6814" t="s">
        <v>2780</v>
      </c>
      <c r="B6814">
        <v>1</v>
      </c>
      <c r="C6814" t="s">
        <v>2781</v>
      </c>
      <c r="D6814" t="s">
        <v>171</v>
      </c>
      <c r="E6814">
        <v>28</v>
      </c>
      <c r="F6814" t="s">
        <v>1</v>
      </c>
      <c r="G6814" t="s">
        <v>2361</v>
      </c>
      <c r="H6814">
        <v>4263</v>
      </c>
      <c r="I6814" t="s">
        <v>2362</v>
      </c>
      <c r="J6814">
        <v>1019</v>
      </c>
      <c r="K6814" t="s">
        <v>281</v>
      </c>
      <c r="L6814" t="s">
        <v>352</v>
      </c>
      <c r="P6814">
        <v>1020</v>
      </c>
      <c r="Q6814" t="s">
        <v>353</v>
      </c>
      <c r="R6814" t="s">
        <v>354</v>
      </c>
      <c r="Y6814">
        <v>1402</v>
      </c>
      <c r="Z6814" t="s">
        <v>355</v>
      </c>
      <c r="AA6814" t="s">
        <v>356</v>
      </c>
      <c r="AB6814">
        <v>686438.28</v>
      </c>
      <c r="AC6814">
        <v>851183.46699999995</v>
      </c>
      <c r="AD6814">
        <v>2.7799999999999998E-2</v>
      </c>
      <c r="AE6814">
        <v>0</v>
      </c>
      <c r="AF6814">
        <v>2.7799999999999998E-2</v>
      </c>
      <c r="AG6814">
        <v>0</v>
      </c>
      <c r="AH6814">
        <v>19067.73</v>
      </c>
      <c r="AI6814">
        <v>23643.99</v>
      </c>
      <c r="AJ6814">
        <v>0</v>
      </c>
      <c r="AK6814">
        <v>0</v>
      </c>
      <c r="AL6814">
        <v>0</v>
      </c>
      <c r="AM6814">
        <v>1</v>
      </c>
    </row>
    <row r="6815" spans="1:39" x14ac:dyDescent="0.25">
      <c r="A6815" t="s">
        <v>2780</v>
      </c>
      <c r="B6815">
        <v>1</v>
      </c>
      <c r="C6815" t="s">
        <v>2781</v>
      </c>
      <c r="D6815" t="s">
        <v>171</v>
      </c>
      <c r="E6815">
        <v>28</v>
      </c>
      <c r="F6815" t="s">
        <v>1</v>
      </c>
      <c r="G6815" t="s">
        <v>1377</v>
      </c>
      <c r="H6815">
        <v>4298</v>
      </c>
      <c r="I6815" t="s">
        <v>1378</v>
      </c>
      <c r="J6815">
        <v>1194</v>
      </c>
      <c r="K6815" t="s">
        <v>367</v>
      </c>
      <c r="L6815" t="s">
        <v>368</v>
      </c>
      <c r="P6815">
        <v>1106</v>
      </c>
      <c r="Q6815" t="s">
        <v>1363</v>
      </c>
      <c r="R6815" t="s">
        <v>1364</v>
      </c>
      <c r="Y6815">
        <v>1375</v>
      </c>
      <c r="Z6815" t="s">
        <v>371</v>
      </c>
      <c r="AA6815" t="s">
        <v>372</v>
      </c>
      <c r="AB6815">
        <v>51261.599999999999</v>
      </c>
      <c r="AC6815">
        <v>62026.536</v>
      </c>
      <c r="AD6815">
        <v>1</v>
      </c>
      <c r="AE6815">
        <v>0</v>
      </c>
      <c r="AF6815">
        <v>1</v>
      </c>
      <c r="AG6815">
        <v>0</v>
      </c>
      <c r="AH6815">
        <v>51261.599999999999</v>
      </c>
      <c r="AI6815">
        <v>62026.54</v>
      </c>
      <c r="AJ6815">
        <v>0</v>
      </c>
      <c r="AK6815">
        <v>0</v>
      </c>
      <c r="AL6815">
        <v>0</v>
      </c>
      <c r="AM6815">
        <v>1</v>
      </c>
    </row>
    <row r="6816" spans="1:39" x14ac:dyDescent="0.25">
      <c r="A6816" t="s">
        <v>2780</v>
      </c>
      <c r="B6816">
        <v>1</v>
      </c>
      <c r="C6816" t="s">
        <v>2781</v>
      </c>
      <c r="D6816" t="s">
        <v>171</v>
      </c>
      <c r="E6816">
        <v>28</v>
      </c>
      <c r="F6816" t="s">
        <v>1</v>
      </c>
      <c r="G6816" t="s">
        <v>653</v>
      </c>
      <c r="H6816">
        <v>4386</v>
      </c>
      <c r="I6816" t="s">
        <v>654</v>
      </c>
      <c r="J6816">
        <v>1015</v>
      </c>
      <c r="K6816" t="s">
        <v>655</v>
      </c>
      <c r="L6816" t="s">
        <v>656</v>
      </c>
      <c r="P6816">
        <v>1237</v>
      </c>
      <c r="Q6816" t="s">
        <v>657</v>
      </c>
      <c r="R6816" t="s">
        <v>658</v>
      </c>
      <c r="Y6816">
        <v>1374</v>
      </c>
      <c r="Z6816" t="s">
        <v>393</v>
      </c>
      <c r="AA6816" t="s">
        <v>394</v>
      </c>
      <c r="AB6816">
        <v>17334.018</v>
      </c>
      <c r="AC6816">
        <v>21569.670999999998</v>
      </c>
      <c r="AD6816">
        <v>0.75</v>
      </c>
      <c r="AE6816">
        <v>0</v>
      </c>
      <c r="AF6816">
        <v>0.75</v>
      </c>
      <c r="AG6816">
        <v>0</v>
      </c>
      <c r="AH6816">
        <v>13000.51</v>
      </c>
      <c r="AI6816">
        <v>16177.25</v>
      </c>
      <c r="AJ6816">
        <v>0</v>
      </c>
      <c r="AK6816">
        <v>0</v>
      </c>
      <c r="AL6816">
        <v>0</v>
      </c>
      <c r="AM6816">
        <v>1</v>
      </c>
    </row>
    <row r="6817" spans="1:39" x14ac:dyDescent="0.25">
      <c r="A6817" t="s">
        <v>2780</v>
      </c>
      <c r="B6817">
        <v>1</v>
      </c>
      <c r="C6817" t="s">
        <v>2781</v>
      </c>
      <c r="D6817" t="s">
        <v>171</v>
      </c>
      <c r="E6817">
        <v>28</v>
      </c>
      <c r="F6817" t="s">
        <v>1</v>
      </c>
      <c r="G6817" t="s">
        <v>1187</v>
      </c>
      <c r="H6817">
        <v>4438</v>
      </c>
      <c r="I6817" t="s">
        <v>1188</v>
      </c>
      <c r="J6817">
        <v>1414</v>
      </c>
      <c r="K6817" t="s">
        <v>437</v>
      </c>
      <c r="L6817" t="s">
        <v>438</v>
      </c>
      <c r="Y6817">
        <v>1372</v>
      </c>
      <c r="Z6817" t="s">
        <v>405</v>
      </c>
      <c r="AA6817" t="s">
        <v>406</v>
      </c>
      <c r="AB6817">
        <v>239595.69399999999</v>
      </c>
      <c r="AC6817">
        <v>289910.78600000002</v>
      </c>
      <c r="AD6817">
        <v>0.25</v>
      </c>
      <c r="AE6817">
        <v>0</v>
      </c>
      <c r="AF6817">
        <v>0.25</v>
      </c>
      <c r="AG6817">
        <v>0</v>
      </c>
      <c r="AH6817">
        <v>59898.92</v>
      </c>
      <c r="AI6817">
        <v>72477.7</v>
      </c>
      <c r="AJ6817">
        <v>1</v>
      </c>
      <c r="AK6817">
        <v>0.25</v>
      </c>
      <c r="AL6817">
        <v>0</v>
      </c>
      <c r="AM6817">
        <v>1</v>
      </c>
    </row>
    <row r="6818" spans="1:39" x14ac:dyDescent="0.25">
      <c r="A6818" t="s">
        <v>2780</v>
      </c>
      <c r="B6818">
        <v>1</v>
      </c>
      <c r="C6818" t="s">
        <v>2781</v>
      </c>
      <c r="D6818" t="s">
        <v>171</v>
      </c>
      <c r="E6818">
        <v>28</v>
      </c>
      <c r="F6818" t="s">
        <v>1</v>
      </c>
      <c r="G6818" t="s">
        <v>1189</v>
      </c>
      <c r="H6818">
        <v>4439</v>
      </c>
      <c r="I6818" t="s">
        <v>1190</v>
      </c>
      <c r="J6818">
        <v>1414</v>
      </c>
      <c r="K6818" t="s">
        <v>437</v>
      </c>
      <c r="L6818" t="s">
        <v>438</v>
      </c>
      <c r="Y6818">
        <v>1372</v>
      </c>
      <c r="Z6818" t="s">
        <v>405</v>
      </c>
      <c r="AA6818" t="s">
        <v>406</v>
      </c>
      <c r="AB6818">
        <v>229907.42</v>
      </c>
      <c r="AC6818">
        <v>278187.97399999999</v>
      </c>
      <c r="AD6818">
        <v>0.16669999999999999</v>
      </c>
      <c r="AE6818">
        <v>0</v>
      </c>
      <c r="AF6818">
        <v>0.16669999999999999</v>
      </c>
      <c r="AG6818">
        <v>0</v>
      </c>
      <c r="AH6818">
        <v>38317.9</v>
      </c>
      <c r="AI6818">
        <v>46364.66</v>
      </c>
      <c r="AJ6818">
        <v>0</v>
      </c>
      <c r="AK6818">
        <v>0</v>
      </c>
      <c r="AL6818">
        <v>0</v>
      </c>
      <c r="AM6818">
        <v>1</v>
      </c>
    </row>
    <row r="6819" spans="1:39" x14ac:dyDescent="0.25">
      <c r="A6819" t="s">
        <v>2780</v>
      </c>
      <c r="B6819">
        <v>1</v>
      </c>
      <c r="C6819" t="s">
        <v>2781</v>
      </c>
      <c r="D6819" t="s">
        <v>171</v>
      </c>
      <c r="E6819">
        <v>28</v>
      </c>
      <c r="F6819" t="s">
        <v>1</v>
      </c>
      <c r="G6819" t="s">
        <v>659</v>
      </c>
      <c r="H6819">
        <v>4446</v>
      </c>
      <c r="I6819" t="s">
        <v>660</v>
      </c>
      <c r="J6819">
        <v>1420</v>
      </c>
      <c r="K6819" t="s">
        <v>661</v>
      </c>
      <c r="L6819" t="s">
        <v>662</v>
      </c>
      <c r="Y6819">
        <v>1373</v>
      </c>
      <c r="Z6819" t="s">
        <v>453</v>
      </c>
      <c r="AA6819" t="s">
        <v>454</v>
      </c>
      <c r="AB6819">
        <v>16900.128000000001</v>
      </c>
      <c r="AC6819">
        <v>20454.670999999998</v>
      </c>
      <c r="AD6819">
        <v>3</v>
      </c>
      <c r="AE6819">
        <v>0</v>
      </c>
      <c r="AF6819">
        <v>3</v>
      </c>
      <c r="AG6819">
        <v>0</v>
      </c>
      <c r="AH6819">
        <v>50700.38</v>
      </c>
      <c r="AI6819">
        <v>61364.01</v>
      </c>
      <c r="AJ6819">
        <v>2</v>
      </c>
      <c r="AK6819">
        <v>1.5</v>
      </c>
      <c r="AL6819">
        <v>0</v>
      </c>
      <c r="AM6819">
        <v>1</v>
      </c>
    </row>
    <row r="6820" spans="1:39" x14ac:dyDescent="0.25">
      <c r="A6820" t="s">
        <v>2780</v>
      </c>
      <c r="B6820">
        <v>1</v>
      </c>
      <c r="C6820" t="s">
        <v>2781</v>
      </c>
      <c r="D6820" t="s">
        <v>171</v>
      </c>
      <c r="E6820">
        <v>28</v>
      </c>
      <c r="F6820" t="s">
        <v>1</v>
      </c>
      <c r="G6820" t="s">
        <v>1885</v>
      </c>
      <c r="H6820">
        <v>4458</v>
      </c>
      <c r="I6820" t="s">
        <v>1886</v>
      </c>
      <c r="J6820">
        <v>1419</v>
      </c>
      <c r="K6820" t="s">
        <v>665</v>
      </c>
      <c r="L6820" t="s">
        <v>666</v>
      </c>
      <c r="Y6820">
        <v>1369</v>
      </c>
      <c r="Z6820" t="s">
        <v>413</v>
      </c>
      <c r="AA6820" t="s">
        <v>414</v>
      </c>
      <c r="AB6820">
        <v>10330.451999999999</v>
      </c>
      <c r="AC6820">
        <v>12499.847</v>
      </c>
      <c r="AD6820">
        <v>1</v>
      </c>
      <c r="AE6820">
        <v>0</v>
      </c>
      <c r="AF6820">
        <v>1</v>
      </c>
      <c r="AG6820">
        <v>0</v>
      </c>
      <c r="AH6820">
        <v>10330.450000000001</v>
      </c>
      <c r="AI6820">
        <v>12499.85</v>
      </c>
      <c r="AJ6820">
        <v>1</v>
      </c>
      <c r="AK6820">
        <v>1</v>
      </c>
      <c r="AL6820">
        <v>0</v>
      </c>
      <c r="AM6820">
        <v>1</v>
      </c>
    </row>
    <row r="6821" spans="1:39" x14ac:dyDescent="0.25">
      <c r="A6821" t="s">
        <v>2780</v>
      </c>
      <c r="B6821">
        <v>1</v>
      </c>
      <c r="C6821" t="s">
        <v>2781</v>
      </c>
      <c r="D6821" t="s">
        <v>171</v>
      </c>
      <c r="E6821">
        <v>28</v>
      </c>
      <c r="F6821" t="s">
        <v>1</v>
      </c>
      <c r="G6821" t="s">
        <v>1640</v>
      </c>
      <c r="H6821">
        <v>4459</v>
      </c>
      <c r="I6821" t="s">
        <v>1641</v>
      </c>
      <c r="J6821">
        <v>1419</v>
      </c>
      <c r="K6821" t="s">
        <v>665</v>
      </c>
      <c r="L6821" t="s">
        <v>666</v>
      </c>
      <c r="Y6821">
        <v>1369</v>
      </c>
      <c r="Z6821" t="s">
        <v>413</v>
      </c>
      <c r="AA6821" t="s">
        <v>414</v>
      </c>
      <c r="AB6821">
        <v>14104.871999999999</v>
      </c>
      <c r="AC6821">
        <v>17066.895</v>
      </c>
      <c r="AD6821">
        <v>1</v>
      </c>
      <c r="AE6821">
        <v>0</v>
      </c>
      <c r="AF6821">
        <v>1</v>
      </c>
      <c r="AG6821">
        <v>0</v>
      </c>
      <c r="AH6821">
        <v>14104.87</v>
      </c>
      <c r="AI6821">
        <v>17066.89</v>
      </c>
      <c r="AJ6821">
        <v>1</v>
      </c>
      <c r="AK6821">
        <v>1</v>
      </c>
      <c r="AL6821">
        <v>0</v>
      </c>
      <c r="AM6821">
        <v>1</v>
      </c>
    </row>
    <row r="6822" spans="1:39" x14ac:dyDescent="0.25">
      <c r="A6822" t="s">
        <v>2780</v>
      </c>
      <c r="B6822">
        <v>1</v>
      </c>
      <c r="C6822" t="s">
        <v>2781</v>
      </c>
      <c r="D6822" t="s">
        <v>171</v>
      </c>
      <c r="E6822">
        <v>28</v>
      </c>
      <c r="F6822" t="s">
        <v>1</v>
      </c>
      <c r="G6822" t="s">
        <v>1644</v>
      </c>
      <c r="H6822">
        <v>4616</v>
      </c>
      <c r="I6822" t="s">
        <v>1645</v>
      </c>
      <c r="J6822">
        <v>1418</v>
      </c>
      <c r="K6822" t="s">
        <v>1169</v>
      </c>
      <c r="L6822" t="s">
        <v>1170</v>
      </c>
      <c r="P6822">
        <v>1068</v>
      </c>
      <c r="Q6822" t="s">
        <v>1171</v>
      </c>
      <c r="R6822" t="s">
        <v>1172</v>
      </c>
      <c r="Y6822">
        <v>1372</v>
      </c>
      <c r="Z6822" t="s">
        <v>405</v>
      </c>
      <c r="AA6822" t="s">
        <v>406</v>
      </c>
      <c r="AB6822">
        <v>66207.19</v>
      </c>
      <c r="AC6822">
        <v>80576.232000000004</v>
      </c>
      <c r="AD6822">
        <v>0.33329999999999999</v>
      </c>
      <c r="AE6822">
        <v>0</v>
      </c>
      <c r="AF6822">
        <v>0.33329999999999999</v>
      </c>
      <c r="AG6822">
        <v>0</v>
      </c>
      <c r="AH6822">
        <v>22069.06</v>
      </c>
      <c r="AI6822">
        <v>26858.74</v>
      </c>
      <c r="AJ6822">
        <v>2</v>
      </c>
      <c r="AK6822">
        <v>0.17</v>
      </c>
      <c r="AL6822">
        <v>0</v>
      </c>
      <c r="AM6822">
        <v>1</v>
      </c>
    </row>
    <row r="6823" spans="1:39" x14ac:dyDescent="0.25">
      <c r="A6823" t="s">
        <v>2780</v>
      </c>
      <c r="B6823">
        <v>1</v>
      </c>
      <c r="C6823" t="s">
        <v>2781</v>
      </c>
      <c r="D6823" t="s">
        <v>171</v>
      </c>
      <c r="E6823">
        <v>28</v>
      </c>
      <c r="F6823" t="s">
        <v>1</v>
      </c>
      <c r="G6823" t="s">
        <v>1536</v>
      </c>
      <c r="H6823">
        <v>4630</v>
      </c>
      <c r="I6823" t="s">
        <v>1537</v>
      </c>
      <c r="J6823">
        <v>1469</v>
      </c>
      <c r="K6823" t="s">
        <v>1435</v>
      </c>
      <c r="L6823" t="s">
        <v>1436</v>
      </c>
      <c r="P6823">
        <v>1103</v>
      </c>
      <c r="Q6823" t="s">
        <v>1437</v>
      </c>
      <c r="R6823" t="s">
        <v>1438</v>
      </c>
      <c r="Y6823">
        <v>1374</v>
      </c>
      <c r="Z6823" t="s">
        <v>393</v>
      </c>
      <c r="AA6823" t="s">
        <v>394</v>
      </c>
      <c r="AB6823">
        <v>42873.599999999999</v>
      </c>
      <c r="AC6823">
        <v>52520.160000000003</v>
      </c>
      <c r="AD6823">
        <v>0.16669999999999999</v>
      </c>
      <c r="AE6823">
        <v>0</v>
      </c>
      <c r="AF6823">
        <v>0.16669999999999999</v>
      </c>
      <c r="AG6823">
        <v>0</v>
      </c>
      <c r="AH6823">
        <v>7145.6</v>
      </c>
      <c r="AI6823">
        <v>8753.36</v>
      </c>
      <c r="AJ6823">
        <v>0</v>
      </c>
      <c r="AK6823">
        <v>0</v>
      </c>
      <c r="AL6823">
        <v>0</v>
      </c>
      <c r="AM6823">
        <v>1</v>
      </c>
    </row>
    <row r="6824" spans="1:39" x14ac:dyDescent="0.25">
      <c r="A6824" t="s">
        <v>2780</v>
      </c>
      <c r="B6824">
        <v>1</v>
      </c>
      <c r="C6824" t="s">
        <v>2781</v>
      </c>
      <c r="D6824" t="s">
        <v>171</v>
      </c>
      <c r="E6824">
        <v>28</v>
      </c>
      <c r="F6824" t="s">
        <v>1</v>
      </c>
      <c r="G6824" t="s">
        <v>691</v>
      </c>
      <c r="H6824">
        <v>4828</v>
      </c>
      <c r="I6824" t="s">
        <v>692</v>
      </c>
      <c r="J6824">
        <v>1413</v>
      </c>
      <c r="K6824" t="s">
        <v>391</v>
      </c>
      <c r="L6824" t="s">
        <v>392</v>
      </c>
      <c r="P6824">
        <v>1069</v>
      </c>
      <c r="Q6824" t="s">
        <v>397</v>
      </c>
      <c r="R6824" t="s">
        <v>398</v>
      </c>
      <c r="Y6824">
        <v>1374</v>
      </c>
      <c r="Z6824" t="s">
        <v>393</v>
      </c>
      <c r="AA6824" t="s">
        <v>394</v>
      </c>
      <c r="AB6824">
        <v>79257.289999999994</v>
      </c>
      <c r="AC6824">
        <v>95901.323000000004</v>
      </c>
      <c r="AD6824">
        <v>0.1</v>
      </c>
      <c r="AE6824">
        <v>0</v>
      </c>
      <c r="AF6824">
        <v>0.1</v>
      </c>
      <c r="AG6824">
        <v>0</v>
      </c>
      <c r="AH6824">
        <v>7925.73</v>
      </c>
      <c r="AI6824">
        <v>9590.1299999999992</v>
      </c>
      <c r="AJ6824">
        <v>0</v>
      </c>
      <c r="AK6824">
        <v>0</v>
      </c>
      <c r="AL6824">
        <v>0</v>
      </c>
      <c r="AM6824">
        <v>1</v>
      </c>
    </row>
    <row r="6825" spans="1:39" x14ac:dyDescent="0.25">
      <c r="A6825" t="s">
        <v>2780</v>
      </c>
      <c r="B6825">
        <v>1</v>
      </c>
      <c r="C6825" t="s">
        <v>2781</v>
      </c>
      <c r="D6825" t="s">
        <v>171</v>
      </c>
      <c r="E6825">
        <v>28</v>
      </c>
      <c r="F6825" t="s">
        <v>1</v>
      </c>
      <c r="G6825" t="s">
        <v>693</v>
      </c>
      <c r="H6825">
        <v>4940</v>
      </c>
      <c r="I6825" t="s">
        <v>694</v>
      </c>
      <c r="P6825">
        <v>1085</v>
      </c>
      <c r="Q6825" t="s">
        <v>695</v>
      </c>
      <c r="R6825" t="s">
        <v>696</v>
      </c>
      <c r="Y6825">
        <v>1373</v>
      </c>
      <c r="Z6825" t="s">
        <v>453</v>
      </c>
      <c r="AA6825" t="s">
        <v>454</v>
      </c>
      <c r="AB6825">
        <v>16664.46</v>
      </c>
      <c r="AC6825">
        <v>20200.048999999999</v>
      </c>
      <c r="AD6825">
        <v>8.8000000000000007</v>
      </c>
      <c r="AE6825">
        <v>0</v>
      </c>
      <c r="AF6825">
        <v>8.8000000000000007</v>
      </c>
      <c r="AG6825">
        <v>0</v>
      </c>
      <c r="AH6825">
        <v>146647.25</v>
      </c>
      <c r="AI6825">
        <v>177760.43</v>
      </c>
      <c r="AJ6825">
        <v>2</v>
      </c>
      <c r="AK6825">
        <v>4.4000000000000004</v>
      </c>
      <c r="AL6825">
        <v>0</v>
      </c>
      <c r="AM6825">
        <v>1</v>
      </c>
    </row>
    <row r="6826" spans="1:39" x14ac:dyDescent="0.25">
      <c r="A6826" t="s">
        <v>2780</v>
      </c>
      <c r="B6826">
        <v>1</v>
      </c>
      <c r="C6826" t="s">
        <v>2781</v>
      </c>
      <c r="D6826" t="s">
        <v>171</v>
      </c>
      <c r="E6826">
        <v>28</v>
      </c>
      <c r="F6826" t="s">
        <v>1</v>
      </c>
      <c r="G6826" t="s">
        <v>697</v>
      </c>
      <c r="H6826">
        <v>4941</v>
      </c>
      <c r="I6826" t="s">
        <v>698</v>
      </c>
      <c r="P6826">
        <v>1085</v>
      </c>
      <c r="Q6826" t="s">
        <v>695</v>
      </c>
      <c r="R6826" t="s">
        <v>696</v>
      </c>
      <c r="Y6826">
        <v>1373</v>
      </c>
      <c r="Z6826" t="s">
        <v>453</v>
      </c>
      <c r="AA6826" t="s">
        <v>454</v>
      </c>
      <c r="AB6826">
        <v>16328.054</v>
      </c>
      <c r="AC6826">
        <v>19891.306</v>
      </c>
      <c r="AD6826">
        <v>3.8</v>
      </c>
      <c r="AE6826">
        <v>0</v>
      </c>
      <c r="AF6826">
        <v>3.8</v>
      </c>
      <c r="AG6826">
        <v>0</v>
      </c>
      <c r="AH6826">
        <v>62046.61</v>
      </c>
      <c r="AI6826">
        <v>75586.960000000006</v>
      </c>
      <c r="AJ6826">
        <v>0</v>
      </c>
      <c r="AK6826">
        <v>0</v>
      </c>
      <c r="AL6826">
        <v>0</v>
      </c>
      <c r="AM6826">
        <v>1</v>
      </c>
    </row>
    <row r="6827" spans="1:39" x14ac:dyDescent="0.25">
      <c r="A6827" t="s">
        <v>2780</v>
      </c>
      <c r="B6827">
        <v>1</v>
      </c>
      <c r="C6827" t="s">
        <v>2781</v>
      </c>
      <c r="D6827" t="s">
        <v>171</v>
      </c>
      <c r="E6827">
        <v>28</v>
      </c>
      <c r="F6827" t="s">
        <v>1</v>
      </c>
      <c r="G6827" t="s">
        <v>703</v>
      </c>
      <c r="H6827">
        <v>4943</v>
      </c>
      <c r="I6827" t="s">
        <v>704</v>
      </c>
      <c r="J6827">
        <v>1253</v>
      </c>
      <c r="K6827" t="s">
        <v>701</v>
      </c>
      <c r="L6827" t="s">
        <v>702</v>
      </c>
      <c r="Y6827">
        <v>1373</v>
      </c>
      <c r="Z6827" t="s">
        <v>453</v>
      </c>
      <c r="AA6827" t="s">
        <v>454</v>
      </c>
      <c r="AB6827">
        <v>25689.46</v>
      </c>
      <c r="AC6827">
        <v>31469.593000000001</v>
      </c>
      <c r="AD6827">
        <v>0.25</v>
      </c>
      <c r="AE6827">
        <v>0</v>
      </c>
      <c r="AF6827">
        <v>0.25</v>
      </c>
      <c r="AG6827">
        <v>0</v>
      </c>
      <c r="AH6827">
        <v>6422.37</v>
      </c>
      <c r="AI6827">
        <v>7867.4</v>
      </c>
      <c r="AJ6827">
        <v>0</v>
      </c>
      <c r="AK6827">
        <v>0</v>
      </c>
      <c r="AL6827">
        <v>0</v>
      </c>
      <c r="AM6827">
        <v>1</v>
      </c>
    </row>
    <row r="6828" spans="1:39" x14ac:dyDescent="0.25">
      <c r="A6828" t="s">
        <v>2780</v>
      </c>
      <c r="B6828">
        <v>1</v>
      </c>
      <c r="C6828" t="s">
        <v>2781</v>
      </c>
      <c r="D6828" t="s">
        <v>171</v>
      </c>
      <c r="E6828">
        <v>28</v>
      </c>
      <c r="F6828" t="s">
        <v>1</v>
      </c>
      <c r="G6828" t="s">
        <v>705</v>
      </c>
      <c r="H6828">
        <v>4945</v>
      </c>
      <c r="I6828" t="s">
        <v>706</v>
      </c>
      <c r="Y6828">
        <v>1373</v>
      </c>
      <c r="Z6828" t="s">
        <v>453</v>
      </c>
      <c r="AA6828" t="s">
        <v>454</v>
      </c>
      <c r="AB6828">
        <v>18645.509999999998</v>
      </c>
      <c r="AC6828">
        <v>22840.753000000001</v>
      </c>
      <c r="AD6828">
        <v>0.1333</v>
      </c>
      <c r="AE6828">
        <v>0</v>
      </c>
      <c r="AF6828">
        <v>0.1333</v>
      </c>
      <c r="AG6828">
        <v>0</v>
      </c>
      <c r="AH6828">
        <v>2486.0700000000002</v>
      </c>
      <c r="AI6828">
        <v>3045.43</v>
      </c>
      <c r="AJ6828">
        <v>0</v>
      </c>
      <c r="AK6828">
        <v>0</v>
      </c>
      <c r="AL6828">
        <v>0</v>
      </c>
      <c r="AM6828">
        <v>1</v>
      </c>
    </row>
    <row r="6829" spans="1:39" x14ac:dyDescent="0.25">
      <c r="A6829" t="s">
        <v>2780</v>
      </c>
      <c r="B6829">
        <v>1</v>
      </c>
      <c r="C6829" t="s">
        <v>2781</v>
      </c>
      <c r="D6829" t="s">
        <v>171</v>
      </c>
      <c r="E6829">
        <v>28</v>
      </c>
      <c r="F6829" t="s">
        <v>1</v>
      </c>
      <c r="G6829" t="s">
        <v>707</v>
      </c>
      <c r="H6829">
        <v>4981</v>
      </c>
      <c r="I6829" t="s">
        <v>708</v>
      </c>
      <c r="P6829">
        <v>1085</v>
      </c>
      <c r="Q6829" t="s">
        <v>695</v>
      </c>
      <c r="R6829" t="s">
        <v>696</v>
      </c>
      <c r="Y6829">
        <v>1373</v>
      </c>
      <c r="Z6829" t="s">
        <v>453</v>
      </c>
      <c r="AA6829" t="s">
        <v>454</v>
      </c>
      <c r="AB6829">
        <v>17010.232</v>
      </c>
      <c r="AC6829">
        <v>20721.745999999999</v>
      </c>
      <c r="AD6829">
        <v>1.8</v>
      </c>
      <c r="AE6829">
        <v>0</v>
      </c>
      <c r="AF6829">
        <v>1.8</v>
      </c>
      <c r="AG6829">
        <v>0</v>
      </c>
      <c r="AH6829">
        <v>30618.42</v>
      </c>
      <c r="AI6829">
        <v>37299.14</v>
      </c>
      <c r="AJ6829">
        <v>2</v>
      </c>
      <c r="AK6829">
        <v>0.9</v>
      </c>
      <c r="AL6829">
        <v>0</v>
      </c>
      <c r="AM6829">
        <v>1</v>
      </c>
    </row>
    <row r="6830" spans="1:39" x14ac:dyDescent="0.25">
      <c r="A6830" t="s">
        <v>2780</v>
      </c>
      <c r="B6830">
        <v>1</v>
      </c>
      <c r="C6830" t="s">
        <v>2781</v>
      </c>
      <c r="D6830" t="s">
        <v>171</v>
      </c>
      <c r="E6830">
        <v>28</v>
      </c>
      <c r="F6830" t="s">
        <v>1</v>
      </c>
      <c r="G6830" t="s">
        <v>709</v>
      </c>
      <c r="H6830">
        <v>5002</v>
      </c>
      <c r="I6830" t="s">
        <v>710</v>
      </c>
      <c r="P6830">
        <v>1085</v>
      </c>
      <c r="Q6830" t="s">
        <v>695</v>
      </c>
      <c r="R6830" t="s">
        <v>696</v>
      </c>
      <c r="Y6830">
        <v>1373</v>
      </c>
      <c r="Z6830" t="s">
        <v>453</v>
      </c>
      <c r="AA6830" t="s">
        <v>454</v>
      </c>
      <c r="AB6830">
        <v>16795.007000000001</v>
      </c>
      <c r="AC6830">
        <v>20493.87</v>
      </c>
      <c r="AD6830">
        <v>2</v>
      </c>
      <c r="AE6830">
        <v>0</v>
      </c>
      <c r="AF6830">
        <v>2</v>
      </c>
      <c r="AG6830">
        <v>0</v>
      </c>
      <c r="AH6830">
        <v>33590.01</v>
      </c>
      <c r="AI6830">
        <v>40987.74</v>
      </c>
      <c r="AJ6830">
        <v>2</v>
      </c>
      <c r="AK6830">
        <v>1</v>
      </c>
      <c r="AL6830">
        <v>0</v>
      </c>
      <c r="AM6830">
        <v>1</v>
      </c>
    </row>
    <row r="6831" spans="1:39" x14ac:dyDescent="0.25">
      <c r="A6831" t="s">
        <v>2780</v>
      </c>
      <c r="B6831">
        <v>1</v>
      </c>
      <c r="C6831" t="s">
        <v>2781</v>
      </c>
      <c r="D6831" t="s">
        <v>171</v>
      </c>
      <c r="E6831">
        <v>28</v>
      </c>
      <c r="F6831" t="s">
        <v>1</v>
      </c>
      <c r="G6831" t="s">
        <v>715</v>
      </c>
      <c r="H6831">
        <v>5109</v>
      </c>
      <c r="I6831" t="s">
        <v>716</v>
      </c>
      <c r="J6831">
        <v>1065</v>
      </c>
      <c r="K6831" t="s">
        <v>537</v>
      </c>
      <c r="L6831" t="s">
        <v>538</v>
      </c>
      <c r="Y6831">
        <v>1373</v>
      </c>
      <c r="Z6831" t="s">
        <v>453</v>
      </c>
      <c r="AA6831" t="s">
        <v>454</v>
      </c>
      <c r="AB6831">
        <v>15036.2</v>
      </c>
      <c r="AC6831">
        <v>18193.798999999999</v>
      </c>
      <c r="AD6831">
        <v>0.21429999999999999</v>
      </c>
      <c r="AE6831">
        <v>0</v>
      </c>
      <c r="AF6831">
        <v>0.21429999999999999</v>
      </c>
      <c r="AG6831">
        <v>0</v>
      </c>
      <c r="AH6831">
        <v>3222.04</v>
      </c>
      <c r="AI6831">
        <v>3898.67</v>
      </c>
      <c r="AJ6831">
        <v>0</v>
      </c>
      <c r="AK6831">
        <v>0</v>
      </c>
      <c r="AL6831">
        <v>0</v>
      </c>
      <c r="AM6831">
        <v>1</v>
      </c>
    </row>
    <row r="6832" spans="1:39" x14ac:dyDescent="0.25">
      <c r="A6832" t="s">
        <v>2780</v>
      </c>
      <c r="B6832">
        <v>1</v>
      </c>
      <c r="C6832" t="s">
        <v>2781</v>
      </c>
      <c r="D6832" t="s">
        <v>171</v>
      </c>
      <c r="E6832">
        <v>28</v>
      </c>
      <c r="F6832" t="s">
        <v>1</v>
      </c>
      <c r="G6832" t="s">
        <v>1191</v>
      </c>
      <c r="H6832">
        <v>5111</v>
      </c>
      <c r="I6832" t="s">
        <v>1192</v>
      </c>
      <c r="J6832">
        <v>1065</v>
      </c>
      <c r="K6832" t="s">
        <v>537</v>
      </c>
      <c r="L6832" t="s">
        <v>538</v>
      </c>
      <c r="Y6832">
        <v>1373</v>
      </c>
      <c r="Z6832" t="s">
        <v>453</v>
      </c>
      <c r="AA6832" t="s">
        <v>454</v>
      </c>
      <c r="AB6832">
        <v>18156.98</v>
      </c>
      <c r="AC6832">
        <v>21969.947</v>
      </c>
      <c r="AD6832">
        <v>0.28570000000000001</v>
      </c>
      <c r="AE6832">
        <v>0</v>
      </c>
      <c r="AF6832">
        <v>0.28570000000000001</v>
      </c>
      <c r="AG6832">
        <v>0</v>
      </c>
      <c r="AH6832">
        <v>5187.71</v>
      </c>
      <c r="AI6832">
        <v>6277.13</v>
      </c>
      <c r="AJ6832">
        <v>0</v>
      </c>
      <c r="AK6832">
        <v>0</v>
      </c>
      <c r="AL6832">
        <v>0</v>
      </c>
      <c r="AM6832">
        <v>1</v>
      </c>
    </row>
    <row r="6833" spans="1:39" x14ac:dyDescent="0.25">
      <c r="A6833" t="s">
        <v>2780</v>
      </c>
      <c r="B6833">
        <v>1</v>
      </c>
      <c r="C6833" t="s">
        <v>2781</v>
      </c>
      <c r="D6833" t="s">
        <v>171</v>
      </c>
      <c r="E6833">
        <v>28</v>
      </c>
      <c r="F6833" t="s">
        <v>1</v>
      </c>
      <c r="G6833" t="s">
        <v>721</v>
      </c>
      <c r="H6833">
        <v>5630</v>
      </c>
      <c r="I6833" t="s">
        <v>722</v>
      </c>
      <c r="J6833">
        <v>1449</v>
      </c>
      <c r="K6833" t="s">
        <v>719</v>
      </c>
      <c r="L6833" t="s">
        <v>720</v>
      </c>
      <c r="Y6833">
        <v>1370</v>
      </c>
      <c r="Z6833" t="s">
        <v>477</v>
      </c>
      <c r="AA6833" t="s">
        <v>478</v>
      </c>
      <c r="AB6833">
        <v>7819.0519999999997</v>
      </c>
      <c r="AC6833">
        <v>9473.9519999999993</v>
      </c>
      <c r="AD6833">
        <v>44</v>
      </c>
      <c r="AE6833">
        <v>0</v>
      </c>
      <c r="AF6833">
        <v>44</v>
      </c>
      <c r="AG6833">
        <v>0</v>
      </c>
      <c r="AH6833">
        <v>344038.28</v>
      </c>
      <c r="AI6833">
        <v>416853.89</v>
      </c>
      <c r="AJ6833">
        <v>14</v>
      </c>
      <c r="AK6833">
        <v>3.14</v>
      </c>
      <c r="AL6833">
        <v>0</v>
      </c>
      <c r="AM6833">
        <v>1</v>
      </c>
    </row>
    <row r="6834" spans="1:39" x14ac:dyDescent="0.25">
      <c r="A6834" t="s">
        <v>2780</v>
      </c>
      <c r="B6834">
        <v>1</v>
      </c>
      <c r="C6834" t="s">
        <v>2781</v>
      </c>
      <c r="D6834" t="s">
        <v>171</v>
      </c>
      <c r="E6834">
        <v>28</v>
      </c>
      <c r="F6834" t="s">
        <v>1</v>
      </c>
      <c r="G6834" t="s">
        <v>723</v>
      </c>
      <c r="H6834">
        <v>5631</v>
      </c>
      <c r="I6834" t="s">
        <v>724</v>
      </c>
      <c r="J6834">
        <v>1449</v>
      </c>
      <c r="K6834" t="s">
        <v>719</v>
      </c>
      <c r="L6834" t="s">
        <v>720</v>
      </c>
      <c r="Y6834">
        <v>1370</v>
      </c>
      <c r="Z6834" t="s">
        <v>477</v>
      </c>
      <c r="AA6834" t="s">
        <v>478</v>
      </c>
      <c r="AB6834">
        <v>6915.116</v>
      </c>
      <c r="AC6834">
        <v>8389.3950000000004</v>
      </c>
      <c r="AD6834">
        <v>18.222200000000001</v>
      </c>
      <c r="AE6834">
        <v>0</v>
      </c>
      <c r="AF6834">
        <v>18.222200000000001</v>
      </c>
      <c r="AG6834">
        <v>0</v>
      </c>
      <c r="AH6834">
        <v>126008.78</v>
      </c>
      <c r="AI6834">
        <v>152873.41</v>
      </c>
      <c r="AJ6834">
        <v>3</v>
      </c>
      <c r="AK6834">
        <v>6.07</v>
      </c>
      <c r="AL6834">
        <v>0</v>
      </c>
      <c r="AM6834">
        <v>1</v>
      </c>
    </row>
    <row r="6835" spans="1:39" x14ac:dyDescent="0.25">
      <c r="A6835" t="s">
        <v>2780</v>
      </c>
      <c r="B6835">
        <v>1</v>
      </c>
      <c r="C6835" t="s">
        <v>2781</v>
      </c>
      <c r="D6835" t="s">
        <v>171</v>
      </c>
      <c r="E6835">
        <v>28</v>
      </c>
      <c r="F6835" t="s">
        <v>1</v>
      </c>
      <c r="G6835" t="s">
        <v>725</v>
      </c>
      <c r="H6835">
        <v>5633</v>
      </c>
      <c r="I6835" t="s">
        <v>726</v>
      </c>
      <c r="J6835">
        <v>1076</v>
      </c>
      <c r="K6835" t="s">
        <v>727</v>
      </c>
      <c r="L6835" t="s">
        <v>728</v>
      </c>
      <c r="Y6835">
        <v>1369</v>
      </c>
      <c r="Z6835" t="s">
        <v>413</v>
      </c>
      <c r="AA6835" t="s">
        <v>414</v>
      </c>
      <c r="AB6835">
        <v>12446.511</v>
      </c>
      <c r="AC6835">
        <v>15433.673000000001</v>
      </c>
      <c r="AD6835">
        <v>1</v>
      </c>
      <c r="AE6835">
        <v>0</v>
      </c>
      <c r="AF6835">
        <v>1</v>
      </c>
      <c r="AG6835">
        <v>0</v>
      </c>
      <c r="AH6835">
        <v>12446.51</v>
      </c>
      <c r="AI6835">
        <v>15433.67</v>
      </c>
      <c r="AJ6835">
        <v>0</v>
      </c>
      <c r="AK6835">
        <v>0</v>
      </c>
      <c r="AL6835">
        <v>0</v>
      </c>
      <c r="AM6835">
        <v>1</v>
      </c>
    </row>
    <row r="6836" spans="1:39" x14ac:dyDescent="0.25">
      <c r="A6836" t="s">
        <v>2780</v>
      </c>
      <c r="B6836">
        <v>1</v>
      </c>
      <c r="C6836" t="s">
        <v>2781</v>
      </c>
      <c r="D6836" t="s">
        <v>171</v>
      </c>
      <c r="E6836">
        <v>28</v>
      </c>
      <c r="F6836" t="s">
        <v>1</v>
      </c>
      <c r="G6836" t="s">
        <v>729</v>
      </c>
      <c r="H6836">
        <v>5634</v>
      </c>
      <c r="I6836" t="s">
        <v>730</v>
      </c>
      <c r="J6836">
        <v>1076</v>
      </c>
      <c r="K6836" t="s">
        <v>727</v>
      </c>
      <c r="L6836" t="s">
        <v>728</v>
      </c>
      <c r="Y6836">
        <v>1369</v>
      </c>
      <c r="Z6836" t="s">
        <v>413</v>
      </c>
      <c r="AA6836" t="s">
        <v>414</v>
      </c>
      <c r="AB6836">
        <v>6723.8819999999996</v>
      </c>
      <c r="AC6836">
        <v>8236.7549999999992</v>
      </c>
      <c r="AD6836">
        <v>2</v>
      </c>
      <c r="AE6836">
        <v>0</v>
      </c>
      <c r="AF6836">
        <v>2</v>
      </c>
      <c r="AG6836">
        <v>0</v>
      </c>
      <c r="AH6836">
        <v>13447.76</v>
      </c>
      <c r="AI6836">
        <v>16473.509999999998</v>
      </c>
      <c r="AJ6836">
        <v>1</v>
      </c>
      <c r="AK6836">
        <v>2</v>
      </c>
      <c r="AL6836">
        <v>0</v>
      </c>
      <c r="AM6836">
        <v>1</v>
      </c>
    </row>
    <row r="6837" spans="1:39" x14ac:dyDescent="0.25">
      <c r="A6837" t="s">
        <v>2780</v>
      </c>
      <c r="B6837">
        <v>1</v>
      </c>
      <c r="C6837" t="s">
        <v>2781</v>
      </c>
      <c r="D6837" t="s">
        <v>171</v>
      </c>
      <c r="E6837">
        <v>28</v>
      </c>
      <c r="F6837" t="s">
        <v>1</v>
      </c>
      <c r="G6837" t="s">
        <v>733</v>
      </c>
      <c r="H6837">
        <v>5723</v>
      </c>
      <c r="I6837" t="s">
        <v>734</v>
      </c>
      <c r="J6837">
        <v>1450</v>
      </c>
      <c r="K6837" t="s">
        <v>735</v>
      </c>
      <c r="L6837" t="s">
        <v>736</v>
      </c>
      <c r="P6837">
        <v>1077</v>
      </c>
      <c r="Q6837" t="s">
        <v>737</v>
      </c>
      <c r="R6837" t="s">
        <v>738</v>
      </c>
      <c r="Y6837">
        <v>1370</v>
      </c>
      <c r="Z6837" t="s">
        <v>477</v>
      </c>
      <c r="AA6837" t="s">
        <v>478</v>
      </c>
      <c r="AB6837">
        <v>5669.8819999999996</v>
      </c>
      <c r="AC6837">
        <v>6913.1459999999997</v>
      </c>
      <c r="AD6837">
        <v>14</v>
      </c>
      <c r="AE6837">
        <v>0</v>
      </c>
      <c r="AF6837">
        <v>14</v>
      </c>
      <c r="AG6837">
        <v>0</v>
      </c>
      <c r="AH6837">
        <v>79378.34</v>
      </c>
      <c r="AI6837">
        <v>96784.05</v>
      </c>
      <c r="AJ6837">
        <v>1</v>
      </c>
      <c r="AK6837">
        <v>14</v>
      </c>
      <c r="AL6837">
        <v>0</v>
      </c>
      <c r="AM6837">
        <v>1</v>
      </c>
    </row>
    <row r="6838" spans="1:39" x14ac:dyDescent="0.25">
      <c r="A6838" t="s">
        <v>2780</v>
      </c>
      <c r="B6838">
        <v>1</v>
      </c>
      <c r="C6838" t="s">
        <v>2781</v>
      </c>
      <c r="D6838" t="s">
        <v>171</v>
      </c>
      <c r="E6838">
        <v>28</v>
      </c>
      <c r="F6838" t="s">
        <v>1</v>
      </c>
      <c r="G6838" t="s">
        <v>739</v>
      </c>
      <c r="H6838">
        <v>5761</v>
      </c>
      <c r="I6838" t="s">
        <v>740</v>
      </c>
      <c r="J6838">
        <v>1450</v>
      </c>
      <c r="K6838" t="s">
        <v>735</v>
      </c>
      <c r="L6838" t="s">
        <v>736</v>
      </c>
      <c r="P6838">
        <v>1077</v>
      </c>
      <c r="Q6838" t="s">
        <v>737</v>
      </c>
      <c r="R6838" t="s">
        <v>738</v>
      </c>
      <c r="Y6838">
        <v>1370</v>
      </c>
      <c r="Z6838" t="s">
        <v>477</v>
      </c>
      <c r="AA6838" t="s">
        <v>478</v>
      </c>
      <c r="AB6838">
        <v>5654.7879999999996</v>
      </c>
      <c r="AC6838">
        <v>6885.5990000000002</v>
      </c>
      <c r="AD6838">
        <v>27</v>
      </c>
      <c r="AE6838">
        <v>0</v>
      </c>
      <c r="AF6838">
        <v>27</v>
      </c>
      <c r="AG6838">
        <v>0</v>
      </c>
      <c r="AH6838">
        <v>152679.28</v>
      </c>
      <c r="AI6838">
        <v>185911.16</v>
      </c>
      <c r="AJ6838">
        <v>6</v>
      </c>
      <c r="AK6838">
        <v>4.5</v>
      </c>
      <c r="AL6838">
        <v>0</v>
      </c>
      <c r="AM6838">
        <v>1</v>
      </c>
    </row>
    <row r="6839" spans="1:39" x14ac:dyDescent="0.25">
      <c r="A6839" t="s">
        <v>2780</v>
      </c>
      <c r="B6839">
        <v>1</v>
      </c>
      <c r="C6839" t="s">
        <v>2781</v>
      </c>
      <c r="D6839" t="s">
        <v>171</v>
      </c>
      <c r="E6839">
        <v>28</v>
      </c>
      <c r="F6839" t="s">
        <v>1</v>
      </c>
      <c r="G6839" t="s">
        <v>743</v>
      </c>
      <c r="H6839">
        <v>5765</v>
      </c>
      <c r="I6839" t="s">
        <v>744</v>
      </c>
      <c r="J6839">
        <v>1446</v>
      </c>
      <c r="K6839" t="s">
        <v>745</v>
      </c>
      <c r="L6839" t="s">
        <v>746</v>
      </c>
      <c r="Y6839">
        <v>1376</v>
      </c>
      <c r="Z6839" t="s">
        <v>377</v>
      </c>
      <c r="AA6839" t="s">
        <v>378</v>
      </c>
      <c r="AB6839">
        <v>498380.90399999998</v>
      </c>
      <c r="AC6839">
        <v>610516.62899999996</v>
      </c>
      <c r="AD6839">
        <v>0.1</v>
      </c>
      <c r="AE6839">
        <v>0</v>
      </c>
      <c r="AF6839">
        <v>0.1</v>
      </c>
      <c r="AG6839">
        <v>0</v>
      </c>
      <c r="AH6839">
        <v>49838.09</v>
      </c>
      <c r="AI6839">
        <v>61051.66</v>
      </c>
      <c r="AJ6839">
        <v>0</v>
      </c>
      <c r="AK6839">
        <v>0</v>
      </c>
      <c r="AL6839">
        <v>0</v>
      </c>
      <c r="AM6839">
        <v>1</v>
      </c>
    </row>
    <row r="6840" spans="1:39" x14ac:dyDescent="0.25">
      <c r="A6840" t="s">
        <v>2780</v>
      </c>
      <c r="B6840">
        <v>1</v>
      </c>
      <c r="C6840" t="s">
        <v>2781</v>
      </c>
      <c r="D6840" t="s">
        <v>171</v>
      </c>
      <c r="E6840">
        <v>28</v>
      </c>
      <c r="F6840" t="s">
        <v>1</v>
      </c>
      <c r="G6840" t="s">
        <v>747</v>
      </c>
      <c r="H6840">
        <v>5801</v>
      </c>
      <c r="I6840" t="s">
        <v>748</v>
      </c>
      <c r="J6840">
        <v>1351</v>
      </c>
      <c r="K6840" t="s">
        <v>553</v>
      </c>
      <c r="L6840" t="s">
        <v>554</v>
      </c>
      <c r="P6840">
        <v>1141</v>
      </c>
      <c r="Q6840" t="s">
        <v>555</v>
      </c>
      <c r="R6840" t="s">
        <v>556</v>
      </c>
      <c r="Y6840">
        <v>1372</v>
      </c>
      <c r="Z6840" t="s">
        <v>405</v>
      </c>
      <c r="AA6840" t="s">
        <v>406</v>
      </c>
      <c r="AB6840">
        <v>203192.41500000001</v>
      </c>
      <c r="AC6840">
        <v>245862.81899999999</v>
      </c>
      <c r="AD6840">
        <v>8.3299999999999999E-2</v>
      </c>
      <c r="AE6840">
        <v>0</v>
      </c>
      <c r="AF6840">
        <v>8.3299999999999999E-2</v>
      </c>
      <c r="AG6840">
        <v>0</v>
      </c>
      <c r="AH6840">
        <v>16932.7</v>
      </c>
      <c r="AI6840">
        <v>20488.57</v>
      </c>
      <c r="AJ6840">
        <v>0</v>
      </c>
      <c r="AK6840">
        <v>0</v>
      </c>
      <c r="AL6840">
        <v>0</v>
      </c>
      <c r="AM6840">
        <v>1</v>
      </c>
    </row>
    <row r="6841" spans="1:39" x14ac:dyDescent="0.25">
      <c r="A6841" t="s">
        <v>2780</v>
      </c>
      <c r="B6841">
        <v>1</v>
      </c>
      <c r="C6841" t="s">
        <v>2781</v>
      </c>
      <c r="D6841" t="s">
        <v>171</v>
      </c>
      <c r="E6841">
        <v>28</v>
      </c>
      <c r="F6841" t="s">
        <v>1</v>
      </c>
      <c r="G6841" t="s">
        <v>749</v>
      </c>
      <c r="H6841">
        <v>5816</v>
      </c>
      <c r="I6841" t="s">
        <v>750</v>
      </c>
      <c r="J6841">
        <v>1450</v>
      </c>
      <c r="K6841" t="s">
        <v>735</v>
      </c>
      <c r="L6841" t="s">
        <v>736</v>
      </c>
      <c r="P6841">
        <v>1077</v>
      </c>
      <c r="Q6841" t="s">
        <v>737</v>
      </c>
      <c r="R6841" t="s">
        <v>738</v>
      </c>
      <c r="Y6841">
        <v>1370</v>
      </c>
      <c r="Z6841" t="s">
        <v>477</v>
      </c>
      <c r="AA6841" t="s">
        <v>478</v>
      </c>
      <c r="AB6841">
        <v>5407.9809999999998</v>
      </c>
      <c r="AC6841">
        <v>6543.6570000000002</v>
      </c>
      <c r="AD6841">
        <v>6</v>
      </c>
      <c r="AE6841">
        <v>0</v>
      </c>
      <c r="AF6841">
        <v>6</v>
      </c>
      <c r="AG6841">
        <v>0</v>
      </c>
      <c r="AH6841">
        <v>32447.89</v>
      </c>
      <c r="AI6841">
        <v>39261.94</v>
      </c>
      <c r="AJ6841">
        <v>0</v>
      </c>
      <c r="AK6841">
        <v>0</v>
      </c>
      <c r="AL6841">
        <v>0</v>
      </c>
      <c r="AM6841">
        <v>1</v>
      </c>
    </row>
    <row r="6842" spans="1:39" x14ac:dyDescent="0.25">
      <c r="A6842" t="s">
        <v>2780</v>
      </c>
      <c r="B6842">
        <v>1</v>
      </c>
      <c r="C6842" t="s">
        <v>2781</v>
      </c>
      <c r="D6842" t="s">
        <v>171</v>
      </c>
      <c r="E6842">
        <v>28</v>
      </c>
      <c r="F6842" t="s">
        <v>1</v>
      </c>
      <c r="G6842" t="s">
        <v>757</v>
      </c>
      <c r="H6842">
        <v>6107</v>
      </c>
      <c r="I6842" t="s">
        <v>758</v>
      </c>
      <c r="J6842">
        <v>1316</v>
      </c>
      <c r="K6842" t="s">
        <v>759</v>
      </c>
      <c r="L6842" t="s">
        <v>760</v>
      </c>
      <c r="Y6842">
        <v>1374</v>
      </c>
      <c r="Z6842" t="s">
        <v>393</v>
      </c>
      <c r="AA6842" t="s">
        <v>394</v>
      </c>
      <c r="AB6842">
        <v>200980.63</v>
      </c>
      <c r="AC6842">
        <v>246201.24299999999</v>
      </c>
      <c r="AD6842">
        <v>3.3300000000000003E-2</v>
      </c>
      <c r="AE6842">
        <v>0</v>
      </c>
      <c r="AF6842">
        <v>3.3300000000000003E-2</v>
      </c>
      <c r="AG6842">
        <v>0</v>
      </c>
      <c r="AH6842">
        <v>6699.35</v>
      </c>
      <c r="AI6842">
        <v>8206.7099999999991</v>
      </c>
      <c r="AJ6842">
        <v>0</v>
      </c>
      <c r="AK6842">
        <v>0</v>
      </c>
      <c r="AL6842">
        <v>0</v>
      </c>
      <c r="AM6842">
        <v>1</v>
      </c>
    </row>
    <row r="6843" spans="1:39" x14ac:dyDescent="0.25">
      <c r="A6843" t="s">
        <v>2780</v>
      </c>
      <c r="B6843">
        <v>1</v>
      </c>
      <c r="C6843" t="s">
        <v>2781</v>
      </c>
      <c r="D6843" t="s">
        <v>171</v>
      </c>
      <c r="E6843">
        <v>28</v>
      </c>
      <c r="F6843" t="s">
        <v>1</v>
      </c>
      <c r="G6843" t="s">
        <v>763</v>
      </c>
      <c r="H6843">
        <v>6179</v>
      </c>
      <c r="I6843" t="s">
        <v>764</v>
      </c>
      <c r="J6843">
        <v>1454</v>
      </c>
      <c r="K6843" t="s">
        <v>765</v>
      </c>
      <c r="L6843" t="s">
        <v>766</v>
      </c>
      <c r="P6843">
        <v>1075</v>
      </c>
      <c r="Q6843" t="s">
        <v>767</v>
      </c>
      <c r="R6843" t="s">
        <v>768</v>
      </c>
      <c r="Y6843">
        <v>1370</v>
      </c>
      <c r="Z6843" t="s">
        <v>477</v>
      </c>
      <c r="AA6843" t="s">
        <v>478</v>
      </c>
      <c r="AB6843">
        <v>10643.700999999999</v>
      </c>
      <c r="AC6843">
        <v>13091.752</v>
      </c>
      <c r="AD6843">
        <v>1.5</v>
      </c>
      <c r="AE6843">
        <v>0</v>
      </c>
      <c r="AF6843">
        <v>1.5</v>
      </c>
      <c r="AG6843">
        <v>0</v>
      </c>
      <c r="AH6843">
        <v>15965.55</v>
      </c>
      <c r="AI6843">
        <v>19637.63</v>
      </c>
      <c r="AJ6843">
        <v>0</v>
      </c>
      <c r="AK6843">
        <v>0</v>
      </c>
      <c r="AL6843">
        <v>0</v>
      </c>
      <c r="AM6843">
        <v>1</v>
      </c>
    </row>
    <row r="6844" spans="1:39" x14ac:dyDescent="0.25">
      <c r="A6844" t="s">
        <v>2780</v>
      </c>
      <c r="B6844">
        <v>1</v>
      </c>
      <c r="C6844" t="s">
        <v>2781</v>
      </c>
      <c r="D6844" t="s">
        <v>171</v>
      </c>
      <c r="E6844">
        <v>28</v>
      </c>
      <c r="F6844" t="s">
        <v>1</v>
      </c>
      <c r="G6844" t="s">
        <v>769</v>
      </c>
      <c r="H6844">
        <v>6180</v>
      </c>
      <c r="I6844" t="s">
        <v>770</v>
      </c>
      <c r="J6844">
        <v>1454</v>
      </c>
      <c r="K6844" t="s">
        <v>765</v>
      </c>
      <c r="L6844" t="s">
        <v>766</v>
      </c>
      <c r="P6844">
        <v>1075</v>
      </c>
      <c r="Q6844" t="s">
        <v>767</v>
      </c>
      <c r="R6844" t="s">
        <v>768</v>
      </c>
      <c r="Y6844">
        <v>1370</v>
      </c>
      <c r="Z6844" t="s">
        <v>477</v>
      </c>
      <c r="AA6844" t="s">
        <v>478</v>
      </c>
      <c r="AB6844">
        <v>10643.700999999999</v>
      </c>
      <c r="AC6844">
        <v>13198.189</v>
      </c>
      <c r="AD6844">
        <v>0.5</v>
      </c>
      <c r="AE6844">
        <v>0</v>
      </c>
      <c r="AF6844">
        <v>0.5</v>
      </c>
      <c r="AG6844">
        <v>0</v>
      </c>
      <c r="AH6844">
        <v>5321.85</v>
      </c>
      <c r="AI6844">
        <v>6599.09</v>
      </c>
      <c r="AJ6844">
        <v>0</v>
      </c>
      <c r="AK6844">
        <v>0</v>
      </c>
      <c r="AL6844">
        <v>0</v>
      </c>
      <c r="AM6844">
        <v>1</v>
      </c>
    </row>
    <row r="6845" spans="1:39" x14ac:dyDescent="0.25">
      <c r="A6845" t="s">
        <v>2780</v>
      </c>
      <c r="B6845">
        <v>1</v>
      </c>
      <c r="C6845" t="s">
        <v>2781</v>
      </c>
      <c r="D6845" t="s">
        <v>171</v>
      </c>
      <c r="E6845">
        <v>28</v>
      </c>
      <c r="F6845" t="s">
        <v>1</v>
      </c>
      <c r="G6845" t="s">
        <v>781</v>
      </c>
      <c r="H6845">
        <v>6186</v>
      </c>
      <c r="I6845" t="s">
        <v>782</v>
      </c>
      <c r="J6845">
        <v>1454</v>
      </c>
      <c r="K6845" t="s">
        <v>765</v>
      </c>
      <c r="L6845" t="s">
        <v>766</v>
      </c>
      <c r="P6845">
        <v>1074</v>
      </c>
      <c r="Q6845" t="s">
        <v>779</v>
      </c>
      <c r="R6845" t="s">
        <v>780</v>
      </c>
      <c r="Y6845">
        <v>1370</v>
      </c>
      <c r="Z6845" t="s">
        <v>477</v>
      </c>
      <c r="AA6845" t="s">
        <v>478</v>
      </c>
      <c r="AB6845">
        <v>7222.2879999999996</v>
      </c>
      <c r="AC6845">
        <v>8754.1219999999994</v>
      </c>
      <c r="AD6845">
        <v>2.3332999999999999</v>
      </c>
      <c r="AE6845">
        <v>0</v>
      </c>
      <c r="AF6845">
        <v>2.3332999999999999</v>
      </c>
      <c r="AG6845">
        <v>0</v>
      </c>
      <c r="AH6845">
        <v>16852</v>
      </c>
      <c r="AI6845">
        <v>20426.28</v>
      </c>
      <c r="AJ6845">
        <v>2</v>
      </c>
      <c r="AK6845">
        <v>1.17</v>
      </c>
      <c r="AL6845">
        <v>0</v>
      </c>
      <c r="AM6845">
        <v>1</v>
      </c>
    </row>
    <row r="6846" spans="1:39" x14ac:dyDescent="0.25">
      <c r="A6846" t="s">
        <v>2780</v>
      </c>
      <c r="B6846">
        <v>1</v>
      </c>
      <c r="C6846" t="s">
        <v>2781</v>
      </c>
      <c r="D6846" t="s">
        <v>171</v>
      </c>
      <c r="E6846">
        <v>28</v>
      </c>
      <c r="F6846" t="s">
        <v>1</v>
      </c>
      <c r="G6846" t="s">
        <v>785</v>
      </c>
      <c r="H6846">
        <v>6189</v>
      </c>
      <c r="I6846" t="s">
        <v>786</v>
      </c>
      <c r="J6846">
        <v>1454</v>
      </c>
      <c r="K6846" t="s">
        <v>765</v>
      </c>
      <c r="L6846" t="s">
        <v>766</v>
      </c>
      <c r="P6846">
        <v>1074</v>
      </c>
      <c r="Q6846" t="s">
        <v>779</v>
      </c>
      <c r="R6846" t="s">
        <v>780</v>
      </c>
      <c r="Y6846">
        <v>1370</v>
      </c>
      <c r="Z6846" t="s">
        <v>477</v>
      </c>
      <c r="AA6846" t="s">
        <v>478</v>
      </c>
      <c r="AB6846">
        <v>7071.9939999999997</v>
      </c>
      <c r="AC6846">
        <v>8663.1919999999991</v>
      </c>
      <c r="AD6846">
        <v>0.33329999999999999</v>
      </c>
      <c r="AE6846">
        <v>0</v>
      </c>
      <c r="AF6846">
        <v>0.33329999999999999</v>
      </c>
      <c r="AG6846">
        <v>0</v>
      </c>
      <c r="AH6846">
        <v>2357.33</v>
      </c>
      <c r="AI6846">
        <v>2887.73</v>
      </c>
      <c r="AJ6846">
        <v>0</v>
      </c>
      <c r="AK6846">
        <v>0</v>
      </c>
      <c r="AL6846">
        <v>0</v>
      </c>
      <c r="AM6846">
        <v>1</v>
      </c>
    </row>
    <row r="6847" spans="1:39" x14ac:dyDescent="0.25">
      <c r="A6847" t="s">
        <v>2780</v>
      </c>
      <c r="B6847">
        <v>1</v>
      </c>
      <c r="C6847" t="s">
        <v>2781</v>
      </c>
      <c r="D6847" t="s">
        <v>171</v>
      </c>
      <c r="E6847">
        <v>28</v>
      </c>
      <c r="F6847" t="s">
        <v>1</v>
      </c>
      <c r="G6847" t="s">
        <v>791</v>
      </c>
      <c r="H6847">
        <v>6201</v>
      </c>
      <c r="I6847" t="s">
        <v>792</v>
      </c>
      <c r="J6847">
        <v>1454</v>
      </c>
      <c r="K6847" t="s">
        <v>765</v>
      </c>
      <c r="L6847" t="s">
        <v>766</v>
      </c>
      <c r="P6847">
        <v>1214</v>
      </c>
      <c r="Q6847" t="s">
        <v>793</v>
      </c>
      <c r="R6847" t="s">
        <v>794</v>
      </c>
      <c r="Y6847">
        <v>1370</v>
      </c>
      <c r="Z6847" t="s">
        <v>477</v>
      </c>
      <c r="AA6847" t="s">
        <v>478</v>
      </c>
      <c r="AB6847">
        <v>4529.0420000000004</v>
      </c>
      <c r="AC6847">
        <v>5487.8329999999996</v>
      </c>
      <c r="AD6847">
        <v>18</v>
      </c>
      <c r="AE6847">
        <v>0</v>
      </c>
      <c r="AF6847">
        <v>18</v>
      </c>
      <c r="AG6847">
        <v>0</v>
      </c>
      <c r="AH6847">
        <v>81522.75</v>
      </c>
      <c r="AI6847">
        <v>98780.99</v>
      </c>
      <c r="AJ6847">
        <v>0</v>
      </c>
      <c r="AK6847">
        <v>0</v>
      </c>
      <c r="AL6847">
        <v>0</v>
      </c>
      <c r="AM6847">
        <v>1</v>
      </c>
    </row>
    <row r="6848" spans="1:39" x14ac:dyDescent="0.25">
      <c r="A6848" t="s">
        <v>2780</v>
      </c>
      <c r="B6848">
        <v>1</v>
      </c>
      <c r="C6848" t="s">
        <v>2781</v>
      </c>
      <c r="D6848" t="s">
        <v>171</v>
      </c>
      <c r="E6848">
        <v>28</v>
      </c>
      <c r="F6848" t="s">
        <v>1</v>
      </c>
      <c r="G6848" t="s">
        <v>795</v>
      </c>
      <c r="H6848">
        <v>6208</v>
      </c>
      <c r="I6848" t="s">
        <v>796</v>
      </c>
      <c r="J6848">
        <v>1454</v>
      </c>
      <c r="K6848" t="s">
        <v>765</v>
      </c>
      <c r="L6848" t="s">
        <v>766</v>
      </c>
      <c r="P6848">
        <v>1075</v>
      </c>
      <c r="Q6848" t="s">
        <v>767</v>
      </c>
      <c r="R6848" t="s">
        <v>768</v>
      </c>
      <c r="Y6848">
        <v>1370</v>
      </c>
      <c r="Z6848" t="s">
        <v>477</v>
      </c>
      <c r="AA6848" t="s">
        <v>478</v>
      </c>
      <c r="AB6848">
        <v>10553.109</v>
      </c>
      <c r="AC6848">
        <v>12769.261</v>
      </c>
      <c r="AD6848">
        <v>12.375</v>
      </c>
      <c r="AE6848">
        <v>0</v>
      </c>
      <c r="AF6848">
        <v>12.375</v>
      </c>
      <c r="AG6848">
        <v>0</v>
      </c>
      <c r="AH6848">
        <v>130594.72</v>
      </c>
      <c r="AI6848">
        <v>158019.60999999999</v>
      </c>
      <c r="AJ6848">
        <v>0</v>
      </c>
      <c r="AK6848">
        <v>0</v>
      </c>
      <c r="AL6848">
        <v>0</v>
      </c>
      <c r="AM6848">
        <v>1</v>
      </c>
    </row>
    <row r="6849" spans="1:39" x14ac:dyDescent="0.25">
      <c r="A6849" t="s">
        <v>2780</v>
      </c>
      <c r="B6849">
        <v>1</v>
      </c>
      <c r="C6849" t="s">
        <v>2781</v>
      </c>
      <c r="D6849" t="s">
        <v>171</v>
      </c>
      <c r="E6849">
        <v>28</v>
      </c>
      <c r="F6849" t="s">
        <v>1</v>
      </c>
      <c r="G6849" t="s">
        <v>797</v>
      </c>
      <c r="H6849">
        <v>6209</v>
      </c>
      <c r="I6849" t="s">
        <v>798</v>
      </c>
      <c r="J6849">
        <v>1454</v>
      </c>
      <c r="K6849" t="s">
        <v>765</v>
      </c>
      <c r="L6849" t="s">
        <v>766</v>
      </c>
      <c r="P6849">
        <v>1074</v>
      </c>
      <c r="Q6849" t="s">
        <v>779</v>
      </c>
      <c r="R6849" t="s">
        <v>780</v>
      </c>
      <c r="Y6849">
        <v>1370</v>
      </c>
      <c r="Z6849" t="s">
        <v>477</v>
      </c>
      <c r="AA6849" t="s">
        <v>478</v>
      </c>
      <c r="AB6849">
        <v>7036.8969999999999</v>
      </c>
      <c r="AC6849">
        <v>8522.2870000000003</v>
      </c>
      <c r="AD6849">
        <v>32.3889</v>
      </c>
      <c r="AE6849">
        <v>0</v>
      </c>
      <c r="AF6849">
        <v>32.3889</v>
      </c>
      <c r="AG6849">
        <v>0</v>
      </c>
      <c r="AH6849">
        <v>227917.27</v>
      </c>
      <c r="AI6849">
        <v>276027.42</v>
      </c>
      <c r="AJ6849">
        <v>3</v>
      </c>
      <c r="AK6849">
        <v>10.8</v>
      </c>
      <c r="AL6849">
        <v>0</v>
      </c>
      <c r="AM6849">
        <v>1</v>
      </c>
    </row>
    <row r="6850" spans="1:39" x14ac:dyDescent="0.25">
      <c r="A6850" t="s">
        <v>2780</v>
      </c>
      <c r="B6850">
        <v>1</v>
      </c>
      <c r="C6850" t="s">
        <v>2781</v>
      </c>
      <c r="D6850" t="s">
        <v>171</v>
      </c>
      <c r="E6850">
        <v>28</v>
      </c>
      <c r="F6850" t="s">
        <v>1</v>
      </c>
      <c r="G6850" t="s">
        <v>1542</v>
      </c>
      <c r="H6850">
        <v>6226</v>
      </c>
      <c r="I6850" t="s">
        <v>1543</v>
      </c>
      <c r="J6850">
        <v>1463</v>
      </c>
      <c r="K6850" t="s">
        <v>801</v>
      </c>
      <c r="L6850" t="s">
        <v>802</v>
      </c>
      <c r="Y6850">
        <v>1369</v>
      </c>
      <c r="Z6850" t="s">
        <v>413</v>
      </c>
      <c r="AA6850" t="s">
        <v>414</v>
      </c>
      <c r="AB6850">
        <v>54055.98</v>
      </c>
      <c r="AC6850">
        <v>67029.414999999994</v>
      </c>
      <c r="AD6850">
        <v>0.33329999999999999</v>
      </c>
      <c r="AE6850">
        <v>0</v>
      </c>
      <c r="AF6850">
        <v>0.33329999999999999</v>
      </c>
      <c r="AG6850">
        <v>0</v>
      </c>
      <c r="AH6850">
        <v>18018.66</v>
      </c>
      <c r="AI6850">
        <v>22343.14</v>
      </c>
      <c r="AJ6850">
        <v>1</v>
      </c>
      <c r="AK6850">
        <v>0.33</v>
      </c>
      <c r="AL6850">
        <v>0</v>
      </c>
      <c r="AM6850">
        <v>1</v>
      </c>
    </row>
    <row r="6851" spans="1:39" x14ac:dyDescent="0.25">
      <c r="A6851" t="s">
        <v>2780</v>
      </c>
      <c r="B6851">
        <v>1</v>
      </c>
      <c r="C6851" t="s">
        <v>2781</v>
      </c>
      <c r="D6851" t="s">
        <v>171</v>
      </c>
      <c r="E6851">
        <v>28</v>
      </c>
      <c r="F6851" t="s">
        <v>1</v>
      </c>
      <c r="G6851" t="s">
        <v>799</v>
      </c>
      <c r="H6851">
        <v>6227</v>
      </c>
      <c r="I6851" t="s">
        <v>800</v>
      </c>
      <c r="J6851">
        <v>1463</v>
      </c>
      <c r="K6851" t="s">
        <v>801</v>
      </c>
      <c r="L6851" t="s">
        <v>802</v>
      </c>
      <c r="Y6851">
        <v>1369</v>
      </c>
      <c r="Z6851" t="s">
        <v>413</v>
      </c>
      <c r="AA6851" t="s">
        <v>414</v>
      </c>
      <c r="AB6851">
        <v>31993.384999999998</v>
      </c>
      <c r="AC6851">
        <v>38843.892999999996</v>
      </c>
      <c r="AD6851">
        <v>7</v>
      </c>
      <c r="AE6851">
        <v>0</v>
      </c>
      <c r="AF6851">
        <v>7</v>
      </c>
      <c r="AG6851">
        <v>0</v>
      </c>
      <c r="AH6851">
        <v>223953.7</v>
      </c>
      <c r="AI6851">
        <v>271907.25</v>
      </c>
      <c r="AJ6851">
        <v>4</v>
      </c>
      <c r="AK6851">
        <v>1.75</v>
      </c>
      <c r="AL6851">
        <v>0</v>
      </c>
      <c r="AM6851">
        <v>1</v>
      </c>
    </row>
    <row r="6852" spans="1:39" x14ac:dyDescent="0.25">
      <c r="A6852" t="s">
        <v>2780</v>
      </c>
      <c r="B6852">
        <v>1</v>
      </c>
      <c r="C6852" t="s">
        <v>2781</v>
      </c>
      <c r="D6852" t="s">
        <v>171</v>
      </c>
      <c r="E6852">
        <v>28</v>
      </c>
      <c r="F6852" t="s">
        <v>1</v>
      </c>
      <c r="G6852" t="s">
        <v>1209</v>
      </c>
      <c r="H6852">
        <v>6230</v>
      </c>
      <c r="I6852" t="s">
        <v>1210</v>
      </c>
      <c r="J6852">
        <v>1064</v>
      </c>
      <c r="K6852" t="s">
        <v>529</v>
      </c>
      <c r="L6852" t="s">
        <v>530</v>
      </c>
      <c r="Y6852">
        <v>1373</v>
      </c>
      <c r="Z6852" t="s">
        <v>453</v>
      </c>
      <c r="AA6852" t="s">
        <v>454</v>
      </c>
      <c r="AB6852">
        <v>17539.240000000002</v>
      </c>
      <c r="AC6852">
        <v>21485.575000000001</v>
      </c>
      <c r="AD6852">
        <v>0.4375</v>
      </c>
      <c r="AE6852">
        <v>0</v>
      </c>
      <c r="AF6852">
        <v>0.4375</v>
      </c>
      <c r="AG6852">
        <v>0</v>
      </c>
      <c r="AH6852">
        <v>7673.42</v>
      </c>
      <c r="AI6852">
        <v>9399.94</v>
      </c>
      <c r="AJ6852">
        <v>0</v>
      </c>
      <c r="AK6852">
        <v>0</v>
      </c>
      <c r="AL6852">
        <v>0</v>
      </c>
      <c r="AM6852">
        <v>1</v>
      </c>
    </row>
    <row r="6853" spans="1:39" x14ac:dyDescent="0.25">
      <c r="A6853" t="s">
        <v>2780</v>
      </c>
      <c r="B6853">
        <v>1</v>
      </c>
      <c r="C6853" t="s">
        <v>2781</v>
      </c>
      <c r="D6853" t="s">
        <v>171</v>
      </c>
      <c r="E6853">
        <v>28</v>
      </c>
      <c r="F6853" t="s">
        <v>1</v>
      </c>
      <c r="G6853" t="s">
        <v>803</v>
      </c>
      <c r="H6853">
        <v>6238</v>
      </c>
      <c r="I6853" t="s">
        <v>804</v>
      </c>
      <c r="J6853">
        <v>1019</v>
      </c>
      <c r="K6853" t="s">
        <v>281</v>
      </c>
      <c r="L6853" t="s">
        <v>352</v>
      </c>
      <c r="P6853">
        <v>1021</v>
      </c>
      <c r="Q6853" t="s">
        <v>805</v>
      </c>
      <c r="R6853" t="s">
        <v>806</v>
      </c>
      <c r="Y6853">
        <v>1376</v>
      </c>
      <c r="Z6853" t="s">
        <v>377</v>
      </c>
      <c r="AA6853" t="s">
        <v>378</v>
      </c>
      <c r="AB6853">
        <v>0</v>
      </c>
      <c r="AC6853">
        <v>0</v>
      </c>
      <c r="AD6853">
        <v>0</v>
      </c>
      <c r="AE6853">
        <v>0.5</v>
      </c>
      <c r="AF6853">
        <v>0.5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1</v>
      </c>
    </row>
    <row r="6854" spans="1:39" x14ac:dyDescent="0.25">
      <c r="A6854" t="s">
        <v>2780</v>
      </c>
      <c r="B6854">
        <v>1</v>
      </c>
      <c r="C6854" t="s">
        <v>2781</v>
      </c>
      <c r="D6854" t="s">
        <v>171</v>
      </c>
      <c r="E6854">
        <v>28</v>
      </c>
      <c r="F6854" t="s">
        <v>1</v>
      </c>
      <c r="G6854" t="s">
        <v>807</v>
      </c>
      <c r="H6854">
        <v>6270</v>
      </c>
      <c r="I6854" t="s">
        <v>808</v>
      </c>
      <c r="J6854">
        <v>1450</v>
      </c>
      <c r="K6854" t="s">
        <v>735</v>
      </c>
      <c r="L6854" t="s">
        <v>736</v>
      </c>
      <c r="P6854">
        <v>1077</v>
      </c>
      <c r="Q6854" t="s">
        <v>737</v>
      </c>
      <c r="R6854" t="s">
        <v>738</v>
      </c>
      <c r="Y6854">
        <v>1370</v>
      </c>
      <c r="Z6854" t="s">
        <v>477</v>
      </c>
      <c r="AA6854" t="s">
        <v>478</v>
      </c>
      <c r="AB6854">
        <v>5613.0680000000002</v>
      </c>
      <c r="AC6854">
        <v>6831.08</v>
      </c>
      <c r="AD6854">
        <v>23</v>
      </c>
      <c r="AE6854">
        <v>0</v>
      </c>
      <c r="AF6854">
        <v>23</v>
      </c>
      <c r="AG6854">
        <v>0</v>
      </c>
      <c r="AH6854">
        <v>129100.56</v>
      </c>
      <c r="AI6854">
        <v>157114.82999999999</v>
      </c>
      <c r="AJ6854">
        <v>1</v>
      </c>
      <c r="AK6854">
        <v>23</v>
      </c>
      <c r="AL6854">
        <v>0</v>
      </c>
      <c r="AM6854">
        <v>1</v>
      </c>
    </row>
    <row r="6855" spans="1:39" x14ac:dyDescent="0.25">
      <c r="A6855" t="s">
        <v>2780</v>
      </c>
      <c r="B6855">
        <v>1</v>
      </c>
      <c r="C6855" t="s">
        <v>2781</v>
      </c>
      <c r="D6855" t="s">
        <v>171</v>
      </c>
      <c r="E6855">
        <v>28</v>
      </c>
      <c r="F6855" t="s">
        <v>1</v>
      </c>
      <c r="G6855" t="s">
        <v>811</v>
      </c>
      <c r="H6855">
        <v>6273</v>
      </c>
      <c r="I6855" t="s">
        <v>812</v>
      </c>
      <c r="J6855">
        <v>1454</v>
      </c>
      <c r="K6855" t="s">
        <v>765</v>
      </c>
      <c r="L6855" t="s">
        <v>766</v>
      </c>
      <c r="P6855">
        <v>1075</v>
      </c>
      <c r="Q6855" t="s">
        <v>767</v>
      </c>
      <c r="R6855" t="s">
        <v>768</v>
      </c>
      <c r="Y6855">
        <v>1370</v>
      </c>
      <c r="Z6855" t="s">
        <v>477</v>
      </c>
      <c r="AA6855" t="s">
        <v>478</v>
      </c>
      <c r="AB6855">
        <v>13932.02</v>
      </c>
      <c r="AC6855">
        <v>16857.743999999999</v>
      </c>
      <c r="AD6855">
        <v>1</v>
      </c>
      <c r="AE6855">
        <v>0</v>
      </c>
      <c r="AF6855">
        <v>1</v>
      </c>
      <c r="AG6855">
        <v>0</v>
      </c>
      <c r="AH6855">
        <v>13932.02</v>
      </c>
      <c r="AI6855">
        <v>16857.740000000002</v>
      </c>
      <c r="AJ6855">
        <v>0</v>
      </c>
      <c r="AK6855">
        <v>0</v>
      </c>
      <c r="AL6855">
        <v>0</v>
      </c>
      <c r="AM6855">
        <v>1</v>
      </c>
    </row>
    <row r="6856" spans="1:39" x14ac:dyDescent="0.25">
      <c r="A6856" t="s">
        <v>2780</v>
      </c>
      <c r="B6856">
        <v>1</v>
      </c>
      <c r="C6856" t="s">
        <v>2781</v>
      </c>
      <c r="D6856" t="s">
        <v>171</v>
      </c>
      <c r="E6856">
        <v>28</v>
      </c>
      <c r="F6856" t="s">
        <v>1</v>
      </c>
      <c r="G6856" t="s">
        <v>813</v>
      </c>
      <c r="H6856">
        <v>6464</v>
      </c>
      <c r="I6856" t="s">
        <v>814</v>
      </c>
      <c r="J6856">
        <v>1414</v>
      </c>
      <c r="K6856" t="s">
        <v>437</v>
      </c>
      <c r="L6856" t="s">
        <v>438</v>
      </c>
      <c r="P6856">
        <v>1072</v>
      </c>
      <c r="Q6856" t="s">
        <v>439</v>
      </c>
      <c r="R6856" t="s">
        <v>440</v>
      </c>
      <c r="Y6856">
        <v>1374</v>
      </c>
      <c r="Z6856" t="s">
        <v>393</v>
      </c>
      <c r="AA6856" t="s">
        <v>394</v>
      </c>
      <c r="AB6856">
        <v>38160.080999999998</v>
      </c>
      <c r="AC6856">
        <v>46173.697999999997</v>
      </c>
      <c r="AD6856">
        <v>0.125</v>
      </c>
      <c r="AE6856">
        <v>0</v>
      </c>
      <c r="AF6856">
        <v>0.125</v>
      </c>
      <c r="AG6856">
        <v>0</v>
      </c>
      <c r="AH6856">
        <v>4770.01</v>
      </c>
      <c r="AI6856">
        <v>5771.71</v>
      </c>
      <c r="AJ6856">
        <v>1</v>
      </c>
      <c r="AK6856">
        <v>0.13</v>
      </c>
      <c r="AL6856">
        <v>0</v>
      </c>
      <c r="AM6856">
        <v>1</v>
      </c>
    </row>
    <row r="6857" spans="1:39" x14ac:dyDescent="0.25">
      <c r="A6857" t="s">
        <v>2780</v>
      </c>
      <c r="B6857">
        <v>1</v>
      </c>
      <c r="C6857" t="s">
        <v>2781</v>
      </c>
      <c r="D6857" t="s">
        <v>171</v>
      </c>
      <c r="E6857">
        <v>28</v>
      </c>
      <c r="F6857" t="s">
        <v>1</v>
      </c>
      <c r="G6857" t="s">
        <v>815</v>
      </c>
      <c r="H6857">
        <v>6466</v>
      </c>
      <c r="I6857" t="s">
        <v>816</v>
      </c>
      <c r="J6857">
        <v>1414</v>
      </c>
      <c r="K6857" t="s">
        <v>437</v>
      </c>
      <c r="L6857" t="s">
        <v>438</v>
      </c>
      <c r="P6857">
        <v>1072</v>
      </c>
      <c r="Q6857" t="s">
        <v>439</v>
      </c>
      <c r="R6857" t="s">
        <v>440</v>
      </c>
      <c r="Y6857">
        <v>1374</v>
      </c>
      <c r="Z6857" t="s">
        <v>393</v>
      </c>
      <c r="AA6857" t="s">
        <v>394</v>
      </c>
      <c r="AB6857">
        <v>41798.589999999997</v>
      </c>
      <c r="AC6857">
        <v>51530.553</v>
      </c>
      <c r="AD6857">
        <v>0.33329999999999999</v>
      </c>
      <c r="AE6857">
        <v>0</v>
      </c>
      <c r="AF6857">
        <v>0.33329999999999999</v>
      </c>
      <c r="AG6857">
        <v>0</v>
      </c>
      <c r="AH6857">
        <v>13932.86</v>
      </c>
      <c r="AI6857">
        <v>17176.849999999999</v>
      </c>
      <c r="AJ6857">
        <v>1</v>
      </c>
      <c r="AK6857">
        <v>0.33</v>
      </c>
      <c r="AL6857">
        <v>0</v>
      </c>
      <c r="AM6857">
        <v>1</v>
      </c>
    </row>
    <row r="6858" spans="1:39" x14ac:dyDescent="0.25">
      <c r="A6858" t="s">
        <v>2780</v>
      </c>
      <c r="B6858">
        <v>1</v>
      </c>
      <c r="C6858" t="s">
        <v>2781</v>
      </c>
      <c r="D6858" t="s">
        <v>171</v>
      </c>
      <c r="E6858">
        <v>28</v>
      </c>
      <c r="F6858" t="s">
        <v>1</v>
      </c>
      <c r="G6858" t="s">
        <v>817</v>
      </c>
      <c r="H6858">
        <v>6469</v>
      </c>
      <c r="I6858" t="s">
        <v>818</v>
      </c>
      <c r="J6858">
        <v>1414</v>
      </c>
      <c r="K6858" t="s">
        <v>437</v>
      </c>
      <c r="L6858" t="s">
        <v>438</v>
      </c>
      <c r="P6858">
        <v>1069</v>
      </c>
      <c r="Q6858" t="s">
        <v>397</v>
      </c>
      <c r="R6858" t="s">
        <v>398</v>
      </c>
      <c r="Y6858">
        <v>1374</v>
      </c>
      <c r="Z6858" t="s">
        <v>393</v>
      </c>
      <c r="AA6858" t="s">
        <v>394</v>
      </c>
      <c r="AB6858">
        <v>38160.080999999998</v>
      </c>
      <c r="AC6858">
        <v>46173.697999999997</v>
      </c>
      <c r="AD6858">
        <v>0.125</v>
      </c>
      <c r="AE6858">
        <v>0</v>
      </c>
      <c r="AF6858">
        <v>0.125</v>
      </c>
      <c r="AG6858">
        <v>0</v>
      </c>
      <c r="AH6858">
        <v>4770.01</v>
      </c>
      <c r="AI6858">
        <v>5771.71</v>
      </c>
      <c r="AJ6858">
        <v>0</v>
      </c>
      <c r="AK6858">
        <v>0</v>
      </c>
      <c r="AL6858">
        <v>0</v>
      </c>
      <c r="AM6858">
        <v>1</v>
      </c>
    </row>
    <row r="6859" spans="1:39" x14ac:dyDescent="0.25">
      <c r="A6859" t="s">
        <v>2780</v>
      </c>
      <c r="B6859">
        <v>1</v>
      </c>
      <c r="C6859" t="s">
        <v>2781</v>
      </c>
      <c r="D6859" t="s">
        <v>171</v>
      </c>
      <c r="E6859">
        <v>28</v>
      </c>
      <c r="F6859" t="s">
        <v>1</v>
      </c>
      <c r="G6859" t="s">
        <v>819</v>
      </c>
      <c r="H6859">
        <v>6493</v>
      </c>
      <c r="I6859" t="s">
        <v>820</v>
      </c>
      <c r="J6859">
        <v>1413</v>
      </c>
      <c r="K6859" t="s">
        <v>391</v>
      </c>
      <c r="L6859" t="s">
        <v>392</v>
      </c>
      <c r="P6859">
        <v>1069</v>
      </c>
      <c r="Q6859" t="s">
        <v>397</v>
      </c>
      <c r="R6859" t="s">
        <v>398</v>
      </c>
      <c r="Y6859">
        <v>1374</v>
      </c>
      <c r="Z6859" t="s">
        <v>393</v>
      </c>
      <c r="AA6859" t="s">
        <v>394</v>
      </c>
      <c r="AB6859">
        <v>30362.58</v>
      </c>
      <c r="AC6859">
        <v>37065.243999999999</v>
      </c>
      <c r="AD6859">
        <v>0.41670000000000001</v>
      </c>
      <c r="AE6859">
        <v>0</v>
      </c>
      <c r="AF6859">
        <v>0.41670000000000001</v>
      </c>
      <c r="AG6859">
        <v>0</v>
      </c>
      <c r="AH6859">
        <v>12651.08</v>
      </c>
      <c r="AI6859">
        <v>15443.85</v>
      </c>
      <c r="AJ6859">
        <v>0</v>
      </c>
      <c r="AK6859">
        <v>0</v>
      </c>
      <c r="AL6859">
        <v>0</v>
      </c>
      <c r="AM6859">
        <v>1</v>
      </c>
    </row>
    <row r="6860" spans="1:39" x14ac:dyDescent="0.25">
      <c r="A6860" t="s">
        <v>2780</v>
      </c>
      <c r="B6860">
        <v>1</v>
      </c>
      <c r="C6860" t="s">
        <v>2781</v>
      </c>
      <c r="D6860" t="s">
        <v>171</v>
      </c>
      <c r="E6860">
        <v>28</v>
      </c>
      <c r="F6860" t="s">
        <v>1</v>
      </c>
      <c r="G6860" t="s">
        <v>821</v>
      </c>
      <c r="H6860">
        <v>6494</v>
      </c>
      <c r="I6860" t="s">
        <v>822</v>
      </c>
      <c r="J6860">
        <v>1413</v>
      </c>
      <c r="K6860" t="s">
        <v>391</v>
      </c>
      <c r="L6860" t="s">
        <v>392</v>
      </c>
      <c r="P6860">
        <v>1069</v>
      </c>
      <c r="Q6860" t="s">
        <v>397</v>
      </c>
      <c r="R6860" t="s">
        <v>398</v>
      </c>
      <c r="Y6860">
        <v>1374</v>
      </c>
      <c r="Z6860" t="s">
        <v>393</v>
      </c>
      <c r="AA6860" t="s">
        <v>394</v>
      </c>
      <c r="AB6860">
        <v>27209.494999999999</v>
      </c>
      <c r="AC6860">
        <v>33739.779000000002</v>
      </c>
      <c r="AD6860">
        <v>0.16669999999999999</v>
      </c>
      <c r="AE6860">
        <v>0</v>
      </c>
      <c r="AF6860">
        <v>0.16669999999999999</v>
      </c>
      <c r="AG6860">
        <v>0</v>
      </c>
      <c r="AH6860">
        <v>4534.92</v>
      </c>
      <c r="AI6860">
        <v>5623.3</v>
      </c>
      <c r="AJ6860">
        <v>0</v>
      </c>
      <c r="AK6860">
        <v>0</v>
      </c>
      <c r="AL6860">
        <v>0</v>
      </c>
      <c r="AM6860">
        <v>1</v>
      </c>
    </row>
    <row r="6861" spans="1:39" x14ac:dyDescent="0.25">
      <c r="A6861" t="s">
        <v>2780</v>
      </c>
      <c r="B6861">
        <v>1</v>
      </c>
      <c r="C6861" t="s">
        <v>2781</v>
      </c>
      <c r="D6861" t="s">
        <v>171</v>
      </c>
      <c r="E6861">
        <v>28</v>
      </c>
      <c r="F6861" t="s">
        <v>1</v>
      </c>
      <c r="G6861" t="s">
        <v>825</v>
      </c>
      <c r="H6861">
        <v>6501</v>
      </c>
      <c r="I6861" t="s">
        <v>826</v>
      </c>
      <c r="J6861">
        <v>1413</v>
      </c>
      <c r="K6861" t="s">
        <v>391</v>
      </c>
      <c r="L6861" t="s">
        <v>392</v>
      </c>
      <c r="P6861">
        <v>1069</v>
      </c>
      <c r="Q6861" t="s">
        <v>397</v>
      </c>
      <c r="R6861" t="s">
        <v>398</v>
      </c>
      <c r="Y6861">
        <v>1374</v>
      </c>
      <c r="Z6861" t="s">
        <v>393</v>
      </c>
      <c r="AA6861" t="s">
        <v>394</v>
      </c>
      <c r="AB6861">
        <v>28821.227999999999</v>
      </c>
      <c r="AC6861">
        <v>35370.629999999997</v>
      </c>
      <c r="AD6861">
        <v>0.5</v>
      </c>
      <c r="AE6861">
        <v>0</v>
      </c>
      <c r="AF6861">
        <v>0.5</v>
      </c>
      <c r="AG6861">
        <v>0</v>
      </c>
      <c r="AH6861">
        <v>14410.61</v>
      </c>
      <c r="AI6861">
        <v>17685.310000000001</v>
      </c>
      <c r="AJ6861">
        <v>2</v>
      </c>
      <c r="AK6861">
        <v>0.25</v>
      </c>
      <c r="AL6861">
        <v>0</v>
      </c>
      <c r="AM6861">
        <v>1</v>
      </c>
    </row>
    <row r="6862" spans="1:39" x14ac:dyDescent="0.25">
      <c r="A6862" t="s">
        <v>2780</v>
      </c>
      <c r="B6862">
        <v>1</v>
      </c>
      <c r="C6862" t="s">
        <v>2781</v>
      </c>
      <c r="D6862" t="s">
        <v>171</v>
      </c>
      <c r="E6862">
        <v>28</v>
      </c>
      <c r="F6862" t="s">
        <v>1</v>
      </c>
      <c r="G6862" t="s">
        <v>1409</v>
      </c>
      <c r="H6862">
        <v>6645</v>
      </c>
      <c r="I6862" t="s">
        <v>1410</v>
      </c>
      <c r="J6862">
        <v>1418</v>
      </c>
      <c r="K6862" t="s">
        <v>1169</v>
      </c>
      <c r="L6862" t="s">
        <v>1170</v>
      </c>
      <c r="P6862">
        <v>1068</v>
      </c>
      <c r="Q6862" t="s">
        <v>1171</v>
      </c>
      <c r="R6862" t="s">
        <v>1172</v>
      </c>
      <c r="Y6862">
        <v>1372</v>
      </c>
      <c r="Z6862" t="s">
        <v>405</v>
      </c>
      <c r="AA6862" t="s">
        <v>406</v>
      </c>
      <c r="AB6862">
        <v>60567.593999999997</v>
      </c>
      <c r="AC6862">
        <v>73756.854000000007</v>
      </c>
      <c r="AD6862">
        <v>1</v>
      </c>
      <c r="AE6862">
        <v>0</v>
      </c>
      <c r="AF6862">
        <v>1</v>
      </c>
      <c r="AG6862">
        <v>0</v>
      </c>
      <c r="AH6862">
        <v>60567.59</v>
      </c>
      <c r="AI6862">
        <v>73756.850000000006</v>
      </c>
      <c r="AJ6862">
        <v>4</v>
      </c>
      <c r="AK6862">
        <v>0.25</v>
      </c>
      <c r="AL6862">
        <v>0</v>
      </c>
      <c r="AM6862">
        <v>1</v>
      </c>
    </row>
    <row r="6863" spans="1:39" x14ac:dyDescent="0.25">
      <c r="A6863" t="s">
        <v>2780</v>
      </c>
      <c r="B6863">
        <v>1</v>
      </c>
      <c r="C6863" t="s">
        <v>2781</v>
      </c>
      <c r="D6863" t="s">
        <v>171</v>
      </c>
      <c r="E6863">
        <v>28</v>
      </c>
      <c r="F6863" t="s">
        <v>1</v>
      </c>
      <c r="G6863" t="s">
        <v>827</v>
      </c>
      <c r="H6863">
        <v>6655</v>
      </c>
      <c r="I6863" t="s">
        <v>828</v>
      </c>
      <c r="J6863">
        <v>1414</v>
      </c>
      <c r="K6863" t="s">
        <v>437</v>
      </c>
      <c r="L6863" t="s">
        <v>438</v>
      </c>
      <c r="P6863">
        <v>1072</v>
      </c>
      <c r="Q6863" t="s">
        <v>439</v>
      </c>
      <c r="R6863" t="s">
        <v>440</v>
      </c>
      <c r="Y6863">
        <v>1374</v>
      </c>
      <c r="Z6863" t="s">
        <v>393</v>
      </c>
      <c r="AA6863" t="s">
        <v>394</v>
      </c>
      <c r="AB6863">
        <v>31512.375</v>
      </c>
      <c r="AC6863">
        <v>38129.970999999998</v>
      </c>
      <c r="AD6863">
        <v>0.33329999999999999</v>
      </c>
      <c r="AE6863">
        <v>0</v>
      </c>
      <c r="AF6863">
        <v>0.33329999999999999</v>
      </c>
      <c r="AG6863">
        <v>0</v>
      </c>
      <c r="AH6863">
        <v>10504.12</v>
      </c>
      <c r="AI6863">
        <v>12709.99</v>
      </c>
      <c r="AJ6863">
        <v>0</v>
      </c>
      <c r="AK6863">
        <v>0</v>
      </c>
      <c r="AL6863">
        <v>0</v>
      </c>
      <c r="AM6863">
        <v>1</v>
      </c>
    </row>
    <row r="6864" spans="1:39" x14ac:dyDescent="0.25">
      <c r="A6864" t="s">
        <v>2780</v>
      </c>
      <c r="B6864">
        <v>1</v>
      </c>
      <c r="C6864" t="s">
        <v>2781</v>
      </c>
      <c r="D6864" t="s">
        <v>171</v>
      </c>
      <c r="E6864">
        <v>28</v>
      </c>
      <c r="F6864" t="s">
        <v>1</v>
      </c>
      <c r="G6864" t="s">
        <v>829</v>
      </c>
      <c r="H6864">
        <v>6660</v>
      </c>
      <c r="I6864" t="s">
        <v>830</v>
      </c>
      <c r="P6864">
        <v>1085</v>
      </c>
      <c r="Q6864" t="s">
        <v>695</v>
      </c>
      <c r="R6864" t="s">
        <v>696</v>
      </c>
      <c r="Y6864">
        <v>1373</v>
      </c>
      <c r="Z6864" t="s">
        <v>453</v>
      </c>
      <c r="AA6864" t="s">
        <v>454</v>
      </c>
      <c r="AB6864">
        <v>16479.962</v>
      </c>
      <c r="AC6864">
        <v>20191.61</v>
      </c>
      <c r="AD6864">
        <v>0.9</v>
      </c>
      <c r="AE6864">
        <v>0</v>
      </c>
      <c r="AF6864">
        <v>0.9</v>
      </c>
      <c r="AG6864">
        <v>0</v>
      </c>
      <c r="AH6864">
        <v>14831.97</v>
      </c>
      <c r="AI6864">
        <v>18172.45</v>
      </c>
      <c r="AJ6864">
        <v>1</v>
      </c>
      <c r="AK6864">
        <v>0.9</v>
      </c>
      <c r="AL6864">
        <v>0</v>
      </c>
      <c r="AM6864">
        <v>1</v>
      </c>
    </row>
    <row r="6865" spans="1:39" x14ac:dyDescent="0.25">
      <c r="A6865" t="s">
        <v>2780</v>
      </c>
      <c r="B6865">
        <v>1</v>
      </c>
      <c r="C6865" t="s">
        <v>2781</v>
      </c>
      <c r="D6865" t="s">
        <v>171</v>
      </c>
      <c r="E6865">
        <v>28</v>
      </c>
      <c r="F6865" t="s">
        <v>1</v>
      </c>
      <c r="G6865" t="s">
        <v>841</v>
      </c>
      <c r="H6865">
        <v>6874</v>
      </c>
      <c r="I6865" t="s">
        <v>842</v>
      </c>
      <c r="J6865">
        <v>1450</v>
      </c>
      <c r="K6865" t="s">
        <v>735</v>
      </c>
      <c r="L6865" t="s">
        <v>736</v>
      </c>
      <c r="P6865">
        <v>1078</v>
      </c>
      <c r="Q6865" t="s">
        <v>843</v>
      </c>
      <c r="R6865" t="s">
        <v>844</v>
      </c>
      <c r="Y6865">
        <v>1370</v>
      </c>
      <c r="Z6865" t="s">
        <v>477</v>
      </c>
      <c r="AA6865" t="s">
        <v>478</v>
      </c>
      <c r="AB6865">
        <v>3969.33</v>
      </c>
      <c r="AC6865">
        <v>4802.8890000000001</v>
      </c>
      <c r="AD6865">
        <v>5</v>
      </c>
      <c r="AE6865">
        <v>0</v>
      </c>
      <c r="AF6865">
        <v>5</v>
      </c>
      <c r="AG6865">
        <v>0</v>
      </c>
      <c r="AH6865">
        <v>19846.650000000001</v>
      </c>
      <c r="AI6865">
        <v>24014.45</v>
      </c>
      <c r="AJ6865">
        <v>0</v>
      </c>
      <c r="AK6865">
        <v>0</v>
      </c>
      <c r="AL6865">
        <v>0</v>
      </c>
      <c r="AM6865">
        <v>1</v>
      </c>
    </row>
    <row r="6866" spans="1:39" x14ac:dyDescent="0.25">
      <c r="A6866" t="s">
        <v>2780</v>
      </c>
      <c r="B6866">
        <v>1</v>
      </c>
      <c r="C6866" t="s">
        <v>2781</v>
      </c>
      <c r="D6866" t="s">
        <v>171</v>
      </c>
      <c r="E6866">
        <v>28</v>
      </c>
      <c r="F6866" t="s">
        <v>1</v>
      </c>
      <c r="G6866" t="s">
        <v>845</v>
      </c>
      <c r="H6866">
        <v>6875</v>
      </c>
      <c r="I6866" t="s">
        <v>846</v>
      </c>
      <c r="J6866">
        <v>1450</v>
      </c>
      <c r="K6866" t="s">
        <v>735</v>
      </c>
      <c r="L6866" t="s">
        <v>736</v>
      </c>
      <c r="P6866">
        <v>1078</v>
      </c>
      <c r="Q6866" t="s">
        <v>843</v>
      </c>
      <c r="R6866" t="s">
        <v>844</v>
      </c>
      <c r="Y6866">
        <v>1370</v>
      </c>
      <c r="Z6866" t="s">
        <v>477</v>
      </c>
      <c r="AA6866" t="s">
        <v>478</v>
      </c>
      <c r="AB6866">
        <v>3969.33</v>
      </c>
      <c r="AC6866">
        <v>4802.8890000000001</v>
      </c>
      <c r="AD6866">
        <v>5</v>
      </c>
      <c r="AE6866">
        <v>0</v>
      </c>
      <c r="AF6866">
        <v>5</v>
      </c>
      <c r="AG6866">
        <v>0</v>
      </c>
      <c r="AH6866">
        <v>19846.650000000001</v>
      </c>
      <c r="AI6866">
        <v>24014.45</v>
      </c>
      <c r="AJ6866">
        <v>1</v>
      </c>
      <c r="AK6866">
        <v>5</v>
      </c>
      <c r="AL6866">
        <v>0</v>
      </c>
      <c r="AM6866">
        <v>1</v>
      </c>
    </row>
    <row r="6867" spans="1:39" x14ac:dyDescent="0.25">
      <c r="A6867" t="s">
        <v>2780</v>
      </c>
      <c r="B6867">
        <v>1</v>
      </c>
      <c r="C6867" t="s">
        <v>2781</v>
      </c>
      <c r="D6867" t="s">
        <v>171</v>
      </c>
      <c r="E6867">
        <v>28</v>
      </c>
      <c r="F6867" t="s">
        <v>1</v>
      </c>
      <c r="G6867" t="s">
        <v>847</v>
      </c>
      <c r="H6867">
        <v>6919</v>
      </c>
      <c r="I6867" t="s">
        <v>848</v>
      </c>
      <c r="J6867">
        <v>1459</v>
      </c>
      <c r="K6867" t="s">
        <v>849</v>
      </c>
      <c r="L6867" t="s">
        <v>850</v>
      </c>
      <c r="P6867">
        <v>1366</v>
      </c>
      <c r="Q6867" t="s">
        <v>851</v>
      </c>
      <c r="R6867" t="s">
        <v>852</v>
      </c>
      <c r="Y6867">
        <v>1370</v>
      </c>
      <c r="Z6867" t="s">
        <v>477</v>
      </c>
      <c r="AA6867" t="s">
        <v>478</v>
      </c>
      <c r="AB6867">
        <v>3300.0569999999998</v>
      </c>
      <c r="AC6867">
        <v>3993.069</v>
      </c>
      <c r="AD6867">
        <v>2.3332999999999999</v>
      </c>
      <c r="AE6867">
        <v>4.4443999999999999</v>
      </c>
      <c r="AF6867">
        <v>6.7778</v>
      </c>
      <c r="AG6867">
        <v>0</v>
      </c>
      <c r="AH6867">
        <v>22367.05</v>
      </c>
      <c r="AI6867">
        <v>27064.13</v>
      </c>
      <c r="AJ6867">
        <v>1</v>
      </c>
      <c r="AK6867">
        <v>6.78</v>
      </c>
      <c r="AL6867">
        <v>0</v>
      </c>
      <c r="AM6867">
        <v>1</v>
      </c>
    </row>
    <row r="6868" spans="1:39" x14ac:dyDescent="0.25">
      <c r="A6868" t="s">
        <v>2780</v>
      </c>
      <c r="B6868">
        <v>1</v>
      </c>
      <c r="C6868" t="s">
        <v>2781</v>
      </c>
      <c r="D6868" t="s">
        <v>171</v>
      </c>
      <c r="E6868">
        <v>28</v>
      </c>
      <c r="F6868" t="s">
        <v>1</v>
      </c>
      <c r="G6868" t="s">
        <v>1664</v>
      </c>
      <c r="H6868">
        <v>6971</v>
      </c>
      <c r="I6868" t="s">
        <v>1665</v>
      </c>
      <c r="J6868">
        <v>1257</v>
      </c>
      <c r="K6868" t="s">
        <v>893</v>
      </c>
      <c r="L6868" t="s">
        <v>894</v>
      </c>
      <c r="P6868">
        <v>1114</v>
      </c>
      <c r="Q6868" t="s">
        <v>1550</v>
      </c>
      <c r="R6868" t="s">
        <v>1551</v>
      </c>
      <c r="Y6868">
        <v>1375</v>
      </c>
      <c r="Z6868" t="s">
        <v>371</v>
      </c>
      <c r="AA6868" t="s">
        <v>372</v>
      </c>
      <c r="AB6868">
        <v>26170.474999999999</v>
      </c>
      <c r="AC6868">
        <v>31774.919000000002</v>
      </c>
      <c r="AD6868">
        <v>4</v>
      </c>
      <c r="AE6868">
        <v>0</v>
      </c>
      <c r="AF6868">
        <v>4</v>
      </c>
      <c r="AG6868">
        <v>0</v>
      </c>
      <c r="AH6868">
        <v>104681.9</v>
      </c>
      <c r="AI6868">
        <v>127099.68</v>
      </c>
      <c r="AJ6868">
        <v>0</v>
      </c>
      <c r="AK6868">
        <v>0</v>
      </c>
      <c r="AL6868">
        <v>0</v>
      </c>
      <c r="AM6868">
        <v>1</v>
      </c>
    </row>
    <row r="6869" spans="1:39" x14ac:dyDescent="0.25">
      <c r="A6869" t="s">
        <v>2780</v>
      </c>
      <c r="B6869">
        <v>1</v>
      </c>
      <c r="C6869" t="s">
        <v>2781</v>
      </c>
      <c r="D6869" t="s">
        <v>171</v>
      </c>
      <c r="E6869">
        <v>28</v>
      </c>
      <c r="F6869" t="s">
        <v>1</v>
      </c>
      <c r="G6869" t="s">
        <v>1847</v>
      </c>
      <c r="H6869">
        <v>6979</v>
      </c>
      <c r="I6869" t="s">
        <v>1848</v>
      </c>
      <c r="J6869">
        <v>1257</v>
      </c>
      <c r="K6869" t="s">
        <v>893</v>
      </c>
      <c r="L6869" t="s">
        <v>894</v>
      </c>
      <c r="P6869">
        <v>1113</v>
      </c>
      <c r="Q6869" t="s">
        <v>1427</v>
      </c>
      <c r="R6869" t="s">
        <v>1428</v>
      </c>
      <c r="Y6869">
        <v>1375</v>
      </c>
      <c r="Z6869" t="s">
        <v>371</v>
      </c>
      <c r="AA6869" t="s">
        <v>372</v>
      </c>
      <c r="AB6869">
        <v>32591.21</v>
      </c>
      <c r="AC6869">
        <v>39435.364000000001</v>
      </c>
      <c r="AD6869">
        <v>1</v>
      </c>
      <c r="AE6869">
        <v>0</v>
      </c>
      <c r="AF6869">
        <v>1</v>
      </c>
      <c r="AG6869">
        <v>0</v>
      </c>
      <c r="AH6869">
        <v>32591.21</v>
      </c>
      <c r="AI6869">
        <v>39435.360000000001</v>
      </c>
      <c r="AJ6869">
        <v>0</v>
      </c>
      <c r="AK6869">
        <v>0</v>
      </c>
      <c r="AL6869">
        <v>0</v>
      </c>
      <c r="AM6869">
        <v>1</v>
      </c>
    </row>
    <row r="6870" spans="1:39" x14ac:dyDescent="0.25">
      <c r="A6870" t="s">
        <v>2780</v>
      </c>
      <c r="B6870">
        <v>1</v>
      </c>
      <c r="C6870" t="s">
        <v>2781</v>
      </c>
      <c r="D6870" t="s">
        <v>171</v>
      </c>
      <c r="E6870">
        <v>28</v>
      </c>
      <c r="F6870" t="s">
        <v>1</v>
      </c>
      <c r="G6870" t="s">
        <v>867</v>
      </c>
      <c r="H6870">
        <v>7230</v>
      </c>
      <c r="I6870" t="s">
        <v>868</v>
      </c>
      <c r="J6870">
        <v>1450</v>
      </c>
      <c r="K6870" t="s">
        <v>735</v>
      </c>
      <c r="L6870" t="s">
        <v>736</v>
      </c>
      <c r="P6870">
        <v>1077</v>
      </c>
      <c r="Q6870" t="s">
        <v>737</v>
      </c>
      <c r="R6870" t="s">
        <v>738</v>
      </c>
      <c r="Y6870">
        <v>1370</v>
      </c>
      <c r="Z6870" t="s">
        <v>477</v>
      </c>
      <c r="AA6870" t="s">
        <v>478</v>
      </c>
      <c r="AB6870">
        <v>5912.3119999999999</v>
      </c>
      <c r="AC6870">
        <v>7172.018</v>
      </c>
      <c r="AD6870">
        <v>5</v>
      </c>
      <c r="AE6870">
        <v>0</v>
      </c>
      <c r="AF6870">
        <v>5</v>
      </c>
      <c r="AG6870">
        <v>0</v>
      </c>
      <c r="AH6870">
        <v>29561.56</v>
      </c>
      <c r="AI6870">
        <v>35860.089999999997</v>
      </c>
      <c r="AJ6870">
        <v>0</v>
      </c>
      <c r="AK6870">
        <v>0</v>
      </c>
      <c r="AL6870">
        <v>0</v>
      </c>
      <c r="AM6870">
        <v>1</v>
      </c>
    </row>
    <row r="6871" spans="1:39" x14ac:dyDescent="0.25">
      <c r="A6871" t="s">
        <v>2780</v>
      </c>
      <c r="B6871">
        <v>1</v>
      </c>
      <c r="C6871" t="s">
        <v>2781</v>
      </c>
      <c r="D6871" t="s">
        <v>171</v>
      </c>
      <c r="E6871">
        <v>28</v>
      </c>
      <c r="F6871" t="s">
        <v>1</v>
      </c>
      <c r="G6871" t="s">
        <v>1433</v>
      </c>
      <c r="H6871">
        <v>7423</v>
      </c>
      <c r="I6871" t="s">
        <v>1434</v>
      </c>
      <c r="J6871">
        <v>1469</v>
      </c>
      <c r="K6871" t="s">
        <v>1435</v>
      </c>
      <c r="L6871" t="s">
        <v>1436</v>
      </c>
      <c r="P6871">
        <v>1103</v>
      </c>
      <c r="Q6871" t="s">
        <v>1437</v>
      </c>
      <c r="R6871" t="s">
        <v>1438</v>
      </c>
      <c r="Y6871">
        <v>1374</v>
      </c>
      <c r="Z6871" t="s">
        <v>393</v>
      </c>
      <c r="AA6871" t="s">
        <v>394</v>
      </c>
      <c r="AB6871">
        <v>36522.6</v>
      </c>
      <c r="AC6871">
        <v>45068.887999999999</v>
      </c>
      <c r="AD6871">
        <v>0.41670000000000001</v>
      </c>
      <c r="AE6871">
        <v>0</v>
      </c>
      <c r="AF6871">
        <v>0.41670000000000001</v>
      </c>
      <c r="AG6871">
        <v>0</v>
      </c>
      <c r="AH6871">
        <v>15217.75</v>
      </c>
      <c r="AI6871">
        <v>18778.7</v>
      </c>
      <c r="AJ6871">
        <v>2</v>
      </c>
      <c r="AK6871">
        <v>0.21</v>
      </c>
      <c r="AL6871">
        <v>0</v>
      </c>
      <c r="AM6871">
        <v>1</v>
      </c>
    </row>
    <row r="6872" spans="1:39" x14ac:dyDescent="0.25">
      <c r="A6872" t="s">
        <v>2780</v>
      </c>
      <c r="B6872">
        <v>1</v>
      </c>
      <c r="C6872" t="s">
        <v>2781</v>
      </c>
      <c r="D6872" t="s">
        <v>171</v>
      </c>
      <c r="E6872">
        <v>28</v>
      </c>
      <c r="F6872" t="s">
        <v>1</v>
      </c>
      <c r="G6872" t="s">
        <v>2822</v>
      </c>
      <c r="H6872">
        <v>7430</v>
      </c>
      <c r="I6872" t="s">
        <v>2823</v>
      </c>
      <c r="J6872">
        <v>1192</v>
      </c>
      <c r="K6872" t="s">
        <v>1117</v>
      </c>
      <c r="L6872" t="s">
        <v>1118</v>
      </c>
      <c r="P6872">
        <v>1112</v>
      </c>
      <c r="Q6872" t="s">
        <v>1227</v>
      </c>
      <c r="R6872" t="s">
        <v>1228</v>
      </c>
      <c r="Y6872">
        <v>1375</v>
      </c>
      <c r="Z6872" t="s">
        <v>371</v>
      </c>
      <c r="AA6872" t="s">
        <v>372</v>
      </c>
      <c r="AB6872">
        <v>21358.741000000002</v>
      </c>
      <c r="AC6872">
        <v>25844.076000000001</v>
      </c>
      <c r="AD6872">
        <v>2</v>
      </c>
      <c r="AE6872">
        <v>0</v>
      </c>
      <c r="AF6872">
        <v>2</v>
      </c>
      <c r="AG6872">
        <v>0</v>
      </c>
      <c r="AH6872">
        <v>42717.48</v>
      </c>
      <c r="AI6872">
        <v>51688.15</v>
      </c>
      <c r="AJ6872">
        <v>0</v>
      </c>
      <c r="AK6872">
        <v>0</v>
      </c>
      <c r="AL6872">
        <v>0</v>
      </c>
      <c r="AM6872">
        <v>1</v>
      </c>
    </row>
    <row r="6873" spans="1:39" x14ac:dyDescent="0.25">
      <c r="A6873" t="s">
        <v>2780</v>
      </c>
      <c r="B6873">
        <v>1</v>
      </c>
      <c r="C6873" t="s">
        <v>2781</v>
      </c>
      <c r="D6873" t="s">
        <v>171</v>
      </c>
      <c r="E6873">
        <v>28</v>
      </c>
      <c r="F6873" t="s">
        <v>1</v>
      </c>
      <c r="G6873" t="s">
        <v>1439</v>
      </c>
      <c r="H6873">
        <v>7627</v>
      </c>
      <c r="I6873" t="s">
        <v>1440</v>
      </c>
      <c r="J6873">
        <v>1193</v>
      </c>
      <c r="K6873" t="s">
        <v>593</v>
      </c>
      <c r="L6873" t="s">
        <v>594</v>
      </c>
      <c r="P6873">
        <v>1107</v>
      </c>
      <c r="Q6873" t="s">
        <v>1441</v>
      </c>
      <c r="R6873" t="s">
        <v>1442</v>
      </c>
      <c r="Y6873">
        <v>1375</v>
      </c>
      <c r="Z6873" t="s">
        <v>371</v>
      </c>
      <c r="AA6873" t="s">
        <v>372</v>
      </c>
      <c r="AB6873">
        <v>37588.230000000003</v>
      </c>
      <c r="AC6873">
        <v>45481.758000000002</v>
      </c>
      <c r="AD6873">
        <v>1</v>
      </c>
      <c r="AE6873">
        <v>0</v>
      </c>
      <c r="AF6873">
        <v>1</v>
      </c>
      <c r="AG6873">
        <v>0</v>
      </c>
      <c r="AH6873">
        <v>37588.230000000003</v>
      </c>
      <c r="AI6873">
        <v>45481.760000000002</v>
      </c>
      <c r="AJ6873">
        <v>0</v>
      </c>
      <c r="AK6873">
        <v>0</v>
      </c>
      <c r="AL6873">
        <v>0</v>
      </c>
      <c r="AM6873">
        <v>1</v>
      </c>
    </row>
    <row r="6874" spans="1:39" x14ac:dyDescent="0.25">
      <c r="A6874" t="s">
        <v>2780</v>
      </c>
      <c r="B6874">
        <v>1</v>
      </c>
      <c r="C6874" t="s">
        <v>2781</v>
      </c>
      <c r="D6874" t="s">
        <v>171</v>
      </c>
      <c r="E6874">
        <v>28</v>
      </c>
      <c r="F6874" t="s">
        <v>1</v>
      </c>
      <c r="G6874" t="s">
        <v>1245</v>
      </c>
      <c r="H6874">
        <v>7811</v>
      </c>
      <c r="I6874" t="s">
        <v>1246</v>
      </c>
      <c r="Y6874">
        <v>1370</v>
      </c>
      <c r="Z6874" t="s">
        <v>477</v>
      </c>
      <c r="AA6874" t="s">
        <v>478</v>
      </c>
      <c r="AB6874">
        <v>18299.236000000001</v>
      </c>
      <c r="AC6874">
        <v>22142.076000000001</v>
      </c>
      <c r="AD6874">
        <v>0.83330000000000004</v>
      </c>
      <c r="AE6874">
        <v>0.16669999999999999</v>
      </c>
      <c r="AF6874">
        <v>1</v>
      </c>
      <c r="AG6874">
        <v>0</v>
      </c>
      <c r="AH6874">
        <v>18299.240000000002</v>
      </c>
      <c r="AI6874">
        <v>22142.080000000002</v>
      </c>
      <c r="AJ6874">
        <v>0</v>
      </c>
      <c r="AK6874">
        <v>0</v>
      </c>
      <c r="AL6874">
        <v>0</v>
      </c>
      <c r="AM6874">
        <v>1</v>
      </c>
    </row>
    <row r="6875" spans="1:39" x14ac:dyDescent="0.25">
      <c r="A6875" t="s">
        <v>2780</v>
      </c>
      <c r="B6875">
        <v>1</v>
      </c>
      <c r="C6875" t="s">
        <v>2781</v>
      </c>
      <c r="D6875" t="s">
        <v>171</v>
      </c>
      <c r="E6875">
        <v>28</v>
      </c>
      <c r="F6875" t="s">
        <v>1</v>
      </c>
      <c r="G6875" t="s">
        <v>909</v>
      </c>
      <c r="H6875">
        <v>7827</v>
      </c>
      <c r="I6875" t="s">
        <v>910</v>
      </c>
      <c r="Y6875">
        <v>1376</v>
      </c>
      <c r="Z6875" t="s">
        <v>377</v>
      </c>
      <c r="AA6875" t="s">
        <v>378</v>
      </c>
      <c r="AB6875">
        <v>458370.261</v>
      </c>
      <c r="AC6875">
        <v>554628.04500000004</v>
      </c>
      <c r="AD6875">
        <v>2.5000000000000001E-2</v>
      </c>
      <c r="AE6875">
        <v>0</v>
      </c>
      <c r="AF6875">
        <v>2.5000000000000001E-2</v>
      </c>
      <c r="AG6875">
        <v>0</v>
      </c>
      <c r="AH6875">
        <v>11459.26</v>
      </c>
      <c r="AI6875">
        <v>13865.7</v>
      </c>
      <c r="AJ6875">
        <v>0</v>
      </c>
      <c r="AK6875">
        <v>0</v>
      </c>
      <c r="AL6875">
        <v>0</v>
      </c>
      <c r="AM6875">
        <v>1</v>
      </c>
    </row>
    <row r="6876" spans="1:39" x14ac:dyDescent="0.25">
      <c r="A6876" t="s">
        <v>2780</v>
      </c>
      <c r="B6876">
        <v>1</v>
      </c>
      <c r="C6876" t="s">
        <v>2781</v>
      </c>
      <c r="D6876" t="s">
        <v>171</v>
      </c>
      <c r="E6876">
        <v>28</v>
      </c>
      <c r="F6876" t="s">
        <v>1</v>
      </c>
      <c r="G6876" t="s">
        <v>1445</v>
      </c>
      <c r="H6876">
        <v>7907</v>
      </c>
      <c r="I6876" t="s">
        <v>1446</v>
      </c>
      <c r="Y6876">
        <v>1374</v>
      </c>
      <c r="Z6876" t="s">
        <v>393</v>
      </c>
      <c r="AA6876" t="s">
        <v>394</v>
      </c>
      <c r="AB6876">
        <v>17990.652999999998</v>
      </c>
      <c r="AC6876">
        <v>22038.067999999999</v>
      </c>
      <c r="AD6876">
        <v>4.1666999999999996</v>
      </c>
      <c r="AE6876">
        <v>0</v>
      </c>
      <c r="AF6876">
        <v>4.1666999999999996</v>
      </c>
      <c r="AG6876">
        <v>0</v>
      </c>
      <c r="AH6876">
        <v>74961.05</v>
      </c>
      <c r="AI6876">
        <v>91825.279999999999</v>
      </c>
      <c r="AJ6876">
        <v>3</v>
      </c>
      <c r="AK6876">
        <v>1.39</v>
      </c>
      <c r="AL6876">
        <v>0</v>
      </c>
      <c r="AM6876">
        <v>1</v>
      </c>
    </row>
    <row r="6877" spans="1:39" x14ac:dyDescent="0.25">
      <c r="A6877" t="s">
        <v>2780</v>
      </c>
      <c r="B6877">
        <v>1</v>
      </c>
      <c r="C6877" t="s">
        <v>2781</v>
      </c>
      <c r="D6877" t="s">
        <v>171</v>
      </c>
      <c r="E6877">
        <v>28</v>
      </c>
      <c r="F6877" t="s">
        <v>1</v>
      </c>
      <c r="G6877" t="s">
        <v>1447</v>
      </c>
      <c r="H6877">
        <v>8048</v>
      </c>
      <c r="I6877" t="s">
        <v>1448</v>
      </c>
      <c r="J6877">
        <v>1162</v>
      </c>
      <c r="K6877" t="s">
        <v>1449</v>
      </c>
      <c r="L6877" t="s">
        <v>1450</v>
      </c>
      <c r="P6877">
        <v>1073</v>
      </c>
      <c r="Q6877" t="s">
        <v>1393</v>
      </c>
      <c r="R6877" t="s">
        <v>1394</v>
      </c>
      <c r="Y6877">
        <v>1370</v>
      </c>
      <c r="Z6877" t="s">
        <v>477</v>
      </c>
      <c r="AA6877" t="s">
        <v>478</v>
      </c>
      <c r="AB6877">
        <v>12968.86</v>
      </c>
      <c r="AC6877">
        <v>15788.396000000001</v>
      </c>
      <c r="AD6877">
        <v>2</v>
      </c>
      <c r="AE6877">
        <v>0</v>
      </c>
      <c r="AF6877">
        <v>2</v>
      </c>
      <c r="AG6877">
        <v>0</v>
      </c>
      <c r="AH6877">
        <v>25937.72</v>
      </c>
      <c r="AI6877">
        <v>31576.79</v>
      </c>
      <c r="AJ6877">
        <v>0</v>
      </c>
      <c r="AK6877">
        <v>0</v>
      </c>
      <c r="AL6877">
        <v>0</v>
      </c>
      <c r="AM6877">
        <v>1</v>
      </c>
    </row>
    <row r="6878" spans="1:39" x14ac:dyDescent="0.25">
      <c r="A6878" t="s">
        <v>2780</v>
      </c>
      <c r="B6878">
        <v>1</v>
      </c>
      <c r="C6878" t="s">
        <v>2781</v>
      </c>
      <c r="D6878" t="s">
        <v>171</v>
      </c>
      <c r="E6878">
        <v>28</v>
      </c>
      <c r="F6878" t="s">
        <v>1</v>
      </c>
      <c r="G6878" t="s">
        <v>1451</v>
      </c>
      <c r="H6878">
        <v>8049</v>
      </c>
      <c r="I6878" t="s">
        <v>1452</v>
      </c>
      <c r="J6878">
        <v>1162</v>
      </c>
      <c r="K6878" t="s">
        <v>1449</v>
      </c>
      <c r="L6878" t="s">
        <v>1450</v>
      </c>
      <c r="P6878">
        <v>1073</v>
      </c>
      <c r="Q6878" t="s">
        <v>1393</v>
      </c>
      <c r="R6878" t="s">
        <v>1394</v>
      </c>
      <c r="Y6878">
        <v>1370</v>
      </c>
      <c r="Z6878" t="s">
        <v>477</v>
      </c>
      <c r="AA6878" t="s">
        <v>478</v>
      </c>
      <c r="AB6878">
        <v>13392.334000000001</v>
      </c>
      <c r="AC6878">
        <v>16243.155000000001</v>
      </c>
      <c r="AD6878">
        <v>5</v>
      </c>
      <c r="AE6878">
        <v>0</v>
      </c>
      <c r="AF6878">
        <v>5</v>
      </c>
      <c r="AG6878">
        <v>0</v>
      </c>
      <c r="AH6878">
        <v>66961.67</v>
      </c>
      <c r="AI6878">
        <v>81215.77</v>
      </c>
      <c r="AJ6878">
        <v>0</v>
      </c>
      <c r="AK6878">
        <v>0</v>
      </c>
      <c r="AL6878">
        <v>0</v>
      </c>
      <c r="AM6878">
        <v>1</v>
      </c>
    </row>
    <row r="6879" spans="1:39" x14ac:dyDescent="0.25">
      <c r="A6879" t="s">
        <v>2780</v>
      </c>
      <c r="B6879">
        <v>1</v>
      </c>
      <c r="C6879" t="s">
        <v>2781</v>
      </c>
      <c r="D6879" t="s">
        <v>171</v>
      </c>
      <c r="E6879">
        <v>28</v>
      </c>
      <c r="F6879" t="s">
        <v>1</v>
      </c>
      <c r="G6879" t="s">
        <v>1453</v>
      </c>
      <c r="H6879">
        <v>8050</v>
      </c>
      <c r="I6879" t="s">
        <v>1454</v>
      </c>
      <c r="J6879">
        <v>1162</v>
      </c>
      <c r="K6879" t="s">
        <v>1449</v>
      </c>
      <c r="L6879" t="s">
        <v>1450</v>
      </c>
      <c r="P6879">
        <v>1073</v>
      </c>
      <c r="Q6879" t="s">
        <v>1393</v>
      </c>
      <c r="R6879" t="s">
        <v>1394</v>
      </c>
      <c r="Y6879">
        <v>1370</v>
      </c>
      <c r="Z6879" t="s">
        <v>477</v>
      </c>
      <c r="AA6879" t="s">
        <v>478</v>
      </c>
      <c r="AB6879">
        <v>13127.664000000001</v>
      </c>
      <c r="AC6879">
        <v>15884.473</v>
      </c>
      <c r="AD6879">
        <v>1</v>
      </c>
      <c r="AE6879">
        <v>0</v>
      </c>
      <c r="AF6879">
        <v>1</v>
      </c>
      <c r="AG6879">
        <v>0</v>
      </c>
      <c r="AH6879">
        <v>13127.66</v>
      </c>
      <c r="AI6879">
        <v>15884.47</v>
      </c>
      <c r="AJ6879">
        <v>2</v>
      </c>
      <c r="AK6879">
        <v>0.5</v>
      </c>
      <c r="AL6879">
        <v>0</v>
      </c>
      <c r="AM6879">
        <v>1</v>
      </c>
    </row>
    <row r="6880" spans="1:39" x14ac:dyDescent="0.25">
      <c r="A6880" t="s">
        <v>2780</v>
      </c>
      <c r="B6880">
        <v>1</v>
      </c>
      <c r="C6880" t="s">
        <v>2781</v>
      </c>
      <c r="D6880" t="s">
        <v>171</v>
      </c>
      <c r="E6880">
        <v>28</v>
      </c>
      <c r="F6880" t="s">
        <v>1</v>
      </c>
      <c r="G6880" t="s">
        <v>1796</v>
      </c>
      <c r="H6880">
        <v>8053</v>
      </c>
      <c r="I6880" t="s">
        <v>1797</v>
      </c>
      <c r="J6880">
        <v>1194</v>
      </c>
      <c r="K6880" t="s">
        <v>367</v>
      </c>
      <c r="L6880" t="s">
        <v>368</v>
      </c>
      <c r="Y6880">
        <v>1375</v>
      </c>
      <c r="Z6880" t="s">
        <v>371</v>
      </c>
      <c r="AA6880" t="s">
        <v>372</v>
      </c>
      <c r="AB6880">
        <v>22098.77</v>
      </c>
      <c r="AC6880">
        <v>26739.511999999999</v>
      </c>
      <c r="AD6880">
        <v>1</v>
      </c>
      <c r="AE6880">
        <v>0</v>
      </c>
      <c r="AF6880">
        <v>1</v>
      </c>
      <c r="AG6880">
        <v>0</v>
      </c>
      <c r="AH6880">
        <v>22098.77</v>
      </c>
      <c r="AI6880">
        <v>26739.51</v>
      </c>
      <c r="AJ6880">
        <v>1</v>
      </c>
      <c r="AK6880">
        <v>1</v>
      </c>
      <c r="AL6880">
        <v>0</v>
      </c>
      <c r="AM6880">
        <v>1</v>
      </c>
    </row>
    <row r="6881" spans="1:39" x14ac:dyDescent="0.25">
      <c r="A6881" t="s">
        <v>2780</v>
      </c>
      <c r="B6881">
        <v>1</v>
      </c>
      <c r="C6881" t="s">
        <v>2781</v>
      </c>
      <c r="D6881" t="s">
        <v>171</v>
      </c>
      <c r="E6881">
        <v>28</v>
      </c>
      <c r="F6881" t="s">
        <v>1</v>
      </c>
      <c r="G6881" t="s">
        <v>1556</v>
      </c>
      <c r="H6881">
        <v>8110</v>
      </c>
      <c r="I6881" t="s">
        <v>1557</v>
      </c>
      <c r="J6881">
        <v>1194</v>
      </c>
      <c r="K6881" t="s">
        <v>367</v>
      </c>
      <c r="L6881" t="s">
        <v>368</v>
      </c>
      <c r="Y6881">
        <v>1375</v>
      </c>
      <c r="Z6881" t="s">
        <v>371</v>
      </c>
      <c r="AA6881" t="s">
        <v>372</v>
      </c>
      <c r="AB6881">
        <v>31803.242999999999</v>
      </c>
      <c r="AC6881">
        <v>38481.923000000003</v>
      </c>
      <c r="AD6881">
        <v>1</v>
      </c>
      <c r="AE6881">
        <v>0</v>
      </c>
      <c r="AF6881">
        <v>1</v>
      </c>
      <c r="AG6881">
        <v>0</v>
      </c>
      <c r="AH6881">
        <v>31803.24</v>
      </c>
      <c r="AI6881">
        <v>38481.919999999998</v>
      </c>
      <c r="AJ6881">
        <v>1</v>
      </c>
      <c r="AK6881">
        <v>1</v>
      </c>
      <c r="AL6881">
        <v>0</v>
      </c>
      <c r="AM6881">
        <v>1</v>
      </c>
    </row>
    <row r="6882" spans="1:39" x14ac:dyDescent="0.25">
      <c r="A6882" t="s">
        <v>2780</v>
      </c>
      <c r="B6882">
        <v>1</v>
      </c>
      <c r="C6882" t="s">
        <v>2781</v>
      </c>
      <c r="D6882" t="s">
        <v>171</v>
      </c>
      <c r="E6882">
        <v>28</v>
      </c>
      <c r="F6882" t="s">
        <v>1</v>
      </c>
      <c r="G6882" t="s">
        <v>921</v>
      </c>
      <c r="H6882">
        <v>8134</v>
      </c>
      <c r="I6882" t="s">
        <v>922</v>
      </c>
      <c r="J6882">
        <v>1014</v>
      </c>
      <c r="K6882" t="s">
        <v>919</v>
      </c>
      <c r="L6882" t="s">
        <v>920</v>
      </c>
      <c r="P6882">
        <v>1005</v>
      </c>
      <c r="Q6882" t="s">
        <v>675</v>
      </c>
      <c r="R6882" t="s">
        <v>676</v>
      </c>
      <c r="Y6882">
        <v>1369</v>
      </c>
      <c r="Z6882" t="s">
        <v>413</v>
      </c>
      <c r="AA6882" t="s">
        <v>414</v>
      </c>
      <c r="AB6882">
        <v>13372.555</v>
      </c>
      <c r="AC6882">
        <v>16378.924000000001</v>
      </c>
      <c r="AD6882">
        <v>4</v>
      </c>
      <c r="AE6882">
        <v>0</v>
      </c>
      <c r="AF6882">
        <v>4</v>
      </c>
      <c r="AG6882">
        <v>0</v>
      </c>
      <c r="AH6882">
        <v>53490.22</v>
      </c>
      <c r="AI6882">
        <v>65515.69</v>
      </c>
      <c r="AJ6882">
        <v>3</v>
      </c>
      <c r="AK6882">
        <v>1.33</v>
      </c>
      <c r="AL6882">
        <v>0</v>
      </c>
      <c r="AM6882">
        <v>1</v>
      </c>
    </row>
    <row r="6883" spans="1:39" x14ac:dyDescent="0.25">
      <c r="A6883" t="s">
        <v>2780</v>
      </c>
      <c r="B6883">
        <v>1</v>
      </c>
      <c r="C6883" t="s">
        <v>2781</v>
      </c>
      <c r="D6883" t="s">
        <v>171</v>
      </c>
      <c r="E6883">
        <v>28</v>
      </c>
      <c r="F6883" t="s">
        <v>1</v>
      </c>
      <c r="G6883" t="s">
        <v>1676</v>
      </c>
      <c r="H6883">
        <v>8295</v>
      </c>
      <c r="I6883" t="s">
        <v>1677</v>
      </c>
      <c r="J6883">
        <v>1164</v>
      </c>
      <c r="K6883" t="s">
        <v>935</v>
      </c>
      <c r="L6883" t="s">
        <v>936</v>
      </c>
      <c r="Y6883">
        <v>1373</v>
      </c>
      <c r="Z6883" t="s">
        <v>453</v>
      </c>
      <c r="AA6883" t="s">
        <v>454</v>
      </c>
      <c r="AB6883">
        <v>19080.526000000002</v>
      </c>
      <c r="AC6883">
        <v>23129.715</v>
      </c>
      <c r="AD6883">
        <v>1.5832999999999999</v>
      </c>
      <c r="AE6883">
        <v>0</v>
      </c>
      <c r="AF6883">
        <v>1.5832999999999999</v>
      </c>
      <c r="AG6883">
        <v>0</v>
      </c>
      <c r="AH6883">
        <v>30210.83</v>
      </c>
      <c r="AI6883">
        <v>36622.050000000003</v>
      </c>
      <c r="AJ6883">
        <v>0</v>
      </c>
      <c r="AK6883">
        <v>0</v>
      </c>
      <c r="AL6883">
        <v>0</v>
      </c>
      <c r="AM6883">
        <v>1</v>
      </c>
    </row>
    <row r="6884" spans="1:39" x14ac:dyDescent="0.25">
      <c r="A6884" t="s">
        <v>2780</v>
      </c>
      <c r="B6884">
        <v>1</v>
      </c>
      <c r="C6884" t="s">
        <v>2781</v>
      </c>
      <c r="D6884" t="s">
        <v>171</v>
      </c>
      <c r="E6884">
        <v>28</v>
      </c>
      <c r="F6884" t="s">
        <v>1</v>
      </c>
      <c r="G6884" t="s">
        <v>933</v>
      </c>
      <c r="H6884">
        <v>8296</v>
      </c>
      <c r="I6884" t="s">
        <v>934</v>
      </c>
      <c r="J6884">
        <v>1164</v>
      </c>
      <c r="K6884" t="s">
        <v>935</v>
      </c>
      <c r="L6884" t="s">
        <v>936</v>
      </c>
      <c r="Y6884">
        <v>1373</v>
      </c>
      <c r="Z6884" t="s">
        <v>453</v>
      </c>
      <c r="AA6884" t="s">
        <v>454</v>
      </c>
      <c r="AB6884">
        <v>22567.244999999999</v>
      </c>
      <c r="AC6884">
        <v>27306.365000000002</v>
      </c>
      <c r="AD6884">
        <v>0.61109999999999998</v>
      </c>
      <c r="AE6884">
        <v>0</v>
      </c>
      <c r="AF6884">
        <v>0.61109999999999998</v>
      </c>
      <c r="AG6884">
        <v>0</v>
      </c>
      <c r="AH6884">
        <v>13791.09</v>
      </c>
      <c r="AI6884">
        <v>16687.22</v>
      </c>
      <c r="AJ6884">
        <v>0</v>
      </c>
      <c r="AK6884">
        <v>0</v>
      </c>
      <c r="AL6884">
        <v>0</v>
      </c>
      <c r="AM6884">
        <v>1</v>
      </c>
    </row>
    <row r="6885" spans="1:39" x14ac:dyDescent="0.25">
      <c r="A6885" t="s">
        <v>2780</v>
      </c>
      <c r="B6885">
        <v>1</v>
      </c>
      <c r="C6885" t="s">
        <v>2781</v>
      </c>
      <c r="D6885" t="s">
        <v>171</v>
      </c>
      <c r="E6885">
        <v>28</v>
      </c>
      <c r="F6885" t="s">
        <v>1</v>
      </c>
      <c r="G6885" t="s">
        <v>937</v>
      </c>
      <c r="H6885">
        <v>8327</v>
      </c>
      <c r="I6885" t="s">
        <v>938</v>
      </c>
      <c r="J6885">
        <v>1204</v>
      </c>
      <c r="K6885" t="s">
        <v>577</v>
      </c>
      <c r="L6885" t="s">
        <v>578</v>
      </c>
      <c r="P6885">
        <v>1201</v>
      </c>
      <c r="Q6885" t="s">
        <v>939</v>
      </c>
      <c r="R6885" t="s">
        <v>940</v>
      </c>
      <c r="Y6885">
        <v>1372</v>
      </c>
      <c r="Z6885" t="s">
        <v>405</v>
      </c>
      <c r="AA6885" t="s">
        <v>406</v>
      </c>
      <c r="AB6885">
        <v>167925.47200000001</v>
      </c>
      <c r="AC6885">
        <v>204624.984</v>
      </c>
      <c r="AD6885">
        <v>0.875</v>
      </c>
      <c r="AE6885">
        <v>0</v>
      </c>
      <c r="AF6885">
        <v>0.875</v>
      </c>
      <c r="AG6885">
        <v>0</v>
      </c>
      <c r="AH6885">
        <v>146934.79</v>
      </c>
      <c r="AI6885">
        <v>179046.86</v>
      </c>
      <c r="AJ6885">
        <v>7</v>
      </c>
      <c r="AK6885">
        <v>0.13</v>
      </c>
      <c r="AL6885">
        <v>0</v>
      </c>
      <c r="AM6885">
        <v>1</v>
      </c>
    </row>
    <row r="6886" spans="1:39" x14ac:dyDescent="0.25">
      <c r="A6886" t="s">
        <v>2780</v>
      </c>
      <c r="B6886">
        <v>1</v>
      </c>
      <c r="C6886" t="s">
        <v>2781</v>
      </c>
      <c r="D6886" t="s">
        <v>171</v>
      </c>
      <c r="E6886">
        <v>28</v>
      </c>
      <c r="F6886" t="s">
        <v>1</v>
      </c>
      <c r="G6886" t="s">
        <v>941</v>
      </c>
      <c r="H6886">
        <v>8328</v>
      </c>
      <c r="I6886" t="s">
        <v>942</v>
      </c>
      <c r="J6886">
        <v>1204</v>
      </c>
      <c r="K6886" t="s">
        <v>577</v>
      </c>
      <c r="L6886" t="s">
        <v>578</v>
      </c>
      <c r="P6886">
        <v>1201</v>
      </c>
      <c r="Q6886" t="s">
        <v>939</v>
      </c>
      <c r="R6886" t="s">
        <v>940</v>
      </c>
      <c r="Y6886">
        <v>1372</v>
      </c>
      <c r="Z6886" t="s">
        <v>405</v>
      </c>
      <c r="AA6886" t="s">
        <v>406</v>
      </c>
      <c r="AB6886">
        <v>171231.731</v>
      </c>
      <c r="AC6886">
        <v>208012.88399999999</v>
      </c>
      <c r="AD6886">
        <v>1.125</v>
      </c>
      <c r="AE6886">
        <v>0</v>
      </c>
      <c r="AF6886">
        <v>1.125</v>
      </c>
      <c r="AG6886">
        <v>0</v>
      </c>
      <c r="AH6886">
        <v>192635.7</v>
      </c>
      <c r="AI6886">
        <v>234014.49</v>
      </c>
      <c r="AJ6886">
        <v>4</v>
      </c>
      <c r="AK6886">
        <v>0.28000000000000003</v>
      </c>
      <c r="AL6886">
        <v>0</v>
      </c>
      <c r="AM6886">
        <v>1</v>
      </c>
    </row>
    <row r="6887" spans="1:39" x14ac:dyDescent="0.25">
      <c r="A6887" t="s">
        <v>2780</v>
      </c>
      <c r="B6887">
        <v>1</v>
      </c>
      <c r="C6887" t="s">
        <v>2781</v>
      </c>
      <c r="D6887" t="s">
        <v>171</v>
      </c>
      <c r="E6887">
        <v>28</v>
      </c>
      <c r="F6887" t="s">
        <v>1</v>
      </c>
      <c r="G6887" t="s">
        <v>1975</v>
      </c>
      <c r="H6887">
        <v>8338</v>
      </c>
      <c r="I6887" t="s">
        <v>1976</v>
      </c>
      <c r="J6887">
        <v>1419</v>
      </c>
      <c r="K6887" t="s">
        <v>665</v>
      </c>
      <c r="L6887" t="s">
        <v>666</v>
      </c>
      <c r="Y6887">
        <v>1369</v>
      </c>
      <c r="Z6887" t="s">
        <v>413</v>
      </c>
      <c r="AA6887" t="s">
        <v>414</v>
      </c>
      <c r="AB6887">
        <v>23298.78</v>
      </c>
      <c r="AC6887">
        <v>28191.527999999998</v>
      </c>
      <c r="AD6887">
        <v>0.1</v>
      </c>
      <c r="AE6887">
        <v>0</v>
      </c>
      <c r="AF6887">
        <v>0.1</v>
      </c>
      <c r="AG6887">
        <v>0</v>
      </c>
      <c r="AH6887">
        <v>2329.88</v>
      </c>
      <c r="AI6887">
        <v>2819.15</v>
      </c>
      <c r="AJ6887">
        <v>0</v>
      </c>
      <c r="AK6887">
        <v>0</v>
      </c>
      <c r="AL6887">
        <v>0</v>
      </c>
      <c r="AM6887">
        <v>1</v>
      </c>
    </row>
    <row r="6888" spans="1:39" x14ac:dyDescent="0.25">
      <c r="A6888" t="s">
        <v>2780</v>
      </c>
      <c r="B6888">
        <v>1</v>
      </c>
      <c r="C6888" t="s">
        <v>2781</v>
      </c>
      <c r="D6888" t="s">
        <v>171</v>
      </c>
      <c r="E6888">
        <v>28</v>
      </c>
      <c r="F6888" t="s">
        <v>1</v>
      </c>
      <c r="G6888" t="s">
        <v>947</v>
      </c>
      <c r="H6888">
        <v>8386</v>
      </c>
      <c r="I6888" t="s">
        <v>948</v>
      </c>
      <c r="P6888">
        <v>1088</v>
      </c>
      <c r="Q6888" t="s">
        <v>949</v>
      </c>
      <c r="R6888" t="s">
        <v>950</v>
      </c>
      <c r="Y6888">
        <v>1373</v>
      </c>
      <c r="Z6888" t="s">
        <v>453</v>
      </c>
      <c r="AA6888" t="s">
        <v>454</v>
      </c>
      <c r="AB6888">
        <v>79911.849000000002</v>
      </c>
      <c r="AC6888">
        <v>97479.459000000003</v>
      </c>
      <c r="AD6888">
        <v>0.3</v>
      </c>
      <c r="AE6888">
        <v>0</v>
      </c>
      <c r="AF6888">
        <v>0.3</v>
      </c>
      <c r="AG6888">
        <v>0</v>
      </c>
      <c r="AH6888">
        <v>23973.55</v>
      </c>
      <c r="AI6888">
        <v>29243.84</v>
      </c>
      <c r="AJ6888">
        <v>0</v>
      </c>
      <c r="AK6888">
        <v>0</v>
      </c>
      <c r="AL6888">
        <v>0</v>
      </c>
      <c r="AM6888">
        <v>1</v>
      </c>
    </row>
    <row r="6889" spans="1:39" x14ac:dyDescent="0.25">
      <c r="A6889" t="s">
        <v>2780</v>
      </c>
      <c r="B6889">
        <v>1</v>
      </c>
      <c r="C6889" t="s">
        <v>2781</v>
      </c>
      <c r="D6889" t="s">
        <v>171</v>
      </c>
      <c r="E6889">
        <v>28</v>
      </c>
      <c r="F6889" t="s">
        <v>1</v>
      </c>
      <c r="G6889" t="s">
        <v>951</v>
      </c>
      <c r="H6889">
        <v>8388</v>
      </c>
      <c r="I6889" t="s">
        <v>952</v>
      </c>
      <c r="J6889">
        <v>1272</v>
      </c>
      <c r="K6889" t="s">
        <v>953</v>
      </c>
      <c r="L6889" t="s">
        <v>954</v>
      </c>
      <c r="P6889">
        <v>1088</v>
      </c>
      <c r="Q6889" t="s">
        <v>949</v>
      </c>
      <c r="R6889" t="s">
        <v>950</v>
      </c>
      <c r="Y6889">
        <v>1373</v>
      </c>
      <c r="Z6889" t="s">
        <v>453</v>
      </c>
      <c r="AA6889" t="s">
        <v>454</v>
      </c>
      <c r="AB6889">
        <v>52540.252999999997</v>
      </c>
      <c r="AC6889">
        <v>63869.398999999998</v>
      </c>
      <c r="AD6889">
        <v>1.1667000000000001</v>
      </c>
      <c r="AE6889">
        <v>0</v>
      </c>
      <c r="AF6889">
        <v>1.1667000000000001</v>
      </c>
      <c r="AG6889">
        <v>0</v>
      </c>
      <c r="AH6889">
        <v>61296.959999999999</v>
      </c>
      <c r="AI6889">
        <v>74514.3</v>
      </c>
      <c r="AJ6889">
        <v>0</v>
      </c>
      <c r="AK6889">
        <v>0</v>
      </c>
      <c r="AL6889">
        <v>0</v>
      </c>
      <c r="AM6889">
        <v>1</v>
      </c>
    </row>
    <row r="6890" spans="1:39" x14ac:dyDescent="0.25">
      <c r="A6890" t="s">
        <v>2780</v>
      </c>
      <c r="B6890">
        <v>1</v>
      </c>
      <c r="C6890" t="s">
        <v>2781</v>
      </c>
      <c r="D6890" t="s">
        <v>171</v>
      </c>
      <c r="E6890">
        <v>28</v>
      </c>
      <c r="F6890" t="s">
        <v>1</v>
      </c>
      <c r="G6890" t="s">
        <v>957</v>
      </c>
      <c r="H6890">
        <v>8406</v>
      </c>
      <c r="I6890" t="s">
        <v>958</v>
      </c>
      <c r="J6890">
        <v>1006</v>
      </c>
      <c r="K6890" t="s">
        <v>409</v>
      </c>
      <c r="L6890" t="s">
        <v>410</v>
      </c>
      <c r="P6890">
        <v>1004</v>
      </c>
      <c r="Q6890" t="s">
        <v>411</v>
      </c>
      <c r="R6890" t="s">
        <v>412</v>
      </c>
      <c r="Y6890">
        <v>1369</v>
      </c>
      <c r="Z6890" t="s">
        <v>413</v>
      </c>
      <c r="AA6890" t="s">
        <v>414</v>
      </c>
      <c r="AB6890">
        <v>7018.1229999999996</v>
      </c>
      <c r="AC6890">
        <v>8629.4979999999996</v>
      </c>
      <c r="AD6890">
        <v>3.1</v>
      </c>
      <c r="AE6890">
        <v>0</v>
      </c>
      <c r="AF6890">
        <v>3.1</v>
      </c>
      <c r="AG6890">
        <v>0</v>
      </c>
      <c r="AH6890">
        <v>21756.18</v>
      </c>
      <c r="AI6890">
        <v>26751.439999999999</v>
      </c>
      <c r="AJ6890">
        <v>3</v>
      </c>
      <c r="AK6890">
        <v>1.03</v>
      </c>
      <c r="AL6890">
        <v>0</v>
      </c>
      <c r="AM6890">
        <v>1</v>
      </c>
    </row>
    <row r="6891" spans="1:39" x14ac:dyDescent="0.25">
      <c r="A6891" t="s">
        <v>2780</v>
      </c>
      <c r="B6891">
        <v>1</v>
      </c>
      <c r="C6891" t="s">
        <v>2781</v>
      </c>
      <c r="D6891" t="s">
        <v>171</v>
      </c>
      <c r="E6891">
        <v>28</v>
      </c>
      <c r="F6891" t="s">
        <v>1</v>
      </c>
      <c r="G6891" t="s">
        <v>2363</v>
      </c>
      <c r="H6891">
        <v>8433</v>
      </c>
      <c r="I6891" t="s">
        <v>2364</v>
      </c>
      <c r="J6891">
        <v>1017</v>
      </c>
      <c r="K6891" t="s">
        <v>1682</v>
      </c>
      <c r="L6891" t="s">
        <v>1683</v>
      </c>
      <c r="P6891">
        <v>1021</v>
      </c>
      <c r="Q6891" t="s">
        <v>805</v>
      </c>
      <c r="R6891" t="s">
        <v>806</v>
      </c>
      <c r="Y6891">
        <v>1376</v>
      </c>
      <c r="Z6891" t="s">
        <v>377</v>
      </c>
      <c r="AA6891" t="s">
        <v>378</v>
      </c>
      <c r="AB6891">
        <v>160733.72</v>
      </c>
      <c r="AC6891">
        <v>196898.807</v>
      </c>
      <c r="AD6891">
        <v>0.16669999999999999</v>
      </c>
      <c r="AE6891">
        <v>8.3299999999999999E-2</v>
      </c>
      <c r="AF6891">
        <v>0.25</v>
      </c>
      <c r="AG6891">
        <v>0</v>
      </c>
      <c r="AH6891">
        <v>40183.43</v>
      </c>
      <c r="AI6891">
        <v>49224.7</v>
      </c>
      <c r="AJ6891">
        <v>0</v>
      </c>
      <c r="AK6891">
        <v>0</v>
      </c>
      <c r="AL6891">
        <v>0</v>
      </c>
      <c r="AM6891">
        <v>1</v>
      </c>
    </row>
    <row r="6892" spans="1:39" x14ac:dyDescent="0.25">
      <c r="A6892" t="s">
        <v>2780</v>
      </c>
      <c r="B6892">
        <v>1</v>
      </c>
      <c r="C6892" t="s">
        <v>2781</v>
      </c>
      <c r="D6892" t="s">
        <v>171</v>
      </c>
      <c r="E6892">
        <v>28</v>
      </c>
      <c r="F6892" t="s">
        <v>1</v>
      </c>
      <c r="G6892" t="s">
        <v>1457</v>
      </c>
      <c r="H6892">
        <v>8441</v>
      </c>
      <c r="I6892" t="s">
        <v>1458</v>
      </c>
      <c r="J6892">
        <v>1006</v>
      </c>
      <c r="K6892" t="s">
        <v>409</v>
      </c>
      <c r="L6892" t="s">
        <v>410</v>
      </c>
      <c r="P6892">
        <v>1004</v>
      </c>
      <c r="Q6892" t="s">
        <v>411</v>
      </c>
      <c r="R6892" t="s">
        <v>412</v>
      </c>
      <c r="Y6892">
        <v>1369</v>
      </c>
      <c r="Z6892" t="s">
        <v>413</v>
      </c>
      <c r="AA6892" t="s">
        <v>414</v>
      </c>
      <c r="AB6892">
        <v>8691.0740000000005</v>
      </c>
      <c r="AC6892">
        <v>10776.925999999999</v>
      </c>
      <c r="AD6892">
        <v>0.2</v>
      </c>
      <c r="AE6892">
        <v>0</v>
      </c>
      <c r="AF6892">
        <v>0.2</v>
      </c>
      <c r="AG6892">
        <v>0</v>
      </c>
      <c r="AH6892">
        <v>1738.21</v>
      </c>
      <c r="AI6892">
        <v>2155.39</v>
      </c>
      <c r="AJ6892">
        <v>1</v>
      </c>
      <c r="AK6892">
        <v>0.2</v>
      </c>
      <c r="AL6892">
        <v>0</v>
      </c>
      <c r="AM6892">
        <v>1</v>
      </c>
    </row>
    <row r="6893" spans="1:39" x14ac:dyDescent="0.25">
      <c r="A6893" t="s">
        <v>2780</v>
      </c>
      <c r="B6893">
        <v>1</v>
      </c>
      <c r="C6893" t="s">
        <v>2781</v>
      </c>
      <c r="D6893" t="s">
        <v>171</v>
      </c>
      <c r="E6893">
        <v>28</v>
      </c>
      <c r="F6893" t="s">
        <v>1</v>
      </c>
      <c r="G6893" t="s">
        <v>959</v>
      </c>
      <c r="H6893">
        <v>8476</v>
      </c>
      <c r="I6893" t="s">
        <v>960</v>
      </c>
      <c r="J6893">
        <v>1419</v>
      </c>
      <c r="K6893" t="s">
        <v>665</v>
      </c>
      <c r="L6893" t="s">
        <v>666</v>
      </c>
      <c r="Y6893">
        <v>1369</v>
      </c>
      <c r="Z6893" t="s">
        <v>413</v>
      </c>
      <c r="AA6893" t="s">
        <v>414</v>
      </c>
      <c r="AB6893">
        <v>40587.788</v>
      </c>
      <c r="AC6893">
        <v>50328.851000000002</v>
      </c>
      <c r="AD6893">
        <v>0.125</v>
      </c>
      <c r="AE6893">
        <v>0</v>
      </c>
      <c r="AF6893">
        <v>0.125</v>
      </c>
      <c r="AG6893">
        <v>0</v>
      </c>
      <c r="AH6893">
        <v>5073.47</v>
      </c>
      <c r="AI6893">
        <v>6291.11</v>
      </c>
      <c r="AJ6893">
        <v>1</v>
      </c>
      <c r="AK6893">
        <v>0.13</v>
      </c>
      <c r="AL6893">
        <v>0</v>
      </c>
      <c r="AM6893">
        <v>1</v>
      </c>
    </row>
    <row r="6894" spans="1:39" x14ac:dyDescent="0.25">
      <c r="A6894" t="s">
        <v>2780</v>
      </c>
      <c r="B6894">
        <v>1</v>
      </c>
      <c r="C6894" t="s">
        <v>2781</v>
      </c>
      <c r="D6894" t="s">
        <v>171</v>
      </c>
      <c r="E6894">
        <v>28</v>
      </c>
      <c r="F6894" t="s">
        <v>1</v>
      </c>
      <c r="G6894" t="s">
        <v>965</v>
      </c>
      <c r="H6894">
        <v>8491</v>
      </c>
      <c r="I6894" t="s">
        <v>966</v>
      </c>
      <c r="J6894">
        <v>1430</v>
      </c>
      <c r="K6894" t="s">
        <v>499</v>
      </c>
      <c r="L6894" t="s">
        <v>500</v>
      </c>
      <c r="Y6894">
        <v>1374</v>
      </c>
      <c r="Z6894" t="s">
        <v>393</v>
      </c>
      <c r="AA6894" t="s">
        <v>394</v>
      </c>
      <c r="AB6894">
        <v>59039.199999999997</v>
      </c>
      <c r="AC6894">
        <v>73015.319000000003</v>
      </c>
      <c r="AD6894">
        <v>0.6</v>
      </c>
      <c r="AE6894">
        <v>0</v>
      </c>
      <c r="AF6894">
        <v>0.6</v>
      </c>
      <c r="AG6894">
        <v>0</v>
      </c>
      <c r="AH6894">
        <v>35423.519999999997</v>
      </c>
      <c r="AI6894">
        <v>43809.19</v>
      </c>
      <c r="AJ6894">
        <v>1</v>
      </c>
      <c r="AK6894">
        <v>0.6</v>
      </c>
      <c r="AL6894">
        <v>0</v>
      </c>
      <c r="AM6894">
        <v>1</v>
      </c>
    </row>
    <row r="6895" spans="1:39" x14ac:dyDescent="0.25">
      <c r="A6895" t="s">
        <v>2780</v>
      </c>
      <c r="B6895">
        <v>1</v>
      </c>
      <c r="C6895" t="s">
        <v>2781</v>
      </c>
      <c r="D6895" t="s">
        <v>171</v>
      </c>
      <c r="E6895">
        <v>28</v>
      </c>
      <c r="F6895" t="s">
        <v>1</v>
      </c>
      <c r="G6895" t="s">
        <v>971</v>
      </c>
      <c r="H6895">
        <v>8575</v>
      </c>
      <c r="I6895" t="s">
        <v>972</v>
      </c>
      <c r="J6895">
        <v>1430</v>
      </c>
      <c r="K6895" t="s">
        <v>499</v>
      </c>
      <c r="L6895" t="s">
        <v>500</v>
      </c>
      <c r="Y6895">
        <v>1374</v>
      </c>
      <c r="Z6895" t="s">
        <v>393</v>
      </c>
      <c r="AA6895" t="s">
        <v>394</v>
      </c>
      <c r="AB6895">
        <v>66808.997000000003</v>
      </c>
      <c r="AC6895">
        <v>82843.157000000007</v>
      </c>
      <c r="AD6895">
        <v>0.25</v>
      </c>
      <c r="AE6895">
        <v>0</v>
      </c>
      <c r="AF6895">
        <v>0.25</v>
      </c>
      <c r="AG6895">
        <v>0</v>
      </c>
      <c r="AH6895">
        <v>16702.25</v>
      </c>
      <c r="AI6895">
        <v>20710.79</v>
      </c>
      <c r="AJ6895">
        <v>1</v>
      </c>
      <c r="AK6895">
        <v>0.25</v>
      </c>
      <c r="AL6895">
        <v>0</v>
      </c>
      <c r="AM6895">
        <v>1</v>
      </c>
    </row>
    <row r="6896" spans="1:39" x14ac:dyDescent="0.25">
      <c r="A6896" t="s">
        <v>2780</v>
      </c>
      <c r="B6896">
        <v>1</v>
      </c>
      <c r="C6896" t="s">
        <v>2781</v>
      </c>
      <c r="D6896" t="s">
        <v>171</v>
      </c>
      <c r="E6896">
        <v>28</v>
      </c>
      <c r="F6896" t="s">
        <v>1</v>
      </c>
      <c r="G6896" t="s">
        <v>975</v>
      </c>
      <c r="H6896">
        <v>8640</v>
      </c>
      <c r="I6896" t="s">
        <v>976</v>
      </c>
      <c r="J6896">
        <v>1076</v>
      </c>
      <c r="K6896" t="s">
        <v>727</v>
      </c>
      <c r="L6896" t="s">
        <v>728</v>
      </c>
      <c r="Y6896">
        <v>1369</v>
      </c>
      <c r="Z6896" t="s">
        <v>413</v>
      </c>
      <c r="AA6896" t="s">
        <v>414</v>
      </c>
      <c r="AB6896">
        <v>6835.8959999999997</v>
      </c>
      <c r="AC6896">
        <v>8476.5120000000006</v>
      </c>
      <c r="AD6896">
        <v>1</v>
      </c>
      <c r="AE6896">
        <v>0</v>
      </c>
      <c r="AF6896">
        <v>1</v>
      </c>
      <c r="AG6896">
        <v>0</v>
      </c>
      <c r="AH6896">
        <v>6835.9</v>
      </c>
      <c r="AI6896">
        <v>8476.51</v>
      </c>
      <c r="AJ6896">
        <v>0</v>
      </c>
      <c r="AK6896">
        <v>0</v>
      </c>
      <c r="AL6896">
        <v>0</v>
      </c>
      <c r="AM6896">
        <v>1</v>
      </c>
    </row>
    <row r="6897" spans="1:39" x14ac:dyDescent="0.25">
      <c r="A6897" t="s">
        <v>2780</v>
      </c>
      <c r="B6897">
        <v>1</v>
      </c>
      <c r="C6897" t="s">
        <v>2781</v>
      </c>
      <c r="D6897" t="s">
        <v>171</v>
      </c>
      <c r="E6897">
        <v>28</v>
      </c>
      <c r="F6897" t="s">
        <v>1</v>
      </c>
      <c r="G6897" t="s">
        <v>1461</v>
      </c>
      <c r="H6897">
        <v>8675</v>
      </c>
      <c r="I6897" t="s">
        <v>1462</v>
      </c>
      <c r="J6897">
        <v>1414</v>
      </c>
      <c r="K6897" t="s">
        <v>437</v>
      </c>
      <c r="L6897" t="s">
        <v>438</v>
      </c>
      <c r="Y6897">
        <v>1374</v>
      </c>
      <c r="Z6897" t="s">
        <v>393</v>
      </c>
      <c r="AA6897" t="s">
        <v>394</v>
      </c>
      <c r="AB6897">
        <v>79437.785999999993</v>
      </c>
      <c r="AC6897">
        <v>96255.759000000005</v>
      </c>
      <c r="AD6897">
        <v>0.66669999999999996</v>
      </c>
      <c r="AE6897">
        <v>0</v>
      </c>
      <c r="AF6897">
        <v>0.66669999999999996</v>
      </c>
      <c r="AG6897">
        <v>0</v>
      </c>
      <c r="AH6897">
        <v>52958.52</v>
      </c>
      <c r="AI6897">
        <v>64170.51</v>
      </c>
      <c r="AJ6897">
        <v>5</v>
      </c>
      <c r="AK6897">
        <v>0.13</v>
      </c>
      <c r="AL6897">
        <v>0</v>
      </c>
      <c r="AM6897">
        <v>1</v>
      </c>
    </row>
    <row r="6898" spans="1:39" x14ac:dyDescent="0.25">
      <c r="A6898" t="s">
        <v>2780</v>
      </c>
      <c r="B6898">
        <v>1</v>
      </c>
      <c r="C6898" t="s">
        <v>2781</v>
      </c>
      <c r="D6898" t="s">
        <v>171</v>
      </c>
      <c r="E6898">
        <v>28</v>
      </c>
      <c r="F6898" t="s">
        <v>1</v>
      </c>
      <c r="G6898" t="s">
        <v>1694</v>
      </c>
      <c r="H6898">
        <v>8751</v>
      </c>
      <c r="I6898" t="s">
        <v>1695</v>
      </c>
      <c r="J6898">
        <v>1469</v>
      </c>
      <c r="K6898" t="s">
        <v>1435</v>
      </c>
      <c r="L6898" t="s">
        <v>1436</v>
      </c>
      <c r="P6898">
        <v>1103</v>
      </c>
      <c r="Q6898" t="s">
        <v>1437</v>
      </c>
      <c r="R6898" t="s">
        <v>1438</v>
      </c>
      <c r="Y6898">
        <v>1374</v>
      </c>
      <c r="Z6898" t="s">
        <v>393</v>
      </c>
      <c r="AA6898" t="s">
        <v>394</v>
      </c>
      <c r="AB6898">
        <v>37428.120000000003</v>
      </c>
      <c r="AC6898">
        <v>45288.025000000001</v>
      </c>
      <c r="AD6898">
        <v>8.3299999999999999E-2</v>
      </c>
      <c r="AE6898">
        <v>0</v>
      </c>
      <c r="AF6898">
        <v>8.3299999999999999E-2</v>
      </c>
      <c r="AG6898">
        <v>0</v>
      </c>
      <c r="AH6898">
        <v>3119.01</v>
      </c>
      <c r="AI6898">
        <v>3774</v>
      </c>
      <c r="AJ6898">
        <v>0</v>
      </c>
      <c r="AK6898">
        <v>0</v>
      </c>
      <c r="AL6898">
        <v>0</v>
      </c>
      <c r="AM6898">
        <v>1</v>
      </c>
    </row>
    <row r="6899" spans="1:39" x14ac:dyDescent="0.25">
      <c r="A6899" t="s">
        <v>2780</v>
      </c>
      <c r="B6899">
        <v>1</v>
      </c>
      <c r="C6899" t="s">
        <v>2781</v>
      </c>
      <c r="D6899" t="s">
        <v>171</v>
      </c>
      <c r="E6899">
        <v>28</v>
      </c>
      <c r="F6899" t="s">
        <v>1</v>
      </c>
      <c r="G6899" t="s">
        <v>981</v>
      </c>
      <c r="H6899">
        <v>8805</v>
      </c>
      <c r="I6899" t="s">
        <v>982</v>
      </c>
      <c r="J6899">
        <v>1064</v>
      </c>
      <c r="K6899" t="s">
        <v>529</v>
      </c>
      <c r="L6899" t="s">
        <v>530</v>
      </c>
      <c r="P6899">
        <v>1066</v>
      </c>
      <c r="Q6899" t="s">
        <v>531</v>
      </c>
      <c r="R6899" t="s">
        <v>532</v>
      </c>
      <c r="Y6899">
        <v>1373</v>
      </c>
      <c r="Z6899" t="s">
        <v>453</v>
      </c>
      <c r="AA6899" t="s">
        <v>454</v>
      </c>
      <c r="AB6899">
        <v>27013.7</v>
      </c>
      <c r="AC6899">
        <v>33005.989000000001</v>
      </c>
      <c r="AD6899">
        <v>0.89290000000000003</v>
      </c>
      <c r="AE6899">
        <v>0</v>
      </c>
      <c r="AF6899">
        <v>0.89290000000000003</v>
      </c>
      <c r="AG6899">
        <v>0</v>
      </c>
      <c r="AH6899">
        <v>24119.37</v>
      </c>
      <c r="AI6899">
        <v>29469.63</v>
      </c>
      <c r="AJ6899">
        <v>2</v>
      </c>
      <c r="AK6899">
        <v>0.45</v>
      </c>
      <c r="AL6899">
        <v>0</v>
      </c>
      <c r="AM6899">
        <v>1</v>
      </c>
    </row>
    <row r="6900" spans="1:39" x14ac:dyDescent="0.25">
      <c r="A6900" t="s">
        <v>2780</v>
      </c>
      <c r="B6900">
        <v>1</v>
      </c>
      <c r="C6900" t="s">
        <v>2781</v>
      </c>
      <c r="D6900" t="s">
        <v>171</v>
      </c>
      <c r="E6900">
        <v>28</v>
      </c>
      <c r="F6900" t="s">
        <v>1</v>
      </c>
      <c r="G6900" t="s">
        <v>985</v>
      </c>
      <c r="H6900">
        <v>10109</v>
      </c>
      <c r="I6900" t="s">
        <v>986</v>
      </c>
      <c r="J6900">
        <v>1447</v>
      </c>
      <c r="K6900" t="s">
        <v>987</v>
      </c>
      <c r="L6900" t="s">
        <v>988</v>
      </c>
      <c r="P6900">
        <v>1090</v>
      </c>
      <c r="Q6900" t="s">
        <v>621</v>
      </c>
      <c r="R6900" t="s">
        <v>622</v>
      </c>
      <c r="Y6900">
        <v>1376</v>
      </c>
      <c r="Z6900" t="s">
        <v>377</v>
      </c>
      <c r="AA6900" t="s">
        <v>378</v>
      </c>
      <c r="AB6900">
        <v>689451.74</v>
      </c>
      <c r="AC6900">
        <v>834236.62699999998</v>
      </c>
      <c r="AD6900">
        <v>6.8999999999999999E-3</v>
      </c>
      <c r="AE6900">
        <v>0</v>
      </c>
      <c r="AF6900">
        <v>6.8999999999999999E-3</v>
      </c>
      <c r="AG6900">
        <v>0</v>
      </c>
      <c r="AH6900">
        <v>4787.8599999999997</v>
      </c>
      <c r="AI6900">
        <v>5793.31</v>
      </c>
      <c r="AJ6900">
        <v>0</v>
      </c>
      <c r="AK6900">
        <v>0</v>
      </c>
      <c r="AL6900">
        <v>0</v>
      </c>
      <c r="AM6900">
        <v>1</v>
      </c>
    </row>
    <row r="6901" spans="1:39" x14ac:dyDescent="0.25">
      <c r="A6901" t="s">
        <v>2780</v>
      </c>
      <c r="B6901">
        <v>1</v>
      </c>
      <c r="C6901" t="s">
        <v>2781</v>
      </c>
      <c r="D6901" t="s">
        <v>171</v>
      </c>
      <c r="E6901">
        <v>28</v>
      </c>
      <c r="F6901" t="s">
        <v>1</v>
      </c>
      <c r="G6901" t="s">
        <v>1255</v>
      </c>
      <c r="H6901">
        <v>10235</v>
      </c>
      <c r="I6901" t="s">
        <v>1256</v>
      </c>
      <c r="J6901">
        <v>1440</v>
      </c>
      <c r="K6901" t="s">
        <v>999</v>
      </c>
      <c r="L6901" t="s">
        <v>1000</v>
      </c>
      <c r="Y6901">
        <v>1376</v>
      </c>
      <c r="Z6901" t="s">
        <v>377</v>
      </c>
      <c r="AA6901" t="s">
        <v>378</v>
      </c>
      <c r="AB6901">
        <v>451472.196</v>
      </c>
      <c r="AC6901">
        <v>553053.44099999999</v>
      </c>
      <c r="AD6901">
        <v>0.05</v>
      </c>
      <c r="AE6901">
        <v>0</v>
      </c>
      <c r="AF6901">
        <v>0.05</v>
      </c>
      <c r="AG6901">
        <v>0</v>
      </c>
      <c r="AH6901">
        <v>22573.61</v>
      </c>
      <c r="AI6901">
        <v>27652.67</v>
      </c>
      <c r="AJ6901">
        <v>1</v>
      </c>
      <c r="AK6901">
        <v>0.05</v>
      </c>
      <c r="AL6901">
        <v>0</v>
      </c>
      <c r="AM6901">
        <v>1</v>
      </c>
    </row>
    <row r="6902" spans="1:39" x14ac:dyDescent="0.25">
      <c r="A6902" t="s">
        <v>2780</v>
      </c>
      <c r="B6902">
        <v>1</v>
      </c>
      <c r="C6902" t="s">
        <v>2781</v>
      </c>
      <c r="D6902" t="s">
        <v>171</v>
      </c>
      <c r="E6902">
        <v>28</v>
      </c>
      <c r="F6902" t="s">
        <v>1</v>
      </c>
      <c r="G6902" t="s">
        <v>991</v>
      </c>
      <c r="H6902">
        <v>10278</v>
      </c>
      <c r="I6902" t="s">
        <v>992</v>
      </c>
      <c r="P6902">
        <v>1005</v>
      </c>
      <c r="Q6902" t="s">
        <v>675</v>
      </c>
      <c r="R6902" t="s">
        <v>676</v>
      </c>
      <c r="Y6902">
        <v>1369</v>
      </c>
      <c r="Z6902" t="s">
        <v>413</v>
      </c>
      <c r="AA6902" t="s">
        <v>414</v>
      </c>
      <c r="AB6902">
        <v>12801.382</v>
      </c>
      <c r="AC6902">
        <v>15537.02</v>
      </c>
      <c r="AD6902">
        <v>20</v>
      </c>
      <c r="AE6902">
        <v>0</v>
      </c>
      <c r="AF6902">
        <v>20</v>
      </c>
      <c r="AG6902">
        <v>0</v>
      </c>
      <c r="AH6902">
        <v>256027.64</v>
      </c>
      <c r="AI6902">
        <v>310740.40000000002</v>
      </c>
      <c r="AJ6902">
        <v>3</v>
      </c>
      <c r="AK6902">
        <v>6.67</v>
      </c>
      <c r="AL6902">
        <v>0</v>
      </c>
      <c r="AM6902">
        <v>1</v>
      </c>
    </row>
    <row r="6903" spans="1:39" x14ac:dyDescent="0.25">
      <c r="A6903" t="s">
        <v>2780</v>
      </c>
      <c r="B6903">
        <v>1</v>
      </c>
      <c r="C6903" t="s">
        <v>2781</v>
      </c>
      <c r="D6903" t="s">
        <v>171</v>
      </c>
      <c r="E6903">
        <v>28</v>
      </c>
      <c r="F6903" t="s">
        <v>1</v>
      </c>
      <c r="G6903" t="s">
        <v>1261</v>
      </c>
      <c r="H6903">
        <v>10316</v>
      </c>
      <c r="I6903" t="s">
        <v>1262</v>
      </c>
      <c r="J6903">
        <v>1440</v>
      </c>
      <c r="K6903" t="s">
        <v>999</v>
      </c>
      <c r="L6903" t="s">
        <v>1000</v>
      </c>
      <c r="Y6903">
        <v>1376</v>
      </c>
      <c r="Z6903" t="s">
        <v>377</v>
      </c>
      <c r="AA6903" t="s">
        <v>378</v>
      </c>
      <c r="AB6903">
        <v>451472.196</v>
      </c>
      <c r="AC6903">
        <v>553053.44099999999</v>
      </c>
      <c r="AD6903">
        <v>0.1</v>
      </c>
      <c r="AE6903">
        <v>0</v>
      </c>
      <c r="AF6903">
        <v>0.1</v>
      </c>
      <c r="AG6903">
        <v>0</v>
      </c>
      <c r="AH6903">
        <v>45147.22</v>
      </c>
      <c r="AI6903">
        <v>55305.34</v>
      </c>
      <c r="AJ6903">
        <v>0</v>
      </c>
      <c r="AK6903">
        <v>0</v>
      </c>
      <c r="AL6903">
        <v>0</v>
      </c>
      <c r="AM6903">
        <v>1</v>
      </c>
    </row>
    <row r="6904" spans="1:39" x14ac:dyDescent="0.25">
      <c r="A6904" t="s">
        <v>2780</v>
      </c>
      <c r="B6904">
        <v>1</v>
      </c>
      <c r="C6904" t="s">
        <v>2781</v>
      </c>
      <c r="D6904" t="s">
        <v>171</v>
      </c>
      <c r="E6904">
        <v>28</v>
      </c>
      <c r="F6904" t="s">
        <v>1</v>
      </c>
      <c r="G6904" t="s">
        <v>1001</v>
      </c>
      <c r="H6904">
        <v>10352</v>
      </c>
      <c r="I6904" t="s">
        <v>1002</v>
      </c>
      <c r="J6904">
        <v>1015</v>
      </c>
      <c r="K6904" t="s">
        <v>655</v>
      </c>
      <c r="L6904" t="s">
        <v>656</v>
      </c>
      <c r="P6904">
        <v>1236</v>
      </c>
      <c r="Q6904" t="s">
        <v>1003</v>
      </c>
      <c r="R6904" t="s">
        <v>1004</v>
      </c>
      <c r="Y6904">
        <v>1374</v>
      </c>
      <c r="Z6904" t="s">
        <v>393</v>
      </c>
      <c r="AA6904" t="s">
        <v>394</v>
      </c>
      <c r="AB6904">
        <v>55425.826999999997</v>
      </c>
      <c r="AC6904">
        <v>69164.654999999999</v>
      </c>
      <c r="AD6904">
        <v>0.72219999999999995</v>
      </c>
      <c r="AE6904">
        <v>0</v>
      </c>
      <c r="AF6904">
        <v>0.72219999999999995</v>
      </c>
      <c r="AG6904">
        <v>0</v>
      </c>
      <c r="AH6904">
        <v>40029.760000000002</v>
      </c>
      <c r="AI6904">
        <v>49952.25</v>
      </c>
      <c r="AJ6904">
        <v>0</v>
      </c>
      <c r="AK6904">
        <v>0</v>
      </c>
      <c r="AL6904">
        <v>0</v>
      </c>
      <c r="AM6904">
        <v>1</v>
      </c>
    </row>
    <row r="6905" spans="1:39" x14ac:dyDescent="0.25">
      <c r="A6905" t="s">
        <v>2780</v>
      </c>
      <c r="B6905">
        <v>1</v>
      </c>
      <c r="C6905" t="s">
        <v>2781</v>
      </c>
      <c r="D6905" t="s">
        <v>171</v>
      </c>
      <c r="E6905">
        <v>28</v>
      </c>
      <c r="F6905" t="s">
        <v>1</v>
      </c>
      <c r="G6905" t="s">
        <v>1265</v>
      </c>
      <c r="H6905">
        <v>10411</v>
      </c>
      <c r="I6905" t="s">
        <v>1266</v>
      </c>
      <c r="J6905">
        <v>1416</v>
      </c>
      <c r="K6905" t="s">
        <v>643</v>
      </c>
      <c r="L6905" t="s">
        <v>644</v>
      </c>
      <c r="Y6905">
        <v>1372</v>
      </c>
      <c r="Z6905" t="s">
        <v>405</v>
      </c>
      <c r="AA6905" t="s">
        <v>406</v>
      </c>
      <c r="AB6905">
        <v>8854.7360000000008</v>
      </c>
      <c r="AC6905">
        <v>10714.23</v>
      </c>
      <c r="AD6905">
        <v>0.3</v>
      </c>
      <c r="AE6905">
        <v>0.125</v>
      </c>
      <c r="AF6905">
        <v>0.42499999999999999</v>
      </c>
      <c r="AG6905">
        <v>0</v>
      </c>
      <c r="AH6905">
        <v>3763.26</v>
      </c>
      <c r="AI6905">
        <v>4553.55</v>
      </c>
      <c r="AJ6905">
        <v>0</v>
      </c>
      <c r="AK6905">
        <v>0</v>
      </c>
      <c r="AL6905">
        <v>0</v>
      </c>
      <c r="AM6905">
        <v>1</v>
      </c>
    </row>
    <row r="6906" spans="1:39" x14ac:dyDescent="0.25">
      <c r="A6906" t="s">
        <v>2780</v>
      </c>
      <c r="B6906">
        <v>1</v>
      </c>
      <c r="C6906" t="s">
        <v>2781</v>
      </c>
      <c r="D6906" t="s">
        <v>171</v>
      </c>
      <c r="E6906">
        <v>28</v>
      </c>
      <c r="F6906" t="s">
        <v>1</v>
      </c>
      <c r="G6906" t="s">
        <v>1007</v>
      </c>
      <c r="H6906">
        <v>10412</v>
      </c>
      <c r="I6906" t="s">
        <v>1008</v>
      </c>
      <c r="J6906">
        <v>1416</v>
      </c>
      <c r="K6906" t="s">
        <v>643</v>
      </c>
      <c r="L6906" t="s">
        <v>644</v>
      </c>
      <c r="Y6906">
        <v>1372</v>
      </c>
      <c r="Z6906" t="s">
        <v>405</v>
      </c>
      <c r="AA6906" t="s">
        <v>406</v>
      </c>
      <c r="AB6906">
        <v>6585.7089999999998</v>
      </c>
      <c r="AC6906">
        <v>7968.7070000000003</v>
      </c>
      <c r="AD6906">
        <v>0.32140000000000002</v>
      </c>
      <c r="AE6906">
        <v>0.53569999999999995</v>
      </c>
      <c r="AF6906">
        <v>0.85709999999999997</v>
      </c>
      <c r="AG6906">
        <v>0</v>
      </c>
      <c r="AH6906">
        <v>5644.89</v>
      </c>
      <c r="AI6906">
        <v>6830.32</v>
      </c>
      <c r="AJ6906">
        <v>0</v>
      </c>
      <c r="AK6906">
        <v>0</v>
      </c>
      <c r="AL6906">
        <v>0</v>
      </c>
      <c r="AM6906">
        <v>1</v>
      </c>
    </row>
    <row r="6907" spans="1:39" x14ac:dyDescent="0.25">
      <c r="A6907" t="s">
        <v>2780</v>
      </c>
      <c r="B6907">
        <v>1</v>
      </c>
      <c r="C6907" t="s">
        <v>2781</v>
      </c>
      <c r="D6907" t="s">
        <v>171</v>
      </c>
      <c r="E6907">
        <v>28</v>
      </c>
      <c r="F6907" t="s">
        <v>1</v>
      </c>
      <c r="G6907" t="s">
        <v>1849</v>
      </c>
      <c r="H6907">
        <v>10417</v>
      </c>
      <c r="I6907" t="s">
        <v>1850</v>
      </c>
      <c r="J6907">
        <v>1018</v>
      </c>
      <c r="K6907" t="s">
        <v>467</v>
      </c>
      <c r="L6907" t="s">
        <v>468</v>
      </c>
      <c r="P6907">
        <v>1250</v>
      </c>
      <c r="Q6907" t="s">
        <v>1011</v>
      </c>
      <c r="R6907" t="s">
        <v>1012</v>
      </c>
      <c r="Y6907">
        <v>1376</v>
      </c>
      <c r="Z6907" t="s">
        <v>377</v>
      </c>
      <c r="AA6907" t="s">
        <v>378</v>
      </c>
      <c r="AB6907">
        <v>34890.328000000001</v>
      </c>
      <c r="AC6907">
        <v>38553.813000000002</v>
      </c>
      <c r="AD6907">
        <v>0.25</v>
      </c>
      <c r="AE6907">
        <v>0.25</v>
      </c>
      <c r="AF6907">
        <v>0.5</v>
      </c>
      <c r="AG6907">
        <v>0</v>
      </c>
      <c r="AH6907">
        <v>17445.16</v>
      </c>
      <c r="AI6907">
        <v>19276.91</v>
      </c>
      <c r="AJ6907">
        <v>2</v>
      </c>
      <c r="AK6907">
        <v>0.25</v>
      </c>
      <c r="AL6907">
        <v>0</v>
      </c>
      <c r="AM6907">
        <v>1</v>
      </c>
    </row>
    <row r="6908" spans="1:39" x14ac:dyDescent="0.25">
      <c r="A6908" t="s">
        <v>2780</v>
      </c>
      <c r="B6908">
        <v>1</v>
      </c>
      <c r="C6908" t="s">
        <v>2781</v>
      </c>
      <c r="D6908" t="s">
        <v>171</v>
      </c>
      <c r="E6908">
        <v>28</v>
      </c>
      <c r="F6908" t="s">
        <v>1</v>
      </c>
      <c r="G6908" t="s">
        <v>1013</v>
      </c>
      <c r="H6908">
        <v>10427</v>
      </c>
      <c r="I6908" t="s">
        <v>1014</v>
      </c>
      <c r="J6908">
        <v>1164</v>
      </c>
      <c r="K6908" t="s">
        <v>935</v>
      </c>
      <c r="L6908" t="s">
        <v>936</v>
      </c>
      <c r="Y6908">
        <v>1373</v>
      </c>
      <c r="Z6908" t="s">
        <v>453</v>
      </c>
      <c r="AA6908" t="s">
        <v>454</v>
      </c>
      <c r="AB6908">
        <v>22567.244999999999</v>
      </c>
      <c r="AC6908">
        <v>27306.365000000002</v>
      </c>
      <c r="AD6908">
        <v>0.61109999999999998</v>
      </c>
      <c r="AE6908">
        <v>0</v>
      </c>
      <c r="AF6908">
        <v>0.61109999999999998</v>
      </c>
      <c r="AG6908">
        <v>0</v>
      </c>
      <c r="AH6908">
        <v>13791.09</v>
      </c>
      <c r="AI6908">
        <v>16687.22</v>
      </c>
      <c r="AJ6908">
        <v>0</v>
      </c>
      <c r="AK6908">
        <v>0</v>
      </c>
      <c r="AL6908">
        <v>0</v>
      </c>
      <c r="AM6908">
        <v>1</v>
      </c>
    </row>
    <row r="6909" spans="1:39" x14ac:dyDescent="0.25">
      <c r="A6909" t="s">
        <v>2780</v>
      </c>
      <c r="B6909">
        <v>1</v>
      </c>
      <c r="C6909" t="s">
        <v>2781</v>
      </c>
      <c r="D6909" t="s">
        <v>171</v>
      </c>
      <c r="E6909">
        <v>28</v>
      </c>
      <c r="F6909" t="s">
        <v>1</v>
      </c>
      <c r="G6909" t="s">
        <v>1015</v>
      </c>
      <c r="H6909">
        <v>10429</v>
      </c>
      <c r="I6909" t="s">
        <v>1016</v>
      </c>
      <c r="J6909">
        <v>1064</v>
      </c>
      <c r="K6909" t="s">
        <v>529</v>
      </c>
      <c r="L6909" t="s">
        <v>530</v>
      </c>
      <c r="Y6909">
        <v>1373</v>
      </c>
      <c r="Z6909" t="s">
        <v>453</v>
      </c>
      <c r="AA6909" t="s">
        <v>454</v>
      </c>
      <c r="AB6909">
        <v>19323.93</v>
      </c>
      <c r="AC6909">
        <v>23671.813999999998</v>
      </c>
      <c r="AD6909">
        <v>0.33329999999999999</v>
      </c>
      <c r="AE6909">
        <v>0</v>
      </c>
      <c r="AF6909">
        <v>0.33329999999999999</v>
      </c>
      <c r="AG6909">
        <v>0</v>
      </c>
      <c r="AH6909">
        <v>6441.31</v>
      </c>
      <c r="AI6909">
        <v>7890.6</v>
      </c>
      <c r="AJ6909">
        <v>0</v>
      </c>
      <c r="AK6909">
        <v>0</v>
      </c>
      <c r="AL6909">
        <v>0</v>
      </c>
      <c r="AM6909">
        <v>1</v>
      </c>
    </row>
    <row r="6910" spans="1:39" x14ac:dyDescent="0.25">
      <c r="A6910" t="s">
        <v>2780</v>
      </c>
      <c r="B6910">
        <v>1</v>
      </c>
      <c r="C6910" t="s">
        <v>2781</v>
      </c>
      <c r="D6910" t="s">
        <v>171</v>
      </c>
      <c r="E6910">
        <v>28</v>
      </c>
      <c r="F6910" t="s">
        <v>1</v>
      </c>
      <c r="G6910" t="s">
        <v>1704</v>
      </c>
      <c r="H6910">
        <v>10430</v>
      </c>
      <c r="I6910" t="s">
        <v>1705</v>
      </c>
      <c r="J6910">
        <v>1164</v>
      </c>
      <c r="K6910" t="s">
        <v>935</v>
      </c>
      <c r="L6910" t="s">
        <v>936</v>
      </c>
      <c r="Y6910">
        <v>1373</v>
      </c>
      <c r="Z6910" t="s">
        <v>453</v>
      </c>
      <c r="AA6910" t="s">
        <v>454</v>
      </c>
      <c r="AB6910">
        <v>19636.392</v>
      </c>
      <c r="AC6910">
        <v>24310.296999999999</v>
      </c>
      <c r="AD6910">
        <v>0.66669999999999996</v>
      </c>
      <c r="AE6910">
        <v>0</v>
      </c>
      <c r="AF6910">
        <v>0.66669999999999996</v>
      </c>
      <c r="AG6910">
        <v>0</v>
      </c>
      <c r="AH6910">
        <v>13090.93</v>
      </c>
      <c r="AI6910">
        <v>16206.86</v>
      </c>
      <c r="AJ6910">
        <v>0</v>
      </c>
      <c r="AK6910">
        <v>0</v>
      </c>
      <c r="AL6910">
        <v>0</v>
      </c>
      <c r="AM6910">
        <v>1</v>
      </c>
    </row>
    <row r="6911" spans="1:39" x14ac:dyDescent="0.25">
      <c r="A6911" t="s">
        <v>2780</v>
      </c>
      <c r="B6911">
        <v>1</v>
      </c>
      <c r="C6911" t="s">
        <v>2781</v>
      </c>
      <c r="D6911" t="s">
        <v>171</v>
      </c>
      <c r="E6911">
        <v>28</v>
      </c>
      <c r="F6911" t="s">
        <v>1</v>
      </c>
      <c r="G6911" t="s">
        <v>1017</v>
      </c>
      <c r="H6911">
        <v>10433</v>
      </c>
      <c r="I6911" t="s">
        <v>1018</v>
      </c>
      <c r="J6911">
        <v>1422</v>
      </c>
      <c r="K6911" t="s">
        <v>449</v>
      </c>
      <c r="L6911" t="s">
        <v>450</v>
      </c>
      <c r="Y6911">
        <v>1373</v>
      </c>
      <c r="Z6911" t="s">
        <v>453</v>
      </c>
      <c r="AA6911" t="s">
        <v>454</v>
      </c>
      <c r="AB6911">
        <v>28537.439999999999</v>
      </c>
      <c r="AC6911">
        <v>34530.309000000001</v>
      </c>
      <c r="AD6911">
        <v>0.1111</v>
      </c>
      <c r="AE6911">
        <v>0</v>
      </c>
      <c r="AF6911">
        <v>0.1111</v>
      </c>
      <c r="AG6911">
        <v>0</v>
      </c>
      <c r="AH6911">
        <v>3170.83</v>
      </c>
      <c r="AI6911">
        <v>3836.7</v>
      </c>
      <c r="AJ6911">
        <v>0</v>
      </c>
      <c r="AK6911">
        <v>0</v>
      </c>
      <c r="AL6911">
        <v>0</v>
      </c>
      <c r="AM6911">
        <v>1</v>
      </c>
    </row>
    <row r="6912" spans="1:39" x14ac:dyDescent="0.25">
      <c r="A6912" t="s">
        <v>2780</v>
      </c>
      <c r="B6912">
        <v>1</v>
      </c>
      <c r="C6912" t="s">
        <v>2781</v>
      </c>
      <c r="D6912" t="s">
        <v>171</v>
      </c>
      <c r="E6912">
        <v>28</v>
      </c>
      <c r="F6912" t="s">
        <v>1</v>
      </c>
      <c r="G6912" t="s">
        <v>1574</v>
      </c>
      <c r="H6912">
        <v>10450</v>
      </c>
      <c r="I6912" t="s">
        <v>1575</v>
      </c>
      <c r="J6912">
        <v>1015</v>
      </c>
      <c r="K6912" t="s">
        <v>655</v>
      </c>
      <c r="L6912" t="s">
        <v>656</v>
      </c>
      <c r="P6912">
        <v>1237</v>
      </c>
      <c r="Q6912" t="s">
        <v>657</v>
      </c>
      <c r="R6912" t="s">
        <v>658</v>
      </c>
      <c r="Y6912">
        <v>1374</v>
      </c>
      <c r="Z6912" t="s">
        <v>393</v>
      </c>
      <c r="AA6912" t="s">
        <v>394</v>
      </c>
      <c r="AB6912">
        <v>16774.856</v>
      </c>
      <c r="AC6912">
        <v>21052.445</v>
      </c>
      <c r="AD6912">
        <v>0.16669999999999999</v>
      </c>
      <c r="AE6912">
        <v>0</v>
      </c>
      <c r="AF6912">
        <v>0.16669999999999999</v>
      </c>
      <c r="AG6912">
        <v>0</v>
      </c>
      <c r="AH6912">
        <v>2795.81</v>
      </c>
      <c r="AI6912">
        <v>3508.74</v>
      </c>
      <c r="AJ6912">
        <v>0</v>
      </c>
      <c r="AK6912">
        <v>0</v>
      </c>
      <c r="AL6912">
        <v>0</v>
      </c>
      <c r="AM6912">
        <v>1</v>
      </c>
    </row>
    <row r="6913" spans="1:39" x14ac:dyDescent="0.25">
      <c r="A6913" t="s">
        <v>2780</v>
      </c>
      <c r="B6913">
        <v>1</v>
      </c>
      <c r="C6913" t="s">
        <v>2781</v>
      </c>
      <c r="D6913" t="s">
        <v>171</v>
      </c>
      <c r="E6913">
        <v>28</v>
      </c>
      <c r="F6913" t="s">
        <v>1</v>
      </c>
      <c r="G6913" t="s">
        <v>1475</v>
      </c>
      <c r="H6913">
        <v>10452</v>
      </c>
      <c r="I6913" t="s">
        <v>1476</v>
      </c>
      <c r="J6913">
        <v>1464</v>
      </c>
      <c r="K6913" t="s">
        <v>1023</v>
      </c>
      <c r="L6913" t="s">
        <v>1024</v>
      </c>
      <c r="P6913">
        <v>1256</v>
      </c>
      <c r="Q6913" t="s">
        <v>1025</v>
      </c>
      <c r="R6913" t="s">
        <v>1026</v>
      </c>
      <c r="Y6913">
        <v>1369</v>
      </c>
      <c r="Z6913" t="s">
        <v>413</v>
      </c>
      <c r="AA6913" t="s">
        <v>414</v>
      </c>
      <c r="AB6913">
        <v>8043.4110000000001</v>
      </c>
      <c r="AC6913">
        <v>9853.1669999999995</v>
      </c>
      <c r="AD6913">
        <v>8.3299999999999999E-2</v>
      </c>
      <c r="AE6913">
        <v>0</v>
      </c>
      <c r="AF6913">
        <v>8.3299999999999999E-2</v>
      </c>
      <c r="AG6913">
        <v>0</v>
      </c>
      <c r="AH6913">
        <v>670.28</v>
      </c>
      <c r="AI6913">
        <v>821.1</v>
      </c>
      <c r="AJ6913">
        <v>0</v>
      </c>
      <c r="AK6913">
        <v>0</v>
      </c>
      <c r="AL6913">
        <v>0</v>
      </c>
      <c r="AM6913">
        <v>1</v>
      </c>
    </row>
    <row r="6914" spans="1:39" x14ac:dyDescent="0.25">
      <c r="A6914" t="s">
        <v>2780</v>
      </c>
      <c r="B6914">
        <v>1</v>
      </c>
      <c r="C6914" t="s">
        <v>2781</v>
      </c>
      <c r="D6914" t="s">
        <v>171</v>
      </c>
      <c r="E6914">
        <v>28</v>
      </c>
      <c r="F6914" t="s">
        <v>1</v>
      </c>
      <c r="G6914" t="s">
        <v>1479</v>
      </c>
      <c r="H6914">
        <v>10456</v>
      </c>
      <c r="I6914" t="s">
        <v>1480</v>
      </c>
      <c r="J6914">
        <v>1464</v>
      </c>
      <c r="K6914" t="s">
        <v>1023</v>
      </c>
      <c r="L6914" t="s">
        <v>1024</v>
      </c>
      <c r="P6914">
        <v>1256</v>
      </c>
      <c r="Q6914" t="s">
        <v>1025</v>
      </c>
      <c r="R6914" t="s">
        <v>1026</v>
      </c>
      <c r="Y6914">
        <v>1369</v>
      </c>
      <c r="Z6914" t="s">
        <v>413</v>
      </c>
      <c r="AA6914" t="s">
        <v>414</v>
      </c>
      <c r="AB6914">
        <v>8043.4110000000001</v>
      </c>
      <c r="AC6914">
        <v>9853.1669999999995</v>
      </c>
      <c r="AD6914">
        <v>8.3299999999999999E-2</v>
      </c>
      <c r="AE6914">
        <v>0</v>
      </c>
      <c r="AF6914">
        <v>8.3299999999999999E-2</v>
      </c>
      <c r="AG6914">
        <v>0</v>
      </c>
      <c r="AH6914">
        <v>670.28</v>
      </c>
      <c r="AI6914">
        <v>821.1</v>
      </c>
      <c r="AJ6914">
        <v>0</v>
      </c>
      <c r="AK6914">
        <v>0</v>
      </c>
      <c r="AL6914">
        <v>0</v>
      </c>
      <c r="AM6914">
        <v>1</v>
      </c>
    </row>
    <row r="6915" spans="1:39" x14ac:dyDescent="0.25">
      <c r="A6915" t="s">
        <v>2780</v>
      </c>
      <c r="B6915">
        <v>1</v>
      </c>
      <c r="C6915" t="s">
        <v>2781</v>
      </c>
      <c r="D6915" t="s">
        <v>171</v>
      </c>
      <c r="E6915">
        <v>28</v>
      </c>
      <c r="F6915" t="s">
        <v>1</v>
      </c>
      <c r="G6915" t="s">
        <v>2301</v>
      </c>
      <c r="H6915">
        <v>10479</v>
      </c>
      <c r="I6915" t="s">
        <v>2302</v>
      </c>
      <c r="J6915">
        <v>1349</v>
      </c>
      <c r="K6915" t="s">
        <v>1708</v>
      </c>
      <c r="L6915" t="s">
        <v>1709</v>
      </c>
      <c r="Y6915">
        <v>1375</v>
      </c>
      <c r="Z6915" t="s">
        <v>371</v>
      </c>
      <c r="AA6915" t="s">
        <v>372</v>
      </c>
      <c r="AB6915">
        <v>16466.02</v>
      </c>
      <c r="AC6915">
        <v>19923.883999999998</v>
      </c>
      <c r="AD6915">
        <v>1</v>
      </c>
      <c r="AE6915">
        <v>0</v>
      </c>
      <c r="AF6915">
        <v>1</v>
      </c>
      <c r="AG6915">
        <v>0</v>
      </c>
      <c r="AH6915">
        <v>16466.02</v>
      </c>
      <c r="AI6915">
        <v>19923.88</v>
      </c>
      <c r="AJ6915">
        <v>1</v>
      </c>
      <c r="AK6915">
        <v>1</v>
      </c>
      <c r="AL6915">
        <v>0</v>
      </c>
      <c r="AM6915">
        <v>1</v>
      </c>
    </row>
    <row r="6916" spans="1:39" x14ac:dyDescent="0.25">
      <c r="A6916" t="s">
        <v>2780</v>
      </c>
      <c r="B6916">
        <v>1</v>
      </c>
      <c r="C6916" t="s">
        <v>2781</v>
      </c>
      <c r="D6916" t="s">
        <v>171</v>
      </c>
      <c r="E6916">
        <v>28</v>
      </c>
      <c r="F6916" t="s">
        <v>1</v>
      </c>
      <c r="G6916" t="s">
        <v>1712</v>
      </c>
      <c r="H6916">
        <v>10486</v>
      </c>
      <c r="I6916" t="s">
        <v>1713</v>
      </c>
      <c r="J6916">
        <v>1349</v>
      </c>
      <c r="K6916" t="s">
        <v>1708</v>
      </c>
      <c r="L6916" t="s">
        <v>1709</v>
      </c>
      <c r="Y6916">
        <v>1375</v>
      </c>
      <c r="Z6916" t="s">
        <v>371</v>
      </c>
      <c r="AA6916" t="s">
        <v>372</v>
      </c>
      <c r="AB6916">
        <v>28411.434000000001</v>
      </c>
      <c r="AC6916">
        <v>34377.834000000003</v>
      </c>
      <c r="AD6916">
        <v>1</v>
      </c>
      <c r="AE6916">
        <v>0</v>
      </c>
      <c r="AF6916">
        <v>1</v>
      </c>
      <c r="AG6916">
        <v>0</v>
      </c>
      <c r="AH6916">
        <v>28411.43</v>
      </c>
      <c r="AI6916">
        <v>34377.83</v>
      </c>
      <c r="AJ6916">
        <v>0</v>
      </c>
      <c r="AK6916">
        <v>0</v>
      </c>
      <c r="AL6916">
        <v>0</v>
      </c>
      <c r="AM6916">
        <v>1</v>
      </c>
    </row>
    <row r="6917" spans="1:39" x14ac:dyDescent="0.25">
      <c r="A6917" t="s">
        <v>2780</v>
      </c>
      <c r="B6917">
        <v>1</v>
      </c>
      <c r="C6917" t="s">
        <v>2781</v>
      </c>
      <c r="D6917" t="s">
        <v>171</v>
      </c>
      <c r="E6917">
        <v>28</v>
      </c>
      <c r="F6917" t="s">
        <v>1</v>
      </c>
      <c r="G6917" t="s">
        <v>1718</v>
      </c>
      <c r="H6917">
        <v>10491</v>
      </c>
      <c r="I6917" t="s">
        <v>1719</v>
      </c>
      <c r="J6917">
        <v>1349</v>
      </c>
      <c r="K6917" t="s">
        <v>1708</v>
      </c>
      <c r="L6917" t="s">
        <v>1709</v>
      </c>
      <c r="Y6917">
        <v>1375</v>
      </c>
      <c r="Z6917" t="s">
        <v>371</v>
      </c>
      <c r="AA6917" t="s">
        <v>372</v>
      </c>
      <c r="AB6917">
        <v>36353.826000000001</v>
      </c>
      <c r="AC6917">
        <v>43988.13</v>
      </c>
      <c r="AD6917">
        <v>1</v>
      </c>
      <c r="AE6917">
        <v>0</v>
      </c>
      <c r="AF6917">
        <v>1</v>
      </c>
      <c r="AG6917">
        <v>0</v>
      </c>
      <c r="AH6917">
        <v>36353.83</v>
      </c>
      <c r="AI6917">
        <v>43988.13</v>
      </c>
      <c r="AJ6917">
        <v>0</v>
      </c>
      <c r="AK6917">
        <v>0</v>
      </c>
      <c r="AL6917">
        <v>0</v>
      </c>
      <c r="AM6917">
        <v>1</v>
      </c>
    </row>
    <row r="6918" spans="1:39" x14ac:dyDescent="0.25">
      <c r="A6918" t="s">
        <v>2780</v>
      </c>
      <c r="B6918">
        <v>1</v>
      </c>
      <c r="C6918" t="s">
        <v>2781</v>
      </c>
      <c r="D6918" t="s">
        <v>171</v>
      </c>
      <c r="E6918">
        <v>28</v>
      </c>
      <c r="F6918" t="s">
        <v>1</v>
      </c>
      <c r="G6918" t="s">
        <v>1720</v>
      </c>
      <c r="H6918">
        <v>10493</v>
      </c>
      <c r="I6918" t="s">
        <v>1721</v>
      </c>
      <c r="J6918">
        <v>1349</v>
      </c>
      <c r="K6918" t="s">
        <v>1708</v>
      </c>
      <c r="L6918" t="s">
        <v>1709</v>
      </c>
      <c r="Y6918">
        <v>1375</v>
      </c>
      <c r="Z6918" t="s">
        <v>371</v>
      </c>
      <c r="AA6918" t="s">
        <v>372</v>
      </c>
      <c r="AB6918">
        <v>20626.7</v>
      </c>
      <c r="AC6918">
        <v>24958.307000000001</v>
      </c>
      <c r="AD6918">
        <v>1</v>
      </c>
      <c r="AE6918">
        <v>0</v>
      </c>
      <c r="AF6918">
        <v>1</v>
      </c>
      <c r="AG6918">
        <v>0</v>
      </c>
      <c r="AH6918">
        <v>20626.7</v>
      </c>
      <c r="AI6918">
        <v>24958.31</v>
      </c>
      <c r="AJ6918">
        <v>1</v>
      </c>
      <c r="AK6918">
        <v>1</v>
      </c>
      <c r="AL6918">
        <v>0</v>
      </c>
      <c r="AM6918">
        <v>1</v>
      </c>
    </row>
    <row r="6919" spans="1:39" x14ac:dyDescent="0.25">
      <c r="A6919" t="s">
        <v>2780</v>
      </c>
      <c r="B6919">
        <v>1</v>
      </c>
      <c r="C6919" t="s">
        <v>2781</v>
      </c>
      <c r="D6919" t="s">
        <v>171</v>
      </c>
      <c r="E6919">
        <v>28</v>
      </c>
      <c r="F6919" t="s">
        <v>1</v>
      </c>
      <c r="G6919" t="s">
        <v>1049</v>
      </c>
      <c r="H6919">
        <v>10722</v>
      </c>
      <c r="I6919" t="s">
        <v>1050</v>
      </c>
      <c r="J6919">
        <v>1446</v>
      </c>
      <c r="K6919" t="s">
        <v>745</v>
      </c>
      <c r="L6919" t="s">
        <v>746</v>
      </c>
      <c r="P6919">
        <v>1090</v>
      </c>
      <c r="Q6919" t="s">
        <v>621</v>
      </c>
      <c r="R6919" t="s">
        <v>622</v>
      </c>
      <c r="Y6919">
        <v>1376</v>
      </c>
      <c r="Z6919" t="s">
        <v>377</v>
      </c>
      <c r="AA6919" t="s">
        <v>378</v>
      </c>
      <c r="AB6919">
        <v>531301.478</v>
      </c>
      <c r="AC6919">
        <v>653611.53399999999</v>
      </c>
      <c r="AD6919">
        <v>7.4999999999999997E-2</v>
      </c>
      <c r="AE6919">
        <v>0</v>
      </c>
      <c r="AF6919">
        <v>7.4999999999999997E-2</v>
      </c>
      <c r="AG6919">
        <v>0</v>
      </c>
      <c r="AH6919">
        <v>39847.61</v>
      </c>
      <c r="AI6919">
        <v>49020.87</v>
      </c>
      <c r="AJ6919">
        <v>3</v>
      </c>
      <c r="AK6919">
        <v>0.03</v>
      </c>
      <c r="AL6919">
        <v>0</v>
      </c>
      <c r="AM6919">
        <v>1</v>
      </c>
    </row>
    <row r="6920" spans="1:39" x14ac:dyDescent="0.25">
      <c r="A6920" t="s">
        <v>2780</v>
      </c>
      <c r="B6920">
        <v>1</v>
      </c>
      <c r="C6920" t="s">
        <v>2781</v>
      </c>
      <c r="D6920" t="s">
        <v>171</v>
      </c>
      <c r="E6920">
        <v>28</v>
      </c>
      <c r="F6920" t="s">
        <v>1</v>
      </c>
      <c r="G6920" t="s">
        <v>1055</v>
      </c>
      <c r="H6920">
        <v>10739</v>
      </c>
      <c r="I6920" t="s">
        <v>1056</v>
      </c>
      <c r="J6920">
        <v>1433</v>
      </c>
      <c r="K6920" t="s">
        <v>1057</v>
      </c>
      <c r="L6920" t="s">
        <v>1058</v>
      </c>
      <c r="Y6920">
        <v>1374</v>
      </c>
      <c r="Z6920" t="s">
        <v>393</v>
      </c>
      <c r="AA6920" t="s">
        <v>394</v>
      </c>
      <c r="AB6920">
        <v>0</v>
      </c>
      <c r="AC6920">
        <v>0</v>
      </c>
      <c r="AD6920">
        <v>0</v>
      </c>
      <c r="AE6920">
        <v>1.6389</v>
      </c>
      <c r="AF6920">
        <v>1.6389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1</v>
      </c>
    </row>
    <row r="6921" spans="1:39" x14ac:dyDescent="0.25">
      <c r="A6921" t="s">
        <v>2780</v>
      </c>
      <c r="B6921">
        <v>1</v>
      </c>
      <c r="C6921" t="s">
        <v>2781</v>
      </c>
      <c r="D6921" t="s">
        <v>171</v>
      </c>
      <c r="E6921">
        <v>28</v>
      </c>
      <c r="F6921" t="s">
        <v>1</v>
      </c>
      <c r="G6921" t="s">
        <v>1059</v>
      </c>
      <c r="H6921">
        <v>10747</v>
      </c>
      <c r="I6921" t="s">
        <v>1060</v>
      </c>
      <c r="J6921">
        <v>1433</v>
      </c>
      <c r="K6921" t="s">
        <v>1057</v>
      </c>
      <c r="L6921" t="s">
        <v>1058</v>
      </c>
      <c r="Y6921">
        <v>1374</v>
      </c>
      <c r="Z6921" t="s">
        <v>393</v>
      </c>
      <c r="AA6921" t="s">
        <v>394</v>
      </c>
      <c r="AB6921">
        <v>0</v>
      </c>
      <c r="AC6921">
        <v>0</v>
      </c>
      <c r="AD6921">
        <v>0</v>
      </c>
      <c r="AE6921">
        <v>0.69440000000000002</v>
      </c>
      <c r="AF6921">
        <v>0.69440000000000002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1</v>
      </c>
    </row>
    <row r="6922" spans="1:39" x14ac:dyDescent="0.25">
      <c r="A6922" t="s">
        <v>2780</v>
      </c>
      <c r="B6922">
        <v>1</v>
      </c>
      <c r="C6922" t="s">
        <v>2781</v>
      </c>
      <c r="D6922" t="s">
        <v>171</v>
      </c>
      <c r="E6922">
        <v>28</v>
      </c>
      <c r="F6922" t="s">
        <v>1</v>
      </c>
      <c r="G6922" t="s">
        <v>1061</v>
      </c>
      <c r="H6922">
        <v>10761</v>
      </c>
      <c r="I6922" t="s">
        <v>1062</v>
      </c>
      <c r="J6922">
        <v>1433</v>
      </c>
      <c r="K6922" t="s">
        <v>1057</v>
      </c>
      <c r="L6922" t="s">
        <v>1058</v>
      </c>
      <c r="Y6922">
        <v>1374</v>
      </c>
      <c r="Z6922" t="s">
        <v>393</v>
      </c>
      <c r="AA6922" t="s">
        <v>394</v>
      </c>
      <c r="AB6922">
        <v>0</v>
      </c>
      <c r="AC6922">
        <v>0</v>
      </c>
      <c r="AD6922">
        <v>0</v>
      </c>
      <c r="AE6922">
        <v>0.66669999999999996</v>
      </c>
      <c r="AF6922">
        <v>0.66669999999999996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</row>
    <row r="6923" spans="1:39" x14ac:dyDescent="0.25">
      <c r="A6923" t="s">
        <v>2780</v>
      </c>
      <c r="B6923">
        <v>1</v>
      </c>
      <c r="C6923" t="s">
        <v>2781</v>
      </c>
      <c r="D6923" t="s">
        <v>171</v>
      </c>
      <c r="E6923">
        <v>28</v>
      </c>
      <c r="F6923" t="s">
        <v>1</v>
      </c>
      <c r="G6923" t="s">
        <v>1067</v>
      </c>
      <c r="H6923">
        <v>10803</v>
      </c>
      <c r="I6923" t="s">
        <v>1068</v>
      </c>
      <c r="P6923">
        <v>1004</v>
      </c>
      <c r="Q6923" t="s">
        <v>411</v>
      </c>
      <c r="R6923" t="s">
        <v>412</v>
      </c>
      <c r="Y6923">
        <v>1369</v>
      </c>
      <c r="Z6923" t="s">
        <v>413</v>
      </c>
      <c r="AA6923" t="s">
        <v>414</v>
      </c>
      <c r="AB6923">
        <v>6097.02</v>
      </c>
      <c r="AC6923">
        <v>7377.3940000000002</v>
      </c>
      <c r="AD6923">
        <v>1</v>
      </c>
      <c r="AE6923">
        <v>0</v>
      </c>
      <c r="AF6923">
        <v>1</v>
      </c>
      <c r="AG6923">
        <v>0</v>
      </c>
      <c r="AH6923">
        <v>6097.02</v>
      </c>
      <c r="AI6923">
        <v>7377.39</v>
      </c>
      <c r="AJ6923">
        <v>0</v>
      </c>
      <c r="AK6923">
        <v>0</v>
      </c>
      <c r="AL6923">
        <v>0</v>
      </c>
      <c r="AM6923">
        <v>1</v>
      </c>
    </row>
    <row r="6924" spans="1:39" x14ac:dyDescent="0.25">
      <c r="A6924" t="s">
        <v>2780</v>
      </c>
      <c r="B6924">
        <v>1</v>
      </c>
      <c r="C6924" t="s">
        <v>2781</v>
      </c>
      <c r="D6924" t="s">
        <v>171</v>
      </c>
      <c r="E6924">
        <v>28</v>
      </c>
      <c r="F6924" t="s">
        <v>1</v>
      </c>
      <c r="G6924" t="s">
        <v>1073</v>
      </c>
      <c r="H6924">
        <v>10866</v>
      </c>
      <c r="I6924" t="s">
        <v>1074</v>
      </c>
      <c r="Y6924">
        <v>1373</v>
      </c>
      <c r="Z6924" t="s">
        <v>453</v>
      </c>
      <c r="AA6924" t="s">
        <v>454</v>
      </c>
      <c r="AB6924">
        <v>32731.937000000002</v>
      </c>
      <c r="AC6924">
        <v>39605.644999999997</v>
      </c>
      <c r="AD6924">
        <v>1.4762</v>
      </c>
      <c r="AE6924">
        <v>0</v>
      </c>
      <c r="AF6924">
        <v>1.4762</v>
      </c>
      <c r="AG6924">
        <v>0</v>
      </c>
      <c r="AH6924">
        <v>48318.57</v>
      </c>
      <c r="AI6924">
        <v>58465.48</v>
      </c>
      <c r="AJ6924">
        <v>0</v>
      </c>
      <c r="AK6924">
        <v>0</v>
      </c>
      <c r="AL6924">
        <v>0</v>
      </c>
      <c r="AM6924">
        <v>1</v>
      </c>
    </row>
    <row r="6925" spans="1:39" x14ac:dyDescent="0.25">
      <c r="A6925" t="s">
        <v>2780</v>
      </c>
      <c r="B6925">
        <v>1</v>
      </c>
      <c r="C6925" t="s">
        <v>2781</v>
      </c>
      <c r="D6925" t="s">
        <v>171</v>
      </c>
      <c r="E6925">
        <v>28</v>
      </c>
      <c r="F6925" t="s">
        <v>1</v>
      </c>
      <c r="G6925" t="s">
        <v>1493</v>
      </c>
      <c r="H6925">
        <v>10984</v>
      </c>
      <c r="I6925" t="s">
        <v>1494</v>
      </c>
      <c r="Y6925">
        <v>1374</v>
      </c>
      <c r="Z6925" t="s">
        <v>393</v>
      </c>
      <c r="AA6925" t="s">
        <v>394</v>
      </c>
      <c r="AB6925">
        <v>17638.204000000002</v>
      </c>
      <c r="AC6925">
        <v>21738.71</v>
      </c>
      <c r="AD6925">
        <v>0.66669999999999996</v>
      </c>
      <c r="AE6925">
        <v>0</v>
      </c>
      <c r="AF6925">
        <v>0.66669999999999996</v>
      </c>
      <c r="AG6925">
        <v>0</v>
      </c>
      <c r="AH6925">
        <v>11758.8</v>
      </c>
      <c r="AI6925">
        <v>14492.47</v>
      </c>
      <c r="AJ6925">
        <v>1</v>
      </c>
      <c r="AK6925">
        <v>0.67</v>
      </c>
      <c r="AL6925">
        <v>0</v>
      </c>
      <c r="AM6925">
        <v>1</v>
      </c>
    </row>
    <row r="6926" spans="1:39" x14ac:dyDescent="0.25">
      <c r="A6926" t="s">
        <v>2780</v>
      </c>
      <c r="B6926">
        <v>1</v>
      </c>
      <c r="C6926" t="s">
        <v>2781</v>
      </c>
      <c r="D6926" t="s">
        <v>171</v>
      </c>
      <c r="E6926">
        <v>28</v>
      </c>
      <c r="F6926" t="s">
        <v>1</v>
      </c>
      <c r="G6926" t="s">
        <v>1275</v>
      </c>
      <c r="H6926">
        <v>10987</v>
      </c>
      <c r="I6926" t="s">
        <v>1276</v>
      </c>
      <c r="J6926">
        <v>1065</v>
      </c>
      <c r="K6926" t="s">
        <v>537</v>
      </c>
      <c r="L6926" t="s">
        <v>538</v>
      </c>
      <c r="P6926">
        <v>1332</v>
      </c>
      <c r="Q6926" t="s">
        <v>1079</v>
      </c>
      <c r="R6926" t="s">
        <v>1080</v>
      </c>
      <c r="Y6926">
        <v>1373</v>
      </c>
      <c r="Z6926" t="s">
        <v>453</v>
      </c>
      <c r="AA6926" t="s">
        <v>454</v>
      </c>
      <c r="AB6926">
        <v>15563.07</v>
      </c>
      <c r="AC6926">
        <v>18831.311000000002</v>
      </c>
      <c r="AD6926">
        <v>0.21429999999999999</v>
      </c>
      <c r="AE6926">
        <v>0</v>
      </c>
      <c r="AF6926">
        <v>0.21429999999999999</v>
      </c>
      <c r="AG6926">
        <v>0</v>
      </c>
      <c r="AH6926">
        <v>3334.94</v>
      </c>
      <c r="AI6926">
        <v>4035.28</v>
      </c>
      <c r="AJ6926">
        <v>0</v>
      </c>
      <c r="AK6926">
        <v>0</v>
      </c>
      <c r="AL6926">
        <v>0</v>
      </c>
      <c r="AM6926">
        <v>1</v>
      </c>
    </row>
    <row r="6927" spans="1:39" x14ac:dyDescent="0.25">
      <c r="A6927" t="s">
        <v>2780</v>
      </c>
      <c r="B6927">
        <v>1</v>
      </c>
      <c r="C6927" t="s">
        <v>2781</v>
      </c>
      <c r="D6927" t="s">
        <v>171</v>
      </c>
      <c r="E6927">
        <v>28</v>
      </c>
      <c r="F6927" t="s">
        <v>1</v>
      </c>
      <c r="G6927" t="s">
        <v>1077</v>
      </c>
      <c r="H6927">
        <v>10988</v>
      </c>
      <c r="I6927" t="s">
        <v>1078</v>
      </c>
      <c r="J6927">
        <v>1065</v>
      </c>
      <c r="K6927" t="s">
        <v>537</v>
      </c>
      <c r="L6927" t="s">
        <v>538</v>
      </c>
      <c r="P6927">
        <v>1332</v>
      </c>
      <c r="Q6927" t="s">
        <v>1079</v>
      </c>
      <c r="R6927" t="s">
        <v>1080</v>
      </c>
      <c r="Y6927">
        <v>1373</v>
      </c>
      <c r="Z6927" t="s">
        <v>453</v>
      </c>
      <c r="AA6927" t="s">
        <v>454</v>
      </c>
      <c r="AB6927">
        <v>15563.07</v>
      </c>
      <c r="AC6927">
        <v>18831.311000000002</v>
      </c>
      <c r="AD6927">
        <v>0.21429999999999999</v>
      </c>
      <c r="AE6927">
        <v>0</v>
      </c>
      <c r="AF6927">
        <v>0.21429999999999999</v>
      </c>
      <c r="AG6927">
        <v>0</v>
      </c>
      <c r="AH6927">
        <v>3334.94</v>
      </c>
      <c r="AI6927">
        <v>4035.28</v>
      </c>
      <c r="AJ6927">
        <v>0</v>
      </c>
      <c r="AK6927">
        <v>0</v>
      </c>
      <c r="AL6927">
        <v>0</v>
      </c>
      <c r="AM6927">
        <v>1</v>
      </c>
    </row>
    <row r="6928" spans="1:39" x14ac:dyDescent="0.25">
      <c r="A6928" t="s">
        <v>2780</v>
      </c>
      <c r="B6928">
        <v>1</v>
      </c>
      <c r="C6928" t="s">
        <v>2781</v>
      </c>
      <c r="D6928" t="s">
        <v>171</v>
      </c>
      <c r="E6928">
        <v>28</v>
      </c>
      <c r="F6928" t="s">
        <v>1</v>
      </c>
      <c r="G6928" t="s">
        <v>1738</v>
      </c>
      <c r="H6928">
        <v>11056</v>
      </c>
      <c r="I6928" t="s">
        <v>1739</v>
      </c>
      <c r="J6928">
        <v>1410</v>
      </c>
      <c r="K6928" t="s">
        <v>1740</v>
      </c>
      <c r="L6928" t="s">
        <v>1741</v>
      </c>
      <c r="Y6928">
        <v>1375</v>
      </c>
      <c r="Z6928" t="s">
        <v>371</v>
      </c>
      <c r="AA6928" t="s">
        <v>372</v>
      </c>
      <c r="AB6928">
        <v>20715.723000000002</v>
      </c>
      <c r="AC6928">
        <v>25066.025000000001</v>
      </c>
      <c r="AD6928">
        <v>3</v>
      </c>
      <c r="AE6928">
        <v>0</v>
      </c>
      <c r="AF6928">
        <v>3</v>
      </c>
      <c r="AG6928">
        <v>0</v>
      </c>
      <c r="AH6928">
        <v>62147.17</v>
      </c>
      <c r="AI6928">
        <v>75198.070000000007</v>
      </c>
      <c r="AJ6928">
        <v>1</v>
      </c>
      <c r="AK6928">
        <v>3</v>
      </c>
      <c r="AL6928">
        <v>0</v>
      </c>
      <c r="AM6928">
        <v>1</v>
      </c>
    </row>
    <row r="6929" spans="1:39" x14ac:dyDescent="0.25">
      <c r="A6929" t="s">
        <v>2780</v>
      </c>
      <c r="B6929">
        <v>1</v>
      </c>
      <c r="C6929" t="s">
        <v>2781</v>
      </c>
      <c r="D6929" t="s">
        <v>171</v>
      </c>
      <c r="E6929">
        <v>28</v>
      </c>
      <c r="F6929" t="s">
        <v>1</v>
      </c>
      <c r="G6929" t="s">
        <v>1083</v>
      </c>
      <c r="H6929">
        <v>11064</v>
      </c>
      <c r="I6929" t="s">
        <v>1084</v>
      </c>
      <c r="J6929">
        <v>1467</v>
      </c>
      <c r="K6929" t="s">
        <v>1085</v>
      </c>
      <c r="L6929" t="s">
        <v>1086</v>
      </c>
      <c r="Y6929">
        <v>1374</v>
      </c>
      <c r="Z6929" t="s">
        <v>393</v>
      </c>
      <c r="AA6929" t="s">
        <v>394</v>
      </c>
      <c r="AB6929">
        <v>79274.399999999994</v>
      </c>
      <c r="AC6929">
        <v>97111.14</v>
      </c>
      <c r="AD6929">
        <v>0.125</v>
      </c>
      <c r="AE6929">
        <v>0</v>
      </c>
      <c r="AF6929">
        <v>0.125</v>
      </c>
      <c r="AG6929">
        <v>0</v>
      </c>
      <c r="AH6929">
        <v>9909.2999999999993</v>
      </c>
      <c r="AI6929">
        <v>12138.89</v>
      </c>
      <c r="AJ6929">
        <v>0</v>
      </c>
      <c r="AK6929">
        <v>0</v>
      </c>
      <c r="AL6929">
        <v>0</v>
      </c>
      <c r="AM6929">
        <v>1</v>
      </c>
    </row>
    <row r="6930" spans="1:39" x14ac:dyDescent="0.25">
      <c r="A6930" t="s">
        <v>2780</v>
      </c>
      <c r="B6930">
        <v>1</v>
      </c>
      <c r="C6930" t="s">
        <v>2781</v>
      </c>
      <c r="D6930" t="s">
        <v>171</v>
      </c>
      <c r="E6930">
        <v>28</v>
      </c>
      <c r="F6930" t="s">
        <v>1</v>
      </c>
      <c r="G6930" t="s">
        <v>1283</v>
      </c>
      <c r="H6930">
        <v>11068</v>
      </c>
      <c r="I6930" t="s">
        <v>1284</v>
      </c>
      <c r="Y6930">
        <v>1370</v>
      </c>
      <c r="Z6930" t="s">
        <v>477</v>
      </c>
      <c r="AA6930" t="s">
        <v>478</v>
      </c>
      <c r="AB6930">
        <v>10404.617</v>
      </c>
      <c r="AC6930">
        <v>12589.587</v>
      </c>
      <c r="AD6930">
        <v>2</v>
      </c>
      <c r="AE6930">
        <v>0</v>
      </c>
      <c r="AF6930">
        <v>2</v>
      </c>
      <c r="AG6930">
        <v>0</v>
      </c>
      <c r="AH6930">
        <v>20809.23</v>
      </c>
      <c r="AI6930">
        <v>25179.17</v>
      </c>
      <c r="AJ6930">
        <v>0</v>
      </c>
      <c r="AK6930">
        <v>0</v>
      </c>
      <c r="AL6930">
        <v>0</v>
      </c>
      <c r="AM6930">
        <v>1</v>
      </c>
    </row>
    <row r="6931" spans="1:39" x14ac:dyDescent="0.25">
      <c r="A6931" t="s">
        <v>2780</v>
      </c>
      <c r="B6931">
        <v>1</v>
      </c>
      <c r="C6931" t="s">
        <v>2781</v>
      </c>
      <c r="D6931" t="s">
        <v>171</v>
      </c>
      <c r="E6931">
        <v>28</v>
      </c>
      <c r="F6931" t="s">
        <v>1</v>
      </c>
      <c r="G6931" t="s">
        <v>1742</v>
      </c>
      <c r="H6931">
        <v>11069</v>
      </c>
      <c r="I6931" t="s">
        <v>1743</v>
      </c>
      <c r="Y6931">
        <v>1374</v>
      </c>
      <c r="Z6931" t="s">
        <v>393</v>
      </c>
      <c r="AA6931" t="s">
        <v>394</v>
      </c>
      <c r="AB6931">
        <v>10226.619000000001</v>
      </c>
      <c r="AC6931">
        <v>12374.209000000001</v>
      </c>
      <c r="AD6931">
        <v>1</v>
      </c>
      <c r="AE6931">
        <v>0</v>
      </c>
      <c r="AF6931">
        <v>1</v>
      </c>
      <c r="AG6931">
        <v>0</v>
      </c>
      <c r="AH6931">
        <v>10226.620000000001</v>
      </c>
      <c r="AI6931">
        <v>12374.21</v>
      </c>
      <c r="AJ6931">
        <v>0</v>
      </c>
      <c r="AK6931">
        <v>0</v>
      </c>
      <c r="AL6931">
        <v>0</v>
      </c>
      <c r="AM6931">
        <v>1</v>
      </c>
    </row>
    <row r="6932" spans="1:39" x14ac:dyDescent="0.25">
      <c r="A6932" t="s">
        <v>2780</v>
      </c>
      <c r="B6932">
        <v>1</v>
      </c>
      <c r="C6932" t="s">
        <v>2781</v>
      </c>
      <c r="D6932" t="s">
        <v>171</v>
      </c>
      <c r="E6932">
        <v>28</v>
      </c>
      <c r="F6932" t="s">
        <v>1</v>
      </c>
      <c r="G6932" t="s">
        <v>1087</v>
      </c>
      <c r="H6932">
        <v>11078</v>
      </c>
      <c r="I6932" t="s">
        <v>1088</v>
      </c>
      <c r="J6932">
        <v>1018</v>
      </c>
      <c r="K6932" t="s">
        <v>467</v>
      </c>
      <c r="L6932" t="s">
        <v>468</v>
      </c>
      <c r="Y6932">
        <v>1402</v>
      </c>
      <c r="Z6932" t="s">
        <v>355</v>
      </c>
      <c r="AA6932" t="s">
        <v>356</v>
      </c>
      <c r="AB6932">
        <v>167516.73000000001</v>
      </c>
      <c r="AC6932">
        <v>205177.226</v>
      </c>
      <c r="AD6932">
        <v>0.22220000000000001</v>
      </c>
      <c r="AE6932">
        <v>0</v>
      </c>
      <c r="AF6932">
        <v>0.22220000000000001</v>
      </c>
      <c r="AG6932">
        <v>0</v>
      </c>
      <c r="AH6932">
        <v>37225.94</v>
      </c>
      <c r="AI6932">
        <v>45594.94</v>
      </c>
      <c r="AJ6932">
        <v>4</v>
      </c>
      <c r="AK6932">
        <v>0.06</v>
      </c>
      <c r="AL6932">
        <v>0</v>
      </c>
      <c r="AM6932">
        <v>1</v>
      </c>
    </row>
    <row r="6933" spans="1:39" x14ac:dyDescent="0.25">
      <c r="A6933" t="s">
        <v>2780</v>
      </c>
      <c r="B6933">
        <v>1</v>
      </c>
      <c r="C6933" t="s">
        <v>2781</v>
      </c>
      <c r="D6933" t="s">
        <v>171</v>
      </c>
      <c r="E6933">
        <v>28</v>
      </c>
      <c r="F6933" t="s">
        <v>1</v>
      </c>
      <c r="G6933" t="s">
        <v>1089</v>
      </c>
      <c r="H6933">
        <v>11079</v>
      </c>
      <c r="I6933" t="s">
        <v>1090</v>
      </c>
      <c r="J6933">
        <v>1018</v>
      </c>
      <c r="K6933" t="s">
        <v>467</v>
      </c>
      <c r="L6933" t="s">
        <v>468</v>
      </c>
      <c r="Y6933">
        <v>1402</v>
      </c>
      <c r="Z6933" t="s">
        <v>355</v>
      </c>
      <c r="AA6933" t="s">
        <v>356</v>
      </c>
      <c r="AB6933">
        <v>166491.117</v>
      </c>
      <c r="AC6933">
        <v>205177.23</v>
      </c>
      <c r="AD6933">
        <v>0.22220000000000001</v>
      </c>
      <c r="AE6933">
        <v>0</v>
      </c>
      <c r="AF6933">
        <v>0.22220000000000001</v>
      </c>
      <c r="AG6933">
        <v>0</v>
      </c>
      <c r="AH6933">
        <v>36998.03</v>
      </c>
      <c r="AI6933">
        <v>45594.94</v>
      </c>
      <c r="AJ6933">
        <v>3</v>
      </c>
      <c r="AK6933">
        <v>7.0000000000000007E-2</v>
      </c>
      <c r="AL6933">
        <v>0</v>
      </c>
      <c r="AM6933">
        <v>1</v>
      </c>
    </row>
    <row r="6934" spans="1:39" x14ac:dyDescent="0.25">
      <c r="A6934" t="s">
        <v>2780</v>
      </c>
      <c r="B6934">
        <v>1</v>
      </c>
      <c r="C6934" t="s">
        <v>2781</v>
      </c>
      <c r="D6934" t="s">
        <v>171</v>
      </c>
      <c r="E6934">
        <v>28</v>
      </c>
      <c r="F6934" t="s">
        <v>1</v>
      </c>
      <c r="G6934" t="s">
        <v>1499</v>
      </c>
      <c r="H6934">
        <v>11085</v>
      </c>
      <c r="I6934" t="s">
        <v>1500</v>
      </c>
      <c r="J6934">
        <v>1192</v>
      </c>
      <c r="K6934" t="s">
        <v>1117</v>
      </c>
      <c r="L6934" t="s">
        <v>1118</v>
      </c>
      <c r="P6934">
        <v>1112</v>
      </c>
      <c r="Q6934" t="s">
        <v>1227</v>
      </c>
      <c r="R6934" t="s">
        <v>1228</v>
      </c>
      <c r="Y6934">
        <v>1375</v>
      </c>
      <c r="Z6934" t="s">
        <v>371</v>
      </c>
      <c r="AA6934" t="s">
        <v>372</v>
      </c>
      <c r="AB6934">
        <v>30225.9</v>
      </c>
      <c r="AC6934">
        <v>37480.116000000002</v>
      </c>
      <c r="AD6934">
        <v>1</v>
      </c>
      <c r="AE6934">
        <v>0</v>
      </c>
      <c r="AF6934">
        <v>1</v>
      </c>
      <c r="AG6934">
        <v>0</v>
      </c>
      <c r="AH6934">
        <v>30225.9</v>
      </c>
      <c r="AI6934">
        <v>37480.120000000003</v>
      </c>
      <c r="AJ6934">
        <v>0</v>
      </c>
      <c r="AK6934">
        <v>0</v>
      </c>
      <c r="AL6934">
        <v>0</v>
      </c>
      <c r="AM6934">
        <v>1</v>
      </c>
    </row>
    <row r="6935" spans="1:39" x14ac:dyDescent="0.25">
      <c r="A6935" t="s">
        <v>2780</v>
      </c>
      <c r="B6935">
        <v>1</v>
      </c>
      <c r="C6935" t="s">
        <v>2781</v>
      </c>
      <c r="D6935" t="s">
        <v>171</v>
      </c>
      <c r="E6935">
        <v>28</v>
      </c>
      <c r="F6935" t="s">
        <v>1</v>
      </c>
      <c r="G6935" t="s">
        <v>1091</v>
      </c>
      <c r="H6935">
        <v>11093</v>
      </c>
      <c r="I6935" t="s">
        <v>1092</v>
      </c>
      <c r="J6935">
        <v>1351</v>
      </c>
      <c r="K6935" t="s">
        <v>553</v>
      </c>
      <c r="L6935" t="s">
        <v>554</v>
      </c>
      <c r="P6935">
        <v>1141</v>
      </c>
      <c r="Q6935" t="s">
        <v>555</v>
      </c>
      <c r="R6935" t="s">
        <v>556</v>
      </c>
      <c r="Y6935">
        <v>1372</v>
      </c>
      <c r="Z6935" t="s">
        <v>405</v>
      </c>
      <c r="AA6935" t="s">
        <v>406</v>
      </c>
      <c r="AB6935">
        <v>216738.576</v>
      </c>
      <c r="AC6935">
        <v>262253.65700000001</v>
      </c>
      <c r="AD6935">
        <v>4.1700000000000001E-2</v>
      </c>
      <c r="AE6935">
        <v>0</v>
      </c>
      <c r="AF6935">
        <v>4.1700000000000001E-2</v>
      </c>
      <c r="AG6935">
        <v>0</v>
      </c>
      <c r="AH6935">
        <v>9030.77</v>
      </c>
      <c r="AI6935">
        <v>10927.24</v>
      </c>
      <c r="AJ6935">
        <v>1</v>
      </c>
      <c r="AK6935">
        <v>0.04</v>
      </c>
      <c r="AL6935">
        <v>0</v>
      </c>
      <c r="AM6935">
        <v>1</v>
      </c>
    </row>
    <row r="6936" spans="1:39" x14ac:dyDescent="0.25">
      <c r="A6936" t="s">
        <v>2780</v>
      </c>
      <c r="B6936">
        <v>1</v>
      </c>
      <c r="C6936" t="s">
        <v>2781</v>
      </c>
      <c r="D6936" t="s">
        <v>171</v>
      </c>
      <c r="E6936">
        <v>28</v>
      </c>
      <c r="F6936" t="s">
        <v>1</v>
      </c>
      <c r="G6936" t="s">
        <v>1287</v>
      </c>
      <c r="H6936">
        <v>11134</v>
      </c>
      <c r="I6936" t="s">
        <v>1288</v>
      </c>
      <c r="J6936">
        <v>1413</v>
      </c>
      <c r="K6936" t="s">
        <v>391</v>
      </c>
      <c r="L6936" t="s">
        <v>392</v>
      </c>
      <c r="Y6936">
        <v>1374</v>
      </c>
      <c r="Z6936" t="s">
        <v>393</v>
      </c>
      <c r="AA6936" t="s">
        <v>394</v>
      </c>
      <c r="AB6936">
        <v>29450.276000000002</v>
      </c>
      <c r="AC6936">
        <v>36518.343999999997</v>
      </c>
      <c r="AD6936">
        <v>0.16669999999999999</v>
      </c>
      <c r="AE6936">
        <v>0</v>
      </c>
      <c r="AF6936">
        <v>0.16669999999999999</v>
      </c>
      <c r="AG6936">
        <v>0</v>
      </c>
      <c r="AH6936">
        <v>4908.38</v>
      </c>
      <c r="AI6936">
        <v>6086.39</v>
      </c>
      <c r="AJ6936">
        <v>0</v>
      </c>
      <c r="AK6936">
        <v>0</v>
      </c>
      <c r="AL6936">
        <v>0</v>
      </c>
      <c r="AM6936">
        <v>1</v>
      </c>
    </row>
    <row r="6937" spans="1:39" x14ac:dyDescent="0.25">
      <c r="A6937" t="s">
        <v>2780</v>
      </c>
      <c r="B6937">
        <v>1</v>
      </c>
      <c r="C6937" t="s">
        <v>2781</v>
      </c>
      <c r="D6937" t="s">
        <v>171</v>
      </c>
      <c r="E6937">
        <v>28</v>
      </c>
      <c r="F6937" t="s">
        <v>1</v>
      </c>
      <c r="G6937" t="s">
        <v>2365</v>
      </c>
      <c r="H6937">
        <v>11219</v>
      </c>
      <c r="I6937" t="s">
        <v>2366</v>
      </c>
      <c r="J6937">
        <v>1349</v>
      </c>
      <c r="K6937" t="s">
        <v>1708</v>
      </c>
      <c r="L6937" t="s">
        <v>1709</v>
      </c>
      <c r="Y6937">
        <v>1375</v>
      </c>
      <c r="Z6937" t="s">
        <v>371</v>
      </c>
      <c r="AA6937" t="s">
        <v>372</v>
      </c>
      <c r="AB6937">
        <v>17783.3</v>
      </c>
      <c r="AC6937">
        <v>21517.793000000001</v>
      </c>
      <c r="AD6937">
        <v>1</v>
      </c>
      <c r="AE6937">
        <v>0</v>
      </c>
      <c r="AF6937">
        <v>1</v>
      </c>
      <c r="AG6937">
        <v>0</v>
      </c>
      <c r="AH6937">
        <v>17783.3</v>
      </c>
      <c r="AI6937">
        <v>21517.79</v>
      </c>
      <c r="AJ6937">
        <v>1</v>
      </c>
      <c r="AK6937">
        <v>1</v>
      </c>
      <c r="AL6937">
        <v>0</v>
      </c>
      <c r="AM6937">
        <v>1</v>
      </c>
    </row>
    <row r="6938" spans="1:39" x14ac:dyDescent="0.25">
      <c r="A6938" t="s">
        <v>2780</v>
      </c>
      <c r="B6938">
        <v>1</v>
      </c>
      <c r="C6938" t="s">
        <v>2781</v>
      </c>
      <c r="D6938" t="s">
        <v>171</v>
      </c>
      <c r="E6938">
        <v>28</v>
      </c>
      <c r="F6938" t="s">
        <v>1</v>
      </c>
      <c r="G6938" t="s">
        <v>1303</v>
      </c>
      <c r="H6938">
        <v>11226</v>
      </c>
      <c r="I6938" t="s">
        <v>1304</v>
      </c>
      <c r="P6938">
        <v>1365</v>
      </c>
      <c r="Q6938" t="s">
        <v>1305</v>
      </c>
      <c r="R6938" t="s">
        <v>1306</v>
      </c>
      <c r="Y6938">
        <v>1374</v>
      </c>
      <c r="Z6938" t="s">
        <v>393</v>
      </c>
      <c r="AA6938" t="s">
        <v>394</v>
      </c>
      <c r="AB6938">
        <v>177009.16800000001</v>
      </c>
      <c r="AC6938">
        <v>219491.35699999999</v>
      </c>
      <c r="AD6938">
        <v>8.3299999999999999E-2</v>
      </c>
      <c r="AE6938">
        <v>0</v>
      </c>
      <c r="AF6938">
        <v>8.3299999999999999E-2</v>
      </c>
      <c r="AG6938">
        <v>0</v>
      </c>
      <c r="AH6938">
        <v>14750.76</v>
      </c>
      <c r="AI6938">
        <v>18290.95</v>
      </c>
      <c r="AJ6938">
        <v>1</v>
      </c>
      <c r="AK6938">
        <v>0.08</v>
      </c>
      <c r="AL6938">
        <v>0</v>
      </c>
      <c r="AM6938">
        <v>1</v>
      </c>
    </row>
    <row r="6939" spans="1:39" x14ac:dyDescent="0.25">
      <c r="A6939" t="s">
        <v>2780</v>
      </c>
      <c r="B6939">
        <v>1</v>
      </c>
      <c r="C6939" t="s">
        <v>2781</v>
      </c>
      <c r="D6939" t="s">
        <v>171</v>
      </c>
      <c r="E6939">
        <v>28</v>
      </c>
      <c r="F6939" t="s">
        <v>1</v>
      </c>
      <c r="G6939" t="s">
        <v>2624</v>
      </c>
      <c r="H6939">
        <v>11228</v>
      </c>
      <c r="I6939" t="s">
        <v>2625</v>
      </c>
      <c r="P6939">
        <v>1365</v>
      </c>
      <c r="Q6939" t="s">
        <v>1305</v>
      </c>
      <c r="R6939" t="s">
        <v>1306</v>
      </c>
      <c r="Y6939">
        <v>1374</v>
      </c>
      <c r="Z6939" t="s">
        <v>393</v>
      </c>
      <c r="AA6939" t="s">
        <v>394</v>
      </c>
      <c r="AB6939">
        <v>201164.34599999999</v>
      </c>
      <c r="AC6939">
        <v>252461.245</v>
      </c>
      <c r="AD6939">
        <v>0.1111</v>
      </c>
      <c r="AE6939">
        <v>0</v>
      </c>
      <c r="AF6939">
        <v>0.1111</v>
      </c>
      <c r="AG6939">
        <v>0</v>
      </c>
      <c r="AH6939">
        <v>22351.59</v>
      </c>
      <c r="AI6939">
        <v>28051.25</v>
      </c>
      <c r="AJ6939">
        <v>0</v>
      </c>
      <c r="AK6939">
        <v>0</v>
      </c>
      <c r="AL6939">
        <v>0</v>
      </c>
      <c r="AM6939">
        <v>1</v>
      </c>
    </row>
    <row r="6940" spans="1:39" x14ac:dyDescent="0.25">
      <c r="A6940" t="s">
        <v>2780</v>
      </c>
      <c r="B6940">
        <v>1</v>
      </c>
      <c r="C6940" t="s">
        <v>2781</v>
      </c>
      <c r="D6940" t="s">
        <v>171</v>
      </c>
      <c r="E6940">
        <v>28</v>
      </c>
      <c r="F6940" t="s">
        <v>1</v>
      </c>
      <c r="G6940" t="s">
        <v>2367</v>
      </c>
      <c r="H6940">
        <v>11229</v>
      </c>
      <c r="I6940" t="s">
        <v>2368</v>
      </c>
      <c r="P6940">
        <v>1365</v>
      </c>
      <c r="Q6940" t="s">
        <v>1305</v>
      </c>
      <c r="R6940" t="s">
        <v>1306</v>
      </c>
      <c r="Y6940">
        <v>1374</v>
      </c>
      <c r="Z6940" t="s">
        <v>393</v>
      </c>
      <c r="AA6940" t="s">
        <v>394</v>
      </c>
      <c r="AB6940">
        <v>201950.883</v>
      </c>
      <c r="AC6940">
        <v>253448.35699999999</v>
      </c>
      <c r="AD6940">
        <v>8.3299999999999999E-2</v>
      </c>
      <c r="AE6940">
        <v>0</v>
      </c>
      <c r="AF6940">
        <v>8.3299999999999999E-2</v>
      </c>
      <c r="AG6940">
        <v>0</v>
      </c>
      <c r="AH6940">
        <v>16829.240000000002</v>
      </c>
      <c r="AI6940">
        <v>21120.7</v>
      </c>
      <c r="AJ6940">
        <v>0</v>
      </c>
      <c r="AK6940">
        <v>0</v>
      </c>
      <c r="AL6940">
        <v>0</v>
      </c>
      <c r="AM6940">
        <v>1</v>
      </c>
    </row>
    <row r="6941" spans="1:39" x14ac:dyDescent="0.25">
      <c r="A6941" t="s">
        <v>2780</v>
      </c>
      <c r="B6941">
        <v>1</v>
      </c>
      <c r="C6941" t="s">
        <v>2781</v>
      </c>
      <c r="D6941" t="s">
        <v>171</v>
      </c>
      <c r="E6941">
        <v>28</v>
      </c>
      <c r="F6941" t="s">
        <v>1</v>
      </c>
      <c r="G6941" t="s">
        <v>1594</v>
      </c>
      <c r="H6941">
        <v>11230</v>
      </c>
      <c r="I6941" t="s">
        <v>1595</v>
      </c>
      <c r="P6941">
        <v>1365</v>
      </c>
      <c r="Q6941" t="s">
        <v>1305</v>
      </c>
      <c r="R6941" t="s">
        <v>1306</v>
      </c>
      <c r="Y6941">
        <v>1374</v>
      </c>
      <c r="Z6941" t="s">
        <v>393</v>
      </c>
      <c r="AA6941" t="s">
        <v>394</v>
      </c>
      <c r="AB6941">
        <v>161445.96599999999</v>
      </c>
      <c r="AC6941">
        <v>200192.99600000001</v>
      </c>
      <c r="AD6941">
        <v>8.3299999999999999E-2</v>
      </c>
      <c r="AE6941">
        <v>0</v>
      </c>
      <c r="AF6941">
        <v>8.3299999999999999E-2</v>
      </c>
      <c r="AG6941">
        <v>0</v>
      </c>
      <c r="AH6941">
        <v>13453.83</v>
      </c>
      <c r="AI6941">
        <v>16682.75</v>
      </c>
      <c r="AJ6941">
        <v>0</v>
      </c>
      <c r="AK6941">
        <v>0</v>
      </c>
      <c r="AL6941">
        <v>0</v>
      </c>
      <c r="AM6941">
        <v>1</v>
      </c>
    </row>
    <row r="6942" spans="1:39" x14ac:dyDescent="0.25">
      <c r="A6942" t="s">
        <v>2780</v>
      </c>
      <c r="B6942">
        <v>1</v>
      </c>
      <c r="C6942" t="s">
        <v>2781</v>
      </c>
      <c r="D6942" t="s">
        <v>171</v>
      </c>
      <c r="E6942">
        <v>28</v>
      </c>
      <c r="F6942" t="s">
        <v>1</v>
      </c>
      <c r="G6942" t="s">
        <v>1923</v>
      </c>
      <c r="H6942">
        <v>11234</v>
      </c>
      <c r="I6942" t="s">
        <v>1924</v>
      </c>
      <c r="P6942">
        <v>1365</v>
      </c>
      <c r="Q6942" t="s">
        <v>1305</v>
      </c>
      <c r="R6942" t="s">
        <v>1306</v>
      </c>
      <c r="Y6942">
        <v>1374</v>
      </c>
      <c r="Z6942" t="s">
        <v>393</v>
      </c>
      <c r="AA6942" t="s">
        <v>394</v>
      </c>
      <c r="AB6942">
        <v>145602.02499999999</v>
      </c>
      <c r="AC6942">
        <v>178362.47500000001</v>
      </c>
      <c r="AD6942">
        <v>8.3299999999999999E-2</v>
      </c>
      <c r="AE6942">
        <v>0</v>
      </c>
      <c r="AF6942">
        <v>8.3299999999999999E-2</v>
      </c>
      <c r="AG6942">
        <v>0</v>
      </c>
      <c r="AH6942">
        <v>12133.5</v>
      </c>
      <c r="AI6942">
        <v>14863.54</v>
      </c>
      <c r="AJ6942">
        <v>0</v>
      </c>
      <c r="AK6942">
        <v>0</v>
      </c>
      <c r="AL6942">
        <v>0</v>
      </c>
      <c r="AM6942">
        <v>1</v>
      </c>
    </row>
    <row r="6943" spans="1:39" x14ac:dyDescent="0.25">
      <c r="A6943" t="s">
        <v>2780</v>
      </c>
      <c r="B6943">
        <v>1</v>
      </c>
      <c r="C6943" t="s">
        <v>2781</v>
      </c>
      <c r="D6943" t="s">
        <v>171</v>
      </c>
      <c r="E6943">
        <v>28</v>
      </c>
      <c r="F6943" t="s">
        <v>1</v>
      </c>
      <c r="G6943" t="s">
        <v>1925</v>
      </c>
      <c r="H6943">
        <v>11235</v>
      </c>
      <c r="I6943" t="s">
        <v>1926</v>
      </c>
      <c r="P6943">
        <v>1365</v>
      </c>
      <c r="Q6943" t="s">
        <v>1305</v>
      </c>
      <c r="R6943" t="s">
        <v>1306</v>
      </c>
      <c r="Y6943">
        <v>1374</v>
      </c>
      <c r="Z6943" t="s">
        <v>393</v>
      </c>
      <c r="AA6943" t="s">
        <v>394</v>
      </c>
      <c r="AB6943">
        <v>148249.53700000001</v>
      </c>
      <c r="AC6943">
        <v>181605.68799999999</v>
      </c>
      <c r="AD6943">
        <v>8.3299999999999999E-2</v>
      </c>
      <c r="AE6943">
        <v>0</v>
      </c>
      <c r="AF6943">
        <v>8.3299999999999999E-2</v>
      </c>
      <c r="AG6943">
        <v>0</v>
      </c>
      <c r="AH6943">
        <v>12354.13</v>
      </c>
      <c r="AI6943">
        <v>15133.81</v>
      </c>
      <c r="AJ6943">
        <v>0</v>
      </c>
      <c r="AK6943">
        <v>0</v>
      </c>
      <c r="AL6943">
        <v>0</v>
      </c>
      <c r="AM6943">
        <v>1</v>
      </c>
    </row>
    <row r="6944" spans="1:39" x14ac:dyDescent="0.25">
      <c r="A6944" t="s">
        <v>2780</v>
      </c>
      <c r="B6944">
        <v>1</v>
      </c>
      <c r="C6944" t="s">
        <v>2781</v>
      </c>
      <c r="D6944" t="s">
        <v>171</v>
      </c>
      <c r="E6944">
        <v>28</v>
      </c>
      <c r="F6944" t="s">
        <v>1</v>
      </c>
      <c r="G6944" t="s">
        <v>1111</v>
      </c>
      <c r="H6944">
        <v>11250</v>
      </c>
      <c r="I6944" t="s">
        <v>1112</v>
      </c>
      <c r="J6944">
        <v>1460</v>
      </c>
      <c r="K6944" t="s">
        <v>545</v>
      </c>
      <c r="L6944" t="s">
        <v>546</v>
      </c>
      <c r="AB6944">
        <v>211024.37</v>
      </c>
      <c r="AC6944">
        <v>255339.47700000001</v>
      </c>
      <c r="AD6944">
        <v>0.125</v>
      </c>
      <c r="AE6944">
        <v>0</v>
      </c>
      <c r="AF6944">
        <v>0.125</v>
      </c>
      <c r="AG6944">
        <v>0</v>
      </c>
      <c r="AH6944">
        <v>26378.05</v>
      </c>
      <c r="AI6944">
        <v>31917.43</v>
      </c>
      <c r="AJ6944">
        <v>5</v>
      </c>
      <c r="AK6944">
        <v>0.03</v>
      </c>
      <c r="AL6944">
        <v>0</v>
      </c>
      <c r="AM6944">
        <v>1</v>
      </c>
    </row>
    <row r="6945" spans="1:39" x14ac:dyDescent="0.25">
      <c r="A6945" t="s">
        <v>2780</v>
      </c>
      <c r="B6945">
        <v>1</v>
      </c>
      <c r="C6945" t="s">
        <v>2781</v>
      </c>
      <c r="D6945" t="s">
        <v>171</v>
      </c>
      <c r="E6945">
        <v>28</v>
      </c>
      <c r="F6945" t="s">
        <v>1</v>
      </c>
      <c r="G6945" t="s">
        <v>1509</v>
      </c>
      <c r="H6945">
        <v>11337</v>
      </c>
      <c r="I6945" t="s">
        <v>1510</v>
      </c>
      <c r="AB6945">
        <v>53799.68</v>
      </c>
      <c r="AC6945">
        <v>65097.620999999999</v>
      </c>
      <c r="AD6945">
        <v>8.3299999999999999E-2</v>
      </c>
      <c r="AE6945">
        <v>0</v>
      </c>
      <c r="AF6945">
        <v>8.3299999999999999E-2</v>
      </c>
      <c r="AG6945">
        <v>0</v>
      </c>
      <c r="AH6945">
        <v>4483.3100000000004</v>
      </c>
      <c r="AI6945">
        <v>5424.8</v>
      </c>
      <c r="AJ6945">
        <v>0</v>
      </c>
      <c r="AK6945">
        <v>0</v>
      </c>
      <c r="AL6945">
        <v>0</v>
      </c>
      <c r="AM6945">
        <v>1</v>
      </c>
    </row>
    <row r="6946" spans="1:39" x14ac:dyDescent="0.25">
      <c r="A6946" t="s">
        <v>2780</v>
      </c>
      <c r="B6946">
        <v>1</v>
      </c>
      <c r="C6946" t="s">
        <v>2781</v>
      </c>
      <c r="D6946" t="s">
        <v>171</v>
      </c>
      <c r="E6946">
        <v>28</v>
      </c>
      <c r="F6946" t="s">
        <v>1</v>
      </c>
      <c r="G6946" t="s">
        <v>2357</v>
      </c>
      <c r="H6946">
        <v>11341</v>
      </c>
      <c r="I6946" t="s">
        <v>2358</v>
      </c>
      <c r="AB6946">
        <v>55593.337</v>
      </c>
      <c r="AC6946">
        <v>67267.941999999995</v>
      </c>
      <c r="AD6946">
        <v>0.16669999999999999</v>
      </c>
      <c r="AE6946">
        <v>0</v>
      </c>
      <c r="AF6946">
        <v>0.16669999999999999</v>
      </c>
      <c r="AG6946">
        <v>0</v>
      </c>
      <c r="AH6946">
        <v>9265.56</v>
      </c>
      <c r="AI6946">
        <v>11211.32</v>
      </c>
      <c r="AJ6946">
        <v>0</v>
      </c>
      <c r="AK6946">
        <v>0</v>
      </c>
      <c r="AL6946">
        <v>0</v>
      </c>
      <c r="AM6946">
        <v>1</v>
      </c>
    </row>
    <row r="6947" spans="1:39" x14ac:dyDescent="0.25">
      <c r="A6947" t="s">
        <v>2780</v>
      </c>
      <c r="B6947">
        <v>1</v>
      </c>
      <c r="C6947" t="s">
        <v>2781</v>
      </c>
      <c r="D6947" t="s">
        <v>171</v>
      </c>
      <c r="E6947">
        <v>28</v>
      </c>
      <c r="F6947" t="s">
        <v>1</v>
      </c>
      <c r="G6947" t="s">
        <v>2369</v>
      </c>
      <c r="H6947">
        <v>11352</v>
      </c>
      <c r="I6947" t="s">
        <v>2370</v>
      </c>
      <c r="AB6947">
        <v>68924.547999999995</v>
      </c>
      <c r="AC6947">
        <v>83398.697</v>
      </c>
      <c r="AD6947">
        <v>0.16669999999999999</v>
      </c>
      <c r="AE6947">
        <v>0</v>
      </c>
      <c r="AF6947">
        <v>0.16669999999999999</v>
      </c>
      <c r="AG6947">
        <v>0</v>
      </c>
      <c r="AH6947">
        <v>11487.42</v>
      </c>
      <c r="AI6947">
        <v>13899.78</v>
      </c>
      <c r="AJ6947">
        <v>0</v>
      </c>
      <c r="AK6947">
        <v>0</v>
      </c>
      <c r="AL6947">
        <v>0</v>
      </c>
      <c r="AM6947">
        <v>1</v>
      </c>
    </row>
    <row r="6948" spans="1:39" x14ac:dyDescent="0.25">
      <c r="A6948" t="s">
        <v>2780</v>
      </c>
      <c r="B6948">
        <v>1</v>
      </c>
      <c r="C6948" t="s">
        <v>2781</v>
      </c>
      <c r="D6948" t="s">
        <v>171</v>
      </c>
      <c r="E6948">
        <v>28</v>
      </c>
      <c r="F6948" t="s">
        <v>1</v>
      </c>
      <c r="G6948" t="s">
        <v>2371</v>
      </c>
      <c r="H6948">
        <v>11353</v>
      </c>
      <c r="I6948" t="s">
        <v>2372</v>
      </c>
      <c r="AB6948">
        <v>68924.547999999995</v>
      </c>
      <c r="AC6948">
        <v>83398.697</v>
      </c>
      <c r="AD6948">
        <v>0.16669999999999999</v>
      </c>
      <c r="AE6948">
        <v>0</v>
      </c>
      <c r="AF6948">
        <v>0.16669999999999999</v>
      </c>
      <c r="AG6948">
        <v>0</v>
      </c>
      <c r="AH6948">
        <v>11487.42</v>
      </c>
      <c r="AI6948">
        <v>13899.78</v>
      </c>
      <c r="AJ6948">
        <v>0</v>
      </c>
      <c r="AK6948">
        <v>0</v>
      </c>
      <c r="AL6948">
        <v>0</v>
      </c>
      <c r="AM6948">
        <v>1</v>
      </c>
    </row>
    <row r="6949" spans="1:39" x14ac:dyDescent="0.25">
      <c r="A6949" t="s">
        <v>2780</v>
      </c>
      <c r="B6949">
        <v>1</v>
      </c>
      <c r="C6949" t="s">
        <v>2781</v>
      </c>
      <c r="D6949" t="s">
        <v>171</v>
      </c>
      <c r="E6949">
        <v>28</v>
      </c>
      <c r="F6949" t="s">
        <v>1</v>
      </c>
      <c r="G6949" t="s">
        <v>1931</v>
      </c>
      <c r="H6949">
        <v>11355</v>
      </c>
      <c r="I6949" t="s">
        <v>1932</v>
      </c>
      <c r="AB6949">
        <v>53799.68</v>
      </c>
      <c r="AC6949">
        <v>65097.620999999999</v>
      </c>
      <c r="AD6949">
        <v>8.3299999999999999E-2</v>
      </c>
      <c r="AE6949">
        <v>0</v>
      </c>
      <c r="AF6949">
        <v>8.3299999999999999E-2</v>
      </c>
      <c r="AG6949">
        <v>0</v>
      </c>
      <c r="AH6949">
        <v>4483.3100000000004</v>
      </c>
      <c r="AI6949">
        <v>5424.8</v>
      </c>
      <c r="AJ6949">
        <v>0</v>
      </c>
      <c r="AK6949">
        <v>0</v>
      </c>
      <c r="AL6949">
        <v>0</v>
      </c>
      <c r="AM6949">
        <v>1</v>
      </c>
    </row>
    <row r="6950" spans="1:39" x14ac:dyDescent="0.25">
      <c r="A6950" t="s">
        <v>2780</v>
      </c>
      <c r="B6950">
        <v>1</v>
      </c>
      <c r="C6950" t="s">
        <v>2781</v>
      </c>
      <c r="D6950" t="s">
        <v>171</v>
      </c>
      <c r="E6950">
        <v>28</v>
      </c>
      <c r="F6950" t="s">
        <v>1</v>
      </c>
      <c r="G6950" t="s">
        <v>1129</v>
      </c>
      <c r="H6950">
        <v>11408</v>
      </c>
      <c r="I6950" t="s">
        <v>1130</v>
      </c>
      <c r="AB6950">
        <v>0</v>
      </c>
      <c r="AC6950">
        <v>0</v>
      </c>
      <c r="AD6950">
        <v>0</v>
      </c>
      <c r="AE6950">
        <v>1.6E-2</v>
      </c>
      <c r="AF6950">
        <v>1.6E-2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1</v>
      </c>
    </row>
    <row r="6951" spans="1:39" x14ac:dyDescent="0.25">
      <c r="A6951" t="s">
        <v>2780</v>
      </c>
      <c r="B6951">
        <v>1</v>
      </c>
      <c r="C6951" t="s">
        <v>2781</v>
      </c>
      <c r="D6951" t="s">
        <v>171</v>
      </c>
      <c r="E6951">
        <v>28</v>
      </c>
      <c r="F6951" t="s">
        <v>1</v>
      </c>
      <c r="G6951" t="s">
        <v>1748</v>
      </c>
      <c r="H6951">
        <v>11409</v>
      </c>
      <c r="I6951" t="s">
        <v>1749</v>
      </c>
      <c r="AB6951">
        <v>57625.572</v>
      </c>
      <c r="AC6951">
        <v>69726.94</v>
      </c>
      <c r="AD6951">
        <v>0.25</v>
      </c>
      <c r="AE6951">
        <v>0</v>
      </c>
      <c r="AF6951">
        <v>0.25</v>
      </c>
      <c r="AG6951">
        <v>0</v>
      </c>
      <c r="AH6951">
        <v>14406.39</v>
      </c>
      <c r="AI6951">
        <v>17431.73</v>
      </c>
      <c r="AJ6951">
        <v>0</v>
      </c>
      <c r="AK6951">
        <v>0</v>
      </c>
      <c r="AL6951">
        <v>0</v>
      </c>
      <c r="AM6951">
        <v>1</v>
      </c>
    </row>
    <row r="6952" spans="1:39" x14ac:dyDescent="0.25">
      <c r="A6952" t="s">
        <v>2780</v>
      </c>
      <c r="B6952">
        <v>1</v>
      </c>
      <c r="C6952" t="s">
        <v>2781</v>
      </c>
      <c r="D6952" t="s">
        <v>171</v>
      </c>
      <c r="E6952">
        <v>28</v>
      </c>
      <c r="F6952" t="s">
        <v>1</v>
      </c>
      <c r="G6952" t="s">
        <v>1602</v>
      </c>
      <c r="H6952">
        <v>11410</v>
      </c>
      <c r="I6952" t="s">
        <v>1603</v>
      </c>
      <c r="AB6952">
        <v>60026.635999999999</v>
      </c>
      <c r="AC6952">
        <v>72632.236000000004</v>
      </c>
      <c r="AD6952">
        <v>0.12</v>
      </c>
      <c r="AE6952">
        <v>0</v>
      </c>
      <c r="AF6952">
        <v>0.12</v>
      </c>
      <c r="AG6952">
        <v>0</v>
      </c>
      <c r="AH6952">
        <v>7203.2</v>
      </c>
      <c r="AI6952">
        <v>8715.8700000000008</v>
      </c>
      <c r="AJ6952">
        <v>1</v>
      </c>
      <c r="AK6952">
        <v>0.12</v>
      </c>
      <c r="AL6952">
        <v>0</v>
      </c>
      <c r="AM6952">
        <v>1</v>
      </c>
    </row>
    <row r="6953" spans="1:39" x14ac:dyDescent="0.25">
      <c r="A6953" t="s">
        <v>2780</v>
      </c>
      <c r="B6953">
        <v>1</v>
      </c>
      <c r="C6953" t="s">
        <v>2781</v>
      </c>
      <c r="D6953" t="s">
        <v>171</v>
      </c>
      <c r="E6953">
        <v>28</v>
      </c>
      <c r="F6953" t="s">
        <v>1</v>
      </c>
      <c r="G6953" t="s">
        <v>2373</v>
      </c>
      <c r="H6953">
        <v>11416</v>
      </c>
      <c r="I6953" t="s">
        <v>2374</v>
      </c>
      <c r="P6953">
        <v>1365</v>
      </c>
      <c r="Q6953" t="s">
        <v>1305</v>
      </c>
      <c r="R6953" t="s">
        <v>1306</v>
      </c>
      <c r="AB6953">
        <v>206724.67499999999</v>
      </c>
      <c r="AC6953">
        <v>253237.723</v>
      </c>
      <c r="AD6953">
        <v>0.16669999999999999</v>
      </c>
      <c r="AE6953">
        <v>0</v>
      </c>
      <c r="AF6953">
        <v>0.16669999999999999</v>
      </c>
      <c r="AG6953">
        <v>0</v>
      </c>
      <c r="AH6953">
        <v>34454.11</v>
      </c>
      <c r="AI6953">
        <v>42206.29</v>
      </c>
      <c r="AJ6953">
        <v>1</v>
      </c>
      <c r="AK6953">
        <v>0.17</v>
      </c>
      <c r="AL6953">
        <v>0</v>
      </c>
      <c r="AM6953">
        <v>1</v>
      </c>
    </row>
    <row r="6954" spans="1:39" x14ac:dyDescent="0.25">
      <c r="A6954" t="s">
        <v>2780</v>
      </c>
      <c r="B6954">
        <v>1</v>
      </c>
      <c r="C6954" t="s">
        <v>2781</v>
      </c>
      <c r="D6954" t="s">
        <v>171</v>
      </c>
      <c r="E6954">
        <v>28</v>
      </c>
      <c r="F6954" t="s">
        <v>1</v>
      </c>
      <c r="G6954" t="s">
        <v>2196</v>
      </c>
      <c r="H6954">
        <v>11427</v>
      </c>
      <c r="I6954" t="s">
        <v>2197</v>
      </c>
      <c r="J6954">
        <v>1469</v>
      </c>
      <c r="K6954" t="s">
        <v>1435</v>
      </c>
      <c r="L6954" t="s">
        <v>1436</v>
      </c>
      <c r="AB6954">
        <v>37428.118999999999</v>
      </c>
      <c r="AC6954">
        <v>45288.023999999998</v>
      </c>
      <c r="AD6954">
        <v>8.3299999999999999E-2</v>
      </c>
      <c r="AE6954">
        <v>0</v>
      </c>
      <c r="AF6954">
        <v>8.3299999999999999E-2</v>
      </c>
      <c r="AG6954">
        <v>0</v>
      </c>
      <c r="AH6954">
        <v>3119.01</v>
      </c>
      <c r="AI6954">
        <v>3774</v>
      </c>
      <c r="AJ6954">
        <v>0</v>
      </c>
      <c r="AK6954">
        <v>0</v>
      </c>
      <c r="AL6954">
        <v>0</v>
      </c>
      <c r="AM6954">
        <v>1</v>
      </c>
    </row>
    <row r="6955" spans="1:39" x14ac:dyDescent="0.25">
      <c r="A6955" t="s">
        <v>2780</v>
      </c>
      <c r="B6955">
        <v>1</v>
      </c>
      <c r="C6955" t="s">
        <v>2781</v>
      </c>
      <c r="D6955" t="s">
        <v>171</v>
      </c>
      <c r="E6955">
        <v>28</v>
      </c>
      <c r="F6955" t="s">
        <v>1</v>
      </c>
      <c r="G6955" t="s">
        <v>1131</v>
      </c>
      <c r="H6955">
        <v>11429</v>
      </c>
      <c r="I6955" t="s">
        <v>1132</v>
      </c>
      <c r="J6955">
        <v>1430</v>
      </c>
      <c r="K6955" t="s">
        <v>499</v>
      </c>
      <c r="L6955" t="s">
        <v>500</v>
      </c>
      <c r="AB6955">
        <v>14771.486000000001</v>
      </c>
      <c r="AC6955">
        <v>17873.496999999999</v>
      </c>
      <c r="AD6955">
        <v>0.25</v>
      </c>
      <c r="AE6955">
        <v>0</v>
      </c>
      <c r="AF6955">
        <v>0.25</v>
      </c>
      <c r="AG6955">
        <v>0</v>
      </c>
      <c r="AH6955">
        <v>3692.87</v>
      </c>
      <c r="AI6955">
        <v>4468.37</v>
      </c>
      <c r="AJ6955">
        <v>0</v>
      </c>
      <c r="AK6955">
        <v>0</v>
      </c>
      <c r="AL6955">
        <v>0</v>
      </c>
      <c r="AM6955">
        <v>1</v>
      </c>
    </row>
    <row r="6956" spans="1:39" x14ac:dyDescent="0.25">
      <c r="A6956" t="s">
        <v>2780</v>
      </c>
      <c r="B6956">
        <v>1</v>
      </c>
      <c r="C6956" t="s">
        <v>2781</v>
      </c>
      <c r="D6956" t="s">
        <v>171</v>
      </c>
      <c r="E6956">
        <v>28</v>
      </c>
      <c r="F6956" t="s">
        <v>1</v>
      </c>
      <c r="G6956" t="s">
        <v>1515</v>
      </c>
      <c r="H6956">
        <v>11435</v>
      </c>
      <c r="I6956" t="s">
        <v>1516</v>
      </c>
      <c r="AB6956">
        <v>13212.108</v>
      </c>
      <c r="AC6956">
        <v>15986.648999999999</v>
      </c>
      <c r="AD6956">
        <v>0.41670000000000001</v>
      </c>
      <c r="AE6956">
        <v>8.3299999999999999E-2</v>
      </c>
      <c r="AF6956">
        <v>0.5</v>
      </c>
      <c r="AG6956">
        <v>0</v>
      </c>
      <c r="AH6956">
        <v>6606.05</v>
      </c>
      <c r="AI6956">
        <v>7993.32</v>
      </c>
      <c r="AJ6956">
        <v>0</v>
      </c>
      <c r="AK6956">
        <v>0</v>
      </c>
      <c r="AL6956">
        <v>0</v>
      </c>
      <c r="AM6956">
        <v>1</v>
      </c>
    </row>
    <row r="6957" spans="1:39" x14ac:dyDescent="0.25">
      <c r="A6957" t="s">
        <v>2780</v>
      </c>
      <c r="B6957">
        <v>1</v>
      </c>
      <c r="C6957" t="s">
        <v>2781</v>
      </c>
      <c r="D6957" t="s">
        <v>171</v>
      </c>
      <c r="E6957">
        <v>28</v>
      </c>
      <c r="F6957" t="s">
        <v>1</v>
      </c>
      <c r="G6957" t="s">
        <v>1133</v>
      </c>
      <c r="H6957">
        <v>11449</v>
      </c>
      <c r="I6957" t="s">
        <v>1134</v>
      </c>
      <c r="J6957">
        <v>1430</v>
      </c>
      <c r="K6957" t="s">
        <v>499</v>
      </c>
      <c r="L6957" t="s">
        <v>500</v>
      </c>
      <c r="AB6957">
        <v>18139.309000000001</v>
      </c>
      <c r="AC6957">
        <v>21948.562999999998</v>
      </c>
      <c r="AD6957">
        <v>1.3</v>
      </c>
      <c r="AE6957">
        <v>0</v>
      </c>
      <c r="AF6957">
        <v>1.3</v>
      </c>
      <c r="AG6957">
        <v>0</v>
      </c>
      <c r="AH6957">
        <v>23581.1</v>
      </c>
      <c r="AI6957">
        <v>28533.13</v>
      </c>
      <c r="AJ6957">
        <v>1</v>
      </c>
      <c r="AK6957">
        <v>1.3</v>
      </c>
      <c r="AL6957">
        <v>0</v>
      </c>
      <c r="AM6957">
        <v>1</v>
      </c>
    </row>
    <row r="6958" spans="1:39" x14ac:dyDescent="0.25">
      <c r="A6958" t="s">
        <v>2780</v>
      </c>
      <c r="B6958">
        <v>1</v>
      </c>
      <c r="C6958" t="s">
        <v>2781</v>
      </c>
      <c r="D6958" t="s">
        <v>171</v>
      </c>
      <c r="E6958">
        <v>28</v>
      </c>
      <c r="F6958" t="s">
        <v>1</v>
      </c>
      <c r="G6958" t="s">
        <v>1517</v>
      </c>
      <c r="H6958">
        <v>11501</v>
      </c>
      <c r="I6958" t="s">
        <v>1518</v>
      </c>
      <c r="AB6958">
        <v>23171.577000000001</v>
      </c>
      <c r="AC6958">
        <v>28489.263999999999</v>
      </c>
      <c r="AD6958">
        <v>0.5</v>
      </c>
      <c r="AE6958">
        <v>0</v>
      </c>
      <c r="AF6958">
        <v>0.5</v>
      </c>
      <c r="AG6958">
        <v>0</v>
      </c>
      <c r="AH6958">
        <v>11585.79</v>
      </c>
      <c r="AI6958">
        <v>14244.63</v>
      </c>
      <c r="AJ6958">
        <v>3</v>
      </c>
      <c r="AK6958">
        <v>0.17</v>
      </c>
      <c r="AL6958">
        <v>0</v>
      </c>
      <c r="AM6958">
        <v>1</v>
      </c>
    </row>
    <row r="6959" spans="1:39" x14ac:dyDescent="0.25">
      <c r="A6959" t="s">
        <v>2780</v>
      </c>
      <c r="B6959">
        <v>1</v>
      </c>
      <c r="C6959" t="s">
        <v>2781</v>
      </c>
      <c r="D6959" t="s">
        <v>171</v>
      </c>
      <c r="E6959">
        <v>28</v>
      </c>
      <c r="F6959" t="s">
        <v>1</v>
      </c>
      <c r="G6959" t="s">
        <v>1941</v>
      </c>
      <c r="H6959">
        <v>11505</v>
      </c>
      <c r="I6959" t="s">
        <v>1942</v>
      </c>
      <c r="AB6959">
        <v>48813.77</v>
      </c>
      <c r="AC6959">
        <v>59064.650999999998</v>
      </c>
      <c r="AD6959">
        <v>8.3299999999999999E-2</v>
      </c>
      <c r="AE6959">
        <v>0</v>
      </c>
      <c r="AF6959">
        <v>8.3299999999999999E-2</v>
      </c>
      <c r="AG6959">
        <v>0</v>
      </c>
      <c r="AH6959">
        <v>4067.81</v>
      </c>
      <c r="AI6959">
        <v>4922.05</v>
      </c>
      <c r="AJ6959">
        <v>1</v>
      </c>
      <c r="AK6959">
        <v>0.08</v>
      </c>
      <c r="AL6959">
        <v>0</v>
      </c>
      <c r="AM6959">
        <v>1</v>
      </c>
    </row>
    <row r="6960" spans="1:39" x14ac:dyDescent="0.25">
      <c r="A6960" t="s">
        <v>2780</v>
      </c>
      <c r="B6960">
        <v>1</v>
      </c>
      <c r="C6960" t="s">
        <v>2781</v>
      </c>
      <c r="D6960" t="s">
        <v>171</v>
      </c>
      <c r="E6960">
        <v>28</v>
      </c>
      <c r="F6960" t="s">
        <v>1</v>
      </c>
      <c r="G6960" t="s">
        <v>1614</v>
      </c>
      <c r="H6960">
        <v>11506</v>
      </c>
      <c r="I6960" t="s">
        <v>1615</v>
      </c>
      <c r="AB6960">
        <v>48813.77</v>
      </c>
      <c r="AC6960">
        <v>59064.66</v>
      </c>
      <c r="AD6960">
        <v>0.25</v>
      </c>
      <c r="AE6960">
        <v>0</v>
      </c>
      <c r="AF6960">
        <v>0.25</v>
      </c>
      <c r="AG6960">
        <v>0</v>
      </c>
      <c r="AH6960">
        <v>12203.44</v>
      </c>
      <c r="AI6960">
        <v>14766.16</v>
      </c>
      <c r="AJ6960">
        <v>1</v>
      </c>
      <c r="AK6960">
        <v>0.25</v>
      </c>
      <c r="AL6960">
        <v>0</v>
      </c>
      <c r="AM6960">
        <v>1</v>
      </c>
    </row>
    <row r="6961" spans="1:39" x14ac:dyDescent="0.25">
      <c r="A6961" t="s">
        <v>2780</v>
      </c>
      <c r="B6961">
        <v>1</v>
      </c>
      <c r="C6961" t="s">
        <v>2781</v>
      </c>
      <c r="D6961" t="s">
        <v>171</v>
      </c>
      <c r="E6961">
        <v>28</v>
      </c>
      <c r="F6961" t="s">
        <v>1</v>
      </c>
      <c r="G6961" t="s">
        <v>2106</v>
      </c>
      <c r="H6961">
        <v>11520</v>
      </c>
      <c r="I6961" t="s">
        <v>2107</v>
      </c>
      <c r="AB6961">
        <v>11340.15</v>
      </c>
      <c r="AC6961">
        <v>14061.786</v>
      </c>
      <c r="AD6961">
        <v>1</v>
      </c>
      <c r="AE6961">
        <v>0</v>
      </c>
      <c r="AF6961">
        <v>1</v>
      </c>
      <c r="AG6961">
        <v>0</v>
      </c>
      <c r="AH6961">
        <v>11340.15</v>
      </c>
      <c r="AI6961">
        <v>14061.79</v>
      </c>
      <c r="AJ6961">
        <v>1</v>
      </c>
      <c r="AK6961">
        <v>1</v>
      </c>
      <c r="AL6961">
        <v>0</v>
      </c>
      <c r="AM6961">
        <v>1</v>
      </c>
    </row>
    <row r="6962" spans="1:39" x14ac:dyDescent="0.25">
      <c r="A6962" t="s">
        <v>2780</v>
      </c>
      <c r="B6962">
        <v>1</v>
      </c>
      <c r="C6962" t="s">
        <v>2781</v>
      </c>
      <c r="D6962" t="s">
        <v>171</v>
      </c>
      <c r="E6962">
        <v>28</v>
      </c>
      <c r="F6962" t="s">
        <v>1</v>
      </c>
      <c r="G6962" t="s">
        <v>2707</v>
      </c>
      <c r="H6962">
        <v>11561</v>
      </c>
      <c r="I6962" t="s">
        <v>2708</v>
      </c>
      <c r="J6962">
        <v>1234</v>
      </c>
      <c r="K6962" t="s">
        <v>2709</v>
      </c>
      <c r="L6962" t="s">
        <v>2710</v>
      </c>
      <c r="Y6962">
        <v>1374</v>
      </c>
      <c r="Z6962" t="s">
        <v>393</v>
      </c>
      <c r="AA6962" t="s">
        <v>394</v>
      </c>
      <c r="AB6962">
        <v>181780.70300000001</v>
      </c>
      <c r="AC6962">
        <v>222681.33600000001</v>
      </c>
      <c r="AD6962">
        <v>3.2300000000000002E-2</v>
      </c>
      <c r="AE6962">
        <v>0</v>
      </c>
      <c r="AF6962">
        <v>3.2300000000000002E-2</v>
      </c>
      <c r="AG6962">
        <v>0</v>
      </c>
      <c r="AH6962">
        <v>5863.89</v>
      </c>
      <c r="AI6962">
        <v>7183.27</v>
      </c>
      <c r="AJ6962">
        <v>1</v>
      </c>
      <c r="AK6962">
        <v>0.03</v>
      </c>
      <c r="AL6962">
        <v>0</v>
      </c>
      <c r="AM6962">
        <v>1</v>
      </c>
    </row>
    <row r="6963" spans="1:39" x14ac:dyDescent="0.25">
      <c r="A6963" t="s">
        <v>2780</v>
      </c>
      <c r="B6963">
        <v>1</v>
      </c>
      <c r="C6963" t="s">
        <v>2781</v>
      </c>
      <c r="D6963" t="s">
        <v>187</v>
      </c>
      <c r="E6963">
        <v>30</v>
      </c>
      <c r="F6963" t="s">
        <v>0</v>
      </c>
      <c r="G6963" t="s">
        <v>350</v>
      </c>
      <c r="H6963">
        <v>1</v>
      </c>
      <c r="I6963" t="s">
        <v>351</v>
      </c>
      <c r="J6963">
        <v>1019</v>
      </c>
      <c r="K6963" t="s">
        <v>281</v>
      </c>
      <c r="L6963" t="s">
        <v>352</v>
      </c>
      <c r="P6963">
        <v>1020</v>
      </c>
      <c r="Q6963" t="s">
        <v>353</v>
      </c>
      <c r="R6963" t="s">
        <v>354</v>
      </c>
      <c r="Y6963">
        <v>1402</v>
      </c>
      <c r="Z6963" t="s">
        <v>355</v>
      </c>
      <c r="AA6963" t="s">
        <v>356</v>
      </c>
      <c r="AB6963">
        <v>166802.16</v>
      </c>
      <c r="AC6963">
        <v>205166.65700000001</v>
      </c>
      <c r="AD6963">
        <v>2</v>
      </c>
      <c r="AE6963">
        <v>0</v>
      </c>
      <c r="AF6963">
        <v>2</v>
      </c>
      <c r="AG6963">
        <v>0</v>
      </c>
      <c r="AH6963">
        <v>333604.32</v>
      </c>
      <c r="AI6963">
        <v>410333.31</v>
      </c>
      <c r="AJ6963">
        <v>0</v>
      </c>
      <c r="AK6963">
        <v>0</v>
      </c>
      <c r="AL6963">
        <v>0</v>
      </c>
      <c r="AM6963">
        <v>1</v>
      </c>
    </row>
    <row r="6964" spans="1:39" x14ac:dyDescent="0.25">
      <c r="A6964" t="s">
        <v>2780</v>
      </c>
      <c r="B6964">
        <v>1</v>
      </c>
      <c r="C6964" t="s">
        <v>2781</v>
      </c>
      <c r="D6964" t="s">
        <v>187</v>
      </c>
      <c r="E6964">
        <v>30</v>
      </c>
      <c r="F6964" t="s">
        <v>0</v>
      </c>
      <c r="G6964" t="s">
        <v>357</v>
      </c>
      <c r="H6964">
        <v>2</v>
      </c>
      <c r="I6964" t="s">
        <v>358</v>
      </c>
      <c r="J6964">
        <v>1019</v>
      </c>
      <c r="K6964" t="s">
        <v>281</v>
      </c>
      <c r="L6964" t="s">
        <v>352</v>
      </c>
      <c r="P6964">
        <v>1020</v>
      </c>
      <c r="Q6964" t="s">
        <v>353</v>
      </c>
      <c r="R6964" t="s">
        <v>354</v>
      </c>
      <c r="Y6964">
        <v>1402</v>
      </c>
      <c r="Z6964" t="s">
        <v>355</v>
      </c>
      <c r="AA6964" t="s">
        <v>356</v>
      </c>
      <c r="AB6964">
        <v>102840.192</v>
      </c>
      <c r="AC6964">
        <v>126493.436</v>
      </c>
      <c r="AD6964">
        <v>2</v>
      </c>
      <c r="AE6964">
        <v>0</v>
      </c>
      <c r="AF6964">
        <v>2</v>
      </c>
      <c r="AG6964">
        <v>0</v>
      </c>
      <c r="AH6964">
        <v>205680.38</v>
      </c>
      <c r="AI6964">
        <v>252986.87</v>
      </c>
      <c r="AJ6964">
        <v>0</v>
      </c>
      <c r="AK6964">
        <v>0</v>
      </c>
      <c r="AL6964">
        <v>0</v>
      </c>
      <c r="AM6964">
        <v>1</v>
      </c>
    </row>
    <row r="6965" spans="1:39" x14ac:dyDescent="0.25">
      <c r="A6965" t="s">
        <v>2780</v>
      </c>
      <c r="B6965">
        <v>1</v>
      </c>
      <c r="C6965" t="s">
        <v>2781</v>
      </c>
      <c r="D6965" t="s">
        <v>187</v>
      </c>
      <c r="E6965">
        <v>30</v>
      </c>
      <c r="F6965" t="s">
        <v>0</v>
      </c>
      <c r="G6965" t="s">
        <v>359</v>
      </c>
      <c r="H6965">
        <v>3</v>
      </c>
      <c r="I6965" t="s">
        <v>360</v>
      </c>
      <c r="J6965">
        <v>1019</v>
      </c>
      <c r="K6965" t="s">
        <v>281</v>
      </c>
      <c r="L6965" t="s">
        <v>352</v>
      </c>
      <c r="P6965">
        <v>1020</v>
      </c>
      <c r="Q6965" t="s">
        <v>353</v>
      </c>
      <c r="R6965" t="s">
        <v>354</v>
      </c>
      <c r="Y6965">
        <v>1402</v>
      </c>
      <c r="Z6965" t="s">
        <v>355</v>
      </c>
      <c r="AA6965" t="s">
        <v>356</v>
      </c>
      <c r="AB6965">
        <v>68390.28</v>
      </c>
      <c r="AC6965">
        <v>84120.043999999994</v>
      </c>
      <c r="AD6965">
        <v>5</v>
      </c>
      <c r="AE6965">
        <v>0</v>
      </c>
      <c r="AF6965">
        <v>5</v>
      </c>
      <c r="AG6965">
        <v>0</v>
      </c>
      <c r="AH6965">
        <v>341951.4</v>
      </c>
      <c r="AI6965">
        <v>420600.22</v>
      </c>
      <c r="AJ6965">
        <v>0</v>
      </c>
      <c r="AK6965">
        <v>0</v>
      </c>
      <c r="AL6965">
        <v>0</v>
      </c>
      <c r="AM6965">
        <v>1</v>
      </c>
    </row>
    <row r="6966" spans="1:39" x14ac:dyDescent="0.25">
      <c r="A6966" t="s">
        <v>2780</v>
      </c>
      <c r="B6966">
        <v>1</v>
      </c>
      <c r="C6966" t="s">
        <v>2781</v>
      </c>
      <c r="D6966" t="s">
        <v>187</v>
      </c>
      <c r="E6966">
        <v>30</v>
      </c>
      <c r="F6966" t="s">
        <v>0</v>
      </c>
      <c r="G6966" t="s">
        <v>361</v>
      </c>
      <c r="H6966">
        <v>4</v>
      </c>
      <c r="I6966" t="s">
        <v>362</v>
      </c>
      <c r="J6966">
        <v>1019</v>
      </c>
      <c r="K6966" t="s">
        <v>281</v>
      </c>
      <c r="L6966" t="s">
        <v>352</v>
      </c>
      <c r="P6966">
        <v>1020</v>
      </c>
      <c r="Q6966" t="s">
        <v>353</v>
      </c>
      <c r="R6966" t="s">
        <v>354</v>
      </c>
      <c r="Y6966">
        <v>1402</v>
      </c>
      <c r="Z6966" t="s">
        <v>355</v>
      </c>
      <c r="AA6966" t="s">
        <v>356</v>
      </c>
      <c r="AB6966">
        <v>90523.691999999995</v>
      </c>
      <c r="AC6966">
        <v>113516.71</v>
      </c>
      <c r="AD6966">
        <v>25</v>
      </c>
      <c r="AE6966">
        <v>0</v>
      </c>
      <c r="AF6966">
        <v>25</v>
      </c>
      <c r="AG6966">
        <v>0</v>
      </c>
      <c r="AH6966">
        <v>2263092.2999999998</v>
      </c>
      <c r="AI6966">
        <v>2837917.74</v>
      </c>
      <c r="AJ6966">
        <v>1</v>
      </c>
      <c r="AK6966">
        <v>25</v>
      </c>
      <c r="AL6966">
        <v>0</v>
      </c>
      <c r="AM6966">
        <v>1</v>
      </c>
    </row>
    <row r="6967" spans="1:39" x14ac:dyDescent="0.25">
      <c r="A6967" t="s">
        <v>2780</v>
      </c>
      <c r="B6967">
        <v>1</v>
      </c>
      <c r="C6967" t="s">
        <v>2781</v>
      </c>
      <c r="D6967" t="s">
        <v>187</v>
      </c>
      <c r="E6967">
        <v>30</v>
      </c>
      <c r="F6967" t="s">
        <v>0</v>
      </c>
      <c r="G6967" t="s">
        <v>365</v>
      </c>
      <c r="H6967">
        <v>27</v>
      </c>
      <c r="I6967" t="s">
        <v>366</v>
      </c>
      <c r="J6967">
        <v>1194</v>
      </c>
      <c r="K6967" t="s">
        <v>367</v>
      </c>
      <c r="L6967" t="s">
        <v>368</v>
      </c>
      <c r="P6967">
        <v>1098</v>
      </c>
      <c r="Q6967" t="s">
        <v>369</v>
      </c>
      <c r="R6967" t="s">
        <v>370</v>
      </c>
      <c r="Y6967">
        <v>1375</v>
      </c>
      <c r="Z6967" t="s">
        <v>371</v>
      </c>
      <c r="AA6967" t="s">
        <v>372</v>
      </c>
      <c r="AB6967">
        <v>35247.222000000002</v>
      </c>
      <c r="AC6967">
        <v>44411.499000000003</v>
      </c>
      <c r="AD6967">
        <v>1</v>
      </c>
      <c r="AE6967">
        <v>0</v>
      </c>
      <c r="AF6967">
        <v>1</v>
      </c>
      <c r="AG6967">
        <v>0</v>
      </c>
      <c r="AH6967">
        <v>35247.22</v>
      </c>
      <c r="AI6967">
        <v>44411.5</v>
      </c>
      <c r="AJ6967">
        <v>0</v>
      </c>
      <c r="AK6967">
        <v>0</v>
      </c>
      <c r="AL6967">
        <v>0</v>
      </c>
      <c r="AM6967">
        <v>1</v>
      </c>
    </row>
    <row r="6968" spans="1:39" x14ac:dyDescent="0.25">
      <c r="A6968" t="s">
        <v>2780</v>
      </c>
      <c r="B6968">
        <v>1</v>
      </c>
      <c r="C6968" t="s">
        <v>2781</v>
      </c>
      <c r="D6968" t="s">
        <v>187</v>
      </c>
      <c r="E6968">
        <v>30</v>
      </c>
      <c r="F6968" t="s">
        <v>0</v>
      </c>
      <c r="G6968" t="s">
        <v>465</v>
      </c>
      <c r="H6968">
        <v>822</v>
      </c>
      <c r="I6968" t="s">
        <v>466</v>
      </c>
      <c r="J6968">
        <v>1018</v>
      </c>
      <c r="K6968" t="s">
        <v>467</v>
      </c>
      <c r="L6968" t="s">
        <v>468</v>
      </c>
      <c r="P6968">
        <v>1020</v>
      </c>
      <c r="Q6968" t="s">
        <v>353</v>
      </c>
      <c r="R6968" t="s">
        <v>354</v>
      </c>
      <c r="Y6968">
        <v>1402</v>
      </c>
      <c r="Z6968" t="s">
        <v>355</v>
      </c>
      <c r="AA6968" t="s">
        <v>356</v>
      </c>
      <c r="AB6968">
        <v>73964.016000000003</v>
      </c>
      <c r="AC6968">
        <v>90975.739000000001</v>
      </c>
      <c r="AD6968">
        <v>2</v>
      </c>
      <c r="AE6968">
        <v>0</v>
      </c>
      <c r="AF6968">
        <v>2</v>
      </c>
      <c r="AG6968">
        <v>0</v>
      </c>
      <c r="AH6968">
        <v>147928.03</v>
      </c>
      <c r="AI6968">
        <v>181951.48</v>
      </c>
      <c r="AJ6968">
        <v>0</v>
      </c>
      <c r="AK6968">
        <v>0</v>
      </c>
      <c r="AL6968">
        <v>0</v>
      </c>
      <c r="AM6968">
        <v>1</v>
      </c>
    </row>
    <row r="6969" spans="1:39" x14ac:dyDescent="0.25">
      <c r="A6969" t="s">
        <v>2780</v>
      </c>
      <c r="B6969">
        <v>1</v>
      </c>
      <c r="C6969" t="s">
        <v>2781</v>
      </c>
      <c r="D6969" t="s">
        <v>187</v>
      </c>
      <c r="E6969">
        <v>30</v>
      </c>
      <c r="F6969" t="s">
        <v>0</v>
      </c>
      <c r="G6969" t="s">
        <v>2375</v>
      </c>
      <c r="H6969">
        <v>1009</v>
      </c>
      <c r="I6969" t="s">
        <v>2376</v>
      </c>
      <c r="J6969">
        <v>1194</v>
      </c>
      <c r="K6969" t="s">
        <v>367</v>
      </c>
      <c r="L6969" t="s">
        <v>368</v>
      </c>
      <c r="P6969">
        <v>1098</v>
      </c>
      <c r="Q6969" t="s">
        <v>369</v>
      </c>
      <c r="R6969" t="s">
        <v>370</v>
      </c>
      <c r="Y6969">
        <v>1375</v>
      </c>
      <c r="Z6969" t="s">
        <v>371</v>
      </c>
      <c r="AA6969" t="s">
        <v>372</v>
      </c>
      <c r="AB6969">
        <v>36187.148999999998</v>
      </c>
      <c r="AC6969">
        <v>44510.192999999999</v>
      </c>
      <c r="AD6969">
        <v>1</v>
      </c>
      <c r="AE6969">
        <v>0</v>
      </c>
      <c r="AF6969">
        <v>1</v>
      </c>
      <c r="AG6969">
        <v>0</v>
      </c>
      <c r="AH6969">
        <v>36187.15</v>
      </c>
      <c r="AI6969">
        <v>44510.19</v>
      </c>
      <c r="AJ6969">
        <v>0</v>
      </c>
      <c r="AK6969">
        <v>0</v>
      </c>
      <c r="AL6969">
        <v>0</v>
      </c>
      <c r="AM6969">
        <v>1</v>
      </c>
    </row>
    <row r="6970" spans="1:39" x14ac:dyDescent="0.25">
      <c r="A6970" t="s">
        <v>2780</v>
      </c>
      <c r="B6970">
        <v>1</v>
      </c>
      <c r="C6970" t="s">
        <v>2781</v>
      </c>
      <c r="D6970" t="s">
        <v>187</v>
      </c>
      <c r="E6970">
        <v>30</v>
      </c>
      <c r="F6970" t="s">
        <v>0</v>
      </c>
      <c r="G6970" t="s">
        <v>485</v>
      </c>
      <c r="H6970">
        <v>1115</v>
      </c>
      <c r="I6970" t="s">
        <v>486</v>
      </c>
      <c r="Y6970">
        <v>1373</v>
      </c>
      <c r="Z6970" t="s">
        <v>453</v>
      </c>
      <c r="AA6970" t="s">
        <v>454</v>
      </c>
      <c r="AB6970">
        <v>16842.923999999999</v>
      </c>
      <c r="AC6970">
        <v>21727.370999999999</v>
      </c>
      <c r="AD6970">
        <v>1</v>
      </c>
      <c r="AE6970">
        <v>0</v>
      </c>
      <c r="AF6970">
        <v>1</v>
      </c>
      <c r="AG6970">
        <v>0</v>
      </c>
      <c r="AH6970">
        <v>16842.919999999998</v>
      </c>
      <c r="AI6970">
        <v>21727.37</v>
      </c>
      <c r="AJ6970">
        <v>0</v>
      </c>
      <c r="AK6970">
        <v>0</v>
      </c>
      <c r="AL6970">
        <v>0</v>
      </c>
      <c r="AM6970">
        <v>1</v>
      </c>
    </row>
    <row r="6971" spans="1:39" x14ac:dyDescent="0.25">
      <c r="A6971" t="s">
        <v>2780</v>
      </c>
      <c r="B6971">
        <v>1</v>
      </c>
      <c r="C6971" t="s">
        <v>2781</v>
      </c>
      <c r="D6971" t="s">
        <v>187</v>
      </c>
      <c r="E6971">
        <v>30</v>
      </c>
      <c r="F6971" t="s">
        <v>0</v>
      </c>
      <c r="G6971" t="s">
        <v>487</v>
      </c>
      <c r="H6971">
        <v>1116</v>
      </c>
      <c r="I6971" t="s">
        <v>488</v>
      </c>
      <c r="Y6971">
        <v>1373</v>
      </c>
      <c r="Z6971" t="s">
        <v>453</v>
      </c>
      <c r="AA6971" t="s">
        <v>454</v>
      </c>
      <c r="AB6971">
        <v>15172.578</v>
      </c>
      <c r="AC6971">
        <v>19572.626</v>
      </c>
      <c r="AD6971">
        <v>1</v>
      </c>
      <c r="AE6971">
        <v>0</v>
      </c>
      <c r="AF6971">
        <v>1</v>
      </c>
      <c r="AG6971">
        <v>0</v>
      </c>
      <c r="AH6971">
        <v>15172.58</v>
      </c>
      <c r="AI6971">
        <v>19572.63</v>
      </c>
      <c r="AJ6971">
        <v>0</v>
      </c>
      <c r="AK6971">
        <v>0</v>
      </c>
      <c r="AL6971">
        <v>0</v>
      </c>
      <c r="AM6971">
        <v>1</v>
      </c>
    </row>
    <row r="6972" spans="1:39" x14ac:dyDescent="0.25">
      <c r="A6972" t="s">
        <v>2780</v>
      </c>
      <c r="B6972">
        <v>1</v>
      </c>
      <c r="C6972" t="s">
        <v>2781</v>
      </c>
      <c r="D6972" t="s">
        <v>187</v>
      </c>
      <c r="E6972">
        <v>30</v>
      </c>
      <c r="F6972" t="s">
        <v>0</v>
      </c>
      <c r="G6972" t="s">
        <v>489</v>
      </c>
      <c r="H6972">
        <v>1118</v>
      </c>
      <c r="I6972" t="s">
        <v>490</v>
      </c>
      <c r="P6972">
        <v>1335</v>
      </c>
      <c r="Q6972" t="s">
        <v>491</v>
      </c>
      <c r="R6972" t="s">
        <v>492</v>
      </c>
      <c r="Y6972">
        <v>1373</v>
      </c>
      <c r="Z6972" t="s">
        <v>453</v>
      </c>
      <c r="AA6972" t="s">
        <v>454</v>
      </c>
      <c r="AB6972">
        <v>14280.129000000001</v>
      </c>
      <c r="AC6972">
        <v>18421.366999999998</v>
      </c>
      <c r="AD6972">
        <v>1</v>
      </c>
      <c r="AE6972">
        <v>0</v>
      </c>
      <c r="AF6972">
        <v>1</v>
      </c>
      <c r="AG6972">
        <v>0</v>
      </c>
      <c r="AH6972">
        <v>14280.13</v>
      </c>
      <c r="AI6972">
        <v>18421.37</v>
      </c>
      <c r="AJ6972">
        <v>0</v>
      </c>
      <c r="AK6972">
        <v>0</v>
      </c>
      <c r="AL6972">
        <v>0</v>
      </c>
      <c r="AM6972">
        <v>1</v>
      </c>
    </row>
    <row r="6973" spans="1:39" x14ac:dyDescent="0.25">
      <c r="A6973" t="s">
        <v>2780</v>
      </c>
      <c r="B6973">
        <v>1</v>
      </c>
      <c r="C6973" t="s">
        <v>2781</v>
      </c>
      <c r="D6973" t="s">
        <v>187</v>
      </c>
      <c r="E6973">
        <v>30</v>
      </c>
      <c r="F6973" t="s">
        <v>0</v>
      </c>
      <c r="G6973" t="s">
        <v>1758</v>
      </c>
      <c r="H6973">
        <v>1142</v>
      </c>
      <c r="I6973" t="s">
        <v>1759</v>
      </c>
      <c r="Y6973">
        <v>1373</v>
      </c>
      <c r="Z6973" t="s">
        <v>453</v>
      </c>
      <c r="AA6973" t="s">
        <v>454</v>
      </c>
      <c r="AB6973">
        <v>21226.644</v>
      </c>
      <c r="AC6973">
        <v>27382.370999999999</v>
      </c>
      <c r="AD6973">
        <v>3</v>
      </c>
      <c r="AE6973">
        <v>0</v>
      </c>
      <c r="AF6973">
        <v>3</v>
      </c>
      <c r="AG6973">
        <v>0</v>
      </c>
      <c r="AH6973">
        <v>63679.93</v>
      </c>
      <c r="AI6973">
        <v>82147.11</v>
      </c>
      <c r="AJ6973">
        <v>0</v>
      </c>
      <c r="AK6973">
        <v>0</v>
      </c>
      <c r="AL6973">
        <v>0</v>
      </c>
      <c r="AM6973">
        <v>1</v>
      </c>
    </row>
    <row r="6974" spans="1:39" x14ac:dyDescent="0.25">
      <c r="A6974" t="s">
        <v>2780</v>
      </c>
      <c r="B6974">
        <v>1</v>
      </c>
      <c r="C6974" t="s">
        <v>2781</v>
      </c>
      <c r="D6974" t="s">
        <v>187</v>
      </c>
      <c r="E6974">
        <v>30</v>
      </c>
      <c r="F6974" t="s">
        <v>0</v>
      </c>
      <c r="G6974" t="s">
        <v>1157</v>
      </c>
      <c r="H6974">
        <v>1448</v>
      </c>
      <c r="I6974" t="s">
        <v>1158</v>
      </c>
      <c r="P6974">
        <v>1335</v>
      </c>
      <c r="Q6974" t="s">
        <v>491</v>
      </c>
      <c r="R6974" t="s">
        <v>492</v>
      </c>
      <c r="Y6974">
        <v>1373</v>
      </c>
      <c r="Z6974" t="s">
        <v>453</v>
      </c>
      <c r="AA6974" t="s">
        <v>454</v>
      </c>
      <c r="AB6974">
        <v>26525.916000000001</v>
      </c>
      <c r="AC6974">
        <v>34218.432999999997</v>
      </c>
      <c r="AD6974">
        <v>1</v>
      </c>
      <c r="AE6974">
        <v>0</v>
      </c>
      <c r="AF6974">
        <v>1</v>
      </c>
      <c r="AG6974">
        <v>0</v>
      </c>
      <c r="AH6974">
        <v>26525.919999999998</v>
      </c>
      <c r="AI6974">
        <v>34218.43</v>
      </c>
      <c r="AJ6974">
        <v>0</v>
      </c>
      <c r="AK6974">
        <v>0</v>
      </c>
      <c r="AL6974">
        <v>0</v>
      </c>
      <c r="AM6974">
        <v>1</v>
      </c>
    </row>
    <row r="6975" spans="1:39" x14ac:dyDescent="0.25">
      <c r="A6975" t="s">
        <v>2780</v>
      </c>
      <c r="B6975">
        <v>1</v>
      </c>
      <c r="C6975" t="s">
        <v>2781</v>
      </c>
      <c r="D6975" t="s">
        <v>187</v>
      </c>
      <c r="E6975">
        <v>30</v>
      </c>
      <c r="F6975" t="s">
        <v>0</v>
      </c>
      <c r="G6975" t="s">
        <v>1343</v>
      </c>
      <c r="H6975">
        <v>1513</v>
      </c>
      <c r="I6975" t="s">
        <v>1344</v>
      </c>
      <c r="J6975">
        <v>1414</v>
      </c>
      <c r="K6975" t="s">
        <v>437</v>
      </c>
      <c r="L6975" t="s">
        <v>438</v>
      </c>
      <c r="P6975">
        <v>1071</v>
      </c>
      <c r="Q6975" t="s">
        <v>1145</v>
      </c>
      <c r="R6975" t="s">
        <v>1146</v>
      </c>
      <c r="Y6975">
        <v>1374</v>
      </c>
      <c r="Z6975" t="s">
        <v>393</v>
      </c>
      <c r="AA6975" t="s">
        <v>394</v>
      </c>
      <c r="AB6975">
        <v>36901.067000000003</v>
      </c>
      <c r="AC6975">
        <v>47602.375999999997</v>
      </c>
      <c r="AD6975">
        <v>10</v>
      </c>
      <c r="AE6975">
        <v>0</v>
      </c>
      <c r="AF6975">
        <v>10</v>
      </c>
      <c r="AG6975">
        <v>0</v>
      </c>
      <c r="AH6975">
        <v>369010.67</v>
      </c>
      <c r="AI6975">
        <v>476023.76</v>
      </c>
      <c r="AJ6975">
        <v>0</v>
      </c>
      <c r="AK6975">
        <v>0</v>
      </c>
      <c r="AL6975">
        <v>0</v>
      </c>
      <c r="AM6975">
        <v>1</v>
      </c>
    </row>
    <row r="6976" spans="1:39" x14ac:dyDescent="0.25">
      <c r="A6976" t="s">
        <v>2780</v>
      </c>
      <c r="B6976">
        <v>1</v>
      </c>
      <c r="C6976" t="s">
        <v>2781</v>
      </c>
      <c r="D6976" t="s">
        <v>187</v>
      </c>
      <c r="E6976">
        <v>30</v>
      </c>
      <c r="F6976" t="s">
        <v>0</v>
      </c>
      <c r="G6976" t="s">
        <v>581</v>
      </c>
      <c r="H6976">
        <v>2039</v>
      </c>
      <c r="I6976" t="s">
        <v>582</v>
      </c>
      <c r="Y6976">
        <v>1370</v>
      </c>
      <c r="Z6976" t="s">
        <v>477</v>
      </c>
      <c r="AA6976" t="s">
        <v>478</v>
      </c>
      <c r="AB6976">
        <v>20525.636999999999</v>
      </c>
      <c r="AC6976">
        <v>26316.164000000001</v>
      </c>
      <c r="AD6976">
        <v>194</v>
      </c>
      <c r="AE6976">
        <v>0</v>
      </c>
      <c r="AF6976">
        <v>194</v>
      </c>
      <c r="AG6976">
        <v>0</v>
      </c>
      <c r="AH6976">
        <v>3981973.65</v>
      </c>
      <c r="AI6976">
        <v>5105335.82</v>
      </c>
      <c r="AJ6976">
        <v>1</v>
      </c>
      <c r="AK6976">
        <v>194</v>
      </c>
      <c r="AL6976">
        <v>0</v>
      </c>
      <c r="AM6976">
        <v>1</v>
      </c>
    </row>
    <row r="6977" spans="1:39" x14ac:dyDescent="0.25">
      <c r="A6977" t="s">
        <v>2780</v>
      </c>
      <c r="B6977">
        <v>1</v>
      </c>
      <c r="C6977" t="s">
        <v>2781</v>
      </c>
      <c r="D6977" t="s">
        <v>187</v>
      </c>
      <c r="E6977">
        <v>30</v>
      </c>
      <c r="F6977" t="s">
        <v>0</v>
      </c>
      <c r="G6977" t="s">
        <v>591</v>
      </c>
      <c r="H6977">
        <v>2734</v>
      </c>
      <c r="I6977" t="s">
        <v>592</v>
      </c>
      <c r="J6977">
        <v>1193</v>
      </c>
      <c r="K6977" t="s">
        <v>593</v>
      </c>
      <c r="L6977" t="s">
        <v>594</v>
      </c>
      <c r="P6977">
        <v>1133</v>
      </c>
      <c r="Q6977" t="s">
        <v>595</v>
      </c>
      <c r="R6977" t="s">
        <v>596</v>
      </c>
      <c r="Y6977">
        <v>1375</v>
      </c>
      <c r="Z6977" t="s">
        <v>371</v>
      </c>
      <c r="AA6977" t="s">
        <v>372</v>
      </c>
      <c r="AB6977">
        <v>52425.754000000001</v>
      </c>
      <c r="AC6977">
        <v>64483.675999999999</v>
      </c>
      <c r="AD6977">
        <v>1</v>
      </c>
      <c r="AE6977">
        <v>0</v>
      </c>
      <c r="AF6977">
        <v>1</v>
      </c>
      <c r="AG6977">
        <v>0</v>
      </c>
      <c r="AH6977">
        <v>52425.75</v>
      </c>
      <c r="AI6977">
        <v>64483.68</v>
      </c>
      <c r="AJ6977">
        <v>0</v>
      </c>
      <c r="AK6977">
        <v>0</v>
      </c>
      <c r="AL6977">
        <v>0</v>
      </c>
      <c r="AM6977">
        <v>1</v>
      </c>
    </row>
    <row r="6978" spans="1:39" x14ac:dyDescent="0.25">
      <c r="A6978" t="s">
        <v>2780</v>
      </c>
      <c r="B6978">
        <v>1</v>
      </c>
      <c r="C6978" t="s">
        <v>2781</v>
      </c>
      <c r="D6978" t="s">
        <v>187</v>
      </c>
      <c r="E6978">
        <v>30</v>
      </c>
      <c r="F6978" t="s">
        <v>0</v>
      </c>
      <c r="G6978" t="s">
        <v>2018</v>
      </c>
      <c r="H6978">
        <v>2900</v>
      </c>
      <c r="I6978" t="s">
        <v>2019</v>
      </c>
      <c r="J6978">
        <v>1194</v>
      </c>
      <c r="K6978" t="s">
        <v>367</v>
      </c>
      <c r="L6978" t="s">
        <v>368</v>
      </c>
      <c r="P6978">
        <v>1100</v>
      </c>
      <c r="Q6978" t="s">
        <v>1624</v>
      </c>
      <c r="R6978" t="s">
        <v>1625</v>
      </c>
      <c r="Y6978">
        <v>1375</v>
      </c>
      <c r="Z6978" t="s">
        <v>371</v>
      </c>
      <c r="AA6978" t="s">
        <v>372</v>
      </c>
      <c r="AB6978">
        <v>52425.754000000001</v>
      </c>
      <c r="AC6978">
        <v>64483.678</v>
      </c>
      <c r="AD6978">
        <v>0.125</v>
      </c>
      <c r="AE6978">
        <v>0</v>
      </c>
      <c r="AF6978">
        <v>0.125</v>
      </c>
      <c r="AG6978">
        <v>0</v>
      </c>
      <c r="AH6978">
        <v>6553.22</v>
      </c>
      <c r="AI6978">
        <v>8060.46</v>
      </c>
      <c r="AJ6978">
        <v>0</v>
      </c>
      <c r="AK6978">
        <v>0</v>
      </c>
      <c r="AL6978">
        <v>0</v>
      </c>
      <c r="AM6978">
        <v>1</v>
      </c>
    </row>
    <row r="6979" spans="1:39" x14ac:dyDescent="0.25">
      <c r="A6979" t="s">
        <v>2780</v>
      </c>
      <c r="B6979">
        <v>1</v>
      </c>
      <c r="C6979" t="s">
        <v>2781</v>
      </c>
      <c r="D6979" t="s">
        <v>187</v>
      </c>
      <c r="E6979">
        <v>30</v>
      </c>
      <c r="F6979" t="s">
        <v>0</v>
      </c>
      <c r="G6979" t="s">
        <v>1165</v>
      </c>
      <c r="H6979">
        <v>2901</v>
      </c>
      <c r="I6979" t="s">
        <v>1166</v>
      </c>
      <c r="J6979">
        <v>1193</v>
      </c>
      <c r="K6979" t="s">
        <v>593</v>
      </c>
      <c r="L6979" t="s">
        <v>594</v>
      </c>
      <c r="P6979">
        <v>1133</v>
      </c>
      <c r="Q6979" t="s">
        <v>595</v>
      </c>
      <c r="R6979" t="s">
        <v>596</v>
      </c>
      <c r="Y6979">
        <v>1375</v>
      </c>
      <c r="Z6979" t="s">
        <v>371</v>
      </c>
      <c r="AA6979" t="s">
        <v>372</v>
      </c>
      <c r="AB6979">
        <v>53617.248</v>
      </c>
      <c r="AC6979">
        <v>67557.73</v>
      </c>
      <c r="AD6979">
        <v>0.25</v>
      </c>
      <c r="AE6979">
        <v>0</v>
      </c>
      <c r="AF6979">
        <v>0.25</v>
      </c>
      <c r="AG6979">
        <v>0</v>
      </c>
      <c r="AH6979">
        <v>13404.31</v>
      </c>
      <c r="AI6979">
        <v>16889.43</v>
      </c>
      <c r="AJ6979">
        <v>0</v>
      </c>
      <c r="AK6979">
        <v>0</v>
      </c>
      <c r="AL6979">
        <v>0</v>
      </c>
      <c r="AM6979">
        <v>1</v>
      </c>
    </row>
    <row r="6980" spans="1:39" x14ac:dyDescent="0.25">
      <c r="A6980" t="s">
        <v>2780</v>
      </c>
      <c r="B6980">
        <v>1</v>
      </c>
      <c r="C6980" t="s">
        <v>2781</v>
      </c>
      <c r="D6980" t="s">
        <v>187</v>
      </c>
      <c r="E6980">
        <v>30</v>
      </c>
      <c r="F6980" t="s">
        <v>0</v>
      </c>
      <c r="G6980" t="s">
        <v>631</v>
      </c>
      <c r="H6980">
        <v>3586</v>
      </c>
      <c r="I6980" t="s">
        <v>632</v>
      </c>
      <c r="J6980">
        <v>1006</v>
      </c>
      <c r="K6980" t="s">
        <v>409</v>
      </c>
      <c r="L6980" t="s">
        <v>410</v>
      </c>
      <c r="P6980">
        <v>1004</v>
      </c>
      <c r="Q6980" t="s">
        <v>411</v>
      </c>
      <c r="R6980" t="s">
        <v>412</v>
      </c>
      <c r="Y6980">
        <v>1369</v>
      </c>
      <c r="Z6980" t="s">
        <v>413</v>
      </c>
      <c r="AA6980" t="s">
        <v>414</v>
      </c>
      <c r="AB6980">
        <v>5621.8429999999998</v>
      </c>
      <c r="AC6980">
        <v>7112.9960000000001</v>
      </c>
      <c r="AD6980">
        <v>12</v>
      </c>
      <c r="AE6980">
        <v>0</v>
      </c>
      <c r="AF6980">
        <v>12</v>
      </c>
      <c r="AG6980">
        <v>0</v>
      </c>
      <c r="AH6980">
        <v>67462.12</v>
      </c>
      <c r="AI6980">
        <v>85355.95</v>
      </c>
      <c r="AJ6980">
        <v>0</v>
      </c>
      <c r="AK6980">
        <v>0</v>
      </c>
      <c r="AL6980">
        <v>0</v>
      </c>
      <c r="AM6980">
        <v>1</v>
      </c>
    </row>
    <row r="6981" spans="1:39" x14ac:dyDescent="0.25">
      <c r="A6981" t="s">
        <v>2780</v>
      </c>
      <c r="B6981">
        <v>1</v>
      </c>
      <c r="C6981" t="s">
        <v>2781</v>
      </c>
      <c r="D6981" t="s">
        <v>187</v>
      </c>
      <c r="E6981">
        <v>30</v>
      </c>
      <c r="F6981" t="s">
        <v>0</v>
      </c>
      <c r="G6981" t="s">
        <v>1179</v>
      </c>
      <c r="H6981">
        <v>3587</v>
      </c>
      <c r="I6981" t="s">
        <v>1180</v>
      </c>
      <c r="J6981">
        <v>1006</v>
      </c>
      <c r="K6981" t="s">
        <v>409</v>
      </c>
      <c r="L6981" t="s">
        <v>410</v>
      </c>
      <c r="P6981">
        <v>1004</v>
      </c>
      <c r="Q6981" t="s">
        <v>411</v>
      </c>
      <c r="R6981" t="s">
        <v>412</v>
      </c>
      <c r="Y6981">
        <v>1369</v>
      </c>
      <c r="Z6981" t="s">
        <v>413</v>
      </c>
      <c r="AA6981" t="s">
        <v>414</v>
      </c>
      <c r="AB6981">
        <v>10747.977999999999</v>
      </c>
      <c r="AC6981">
        <v>13542.451999999999</v>
      </c>
      <c r="AD6981">
        <v>5</v>
      </c>
      <c r="AE6981">
        <v>0</v>
      </c>
      <c r="AF6981">
        <v>5</v>
      </c>
      <c r="AG6981">
        <v>0</v>
      </c>
      <c r="AH6981">
        <v>53739.89</v>
      </c>
      <c r="AI6981">
        <v>67712.259999999995</v>
      </c>
      <c r="AJ6981">
        <v>0</v>
      </c>
      <c r="AK6981">
        <v>0</v>
      </c>
      <c r="AL6981">
        <v>0</v>
      </c>
      <c r="AM6981">
        <v>1</v>
      </c>
    </row>
    <row r="6982" spans="1:39" x14ac:dyDescent="0.25">
      <c r="A6982" t="s">
        <v>2780</v>
      </c>
      <c r="B6982">
        <v>1</v>
      </c>
      <c r="C6982" t="s">
        <v>2781</v>
      </c>
      <c r="D6982" t="s">
        <v>187</v>
      </c>
      <c r="E6982">
        <v>30</v>
      </c>
      <c r="F6982" t="s">
        <v>0</v>
      </c>
      <c r="G6982" t="s">
        <v>1985</v>
      </c>
      <c r="H6982">
        <v>3588</v>
      </c>
      <c r="I6982" t="s">
        <v>1986</v>
      </c>
      <c r="J6982">
        <v>1006</v>
      </c>
      <c r="K6982" t="s">
        <v>409</v>
      </c>
      <c r="L6982" t="s">
        <v>410</v>
      </c>
      <c r="P6982">
        <v>1004</v>
      </c>
      <c r="Q6982" t="s">
        <v>411</v>
      </c>
      <c r="R6982" t="s">
        <v>412</v>
      </c>
      <c r="Y6982">
        <v>1369</v>
      </c>
      <c r="Z6982" t="s">
        <v>413</v>
      </c>
      <c r="AA6982" t="s">
        <v>414</v>
      </c>
      <c r="AB6982">
        <v>9725.1820000000007</v>
      </c>
      <c r="AC6982">
        <v>12253.728999999999</v>
      </c>
      <c r="AD6982">
        <v>5</v>
      </c>
      <c r="AE6982">
        <v>0</v>
      </c>
      <c r="AF6982">
        <v>5</v>
      </c>
      <c r="AG6982">
        <v>0</v>
      </c>
      <c r="AH6982">
        <v>48625.91</v>
      </c>
      <c r="AI6982">
        <v>61268.639999999999</v>
      </c>
      <c r="AJ6982">
        <v>0</v>
      </c>
      <c r="AK6982">
        <v>0</v>
      </c>
      <c r="AL6982">
        <v>0</v>
      </c>
      <c r="AM6982">
        <v>1</v>
      </c>
    </row>
    <row r="6983" spans="1:39" x14ac:dyDescent="0.25">
      <c r="A6983" t="s">
        <v>2780</v>
      </c>
      <c r="B6983">
        <v>1</v>
      </c>
      <c r="C6983" t="s">
        <v>2781</v>
      </c>
      <c r="D6983" t="s">
        <v>187</v>
      </c>
      <c r="E6983">
        <v>30</v>
      </c>
      <c r="F6983" t="s">
        <v>0</v>
      </c>
      <c r="G6983" t="s">
        <v>637</v>
      </c>
      <c r="H6983">
        <v>4117</v>
      </c>
      <c r="I6983" t="s">
        <v>638</v>
      </c>
      <c r="J6983">
        <v>1019</v>
      </c>
      <c r="K6983" t="s">
        <v>281</v>
      </c>
      <c r="L6983" t="s">
        <v>352</v>
      </c>
      <c r="P6983">
        <v>1020</v>
      </c>
      <c r="Q6983" t="s">
        <v>353</v>
      </c>
      <c r="R6983" t="s">
        <v>354</v>
      </c>
      <c r="Y6983">
        <v>1402</v>
      </c>
      <c r="Z6983" t="s">
        <v>355</v>
      </c>
      <c r="AA6983" t="s">
        <v>356</v>
      </c>
      <c r="AB6983">
        <v>107229.96</v>
      </c>
      <c r="AC6983">
        <v>135109.75</v>
      </c>
      <c r="AD6983">
        <v>10</v>
      </c>
      <c r="AE6983">
        <v>0</v>
      </c>
      <c r="AF6983">
        <v>10</v>
      </c>
      <c r="AG6983">
        <v>0</v>
      </c>
      <c r="AH6983">
        <v>1072299.6000000001</v>
      </c>
      <c r="AI6983">
        <v>1351097.5</v>
      </c>
      <c r="AJ6983">
        <v>0</v>
      </c>
      <c r="AK6983">
        <v>0</v>
      </c>
      <c r="AL6983">
        <v>0</v>
      </c>
      <c r="AM6983">
        <v>1</v>
      </c>
    </row>
    <row r="6984" spans="1:39" x14ac:dyDescent="0.25">
      <c r="A6984" t="s">
        <v>2780</v>
      </c>
      <c r="B6984">
        <v>1</v>
      </c>
      <c r="C6984" t="s">
        <v>2781</v>
      </c>
      <c r="D6984" t="s">
        <v>187</v>
      </c>
      <c r="E6984">
        <v>30</v>
      </c>
      <c r="F6984" t="s">
        <v>0</v>
      </c>
      <c r="G6984" t="s">
        <v>639</v>
      </c>
      <c r="H6984">
        <v>4118</v>
      </c>
      <c r="I6984" t="s">
        <v>640</v>
      </c>
      <c r="J6984">
        <v>1019</v>
      </c>
      <c r="K6984" t="s">
        <v>281</v>
      </c>
      <c r="L6984" t="s">
        <v>352</v>
      </c>
      <c r="P6984">
        <v>1020</v>
      </c>
      <c r="Q6984" t="s">
        <v>353</v>
      </c>
      <c r="R6984" t="s">
        <v>354</v>
      </c>
      <c r="Y6984">
        <v>1402</v>
      </c>
      <c r="Z6984" t="s">
        <v>355</v>
      </c>
      <c r="AA6984" t="s">
        <v>356</v>
      </c>
      <c r="AB6984">
        <v>107229.96</v>
      </c>
      <c r="AC6984">
        <v>135109.75</v>
      </c>
      <c r="AD6984">
        <v>10</v>
      </c>
      <c r="AE6984">
        <v>0</v>
      </c>
      <c r="AF6984">
        <v>10</v>
      </c>
      <c r="AG6984">
        <v>0</v>
      </c>
      <c r="AH6984">
        <v>1072299.6000000001</v>
      </c>
      <c r="AI6984">
        <v>1351097.5</v>
      </c>
      <c r="AJ6984">
        <v>0</v>
      </c>
      <c r="AK6984">
        <v>0</v>
      </c>
      <c r="AL6984">
        <v>0</v>
      </c>
      <c r="AM6984">
        <v>1</v>
      </c>
    </row>
    <row r="6985" spans="1:39" x14ac:dyDescent="0.25">
      <c r="A6985" t="s">
        <v>2780</v>
      </c>
      <c r="B6985">
        <v>1</v>
      </c>
      <c r="C6985" t="s">
        <v>2781</v>
      </c>
      <c r="D6985" t="s">
        <v>187</v>
      </c>
      <c r="E6985">
        <v>30</v>
      </c>
      <c r="F6985" t="s">
        <v>0</v>
      </c>
      <c r="G6985" t="s">
        <v>1377</v>
      </c>
      <c r="H6985">
        <v>4298</v>
      </c>
      <c r="I6985" t="s">
        <v>1378</v>
      </c>
      <c r="J6985">
        <v>1194</v>
      </c>
      <c r="K6985" t="s">
        <v>367</v>
      </c>
      <c r="L6985" t="s">
        <v>368</v>
      </c>
      <c r="P6985">
        <v>1106</v>
      </c>
      <c r="Q6985" t="s">
        <v>1363</v>
      </c>
      <c r="R6985" t="s">
        <v>1364</v>
      </c>
      <c r="Y6985">
        <v>1375</v>
      </c>
      <c r="Z6985" t="s">
        <v>371</v>
      </c>
      <c r="AA6985" t="s">
        <v>372</v>
      </c>
      <c r="AB6985">
        <v>44018.832000000002</v>
      </c>
      <c r="AC6985">
        <v>54143.163</v>
      </c>
      <c r="AD6985">
        <v>1</v>
      </c>
      <c r="AE6985">
        <v>0</v>
      </c>
      <c r="AF6985">
        <v>1</v>
      </c>
      <c r="AG6985">
        <v>0</v>
      </c>
      <c r="AH6985">
        <v>44018.83</v>
      </c>
      <c r="AI6985">
        <v>54143.16</v>
      </c>
      <c r="AJ6985">
        <v>0</v>
      </c>
      <c r="AK6985">
        <v>0</v>
      </c>
      <c r="AL6985">
        <v>0</v>
      </c>
      <c r="AM6985">
        <v>1</v>
      </c>
    </row>
    <row r="6986" spans="1:39" x14ac:dyDescent="0.25">
      <c r="A6986" t="s">
        <v>2780</v>
      </c>
      <c r="B6986">
        <v>1</v>
      </c>
      <c r="C6986" t="s">
        <v>2781</v>
      </c>
      <c r="D6986" t="s">
        <v>187</v>
      </c>
      <c r="E6986">
        <v>30</v>
      </c>
      <c r="F6986" t="s">
        <v>0</v>
      </c>
      <c r="G6986" t="s">
        <v>659</v>
      </c>
      <c r="H6986">
        <v>4446</v>
      </c>
      <c r="I6986" t="s">
        <v>660</v>
      </c>
      <c r="J6986">
        <v>1420</v>
      </c>
      <c r="K6986" t="s">
        <v>661</v>
      </c>
      <c r="L6986" t="s">
        <v>662</v>
      </c>
      <c r="Y6986">
        <v>1373</v>
      </c>
      <c r="Z6986" t="s">
        <v>453</v>
      </c>
      <c r="AA6986" t="s">
        <v>454</v>
      </c>
      <c r="AB6986">
        <v>15002.032999999999</v>
      </c>
      <c r="AC6986">
        <v>18452.5</v>
      </c>
      <c r="AD6986">
        <v>3</v>
      </c>
      <c r="AE6986">
        <v>0</v>
      </c>
      <c r="AF6986">
        <v>3</v>
      </c>
      <c r="AG6986">
        <v>0</v>
      </c>
      <c r="AH6986">
        <v>45006.1</v>
      </c>
      <c r="AI6986">
        <v>55357.5</v>
      </c>
      <c r="AJ6986">
        <v>0</v>
      </c>
      <c r="AK6986">
        <v>0</v>
      </c>
      <c r="AL6986">
        <v>0</v>
      </c>
      <c r="AM6986">
        <v>1</v>
      </c>
    </row>
    <row r="6987" spans="1:39" x14ac:dyDescent="0.25">
      <c r="A6987" t="s">
        <v>2780</v>
      </c>
      <c r="B6987">
        <v>1</v>
      </c>
      <c r="C6987" t="s">
        <v>2781</v>
      </c>
      <c r="D6987" t="s">
        <v>187</v>
      </c>
      <c r="E6987">
        <v>30</v>
      </c>
      <c r="F6987" t="s">
        <v>0</v>
      </c>
      <c r="G6987" t="s">
        <v>1389</v>
      </c>
      <c r="H6987">
        <v>5626</v>
      </c>
      <c r="I6987" t="s">
        <v>1390</v>
      </c>
      <c r="J6987">
        <v>1161</v>
      </c>
      <c r="K6987" t="s">
        <v>1391</v>
      </c>
      <c r="L6987" t="s">
        <v>1392</v>
      </c>
      <c r="P6987">
        <v>1073</v>
      </c>
      <c r="Q6987" t="s">
        <v>1393</v>
      </c>
      <c r="R6987" t="s">
        <v>1394</v>
      </c>
      <c r="Y6987">
        <v>1370</v>
      </c>
      <c r="Z6987" t="s">
        <v>477</v>
      </c>
      <c r="AA6987" t="s">
        <v>478</v>
      </c>
      <c r="AB6987">
        <v>11737.214</v>
      </c>
      <c r="AC6987">
        <v>14853.14</v>
      </c>
      <c r="AD6987">
        <v>300</v>
      </c>
      <c r="AE6987">
        <v>0</v>
      </c>
      <c r="AF6987">
        <v>300</v>
      </c>
      <c r="AG6987">
        <v>0</v>
      </c>
      <c r="AH6987">
        <v>3521164.14</v>
      </c>
      <c r="AI6987">
        <v>4455941.95</v>
      </c>
      <c r="AJ6987">
        <v>0</v>
      </c>
      <c r="AK6987">
        <v>0</v>
      </c>
      <c r="AL6987">
        <v>0</v>
      </c>
      <c r="AM6987">
        <v>1</v>
      </c>
    </row>
    <row r="6988" spans="1:39" x14ac:dyDescent="0.25">
      <c r="A6988" t="s">
        <v>2780</v>
      </c>
      <c r="B6988">
        <v>1</v>
      </c>
      <c r="C6988" t="s">
        <v>2781</v>
      </c>
      <c r="D6988" t="s">
        <v>187</v>
      </c>
      <c r="E6988">
        <v>30</v>
      </c>
      <c r="F6988" t="s">
        <v>0</v>
      </c>
      <c r="G6988" t="s">
        <v>1395</v>
      </c>
      <c r="H6988">
        <v>5627</v>
      </c>
      <c r="I6988" t="s">
        <v>1396</v>
      </c>
      <c r="J6988">
        <v>1161</v>
      </c>
      <c r="K6988" t="s">
        <v>1391</v>
      </c>
      <c r="L6988" t="s">
        <v>1392</v>
      </c>
      <c r="P6988">
        <v>1073</v>
      </c>
      <c r="Q6988" t="s">
        <v>1393</v>
      </c>
      <c r="R6988" t="s">
        <v>1394</v>
      </c>
      <c r="Y6988">
        <v>1370</v>
      </c>
      <c r="Z6988" t="s">
        <v>477</v>
      </c>
      <c r="AA6988" t="s">
        <v>478</v>
      </c>
      <c r="AB6988">
        <v>12009.428</v>
      </c>
      <c r="AC6988">
        <v>14879.681</v>
      </c>
      <c r="AD6988">
        <v>40</v>
      </c>
      <c r="AE6988">
        <v>0</v>
      </c>
      <c r="AF6988">
        <v>40</v>
      </c>
      <c r="AG6988">
        <v>0</v>
      </c>
      <c r="AH6988">
        <v>480377.1</v>
      </c>
      <c r="AI6988">
        <v>595187.23</v>
      </c>
      <c r="AJ6988">
        <v>1</v>
      </c>
      <c r="AK6988">
        <v>40</v>
      </c>
      <c r="AL6988">
        <v>0</v>
      </c>
      <c r="AM6988">
        <v>1</v>
      </c>
    </row>
    <row r="6989" spans="1:39" x14ac:dyDescent="0.25">
      <c r="A6989" t="s">
        <v>2780</v>
      </c>
      <c r="B6989">
        <v>1</v>
      </c>
      <c r="C6989" t="s">
        <v>2781</v>
      </c>
      <c r="D6989" t="s">
        <v>187</v>
      </c>
      <c r="E6989">
        <v>30</v>
      </c>
      <c r="F6989" t="s">
        <v>0</v>
      </c>
      <c r="G6989" t="s">
        <v>717</v>
      </c>
      <c r="H6989">
        <v>5629</v>
      </c>
      <c r="I6989" t="s">
        <v>718</v>
      </c>
      <c r="J6989">
        <v>1449</v>
      </c>
      <c r="K6989" t="s">
        <v>719</v>
      </c>
      <c r="L6989" t="s">
        <v>720</v>
      </c>
      <c r="Y6989">
        <v>1370</v>
      </c>
      <c r="Z6989" t="s">
        <v>477</v>
      </c>
      <c r="AA6989" t="s">
        <v>478</v>
      </c>
      <c r="AB6989">
        <v>8968.2829999999994</v>
      </c>
      <c r="AC6989">
        <v>11300.036</v>
      </c>
      <c r="AD6989">
        <v>30</v>
      </c>
      <c r="AE6989">
        <v>0</v>
      </c>
      <c r="AF6989">
        <v>30</v>
      </c>
      <c r="AG6989">
        <v>0</v>
      </c>
      <c r="AH6989">
        <v>269048.48</v>
      </c>
      <c r="AI6989">
        <v>339001.09</v>
      </c>
      <c r="AJ6989">
        <v>0</v>
      </c>
      <c r="AK6989">
        <v>0</v>
      </c>
      <c r="AL6989">
        <v>0</v>
      </c>
      <c r="AM6989">
        <v>1</v>
      </c>
    </row>
    <row r="6990" spans="1:39" x14ac:dyDescent="0.25">
      <c r="A6990" t="s">
        <v>2780</v>
      </c>
      <c r="B6990">
        <v>1</v>
      </c>
      <c r="C6990" t="s">
        <v>2781</v>
      </c>
      <c r="D6990" t="s">
        <v>187</v>
      </c>
      <c r="E6990">
        <v>30</v>
      </c>
      <c r="F6990" t="s">
        <v>0</v>
      </c>
      <c r="G6990" t="s">
        <v>721</v>
      </c>
      <c r="H6990">
        <v>5630</v>
      </c>
      <c r="I6990" t="s">
        <v>722</v>
      </c>
      <c r="J6990">
        <v>1449</v>
      </c>
      <c r="K6990" t="s">
        <v>719</v>
      </c>
      <c r="L6990" t="s">
        <v>720</v>
      </c>
      <c r="Y6990">
        <v>1370</v>
      </c>
      <c r="Z6990" t="s">
        <v>477</v>
      </c>
      <c r="AA6990" t="s">
        <v>478</v>
      </c>
      <c r="AB6990">
        <v>7219.7139999999999</v>
      </c>
      <c r="AC6990">
        <v>9223.1839999999993</v>
      </c>
      <c r="AD6990">
        <v>680</v>
      </c>
      <c r="AE6990">
        <v>0</v>
      </c>
      <c r="AF6990">
        <v>680</v>
      </c>
      <c r="AG6990">
        <v>0</v>
      </c>
      <c r="AH6990">
        <v>4909405.18</v>
      </c>
      <c r="AI6990">
        <v>6271765.1200000001</v>
      </c>
      <c r="AJ6990">
        <v>0</v>
      </c>
      <c r="AK6990">
        <v>0</v>
      </c>
      <c r="AL6990">
        <v>0</v>
      </c>
      <c r="AM6990">
        <v>1</v>
      </c>
    </row>
    <row r="6991" spans="1:39" x14ac:dyDescent="0.25">
      <c r="A6991" t="s">
        <v>2780</v>
      </c>
      <c r="B6991">
        <v>1</v>
      </c>
      <c r="C6991" t="s">
        <v>2781</v>
      </c>
      <c r="D6991" t="s">
        <v>187</v>
      </c>
      <c r="E6991">
        <v>30</v>
      </c>
      <c r="F6991" t="s">
        <v>0</v>
      </c>
      <c r="G6991" t="s">
        <v>723</v>
      </c>
      <c r="H6991">
        <v>5631</v>
      </c>
      <c r="I6991" t="s">
        <v>724</v>
      </c>
      <c r="J6991">
        <v>1449</v>
      </c>
      <c r="K6991" t="s">
        <v>719</v>
      </c>
      <c r="L6991" t="s">
        <v>720</v>
      </c>
      <c r="Y6991">
        <v>1370</v>
      </c>
      <c r="Z6991" t="s">
        <v>477</v>
      </c>
      <c r="AA6991" t="s">
        <v>478</v>
      </c>
      <c r="AB6991">
        <v>6331.73</v>
      </c>
      <c r="AC6991">
        <v>7977.9790000000003</v>
      </c>
      <c r="AD6991">
        <v>50</v>
      </c>
      <c r="AE6991">
        <v>0</v>
      </c>
      <c r="AF6991">
        <v>50</v>
      </c>
      <c r="AG6991">
        <v>0</v>
      </c>
      <c r="AH6991">
        <v>316586.49</v>
      </c>
      <c r="AI6991">
        <v>398898.97</v>
      </c>
      <c r="AJ6991">
        <v>0</v>
      </c>
      <c r="AK6991">
        <v>0</v>
      </c>
      <c r="AL6991">
        <v>0</v>
      </c>
      <c r="AM6991">
        <v>1</v>
      </c>
    </row>
    <row r="6992" spans="1:39" x14ac:dyDescent="0.25">
      <c r="A6992" t="s">
        <v>2780</v>
      </c>
      <c r="B6992">
        <v>1</v>
      </c>
      <c r="C6992" t="s">
        <v>2781</v>
      </c>
      <c r="D6992" t="s">
        <v>187</v>
      </c>
      <c r="E6992">
        <v>30</v>
      </c>
      <c r="F6992" t="s">
        <v>0</v>
      </c>
      <c r="G6992" t="s">
        <v>725</v>
      </c>
      <c r="H6992">
        <v>5633</v>
      </c>
      <c r="I6992" t="s">
        <v>726</v>
      </c>
      <c r="J6992">
        <v>1076</v>
      </c>
      <c r="K6992" t="s">
        <v>727</v>
      </c>
      <c r="L6992" t="s">
        <v>728</v>
      </c>
      <c r="Y6992">
        <v>1369</v>
      </c>
      <c r="Z6992" t="s">
        <v>413</v>
      </c>
      <c r="AA6992" t="s">
        <v>414</v>
      </c>
      <c r="AB6992">
        <v>10611.235000000001</v>
      </c>
      <c r="AC6992">
        <v>13370.156000000001</v>
      </c>
      <c r="AD6992">
        <v>15</v>
      </c>
      <c r="AE6992">
        <v>0</v>
      </c>
      <c r="AF6992">
        <v>15</v>
      </c>
      <c r="AG6992">
        <v>0</v>
      </c>
      <c r="AH6992">
        <v>159168.51999999999</v>
      </c>
      <c r="AI6992">
        <v>200552.33</v>
      </c>
      <c r="AJ6992">
        <v>0</v>
      </c>
      <c r="AK6992">
        <v>0</v>
      </c>
      <c r="AL6992">
        <v>0</v>
      </c>
      <c r="AM6992">
        <v>1</v>
      </c>
    </row>
    <row r="6993" spans="1:39" x14ac:dyDescent="0.25">
      <c r="A6993" t="s">
        <v>2780</v>
      </c>
      <c r="B6993">
        <v>1</v>
      </c>
      <c r="C6993" t="s">
        <v>2781</v>
      </c>
      <c r="D6993" t="s">
        <v>187</v>
      </c>
      <c r="E6993">
        <v>30</v>
      </c>
      <c r="F6993" t="s">
        <v>0</v>
      </c>
      <c r="G6993" t="s">
        <v>729</v>
      </c>
      <c r="H6993">
        <v>5634</v>
      </c>
      <c r="I6993" t="s">
        <v>730</v>
      </c>
      <c r="J6993">
        <v>1076</v>
      </c>
      <c r="K6993" t="s">
        <v>727</v>
      </c>
      <c r="L6993" t="s">
        <v>728</v>
      </c>
      <c r="Y6993">
        <v>1369</v>
      </c>
      <c r="Z6993" t="s">
        <v>413</v>
      </c>
      <c r="AA6993" t="s">
        <v>414</v>
      </c>
      <c r="AB6993">
        <v>5732.4279999999999</v>
      </c>
      <c r="AC6993">
        <v>7222.8590000000004</v>
      </c>
      <c r="AD6993">
        <v>15</v>
      </c>
      <c r="AE6993">
        <v>0</v>
      </c>
      <c r="AF6993">
        <v>15</v>
      </c>
      <c r="AG6993">
        <v>0</v>
      </c>
      <c r="AH6993">
        <v>85986.42</v>
      </c>
      <c r="AI6993">
        <v>108342.89</v>
      </c>
      <c r="AJ6993">
        <v>0</v>
      </c>
      <c r="AK6993">
        <v>0</v>
      </c>
      <c r="AL6993">
        <v>0</v>
      </c>
      <c r="AM6993">
        <v>1</v>
      </c>
    </row>
    <row r="6994" spans="1:39" x14ac:dyDescent="0.25">
      <c r="A6994" t="s">
        <v>2780</v>
      </c>
      <c r="B6994">
        <v>1</v>
      </c>
      <c r="C6994" t="s">
        <v>2781</v>
      </c>
      <c r="D6994" t="s">
        <v>187</v>
      </c>
      <c r="E6994">
        <v>30</v>
      </c>
      <c r="F6994" t="s">
        <v>0</v>
      </c>
      <c r="G6994" t="s">
        <v>731</v>
      </c>
      <c r="H6994">
        <v>5709</v>
      </c>
      <c r="I6994" t="s">
        <v>732</v>
      </c>
      <c r="Y6994">
        <v>1376</v>
      </c>
      <c r="Z6994" t="s">
        <v>377</v>
      </c>
      <c r="AA6994" t="s">
        <v>378</v>
      </c>
      <c r="AB6994">
        <v>361868.62300000002</v>
      </c>
      <c r="AC6994">
        <v>455954.47</v>
      </c>
      <c r="AD6994">
        <v>8.3299999999999999E-2</v>
      </c>
      <c r="AE6994">
        <v>0</v>
      </c>
      <c r="AF6994">
        <v>8.3299999999999999E-2</v>
      </c>
      <c r="AG6994">
        <v>0</v>
      </c>
      <c r="AH6994">
        <v>30155.72</v>
      </c>
      <c r="AI6994">
        <v>37996.21</v>
      </c>
      <c r="AJ6994">
        <v>0</v>
      </c>
      <c r="AK6994">
        <v>0</v>
      </c>
      <c r="AL6994">
        <v>0</v>
      </c>
      <c r="AM6994">
        <v>1</v>
      </c>
    </row>
    <row r="6995" spans="1:39" x14ac:dyDescent="0.25">
      <c r="A6995" t="s">
        <v>2780</v>
      </c>
      <c r="B6995">
        <v>1</v>
      </c>
      <c r="C6995" t="s">
        <v>2781</v>
      </c>
      <c r="D6995" t="s">
        <v>187</v>
      </c>
      <c r="E6995">
        <v>30</v>
      </c>
      <c r="F6995" t="s">
        <v>0</v>
      </c>
      <c r="G6995" t="s">
        <v>753</v>
      </c>
      <c r="H6995">
        <v>6009</v>
      </c>
      <c r="I6995" t="s">
        <v>754</v>
      </c>
      <c r="J6995">
        <v>1194</v>
      </c>
      <c r="K6995" t="s">
        <v>367</v>
      </c>
      <c r="L6995" t="s">
        <v>368</v>
      </c>
      <c r="P6995">
        <v>1098</v>
      </c>
      <c r="Q6995" t="s">
        <v>369</v>
      </c>
      <c r="R6995" t="s">
        <v>370</v>
      </c>
      <c r="Y6995">
        <v>1375</v>
      </c>
      <c r="Z6995" t="s">
        <v>371</v>
      </c>
      <c r="AA6995" t="s">
        <v>372</v>
      </c>
      <c r="AB6995">
        <v>36803.938999999998</v>
      </c>
      <c r="AC6995">
        <v>46101.56</v>
      </c>
      <c r="AD6995">
        <v>4</v>
      </c>
      <c r="AE6995">
        <v>0</v>
      </c>
      <c r="AF6995">
        <v>4</v>
      </c>
      <c r="AG6995">
        <v>0</v>
      </c>
      <c r="AH6995">
        <v>147215.76</v>
      </c>
      <c r="AI6995">
        <v>184406.24</v>
      </c>
      <c r="AJ6995">
        <v>1</v>
      </c>
      <c r="AK6995">
        <v>4</v>
      </c>
      <c r="AL6995">
        <v>0</v>
      </c>
      <c r="AM6995">
        <v>1</v>
      </c>
    </row>
    <row r="6996" spans="1:39" x14ac:dyDescent="0.25">
      <c r="A6996" t="s">
        <v>2780</v>
      </c>
      <c r="B6996">
        <v>1</v>
      </c>
      <c r="C6996" t="s">
        <v>2781</v>
      </c>
      <c r="D6996" t="s">
        <v>187</v>
      </c>
      <c r="E6996">
        <v>30</v>
      </c>
      <c r="F6996" t="s">
        <v>0</v>
      </c>
      <c r="G6996" t="s">
        <v>1199</v>
      </c>
      <c r="H6996">
        <v>6010</v>
      </c>
      <c r="I6996" t="s">
        <v>1200</v>
      </c>
      <c r="J6996">
        <v>1194</v>
      </c>
      <c r="K6996" t="s">
        <v>367</v>
      </c>
      <c r="L6996" t="s">
        <v>368</v>
      </c>
      <c r="P6996">
        <v>1098</v>
      </c>
      <c r="Q6996" t="s">
        <v>369</v>
      </c>
      <c r="R6996" t="s">
        <v>370</v>
      </c>
      <c r="Y6996">
        <v>1375</v>
      </c>
      <c r="Z6996" t="s">
        <v>371</v>
      </c>
      <c r="AA6996" t="s">
        <v>372</v>
      </c>
      <c r="AB6996">
        <v>46248.266000000003</v>
      </c>
      <c r="AC6996">
        <v>57931.767</v>
      </c>
      <c r="AD6996">
        <v>4</v>
      </c>
      <c r="AE6996">
        <v>0</v>
      </c>
      <c r="AF6996">
        <v>4</v>
      </c>
      <c r="AG6996">
        <v>0</v>
      </c>
      <c r="AH6996">
        <v>184993.06</v>
      </c>
      <c r="AI6996">
        <v>231727.07</v>
      </c>
      <c r="AJ6996">
        <v>0</v>
      </c>
      <c r="AK6996">
        <v>0</v>
      </c>
      <c r="AL6996">
        <v>0</v>
      </c>
      <c r="AM6996">
        <v>1</v>
      </c>
    </row>
    <row r="6997" spans="1:39" x14ac:dyDescent="0.25">
      <c r="A6997" t="s">
        <v>2780</v>
      </c>
      <c r="B6997">
        <v>1</v>
      </c>
      <c r="C6997" t="s">
        <v>2781</v>
      </c>
      <c r="D6997" t="s">
        <v>187</v>
      </c>
      <c r="E6997">
        <v>30</v>
      </c>
      <c r="F6997" t="s">
        <v>0</v>
      </c>
      <c r="G6997" t="s">
        <v>1540</v>
      </c>
      <c r="H6997">
        <v>6012</v>
      </c>
      <c r="I6997" t="s">
        <v>1541</v>
      </c>
      <c r="J6997">
        <v>1194</v>
      </c>
      <c r="K6997" t="s">
        <v>367</v>
      </c>
      <c r="L6997" t="s">
        <v>368</v>
      </c>
      <c r="P6997">
        <v>1098</v>
      </c>
      <c r="Q6997" t="s">
        <v>369</v>
      </c>
      <c r="R6997" t="s">
        <v>370</v>
      </c>
      <c r="Y6997">
        <v>1375</v>
      </c>
      <c r="Z6997" t="s">
        <v>371</v>
      </c>
      <c r="AA6997" t="s">
        <v>372</v>
      </c>
      <c r="AB6997">
        <v>43471.81</v>
      </c>
      <c r="AC6997">
        <v>54704.762000000002</v>
      </c>
      <c r="AD6997">
        <v>3</v>
      </c>
      <c r="AE6997">
        <v>0</v>
      </c>
      <c r="AF6997">
        <v>3</v>
      </c>
      <c r="AG6997">
        <v>0</v>
      </c>
      <c r="AH6997">
        <v>130415.43</v>
      </c>
      <c r="AI6997">
        <v>164114.29</v>
      </c>
      <c r="AJ6997">
        <v>0</v>
      </c>
      <c r="AK6997">
        <v>0</v>
      </c>
      <c r="AL6997">
        <v>0</v>
      </c>
      <c r="AM6997">
        <v>1</v>
      </c>
    </row>
    <row r="6998" spans="1:39" x14ac:dyDescent="0.25">
      <c r="A6998" t="s">
        <v>2780</v>
      </c>
      <c r="B6998">
        <v>1</v>
      </c>
      <c r="C6998" t="s">
        <v>2781</v>
      </c>
      <c r="D6998" t="s">
        <v>187</v>
      </c>
      <c r="E6998">
        <v>30</v>
      </c>
      <c r="F6998" t="s">
        <v>0</v>
      </c>
      <c r="G6998" t="s">
        <v>1201</v>
      </c>
      <c r="H6998">
        <v>6028</v>
      </c>
      <c r="I6998" t="s">
        <v>1202</v>
      </c>
      <c r="J6998">
        <v>1194</v>
      </c>
      <c r="K6998" t="s">
        <v>367</v>
      </c>
      <c r="L6998" t="s">
        <v>368</v>
      </c>
      <c r="P6998">
        <v>1098</v>
      </c>
      <c r="Q6998" t="s">
        <v>369</v>
      </c>
      <c r="R6998" t="s">
        <v>370</v>
      </c>
      <c r="Y6998">
        <v>1375</v>
      </c>
      <c r="Z6998" t="s">
        <v>371</v>
      </c>
      <c r="AA6998" t="s">
        <v>372</v>
      </c>
      <c r="AB6998">
        <v>44292.033000000003</v>
      </c>
      <c r="AC6998">
        <v>55807.961000000003</v>
      </c>
      <c r="AD6998">
        <v>1</v>
      </c>
      <c r="AE6998">
        <v>0</v>
      </c>
      <c r="AF6998">
        <v>1</v>
      </c>
      <c r="AG6998">
        <v>0</v>
      </c>
      <c r="AH6998">
        <v>44292.03</v>
      </c>
      <c r="AI6998">
        <v>55807.96</v>
      </c>
      <c r="AJ6998">
        <v>0</v>
      </c>
      <c r="AK6998">
        <v>0</v>
      </c>
      <c r="AL6998">
        <v>0</v>
      </c>
      <c r="AM6998">
        <v>1</v>
      </c>
    </row>
    <row r="6999" spans="1:39" x14ac:dyDescent="0.25">
      <c r="A6999" t="s">
        <v>2780</v>
      </c>
      <c r="B6999">
        <v>1</v>
      </c>
      <c r="C6999" t="s">
        <v>2781</v>
      </c>
      <c r="D6999" t="s">
        <v>187</v>
      </c>
      <c r="E6999">
        <v>30</v>
      </c>
      <c r="F6999" t="s">
        <v>0</v>
      </c>
      <c r="G6999" t="s">
        <v>1203</v>
      </c>
      <c r="H6999">
        <v>6029</v>
      </c>
      <c r="I6999" t="s">
        <v>1204</v>
      </c>
      <c r="J6999">
        <v>1194</v>
      </c>
      <c r="K6999" t="s">
        <v>367</v>
      </c>
      <c r="L6999" t="s">
        <v>368</v>
      </c>
      <c r="P6999">
        <v>1098</v>
      </c>
      <c r="Q6999" t="s">
        <v>369</v>
      </c>
      <c r="R6999" t="s">
        <v>370</v>
      </c>
      <c r="Y6999">
        <v>1375</v>
      </c>
      <c r="Z6999" t="s">
        <v>371</v>
      </c>
      <c r="AA6999" t="s">
        <v>372</v>
      </c>
      <c r="AB6999">
        <v>43603.046000000002</v>
      </c>
      <c r="AC6999">
        <v>54638.16</v>
      </c>
      <c r="AD6999">
        <v>5</v>
      </c>
      <c r="AE6999">
        <v>0</v>
      </c>
      <c r="AF6999">
        <v>5</v>
      </c>
      <c r="AG6999">
        <v>0</v>
      </c>
      <c r="AH6999">
        <v>218015.23</v>
      </c>
      <c r="AI6999">
        <v>273190.8</v>
      </c>
      <c r="AJ6999">
        <v>0</v>
      </c>
      <c r="AK6999">
        <v>0</v>
      </c>
      <c r="AL6999">
        <v>0</v>
      </c>
      <c r="AM6999">
        <v>1</v>
      </c>
    </row>
    <row r="7000" spans="1:39" x14ac:dyDescent="0.25">
      <c r="A7000" t="s">
        <v>2780</v>
      </c>
      <c r="B7000">
        <v>1</v>
      </c>
      <c r="C7000" t="s">
        <v>2781</v>
      </c>
      <c r="D7000" t="s">
        <v>187</v>
      </c>
      <c r="E7000">
        <v>30</v>
      </c>
      <c r="F7000" t="s">
        <v>0</v>
      </c>
      <c r="G7000" t="s">
        <v>1205</v>
      </c>
      <c r="H7000">
        <v>6031</v>
      </c>
      <c r="I7000" t="s">
        <v>1206</v>
      </c>
      <c r="J7000">
        <v>1194</v>
      </c>
      <c r="K7000" t="s">
        <v>367</v>
      </c>
      <c r="L7000" t="s">
        <v>368</v>
      </c>
      <c r="P7000">
        <v>1098</v>
      </c>
      <c r="Q7000" t="s">
        <v>369</v>
      </c>
      <c r="R7000" t="s">
        <v>370</v>
      </c>
      <c r="Y7000">
        <v>1375</v>
      </c>
      <c r="Z7000" t="s">
        <v>371</v>
      </c>
      <c r="AA7000" t="s">
        <v>372</v>
      </c>
      <c r="AB7000">
        <v>46506.635999999999</v>
      </c>
      <c r="AC7000">
        <v>58598.362000000001</v>
      </c>
      <c r="AD7000">
        <v>1</v>
      </c>
      <c r="AE7000">
        <v>0</v>
      </c>
      <c r="AF7000">
        <v>1</v>
      </c>
      <c r="AG7000">
        <v>0</v>
      </c>
      <c r="AH7000">
        <v>46506.64</v>
      </c>
      <c r="AI7000">
        <v>58598.36</v>
      </c>
      <c r="AJ7000">
        <v>0</v>
      </c>
      <c r="AK7000">
        <v>0</v>
      </c>
      <c r="AL7000">
        <v>0</v>
      </c>
      <c r="AM7000">
        <v>1</v>
      </c>
    </row>
    <row r="7001" spans="1:39" x14ac:dyDescent="0.25">
      <c r="A7001" t="s">
        <v>2780</v>
      </c>
      <c r="B7001">
        <v>1</v>
      </c>
      <c r="C7001" t="s">
        <v>2781</v>
      </c>
      <c r="D7001" t="s">
        <v>187</v>
      </c>
      <c r="E7001">
        <v>30</v>
      </c>
      <c r="F7001" t="s">
        <v>0</v>
      </c>
      <c r="G7001" t="s">
        <v>781</v>
      </c>
      <c r="H7001">
        <v>6186</v>
      </c>
      <c r="I7001" t="s">
        <v>782</v>
      </c>
      <c r="J7001">
        <v>1454</v>
      </c>
      <c r="K7001" t="s">
        <v>765</v>
      </c>
      <c r="L7001" t="s">
        <v>766</v>
      </c>
      <c r="P7001">
        <v>1074</v>
      </c>
      <c r="Q7001" t="s">
        <v>779</v>
      </c>
      <c r="R7001" t="s">
        <v>780</v>
      </c>
      <c r="Y7001">
        <v>1370</v>
      </c>
      <c r="Z7001" t="s">
        <v>477</v>
      </c>
      <c r="AA7001" t="s">
        <v>478</v>
      </c>
      <c r="AB7001">
        <v>6457.0379999999996</v>
      </c>
      <c r="AC7001">
        <v>8200.4380000000001</v>
      </c>
      <c r="AD7001">
        <v>30</v>
      </c>
      <c r="AE7001">
        <v>0</v>
      </c>
      <c r="AF7001">
        <v>30</v>
      </c>
      <c r="AG7001">
        <v>0</v>
      </c>
      <c r="AH7001">
        <v>193711.14</v>
      </c>
      <c r="AI7001">
        <v>246013.15</v>
      </c>
      <c r="AJ7001">
        <v>0</v>
      </c>
      <c r="AK7001">
        <v>0</v>
      </c>
      <c r="AL7001">
        <v>0</v>
      </c>
      <c r="AM7001">
        <v>1</v>
      </c>
    </row>
    <row r="7002" spans="1:39" x14ac:dyDescent="0.25">
      <c r="A7002" t="s">
        <v>2780</v>
      </c>
      <c r="B7002">
        <v>1</v>
      </c>
      <c r="C7002" t="s">
        <v>2781</v>
      </c>
      <c r="D7002" t="s">
        <v>187</v>
      </c>
      <c r="E7002">
        <v>30</v>
      </c>
      <c r="F7002" t="s">
        <v>0</v>
      </c>
      <c r="G7002" t="s">
        <v>785</v>
      </c>
      <c r="H7002">
        <v>6189</v>
      </c>
      <c r="I7002" t="s">
        <v>786</v>
      </c>
      <c r="J7002">
        <v>1454</v>
      </c>
      <c r="K7002" t="s">
        <v>765</v>
      </c>
      <c r="L7002" t="s">
        <v>766</v>
      </c>
      <c r="P7002">
        <v>1074</v>
      </c>
      <c r="Q7002" t="s">
        <v>779</v>
      </c>
      <c r="R7002" t="s">
        <v>780</v>
      </c>
      <c r="Y7002">
        <v>1370</v>
      </c>
      <c r="Z7002" t="s">
        <v>477</v>
      </c>
      <c r="AA7002" t="s">
        <v>478</v>
      </c>
      <c r="AB7002">
        <v>6457.0379999999996</v>
      </c>
      <c r="AC7002">
        <v>8200.4380000000001</v>
      </c>
      <c r="AD7002">
        <v>120</v>
      </c>
      <c r="AE7002">
        <v>0</v>
      </c>
      <c r="AF7002">
        <v>120</v>
      </c>
      <c r="AG7002">
        <v>0</v>
      </c>
      <c r="AH7002">
        <v>774844.56</v>
      </c>
      <c r="AI7002">
        <v>984052.59</v>
      </c>
      <c r="AJ7002">
        <v>0</v>
      </c>
      <c r="AK7002">
        <v>0</v>
      </c>
      <c r="AL7002">
        <v>0</v>
      </c>
      <c r="AM7002">
        <v>1</v>
      </c>
    </row>
    <row r="7003" spans="1:39" x14ac:dyDescent="0.25">
      <c r="A7003" t="s">
        <v>2780</v>
      </c>
      <c r="B7003">
        <v>1</v>
      </c>
      <c r="C7003" t="s">
        <v>2781</v>
      </c>
      <c r="D7003" t="s">
        <v>187</v>
      </c>
      <c r="E7003">
        <v>30</v>
      </c>
      <c r="F7003" t="s">
        <v>0</v>
      </c>
      <c r="G7003" t="s">
        <v>795</v>
      </c>
      <c r="H7003">
        <v>6208</v>
      </c>
      <c r="I7003" t="s">
        <v>796</v>
      </c>
      <c r="J7003">
        <v>1454</v>
      </c>
      <c r="K7003" t="s">
        <v>765</v>
      </c>
      <c r="L7003" t="s">
        <v>766</v>
      </c>
      <c r="P7003">
        <v>1075</v>
      </c>
      <c r="Q7003" t="s">
        <v>767</v>
      </c>
      <c r="R7003" t="s">
        <v>768</v>
      </c>
      <c r="Y7003">
        <v>1370</v>
      </c>
      <c r="Z7003" t="s">
        <v>477</v>
      </c>
      <c r="AA7003" t="s">
        <v>478</v>
      </c>
      <c r="AB7003">
        <v>9602.4689999999991</v>
      </c>
      <c r="AC7003">
        <v>12387.184999999999</v>
      </c>
      <c r="AD7003">
        <v>115</v>
      </c>
      <c r="AE7003">
        <v>0</v>
      </c>
      <c r="AF7003">
        <v>115</v>
      </c>
      <c r="AG7003">
        <v>0</v>
      </c>
      <c r="AH7003">
        <v>1104283.96</v>
      </c>
      <c r="AI7003">
        <v>1424526.31</v>
      </c>
      <c r="AJ7003">
        <v>0</v>
      </c>
      <c r="AK7003">
        <v>0</v>
      </c>
      <c r="AL7003">
        <v>0</v>
      </c>
      <c r="AM7003">
        <v>1</v>
      </c>
    </row>
    <row r="7004" spans="1:39" x14ac:dyDescent="0.25">
      <c r="A7004" t="s">
        <v>2780</v>
      </c>
      <c r="B7004">
        <v>1</v>
      </c>
      <c r="C7004" t="s">
        <v>2781</v>
      </c>
      <c r="D7004" t="s">
        <v>187</v>
      </c>
      <c r="E7004">
        <v>30</v>
      </c>
      <c r="F7004" t="s">
        <v>0</v>
      </c>
      <c r="G7004" t="s">
        <v>797</v>
      </c>
      <c r="H7004">
        <v>6209</v>
      </c>
      <c r="I7004" t="s">
        <v>798</v>
      </c>
      <c r="J7004">
        <v>1454</v>
      </c>
      <c r="K7004" t="s">
        <v>765</v>
      </c>
      <c r="L7004" t="s">
        <v>766</v>
      </c>
      <c r="P7004">
        <v>1074</v>
      </c>
      <c r="Q7004" t="s">
        <v>779</v>
      </c>
      <c r="R7004" t="s">
        <v>780</v>
      </c>
      <c r="Y7004">
        <v>1370</v>
      </c>
      <c r="Z7004" t="s">
        <v>477</v>
      </c>
      <c r="AA7004" t="s">
        <v>478</v>
      </c>
      <c r="AB7004">
        <v>6422.0969999999998</v>
      </c>
      <c r="AC7004">
        <v>8214.0650000000005</v>
      </c>
      <c r="AD7004">
        <v>220</v>
      </c>
      <c r="AE7004">
        <v>0</v>
      </c>
      <c r="AF7004">
        <v>220</v>
      </c>
      <c r="AG7004">
        <v>0</v>
      </c>
      <c r="AH7004">
        <v>1412861.41</v>
      </c>
      <c r="AI7004">
        <v>1807094.33</v>
      </c>
      <c r="AJ7004">
        <v>0</v>
      </c>
      <c r="AK7004">
        <v>0</v>
      </c>
      <c r="AL7004">
        <v>0</v>
      </c>
      <c r="AM7004">
        <v>1</v>
      </c>
    </row>
    <row r="7005" spans="1:39" x14ac:dyDescent="0.25">
      <c r="A7005" t="s">
        <v>2780</v>
      </c>
      <c r="B7005">
        <v>1</v>
      </c>
      <c r="C7005" t="s">
        <v>2781</v>
      </c>
      <c r="D7005" t="s">
        <v>187</v>
      </c>
      <c r="E7005">
        <v>30</v>
      </c>
      <c r="F7005" t="s">
        <v>0</v>
      </c>
      <c r="G7005" t="s">
        <v>1650</v>
      </c>
      <c r="H7005">
        <v>6260</v>
      </c>
      <c r="I7005" t="s">
        <v>1651</v>
      </c>
      <c r="Y7005">
        <v>1373</v>
      </c>
      <c r="Z7005" t="s">
        <v>453</v>
      </c>
      <c r="AA7005" t="s">
        <v>454</v>
      </c>
      <c r="AB7005">
        <v>21845.636999999999</v>
      </c>
      <c r="AC7005">
        <v>28180.870999999999</v>
      </c>
      <c r="AD7005">
        <v>2</v>
      </c>
      <c r="AE7005">
        <v>0</v>
      </c>
      <c r="AF7005">
        <v>2</v>
      </c>
      <c r="AG7005">
        <v>0</v>
      </c>
      <c r="AH7005">
        <v>43691.27</v>
      </c>
      <c r="AI7005">
        <v>56361.74</v>
      </c>
      <c r="AJ7005">
        <v>0</v>
      </c>
      <c r="AK7005">
        <v>0</v>
      </c>
      <c r="AL7005">
        <v>0</v>
      </c>
      <c r="AM7005">
        <v>1</v>
      </c>
    </row>
    <row r="7006" spans="1:39" x14ac:dyDescent="0.25">
      <c r="A7006" t="s">
        <v>2780</v>
      </c>
      <c r="B7006">
        <v>1</v>
      </c>
      <c r="C7006" t="s">
        <v>2781</v>
      </c>
      <c r="D7006" t="s">
        <v>187</v>
      </c>
      <c r="E7006">
        <v>30</v>
      </c>
      <c r="F7006" t="s">
        <v>0</v>
      </c>
      <c r="G7006" t="s">
        <v>1415</v>
      </c>
      <c r="H7006">
        <v>6882</v>
      </c>
      <c r="I7006" t="s">
        <v>1416</v>
      </c>
      <c r="J7006">
        <v>1076</v>
      </c>
      <c r="K7006" t="s">
        <v>727</v>
      </c>
      <c r="L7006" t="s">
        <v>728</v>
      </c>
      <c r="Y7006">
        <v>1369</v>
      </c>
      <c r="Z7006" t="s">
        <v>413</v>
      </c>
      <c r="AA7006" t="s">
        <v>414</v>
      </c>
      <c r="AB7006">
        <v>9186.5480000000007</v>
      </c>
      <c r="AC7006">
        <v>11575.05</v>
      </c>
      <c r="AD7006">
        <v>15</v>
      </c>
      <c r="AE7006">
        <v>0</v>
      </c>
      <c r="AF7006">
        <v>15</v>
      </c>
      <c r="AG7006">
        <v>0</v>
      </c>
      <c r="AH7006">
        <v>137798.22</v>
      </c>
      <c r="AI7006">
        <v>173625.76</v>
      </c>
      <c r="AJ7006">
        <v>0</v>
      </c>
      <c r="AK7006">
        <v>0</v>
      </c>
      <c r="AL7006">
        <v>0</v>
      </c>
      <c r="AM7006">
        <v>1</v>
      </c>
    </row>
    <row r="7007" spans="1:39" x14ac:dyDescent="0.25">
      <c r="A7007" t="s">
        <v>2780</v>
      </c>
      <c r="B7007">
        <v>1</v>
      </c>
      <c r="C7007" t="s">
        <v>2781</v>
      </c>
      <c r="D7007" t="s">
        <v>187</v>
      </c>
      <c r="E7007">
        <v>30</v>
      </c>
      <c r="F7007" t="s">
        <v>0</v>
      </c>
      <c r="G7007" t="s">
        <v>1223</v>
      </c>
      <c r="H7007">
        <v>6940</v>
      </c>
      <c r="I7007" t="s">
        <v>1224</v>
      </c>
      <c r="J7007">
        <v>1192</v>
      </c>
      <c r="K7007" t="s">
        <v>1117</v>
      </c>
      <c r="L7007" t="s">
        <v>1118</v>
      </c>
      <c r="P7007">
        <v>1101</v>
      </c>
      <c r="Q7007" t="s">
        <v>895</v>
      </c>
      <c r="R7007" t="s">
        <v>896</v>
      </c>
      <c r="Y7007">
        <v>1375</v>
      </c>
      <c r="Z7007" t="s">
        <v>371</v>
      </c>
      <c r="AA7007" t="s">
        <v>372</v>
      </c>
      <c r="AB7007">
        <v>21685.491000000002</v>
      </c>
      <c r="AC7007">
        <v>27323.718000000001</v>
      </c>
      <c r="AD7007">
        <v>1</v>
      </c>
      <c r="AE7007">
        <v>0</v>
      </c>
      <c r="AF7007">
        <v>1</v>
      </c>
      <c r="AG7007">
        <v>0</v>
      </c>
      <c r="AH7007">
        <v>21685.49</v>
      </c>
      <c r="AI7007">
        <v>27323.72</v>
      </c>
      <c r="AJ7007">
        <v>0</v>
      </c>
      <c r="AK7007">
        <v>0</v>
      </c>
      <c r="AL7007">
        <v>0</v>
      </c>
      <c r="AM7007">
        <v>1</v>
      </c>
    </row>
    <row r="7008" spans="1:39" x14ac:dyDescent="0.25">
      <c r="A7008" t="s">
        <v>2780</v>
      </c>
      <c r="B7008">
        <v>1</v>
      </c>
      <c r="C7008" t="s">
        <v>2781</v>
      </c>
      <c r="D7008" t="s">
        <v>187</v>
      </c>
      <c r="E7008">
        <v>30</v>
      </c>
      <c r="F7008" t="s">
        <v>0</v>
      </c>
      <c r="G7008" t="s">
        <v>1417</v>
      </c>
      <c r="H7008">
        <v>6941</v>
      </c>
      <c r="I7008" t="s">
        <v>1418</v>
      </c>
      <c r="J7008">
        <v>1192</v>
      </c>
      <c r="K7008" t="s">
        <v>1117</v>
      </c>
      <c r="L7008" t="s">
        <v>1118</v>
      </c>
      <c r="P7008">
        <v>1101</v>
      </c>
      <c r="Q7008" t="s">
        <v>895</v>
      </c>
      <c r="R7008" t="s">
        <v>896</v>
      </c>
      <c r="Y7008">
        <v>1375</v>
      </c>
      <c r="Z7008" t="s">
        <v>371</v>
      </c>
      <c r="AA7008" t="s">
        <v>372</v>
      </c>
      <c r="AB7008">
        <v>35329.56</v>
      </c>
      <c r="AC7008">
        <v>43455.358999999997</v>
      </c>
      <c r="AD7008">
        <v>2</v>
      </c>
      <c r="AE7008">
        <v>0</v>
      </c>
      <c r="AF7008">
        <v>2</v>
      </c>
      <c r="AG7008">
        <v>0</v>
      </c>
      <c r="AH7008">
        <v>70659.12</v>
      </c>
      <c r="AI7008">
        <v>86910.720000000001</v>
      </c>
      <c r="AJ7008">
        <v>0</v>
      </c>
      <c r="AK7008">
        <v>0</v>
      </c>
      <c r="AL7008">
        <v>0</v>
      </c>
      <c r="AM7008">
        <v>1</v>
      </c>
    </row>
    <row r="7009" spans="1:39" x14ac:dyDescent="0.25">
      <c r="A7009" t="s">
        <v>2780</v>
      </c>
      <c r="B7009">
        <v>1</v>
      </c>
      <c r="C7009" t="s">
        <v>2781</v>
      </c>
      <c r="D7009" t="s">
        <v>187</v>
      </c>
      <c r="E7009">
        <v>30</v>
      </c>
      <c r="F7009" t="s">
        <v>0</v>
      </c>
      <c r="G7009" t="s">
        <v>2064</v>
      </c>
      <c r="H7009">
        <v>6942</v>
      </c>
      <c r="I7009" t="s">
        <v>2065</v>
      </c>
      <c r="J7009">
        <v>1192</v>
      </c>
      <c r="K7009" t="s">
        <v>1117</v>
      </c>
      <c r="L7009" t="s">
        <v>1118</v>
      </c>
      <c r="P7009">
        <v>1101</v>
      </c>
      <c r="Q7009" t="s">
        <v>895</v>
      </c>
      <c r="R7009" t="s">
        <v>896</v>
      </c>
      <c r="Y7009">
        <v>1375</v>
      </c>
      <c r="Z7009" t="s">
        <v>371</v>
      </c>
      <c r="AA7009" t="s">
        <v>372</v>
      </c>
      <c r="AB7009">
        <v>39617.957000000002</v>
      </c>
      <c r="AC7009">
        <v>49393.940999999999</v>
      </c>
      <c r="AD7009">
        <v>9</v>
      </c>
      <c r="AE7009">
        <v>0</v>
      </c>
      <c r="AF7009">
        <v>9</v>
      </c>
      <c r="AG7009">
        <v>0</v>
      </c>
      <c r="AH7009">
        <v>356561.61</v>
      </c>
      <c r="AI7009">
        <v>444545.47</v>
      </c>
      <c r="AJ7009">
        <v>1</v>
      </c>
      <c r="AK7009">
        <v>9</v>
      </c>
      <c r="AL7009">
        <v>0</v>
      </c>
      <c r="AM7009">
        <v>1</v>
      </c>
    </row>
    <row r="7010" spans="1:39" x14ac:dyDescent="0.25">
      <c r="A7010" t="s">
        <v>2780</v>
      </c>
      <c r="B7010">
        <v>1</v>
      </c>
      <c r="C7010" t="s">
        <v>2781</v>
      </c>
      <c r="D7010" t="s">
        <v>187</v>
      </c>
      <c r="E7010">
        <v>30</v>
      </c>
      <c r="F7010" t="s">
        <v>0</v>
      </c>
      <c r="G7010" t="s">
        <v>1229</v>
      </c>
      <c r="H7010">
        <v>6945</v>
      </c>
      <c r="I7010" t="s">
        <v>1230</v>
      </c>
      <c r="J7010">
        <v>1192</v>
      </c>
      <c r="K7010" t="s">
        <v>1117</v>
      </c>
      <c r="L7010" t="s">
        <v>1118</v>
      </c>
      <c r="P7010">
        <v>1101</v>
      </c>
      <c r="Q7010" t="s">
        <v>895</v>
      </c>
      <c r="R7010" t="s">
        <v>896</v>
      </c>
      <c r="Y7010">
        <v>1375</v>
      </c>
      <c r="Z7010" t="s">
        <v>371</v>
      </c>
      <c r="AA7010" t="s">
        <v>372</v>
      </c>
      <c r="AB7010">
        <v>21685.491000000002</v>
      </c>
      <c r="AC7010">
        <v>27323.718000000001</v>
      </c>
      <c r="AD7010">
        <v>1</v>
      </c>
      <c r="AE7010">
        <v>0</v>
      </c>
      <c r="AF7010">
        <v>1</v>
      </c>
      <c r="AG7010">
        <v>0</v>
      </c>
      <c r="AH7010">
        <v>21685.49</v>
      </c>
      <c r="AI7010">
        <v>27323.72</v>
      </c>
      <c r="AJ7010">
        <v>0</v>
      </c>
      <c r="AK7010">
        <v>0</v>
      </c>
      <c r="AL7010">
        <v>0</v>
      </c>
      <c r="AM7010">
        <v>1</v>
      </c>
    </row>
    <row r="7011" spans="1:39" x14ac:dyDescent="0.25">
      <c r="A7011" t="s">
        <v>2780</v>
      </c>
      <c r="B7011">
        <v>1</v>
      </c>
      <c r="C7011" t="s">
        <v>2781</v>
      </c>
      <c r="D7011" t="s">
        <v>187</v>
      </c>
      <c r="E7011">
        <v>30</v>
      </c>
      <c r="F7011" t="s">
        <v>0</v>
      </c>
      <c r="G7011" t="s">
        <v>1658</v>
      </c>
      <c r="H7011">
        <v>6947</v>
      </c>
      <c r="I7011" t="s">
        <v>1659</v>
      </c>
      <c r="J7011">
        <v>1192</v>
      </c>
      <c r="K7011" t="s">
        <v>1117</v>
      </c>
      <c r="L7011" t="s">
        <v>1118</v>
      </c>
      <c r="P7011">
        <v>1112</v>
      </c>
      <c r="Q7011" t="s">
        <v>1227</v>
      </c>
      <c r="R7011" t="s">
        <v>1228</v>
      </c>
      <c r="Y7011">
        <v>1375</v>
      </c>
      <c r="Z7011" t="s">
        <v>371</v>
      </c>
      <c r="AA7011" t="s">
        <v>372</v>
      </c>
      <c r="AB7011">
        <v>19615.991999999998</v>
      </c>
      <c r="AC7011">
        <v>24127.67</v>
      </c>
      <c r="AD7011">
        <v>10</v>
      </c>
      <c r="AE7011">
        <v>0</v>
      </c>
      <c r="AF7011">
        <v>10</v>
      </c>
      <c r="AG7011">
        <v>0</v>
      </c>
      <c r="AH7011">
        <v>196159.92</v>
      </c>
      <c r="AI7011">
        <v>241276.7</v>
      </c>
      <c r="AJ7011">
        <v>0</v>
      </c>
      <c r="AK7011">
        <v>0</v>
      </c>
      <c r="AL7011">
        <v>0</v>
      </c>
      <c r="AM7011">
        <v>1</v>
      </c>
    </row>
    <row r="7012" spans="1:39" x14ac:dyDescent="0.25">
      <c r="A7012" t="s">
        <v>2780</v>
      </c>
      <c r="B7012">
        <v>1</v>
      </c>
      <c r="C7012" t="s">
        <v>2781</v>
      </c>
      <c r="D7012" t="s">
        <v>187</v>
      </c>
      <c r="E7012">
        <v>30</v>
      </c>
      <c r="F7012" t="s">
        <v>0</v>
      </c>
      <c r="G7012" t="s">
        <v>1231</v>
      </c>
      <c r="H7012">
        <v>6951</v>
      </c>
      <c r="I7012" t="s">
        <v>1232</v>
      </c>
      <c r="J7012">
        <v>1192</v>
      </c>
      <c r="K7012" t="s">
        <v>1117</v>
      </c>
      <c r="L7012" t="s">
        <v>1118</v>
      </c>
      <c r="P7012">
        <v>1101</v>
      </c>
      <c r="Q7012" t="s">
        <v>895</v>
      </c>
      <c r="R7012" t="s">
        <v>896</v>
      </c>
      <c r="Y7012">
        <v>1375</v>
      </c>
      <c r="Z7012" t="s">
        <v>371</v>
      </c>
      <c r="AA7012" t="s">
        <v>372</v>
      </c>
      <c r="AB7012">
        <v>25788.6</v>
      </c>
      <c r="AC7012">
        <v>32493.635999999999</v>
      </c>
      <c r="AD7012">
        <v>1</v>
      </c>
      <c r="AE7012">
        <v>0</v>
      </c>
      <c r="AF7012">
        <v>1</v>
      </c>
      <c r="AG7012">
        <v>0</v>
      </c>
      <c r="AH7012">
        <v>25788.6</v>
      </c>
      <c r="AI7012">
        <v>32493.64</v>
      </c>
      <c r="AJ7012">
        <v>0</v>
      </c>
      <c r="AK7012">
        <v>0</v>
      </c>
      <c r="AL7012">
        <v>0</v>
      </c>
      <c r="AM7012">
        <v>1</v>
      </c>
    </row>
    <row r="7013" spans="1:39" x14ac:dyDescent="0.25">
      <c r="A7013" t="s">
        <v>2780</v>
      </c>
      <c r="B7013">
        <v>1</v>
      </c>
      <c r="C7013" t="s">
        <v>2781</v>
      </c>
      <c r="D7013" t="s">
        <v>187</v>
      </c>
      <c r="E7013">
        <v>30</v>
      </c>
      <c r="F7013" t="s">
        <v>0</v>
      </c>
      <c r="G7013" t="s">
        <v>1421</v>
      </c>
      <c r="H7013">
        <v>6954</v>
      </c>
      <c r="I7013" t="s">
        <v>1422</v>
      </c>
      <c r="J7013">
        <v>1192</v>
      </c>
      <c r="K7013" t="s">
        <v>1117</v>
      </c>
      <c r="L7013" t="s">
        <v>1118</v>
      </c>
      <c r="P7013">
        <v>1112</v>
      </c>
      <c r="Q7013" t="s">
        <v>1227</v>
      </c>
      <c r="R7013" t="s">
        <v>1228</v>
      </c>
      <c r="Y7013">
        <v>1375</v>
      </c>
      <c r="Z7013" t="s">
        <v>371</v>
      </c>
      <c r="AA7013" t="s">
        <v>372</v>
      </c>
      <c r="AB7013">
        <v>21701.984</v>
      </c>
      <c r="AC7013">
        <v>26693.439999999999</v>
      </c>
      <c r="AD7013">
        <v>10</v>
      </c>
      <c r="AE7013">
        <v>0</v>
      </c>
      <c r="AF7013">
        <v>10</v>
      </c>
      <c r="AG7013">
        <v>0</v>
      </c>
      <c r="AH7013">
        <v>217019.84</v>
      </c>
      <c r="AI7013">
        <v>266934.40000000002</v>
      </c>
      <c r="AJ7013">
        <v>0</v>
      </c>
      <c r="AK7013">
        <v>0</v>
      </c>
      <c r="AL7013">
        <v>0</v>
      </c>
      <c r="AM7013">
        <v>1</v>
      </c>
    </row>
    <row r="7014" spans="1:39" x14ac:dyDescent="0.25">
      <c r="A7014" t="s">
        <v>2780</v>
      </c>
      <c r="B7014">
        <v>1</v>
      </c>
      <c r="C7014" t="s">
        <v>2781</v>
      </c>
      <c r="D7014" t="s">
        <v>187</v>
      </c>
      <c r="E7014">
        <v>30</v>
      </c>
      <c r="F7014" t="s">
        <v>0</v>
      </c>
      <c r="G7014" t="s">
        <v>2279</v>
      </c>
      <c r="H7014">
        <v>6956</v>
      </c>
      <c r="I7014" t="s">
        <v>2280</v>
      </c>
      <c r="J7014">
        <v>1192</v>
      </c>
      <c r="K7014" t="s">
        <v>1117</v>
      </c>
      <c r="L7014" t="s">
        <v>1118</v>
      </c>
      <c r="P7014">
        <v>1101</v>
      </c>
      <c r="Q7014" t="s">
        <v>895</v>
      </c>
      <c r="R7014" t="s">
        <v>896</v>
      </c>
      <c r="Y7014">
        <v>1375</v>
      </c>
      <c r="Z7014" t="s">
        <v>371</v>
      </c>
      <c r="AA7014" t="s">
        <v>372</v>
      </c>
      <c r="AB7014">
        <v>28194.585999999999</v>
      </c>
      <c r="AC7014">
        <v>35107.010999999999</v>
      </c>
      <c r="AD7014">
        <v>2</v>
      </c>
      <c r="AE7014">
        <v>0</v>
      </c>
      <c r="AF7014">
        <v>2</v>
      </c>
      <c r="AG7014">
        <v>0</v>
      </c>
      <c r="AH7014">
        <v>56389.17</v>
      </c>
      <c r="AI7014">
        <v>70214.02</v>
      </c>
      <c r="AJ7014">
        <v>0</v>
      </c>
      <c r="AK7014">
        <v>0</v>
      </c>
      <c r="AL7014">
        <v>0</v>
      </c>
      <c r="AM7014">
        <v>1</v>
      </c>
    </row>
    <row r="7015" spans="1:39" x14ac:dyDescent="0.25">
      <c r="A7015" t="s">
        <v>2780</v>
      </c>
      <c r="B7015">
        <v>1</v>
      </c>
      <c r="C7015" t="s">
        <v>2781</v>
      </c>
      <c r="D7015" t="s">
        <v>187</v>
      </c>
      <c r="E7015">
        <v>30</v>
      </c>
      <c r="F7015" t="s">
        <v>0</v>
      </c>
      <c r="G7015" t="s">
        <v>1662</v>
      </c>
      <c r="H7015">
        <v>6958</v>
      </c>
      <c r="I7015" t="s">
        <v>1663</v>
      </c>
      <c r="J7015">
        <v>1192</v>
      </c>
      <c r="K7015" t="s">
        <v>1117</v>
      </c>
      <c r="L7015" t="s">
        <v>1118</v>
      </c>
      <c r="P7015">
        <v>1112</v>
      </c>
      <c r="Q7015" t="s">
        <v>1227</v>
      </c>
      <c r="R7015" t="s">
        <v>1228</v>
      </c>
      <c r="Y7015">
        <v>1375</v>
      </c>
      <c r="Z7015" t="s">
        <v>371</v>
      </c>
      <c r="AA7015" t="s">
        <v>372</v>
      </c>
      <c r="AB7015">
        <v>20625.73</v>
      </c>
      <c r="AC7015">
        <v>25369.648000000001</v>
      </c>
      <c r="AD7015">
        <v>5</v>
      </c>
      <c r="AE7015">
        <v>0</v>
      </c>
      <c r="AF7015">
        <v>5</v>
      </c>
      <c r="AG7015">
        <v>0</v>
      </c>
      <c r="AH7015">
        <v>103128.65</v>
      </c>
      <c r="AI7015">
        <v>126848.24</v>
      </c>
      <c r="AJ7015">
        <v>0</v>
      </c>
      <c r="AK7015">
        <v>0</v>
      </c>
      <c r="AL7015">
        <v>0</v>
      </c>
      <c r="AM7015">
        <v>1</v>
      </c>
    </row>
    <row r="7016" spans="1:39" x14ac:dyDescent="0.25">
      <c r="A7016" t="s">
        <v>2780</v>
      </c>
      <c r="B7016">
        <v>1</v>
      </c>
      <c r="C7016" t="s">
        <v>2781</v>
      </c>
      <c r="D7016" t="s">
        <v>187</v>
      </c>
      <c r="E7016">
        <v>30</v>
      </c>
      <c r="F7016" t="s">
        <v>0</v>
      </c>
      <c r="G7016" t="s">
        <v>1423</v>
      </c>
      <c r="H7016">
        <v>6961</v>
      </c>
      <c r="I7016" t="s">
        <v>1424</v>
      </c>
      <c r="J7016">
        <v>1192</v>
      </c>
      <c r="K7016" t="s">
        <v>1117</v>
      </c>
      <c r="L7016" t="s">
        <v>1118</v>
      </c>
      <c r="P7016">
        <v>1112</v>
      </c>
      <c r="Q7016" t="s">
        <v>1227</v>
      </c>
      <c r="R7016" t="s">
        <v>1228</v>
      </c>
      <c r="Y7016">
        <v>1375</v>
      </c>
      <c r="Z7016" t="s">
        <v>371</v>
      </c>
      <c r="AA7016" t="s">
        <v>372</v>
      </c>
      <c r="AB7016">
        <v>18750.664000000001</v>
      </c>
      <c r="AC7016">
        <v>23063.316999999999</v>
      </c>
      <c r="AD7016">
        <v>10</v>
      </c>
      <c r="AE7016">
        <v>0</v>
      </c>
      <c r="AF7016">
        <v>10</v>
      </c>
      <c r="AG7016">
        <v>0</v>
      </c>
      <c r="AH7016">
        <v>187506.64</v>
      </c>
      <c r="AI7016">
        <v>230633.17</v>
      </c>
      <c r="AJ7016">
        <v>0</v>
      </c>
      <c r="AK7016">
        <v>0</v>
      </c>
      <c r="AL7016">
        <v>0</v>
      </c>
      <c r="AM7016">
        <v>1</v>
      </c>
    </row>
    <row r="7017" spans="1:39" x14ac:dyDescent="0.25">
      <c r="A7017" t="s">
        <v>2780</v>
      </c>
      <c r="B7017">
        <v>1</v>
      </c>
      <c r="C7017" t="s">
        <v>2781</v>
      </c>
      <c r="D7017" t="s">
        <v>187</v>
      </c>
      <c r="E7017">
        <v>30</v>
      </c>
      <c r="F7017" t="s">
        <v>0</v>
      </c>
      <c r="G7017" t="s">
        <v>2377</v>
      </c>
      <c r="H7017">
        <v>6964</v>
      </c>
      <c r="I7017" t="s">
        <v>2378</v>
      </c>
      <c r="J7017">
        <v>1192</v>
      </c>
      <c r="K7017" t="s">
        <v>1117</v>
      </c>
      <c r="L7017" t="s">
        <v>1118</v>
      </c>
      <c r="P7017">
        <v>1101</v>
      </c>
      <c r="Q7017" t="s">
        <v>895</v>
      </c>
      <c r="R7017" t="s">
        <v>896</v>
      </c>
      <c r="Y7017">
        <v>1375</v>
      </c>
      <c r="Z7017" t="s">
        <v>371</v>
      </c>
      <c r="AA7017" t="s">
        <v>372</v>
      </c>
      <c r="AB7017">
        <v>11721.907999999999</v>
      </c>
      <c r="AC7017">
        <v>14417.947</v>
      </c>
      <c r="AD7017">
        <v>5</v>
      </c>
      <c r="AE7017">
        <v>0</v>
      </c>
      <c r="AF7017">
        <v>5</v>
      </c>
      <c r="AG7017">
        <v>0</v>
      </c>
      <c r="AH7017">
        <v>58609.54</v>
      </c>
      <c r="AI7017">
        <v>72089.73</v>
      </c>
      <c r="AJ7017">
        <v>0</v>
      </c>
      <c r="AK7017">
        <v>0</v>
      </c>
      <c r="AL7017">
        <v>0</v>
      </c>
      <c r="AM7017">
        <v>1</v>
      </c>
    </row>
    <row r="7018" spans="1:39" x14ac:dyDescent="0.25">
      <c r="A7018" t="s">
        <v>2780</v>
      </c>
      <c r="B7018">
        <v>1</v>
      </c>
      <c r="C7018" t="s">
        <v>2781</v>
      </c>
      <c r="D7018" t="s">
        <v>187</v>
      </c>
      <c r="E7018">
        <v>30</v>
      </c>
      <c r="F7018" t="s">
        <v>0</v>
      </c>
      <c r="G7018" t="s">
        <v>1548</v>
      </c>
      <c r="H7018">
        <v>6970</v>
      </c>
      <c r="I7018" t="s">
        <v>1549</v>
      </c>
      <c r="J7018">
        <v>1257</v>
      </c>
      <c r="K7018" t="s">
        <v>893</v>
      </c>
      <c r="L7018" t="s">
        <v>894</v>
      </c>
      <c r="P7018">
        <v>1114</v>
      </c>
      <c r="Q7018" t="s">
        <v>1550</v>
      </c>
      <c r="R7018" t="s">
        <v>1551</v>
      </c>
      <c r="Y7018">
        <v>1375</v>
      </c>
      <c r="Z7018" t="s">
        <v>371</v>
      </c>
      <c r="AA7018" t="s">
        <v>372</v>
      </c>
      <c r="AB7018">
        <v>17891.738000000001</v>
      </c>
      <c r="AC7018">
        <v>22006.837</v>
      </c>
      <c r="AD7018">
        <v>14</v>
      </c>
      <c r="AE7018">
        <v>0</v>
      </c>
      <c r="AF7018">
        <v>14</v>
      </c>
      <c r="AG7018">
        <v>0</v>
      </c>
      <c r="AH7018">
        <v>250484.33</v>
      </c>
      <c r="AI7018">
        <v>308095.71999999997</v>
      </c>
      <c r="AJ7018">
        <v>0</v>
      </c>
      <c r="AK7018">
        <v>0</v>
      </c>
      <c r="AL7018">
        <v>0</v>
      </c>
      <c r="AM7018">
        <v>1</v>
      </c>
    </row>
    <row r="7019" spans="1:39" x14ac:dyDescent="0.25">
      <c r="A7019" t="s">
        <v>2780</v>
      </c>
      <c r="B7019">
        <v>1</v>
      </c>
      <c r="C7019" t="s">
        <v>2781</v>
      </c>
      <c r="D7019" t="s">
        <v>187</v>
      </c>
      <c r="E7019">
        <v>30</v>
      </c>
      <c r="F7019" t="s">
        <v>0</v>
      </c>
      <c r="G7019" t="s">
        <v>1664</v>
      </c>
      <c r="H7019">
        <v>6971</v>
      </c>
      <c r="I7019" t="s">
        <v>1665</v>
      </c>
      <c r="J7019">
        <v>1257</v>
      </c>
      <c r="K7019" t="s">
        <v>893</v>
      </c>
      <c r="L7019" t="s">
        <v>894</v>
      </c>
      <c r="P7019">
        <v>1114</v>
      </c>
      <c r="Q7019" t="s">
        <v>1550</v>
      </c>
      <c r="R7019" t="s">
        <v>1551</v>
      </c>
      <c r="Y7019">
        <v>1375</v>
      </c>
      <c r="Z7019" t="s">
        <v>371</v>
      </c>
      <c r="AA7019" t="s">
        <v>372</v>
      </c>
      <c r="AB7019">
        <v>25495.262999999999</v>
      </c>
      <c r="AC7019">
        <v>31359.173999999999</v>
      </c>
      <c r="AD7019">
        <v>5</v>
      </c>
      <c r="AE7019">
        <v>0</v>
      </c>
      <c r="AF7019">
        <v>5</v>
      </c>
      <c r="AG7019">
        <v>0</v>
      </c>
      <c r="AH7019">
        <v>127476.32</v>
      </c>
      <c r="AI7019">
        <v>156795.87</v>
      </c>
      <c r="AJ7019">
        <v>0</v>
      </c>
      <c r="AK7019">
        <v>0</v>
      </c>
      <c r="AL7019">
        <v>0</v>
      </c>
      <c r="AM7019">
        <v>1</v>
      </c>
    </row>
    <row r="7020" spans="1:39" x14ac:dyDescent="0.25">
      <c r="A7020" t="s">
        <v>2780</v>
      </c>
      <c r="B7020">
        <v>1</v>
      </c>
      <c r="C7020" t="s">
        <v>2781</v>
      </c>
      <c r="D7020" t="s">
        <v>187</v>
      </c>
      <c r="E7020">
        <v>30</v>
      </c>
      <c r="F7020" t="s">
        <v>0</v>
      </c>
      <c r="G7020" t="s">
        <v>1847</v>
      </c>
      <c r="H7020">
        <v>6979</v>
      </c>
      <c r="I7020" t="s">
        <v>1848</v>
      </c>
      <c r="J7020">
        <v>1257</v>
      </c>
      <c r="K7020" t="s">
        <v>893</v>
      </c>
      <c r="L7020" t="s">
        <v>894</v>
      </c>
      <c r="P7020">
        <v>1113</v>
      </c>
      <c r="Q7020" t="s">
        <v>1427</v>
      </c>
      <c r="R7020" t="s">
        <v>1428</v>
      </c>
      <c r="Y7020">
        <v>1375</v>
      </c>
      <c r="Z7020" t="s">
        <v>371</v>
      </c>
      <c r="AA7020" t="s">
        <v>372</v>
      </c>
      <c r="AB7020">
        <v>32925.165000000001</v>
      </c>
      <c r="AC7020">
        <v>40497.951999999997</v>
      </c>
      <c r="AD7020">
        <v>1</v>
      </c>
      <c r="AE7020">
        <v>0</v>
      </c>
      <c r="AF7020">
        <v>1</v>
      </c>
      <c r="AG7020">
        <v>0</v>
      </c>
      <c r="AH7020">
        <v>32925.160000000003</v>
      </c>
      <c r="AI7020">
        <v>40497.949999999997</v>
      </c>
      <c r="AJ7020">
        <v>0</v>
      </c>
      <c r="AK7020">
        <v>0</v>
      </c>
      <c r="AL7020">
        <v>0</v>
      </c>
      <c r="AM7020">
        <v>1</v>
      </c>
    </row>
    <row r="7021" spans="1:39" x14ac:dyDescent="0.25">
      <c r="A7021" t="s">
        <v>2780</v>
      </c>
      <c r="B7021">
        <v>1</v>
      </c>
      <c r="C7021" t="s">
        <v>2781</v>
      </c>
      <c r="D7021" t="s">
        <v>187</v>
      </c>
      <c r="E7021">
        <v>30</v>
      </c>
      <c r="F7021" t="s">
        <v>0</v>
      </c>
      <c r="G7021" t="s">
        <v>2202</v>
      </c>
      <c r="H7021">
        <v>6983</v>
      </c>
      <c r="I7021" t="s">
        <v>2203</v>
      </c>
      <c r="J7021">
        <v>1192</v>
      </c>
      <c r="K7021" t="s">
        <v>1117</v>
      </c>
      <c r="L7021" t="s">
        <v>1118</v>
      </c>
      <c r="P7021">
        <v>1112</v>
      </c>
      <c r="Q7021" t="s">
        <v>1227</v>
      </c>
      <c r="R7021" t="s">
        <v>1228</v>
      </c>
      <c r="Y7021">
        <v>1375</v>
      </c>
      <c r="Z7021" t="s">
        <v>371</v>
      </c>
      <c r="AA7021" t="s">
        <v>372</v>
      </c>
      <c r="AB7021">
        <v>11721.907999999999</v>
      </c>
      <c r="AC7021">
        <v>14417.947</v>
      </c>
      <c r="AD7021">
        <v>8</v>
      </c>
      <c r="AE7021">
        <v>0</v>
      </c>
      <c r="AF7021">
        <v>8</v>
      </c>
      <c r="AG7021">
        <v>0</v>
      </c>
      <c r="AH7021">
        <v>93775.26</v>
      </c>
      <c r="AI7021">
        <v>115343.57</v>
      </c>
      <c r="AJ7021">
        <v>0</v>
      </c>
      <c r="AK7021">
        <v>0</v>
      </c>
      <c r="AL7021">
        <v>0</v>
      </c>
      <c r="AM7021">
        <v>1</v>
      </c>
    </row>
    <row r="7022" spans="1:39" x14ac:dyDescent="0.25">
      <c r="A7022" t="s">
        <v>2780</v>
      </c>
      <c r="B7022">
        <v>1</v>
      </c>
      <c r="C7022" t="s">
        <v>2781</v>
      </c>
      <c r="D7022" t="s">
        <v>187</v>
      </c>
      <c r="E7022">
        <v>30</v>
      </c>
      <c r="F7022" t="s">
        <v>0</v>
      </c>
      <c r="G7022" t="s">
        <v>869</v>
      </c>
      <c r="H7022">
        <v>7235</v>
      </c>
      <c r="I7022" t="s">
        <v>870</v>
      </c>
      <c r="J7022">
        <v>1194</v>
      </c>
      <c r="K7022" t="s">
        <v>367</v>
      </c>
      <c r="L7022" t="s">
        <v>368</v>
      </c>
      <c r="P7022">
        <v>1094</v>
      </c>
      <c r="Q7022" t="s">
        <v>871</v>
      </c>
      <c r="R7022" t="s">
        <v>872</v>
      </c>
      <c r="Y7022">
        <v>1375</v>
      </c>
      <c r="Z7022" t="s">
        <v>371</v>
      </c>
      <c r="AA7022" t="s">
        <v>372</v>
      </c>
      <c r="AB7022">
        <v>8287.2070000000003</v>
      </c>
      <c r="AC7022">
        <v>10362.656999999999</v>
      </c>
      <c r="AD7022">
        <v>11</v>
      </c>
      <c r="AE7022">
        <v>0</v>
      </c>
      <c r="AF7022">
        <v>11</v>
      </c>
      <c r="AG7022">
        <v>0</v>
      </c>
      <c r="AH7022">
        <v>91159.28</v>
      </c>
      <c r="AI7022">
        <v>113989.23</v>
      </c>
      <c r="AJ7022">
        <v>1</v>
      </c>
      <c r="AK7022">
        <v>11</v>
      </c>
      <c r="AL7022">
        <v>0</v>
      </c>
      <c r="AM7022">
        <v>1</v>
      </c>
    </row>
    <row r="7023" spans="1:39" x14ac:dyDescent="0.25">
      <c r="A7023" t="s">
        <v>2780</v>
      </c>
      <c r="B7023">
        <v>1</v>
      </c>
      <c r="C7023" t="s">
        <v>2781</v>
      </c>
      <c r="D7023" t="s">
        <v>187</v>
      </c>
      <c r="E7023">
        <v>30</v>
      </c>
      <c r="F7023" t="s">
        <v>0</v>
      </c>
      <c r="G7023" t="s">
        <v>1237</v>
      </c>
      <c r="H7023">
        <v>7236</v>
      </c>
      <c r="I7023" t="s">
        <v>1238</v>
      </c>
      <c r="J7023">
        <v>1194</v>
      </c>
      <c r="K7023" t="s">
        <v>367</v>
      </c>
      <c r="L7023" t="s">
        <v>368</v>
      </c>
      <c r="P7023">
        <v>1094</v>
      </c>
      <c r="Q7023" t="s">
        <v>871</v>
      </c>
      <c r="R7023" t="s">
        <v>872</v>
      </c>
      <c r="Y7023">
        <v>1375</v>
      </c>
      <c r="Z7023" t="s">
        <v>371</v>
      </c>
      <c r="AA7023" t="s">
        <v>372</v>
      </c>
      <c r="AB7023">
        <v>8408.8220000000001</v>
      </c>
      <c r="AC7023">
        <v>10342.852000000001</v>
      </c>
      <c r="AD7023">
        <v>3</v>
      </c>
      <c r="AE7023">
        <v>0</v>
      </c>
      <c r="AF7023">
        <v>3</v>
      </c>
      <c r="AG7023">
        <v>0</v>
      </c>
      <c r="AH7023">
        <v>25226.47</v>
      </c>
      <c r="AI7023">
        <v>31028.560000000001</v>
      </c>
      <c r="AJ7023">
        <v>0</v>
      </c>
      <c r="AK7023">
        <v>0</v>
      </c>
      <c r="AL7023">
        <v>0</v>
      </c>
      <c r="AM7023">
        <v>1</v>
      </c>
    </row>
    <row r="7024" spans="1:39" x14ac:dyDescent="0.25">
      <c r="A7024" t="s">
        <v>2780</v>
      </c>
      <c r="B7024">
        <v>1</v>
      </c>
      <c r="C7024" t="s">
        <v>2781</v>
      </c>
      <c r="D7024" t="s">
        <v>187</v>
      </c>
      <c r="E7024">
        <v>30</v>
      </c>
      <c r="F7024" t="s">
        <v>0</v>
      </c>
      <c r="G7024" t="s">
        <v>873</v>
      </c>
      <c r="H7024">
        <v>7237</v>
      </c>
      <c r="I7024" t="s">
        <v>874</v>
      </c>
      <c r="J7024">
        <v>1194</v>
      </c>
      <c r="K7024" t="s">
        <v>367</v>
      </c>
      <c r="L7024" t="s">
        <v>368</v>
      </c>
      <c r="P7024">
        <v>1094</v>
      </c>
      <c r="Q7024" t="s">
        <v>871</v>
      </c>
      <c r="R7024" t="s">
        <v>872</v>
      </c>
      <c r="Y7024">
        <v>1375</v>
      </c>
      <c r="Z7024" t="s">
        <v>371</v>
      </c>
      <c r="AA7024" t="s">
        <v>372</v>
      </c>
      <c r="AB7024">
        <v>8386.3389999999999</v>
      </c>
      <c r="AC7024">
        <v>10500.686</v>
      </c>
      <c r="AD7024">
        <v>17</v>
      </c>
      <c r="AE7024">
        <v>0</v>
      </c>
      <c r="AF7024">
        <v>17</v>
      </c>
      <c r="AG7024">
        <v>0</v>
      </c>
      <c r="AH7024">
        <v>142567.76</v>
      </c>
      <c r="AI7024">
        <v>178511.65</v>
      </c>
      <c r="AJ7024">
        <v>0</v>
      </c>
      <c r="AK7024">
        <v>0</v>
      </c>
      <c r="AL7024">
        <v>0</v>
      </c>
      <c r="AM7024">
        <v>1</v>
      </c>
    </row>
    <row r="7025" spans="1:39" x14ac:dyDescent="0.25">
      <c r="A7025" t="s">
        <v>2780</v>
      </c>
      <c r="B7025">
        <v>1</v>
      </c>
      <c r="C7025" t="s">
        <v>2781</v>
      </c>
      <c r="D7025" t="s">
        <v>187</v>
      </c>
      <c r="E7025">
        <v>30</v>
      </c>
      <c r="F7025" t="s">
        <v>0</v>
      </c>
      <c r="G7025" t="s">
        <v>875</v>
      </c>
      <c r="H7025">
        <v>7238</v>
      </c>
      <c r="I7025" t="s">
        <v>876</v>
      </c>
      <c r="J7025">
        <v>1193</v>
      </c>
      <c r="K7025" t="s">
        <v>593</v>
      </c>
      <c r="L7025" t="s">
        <v>594</v>
      </c>
      <c r="P7025">
        <v>1094</v>
      </c>
      <c r="Q7025" t="s">
        <v>871</v>
      </c>
      <c r="R7025" t="s">
        <v>872</v>
      </c>
      <c r="Y7025">
        <v>1375</v>
      </c>
      <c r="Z7025" t="s">
        <v>371</v>
      </c>
      <c r="AA7025" t="s">
        <v>372</v>
      </c>
      <c r="AB7025">
        <v>8599.9320000000007</v>
      </c>
      <c r="AC7025">
        <v>10835.914000000001</v>
      </c>
      <c r="AD7025">
        <v>10</v>
      </c>
      <c r="AE7025">
        <v>0</v>
      </c>
      <c r="AF7025">
        <v>10</v>
      </c>
      <c r="AG7025">
        <v>0</v>
      </c>
      <c r="AH7025">
        <v>85999.32</v>
      </c>
      <c r="AI7025">
        <v>108359.14</v>
      </c>
      <c r="AJ7025">
        <v>0</v>
      </c>
      <c r="AK7025">
        <v>0</v>
      </c>
      <c r="AL7025">
        <v>0</v>
      </c>
      <c r="AM7025">
        <v>1</v>
      </c>
    </row>
    <row r="7026" spans="1:39" x14ac:dyDescent="0.25">
      <c r="A7026" t="s">
        <v>2780</v>
      </c>
      <c r="B7026">
        <v>1</v>
      </c>
      <c r="C7026" t="s">
        <v>2781</v>
      </c>
      <c r="D7026" t="s">
        <v>187</v>
      </c>
      <c r="E7026">
        <v>30</v>
      </c>
      <c r="F7026" t="s">
        <v>0</v>
      </c>
      <c r="G7026" t="s">
        <v>877</v>
      </c>
      <c r="H7026">
        <v>7239</v>
      </c>
      <c r="I7026" t="s">
        <v>878</v>
      </c>
      <c r="J7026">
        <v>1193</v>
      </c>
      <c r="K7026" t="s">
        <v>593</v>
      </c>
      <c r="L7026" t="s">
        <v>594</v>
      </c>
      <c r="P7026">
        <v>1094</v>
      </c>
      <c r="Q7026" t="s">
        <v>871</v>
      </c>
      <c r="R7026" t="s">
        <v>872</v>
      </c>
      <c r="Y7026">
        <v>1375</v>
      </c>
      <c r="Z7026" t="s">
        <v>371</v>
      </c>
      <c r="AA7026" t="s">
        <v>372</v>
      </c>
      <c r="AB7026">
        <v>8585.7759999999998</v>
      </c>
      <c r="AC7026">
        <v>10799.391</v>
      </c>
      <c r="AD7026">
        <v>27</v>
      </c>
      <c r="AE7026">
        <v>0</v>
      </c>
      <c r="AF7026">
        <v>27</v>
      </c>
      <c r="AG7026">
        <v>0</v>
      </c>
      <c r="AH7026">
        <v>231815.94</v>
      </c>
      <c r="AI7026">
        <v>291583.56</v>
      </c>
      <c r="AJ7026">
        <v>0</v>
      </c>
      <c r="AK7026">
        <v>0</v>
      </c>
      <c r="AL7026">
        <v>0</v>
      </c>
      <c r="AM7026">
        <v>1</v>
      </c>
    </row>
    <row r="7027" spans="1:39" x14ac:dyDescent="0.25">
      <c r="A7027" t="s">
        <v>2780</v>
      </c>
      <c r="B7027">
        <v>1</v>
      </c>
      <c r="C7027" t="s">
        <v>2781</v>
      </c>
      <c r="D7027" t="s">
        <v>187</v>
      </c>
      <c r="E7027">
        <v>30</v>
      </c>
      <c r="F7027" t="s">
        <v>0</v>
      </c>
      <c r="G7027" t="s">
        <v>879</v>
      </c>
      <c r="H7027">
        <v>7240</v>
      </c>
      <c r="I7027" t="s">
        <v>880</v>
      </c>
      <c r="J7027">
        <v>1193</v>
      </c>
      <c r="K7027" t="s">
        <v>593</v>
      </c>
      <c r="L7027" t="s">
        <v>594</v>
      </c>
      <c r="P7027">
        <v>1094</v>
      </c>
      <c r="Q7027" t="s">
        <v>871</v>
      </c>
      <c r="R7027" t="s">
        <v>872</v>
      </c>
      <c r="Y7027">
        <v>1375</v>
      </c>
      <c r="Z7027" t="s">
        <v>371</v>
      </c>
      <c r="AA7027" t="s">
        <v>372</v>
      </c>
      <c r="AB7027">
        <v>8599.9320000000007</v>
      </c>
      <c r="AC7027">
        <v>10835.914000000001</v>
      </c>
      <c r="AD7027">
        <v>15</v>
      </c>
      <c r="AE7027">
        <v>0</v>
      </c>
      <c r="AF7027">
        <v>15</v>
      </c>
      <c r="AG7027">
        <v>0</v>
      </c>
      <c r="AH7027">
        <v>128998.98</v>
      </c>
      <c r="AI7027">
        <v>162538.71</v>
      </c>
      <c r="AJ7027">
        <v>0</v>
      </c>
      <c r="AK7027">
        <v>0</v>
      </c>
      <c r="AL7027">
        <v>0</v>
      </c>
      <c r="AM7027">
        <v>1</v>
      </c>
    </row>
    <row r="7028" spans="1:39" x14ac:dyDescent="0.25">
      <c r="A7028" t="s">
        <v>2780</v>
      </c>
      <c r="B7028">
        <v>1</v>
      </c>
      <c r="C7028" t="s">
        <v>2781</v>
      </c>
      <c r="D7028" t="s">
        <v>187</v>
      </c>
      <c r="E7028">
        <v>30</v>
      </c>
      <c r="F7028" t="s">
        <v>0</v>
      </c>
      <c r="G7028" t="s">
        <v>881</v>
      </c>
      <c r="H7028">
        <v>7241</v>
      </c>
      <c r="I7028" t="s">
        <v>882</v>
      </c>
      <c r="J7028">
        <v>1193</v>
      </c>
      <c r="K7028" t="s">
        <v>593</v>
      </c>
      <c r="L7028" t="s">
        <v>594</v>
      </c>
      <c r="P7028">
        <v>1094</v>
      </c>
      <c r="Q7028" t="s">
        <v>871</v>
      </c>
      <c r="R7028" t="s">
        <v>872</v>
      </c>
      <c r="Y7028">
        <v>1375</v>
      </c>
      <c r="Z7028" t="s">
        <v>371</v>
      </c>
      <c r="AA7028" t="s">
        <v>372</v>
      </c>
      <c r="AB7028">
        <v>8545.3289999999997</v>
      </c>
      <c r="AC7028">
        <v>10695.039000000001</v>
      </c>
      <c r="AD7028">
        <v>7</v>
      </c>
      <c r="AE7028">
        <v>0</v>
      </c>
      <c r="AF7028">
        <v>7</v>
      </c>
      <c r="AG7028">
        <v>0</v>
      </c>
      <c r="AH7028">
        <v>59817.3</v>
      </c>
      <c r="AI7028">
        <v>74865.27</v>
      </c>
      <c r="AJ7028">
        <v>0</v>
      </c>
      <c r="AK7028">
        <v>0</v>
      </c>
      <c r="AL7028">
        <v>0</v>
      </c>
      <c r="AM7028">
        <v>1</v>
      </c>
    </row>
    <row r="7029" spans="1:39" x14ac:dyDescent="0.25">
      <c r="A7029" t="s">
        <v>2780</v>
      </c>
      <c r="B7029">
        <v>1</v>
      </c>
      <c r="C7029" t="s">
        <v>2781</v>
      </c>
      <c r="D7029" t="s">
        <v>187</v>
      </c>
      <c r="E7029">
        <v>30</v>
      </c>
      <c r="F7029" t="s">
        <v>0</v>
      </c>
      <c r="G7029" t="s">
        <v>885</v>
      </c>
      <c r="H7029">
        <v>7243</v>
      </c>
      <c r="I7029" t="s">
        <v>886</v>
      </c>
      <c r="J7029">
        <v>1193</v>
      </c>
      <c r="K7029" t="s">
        <v>593</v>
      </c>
      <c r="L7029" t="s">
        <v>594</v>
      </c>
      <c r="P7029">
        <v>1094</v>
      </c>
      <c r="Q7029" t="s">
        <v>871</v>
      </c>
      <c r="R7029" t="s">
        <v>872</v>
      </c>
      <c r="Y7029">
        <v>1375</v>
      </c>
      <c r="Z7029" t="s">
        <v>371</v>
      </c>
      <c r="AA7029" t="s">
        <v>372</v>
      </c>
      <c r="AB7029">
        <v>8599.9320000000007</v>
      </c>
      <c r="AC7029">
        <v>10835.915000000001</v>
      </c>
      <c r="AD7029">
        <v>3</v>
      </c>
      <c r="AE7029">
        <v>0</v>
      </c>
      <c r="AF7029">
        <v>3</v>
      </c>
      <c r="AG7029">
        <v>0</v>
      </c>
      <c r="AH7029">
        <v>25799.8</v>
      </c>
      <c r="AI7029">
        <v>32507.74</v>
      </c>
      <c r="AJ7029">
        <v>0</v>
      </c>
      <c r="AK7029">
        <v>0</v>
      </c>
      <c r="AL7029">
        <v>0</v>
      </c>
      <c r="AM7029">
        <v>1</v>
      </c>
    </row>
    <row r="7030" spans="1:39" x14ac:dyDescent="0.25">
      <c r="A7030" t="s">
        <v>2780</v>
      </c>
      <c r="B7030">
        <v>1</v>
      </c>
      <c r="C7030" t="s">
        <v>2781</v>
      </c>
      <c r="D7030" t="s">
        <v>187</v>
      </c>
      <c r="E7030">
        <v>30</v>
      </c>
      <c r="F7030" t="s">
        <v>0</v>
      </c>
      <c r="G7030" t="s">
        <v>1788</v>
      </c>
      <c r="H7030">
        <v>7311</v>
      </c>
      <c r="I7030" t="s">
        <v>1789</v>
      </c>
      <c r="J7030">
        <v>1194</v>
      </c>
      <c r="K7030" t="s">
        <v>367</v>
      </c>
      <c r="L7030" t="s">
        <v>368</v>
      </c>
      <c r="P7030">
        <v>1094</v>
      </c>
      <c r="Q7030" t="s">
        <v>871</v>
      </c>
      <c r="R7030" t="s">
        <v>872</v>
      </c>
      <c r="Y7030">
        <v>1375</v>
      </c>
      <c r="Z7030" t="s">
        <v>371</v>
      </c>
      <c r="AA7030" t="s">
        <v>372</v>
      </c>
      <c r="AB7030">
        <v>8408.8220000000001</v>
      </c>
      <c r="AC7030">
        <v>10342.852000000001</v>
      </c>
      <c r="AD7030">
        <v>3</v>
      </c>
      <c r="AE7030">
        <v>0</v>
      </c>
      <c r="AF7030">
        <v>3</v>
      </c>
      <c r="AG7030">
        <v>0</v>
      </c>
      <c r="AH7030">
        <v>25226.47</v>
      </c>
      <c r="AI7030">
        <v>31028.560000000001</v>
      </c>
      <c r="AJ7030">
        <v>0</v>
      </c>
      <c r="AK7030">
        <v>0</v>
      </c>
      <c r="AL7030">
        <v>0</v>
      </c>
      <c r="AM7030">
        <v>1</v>
      </c>
    </row>
    <row r="7031" spans="1:39" x14ac:dyDescent="0.25">
      <c r="A7031" t="s">
        <v>2780</v>
      </c>
      <c r="B7031">
        <v>1</v>
      </c>
      <c r="C7031" t="s">
        <v>2781</v>
      </c>
      <c r="D7031" t="s">
        <v>187</v>
      </c>
      <c r="E7031">
        <v>30</v>
      </c>
      <c r="F7031" t="s">
        <v>0</v>
      </c>
      <c r="G7031" t="s">
        <v>1790</v>
      </c>
      <c r="H7031">
        <v>7313</v>
      </c>
      <c r="I7031" t="s">
        <v>1791</v>
      </c>
      <c r="J7031">
        <v>1194</v>
      </c>
      <c r="K7031" t="s">
        <v>367</v>
      </c>
      <c r="L7031" t="s">
        <v>368</v>
      </c>
      <c r="P7031">
        <v>1094</v>
      </c>
      <c r="Q7031" t="s">
        <v>871</v>
      </c>
      <c r="R7031" t="s">
        <v>872</v>
      </c>
      <c r="Y7031">
        <v>1375</v>
      </c>
      <c r="Z7031" t="s">
        <v>371</v>
      </c>
      <c r="AA7031" t="s">
        <v>372</v>
      </c>
      <c r="AB7031">
        <v>8275.0460000000003</v>
      </c>
      <c r="AC7031">
        <v>10364.638000000001</v>
      </c>
      <c r="AD7031">
        <v>10</v>
      </c>
      <c r="AE7031">
        <v>0</v>
      </c>
      <c r="AF7031">
        <v>10</v>
      </c>
      <c r="AG7031">
        <v>0</v>
      </c>
      <c r="AH7031">
        <v>82750.460000000006</v>
      </c>
      <c r="AI7031">
        <v>103646.38</v>
      </c>
      <c r="AJ7031">
        <v>0</v>
      </c>
      <c r="AK7031">
        <v>0</v>
      </c>
      <c r="AL7031">
        <v>0</v>
      </c>
      <c r="AM7031">
        <v>1</v>
      </c>
    </row>
    <row r="7032" spans="1:39" x14ac:dyDescent="0.25">
      <c r="A7032" t="s">
        <v>2780</v>
      </c>
      <c r="B7032">
        <v>1</v>
      </c>
      <c r="C7032" t="s">
        <v>2781</v>
      </c>
      <c r="D7032" t="s">
        <v>187</v>
      </c>
      <c r="E7032">
        <v>30</v>
      </c>
      <c r="F7032" t="s">
        <v>0</v>
      </c>
      <c r="G7032" t="s">
        <v>891</v>
      </c>
      <c r="H7032">
        <v>7431</v>
      </c>
      <c r="I7032" t="s">
        <v>892</v>
      </c>
      <c r="J7032">
        <v>1257</v>
      </c>
      <c r="K7032" t="s">
        <v>893</v>
      </c>
      <c r="L7032" t="s">
        <v>894</v>
      </c>
      <c r="P7032">
        <v>1101</v>
      </c>
      <c r="Q7032" t="s">
        <v>895</v>
      </c>
      <c r="R7032" t="s">
        <v>896</v>
      </c>
      <c r="Y7032">
        <v>1375</v>
      </c>
      <c r="Z7032" t="s">
        <v>371</v>
      </c>
      <c r="AA7032" t="s">
        <v>372</v>
      </c>
      <c r="AB7032">
        <v>15641.550999999999</v>
      </c>
      <c r="AC7032">
        <v>19239.108</v>
      </c>
      <c r="AD7032">
        <v>5</v>
      </c>
      <c r="AE7032">
        <v>0</v>
      </c>
      <c r="AF7032">
        <v>5</v>
      </c>
      <c r="AG7032">
        <v>0</v>
      </c>
      <c r="AH7032">
        <v>78207.759999999995</v>
      </c>
      <c r="AI7032">
        <v>96195.54</v>
      </c>
      <c r="AJ7032">
        <v>0</v>
      </c>
      <c r="AK7032">
        <v>0</v>
      </c>
      <c r="AL7032">
        <v>0</v>
      </c>
      <c r="AM7032">
        <v>1</v>
      </c>
    </row>
    <row r="7033" spans="1:39" x14ac:dyDescent="0.25">
      <c r="A7033" t="s">
        <v>2780</v>
      </c>
      <c r="B7033">
        <v>1</v>
      </c>
      <c r="C7033" t="s">
        <v>2781</v>
      </c>
      <c r="D7033" t="s">
        <v>187</v>
      </c>
      <c r="E7033">
        <v>30</v>
      </c>
      <c r="F7033" t="s">
        <v>0</v>
      </c>
      <c r="G7033" t="s">
        <v>1439</v>
      </c>
      <c r="H7033">
        <v>7627</v>
      </c>
      <c r="I7033" t="s">
        <v>1440</v>
      </c>
      <c r="J7033">
        <v>1193</v>
      </c>
      <c r="K7033" t="s">
        <v>593</v>
      </c>
      <c r="L7033" t="s">
        <v>594</v>
      </c>
      <c r="P7033">
        <v>1107</v>
      </c>
      <c r="Q7033" t="s">
        <v>1441</v>
      </c>
      <c r="R7033" t="s">
        <v>1442</v>
      </c>
      <c r="Y7033">
        <v>1375</v>
      </c>
      <c r="Z7033" t="s">
        <v>371</v>
      </c>
      <c r="AA7033" t="s">
        <v>372</v>
      </c>
      <c r="AB7033">
        <v>32277.379000000001</v>
      </c>
      <c r="AC7033">
        <v>39701.177000000003</v>
      </c>
      <c r="AD7033">
        <v>1</v>
      </c>
      <c r="AE7033">
        <v>0</v>
      </c>
      <c r="AF7033">
        <v>1</v>
      </c>
      <c r="AG7033">
        <v>0</v>
      </c>
      <c r="AH7033">
        <v>32277.38</v>
      </c>
      <c r="AI7033">
        <v>39701.18</v>
      </c>
      <c r="AJ7033">
        <v>0</v>
      </c>
      <c r="AK7033">
        <v>0</v>
      </c>
      <c r="AL7033">
        <v>0</v>
      </c>
      <c r="AM7033">
        <v>1</v>
      </c>
    </row>
    <row r="7034" spans="1:39" x14ac:dyDescent="0.25">
      <c r="A7034" t="s">
        <v>2780</v>
      </c>
      <c r="B7034">
        <v>1</v>
      </c>
      <c r="C7034" t="s">
        <v>2781</v>
      </c>
      <c r="D7034" t="s">
        <v>187</v>
      </c>
      <c r="E7034">
        <v>30</v>
      </c>
      <c r="F7034" t="s">
        <v>0</v>
      </c>
      <c r="G7034" t="s">
        <v>2080</v>
      </c>
      <c r="H7034">
        <v>7682</v>
      </c>
      <c r="I7034" t="s">
        <v>2081</v>
      </c>
      <c r="J7034">
        <v>1193</v>
      </c>
      <c r="K7034" t="s">
        <v>593</v>
      </c>
      <c r="L7034" t="s">
        <v>594</v>
      </c>
      <c r="P7034">
        <v>1098</v>
      </c>
      <c r="Q7034" t="s">
        <v>369</v>
      </c>
      <c r="R7034" t="s">
        <v>370</v>
      </c>
      <c r="Y7034">
        <v>1375</v>
      </c>
      <c r="Z7034" t="s">
        <v>371</v>
      </c>
      <c r="AA7034" t="s">
        <v>372</v>
      </c>
      <c r="AB7034">
        <v>68868.899999999994</v>
      </c>
      <c r="AC7034">
        <v>86774.813999999998</v>
      </c>
      <c r="AD7034">
        <v>1</v>
      </c>
      <c r="AE7034">
        <v>0</v>
      </c>
      <c r="AF7034">
        <v>1</v>
      </c>
      <c r="AG7034">
        <v>0</v>
      </c>
      <c r="AH7034">
        <v>68868.899999999994</v>
      </c>
      <c r="AI7034">
        <v>86774.81</v>
      </c>
      <c r="AJ7034">
        <v>0</v>
      </c>
      <c r="AK7034">
        <v>0</v>
      </c>
      <c r="AL7034">
        <v>0</v>
      </c>
      <c r="AM7034">
        <v>1</v>
      </c>
    </row>
    <row r="7035" spans="1:39" x14ac:dyDescent="0.25">
      <c r="A7035" t="s">
        <v>2780</v>
      </c>
      <c r="B7035">
        <v>1</v>
      </c>
      <c r="C7035" t="s">
        <v>2781</v>
      </c>
      <c r="D7035" t="s">
        <v>187</v>
      </c>
      <c r="E7035">
        <v>30</v>
      </c>
      <c r="F7035" t="s">
        <v>0</v>
      </c>
      <c r="G7035" t="s">
        <v>1243</v>
      </c>
      <c r="H7035">
        <v>7688</v>
      </c>
      <c r="I7035" t="s">
        <v>1244</v>
      </c>
      <c r="J7035">
        <v>1193</v>
      </c>
      <c r="K7035" t="s">
        <v>593</v>
      </c>
      <c r="L7035" t="s">
        <v>594</v>
      </c>
      <c r="P7035">
        <v>1098</v>
      </c>
      <c r="Q7035" t="s">
        <v>369</v>
      </c>
      <c r="R7035" t="s">
        <v>370</v>
      </c>
      <c r="Y7035">
        <v>1375</v>
      </c>
      <c r="Z7035" t="s">
        <v>371</v>
      </c>
      <c r="AA7035" t="s">
        <v>372</v>
      </c>
      <c r="AB7035">
        <v>39903.766000000003</v>
      </c>
      <c r="AC7035">
        <v>50278.745999999999</v>
      </c>
      <c r="AD7035">
        <v>5</v>
      </c>
      <c r="AE7035">
        <v>0</v>
      </c>
      <c r="AF7035">
        <v>5</v>
      </c>
      <c r="AG7035">
        <v>0</v>
      </c>
      <c r="AH7035">
        <v>199518.83</v>
      </c>
      <c r="AI7035">
        <v>251393.73</v>
      </c>
      <c r="AJ7035">
        <v>0</v>
      </c>
      <c r="AK7035">
        <v>0</v>
      </c>
      <c r="AL7035">
        <v>0</v>
      </c>
      <c r="AM7035">
        <v>1</v>
      </c>
    </row>
    <row r="7036" spans="1:39" x14ac:dyDescent="0.25">
      <c r="A7036" t="s">
        <v>2780</v>
      </c>
      <c r="B7036">
        <v>1</v>
      </c>
      <c r="C7036" t="s">
        <v>2781</v>
      </c>
      <c r="D7036" t="s">
        <v>187</v>
      </c>
      <c r="E7036">
        <v>30</v>
      </c>
      <c r="F7036" t="s">
        <v>0</v>
      </c>
      <c r="G7036" t="s">
        <v>899</v>
      </c>
      <c r="H7036">
        <v>7690</v>
      </c>
      <c r="I7036" t="s">
        <v>900</v>
      </c>
      <c r="J7036">
        <v>1193</v>
      </c>
      <c r="K7036" t="s">
        <v>593</v>
      </c>
      <c r="L7036" t="s">
        <v>594</v>
      </c>
      <c r="P7036">
        <v>1098</v>
      </c>
      <c r="Q7036" t="s">
        <v>369</v>
      </c>
      <c r="R7036" t="s">
        <v>370</v>
      </c>
      <c r="Y7036">
        <v>1375</v>
      </c>
      <c r="Z7036" t="s">
        <v>371</v>
      </c>
      <c r="AA7036" t="s">
        <v>372</v>
      </c>
      <c r="AB7036">
        <v>43616.52</v>
      </c>
      <c r="AC7036">
        <v>54956.815000000002</v>
      </c>
      <c r="AD7036">
        <v>1</v>
      </c>
      <c r="AE7036">
        <v>0</v>
      </c>
      <c r="AF7036">
        <v>1</v>
      </c>
      <c r="AG7036">
        <v>0</v>
      </c>
      <c r="AH7036">
        <v>43616.52</v>
      </c>
      <c r="AI7036">
        <v>54956.82</v>
      </c>
      <c r="AJ7036">
        <v>0</v>
      </c>
      <c r="AK7036">
        <v>0</v>
      </c>
      <c r="AL7036">
        <v>0</v>
      </c>
      <c r="AM7036">
        <v>1</v>
      </c>
    </row>
    <row r="7037" spans="1:39" x14ac:dyDescent="0.25">
      <c r="A7037" t="s">
        <v>2780</v>
      </c>
      <c r="B7037">
        <v>1</v>
      </c>
      <c r="C7037" t="s">
        <v>2781</v>
      </c>
      <c r="D7037" t="s">
        <v>187</v>
      </c>
      <c r="E7037">
        <v>30</v>
      </c>
      <c r="F7037" t="s">
        <v>0</v>
      </c>
      <c r="G7037" t="s">
        <v>903</v>
      </c>
      <c r="H7037">
        <v>7693</v>
      </c>
      <c r="I7037" t="s">
        <v>904</v>
      </c>
      <c r="J7037">
        <v>1193</v>
      </c>
      <c r="K7037" t="s">
        <v>593</v>
      </c>
      <c r="L7037" t="s">
        <v>594</v>
      </c>
      <c r="P7037">
        <v>1098</v>
      </c>
      <c r="Q7037" t="s">
        <v>369</v>
      </c>
      <c r="R7037" t="s">
        <v>370</v>
      </c>
      <c r="Y7037">
        <v>1375</v>
      </c>
      <c r="Z7037" t="s">
        <v>371</v>
      </c>
      <c r="AA7037" t="s">
        <v>372</v>
      </c>
      <c r="AB7037">
        <v>42647.264000000003</v>
      </c>
      <c r="AC7037">
        <v>52456.133999999998</v>
      </c>
      <c r="AD7037">
        <v>1</v>
      </c>
      <c r="AE7037">
        <v>0</v>
      </c>
      <c r="AF7037">
        <v>1</v>
      </c>
      <c r="AG7037">
        <v>0</v>
      </c>
      <c r="AH7037">
        <v>42647.26</v>
      </c>
      <c r="AI7037">
        <v>52456.13</v>
      </c>
      <c r="AJ7037">
        <v>0</v>
      </c>
      <c r="AK7037">
        <v>0</v>
      </c>
      <c r="AL7037">
        <v>0</v>
      </c>
      <c r="AM7037">
        <v>1</v>
      </c>
    </row>
    <row r="7038" spans="1:39" x14ac:dyDescent="0.25">
      <c r="A7038" t="s">
        <v>2780</v>
      </c>
      <c r="B7038">
        <v>1</v>
      </c>
      <c r="C7038" t="s">
        <v>2781</v>
      </c>
      <c r="D7038" t="s">
        <v>187</v>
      </c>
      <c r="E7038">
        <v>30</v>
      </c>
      <c r="F7038" t="s">
        <v>0</v>
      </c>
      <c r="G7038" t="s">
        <v>905</v>
      </c>
      <c r="H7038">
        <v>7784</v>
      </c>
      <c r="I7038" t="s">
        <v>906</v>
      </c>
      <c r="J7038">
        <v>1193</v>
      </c>
      <c r="K7038" t="s">
        <v>593</v>
      </c>
      <c r="L7038" t="s">
        <v>594</v>
      </c>
      <c r="P7038">
        <v>1098</v>
      </c>
      <c r="Q7038" t="s">
        <v>369</v>
      </c>
      <c r="R7038" t="s">
        <v>370</v>
      </c>
      <c r="Y7038">
        <v>1375</v>
      </c>
      <c r="Z7038" t="s">
        <v>371</v>
      </c>
      <c r="AA7038" t="s">
        <v>372</v>
      </c>
      <c r="AB7038">
        <v>40880.004999999997</v>
      </c>
      <c r="AC7038">
        <v>51106.108</v>
      </c>
      <c r="AD7038">
        <v>3</v>
      </c>
      <c r="AE7038">
        <v>0</v>
      </c>
      <c r="AF7038">
        <v>3</v>
      </c>
      <c r="AG7038">
        <v>0</v>
      </c>
      <c r="AH7038">
        <v>122640.02</v>
      </c>
      <c r="AI7038">
        <v>153318.32999999999</v>
      </c>
      <c r="AJ7038">
        <v>0</v>
      </c>
      <c r="AK7038">
        <v>0</v>
      </c>
      <c r="AL7038">
        <v>0</v>
      </c>
      <c r="AM7038">
        <v>1</v>
      </c>
    </row>
    <row r="7039" spans="1:39" x14ac:dyDescent="0.25">
      <c r="A7039" t="s">
        <v>2780</v>
      </c>
      <c r="B7039">
        <v>1</v>
      </c>
      <c r="C7039" t="s">
        <v>2781</v>
      </c>
      <c r="D7039" t="s">
        <v>187</v>
      </c>
      <c r="E7039">
        <v>30</v>
      </c>
      <c r="F7039" t="s">
        <v>0</v>
      </c>
      <c r="G7039" t="s">
        <v>907</v>
      </c>
      <c r="H7039">
        <v>7786</v>
      </c>
      <c r="I7039" t="s">
        <v>908</v>
      </c>
      <c r="J7039">
        <v>1193</v>
      </c>
      <c r="K7039" t="s">
        <v>593</v>
      </c>
      <c r="L7039" t="s">
        <v>594</v>
      </c>
      <c r="P7039">
        <v>1098</v>
      </c>
      <c r="Q7039" t="s">
        <v>369</v>
      </c>
      <c r="R7039" t="s">
        <v>370</v>
      </c>
      <c r="Y7039">
        <v>1375</v>
      </c>
      <c r="Z7039" t="s">
        <v>371</v>
      </c>
      <c r="AA7039" t="s">
        <v>372</v>
      </c>
      <c r="AB7039">
        <v>41185.08</v>
      </c>
      <c r="AC7039">
        <v>51893.201000000001</v>
      </c>
      <c r="AD7039">
        <v>2</v>
      </c>
      <c r="AE7039">
        <v>0</v>
      </c>
      <c r="AF7039">
        <v>2</v>
      </c>
      <c r="AG7039">
        <v>0</v>
      </c>
      <c r="AH7039">
        <v>82370.16</v>
      </c>
      <c r="AI7039">
        <v>103786.4</v>
      </c>
      <c r="AJ7039">
        <v>0</v>
      </c>
      <c r="AK7039">
        <v>0</v>
      </c>
      <c r="AL7039">
        <v>0</v>
      </c>
      <c r="AM7039">
        <v>1</v>
      </c>
    </row>
    <row r="7040" spans="1:39" x14ac:dyDescent="0.25">
      <c r="A7040" t="s">
        <v>2780</v>
      </c>
      <c r="B7040">
        <v>1</v>
      </c>
      <c r="C7040" t="s">
        <v>2781</v>
      </c>
      <c r="D7040" t="s">
        <v>187</v>
      </c>
      <c r="E7040">
        <v>30</v>
      </c>
      <c r="F7040" t="s">
        <v>0</v>
      </c>
      <c r="G7040" t="s">
        <v>1245</v>
      </c>
      <c r="H7040">
        <v>7811</v>
      </c>
      <c r="I7040" t="s">
        <v>1246</v>
      </c>
      <c r="Y7040">
        <v>1370</v>
      </c>
      <c r="Z7040" t="s">
        <v>477</v>
      </c>
      <c r="AA7040" t="s">
        <v>478</v>
      </c>
      <c r="AB7040">
        <v>15755.083000000001</v>
      </c>
      <c r="AC7040">
        <v>20197.182000000001</v>
      </c>
      <c r="AD7040">
        <v>190</v>
      </c>
      <c r="AE7040">
        <v>0</v>
      </c>
      <c r="AF7040">
        <v>190</v>
      </c>
      <c r="AG7040">
        <v>0</v>
      </c>
      <c r="AH7040">
        <v>2993465.76</v>
      </c>
      <c r="AI7040">
        <v>3837464.53</v>
      </c>
      <c r="AJ7040">
        <v>0</v>
      </c>
      <c r="AK7040">
        <v>0</v>
      </c>
      <c r="AL7040">
        <v>0</v>
      </c>
      <c r="AM7040">
        <v>1</v>
      </c>
    </row>
    <row r="7041" spans="1:39" x14ac:dyDescent="0.25">
      <c r="A7041" t="s">
        <v>2780</v>
      </c>
      <c r="B7041">
        <v>1</v>
      </c>
      <c r="C7041" t="s">
        <v>2781</v>
      </c>
      <c r="D7041" t="s">
        <v>187</v>
      </c>
      <c r="E7041">
        <v>30</v>
      </c>
      <c r="F7041" t="s">
        <v>0</v>
      </c>
      <c r="G7041" t="s">
        <v>1247</v>
      </c>
      <c r="H7041">
        <v>7875</v>
      </c>
      <c r="I7041" t="s">
        <v>1248</v>
      </c>
      <c r="J7041">
        <v>1193</v>
      </c>
      <c r="K7041" t="s">
        <v>593</v>
      </c>
      <c r="L7041" t="s">
        <v>594</v>
      </c>
      <c r="P7041">
        <v>1098</v>
      </c>
      <c r="Q7041" t="s">
        <v>369</v>
      </c>
      <c r="R7041" t="s">
        <v>370</v>
      </c>
      <c r="Y7041">
        <v>1375</v>
      </c>
      <c r="Z7041" t="s">
        <v>371</v>
      </c>
      <c r="AA7041" t="s">
        <v>372</v>
      </c>
      <c r="AB7041">
        <v>40727.468000000001</v>
      </c>
      <c r="AC7041">
        <v>50712.561999999998</v>
      </c>
      <c r="AD7041">
        <v>2</v>
      </c>
      <c r="AE7041">
        <v>0</v>
      </c>
      <c r="AF7041">
        <v>2</v>
      </c>
      <c r="AG7041">
        <v>0</v>
      </c>
      <c r="AH7041">
        <v>81454.94</v>
      </c>
      <c r="AI7041">
        <v>101425.12</v>
      </c>
      <c r="AJ7041">
        <v>0</v>
      </c>
      <c r="AK7041">
        <v>0</v>
      </c>
      <c r="AL7041">
        <v>0</v>
      </c>
      <c r="AM7041">
        <v>1</v>
      </c>
    </row>
    <row r="7042" spans="1:39" x14ac:dyDescent="0.25">
      <c r="A7042" t="s">
        <v>2780</v>
      </c>
      <c r="B7042">
        <v>1</v>
      </c>
      <c r="C7042" t="s">
        <v>2781</v>
      </c>
      <c r="D7042" t="s">
        <v>187</v>
      </c>
      <c r="E7042">
        <v>30</v>
      </c>
      <c r="F7042" t="s">
        <v>0</v>
      </c>
      <c r="G7042" t="s">
        <v>1445</v>
      </c>
      <c r="H7042">
        <v>7907</v>
      </c>
      <c r="I7042" t="s">
        <v>1446</v>
      </c>
      <c r="Y7042">
        <v>1374</v>
      </c>
      <c r="Z7042" t="s">
        <v>393</v>
      </c>
      <c r="AA7042" t="s">
        <v>394</v>
      </c>
      <c r="AB7042">
        <v>17801.634999999998</v>
      </c>
      <c r="AC7042">
        <v>22608.076000000001</v>
      </c>
      <c r="AD7042">
        <v>10</v>
      </c>
      <c r="AE7042">
        <v>0</v>
      </c>
      <c r="AF7042">
        <v>10</v>
      </c>
      <c r="AG7042">
        <v>0</v>
      </c>
      <c r="AH7042">
        <v>178016.35</v>
      </c>
      <c r="AI7042">
        <v>226080.76</v>
      </c>
      <c r="AJ7042">
        <v>0</v>
      </c>
      <c r="AK7042">
        <v>0</v>
      </c>
      <c r="AL7042">
        <v>0</v>
      </c>
      <c r="AM7042">
        <v>1</v>
      </c>
    </row>
    <row r="7043" spans="1:39" x14ac:dyDescent="0.25">
      <c r="A7043" t="s">
        <v>2780</v>
      </c>
      <c r="B7043">
        <v>1</v>
      </c>
      <c r="C7043" t="s">
        <v>2781</v>
      </c>
      <c r="D7043" t="s">
        <v>187</v>
      </c>
      <c r="E7043">
        <v>30</v>
      </c>
      <c r="F7043" t="s">
        <v>0</v>
      </c>
      <c r="G7043" t="s">
        <v>1794</v>
      </c>
      <c r="H7043">
        <v>8051</v>
      </c>
      <c r="I7043" t="s">
        <v>1795</v>
      </c>
      <c r="J7043">
        <v>1194</v>
      </c>
      <c r="K7043" t="s">
        <v>367</v>
      </c>
      <c r="L7043" t="s">
        <v>368</v>
      </c>
      <c r="Y7043">
        <v>1375</v>
      </c>
      <c r="Z7043" t="s">
        <v>371</v>
      </c>
      <c r="AA7043" t="s">
        <v>372</v>
      </c>
      <c r="AB7043">
        <v>17826.332999999999</v>
      </c>
      <c r="AC7043">
        <v>22100.955999999998</v>
      </c>
      <c r="AD7043">
        <v>5</v>
      </c>
      <c r="AE7043">
        <v>0</v>
      </c>
      <c r="AF7043">
        <v>5</v>
      </c>
      <c r="AG7043">
        <v>0</v>
      </c>
      <c r="AH7043">
        <v>89131.67</v>
      </c>
      <c r="AI7043">
        <v>110504.78</v>
      </c>
      <c r="AJ7043">
        <v>0</v>
      </c>
      <c r="AK7043">
        <v>0</v>
      </c>
      <c r="AL7043">
        <v>0</v>
      </c>
      <c r="AM7043">
        <v>1</v>
      </c>
    </row>
    <row r="7044" spans="1:39" x14ac:dyDescent="0.25">
      <c r="A7044" t="s">
        <v>2780</v>
      </c>
      <c r="B7044">
        <v>1</v>
      </c>
      <c r="C7044" t="s">
        <v>2781</v>
      </c>
      <c r="D7044" t="s">
        <v>187</v>
      </c>
      <c r="E7044">
        <v>30</v>
      </c>
      <c r="F7044" t="s">
        <v>0</v>
      </c>
      <c r="G7044" t="s">
        <v>1796</v>
      </c>
      <c r="H7044">
        <v>8053</v>
      </c>
      <c r="I7044" t="s">
        <v>1797</v>
      </c>
      <c r="J7044">
        <v>1194</v>
      </c>
      <c r="K7044" t="s">
        <v>367</v>
      </c>
      <c r="L7044" t="s">
        <v>368</v>
      </c>
      <c r="Y7044">
        <v>1375</v>
      </c>
      <c r="Z7044" t="s">
        <v>371</v>
      </c>
      <c r="AA7044" t="s">
        <v>372</v>
      </c>
      <c r="AB7044">
        <v>18329.502</v>
      </c>
      <c r="AC7044">
        <v>23003.525000000001</v>
      </c>
      <c r="AD7044">
        <v>5</v>
      </c>
      <c r="AE7044">
        <v>0</v>
      </c>
      <c r="AF7044">
        <v>5</v>
      </c>
      <c r="AG7044">
        <v>0</v>
      </c>
      <c r="AH7044">
        <v>91647.51</v>
      </c>
      <c r="AI7044">
        <v>115017.63</v>
      </c>
      <c r="AJ7044">
        <v>0</v>
      </c>
      <c r="AK7044">
        <v>0</v>
      </c>
      <c r="AL7044">
        <v>0</v>
      </c>
      <c r="AM7044">
        <v>1</v>
      </c>
    </row>
    <row r="7045" spans="1:39" x14ac:dyDescent="0.25">
      <c r="A7045" t="s">
        <v>2780</v>
      </c>
      <c r="B7045">
        <v>1</v>
      </c>
      <c r="C7045" t="s">
        <v>2781</v>
      </c>
      <c r="D7045" t="s">
        <v>187</v>
      </c>
      <c r="E7045">
        <v>30</v>
      </c>
      <c r="F7045" t="s">
        <v>0</v>
      </c>
      <c r="G7045" t="s">
        <v>1798</v>
      </c>
      <c r="H7045">
        <v>8054</v>
      </c>
      <c r="I7045" t="s">
        <v>1799</v>
      </c>
      <c r="J7045">
        <v>1194</v>
      </c>
      <c r="K7045" t="s">
        <v>367</v>
      </c>
      <c r="L7045" t="s">
        <v>368</v>
      </c>
      <c r="Y7045">
        <v>1375</v>
      </c>
      <c r="Z7045" t="s">
        <v>371</v>
      </c>
      <c r="AA7045" t="s">
        <v>372</v>
      </c>
      <c r="AB7045">
        <v>17456.663</v>
      </c>
      <c r="AC7045">
        <v>21908.111000000001</v>
      </c>
      <c r="AD7045">
        <v>4</v>
      </c>
      <c r="AE7045">
        <v>0</v>
      </c>
      <c r="AF7045">
        <v>4</v>
      </c>
      <c r="AG7045">
        <v>0</v>
      </c>
      <c r="AH7045">
        <v>69826.649999999994</v>
      </c>
      <c r="AI7045">
        <v>87632.45</v>
      </c>
      <c r="AJ7045">
        <v>0</v>
      </c>
      <c r="AK7045">
        <v>0</v>
      </c>
      <c r="AL7045">
        <v>0</v>
      </c>
      <c r="AM7045">
        <v>1</v>
      </c>
    </row>
    <row r="7046" spans="1:39" x14ac:dyDescent="0.25">
      <c r="A7046" t="s">
        <v>2780</v>
      </c>
      <c r="B7046">
        <v>1</v>
      </c>
      <c r="C7046" t="s">
        <v>2781</v>
      </c>
      <c r="D7046" t="s">
        <v>187</v>
      </c>
      <c r="E7046">
        <v>30</v>
      </c>
      <c r="F7046" t="s">
        <v>0</v>
      </c>
      <c r="G7046" t="s">
        <v>1558</v>
      </c>
      <c r="H7046">
        <v>8129</v>
      </c>
      <c r="I7046" t="s">
        <v>1559</v>
      </c>
      <c r="J7046">
        <v>1006</v>
      </c>
      <c r="K7046" t="s">
        <v>409</v>
      </c>
      <c r="L7046" t="s">
        <v>410</v>
      </c>
      <c r="P7046">
        <v>1005</v>
      </c>
      <c r="Q7046" t="s">
        <v>675</v>
      </c>
      <c r="R7046" t="s">
        <v>676</v>
      </c>
      <c r="Y7046">
        <v>1369</v>
      </c>
      <c r="Z7046" t="s">
        <v>413</v>
      </c>
      <c r="AA7046" t="s">
        <v>414</v>
      </c>
      <c r="AB7046">
        <v>24466.062000000002</v>
      </c>
      <c r="AC7046">
        <v>30827.238000000001</v>
      </c>
      <c r="AD7046">
        <v>5</v>
      </c>
      <c r="AE7046">
        <v>0</v>
      </c>
      <c r="AF7046">
        <v>5</v>
      </c>
      <c r="AG7046">
        <v>0</v>
      </c>
      <c r="AH7046">
        <v>122330.31</v>
      </c>
      <c r="AI7046">
        <v>154136.19</v>
      </c>
      <c r="AJ7046">
        <v>0</v>
      </c>
      <c r="AK7046">
        <v>0</v>
      </c>
      <c r="AL7046">
        <v>0</v>
      </c>
      <c r="AM7046">
        <v>1</v>
      </c>
    </row>
    <row r="7047" spans="1:39" x14ac:dyDescent="0.25">
      <c r="A7047" t="s">
        <v>2780</v>
      </c>
      <c r="B7047">
        <v>1</v>
      </c>
      <c r="C7047" t="s">
        <v>2781</v>
      </c>
      <c r="D7047" t="s">
        <v>187</v>
      </c>
      <c r="E7047">
        <v>30</v>
      </c>
      <c r="F7047" t="s">
        <v>0</v>
      </c>
      <c r="G7047" t="s">
        <v>913</v>
      </c>
      <c r="H7047">
        <v>8130</v>
      </c>
      <c r="I7047" t="s">
        <v>914</v>
      </c>
      <c r="J7047">
        <v>1006</v>
      </c>
      <c r="K7047" t="s">
        <v>409</v>
      </c>
      <c r="L7047" t="s">
        <v>410</v>
      </c>
      <c r="P7047">
        <v>1005</v>
      </c>
      <c r="Q7047" t="s">
        <v>675</v>
      </c>
      <c r="R7047" t="s">
        <v>676</v>
      </c>
      <c r="Y7047">
        <v>1369</v>
      </c>
      <c r="Z7047" t="s">
        <v>413</v>
      </c>
      <c r="AA7047" t="s">
        <v>414</v>
      </c>
      <c r="AB7047">
        <v>12642.718999999999</v>
      </c>
      <c r="AC7047">
        <v>15929.825999999999</v>
      </c>
      <c r="AD7047">
        <v>40</v>
      </c>
      <c r="AE7047">
        <v>0</v>
      </c>
      <c r="AF7047">
        <v>40</v>
      </c>
      <c r="AG7047">
        <v>0</v>
      </c>
      <c r="AH7047">
        <v>505708.76</v>
      </c>
      <c r="AI7047">
        <v>637193.04</v>
      </c>
      <c r="AJ7047">
        <v>1</v>
      </c>
      <c r="AK7047">
        <v>40</v>
      </c>
      <c r="AL7047">
        <v>0</v>
      </c>
      <c r="AM7047">
        <v>1</v>
      </c>
    </row>
    <row r="7048" spans="1:39" x14ac:dyDescent="0.25">
      <c r="A7048" t="s">
        <v>2780</v>
      </c>
      <c r="B7048">
        <v>1</v>
      </c>
      <c r="C7048" t="s">
        <v>2781</v>
      </c>
      <c r="D7048" t="s">
        <v>187</v>
      </c>
      <c r="E7048">
        <v>30</v>
      </c>
      <c r="F7048" t="s">
        <v>0</v>
      </c>
      <c r="G7048" t="s">
        <v>917</v>
      </c>
      <c r="H7048">
        <v>8133</v>
      </c>
      <c r="I7048" t="s">
        <v>918</v>
      </c>
      <c r="J7048">
        <v>1014</v>
      </c>
      <c r="K7048" t="s">
        <v>919</v>
      </c>
      <c r="L7048" t="s">
        <v>920</v>
      </c>
      <c r="P7048">
        <v>1005</v>
      </c>
      <c r="Q7048" t="s">
        <v>675</v>
      </c>
      <c r="R7048" t="s">
        <v>676</v>
      </c>
      <c r="Y7048">
        <v>1369</v>
      </c>
      <c r="Z7048" t="s">
        <v>413</v>
      </c>
      <c r="AA7048" t="s">
        <v>414</v>
      </c>
      <c r="AB7048">
        <v>24466.062000000002</v>
      </c>
      <c r="AC7048">
        <v>30827.238000000001</v>
      </c>
      <c r="AD7048">
        <v>9</v>
      </c>
      <c r="AE7048">
        <v>0</v>
      </c>
      <c r="AF7048">
        <v>9</v>
      </c>
      <c r="AG7048">
        <v>0</v>
      </c>
      <c r="AH7048">
        <v>220194.56</v>
      </c>
      <c r="AI7048">
        <v>277445.14</v>
      </c>
      <c r="AJ7048">
        <v>1</v>
      </c>
      <c r="AK7048">
        <v>9</v>
      </c>
      <c r="AL7048">
        <v>0</v>
      </c>
      <c r="AM7048">
        <v>1</v>
      </c>
    </row>
    <row r="7049" spans="1:39" x14ac:dyDescent="0.25">
      <c r="A7049" t="s">
        <v>2780</v>
      </c>
      <c r="B7049">
        <v>1</v>
      </c>
      <c r="C7049" t="s">
        <v>2781</v>
      </c>
      <c r="D7049" t="s">
        <v>187</v>
      </c>
      <c r="E7049">
        <v>30</v>
      </c>
      <c r="F7049" t="s">
        <v>0</v>
      </c>
      <c r="G7049" t="s">
        <v>921</v>
      </c>
      <c r="H7049">
        <v>8134</v>
      </c>
      <c r="I7049" t="s">
        <v>922</v>
      </c>
      <c r="J7049">
        <v>1014</v>
      </c>
      <c r="K7049" t="s">
        <v>919</v>
      </c>
      <c r="L7049" t="s">
        <v>920</v>
      </c>
      <c r="P7049">
        <v>1005</v>
      </c>
      <c r="Q7049" t="s">
        <v>675</v>
      </c>
      <c r="R7049" t="s">
        <v>676</v>
      </c>
      <c r="Y7049">
        <v>1369</v>
      </c>
      <c r="Z7049" t="s">
        <v>413</v>
      </c>
      <c r="AA7049" t="s">
        <v>414</v>
      </c>
      <c r="AB7049">
        <v>12642.718999999999</v>
      </c>
      <c r="AC7049">
        <v>15929.825999999999</v>
      </c>
      <c r="AD7049">
        <v>40</v>
      </c>
      <c r="AE7049">
        <v>0</v>
      </c>
      <c r="AF7049">
        <v>40</v>
      </c>
      <c r="AG7049">
        <v>0</v>
      </c>
      <c r="AH7049">
        <v>505708.76</v>
      </c>
      <c r="AI7049">
        <v>637193.04</v>
      </c>
      <c r="AJ7049">
        <v>0</v>
      </c>
      <c r="AK7049">
        <v>0</v>
      </c>
      <c r="AL7049">
        <v>0</v>
      </c>
      <c r="AM7049">
        <v>1</v>
      </c>
    </row>
    <row r="7050" spans="1:39" x14ac:dyDescent="0.25">
      <c r="A7050" t="s">
        <v>2780</v>
      </c>
      <c r="B7050">
        <v>1</v>
      </c>
      <c r="C7050" t="s">
        <v>2781</v>
      </c>
      <c r="D7050" t="s">
        <v>187</v>
      </c>
      <c r="E7050">
        <v>30</v>
      </c>
      <c r="F7050" t="s">
        <v>0</v>
      </c>
      <c r="G7050" t="s">
        <v>2379</v>
      </c>
      <c r="H7050">
        <v>8288</v>
      </c>
      <c r="I7050" t="s">
        <v>2380</v>
      </c>
      <c r="J7050">
        <v>1451</v>
      </c>
      <c r="K7050" t="s">
        <v>2285</v>
      </c>
      <c r="L7050" t="s">
        <v>2286</v>
      </c>
      <c r="P7050">
        <v>1219</v>
      </c>
      <c r="Q7050" t="s">
        <v>2287</v>
      </c>
      <c r="R7050" t="s">
        <v>2288</v>
      </c>
      <c r="Y7050">
        <v>1370</v>
      </c>
      <c r="Z7050" t="s">
        <v>477</v>
      </c>
      <c r="AA7050" t="s">
        <v>478</v>
      </c>
      <c r="AB7050">
        <v>4959.24</v>
      </c>
      <c r="AC7050">
        <v>6397.42</v>
      </c>
      <c r="AD7050">
        <v>124</v>
      </c>
      <c r="AE7050">
        <v>0</v>
      </c>
      <c r="AF7050">
        <v>124</v>
      </c>
      <c r="AG7050">
        <v>0</v>
      </c>
      <c r="AH7050">
        <v>614945.76</v>
      </c>
      <c r="AI7050">
        <v>793280.03</v>
      </c>
      <c r="AJ7050">
        <v>0</v>
      </c>
      <c r="AK7050">
        <v>0</v>
      </c>
      <c r="AL7050">
        <v>0</v>
      </c>
      <c r="AM7050">
        <v>1</v>
      </c>
    </row>
    <row r="7051" spans="1:39" x14ac:dyDescent="0.25">
      <c r="A7051" t="s">
        <v>2780</v>
      </c>
      <c r="B7051">
        <v>1</v>
      </c>
      <c r="C7051" t="s">
        <v>2781</v>
      </c>
      <c r="D7051" t="s">
        <v>187</v>
      </c>
      <c r="E7051">
        <v>30</v>
      </c>
      <c r="F7051" t="s">
        <v>0</v>
      </c>
      <c r="G7051" t="s">
        <v>2283</v>
      </c>
      <c r="H7051">
        <v>8289</v>
      </c>
      <c r="I7051" t="s">
        <v>2284</v>
      </c>
      <c r="J7051">
        <v>1451</v>
      </c>
      <c r="K7051" t="s">
        <v>2285</v>
      </c>
      <c r="L7051" t="s">
        <v>2286</v>
      </c>
      <c r="P7051">
        <v>1219</v>
      </c>
      <c r="Q7051" t="s">
        <v>2287</v>
      </c>
      <c r="R7051" t="s">
        <v>2288</v>
      </c>
      <c r="Y7051">
        <v>1370</v>
      </c>
      <c r="Z7051" t="s">
        <v>477</v>
      </c>
      <c r="AA7051" t="s">
        <v>478</v>
      </c>
      <c r="AB7051">
        <v>4959.24</v>
      </c>
      <c r="AC7051">
        <v>6397.42</v>
      </c>
      <c r="AD7051">
        <v>250</v>
      </c>
      <c r="AE7051">
        <v>0</v>
      </c>
      <c r="AF7051">
        <v>250</v>
      </c>
      <c r="AG7051">
        <v>0</v>
      </c>
      <c r="AH7051">
        <v>1239810</v>
      </c>
      <c r="AI7051">
        <v>1599354.9</v>
      </c>
      <c r="AJ7051">
        <v>0</v>
      </c>
      <c r="AK7051">
        <v>0</v>
      </c>
      <c r="AL7051">
        <v>0</v>
      </c>
      <c r="AM7051">
        <v>1</v>
      </c>
    </row>
    <row r="7052" spans="1:39" x14ac:dyDescent="0.25">
      <c r="A7052" t="s">
        <v>2780</v>
      </c>
      <c r="B7052">
        <v>1</v>
      </c>
      <c r="C7052" t="s">
        <v>2781</v>
      </c>
      <c r="D7052" t="s">
        <v>187</v>
      </c>
      <c r="E7052">
        <v>30</v>
      </c>
      <c r="F7052" t="s">
        <v>0</v>
      </c>
      <c r="G7052" t="s">
        <v>2289</v>
      </c>
      <c r="H7052">
        <v>8291</v>
      </c>
      <c r="I7052" t="s">
        <v>2290</v>
      </c>
      <c r="J7052">
        <v>1451</v>
      </c>
      <c r="K7052" t="s">
        <v>2285</v>
      </c>
      <c r="L7052" t="s">
        <v>2286</v>
      </c>
      <c r="P7052">
        <v>1219</v>
      </c>
      <c r="Q7052" t="s">
        <v>2287</v>
      </c>
      <c r="R7052" t="s">
        <v>2288</v>
      </c>
      <c r="Y7052">
        <v>1370</v>
      </c>
      <c r="Z7052" t="s">
        <v>477</v>
      </c>
      <c r="AA7052" t="s">
        <v>478</v>
      </c>
      <c r="AB7052">
        <v>4959.24</v>
      </c>
      <c r="AC7052">
        <v>6397.42</v>
      </c>
      <c r="AD7052">
        <v>298</v>
      </c>
      <c r="AE7052">
        <v>0</v>
      </c>
      <c r="AF7052">
        <v>298</v>
      </c>
      <c r="AG7052">
        <v>0</v>
      </c>
      <c r="AH7052">
        <v>1477853.52</v>
      </c>
      <c r="AI7052">
        <v>1906431.04</v>
      </c>
      <c r="AJ7052">
        <v>0</v>
      </c>
      <c r="AK7052">
        <v>0</v>
      </c>
      <c r="AL7052">
        <v>0</v>
      </c>
      <c r="AM7052">
        <v>1</v>
      </c>
    </row>
    <row r="7053" spans="1:39" x14ac:dyDescent="0.25">
      <c r="A7053" t="s">
        <v>2780</v>
      </c>
      <c r="B7053">
        <v>1</v>
      </c>
      <c r="C7053" t="s">
        <v>2781</v>
      </c>
      <c r="D7053" t="s">
        <v>187</v>
      </c>
      <c r="E7053">
        <v>30</v>
      </c>
      <c r="F7053" t="s">
        <v>0</v>
      </c>
      <c r="G7053" t="s">
        <v>957</v>
      </c>
      <c r="H7053">
        <v>8406</v>
      </c>
      <c r="I7053" t="s">
        <v>958</v>
      </c>
      <c r="J7053">
        <v>1006</v>
      </c>
      <c r="K7053" t="s">
        <v>409</v>
      </c>
      <c r="L7053" t="s">
        <v>410</v>
      </c>
      <c r="P7053">
        <v>1004</v>
      </c>
      <c r="Q7053" t="s">
        <v>411</v>
      </c>
      <c r="R7053" t="s">
        <v>412</v>
      </c>
      <c r="Y7053">
        <v>1369</v>
      </c>
      <c r="Z7053" t="s">
        <v>413</v>
      </c>
      <c r="AA7053" t="s">
        <v>414</v>
      </c>
      <c r="AB7053">
        <v>9038.241</v>
      </c>
      <c r="AC7053">
        <v>11435.569</v>
      </c>
      <c r="AD7053">
        <v>12</v>
      </c>
      <c r="AE7053">
        <v>0</v>
      </c>
      <c r="AF7053">
        <v>12</v>
      </c>
      <c r="AG7053">
        <v>0</v>
      </c>
      <c r="AH7053">
        <v>108458.9</v>
      </c>
      <c r="AI7053">
        <v>137226.82999999999</v>
      </c>
      <c r="AJ7053">
        <v>0</v>
      </c>
      <c r="AK7053">
        <v>0</v>
      </c>
      <c r="AL7053">
        <v>0</v>
      </c>
      <c r="AM7053">
        <v>1</v>
      </c>
    </row>
    <row r="7054" spans="1:39" x14ac:dyDescent="0.25">
      <c r="A7054" t="s">
        <v>2780</v>
      </c>
      <c r="B7054">
        <v>1</v>
      </c>
      <c r="C7054" t="s">
        <v>2781</v>
      </c>
      <c r="D7054" t="s">
        <v>187</v>
      </c>
      <c r="E7054">
        <v>30</v>
      </c>
      <c r="F7054" t="s">
        <v>0</v>
      </c>
      <c r="G7054" t="s">
        <v>1249</v>
      </c>
      <c r="H7054">
        <v>8407</v>
      </c>
      <c r="I7054" t="s">
        <v>1250</v>
      </c>
      <c r="J7054">
        <v>1006</v>
      </c>
      <c r="K7054" t="s">
        <v>409</v>
      </c>
      <c r="L7054" t="s">
        <v>410</v>
      </c>
      <c r="P7054">
        <v>1004</v>
      </c>
      <c r="Q7054" t="s">
        <v>411</v>
      </c>
      <c r="R7054" t="s">
        <v>412</v>
      </c>
      <c r="Y7054">
        <v>1369</v>
      </c>
      <c r="Z7054" t="s">
        <v>413</v>
      </c>
      <c r="AA7054" t="s">
        <v>414</v>
      </c>
      <c r="AB7054">
        <v>13122.834999999999</v>
      </c>
      <c r="AC7054">
        <v>16603.572</v>
      </c>
      <c r="AD7054">
        <v>6</v>
      </c>
      <c r="AE7054">
        <v>0</v>
      </c>
      <c r="AF7054">
        <v>6</v>
      </c>
      <c r="AG7054">
        <v>0</v>
      </c>
      <c r="AH7054">
        <v>78737.009999999995</v>
      </c>
      <c r="AI7054">
        <v>99621.43</v>
      </c>
      <c r="AJ7054">
        <v>0</v>
      </c>
      <c r="AK7054">
        <v>0</v>
      </c>
      <c r="AL7054">
        <v>0</v>
      </c>
      <c r="AM7054">
        <v>1</v>
      </c>
    </row>
    <row r="7055" spans="1:39" x14ac:dyDescent="0.25">
      <c r="A7055" t="s">
        <v>2780</v>
      </c>
      <c r="B7055">
        <v>1</v>
      </c>
      <c r="C7055" t="s">
        <v>2781</v>
      </c>
      <c r="D7055" t="s">
        <v>187</v>
      </c>
      <c r="E7055">
        <v>30</v>
      </c>
      <c r="F7055" t="s">
        <v>0</v>
      </c>
      <c r="G7055" t="s">
        <v>1457</v>
      </c>
      <c r="H7055">
        <v>8441</v>
      </c>
      <c r="I7055" t="s">
        <v>1458</v>
      </c>
      <c r="J7055">
        <v>1006</v>
      </c>
      <c r="K7055" t="s">
        <v>409</v>
      </c>
      <c r="L7055" t="s">
        <v>410</v>
      </c>
      <c r="P7055">
        <v>1004</v>
      </c>
      <c r="Q7055" t="s">
        <v>411</v>
      </c>
      <c r="R7055" t="s">
        <v>412</v>
      </c>
      <c r="Y7055">
        <v>1369</v>
      </c>
      <c r="Z7055" t="s">
        <v>413</v>
      </c>
      <c r="AA7055" t="s">
        <v>414</v>
      </c>
      <c r="AB7055">
        <v>8678.5869999999995</v>
      </c>
      <c r="AC7055">
        <v>11036.165999999999</v>
      </c>
      <c r="AD7055">
        <v>8</v>
      </c>
      <c r="AE7055">
        <v>0</v>
      </c>
      <c r="AF7055">
        <v>8</v>
      </c>
      <c r="AG7055">
        <v>0</v>
      </c>
      <c r="AH7055">
        <v>69428.69</v>
      </c>
      <c r="AI7055">
        <v>88289.32</v>
      </c>
      <c r="AJ7055">
        <v>0</v>
      </c>
      <c r="AK7055">
        <v>0</v>
      </c>
      <c r="AL7055">
        <v>0</v>
      </c>
      <c r="AM7055">
        <v>1</v>
      </c>
    </row>
    <row r="7056" spans="1:39" x14ac:dyDescent="0.25">
      <c r="A7056" t="s">
        <v>2780</v>
      </c>
      <c r="B7056">
        <v>1</v>
      </c>
      <c r="C7056" t="s">
        <v>2781</v>
      </c>
      <c r="D7056" t="s">
        <v>187</v>
      </c>
      <c r="E7056">
        <v>30</v>
      </c>
      <c r="F7056" t="s">
        <v>0</v>
      </c>
      <c r="G7056" t="s">
        <v>2042</v>
      </c>
      <c r="H7056">
        <v>8621</v>
      </c>
      <c r="I7056" t="s">
        <v>2043</v>
      </c>
      <c r="J7056">
        <v>1193</v>
      </c>
      <c r="K7056" t="s">
        <v>593</v>
      </c>
      <c r="L7056" t="s">
        <v>594</v>
      </c>
      <c r="P7056">
        <v>1107</v>
      </c>
      <c r="Q7056" t="s">
        <v>1441</v>
      </c>
      <c r="R7056" t="s">
        <v>1442</v>
      </c>
      <c r="Y7056">
        <v>1375</v>
      </c>
      <c r="Z7056" t="s">
        <v>371</v>
      </c>
      <c r="AA7056" t="s">
        <v>372</v>
      </c>
      <c r="AB7056">
        <v>36150.663999999997</v>
      </c>
      <c r="AC7056">
        <v>44465.317000000003</v>
      </c>
      <c r="AD7056">
        <v>5</v>
      </c>
      <c r="AE7056">
        <v>0</v>
      </c>
      <c r="AF7056">
        <v>5</v>
      </c>
      <c r="AG7056">
        <v>0</v>
      </c>
      <c r="AH7056">
        <v>180753.32</v>
      </c>
      <c r="AI7056">
        <v>222326.58</v>
      </c>
      <c r="AJ7056">
        <v>0</v>
      </c>
      <c r="AK7056">
        <v>0</v>
      </c>
      <c r="AL7056">
        <v>0</v>
      </c>
      <c r="AM7056">
        <v>1</v>
      </c>
    </row>
    <row r="7057" spans="1:39" x14ac:dyDescent="0.25">
      <c r="A7057" t="s">
        <v>2780</v>
      </c>
      <c r="B7057">
        <v>1</v>
      </c>
      <c r="C7057" t="s">
        <v>2781</v>
      </c>
      <c r="D7057" t="s">
        <v>187</v>
      </c>
      <c r="E7057">
        <v>30</v>
      </c>
      <c r="F7057" t="s">
        <v>0</v>
      </c>
      <c r="G7057" t="s">
        <v>1251</v>
      </c>
      <c r="H7057">
        <v>8622</v>
      </c>
      <c r="I7057" t="s">
        <v>1252</v>
      </c>
      <c r="J7057">
        <v>1193</v>
      </c>
      <c r="K7057" t="s">
        <v>593</v>
      </c>
      <c r="L7057" t="s">
        <v>594</v>
      </c>
      <c r="Y7057">
        <v>1375</v>
      </c>
      <c r="Z7057" t="s">
        <v>371</v>
      </c>
      <c r="AA7057" t="s">
        <v>372</v>
      </c>
      <c r="AB7057">
        <v>46127.25</v>
      </c>
      <c r="AC7057">
        <v>58120.334999999999</v>
      </c>
      <c r="AD7057">
        <v>2</v>
      </c>
      <c r="AE7057">
        <v>0</v>
      </c>
      <c r="AF7057">
        <v>2</v>
      </c>
      <c r="AG7057">
        <v>0</v>
      </c>
      <c r="AH7057">
        <v>92254.5</v>
      </c>
      <c r="AI7057">
        <v>116240.67</v>
      </c>
      <c r="AJ7057">
        <v>0</v>
      </c>
      <c r="AK7057">
        <v>0</v>
      </c>
      <c r="AL7057">
        <v>0</v>
      </c>
      <c r="AM7057">
        <v>1</v>
      </c>
    </row>
    <row r="7058" spans="1:39" x14ac:dyDescent="0.25">
      <c r="A7058" t="s">
        <v>2780</v>
      </c>
      <c r="B7058">
        <v>1</v>
      </c>
      <c r="C7058" t="s">
        <v>2781</v>
      </c>
      <c r="D7058" t="s">
        <v>187</v>
      </c>
      <c r="E7058">
        <v>30</v>
      </c>
      <c r="F7058" t="s">
        <v>0</v>
      </c>
      <c r="G7058" t="s">
        <v>1804</v>
      </c>
      <c r="H7058">
        <v>8625</v>
      </c>
      <c r="I7058" t="s">
        <v>1805</v>
      </c>
      <c r="J7058">
        <v>1193</v>
      </c>
      <c r="K7058" t="s">
        <v>593</v>
      </c>
      <c r="L7058" t="s">
        <v>594</v>
      </c>
      <c r="P7058">
        <v>1098</v>
      </c>
      <c r="Q7058" t="s">
        <v>369</v>
      </c>
      <c r="R7058" t="s">
        <v>370</v>
      </c>
      <c r="Y7058">
        <v>1375</v>
      </c>
      <c r="Z7058" t="s">
        <v>371</v>
      </c>
      <c r="AA7058" t="s">
        <v>372</v>
      </c>
      <c r="AB7058">
        <v>46127.25</v>
      </c>
      <c r="AC7058">
        <v>58120.334999999999</v>
      </c>
      <c r="AD7058">
        <v>1</v>
      </c>
      <c r="AE7058">
        <v>0</v>
      </c>
      <c r="AF7058">
        <v>1</v>
      </c>
      <c r="AG7058">
        <v>0</v>
      </c>
      <c r="AH7058">
        <v>46127.25</v>
      </c>
      <c r="AI7058">
        <v>58120.34</v>
      </c>
      <c r="AJ7058">
        <v>0</v>
      </c>
      <c r="AK7058">
        <v>0</v>
      </c>
      <c r="AL7058">
        <v>0</v>
      </c>
      <c r="AM7058">
        <v>1</v>
      </c>
    </row>
    <row r="7059" spans="1:39" x14ac:dyDescent="0.25">
      <c r="A7059" t="s">
        <v>2780</v>
      </c>
      <c r="B7059">
        <v>1</v>
      </c>
      <c r="C7059" t="s">
        <v>2781</v>
      </c>
      <c r="D7059" t="s">
        <v>187</v>
      </c>
      <c r="E7059">
        <v>30</v>
      </c>
      <c r="F7059" t="s">
        <v>0</v>
      </c>
      <c r="G7059" t="s">
        <v>973</v>
      </c>
      <c r="H7059">
        <v>8638</v>
      </c>
      <c r="I7059" t="s">
        <v>974</v>
      </c>
      <c r="J7059">
        <v>1076</v>
      </c>
      <c r="K7059" t="s">
        <v>727</v>
      </c>
      <c r="L7059" t="s">
        <v>728</v>
      </c>
      <c r="Y7059">
        <v>1369</v>
      </c>
      <c r="Z7059" t="s">
        <v>413</v>
      </c>
      <c r="AA7059" t="s">
        <v>414</v>
      </c>
      <c r="AB7059">
        <v>10878.03</v>
      </c>
      <c r="AC7059">
        <v>13706.317999999999</v>
      </c>
      <c r="AD7059">
        <v>15</v>
      </c>
      <c r="AE7059">
        <v>0</v>
      </c>
      <c r="AF7059">
        <v>15</v>
      </c>
      <c r="AG7059">
        <v>0</v>
      </c>
      <c r="AH7059">
        <v>163170.45000000001</v>
      </c>
      <c r="AI7059">
        <v>205594.76</v>
      </c>
      <c r="AJ7059">
        <v>0</v>
      </c>
      <c r="AK7059">
        <v>0</v>
      </c>
      <c r="AL7059">
        <v>0</v>
      </c>
      <c r="AM7059">
        <v>1</v>
      </c>
    </row>
    <row r="7060" spans="1:39" x14ac:dyDescent="0.25">
      <c r="A7060" t="s">
        <v>2780</v>
      </c>
      <c r="B7060">
        <v>1</v>
      </c>
      <c r="C7060" t="s">
        <v>2781</v>
      </c>
      <c r="D7060" t="s">
        <v>187</v>
      </c>
      <c r="E7060">
        <v>30</v>
      </c>
      <c r="F7060" t="s">
        <v>0</v>
      </c>
      <c r="G7060" t="s">
        <v>975</v>
      </c>
      <c r="H7060">
        <v>8640</v>
      </c>
      <c r="I7060" t="s">
        <v>976</v>
      </c>
      <c r="J7060">
        <v>1076</v>
      </c>
      <c r="K7060" t="s">
        <v>727</v>
      </c>
      <c r="L7060" t="s">
        <v>728</v>
      </c>
      <c r="Y7060">
        <v>1369</v>
      </c>
      <c r="Z7060" t="s">
        <v>413</v>
      </c>
      <c r="AA7060" t="s">
        <v>414</v>
      </c>
      <c r="AB7060">
        <v>5827.92</v>
      </c>
      <c r="AC7060">
        <v>7343.1790000000001</v>
      </c>
      <c r="AD7060">
        <v>15</v>
      </c>
      <c r="AE7060">
        <v>0</v>
      </c>
      <c r="AF7060">
        <v>15</v>
      </c>
      <c r="AG7060">
        <v>0</v>
      </c>
      <c r="AH7060">
        <v>87418.8</v>
      </c>
      <c r="AI7060">
        <v>110147.68</v>
      </c>
      <c r="AJ7060">
        <v>0</v>
      </c>
      <c r="AK7060">
        <v>0</v>
      </c>
      <c r="AL7060">
        <v>0</v>
      </c>
      <c r="AM7060">
        <v>1</v>
      </c>
    </row>
    <row r="7061" spans="1:39" x14ac:dyDescent="0.25">
      <c r="A7061" t="s">
        <v>2780</v>
      </c>
      <c r="B7061">
        <v>1</v>
      </c>
      <c r="C7061" t="s">
        <v>2781</v>
      </c>
      <c r="D7061" t="s">
        <v>187</v>
      </c>
      <c r="E7061">
        <v>30</v>
      </c>
      <c r="F7061" t="s">
        <v>0</v>
      </c>
      <c r="G7061" t="s">
        <v>1810</v>
      </c>
      <c r="H7061">
        <v>10007</v>
      </c>
      <c r="I7061" t="s">
        <v>1811</v>
      </c>
      <c r="J7061">
        <v>1192</v>
      </c>
      <c r="K7061" t="s">
        <v>1117</v>
      </c>
      <c r="L7061" t="s">
        <v>1118</v>
      </c>
      <c r="P7061">
        <v>1101</v>
      </c>
      <c r="Q7061" t="s">
        <v>895</v>
      </c>
      <c r="R7061" t="s">
        <v>896</v>
      </c>
      <c r="Y7061">
        <v>1375</v>
      </c>
      <c r="Z7061" t="s">
        <v>371</v>
      </c>
      <c r="AA7061" t="s">
        <v>372</v>
      </c>
      <c r="AB7061">
        <v>21524.858</v>
      </c>
      <c r="AC7061">
        <v>26909.285</v>
      </c>
      <c r="AD7061">
        <v>3</v>
      </c>
      <c r="AE7061">
        <v>0</v>
      </c>
      <c r="AF7061">
        <v>3</v>
      </c>
      <c r="AG7061">
        <v>0</v>
      </c>
      <c r="AH7061">
        <v>64574.57</v>
      </c>
      <c r="AI7061">
        <v>80727.850000000006</v>
      </c>
      <c r="AJ7061">
        <v>0</v>
      </c>
      <c r="AK7061">
        <v>0</v>
      </c>
      <c r="AL7061">
        <v>0</v>
      </c>
      <c r="AM7061">
        <v>1</v>
      </c>
    </row>
    <row r="7062" spans="1:39" x14ac:dyDescent="0.25">
      <c r="A7062" t="s">
        <v>2780</v>
      </c>
      <c r="B7062">
        <v>1</v>
      </c>
      <c r="C7062" t="s">
        <v>2781</v>
      </c>
      <c r="D7062" t="s">
        <v>187</v>
      </c>
      <c r="E7062">
        <v>30</v>
      </c>
      <c r="F7062" t="s">
        <v>0</v>
      </c>
      <c r="G7062" t="s">
        <v>1700</v>
      </c>
      <c r="H7062">
        <v>10026</v>
      </c>
      <c r="I7062" t="s">
        <v>1701</v>
      </c>
      <c r="J7062">
        <v>1194</v>
      </c>
      <c r="K7062" t="s">
        <v>367</v>
      </c>
      <c r="L7062" t="s">
        <v>368</v>
      </c>
      <c r="P7062">
        <v>1098</v>
      </c>
      <c r="Q7062" t="s">
        <v>369</v>
      </c>
      <c r="R7062" t="s">
        <v>370</v>
      </c>
      <c r="Y7062">
        <v>1375</v>
      </c>
      <c r="Z7062" t="s">
        <v>371</v>
      </c>
      <c r="AA7062" t="s">
        <v>372</v>
      </c>
      <c r="AB7062">
        <v>35247.222000000002</v>
      </c>
      <c r="AC7062">
        <v>44411.499000000003</v>
      </c>
      <c r="AD7062">
        <v>1</v>
      </c>
      <c r="AE7062">
        <v>0</v>
      </c>
      <c r="AF7062">
        <v>1</v>
      </c>
      <c r="AG7062">
        <v>0</v>
      </c>
      <c r="AH7062">
        <v>35247.22</v>
      </c>
      <c r="AI7062">
        <v>44411.5</v>
      </c>
      <c r="AJ7062">
        <v>0</v>
      </c>
      <c r="AK7062">
        <v>0</v>
      </c>
      <c r="AL7062">
        <v>0</v>
      </c>
      <c r="AM7062">
        <v>1</v>
      </c>
    </row>
    <row r="7063" spans="1:39" x14ac:dyDescent="0.25">
      <c r="A7063" t="s">
        <v>2780</v>
      </c>
      <c r="B7063">
        <v>1</v>
      </c>
      <c r="C7063" t="s">
        <v>2781</v>
      </c>
      <c r="D7063" t="s">
        <v>187</v>
      </c>
      <c r="E7063">
        <v>30</v>
      </c>
      <c r="F7063" t="s">
        <v>0</v>
      </c>
      <c r="G7063" t="s">
        <v>991</v>
      </c>
      <c r="H7063">
        <v>10278</v>
      </c>
      <c r="I7063" t="s">
        <v>992</v>
      </c>
      <c r="P7063">
        <v>1005</v>
      </c>
      <c r="Q7063" t="s">
        <v>675</v>
      </c>
      <c r="R7063" t="s">
        <v>676</v>
      </c>
      <c r="Y7063">
        <v>1369</v>
      </c>
      <c r="Z7063" t="s">
        <v>413</v>
      </c>
      <c r="AA7063" t="s">
        <v>414</v>
      </c>
      <c r="AB7063">
        <v>12275.298000000001</v>
      </c>
      <c r="AC7063">
        <v>15466.875</v>
      </c>
      <c r="AD7063">
        <v>70</v>
      </c>
      <c r="AE7063">
        <v>0</v>
      </c>
      <c r="AF7063">
        <v>70</v>
      </c>
      <c r="AG7063">
        <v>0</v>
      </c>
      <c r="AH7063">
        <v>859270.86</v>
      </c>
      <c r="AI7063">
        <v>1082681.28</v>
      </c>
      <c r="AJ7063">
        <v>1</v>
      </c>
      <c r="AK7063">
        <v>70</v>
      </c>
      <c r="AL7063">
        <v>0</v>
      </c>
      <c r="AM7063">
        <v>1</v>
      </c>
    </row>
    <row r="7064" spans="1:39" x14ac:dyDescent="0.25">
      <c r="A7064" t="s">
        <v>2780</v>
      </c>
      <c r="B7064">
        <v>1</v>
      </c>
      <c r="C7064" t="s">
        <v>2781</v>
      </c>
      <c r="D7064" t="s">
        <v>187</v>
      </c>
      <c r="E7064">
        <v>30</v>
      </c>
      <c r="F7064" t="s">
        <v>0</v>
      </c>
      <c r="G7064" t="s">
        <v>2301</v>
      </c>
      <c r="H7064">
        <v>10479</v>
      </c>
      <c r="I7064" t="s">
        <v>2302</v>
      </c>
      <c r="J7064">
        <v>1349</v>
      </c>
      <c r="K7064" t="s">
        <v>1708</v>
      </c>
      <c r="L7064" t="s">
        <v>1709</v>
      </c>
      <c r="Y7064">
        <v>1375</v>
      </c>
      <c r="Z7064" t="s">
        <v>371</v>
      </c>
      <c r="AA7064" t="s">
        <v>372</v>
      </c>
      <c r="AB7064">
        <v>12854.12</v>
      </c>
      <c r="AC7064">
        <v>15810.567999999999</v>
      </c>
      <c r="AD7064">
        <v>30</v>
      </c>
      <c r="AE7064">
        <v>0</v>
      </c>
      <c r="AF7064">
        <v>30</v>
      </c>
      <c r="AG7064">
        <v>0</v>
      </c>
      <c r="AH7064">
        <v>385623.6</v>
      </c>
      <c r="AI7064">
        <v>474317.03</v>
      </c>
      <c r="AJ7064">
        <v>0</v>
      </c>
      <c r="AK7064">
        <v>0</v>
      </c>
      <c r="AL7064">
        <v>0</v>
      </c>
      <c r="AM7064">
        <v>1</v>
      </c>
    </row>
    <row r="7065" spans="1:39" x14ac:dyDescent="0.25">
      <c r="A7065" t="s">
        <v>2780</v>
      </c>
      <c r="B7065">
        <v>1</v>
      </c>
      <c r="C7065" t="s">
        <v>2781</v>
      </c>
      <c r="D7065" t="s">
        <v>187</v>
      </c>
      <c r="E7065">
        <v>30</v>
      </c>
      <c r="F7065" t="s">
        <v>0</v>
      </c>
      <c r="G7065" t="s">
        <v>1706</v>
      </c>
      <c r="H7065">
        <v>10480</v>
      </c>
      <c r="I7065" t="s">
        <v>1707</v>
      </c>
      <c r="J7065">
        <v>1349</v>
      </c>
      <c r="K7065" t="s">
        <v>1708</v>
      </c>
      <c r="L7065" t="s">
        <v>1709</v>
      </c>
      <c r="Y7065">
        <v>1375</v>
      </c>
      <c r="Z7065" t="s">
        <v>371</v>
      </c>
      <c r="AA7065" t="s">
        <v>372</v>
      </c>
      <c r="AB7065">
        <v>8777.616</v>
      </c>
      <c r="AC7065">
        <v>10796.468000000001</v>
      </c>
      <c r="AD7065">
        <v>30</v>
      </c>
      <c r="AE7065">
        <v>0</v>
      </c>
      <c r="AF7065">
        <v>30</v>
      </c>
      <c r="AG7065">
        <v>0</v>
      </c>
      <c r="AH7065">
        <v>263328.48</v>
      </c>
      <c r="AI7065">
        <v>323894.03000000003</v>
      </c>
      <c r="AJ7065">
        <v>0</v>
      </c>
      <c r="AK7065">
        <v>0</v>
      </c>
      <c r="AL7065">
        <v>0</v>
      </c>
      <c r="AM7065">
        <v>1</v>
      </c>
    </row>
    <row r="7066" spans="1:39" x14ac:dyDescent="0.25">
      <c r="A7066" t="s">
        <v>2780</v>
      </c>
      <c r="B7066">
        <v>1</v>
      </c>
      <c r="C7066" t="s">
        <v>2781</v>
      </c>
      <c r="D7066" t="s">
        <v>187</v>
      </c>
      <c r="E7066">
        <v>30</v>
      </c>
      <c r="F7066" t="s">
        <v>0</v>
      </c>
      <c r="G7066" t="s">
        <v>1485</v>
      </c>
      <c r="H7066">
        <v>10787</v>
      </c>
      <c r="I7066" t="s">
        <v>1486</v>
      </c>
      <c r="J7066">
        <v>1192</v>
      </c>
      <c r="K7066" t="s">
        <v>1117</v>
      </c>
      <c r="L7066" t="s">
        <v>1118</v>
      </c>
      <c r="P7066">
        <v>1112</v>
      </c>
      <c r="Q7066" t="s">
        <v>1227</v>
      </c>
      <c r="R7066" t="s">
        <v>1228</v>
      </c>
      <c r="Y7066">
        <v>1375</v>
      </c>
      <c r="Z7066" t="s">
        <v>371</v>
      </c>
      <c r="AA7066" t="s">
        <v>372</v>
      </c>
      <c r="AB7066">
        <v>23816.124</v>
      </c>
      <c r="AC7066">
        <v>29293.831999999999</v>
      </c>
      <c r="AD7066">
        <v>17</v>
      </c>
      <c r="AE7066">
        <v>0</v>
      </c>
      <c r="AF7066">
        <v>17</v>
      </c>
      <c r="AG7066">
        <v>0</v>
      </c>
      <c r="AH7066">
        <v>404874.1</v>
      </c>
      <c r="AI7066">
        <v>497995.15</v>
      </c>
      <c r="AJ7066">
        <v>0</v>
      </c>
      <c r="AK7066">
        <v>0</v>
      </c>
      <c r="AL7066">
        <v>0</v>
      </c>
      <c r="AM7066">
        <v>1</v>
      </c>
    </row>
    <row r="7067" spans="1:39" x14ac:dyDescent="0.25">
      <c r="A7067" t="s">
        <v>2780</v>
      </c>
      <c r="B7067">
        <v>1</v>
      </c>
      <c r="C7067" t="s">
        <v>2781</v>
      </c>
      <c r="D7067" t="s">
        <v>187</v>
      </c>
      <c r="E7067">
        <v>30</v>
      </c>
      <c r="F7067" t="s">
        <v>0</v>
      </c>
      <c r="G7067" t="s">
        <v>2058</v>
      </c>
      <c r="H7067">
        <v>10804</v>
      </c>
      <c r="I7067" t="s">
        <v>2059</v>
      </c>
      <c r="P7067">
        <v>1004</v>
      </c>
      <c r="Q7067" t="s">
        <v>411</v>
      </c>
      <c r="R7067" t="s">
        <v>412</v>
      </c>
      <c r="Y7067">
        <v>1369</v>
      </c>
      <c r="Z7067" t="s">
        <v>413</v>
      </c>
      <c r="AA7067" t="s">
        <v>414</v>
      </c>
      <c r="AB7067">
        <v>6197.6559999999999</v>
      </c>
      <c r="AC7067">
        <v>7809.0469999999996</v>
      </c>
      <c r="AD7067">
        <v>5</v>
      </c>
      <c r="AE7067">
        <v>0</v>
      </c>
      <c r="AF7067">
        <v>5</v>
      </c>
      <c r="AG7067">
        <v>0</v>
      </c>
      <c r="AH7067">
        <v>30988.28</v>
      </c>
      <c r="AI7067">
        <v>39045.230000000003</v>
      </c>
      <c r="AJ7067">
        <v>0</v>
      </c>
      <c r="AK7067">
        <v>0</v>
      </c>
      <c r="AL7067">
        <v>0</v>
      </c>
      <c r="AM7067">
        <v>1</v>
      </c>
    </row>
    <row r="7068" spans="1:39" x14ac:dyDescent="0.25">
      <c r="A7068" t="s">
        <v>2780</v>
      </c>
      <c r="B7068">
        <v>1</v>
      </c>
      <c r="C7068" t="s">
        <v>2781</v>
      </c>
      <c r="D7068" t="s">
        <v>187</v>
      </c>
      <c r="E7068">
        <v>30</v>
      </c>
      <c r="F7068" t="s">
        <v>0</v>
      </c>
      <c r="G7068" t="s">
        <v>1962</v>
      </c>
      <c r="H7068">
        <v>10839</v>
      </c>
      <c r="I7068" t="s">
        <v>1963</v>
      </c>
      <c r="J7068">
        <v>1257</v>
      </c>
      <c r="K7068" t="s">
        <v>893</v>
      </c>
      <c r="L7068" t="s">
        <v>894</v>
      </c>
      <c r="P7068">
        <v>1113</v>
      </c>
      <c r="Q7068" t="s">
        <v>1427</v>
      </c>
      <c r="R7068" t="s">
        <v>1428</v>
      </c>
      <c r="Y7068">
        <v>1375</v>
      </c>
      <c r="Z7068" t="s">
        <v>371</v>
      </c>
      <c r="AA7068" t="s">
        <v>372</v>
      </c>
      <c r="AB7068">
        <v>20536.885999999999</v>
      </c>
      <c r="AC7068">
        <v>25260.37</v>
      </c>
      <c r="AD7068">
        <v>1</v>
      </c>
      <c r="AE7068">
        <v>0</v>
      </c>
      <c r="AF7068">
        <v>1</v>
      </c>
      <c r="AG7068">
        <v>0</v>
      </c>
      <c r="AH7068">
        <v>20536.89</v>
      </c>
      <c r="AI7068">
        <v>25260.37</v>
      </c>
      <c r="AJ7068">
        <v>0</v>
      </c>
      <c r="AK7068">
        <v>0</v>
      </c>
      <c r="AL7068">
        <v>0</v>
      </c>
      <c r="AM7068">
        <v>1</v>
      </c>
    </row>
    <row r="7069" spans="1:39" x14ac:dyDescent="0.25">
      <c r="A7069" t="s">
        <v>2780</v>
      </c>
      <c r="B7069">
        <v>1</v>
      </c>
      <c r="C7069" t="s">
        <v>2781</v>
      </c>
      <c r="D7069" t="s">
        <v>187</v>
      </c>
      <c r="E7069">
        <v>30</v>
      </c>
      <c r="F7069" t="s">
        <v>0</v>
      </c>
      <c r="G7069" t="s">
        <v>1736</v>
      </c>
      <c r="H7069">
        <v>11016</v>
      </c>
      <c r="I7069" t="s">
        <v>1737</v>
      </c>
      <c r="J7069">
        <v>1349</v>
      </c>
      <c r="K7069" t="s">
        <v>1708</v>
      </c>
      <c r="L7069" t="s">
        <v>1709</v>
      </c>
      <c r="Y7069">
        <v>1375</v>
      </c>
      <c r="Z7069" t="s">
        <v>371</v>
      </c>
      <c r="AA7069" t="s">
        <v>372</v>
      </c>
      <c r="AB7069">
        <v>19495.304</v>
      </c>
      <c r="AC7069">
        <v>23979.223999999998</v>
      </c>
      <c r="AD7069">
        <v>30</v>
      </c>
      <c r="AE7069">
        <v>0</v>
      </c>
      <c r="AF7069">
        <v>30</v>
      </c>
      <c r="AG7069">
        <v>0</v>
      </c>
      <c r="AH7069">
        <v>584859.12</v>
      </c>
      <c r="AI7069">
        <v>719376.72</v>
      </c>
      <c r="AJ7069">
        <v>0</v>
      </c>
      <c r="AK7069">
        <v>0</v>
      </c>
      <c r="AL7069">
        <v>0</v>
      </c>
      <c r="AM7069">
        <v>1</v>
      </c>
    </row>
    <row r="7070" spans="1:39" x14ac:dyDescent="0.25">
      <c r="A7070" t="s">
        <v>2780</v>
      </c>
      <c r="B7070">
        <v>1</v>
      </c>
      <c r="C7070" t="s">
        <v>2781</v>
      </c>
      <c r="D7070" t="s">
        <v>187</v>
      </c>
      <c r="E7070">
        <v>30</v>
      </c>
      <c r="F7070" t="s">
        <v>0</v>
      </c>
      <c r="G7070" t="s">
        <v>1283</v>
      </c>
      <c r="H7070">
        <v>11068</v>
      </c>
      <c r="I7070" t="s">
        <v>1284</v>
      </c>
      <c r="Y7070">
        <v>1370</v>
      </c>
      <c r="Z7070" t="s">
        <v>477</v>
      </c>
      <c r="AA7070" t="s">
        <v>478</v>
      </c>
      <c r="AB7070">
        <v>7936.9129999999996</v>
      </c>
      <c r="AC7070">
        <v>10216.898999999999</v>
      </c>
      <c r="AD7070">
        <v>115</v>
      </c>
      <c r="AE7070">
        <v>0</v>
      </c>
      <c r="AF7070">
        <v>115</v>
      </c>
      <c r="AG7070">
        <v>0</v>
      </c>
      <c r="AH7070">
        <v>912744.99</v>
      </c>
      <c r="AI7070">
        <v>1174943.43</v>
      </c>
      <c r="AJ7070">
        <v>0</v>
      </c>
      <c r="AK7070">
        <v>0</v>
      </c>
      <c r="AL7070">
        <v>0</v>
      </c>
      <c r="AM7070">
        <v>1</v>
      </c>
    </row>
    <row r="7071" spans="1:39" x14ac:dyDescent="0.25">
      <c r="A7071" t="s">
        <v>2780</v>
      </c>
      <c r="B7071">
        <v>1</v>
      </c>
      <c r="C7071" t="s">
        <v>2781</v>
      </c>
      <c r="D7071" t="s">
        <v>187</v>
      </c>
      <c r="E7071">
        <v>30</v>
      </c>
      <c r="F7071" t="s">
        <v>0</v>
      </c>
      <c r="G7071" t="s">
        <v>2074</v>
      </c>
      <c r="H7071">
        <v>11082</v>
      </c>
      <c r="I7071" t="s">
        <v>2075</v>
      </c>
      <c r="Y7071">
        <v>1370</v>
      </c>
      <c r="Z7071" t="s">
        <v>477</v>
      </c>
      <c r="AA7071" t="s">
        <v>478</v>
      </c>
      <c r="AB7071">
        <v>68489.851999999999</v>
      </c>
      <c r="AC7071">
        <v>82872.726999999999</v>
      </c>
      <c r="AD7071">
        <v>0.16669999999999999</v>
      </c>
      <c r="AE7071">
        <v>0</v>
      </c>
      <c r="AF7071">
        <v>0.16669999999999999</v>
      </c>
      <c r="AG7071">
        <v>0</v>
      </c>
      <c r="AH7071">
        <v>11414.98</v>
      </c>
      <c r="AI7071">
        <v>13812.12</v>
      </c>
      <c r="AJ7071">
        <v>1</v>
      </c>
      <c r="AK7071">
        <v>0.17</v>
      </c>
      <c r="AL7071">
        <v>0</v>
      </c>
      <c r="AM7071">
        <v>1</v>
      </c>
    </row>
    <row r="7072" spans="1:39" x14ac:dyDescent="0.25">
      <c r="A7072" t="s">
        <v>2780</v>
      </c>
      <c r="B7072">
        <v>1</v>
      </c>
      <c r="C7072" t="s">
        <v>2781</v>
      </c>
      <c r="D7072" t="s">
        <v>187</v>
      </c>
      <c r="E7072">
        <v>30</v>
      </c>
      <c r="F7072" t="s">
        <v>0</v>
      </c>
      <c r="G7072" t="s">
        <v>1499</v>
      </c>
      <c r="H7072">
        <v>11085</v>
      </c>
      <c r="I7072" t="s">
        <v>1500</v>
      </c>
      <c r="J7072">
        <v>1192</v>
      </c>
      <c r="K7072" t="s">
        <v>1117</v>
      </c>
      <c r="L7072" t="s">
        <v>1118</v>
      </c>
      <c r="P7072">
        <v>1112</v>
      </c>
      <c r="Q7072" t="s">
        <v>1227</v>
      </c>
      <c r="R7072" t="s">
        <v>1228</v>
      </c>
      <c r="Y7072">
        <v>1375</v>
      </c>
      <c r="Z7072" t="s">
        <v>371</v>
      </c>
      <c r="AA7072" t="s">
        <v>372</v>
      </c>
      <c r="AB7072">
        <v>26598.792000000001</v>
      </c>
      <c r="AC7072">
        <v>32716.513999999999</v>
      </c>
      <c r="AD7072">
        <v>2</v>
      </c>
      <c r="AE7072">
        <v>0</v>
      </c>
      <c r="AF7072">
        <v>2</v>
      </c>
      <c r="AG7072">
        <v>0</v>
      </c>
      <c r="AH7072">
        <v>53197.58</v>
      </c>
      <c r="AI7072">
        <v>65433.03</v>
      </c>
      <c r="AJ7072">
        <v>0</v>
      </c>
      <c r="AK7072">
        <v>0</v>
      </c>
      <c r="AL7072">
        <v>0</v>
      </c>
      <c r="AM7072">
        <v>1</v>
      </c>
    </row>
    <row r="7073" spans="1:39" x14ac:dyDescent="0.25">
      <c r="A7073" t="s">
        <v>2780</v>
      </c>
      <c r="B7073">
        <v>1</v>
      </c>
      <c r="C7073" t="s">
        <v>2781</v>
      </c>
      <c r="D7073" t="s">
        <v>187</v>
      </c>
      <c r="E7073">
        <v>30</v>
      </c>
      <c r="F7073" t="s">
        <v>0</v>
      </c>
      <c r="G7073" t="s">
        <v>1501</v>
      </c>
      <c r="H7073">
        <v>11086</v>
      </c>
      <c r="I7073" t="s">
        <v>1502</v>
      </c>
      <c r="J7073">
        <v>1192</v>
      </c>
      <c r="K7073" t="s">
        <v>1117</v>
      </c>
      <c r="L7073" t="s">
        <v>1118</v>
      </c>
      <c r="P7073">
        <v>1112</v>
      </c>
      <c r="Q7073" t="s">
        <v>1227</v>
      </c>
      <c r="R7073" t="s">
        <v>1228</v>
      </c>
      <c r="Y7073">
        <v>1375</v>
      </c>
      <c r="Z7073" t="s">
        <v>371</v>
      </c>
      <c r="AA7073" t="s">
        <v>372</v>
      </c>
      <c r="AB7073">
        <v>26598.792000000001</v>
      </c>
      <c r="AC7073">
        <v>32716.513999999999</v>
      </c>
      <c r="AD7073">
        <v>1</v>
      </c>
      <c r="AE7073">
        <v>0</v>
      </c>
      <c r="AF7073">
        <v>1</v>
      </c>
      <c r="AG7073">
        <v>0</v>
      </c>
      <c r="AH7073">
        <v>26598.79</v>
      </c>
      <c r="AI7073">
        <v>32716.51</v>
      </c>
      <c r="AJ7073">
        <v>0</v>
      </c>
      <c r="AK7073">
        <v>0</v>
      </c>
      <c r="AL7073">
        <v>0</v>
      </c>
      <c r="AM7073">
        <v>1</v>
      </c>
    </row>
    <row r="7074" spans="1:39" x14ac:dyDescent="0.25">
      <c r="A7074" t="s">
        <v>2780</v>
      </c>
      <c r="B7074">
        <v>1</v>
      </c>
      <c r="C7074" t="s">
        <v>2781</v>
      </c>
      <c r="D7074" t="s">
        <v>187</v>
      </c>
      <c r="E7074">
        <v>30</v>
      </c>
      <c r="F7074" t="s">
        <v>0</v>
      </c>
      <c r="G7074" t="s">
        <v>1590</v>
      </c>
      <c r="H7074">
        <v>11092</v>
      </c>
      <c r="I7074" t="s">
        <v>1591</v>
      </c>
      <c r="J7074">
        <v>1192</v>
      </c>
      <c r="K7074" t="s">
        <v>1117</v>
      </c>
      <c r="L7074" t="s">
        <v>1118</v>
      </c>
      <c r="P7074">
        <v>1112</v>
      </c>
      <c r="Q7074" t="s">
        <v>1227</v>
      </c>
      <c r="R7074" t="s">
        <v>1228</v>
      </c>
      <c r="Y7074">
        <v>1375</v>
      </c>
      <c r="Z7074" t="s">
        <v>371</v>
      </c>
      <c r="AA7074" t="s">
        <v>372</v>
      </c>
      <c r="AB7074">
        <v>24180.720000000001</v>
      </c>
      <c r="AC7074">
        <v>29742.286</v>
      </c>
      <c r="AD7074">
        <v>10</v>
      </c>
      <c r="AE7074">
        <v>0</v>
      </c>
      <c r="AF7074">
        <v>10</v>
      </c>
      <c r="AG7074">
        <v>0</v>
      </c>
      <c r="AH7074">
        <v>241807.2</v>
      </c>
      <c r="AI7074">
        <v>297422.86</v>
      </c>
      <c r="AJ7074">
        <v>0</v>
      </c>
      <c r="AK7074">
        <v>0</v>
      </c>
      <c r="AL7074">
        <v>0</v>
      </c>
      <c r="AM7074">
        <v>1</v>
      </c>
    </row>
    <row r="7075" spans="1:39" x14ac:dyDescent="0.25">
      <c r="A7075" t="s">
        <v>2780</v>
      </c>
      <c r="B7075">
        <v>1</v>
      </c>
      <c r="C7075" t="s">
        <v>2781</v>
      </c>
      <c r="D7075" t="s">
        <v>187</v>
      </c>
      <c r="E7075">
        <v>30</v>
      </c>
      <c r="F7075" t="s">
        <v>0</v>
      </c>
      <c r="G7075" t="s">
        <v>1503</v>
      </c>
      <c r="H7075">
        <v>11147</v>
      </c>
      <c r="I7075" t="s">
        <v>1504</v>
      </c>
      <c r="J7075">
        <v>1194</v>
      </c>
      <c r="K7075" t="s">
        <v>367</v>
      </c>
      <c r="L7075" t="s">
        <v>368</v>
      </c>
      <c r="Y7075">
        <v>1375</v>
      </c>
      <c r="Z7075" t="s">
        <v>371</v>
      </c>
      <c r="AA7075" t="s">
        <v>372</v>
      </c>
      <c r="AB7075">
        <v>41572.925000000003</v>
      </c>
      <c r="AC7075">
        <v>51134.696000000004</v>
      </c>
      <c r="AD7075">
        <v>1</v>
      </c>
      <c r="AE7075">
        <v>0</v>
      </c>
      <c r="AF7075">
        <v>1</v>
      </c>
      <c r="AG7075">
        <v>0</v>
      </c>
      <c r="AH7075">
        <v>41572.92</v>
      </c>
      <c r="AI7075">
        <v>51134.7</v>
      </c>
      <c r="AJ7075">
        <v>1</v>
      </c>
      <c r="AK7075">
        <v>1</v>
      </c>
      <c r="AL7075">
        <v>0</v>
      </c>
      <c r="AM7075">
        <v>1</v>
      </c>
    </row>
    <row r="7076" spans="1:39" x14ac:dyDescent="0.25">
      <c r="A7076" t="s">
        <v>2780</v>
      </c>
      <c r="B7076">
        <v>1</v>
      </c>
      <c r="C7076" t="s">
        <v>2781</v>
      </c>
      <c r="D7076" t="s">
        <v>187</v>
      </c>
      <c r="E7076">
        <v>30</v>
      </c>
      <c r="F7076" t="s">
        <v>0</v>
      </c>
      <c r="G7076" t="s">
        <v>2381</v>
      </c>
      <c r="H7076">
        <v>11207</v>
      </c>
      <c r="I7076" t="s">
        <v>2382</v>
      </c>
      <c r="J7076">
        <v>1019</v>
      </c>
      <c r="K7076" t="s">
        <v>281</v>
      </c>
      <c r="L7076" t="s">
        <v>352</v>
      </c>
      <c r="Y7076">
        <v>1402</v>
      </c>
      <c r="Z7076" t="s">
        <v>355</v>
      </c>
      <c r="AA7076" t="s">
        <v>356</v>
      </c>
      <c r="AB7076">
        <v>39586.932000000001</v>
      </c>
      <c r="AC7076">
        <v>48691.925999999999</v>
      </c>
      <c r="AD7076">
        <v>2</v>
      </c>
      <c r="AE7076">
        <v>0</v>
      </c>
      <c r="AF7076">
        <v>2</v>
      </c>
      <c r="AG7076">
        <v>0</v>
      </c>
      <c r="AH7076">
        <v>79173.86</v>
      </c>
      <c r="AI7076">
        <v>97383.85</v>
      </c>
      <c r="AJ7076">
        <v>1</v>
      </c>
      <c r="AK7076">
        <v>2</v>
      </c>
      <c r="AL7076">
        <v>0</v>
      </c>
      <c r="AM7076">
        <v>1</v>
      </c>
    </row>
    <row r="7077" spans="1:39" x14ac:dyDescent="0.25">
      <c r="A7077" t="s">
        <v>2780</v>
      </c>
      <c r="B7077">
        <v>1</v>
      </c>
      <c r="C7077" t="s">
        <v>2781</v>
      </c>
      <c r="D7077" t="s">
        <v>187</v>
      </c>
      <c r="E7077">
        <v>30</v>
      </c>
      <c r="F7077" t="s">
        <v>0</v>
      </c>
      <c r="G7077" t="s">
        <v>2383</v>
      </c>
      <c r="H7077">
        <v>11299</v>
      </c>
      <c r="I7077" t="s">
        <v>2384</v>
      </c>
      <c r="J7077">
        <v>1192</v>
      </c>
      <c r="K7077" t="s">
        <v>1117</v>
      </c>
      <c r="L7077" t="s">
        <v>1118</v>
      </c>
      <c r="P7077">
        <v>1101</v>
      </c>
      <c r="Q7077" t="s">
        <v>895</v>
      </c>
      <c r="R7077" t="s">
        <v>896</v>
      </c>
      <c r="AB7077">
        <v>33595.991999999998</v>
      </c>
      <c r="AC7077">
        <v>42330.95</v>
      </c>
      <c r="AD7077">
        <v>15</v>
      </c>
      <c r="AE7077">
        <v>0</v>
      </c>
      <c r="AF7077">
        <v>15</v>
      </c>
      <c r="AG7077">
        <v>0</v>
      </c>
      <c r="AH7077">
        <v>503939.88</v>
      </c>
      <c r="AI7077">
        <v>634964.25</v>
      </c>
      <c r="AJ7077">
        <v>1</v>
      </c>
      <c r="AK7077">
        <v>15</v>
      </c>
      <c r="AL7077">
        <v>0</v>
      </c>
      <c r="AM7077">
        <v>1</v>
      </c>
    </row>
    <row r="7078" spans="1:39" x14ac:dyDescent="0.25">
      <c r="A7078" t="s">
        <v>2780</v>
      </c>
      <c r="B7078">
        <v>1</v>
      </c>
      <c r="C7078" t="s">
        <v>2781</v>
      </c>
      <c r="D7078" t="s">
        <v>187</v>
      </c>
      <c r="E7078">
        <v>30</v>
      </c>
      <c r="F7078" t="s">
        <v>0</v>
      </c>
      <c r="G7078" t="s">
        <v>1115</v>
      </c>
      <c r="H7078">
        <v>11302</v>
      </c>
      <c r="I7078" t="s">
        <v>1116</v>
      </c>
      <c r="J7078">
        <v>1192</v>
      </c>
      <c r="K7078" t="s">
        <v>1117</v>
      </c>
      <c r="L7078" t="s">
        <v>1118</v>
      </c>
      <c r="P7078">
        <v>1101</v>
      </c>
      <c r="Q7078" t="s">
        <v>895</v>
      </c>
      <c r="R7078" t="s">
        <v>896</v>
      </c>
      <c r="Y7078">
        <v>1375</v>
      </c>
      <c r="Z7078" t="s">
        <v>371</v>
      </c>
      <c r="AA7078" t="s">
        <v>372</v>
      </c>
      <c r="AB7078">
        <v>26322.651000000002</v>
      </c>
      <c r="AC7078">
        <v>33956.22</v>
      </c>
      <c r="AD7078">
        <v>3</v>
      </c>
      <c r="AE7078">
        <v>0</v>
      </c>
      <c r="AF7078">
        <v>3</v>
      </c>
      <c r="AG7078">
        <v>0</v>
      </c>
      <c r="AH7078">
        <v>78967.95</v>
      </c>
      <c r="AI7078">
        <v>101868.66</v>
      </c>
      <c r="AJ7078">
        <v>0</v>
      </c>
      <c r="AK7078">
        <v>0</v>
      </c>
      <c r="AL7078">
        <v>0</v>
      </c>
      <c r="AM7078">
        <v>1</v>
      </c>
    </row>
    <row r="7079" spans="1:39" x14ac:dyDescent="0.25">
      <c r="A7079" t="s">
        <v>2780</v>
      </c>
      <c r="B7079">
        <v>1</v>
      </c>
      <c r="C7079" t="s">
        <v>2781</v>
      </c>
      <c r="D7079" t="s">
        <v>187</v>
      </c>
      <c r="E7079">
        <v>30</v>
      </c>
      <c r="F7079" t="s">
        <v>0</v>
      </c>
      <c r="G7079" t="s">
        <v>2003</v>
      </c>
      <c r="H7079">
        <v>11307</v>
      </c>
      <c r="I7079" t="s">
        <v>2004</v>
      </c>
      <c r="J7079">
        <v>1192</v>
      </c>
      <c r="K7079" t="s">
        <v>1117</v>
      </c>
      <c r="L7079" t="s">
        <v>1118</v>
      </c>
      <c r="P7079">
        <v>1101</v>
      </c>
      <c r="Q7079" t="s">
        <v>895</v>
      </c>
      <c r="R7079" t="s">
        <v>896</v>
      </c>
      <c r="Y7079">
        <v>1375</v>
      </c>
      <c r="Z7079" t="s">
        <v>371</v>
      </c>
      <c r="AA7079" t="s">
        <v>372</v>
      </c>
      <c r="AB7079">
        <v>30196.596000000001</v>
      </c>
      <c r="AC7079">
        <v>37599.851000000002</v>
      </c>
      <c r="AD7079">
        <v>2</v>
      </c>
      <c r="AE7079">
        <v>0</v>
      </c>
      <c r="AF7079">
        <v>2</v>
      </c>
      <c r="AG7079">
        <v>0</v>
      </c>
      <c r="AH7079">
        <v>60393.19</v>
      </c>
      <c r="AI7079">
        <v>75199.7</v>
      </c>
      <c r="AJ7079">
        <v>1</v>
      </c>
      <c r="AK7079">
        <v>2</v>
      </c>
      <c r="AL7079">
        <v>0</v>
      </c>
      <c r="AM7079">
        <v>1</v>
      </c>
    </row>
    <row r="7080" spans="1:39" x14ac:dyDescent="0.25">
      <c r="A7080" t="s">
        <v>2780</v>
      </c>
      <c r="B7080">
        <v>1</v>
      </c>
      <c r="C7080" t="s">
        <v>2781</v>
      </c>
      <c r="D7080" t="s">
        <v>187</v>
      </c>
      <c r="E7080">
        <v>30</v>
      </c>
      <c r="F7080" t="s">
        <v>0</v>
      </c>
      <c r="G7080" t="s">
        <v>2385</v>
      </c>
      <c r="H7080">
        <v>11471</v>
      </c>
      <c r="I7080" t="s">
        <v>2386</v>
      </c>
      <c r="J7080">
        <v>1194</v>
      </c>
      <c r="K7080" t="s">
        <v>367</v>
      </c>
      <c r="L7080" t="s">
        <v>368</v>
      </c>
      <c r="AB7080">
        <v>43922.934000000001</v>
      </c>
      <c r="AC7080">
        <v>55123.281000000003</v>
      </c>
      <c r="AD7080">
        <v>1</v>
      </c>
      <c r="AE7080">
        <v>0</v>
      </c>
      <c r="AF7080">
        <v>1</v>
      </c>
      <c r="AG7080">
        <v>0</v>
      </c>
      <c r="AH7080">
        <v>43922.93</v>
      </c>
      <c r="AI7080">
        <v>55123.28</v>
      </c>
      <c r="AJ7080">
        <v>1</v>
      </c>
      <c r="AK7080">
        <v>1</v>
      </c>
      <c r="AL7080">
        <v>0</v>
      </c>
      <c r="AM7080">
        <v>1</v>
      </c>
    </row>
    <row r="7081" spans="1:39" x14ac:dyDescent="0.25">
      <c r="A7081" t="s">
        <v>2780</v>
      </c>
      <c r="B7081">
        <v>1</v>
      </c>
      <c r="C7081" t="s">
        <v>2781</v>
      </c>
      <c r="D7081" t="s">
        <v>187</v>
      </c>
      <c r="E7081">
        <v>30</v>
      </c>
      <c r="F7081" t="s">
        <v>0</v>
      </c>
      <c r="G7081" t="s">
        <v>1517</v>
      </c>
      <c r="H7081">
        <v>11501</v>
      </c>
      <c r="I7081" t="s">
        <v>1518</v>
      </c>
      <c r="AB7081">
        <v>20196.017</v>
      </c>
      <c r="AC7081">
        <v>25648.941999999999</v>
      </c>
      <c r="AD7081">
        <v>5</v>
      </c>
      <c r="AE7081">
        <v>0</v>
      </c>
      <c r="AF7081">
        <v>5</v>
      </c>
      <c r="AG7081">
        <v>0</v>
      </c>
      <c r="AH7081">
        <v>100980.09</v>
      </c>
      <c r="AI7081">
        <v>128244.71</v>
      </c>
      <c r="AJ7081">
        <v>1</v>
      </c>
      <c r="AK7081">
        <v>5</v>
      </c>
      <c r="AL7081">
        <v>0</v>
      </c>
      <c r="AM7081">
        <v>1</v>
      </c>
    </row>
    <row r="7082" spans="1:39" x14ac:dyDescent="0.25">
      <c r="A7082" t="s">
        <v>2780</v>
      </c>
      <c r="B7082">
        <v>1</v>
      </c>
      <c r="C7082" t="s">
        <v>2781</v>
      </c>
      <c r="D7082" t="s">
        <v>187</v>
      </c>
      <c r="E7082">
        <v>30</v>
      </c>
      <c r="F7082" t="s">
        <v>0</v>
      </c>
      <c r="G7082" t="s">
        <v>1141</v>
      </c>
      <c r="H7082">
        <v>11519</v>
      </c>
      <c r="I7082" t="s">
        <v>1142</v>
      </c>
      <c r="AB7082">
        <v>13506.5</v>
      </c>
      <c r="AC7082">
        <v>17018.189999999999</v>
      </c>
      <c r="AD7082">
        <v>15</v>
      </c>
      <c r="AE7082">
        <v>0</v>
      </c>
      <c r="AF7082">
        <v>15</v>
      </c>
      <c r="AG7082">
        <v>0</v>
      </c>
      <c r="AH7082">
        <v>202597.5</v>
      </c>
      <c r="AI7082">
        <v>255272.85</v>
      </c>
      <c r="AJ7082">
        <v>1</v>
      </c>
      <c r="AK7082">
        <v>15</v>
      </c>
      <c r="AL7082">
        <v>0</v>
      </c>
      <c r="AM7082">
        <v>1</v>
      </c>
    </row>
    <row r="7083" spans="1:39" x14ac:dyDescent="0.25">
      <c r="A7083" t="s">
        <v>2780</v>
      </c>
      <c r="B7083">
        <v>1</v>
      </c>
      <c r="C7083" t="s">
        <v>2781</v>
      </c>
      <c r="D7083" t="s">
        <v>187</v>
      </c>
      <c r="E7083">
        <v>30</v>
      </c>
      <c r="F7083" t="s">
        <v>0</v>
      </c>
      <c r="G7083" t="s">
        <v>2106</v>
      </c>
      <c r="H7083">
        <v>11520</v>
      </c>
      <c r="I7083" t="s">
        <v>2107</v>
      </c>
      <c r="AB7083">
        <v>9639.1280000000006</v>
      </c>
      <c r="AC7083">
        <v>12145.300999999999</v>
      </c>
      <c r="AD7083">
        <v>5</v>
      </c>
      <c r="AE7083">
        <v>0</v>
      </c>
      <c r="AF7083">
        <v>5</v>
      </c>
      <c r="AG7083">
        <v>0</v>
      </c>
      <c r="AH7083">
        <v>48195.64</v>
      </c>
      <c r="AI7083">
        <v>60726.5</v>
      </c>
      <c r="AJ7083">
        <v>2</v>
      </c>
      <c r="AK7083">
        <v>2.5</v>
      </c>
      <c r="AL7083">
        <v>0</v>
      </c>
      <c r="AM7083">
        <v>1</v>
      </c>
    </row>
    <row r="7084" spans="1:39" x14ac:dyDescent="0.25">
      <c r="A7084" t="s">
        <v>2780</v>
      </c>
      <c r="B7084">
        <v>1</v>
      </c>
      <c r="C7084" t="s">
        <v>2781</v>
      </c>
      <c r="D7084" t="s">
        <v>2387</v>
      </c>
      <c r="E7084">
        <v>31</v>
      </c>
      <c r="F7084" t="s">
        <v>317</v>
      </c>
      <c r="G7084" t="s">
        <v>359</v>
      </c>
      <c r="H7084">
        <v>3</v>
      </c>
      <c r="I7084" t="s">
        <v>360</v>
      </c>
      <c r="J7084">
        <v>1019</v>
      </c>
      <c r="K7084" t="s">
        <v>281</v>
      </c>
      <c r="L7084" t="s">
        <v>352</v>
      </c>
      <c r="P7084">
        <v>1020</v>
      </c>
      <c r="Q7084" t="s">
        <v>353</v>
      </c>
      <c r="R7084" t="s">
        <v>354</v>
      </c>
      <c r="Y7084">
        <v>1402</v>
      </c>
      <c r="Z7084" t="s">
        <v>355</v>
      </c>
      <c r="AA7084" t="s">
        <v>356</v>
      </c>
      <c r="AB7084">
        <v>78160.320000000007</v>
      </c>
      <c r="AC7084">
        <v>96918.797000000006</v>
      </c>
      <c r="AD7084">
        <v>0.33329999999999999</v>
      </c>
      <c r="AE7084">
        <v>8.3299999999999999E-2</v>
      </c>
      <c r="AF7084">
        <v>0.41670000000000001</v>
      </c>
      <c r="AG7084">
        <v>0</v>
      </c>
      <c r="AH7084">
        <v>32566.799999999999</v>
      </c>
      <c r="AI7084">
        <v>40382.83</v>
      </c>
      <c r="AJ7084">
        <v>1</v>
      </c>
      <c r="AK7084">
        <v>0.42</v>
      </c>
      <c r="AL7084">
        <v>0</v>
      </c>
      <c r="AM7084">
        <v>1</v>
      </c>
    </row>
    <row r="7085" spans="1:39" x14ac:dyDescent="0.25">
      <c r="A7085" t="s">
        <v>2780</v>
      </c>
      <c r="B7085">
        <v>1</v>
      </c>
      <c r="C7085" t="s">
        <v>2781</v>
      </c>
      <c r="D7085" t="s">
        <v>2387</v>
      </c>
      <c r="E7085">
        <v>31</v>
      </c>
      <c r="F7085" t="s">
        <v>317</v>
      </c>
      <c r="G7085" t="s">
        <v>361</v>
      </c>
      <c r="H7085">
        <v>4</v>
      </c>
      <c r="I7085" t="s">
        <v>362</v>
      </c>
      <c r="J7085">
        <v>1019</v>
      </c>
      <c r="K7085" t="s">
        <v>281</v>
      </c>
      <c r="L7085" t="s">
        <v>352</v>
      </c>
      <c r="P7085">
        <v>1020</v>
      </c>
      <c r="Q7085" t="s">
        <v>353</v>
      </c>
      <c r="R7085" t="s">
        <v>354</v>
      </c>
      <c r="Y7085">
        <v>1402</v>
      </c>
      <c r="Z7085" t="s">
        <v>355</v>
      </c>
      <c r="AA7085" t="s">
        <v>356</v>
      </c>
      <c r="AB7085">
        <v>129319.56</v>
      </c>
      <c r="AC7085">
        <v>160226.935</v>
      </c>
      <c r="AD7085">
        <v>8.3299999999999999E-2</v>
      </c>
      <c r="AE7085">
        <v>0</v>
      </c>
      <c r="AF7085">
        <v>8.3299999999999999E-2</v>
      </c>
      <c r="AG7085">
        <v>0</v>
      </c>
      <c r="AH7085">
        <v>10776.63</v>
      </c>
      <c r="AI7085">
        <v>13352.24</v>
      </c>
      <c r="AJ7085">
        <v>0</v>
      </c>
      <c r="AK7085">
        <v>0</v>
      </c>
      <c r="AL7085">
        <v>0</v>
      </c>
      <c r="AM7085">
        <v>1</v>
      </c>
    </row>
    <row r="7086" spans="1:39" x14ac:dyDescent="0.25">
      <c r="A7086" t="s">
        <v>2780</v>
      </c>
      <c r="B7086">
        <v>1</v>
      </c>
      <c r="C7086" t="s">
        <v>2781</v>
      </c>
      <c r="D7086" t="s">
        <v>2387</v>
      </c>
      <c r="E7086">
        <v>31</v>
      </c>
      <c r="F7086" t="s">
        <v>317</v>
      </c>
      <c r="G7086" t="s">
        <v>363</v>
      </c>
      <c r="H7086">
        <v>5</v>
      </c>
      <c r="I7086" t="s">
        <v>364</v>
      </c>
      <c r="J7086">
        <v>1019</v>
      </c>
      <c r="K7086" t="s">
        <v>281</v>
      </c>
      <c r="L7086" t="s">
        <v>352</v>
      </c>
      <c r="P7086">
        <v>1020</v>
      </c>
      <c r="Q7086" t="s">
        <v>353</v>
      </c>
      <c r="R7086" t="s">
        <v>354</v>
      </c>
      <c r="Y7086">
        <v>1402</v>
      </c>
      <c r="Z7086" t="s">
        <v>355</v>
      </c>
      <c r="AA7086" t="s">
        <v>356</v>
      </c>
      <c r="AB7086">
        <v>185492.736</v>
      </c>
      <c r="AC7086">
        <v>229939.655</v>
      </c>
      <c r="AD7086">
        <v>0.125</v>
      </c>
      <c r="AE7086">
        <v>4.1700000000000001E-2</v>
      </c>
      <c r="AF7086">
        <v>0.16669999999999999</v>
      </c>
      <c r="AG7086">
        <v>0</v>
      </c>
      <c r="AH7086">
        <v>30915.46</v>
      </c>
      <c r="AI7086">
        <v>38323.279999999999</v>
      </c>
      <c r="AJ7086">
        <v>2</v>
      </c>
      <c r="AK7086">
        <v>0.08</v>
      </c>
      <c r="AL7086">
        <v>0</v>
      </c>
      <c r="AM7086">
        <v>1</v>
      </c>
    </row>
    <row r="7087" spans="1:39" x14ac:dyDescent="0.25">
      <c r="A7087" t="s">
        <v>2780</v>
      </c>
      <c r="B7087">
        <v>1</v>
      </c>
      <c r="C7087" t="s">
        <v>2781</v>
      </c>
      <c r="D7087" t="s">
        <v>2387</v>
      </c>
      <c r="E7087">
        <v>31</v>
      </c>
      <c r="F7087" t="s">
        <v>317</v>
      </c>
      <c r="G7087" t="s">
        <v>373</v>
      </c>
      <c r="H7087">
        <v>156</v>
      </c>
      <c r="I7087" t="s">
        <v>374</v>
      </c>
      <c r="J7087">
        <v>1437</v>
      </c>
      <c r="K7087" t="s">
        <v>375</v>
      </c>
      <c r="L7087" t="s">
        <v>376</v>
      </c>
      <c r="Y7087">
        <v>1376</v>
      </c>
      <c r="Z7087" t="s">
        <v>377</v>
      </c>
      <c r="AA7087" t="s">
        <v>378</v>
      </c>
      <c r="AB7087">
        <v>344341.859</v>
      </c>
      <c r="AC7087">
        <v>422369.41399999999</v>
      </c>
      <c r="AD7087">
        <v>0.35</v>
      </c>
      <c r="AE7087">
        <v>0</v>
      </c>
      <c r="AF7087">
        <v>0.35</v>
      </c>
      <c r="AG7087">
        <v>0</v>
      </c>
      <c r="AH7087">
        <v>120519.65</v>
      </c>
      <c r="AI7087">
        <v>147829.29</v>
      </c>
      <c r="AJ7087">
        <v>5</v>
      </c>
      <c r="AK7087">
        <v>7.0000000000000007E-2</v>
      </c>
      <c r="AL7087">
        <v>0</v>
      </c>
      <c r="AM7087">
        <v>1</v>
      </c>
    </row>
    <row r="7088" spans="1:39" x14ac:dyDescent="0.25">
      <c r="A7088" t="s">
        <v>2780</v>
      </c>
      <c r="B7088">
        <v>1</v>
      </c>
      <c r="C7088" t="s">
        <v>2781</v>
      </c>
      <c r="D7088" t="s">
        <v>2387</v>
      </c>
      <c r="E7088">
        <v>31</v>
      </c>
      <c r="F7088" t="s">
        <v>317</v>
      </c>
      <c r="G7088" t="s">
        <v>1325</v>
      </c>
      <c r="H7088">
        <v>174</v>
      </c>
      <c r="I7088" t="s">
        <v>1326</v>
      </c>
      <c r="J7088">
        <v>1441</v>
      </c>
      <c r="K7088" t="s">
        <v>1327</v>
      </c>
      <c r="L7088" t="s">
        <v>1328</v>
      </c>
      <c r="Y7088">
        <v>1376</v>
      </c>
      <c r="Z7088" t="s">
        <v>377</v>
      </c>
      <c r="AA7088" t="s">
        <v>378</v>
      </c>
      <c r="AB7088">
        <v>498776.61599999998</v>
      </c>
      <c r="AC7088">
        <v>603519.70200000005</v>
      </c>
      <c r="AD7088">
        <v>0.05</v>
      </c>
      <c r="AE7088">
        <v>0</v>
      </c>
      <c r="AF7088">
        <v>0.05</v>
      </c>
      <c r="AG7088">
        <v>0</v>
      </c>
      <c r="AH7088">
        <v>24938.83</v>
      </c>
      <c r="AI7088">
        <v>30175.99</v>
      </c>
      <c r="AJ7088">
        <v>0</v>
      </c>
      <c r="AK7088">
        <v>0</v>
      </c>
      <c r="AL7088">
        <v>0</v>
      </c>
      <c r="AM7088">
        <v>1</v>
      </c>
    </row>
    <row r="7089" spans="1:39" x14ac:dyDescent="0.25">
      <c r="A7089" t="s">
        <v>2780</v>
      </c>
      <c r="B7089">
        <v>1</v>
      </c>
      <c r="C7089" t="s">
        <v>2781</v>
      </c>
      <c r="D7089" t="s">
        <v>2387</v>
      </c>
      <c r="E7089">
        <v>31</v>
      </c>
      <c r="F7089" t="s">
        <v>317</v>
      </c>
      <c r="G7089" t="s">
        <v>1329</v>
      </c>
      <c r="H7089">
        <v>178</v>
      </c>
      <c r="I7089" t="s">
        <v>1330</v>
      </c>
      <c r="J7089">
        <v>1444</v>
      </c>
      <c r="K7089" t="s">
        <v>1331</v>
      </c>
      <c r="L7089" t="s">
        <v>1332</v>
      </c>
      <c r="P7089">
        <v>1090</v>
      </c>
      <c r="Q7089" t="s">
        <v>621</v>
      </c>
      <c r="R7089" t="s">
        <v>622</v>
      </c>
      <c r="Y7089">
        <v>1376</v>
      </c>
      <c r="Z7089" t="s">
        <v>377</v>
      </c>
      <c r="AA7089" t="s">
        <v>378</v>
      </c>
      <c r="AB7089">
        <v>186482.02</v>
      </c>
      <c r="AC7089">
        <v>231237.71</v>
      </c>
      <c r="AD7089">
        <v>8.3299999999999999E-2</v>
      </c>
      <c r="AE7089">
        <v>0</v>
      </c>
      <c r="AF7089">
        <v>8.3299999999999999E-2</v>
      </c>
      <c r="AG7089">
        <v>0</v>
      </c>
      <c r="AH7089">
        <v>15540.17</v>
      </c>
      <c r="AI7089">
        <v>19269.810000000001</v>
      </c>
      <c r="AJ7089">
        <v>1</v>
      </c>
      <c r="AK7089">
        <v>0.08</v>
      </c>
      <c r="AL7089">
        <v>0</v>
      </c>
      <c r="AM7089">
        <v>1</v>
      </c>
    </row>
    <row r="7090" spans="1:39" x14ac:dyDescent="0.25">
      <c r="A7090" t="s">
        <v>2780</v>
      </c>
      <c r="B7090">
        <v>1</v>
      </c>
      <c r="C7090" t="s">
        <v>2781</v>
      </c>
      <c r="D7090" t="s">
        <v>2387</v>
      </c>
      <c r="E7090">
        <v>31</v>
      </c>
      <c r="F7090" t="s">
        <v>317</v>
      </c>
      <c r="G7090" t="s">
        <v>389</v>
      </c>
      <c r="H7090">
        <v>273</v>
      </c>
      <c r="I7090" t="s">
        <v>390</v>
      </c>
      <c r="J7090">
        <v>1413</v>
      </c>
      <c r="K7090" t="s">
        <v>391</v>
      </c>
      <c r="L7090" t="s">
        <v>392</v>
      </c>
      <c r="Y7090">
        <v>1374</v>
      </c>
      <c r="Z7090" t="s">
        <v>393</v>
      </c>
      <c r="AA7090" t="s">
        <v>394</v>
      </c>
      <c r="AB7090">
        <v>79148.932000000001</v>
      </c>
      <c r="AC7090">
        <v>98044.68</v>
      </c>
      <c r="AD7090">
        <v>0.6</v>
      </c>
      <c r="AE7090">
        <v>0</v>
      </c>
      <c r="AF7090">
        <v>0.6</v>
      </c>
      <c r="AG7090">
        <v>0</v>
      </c>
      <c r="AH7090">
        <v>47489.36</v>
      </c>
      <c r="AI7090">
        <v>58826.81</v>
      </c>
      <c r="AJ7090">
        <v>0</v>
      </c>
      <c r="AK7090">
        <v>0</v>
      </c>
      <c r="AL7090">
        <v>0</v>
      </c>
      <c r="AM7090">
        <v>1</v>
      </c>
    </row>
    <row r="7091" spans="1:39" x14ac:dyDescent="0.25">
      <c r="A7091" t="s">
        <v>2780</v>
      </c>
      <c r="B7091">
        <v>1</v>
      </c>
      <c r="C7091" t="s">
        <v>2781</v>
      </c>
      <c r="D7091" t="s">
        <v>2387</v>
      </c>
      <c r="E7091">
        <v>31</v>
      </c>
      <c r="F7091" t="s">
        <v>317</v>
      </c>
      <c r="G7091" t="s">
        <v>395</v>
      </c>
      <c r="H7091">
        <v>274</v>
      </c>
      <c r="I7091" t="s">
        <v>396</v>
      </c>
      <c r="J7091">
        <v>1413</v>
      </c>
      <c r="K7091" t="s">
        <v>391</v>
      </c>
      <c r="L7091" t="s">
        <v>392</v>
      </c>
      <c r="P7091">
        <v>1069</v>
      </c>
      <c r="Q7091" t="s">
        <v>397</v>
      </c>
      <c r="R7091" t="s">
        <v>398</v>
      </c>
      <c r="Y7091">
        <v>1374</v>
      </c>
      <c r="Z7091" t="s">
        <v>393</v>
      </c>
      <c r="AA7091" t="s">
        <v>394</v>
      </c>
      <c r="AB7091">
        <v>74425.607999999993</v>
      </c>
      <c r="AC7091">
        <v>94446.093999999997</v>
      </c>
      <c r="AD7091">
        <v>0.2</v>
      </c>
      <c r="AE7091">
        <v>0</v>
      </c>
      <c r="AF7091">
        <v>0.2</v>
      </c>
      <c r="AG7091">
        <v>0</v>
      </c>
      <c r="AH7091">
        <v>14885.12</v>
      </c>
      <c r="AI7091">
        <v>18889.22</v>
      </c>
      <c r="AJ7091">
        <v>0</v>
      </c>
      <c r="AK7091">
        <v>0</v>
      </c>
      <c r="AL7091">
        <v>0</v>
      </c>
      <c r="AM7091">
        <v>1</v>
      </c>
    </row>
    <row r="7092" spans="1:39" x14ac:dyDescent="0.25">
      <c r="A7092" t="s">
        <v>2780</v>
      </c>
      <c r="B7092">
        <v>1</v>
      </c>
      <c r="C7092" t="s">
        <v>2781</v>
      </c>
      <c r="D7092" t="s">
        <v>2387</v>
      </c>
      <c r="E7092">
        <v>31</v>
      </c>
      <c r="F7092" t="s">
        <v>317</v>
      </c>
      <c r="G7092" t="s">
        <v>1143</v>
      </c>
      <c r="H7092">
        <v>318</v>
      </c>
      <c r="I7092" t="s">
        <v>1144</v>
      </c>
      <c r="J7092">
        <v>1414</v>
      </c>
      <c r="K7092" t="s">
        <v>437</v>
      </c>
      <c r="L7092" t="s">
        <v>438</v>
      </c>
      <c r="P7092">
        <v>1071</v>
      </c>
      <c r="Q7092" t="s">
        <v>1145</v>
      </c>
      <c r="R7092" t="s">
        <v>1146</v>
      </c>
      <c r="Y7092">
        <v>1374</v>
      </c>
      <c r="Z7092" t="s">
        <v>393</v>
      </c>
      <c r="AA7092" t="s">
        <v>394</v>
      </c>
      <c r="AB7092">
        <v>47407.03</v>
      </c>
      <c r="AC7092">
        <v>58784.714999999997</v>
      </c>
      <c r="AD7092">
        <v>0.33329999999999999</v>
      </c>
      <c r="AE7092">
        <v>0</v>
      </c>
      <c r="AF7092">
        <v>0.33329999999999999</v>
      </c>
      <c r="AG7092">
        <v>0</v>
      </c>
      <c r="AH7092">
        <v>15802.34</v>
      </c>
      <c r="AI7092">
        <v>19594.900000000001</v>
      </c>
      <c r="AJ7092">
        <v>1</v>
      </c>
      <c r="AK7092">
        <v>0.33</v>
      </c>
      <c r="AL7092">
        <v>0</v>
      </c>
      <c r="AM7092">
        <v>1</v>
      </c>
    </row>
    <row r="7093" spans="1:39" x14ac:dyDescent="0.25">
      <c r="A7093" t="s">
        <v>2780</v>
      </c>
      <c r="B7093">
        <v>1</v>
      </c>
      <c r="C7093" t="s">
        <v>2781</v>
      </c>
      <c r="D7093" t="s">
        <v>2387</v>
      </c>
      <c r="E7093">
        <v>31</v>
      </c>
      <c r="F7093" t="s">
        <v>317</v>
      </c>
      <c r="G7093" t="s">
        <v>403</v>
      </c>
      <c r="H7093">
        <v>362</v>
      </c>
      <c r="I7093" t="s">
        <v>404</v>
      </c>
      <c r="Y7093">
        <v>1372</v>
      </c>
      <c r="Z7093" t="s">
        <v>405</v>
      </c>
      <c r="AA7093" t="s">
        <v>406</v>
      </c>
      <c r="AB7093">
        <v>128612.792</v>
      </c>
      <c r="AC7093">
        <v>159479.85399999999</v>
      </c>
      <c r="AD7093">
        <v>8.3299999999999999E-2</v>
      </c>
      <c r="AE7093">
        <v>0</v>
      </c>
      <c r="AF7093">
        <v>8.3299999999999999E-2</v>
      </c>
      <c r="AG7093">
        <v>0</v>
      </c>
      <c r="AH7093">
        <v>10717.73</v>
      </c>
      <c r="AI7093">
        <v>13289.99</v>
      </c>
      <c r="AJ7093">
        <v>0</v>
      </c>
      <c r="AK7093">
        <v>0</v>
      </c>
      <c r="AL7093">
        <v>0</v>
      </c>
      <c r="AM7093">
        <v>1</v>
      </c>
    </row>
    <row r="7094" spans="1:39" x14ac:dyDescent="0.25">
      <c r="A7094" t="s">
        <v>2780</v>
      </c>
      <c r="B7094">
        <v>1</v>
      </c>
      <c r="C7094" t="s">
        <v>2781</v>
      </c>
      <c r="D7094" t="s">
        <v>2387</v>
      </c>
      <c r="E7094">
        <v>31</v>
      </c>
      <c r="F7094" t="s">
        <v>317</v>
      </c>
      <c r="G7094" t="s">
        <v>1871</v>
      </c>
      <c r="H7094">
        <v>400</v>
      </c>
      <c r="I7094" t="s">
        <v>1872</v>
      </c>
      <c r="J7094">
        <v>1019</v>
      </c>
      <c r="K7094" t="s">
        <v>281</v>
      </c>
      <c r="L7094" t="s">
        <v>352</v>
      </c>
      <c r="P7094">
        <v>1020</v>
      </c>
      <c r="Q7094" t="s">
        <v>353</v>
      </c>
      <c r="R7094" t="s">
        <v>354</v>
      </c>
      <c r="Y7094">
        <v>1402</v>
      </c>
      <c r="Z7094" t="s">
        <v>355</v>
      </c>
      <c r="AA7094" t="s">
        <v>356</v>
      </c>
      <c r="AB7094">
        <v>141264</v>
      </c>
      <c r="AC7094">
        <v>170929.44</v>
      </c>
      <c r="AD7094">
        <v>0.05</v>
      </c>
      <c r="AE7094">
        <v>0</v>
      </c>
      <c r="AF7094">
        <v>0.05</v>
      </c>
      <c r="AG7094">
        <v>0</v>
      </c>
      <c r="AH7094">
        <v>7063.2</v>
      </c>
      <c r="AI7094">
        <v>8546.4699999999993</v>
      </c>
      <c r="AJ7094">
        <v>1</v>
      </c>
      <c r="AK7094">
        <v>0.05</v>
      </c>
      <c r="AL7094">
        <v>0</v>
      </c>
      <c r="AM7094">
        <v>1</v>
      </c>
    </row>
    <row r="7095" spans="1:39" x14ac:dyDescent="0.25">
      <c r="A7095" t="s">
        <v>2780</v>
      </c>
      <c r="B7095">
        <v>1</v>
      </c>
      <c r="C7095" t="s">
        <v>2781</v>
      </c>
      <c r="D7095" t="s">
        <v>2387</v>
      </c>
      <c r="E7095">
        <v>31</v>
      </c>
      <c r="F7095" t="s">
        <v>317</v>
      </c>
      <c r="G7095" t="s">
        <v>417</v>
      </c>
      <c r="H7095">
        <v>542</v>
      </c>
      <c r="I7095" t="s">
        <v>418</v>
      </c>
      <c r="J7095">
        <v>1019</v>
      </c>
      <c r="K7095" t="s">
        <v>281</v>
      </c>
      <c r="L7095" t="s">
        <v>352</v>
      </c>
      <c r="P7095">
        <v>1020</v>
      </c>
      <c r="Q7095" t="s">
        <v>353</v>
      </c>
      <c r="R7095" t="s">
        <v>354</v>
      </c>
      <c r="Y7095">
        <v>1402</v>
      </c>
      <c r="Z7095" t="s">
        <v>355</v>
      </c>
      <c r="AA7095" t="s">
        <v>356</v>
      </c>
      <c r="AB7095">
        <v>114277.5</v>
      </c>
      <c r="AC7095">
        <v>138275.796</v>
      </c>
      <c r="AD7095">
        <v>0.05</v>
      </c>
      <c r="AE7095">
        <v>0</v>
      </c>
      <c r="AF7095">
        <v>0.05</v>
      </c>
      <c r="AG7095">
        <v>0</v>
      </c>
      <c r="AH7095">
        <v>5713.88</v>
      </c>
      <c r="AI7095">
        <v>6913.79</v>
      </c>
      <c r="AJ7095">
        <v>1</v>
      </c>
      <c r="AK7095">
        <v>0.05</v>
      </c>
      <c r="AL7095">
        <v>0</v>
      </c>
      <c r="AM7095">
        <v>1</v>
      </c>
    </row>
    <row r="7096" spans="1:39" x14ac:dyDescent="0.25">
      <c r="A7096" t="s">
        <v>2780</v>
      </c>
      <c r="B7096">
        <v>1</v>
      </c>
      <c r="C7096" t="s">
        <v>2781</v>
      </c>
      <c r="D7096" t="s">
        <v>2387</v>
      </c>
      <c r="E7096">
        <v>31</v>
      </c>
      <c r="F7096" t="s">
        <v>317</v>
      </c>
      <c r="G7096" t="s">
        <v>427</v>
      </c>
      <c r="H7096">
        <v>565</v>
      </c>
      <c r="I7096" t="s">
        <v>428</v>
      </c>
      <c r="Y7096">
        <v>1374</v>
      </c>
      <c r="Z7096" t="s">
        <v>393</v>
      </c>
      <c r="AA7096" t="s">
        <v>394</v>
      </c>
      <c r="AB7096">
        <v>144342.45000000001</v>
      </c>
      <c r="AC7096">
        <v>178984.62599999999</v>
      </c>
      <c r="AD7096">
        <v>6.25E-2</v>
      </c>
      <c r="AE7096">
        <v>0</v>
      </c>
      <c r="AF7096">
        <v>6.25E-2</v>
      </c>
      <c r="AG7096">
        <v>0</v>
      </c>
      <c r="AH7096">
        <v>9021.4</v>
      </c>
      <c r="AI7096">
        <v>11186.54</v>
      </c>
      <c r="AJ7096">
        <v>0</v>
      </c>
      <c r="AK7096">
        <v>0</v>
      </c>
      <c r="AL7096">
        <v>0</v>
      </c>
      <c r="AM7096">
        <v>1</v>
      </c>
    </row>
    <row r="7097" spans="1:39" x14ac:dyDescent="0.25">
      <c r="A7097" t="s">
        <v>2780</v>
      </c>
      <c r="B7097">
        <v>1</v>
      </c>
      <c r="C7097" t="s">
        <v>2781</v>
      </c>
      <c r="D7097" t="s">
        <v>2387</v>
      </c>
      <c r="E7097">
        <v>31</v>
      </c>
      <c r="F7097" t="s">
        <v>317</v>
      </c>
      <c r="G7097" t="s">
        <v>429</v>
      </c>
      <c r="H7097">
        <v>566</v>
      </c>
      <c r="I7097" t="s">
        <v>430</v>
      </c>
      <c r="Y7097">
        <v>1374</v>
      </c>
      <c r="Z7097" t="s">
        <v>393</v>
      </c>
      <c r="AA7097" t="s">
        <v>394</v>
      </c>
      <c r="AB7097">
        <v>146728.277</v>
      </c>
      <c r="AC7097">
        <v>178984.64799999999</v>
      </c>
      <c r="AD7097">
        <v>9.3799999999999994E-2</v>
      </c>
      <c r="AE7097">
        <v>0</v>
      </c>
      <c r="AF7097">
        <v>9.3799999999999994E-2</v>
      </c>
      <c r="AG7097">
        <v>0</v>
      </c>
      <c r="AH7097">
        <v>13755.78</v>
      </c>
      <c r="AI7097">
        <v>16779.810000000001</v>
      </c>
      <c r="AJ7097">
        <v>0</v>
      </c>
      <c r="AK7097">
        <v>0</v>
      </c>
      <c r="AL7097">
        <v>0</v>
      </c>
      <c r="AM7097">
        <v>1</v>
      </c>
    </row>
    <row r="7098" spans="1:39" x14ac:dyDescent="0.25">
      <c r="A7098" t="s">
        <v>2780</v>
      </c>
      <c r="B7098">
        <v>1</v>
      </c>
      <c r="C7098" t="s">
        <v>2781</v>
      </c>
      <c r="D7098" t="s">
        <v>2387</v>
      </c>
      <c r="E7098">
        <v>31</v>
      </c>
      <c r="F7098" t="s">
        <v>317</v>
      </c>
      <c r="G7098" t="s">
        <v>431</v>
      </c>
      <c r="H7098">
        <v>567</v>
      </c>
      <c r="I7098" t="s">
        <v>432</v>
      </c>
      <c r="Y7098">
        <v>1374</v>
      </c>
      <c r="Z7098" t="s">
        <v>393</v>
      </c>
      <c r="AA7098" t="s">
        <v>394</v>
      </c>
      <c r="AB7098">
        <v>146728.277</v>
      </c>
      <c r="AC7098">
        <v>178984.64799999999</v>
      </c>
      <c r="AD7098">
        <v>9.3799999999999994E-2</v>
      </c>
      <c r="AE7098">
        <v>0</v>
      </c>
      <c r="AF7098">
        <v>9.3799999999999994E-2</v>
      </c>
      <c r="AG7098">
        <v>0</v>
      </c>
      <c r="AH7098">
        <v>13755.78</v>
      </c>
      <c r="AI7098">
        <v>16779.810000000001</v>
      </c>
      <c r="AJ7098">
        <v>1</v>
      </c>
      <c r="AK7098">
        <v>0.09</v>
      </c>
      <c r="AL7098">
        <v>0</v>
      </c>
      <c r="AM7098">
        <v>1</v>
      </c>
    </row>
    <row r="7099" spans="1:39" x14ac:dyDescent="0.25">
      <c r="A7099" t="s">
        <v>2780</v>
      </c>
      <c r="B7099">
        <v>1</v>
      </c>
      <c r="C7099" t="s">
        <v>2781</v>
      </c>
      <c r="D7099" t="s">
        <v>2387</v>
      </c>
      <c r="E7099">
        <v>31</v>
      </c>
      <c r="F7099" t="s">
        <v>317</v>
      </c>
      <c r="G7099" t="s">
        <v>1333</v>
      </c>
      <c r="H7099">
        <v>568</v>
      </c>
      <c r="I7099" t="s">
        <v>1334</v>
      </c>
      <c r="Y7099">
        <v>1374</v>
      </c>
      <c r="Z7099" t="s">
        <v>393</v>
      </c>
      <c r="AA7099" t="s">
        <v>394</v>
      </c>
      <c r="AB7099">
        <v>146131.82</v>
      </c>
      <c r="AC7099">
        <v>178984.64199999999</v>
      </c>
      <c r="AD7099">
        <v>6.25E-2</v>
      </c>
      <c r="AE7099">
        <v>0</v>
      </c>
      <c r="AF7099">
        <v>6.25E-2</v>
      </c>
      <c r="AG7099">
        <v>0</v>
      </c>
      <c r="AH7099">
        <v>9133.24</v>
      </c>
      <c r="AI7099">
        <v>11186.54</v>
      </c>
      <c r="AJ7099">
        <v>0</v>
      </c>
      <c r="AK7099">
        <v>0</v>
      </c>
      <c r="AL7099">
        <v>0</v>
      </c>
      <c r="AM7099">
        <v>1</v>
      </c>
    </row>
    <row r="7100" spans="1:39" x14ac:dyDescent="0.25">
      <c r="A7100" t="s">
        <v>2780</v>
      </c>
      <c r="B7100">
        <v>1</v>
      </c>
      <c r="C7100" t="s">
        <v>2781</v>
      </c>
      <c r="D7100" t="s">
        <v>2387</v>
      </c>
      <c r="E7100">
        <v>31</v>
      </c>
      <c r="F7100" t="s">
        <v>317</v>
      </c>
      <c r="G7100" t="s">
        <v>435</v>
      </c>
      <c r="H7100">
        <v>653</v>
      </c>
      <c r="I7100" t="s">
        <v>436</v>
      </c>
      <c r="J7100">
        <v>1414</v>
      </c>
      <c r="K7100" t="s">
        <v>437</v>
      </c>
      <c r="L7100" t="s">
        <v>438</v>
      </c>
      <c r="P7100">
        <v>1072</v>
      </c>
      <c r="Q7100" t="s">
        <v>439</v>
      </c>
      <c r="R7100" t="s">
        <v>440</v>
      </c>
      <c r="Y7100">
        <v>1374</v>
      </c>
      <c r="Z7100" t="s">
        <v>393</v>
      </c>
      <c r="AA7100" t="s">
        <v>394</v>
      </c>
      <c r="AB7100">
        <v>48798.567999999999</v>
      </c>
      <c r="AC7100">
        <v>59518.171999999999</v>
      </c>
      <c r="AD7100">
        <v>1.5</v>
      </c>
      <c r="AE7100">
        <v>0</v>
      </c>
      <c r="AF7100">
        <v>1.5</v>
      </c>
      <c r="AG7100">
        <v>0</v>
      </c>
      <c r="AH7100">
        <v>73197.850000000006</v>
      </c>
      <c r="AI7100">
        <v>89277.26</v>
      </c>
      <c r="AJ7100">
        <v>4</v>
      </c>
      <c r="AK7100">
        <v>0.38</v>
      </c>
      <c r="AL7100">
        <v>0</v>
      </c>
      <c r="AM7100">
        <v>1</v>
      </c>
    </row>
    <row r="7101" spans="1:39" x14ac:dyDescent="0.25">
      <c r="A7101" t="s">
        <v>2780</v>
      </c>
      <c r="B7101">
        <v>1</v>
      </c>
      <c r="C7101" t="s">
        <v>2781</v>
      </c>
      <c r="D7101" t="s">
        <v>2387</v>
      </c>
      <c r="E7101">
        <v>31</v>
      </c>
      <c r="F7101" t="s">
        <v>317</v>
      </c>
      <c r="G7101" t="s">
        <v>1944</v>
      </c>
      <c r="H7101">
        <v>712</v>
      </c>
      <c r="I7101" t="s">
        <v>1945</v>
      </c>
      <c r="J7101">
        <v>1019</v>
      </c>
      <c r="K7101" t="s">
        <v>281</v>
      </c>
      <c r="L7101" t="s">
        <v>352</v>
      </c>
      <c r="P7101">
        <v>1020</v>
      </c>
      <c r="Q7101" t="s">
        <v>353</v>
      </c>
      <c r="R7101" t="s">
        <v>354</v>
      </c>
      <c r="Y7101">
        <v>1402</v>
      </c>
      <c r="Z7101" t="s">
        <v>355</v>
      </c>
      <c r="AA7101" t="s">
        <v>356</v>
      </c>
      <c r="AB7101">
        <v>177660</v>
      </c>
      <c r="AC7101">
        <v>214968.6</v>
      </c>
      <c r="AD7101">
        <v>0.05</v>
      </c>
      <c r="AE7101">
        <v>0</v>
      </c>
      <c r="AF7101">
        <v>0.05</v>
      </c>
      <c r="AG7101">
        <v>0</v>
      </c>
      <c r="AH7101">
        <v>8883</v>
      </c>
      <c r="AI7101">
        <v>10748.43</v>
      </c>
      <c r="AJ7101">
        <v>0</v>
      </c>
      <c r="AK7101">
        <v>0</v>
      </c>
      <c r="AL7101">
        <v>0</v>
      </c>
      <c r="AM7101">
        <v>1</v>
      </c>
    </row>
    <row r="7102" spans="1:39" x14ac:dyDescent="0.25">
      <c r="A7102" t="s">
        <v>2780</v>
      </c>
      <c r="B7102">
        <v>1</v>
      </c>
      <c r="C7102" t="s">
        <v>2781</v>
      </c>
      <c r="D7102" t="s">
        <v>2387</v>
      </c>
      <c r="E7102">
        <v>31</v>
      </c>
      <c r="F7102" t="s">
        <v>317</v>
      </c>
      <c r="G7102" t="s">
        <v>447</v>
      </c>
      <c r="H7102">
        <v>731</v>
      </c>
      <c r="I7102" t="s">
        <v>448</v>
      </c>
      <c r="J7102">
        <v>1422</v>
      </c>
      <c r="K7102" t="s">
        <v>449</v>
      </c>
      <c r="L7102" t="s">
        <v>450</v>
      </c>
      <c r="P7102">
        <v>1067</v>
      </c>
      <c r="Q7102" t="s">
        <v>451</v>
      </c>
      <c r="R7102" t="s">
        <v>452</v>
      </c>
      <c r="Y7102">
        <v>1373</v>
      </c>
      <c r="Z7102" t="s">
        <v>453</v>
      </c>
      <c r="AA7102" t="s">
        <v>454</v>
      </c>
      <c r="AB7102">
        <v>15138.296</v>
      </c>
      <c r="AC7102">
        <v>18744.473000000002</v>
      </c>
      <c r="AD7102">
        <v>2.5750000000000002</v>
      </c>
      <c r="AE7102">
        <v>0.1</v>
      </c>
      <c r="AF7102">
        <v>2.6749999999999998</v>
      </c>
      <c r="AG7102">
        <v>0</v>
      </c>
      <c r="AH7102">
        <v>40494.94</v>
      </c>
      <c r="AI7102">
        <v>50141.46</v>
      </c>
      <c r="AJ7102">
        <v>0</v>
      </c>
      <c r="AK7102">
        <v>0</v>
      </c>
      <c r="AL7102">
        <v>0</v>
      </c>
      <c r="AM7102">
        <v>1</v>
      </c>
    </row>
    <row r="7103" spans="1:39" x14ac:dyDescent="0.25">
      <c r="A7103" t="s">
        <v>2780</v>
      </c>
      <c r="B7103">
        <v>1</v>
      </c>
      <c r="C7103" t="s">
        <v>2781</v>
      </c>
      <c r="D7103" t="s">
        <v>2387</v>
      </c>
      <c r="E7103">
        <v>31</v>
      </c>
      <c r="F7103" t="s">
        <v>317</v>
      </c>
      <c r="G7103" t="s">
        <v>1147</v>
      </c>
      <c r="H7103">
        <v>819</v>
      </c>
      <c r="I7103" t="s">
        <v>1148</v>
      </c>
      <c r="J7103">
        <v>1018</v>
      </c>
      <c r="K7103" t="s">
        <v>467</v>
      </c>
      <c r="L7103" t="s">
        <v>468</v>
      </c>
      <c r="P7103">
        <v>1020</v>
      </c>
      <c r="Q7103" t="s">
        <v>353</v>
      </c>
      <c r="R7103" t="s">
        <v>354</v>
      </c>
      <c r="Y7103">
        <v>1402</v>
      </c>
      <c r="Z7103" t="s">
        <v>355</v>
      </c>
      <c r="AA7103" t="s">
        <v>356</v>
      </c>
      <c r="AB7103">
        <v>98618.687999999995</v>
      </c>
      <c r="AC7103">
        <v>122287.162</v>
      </c>
      <c r="AD7103">
        <v>0.16669999999999999</v>
      </c>
      <c r="AE7103">
        <v>0</v>
      </c>
      <c r="AF7103">
        <v>0.16669999999999999</v>
      </c>
      <c r="AG7103">
        <v>0</v>
      </c>
      <c r="AH7103">
        <v>16436.45</v>
      </c>
      <c r="AI7103">
        <v>20381.189999999999</v>
      </c>
      <c r="AJ7103">
        <v>2</v>
      </c>
      <c r="AK7103">
        <v>0.08</v>
      </c>
      <c r="AL7103">
        <v>0</v>
      </c>
      <c r="AM7103">
        <v>1</v>
      </c>
    </row>
    <row r="7104" spans="1:39" x14ac:dyDescent="0.25">
      <c r="A7104" t="s">
        <v>2780</v>
      </c>
      <c r="B7104">
        <v>1</v>
      </c>
      <c r="C7104" t="s">
        <v>2781</v>
      </c>
      <c r="D7104" t="s">
        <v>2387</v>
      </c>
      <c r="E7104">
        <v>31</v>
      </c>
      <c r="F7104" t="s">
        <v>317</v>
      </c>
      <c r="G7104" t="s">
        <v>1620</v>
      </c>
      <c r="H7104">
        <v>821</v>
      </c>
      <c r="I7104" t="s">
        <v>1621</v>
      </c>
      <c r="J7104">
        <v>1018</v>
      </c>
      <c r="K7104" t="s">
        <v>467</v>
      </c>
      <c r="L7104" t="s">
        <v>468</v>
      </c>
      <c r="P7104">
        <v>1020</v>
      </c>
      <c r="Q7104" t="s">
        <v>353</v>
      </c>
      <c r="R7104" t="s">
        <v>354</v>
      </c>
      <c r="Y7104">
        <v>1402</v>
      </c>
      <c r="Z7104" t="s">
        <v>355</v>
      </c>
      <c r="AA7104" t="s">
        <v>356</v>
      </c>
      <c r="AB7104">
        <v>98091.36</v>
      </c>
      <c r="AC7104">
        <v>121633.28599999999</v>
      </c>
      <c r="AD7104">
        <v>8.3299999999999999E-2</v>
      </c>
      <c r="AE7104">
        <v>0</v>
      </c>
      <c r="AF7104">
        <v>8.3299999999999999E-2</v>
      </c>
      <c r="AG7104">
        <v>0</v>
      </c>
      <c r="AH7104">
        <v>8174.28</v>
      </c>
      <c r="AI7104">
        <v>10136.11</v>
      </c>
      <c r="AJ7104">
        <v>0</v>
      </c>
      <c r="AK7104">
        <v>0</v>
      </c>
      <c r="AL7104">
        <v>0</v>
      </c>
      <c r="AM7104">
        <v>1</v>
      </c>
    </row>
    <row r="7105" spans="1:39" x14ac:dyDescent="0.25">
      <c r="A7105" t="s">
        <v>2780</v>
      </c>
      <c r="B7105">
        <v>1</v>
      </c>
      <c r="C7105" t="s">
        <v>2781</v>
      </c>
      <c r="D7105" t="s">
        <v>2387</v>
      </c>
      <c r="E7105">
        <v>31</v>
      </c>
      <c r="F7105" t="s">
        <v>317</v>
      </c>
      <c r="G7105" t="s">
        <v>465</v>
      </c>
      <c r="H7105">
        <v>822</v>
      </c>
      <c r="I7105" t="s">
        <v>466</v>
      </c>
      <c r="J7105">
        <v>1018</v>
      </c>
      <c r="K7105" t="s">
        <v>467</v>
      </c>
      <c r="L7105" t="s">
        <v>468</v>
      </c>
      <c r="P7105">
        <v>1020</v>
      </c>
      <c r="Q7105" t="s">
        <v>353</v>
      </c>
      <c r="R7105" t="s">
        <v>354</v>
      </c>
      <c r="Y7105">
        <v>1402</v>
      </c>
      <c r="Z7105" t="s">
        <v>355</v>
      </c>
      <c r="AA7105" t="s">
        <v>356</v>
      </c>
      <c r="AB7105">
        <v>87171.876000000004</v>
      </c>
      <c r="AC7105">
        <v>108093.118</v>
      </c>
      <c r="AD7105">
        <v>0.16669999999999999</v>
      </c>
      <c r="AE7105">
        <v>0</v>
      </c>
      <c r="AF7105">
        <v>0.16669999999999999</v>
      </c>
      <c r="AG7105">
        <v>0</v>
      </c>
      <c r="AH7105">
        <v>14528.65</v>
      </c>
      <c r="AI7105">
        <v>18015.52</v>
      </c>
      <c r="AJ7105">
        <v>3</v>
      </c>
      <c r="AK7105">
        <v>0.06</v>
      </c>
      <c r="AL7105">
        <v>0</v>
      </c>
      <c r="AM7105">
        <v>1</v>
      </c>
    </row>
    <row r="7106" spans="1:39" x14ac:dyDescent="0.25">
      <c r="A7106" t="s">
        <v>2780</v>
      </c>
      <c r="B7106">
        <v>1</v>
      </c>
      <c r="C7106" t="s">
        <v>2781</v>
      </c>
      <c r="D7106" t="s">
        <v>2387</v>
      </c>
      <c r="E7106">
        <v>31</v>
      </c>
      <c r="F7106" t="s">
        <v>317</v>
      </c>
      <c r="G7106" t="s">
        <v>2062</v>
      </c>
      <c r="H7106">
        <v>825</v>
      </c>
      <c r="I7106" t="s">
        <v>2063</v>
      </c>
      <c r="J7106">
        <v>1018</v>
      </c>
      <c r="K7106" t="s">
        <v>467</v>
      </c>
      <c r="L7106" t="s">
        <v>468</v>
      </c>
      <c r="P7106">
        <v>1020</v>
      </c>
      <c r="Q7106" t="s">
        <v>353</v>
      </c>
      <c r="R7106" t="s">
        <v>354</v>
      </c>
      <c r="Y7106">
        <v>1402</v>
      </c>
      <c r="Z7106" t="s">
        <v>355</v>
      </c>
      <c r="AA7106" t="s">
        <v>356</v>
      </c>
      <c r="AB7106">
        <v>120151.696</v>
      </c>
      <c r="AC7106">
        <v>145383.549</v>
      </c>
      <c r="AD7106">
        <v>0.16669999999999999</v>
      </c>
      <c r="AE7106">
        <v>0</v>
      </c>
      <c r="AF7106">
        <v>0.16669999999999999</v>
      </c>
      <c r="AG7106">
        <v>0</v>
      </c>
      <c r="AH7106">
        <v>20025.28</v>
      </c>
      <c r="AI7106">
        <v>24230.59</v>
      </c>
      <c r="AJ7106">
        <v>2</v>
      </c>
      <c r="AK7106">
        <v>0.08</v>
      </c>
      <c r="AL7106">
        <v>0</v>
      </c>
      <c r="AM7106">
        <v>1</v>
      </c>
    </row>
    <row r="7107" spans="1:39" x14ac:dyDescent="0.25">
      <c r="A7107" t="s">
        <v>2780</v>
      </c>
      <c r="B7107">
        <v>1</v>
      </c>
      <c r="C7107" t="s">
        <v>2781</v>
      </c>
      <c r="D7107" t="s">
        <v>2387</v>
      </c>
      <c r="E7107">
        <v>31</v>
      </c>
      <c r="F7107" t="s">
        <v>317</v>
      </c>
      <c r="G7107" t="s">
        <v>471</v>
      </c>
      <c r="H7107">
        <v>826</v>
      </c>
      <c r="I7107" t="s">
        <v>472</v>
      </c>
      <c r="J7107">
        <v>1169</v>
      </c>
      <c r="K7107" t="s">
        <v>443</v>
      </c>
      <c r="L7107" t="s">
        <v>444</v>
      </c>
      <c r="Y7107">
        <v>1376</v>
      </c>
      <c r="Z7107" t="s">
        <v>377</v>
      </c>
      <c r="AA7107" t="s">
        <v>378</v>
      </c>
      <c r="AB7107">
        <v>101495.871</v>
      </c>
      <c r="AC7107">
        <v>125753.38400000001</v>
      </c>
      <c r="AD7107">
        <v>2</v>
      </c>
      <c r="AE7107">
        <v>0</v>
      </c>
      <c r="AF7107">
        <v>2</v>
      </c>
      <c r="AG7107">
        <v>0</v>
      </c>
      <c r="AH7107">
        <v>202991.74</v>
      </c>
      <c r="AI7107">
        <v>251506.77</v>
      </c>
      <c r="AJ7107">
        <v>1</v>
      </c>
      <c r="AK7107">
        <v>2</v>
      </c>
      <c r="AL7107">
        <v>0</v>
      </c>
      <c r="AM7107">
        <v>1</v>
      </c>
    </row>
    <row r="7108" spans="1:39" x14ac:dyDescent="0.25">
      <c r="A7108" t="s">
        <v>2780</v>
      </c>
      <c r="B7108">
        <v>1</v>
      </c>
      <c r="C7108" t="s">
        <v>2781</v>
      </c>
      <c r="D7108" t="s">
        <v>2387</v>
      </c>
      <c r="E7108">
        <v>31</v>
      </c>
      <c r="F7108" t="s">
        <v>317</v>
      </c>
      <c r="G7108" t="s">
        <v>1149</v>
      </c>
      <c r="H7108">
        <v>861</v>
      </c>
      <c r="I7108" t="s">
        <v>1150</v>
      </c>
      <c r="P7108">
        <v>1102</v>
      </c>
      <c r="Q7108" t="s">
        <v>475</v>
      </c>
      <c r="R7108" t="s">
        <v>476</v>
      </c>
      <c r="Y7108">
        <v>1370</v>
      </c>
      <c r="Z7108" t="s">
        <v>477</v>
      </c>
      <c r="AA7108" t="s">
        <v>478</v>
      </c>
      <c r="AB7108">
        <v>12476.55</v>
      </c>
      <c r="AC7108">
        <v>15266.984</v>
      </c>
      <c r="AD7108">
        <v>5.5</v>
      </c>
      <c r="AE7108">
        <v>0</v>
      </c>
      <c r="AF7108">
        <v>5.5</v>
      </c>
      <c r="AG7108">
        <v>0</v>
      </c>
      <c r="AH7108">
        <v>68621.02</v>
      </c>
      <c r="AI7108">
        <v>83968.41</v>
      </c>
      <c r="AJ7108">
        <v>3</v>
      </c>
      <c r="AK7108">
        <v>1.83</v>
      </c>
      <c r="AL7108">
        <v>0</v>
      </c>
      <c r="AM7108">
        <v>1</v>
      </c>
    </row>
    <row r="7109" spans="1:39" x14ac:dyDescent="0.25">
      <c r="A7109" t="s">
        <v>2780</v>
      </c>
      <c r="B7109">
        <v>1</v>
      </c>
      <c r="C7109" t="s">
        <v>2781</v>
      </c>
      <c r="D7109" t="s">
        <v>2387</v>
      </c>
      <c r="E7109">
        <v>31</v>
      </c>
      <c r="F7109" t="s">
        <v>317</v>
      </c>
      <c r="G7109" t="s">
        <v>473</v>
      </c>
      <c r="H7109">
        <v>862</v>
      </c>
      <c r="I7109" t="s">
        <v>474</v>
      </c>
      <c r="P7109">
        <v>1102</v>
      </c>
      <c r="Q7109" t="s">
        <v>475</v>
      </c>
      <c r="R7109" t="s">
        <v>476</v>
      </c>
      <c r="Y7109">
        <v>1370</v>
      </c>
      <c r="Z7109" t="s">
        <v>477</v>
      </c>
      <c r="AA7109" t="s">
        <v>478</v>
      </c>
      <c r="AB7109">
        <v>10576.994000000001</v>
      </c>
      <c r="AC7109">
        <v>12850.831</v>
      </c>
      <c r="AD7109">
        <v>6</v>
      </c>
      <c r="AE7109">
        <v>0</v>
      </c>
      <c r="AF7109">
        <v>6</v>
      </c>
      <c r="AG7109">
        <v>0</v>
      </c>
      <c r="AH7109">
        <v>63461.97</v>
      </c>
      <c r="AI7109">
        <v>77104.98</v>
      </c>
      <c r="AJ7109">
        <v>2</v>
      </c>
      <c r="AK7109">
        <v>3</v>
      </c>
      <c r="AL7109">
        <v>0</v>
      </c>
      <c r="AM7109">
        <v>1</v>
      </c>
    </row>
    <row r="7110" spans="1:39" x14ac:dyDescent="0.25">
      <c r="A7110" t="s">
        <v>2780</v>
      </c>
      <c r="B7110">
        <v>1</v>
      </c>
      <c r="C7110" t="s">
        <v>2781</v>
      </c>
      <c r="D7110" t="s">
        <v>2387</v>
      </c>
      <c r="E7110">
        <v>31</v>
      </c>
      <c r="F7110" t="s">
        <v>317</v>
      </c>
      <c r="G7110" t="s">
        <v>1981</v>
      </c>
      <c r="H7110">
        <v>870</v>
      </c>
      <c r="I7110" t="s">
        <v>1982</v>
      </c>
      <c r="J7110">
        <v>1205</v>
      </c>
      <c r="K7110" t="s">
        <v>689</v>
      </c>
      <c r="L7110" t="s">
        <v>690</v>
      </c>
      <c r="Y7110">
        <v>1372</v>
      </c>
      <c r="Z7110" t="s">
        <v>405</v>
      </c>
      <c r="AA7110" t="s">
        <v>406</v>
      </c>
      <c r="AB7110">
        <v>97241.342000000004</v>
      </c>
      <c r="AC7110">
        <v>123399.262</v>
      </c>
      <c r="AD7110">
        <v>0.41670000000000001</v>
      </c>
      <c r="AE7110">
        <v>8.3299999999999999E-2</v>
      </c>
      <c r="AF7110">
        <v>0.5</v>
      </c>
      <c r="AG7110">
        <v>0</v>
      </c>
      <c r="AH7110">
        <v>48620.67</v>
      </c>
      <c r="AI7110">
        <v>61699.63</v>
      </c>
      <c r="AJ7110">
        <v>1</v>
      </c>
      <c r="AK7110">
        <v>0.5</v>
      </c>
      <c r="AL7110">
        <v>0</v>
      </c>
      <c r="AM7110">
        <v>1</v>
      </c>
    </row>
    <row r="7111" spans="1:39" x14ac:dyDescent="0.25">
      <c r="A7111" t="s">
        <v>2780</v>
      </c>
      <c r="B7111">
        <v>1</v>
      </c>
      <c r="C7111" t="s">
        <v>2781</v>
      </c>
      <c r="D7111" t="s">
        <v>2387</v>
      </c>
      <c r="E7111">
        <v>31</v>
      </c>
      <c r="F7111" t="s">
        <v>317</v>
      </c>
      <c r="G7111" t="s">
        <v>1339</v>
      </c>
      <c r="H7111">
        <v>871</v>
      </c>
      <c r="I7111" t="s">
        <v>1340</v>
      </c>
      <c r="P7111">
        <v>1102</v>
      </c>
      <c r="Q7111" t="s">
        <v>475</v>
      </c>
      <c r="R7111" t="s">
        <v>476</v>
      </c>
      <c r="Y7111">
        <v>1370</v>
      </c>
      <c r="Z7111" t="s">
        <v>477</v>
      </c>
      <c r="AA7111" t="s">
        <v>478</v>
      </c>
      <c r="AB7111">
        <v>10533.468000000001</v>
      </c>
      <c r="AC7111">
        <v>13061.498</v>
      </c>
      <c r="AD7111">
        <v>1</v>
      </c>
      <c r="AE7111">
        <v>0</v>
      </c>
      <c r="AF7111">
        <v>1</v>
      </c>
      <c r="AG7111">
        <v>0</v>
      </c>
      <c r="AH7111">
        <v>10533.47</v>
      </c>
      <c r="AI7111">
        <v>13061.5</v>
      </c>
      <c r="AJ7111">
        <v>0</v>
      </c>
      <c r="AK7111">
        <v>0</v>
      </c>
      <c r="AL7111">
        <v>0</v>
      </c>
      <c r="AM7111">
        <v>1</v>
      </c>
    </row>
    <row r="7112" spans="1:39" x14ac:dyDescent="0.25">
      <c r="A7112" t="s">
        <v>2780</v>
      </c>
      <c r="B7112">
        <v>1</v>
      </c>
      <c r="C7112" t="s">
        <v>2781</v>
      </c>
      <c r="D7112" t="s">
        <v>2387</v>
      </c>
      <c r="E7112">
        <v>31</v>
      </c>
      <c r="F7112" t="s">
        <v>317</v>
      </c>
      <c r="G7112" t="s">
        <v>481</v>
      </c>
      <c r="H7112">
        <v>877</v>
      </c>
      <c r="I7112" t="s">
        <v>482</v>
      </c>
      <c r="P7112">
        <v>1102</v>
      </c>
      <c r="Q7112" t="s">
        <v>475</v>
      </c>
      <c r="R7112" t="s">
        <v>476</v>
      </c>
      <c r="Y7112">
        <v>1370</v>
      </c>
      <c r="Z7112" t="s">
        <v>477</v>
      </c>
      <c r="AA7112" t="s">
        <v>478</v>
      </c>
      <c r="AB7112">
        <v>11410.933999999999</v>
      </c>
      <c r="AC7112">
        <v>13807.228999999999</v>
      </c>
      <c r="AD7112">
        <v>1</v>
      </c>
      <c r="AE7112">
        <v>0</v>
      </c>
      <c r="AF7112">
        <v>1</v>
      </c>
      <c r="AG7112">
        <v>0</v>
      </c>
      <c r="AH7112">
        <v>11410.93</v>
      </c>
      <c r="AI7112">
        <v>13807.23</v>
      </c>
      <c r="AJ7112">
        <v>0</v>
      </c>
      <c r="AK7112">
        <v>0</v>
      </c>
      <c r="AL7112">
        <v>0</v>
      </c>
      <c r="AM7112">
        <v>1</v>
      </c>
    </row>
    <row r="7113" spans="1:39" x14ac:dyDescent="0.25">
      <c r="A7113" t="s">
        <v>2780</v>
      </c>
      <c r="B7113">
        <v>1</v>
      </c>
      <c r="C7113" t="s">
        <v>2781</v>
      </c>
      <c r="D7113" t="s">
        <v>2387</v>
      </c>
      <c r="E7113">
        <v>31</v>
      </c>
      <c r="F7113" t="s">
        <v>317</v>
      </c>
      <c r="G7113" t="s">
        <v>485</v>
      </c>
      <c r="H7113">
        <v>1115</v>
      </c>
      <c r="I7113" t="s">
        <v>486</v>
      </c>
      <c r="Y7113">
        <v>1373</v>
      </c>
      <c r="Z7113" t="s">
        <v>453</v>
      </c>
      <c r="AA7113" t="s">
        <v>454</v>
      </c>
      <c r="AB7113">
        <v>17051.72</v>
      </c>
      <c r="AC7113">
        <v>20876.803</v>
      </c>
      <c r="AD7113">
        <v>2</v>
      </c>
      <c r="AE7113">
        <v>0</v>
      </c>
      <c r="AF7113">
        <v>2</v>
      </c>
      <c r="AG7113">
        <v>0</v>
      </c>
      <c r="AH7113">
        <v>34103.440000000002</v>
      </c>
      <c r="AI7113">
        <v>41753.61</v>
      </c>
      <c r="AJ7113">
        <v>0</v>
      </c>
      <c r="AK7113">
        <v>0</v>
      </c>
      <c r="AL7113">
        <v>0</v>
      </c>
      <c r="AM7113">
        <v>1</v>
      </c>
    </row>
    <row r="7114" spans="1:39" x14ac:dyDescent="0.25">
      <c r="A7114" t="s">
        <v>2780</v>
      </c>
      <c r="B7114">
        <v>1</v>
      </c>
      <c r="C7114" t="s">
        <v>2781</v>
      </c>
      <c r="D7114" t="s">
        <v>2387</v>
      </c>
      <c r="E7114">
        <v>31</v>
      </c>
      <c r="F7114" t="s">
        <v>317</v>
      </c>
      <c r="G7114" t="s">
        <v>487</v>
      </c>
      <c r="H7114">
        <v>1116</v>
      </c>
      <c r="I7114" t="s">
        <v>488</v>
      </c>
      <c r="Y7114">
        <v>1373</v>
      </c>
      <c r="Z7114" t="s">
        <v>453</v>
      </c>
      <c r="AA7114" t="s">
        <v>454</v>
      </c>
      <c r="AB7114">
        <v>15571.535</v>
      </c>
      <c r="AC7114">
        <v>19117.127</v>
      </c>
      <c r="AD7114">
        <v>4.1071</v>
      </c>
      <c r="AE7114">
        <v>0</v>
      </c>
      <c r="AF7114">
        <v>4.1071</v>
      </c>
      <c r="AG7114">
        <v>0</v>
      </c>
      <c r="AH7114">
        <v>63954.52</v>
      </c>
      <c r="AI7114">
        <v>78516.77</v>
      </c>
      <c r="AJ7114">
        <v>3</v>
      </c>
      <c r="AK7114">
        <v>1.37</v>
      </c>
      <c r="AL7114">
        <v>0</v>
      </c>
      <c r="AM7114">
        <v>1</v>
      </c>
    </row>
    <row r="7115" spans="1:39" x14ac:dyDescent="0.25">
      <c r="A7115" t="s">
        <v>2780</v>
      </c>
      <c r="B7115">
        <v>1</v>
      </c>
      <c r="C7115" t="s">
        <v>2781</v>
      </c>
      <c r="D7115" t="s">
        <v>2387</v>
      </c>
      <c r="E7115">
        <v>31</v>
      </c>
      <c r="F7115" t="s">
        <v>317</v>
      </c>
      <c r="G7115" t="s">
        <v>489</v>
      </c>
      <c r="H7115">
        <v>1118</v>
      </c>
      <c r="I7115" t="s">
        <v>490</v>
      </c>
      <c r="P7115">
        <v>1335</v>
      </c>
      <c r="Q7115" t="s">
        <v>491</v>
      </c>
      <c r="R7115" t="s">
        <v>492</v>
      </c>
      <c r="Y7115">
        <v>1373</v>
      </c>
      <c r="Z7115" t="s">
        <v>453</v>
      </c>
      <c r="AA7115" t="s">
        <v>454</v>
      </c>
      <c r="AB7115">
        <v>14643.829</v>
      </c>
      <c r="AC7115">
        <v>17988.605</v>
      </c>
      <c r="AD7115">
        <v>5.3611000000000004</v>
      </c>
      <c r="AE7115">
        <v>0</v>
      </c>
      <c r="AF7115">
        <v>5.3611000000000004</v>
      </c>
      <c r="AG7115">
        <v>0</v>
      </c>
      <c r="AH7115">
        <v>78507.199999999997</v>
      </c>
      <c r="AI7115">
        <v>96438.91</v>
      </c>
      <c r="AJ7115">
        <v>2</v>
      </c>
      <c r="AK7115">
        <v>2.68</v>
      </c>
      <c r="AL7115">
        <v>0</v>
      </c>
      <c r="AM7115">
        <v>1</v>
      </c>
    </row>
    <row r="7116" spans="1:39" x14ac:dyDescent="0.25">
      <c r="A7116" t="s">
        <v>2780</v>
      </c>
      <c r="B7116">
        <v>1</v>
      </c>
      <c r="C7116" t="s">
        <v>2781</v>
      </c>
      <c r="D7116" t="s">
        <v>2387</v>
      </c>
      <c r="E7116">
        <v>31</v>
      </c>
      <c r="F7116" t="s">
        <v>317</v>
      </c>
      <c r="G7116" t="s">
        <v>493</v>
      </c>
      <c r="H7116">
        <v>1119</v>
      </c>
      <c r="I7116" t="s">
        <v>494</v>
      </c>
      <c r="P7116">
        <v>1335</v>
      </c>
      <c r="Q7116" t="s">
        <v>491</v>
      </c>
      <c r="R7116" t="s">
        <v>492</v>
      </c>
      <c r="Y7116">
        <v>1373</v>
      </c>
      <c r="Z7116" t="s">
        <v>453</v>
      </c>
      <c r="AA7116" t="s">
        <v>454</v>
      </c>
      <c r="AB7116">
        <v>28509.717000000001</v>
      </c>
      <c r="AC7116">
        <v>34791.235000000001</v>
      </c>
      <c r="AD7116">
        <v>2.6875</v>
      </c>
      <c r="AE7116">
        <v>0</v>
      </c>
      <c r="AF7116">
        <v>2.6875</v>
      </c>
      <c r="AG7116">
        <v>0</v>
      </c>
      <c r="AH7116">
        <v>76619.86</v>
      </c>
      <c r="AI7116">
        <v>93501.440000000002</v>
      </c>
      <c r="AJ7116">
        <v>0</v>
      </c>
      <c r="AK7116">
        <v>0</v>
      </c>
      <c r="AL7116">
        <v>0</v>
      </c>
      <c r="AM7116">
        <v>1</v>
      </c>
    </row>
    <row r="7117" spans="1:39" x14ac:dyDescent="0.25">
      <c r="A7117" t="s">
        <v>2780</v>
      </c>
      <c r="B7117">
        <v>1</v>
      </c>
      <c r="C7117" t="s">
        <v>2781</v>
      </c>
      <c r="D7117" t="s">
        <v>2387</v>
      </c>
      <c r="E7117">
        <v>31</v>
      </c>
      <c r="F7117" t="s">
        <v>317</v>
      </c>
      <c r="G7117" t="s">
        <v>495</v>
      </c>
      <c r="H7117">
        <v>1124</v>
      </c>
      <c r="I7117" t="s">
        <v>496</v>
      </c>
      <c r="Y7117">
        <v>1373</v>
      </c>
      <c r="Z7117" t="s">
        <v>453</v>
      </c>
      <c r="AA7117" t="s">
        <v>454</v>
      </c>
      <c r="AB7117">
        <v>21035.169000000002</v>
      </c>
      <c r="AC7117">
        <v>25968.633000000002</v>
      </c>
      <c r="AD7117">
        <v>3.5</v>
      </c>
      <c r="AE7117">
        <v>0</v>
      </c>
      <c r="AF7117">
        <v>3.5</v>
      </c>
      <c r="AG7117">
        <v>0</v>
      </c>
      <c r="AH7117">
        <v>73623.09</v>
      </c>
      <c r="AI7117">
        <v>90890.21</v>
      </c>
      <c r="AJ7117">
        <v>2</v>
      </c>
      <c r="AK7117">
        <v>1.75</v>
      </c>
      <c r="AL7117">
        <v>0</v>
      </c>
      <c r="AM7117">
        <v>1</v>
      </c>
    </row>
    <row r="7118" spans="1:39" x14ac:dyDescent="0.25">
      <c r="A7118" t="s">
        <v>2780</v>
      </c>
      <c r="B7118">
        <v>1</v>
      </c>
      <c r="C7118" t="s">
        <v>2781</v>
      </c>
      <c r="D7118" t="s">
        <v>2387</v>
      </c>
      <c r="E7118">
        <v>31</v>
      </c>
      <c r="F7118" t="s">
        <v>317</v>
      </c>
      <c r="G7118" t="s">
        <v>497</v>
      </c>
      <c r="H7118">
        <v>1150</v>
      </c>
      <c r="I7118" t="s">
        <v>498</v>
      </c>
      <c r="J7118">
        <v>1430</v>
      </c>
      <c r="K7118" t="s">
        <v>499</v>
      </c>
      <c r="L7118" t="s">
        <v>500</v>
      </c>
      <c r="Y7118">
        <v>1374</v>
      </c>
      <c r="Z7118" t="s">
        <v>393</v>
      </c>
      <c r="AA7118" t="s">
        <v>394</v>
      </c>
      <c r="AB7118">
        <v>70222.34</v>
      </c>
      <c r="AC7118">
        <v>84969.027000000002</v>
      </c>
      <c r="AD7118">
        <v>0.125</v>
      </c>
      <c r="AE7118">
        <v>0</v>
      </c>
      <c r="AF7118">
        <v>0.125</v>
      </c>
      <c r="AG7118">
        <v>0</v>
      </c>
      <c r="AH7118">
        <v>8777.7900000000009</v>
      </c>
      <c r="AI7118">
        <v>10621.13</v>
      </c>
      <c r="AJ7118">
        <v>1</v>
      </c>
      <c r="AK7118">
        <v>0.13</v>
      </c>
      <c r="AL7118">
        <v>0</v>
      </c>
      <c r="AM7118">
        <v>1</v>
      </c>
    </row>
    <row r="7119" spans="1:39" x14ac:dyDescent="0.25">
      <c r="A7119" t="s">
        <v>2780</v>
      </c>
      <c r="B7119">
        <v>1</v>
      </c>
      <c r="C7119" t="s">
        <v>2781</v>
      </c>
      <c r="D7119" t="s">
        <v>2387</v>
      </c>
      <c r="E7119">
        <v>31</v>
      </c>
      <c r="F7119" t="s">
        <v>317</v>
      </c>
      <c r="G7119" t="s">
        <v>1153</v>
      </c>
      <c r="H7119">
        <v>1345</v>
      </c>
      <c r="I7119" t="s">
        <v>1154</v>
      </c>
      <c r="Y7119">
        <v>1372</v>
      </c>
      <c r="Z7119" t="s">
        <v>405</v>
      </c>
      <c r="AA7119" t="s">
        <v>406</v>
      </c>
      <c r="AB7119">
        <v>272420.41700000002</v>
      </c>
      <c r="AC7119">
        <v>340434.71</v>
      </c>
      <c r="AD7119">
        <v>0.25</v>
      </c>
      <c r="AE7119">
        <v>0</v>
      </c>
      <c r="AF7119">
        <v>0.25</v>
      </c>
      <c r="AG7119">
        <v>0</v>
      </c>
      <c r="AH7119">
        <v>68105.100000000006</v>
      </c>
      <c r="AI7119">
        <v>85108.68</v>
      </c>
      <c r="AJ7119">
        <v>0</v>
      </c>
      <c r="AK7119">
        <v>0</v>
      </c>
      <c r="AL7119">
        <v>0</v>
      </c>
      <c r="AM7119">
        <v>1</v>
      </c>
    </row>
    <row r="7120" spans="1:39" x14ac:dyDescent="0.25">
      <c r="A7120" t="s">
        <v>2780</v>
      </c>
      <c r="B7120">
        <v>1</v>
      </c>
      <c r="C7120" t="s">
        <v>2781</v>
      </c>
      <c r="D7120" t="s">
        <v>2387</v>
      </c>
      <c r="E7120">
        <v>31</v>
      </c>
      <c r="F7120" t="s">
        <v>317</v>
      </c>
      <c r="G7120" t="s">
        <v>505</v>
      </c>
      <c r="H7120">
        <v>1352</v>
      </c>
      <c r="I7120" t="s">
        <v>506</v>
      </c>
      <c r="Y7120">
        <v>1372</v>
      </c>
      <c r="Z7120" t="s">
        <v>405</v>
      </c>
      <c r="AA7120" t="s">
        <v>406</v>
      </c>
      <c r="AB7120">
        <v>235901.03099999999</v>
      </c>
      <c r="AC7120">
        <v>289304.299</v>
      </c>
      <c r="AD7120">
        <v>0.75</v>
      </c>
      <c r="AE7120">
        <v>0</v>
      </c>
      <c r="AF7120">
        <v>0.75</v>
      </c>
      <c r="AG7120">
        <v>0</v>
      </c>
      <c r="AH7120">
        <v>176925.77</v>
      </c>
      <c r="AI7120">
        <v>216978.22</v>
      </c>
      <c r="AJ7120">
        <v>2</v>
      </c>
      <c r="AK7120">
        <v>0.37</v>
      </c>
      <c r="AL7120">
        <v>0</v>
      </c>
      <c r="AM7120">
        <v>1</v>
      </c>
    </row>
    <row r="7121" spans="1:39" x14ac:dyDescent="0.25">
      <c r="A7121" t="s">
        <v>2780</v>
      </c>
      <c r="B7121">
        <v>1</v>
      </c>
      <c r="C7121" t="s">
        <v>2781</v>
      </c>
      <c r="D7121" t="s">
        <v>2387</v>
      </c>
      <c r="E7121">
        <v>31</v>
      </c>
      <c r="F7121" t="s">
        <v>317</v>
      </c>
      <c r="G7121" t="s">
        <v>509</v>
      </c>
      <c r="H7121">
        <v>1354</v>
      </c>
      <c r="I7121" t="s">
        <v>510</v>
      </c>
      <c r="Y7121">
        <v>1372</v>
      </c>
      <c r="Z7121" t="s">
        <v>405</v>
      </c>
      <c r="AA7121" t="s">
        <v>406</v>
      </c>
      <c r="AB7121">
        <v>265249.28600000002</v>
      </c>
      <c r="AC7121">
        <v>336601.342</v>
      </c>
      <c r="AD7121">
        <v>0.125</v>
      </c>
      <c r="AE7121">
        <v>0</v>
      </c>
      <c r="AF7121">
        <v>0.125</v>
      </c>
      <c r="AG7121">
        <v>0</v>
      </c>
      <c r="AH7121">
        <v>33156.160000000003</v>
      </c>
      <c r="AI7121">
        <v>42075.17</v>
      </c>
      <c r="AJ7121">
        <v>0</v>
      </c>
      <c r="AK7121">
        <v>0</v>
      </c>
      <c r="AL7121">
        <v>0</v>
      </c>
      <c r="AM7121">
        <v>1</v>
      </c>
    </row>
    <row r="7122" spans="1:39" x14ac:dyDescent="0.25">
      <c r="A7122" t="s">
        <v>2780</v>
      </c>
      <c r="B7122">
        <v>1</v>
      </c>
      <c r="C7122" t="s">
        <v>2781</v>
      </c>
      <c r="D7122" t="s">
        <v>2387</v>
      </c>
      <c r="E7122">
        <v>31</v>
      </c>
      <c r="F7122" t="s">
        <v>317</v>
      </c>
      <c r="G7122" t="s">
        <v>515</v>
      </c>
      <c r="H7122">
        <v>1410</v>
      </c>
      <c r="I7122" t="s">
        <v>516</v>
      </c>
      <c r="J7122">
        <v>1427</v>
      </c>
      <c r="K7122" t="s">
        <v>517</v>
      </c>
      <c r="L7122" t="s">
        <v>518</v>
      </c>
      <c r="Y7122">
        <v>1374</v>
      </c>
      <c r="Z7122" t="s">
        <v>393</v>
      </c>
      <c r="AA7122" t="s">
        <v>394</v>
      </c>
      <c r="AB7122">
        <v>76566.793999999994</v>
      </c>
      <c r="AC7122">
        <v>92645.817999999999</v>
      </c>
      <c r="AD7122">
        <v>5.5599999999999997E-2</v>
      </c>
      <c r="AE7122">
        <v>0</v>
      </c>
      <c r="AF7122">
        <v>5.5599999999999997E-2</v>
      </c>
      <c r="AG7122">
        <v>0</v>
      </c>
      <c r="AH7122">
        <v>4253.71</v>
      </c>
      <c r="AI7122">
        <v>5146.99</v>
      </c>
      <c r="AJ7122">
        <v>1</v>
      </c>
      <c r="AK7122">
        <v>0.06</v>
      </c>
      <c r="AL7122">
        <v>0</v>
      </c>
      <c r="AM7122">
        <v>1</v>
      </c>
    </row>
    <row r="7123" spans="1:39" x14ac:dyDescent="0.25">
      <c r="A7123" t="s">
        <v>2780</v>
      </c>
      <c r="B7123">
        <v>1</v>
      </c>
      <c r="C7123" t="s">
        <v>2781</v>
      </c>
      <c r="D7123" t="s">
        <v>2387</v>
      </c>
      <c r="E7123">
        <v>31</v>
      </c>
      <c r="F7123" t="s">
        <v>317</v>
      </c>
      <c r="G7123" t="s">
        <v>519</v>
      </c>
      <c r="H7123">
        <v>1419</v>
      </c>
      <c r="I7123" t="s">
        <v>520</v>
      </c>
      <c r="J7123">
        <v>1429</v>
      </c>
      <c r="K7123" t="s">
        <v>521</v>
      </c>
      <c r="L7123" t="s">
        <v>522</v>
      </c>
      <c r="Y7123">
        <v>1374</v>
      </c>
      <c r="Z7123" t="s">
        <v>393</v>
      </c>
      <c r="AA7123" t="s">
        <v>394</v>
      </c>
      <c r="AB7123">
        <v>62448.472999999998</v>
      </c>
      <c r="AC7123">
        <v>77733.630999999994</v>
      </c>
      <c r="AD7123">
        <v>0.5</v>
      </c>
      <c r="AE7123">
        <v>0</v>
      </c>
      <c r="AF7123">
        <v>0.5</v>
      </c>
      <c r="AG7123">
        <v>0</v>
      </c>
      <c r="AH7123">
        <v>31224.240000000002</v>
      </c>
      <c r="AI7123">
        <v>38866.82</v>
      </c>
      <c r="AJ7123">
        <v>1</v>
      </c>
      <c r="AK7123">
        <v>0.5</v>
      </c>
      <c r="AL7123">
        <v>0</v>
      </c>
      <c r="AM7123">
        <v>1</v>
      </c>
    </row>
    <row r="7124" spans="1:39" x14ac:dyDescent="0.25">
      <c r="A7124" t="s">
        <v>2780</v>
      </c>
      <c r="B7124">
        <v>1</v>
      </c>
      <c r="C7124" t="s">
        <v>2781</v>
      </c>
      <c r="D7124" t="s">
        <v>2387</v>
      </c>
      <c r="E7124">
        <v>31</v>
      </c>
      <c r="F7124" t="s">
        <v>317</v>
      </c>
      <c r="G7124" t="s">
        <v>1157</v>
      </c>
      <c r="H7124">
        <v>1448</v>
      </c>
      <c r="I7124" t="s">
        <v>1158</v>
      </c>
      <c r="P7124">
        <v>1335</v>
      </c>
      <c r="Q7124" t="s">
        <v>491</v>
      </c>
      <c r="R7124" t="s">
        <v>492</v>
      </c>
      <c r="Y7124">
        <v>1373</v>
      </c>
      <c r="Z7124" t="s">
        <v>453</v>
      </c>
      <c r="AA7124" t="s">
        <v>454</v>
      </c>
      <c r="AB7124">
        <v>27415.919999999998</v>
      </c>
      <c r="AC7124">
        <v>33173.264000000003</v>
      </c>
      <c r="AD7124">
        <v>1.625</v>
      </c>
      <c r="AE7124">
        <v>0</v>
      </c>
      <c r="AF7124">
        <v>1.625</v>
      </c>
      <c r="AG7124">
        <v>0</v>
      </c>
      <c r="AH7124">
        <v>44550.87</v>
      </c>
      <c r="AI7124">
        <v>53906.55</v>
      </c>
      <c r="AJ7124">
        <v>0</v>
      </c>
      <c r="AK7124">
        <v>0</v>
      </c>
      <c r="AL7124">
        <v>0</v>
      </c>
      <c r="AM7124">
        <v>1</v>
      </c>
    </row>
    <row r="7125" spans="1:39" x14ac:dyDescent="0.25">
      <c r="A7125" t="s">
        <v>2780</v>
      </c>
      <c r="B7125">
        <v>1</v>
      </c>
      <c r="C7125" t="s">
        <v>2781</v>
      </c>
      <c r="D7125" t="s">
        <v>2387</v>
      </c>
      <c r="E7125">
        <v>31</v>
      </c>
      <c r="F7125" t="s">
        <v>317</v>
      </c>
      <c r="G7125" t="s">
        <v>1343</v>
      </c>
      <c r="H7125">
        <v>1513</v>
      </c>
      <c r="I7125" t="s">
        <v>1344</v>
      </c>
      <c r="J7125">
        <v>1414</v>
      </c>
      <c r="K7125" t="s">
        <v>437</v>
      </c>
      <c r="L7125" t="s">
        <v>438</v>
      </c>
      <c r="P7125">
        <v>1071</v>
      </c>
      <c r="Q7125" t="s">
        <v>1145</v>
      </c>
      <c r="R7125" t="s">
        <v>1146</v>
      </c>
      <c r="Y7125">
        <v>1374</v>
      </c>
      <c r="Z7125" t="s">
        <v>393</v>
      </c>
      <c r="AA7125" t="s">
        <v>394</v>
      </c>
      <c r="AB7125">
        <v>46195.288999999997</v>
      </c>
      <c r="AC7125">
        <v>57133.86</v>
      </c>
      <c r="AD7125">
        <v>1.5</v>
      </c>
      <c r="AE7125">
        <v>0</v>
      </c>
      <c r="AF7125">
        <v>1.5</v>
      </c>
      <c r="AG7125">
        <v>0</v>
      </c>
      <c r="AH7125">
        <v>69292.929999999993</v>
      </c>
      <c r="AI7125">
        <v>85700.79</v>
      </c>
      <c r="AJ7125">
        <v>2</v>
      </c>
      <c r="AK7125">
        <v>0.75</v>
      </c>
      <c r="AL7125">
        <v>0</v>
      </c>
      <c r="AM7125">
        <v>1</v>
      </c>
    </row>
    <row r="7126" spans="1:39" x14ac:dyDescent="0.25">
      <c r="A7126" t="s">
        <v>2780</v>
      </c>
      <c r="B7126">
        <v>1</v>
      </c>
      <c r="C7126" t="s">
        <v>2781</v>
      </c>
      <c r="D7126" t="s">
        <v>2387</v>
      </c>
      <c r="E7126">
        <v>31</v>
      </c>
      <c r="F7126" t="s">
        <v>317</v>
      </c>
      <c r="G7126" t="s">
        <v>525</v>
      </c>
      <c r="H7126">
        <v>1594</v>
      </c>
      <c r="I7126" t="s">
        <v>526</v>
      </c>
      <c r="J7126">
        <v>1422</v>
      </c>
      <c r="K7126" t="s">
        <v>449</v>
      </c>
      <c r="L7126" t="s">
        <v>450</v>
      </c>
      <c r="P7126">
        <v>1067</v>
      </c>
      <c r="Q7126" t="s">
        <v>451</v>
      </c>
      <c r="R7126" t="s">
        <v>452</v>
      </c>
      <c r="Y7126">
        <v>1373</v>
      </c>
      <c r="Z7126" t="s">
        <v>453</v>
      </c>
      <c r="AA7126" t="s">
        <v>454</v>
      </c>
      <c r="AB7126">
        <v>15749.638999999999</v>
      </c>
      <c r="AC7126">
        <v>19674.277999999998</v>
      </c>
      <c r="AD7126">
        <v>3.3</v>
      </c>
      <c r="AE7126">
        <v>0</v>
      </c>
      <c r="AF7126">
        <v>3.3</v>
      </c>
      <c r="AG7126">
        <v>0</v>
      </c>
      <c r="AH7126">
        <v>51973.81</v>
      </c>
      <c r="AI7126">
        <v>64925.120000000003</v>
      </c>
      <c r="AJ7126">
        <v>0</v>
      </c>
      <c r="AK7126">
        <v>0</v>
      </c>
      <c r="AL7126">
        <v>0</v>
      </c>
      <c r="AM7126">
        <v>1</v>
      </c>
    </row>
    <row r="7127" spans="1:39" x14ac:dyDescent="0.25">
      <c r="A7127" t="s">
        <v>2780</v>
      </c>
      <c r="B7127">
        <v>1</v>
      </c>
      <c r="C7127" t="s">
        <v>2781</v>
      </c>
      <c r="D7127" t="s">
        <v>2387</v>
      </c>
      <c r="E7127">
        <v>31</v>
      </c>
      <c r="F7127" t="s">
        <v>317</v>
      </c>
      <c r="G7127" t="s">
        <v>527</v>
      </c>
      <c r="H7127">
        <v>1641</v>
      </c>
      <c r="I7127" t="s">
        <v>528</v>
      </c>
      <c r="J7127">
        <v>1064</v>
      </c>
      <c r="K7127" t="s">
        <v>529</v>
      </c>
      <c r="L7127" t="s">
        <v>530</v>
      </c>
      <c r="P7127">
        <v>1066</v>
      </c>
      <c r="Q7127" t="s">
        <v>531</v>
      </c>
      <c r="R7127" t="s">
        <v>532</v>
      </c>
      <c r="Y7127">
        <v>1373</v>
      </c>
      <c r="Z7127" t="s">
        <v>453</v>
      </c>
      <c r="AA7127" t="s">
        <v>454</v>
      </c>
      <c r="AB7127">
        <v>16897.802</v>
      </c>
      <c r="AC7127">
        <v>20693.554</v>
      </c>
      <c r="AD7127">
        <v>10.95</v>
      </c>
      <c r="AE7127">
        <v>0.7</v>
      </c>
      <c r="AF7127">
        <v>11.65</v>
      </c>
      <c r="AG7127">
        <v>0</v>
      </c>
      <c r="AH7127">
        <v>196859.39</v>
      </c>
      <c r="AI7127">
        <v>241079.91</v>
      </c>
      <c r="AJ7127">
        <v>2</v>
      </c>
      <c r="AK7127">
        <v>5.83</v>
      </c>
      <c r="AL7127">
        <v>0</v>
      </c>
      <c r="AM7127">
        <v>1</v>
      </c>
    </row>
    <row r="7128" spans="1:39" x14ac:dyDescent="0.25">
      <c r="A7128" t="s">
        <v>2780</v>
      </c>
      <c r="B7128">
        <v>1</v>
      </c>
      <c r="C7128" t="s">
        <v>2781</v>
      </c>
      <c r="D7128" t="s">
        <v>2387</v>
      </c>
      <c r="E7128">
        <v>31</v>
      </c>
      <c r="F7128" t="s">
        <v>317</v>
      </c>
      <c r="G7128" t="s">
        <v>533</v>
      </c>
      <c r="H7128">
        <v>1642</v>
      </c>
      <c r="I7128" t="s">
        <v>534</v>
      </c>
      <c r="J7128">
        <v>1064</v>
      </c>
      <c r="K7128" t="s">
        <v>529</v>
      </c>
      <c r="L7128" t="s">
        <v>530</v>
      </c>
      <c r="P7128">
        <v>1066</v>
      </c>
      <c r="Q7128" t="s">
        <v>531</v>
      </c>
      <c r="R7128" t="s">
        <v>532</v>
      </c>
      <c r="Y7128">
        <v>1373</v>
      </c>
      <c r="Z7128" t="s">
        <v>453</v>
      </c>
      <c r="AA7128" t="s">
        <v>454</v>
      </c>
      <c r="AB7128">
        <v>17300.909</v>
      </c>
      <c r="AC7128">
        <v>21773.067999999999</v>
      </c>
      <c r="AD7128">
        <v>1.5</v>
      </c>
      <c r="AE7128">
        <v>0.05</v>
      </c>
      <c r="AF7128">
        <v>1.55</v>
      </c>
      <c r="AG7128">
        <v>0</v>
      </c>
      <c r="AH7128">
        <v>26816.41</v>
      </c>
      <c r="AI7128">
        <v>33748.26</v>
      </c>
      <c r="AJ7128">
        <v>0</v>
      </c>
      <c r="AK7128">
        <v>0</v>
      </c>
      <c r="AL7128">
        <v>0</v>
      </c>
      <c r="AM7128">
        <v>1</v>
      </c>
    </row>
    <row r="7129" spans="1:39" x14ac:dyDescent="0.25">
      <c r="A7129" t="s">
        <v>2780</v>
      </c>
      <c r="B7129">
        <v>1</v>
      </c>
      <c r="C7129" t="s">
        <v>2781</v>
      </c>
      <c r="D7129" t="s">
        <v>2387</v>
      </c>
      <c r="E7129">
        <v>31</v>
      </c>
      <c r="F7129" t="s">
        <v>317</v>
      </c>
      <c r="G7129" t="s">
        <v>535</v>
      </c>
      <c r="H7129">
        <v>1643</v>
      </c>
      <c r="I7129" t="s">
        <v>536</v>
      </c>
      <c r="J7129">
        <v>1065</v>
      </c>
      <c r="K7129" t="s">
        <v>537</v>
      </c>
      <c r="L7129" t="s">
        <v>538</v>
      </c>
      <c r="Y7129">
        <v>1373</v>
      </c>
      <c r="Z7129" t="s">
        <v>453</v>
      </c>
      <c r="AA7129" t="s">
        <v>454</v>
      </c>
      <c r="AB7129">
        <v>12924.217000000001</v>
      </c>
      <c r="AC7129">
        <v>16254.17</v>
      </c>
      <c r="AD7129">
        <v>3.3571</v>
      </c>
      <c r="AE7129">
        <v>0</v>
      </c>
      <c r="AF7129">
        <v>3.3571</v>
      </c>
      <c r="AG7129">
        <v>0</v>
      </c>
      <c r="AH7129">
        <v>43388.44</v>
      </c>
      <c r="AI7129">
        <v>54567.57</v>
      </c>
      <c r="AJ7129">
        <v>0</v>
      </c>
      <c r="AK7129">
        <v>0</v>
      </c>
      <c r="AL7129">
        <v>0</v>
      </c>
      <c r="AM7129">
        <v>1</v>
      </c>
    </row>
    <row r="7130" spans="1:39" x14ac:dyDescent="0.25">
      <c r="A7130" t="s">
        <v>2780</v>
      </c>
      <c r="B7130">
        <v>1</v>
      </c>
      <c r="C7130" t="s">
        <v>2781</v>
      </c>
      <c r="D7130" t="s">
        <v>2387</v>
      </c>
      <c r="E7130">
        <v>31</v>
      </c>
      <c r="F7130" t="s">
        <v>317</v>
      </c>
      <c r="G7130" t="s">
        <v>539</v>
      </c>
      <c r="H7130">
        <v>1646</v>
      </c>
      <c r="I7130" t="s">
        <v>540</v>
      </c>
      <c r="J7130">
        <v>1064</v>
      </c>
      <c r="K7130" t="s">
        <v>529</v>
      </c>
      <c r="L7130" t="s">
        <v>530</v>
      </c>
      <c r="P7130">
        <v>1066</v>
      </c>
      <c r="Q7130" t="s">
        <v>531</v>
      </c>
      <c r="R7130" t="s">
        <v>532</v>
      </c>
      <c r="Y7130">
        <v>1373</v>
      </c>
      <c r="Z7130" t="s">
        <v>453</v>
      </c>
      <c r="AA7130" t="s">
        <v>454</v>
      </c>
      <c r="AB7130">
        <v>20661.881000000001</v>
      </c>
      <c r="AC7130">
        <v>25553.383000000002</v>
      </c>
      <c r="AD7130">
        <v>8.7917000000000005</v>
      </c>
      <c r="AE7130">
        <v>0.33329999999999999</v>
      </c>
      <c r="AF7130">
        <v>9.125</v>
      </c>
      <c r="AG7130">
        <v>0</v>
      </c>
      <c r="AH7130">
        <v>188539.67</v>
      </c>
      <c r="AI7130">
        <v>233174.62</v>
      </c>
      <c r="AJ7130">
        <v>1</v>
      </c>
      <c r="AK7130">
        <v>9.1300000000000008</v>
      </c>
      <c r="AL7130">
        <v>0</v>
      </c>
      <c r="AM7130">
        <v>1</v>
      </c>
    </row>
    <row r="7131" spans="1:39" x14ac:dyDescent="0.25">
      <c r="A7131" t="s">
        <v>2780</v>
      </c>
      <c r="B7131">
        <v>1</v>
      </c>
      <c r="C7131" t="s">
        <v>2781</v>
      </c>
      <c r="D7131" t="s">
        <v>2387</v>
      </c>
      <c r="E7131">
        <v>31</v>
      </c>
      <c r="F7131" t="s">
        <v>317</v>
      </c>
      <c r="G7131" t="s">
        <v>541</v>
      </c>
      <c r="H7131">
        <v>1648</v>
      </c>
      <c r="I7131" t="s">
        <v>542</v>
      </c>
      <c r="J7131">
        <v>1422</v>
      </c>
      <c r="K7131" t="s">
        <v>449</v>
      </c>
      <c r="L7131" t="s">
        <v>450</v>
      </c>
      <c r="P7131">
        <v>1067</v>
      </c>
      <c r="Q7131" t="s">
        <v>451</v>
      </c>
      <c r="R7131" t="s">
        <v>452</v>
      </c>
      <c r="Y7131">
        <v>1373</v>
      </c>
      <c r="Z7131" t="s">
        <v>453</v>
      </c>
      <c r="AA7131" t="s">
        <v>454</v>
      </c>
      <c r="AB7131">
        <v>15666.949000000001</v>
      </c>
      <c r="AC7131">
        <v>19609.09</v>
      </c>
      <c r="AD7131">
        <v>3.0249999999999999</v>
      </c>
      <c r="AE7131">
        <v>0</v>
      </c>
      <c r="AF7131">
        <v>3.0249999999999999</v>
      </c>
      <c r="AG7131">
        <v>0</v>
      </c>
      <c r="AH7131">
        <v>47392.52</v>
      </c>
      <c r="AI7131">
        <v>59317.5</v>
      </c>
      <c r="AJ7131">
        <v>0</v>
      </c>
      <c r="AK7131">
        <v>0</v>
      </c>
      <c r="AL7131">
        <v>0</v>
      </c>
      <c r="AM7131">
        <v>1</v>
      </c>
    </row>
    <row r="7132" spans="1:39" x14ac:dyDescent="0.25">
      <c r="A7132" t="s">
        <v>2780</v>
      </c>
      <c r="B7132">
        <v>1</v>
      </c>
      <c r="C7132" t="s">
        <v>2781</v>
      </c>
      <c r="D7132" t="s">
        <v>2387</v>
      </c>
      <c r="E7132">
        <v>31</v>
      </c>
      <c r="F7132" t="s">
        <v>317</v>
      </c>
      <c r="G7132" t="s">
        <v>543</v>
      </c>
      <c r="H7132">
        <v>1696</v>
      </c>
      <c r="I7132" t="s">
        <v>544</v>
      </c>
      <c r="J7132">
        <v>1460</v>
      </c>
      <c r="K7132" t="s">
        <v>545</v>
      </c>
      <c r="L7132" t="s">
        <v>546</v>
      </c>
      <c r="Y7132">
        <v>1369</v>
      </c>
      <c r="Z7132" t="s">
        <v>413</v>
      </c>
      <c r="AA7132" t="s">
        <v>414</v>
      </c>
      <c r="AB7132">
        <v>63840</v>
      </c>
      <c r="AC7132">
        <v>77246.399999999994</v>
      </c>
      <c r="AD7132">
        <v>0.41670000000000001</v>
      </c>
      <c r="AE7132">
        <v>0</v>
      </c>
      <c r="AF7132">
        <v>0.41670000000000001</v>
      </c>
      <c r="AG7132">
        <v>0</v>
      </c>
      <c r="AH7132">
        <v>26600</v>
      </c>
      <c r="AI7132">
        <v>32186</v>
      </c>
      <c r="AJ7132">
        <v>0</v>
      </c>
      <c r="AK7132">
        <v>0</v>
      </c>
      <c r="AL7132">
        <v>0</v>
      </c>
      <c r="AM7132">
        <v>1</v>
      </c>
    </row>
    <row r="7133" spans="1:39" x14ac:dyDescent="0.25">
      <c r="A7133" t="s">
        <v>2780</v>
      </c>
      <c r="B7133">
        <v>1</v>
      </c>
      <c r="C7133" t="s">
        <v>2781</v>
      </c>
      <c r="D7133" t="s">
        <v>2387</v>
      </c>
      <c r="E7133">
        <v>31</v>
      </c>
      <c r="F7133" t="s">
        <v>317</v>
      </c>
      <c r="G7133" t="s">
        <v>1345</v>
      </c>
      <c r="H7133">
        <v>1699</v>
      </c>
      <c r="I7133" t="s">
        <v>1346</v>
      </c>
      <c r="J7133">
        <v>1419</v>
      </c>
      <c r="K7133" t="s">
        <v>665</v>
      </c>
      <c r="L7133" t="s">
        <v>666</v>
      </c>
      <c r="P7133">
        <v>1255</v>
      </c>
      <c r="Q7133" t="s">
        <v>1347</v>
      </c>
      <c r="R7133" t="s">
        <v>1348</v>
      </c>
      <c r="Y7133">
        <v>1369</v>
      </c>
      <c r="Z7133" t="s">
        <v>413</v>
      </c>
      <c r="AA7133" t="s">
        <v>414</v>
      </c>
      <c r="AB7133">
        <v>18371.852999999999</v>
      </c>
      <c r="AC7133">
        <v>22539.414000000001</v>
      </c>
      <c r="AD7133">
        <v>6</v>
      </c>
      <c r="AE7133">
        <v>0</v>
      </c>
      <c r="AF7133">
        <v>6</v>
      </c>
      <c r="AG7133">
        <v>0</v>
      </c>
      <c r="AH7133">
        <v>110231.12</v>
      </c>
      <c r="AI7133">
        <v>135236.48000000001</v>
      </c>
      <c r="AJ7133">
        <v>2</v>
      </c>
      <c r="AK7133">
        <v>3</v>
      </c>
      <c r="AL7133">
        <v>0</v>
      </c>
      <c r="AM7133">
        <v>1</v>
      </c>
    </row>
    <row r="7134" spans="1:39" x14ac:dyDescent="0.25">
      <c r="A7134" t="s">
        <v>2780</v>
      </c>
      <c r="B7134">
        <v>1</v>
      </c>
      <c r="C7134" t="s">
        <v>2781</v>
      </c>
      <c r="D7134" t="s">
        <v>2387</v>
      </c>
      <c r="E7134">
        <v>31</v>
      </c>
      <c r="F7134" t="s">
        <v>317</v>
      </c>
      <c r="G7134" t="s">
        <v>1835</v>
      </c>
      <c r="H7134">
        <v>1709</v>
      </c>
      <c r="I7134" t="s">
        <v>1836</v>
      </c>
      <c r="J7134">
        <v>1419</v>
      </c>
      <c r="K7134" t="s">
        <v>665</v>
      </c>
      <c r="L7134" t="s">
        <v>666</v>
      </c>
      <c r="Y7134">
        <v>1369</v>
      </c>
      <c r="Z7134" t="s">
        <v>413</v>
      </c>
      <c r="AA7134" t="s">
        <v>414</v>
      </c>
      <c r="AB7134">
        <v>8274.4740000000002</v>
      </c>
      <c r="AC7134">
        <v>10260.348</v>
      </c>
      <c r="AD7134">
        <v>2</v>
      </c>
      <c r="AE7134">
        <v>0</v>
      </c>
      <c r="AF7134">
        <v>2</v>
      </c>
      <c r="AG7134">
        <v>0</v>
      </c>
      <c r="AH7134">
        <v>16548.95</v>
      </c>
      <c r="AI7134">
        <v>20520.7</v>
      </c>
      <c r="AJ7134">
        <v>1</v>
      </c>
      <c r="AK7134">
        <v>2</v>
      </c>
      <c r="AL7134">
        <v>0</v>
      </c>
      <c r="AM7134">
        <v>1</v>
      </c>
    </row>
    <row r="7135" spans="1:39" x14ac:dyDescent="0.25">
      <c r="A7135" t="s">
        <v>2780</v>
      </c>
      <c r="B7135">
        <v>1</v>
      </c>
      <c r="C7135" t="s">
        <v>2781</v>
      </c>
      <c r="D7135" t="s">
        <v>2387</v>
      </c>
      <c r="E7135">
        <v>31</v>
      </c>
      <c r="F7135" t="s">
        <v>317</v>
      </c>
      <c r="G7135" t="s">
        <v>547</v>
      </c>
      <c r="H7135">
        <v>1808</v>
      </c>
      <c r="I7135" t="s">
        <v>548</v>
      </c>
      <c r="J7135">
        <v>1470</v>
      </c>
      <c r="K7135" t="s">
        <v>549</v>
      </c>
      <c r="L7135" t="s">
        <v>550</v>
      </c>
      <c r="Y7135">
        <v>1374</v>
      </c>
      <c r="Z7135" t="s">
        <v>393</v>
      </c>
      <c r="AA7135" t="s">
        <v>394</v>
      </c>
      <c r="AB7135">
        <v>107104.91</v>
      </c>
      <c r="AC7135">
        <v>131190.348</v>
      </c>
      <c r="AD7135">
        <v>0.5</v>
      </c>
      <c r="AE7135">
        <v>0</v>
      </c>
      <c r="AF7135">
        <v>0.5</v>
      </c>
      <c r="AG7135">
        <v>0</v>
      </c>
      <c r="AH7135">
        <v>53552.45</v>
      </c>
      <c r="AI7135">
        <v>65595.17</v>
      </c>
      <c r="AJ7135">
        <v>0</v>
      </c>
      <c r="AK7135">
        <v>0</v>
      </c>
      <c r="AL7135">
        <v>0</v>
      </c>
      <c r="AM7135">
        <v>1</v>
      </c>
    </row>
    <row r="7136" spans="1:39" x14ac:dyDescent="0.25">
      <c r="A7136" t="s">
        <v>2780</v>
      </c>
      <c r="B7136">
        <v>1</v>
      </c>
      <c r="C7136" t="s">
        <v>2781</v>
      </c>
      <c r="D7136" t="s">
        <v>2387</v>
      </c>
      <c r="E7136">
        <v>31</v>
      </c>
      <c r="F7136" t="s">
        <v>317</v>
      </c>
      <c r="G7136" t="s">
        <v>551</v>
      </c>
      <c r="H7136">
        <v>1870</v>
      </c>
      <c r="I7136" t="s">
        <v>552</v>
      </c>
      <c r="J7136">
        <v>1351</v>
      </c>
      <c r="K7136" t="s">
        <v>553</v>
      </c>
      <c r="L7136" t="s">
        <v>554</v>
      </c>
      <c r="P7136">
        <v>1141</v>
      </c>
      <c r="Q7136" t="s">
        <v>555</v>
      </c>
      <c r="R7136" t="s">
        <v>556</v>
      </c>
      <c r="Y7136">
        <v>1372</v>
      </c>
      <c r="Z7136" t="s">
        <v>405</v>
      </c>
      <c r="AA7136" t="s">
        <v>406</v>
      </c>
      <c r="AB7136">
        <v>216738.576</v>
      </c>
      <c r="AC7136">
        <v>262253.65700000001</v>
      </c>
      <c r="AD7136">
        <v>4.1700000000000001E-2</v>
      </c>
      <c r="AE7136">
        <v>0</v>
      </c>
      <c r="AF7136">
        <v>4.1700000000000001E-2</v>
      </c>
      <c r="AG7136">
        <v>0</v>
      </c>
      <c r="AH7136">
        <v>9030.77</v>
      </c>
      <c r="AI7136">
        <v>10927.24</v>
      </c>
      <c r="AJ7136">
        <v>1</v>
      </c>
      <c r="AK7136">
        <v>0.04</v>
      </c>
      <c r="AL7136">
        <v>0</v>
      </c>
      <c r="AM7136">
        <v>1</v>
      </c>
    </row>
    <row r="7137" spans="1:39" x14ac:dyDescent="0.25">
      <c r="A7137" t="s">
        <v>2780</v>
      </c>
      <c r="B7137">
        <v>1</v>
      </c>
      <c r="C7137" t="s">
        <v>2781</v>
      </c>
      <c r="D7137" t="s">
        <v>2387</v>
      </c>
      <c r="E7137">
        <v>31</v>
      </c>
      <c r="F7137" t="s">
        <v>317</v>
      </c>
      <c r="G7137" t="s">
        <v>565</v>
      </c>
      <c r="H7137">
        <v>1940</v>
      </c>
      <c r="I7137" t="s">
        <v>566</v>
      </c>
      <c r="J7137">
        <v>1425</v>
      </c>
      <c r="K7137" t="s">
        <v>567</v>
      </c>
      <c r="L7137" t="s">
        <v>568</v>
      </c>
      <c r="P7137">
        <v>1277</v>
      </c>
      <c r="Q7137" t="s">
        <v>569</v>
      </c>
      <c r="R7137" t="s">
        <v>570</v>
      </c>
      <c r="Y7137">
        <v>1374</v>
      </c>
      <c r="Z7137" t="s">
        <v>393</v>
      </c>
      <c r="AA7137" t="s">
        <v>394</v>
      </c>
      <c r="AB7137">
        <v>56460.232000000004</v>
      </c>
      <c r="AC7137">
        <v>69216.731</v>
      </c>
      <c r="AD7137">
        <v>0.33329999999999999</v>
      </c>
      <c r="AE7137">
        <v>0</v>
      </c>
      <c r="AF7137">
        <v>0.33329999999999999</v>
      </c>
      <c r="AG7137">
        <v>0</v>
      </c>
      <c r="AH7137">
        <v>18820.080000000002</v>
      </c>
      <c r="AI7137">
        <v>23072.240000000002</v>
      </c>
      <c r="AJ7137">
        <v>0</v>
      </c>
      <c r="AK7137">
        <v>0</v>
      </c>
      <c r="AL7137">
        <v>0</v>
      </c>
      <c r="AM7137">
        <v>1</v>
      </c>
    </row>
    <row r="7138" spans="1:39" x14ac:dyDescent="0.25">
      <c r="A7138" t="s">
        <v>2780</v>
      </c>
      <c r="B7138">
        <v>1</v>
      </c>
      <c r="C7138" t="s">
        <v>2781</v>
      </c>
      <c r="D7138" t="s">
        <v>2387</v>
      </c>
      <c r="E7138">
        <v>31</v>
      </c>
      <c r="F7138" t="s">
        <v>317</v>
      </c>
      <c r="G7138" t="s">
        <v>571</v>
      </c>
      <c r="H7138">
        <v>1942</v>
      </c>
      <c r="I7138" t="s">
        <v>572</v>
      </c>
      <c r="J7138">
        <v>1425</v>
      </c>
      <c r="K7138" t="s">
        <v>567</v>
      </c>
      <c r="L7138" t="s">
        <v>568</v>
      </c>
      <c r="P7138">
        <v>1277</v>
      </c>
      <c r="Q7138" t="s">
        <v>569</v>
      </c>
      <c r="R7138" t="s">
        <v>570</v>
      </c>
      <c r="Y7138">
        <v>1374</v>
      </c>
      <c r="Z7138" t="s">
        <v>393</v>
      </c>
      <c r="AA7138" t="s">
        <v>394</v>
      </c>
      <c r="AB7138">
        <v>43310.167000000001</v>
      </c>
      <c r="AC7138">
        <v>54960.601000000002</v>
      </c>
      <c r="AD7138">
        <v>0.16669999999999999</v>
      </c>
      <c r="AE7138">
        <v>0</v>
      </c>
      <c r="AF7138">
        <v>0.16669999999999999</v>
      </c>
      <c r="AG7138">
        <v>0</v>
      </c>
      <c r="AH7138">
        <v>7218.36</v>
      </c>
      <c r="AI7138">
        <v>9160.1</v>
      </c>
      <c r="AJ7138">
        <v>0</v>
      </c>
      <c r="AK7138">
        <v>0</v>
      </c>
      <c r="AL7138">
        <v>0</v>
      </c>
      <c r="AM7138">
        <v>1</v>
      </c>
    </row>
    <row r="7139" spans="1:39" x14ac:dyDescent="0.25">
      <c r="A7139" t="s">
        <v>2780</v>
      </c>
      <c r="B7139">
        <v>1</v>
      </c>
      <c r="C7139" t="s">
        <v>2781</v>
      </c>
      <c r="D7139" t="s">
        <v>2387</v>
      </c>
      <c r="E7139">
        <v>31</v>
      </c>
      <c r="F7139" t="s">
        <v>317</v>
      </c>
      <c r="G7139" t="s">
        <v>1355</v>
      </c>
      <c r="H7139">
        <v>1943</v>
      </c>
      <c r="I7139" t="s">
        <v>1356</v>
      </c>
      <c r="J7139">
        <v>1425</v>
      </c>
      <c r="K7139" t="s">
        <v>567</v>
      </c>
      <c r="L7139" t="s">
        <v>568</v>
      </c>
      <c r="P7139">
        <v>1277</v>
      </c>
      <c r="Q7139" t="s">
        <v>569</v>
      </c>
      <c r="R7139" t="s">
        <v>570</v>
      </c>
      <c r="Y7139">
        <v>1374</v>
      </c>
      <c r="Z7139" t="s">
        <v>393</v>
      </c>
      <c r="AA7139" t="s">
        <v>394</v>
      </c>
      <c r="AB7139">
        <v>36669.428999999996</v>
      </c>
      <c r="AC7139">
        <v>45470.103999999999</v>
      </c>
      <c r="AD7139">
        <v>8.3299999999999999E-2</v>
      </c>
      <c r="AE7139">
        <v>0</v>
      </c>
      <c r="AF7139">
        <v>8.3299999999999999E-2</v>
      </c>
      <c r="AG7139">
        <v>0</v>
      </c>
      <c r="AH7139">
        <v>3055.79</v>
      </c>
      <c r="AI7139">
        <v>3789.18</v>
      </c>
      <c r="AJ7139">
        <v>0</v>
      </c>
      <c r="AK7139">
        <v>0</v>
      </c>
      <c r="AL7139">
        <v>0</v>
      </c>
      <c r="AM7139">
        <v>1</v>
      </c>
    </row>
    <row r="7140" spans="1:39" x14ac:dyDescent="0.25">
      <c r="A7140" t="s">
        <v>2780</v>
      </c>
      <c r="B7140">
        <v>1</v>
      </c>
      <c r="C7140" t="s">
        <v>2781</v>
      </c>
      <c r="D7140" t="s">
        <v>2387</v>
      </c>
      <c r="E7140">
        <v>31</v>
      </c>
      <c r="F7140" t="s">
        <v>317</v>
      </c>
      <c r="G7140" t="s">
        <v>573</v>
      </c>
      <c r="H7140">
        <v>1944</v>
      </c>
      <c r="I7140" t="s">
        <v>574</v>
      </c>
      <c r="J7140">
        <v>1425</v>
      </c>
      <c r="K7140" t="s">
        <v>567</v>
      </c>
      <c r="L7140" t="s">
        <v>568</v>
      </c>
      <c r="P7140">
        <v>1277</v>
      </c>
      <c r="Q7140" t="s">
        <v>569</v>
      </c>
      <c r="R7140" t="s">
        <v>570</v>
      </c>
      <c r="Y7140">
        <v>1374</v>
      </c>
      <c r="Z7140" t="s">
        <v>393</v>
      </c>
      <c r="AA7140" t="s">
        <v>394</v>
      </c>
      <c r="AB7140">
        <v>56353.928999999996</v>
      </c>
      <c r="AC7140">
        <v>68788.152000000002</v>
      </c>
      <c r="AD7140">
        <v>0.5</v>
      </c>
      <c r="AE7140">
        <v>0</v>
      </c>
      <c r="AF7140">
        <v>0.5</v>
      </c>
      <c r="AG7140">
        <v>0</v>
      </c>
      <c r="AH7140">
        <v>28176.959999999999</v>
      </c>
      <c r="AI7140">
        <v>34394.080000000002</v>
      </c>
      <c r="AJ7140">
        <v>1</v>
      </c>
      <c r="AK7140">
        <v>0.5</v>
      </c>
      <c r="AL7140">
        <v>0</v>
      </c>
      <c r="AM7140">
        <v>1</v>
      </c>
    </row>
    <row r="7141" spans="1:39" x14ac:dyDescent="0.25">
      <c r="A7141" t="s">
        <v>2780</v>
      </c>
      <c r="B7141">
        <v>1</v>
      </c>
      <c r="C7141" t="s">
        <v>2781</v>
      </c>
      <c r="D7141" t="s">
        <v>2387</v>
      </c>
      <c r="E7141">
        <v>31</v>
      </c>
      <c r="F7141" t="s">
        <v>317</v>
      </c>
      <c r="G7141" t="s">
        <v>575</v>
      </c>
      <c r="H7141">
        <v>1971</v>
      </c>
      <c r="I7141" t="s">
        <v>576</v>
      </c>
      <c r="J7141">
        <v>1204</v>
      </c>
      <c r="K7141" t="s">
        <v>577</v>
      </c>
      <c r="L7141" t="s">
        <v>578</v>
      </c>
      <c r="Y7141">
        <v>1372</v>
      </c>
      <c r="Z7141" t="s">
        <v>405</v>
      </c>
      <c r="AA7141" t="s">
        <v>406</v>
      </c>
      <c r="AB7141">
        <v>191259.17600000001</v>
      </c>
      <c r="AC7141">
        <v>237161.34599999999</v>
      </c>
      <c r="AD7141">
        <v>0.17860000000000001</v>
      </c>
      <c r="AE7141">
        <v>0</v>
      </c>
      <c r="AF7141">
        <v>0.17860000000000001</v>
      </c>
      <c r="AG7141">
        <v>0</v>
      </c>
      <c r="AH7141">
        <v>34153.42</v>
      </c>
      <c r="AI7141">
        <v>42350.239999999998</v>
      </c>
      <c r="AJ7141">
        <v>1</v>
      </c>
      <c r="AK7141">
        <v>0.18</v>
      </c>
      <c r="AL7141">
        <v>0</v>
      </c>
      <c r="AM7141">
        <v>1</v>
      </c>
    </row>
    <row r="7142" spans="1:39" x14ac:dyDescent="0.25">
      <c r="A7142" t="s">
        <v>2780</v>
      </c>
      <c r="B7142">
        <v>1</v>
      </c>
      <c r="C7142" t="s">
        <v>2781</v>
      </c>
      <c r="D7142" t="s">
        <v>2387</v>
      </c>
      <c r="E7142">
        <v>31</v>
      </c>
      <c r="F7142" t="s">
        <v>317</v>
      </c>
      <c r="G7142" t="s">
        <v>579</v>
      </c>
      <c r="H7142">
        <v>1996</v>
      </c>
      <c r="I7142" t="s">
        <v>580</v>
      </c>
      <c r="J7142">
        <v>1202</v>
      </c>
      <c r="K7142" t="s">
        <v>559</v>
      </c>
      <c r="L7142" t="s">
        <v>560</v>
      </c>
      <c r="Y7142">
        <v>1372</v>
      </c>
      <c r="Z7142" t="s">
        <v>405</v>
      </c>
      <c r="AA7142" t="s">
        <v>406</v>
      </c>
      <c r="AB7142">
        <v>165151.48199999999</v>
      </c>
      <c r="AC7142">
        <v>199833.27600000001</v>
      </c>
      <c r="AD7142">
        <v>0.05</v>
      </c>
      <c r="AE7142">
        <v>0</v>
      </c>
      <c r="AF7142">
        <v>0.05</v>
      </c>
      <c r="AG7142">
        <v>0</v>
      </c>
      <c r="AH7142">
        <v>8257.57</v>
      </c>
      <c r="AI7142">
        <v>9991.66</v>
      </c>
      <c r="AJ7142">
        <v>1</v>
      </c>
      <c r="AK7142">
        <v>0.05</v>
      </c>
      <c r="AL7142">
        <v>0</v>
      </c>
      <c r="AM7142">
        <v>1</v>
      </c>
    </row>
    <row r="7143" spans="1:39" x14ac:dyDescent="0.25">
      <c r="A7143" t="s">
        <v>2780</v>
      </c>
      <c r="B7143">
        <v>1</v>
      </c>
      <c r="C7143" t="s">
        <v>2781</v>
      </c>
      <c r="D7143" t="s">
        <v>2387</v>
      </c>
      <c r="E7143">
        <v>31</v>
      </c>
      <c r="F7143" t="s">
        <v>317</v>
      </c>
      <c r="G7143" t="s">
        <v>581</v>
      </c>
      <c r="H7143">
        <v>2039</v>
      </c>
      <c r="I7143" t="s">
        <v>582</v>
      </c>
      <c r="Y7143">
        <v>1370</v>
      </c>
      <c r="Z7143" t="s">
        <v>477</v>
      </c>
      <c r="AA7143" t="s">
        <v>478</v>
      </c>
      <c r="AB7143">
        <v>22336.13</v>
      </c>
      <c r="AC7143">
        <v>27696.802</v>
      </c>
      <c r="AD7143">
        <v>2</v>
      </c>
      <c r="AE7143">
        <v>0.5</v>
      </c>
      <c r="AF7143">
        <v>2.5</v>
      </c>
      <c r="AG7143">
        <v>0</v>
      </c>
      <c r="AH7143">
        <v>55840.33</v>
      </c>
      <c r="AI7143">
        <v>69242.009999999995</v>
      </c>
      <c r="AJ7143">
        <v>1</v>
      </c>
      <c r="AK7143">
        <v>2.5</v>
      </c>
      <c r="AL7143">
        <v>0</v>
      </c>
      <c r="AM7143">
        <v>1</v>
      </c>
    </row>
    <row r="7144" spans="1:39" x14ac:dyDescent="0.25">
      <c r="A7144" t="s">
        <v>2780</v>
      </c>
      <c r="B7144">
        <v>1</v>
      </c>
      <c r="C7144" t="s">
        <v>2781</v>
      </c>
      <c r="D7144" t="s">
        <v>2387</v>
      </c>
      <c r="E7144">
        <v>31</v>
      </c>
      <c r="F7144" t="s">
        <v>317</v>
      </c>
      <c r="G7144" t="s">
        <v>2267</v>
      </c>
      <c r="H7144">
        <v>2093</v>
      </c>
      <c r="I7144" t="s">
        <v>2268</v>
      </c>
      <c r="J7144">
        <v>1006</v>
      </c>
      <c r="K7144" t="s">
        <v>409</v>
      </c>
      <c r="L7144" t="s">
        <v>410</v>
      </c>
      <c r="P7144">
        <v>1004</v>
      </c>
      <c r="Q7144" t="s">
        <v>411</v>
      </c>
      <c r="R7144" t="s">
        <v>412</v>
      </c>
      <c r="Y7144">
        <v>1369</v>
      </c>
      <c r="Z7144" t="s">
        <v>413</v>
      </c>
      <c r="AA7144" t="s">
        <v>414</v>
      </c>
      <c r="AB7144">
        <v>11675.84</v>
      </c>
      <c r="AC7144">
        <v>14816.641</v>
      </c>
      <c r="AD7144">
        <v>1</v>
      </c>
      <c r="AE7144">
        <v>0</v>
      </c>
      <c r="AF7144">
        <v>1</v>
      </c>
      <c r="AG7144">
        <v>0</v>
      </c>
      <c r="AH7144">
        <v>11675.84</v>
      </c>
      <c r="AI7144">
        <v>14816.64</v>
      </c>
      <c r="AJ7144">
        <v>0</v>
      </c>
      <c r="AK7144">
        <v>0</v>
      </c>
      <c r="AL7144">
        <v>0</v>
      </c>
      <c r="AM7144">
        <v>1</v>
      </c>
    </row>
    <row r="7145" spans="1:39" x14ac:dyDescent="0.25">
      <c r="A7145" t="s">
        <v>2780</v>
      </c>
      <c r="B7145">
        <v>1</v>
      </c>
      <c r="C7145" t="s">
        <v>2781</v>
      </c>
      <c r="D7145" t="s">
        <v>2387</v>
      </c>
      <c r="E7145">
        <v>31</v>
      </c>
      <c r="F7145" t="s">
        <v>317</v>
      </c>
      <c r="G7145" t="s">
        <v>585</v>
      </c>
      <c r="H7145">
        <v>2338</v>
      </c>
      <c r="I7145" t="s">
        <v>586</v>
      </c>
      <c r="P7145">
        <v>1086</v>
      </c>
      <c r="Q7145" t="s">
        <v>587</v>
      </c>
      <c r="R7145" t="s">
        <v>588</v>
      </c>
      <c r="Y7145">
        <v>1373</v>
      </c>
      <c r="Z7145" t="s">
        <v>453</v>
      </c>
      <c r="AA7145" t="s">
        <v>454</v>
      </c>
      <c r="AB7145">
        <v>25716.645</v>
      </c>
      <c r="AC7145">
        <v>31612.463</v>
      </c>
      <c r="AD7145">
        <v>6.3333000000000004</v>
      </c>
      <c r="AE7145">
        <v>0.33329999999999999</v>
      </c>
      <c r="AF7145">
        <v>6.6666999999999996</v>
      </c>
      <c r="AG7145">
        <v>0</v>
      </c>
      <c r="AH7145">
        <v>171444.3</v>
      </c>
      <c r="AI7145">
        <v>210749.76</v>
      </c>
      <c r="AJ7145">
        <v>4</v>
      </c>
      <c r="AK7145">
        <v>1.67</v>
      </c>
      <c r="AL7145">
        <v>0</v>
      </c>
      <c r="AM7145">
        <v>1</v>
      </c>
    </row>
    <row r="7146" spans="1:39" x14ac:dyDescent="0.25">
      <c r="A7146" t="s">
        <v>2780</v>
      </c>
      <c r="B7146">
        <v>1</v>
      </c>
      <c r="C7146" t="s">
        <v>2781</v>
      </c>
      <c r="D7146" t="s">
        <v>2387</v>
      </c>
      <c r="E7146">
        <v>31</v>
      </c>
      <c r="F7146" t="s">
        <v>317</v>
      </c>
      <c r="G7146" t="s">
        <v>589</v>
      </c>
      <c r="H7146">
        <v>2339</v>
      </c>
      <c r="I7146" t="s">
        <v>590</v>
      </c>
      <c r="P7146">
        <v>1086</v>
      </c>
      <c r="Q7146" t="s">
        <v>587</v>
      </c>
      <c r="R7146" t="s">
        <v>588</v>
      </c>
      <c r="Y7146">
        <v>1373</v>
      </c>
      <c r="Z7146" t="s">
        <v>453</v>
      </c>
      <c r="AA7146" t="s">
        <v>454</v>
      </c>
      <c r="AB7146">
        <v>26284.97</v>
      </c>
      <c r="AC7146">
        <v>32250.706999999999</v>
      </c>
      <c r="AD7146">
        <v>12.7</v>
      </c>
      <c r="AE7146">
        <v>1.2666999999999999</v>
      </c>
      <c r="AF7146">
        <v>13.966699999999999</v>
      </c>
      <c r="AG7146">
        <v>0</v>
      </c>
      <c r="AH7146">
        <v>367113.42</v>
      </c>
      <c r="AI7146">
        <v>450434.88</v>
      </c>
      <c r="AJ7146">
        <v>5</v>
      </c>
      <c r="AK7146">
        <v>2.79</v>
      </c>
      <c r="AL7146">
        <v>0</v>
      </c>
      <c r="AM7146">
        <v>1</v>
      </c>
    </row>
    <row r="7147" spans="1:39" x14ac:dyDescent="0.25">
      <c r="A7147" t="s">
        <v>2780</v>
      </c>
      <c r="B7147">
        <v>1</v>
      </c>
      <c r="C7147" t="s">
        <v>2781</v>
      </c>
      <c r="D7147" t="s">
        <v>2387</v>
      </c>
      <c r="E7147">
        <v>31</v>
      </c>
      <c r="F7147" t="s">
        <v>317</v>
      </c>
      <c r="G7147" t="s">
        <v>1766</v>
      </c>
      <c r="H7147">
        <v>2425</v>
      </c>
      <c r="I7147" t="s">
        <v>1767</v>
      </c>
      <c r="P7147">
        <v>1183</v>
      </c>
      <c r="Q7147" t="s">
        <v>1528</v>
      </c>
      <c r="R7147" t="s">
        <v>1529</v>
      </c>
      <c r="Y7147">
        <v>1370</v>
      </c>
      <c r="Z7147" t="s">
        <v>477</v>
      </c>
      <c r="AA7147" t="s">
        <v>478</v>
      </c>
      <c r="AB7147">
        <v>18062.316999999999</v>
      </c>
      <c r="AC7147">
        <v>21855.402999999998</v>
      </c>
      <c r="AD7147">
        <v>5</v>
      </c>
      <c r="AE7147">
        <v>0</v>
      </c>
      <c r="AF7147">
        <v>5</v>
      </c>
      <c r="AG7147">
        <v>0</v>
      </c>
      <c r="AH7147">
        <v>90311.58</v>
      </c>
      <c r="AI7147">
        <v>109277.02</v>
      </c>
      <c r="AJ7147">
        <v>0</v>
      </c>
      <c r="AK7147">
        <v>0</v>
      </c>
      <c r="AL7147">
        <v>0</v>
      </c>
      <c r="AM7147">
        <v>1</v>
      </c>
    </row>
    <row r="7148" spans="1:39" x14ac:dyDescent="0.25">
      <c r="A7148" t="s">
        <v>2780</v>
      </c>
      <c r="B7148">
        <v>1</v>
      </c>
      <c r="C7148" t="s">
        <v>2781</v>
      </c>
      <c r="D7148" t="s">
        <v>2387</v>
      </c>
      <c r="E7148">
        <v>31</v>
      </c>
      <c r="F7148" t="s">
        <v>317</v>
      </c>
      <c r="G7148" t="s">
        <v>1365</v>
      </c>
      <c r="H7148">
        <v>2996</v>
      </c>
      <c r="I7148" t="s">
        <v>1366</v>
      </c>
      <c r="P7148">
        <v>1306</v>
      </c>
      <c r="Q7148" t="s">
        <v>1367</v>
      </c>
      <c r="R7148" t="s">
        <v>1368</v>
      </c>
      <c r="Y7148">
        <v>1370</v>
      </c>
      <c r="Z7148" t="s">
        <v>477</v>
      </c>
      <c r="AA7148" t="s">
        <v>478</v>
      </c>
      <c r="AB7148">
        <v>14465.223</v>
      </c>
      <c r="AC7148">
        <v>18356.367999999999</v>
      </c>
      <c r="AD7148">
        <v>3</v>
      </c>
      <c r="AE7148">
        <v>0</v>
      </c>
      <c r="AF7148">
        <v>3</v>
      </c>
      <c r="AG7148">
        <v>0</v>
      </c>
      <c r="AH7148">
        <v>43395.67</v>
      </c>
      <c r="AI7148">
        <v>55069.1</v>
      </c>
      <c r="AJ7148">
        <v>0</v>
      </c>
      <c r="AK7148">
        <v>0</v>
      </c>
      <c r="AL7148">
        <v>0</v>
      </c>
      <c r="AM7148">
        <v>1</v>
      </c>
    </row>
    <row r="7149" spans="1:39" x14ac:dyDescent="0.25">
      <c r="A7149" t="s">
        <v>2780</v>
      </c>
      <c r="B7149">
        <v>1</v>
      </c>
      <c r="C7149" t="s">
        <v>2781</v>
      </c>
      <c r="D7149" t="s">
        <v>2387</v>
      </c>
      <c r="E7149">
        <v>31</v>
      </c>
      <c r="F7149" t="s">
        <v>317</v>
      </c>
      <c r="G7149" t="s">
        <v>597</v>
      </c>
      <c r="H7149">
        <v>3063</v>
      </c>
      <c r="I7149" t="s">
        <v>598</v>
      </c>
      <c r="J7149">
        <v>1414</v>
      </c>
      <c r="K7149" t="s">
        <v>437</v>
      </c>
      <c r="L7149" t="s">
        <v>438</v>
      </c>
      <c r="Y7149">
        <v>1374</v>
      </c>
      <c r="Z7149" t="s">
        <v>393</v>
      </c>
      <c r="AA7149" t="s">
        <v>394</v>
      </c>
      <c r="AB7149">
        <v>29136.798999999999</v>
      </c>
      <c r="AC7149">
        <v>35933.843000000001</v>
      </c>
      <c r="AD7149">
        <v>6.5</v>
      </c>
      <c r="AE7149">
        <v>0</v>
      </c>
      <c r="AF7149">
        <v>6.5</v>
      </c>
      <c r="AG7149">
        <v>0</v>
      </c>
      <c r="AH7149">
        <v>189389.19</v>
      </c>
      <c r="AI7149">
        <v>233569.98</v>
      </c>
      <c r="AJ7149">
        <v>1</v>
      </c>
      <c r="AK7149">
        <v>6.5</v>
      </c>
      <c r="AL7149">
        <v>0</v>
      </c>
      <c r="AM7149">
        <v>1</v>
      </c>
    </row>
    <row r="7150" spans="1:39" x14ac:dyDescent="0.25">
      <c r="A7150" t="s">
        <v>2780</v>
      </c>
      <c r="B7150">
        <v>1</v>
      </c>
      <c r="C7150" t="s">
        <v>2781</v>
      </c>
      <c r="D7150" t="s">
        <v>2387</v>
      </c>
      <c r="E7150">
        <v>31</v>
      </c>
      <c r="F7150" t="s">
        <v>317</v>
      </c>
      <c r="G7150" t="s">
        <v>607</v>
      </c>
      <c r="H7150">
        <v>3237</v>
      </c>
      <c r="I7150" t="s">
        <v>608</v>
      </c>
      <c r="J7150">
        <v>1477</v>
      </c>
      <c r="K7150" t="s">
        <v>601</v>
      </c>
      <c r="L7150" t="s">
        <v>602</v>
      </c>
      <c r="P7150">
        <v>1093</v>
      </c>
      <c r="Q7150" t="s">
        <v>609</v>
      </c>
      <c r="R7150" t="s">
        <v>610</v>
      </c>
      <c r="Y7150">
        <v>1373</v>
      </c>
      <c r="Z7150" t="s">
        <v>453</v>
      </c>
      <c r="AA7150" t="s">
        <v>454</v>
      </c>
      <c r="AB7150">
        <v>97108.126000000004</v>
      </c>
      <c r="AC7150">
        <v>119472.671</v>
      </c>
      <c r="AD7150">
        <v>7</v>
      </c>
      <c r="AE7150">
        <v>0</v>
      </c>
      <c r="AF7150">
        <v>7</v>
      </c>
      <c r="AG7150">
        <v>0</v>
      </c>
      <c r="AH7150">
        <v>679756.88</v>
      </c>
      <c r="AI7150">
        <v>836308.7</v>
      </c>
      <c r="AJ7150">
        <v>1</v>
      </c>
      <c r="AK7150">
        <v>7</v>
      </c>
      <c r="AL7150">
        <v>0</v>
      </c>
      <c r="AM7150">
        <v>1</v>
      </c>
    </row>
    <row r="7151" spans="1:39" x14ac:dyDescent="0.25">
      <c r="A7151" t="s">
        <v>2780</v>
      </c>
      <c r="B7151">
        <v>1</v>
      </c>
      <c r="C7151" t="s">
        <v>2781</v>
      </c>
      <c r="D7151" t="s">
        <v>2387</v>
      </c>
      <c r="E7151">
        <v>31</v>
      </c>
      <c r="F7151" t="s">
        <v>317</v>
      </c>
      <c r="G7151" t="s">
        <v>611</v>
      </c>
      <c r="H7151">
        <v>3238</v>
      </c>
      <c r="I7151" t="s">
        <v>612</v>
      </c>
      <c r="J7151">
        <v>1477</v>
      </c>
      <c r="K7151" t="s">
        <v>601</v>
      </c>
      <c r="L7151" t="s">
        <v>602</v>
      </c>
      <c r="P7151">
        <v>1093</v>
      </c>
      <c r="Q7151" t="s">
        <v>609</v>
      </c>
      <c r="R7151" t="s">
        <v>610</v>
      </c>
      <c r="Y7151">
        <v>1373</v>
      </c>
      <c r="Z7151" t="s">
        <v>453</v>
      </c>
      <c r="AA7151" t="s">
        <v>454</v>
      </c>
      <c r="AB7151">
        <v>97397.894</v>
      </c>
      <c r="AC7151">
        <v>119940.962</v>
      </c>
      <c r="AD7151">
        <v>9</v>
      </c>
      <c r="AE7151">
        <v>0</v>
      </c>
      <c r="AF7151">
        <v>9</v>
      </c>
      <c r="AG7151">
        <v>0</v>
      </c>
      <c r="AH7151">
        <v>876581.04</v>
      </c>
      <c r="AI7151">
        <v>1079468.6599999999</v>
      </c>
      <c r="AJ7151">
        <v>10</v>
      </c>
      <c r="AK7151">
        <v>0.9</v>
      </c>
      <c r="AL7151">
        <v>0</v>
      </c>
      <c r="AM7151">
        <v>1</v>
      </c>
    </row>
    <row r="7152" spans="1:39" x14ac:dyDescent="0.25">
      <c r="A7152" t="s">
        <v>2780</v>
      </c>
      <c r="B7152">
        <v>1</v>
      </c>
      <c r="C7152" t="s">
        <v>2781</v>
      </c>
      <c r="D7152" t="s">
        <v>2387</v>
      </c>
      <c r="E7152">
        <v>31</v>
      </c>
      <c r="F7152" t="s">
        <v>317</v>
      </c>
      <c r="G7152" t="s">
        <v>613</v>
      </c>
      <c r="H7152">
        <v>3239</v>
      </c>
      <c r="I7152" t="s">
        <v>614</v>
      </c>
      <c r="J7152">
        <v>1477</v>
      </c>
      <c r="K7152" t="s">
        <v>601</v>
      </c>
      <c r="L7152" t="s">
        <v>602</v>
      </c>
      <c r="P7152">
        <v>1093</v>
      </c>
      <c r="Q7152" t="s">
        <v>609</v>
      </c>
      <c r="R7152" t="s">
        <v>610</v>
      </c>
      <c r="Y7152">
        <v>1373</v>
      </c>
      <c r="Z7152" t="s">
        <v>453</v>
      </c>
      <c r="AA7152" t="s">
        <v>454</v>
      </c>
      <c r="AB7152">
        <v>96540.785999999993</v>
      </c>
      <c r="AC7152">
        <v>118705.66</v>
      </c>
      <c r="AD7152">
        <v>2.5</v>
      </c>
      <c r="AE7152">
        <v>0</v>
      </c>
      <c r="AF7152">
        <v>2.5</v>
      </c>
      <c r="AG7152">
        <v>0</v>
      </c>
      <c r="AH7152">
        <v>241351.97</v>
      </c>
      <c r="AI7152">
        <v>296764.15000000002</v>
      </c>
      <c r="AJ7152">
        <v>3</v>
      </c>
      <c r="AK7152">
        <v>0.83</v>
      </c>
      <c r="AL7152">
        <v>0</v>
      </c>
      <c r="AM7152">
        <v>1</v>
      </c>
    </row>
    <row r="7153" spans="1:39" x14ac:dyDescent="0.25">
      <c r="A7153" t="s">
        <v>2780</v>
      </c>
      <c r="B7153">
        <v>1</v>
      </c>
      <c r="C7153" t="s">
        <v>2781</v>
      </c>
      <c r="D7153" t="s">
        <v>2387</v>
      </c>
      <c r="E7153">
        <v>31</v>
      </c>
      <c r="F7153" t="s">
        <v>317</v>
      </c>
      <c r="G7153" t="s">
        <v>1371</v>
      </c>
      <c r="H7153">
        <v>3479</v>
      </c>
      <c r="I7153" t="s">
        <v>1372</v>
      </c>
      <c r="AB7153">
        <v>56910.114000000001</v>
      </c>
      <c r="AC7153">
        <v>70174.543999999994</v>
      </c>
      <c r="AD7153">
        <v>0.52</v>
      </c>
      <c r="AE7153">
        <v>0</v>
      </c>
      <c r="AF7153">
        <v>0.52</v>
      </c>
      <c r="AG7153">
        <v>0</v>
      </c>
      <c r="AH7153">
        <v>29593.26</v>
      </c>
      <c r="AI7153">
        <v>36490.76</v>
      </c>
      <c r="AJ7153">
        <v>3</v>
      </c>
      <c r="AK7153">
        <v>0.17</v>
      </c>
      <c r="AL7153">
        <v>0</v>
      </c>
      <c r="AM7153">
        <v>1</v>
      </c>
    </row>
    <row r="7154" spans="1:39" x14ac:dyDescent="0.25">
      <c r="A7154" t="s">
        <v>2780</v>
      </c>
      <c r="B7154">
        <v>1</v>
      </c>
      <c r="C7154" t="s">
        <v>2781</v>
      </c>
      <c r="D7154" t="s">
        <v>2387</v>
      </c>
      <c r="E7154">
        <v>31</v>
      </c>
      <c r="F7154" t="s">
        <v>317</v>
      </c>
      <c r="G7154" t="s">
        <v>1167</v>
      </c>
      <c r="H7154">
        <v>3491</v>
      </c>
      <c r="I7154" t="s">
        <v>1168</v>
      </c>
      <c r="J7154">
        <v>1418</v>
      </c>
      <c r="K7154" t="s">
        <v>1169</v>
      </c>
      <c r="L7154" t="s">
        <v>1170</v>
      </c>
      <c r="P7154">
        <v>1068</v>
      </c>
      <c r="Q7154" t="s">
        <v>1171</v>
      </c>
      <c r="R7154" t="s">
        <v>1172</v>
      </c>
      <c r="Y7154">
        <v>1374</v>
      </c>
      <c r="Z7154" t="s">
        <v>393</v>
      </c>
      <c r="AA7154" t="s">
        <v>394</v>
      </c>
      <c r="AB7154">
        <v>34913.79</v>
      </c>
      <c r="AC7154">
        <v>43293.101999999999</v>
      </c>
      <c r="AD7154">
        <v>0.25</v>
      </c>
      <c r="AE7154">
        <v>0</v>
      </c>
      <c r="AF7154">
        <v>0.25</v>
      </c>
      <c r="AG7154">
        <v>0</v>
      </c>
      <c r="AH7154">
        <v>8728.4500000000007</v>
      </c>
      <c r="AI7154">
        <v>10823.28</v>
      </c>
      <c r="AJ7154">
        <v>1</v>
      </c>
      <c r="AK7154">
        <v>0.25</v>
      </c>
      <c r="AL7154">
        <v>0</v>
      </c>
      <c r="AM7154">
        <v>1</v>
      </c>
    </row>
    <row r="7155" spans="1:39" x14ac:dyDescent="0.25">
      <c r="A7155" t="s">
        <v>2780</v>
      </c>
      <c r="B7155">
        <v>1</v>
      </c>
      <c r="C7155" t="s">
        <v>2781</v>
      </c>
      <c r="D7155" t="s">
        <v>2387</v>
      </c>
      <c r="E7155">
        <v>31</v>
      </c>
      <c r="F7155" t="s">
        <v>317</v>
      </c>
      <c r="G7155" t="s">
        <v>1173</v>
      </c>
      <c r="H7155">
        <v>3493</v>
      </c>
      <c r="I7155" t="s">
        <v>1174</v>
      </c>
      <c r="J7155">
        <v>1418</v>
      </c>
      <c r="K7155" t="s">
        <v>1169</v>
      </c>
      <c r="L7155" t="s">
        <v>1170</v>
      </c>
      <c r="P7155">
        <v>1068</v>
      </c>
      <c r="Q7155" t="s">
        <v>1171</v>
      </c>
      <c r="R7155" t="s">
        <v>1172</v>
      </c>
      <c r="Y7155">
        <v>1374</v>
      </c>
      <c r="Z7155" t="s">
        <v>393</v>
      </c>
      <c r="AA7155" t="s">
        <v>394</v>
      </c>
      <c r="AB7155">
        <v>35454.623</v>
      </c>
      <c r="AC7155">
        <v>43703.11</v>
      </c>
      <c r="AD7155">
        <v>0.5</v>
      </c>
      <c r="AE7155">
        <v>0</v>
      </c>
      <c r="AF7155">
        <v>0.5</v>
      </c>
      <c r="AG7155">
        <v>0</v>
      </c>
      <c r="AH7155">
        <v>17727.310000000001</v>
      </c>
      <c r="AI7155">
        <v>21851.56</v>
      </c>
      <c r="AJ7155">
        <v>1</v>
      </c>
      <c r="AK7155">
        <v>0.5</v>
      </c>
      <c r="AL7155">
        <v>0</v>
      </c>
      <c r="AM7155">
        <v>1</v>
      </c>
    </row>
    <row r="7156" spans="1:39" x14ac:dyDescent="0.25">
      <c r="A7156" t="s">
        <v>2780</v>
      </c>
      <c r="B7156">
        <v>1</v>
      </c>
      <c r="C7156" t="s">
        <v>2781</v>
      </c>
      <c r="D7156" t="s">
        <v>2387</v>
      </c>
      <c r="E7156">
        <v>31</v>
      </c>
      <c r="F7156" t="s">
        <v>317</v>
      </c>
      <c r="G7156" t="s">
        <v>1175</v>
      </c>
      <c r="H7156">
        <v>3494</v>
      </c>
      <c r="I7156" t="s">
        <v>1176</v>
      </c>
      <c r="J7156">
        <v>1418</v>
      </c>
      <c r="K7156" t="s">
        <v>1169</v>
      </c>
      <c r="L7156" t="s">
        <v>1170</v>
      </c>
      <c r="P7156">
        <v>1068</v>
      </c>
      <c r="Q7156" t="s">
        <v>1171</v>
      </c>
      <c r="R7156" t="s">
        <v>1172</v>
      </c>
      <c r="Y7156">
        <v>1374</v>
      </c>
      <c r="Z7156" t="s">
        <v>393</v>
      </c>
      <c r="AA7156" t="s">
        <v>394</v>
      </c>
      <c r="AB7156">
        <v>34913.79</v>
      </c>
      <c r="AC7156">
        <v>43293.101999999999</v>
      </c>
      <c r="AD7156">
        <v>0.25</v>
      </c>
      <c r="AE7156">
        <v>0</v>
      </c>
      <c r="AF7156">
        <v>0.25</v>
      </c>
      <c r="AG7156">
        <v>0</v>
      </c>
      <c r="AH7156">
        <v>8728.4500000000007</v>
      </c>
      <c r="AI7156">
        <v>10823.28</v>
      </c>
      <c r="AJ7156">
        <v>0</v>
      </c>
      <c r="AK7156">
        <v>0</v>
      </c>
      <c r="AL7156">
        <v>0</v>
      </c>
      <c r="AM7156">
        <v>1</v>
      </c>
    </row>
    <row r="7157" spans="1:39" x14ac:dyDescent="0.25">
      <c r="A7157" t="s">
        <v>2780</v>
      </c>
      <c r="B7157">
        <v>1</v>
      </c>
      <c r="C7157" t="s">
        <v>2781</v>
      </c>
      <c r="D7157" t="s">
        <v>2387</v>
      </c>
      <c r="E7157">
        <v>31</v>
      </c>
      <c r="F7157" t="s">
        <v>317</v>
      </c>
      <c r="G7157" t="s">
        <v>1177</v>
      </c>
      <c r="H7157">
        <v>3495</v>
      </c>
      <c r="I7157" t="s">
        <v>1178</v>
      </c>
      <c r="J7157">
        <v>1418</v>
      </c>
      <c r="K7157" t="s">
        <v>1169</v>
      </c>
      <c r="L7157" t="s">
        <v>1170</v>
      </c>
      <c r="P7157">
        <v>1068</v>
      </c>
      <c r="Q7157" t="s">
        <v>1171</v>
      </c>
      <c r="R7157" t="s">
        <v>1172</v>
      </c>
      <c r="Y7157">
        <v>1374</v>
      </c>
      <c r="Z7157" t="s">
        <v>393</v>
      </c>
      <c r="AA7157" t="s">
        <v>394</v>
      </c>
      <c r="AB7157">
        <v>35244.445</v>
      </c>
      <c r="AC7157">
        <v>43703.110999999997</v>
      </c>
      <c r="AD7157">
        <v>0.5</v>
      </c>
      <c r="AE7157">
        <v>0</v>
      </c>
      <c r="AF7157">
        <v>0.5</v>
      </c>
      <c r="AG7157">
        <v>0</v>
      </c>
      <c r="AH7157">
        <v>17622.22</v>
      </c>
      <c r="AI7157">
        <v>21851.56</v>
      </c>
      <c r="AJ7157">
        <v>0</v>
      </c>
      <c r="AK7157">
        <v>0</v>
      </c>
      <c r="AL7157">
        <v>0</v>
      </c>
      <c r="AM7157">
        <v>1</v>
      </c>
    </row>
    <row r="7158" spans="1:39" x14ac:dyDescent="0.25">
      <c r="A7158" t="s">
        <v>2780</v>
      </c>
      <c r="B7158">
        <v>1</v>
      </c>
      <c r="C7158" t="s">
        <v>2781</v>
      </c>
      <c r="D7158" t="s">
        <v>2387</v>
      </c>
      <c r="E7158">
        <v>31</v>
      </c>
      <c r="F7158" t="s">
        <v>317</v>
      </c>
      <c r="G7158" t="s">
        <v>625</v>
      </c>
      <c r="H7158">
        <v>3536</v>
      </c>
      <c r="I7158" t="s">
        <v>626</v>
      </c>
      <c r="J7158">
        <v>1422</v>
      </c>
      <c r="K7158" t="s">
        <v>449</v>
      </c>
      <c r="L7158" t="s">
        <v>450</v>
      </c>
      <c r="Y7158">
        <v>1373</v>
      </c>
      <c r="Z7158" t="s">
        <v>453</v>
      </c>
      <c r="AA7158" t="s">
        <v>454</v>
      </c>
      <c r="AB7158">
        <v>24001.386999999999</v>
      </c>
      <c r="AC7158">
        <v>30412.581999999999</v>
      </c>
      <c r="AD7158">
        <v>2.1111</v>
      </c>
      <c r="AE7158">
        <v>2.7799999999999998E-2</v>
      </c>
      <c r="AF7158">
        <v>2.1389</v>
      </c>
      <c r="AG7158">
        <v>0</v>
      </c>
      <c r="AH7158">
        <v>51336.3</v>
      </c>
      <c r="AI7158">
        <v>65049.13</v>
      </c>
      <c r="AJ7158">
        <v>0</v>
      </c>
      <c r="AK7158">
        <v>0</v>
      </c>
      <c r="AL7158">
        <v>0</v>
      </c>
      <c r="AM7158">
        <v>1</v>
      </c>
    </row>
    <row r="7159" spans="1:39" x14ac:dyDescent="0.25">
      <c r="A7159" t="s">
        <v>2780</v>
      </c>
      <c r="B7159">
        <v>1</v>
      </c>
      <c r="C7159" t="s">
        <v>2781</v>
      </c>
      <c r="D7159" t="s">
        <v>2387</v>
      </c>
      <c r="E7159">
        <v>31</v>
      </c>
      <c r="F7159" t="s">
        <v>317</v>
      </c>
      <c r="G7159" t="s">
        <v>627</v>
      </c>
      <c r="H7159">
        <v>3537</v>
      </c>
      <c r="I7159" t="s">
        <v>628</v>
      </c>
      <c r="J7159">
        <v>1422</v>
      </c>
      <c r="K7159" t="s">
        <v>449</v>
      </c>
      <c r="L7159" t="s">
        <v>450</v>
      </c>
      <c r="P7159">
        <v>1167</v>
      </c>
      <c r="Q7159" t="s">
        <v>629</v>
      </c>
      <c r="R7159" t="s">
        <v>630</v>
      </c>
      <c r="Y7159">
        <v>1373</v>
      </c>
      <c r="Z7159" t="s">
        <v>453</v>
      </c>
      <c r="AA7159" t="s">
        <v>454</v>
      </c>
      <c r="AB7159">
        <v>23800.654999999999</v>
      </c>
      <c r="AC7159">
        <v>30116.063999999998</v>
      </c>
      <c r="AD7159">
        <v>1.1111</v>
      </c>
      <c r="AE7159">
        <v>0</v>
      </c>
      <c r="AF7159">
        <v>1.1111</v>
      </c>
      <c r="AG7159">
        <v>0</v>
      </c>
      <c r="AH7159">
        <v>26445.17</v>
      </c>
      <c r="AI7159">
        <v>33462.29</v>
      </c>
      <c r="AJ7159">
        <v>0</v>
      </c>
      <c r="AK7159">
        <v>0</v>
      </c>
      <c r="AL7159">
        <v>0</v>
      </c>
      <c r="AM7159">
        <v>1</v>
      </c>
    </row>
    <row r="7160" spans="1:39" x14ac:dyDescent="0.25">
      <c r="A7160" t="s">
        <v>2780</v>
      </c>
      <c r="B7160">
        <v>1</v>
      </c>
      <c r="C7160" t="s">
        <v>2781</v>
      </c>
      <c r="D7160" t="s">
        <v>2387</v>
      </c>
      <c r="E7160">
        <v>31</v>
      </c>
      <c r="F7160" t="s">
        <v>317</v>
      </c>
      <c r="G7160" t="s">
        <v>631</v>
      </c>
      <c r="H7160">
        <v>3586</v>
      </c>
      <c r="I7160" t="s">
        <v>632</v>
      </c>
      <c r="J7160">
        <v>1006</v>
      </c>
      <c r="K7160" t="s">
        <v>409</v>
      </c>
      <c r="L7160" t="s">
        <v>410</v>
      </c>
      <c r="P7160">
        <v>1004</v>
      </c>
      <c r="Q7160" t="s">
        <v>411</v>
      </c>
      <c r="R7160" t="s">
        <v>412</v>
      </c>
      <c r="Y7160">
        <v>1369</v>
      </c>
      <c r="Z7160" t="s">
        <v>413</v>
      </c>
      <c r="AA7160" t="s">
        <v>414</v>
      </c>
      <c r="AB7160">
        <v>6025.7420000000002</v>
      </c>
      <c r="AC7160">
        <v>7471.92</v>
      </c>
      <c r="AD7160">
        <v>1</v>
      </c>
      <c r="AE7160">
        <v>0</v>
      </c>
      <c r="AF7160">
        <v>1</v>
      </c>
      <c r="AG7160">
        <v>0</v>
      </c>
      <c r="AH7160">
        <v>6025.74</v>
      </c>
      <c r="AI7160">
        <v>7471.92</v>
      </c>
      <c r="AJ7160">
        <v>1</v>
      </c>
      <c r="AK7160">
        <v>1</v>
      </c>
      <c r="AL7160">
        <v>0</v>
      </c>
      <c r="AM7160">
        <v>1</v>
      </c>
    </row>
    <row r="7161" spans="1:39" x14ac:dyDescent="0.25">
      <c r="A7161" t="s">
        <v>2780</v>
      </c>
      <c r="B7161">
        <v>1</v>
      </c>
      <c r="C7161" t="s">
        <v>2781</v>
      </c>
      <c r="D7161" t="s">
        <v>2387</v>
      </c>
      <c r="E7161">
        <v>31</v>
      </c>
      <c r="F7161" t="s">
        <v>317</v>
      </c>
      <c r="G7161" t="s">
        <v>1179</v>
      </c>
      <c r="H7161">
        <v>3587</v>
      </c>
      <c r="I7161" t="s">
        <v>1180</v>
      </c>
      <c r="J7161">
        <v>1006</v>
      </c>
      <c r="K7161" t="s">
        <v>409</v>
      </c>
      <c r="L7161" t="s">
        <v>410</v>
      </c>
      <c r="P7161">
        <v>1004</v>
      </c>
      <c r="Q7161" t="s">
        <v>411</v>
      </c>
      <c r="R7161" t="s">
        <v>412</v>
      </c>
      <c r="Y7161">
        <v>1369</v>
      </c>
      <c r="Z7161" t="s">
        <v>413</v>
      </c>
      <c r="AA7161" t="s">
        <v>414</v>
      </c>
      <c r="AB7161">
        <v>11633.106</v>
      </c>
      <c r="AC7161">
        <v>14425.052</v>
      </c>
      <c r="AD7161">
        <v>1</v>
      </c>
      <c r="AE7161">
        <v>0</v>
      </c>
      <c r="AF7161">
        <v>1</v>
      </c>
      <c r="AG7161">
        <v>0</v>
      </c>
      <c r="AH7161">
        <v>11633.11</v>
      </c>
      <c r="AI7161">
        <v>14425.05</v>
      </c>
      <c r="AJ7161">
        <v>0</v>
      </c>
      <c r="AK7161">
        <v>0</v>
      </c>
      <c r="AL7161">
        <v>0</v>
      </c>
      <c r="AM7161">
        <v>1</v>
      </c>
    </row>
    <row r="7162" spans="1:39" x14ac:dyDescent="0.25">
      <c r="A7162" t="s">
        <v>2780</v>
      </c>
      <c r="B7162">
        <v>1</v>
      </c>
      <c r="C7162" t="s">
        <v>2781</v>
      </c>
      <c r="D7162" t="s">
        <v>2387</v>
      </c>
      <c r="E7162">
        <v>31</v>
      </c>
      <c r="F7162" t="s">
        <v>317</v>
      </c>
      <c r="G7162" t="s">
        <v>1373</v>
      </c>
      <c r="H7162">
        <v>3601</v>
      </c>
      <c r="I7162" t="s">
        <v>1374</v>
      </c>
      <c r="J7162">
        <v>1472</v>
      </c>
      <c r="K7162" t="s">
        <v>1351</v>
      </c>
      <c r="L7162" t="s">
        <v>1352</v>
      </c>
      <c r="P7162">
        <v>1105</v>
      </c>
      <c r="Q7162" t="s">
        <v>1353</v>
      </c>
      <c r="R7162" t="s">
        <v>1354</v>
      </c>
      <c r="Y7162">
        <v>1374</v>
      </c>
      <c r="Z7162" t="s">
        <v>393</v>
      </c>
      <c r="AA7162" t="s">
        <v>394</v>
      </c>
      <c r="AB7162">
        <v>27163.415000000001</v>
      </c>
      <c r="AC7162">
        <v>33270.199000000001</v>
      </c>
      <c r="AD7162">
        <v>0.16669999999999999</v>
      </c>
      <c r="AE7162">
        <v>0</v>
      </c>
      <c r="AF7162">
        <v>0.16669999999999999</v>
      </c>
      <c r="AG7162">
        <v>0</v>
      </c>
      <c r="AH7162">
        <v>4527.24</v>
      </c>
      <c r="AI7162">
        <v>5545.03</v>
      </c>
      <c r="AJ7162">
        <v>1</v>
      </c>
      <c r="AK7162">
        <v>0.17</v>
      </c>
      <c r="AL7162">
        <v>0</v>
      </c>
      <c r="AM7162">
        <v>1</v>
      </c>
    </row>
    <row r="7163" spans="1:39" x14ac:dyDescent="0.25">
      <c r="A7163" t="s">
        <v>2780</v>
      </c>
      <c r="B7163">
        <v>1</v>
      </c>
      <c r="C7163" t="s">
        <v>2781</v>
      </c>
      <c r="D7163" t="s">
        <v>2387</v>
      </c>
      <c r="E7163">
        <v>31</v>
      </c>
      <c r="F7163" t="s">
        <v>317</v>
      </c>
      <c r="G7163" t="s">
        <v>633</v>
      </c>
      <c r="H7163">
        <v>3994</v>
      </c>
      <c r="I7163" t="s">
        <v>634</v>
      </c>
      <c r="Y7163">
        <v>1373</v>
      </c>
      <c r="Z7163" t="s">
        <v>453</v>
      </c>
      <c r="AA7163" t="s">
        <v>454</v>
      </c>
      <c r="AB7163">
        <v>66155.046000000002</v>
      </c>
      <c r="AC7163">
        <v>80047.600999999995</v>
      </c>
      <c r="AD7163">
        <v>0.43330000000000002</v>
      </c>
      <c r="AE7163">
        <v>0.05</v>
      </c>
      <c r="AF7163">
        <v>0.48330000000000001</v>
      </c>
      <c r="AG7163">
        <v>0</v>
      </c>
      <c r="AH7163">
        <v>31974.94</v>
      </c>
      <c r="AI7163">
        <v>38689.67</v>
      </c>
      <c r="AJ7163">
        <v>0</v>
      </c>
      <c r="AK7163">
        <v>0</v>
      </c>
      <c r="AL7163">
        <v>0</v>
      </c>
      <c r="AM7163">
        <v>1</v>
      </c>
    </row>
    <row r="7164" spans="1:39" x14ac:dyDescent="0.25">
      <c r="A7164" t="s">
        <v>2780</v>
      </c>
      <c r="B7164">
        <v>1</v>
      </c>
      <c r="C7164" t="s">
        <v>2781</v>
      </c>
      <c r="D7164" t="s">
        <v>2387</v>
      </c>
      <c r="E7164">
        <v>31</v>
      </c>
      <c r="F7164" t="s">
        <v>317</v>
      </c>
      <c r="G7164" t="s">
        <v>635</v>
      </c>
      <c r="H7164">
        <v>3996</v>
      </c>
      <c r="I7164" t="s">
        <v>636</v>
      </c>
      <c r="Y7164">
        <v>1373</v>
      </c>
      <c r="Z7164" t="s">
        <v>453</v>
      </c>
      <c r="AA7164" t="s">
        <v>454</v>
      </c>
      <c r="AB7164">
        <v>52705.942999999999</v>
      </c>
      <c r="AC7164">
        <v>63774.188000000002</v>
      </c>
      <c r="AD7164">
        <v>0.16669999999999999</v>
      </c>
      <c r="AE7164">
        <v>6.6699999999999995E-2</v>
      </c>
      <c r="AF7164">
        <v>0.23330000000000001</v>
      </c>
      <c r="AG7164">
        <v>0</v>
      </c>
      <c r="AH7164">
        <v>12298.05</v>
      </c>
      <c r="AI7164">
        <v>14880.64</v>
      </c>
      <c r="AJ7164">
        <v>0</v>
      </c>
      <c r="AK7164">
        <v>0</v>
      </c>
      <c r="AL7164">
        <v>0</v>
      </c>
      <c r="AM7164">
        <v>1</v>
      </c>
    </row>
    <row r="7165" spans="1:39" x14ac:dyDescent="0.25">
      <c r="A7165" t="s">
        <v>2780</v>
      </c>
      <c r="B7165">
        <v>1</v>
      </c>
      <c r="C7165" t="s">
        <v>2781</v>
      </c>
      <c r="D7165" t="s">
        <v>2387</v>
      </c>
      <c r="E7165">
        <v>31</v>
      </c>
      <c r="F7165" t="s">
        <v>317</v>
      </c>
      <c r="G7165" t="s">
        <v>637</v>
      </c>
      <c r="H7165">
        <v>4117</v>
      </c>
      <c r="I7165" t="s">
        <v>638</v>
      </c>
      <c r="J7165">
        <v>1019</v>
      </c>
      <c r="K7165" t="s">
        <v>281</v>
      </c>
      <c r="L7165" t="s">
        <v>352</v>
      </c>
      <c r="P7165">
        <v>1020</v>
      </c>
      <c r="Q7165" t="s">
        <v>353</v>
      </c>
      <c r="R7165" t="s">
        <v>354</v>
      </c>
      <c r="Y7165">
        <v>1402</v>
      </c>
      <c r="Z7165" t="s">
        <v>355</v>
      </c>
      <c r="AA7165" t="s">
        <v>356</v>
      </c>
      <c r="AB7165">
        <v>116360.485</v>
      </c>
      <c r="AC7165">
        <v>142420.88399999999</v>
      </c>
      <c r="AD7165">
        <v>1.8332999999999999</v>
      </c>
      <c r="AE7165">
        <v>0</v>
      </c>
      <c r="AF7165">
        <v>1.8332999999999999</v>
      </c>
      <c r="AG7165">
        <v>0</v>
      </c>
      <c r="AH7165">
        <v>213327.56</v>
      </c>
      <c r="AI7165">
        <v>261104.95</v>
      </c>
      <c r="AJ7165">
        <v>6</v>
      </c>
      <c r="AK7165">
        <v>0.31</v>
      </c>
      <c r="AL7165">
        <v>0</v>
      </c>
      <c r="AM7165">
        <v>1</v>
      </c>
    </row>
    <row r="7166" spans="1:39" x14ac:dyDescent="0.25">
      <c r="A7166" t="s">
        <v>2780</v>
      </c>
      <c r="B7166">
        <v>1</v>
      </c>
      <c r="C7166" t="s">
        <v>2781</v>
      </c>
      <c r="D7166" t="s">
        <v>2387</v>
      </c>
      <c r="E7166">
        <v>31</v>
      </c>
      <c r="F7166" t="s">
        <v>317</v>
      </c>
      <c r="G7166" t="s">
        <v>639</v>
      </c>
      <c r="H7166">
        <v>4118</v>
      </c>
      <c r="I7166" t="s">
        <v>640</v>
      </c>
      <c r="J7166">
        <v>1019</v>
      </c>
      <c r="K7166" t="s">
        <v>281</v>
      </c>
      <c r="L7166" t="s">
        <v>352</v>
      </c>
      <c r="P7166">
        <v>1020</v>
      </c>
      <c r="Q7166" t="s">
        <v>353</v>
      </c>
      <c r="R7166" t="s">
        <v>354</v>
      </c>
      <c r="Y7166">
        <v>1402</v>
      </c>
      <c r="Z7166" t="s">
        <v>355</v>
      </c>
      <c r="AA7166" t="s">
        <v>356</v>
      </c>
      <c r="AB7166">
        <v>116602.175</v>
      </c>
      <c r="AC7166">
        <v>143005.774</v>
      </c>
      <c r="AD7166">
        <v>1.8332999999999999</v>
      </c>
      <c r="AE7166">
        <v>0</v>
      </c>
      <c r="AF7166">
        <v>1.8332999999999999</v>
      </c>
      <c r="AG7166">
        <v>0</v>
      </c>
      <c r="AH7166">
        <v>213770.65</v>
      </c>
      <c r="AI7166">
        <v>262177.25</v>
      </c>
      <c r="AJ7166">
        <v>3</v>
      </c>
      <c r="AK7166">
        <v>0.61</v>
      </c>
      <c r="AL7166">
        <v>0</v>
      </c>
      <c r="AM7166">
        <v>1</v>
      </c>
    </row>
    <row r="7167" spans="1:39" x14ac:dyDescent="0.25">
      <c r="A7167" t="s">
        <v>2780</v>
      </c>
      <c r="B7167">
        <v>1</v>
      </c>
      <c r="C7167" t="s">
        <v>2781</v>
      </c>
      <c r="D7167" t="s">
        <v>2387</v>
      </c>
      <c r="E7167">
        <v>31</v>
      </c>
      <c r="F7167" t="s">
        <v>317</v>
      </c>
      <c r="G7167" t="s">
        <v>641</v>
      </c>
      <c r="H7167">
        <v>4174</v>
      </c>
      <c r="I7167" t="s">
        <v>642</v>
      </c>
      <c r="J7167">
        <v>1416</v>
      </c>
      <c r="K7167" t="s">
        <v>643</v>
      </c>
      <c r="L7167" t="s">
        <v>644</v>
      </c>
      <c r="P7167">
        <v>1070</v>
      </c>
      <c r="Q7167" t="s">
        <v>645</v>
      </c>
      <c r="R7167" t="s">
        <v>646</v>
      </c>
      <c r="Y7167">
        <v>1372</v>
      </c>
      <c r="Z7167" t="s">
        <v>405</v>
      </c>
      <c r="AA7167" t="s">
        <v>406</v>
      </c>
      <c r="AB7167">
        <v>96554.062000000005</v>
      </c>
      <c r="AC7167">
        <v>118288.79</v>
      </c>
      <c r="AD7167">
        <v>1</v>
      </c>
      <c r="AE7167">
        <v>0</v>
      </c>
      <c r="AF7167">
        <v>1</v>
      </c>
      <c r="AG7167">
        <v>0</v>
      </c>
      <c r="AH7167">
        <v>96554.06</v>
      </c>
      <c r="AI7167">
        <v>118288.79</v>
      </c>
      <c r="AJ7167">
        <v>3</v>
      </c>
      <c r="AK7167">
        <v>0.33</v>
      </c>
      <c r="AL7167">
        <v>0</v>
      </c>
      <c r="AM7167">
        <v>1</v>
      </c>
    </row>
    <row r="7168" spans="1:39" x14ac:dyDescent="0.25">
      <c r="A7168" t="s">
        <v>2780</v>
      </c>
      <c r="B7168">
        <v>1</v>
      </c>
      <c r="C7168" t="s">
        <v>2781</v>
      </c>
      <c r="D7168" t="s">
        <v>2387</v>
      </c>
      <c r="E7168">
        <v>31</v>
      </c>
      <c r="F7168" t="s">
        <v>317</v>
      </c>
      <c r="G7168" t="s">
        <v>647</v>
      </c>
      <c r="H7168">
        <v>4175</v>
      </c>
      <c r="I7168" t="s">
        <v>648</v>
      </c>
      <c r="J7168">
        <v>1416</v>
      </c>
      <c r="K7168" t="s">
        <v>643</v>
      </c>
      <c r="L7168" t="s">
        <v>644</v>
      </c>
      <c r="P7168">
        <v>1070</v>
      </c>
      <c r="Q7168" t="s">
        <v>645</v>
      </c>
      <c r="R7168" t="s">
        <v>646</v>
      </c>
      <c r="Y7168">
        <v>1372</v>
      </c>
      <c r="Z7168" t="s">
        <v>405</v>
      </c>
      <c r="AA7168" t="s">
        <v>406</v>
      </c>
      <c r="AB7168">
        <v>98356.456999999995</v>
      </c>
      <c r="AC7168">
        <v>120912.694</v>
      </c>
      <c r="AD7168">
        <v>0.375</v>
      </c>
      <c r="AE7168">
        <v>0</v>
      </c>
      <c r="AF7168">
        <v>0.375</v>
      </c>
      <c r="AG7168">
        <v>0</v>
      </c>
      <c r="AH7168">
        <v>36883.67</v>
      </c>
      <c r="AI7168">
        <v>45342.26</v>
      </c>
      <c r="AJ7168">
        <v>0</v>
      </c>
      <c r="AK7168">
        <v>0</v>
      </c>
      <c r="AL7168">
        <v>0</v>
      </c>
      <c r="AM7168">
        <v>1</v>
      </c>
    </row>
    <row r="7169" spans="1:39" x14ac:dyDescent="0.25">
      <c r="A7169" t="s">
        <v>2780</v>
      </c>
      <c r="B7169">
        <v>1</v>
      </c>
      <c r="C7169" t="s">
        <v>2781</v>
      </c>
      <c r="D7169" t="s">
        <v>2387</v>
      </c>
      <c r="E7169">
        <v>31</v>
      </c>
      <c r="F7169" t="s">
        <v>317</v>
      </c>
      <c r="G7169" t="s">
        <v>649</v>
      </c>
      <c r="H7169">
        <v>4176</v>
      </c>
      <c r="I7169" t="s">
        <v>650</v>
      </c>
      <c r="J7169">
        <v>1416</v>
      </c>
      <c r="K7169" t="s">
        <v>643</v>
      </c>
      <c r="L7169" t="s">
        <v>644</v>
      </c>
      <c r="P7169">
        <v>1070</v>
      </c>
      <c r="Q7169" t="s">
        <v>645</v>
      </c>
      <c r="R7169" t="s">
        <v>646</v>
      </c>
      <c r="Y7169">
        <v>1372</v>
      </c>
      <c r="Z7169" t="s">
        <v>405</v>
      </c>
      <c r="AA7169" t="s">
        <v>406</v>
      </c>
      <c r="AB7169">
        <v>96338.45</v>
      </c>
      <c r="AC7169">
        <v>116569.522</v>
      </c>
      <c r="AD7169">
        <v>0.25</v>
      </c>
      <c r="AE7169">
        <v>0</v>
      </c>
      <c r="AF7169">
        <v>0.25</v>
      </c>
      <c r="AG7169">
        <v>0</v>
      </c>
      <c r="AH7169">
        <v>24084.61</v>
      </c>
      <c r="AI7169">
        <v>29142.38</v>
      </c>
      <c r="AJ7169">
        <v>1</v>
      </c>
      <c r="AK7169">
        <v>0.25</v>
      </c>
      <c r="AL7169">
        <v>0</v>
      </c>
      <c r="AM7169">
        <v>1</v>
      </c>
    </row>
    <row r="7170" spans="1:39" x14ac:dyDescent="0.25">
      <c r="A7170" t="s">
        <v>2780</v>
      </c>
      <c r="B7170">
        <v>1</v>
      </c>
      <c r="C7170" t="s">
        <v>2781</v>
      </c>
      <c r="D7170" t="s">
        <v>2387</v>
      </c>
      <c r="E7170">
        <v>31</v>
      </c>
      <c r="F7170" t="s">
        <v>317</v>
      </c>
      <c r="G7170" t="s">
        <v>1181</v>
      </c>
      <c r="H7170">
        <v>4177</v>
      </c>
      <c r="I7170" t="s">
        <v>1182</v>
      </c>
      <c r="J7170">
        <v>1416</v>
      </c>
      <c r="K7170" t="s">
        <v>643</v>
      </c>
      <c r="L7170" t="s">
        <v>644</v>
      </c>
      <c r="P7170">
        <v>1070</v>
      </c>
      <c r="Q7170" t="s">
        <v>645</v>
      </c>
      <c r="R7170" t="s">
        <v>646</v>
      </c>
      <c r="Y7170">
        <v>1372</v>
      </c>
      <c r="Z7170" t="s">
        <v>405</v>
      </c>
      <c r="AA7170" t="s">
        <v>406</v>
      </c>
      <c r="AB7170">
        <v>96455.409</v>
      </c>
      <c r="AC7170">
        <v>118346.37300000001</v>
      </c>
      <c r="AD7170">
        <v>1.75</v>
      </c>
      <c r="AE7170">
        <v>0</v>
      </c>
      <c r="AF7170">
        <v>1.75</v>
      </c>
      <c r="AG7170">
        <v>0</v>
      </c>
      <c r="AH7170">
        <v>168796.97</v>
      </c>
      <c r="AI7170">
        <v>207106.15</v>
      </c>
      <c r="AJ7170">
        <v>4</v>
      </c>
      <c r="AK7170">
        <v>0.44</v>
      </c>
      <c r="AL7170">
        <v>0</v>
      </c>
      <c r="AM7170">
        <v>1</v>
      </c>
    </row>
    <row r="7171" spans="1:39" x14ac:dyDescent="0.25">
      <c r="A7171" t="s">
        <v>2780</v>
      </c>
      <c r="B7171">
        <v>1</v>
      </c>
      <c r="C7171" t="s">
        <v>2781</v>
      </c>
      <c r="D7171" t="s">
        <v>2387</v>
      </c>
      <c r="E7171">
        <v>31</v>
      </c>
      <c r="F7171" t="s">
        <v>317</v>
      </c>
      <c r="G7171" t="s">
        <v>1183</v>
      </c>
      <c r="H7171">
        <v>4406</v>
      </c>
      <c r="I7171" t="s">
        <v>1184</v>
      </c>
      <c r="J7171">
        <v>1414</v>
      </c>
      <c r="K7171" t="s">
        <v>437</v>
      </c>
      <c r="L7171" t="s">
        <v>438</v>
      </c>
      <c r="P7171">
        <v>1072</v>
      </c>
      <c r="Q7171" t="s">
        <v>439</v>
      </c>
      <c r="R7171" t="s">
        <v>440</v>
      </c>
      <c r="Y7171">
        <v>1374</v>
      </c>
      <c r="Z7171" t="s">
        <v>393</v>
      </c>
      <c r="AA7171" t="s">
        <v>394</v>
      </c>
      <c r="AB7171">
        <v>32313.805</v>
      </c>
      <c r="AC7171">
        <v>39355.951999999997</v>
      </c>
      <c r="AD7171">
        <v>0.66669999999999996</v>
      </c>
      <c r="AE7171">
        <v>0</v>
      </c>
      <c r="AF7171">
        <v>0.66669999999999996</v>
      </c>
      <c r="AG7171">
        <v>0</v>
      </c>
      <c r="AH7171">
        <v>21542.54</v>
      </c>
      <c r="AI7171">
        <v>26237.3</v>
      </c>
      <c r="AJ7171">
        <v>1</v>
      </c>
      <c r="AK7171">
        <v>0.67</v>
      </c>
      <c r="AL7171">
        <v>0</v>
      </c>
      <c r="AM7171">
        <v>1</v>
      </c>
    </row>
    <row r="7172" spans="1:39" x14ac:dyDescent="0.25">
      <c r="A7172" t="s">
        <v>2780</v>
      </c>
      <c r="B7172">
        <v>1</v>
      </c>
      <c r="C7172" t="s">
        <v>2781</v>
      </c>
      <c r="D7172" t="s">
        <v>2387</v>
      </c>
      <c r="E7172">
        <v>31</v>
      </c>
      <c r="F7172" t="s">
        <v>317</v>
      </c>
      <c r="G7172" t="s">
        <v>1837</v>
      </c>
      <c r="H7172">
        <v>4412</v>
      </c>
      <c r="I7172" t="s">
        <v>1838</v>
      </c>
      <c r="J7172">
        <v>1413</v>
      </c>
      <c r="K7172" t="s">
        <v>391</v>
      </c>
      <c r="L7172" t="s">
        <v>392</v>
      </c>
      <c r="Y7172">
        <v>1374</v>
      </c>
      <c r="Z7172" t="s">
        <v>393</v>
      </c>
      <c r="AA7172" t="s">
        <v>394</v>
      </c>
      <c r="AB7172">
        <v>71152.588000000003</v>
      </c>
      <c r="AC7172">
        <v>90292.638000000006</v>
      </c>
      <c r="AD7172">
        <v>0.1</v>
      </c>
      <c r="AE7172">
        <v>0</v>
      </c>
      <c r="AF7172">
        <v>0.1</v>
      </c>
      <c r="AG7172">
        <v>0</v>
      </c>
      <c r="AH7172">
        <v>7115.26</v>
      </c>
      <c r="AI7172">
        <v>9029.26</v>
      </c>
      <c r="AJ7172">
        <v>0</v>
      </c>
      <c r="AK7172">
        <v>0</v>
      </c>
      <c r="AL7172">
        <v>0</v>
      </c>
      <c r="AM7172">
        <v>1</v>
      </c>
    </row>
    <row r="7173" spans="1:39" x14ac:dyDescent="0.25">
      <c r="A7173" t="s">
        <v>2780</v>
      </c>
      <c r="B7173">
        <v>1</v>
      </c>
      <c r="C7173" t="s">
        <v>2781</v>
      </c>
      <c r="D7173" t="s">
        <v>2387</v>
      </c>
      <c r="E7173">
        <v>31</v>
      </c>
      <c r="F7173" t="s">
        <v>317</v>
      </c>
      <c r="G7173" t="s">
        <v>1630</v>
      </c>
      <c r="H7173">
        <v>4433</v>
      </c>
      <c r="I7173" t="s">
        <v>1631</v>
      </c>
      <c r="J7173">
        <v>1414</v>
      </c>
      <c r="K7173" t="s">
        <v>437</v>
      </c>
      <c r="L7173" t="s">
        <v>438</v>
      </c>
      <c r="Y7173">
        <v>1372</v>
      </c>
      <c r="Z7173" t="s">
        <v>405</v>
      </c>
      <c r="AA7173" t="s">
        <v>406</v>
      </c>
      <c r="AB7173">
        <v>150078.29</v>
      </c>
      <c r="AC7173">
        <v>186097.08199999999</v>
      </c>
      <c r="AD7173">
        <v>0.16669999999999999</v>
      </c>
      <c r="AE7173">
        <v>0</v>
      </c>
      <c r="AF7173">
        <v>0.16669999999999999</v>
      </c>
      <c r="AG7173">
        <v>0</v>
      </c>
      <c r="AH7173">
        <v>25013.05</v>
      </c>
      <c r="AI7173">
        <v>31016.18</v>
      </c>
      <c r="AJ7173">
        <v>1</v>
      </c>
      <c r="AK7173">
        <v>0.17</v>
      </c>
      <c r="AL7173">
        <v>0</v>
      </c>
      <c r="AM7173">
        <v>1</v>
      </c>
    </row>
    <row r="7174" spans="1:39" x14ac:dyDescent="0.25">
      <c r="A7174" t="s">
        <v>2780</v>
      </c>
      <c r="B7174">
        <v>1</v>
      </c>
      <c r="C7174" t="s">
        <v>2781</v>
      </c>
      <c r="D7174" t="s">
        <v>2387</v>
      </c>
      <c r="E7174">
        <v>31</v>
      </c>
      <c r="F7174" t="s">
        <v>317</v>
      </c>
      <c r="G7174" t="s">
        <v>1187</v>
      </c>
      <c r="H7174">
        <v>4438</v>
      </c>
      <c r="I7174" t="s">
        <v>1188</v>
      </c>
      <c r="J7174">
        <v>1414</v>
      </c>
      <c r="K7174" t="s">
        <v>437</v>
      </c>
      <c r="L7174" t="s">
        <v>438</v>
      </c>
      <c r="Y7174">
        <v>1372</v>
      </c>
      <c r="Z7174" t="s">
        <v>405</v>
      </c>
      <c r="AA7174" t="s">
        <v>406</v>
      </c>
      <c r="AB7174">
        <v>-209.15100000000001</v>
      </c>
      <c r="AC7174">
        <v>-259.34699999999998</v>
      </c>
      <c r="AD7174">
        <v>0</v>
      </c>
      <c r="AE7174">
        <v>0</v>
      </c>
      <c r="AF7174">
        <v>0</v>
      </c>
      <c r="AG7174">
        <v>0</v>
      </c>
      <c r="AH7174">
        <v>-209.15</v>
      </c>
      <c r="AI7174">
        <v>-259.35000000000002</v>
      </c>
      <c r="AJ7174">
        <v>1</v>
      </c>
      <c r="AK7174">
        <v>0</v>
      </c>
      <c r="AL7174">
        <v>0</v>
      </c>
      <c r="AM7174">
        <v>1</v>
      </c>
    </row>
    <row r="7175" spans="1:39" x14ac:dyDescent="0.25">
      <c r="A7175" t="s">
        <v>2780</v>
      </c>
      <c r="B7175">
        <v>1</v>
      </c>
      <c r="C7175" t="s">
        <v>2781</v>
      </c>
      <c r="D7175" t="s">
        <v>2387</v>
      </c>
      <c r="E7175">
        <v>31</v>
      </c>
      <c r="F7175" t="s">
        <v>317</v>
      </c>
      <c r="G7175" t="s">
        <v>1189</v>
      </c>
      <c r="H7175">
        <v>4439</v>
      </c>
      <c r="I7175" t="s">
        <v>1190</v>
      </c>
      <c r="J7175">
        <v>1414</v>
      </c>
      <c r="K7175" t="s">
        <v>437</v>
      </c>
      <c r="L7175" t="s">
        <v>438</v>
      </c>
      <c r="Y7175">
        <v>1372</v>
      </c>
      <c r="Z7175" t="s">
        <v>405</v>
      </c>
      <c r="AA7175" t="s">
        <v>406</v>
      </c>
      <c r="AB7175">
        <v>232490.23800000001</v>
      </c>
      <c r="AC7175">
        <v>288287.90500000003</v>
      </c>
      <c r="AD7175">
        <v>8.3299999999999999E-2</v>
      </c>
      <c r="AE7175">
        <v>0</v>
      </c>
      <c r="AF7175">
        <v>8.3299999999999999E-2</v>
      </c>
      <c r="AG7175">
        <v>0</v>
      </c>
      <c r="AH7175">
        <v>19374.189999999999</v>
      </c>
      <c r="AI7175">
        <v>24023.99</v>
      </c>
      <c r="AJ7175">
        <v>0</v>
      </c>
      <c r="AK7175">
        <v>0</v>
      </c>
      <c r="AL7175">
        <v>0</v>
      </c>
      <c r="AM7175">
        <v>1</v>
      </c>
    </row>
    <row r="7176" spans="1:39" x14ac:dyDescent="0.25">
      <c r="A7176" t="s">
        <v>2780</v>
      </c>
      <c r="B7176">
        <v>1</v>
      </c>
      <c r="C7176" t="s">
        <v>2781</v>
      </c>
      <c r="D7176" t="s">
        <v>2387</v>
      </c>
      <c r="E7176">
        <v>31</v>
      </c>
      <c r="F7176" t="s">
        <v>317</v>
      </c>
      <c r="G7176" t="s">
        <v>659</v>
      </c>
      <c r="H7176">
        <v>4446</v>
      </c>
      <c r="I7176" t="s">
        <v>660</v>
      </c>
      <c r="J7176">
        <v>1420</v>
      </c>
      <c r="K7176" t="s">
        <v>661</v>
      </c>
      <c r="L7176" t="s">
        <v>662</v>
      </c>
      <c r="Y7176">
        <v>1373</v>
      </c>
      <c r="Z7176" t="s">
        <v>453</v>
      </c>
      <c r="AA7176" t="s">
        <v>454</v>
      </c>
      <c r="AB7176">
        <v>15816.984</v>
      </c>
      <c r="AC7176">
        <v>19722.098999999998</v>
      </c>
      <c r="AD7176">
        <v>6.875</v>
      </c>
      <c r="AE7176">
        <v>0</v>
      </c>
      <c r="AF7176">
        <v>6.875</v>
      </c>
      <c r="AG7176">
        <v>0</v>
      </c>
      <c r="AH7176">
        <v>108741.75999999999</v>
      </c>
      <c r="AI7176">
        <v>135589.43</v>
      </c>
      <c r="AJ7176">
        <v>0</v>
      </c>
      <c r="AK7176">
        <v>0</v>
      </c>
      <c r="AL7176">
        <v>0</v>
      </c>
      <c r="AM7176">
        <v>1</v>
      </c>
    </row>
    <row r="7177" spans="1:39" x14ac:dyDescent="0.25">
      <c r="A7177" t="s">
        <v>2780</v>
      </c>
      <c r="B7177">
        <v>1</v>
      </c>
      <c r="C7177" t="s">
        <v>2781</v>
      </c>
      <c r="D7177" t="s">
        <v>2387</v>
      </c>
      <c r="E7177">
        <v>31</v>
      </c>
      <c r="F7177" t="s">
        <v>317</v>
      </c>
      <c r="G7177" t="s">
        <v>663</v>
      </c>
      <c r="H7177">
        <v>4450</v>
      </c>
      <c r="I7177" t="s">
        <v>664</v>
      </c>
      <c r="J7177">
        <v>1419</v>
      </c>
      <c r="K7177" t="s">
        <v>665</v>
      </c>
      <c r="L7177" t="s">
        <v>666</v>
      </c>
      <c r="Y7177">
        <v>1369</v>
      </c>
      <c r="Z7177" t="s">
        <v>413</v>
      </c>
      <c r="AA7177" t="s">
        <v>414</v>
      </c>
      <c r="AB7177">
        <v>17497.3</v>
      </c>
      <c r="AC7177">
        <v>21696.656999999999</v>
      </c>
      <c r="AD7177">
        <v>0.25</v>
      </c>
      <c r="AE7177">
        <v>0</v>
      </c>
      <c r="AF7177">
        <v>0.25</v>
      </c>
      <c r="AG7177">
        <v>0</v>
      </c>
      <c r="AH7177">
        <v>4374.33</v>
      </c>
      <c r="AI7177">
        <v>5424.16</v>
      </c>
      <c r="AJ7177">
        <v>0</v>
      </c>
      <c r="AK7177">
        <v>0</v>
      </c>
      <c r="AL7177">
        <v>0</v>
      </c>
      <c r="AM7177">
        <v>1</v>
      </c>
    </row>
    <row r="7178" spans="1:39" x14ac:dyDescent="0.25">
      <c r="A7178" t="s">
        <v>2780</v>
      </c>
      <c r="B7178">
        <v>1</v>
      </c>
      <c r="C7178" t="s">
        <v>2781</v>
      </c>
      <c r="D7178" t="s">
        <v>2387</v>
      </c>
      <c r="E7178">
        <v>31</v>
      </c>
      <c r="F7178" t="s">
        <v>317</v>
      </c>
      <c r="G7178" t="s">
        <v>667</v>
      </c>
      <c r="H7178">
        <v>4451</v>
      </c>
      <c r="I7178" t="s">
        <v>668</v>
      </c>
      <c r="J7178">
        <v>1419</v>
      </c>
      <c r="K7178" t="s">
        <v>665</v>
      </c>
      <c r="L7178" t="s">
        <v>666</v>
      </c>
      <c r="Y7178">
        <v>1369</v>
      </c>
      <c r="Z7178" t="s">
        <v>413</v>
      </c>
      <c r="AA7178" t="s">
        <v>414</v>
      </c>
      <c r="AB7178">
        <v>30766.673999999999</v>
      </c>
      <c r="AC7178">
        <v>37975.101000000002</v>
      </c>
      <c r="AD7178">
        <v>0.20830000000000001</v>
      </c>
      <c r="AE7178">
        <v>0</v>
      </c>
      <c r="AF7178">
        <v>0.20830000000000001</v>
      </c>
      <c r="AG7178">
        <v>0</v>
      </c>
      <c r="AH7178">
        <v>6409.72</v>
      </c>
      <c r="AI7178">
        <v>7911.48</v>
      </c>
      <c r="AJ7178">
        <v>0</v>
      </c>
      <c r="AK7178">
        <v>0</v>
      </c>
      <c r="AL7178">
        <v>0</v>
      </c>
      <c r="AM7178">
        <v>1</v>
      </c>
    </row>
    <row r="7179" spans="1:39" x14ac:dyDescent="0.25">
      <c r="A7179" t="s">
        <v>2780</v>
      </c>
      <c r="B7179">
        <v>1</v>
      </c>
      <c r="C7179" t="s">
        <v>2781</v>
      </c>
      <c r="D7179" t="s">
        <v>2387</v>
      </c>
      <c r="E7179">
        <v>31</v>
      </c>
      <c r="F7179" t="s">
        <v>317</v>
      </c>
      <c r="G7179" t="s">
        <v>669</v>
      </c>
      <c r="H7179">
        <v>4452</v>
      </c>
      <c r="I7179" t="s">
        <v>670</v>
      </c>
      <c r="J7179">
        <v>1419</v>
      </c>
      <c r="K7179" t="s">
        <v>665</v>
      </c>
      <c r="L7179" t="s">
        <v>666</v>
      </c>
      <c r="Y7179">
        <v>1369</v>
      </c>
      <c r="Z7179" t="s">
        <v>413</v>
      </c>
      <c r="AA7179" t="s">
        <v>414</v>
      </c>
      <c r="AB7179">
        <v>26335.483</v>
      </c>
      <c r="AC7179">
        <v>31865.924999999999</v>
      </c>
      <c r="AD7179">
        <v>4.1700000000000001E-2</v>
      </c>
      <c r="AE7179">
        <v>0</v>
      </c>
      <c r="AF7179">
        <v>4.1700000000000001E-2</v>
      </c>
      <c r="AG7179">
        <v>0</v>
      </c>
      <c r="AH7179">
        <v>1097.31</v>
      </c>
      <c r="AI7179">
        <v>1327.75</v>
      </c>
      <c r="AJ7179">
        <v>0</v>
      </c>
      <c r="AK7179">
        <v>0</v>
      </c>
      <c r="AL7179">
        <v>0</v>
      </c>
      <c r="AM7179">
        <v>1</v>
      </c>
    </row>
    <row r="7180" spans="1:39" x14ac:dyDescent="0.25">
      <c r="A7180" t="s">
        <v>2780</v>
      </c>
      <c r="B7180">
        <v>1</v>
      </c>
      <c r="C7180" t="s">
        <v>2781</v>
      </c>
      <c r="D7180" t="s">
        <v>2387</v>
      </c>
      <c r="E7180">
        <v>31</v>
      </c>
      <c r="F7180" t="s">
        <v>317</v>
      </c>
      <c r="G7180" t="s">
        <v>1640</v>
      </c>
      <c r="H7180">
        <v>4459</v>
      </c>
      <c r="I7180" t="s">
        <v>1641</v>
      </c>
      <c r="J7180">
        <v>1419</v>
      </c>
      <c r="K7180" t="s">
        <v>665</v>
      </c>
      <c r="L7180" t="s">
        <v>666</v>
      </c>
      <c r="Y7180">
        <v>1369</v>
      </c>
      <c r="Z7180" t="s">
        <v>413</v>
      </c>
      <c r="AA7180" t="s">
        <v>414</v>
      </c>
      <c r="AB7180">
        <v>14104.871999999999</v>
      </c>
      <c r="AC7180">
        <v>17066.895</v>
      </c>
      <c r="AD7180">
        <v>1</v>
      </c>
      <c r="AE7180">
        <v>0</v>
      </c>
      <c r="AF7180">
        <v>1</v>
      </c>
      <c r="AG7180">
        <v>0</v>
      </c>
      <c r="AH7180">
        <v>14104.87</v>
      </c>
      <c r="AI7180">
        <v>17066.89</v>
      </c>
      <c r="AJ7180">
        <v>0</v>
      </c>
      <c r="AK7180">
        <v>0</v>
      </c>
      <c r="AL7180">
        <v>0</v>
      </c>
      <c r="AM7180">
        <v>1</v>
      </c>
    </row>
    <row r="7181" spans="1:39" x14ac:dyDescent="0.25">
      <c r="A7181" t="s">
        <v>2780</v>
      </c>
      <c r="B7181">
        <v>1</v>
      </c>
      <c r="C7181" t="s">
        <v>2781</v>
      </c>
      <c r="D7181" t="s">
        <v>2387</v>
      </c>
      <c r="E7181">
        <v>31</v>
      </c>
      <c r="F7181" t="s">
        <v>317</v>
      </c>
      <c r="G7181" t="s">
        <v>2020</v>
      </c>
      <c r="H7181">
        <v>4522</v>
      </c>
      <c r="I7181" t="s">
        <v>2021</v>
      </c>
      <c r="J7181">
        <v>1013</v>
      </c>
      <c r="K7181" t="s">
        <v>673</v>
      </c>
      <c r="L7181" t="s">
        <v>674</v>
      </c>
      <c r="P7181">
        <v>1005</v>
      </c>
      <c r="Q7181" t="s">
        <v>675</v>
      </c>
      <c r="R7181" t="s">
        <v>676</v>
      </c>
      <c r="Y7181">
        <v>1369</v>
      </c>
      <c r="Z7181" t="s">
        <v>413</v>
      </c>
      <c r="AA7181" t="s">
        <v>414</v>
      </c>
      <c r="AB7181">
        <v>20974.378000000001</v>
      </c>
      <c r="AC7181">
        <v>26616.486000000001</v>
      </c>
      <c r="AD7181">
        <v>1</v>
      </c>
      <c r="AE7181">
        <v>0</v>
      </c>
      <c r="AF7181">
        <v>1</v>
      </c>
      <c r="AG7181">
        <v>0</v>
      </c>
      <c r="AH7181">
        <v>20974.38</v>
      </c>
      <c r="AI7181">
        <v>26616.49</v>
      </c>
      <c r="AJ7181">
        <v>0</v>
      </c>
      <c r="AK7181">
        <v>0</v>
      </c>
      <c r="AL7181">
        <v>0</v>
      </c>
      <c r="AM7181">
        <v>1</v>
      </c>
    </row>
    <row r="7182" spans="1:39" x14ac:dyDescent="0.25">
      <c r="A7182" t="s">
        <v>2780</v>
      </c>
      <c r="B7182">
        <v>1</v>
      </c>
      <c r="C7182" t="s">
        <v>2781</v>
      </c>
      <c r="D7182" t="s">
        <v>2387</v>
      </c>
      <c r="E7182">
        <v>31</v>
      </c>
      <c r="F7182" t="s">
        <v>317</v>
      </c>
      <c r="G7182" t="s">
        <v>1383</v>
      </c>
      <c r="H7182">
        <v>4577</v>
      </c>
      <c r="I7182" t="s">
        <v>1384</v>
      </c>
      <c r="J7182">
        <v>1008</v>
      </c>
      <c r="K7182" t="s">
        <v>683</v>
      </c>
      <c r="L7182" t="s">
        <v>684</v>
      </c>
      <c r="P7182">
        <v>1004</v>
      </c>
      <c r="Q7182" t="s">
        <v>411</v>
      </c>
      <c r="R7182" t="s">
        <v>412</v>
      </c>
      <c r="Y7182">
        <v>1369</v>
      </c>
      <c r="Z7182" t="s">
        <v>413</v>
      </c>
      <c r="AA7182" t="s">
        <v>414</v>
      </c>
      <c r="AB7182">
        <v>7581.5929999999998</v>
      </c>
      <c r="AC7182">
        <v>9559.9670000000006</v>
      </c>
      <c r="AD7182">
        <v>2.5</v>
      </c>
      <c r="AE7182">
        <v>0</v>
      </c>
      <c r="AF7182">
        <v>2.5</v>
      </c>
      <c r="AG7182">
        <v>0</v>
      </c>
      <c r="AH7182">
        <v>18953.98</v>
      </c>
      <c r="AI7182">
        <v>23899.919999999998</v>
      </c>
      <c r="AJ7182">
        <v>1</v>
      </c>
      <c r="AK7182">
        <v>2.5</v>
      </c>
      <c r="AL7182">
        <v>0</v>
      </c>
      <c r="AM7182">
        <v>1</v>
      </c>
    </row>
    <row r="7183" spans="1:39" x14ac:dyDescent="0.25">
      <c r="A7183" t="s">
        <v>2780</v>
      </c>
      <c r="B7183">
        <v>1</v>
      </c>
      <c r="C7183" t="s">
        <v>2781</v>
      </c>
      <c r="D7183" t="s">
        <v>2387</v>
      </c>
      <c r="E7183">
        <v>31</v>
      </c>
      <c r="F7183" t="s">
        <v>317</v>
      </c>
      <c r="G7183" t="s">
        <v>1644</v>
      </c>
      <c r="H7183">
        <v>4616</v>
      </c>
      <c r="I7183" t="s">
        <v>1645</v>
      </c>
      <c r="J7183">
        <v>1418</v>
      </c>
      <c r="K7183" t="s">
        <v>1169</v>
      </c>
      <c r="L7183" t="s">
        <v>1170</v>
      </c>
      <c r="P7183">
        <v>1068</v>
      </c>
      <c r="Q7183" t="s">
        <v>1171</v>
      </c>
      <c r="R7183" t="s">
        <v>1172</v>
      </c>
      <c r="Y7183">
        <v>1372</v>
      </c>
      <c r="Z7183" t="s">
        <v>405</v>
      </c>
      <c r="AA7183" t="s">
        <v>406</v>
      </c>
      <c r="AB7183">
        <v>61997.826999999997</v>
      </c>
      <c r="AC7183">
        <v>76639.485000000001</v>
      </c>
      <c r="AD7183">
        <v>0.66669999999999996</v>
      </c>
      <c r="AE7183">
        <v>0</v>
      </c>
      <c r="AF7183">
        <v>0.66669999999999996</v>
      </c>
      <c r="AG7183">
        <v>0</v>
      </c>
      <c r="AH7183">
        <v>41331.879999999997</v>
      </c>
      <c r="AI7183">
        <v>51092.99</v>
      </c>
      <c r="AJ7183">
        <v>3</v>
      </c>
      <c r="AK7183">
        <v>0.22</v>
      </c>
      <c r="AL7183">
        <v>0</v>
      </c>
      <c r="AM7183">
        <v>1</v>
      </c>
    </row>
    <row r="7184" spans="1:39" x14ac:dyDescent="0.25">
      <c r="A7184" t="s">
        <v>2780</v>
      </c>
      <c r="B7184">
        <v>1</v>
      </c>
      <c r="C7184" t="s">
        <v>2781</v>
      </c>
      <c r="D7184" t="s">
        <v>2387</v>
      </c>
      <c r="E7184">
        <v>31</v>
      </c>
      <c r="F7184" t="s">
        <v>317</v>
      </c>
      <c r="G7184" t="s">
        <v>1536</v>
      </c>
      <c r="H7184">
        <v>4630</v>
      </c>
      <c r="I7184" t="s">
        <v>1537</v>
      </c>
      <c r="J7184">
        <v>1469</v>
      </c>
      <c r="K7184" t="s">
        <v>1435</v>
      </c>
      <c r="L7184" t="s">
        <v>1436</v>
      </c>
      <c r="P7184">
        <v>1103</v>
      </c>
      <c r="Q7184" t="s">
        <v>1437</v>
      </c>
      <c r="R7184" t="s">
        <v>1438</v>
      </c>
      <c r="Y7184">
        <v>1374</v>
      </c>
      <c r="Z7184" t="s">
        <v>393</v>
      </c>
      <c r="AA7184" t="s">
        <v>394</v>
      </c>
      <c r="AB7184">
        <v>43405.09</v>
      </c>
      <c r="AC7184">
        <v>52520.156999999999</v>
      </c>
      <c r="AD7184">
        <v>0.16669999999999999</v>
      </c>
      <c r="AE7184">
        <v>0</v>
      </c>
      <c r="AF7184">
        <v>0.16669999999999999</v>
      </c>
      <c r="AG7184">
        <v>0</v>
      </c>
      <c r="AH7184">
        <v>7234.18</v>
      </c>
      <c r="AI7184">
        <v>8753.36</v>
      </c>
      <c r="AJ7184">
        <v>0</v>
      </c>
      <c r="AK7184">
        <v>0</v>
      </c>
      <c r="AL7184">
        <v>0</v>
      </c>
      <c r="AM7184">
        <v>1</v>
      </c>
    </row>
    <row r="7185" spans="1:39" x14ac:dyDescent="0.25">
      <c r="A7185" t="s">
        <v>2780</v>
      </c>
      <c r="B7185">
        <v>1</v>
      </c>
      <c r="C7185" t="s">
        <v>2781</v>
      </c>
      <c r="D7185" t="s">
        <v>2387</v>
      </c>
      <c r="E7185">
        <v>31</v>
      </c>
      <c r="F7185" t="s">
        <v>317</v>
      </c>
      <c r="G7185" t="s">
        <v>687</v>
      </c>
      <c r="H7185">
        <v>4795</v>
      </c>
      <c r="I7185" t="s">
        <v>688</v>
      </c>
      <c r="J7185">
        <v>1205</v>
      </c>
      <c r="K7185" t="s">
        <v>689</v>
      </c>
      <c r="L7185" t="s">
        <v>690</v>
      </c>
      <c r="Y7185">
        <v>1372</v>
      </c>
      <c r="Z7185" t="s">
        <v>405</v>
      </c>
      <c r="AA7185" t="s">
        <v>406</v>
      </c>
      <c r="AB7185">
        <v>36730.949999999997</v>
      </c>
      <c r="AC7185">
        <v>46611.576000000001</v>
      </c>
      <c r="AD7185">
        <v>0.5</v>
      </c>
      <c r="AE7185">
        <v>0.1</v>
      </c>
      <c r="AF7185">
        <v>0.6</v>
      </c>
      <c r="AG7185">
        <v>0</v>
      </c>
      <c r="AH7185">
        <v>22038.57</v>
      </c>
      <c r="AI7185">
        <v>27966.95</v>
      </c>
      <c r="AJ7185">
        <v>0</v>
      </c>
      <c r="AK7185">
        <v>0</v>
      </c>
      <c r="AL7185">
        <v>0</v>
      </c>
      <c r="AM7185">
        <v>1</v>
      </c>
    </row>
    <row r="7186" spans="1:39" x14ac:dyDescent="0.25">
      <c r="A7186" t="s">
        <v>2780</v>
      </c>
      <c r="B7186">
        <v>1</v>
      </c>
      <c r="C7186" t="s">
        <v>2781</v>
      </c>
      <c r="D7186" t="s">
        <v>2387</v>
      </c>
      <c r="E7186">
        <v>31</v>
      </c>
      <c r="F7186" t="s">
        <v>317</v>
      </c>
      <c r="G7186" t="s">
        <v>691</v>
      </c>
      <c r="H7186">
        <v>4828</v>
      </c>
      <c r="I7186" t="s">
        <v>692</v>
      </c>
      <c r="J7186">
        <v>1413</v>
      </c>
      <c r="K7186" t="s">
        <v>391</v>
      </c>
      <c r="L7186" t="s">
        <v>392</v>
      </c>
      <c r="P7186">
        <v>1069</v>
      </c>
      <c r="Q7186" t="s">
        <v>397</v>
      </c>
      <c r="R7186" t="s">
        <v>398</v>
      </c>
      <c r="Y7186">
        <v>1374</v>
      </c>
      <c r="Z7186" t="s">
        <v>393</v>
      </c>
      <c r="AA7186" t="s">
        <v>394</v>
      </c>
      <c r="AB7186">
        <v>78466.721999999994</v>
      </c>
      <c r="AC7186">
        <v>97121.055999999997</v>
      </c>
      <c r="AD7186">
        <v>0.3</v>
      </c>
      <c r="AE7186">
        <v>0</v>
      </c>
      <c r="AF7186">
        <v>0.3</v>
      </c>
      <c r="AG7186">
        <v>0</v>
      </c>
      <c r="AH7186">
        <v>23540.02</v>
      </c>
      <c r="AI7186">
        <v>29136.32</v>
      </c>
      <c r="AJ7186">
        <v>1</v>
      </c>
      <c r="AK7186">
        <v>0.3</v>
      </c>
      <c r="AL7186">
        <v>0</v>
      </c>
      <c r="AM7186">
        <v>1</v>
      </c>
    </row>
    <row r="7187" spans="1:39" x14ac:dyDescent="0.25">
      <c r="A7187" t="s">
        <v>2780</v>
      </c>
      <c r="B7187">
        <v>1</v>
      </c>
      <c r="C7187" t="s">
        <v>2781</v>
      </c>
      <c r="D7187" t="s">
        <v>2387</v>
      </c>
      <c r="E7187">
        <v>31</v>
      </c>
      <c r="F7187" t="s">
        <v>317</v>
      </c>
      <c r="G7187" t="s">
        <v>693</v>
      </c>
      <c r="H7187">
        <v>4940</v>
      </c>
      <c r="I7187" t="s">
        <v>694</v>
      </c>
      <c r="P7187">
        <v>1085</v>
      </c>
      <c r="Q7187" t="s">
        <v>695</v>
      </c>
      <c r="R7187" t="s">
        <v>696</v>
      </c>
      <c r="Y7187">
        <v>1373</v>
      </c>
      <c r="Z7187" t="s">
        <v>453</v>
      </c>
      <c r="AA7187" t="s">
        <v>454</v>
      </c>
      <c r="AB7187">
        <v>16928.727999999999</v>
      </c>
      <c r="AC7187">
        <v>20706.561000000002</v>
      </c>
      <c r="AD7187">
        <v>7.7</v>
      </c>
      <c r="AE7187">
        <v>0</v>
      </c>
      <c r="AF7187">
        <v>7.7</v>
      </c>
      <c r="AG7187">
        <v>0</v>
      </c>
      <c r="AH7187">
        <v>130351.21</v>
      </c>
      <c r="AI7187">
        <v>159440.51999999999</v>
      </c>
      <c r="AJ7187">
        <v>2</v>
      </c>
      <c r="AK7187">
        <v>3.85</v>
      </c>
      <c r="AL7187">
        <v>0</v>
      </c>
      <c r="AM7187">
        <v>1</v>
      </c>
    </row>
    <row r="7188" spans="1:39" x14ac:dyDescent="0.25">
      <c r="A7188" t="s">
        <v>2780</v>
      </c>
      <c r="B7188">
        <v>1</v>
      </c>
      <c r="C7188" t="s">
        <v>2781</v>
      </c>
      <c r="D7188" t="s">
        <v>2387</v>
      </c>
      <c r="E7188">
        <v>31</v>
      </c>
      <c r="F7188" t="s">
        <v>317</v>
      </c>
      <c r="G7188" t="s">
        <v>697</v>
      </c>
      <c r="H7188">
        <v>4941</v>
      </c>
      <c r="I7188" t="s">
        <v>698</v>
      </c>
      <c r="P7188">
        <v>1085</v>
      </c>
      <c r="Q7188" t="s">
        <v>695</v>
      </c>
      <c r="R7188" t="s">
        <v>696</v>
      </c>
      <c r="Y7188">
        <v>1373</v>
      </c>
      <c r="Z7188" t="s">
        <v>453</v>
      </c>
      <c r="AA7188" t="s">
        <v>454</v>
      </c>
      <c r="AB7188">
        <v>16562.003000000001</v>
      </c>
      <c r="AC7188">
        <v>20404.906999999999</v>
      </c>
      <c r="AD7188">
        <v>1.1000000000000001</v>
      </c>
      <c r="AE7188">
        <v>0</v>
      </c>
      <c r="AF7188">
        <v>1.1000000000000001</v>
      </c>
      <c r="AG7188">
        <v>0</v>
      </c>
      <c r="AH7188">
        <v>18218.2</v>
      </c>
      <c r="AI7188">
        <v>22445.4</v>
      </c>
      <c r="AJ7188">
        <v>0</v>
      </c>
      <c r="AK7188">
        <v>0</v>
      </c>
      <c r="AL7188">
        <v>0</v>
      </c>
      <c r="AM7188">
        <v>1</v>
      </c>
    </row>
    <row r="7189" spans="1:39" x14ac:dyDescent="0.25">
      <c r="A7189" t="s">
        <v>2780</v>
      </c>
      <c r="B7189">
        <v>1</v>
      </c>
      <c r="C7189" t="s">
        <v>2781</v>
      </c>
      <c r="D7189" t="s">
        <v>2387</v>
      </c>
      <c r="E7189">
        <v>31</v>
      </c>
      <c r="F7189" t="s">
        <v>317</v>
      </c>
      <c r="G7189" t="s">
        <v>699</v>
      </c>
      <c r="H7189">
        <v>4942</v>
      </c>
      <c r="I7189" t="s">
        <v>700</v>
      </c>
      <c r="J7189">
        <v>1253</v>
      </c>
      <c r="K7189" t="s">
        <v>701</v>
      </c>
      <c r="L7189" t="s">
        <v>702</v>
      </c>
      <c r="Y7189">
        <v>1373</v>
      </c>
      <c r="Z7189" t="s">
        <v>453</v>
      </c>
      <c r="AA7189" t="s">
        <v>454</v>
      </c>
      <c r="AB7189">
        <v>23353.21</v>
      </c>
      <c r="AC7189">
        <v>28934.625</v>
      </c>
      <c r="AD7189">
        <v>0.15</v>
      </c>
      <c r="AE7189">
        <v>0</v>
      </c>
      <c r="AF7189">
        <v>0.15</v>
      </c>
      <c r="AG7189">
        <v>0</v>
      </c>
      <c r="AH7189">
        <v>3502.98</v>
      </c>
      <c r="AI7189">
        <v>4340.1899999999996</v>
      </c>
      <c r="AJ7189">
        <v>1</v>
      </c>
      <c r="AK7189">
        <v>0.15</v>
      </c>
      <c r="AL7189">
        <v>0</v>
      </c>
      <c r="AM7189">
        <v>1</v>
      </c>
    </row>
    <row r="7190" spans="1:39" x14ac:dyDescent="0.25">
      <c r="A7190" t="s">
        <v>2780</v>
      </c>
      <c r="B7190">
        <v>1</v>
      </c>
      <c r="C7190" t="s">
        <v>2781</v>
      </c>
      <c r="D7190" t="s">
        <v>2387</v>
      </c>
      <c r="E7190">
        <v>31</v>
      </c>
      <c r="F7190" t="s">
        <v>317</v>
      </c>
      <c r="G7190" t="s">
        <v>703</v>
      </c>
      <c r="H7190">
        <v>4943</v>
      </c>
      <c r="I7190" t="s">
        <v>704</v>
      </c>
      <c r="J7190">
        <v>1253</v>
      </c>
      <c r="K7190" t="s">
        <v>701</v>
      </c>
      <c r="L7190" t="s">
        <v>702</v>
      </c>
      <c r="Y7190">
        <v>1373</v>
      </c>
      <c r="Z7190" t="s">
        <v>453</v>
      </c>
      <c r="AA7190" t="s">
        <v>454</v>
      </c>
      <c r="AB7190">
        <v>23167.223000000002</v>
      </c>
      <c r="AC7190">
        <v>28032.339</v>
      </c>
      <c r="AD7190">
        <v>1</v>
      </c>
      <c r="AE7190">
        <v>0</v>
      </c>
      <c r="AF7190">
        <v>1</v>
      </c>
      <c r="AG7190">
        <v>0</v>
      </c>
      <c r="AH7190">
        <v>23167.22</v>
      </c>
      <c r="AI7190">
        <v>28032.34</v>
      </c>
      <c r="AJ7190">
        <v>0</v>
      </c>
      <c r="AK7190">
        <v>0</v>
      </c>
      <c r="AL7190">
        <v>0</v>
      </c>
      <c r="AM7190">
        <v>1</v>
      </c>
    </row>
    <row r="7191" spans="1:39" x14ac:dyDescent="0.25">
      <c r="A7191" t="s">
        <v>2780</v>
      </c>
      <c r="B7191">
        <v>1</v>
      </c>
      <c r="C7191" t="s">
        <v>2781</v>
      </c>
      <c r="D7191" t="s">
        <v>2387</v>
      </c>
      <c r="E7191">
        <v>31</v>
      </c>
      <c r="F7191" t="s">
        <v>317</v>
      </c>
      <c r="G7191" t="s">
        <v>705</v>
      </c>
      <c r="H7191">
        <v>4945</v>
      </c>
      <c r="I7191" t="s">
        <v>706</v>
      </c>
      <c r="Y7191">
        <v>1373</v>
      </c>
      <c r="Z7191" t="s">
        <v>453</v>
      </c>
      <c r="AA7191" t="s">
        <v>454</v>
      </c>
      <c r="AB7191">
        <v>19107.79</v>
      </c>
      <c r="AC7191">
        <v>23120.428</v>
      </c>
      <c r="AD7191">
        <v>0.4</v>
      </c>
      <c r="AE7191">
        <v>0</v>
      </c>
      <c r="AF7191">
        <v>0.4</v>
      </c>
      <c r="AG7191">
        <v>0</v>
      </c>
      <c r="AH7191">
        <v>7643.12</v>
      </c>
      <c r="AI7191">
        <v>9248.17</v>
      </c>
      <c r="AJ7191">
        <v>0</v>
      </c>
      <c r="AK7191">
        <v>0</v>
      </c>
      <c r="AL7191">
        <v>0</v>
      </c>
      <c r="AM7191">
        <v>1</v>
      </c>
    </row>
    <row r="7192" spans="1:39" x14ac:dyDescent="0.25">
      <c r="A7192" t="s">
        <v>2780</v>
      </c>
      <c r="B7192">
        <v>1</v>
      </c>
      <c r="C7192" t="s">
        <v>2781</v>
      </c>
      <c r="D7192" t="s">
        <v>2387</v>
      </c>
      <c r="E7192">
        <v>31</v>
      </c>
      <c r="F7192" t="s">
        <v>317</v>
      </c>
      <c r="G7192" t="s">
        <v>707</v>
      </c>
      <c r="H7192">
        <v>4981</v>
      </c>
      <c r="I7192" t="s">
        <v>708</v>
      </c>
      <c r="P7192">
        <v>1085</v>
      </c>
      <c r="Q7192" t="s">
        <v>695</v>
      </c>
      <c r="R7192" t="s">
        <v>696</v>
      </c>
      <c r="Y7192">
        <v>1373</v>
      </c>
      <c r="Z7192" t="s">
        <v>453</v>
      </c>
      <c r="AA7192" t="s">
        <v>454</v>
      </c>
      <c r="AB7192">
        <v>16632.93</v>
      </c>
      <c r="AC7192">
        <v>20525.069</v>
      </c>
      <c r="AD7192">
        <v>5.4</v>
      </c>
      <c r="AE7192">
        <v>0</v>
      </c>
      <c r="AF7192">
        <v>5.4</v>
      </c>
      <c r="AG7192">
        <v>0</v>
      </c>
      <c r="AH7192">
        <v>89817.82</v>
      </c>
      <c r="AI7192">
        <v>110835.37</v>
      </c>
      <c r="AJ7192">
        <v>2</v>
      </c>
      <c r="AK7192">
        <v>2.7</v>
      </c>
      <c r="AL7192">
        <v>0</v>
      </c>
      <c r="AM7192">
        <v>1</v>
      </c>
    </row>
    <row r="7193" spans="1:39" x14ac:dyDescent="0.25">
      <c r="A7193" t="s">
        <v>2780</v>
      </c>
      <c r="B7193">
        <v>1</v>
      </c>
      <c r="C7193" t="s">
        <v>2781</v>
      </c>
      <c r="D7193" t="s">
        <v>2387</v>
      </c>
      <c r="E7193">
        <v>31</v>
      </c>
      <c r="F7193" t="s">
        <v>317</v>
      </c>
      <c r="G7193" t="s">
        <v>709</v>
      </c>
      <c r="H7193">
        <v>5002</v>
      </c>
      <c r="I7193" t="s">
        <v>710</v>
      </c>
      <c r="P7193">
        <v>1085</v>
      </c>
      <c r="Q7193" t="s">
        <v>695</v>
      </c>
      <c r="R7193" t="s">
        <v>696</v>
      </c>
      <c r="Y7193">
        <v>1373</v>
      </c>
      <c r="Z7193" t="s">
        <v>453</v>
      </c>
      <c r="AA7193" t="s">
        <v>454</v>
      </c>
      <c r="AB7193">
        <v>16772.650000000001</v>
      </c>
      <c r="AC7193">
        <v>21033.584999999999</v>
      </c>
      <c r="AD7193">
        <v>1.6</v>
      </c>
      <c r="AE7193">
        <v>0</v>
      </c>
      <c r="AF7193">
        <v>1.6</v>
      </c>
      <c r="AG7193">
        <v>0</v>
      </c>
      <c r="AH7193">
        <v>26836.240000000002</v>
      </c>
      <c r="AI7193">
        <v>33653.74</v>
      </c>
      <c r="AJ7193">
        <v>0</v>
      </c>
      <c r="AK7193">
        <v>0</v>
      </c>
      <c r="AL7193">
        <v>0</v>
      </c>
      <c r="AM7193">
        <v>1</v>
      </c>
    </row>
    <row r="7194" spans="1:39" x14ac:dyDescent="0.25">
      <c r="A7194" t="s">
        <v>2780</v>
      </c>
      <c r="B7194">
        <v>1</v>
      </c>
      <c r="C7194" t="s">
        <v>2781</v>
      </c>
      <c r="D7194" t="s">
        <v>2387</v>
      </c>
      <c r="E7194">
        <v>31</v>
      </c>
      <c r="F7194" t="s">
        <v>317</v>
      </c>
      <c r="G7194" t="s">
        <v>713</v>
      </c>
      <c r="H7194">
        <v>5108</v>
      </c>
      <c r="I7194" t="s">
        <v>714</v>
      </c>
      <c r="J7194">
        <v>1065</v>
      </c>
      <c r="K7194" t="s">
        <v>537</v>
      </c>
      <c r="L7194" t="s">
        <v>538</v>
      </c>
      <c r="Y7194">
        <v>1373</v>
      </c>
      <c r="Z7194" t="s">
        <v>453</v>
      </c>
      <c r="AA7194" t="s">
        <v>454</v>
      </c>
      <c r="AB7194">
        <v>14268.773999999999</v>
      </c>
      <c r="AC7194">
        <v>17575.957999999999</v>
      </c>
      <c r="AD7194">
        <v>3.7143000000000002</v>
      </c>
      <c r="AE7194">
        <v>0</v>
      </c>
      <c r="AF7194">
        <v>3.7143000000000002</v>
      </c>
      <c r="AG7194">
        <v>0</v>
      </c>
      <c r="AH7194">
        <v>52998.3</v>
      </c>
      <c r="AI7194">
        <v>65282.13</v>
      </c>
      <c r="AJ7194">
        <v>0</v>
      </c>
      <c r="AK7194">
        <v>0</v>
      </c>
      <c r="AL7194">
        <v>0</v>
      </c>
      <c r="AM7194">
        <v>1</v>
      </c>
    </row>
    <row r="7195" spans="1:39" x14ac:dyDescent="0.25">
      <c r="A7195" t="s">
        <v>2780</v>
      </c>
      <c r="B7195">
        <v>1</v>
      </c>
      <c r="C7195" t="s">
        <v>2781</v>
      </c>
      <c r="D7195" t="s">
        <v>2387</v>
      </c>
      <c r="E7195">
        <v>31</v>
      </c>
      <c r="F7195" t="s">
        <v>317</v>
      </c>
      <c r="G7195" t="s">
        <v>1191</v>
      </c>
      <c r="H7195">
        <v>5111</v>
      </c>
      <c r="I7195" t="s">
        <v>1192</v>
      </c>
      <c r="J7195">
        <v>1065</v>
      </c>
      <c r="K7195" t="s">
        <v>537</v>
      </c>
      <c r="L7195" t="s">
        <v>538</v>
      </c>
      <c r="Y7195">
        <v>1373</v>
      </c>
      <c r="Z7195" t="s">
        <v>453</v>
      </c>
      <c r="AA7195" t="s">
        <v>454</v>
      </c>
      <c r="AB7195">
        <v>15827.812</v>
      </c>
      <c r="AC7195">
        <v>19519.826000000001</v>
      </c>
      <c r="AD7195">
        <v>4.2857000000000003</v>
      </c>
      <c r="AE7195">
        <v>0</v>
      </c>
      <c r="AF7195">
        <v>4.2857000000000003</v>
      </c>
      <c r="AG7195">
        <v>0</v>
      </c>
      <c r="AH7195">
        <v>67833.48</v>
      </c>
      <c r="AI7195">
        <v>83656.399999999994</v>
      </c>
      <c r="AJ7195">
        <v>0</v>
      </c>
      <c r="AK7195">
        <v>0</v>
      </c>
      <c r="AL7195">
        <v>0</v>
      </c>
      <c r="AM7195">
        <v>1</v>
      </c>
    </row>
    <row r="7196" spans="1:39" x14ac:dyDescent="0.25">
      <c r="A7196" t="s">
        <v>2780</v>
      </c>
      <c r="B7196">
        <v>1</v>
      </c>
      <c r="C7196" t="s">
        <v>2781</v>
      </c>
      <c r="D7196" t="s">
        <v>2387</v>
      </c>
      <c r="E7196">
        <v>31</v>
      </c>
      <c r="F7196" t="s">
        <v>317</v>
      </c>
      <c r="G7196" t="s">
        <v>1389</v>
      </c>
      <c r="H7196">
        <v>5626</v>
      </c>
      <c r="I7196" t="s">
        <v>1390</v>
      </c>
      <c r="J7196">
        <v>1161</v>
      </c>
      <c r="K7196" t="s">
        <v>1391</v>
      </c>
      <c r="L7196" t="s">
        <v>1392</v>
      </c>
      <c r="P7196">
        <v>1073</v>
      </c>
      <c r="Q7196" t="s">
        <v>1393</v>
      </c>
      <c r="R7196" t="s">
        <v>1394</v>
      </c>
      <c r="Y7196">
        <v>1370</v>
      </c>
      <c r="Z7196" t="s">
        <v>477</v>
      </c>
      <c r="AA7196" t="s">
        <v>478</v>
      </c>
      <c r="AB7196">
        <v>13157.263000000001</v>
      </c>
      <c r="AC7196">
        <v>16250.778</v>
      </c>
      <c r="AD7196">
        <v>19</v>
      </c>
      <c r="AE7196">
        <v>0</v>
      </c>
      <c r="AF7196">
        <v>19</v>
      </c>
      <c r="AG7196">
        <v>0</v>
      </c>
      <c r="AH7196">
        <v>249987.99</v>
      </c>
      <c r="AI7196">
        <v>308764.78999999998</v>
      </c>
      <c r="AJ7196">
        <v>6</v>
      </c>
      <c r="AK7196">
        <v>3.17</v>
      </c>
      <c r="AL7196">
        <v>0</v>
      </c>
      <c r="AM7196">
        <v>1</v>
      </c>
    </row>
    <row r="7197" spans="1:39" x14ac:dyDescent="0.25">
      <c r="A7197" t="s">
        <v>2780</v>
      </c>
      <c r="B7197">
        <v>1</v>
      </c>
      <c r="C7197" t="s">
        <v>2781</v>
      </c>
      <c r="D7197" t="s">
        <v>2387</v>
      </c>
      <c r="E7197">
        <v>31</v>
      </c>
      <c r="F7197" t="s">
        <v>317</v>
      </c>
      <c r="G7197" t="s">
        <v>1395</v>
      </c>
      <c r="H7197">
        <v>5627</v>
      </c>
      <c r="I7197" t="s">
        <v>1396</v>
      </c>
      <c r="J7197">
        <v>1161</v>
      </c>
      <c r="K7197" t="s">
        <v>1391</v>
      </c>
      <c r="L7197" t="s">
        <v>1392</v>
      </c>
      <c r="P7197">
        <v>1073</v>
      </c>
      <c r="Q7197" t="s">
        <v>1393</v>
      </c>
      <c r="R7197" t="s">
        <v>1394</v>
      </c>
      <c r="Y7197">
        <v>1370</v>
      </c>
      <c r="Z7197" t="s">
        <v>477</v>
      </c>
      <c r="AA7197" t="s">
        <v>478</v>
      </c>
      <c r="AB7197">
        <v>12810.056</v>
      </c>
      <c r="AC7197">
        <v>15884.468999999999</v>
      </c>
      <c r="AD7197">
        <v>5</v>
      </c>
      <c r="AE7197">
        <v>0</v>
      </c>
      <c r="AF7197">
        <v>5</v>
      </c>
      <c r="AG7197">
        <v>0</v>
      </c>
      <c r="AH7197">
        <v>64050.28</v>
      </c>
      <c r="AI7197">
        <v>79422.350000000006</v>
      </c>
      <c r="AJ7197">
        <v>0</v>
      </c>
      <c r="AK7197">
        <v>0</v>
      </c>
      <c r="AL7197">
        <v>0</v>
      </c>
      <c r="AM7197">
        <v>1</v>
      </c>
    </row>
    <row r="7198" spans="1:39" x14ac:dyDescent="0.25">
      <c r="A7198" t="s">
        <v>2780</v>
      </c>
      <c r="B7198">
        <v>1</v>
      </c>
      <c r="C7198" t="s">
        <v>2781</v>
      </c>
      <c r="D7198" t="s">
        <v>2387</v>
      </c>
      <c r="E7198">
        <v>31</v>
      </c>
      <c r="F7198" t="s">
        <v>317</v>
      </c>
      <c r="G7198" t="s">
        <v>1987</v>
      </c>
      <c r="H7198">
        <v>5628</v>
      </c>
      <c r="I7198" t="s">
        <v>1988</v>
      </c>
      <c r="J7198">
        <v>1161</v>
      </c>
      <c r="K7198" t="s">
        <v>1391</v>
      </c>
      <c r="L7198" t="s">
        <v>1392</v>
      </c>
      <c r="P7198">
        <v>1073</v>
      </c>
      <c r="Q7198" t="s">
        <v>1393</v>
      </c>
      <c r="R7198" t="s">
        <v>1394</v>
      </c>
      <c r="Y7198">
        <v>1370</v>
      </c>
      <c r="Z7198" t="s">
        <v>477</v>
      </c>
      <c r="AA7198" t="s">
        <v>478</v>
      </c>
      <c r="AB7198">
        <v>13678.175999999999</v>
      </c>
      <c r="AC7198">
        <v>16795.584999999999</v>
      </c>
      <c r="AD7198">
        <v>5</v>
      </c>
      <c r="AE7198">
        <v>0</v>
      </c>
      <c r="AF7198">
        <v>5</v>
      </c>
      <c r="AG7198">
        <v>0</v>
      </c>
      <c r="AH7198">
        <v>68390.880000000005</v>
      </c>
      <c r="AI7198">
        <v>83977.93</v>
      </c>
      <c r="AJ7198">
        <v>2</v>
      </c>
      <c r="AK7198">
        <v>2.5</v>
      </c>
      <c r="AL7198">
        <v>0</v>
      </c>
      <c r="AM7198">
        <v>1</v>
      </c>
    </row>
    <row r="7199" spans="1:39" x14ac:dyDescent="0.25">
      <c r="A7199" t="s">
        <v>2780</v>
      </c>
      <c r="B7199">
        <v>1</v>
      </c>
      <c r="C7199" t="s">
        <v>2781</v>
      </c>
      <c r="D7199" t="s">
        <v>2387</v>
      </c>
      <c r="E7199">
        <v>31</v>
      </c>
      <c r="F7199" t="s">
        <v>317</v>
      </c>
      <c r="G7199" t="s">
        <v>721</v>
      </c>
      <c r="H7199">
        <v>5630</v>
      </c>
      <c r="I7199" t="s">
        <v>722</v>
      </c>
      <c r="J7199">
        <v>1449</v>
      </c>
      <c r="K7199" t="s">
        <v>719</v>
      </c>
      <c r="L7199" t="s">
        <v>720</v>
      </c>
      <c r="Y7199">
        <v>1370</v>
      </c>
      <c r="Z7199" t="s">
        <v>477</v>
      </c>
      <c r="AA7199" t="s">
        <v>478</v>
      </c>
      <c r="AB7199">
        <v>7747.7809999999999</v>
      </c>
      <c r="AC7199">
        <v>9550.259</v>
      </c>
      <c r="AD7199">
        <v>74</v>
      </c>
      <c r="AE7199">
        <v>0</v>
      </c>
      <c r="AF7199">
        <v>74</v>
      </c>
      <c r="AG7199">
        <v>0</v>
      </c>
      <c r="AH7199">
        <v>573335.80000000005</v>
      </c>
      <c r="AI7199">
        <v>706719.2</v>
      </c>
      <c r="AJ7199">
        <v>9</v>
      </c>
      <c r="AK7199">
        <v>8.2200000000000006</v>
      </c>
      <c r="AL7199">
        <v>0</v>
      </c>
      <c r="AM7199">
        <v>1</v>
      </c>
    </row>
    <row r="7200" spans="1:39" x14ac:dyDescent="0.25">
      <c r="A7200" t="s">
        <v>2780</v>
      </c>
      <c r="B7200">
        <v>1</v>
      </c>
      <c r="C7200" t="s">
        <v>2781</v>
      </c>
      <c r="D7200" t="s">
        <v>2387</v>
      </c>
      <c r="E7200">
        <v>31</v>
      </c>
      <c r="F7200" t="s">
        <v>317</v>
      </c>
      <c r="G7200" t="s">
        <v>723</v>
      </c>
      <c r="H7200">
        <v>5631</v>
      </c>
      <c r="I7200" t="s">
        <v>724</v>
      </c>
      <c r="J7200">
        <v>1449</v>
      </c>
      <c r="K7200" t="s">
        <v>719</v>
      </c>
      <c r="L7200" t="s">
        <v>720</v>
      </c>
      <c r="Y7200">
        <v>1370</v>
      </c>
      <c r="Z7200" t="s">
        <v>477</v>
      </c>
      <c r="AA7200" t="s">
        <v>478</v>
      </c>
      <c r="AB7200">
        <v>6805.6229999999996</v>
      </c>
      <c r="AC7200">
        <v>8316.8529999999992</v>
      </c>
      <c r="AD7200">
        <v>27</v>
      </c>
      <c r="AE7200">
        <v>0</v>
      </c>
      <c r="AF7200">
        <v>27</v>
      </c>
      <c r="AG7200">
        <v>0</v>
      </c>
      <c r="AH7200">
        <v>183751.81</v>
      </c>
      <c r="AI7200">
        <v>224555.04</v>
      </c>
      <c r="AJ7200">
        <v>3</v>
      </c>
      <c r="AK7200">
        <v>9</v>
      </c>
      <c r="AL7200">
        <v>0</v>
      </c>
      <c r="AM7200">
        <v>1</v>
      </c>
    </row>
    <row r="7201" spans="1:39" x14ac:dyDescent="0.25">
      <c r="A7201" t="s">
        <v>2780</v>
      </c>
      <c r="B7201">
        <v>1</v>
      </c>
      <c r="C7201" t="s">
        <v>2781</v>
      </c>
      <c r="D7201" t="s">
        <v>2387</v>
      </c>
      <c r="E7201">
        <v>31</v>
      </c>
      <c r="F7201" t="s">
        <v>317</v>
      </c>
      <c r="G7201" t="s">
        <v>725</v>
      </c>
      <c r="H7201">
        <v>5633</v>
      </c>
      <c r="I7201" t="s">
        <v>726</v>
      </c>
      <c r="J7201">
        <v>1076</v>
      </c>
      <c r="K7201" t="s">
        <v>727</v>
      </c>
      <c r="L7201" t="s">
        <v>728</v>
      </c>
      <c r="Y7201">
        <v>1369</v>
      </c>
      <c r="Z7201" t="s">
        <v>413</v>
      </c>
      <c r="AA7201" t="s">
        <v>414</v>
      </c>
      <c r="AB7201">
        <v>12038.851000000001</v>
      </c>
      <c r="AC7201">
        <v>15101.192999999999</v>
      </c>
      <c r="AD7201">
        <v>6</v>
      </c>
      <c r="AE7201">
        <v>0</v>
      </c>
      <c r="AF7201">
        <v>6</v>
      </c>
      <c r="AG7201">
        <v>0</v>
      </c>
      <c r="AH7201">
        <v>72233.100000000006</v>
      </c>
      <c r="AI7201">
        <v>90607.16</v>
      </c>
      <c r="AJ7201">
        <v>2</v>
      </c>
      <c r="AK7201">
        <v>3</v>
      </c>
      <c r="AL7201">
        <v>0</v>
      </c>
      <c r="AM7201">
        <v>1</v>
      </c>
    </row>
    <row r="7202" spans="1:39" x14ac:dyDescent="0.25">
      <c r="A7202" t="s">
        <v>2780</v>
      </c>
      <c r="B7202">
        <v>1</v>
      </c>
      <c r="C7202" t="s">
        <v>2781</v>
      </c>
      <c r="D7202" t="s">
        <v>2387</v>
      </c>
      <c r="E7202">
        <v>31</v>
      </c>
      <c r="F7202" t="s">
        <v>317</v>
      </c>
      <c r="G7202" t="s">
        <v>729</v>
      </c>
      <c r="H7202">
        <v>5634</v>
      </c>
      <c r="I7202" t="s">
        <v>730</v>
      </c>
      <c r="J7202">
        <v>1076</v>
      </c>
      <c r="K7202" t="s">
        <v>727</v>
      </c>
      <c r="L7202" t="s">
        <v>728</v>
      </c>
      <c r="Y7202">
        <v>1369</v>
      </c>
      <c r="Z7202" t="s">
        <v>413</v>
      </c>
      <c r="AA7202" t="s">
        <v>414</v>
      </c>
      <c r="AB7202">
        <v>6502.5479999999998</v>
      </c>
      <c r="AC7202">
        <v>8123.0879999999997</v>
      </c>
      <c r="AD7202">
        <v>4.5</v>
      </c>
      <c r="AE7202">
        <v>0</v>
      </c>
      <c r="AF7202">
        <v>4.5</v>
      </c>
      <c r="AG7202">
        <v>0</v>
      </c>
      <c r="AH7202">
        <v>29261.47</v>
      </c>
      <c r="AI7202">
        <v>36553.89</v>
      </c>
      <c r="AJ7202">
        <v>1</v>
      </c>
      <c r="AK7202">
        <v>4.5</v>
      </c>
      <c r="AL7202">
        <v>0</v>
      </c>
      <c r="AM7202">
        <v>1</v>
      </c>
    </row>
    <row r="7203" spans="1:39" x14ac:dyDescent="0.25">
      <c r="A7203" t="s">
        <v>2780</v>
      </c>
      <c r="B7203">
        <v>1</v>
      </c>
      <c r="C7203" t="s">
        <v>2781</v>
      </c>
      <c r="D7203" t="s">
        <v>2387</v>
      </c>
      <c r="E7203">
        <v>31</v>
      </c>
      <c r="F7203" t="s">
        <v>317</v>
      </c>
      <c r="G7203" t="s">
        <v>1397</v>
      </c>
      <c r="H7203">
        <v>5679</v>
      </c>
      <c r="I7203" t="s">
        <v>1398</v>
      </c>
      <c r="J7203">
        <v>1413</v>
      </c>
      <c r="K7203" t="s">
        <v>391</v>
      </c>
      <c r="L7203" t="s">
        <v>392</v>
      </c>
      <c r="Y7203">
        <v>1374</v>
      </c>
      <c r="Z7203" t="s">
        <v>393</v>
      </c>
      <c r="AA7203" t="s">
        <v>394</v>
      </c>
      <c r="AB7203">
        <v>71152.588000000003</v>
      </c>
      <c r="AC7203">
        <v>90292.638000000006</v>
      </c>
      <c r="AD7203">
        <v>0.1</v>
      </c>
      <c r="AE7203">
        <v>0</v>
      </c>
      <c r="AF7203">
        <v>0.1</v>
      </c>
      <c r="AG7203">
        <v>0</v>
      </c>
      <c r="AH7203">
        <v>7115.26</v>
      </c>
      <c r="AI7203">
        <v>9029.26</v>
      </c>
      <c r="AJ7203">
        <v>0</v>
      </c>
      <c r="AK7203">
        <v>0</v>
      </c>
      <c r="AL7203">
        <v>0</v>
      </c>
      <c r="AM7203">
        <v>1</v>
      </c>
    </row>
    <row r="7204" spans="1:39" x14ac:dyDescent="0.25">
      <c r="A7204" t="s">
        <v>2780</v>
      </c>
      <c r="B7204">
        <v>1</v>
      </c>
      <c r="C7204" t="s">
        <v>2781</v>
      </c>
      <c r="D7204" t="s">
        <v>2387</v>
      </c>
      <c r="E7204">
        <v>31</v>
      </c>
      <c r="F7204" t="s">
        <v>317</v>
      </c>
      <c r="G7204" t="s">
        <v>733</v>
      </c>
      <c r="H7204">
        <v>5723</v>
      </c>
      <c r="I7204" t="s">
        <v>734</v>
      </c>
      <c r="J7204">
        <v>1450</v>
      </c>
      <c r="K7204" t="s">
        <v>735</v>
      </c>
      <c r="L7204" t="s">
        <v>736</v>
      </c>
      <c r="P7204">
        <v>1077</v>
      </c>
      <c r="Q7204" t="s">
        <v>737</v>
      </c>
      <c r="R7204" t="s">
        <v>738</v>
      </c>
      <c r="Y7204">
        <v>1370</v>
      </c>
      <c r="Z7204" t="s">
        <v>477</v>
      </c>
      <c r="AA7204" t="s">
        <v>478</v>
      </c>
      <c r="AB7204">
        <v>5652.7650000000003</v>
      </c>
      <c r="AC7204">
        <v>6912.0550000000003</v>
      </c>
      <c r="AD7204">
        <v>7</v>
      </c>
      <c r="AE7204">
        <v>0</v>
      </c>
      <c r="AF7204">
        <v>7</v>
      </c>
      <c r="AG7204">
        <v>0</v>
      </c>
      <c r="AH7204">
        <v>39569.360000000001</v>
      </c>
      <c r="AI7204">
        <v>48384.38</v>
      </c>
      <c r="AJ7204">
        <v>1</v>
      </c>
      <c r="AK7204">
        <v>7</v>
      </c>
      <c r="AL7204">
        <v>0</v>
      </c>
      <c r="AM7204">
        <v>1</v>
      </c>
    </row>
    <row r="7205" spans="1:39" x14ac:dyDescent="0.25">
      <c r="A7205" t="s">
        <v>2780</v>
      </c>
      <c r="B7205">
        <v>1</v>
      </c>
      <c r="C7205" t="s">
        <v>2781</v>
      </c>
      <c r="D7205" t="s">
        <v>2387</v>
      </c>
      <c r="E7205">
        <v>31</v>
      </c>
      <c r="F7205" t="s">
        <v>317</v>
      </c>
      <c r="G7205" t="s">
        <v>2078</v>
      </c>
      <c r="H7205">
        <v>5754</v>
      </c>
      <c r="I7205" t="s">
        <v>2079</v>
      </c>
      <c r="J7205">
        <v>1425</v>
      </c>
      <c r="K7205" t="s">
        <v>567</v>
      </c>
      <c r="L7205" t="s">
        <v>568</v>
      </c>
      <c r="P7205">
        <v>1277</v>
      </c>
      <c r="Q7205" t="s">
        <v>569</v>
      </c>
      <c r="R7205" t="s">
        <v>570</v>
      </c>
      <c r="Y7205">
        <v>1374</v>
      </c>
      <c r="Z7205" t="s">
        <v>393</v>
      </c>
      <c r="AA7205" t="s">
        <v>394</v>
      </c>
      <c r="AB7205">
        <v>0</v>
      </c>
      <c r="AC7205">
        <v>0</v>
      </c>
      <c r="AD7205">
        <v>0</v>
      </c>
      <c r="AE7205">
        <v>0.16669999999999999</v>
      </c>
      <c r="AF7205">
        <v>0.16669999999999999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1</v>
      </c>
    </row>
    <row r="7206" spans="1:39" x14ac:dyDescent="0.25">
      <c r="A7206" t="s">
        <v>2780</v>
      </c>
      <c r="B7206">
        <v>1</v>
      </c>
      <c r="C7206" t="s">
        <v>2781</v>
      </c>
      <c r="D7206" t="s">
        <v>2387</v>
      </c>
      <c r="E7206">
        <v>31</v>
      </c>
      <c r="F7206" t="s">
        <v>317</v>
      </c>
      <c r="G7206" t="s">
        <v>739</v>
      </c>
      <c r="H7206">
        <v>5761</v>
      </c>
      <c r="I7206" t="s">
        <v>740</v>
      </c>
      <c r="J7206">
        <v>1450</v>
      </c>
      <c r="K7206" t="s">
        <v>735</v>
      </c>
      <c r="L7206" t="s">
        <v>736</v>
      </c>
      <c r="P7206">
        <v>1077</v>
      </c>
      <c r="Q7206" t="s">
        <v>737</v>
      </c>
      <c r="R7206" t="s">
        <v>738</v>
      </c>
      <c r="Y7206">
        <v>1370</v>
      </c>
      <c r="Z7206" t="s">
        <v>477</v>
      </c>
      <c r="AA7206" t="s">
        <v>478</v>
      </c>
      <c r="AB7206">
        <v>5624.9920000000002</v>
      </c>
      <c r="AC7206">
        <v>6838.6660000000002</v>
      </c>
      <c r="AD7206">
        <v>5</v>
      </c>
      <c r="AE7206">
        <v>0</v>
      </c>
      <c r="AF7206">
        <v>5</v>
      </c>
      <c r="AG7206">
        <v>0</v>
      </c>
      <c r="AH7206">
        <v>28124.959999999999</v>
      </c>
      <c r="AI7206">
        <v>34193.33</v>
      </c>
      <c r="AJ7206">
        <v>0</v>
      </c>
      <c r="AK7206">
        <v>0</v>
      </c>
      <c r="AL7206">
        <v>0</v>
      </c>
      <c r="AM7206">
        <v>1</v>
      </c>
    </row>
    <row r="7207" spans="1:39" x14ac:dyDescent="0.25">
      <c r="A7207" t="s">
        <v>2780</v>
      </c>
      <c r="B7207">
        <v>1</v>
      </c>
      <c r="C7207" t="s">
        <v>2781</v>
      </c>
      <c r="D7207" t="s">
        <v>2387</v>
      </c>
      <c r="E7207">
        <v>31</v>
      </c>
      <c r="F7207" t="s">
        <v>317</v>
      </c>
      <c r="G7207" t="s">
        <v>741</v>
      </c>
      <c r="H7207">
        <v>5763</v>
      </c>
      <c r="I7207" t="s">
        <v>742</v>
      </c>
      <c r="J7207">
        <v>1076</v>
      </c>
      <c r="K7207" t="s">
        <v>727</v>
      </c>
      <c r="L7207" t="s">
        <v>728</v>
      </c>
      <c r="Y7207">
        <v>1369</v>
      </c>
      <c r="Z7207" t="s">
        <v>413</v>
      </c>
      <c r="AA7207" t="s">
        <v>414</v>
      </c>
      <c r="AB7207">
        <v>5346.4229999999998</v>
      </c>
      <c r="AC7207">
        <v>6784.61</v>
      </c>
      <c r="AD7207">
        <v>1</v>
      </c>
      <c r="AE7207">
        <v>0</v>
      </c>
      <c r="AF7207">
        <v>1</v>
      </c>
      <c r="AG7207">
        <v>0</v>
      </c>
      <c r="AH7207">
        <v>5346.42</v>
      </c>
      <c r="AI7207">
        <v>6784.61</v>
      </c>
      <c r="AJ7207">
        <v>0</v>
      </c>
      <c r="AK7207">
        <v>0</v>
      </c>
      <c r="AL7207">
        <v>0</v>
      </c>
      <c r="AM7207">
        <v>1</v>
      </c>
    </row>
    <row r="7208" spans="1:39" x14ac:dyDescent="0.25">
      <c r="A7208" t="s">
        <v>2780</v>
      </c>
      <c r="B7208">
        <v>1</v>
      </c>
      <c r="C7208" t="s">
        <v>2781</v>
      </c>
      <c r="D7208" t="s">
        <v>2387</v>
      </c>
      <c r="E7208">
        <v>31</v>
      </c>
      <c r="F7208" t="s">
        <v>317</v>
      </c>
      <c r="G7208" t="s">
        <v>2112</v>
      </c>
      <c r="H7208">
        <v>5775</v>
      </c>
      <c r="I7208" t="s">
        <v>2113</v>
      </c>
      <c r="Y7208">
        <v>1374</v>
      </c>
      <c r="Z7208" t="s">
        <v>393</v>
      </c>
      <c r="AA7208" t="s">
        <v>394</v>
      </c>
      <c r="AB7208">
        <v>56202</v>
      </c>
      <c r="AC7208">
        <v>69690.48</v>
      </c>
      <c r="AD7208">
        <v>0.16669999999999999</v>
      </c>
      <c r="AE7208">
        <v>0</v>
      </c>
      <c r="AF7208">
        <v>0.16669999999999999</v>
      </c>
      <c r="AG7208">
        <v>0</v>
      </c>
      <c r="AH7208">
        <v>9367</v>
      </c>
      <c r="AI7208">
        <v>11615.08</v>
      </c>
      <c r="AJ7208">
        <v>0</v>
      </c>
      <c r="AK7208">
        <v>0</v>
      </c>
      <c r="AL7208">
        <v>0</v>
      </c>
      <c r="AM7208">
        <v>1</v>
      </c>
    </row>
    <row r="7209" spans="1:39" x14ac:dyDescent="0.25">
      <c r="A7209" t="s">
        <v>2780</v>
      </c>
      <c r="B7209">
        <v>1</v>
      </c>
      <c r="C7209" t="s">
        <v>2781</v>
      </c>
      <c r="D7209" t="s">
        <v>2387</v>
      </c>
      <c r="E7209">
        <v>31</v>
      </c>
      <c r="F7209" t="s">
        <v>317</v>
      </c>
      <c r="G7209" t="s">
        <v>747</v>
      </c>
      <c r="H7209">
        <v>5801</v>
      </c>
      <c r="I7209" t="s">
        <v>748</v>
      </c>
      <c r="J7209">
        <v>1351</v>
      </c>
      <c r="K7209" t="s">
        <v>553</v>
      </c>
      <c r="L7209" t="s">
        <v>554</v>
      </c>
      <c r="P7209">
        <v>1141</v>
      </c>
      <c r="Q7209" t="s">
        <v>555</v>
      </c>
      <c r="R7209" t="s">
        <v>556</v>
      </c>
      <c r="Y7209">
        <v>1372</v>
      </c>
      <c r="Z7209" t="s">
        <v>405</v>
      </c>
      <c r="AA7209" t="s">
        <v>406</v>
      </c>
      <c r="AB7209">
        <v>211494.89600000001</v>
      </c>
      <c r="AC7209">
        <v>259081.26199999999</v>
      </c>
      <c r="AD7209">
        <v>8.3299999999999999E-2</v>
      </c>
      <c r="AE7209">
        <v>0</v>
      </c>
      <c r="AF7209">
        <v>8.3299999999999999E-2</v>
      </c>
      <c r="AG7209">
        <v>0</v>
      </c>
      <c r="AH7209">
        <v>17624.57</v>
      </c>
      <c r="AI7209">
        <v>21590.11</v>
      </c>
      <c r="AJ7209">
        <v>2</v>
      </c>
      <c r="AK7209">
        <v>0.04</v>
      </c>
      <c r="AL7209">
        <v>0</v>
      </c>
      <c r="AM7209">
        <v>1</v>
      </c>
    </row>
    <row r="7210" spans="1:39" x14ac:dyDescent="0.25">
      <c r="A7210" t="s">
        <v>2780</v>
      </c>
      <c r="B7210">
        <v>1</v>
      </c>
      <c r="C7210" t="s">
        <v>2781</v>
      </c>
      <c r="D7210" t="s">
        <v>2387</v>
      </c>
      <c r="E7210">
        <v>31</v>
      </c>
      <c r="F7210" t="s">
        <v>317</v>
      </c>
      <c r="G7210" t="s">
        <v>749</v>
      </c>
      <c r="H7210">
        <v>5816</v>
      </c>
      <c r="I7210" t="s">
        <v>750</v>
      </c>
      <c r="J7210">
        <v>1450</v>
      </c>
      <c r="K7210" t="s">
        <v>735</v>
      </c>
      <c r="L7210" t="s">
        <v>736</v>
      </c>
      <c r="P7210">
        <v>1077</v>
      </c>
      <c r="Q7210" t="s">
        <v>737</v>
      </c>
      <c r="R7210" t="s">
        <v>738</v>
      </c>
      <c r="Y7210">
        <v>1370</v>
      </c>
      <c r="Z7210" t="s">
        <v>477</v>
      </c>
      <c r="AA7210" t="s">
        <v>478</v>
      </c>
      <c r="AB7210">
        <v>5663.5249999999996</v>
      </c>
      <c r="AC7210">
        <v>6964.1310000000003</v>
      </c>
      <c r="AD7210">
        <v>3</v>
      </c>
      <c r="AE7210">
        <v>0</v>
      </c>
      <c r="AF7210">
        <v>3</v>
      </c>
      <c r="AG7210">
        <v>0</v>
      </c>
      <c r="AH7210">
        <v>16990.580000000002</v>
      </c>
      <c r="AI7210">
        <v>20892.39</v>
      </c>
      <c r="AJ7210">
        <v>0</v>
      </c>
      <c r="AK7210">
        <v>0</v>
      </c>
      <c r="AL7210">
        <v>0</v>
      </c>
      <c r="AM7210">
        <v>1</v>
      </c>
    </row>
    <row r="7211" spans="1:39" x14ac:dyDescent="0.25">
      <c r="A7211" t="s">
        <v>2780</v>
      </c>
      <c r="B7211">
        <v>1</v>
      </c>
      <c r="C7211" t="s">
        <v>2781</v>
      </c>
      <c r="D7211" t="s">
        <v>2387</v>
      </c>
      <c r="E7211">
        <v>31</v>
      </c>
      <c r="F7211" t="s">
        <v>317</v>
      </c>
      <c r="G7211" t="s">
        <v>1971</v>
      </c>
      <c r="H7211">
        <v>6080</v>
      </c>
      <c r="I7211" t="s">
        <v>1972</v>
      </c>
      <c r="J7211">
        <v>1006</v>
      </c>
      <c r="K7211" t="s">
        <v>409</v>
      </c>
      <c r="L7211" t="s">
        <v>410</v>
      </c>
      <c r="P7211">
        <v>1004</v>
      </c>
      <c r="Q7211" t="s">
        <v>411</v>
      </c>
      <c r="R7211" t="s">
        <v>412</v>
      </c>
      <c r="Y7211">
        <v>1369</v>
      </c>
      <c r="Z7211" t="s">
        <v>413</v>
      </c>
      <c r="AA7211" t="s">
        <v>414</v>
      </c>
      <c r="AB7211">
        <v>18317.900000000001</v>
      </c>
      <c r="AC7211">
        <v>23245.415000000001</v>
      </c>
      <c r="AD7211">
        <v>1</v>
      </c>
      <c r="AE7211">
        <v>0</v>
      </c>
      <c r="AF7211">
        <v>1</v>
      </c>
      <c r="AG7211">
        <v>0</v>
      </c>
      <c r="AH7211">
        <v>18317.900000000001</v>
      </c>
      <c r="AI7211">
        <v>23245.42</v>
      </c>
      <c r="AJ7211">
        <v>0</v>
      </c>
      <c r="AK7211">
        <v>0</v>
      </c>
      <c r="AL7211">
        <v>0</v>
      </c>
      <c r="AM7211">
        <v>1</v>
      </c>
    </row>
    <row r="7212" spans="1:39" x14ac:dyDescent="0.25">
      <c r="A7212" t="s">
        <v>2780</v>
      </c>
      <c r="B7212">
        <v>1</v>
      </c>
      <c r="C7212" t="s">
        <v>2781</v>
      </c>
      <c r="D7212" t="s">
        <v>2387</v>
      </c>
      <c r="E7212">
        <v>31</v>
      </c>
      <c r="F7212" t="s">
        <v>317</v>
      </c>
      <c r="G7212" t="s">
        <v>761</v>
      </c>
      <c r="H7212">
        <v>6138</v>
      </c>
      <c r="I7212" t="s">
        <v>762</v>
      </c>
      <c r="J7212">
        <v>1253</v>
      </c>
      <c r="K7212" t="s">
        <v>701</v>
      </c>
      <c r="L7212" t="s">
        <v>702</v>
      </c>
      <c r="Y7212">
        <v>1373</v>
      </c>
      <c r="Z7212" t="s">
        <v>453</v>
      </c>
      <c r="AA7212" t="s">
        <v>454</v>
      </c>
      <c r="AB7212">
        <v>23167.223000000002</v>
      </c>
      <c r="AC7212">
        <v>28032.339</v>
      </c>
      <c r="AD7212">
        <v>1</v>
      </c>
      <c r="AE7212">
        <v>0</v>
      </c>
      <c r="AF7212">
        <v>1</v>
      </c>
      <c r="AG7212">
        <v>0</v>
      </c>
      <c r="AH7212">
        <v>23167.22</v>
      </c>
      <c r="AI7212">
        <v>28032.34</v>
      </c>
      <c r="AJ7212">
        <v>0</v>
      </c>
      <c r="AK7212">
        <v>0</v>
      </c>
      <c r="AL7212">
        <v>0</v>
      </c>
      <c r="AM7212">
        <v>1</v>
      </c>
    </row>
    <row r="7213" spans="1:39" x14ac:dyDescent="0.25">
      <c r="A7213" t="s">
        <v>2780</v>
      </c>
      <c r="B7213">
        <v>1</v>
      </c>
      <c r="C7213" t="s">
        <v>2781</v>
      </c>
      <c r="D7213" t="s">
        <v>2387</v>
      </c>
      <c r="E7213">
        <v>31</v>
      </c>
      <c r="F7213" t="s">
        <v>317</v>
      </c>
      <c r="G7213" t="s">
        <v>769</v>
      </c>
      <c r="H7213">
        <v>6180</v>
      </c>
      <c r="I7213" t="s">
        <v>770</v>
      </c>
      <c r="J7213">
        <v>1454</v>
      </c>
      <c r="K7213" t="s">
        <v>765</v>
      </c>
      <c r="L7213" t="s">
        <v>766</v>
      </c>
      <c r="P7213">
        <v>1075</v>
      </c>
      <c r="Q7213" t="s">
        <v>767</v>
      </c>
      <c r="R7213" t="s">
        <v>768</v>
      </c>
      <c r="Y7213">
        <v>1370</v>
      </c>
      <c r="Z7213" t="s">
        <v>477</v>
      </c>
      <c r="AA7213" t="s">
        <v>478</v>
      </c>
      <c r="AB7213">
        <v>10180.931</v>
      </c>
      <c r="AC7213">
        <v>12614.173000000001</v>
      </c>
      <c r="AD7213">
        <v>2</v>
      </c>
      <c r="AE7213">
        <v>0</v>
      </c>
      <c r="AF7213">
        <v>2</v>
      </c>
      <c r="AG7213">
        <v>0</v>
      </c>
      <c r="AH7213">
        <v>20361.86</v>
      </c>
      <c r="AI7213">
        <v>25228.35</v>
      </c>
      <c r="AJ7213">
        <v>1</v>
      </c>
      <c r="AK7213">
        <v>2</v>
      </c>
      <c r="AL7213">
        <v>0</v>
      </c>
      <c r="AM7213">
        <v>1</v>
      </c>
    </row>
    <row r="7214" spans="1:39" x14ac:dyDescent="0.25">
      <c r="A7214" t="s">
        <v>2780</v>
      </c>
      <c r="B7214">
        <v>1</v>
      </c>
      <c r="C7214" t="s">
        <v>2781</v>
      </c>
      <c r="D7214" t="s">
        <v>2387</v>
      </c>
      <c r="E7214">
        <v>31</v>
      </c>
      <c r="F7214" t="s">
        <v>317</v>
      </c>
      <c r="G7214" t="s">
        <v>1399</v>
      </c>
      <c r="H7214">
        <v>6181</v>
      </c>
      <c r="I7214" t="s">
        <v>1400</v>
      </c>
      <c r="J7214">
        <v>1454</v>
      </c>
      <c r="K7214" t="s">
        <v>765</v>
      </c>
      <c r="L7214" t="s">
        <v>766</v>
      </c>
      <c r="P7214">
        <v>1075</v>
      </c>
      <c r="Q7214" t="s">
        <v>767</v>
      </c>
      <c r="R7214" t="s">
        <v>768</v>
      </c>
      <c r="Y7214">
        <v>1370</v>
      </c>
      <c r="Z7214" t="s">
        <v>477</v>
      </c>
      <c r="AA7214" t="s">
        <v>478</v>
      </c>
      <c r="AB7214">
        <v>10643.700999999999</v>
      </c>
      <c r="AC7214">
        <v>13198.189</v>
      </c>
      <c r="AD7214">
        <v>1</v>
      </c>
      <c r="AE7214">
        <v>0</v>
      </c>
      <c r="AF7214">
        <v>1</v>
      </c>
      <c r="AG7214">
        <v>0</v>
      </c>
      <c r="AH7214">
        <v>10643.7</v>
      </c>
      <c r="AI7214">
        <v>13198.19</v>
      </c>
      <c r="AJ7214">
        <v>0</v>
      </c>
      <c r="AK7214">
        <v>0</v>
      </c>
      <c r="AL7214">
        <v>0</v>
      </c>
      <c r="AM7214">
        <v>1</v>
      </c>
    </row>
    <row r="7215" spans="1:39" x14ac:dyDescent="0.25">
      <c r="A7215" t="s">
        <v>2780</v>
      </c>
      <c r="B7215">
        <v>1</v>
      </c>
      <c r="C7215" t="s">
        <v>2781</v>
      </c>
      <c r="D7215" t="s">
        <v>2387</v>
      </c>
      <c r="E7215">
        <v>31</v>
      </c>
      <c r="F7215" t="s">
        <v>317</v>
      </c>
      <c r="G7215" t="s">
        <v>773</v>
      </c>
      <c r="H7215">
        <v>6183</v>
      </c>
      <c r="I7215" t="s">
        <v>774</v>
      </c>
      <c r="J7215">
        <v>1454</v>
      </c>
      <c r="K7215" t="s">
        <v>765</v>
      </c>
      <c r="L7215" t="s">
        <v>766</v>
      </c>
      <c r="P7215">
        <v>1075</v>
      </c>
      <c r="Q7215" t="s">
        <v>767</v>
      </c>
      <c r="R7215" t="s">
        <v>768</v>
      </c>
      <c r="Y7215">
        <v>1370</v>
      </c>
      <c r="Z7215" t="s">
        <v>477</v>
      </c>
      <c r="AA7215" t="s">
        <v>478</v>
      </c>
      <c r="AB7215">
        <v>10415.928</v>
      </c>
      <c r="AC7215">
        <v>12909.163</v>
      </c>
      <c r="AD7215">
        <v>9</v>
      </c>
      <c r="AE7215">
        <v>0</v>
      </c>
      <c r="AF7215">
        <v>9</v>
      </c>
      <c r="AG7215">
        <v>0</v>
      </c>
      <c r="AH7215">
        <v>93743.35</v>
      </c>
      <c r="AI7215">
        <v>116182.47</v>
      </c>
      <c r="AJ7215">
        <v>3</v>
      </c>
      <c r="AK7215">
        <v>3</v>
      </c>
      <c r="AL7215">
        <v>0</v>
      </c>
      <c r="AM7215">
        <v>1</v>
      </c>
    </row>
    <row r="7216" spans="1:39" x14ac:dyDescent="0.25">
      <c r="A7216" t="s">
        <v>2780</v>
      </c>
      <c r="B7216">
        <v>1</v>
      </c>
      <c r="C7216" t="s">
        <v>2781</v>
      </c>
      <c r="D7216" t="s">
        <v>2387</v>
      </c>
      <c r="E7216">
        <v>31</v>
      </c>
      <c r="F7216" t="s">
        <v>317</v>
      </c>
      <c r="G7216" t="s">
        <v>775</v>
      </c>
      <c r="H7216">
        <v>6184</v>
      </c>
      <c r="I7216" t="s">
        <v>776</v>
      </c>
      <c r="J7216">
        <v>1454</v>
      </c>
      <c r="K7216" t="s">
        <v>765</v>
      </c>
      <c r="L7216" t="s">
        <v>766</v>
      </c>
      <c r="P7216">
        <v>1075</v>
      </c>
      <c r="Q7216" t="s">
        <v>767</v>
      </c>
      <c r="R7216" t="s">
        <v>768</v>
      </c>
      <c r="Y7216">
        <v>1370</v>
      </c>
      <c r="Z7216" t="s">
        <v>477</v>
      </c>
      <c r="AA7216" t="s">
        <v>478</v>
      </c>
      <c r="AB7216">
        <v>10180.931</v>
      </c>
      <c r="AC7216">
        <v>12624.353999999999</v>
      </c>
      <c r="AD7216">
        <v>1</v>
      </c>
      <c r="AE7216">
        <v>0</v>
      </c>
      <c r="AF7216">
        <v>1</v>
      </c>
      <c r="AG7216">
        <v>0</v>
      </c>
      <c r="AH7216">
        <v>10180.93</v>
      </c>
      <c r="AI7216">
        <v>12624.35</v>
      </c>
      <c r="AJ7216">
        <v>0</v>
      </c>
      <c r="AK7216">
        <v>0</v>
      </c>
      <c r="AL7216">
        <v>0</v>
      </c>
      <c r="AM7216">
        <v>1</v>
      </c>
    </row>
    <row r="7217" spans="1:39" x14ac:dyDescent="0.25">
      <c r="A7217" t="s">
        <v>2780</v>
      </c>
      <c r="B7217">
        <v>1</v>
      </c>
      <c r="C7217" t="s">
        <v>2781</v>
      </c>
      <c r="D7217" t="s">
        <v>2387</v>
      </c>
      <c r="E7217">
        <v>31</v>
      </c>
      <c r="F7217" t="s">
        <v>317</v>
      </c>
      <c r="G7217" t="s">
        <v>785</v>
      </c>
      <c r="H7217">
        <v>6189</v>
      </c>
      <c r="I7217" t="s">
        <v>786</v>
      </c>
      <c r="J7217">
        <v>1454</v>
      </c>
      <c r="K7217" t="s">
        <v>765</v>
      </c>
      <c r="L7217" t="s">
        <v>766</v>
      </c>
      <c r="P7217">
        <v>1074</v>
      </c>
      <c r="Q7217" t="s">
        <v>779</v>
      </c>
      <c r="R7217" t="s">
        <v>780</v>
      </c>
      <c r="Y7217">
        <v>1370</v>
      </c>
      <c r="Z7217" t="s">
        <v>477</v>
      </c>
      <c r="AA7217" t="s">
        <v>478</v>
      </c>
      <c r="AB7217">
        <v>7247.3370000000004</v>
      </c>
      <c r="AC7217">
        <v>8769.2780000000002</v>
      </c>
      <c r="AD7217">
        <v>1</v>
      </c>
      <c r="AE7217">
        <v>0</v>
      </c>
      <c r="AF7217">
        <v>1</v>
      </c>
      <c r="AG7217">
        <v>0</v>
      </c>
      <c r="AH7217">
        <v>7247.34</v>
      </c>
      <c r="AI7217">
        <v>8769.2800000000007</v>
      </c>
      <c r="AJ7217">
        <v>1</v>
      </c>
      <c r="AK7217">
        <v>1</v>
      </c>
      <c r="AL7217">
        <v>0</v>
      </c>
      <c r="AM7217">
        <v>1</v>
      </c>
    </row>
    <row r="7218" spans="1:39" x14ac:dyDescent="0.25">
      <c r="A7218" t="s">
        <v>2780</v>
      </c>
      <c r="B7218">
        <v>1</v>
      </c>
      <c r="C7218" t="s">
        <v>2781</v>
      </c>
      <c r="D7218" t="s">
        <v>2387</v>
      </c>
      <c r="E7218">
        <v>31</v>
      </c>
      <c r="F7218" t="s">
        <v>317</v>
      </c>
      <c r="G7218" t="s">
        <v>791</v>
      </c>
      <c r="H7218">
        <v>6201</v>
      </c>
      <c r="I7218" t="s">
        <v>792</v>
      </c>
      <c r="J7218">
        <v>1454</v>
      </c>
      <c r="K7218" t="s">
        <v>765</v>
      </c>
      <c r="L7218" t="s">
        <v>766</v>
      </c>
      <c r="P7218">
        <v>1214</v>
      </c>
      <c r="Q7218" t="s">
        <v>793</v>
      </c>
      <c r="R7218" t="s">
        <v>794</v>
      </c>
      <c r="Y7218">
        <v>1370</v>
      </c>
      <c r="Z7218" t="s">
        <v>477</v>
      </c>
      <c r="AA7218" t="s">
        <v>478</v>
      </c>
      <c r="AB7218">
        <v>4615.1890000000003</v>
      </c>
      <c r="AC7218">
        <v>5584.3789999999999</v>
      </c>
      <c r="AD7218">
        <v>1</v>
      </c>
      <c r="AE7218">
        <v>0</v>
      </c>
      <c r="AF7218">
        <v>1</v>
      </c>
      <c r="AG7218">
        <v>0</v>
      </c>
      <c r="AH7218">
        <v>4615.1899999999996</v>
      </c>
      <c r="AI7218">
        <v>5584.38</v>
      </c>
      <c r="AJ7218">
        <v>0</v>
      </c>
      <c r="AK7218">
        <v>0</v>
      </c>
      <c r="AL7218">
        <v>0</v>
      </c>
      <c r="AM7218">
        <v>1</v>
      </c>
    </row>
    <row r="7219" spans="1:39" x14ac:dyDescent="0.25">
      <c r="A7219" t="s">
        <v>2780</v>
      </c>
      <c r="B7219">
        <v>1</v>
      </c>
      <c r="C7219" t="s">
        <v>2781</v>
      </c>
      <c r="D7219" t="s">
        <v>2387</v>
      </c>
      <c r="E7219">
        <v>31</v>
      </c>
      <c r="F7219" t="s">
        <v>317</v>
      </c>
      <c r="G7219" t="s">
        <v>795</v>
      </c>
      <c r="H7219">
        <v>6208</v>
      </c>
      <c r="I7219" t="s">
        <v>796</v>
      </c>
      <c r="J7219">
        <v>1454</v>
      </c>
      <c r="K7219" t="s">
        <v>765</v>
      </c>
      <c r="L7219" t="s">
        <v>766</v>
      </c>
      <c r="P7219">
        <v>1075</v>
      </c>
      <c r="Q7219" t="s">
        <v>767</v>
      </c>
      <c r="R7219" t="s">
        <v>768</v>
      </c>
      <c r="Y7219">
        <v>1370</v>
      </c>
      <c r="Z7219" t="s">
        <v>477</v>
      </c>
      <c r="AA7219" t="s">
        <v>478</v>
      </c>
      <c r="AB7219">
        <v>10505.322</v>
      </c>
      <c r="AC7219">
        <v>12967.887000000001</v>
      </c>
      <c r="AD7219">
        <v>44</v>
      </c>
      <c r="AE7219">
        <v>0</v>
      </c>
      <c r="AF7219">
        <v>44</v>
      </c>
      <c r="AG7219">
        <v>0</v>
      </c>
      <c r="AH7219">
        <v>462234.16</v>
      </c>
      <c r="AI7219">
        <v>570587.04</v>
      </c>
      <c r="AJ7219">
        <v>6</v>
      </c>
      <c r="AK7219">
        <v>7.33</v>
      </c>
      <c r="AL7219">
        <v>0</v>
      </c>
      <c r="AM7219">
        <v>1</v>
      </c>
    </row>
    <row r="7220" spans="1:39" x14ac:dyDescent="0.25">
      <c r="A7220" t="s">
        <v>2780</v>
      </c>
      <c r="B7220">
        <v>1</v>
      </c>
      <c r="C7220" t="s">
        <v>2781</v>
      </c>
      <c r="D7220" t="s">
        <v>2387</v>
      </c>
      <c r="E7220">
        <v>31</v>
      </c>
      <c r="F7220" t="s">
        <v>317</v>
      </c>
      <c r="G7220" t="s">
        <v>797</v>
      </c>
      <c r="H7220">
        <v>6209</v>
      </c>
      <c r="I7220" t="s">
        <v>798</v>
      </c>
      <c r="J7220">
        <v>1454</v>
      </c>
      <c r="K7220" t="s">
        <v>765</v>
      </c>
      <c r="L7220" t="s">
        <v>766</v>
      </c>
      <c r="P7220">
        <v>1074</v>
      </c>
      <c r="Q7220" t="s">
        <v>779</v>
      </c>
      <c r="R7220" t="s">
        <v>780</v>
      </c>
      <c r="Y7220">
        <v>1370</v>
      </c>
      <c r="Z7220" t="s">
        <v>477</v>
      </c>
      <c r="AA7220" t="s">
        <v>478</v>
      </c>
      <c r="AB7220">
        <v>6976.8090000000002</v>
      </c>
      <c r="AC7220">
        <v>8581.5849999999991</v>
      </c>
      <c r="AD7220">
        <v>48</v>
      </c>
      <c r="AE7220">
        <v>0</v>
      </c>
      <c r="AF7220">
        <v>48</v>
      </c>
      <c r="AG7220">
        <v>0</v>
      </c>
      <c r="AH7220">
        <v>334886.81</v>
      </c>
      <c r="AI7220">
        <v>411916.06</v>
      </c>
      <c r="AJ7220">
        <v>5</v>
      </c>
      <c r="AK7220">
        <v>9.6</v>
      </c>
      <c r="AL7220">
        <v>0</v>
      </c>
      <c r="AM7220">
        <v>1</v>
      </c>
    </row>
    <row r="7221" spans="1:39" x14ac:dyDescent="0.25">
      <c r="A7221" t="s">
        <v>2780</v>
      </c>
      <c r="B7221">
        <v>1</v>
      </c>
      <c r="C7221" t="s">
        <v>2781</v>
      </c>
      <c r="D7221" t="s">
        <v>2387</v>
      </c>
      <c r="E7221">
        <v>31</v>
      </c>
      <c r="F7221" t="s">
        <v>317</v>
      </c>
      <c r="G7221" t="s">
        <v>799</v>
      </c>
      <c r="H7221">
        <v>6227</v>
      </c>
      <c r="I7221" t="s">
        <v>800</v>
      </c>
      <c r="J7221">
        <v>1463</v>
      </c>
      <c r="K7221" t="s">
        <v>801</v>
      </c>
      <c r="L7221" t="s">
        <v>802</v>
      </c>
      <c r="Y7221">
        <v>1369</v>
      </c>
      <c r="Z7221" t="s">
        <v>413</v>
      </c>
      <c r="AA7221" t="s">
        <v>414</v>
      </c>
      <c r="AB7221">
        <v>33039.095999999998</v>
      </c>
      <c r="AC7221">
        <v>40968.478000000003</v>
      </c>
      <c r="AD7221">
        <v>1.4167000000000001</v>
      </c>
      <c r="AE7221">
        <v>0</v>
      </c>
      <c r="AF7221">
        <v>1.4167000000000001</v>
      </c>
      <c r="AG7221">
        <v>0</v>
      </c>
      <c r="AH7221">
        <v>46805.39</v>
      </c>
      <c r="AI7221">
        <v>58038.68</v>
      </c>
      <c r="AJ7221">
        <v>0</v>
      </c>
      <c r="AK7221">
        <v>0</v>
      </c>
      <c r="AL7221">
        <v>0</v>
      </c>
      <c r="AM7221">
        <v>1</v>
      </c>
    </row>
    <row r="7222" spans="1:39" x14ac:dyDescent="0.25">
      <c r="A7222" t="s">
        <v>2780</v>
      </c>
      <c r="B7222">
        <v>1</v>
      </c>
      <c r="C7222" t="s">
        <v>2781</v>
      </c>
      <c r="D7222" t="s">
        <v>2387</v>
      </c>
      <c r="E7222">
        <v>31</v>
      </c>
      <c r="F7222" t="s">
        <v>317</v>
      </c>
      <c r="G7222" t="s">
        <v>1209</v>
      </c>
      <c r="H7222">
        <v>6230</v>
      </c>
      <c r="I7222" t="s">
        <v>1210</v>
      </c>
      <c r="J7222">
        <v>1064</v>
      </c>
      <c r="K7222" t="s">
        <v>529</v>
      </c>
      <c r="L7222" t="s">
        <v>530</v>
      </c>
      <c r="Y7222">
        <v>1373</v>
      </c>
      <c r="Z7222" t="s">
        <v>453</v>
      </c>
      <c r="AA7222" t="s">
        <v>454</v>
      </c>
      <c r="AB7222">
        <v>17974.099999999999</v>
      </c>
      <c r="AC7222">
        <v>21748.662</v>
      </c>
      <c r="AD7222">
        <v>0.375</v>
      </c>
      <c r="AE7222">
        <v>0</v>
      </c>
      <c r="AF7222">
        <v>0.375</v>
      </c>
      <c r="AG7222">
        <v>0</v>
      </c>
      <c r="AH7222">
        <v>6740.29</v>
      </c>
      <c r="AI7222">
        <v>8155.75</v>
      </c>
      <c r="AJ7222">
        <v>0</v>
      </c>
      <c r="AK7222">
        <v>0</v>
      </c>
      <c r="AL7222">
        <v>0</v>
      </c>
      <c r="AM7222">
        <v>1</v>
      </c>
    </row>
    <row r="7223" spans="1:39" x14ac:dyDescent="0.25">
      <c r="A7223" t="s">
        <v>2780</v>
      </c>
      <c r="B7223">
        <v>1</v>
      </c>
      <c r="C7223" t="s">
        <v>2781</v>
      </c>
      <c r="D7223" t="s">
        <v>2387</v>
      </c>
      <c r="E7223">
        <v>31</v>
      </c>
      <c r="F7223" t="s">
        <v>317</v>
      </c>
      <c r="G7223" t="s">
        <v>803</v>
      </c>
      <c r="H7223">
        <v>6238</v>
      </c>
      <c r="I7223" t="s">
        <v>804</v>
      </c>
      <c r="J7223">
        <v>1019</v>
      </c>
      <c r="K7223" t="s">
        <v>281</v>
      </c>
      <c r="L7223" t="s">
        <v>352</v>
      </c>
      <c r="P7223">
        <v>1021</v>
      </c>
      <c r="Q7223" t="s">
        <v>805</v>
      </c>
      <c r="R7223" t="s">
        <v>806</v>
      </c>
      <c r="Y7223">
        <v>1376</v>
      </c>
      <c r="Z7223" t="s">
        <v>377</v>
      </c>
      <c r="AA7223" t="s">
        <v>378</v>
      </c>
      <c r="AB7223">
        <v>0</v>
      </c>
      <c r="AC7223">
        <v>0</v>
      </c>
      <c r="AD7223">
        <v>0</v>
      </c>
      <c r="AE7223">
        <v>1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1</v>
      </c>
    </row>
    <row r="7224" spans="1:39" x14ac:dyDescent="0.25">
      <c r="A7224" t="s">
        <v>2780</v>
      </c>
      <c r="B7224">
        <v>1</v>
      </c>
      <c r="C7224" t="s">
        <v>2781</v>
      </c>
      <c r="D7224" t="s">
        <v>2387</v>
      </c>
      <c r="E7224">
        <v>31</v>
      </c>
      <c r="F7224" t="s">
        <v>317</v>
      </c>
      <c r="G7224" t="s">
        <v>811</v>
      </c>
      <c r="H7224">
        <v>6273</v>
      </c>
      <c r="I7224" t="s">
        <v>812</v>
      </c>
      <c r="J7224">
        <v>1454</v>
      </c>
      <c r="K7224" t="s">
        <v>765</v>
      </c>
      <c r="L7224" t="s">
        <v>766</v>
      </c>
      <c r="P7224">
        <v>1075</v>
      </c>
      <c r="Q7224" t="s">
        <v>767</v>
      </c>
      <c r="R7224" t="s">
        <v>768</v>
      </c>
      <c r="Y7224">
        <v>1370</v>
      </c>
      <c r="Z7224" t="s">
        <v>477</v>
      </c>
      <c r="AA7224" t="s">
        <v>478</v>
      </c>
      <c r="AB7224">
        <v>13594.96</v>
      </c>
      <c r="AC7224">
        <v>16857.75</v>
      </c>
      <c r="AD7224">
        <v>1</v>
      </c>
      <c r="AE7224">
        <v>0</v>
      </c>
      <c r="AF7224">
        <v>1</v>
      </c>
      <c r="AG7224">
        <v>0</v>
      </c>
      <c r="AH7224">
        <v>13594.96</v>
      </c>
      <c r="AI7224">
        <v>16857.75</v>
      </c>
      <c r="AJ7224">
        <v>0</v>
      </c>
      <c r="AK7224">
        <v>0</v>
      </c>
      <c r="AL7224">
        <v>0</v>
      </c>
      <c r="AM7224">
        <v>1</v>
      </c>
    </row>
    <row r="7225" spans="1:39" x14ac:dyDescent="0.25">
      <c r="A7225" t="s">
        <v>2780</v>
      </c>
      <c r="B7225">
        <v>1</v>
      </c>
      <c r="C7225" t="s">
        <v>2781</v>
      </c>
      <c r="D7225" t="s">
        <v>2387</v>
      </c>
      <c r="E7225">
        <v>31</v>
      </c>
      <c r="F7225" t="s">
        <v>317</v>
      </c>
      <c r="G7225" t="s">
        <v>1401</v>
      </c>
      <c r="H7225">
        <v>6305</v>
      </c>
      <c r="I7225" t="s">
        <v>1402</v>
      </c>
      <c r="J7225">
        <v>1419</v>
      </c>
      <c r="K7225" t="s">
        <v>665</v>
      </c>
      <c r="L7225" t="s">
        <v>666</v>
      </c>
      <c r="Y7225">
        <v>1369</v>
      </c>
      <c r="Z7225" t="s">
        <v>413</v>
      </c>
      <c r="AA7225" t="s">
        <v>414</v>
      </c>
      <c r="AB7225">
        <v>26623.47</v>
      </c>
      <c r="AC7225">
        <v>33013.11</v>
      </c>
      <c r="AD7225">
        <v>0.16669999999999999</v>
      </c>
      <c r="AE7225">
        <v>0</v>
      </c>
      <c r="AF7225">
        <v>0.16669999999999999</v>
      </c>
      <c r="AG7225">
        <v>0</v>
      </c>
      <c r="AH7225">
        <v>4437.25</v>
      </c>
      <c r="AI7225">
        <v>5502.19</v>
      </c>
      <c r="AJ7225">
        <v>0</v>
      </c>
      <c r="AK7225">
        <v>0</v>
      </c>
      <c r="AL7225">
        <v>0</v>
      </c>
      <c r="AM7225">
        <v>1</v>
      </c>
    </row>
    <row r="7226" spans="1:39" x14ac:dyDescent="0.25">
      <c r="A7226" t="s">
        <v>2780</v>
      </c>
      <c r="B7226">
        <v>1</v>
      </c>
      <c r="C7226" t="s">
        <v>2781</v>
      </c>
      <c r="D7226" t="s">
        <v>2387</v>
      </c>
      <c r="E7226">
        <v>31</v>
      </c>
      <c r="F7226" t="s">
        <v>317</v>
      </c>
      <c r="G7226" t="s">
        <v>1403</v>
      </c>
      <c r="H7226">
        <v>6320</v>
      </c>
      <c r="I7226" t="s">
        <v>1404</v>
      </c>
      <c r="J7226">
        <v>1452</v>
      </c>
      <c r="K7226" t="s">
        <v>1405</v>
      </c>
      <c r="L7226" t="s">
        <v>1406</v>
      </c>
      <c r="Y7226">
        <v>1369</v>
      </c>
      <c r="Z7226" t="s">
        <v>413</v>
      </c>
      <c r="AA7226" t="s">
        <v>414</v>
      </c>
      <c r="AB7226">
        <v>0</v>
      </c>
      <c r="AC7226">
        <v>0</v>
      </c>
      <c r="AD7226">
        <v>0</v>
      </c>
      <c r="AE7226">
        <v>0.25</v>
      </c>
      <c r="AF7226">
        <v>0.25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1</v>
      </c>
    </row>
    <row r="7227" spans="1:39" x14ac:dyDescent="0.25">
      <c r="A7227" t="s">
        <v>2780</v>
      </c>
      <c r="B7227">
        <v>1</v>
      </c>
      <c r="C7227" t="s">
        <v>2781</v>
      </c>
      <c r="D7227" t="s">
        <v>2387</v>
      </c>
      <c r="E7227">
        <v>31</v>
      </c>
      <c r="F7227" t="s">
        <v>317</v>
      </c>
      <c r="G7227" t="s">
        <v>1652</v>
      </c>
      <c r="H7227">
        <v>6452</v>
      </c>
      <c r="I7227" t="s">
        <v>1653</v>
      </c>
      <c r="J7227">
        <v>1470</v>
      </c>
      <c r="K7227" t="s">
        <v>549</v>
      </c>
      <c r="L7227" t="s">
        <v>550</v>
      </c>
      <c r="Y7227">
        <v>1374</v>
      </c>
      <c r="Z7227" t="s">
        <v>393</v>
      </c>
      <c r="AA7227" t="s">
        <v>394</v>
      </c>
      <c r="AB7227">
        <v>39672</v>
      </c>
      <c r="AC7227">
        <v>49193.279999999999</v>
      </c>
      <c r="AD7227">
        <v>8.3299999999999999E-2</v>
      </c>
      <c r="AE7227">
        <v>0</v>
      </c>
      <c r="AF7227">
        <v>8.3299999999999999E-2</v>
      </c>
      <c r="AG7227">
        <v>0</v>
      </c>
      <c r="AH7227">
        <v>3306</v>
      </c>
      <c r="AI7227">
        <v>4099.4399999999996</v>
      </c>
      <c r="AJ7227">
        <v>0</v>
      </c>
      <c r="AK7227">
        <v>0</v>
      </c>
      <c r="AL7227">
        <v>0</v>
      </c>
      <c r="AM7227">
        <v>1</v>
      </c>
    </row>
    <row r="7228" spans="1:39" x14ac:dyDescent="0.25">
      <c r="A7228" t="s">
        <v>2780</v>
      </c>
      <c r="B7228">
        <v>1</v>
      </c>
      <c r="C7228" t="s">
        <v>2781</v>
      </c>
      <c r="D7228" t="s">
        <v>2387</v>
      </c>
      <c r="E7228">
        <v>31</v>
      </c>
      <c r="F7228" t="s">
        <v>317</v>
      </c>
      <c r="G7228" t="s">
        <v>813</v>
      </c>
      <c r="H7228">
        <v>6464</v>
      </c>
      <c r="I7228" t="s">
        <v>814</v>
      </c>
      <c r="J7228">
        <v>1414</v>
      </c>
      <c r="K7228" t="s">
        <v>437</v>
      </c>
      <c r="L7228" t="s">
        <v>438</v>
      </c>
      <c r="P7228">
        <v>1072</v>
      </c>
      <c r="Q7228" t="s">
        <v>439</v>
      </c>
      <c r="R7228" t="s">
        <v>440</v>
      </c>
      <c r="Y7228">
        <v>1374</v>
      </c>
      <c r="Z7228" t="s">
        <v>393</v>
      </c>
      <c r="AA7228" t="s">
        <v>394</v>
      </c>
      <c r="AB7228">
        <v>39453.830999999998</v>
      </c>
      <c r="AC7228">
        <v>48297.690999999999</v>
      </c>
      <c r="AD7228">
        <v>0.25</v>
      </c>
      <c r="AE7228">
        <v>0</v>
      </c>
      <c r="AF7228">
        <v>0.25</v>
      </c>
      <c r="AG7228">
        <v>0</v>
      </c>
      <c r="AH7228">
        <v>9863.4599999999991</v>
      </c>
      <c r="AI7228">
        <v>12074.42</v>
      </c>
      <c r="AJ7228">
        <v>1</v>
      </c>
      <c r="AK7228">
        <v>0.25</v>
      </c>
      <c r="AL7228">
        <v>0</v>
      </c>
      <c r="AM7228">
        <v>1</v>
      </c>
    </row>
    <row r="7229" spans="1:39" x14ac:dyDescent="0.25">
      <c r="A7229" t="s">
        <v>2780</v>
      </c>
      <c r="B7229">
        <v>1</v>
      </c>
      <c r="C7229" t="s">
        <v>2781</v>
      </c>
      <c r="D7229" t="s">
        <v>2387</v>
      </c>
      <c r="E7229">
        <v>31</v>
      </c>
      <c r="F7229" t="s">
        <v>317</v>
      </c>
      <c r="G7229" t="s">
        <v>815</v>
      </c>
      <c r="H7229">
        <v>6466</v>
      </c>
      <c r="I7229" t="s">
        <v>816</v>
      </c>
      <c r="J7229">
        <v>1414</v>
      </c>
      <c r="K7229" t="s">
        <v>437</v>
      </c>
      <c r="L7229" t="s">
        <v>438</v>
      </c>
      <c r="P7229">
        <v>1072</v>
      </c>
      <c r="Q7229" t="s">
        <v>439</v>
      </c>
      <c r="R7229" t="s">
        <v>440</v>
      </c>
      <c r="Y7229">
        <v>1374</v>
      </c>
      <c r="Z7229" t="s">
        <v>393</v>
      </c>
      <c r="AA7229" t="s">
        <v>394</v>
      </c>
      <c r="AB7229">
        <v>40379.099000000002</v>
      </c>
      <c r="AC7229">
        <v>49229.38</v>
      </c>
      <c r="AD7229">
        <v>1.5</v>
      </c>
      <c r="AE7229">
        <v>0</v>
      </c>
      <c r="AF7229">
        <v>1.5</v>
      </c>
      <c r="AG7229">
        <v>0</v>
      </c>
      <c r="AH7229">
        <v>60568.65</v>
      </c>
      <c r="AI7229">
        <v>73844.070000000007</v>
      </c>
      <c r="AJ7229">
        <v>5</v>
      </c>
      <c r="AK7229">
        <v>0.3</v>
      </c>
      <c r="AL7229">
        <v>0</v>
      </c>
      <c r="AM7229">
        <v>1</v>
      </c>
    </row>
    <row r="7230" spans="1:39" x14ac:dyDescent="0.25">
      <c r="A7230" t="s">
        <v>2780</v>
      </c>
      <c r="B7230">
        <v>1</v>
      </c>
      <c r="C7230" t="s">
        <v>2781</v>
      </c>
      <c r="D7230" t="s">
        <v>2387</v>
      </c>
      <c r="E7230">
        <v>31</v>
      </c>
      <c r="F7230" t="s">
        <v>317</v>
      </c>
      <c r="G7230" t="s">
        <v>817</v>
      </c>
      <c r="H7230">
        <v>6469</v>
      </c>
      <c r="I7230" t="s">
        <v>818</v>
      </c>
      <c r="J7230">
        <v>1414</v>
      </c>
      <c r="K7230" t="s">
        <v>437</v>
      </c>
      <c r="L7230" t="s">
        <v>438</v>
      </c>
      <c r="P7230">
        <v>1069</v>
      </c>
      <c r="Q7230" t="s">
        <v>397</v>
      </c>
      <c r="R7230" t="s">
        <v>398</v>
      </c>
      <c r="Y7230">
        <v>1374</v>
      </c>
      <c r="Z7230" t="s">
        <v>393</v>
      </c>
      <c r="AA7230" t="s">
        <v>394</v>
      </c>
      <c r="AB7230">
        <v>39453.830999999998</v>
      </c>
      <c r="AC7230">
        <v>48297.690999999999</v>
      </c>
      <c r="AD7230">
        <v>0.25</v>
      </c>
      <c r="AE7230">
        <v>0</v>
      </c>
      <c r="AF7230">
        <v>0.25</v>
      </c>
      <c r="AG7230">
        <v>0</v>
      </c>
      <c r="AH7230">
        <v>9863.4599999999991</v>
      </c>
      <c r="AI7230">
        <v>12074.42</v>
      </c>
      <c r="AJ7230">
        <v>0</v>
      </c>
      <c r="AK7230">
        <v>0</v>
      </c>
      <c r="AL7230">
        <v>0</v>
      </c>
      <c r="AM7230">
        <v>1</v>
      </c>
    </row>
    <row r="7231" spans="1:39" x14ac:dyDescent="0.25">
      <c r="A7231" t="s">
        <v>2780</v>
      </c>
      <c r="B7231">
        <v>1</v>
      </c>
      <c r="C7231" t="s">
        <v>2781</v>
      </c>
      <c r="D7231" t="s">
        <v>2387</v>
      </c>
      <c r="E7231">
        <v>31</v>
      </c>
      <c r="F7231" t="s">
        <v>317</v>
      </c>
      <c r="G7231" t="s">
        <v>819</v>
      </c>
      <c r="H7231">
        <v>6493</v>
      </c>
      <c r="I7231" t="s">
        <v>820</v>
      </c>
      <c r="J7231">
        <v>1413</v>
      </c>
      <c r="K7231" t="s">
        <v>391</v>
      </c>
      <c r="L7231" t="s">
        <v>392</v>
      </c>
      <c r="P7231">
        <v>1069</v>
      </c>
      <c r="Q7231" t="s">
        <v>397</v>
      </c>
      <c r="R7231" t="s">
        <v>398</v>
      </c>
      <c r="Y7231">
        <v>1374</v>
      </c>
      <c r="Z7231" t="s">
        <v>393</v>
      </c>
      <c r="AA7231" t="s">
        <v>394</v>
      </c>
      <c r="AB7231">
        <v>27661.146000000001</v>
      </c>
      <c r="AC7231">
        <v>34020.927000000003</v>
      </c>
      <c r="AD7231">
        <v>0.5</v>
      </c>
      <c r="AE7231">
        <v>0</v>
      </c>
      <c r="AF7231">
        <v>0.5</v>
      </c>
      <c r="AG7231">
        <v>0</v>
      </c>
      <c r="AH7231">
        <v>13830.57</v>
      </c>
      <c r="AI7231">
        <v>17010.46</v>
      </c>
      <c r="AJ7231">
        <v>0</v>
      </c>
      <c r="AK7231">
        <v>0</v>
      </c>
      <c r="AL7231">
        <v>0</v>
      </c>
      <c r="AM7231">
        <v>1</v>
      </c>
    </row>
    <row r="7232" spans="1:39" x14ac:dyDescent="0.25">
      <c r="A7232" t="s">
        <v>2780</v>
      </c>
      <c r="B7232">
        <v>1</v>
      </c>
      <c r="C7232" t="s">
        <v>2781</v>
      </c>
      <c r="D7232" t="s">
        <v>2387</v>
      </c>
      <c r="E7232">
        <v>31</v>
      </c>
      <c r="F7232" t="s">
        <v>317</v>
      </c>
      <c r="G7232" t="s">
        <v>821</v>
      </c>
      <c r="H7232">
        <v>6494</v>
      </c>
      <c r="I7232" t="s">
        <v>822</v>
      </c>
      <c r="J7232">
        <v>1413</v>
      </c>
      <c r="K7232" t="s">
        <v>391</v>
      </c>
      <c r="L7232" t="s">
        <v>392</v>
      </c>
      <c r="P7232">
        <v>1069</v>
      </c>
      <c r="Q7232" t="s">
        <v>397</v>
      </c>
      <c r="R7232" t="s">
        <v>398</v>
      </c>
      <c r="Y7232">
        <v>1374</v>
      </c>
      <c r="Z7232" t="s">
        <v>393</v>
      </c>
      <c r="AA7232" t="s">
        <v>394</v>
      </c>
      <c r="AB7232">
        <v>27661.146000000001</v>
      </c>
      <c r="AC7232">
        <v>34020.927000000003</v>
      </c>
      <c r="AD7232">
        <v>0.5</v>
      </c>
      <c r="AE7232">
        <v>0</v>
      </c>
      <c r="AF7232">
        <v>0.5</v>
      </c>
      <c r="AG7232">
        <v>0</v>
      </c>
      <c r="AH7232">
        <v>13830.57</v>
      </c>
      <c r="AI7232">
        <v>17010.46</v>
      </c>
      <c r="AJ7232">
        <v>1</v>
      </c>
      <c r="AK7232">
        <v>0.5</v>
      </c>
      <c r="AL7232">
        <v>0</v>
      </c>
      <c r="AM7232">
        <v>1</v>
      </c>
    </row>
    <row r="7233" spans="1:39" x14ac:dyDescent="0.25">
      <c r="A7233" t="s">
        <v>2780</v>
      </c>
      <c r="B7233">
        <v>1</v>
      </c>
      <c r="C7233" t="s">
        <v>2781</v>
      </c>
      <c r="D7233" t="s">
        <v>2387</v>
      </c>
      <c r="E7233">
        <v>31</v>
      </c>
      <c r="F7233" t="s">
        <v>317</v>
      </c>
      <c r="G7233" t="s">
        <v>825</v>
      </c>
      <c r="H7233">
        <v>6501</v>
      </c>
      <c r="I7233" t="s">
        <v>826</v>
      </c>
      <c r="J7233">
        <v>1413</v>
      </c>
      <c r="K7233" t="s">
        <v>391</v>
      </c>
      <c r="L7233" t="s">
        <v>392</v>
      </c>
      <c r="P7233">
        <v>1069</v>
      </c>
      <c r="Q7233" t="s">
        <v>397</v>
      </c>
      <c r="R7233" t="s">
        <v>398</v>
      </c>
      <c r="Y7233">
        <v>1374</v>
      </c>
      <c r="Z7233" t="s">
        <v>393</v>
      </c>
      <c r="AA7233" t="s">
        <v>394</v>
      </c>
      <c r="AB7233">
        <v>28155.226999999999</v>
      </c>
      <c r="AC7233">
        <v>34569.644999999997</v>
      </c>
      <c r="AD7233">
        <v>0.41670000000000001</v>
      </c>
      <c r="AE7233">
        <v>0</v>
      </c>
      <c r="AF7233">
        <v>0.41670000000000001</v>
      </c>
      <c r="AG7233">
        <v>0</v>
      </c>
      <c r="AH7233">
        <v>11731.34</v>
      </c>
      <c r="AI7233">
        <v>14404.02</v>
      </c>
      <c r="AJ7233">
        <v>0</v>
      </c>
      <c r="AK7233">
        <v>0</v>
      </c>
      <c r="AL7233">
        <v>0</v>
      </c>
      <c r="AM7233">
        <v>1</v>
      </c>
    </row>
    <row r="7234" spans="1:39" x14ac:dyDescent="0.25">
      <c r="A7234" t="s">
        <v>2780</v>
      </c>
      <c r="B7234">
        <v>1</v>
      </c>
      <c r="C7234" t="s">
        <v>2781</v>
      </c>
      <c r="D7234" t="s">
        <v>2387</v>
      </c>
      <c r="E7234">
        <v>31</v>
      </c>
      <c r="F7234" t="s">
        <v>317</v>
      </c>
      <c r="G7234" t="s">
        <v>1407</v>
      </c>
      <c r="H7234">
        <v>6508</v>
      </c>
      <c r="I7234" t="s">
        <v>1408</v>
      </c>
      <c r="J7234">
        <v>1414</v>
      </c>
      <c r="K7234" t="s">
        <v>437</v>
      </c>
      <c r="L7234" t="s">
        <v>438</v>
      </c>
      <c r="P7234">
        <v>1072</v>
      </c>
      <c r="Q7234" t="s">
        <v>439</v>
      </c>
      <c r="R7234" t="s">
        <v>440</v>
      </c>
      <c r="Y7234">
        <v>1374</v>
      </c>
      <c r="Z7234" t="s">
        <v>393</v>
      </c>
      <c r="AA7234" t="s">
        <v>394</v>
      </c>
      <c r="AB7234">
        <v>38540.421000000002</v>
      </c>
      <c r="AC7234">
        <v>47790.116999999998</v>
      </c>
      <c r="AD7234">
        <v>0.16669999999999999</v>
      </c>
      <c r="AE7234">
        <v>0</v>
      </c>
      <c r="AF7234">
        <v>0.16669999999999999</v>
      </c>
      <c r="AG7234">
        <v>0</v>
      </c>
      <c r="AH7234">
        <v>6423.4</v>
      </c>
      <c r="AI7234">
        <v>7965.02</v>
      </c>
      <c r="AJ7234">
        <v>0</v>
      </c>
      <c r="AK7234">
        <v>0</v>
      </c>
      <c r="AL7234">
        <v>0</v>
      </c>
      <c r="AM7234">
        <v>1</v>
      </c>
    </row>
    <row r="7235" spans="1:39" x14ac:dyDescent="0.25">
      <c r="A7235" t="s">
        <v>2780</v>
      </c>
      <c r="B7235">
        <v>1</v>
      </c>
      <c r="C7235" t="s">
        <v>2781</v>
      </c>
      <c r="D7235" t="s">
        <v>2387</v>
      </c>
      <c r="E7235">
        <v>31</v>
      </c>
      <c r="F7235" t="s">
        <v>317</v>
      </c>
      <c r="G7235" t="s">
        <v>1409</v>
      </c>
      <c r="H7235">
        <v>6645</v>
      </c>
      <c r="I7235" t="s">
        <v>1410</v>
      </c>
      <c r="J7235">
        <v>1418</v>
      </c>
      <c r="K7235" t="s">
        <v>1169</v>
      </c>
      <c r="L7235" t="s">
        <v>1170</v>
      </c>
      <c r="P7235">
        <v>1068</v>
      </c>
      <c r="Q7235" t="s">
        <v>1171</v>
      </c>
      <c r="R7235" t="s">
        <v>1172</v>
      </c>
      <c r="Y7235">
        <v>1372</v>
      </c>
      <c r="Z7235" t="s">
        <v>405</v>
      </c>
      <c r="AA7235" t="s">
        <v>406</v>
      </c>
      <c r="AB7235">
        <v>63038.517</v>
      </c>
      <c r="AC7235">
        <v>77090.570999999996</v>
      </c>
      <c r="AD7235">
        <v>0.875</v>
      </c>
      <c r="AE7235">
        <v>0</v>
      </c>
      <c r="AF7235">
        <v>0.875</v>
      </c>
      <c r="AG7235">
        <v>0</v>
      </c>
      <c r="AH7235">
        <v>55158.7</v>
      </c>
      <c r="AI7235">
        <v>67454.25</v>
      </c>
      <c r="AJ7235">
        <v>3</v>
      </c>
      <c r="AK7235">
        <v>0.28999999999999998</v>
      </c>
      <c r="AL7235">
        <v>0</v>
      </c>
      <c r="AM7235">
        <v>1</v>
      </c>
    </row>
    <row r="7236" spans="1:39" x14ac:dyDescent="0.25">
      <c r="A7236" t="s">
        <v>2780</v>
      </c>
      <c r="B7236">
        <v>1</v>
      </c>
      <c r="C7236" t="s">
        <v>2781</v>
      </c>
      <c r="D7236" t="s">
        <v>2387</v>
      </c>
      <c r="E7236">
        <v>31</v>
      </c>
      <c r="F7236" t="s">
        <v>317</v>
      </c>
      <c r="G7236" t="s">
        <v>827</v>
      </c>
      <c r="H7236">
        <v>6655</v>
      </c>
      <c r="I7236" t="s">
        <v>828</v>
      </c>
      <c r="J7236">
        <v>1414</v>
      </c>
      <c r="K7236" t="s">
        <v>437</v>
      </c>
      <c r="L7236" t="s">
        <v>438</v>
      </c>
      <c r="P7236">
        <v>1072</v>
      </c>
      <c r="Q7236" t="s">
        <v>439</v>
      </c>
      <c r="R7236" t="s">
        <v>440</v>
      </c>
      <c r="Y7236">
        <v>1374</v>
      </c>
      <c r="Z7236" t="s">
        <v>393</v>
      </c>
      <c r="AA7236" t="s">
        <v>394</v>
      </c>
      <c r="AB7236">
        <v>30673.937999999998</v>
      </c>
      <c r="AC7236">
        <v>37582.909</v>
      </c>
      <c r="AD7236">
        <v>0.66669999999999996</v>
      </c>
      <c r="AE7236">
        <v>0</v>
      </c>
      <c r="AF7236">
        <v>0.66669999999999996</v>
      </c>
      <c r="AG7236">
        <v>0</v>
      </c>
      <c r="AH7236">
        <v>20449.29</v>
      </c>
      <c r="AI7236">
        <v>25055.27</v>
      </c>
      <c r="AJ7236">
        <v>0</v>
      </c>
      <c r="AK7236">
        <v>0</v>
      </c>
      <c r="AL7236">
        <v>0</v>
      </c>
      <c r="AM7236">
        <v>1</v>
      </c>
    </row>
    <row r="7237" spans="1:39" x14ac:dyDescent="0.25">
      <c r="A7237" t="s">
        <v>2780</v>
      </c>
      <c r="B7237">
        <v>1</v>
      </c>
      <c r="C7237" t="s">
        <v>2781</v>
      </c>
      <c r="D7237" t="s">
        <v>2387</v>
      </c>
      <c r="E7237">
        <v>31</v>
      </c>
      <c r="F7237" t="s">
        <v>317</v>
      </c>
      <c r="G7237" t="s">
        <v>1654</v>
      </c>
      <c r="H7237">
        <v>6659</v>
      </c>
      <c r="I7237" t="s">
        <v>1655</v>
      </c>
      <c r="J7237">
        <v>1416</v>
      </c>
      <c r="K7237" t="s">
        <v>643</v>
      </c>
      <c r="L7237" t="s">
        <v>644</v>
      </c>
      <c r="Y7237">
        <v>1372</v>
      </c>
      <c r="Z7237" t="s">
        <v>405</v>
      </c>
      <c r="AA7237" t="s">
        <v>406</v>
      </c>
      <c r="AB7237">
        <v>87564.160000000003</v>
      </c>
      <c r="AC7237">
        <v>105952.625</v>
      </c>
      <c r="AD7237">
        <v>8.3299999999999999E-2</v>
      </c>
      <c r="AE7237">
        <v>0</v>
      </c>
      <c r="AF7237">
        <v>8.3299999999999999E-2</v>
      </c>
      <c r="AG7237">
        <v>0</v>
      </c>
      <c r="AH7237">
        <v>7297.01</v>
      </c>
      <c r="AI7237">
        <v>8829.39</v>
      </c>
      <c r="AJ7237">
        <v>1</v>
      </c>
      <c r="AK7237">
        <v>0.08</v>
      </c>
      <c r="AL7237">
        <v>0</v>
      </c>
      <c r="AM7237">
        <v>1</v>
      </c>
    </row>
    <row r="7238" spans="1:39" x14ac:dyDescent="0.25">
      <c r="A7238" t="s">
        <v>2780</v>
      </c>
      <c r="B7238">
        <v>1</v>
      </c>
      <c r="C7238" t="s">
        <v>2781</v>
      </c>
      <c r="D7238" t="s">
        <v>2387</v>
      </c>
      <c r="E7238">
        <v>31</v>
      </c>
      <c r="F7238" t="s">
        <v>317</v>
      </c>
      <c r="G7238" t="s">
        <v>1656</v>
      </c>
      <c r="H7238">
        <v>6675</v>
      </c>
      <c r="I7238" t="s">
        <v>1657</v>
      </c>
      <c r="J7238">
        <v>1470</v>
      </c>
      <c r="K7238" t="s">
        <v>549</v>
      </c>
      <c r="L7238" t="s">
        <v>550</v>
      </c>
      <c r="Y7238">
        <v>1374</v>
      </c>
      <c r="Z7238" t="s">
        <v>393</v>
      </c>
      <c r="AA7238" t="s">
        <v>394</v>
      </c>
      <c r="AB7238">
        <v>39672</v>
      </c>
      <c r="AC7238">
        <v>49193.279999999999</v>
      </c>
      <c r="AD7238">
        <v>8.3299999999999999E-2</v>
      </c>
      <c r="AE7238">
        <v>0</v>
      </c>
      <c r="AF7238">
        <v>8.3299999999999999E-2</v>
      </c>
      <c r="AG7238">
        <v>0</v>
      </c>
      <c r="AH7238">
        <v>3306</v>
      </c>
      <c r="AI7238">
        <v>4099.4399999999996</v>
      </c>
      <c r="AJ7238">
        <v>0</v>
      </c>
      <c r="AK7238">
        <v>0</v>
      </c>
      <c r="AL7238">
        <v>0</v>
      </c>
      <c r="AM7238">
        <v>1</v>
      </c>
    </row>
    <row r="7239" spans="1:39" x14ac:dyDescent="0.25">
      <c r="A7239" t="s">
        <v>2780</v>
      </c>
      <c r="B7239">
        <v>1</v>
      </c>
      <c r="C7239" t="s">
        <v>2781</v>
      </c>
      <c r="D7239" t="s">
        <v>2387</v>
      </c>
      <c r="E7239">
        <v>31</v>
      </c>
      <c r="F7239" t="s">
        <v>317</v>
      </c>
      <c r="G7239" t="s">
        <v>1411</v>
      </c>
      <c r="H7239">
        <v>6711</v>
      </c>
      <c r="I7239" t="s">
        <v>1412</v>
      </c>
      <c r="J7239">
        <v>1419</v>
      </c>
      <c r="K7239" t="s">
        <v>665</v>
      </c>
      <c r="L7239" t="s">
        <v>666</v>
      </c>
      <c r="P7239">
        <v>1333</v>
      </c>
      <c r="Q7239" t="s">
        <v>1217</v>
      </c>
      <c r="R7239" t="s">
        <v>1218</v>
      </c>
      <c r="Y7239">
        <v>1369</v>
      </c>
      <c r="Z7239" t="s">
        <v>413</v>
      </c>
      <c r="AA7239" t="s">
        <v>414</v>
      </c>
      <c r="AB7239">
        <v>20305.585999999999</v>
      </c>
      <c r="AC7239">
        <v>25021.804</v>
      </c>
      <c r="AD7239">
        <v>0.75</v>
      </c>
      <c r="AE7239">
        <v>0</v>
      </c>
      <c r="AF7239">
        <v>0.75</v>
      </c>
      <c r="AG7239">
        <v>0</v>
      </c>
      <c r="AH7239">
        <v>15229.19</v>
      </c>
      <c r="AI7239">
        <v>18766.349999999999</v>
      </c>
      <c r="AJ7239">
        <v>1</v>
      </c>
      <c r="AK7239">
        <v>0.75</v>
      </c>
      <c r="AL7239">
        <v>0</v>
      </c>
      <c r="AM7239">
        <v>1</v>
      </c>
    </row>
    <row r="7240" spans="1:39" x14ac:dyDescent="0.25">
      <c r="A7240" t="s">
        <v>2780</v>
      </c>
      <c r="B7240">
        <v>1</v>
      </c>
      <c r="C7240" t="s">
        <v>2781</v>
      </c>
      <c r="D7240" t="s">
        <v>2387</v>
      </c>
      <c r="E7240">
        <v>31</v>
      </c>
      <c r="F7240" t="s">
        <v>317</v>
      </c>
      <c r="G7240" t="s">
        <v>1413</v>
      </c>
      <c r="H7240">
        <v>6712</v>
      </c>
      <c r="I7240" t="s">
        <v>1414</v>
      </c>
      <c r="J7240">
        <v>1419</v>
      </c>
      <c r="K7240" t="s">
        <v>665</v>
      </c>
      <c r="L7240" t="s">
        <v>666</v>
      </c>
      <c r="P7240">
        <v>1333</v>
      </c>
      <c r="Q7240" t="s">
        <v>1217</v>
      </c>
      <c r="R7240" t="s">
        <v>1218</v>
      </c>
      <c r="Y7240">
        <v>1369</v>
      </c>
      <c r="Z7240" t="s">
        <v>413</v>
      </c>
      <c r="AA7240" t="s">
        <v>414</v>
      </c>
      <c r="AB7240">
        <v>20275.88</v>
      </c>
      <c r="AC7240">
        <v>24940.654999999999</v>
      </c>
      <c r="AD7240">
        <v>0.83330000000000004</v>
      </c>
      <c r="AE7240">
        <v>0</v>
      </c>
      <c r="AF7240">
        <v>0.83330000000000004</v>
      </c>
      <c r="AG7240">
        <v>0</v>
      </c>
      <c r="AH7240">
        <v>16896.57</v>
      </c>
      <c r="AI7240">
        <v>20783.88</v>
      </c>
      <c r="AJ7240">
        <v>0</v>
      </c>
      <c r="AK7240">
        <v>0</v>
      </c>
      <c r="AL7240">
        <v>0</v>
      </c>
      <c r="AM7240">
        <v>1</v>
      </c>
    </row>
    <row r="7241" spans="1:39" x14ac:dyDescent="0.25">
      <c r="A7241" t="s">
        <v>2780</v>
      </c>
      <c r="B7241">
        <v>1</v>
      </c>
      <c r="C7241" t="s">
        <v>2781</v>
      </c>
      <c r="D7241" t="s">
        <v>2387</v>
      </c>
      <c r="E7241">
        <v>31</v>
      </c>
      <c r="F7241" t="s">
        <v>317</v>
      </c>
      <c r="G7241" t="s">
        <v>1215</v>
      </c>
      <c r="H7241">
        <v>6743</v>
      </c>
      <c r="I7241" t="s">
        <v>1216</v>
      </c>
      <c r="J7241">
        <v>1419</v>
      </c>
      <c r="K7241" t="s">
        <v>665</v>
      </c>
      <c r="L7241" t="s">
        <v>666</v>
      </c>
      <c r="P7241">
        <v>1333</v>
      </c>
      <c r="Q7241" t="s">
        <v>1217</v>
      </c>
      <c r="R7241" t="s">
        <v>1218</v>
      </c>
      <c r="Y7241">
        <v>1369</v>
      </c>
      <c r="Z7241" t="s">
        <v>413</v>
      </c>
      <c r="AA7241" t="s">
        <v>414</v>
      </c>
      <c r="AB7241">
        <v>25184.799999999999</v>
      </c>
      <c r="AC7241">
        <v>31229.154999999999</v>
      </c>
      <c r="AD7241">
        <v>0.58330000000000004</v>
      </c>
      <c r="AE7241">
        <v>0</v>
      </c>
      <c r="AF7241">
        <v>0.58330000000000004</v>
      </c>
      <c r="AG7241">
        <v>0</v>
      </c>
      <c r="AH7241">
        <v>14691.13</v>
      </c>
      <c r="AI7241">
        <v>18217.009999999998</v>
      </c>
      <c r="AJ7241">
        <v>0</v>
      </c>
      <c r="AK7241">
        <v>0</v>
      </c>
      <c r="AL7241">
        <v>0</v>
      </c>
      <c r="AM7241">
        <v>1</v>
      </c>
    </row>
    <row r="7242" spans="1:39" x14ac:dyDescent="0.25">
      <c r="A7242" t="s">
        <v>2780</v>
      </c>
      <c r="B7242">
        <v>1</v>
      </c>
      <c r="C7242" t="s">
        <v>2781</v>
      </c>
      <c r="D7242" t="s">
        <v>2387</v>
      </c>
      <c r="E7242">
        <v>31</v>
      </c>
      <c r="F7242" t="s">
        <v>317</v>
      </c>
      <c r="G7242" t="s">
        <v>1219</v>
      </c>
      <c r="H7242">
        <v>6792</v>
      </c>
      <c r="I7242" t="s">
        <v>1220</v>
      </c>
      <c r="J7242">
        <v>1419</v>
      </c>
      <c r="K7242" t="s">
        <v>665</v>
      </c>
      <c r="L7242" t="s">
        <v>666</v>
      </c>
      <c r="P7242">
        <v>1333</v>
      </c>
      <c r="Q7242" t="s">
        <v>1217</v>
      </c>
      <c r="R7242" t="s">
        <v>1218</v>
      </c>
      <c r="Y7242">
        <v>1369</v>
      </c>
      <c r="Z7242" t="s">
        <v>413</v>
      </c>
      <c r="AA7242" t="s">
        <v>414</v>
      </c>
      <c r="AB7242">
        <v>20543.239000000001</v>
      </c>
      <c r="AC7242">
        <v>25190.793000000001</v>
      </c>
      <c r="AD7242">
        <v>0.41670000000000001</v>
      </c>
      <c r="AE7242">
        <v>0</v>
      </c>
      <c r="AF7242">
        <v>0.41670000000000001</v>
      </c>
      <c r="AG7242">
        <v>0</v>
      </c>
      <c r="AH7242">
        <v>8559.68</v>
      </c>
      <c r="AI7242">
        <v>10496.16</v>
      </c>
      <c r="AJ7242">
        <v>0</v>
      </c>
      <c r="AK7242">
        <v>0</v>
      </c>
      <c r="AL7242">
        <v>0</v>
      </c>
      <c r="AM7242">
        <v>1</v>
      </c>
    </row>
    <row r="7243" spans="1:39" x14ac:dyDescent="0.25">
      <c r="A7243" t="s">
        <v>2780</v>
      </c>
      <c r="B7243">
        <v>1</v>
      </c>
      <c r="C7243" t="s">
        <v>2781</v>
      </c>
      <c r="D7243" t="s">
        <v>2387</v>
      </c>
      <c r="E7243">
        <v>31</v>
      </c>
      <c r="F7243" t="s">
        <v>317</v>
      </c>
      <c r="G7243" t="s">
        <v>1415</v>
      </c>
      <c r="H7243">
        <v>6882</v>
      </c>
      <c r="I7243" t="s">
        <v>1416</v>
      </c>
      <c r="J7243">
        <v>1076</v>
      </c>
      <c r="K7243" t="s">
        <v>727</v>
      </c>
      <c r="L7243" t="s">
        <v>728</v>
      </c>
      <c r="Y7243">
        <v>1369</v>
      </c>
      <c r="Z7243" t="s">
        <v>413</v>
      </c>
      <c r="AA7243" t="s">
        <v>414</v>
      </c>
      <c r="AB7243">
        <v>9961.3169999999991</v>
      </c>
      <c r="AC7243">
        <v>12640.912</v>
      </c>
      <c r="AD7243">
        <v>1</v>
      </c>
      <c r="AE7243">
        <v>0</v>
      </c>
      <c r="AF7243">
        <v>1</v>
      </c>
      <c r="AG7243">
        <v>0</v>
      </c>
      <c r="AH7243">
        <v>9961.32</v>
      </c>
      <c r="AI7243">
        <v>12640.91</v>
      </c>
      <c r="AJ7243">
        <v>0</v>
      </c>
      <c r="AK7243">
        <v>0</v>
      </c>
      <c r="AL7243">
        <v>0</v>
      </c>
      <c r="AM7243">
        <v>1</v>
      </c>
    </row>
    <row r="7244" spans="1:39" x14ac:dyDescent="0.25">
      <c r="A7244" t="s">
        <v>2780</v>
      </c>
      <c r="B7244">
        <v>1</v>
      </c>
      <c r="C7244" t="s">
        <v>2781</v>
      </c>
      <c r="D7244" t="s">
        <v>2387</v>
      </c>
      <c r="E7244">
        <v>31</v>
      </c>
      <c r="F7244" t="s">
        <v>317</v>
      </c>
      <c r="G7244" t="s">
        <v>847</v>
      </c>
      <c r="H7244">
        <v>6919</v>
      </c>
      <c r="I7244" t="s">
        <v>848</v>
      </c>
      <c r="J7244">
        <v>1459</v>
      </c>
      <c r="K7244" t="s">
        <v>849</v>
      </c>
      <c r="L7244" t="s">
        <v>850</v>
      </c>
      <c r="P7244">
        <v>1366</v>
      </c>
      <c r="Q7244" t="s">
        <v>851</v>
      </c>
      <c r="R7244" t="s">
        <v>852</v>
      </c>
      <c r="Y7244">
        <v>1370</v>
      </c>
      <c r="Z7244" t="s">
        <v>477</v>
      </c>
      <c r="AA7244" t="s">
        <v>478</v>
      </c>
      <c r="AB7244">
        <v>0</v>
      </c>
      <c r="AC7244">
        <v>0</v>
      </c>
      <c r="AD7244">
        <v>0</v>
      </c>
      <c r="AE7244">
        <v>12.666700000000001</v>
      </c>
      <c r="AF7244">
        <v>12.666700000000001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1</v>
      </c>
    </row>
    <row r="7245" spans="1:39" x14ac:dyDescent="0.25">
      <c r="A7245" t="s">
        <v>2780</v>
      </c>
      <c r="B7245">
        <v>1</v>
      </c>
      <c r="C7245" t="s">
        <v>2781</v>
      </c>
      <c r="D7245" t="s">
        <v>2387</v>
      </c>
      <c r="E7245">
        <v>31</v>
      </c>
      <c r="F7245" t="s">
        <v>317</v>
      </c>
      <c r="G7245" t="s">
        <v>1419</v>
      </c>
      <c r="H7245">
        <v>6944</v>
      </c>
      <c r="I7245" t="s">
        <v>1420</v>
      </c>
      <c r="J7245">
        <v>1192</v>
      </c>
      <c r="K7245" t="s">
        <v>1117</v>
      </c>
      <c r="L7245" t="s">
        <v>1118</v>
      </c>
      <c r="P7245">
        <v>1112</v>
      </c>
      <c r="Q7245" t="s">
        <v>1227</v>
      </c>
      <c r="R7245" t="s">
        <v>1228</v>
      </c>
      <c r="Y7245">
        <v>1375</v>
      </c>
      <c r="Z7245" t="s">
        <v>371</v>
      </c>
      <c r="AA7245" t="s">
        <v>372</v>
      </c>
      <c r="AB7245">
        <v>29732.047999999999</v>
      </c>
      <c r="AC7245">
        <v>36838.008000000002</v>
      </c>
      <c r="AD7245">
        <v>2</v>
      </c>
      <c r="AE7245">
        <v>0</v>
      </c>
      <c r="AF7245">
        <v>2</v>
      </c>
      <c r="AG7245">
        <v>0</v>
      </c>
      <c r="AH7245">
        <v>59464.1</v>
      </c>
      <c r="AI7245">
        <v>73676.02</v>
      </c>
      <c r="AJ7245">
        <v>1</v>
      </c>
      <c r="AK7245">
        <v>2</v>
      </c>
      <c r="AL7245">
        <v>0</v>
      </c>
      <c r="AM7245">
        <v>1</v>
      </c>
    </row>
    <row r="7246" spans="1:39" x14ac:dyDescent="0.25">
      <c r="A7246" t="s">
        <v>2780</v>
      </c>
      <c r="B7246">
        <v>1</v>
      </c>
      <c r="C7246" t="s">
        <v>2781</v>
      </c>
      <c r="D7246" t="s">
        <v>2387</v>
      </c>
      <c r="E7246">
        <v>31</v>
      </c>
      <c r="F7246" t="s">
        <v>317</v>
      </c>
      <c r="G7246" t="s">
        <v>1421</v>
      </c>
      <c r="H7246">
        <v>6954</v>
      </c>
      <c r="I7246" t="s">
        <v>1422</v>
      </c>
      <c r="J7246">
        <v>1192</v>
      </c>
      <c r="K7246" t="s">
        <v>1117</v>
      </c>
      <c r="L7246" t="s">
        <v>1118</v>
      </c>
      <c r="P7246">
        <v>1112</v>
      </c>
      <c r="Q7246" t="s">
        <v>1227</v>
      </c>
      <c r="R7246" t="s">
        <v>1228</v>
      </c>
      <c r="Y7246">
        <v>1375</v>
      </c>
      <c r="Z7246" t="s">
        <v>371</v>
      </c>
      <c r="AA7246" t="s">
        <v>372</v>
      </c>
      <c r="AB7246">
        <v>23058.358</v>
      </c>
      <c r="AC7246">
        <v>28569.306</v>
      </c>
      <c r="AD7246">
        <v>1</v>
      </c>
      <c r="AE7246">
        <v>0</v>
      </c>
      <c r="AF7246">
        <v>1</v>
      </c>
      <c r="AG7246">
        <v>0</v>
      </c>
      <c r="AH7246">
        <v>23058.36</v>
      </c>
      <c r="AI7246">
        <v>28569.31</v>
      </c>
      <c r="AJ7246">
        <v>0</v>
      </c>
      <c r="AK7246">
        <v>0</v>
      </c>
      <c r="AL7246">
        <v>0</v>
      </c>
      <c r="AM7246">
        <v>1</v>
      </c>
    </row>
    <row r="7247" spans="1:39" x14ac:dyDescent="0.25">
      <c r="A7247" t="s">
        <v>2780</v>
      </c>
      <c r="B7247">
        <v>1</v>
      </c>
      <c r="C7247" t="s">
        <v>2781</v>
      </c>
      <c r="D7247" t="s">
        <v>2387</v>
      </c>
      <c r="E7247">
        <v>31</v>
      </c>
      <c r="F7247" t="s">
        <v>317</v>
      </c>
      <c r="G7247" t="s">
        <v>1548</v>
      </c>
      <c r="H7247">
        <v>6970</v>
      </c>
      <c r="I7247" t="s">
        <v>1549</v>
      </c>
      <c r="J7247">
        <v>1257</v>
      </c>
      <c r="K7247" t="s">
        <v>893</v>
      </c>
      <c r="L7247" t="s">
        <v>894</v>
      </c>
      <c r="P7247">
        <v>1114</v>
      </c>
      <c r="Q7247" t="s">
        <v>1550</v>
      </c>
      <c r="R7247" t="s">
        <v>1551</v>
      </c>
      <c r="Y7247">
        <v>1375</v>
      </c>
      <c r="Z7247" t="s">
        <v>371</v>
      </c>
      <c r="AA7247" t="s">
        <v>372</v>
      </c>
      <c r="AB7247">
        <v>19482.973999999998</v>
      </c>
      <c r="AC7247">
        <v>23950.531999999999</v>
      </c>
      <c r="AD7247">
        <v>3</v>
      </c>
      <c r="AE7247">
        <v>0</v>
      </c>
      <c r="AF7247">
        <v>3</v>
      </c>
      <c r="AG7247">
        <v>0</v>
      </c>
      <c r="AH7247">
        <v>58448.92</v>
      </c>
      <c r="AI7247">
        <v>71851.59</v>
      </c>
      <c r="AJ7247">
        <v>0</v>
      </c>
      <c r="AK7247">
        <v>0</v>
      </c>
      <c r="AL7247">
        <v>0</v>
      </c>
      <c r="AM7247">
        <v>1</v>
      </c>
    </row>
    <row r="7248" spans="1:39" x14ac:dyDescent="0.25">
      <c r="A7248" t="s">
        <v>2780</v>
      </c>
      <c r="B7248">
        <v>1</v>
      </c>
      <c r="C7248" t="s">
        <v>2781</v>
      </c>
      <c r="D7248" t="s">
        <v>2387</v>
      </c>
      <c r="E7248">
        <v>31</v>
      </c>
      <c r="F7248" t="s">
        <v>317</v>
      </c>
      <c r="G7248" t="s">
        <v>1664</v>
      </c>
      <c r="H7248">
        <v>6971</v>
      </c>
      <c r="I7248" t="s">
        <v>1665</v>
      </c>
      <c r="J7248">
        <v>1257</v>
      </c>
      <c r="K7248" t="s">
        <v>893</v>
      </c>
      <c r="L7248" t="s">
        <v>894</v>
      </c>
      <c r="P7248">
        <v>1114</v>
      </c>
      <c r="Q7248" t="s">
        <v>1550</v>
      </c>
      <c r="R7248" t="s">
        <v>1551</v>
      </c>
      <c r="Y7248">
        <v>1375</v>
      </c>
      <c r="Z7248" t="s">
        <v>371</v>
      </c>
      <c r="AA7248" t="s">
        <v>372</v>
      </c>
      <c r="AB7248">
        <v>25055.596000000001</v>
      </c>
      <c r="AC7248">
        <v>30648.637999999999</v>
      </c>
      <c r="AD7248">
        <v>16</v>
      </c>
      <c r="AE7248">
        <v>0</v>
      </c>
      <c r="AF7248">
        <v>16</v>
      </c>
      <c r="AG7248">
        <v>0</v>
      </c>
      <c r="AH7248">
        <v>400889.54</v>
      </c>
      <c r="AI7248">
        <v>490378.2</v>
      </c>
      <c r="AJ7248">
        <v>1</v>
      </c>
      <c r="AK7248">
        <v>16</v>
      </c>
      <c r="AL7248">
        <v>0</v>
      </c>
      <c r="AM7248">
        <v>1</v>
      </c>
    </row>
    <row r="7249" spans="1:39" x14ac:dyDescent="0.25">
      <c r="A7249" t="s">
        <v>2780</v>
      </c>
      <c r="B7249">
        <v>1</v>
      </c>
      <c r="C7249" t="s">
        <v>2781</v>
      </c>
      <c r="D7249" t="s">
        <v>2387</v>
      </c>
      <c r="E7249">
        <v>31</v>
      </c>
      <c r="F7249" t="s">
        <v>317</v>
      </c>
      <c r="G7249" t="s">
        <v>1425</v>
      </c>
      <c r="H7249">
        <v>6976</v>
      </c>
      <c r="I7249" t="s">
        <v>1426</v>
      </c>
      <c r="J7249">
        <v>1257</v>
      </c>
      <c r="K7249" t="s">
        <v>893</v>
      </c>
      <c r="L7249" t="s">
        <v>894</v>
      </c>
      <c r="P7249">
        <v>1113</v>
      </c>
      <c r="Q7249" t="s">
        <v>1427</v>
      </c>
      <c r="R7249" t="s">
        <v>1428</v>
      </c>
      <c r="Y7249">
        <v>1375</v>
      </c>
      <c r="Z7249" t="s">
        <v>371</v>
      </c>
      <c r="AA7249" t="s">
        <v>372</v>
      </c>
      <c r="AB7249">
        <v>16007.295</v>
      </c>
      <c r="AC7249">
        <v>19667.923999999999</v>
      </c>
      <c r="AD7249">
        <v>8</v>
      </c>
      <c r="AE7249">
        <v>0</v>
      </c>
      <c r="AF7249">
        <v>8</v>
      </c>
      <c r="AG7249">
        <v>0</v>
      </c>
      <c r="AH7249">
        <v>128058.36</v>
      </c>
      <c r="AI7249">
        <v>157343.39000000001</v>
      </c>
      <c r="AJ7249">
        <v>0</v>
      </c>
      <c r="AK7249">
        <v>0</v>
      </c>
      <c r="AL7249">
        <v>0</v>
      </c>
      <c r="AM7249">
        <v>1</v>
      </c>
    </row>
    <row r="7250" spans="1:39" x14ac:dyDescent="0.25">
      <c r="A7250" t="s">
        <v>2780</v>
      </c>
      <c r="B7250">
        <v>1</v>
      </c>
      <c r="C7250" t="s">
        <v>2781</v>
      </c>
      <c r="D7250" t="s">
        <v>2387</v>
      </c>
      <c r="E7250">
        <v>31</v>
      </c>
      <c r="F7250" t="s">
        <v>317</v>
      </c>
      <c r="G7250" t="s">
        <v>1429</v>
      </c>
      <c r="H7250">
        <v>6978</v>
      </c>
      <c r="I7250" t="s">
        <v>1430</v>
      </c>
      <c r="J7250">
        <v>1257</v>
      </c>
      <c r="K7250" t="s">
        <v>893</v>
      </c>
      <c r="L7250" t="s">
        <v>894</v>
      </c>
      <c r="P7250">
        <v>1113</v>
      </c>
      <c r="Q7250" t="s">
        <v>1427</v>
      </c>
      <c r="R7250" t="s">
        <v>1428</v>
      </c>
      <c r="Y7250">
        <v>1375</v>
      </c>
      <c r="Z7250" t="s">
        <v>371</v>
      </c>
      <c r="AA7250" t="s">
        <v>372</v>
      </c>
      <c r="AB7250">
        <v>25014.73</v>
      </c>
      <c r="AC7250">
        <v>30373.691999999999</v>
      </c>
      <c r="AD7250">
        <v>7</v>
      </c>
      <c r="AE7250">
        <v>0</v>
      </c>
      <c r="AF7250">
        <v>7</v>
      </c>
      <c r="AG7250">
        <v>0</v>
      </c>
      <c r="AH7250">
        <v>175103.11</v>
      </c>
      <c r="AI7250">
        <v>212615.84</v>
      </c>
      <c r="AJ7250">
        <v>1</v>
      </c>
      <c r="AK7250">
        <v>7</v>
      </c>
      <c r="AL7250">
        <v>0</v>
      </c>
      <c r="AM7250">
        <v>1</v>
      </c>
    </row>
    <row r="7251" spans="1:39" x14ac:dyDescent="0.25">
      <c r="A7251" t="s">
        <v>2780</v>
      </c>
      <c r="B7251">
        <v>1</v>
      </c>
      <c r="C7251" t="s">
        <v>2781</v>
      </c>
      <c r="D7251" t="s">
        <v>2387</v>
      </c>
      <c r="E7251">
        <v>31</v>
      </c>
      <c r="F7251" t="s">
        <v>317</v>
      </c>
      <c r="G7251" t="s">
        <v>1847</v>
      </c>
      <c r="H7251">
        <v>6979</v>
      </c>
      <c r="I7251" t="s">
        <v>1848</v>
      </c>
      <c r="J7251">
        <v>1257</v>
      </c>
      <c r="K7251" t="s">
        <v>893</v>
      </c>
      <c r="L7251" t="s">
        <v>894</v>
      </c>
      <c r="P7251">
        <v>1113</v>
      </c>
      <c r="Q7251" t="s">
        <v>1427</v>
      </c>
      <c r="R7251" t="s">
        <v>1428</v>
      </c>
      <c r="Y7251">
        <v>1375</v>
      </c>
      <c r="Z7251" t="s">
        <v>371</v>
      </c>
      <c r="AA7251" t="s">
        <v>372</v>
      </c>
      <c r="AB7251">
        <v>34044.519999999997</v>
      </c>
      <c r="AC7251">
        <v>41755.093999999997</v>
      </c>
      <c r="AD7251">
        <v>2</v>
      </c>
      <c r="AE7251">
        <v>0</v>
      </c>
      <c r="AF7251">
        <v>2</v>
      </c>
      <c r="AG7251">
        <v>0</v>
      </c>
      <c r="AH7251">
        <v>68089.039999999994</v>
      </c>
      <c r="AI7251">
        <v>83510.19</v>
      </c>
      <c r="AJ7251">
        <v>0</v>
      </c>
      <c r="AK7251">
        <v>0</v>
      </c>
      <c r="AL7251">
        <v>0</v>
      </c>
      <c r="AM7251">
        <v>1</v>
      </c>
    </row>
    <row r="7252" spans="1:39" x14ac:dyDescent="0.25">
      <c r="A7252" t="s">
        <v>2780</v>
      </c>
      <c r="B7252">
        <v>1</v>
      </c>
      <c r="C7252" t="s">
        <v>2781</v>
      </c>
      <c r="D7252" t="s">
        <v>2387</v>
      </c>
      <c r="E7252">
        <v>31</v>
      </c>
      <c r="F7252" t="s">
        <v>317</v>
      </c>
      <c r="G7252" t="s">
        <v>867</v>
      </c>
      <c r="H7252">
        <v>7230</v>
      </c>
      <c r="I7252" t="s">
        <v>868</v>
      </c>
      <c r="J7252">
        <v>1450</v>
      </c>
      <c r="K7252" t="s">
        <v>735</v>
      </c>
      <c r="L7252" t="s">
        <v>736</v>
      </c>
      <c r="P7252">
        <v>1077</v>
      </c>
      <c r="Q7252" t="s">
        <v>737</v>
      </c>
      <c r="R7252" t="s">
        <v>738</v>
      </c>
      <c r="Y7252">
        <v>1370</v>
      </c>
      <c r="Z7252" t="s">
        <v>477</v>
      </c>
      <c r="AA7252" t="s">
        <v>478</v>
      </c>
      <c r="AB7252">
        <v>5864.076</v>
      </c>
      <c r="AC7252">
        <v>7095.5330000000004</v>
      </c>
      <c r="AD7252">
        <v>1</v>
      </c>
      <c r="AE7252">
        <v>0</v>
      </c>
      <c r="AF7252">
        <v>1</v>
      </c>
      <c r="AG7252">
        <v>0</v>
      </c>
      <c r="AH7252">
        <v>5864.08</v>
      </c>
      <c r="AI7252">
        <v>7095.53</v>
      </c>
      <c r="AJ7252">
        <v>0</v>
      </c>
      <c r="AK7252">
        <v>0</v>
      </c>
      <c r="AL7252">
        <v>0</v>
      </c>
      <c r="AM7252">
        <v>1</v>
      </c>
    </row>
    <row r="7253" spans="1:39" x14ac:dyDescent="0.25">
      <c r="A7253" t="s">
        <v>2780</v>
      </c>
      <c r="B7253">
        <v>1</v>
      </c>
      <c r="C7253" t="s">
        <v>2781</v>
      </c>
      <c r="D7253" t="s">
        <v>2387</v>
      </c>
      <c r="E7253">
        <v>31</v>
      </c>
      <c r="F7253" t="s">
        <v>317</v>
      </c>
      <c r="G7253" t="s">
        <v>1237</v>
      </c>
      <c r="H7253">
        <v>7236</v>
      </c>
      <c r="I7253" t="s">
        <v>1238</v>
      </c>
      <c r="J7253">
        <v>1194</v>
      </c>
      <c r="K7253" t="s">
        <v>367</v>
      </c>
      <c r="L7253" t="s">
        <v>368</v>
      </c>
      <c r="P7253">
        <v>1094</v>
      </c>
      <c r="Q7253" t="s">
        <v>871</v>
      </c>
      <c r="R7253" t="s">
        <v>872</v>
      </c>
      <c r="Y7253">
        <v>1375</v>
      </c>
      <c r="Z7253" t="s">
        <v>371</v>
      </c>
      <c r="AA7253" t="s">
        <v>372</v>
      </c>
      <c r="AB7253">
        <v>8617.3029999999999</v>
      </c>
      <c r="AC7253">
        <v>10426.937</v>
      </c>
      <c r="AD7253">
        <v>2</v>
      </c>
      <c r="AE7253">
        <v>0</v>
      </c>
      <c r="AF7253">
        <v>2</v>
      </c>
      <c r="AG7253">
        <v>0</v>
      </c>
      <c r="AH7253">
        <v>17234.61</v>
      </c>
      <c r="AI7253">
        <v>20853.87</v>
      </c>
      <c r="AJ7253">
        <v>1</v>
      </c>
      <c r="AK7253">
        <v>2</v>
      </c>
      <c r="AL7253">
        <v>0</v>
      </c>
      <c r="AM7253">
        <v>1</v>
      </c>
    </row>
    <row r="7254" spans="1:39" x14ac:dyDescent="0.25">
      <c r="A7254" t="s">
        <v>2780</v>
      </c>
      <c r="B7254">
        <v>1</v>
      </c>
      <c r="C7254" t="s">
        <v>2781</v>
      </c>
      <c r="D7254" t="s">
        <v>2387</v>
      </c>
      <c r="E7254">
        <v>31</v>
      </c>
      <c r="F7254" t="s">
        <v>317</v>
      </c>
      <c r="G7254" t="s">
        <v>873</v>
      </c>
      <c r="H7254">
        <v>7237</v>
      </c>
      <c r="I7254" t="s">
        <v>874</v>
      </c>
      <c r="J7254">
        <v>1194</v>
      </c>
      <c r="K7254" t="s">
        <v>367</v>
      </c>
      <c r="L7254" t="s">
        <v>368</v>
      </c>
      <c r="P7254">
        <v>1094</v>
      </c>
      <c r="Q7254" t="s">
        <v>871</v>
      </c>
      <c r="R7254" t="s">
        <v>872</v>
      </c>
      <c r="Y7254">
        <v>1375</v>
      </c>
      <c r="Z7254" t="s">
        <v>371</v>
      </c>
      <c r="AA7254" t="s">
        <v>372</v>
      </c>
      <c r="AB7254">
        <v>8617.3029999999999</v>
      </c>
      <c r="AC7254">
        <v>10426.936</v>
      </c>
      <c r="AD7254">
        <v>1</v>
      </c>
      <c r="AE7254">
        <v>0</v>
      </c>
      <c r="AF7254">
        <v>1</v>
      </c>
      <c r="AG7254">
        <v>0</v>
      </c>
      <c r="AH7254">
        <v>8617.2999999999993</v>
      </c>
      <c r="AI7254">
        <v>10426.94</v>
      </c>
      <c r="AJ7254">
        <v>1</v>
      </c>
      <c r="AK7254">
        <v>1</v>
      </c>
      <c r="AL7254">
        <v>0</v>
      </c>
      <c r="AM7254">
        <v>1</v>
      </c>
    </row>
    <row r="7255" spans="1:39" x14ac:dyDescent="0.25">
      <c r="A7255" t="s">
        <v>2780</v>
      </c>
      <c r="B7255">
        <v>1</v>
      </c>
      <c r="C7255" t="s">
        <v>2781</v>
      </c>
      <c r="D7255" t="s">
        <v>2387</v>
      </c>
      <c r="E7255">
        <v>31</v>
      </c>
      <c r="F7255" t="s">
        <v>317</v>
      </c>
      <c r="G7255" t="s">
        <v>875</v>
      </c>
      <c r="H7255">
        <v>7238</v>
      </c>
      <c r="I7255" t="s">
        <v>876</v>
      </c>
      <c r="J7255">
        <v>1193</v>
      </c>
      <c r="K7255" t="s">
        <v>593</v>
      </c>
      <c r="L7255" t="s">
        <v>594</v>
      </c>
      <c r="P7255">
        <v>1094</v>
      </c>
      <c r="Q7255" t="s">
        <v>871</v>
      </c>
      <c r="R7255" t="s">
        <v>872</v>
      </c>
      <c r="Y7255">
        <v>1375</v>
      </c>
      <c r="Z7255" t="s">
        <v>371</v>
      </c>
      <c r="AA7255" t="s">
        <v>372</v>
      </c>
      <c r="AB7255">
        <v>8408.8220000000001</v>
      </c>
      <c r="AC7255">
        <v>10174.674999999999</v>
      </c>
      <c r="AD7255">
        <v>2</v>
      </c>
      <c r="AE7255">
        <v>0</v>
      </c>
      <c r="AF7255">
        <v>2</v>
      </c>
      <c r="AG7255">
        <v>0</v>
      </c>
      <c r="AH7255">
        <v>16817.64</v>
      </c>
      <c r="AI7255">
        <v>20349.349999999999</v>
      </c>
      <c r="AJ7255">
        <v>1</v>
      </c>
      <c r="AK7255">
        <v>2</v>
      </c>
      <c r="AL7255">
        <v>0</v>
      </c>
      <c r="AM7255">
        <v>1</v>
      </c>
    </row>
    <row r="7256" spans="1:39" x14ac:dyDescent="0.25">
      <c r="A7256" t="s">
        <v>2780</v>
      </c>
      <c r="B7256">
        <v>1</v>
      </c>
      <c r="C7256" t="s">
        <v>2781</v>
      </c>
      <c r="D7256" t="s">
        <v>2387</v>
      </c>
      <c r="E7256">
        <v>31</v>
      </c>
      <c r="F7256" t="s">
        <v>317</v>
      </c>
      <c r="G7256" t="s">
        <v>881</v>
      </c>
      <c r="H7256">
        <v>7241</v>
      </c>
      <c r="I7256" t="s">
        <v>882</v>
      </c>
      <c r="J7256">
        <v>1193</v>
      </c>
      <c r="K7256" t="s">
        <v>593</v>
      </c>
      <c r="L7256" t="s">
        <v>594</v>
      </c>
      <c r="P7256">
        <v>1094</v>
      </c>
      <c r="Q7256" t="s">
        <v>871</v>
      </c>
      <c r="R7256" t="s">
        <v>872</v>
      </c>
      <c r="Y7256">
        <v>1375</v>
      </c>
      <c r="Z7256" t="s">
        <v>371</v>
      </c>
      <c r="AA7256" t="s">
        <v>372</v>
      </c>
      <c r="AB7256">
        <v>8408.8220000000001</v>
      </c>
      <c r="AC7256">
        <v>10174.674999999999</v>
      </c>
      <c r="AD7256">
        <v>1</v>
      </c>
      <c r="AE7256">
        <v>0</v>
      </c>
      <c r="AF7256">
        <v>1</v>
      </c>
      <c r="AG7256">
        <v>0</v>
      </c>
      <c r="AH7256">
        <v>8408.82</v>
      </c>
      <c r="AI7256">
        <v>10174.67</v>
      </c>
      <c r="AJ7256">
        <v>0</v>
      </c>
      <c r="AK7256">
        <v>0</v>
      </c>
      <c r="AL7256">
        <v>0</v>
      </c>
      <c r="AM7256">
        <v>1</v>
      </c>
    </row>
    <row r="7257" spans="1:39" x14ac:dyDescent="0.25">
      <c r="A7257" t="s">
        <v>2780</v>
      </c>
      <c r="B7257">
        <v>1</v>
      </c>
      <c r="C7257" t="s">
        <v>2781</v>
      </c>
      <c r="D7257" t="s">
        <v>2387</v>
      </c>
      <c r="E7257">
        <v>31</v>
      </c>
      <c r="F7257" t="s">
        <v>317</v>
      </c>
      <c r="G7257" t="s">
        <v>883</v>
      </c>
      <c r="H7257">
        <v>7242</v>
      </c>
      <c r="I7257" t="s">
        <v>884</v>
      </c>
      <c r="J7257">
        <v>1193</v>
      </c>
      <c r="K7257" t="s">
        <v>593</v>
      </c>
      <c r="L7257" t="s">
        <v>594</v>
      </c>
      <c r="P7257">
        <v>1094</v>
      </c>
      <c r="Q7257" t="s">
        <v>871</v>
      </c>
      <c r="R7257" t="s">
        <v>872</v>
      </c>
      <c r="Y7257">
        <v>1375</v>
      </c>
      <c r="Z7257" t="s">
        <v>371</v>
      </c>
      <c r="AA7257" t="s">
        <v>372</v>
      </c>
      <c r="AB7257">
        <v>8478.3160000000007</v>
      </c>
      <c r="AC7257">
        <v>10426.938</v>
      </c>
      <c r="AD7257">
        <v>3</v>
      </c>
      <c r="AE7257">
        <v>0</v>
      </c>
      <c r="AF7257">
        <v>3</v>
      </c>
      <c r="AG7257">
        <v>0</v>
      </c>
      <c r="AH7257">
        <v>25434.95</v>
      </c>
      <c r="AI7257">
        <v>31280.81</v>
      </c>
      <c r="AJ7257">
        <v>1</v>
      </c>
      <c r="AK7257">
        <v>3</v>
      </c>
      <c r="AL7257">
        <v>0</v>
      </c>
      <c r="AM7257">
        <v>1</v>
      </c>
    </row>
    <row r="7258" spans="1:39" x14ac:dyDescent="0.25">
      <c r="A7258" t="s">
        <v>2780</v>
      </c>
      <c r="B7258">
        <v>1</v>
      </c>
      <c r="C7258" t="s">
        <v>2781</v>
      </c>
      <c r="D7258" t="s">
        <v>2387</v>
      </c>
      <c r="E7258">
        <v>31</v>
      </c>
      <c r="F7258" t="s">
        <v>317</v>
      </c>
      <c r="G7258" t="s">
        <v>887</v>
      </c>
      <c r="H7258">
        <v>7377</v>
      </c>
      <c r="I7258" t="s">
        <v>888</v>
      </c>
      <c r="P7258">
        <v>1328</v>
      </c>
      <c r="Q7258" t="s">
        <v>889</v>
      </c>
      <c r="R7258" t="s">
        <v>890</v>
      </c>
      <c r="Y7258">
        <v>1376</v>
      </c>
      <c r="Z7258" t="s">
        <v>377</v>
      </c>
      <c r="AA7258" t="s">
        <v>378</v>
      </c>
      <c r="AB7258">
        <v>652730.40899999999</v>
      </c>
      <c r="AC7258">
        <v>802751.36499999999</v>
      </c>
      <c r="AD7258">
        <v>7.4999999999999997E-2</v>
      </c>
      <c r="AE7258">
        <v>0</v>
      </c>
      <c r="AF7258">
        <v>7.4999999999999997E-2</v>
      </c>
      <c r="AG7258">
        <v>0</v>
      </c>
      <c r="AH7258">
        <v>48954.78</v>
      </c>
      <c r="AI7258">
        <v>60206.35</v>
      </c>
      <c r="AJ7258">
        <v>0</v>
      </c>
      <c r="AK7258">
        <v>0</v>
      </c>
      <c r="AL7258">
        <v>0</v>
      </c>
      <c r="AM7258">
        <v>1</v>
      </c>
    </row>
    <row r="7259" spans="1:39" x14ac:dyDescent="0.25">
      <c r="A7259" t="s">
        <v>2780</v>
      </c>
      <c r="B7259">
        <v>1</v>
      </c>
      <c r="C7259" t="s">
        <v>2781</v>
      </c>
      <c r="D7259" t="s">
        <v>2387</v>
      </c>
      <c r="E7259">
        <v>31</v>
      </c>
      <c r="F7259" t="s">
        <v>317</v>
      </c>
      <c r="G7259" t="s">
        <v>1433</v>
      </c>
      <c r="H7259">
        <v>7423</v>
      </c>
      <c r="I7259" t="s">
        <v>1434</v>
      </c>
      <c r="J7259">
        <v>1469</v>
      </c>
      <c r="K7259" t="s">
        <v>1435</v>
      </c>
      <c r="L7259" t="s">
        <v>1436</v>
      </c>
      <c r="P7259">
        <v>1103</v>
      </c>
      <c r="Q7259" t="s">
        <v>1437</v>
      </c>
      <c r="R7259" t="s">
        <v>1438</v>
      </c>
      <c r="Y7259">
        <v>1374</v>
      </c>
      <c r="Z7259" t="s">
        <v>393</v>
      </c>
      <c r="AA7259" t="s">
        <v>394</v>
      </c>
      <c r="AB7259">
        <v>37212.519999999997</v>
      </c>
      <c r="AC7259">
        <v>45235.85</v>
      </c>
      <c r="AD7259">
        <v>1.75</v>
      </c>
      <c r="AE7259">
        <v>0</v>
      </c>
      <c r="AF7259">
        <v>1.75</v>
      </c>
      <c r="AG7259">
        <v>0</v>
      </c>
      <c r="AH7259">
        <v>65121.91</v>
      </c>
      <c r="AI7259">
        <v>79162.740000000005</v>
      </c>
      <c r="AJ7259">
        <v>6</v>
      </c>
      <c r="AK7259">
        <v>0.28999999999999998</v>
      </c>
      <c r="AL7259">
        <v>0</v>
      </c>
      <c r="AM7259">
        <v>1</v>
      </c>
    </row>
    <row r="7260" spans="1:39" x14ac:dyDescent="0.25">
      <c r="A7260" t="s">
        <v>2780</v>
      </c>
      <c r="B7260">
        <v>1</v>
      </c>
      <c r="C7260" t="s">
        <v>2781</v>
      </c>
      <c r="D7260" t="s">
        <v>2387</v>
      </c>
      <c r="E7260">
        <v>31</v>
      </c>
      <c r="F7260" t="s">
        <v>317</v>
      </c>
      <c r="G7260" t="s">
        <v>891</v>
      </c>
      <c r="H7260">
        <v>7431</v>
      </c>
      <c r="I7260" t="s">
        <v>892</v>
      </c>
      <c r="J7260">
        <v>1257</v>
      </c>
      <c r="K7260" t="s">
        <v>893</v>
      </c>
      <c r="L7260" t="s">
        <v>894</v>
      </c>
      <c r="P7260">
        <v>1101</v>
      </c>
      <c r="Q7260" t="s">
        <v>895</v>
      </c>
      <c r="R7260" t="s">
        <v>896</v>
      </c>
      <c r="Y7260">
        <v>1375</v>
      </c>
      <c r="Z7260" t="s">
        <v>371</v>
      </c>
      <c r="AA7260" t="s">
        <v>372</v>
      </c>
      <c r="AB7260">
        <v>15997.040999999999</v>
      </c>
      <c r="AC7260">
        <v>19836.330999999998</v>
      </c>
      <c r="AD7260">
        <v>2</v>
      </c>
      <c r="AE7260">
        <v>0</v>
      </c>
      <c r="AF7260">
        <v>2</v>
      </c>
      <c r="AG7260">
        <v>0</v>
      </c>
      <c r="AH7260">
        <v>31994.080000000002</v>
      </c>
      <c r="AI7260">
        <v>39672.660000000003</v>
      </c>
      <c r="AJ7260">
        <v>0</v>
      </c>
      <c r="AK7260">
        <v>0</v>
      </c>
      <c r="AL7260">
        <v>0</v>
      </c>
      <c r="AM7260">
        <v>1</v>
      </c>
    </row>
    <row r="7261" spans="1:39" x14ac:dyDescent="0.25">
      <c r="A7261" t="s">
        <v>2780</v>
      </c>
      <c r="B7261">
        <v>1</v>
      </c>
      <c r="C7261" t="s">
        <v>2781</v>
      </c>
      <c r="D7261" t="s">
        <v>2387</v>
      </c>
      <c r="E7261">
        <v>31</v>
      </c>
      <c r="F7261" t="s">
        <v>317</v>
      </c>
      <c r="G7261" t="s">
        <v>2172</v>
      </c>
      <c r="H7261">
        <v>7432</v>
      </c>
      <c r="I7261" t="s">
        <v>2173</v>
      </c>
      <c r="J7261">
        <v>1472</v>
      </c>
      <c r="K7261" t="s">
        <v>1351</v>
      </c>
      <c r="L7261" t="s">
        <v>1352</v>
      </c>
      <c r="P7261">
        <v>1105</v>
      </c>
      <c r="Q7261" t="s">
        <v>1353</v>
      </c>
      <c r="R7261" t="s">
        <v>1354</v>
      </c>
      <c r="Y7261">
        <v>1374</v>
      </c>
      <c r="Z7261" t="s">
        <v>393</v>
      </c>
      <c r="AA7261" t="s">
        <v>394</v>
      </c>
      <c r="AB7261">
        <v>27496.03</v>
      </c>
      <c r="AC7261">
        <v>33270.207000000002</v>
      </c>
      <c r="AD7261">
        <v>8.3299999999999999E-2</v>
      </c>
      <c r="AE7261">
        <v>0</v>
      </c>
      <c r="AF7261">
        <v>8.3299999999999999E-2</v>
      </c>
      <c r="AG7261">
        <v>0</v>
      </c>
      <c r="AH7261">
        <v>2291.34</v>
      </c>
      <c r="AI7261">
        <v>2772.52</v>
      </c>
      <c r="AJ7261">
        <v>0</v>
      </c>
      <c r="AK7261">
        <v>0</v>
      </c>
      <c r="AL7261">
        <v>0</v>
      </c>
      <c r="AM7261">
        <v>1</v>
      </c>
    </row>
    <row r="7262" spans="1:39" x14ac:dyDescent="0.25">
      <c r="A7262" t="s">
        <v>2780</v>
      </c>
      <c r="B7262">
        <v>1</v>
      </c>
      <c r="C7262" t="s">
        <v>2781</v>
      </c>
      <c r="D7262" t="s">
        <v>2387</v>
      </c>
      <c r="E7262">
        <v>31</v>
      </c>
      <c r="F7262" t="s">
        <v>317</v>
      </c>
      <c r="G7262" t="s">
        <v>1443</v>
      </c>
      <c r="H7262">
        <v>7640</v>
      </c>
      <c r="I7262" t="s">
        <v>1444</v>
      </c>
      <c r="J7262">
        <v>1193</v>
      </c>
      <c r="K7262" t="s">
        <v>593</v>
      </c>
      <c r="L7262" t="s">
        <v>594</v>
      </c>
      <c r="P7262">
        <v>1107</v>
      </c>
      <c r="Q7262" t="s">
        <v>1441</v>
      </c>
      <c r="R7262" t="s">
        <v>1442</v>
      </c>
      <c r="Y7262">
        <v>1375</v>
      </c>
      <c r="Z7262" t="s">
        <v>371</v>
      </c>
      <c r="AA7262" t="s">
        <v>372</v>
      </c>
      <c r="AB7262">
        <v>36678.839999999997</v>
      </c>
      <c r="AC7262">
        <v>45481.762000000002</v>
      </c>
      <c r="AD7262">
        <v>2</v>
      </c>
      <c r="AE7262">
        <v>0</v>
      </c>
      <c r="AF7262">
        <v>2</v>
      </c>
      <c r="AG7262">
        <v>0</v>
      </c>
      <c r="AH7262">
        <v>73357.679999999993</v>
      </c>
      <c r="AI7262">
        <v>90963.520000000004</v>
      </c>
      <c r="AJ7262">
        <v>2</v>
      </c>
      <c r="AK7262">
        <v>1</v>
      </c>
      <c r="AL7262">
        <v>0</v>
      </c>
      <c r="AM7262">
        <v>1</v>
      </c>
    </row>
    <row r="7263" spans="1:39" x14ac:dyDescent="0.25">
      <c r="A7263" t="s">
        <v>2780</v>
      </c>
      <c r="B7263">
        <v>1</v>
      </c>
      <c r="C7263" t="s">
        <v>2781</v>
      </c>
      <c r="D7263" t="s">
        <v>2387</v>
      </c>
      <c r="E7263">
        <v>31</v>
      </c>
      <c r="F7263" t="s">
        <v>317</v>
      </c>
      <c r="G7263" t="s">
        <v>1952</v>
      </c>
      <c r="H7263">
        <v>7689</v>
      </c>
      <c r="I7263" t="s">
        <v>1953</v>
      </c>
      <c r="J7263">
        <v>1193</v>
      </c>
      <c r="K7263" t="s">
        <v>593</v>
      </c>
      <c r="L7263" t="s">
        <v>594</v>
      </c>
      <c r="P7263">
        <v>1107</v>
      </c>
      <c r="Q7263" t="s">
        <v>1441</v>
      </c>
      <c r="R7263" t="s">
        <v>1442</v>
      </c>
      <c r="Y7263">
        <v>1375</v>
      </c>
      <c r="Z7263" t="s">
        <v>371</v>
      </c>
      <c r="AA7263" t="s">
        <v>372</v>
      </c>
      <c r="AB7263">
        <v>36678.839999999997</v>
      </c>
      <c r="AC7263">
        <v>45481.762000000002</v>
      </c>
      <c r="AD7263">
        <v>1</v>
      </c>
      <c r="AE7263">
        <v>0</v>
      </c>
      <c r="AF7263">
        <v>1</v>
      </c>
      <c r="AG7263">
        <v>0</v>
      </c>
      <c r="AH7263">
        <v>36678.839999999997</v>
      </c>
      <c r="AI7263">
        <v>45481.760000000002</v>
      </c>
      <c r="AJ7263">
        <v>1</v>
      </c>
      <c r="AK7263">
        <v>1</v>
      </c>
      <c r="AL7263">
        <v>0</v>
      </c>
      <c r="AM7263">
        <v>1</v>
      </c>
    </row>
    <row r="7264" spans="1:39" x14ac:dyDescent="0.25">
      <c r="A7264" t="s">
        <v>2780</v>
      </c>
      <c r="B7264">
        <v>1</v>
      </c>
      <c r="C7264" t="s">
        <v>2781</v>
      </c>
      <c r="D7264" t="s">
        <v>2387</v>
      </c>
      <c r="E7264">
        <v>31</v>
      </c>
      <c r="F7264" t="s">
        <v>317</v>
      </c>
      <c r="G7264" t="s">
        <v>1995</v>
      </c>
      <c r="H7264">
        <v>7810</v>
      </c>
      <c r="I7264" t="s">
        <v>1996</v>
      </c>
      <c r="J7264">
        <v>1193</v>
      </c>
      <c r="K7264" t="s">
        <v>593</v>
      </c>
      <c r="L7264" t="s">
        <v>594</v>
      </c>
      <c r="P7264">
        <v>1098</v>
      </c>
      <c r="Q7264" t="s">
        <v>369</v>
      </c>
      <c r="R7264" t="s">
        <v>370</v>
      </c>
      <c r="Y7264">
        <v>1375</v>
      </c>
      <c r="Z7264" t="s">
        <v>371</v>
      </c>
      <c r="AA7264" t="s">
        <v>372</v>
      </c>
      <c r="AB7264">
        <v>71547.134999999995</v>
      </c>
      <c r="AC7264">
        <v>87719.850999999995</v>
      </c>
      <c r="AD7264">
        <v>0.33329999999999999</v>
      </c>
      <c r="AE7264">
        <v>0</v>
      </c>
      <c r="AF7264">
        <v>0.33329999999999999</v>
      </c>
      <c r="AG7264">
        <v>0</v>
      </c>
      <c r="AH7264">
        <v>23849.05</v>
      </c>
      <c r="AI7264">
        <v>29239.95</v>
      </c>
      <c r="AJ7264">
        <v>1</v>
      </c>
      <c r="AK7264">
        <v>0.33</v>
      </c>
      <c r="AL7264">
        <v>0</v>
      </c>
      <c r="AM7264">
        <v>1</v>
      </c>
    </row>
    <row r="7265" spans="1:39" x14ac:dyDescent="0.25">
      <c r="A7265" t="s">
        <v>2780</v>
      </c>
      <c r="B7265">
        <v>1</v>
      </c>
      <c r="C7265" t="s">
        <v>2781</v>
      </c>
      <c r="D7265" t="s">
        <v>2387</v>
      </c>
      <c r="E7265">
        <v>31</v>
      </c>
      <c r="F7265" t="s">
        <v>317</v>
      </c>
      <c r="G7265" t="s">
        <v>1245</v>
      </c>
      <c r="H7265">
        <v>7811</v>
      </c>
      <c r="I7265" t="s">
        <v>1246</v>
      </c>
      <c r="Y7265">
        <v>1370</v>
      </c>
      <c r="Z7265" t="s">
        <v>477</v>
      </c>
      <c r="AA7265" t="s">
        <v>478</v>
      </c>
      <c r="AB7265">
        <v>18845.53</v>
      </c>
      <c r="AC7265">
        <v>23254.243999999999</v>
      </c>
      <c r="AD7265">
        <v>8</v>
      </c>
      <c r="AE7265">
        <v>1.1667000000000001</v>
      </c>
      <c r="AF7265">
        <v>9.1667000000000005</v>
      </c>
      <c r="AG7265">
        <v>0</v>
      </c>
      <c r="AH7265">
        <v>172750.69</v>
      </c>
      <c r="AI7265">
        <v>213163.91</v>
      </c>
      <c r="AJ7265">
        <v>1</v>
      </c>
      <c r="AK7265">
        <v>9.17</v>
      </c>
      <c r="AL7265">
        <v>0</v>
      </c>
      <c r="AM7265">
        <v>1</v>
      </c>
    </row>
    <row r="7266" spans="1:39" x14ac:dyDescent="0.25">
      <c r="A7266" t="s">
        <v>2780</v>
      </c>
      <c r="B7266">
        <v>1</v>
      </c>
      <c r="C7266" t="s">
        <v>2781</v>
      </c>
      <c r="D7266" t="s">
        <v>2387</v>
      </c>
      <c r="E7266">
        <v>31</v>
      </c>
      <c r="F7266" t="s">
        <v>317</v>
      </c>
      <c r="G7266" t="s">
        <v>909</v>
      </c>
      <c r="H7266">
        <v>7827</v>
      </c>
      <c r="I7266" t="s">
        <v>910</v>
      </c>
      <c r="Y7266">
        <v>1376</v>
      </c>
      <c r="Z7266" t="s">
        <v>377</v>
      </c>
      <c r="AA7266" t="s">
        <v>378</v>
      </c>
      <c r="AB7266">
        <v>454673.72700000001</v>
      </c>
      <c r="AC7266">
        <v>554628.04700000002</v>
      </c>
      <c r="AD7266">
        <v>7.4999999999999997E-2</v>
      </c>
      <c r="AE7266">
        <v>0</v>
      </c>
      <c r="AF7266">
        <v>7.4999999999999997E-2</v>
      </c>
      <c r="AG7266">
        <v>0</v>
      </c>
      <c r="AH7266">
        <v>34100.53</v>
      </c>
      <c r="AI7266">
        <v>41597.1</v>
      </c>
      <c r="AJ7266">
        <v>0</v>
      </c>
      <c r="AK7266">
        <v>0</v>
      </c>
      <c r="AL7266">
        <v>0</v>
      </c>
      <c r="AM7266">
        <v>1</v>
      </c>
    </row>
    <row r="7267" spans="1:39" x14ac:dyDescent="0.25">
      <c r="A7267" t="s">
        <v>2780</v>
      </c>
      <c r="B7267">
        <v>1</v>
      </c>
      <c r="C7267" t="s">
        <v>2781</v>
      </c>
      <c r="D7267" t="s">
        <v>2387</v>
      </c>
      <c r="E7267">
        <v>31</v>
      </c>
      <c r="F7267" t="s">
        <v>317</v>
      </c>
      <c r="G7267" t="s">
        <v>2261</v>
      </c>
      <c r="H7267">
        <v>7901</v>
      </c>
      <c r="I7267" t="s">
        <v>2262</v>
      </c>
      <c r="J7267">
        <v>1440</v>
      </c>
      <c r="K7267" t="s">
        <v>999</v>
      </c>
      <c r="L7267" t="s">
        <v>1000</v>
      </c>
      <c r="Y7267">
        <v>1376</v>
      </c>
      <c r="Z7267" t="s">
        <v>377</v>
      </c>
      <c r="AA7267" t="s">
        <v>378</v>
      </c>
      <c r="AB7267">
        <v>489881.34899999999</v>
      </c>
      <c r="AC7267">
        <v>592756.44299999997</v>
      </c>
      <c r="AD7267">
        <v>0.05</v>
      </c>
      <c r="AE7267">
        <v>0</v>
      </c>
      <c r="AF7267">
        <v>0.05</v>
      </c>
      <c r="AG7267">
        <v>0</v>
      </c>
      <c r="AH7267">
        <v>24494.07</v>
      </c>
      <c r="AI7267">
        <v>29637.82</v>
      </c>
      <c r="AJ7267">
        <v>0</v>
      </c>
      <c r="AK7267">
        <v>0</v>
      </c>
      <c r="AL7267">
        <v>0</v>
      </c>
      <c r="AM7267">
        <v>1</v>
      </c>
    </row>
    <row r="7268" spans="1:39" x14ac:dyDescent="0.25">
      <c r="A7268" t="s">
        <v>2780</v>
      </c>
      <c r="B7268">
        <v>1</v>
      </c>
      <c r="C7268" t="s">
        <v>2781</v>
      </c>
      <c r="D7268" t="s">
        <v>2387</v>
      </c>
      <c r="E7268">
        <v>31</v>
      </c>
      <c r="F7268" t="s">
        <v>317</v>
      </c>
      <c r="G7268" t="s">
        <v>1445</v>
      </c>
      <c r="H7268">
        <v>7907</v>
      </c>
      <c r="I7268" t="s">
        <v>1446</v>
      </c>
      <c r="Y7268">
        <v>1374</v>
      </c>
      <c r="Z7268" t="s">
        <v>393</v>
      </c>
      <c r="AA7268" t="s">
        <v>394</v>
      </c>
      <c r="AB7268">
        <v>17725.276000000002</v>
      </c>
      <c r="AC7268">
        <v>21708.803</v>
      </c>
      <c r="AD7268">
        <v>7.8333000000000004</v>
      </c>
      <c r="AE7268">
        <v>0</v>
      </c>
      <c r="AF7268">
        <v>7.8333000000000004</v>
      </c>
      <c r="AG7268">
        <v>0</v>
      </c>
      <c r="AH7268">
        <v>138848</v>
      </c>
      <c r="AI7268">
        <v>170052.29</v>
      </c>
      <c r="AJ7268">
        <v>5</v>
      </c>
      <c r="AK7268">
        <v>1.57</v>
      </c>
      <c r="AL7268">
        <v>0</v>
      </c>
      <c r="AM7268">
        <v>1</v>
      </c>
    </row>
    <row r="7269" spans="1:39" x14ac:dyDescent="0.25">
      <c r="A7269" t="s">
        <v>2780</v>
      </c>
      <c r="B7269">
        <v>1</v>
      </c>
      <c r="C7269" t="s">
        <v>2781</v>
      </c>
      <c r="D7269" t="s">
        <v>2387</v>
      </c>
      <c r="E7269">
        <v>31</v>
      </c>
      <c r="F7269" t="s">
        <v>317</v>
      </c>
      <c r="G7269" t="s">
        <v>1447</v>
      </c>
      <c r="H7269">
        <v>8048</v>
      </c>
      <c r="I7269" t="s">
        <v>1448</v>
      </c>
      <c r="J7269">
        <v>1162</v>
      </c>
      <c r="K7269" t="s">
        <v>1449</v>
      </c>
      <c r="L7269" t="s">
        <v>1450</v>
      </c>
      <c r="P7269">
        <v>1073</v>
      </c>
      <c r="Q7269" t="s">
        <v>1393</v>
      </c>
      <c r="R7269" t="s">
        <v>1394</v>
      </c>
      <c r="Y7269">
        <v>1370</v>
      </c>
      <c r="Z7269" t="s">
        <v>477</v>
      </c>
      <c r="AA7269" t="s">
        <v>478</v>
      </c>
      <c r="AB7269">
        <v>12810.056</v>
      </c>
      <c r="AC7269">
        <v>15884.47</v>
      </c>
      <c r="AD7269">
        <v>6</v>
      </c>
      <c r="AE7269">
        <v>0</v>
      </c>
      <c r="AF7269">
        <v>6</v>
      </c>
      <c r="AG7269">
        <v>0</v>
      </c>
      <c r="AH7269">
        <v>76860.34</v>
      </c>
      <c r="AI7269">
        <v>95306.82</v>
      </c>
      <c r="AJ7269">
        <v>1</v>
      </c>
      <c r="AK7269">
        <v>6</v>
      </c>
      <c r="AL7269">
        <v>0</v>
      </c>
      <c r="AM7269">
        <v>1</v>
      </c>
    </row>
    <row r="7270" spans="1:39" x14ac:dyDescent="0.25">
      <c r="A7270" t="s">
        <v>2780</v>
      </c>
      <c r="B7270">
        <v>1</v>
      </c>
      <c r="C7270" t="s">
        <v>2781</v>
      </c>
      <c r="D7270" t="s">
        <v>2387</v>
      </c>
      <c r="E7270">
        <v>31</v>
      </c>
      <c r="F7270" t="s">
        <v>317</v>
      </c>
      <c r="G7270" t="s">
        <v>1451</v>
      </c>
      <c r="H7270">
        <v>8049</v>
      </c>
      <c r="I7270" t="s">
        <v>1452</v>
      </c>
      <c r="J7270">
        <v>1162</v>
      </c>
      <c r="K7270" t="s">
        <v>1449</v>
      </c>
      <c r="L7270" t="s">
        <v>1450</v>
      </c>
      <c r="P7270">
        <v>1073</v>
      </c>
      <c r="Q7270" t="s">
        <v>1393</v>
      </c>
      <c r="R7270" t="s">
        <v>1394</v>
      </c>
      <c r="Y7270">
        <v>1370</v>
      </c>
      <c r="Z7270" t="s">
        <v>477</v>
      </c>
      <c r="AA7270" t="s">
        <v>478</v>
      </c>
      <c r="AB7270">
        <v>13007.09</v>
      </c>
      <c r="AC7270">
        <v>15994.78</v>
      </c>
      <c r="AD7270">
        <v>9</v>
      </c>
      <c r="AE7270">
        <v>0</v>
      </c>
      <c r="AF7270">
        <v>9</v>
      </c>
      <c r="AG7270">
        <v>0</v>
      </c>
      <c r="AH7270">
        <v>117063.81</v>
      </c>
      <c r="AI7270">
        <v>143953.01999999999</v>
      </c>
      <c r="AJ7270">
        <v>0</v>
      </c>
      <c r="AK7270">
        <v>0</v>
      </c>
      <c r="AL7270">
        <v>0</v>
      </c>
      <c r="AM7270">
        <v>1</v>
      </c>
    </row>
    <row r="7271" spans="1:39" x14ac:dyDescent="0.25">
      <c r="A7271" t="s">
        <v>2780</v>
      </c>
      <c r="B7271">
        <v>1</v>
      </c>
      <c r="C7271" t="s">
        <v>2781</v>
      </c>
      <c r="D7271" t="s">
        <v>2387</v>
      </c>
      <c r="E7271">
        <v>31</v>
      </c>
      <c r="F7271" t="s">
        <v>317</v>
      </c>
      <c r="G7271" t="s">
        <v>1453</v>
      </c>
      <c r="H7271">
        <v>8050</v>
      </c>
      <c r="I7271" t="s">
        <v>1454</v>
      </c>
      <c r="J7271">
        <v>1162</v>
      </c>
      <c r="K7271" t="s">
        <v>1449</v>
      </c>
      <c r="L7271" t="s">
        <v>1450</v>
      </c>
      <c r="P7271">
        <v>1073</v>
      </c>
      <c r="Q7271" t="s">
        <v>1393</v>
      </c>
      <c r="R7271" t="s">
        <v>1394</v>
      </c>
      <c r="Y7271">
        <v>1370</v>
      </c>
      <c r="Z7271" t="s">
        <v>477</v>
      </c>
      <c r="AA7271" t="s">
        <v>478</v>
      </c>
      <c r="AB7271">
        <v>13948.143</v>
      </c>
      <c r="AC7271">
        <v>16877.252</v>
      </c>
      <c r="AD7271">
        <v>1</v>
      </c>
      <c r="AE7271">
        <v>0</v>
      </c>
      <c r="AF7271">
        <v>1</v>
      </c>
      <c r="AG7271">
        <v>0</v>
      </c>
      <c r="AH7271">
        <v>13948.14</v>
      </c>
      <c r="AI7271">
        <v>16877.25</v>
      </c>
      <c r="AJ7271">
        <v>0</v>
      </c>
      <c r="AK7271">
        <v>0</v>
      </c>
      <c r="AL7271">
        <v>0</v>
      </c>
      <c r="AM7271">
        <v>1</v>
      </c>
    </row>
    <row r="7272" spans="1:39" x14ac:dyDescent="0.25">
      <c r="A7272" t="s">
        <v>2780</v>
      </c>
      <c r="B7272">
        <v>1</v>
      </c>
      <c r="C7272" t="s">
        <v>2781</v>
      </c>
      <c r="D7272" t="s">
        <v>2387</v>
      </c>
      <c r="E7272">
        <v>31</v>
      </c>
      <c r="F7272" t="s">
        <v>317</v>
      </c>
      <c r="G7272" t="s">
        <v>1794</v>
      </c>
      <c r="H7272">
        <v>8051</v>
      </c>
      <c r="I7272" t="s">
        <v>1795</v>
      </c>
      <c r="J7272">
        <v>1194</v>
      </c>
      <c r="K7272" t="s">
        <v>367</v>
      </c>
      <c r="L7272" t="s">
        <v>368</v>
      </c>
      <c r="Y7272">
        <v>1375</v>
      </c>
      <c r="Z7272" t="s">
        <v>371</v>
      </c>
      <c r="AA7272" t="s">
        <v>372</v>
      </c>
      <c r="AB7272">
        <v>20537.25</v>
      </c>
      <c r="AC7272">
        <v>25466.19</v>
      </c>
      <c r="AD7272">
        <v>1</v>
      </c>
      <c r="AE7272">
        <v>0</v>
      </c>
      <c r="AF7272">
        <v>1</v>
      </c>
      <c r="AG7272">
        <v>0</v>
      </c>
      <c r="AH7272">
        <v>20537.25</v>
      </c>
      <c r="AI7272">
        <v>25466.19</v>
      </c>
      <c r="AJ7272">
        <v>1</v>
      </c>
      <c r="AK7272">
        <v>1</v>
      </c>
      <c r="AL7272">
        <v>0</v>
      </c>
      <c r="AM7272">
        <v>1</v>
      </c>
    </row>
    <row r="7273" spans="1:39" x14ac:dyDescent="0.25">
      <c r="A7273" t="s">
        <v>2780</v>
      </c>
      <c r="B7273">
        <v>1</v>
      </c>
      <c r="C7273" t="s">
        <v>2781</v>
      </c>
      <c r="D7273" t="s">
        <v>2387</v>
      </c>
      <c r="E7273">
        <v>31</v>
      </c>
      <c r="F7273" t="s">
        <v>317</v>
      </c>
      <c r="G7273" t="s">
        <v>913</v>
      </c>
      <c r="H7273">
        <v>8130</v>
      </c>
      <c r="I7273" t="s">
        <v>914</v>
      </c>
      <c r="J7273">
        <v>1006</v>
      </c>
      <c r="K7273" t="s">
        <v>409</v>
      </c>
      <c r="L7273" t="s">
        <v>410</v>
      </c>
      <c r="P7273">
        <v>1005</v>
      </c>
      <c r="Q7273" t="s">
        <v>675</v>
      </c>
      <c r="R7273" t="s">
        <v>676</v>
      </c>
      <c r="Y7273">
        <v>1369</v>
      </c>
      <c r="Z7273" t="s">
        <v>413</v>
      </c>
      <c r="AA7273" t="s">
        <v>414</v>
      </c>
      <c r="AB7273">
        <v>13390.749</v>
      </c>
      <c r="AC7273">
        <v>16464.046999999999</v>
      </c>
      <c r="AD7273">
        <v>4.5</v>
      </c>
      <c r="AE7273">
        <v>0</v>
      </c>
      <c r="AF7273">
        <v>4.5</v>
      </c>
      <c r="AG7273">
        <v>0</v>
      </c>
      <c r="AH7273">
        <v>60258.37</v>
      </c>
      <c r="AI7273">
        <v>74088.210000000006</v>
      </c>
      <c r="AJ7273">
        <v>0</v>
      </c>
      <c r="AK7273">
        <v>0</v>
      </c>
      <c r="AL7273">
        <v>0</v>
      </c>
      <c r="AM7273">
        <v>1</v>
      </c>
    </row>
    <row r="7274" spans="1:39" x14ac:dyDescent="0.25">
      <c r="A7274" t="s">
        <v>2780</v>
      </c>
      <c r="B7274">
        <v>1</v>
      </c>
      <c r="C7274" t="s">
        <v>2781</v>
      </c>
      <c r="D7274" t="s">
        <v>2387</v>
      </c>
      <c r="E7274">
        <v>31</v>
      </c>
      <c r="F7274" t="s">
        <v>317</v>
      </c>
      <c r="G7274" t="s">
        <v>915</v>
      </c>
      <c r="H7274">
        <v>8132</v>
      </c>
      <c r="I7274" t="s">
        <v>916</v>
      </c>
      <c r="J7274">
        <v>1008</v>
      </c>
      <c r="K7274" t="s">
        <v>683</v>
      </c>
      <c r="L7274" t="s">
        <v>684</v>
      </c>
      <c r="P7274">
        <v>1005</v>
      </c>
      <c r="Q7274" t="s">
        <v>675</v>
      </c>
      <c r="R7274" t="s">
        <v>676</v>
      </c>
      <c r="Y7274">
        <v>1369</v>
      </c>
      <c r="Z7274" t="s">
        <v>413</v>
      </c>
      <c r="AA7274" t="s">
        <v>414</v>
      </c>
      <c r="AB7274">
        <v>13372.555</v>
      </c>
      <c r="AC7274">
        <v>16378.924000000001</v>
      </c>
      <c r="AD7274">
        <v>4</v>
      </c>
      <c r="AE7274">
        <v>0</v>
      </c>
      <c r="AF7274">
        <v>4</v>
      </c>
      <c r="AG7274">
        <v>0</v>
      </c>
      <c r="AH7274">
        <v>53490.22</v>
      </c>
      <c r="AI7274">
        <v>65515.69</v>
      </c>
      <c r="AJ7274">
        <v>2</v>
      </c>
      <c r="AK7274">
        <v>2</v>
      </c>
      <c r="AL7274">
        <v>0</v>
      </c>
      <c r="AM7274">
        <v>1</v>
      </c>
    </row>
    <row r="7275" spans="1:39" x14ac:dyDescent="0.25">
      <c r="A7275" t="s">
        <v>2780</v>
      </c>
      <c r="B7275">
        <v>1</v>
      </c>
      <c r="C7275" t="s">
        <v>2781</v>
      </c>
      <c r="D7275" t="s">
        <v>2387</v>
      </c>
      <c r="E7275">
        <v>31</v>
      </c>
      <c r="F7275" t="s">
        <v>317</v>
      </c>
      <c r="G7275" t="s">
        <v>921</v>
      </c>
      <c r="H7275">
        <v>8134</v>
      </c>
      <c r="I7275" t="s">
        <v>922</v>
      </c>
      <c r="J7275">
        <v>1014</v>
      </c>
      <c r="K7275" t="s">
        <v>919</v>
      </c>
      <c r="L7275" t="s">
        <v>920</v>
      </c>
      <c r="P7275">
        <v>1005</v>
      </c>
      <c r="Q7275" t="s">
        <v>675</v>
      </c>
      <c r="R7275" t="s">
        <v>676</v>
      </c>
      <c r="Y7275">
        <v>1369</v>
      </c>
      <c r="Z7275" t="s">
        <v>413</v>
      </c>
      <c r="AA7275" t="s">
        <v>414</v>
      </c>
      <c r="AB7275">
        <v>13618.641</v>
      </c>
      <c r="AC7275">
        <v>16659.705000000002</v>
      </c>
      <c r="AD7275">
        <v>12.5</v>
      </c>
      <c r="AE7275">
        <v>0</v>
      </c>
      <c r="AF7275">
        <v>12.5</v>
      </c>
      <c r="AG7275">
        <v>0</v>
      </c>
      <c r="AH7275">
        <v>170233.01</v>
      </c>
      <c r="AI7275">
        <v>208246.31</v>
      </c>
      <c r="AJ7275">
        <v>10</v>
      </c>
      <c r="AK7275">
        <v>1.25</v>
      </c>
      <c r="AL7275">
        <v>0</v>
      </c>
      <c r="AM7275">
        <v>1</v>
      </c>
    </row>
    <row r="7276" spans="1:39" x14ac:dyDescent="0.25">
      <c r="A7276" t="s">
        <v>2780</v>
      </c>
      <c r="B7276">
        <v>1</v>
      </c>
      <c r="C7276" t="s">
        <v>2781</v>
      </c>
      <c r="D7276" t="s">
        <v>2387</v>
      </c>
      <c r="E7276">
        <v>31</v>
      </c>
      <c r="F7276" t="s">
        <v>317</v>
      </c>
      <c r="G7276" t="s">
        <v>1672</v>
      </c>
      <c r="H7276">
        <v>8149</v>
      </c>
      <c r="I7276" t="s">
        <v>1673</v>
      </c>
      <c r="J7276">
        <v>1471</v>
      </c>
      <c r="K7276" t="s">
        <v>1668</v>
      </c>
      <c r="L7276" t="s">
        <v>1669</v>
      </c>
      <c r="P7276">
        <v>1104</v>
      </c>
      <c r="Q7276" t="s">
        <v>1670</v>
      </c>
      <c r="R7276" t="s">
        <v>1671</v>
      </c>
      <c r="Y7276">
        <v>1374</v>
      </c>
      <c r="Z7276" t="s">
        <v>393</v>
      </c>
      <c r="AA7276" t="s">
        <v>394</v>
      </c>
      <c r="AB7276">
        <v>34069.199999999997</v>
      </c>
      <c r="AC7276">
        <v>42245.807999999997</v>
      </c>
      <c r="AD7276">
        <v>0.29170000000000001</v>
      </c>
      <c r="AE7276">
        <v>0</v>
      </c>
      <c r="AF7276">
        <v>0.29170000000000001</v>
      </c>
      <c r="AG7276">
        <v>0</v>
      </c>
      <c r="AH7276">
        <v>9936.85</v>
      </c>
      <c r="AI7276">
        <v>12321.69</v>
      </c>
      <c r="AJ7276">
        <v>0</v>
      </c>
      <c r="AK7276">
        <v>0</v>
      </c>
      <c r="AL7276">
        <v>0</v>
      </c>
      <c r="AM7276">
        <v>1</v>
      </c>
    </row>
    <row r="7277" spans="1:39" x14ac:dyDescent="0.25">
      <c r="A7277" t="s">
        <v>2780</v>
      </c>
      <c r="B7277">
        <v>1</v>
      </c>
      <c r="C7277" t="s">
        <v>2781</v>
      </c>
      <c r="D7277" t="s">
        <v>2387</v>
      </c>
      <c r="E7277">
        <v>31</v>
      </c>
      <c r="F7277" t="s">
        <v>317</v>
      </c>
      <c r="G7277" t="s">
        <v>1674</v>
      </c>
      <c r="H7277">
        <v>8150</v>
      </c>
      <c r="I7277" t="s">
        <v>1675</v>
      </c>
      <c r="J7277">
        <v>1471</v>
      </c>
      <c r="K7277" t="s">
        <v>1668</v>
      </c>
      <c r="L7277" t="s">
        <v>1669</v>
      </c>
      <c r="P7277">
        <v>1104</v>
      </c>
      <c r="Q7277" t="s">
        <v>1670</v>
      </c>
      <c r="R7277" t="s">
        <v>1671</v>
      </c>
      <c r="Y7277">
        <v>1374</v>
      </c>
      <c r="Z7277" t="s">
        <v>393</v>
      </c>
      <c r="AA7277" t="s">
        <v>394</v>
      </c>
      <c r="AB7277">
        <v>34459.057000000001</v>
      </c>
      <c r="AC7277">
        <v>42245.81</v>
      </c>
      <c r="AD7277">
        <v>0.54169999999999996</v>
      </c>
      <c r="AE7277">
        <v>0</v>
      </c>
      <c r="AF7277">
        <v>0.54169999999999996</v>
      </c>
      <c r="AG7277">
        <v>0</v>
      </c>
      <c r="AH7277">
        <v>18665.32</v>
      </c>
      <c r="AI7277">
        <v>22883.15</v>
      </c>
      <c r="AJ7277">
        <v>1</v>
      </c>
      <c r="AK7277">
        <v>0.54</v>
      </c>
      <c r="AL7277">
        <v>0</v>
      </c>
      <c r="AM7277">
        <v>1</v>
      </c>
    </row>
    <row r="7278" spans="1:39" x14ac:dyDescent="0.25">
      <c r="A7278" t="s">
        <v>2780</v>
      </c>
      <c r="B7278">
        <v>1</v>
      </c>
      <c r="C7278" t="s">
        <v>2781</v>
      </c>
      <c r="D7278" t="s">
        <v>2387</v>
      </c>
      <c r="E7278">
        <v>31</v>
      </c>
      <c r="F7278" t="s">
        <v>317</v>
      </c>
      <c r="G7278" t="s">
        <v>2084</v>
      </c>
      <c r="H7278">
        <v>8155</v>
      </c>
      <c r="I7278" t="s">
        <v>2085</v>
      </c>
      <c r="J7278">
        <v>1010</v>
      </c>
      <c r="K7278" t="s">
        <v>1903</v>
      </c>
      <c r="L7278" t="s">
        <v>1904</v>
      </c>
      <c r="P7278">
        <v>1060</v>
      </c>
      <c r="Q7278" t="s">
        <v>1905</v>
      </c>
      <c r="R7278" t="s">
        <v>1906</v>
      </c>
      <c r="Y7278">
        <v>1373</v>
      </c>
      <c r="Z7278" t="s">
        <v>453</v>
      </c>
      <c r="AA7278" t="s">
        <v>454</v>
      </c>
      <c r="AB7278">
        <v>30744.1</v>
      </c>
      <c r="AC7278">
        <v>37200.364999999998</v>
      </c>
      <c r="AD7278">
        <v>0.16669999999999999</v>
      </c>
      <c r="AE7278">
        <v>0</v>
      </c>
      <c r="AF7278">
        <v>0.16669999999999999</v>
      </c>
      <c r="AG7278">
        <v>0</v>
      </c>
      <c r="AH7278">
        <v>5124.0200000000004</v>
      </c>
      <c r="AI7278">
        <v>6200.06</v>
      </c>
      <c r="AJ7278">
        <v>0</v>
      </c>
      <c r="AK7278">
        <v>0</v>
      </c>
      <c r="AL7278">
        <v>0</v>
      </c>
      <c r="AM7278">
        <v>1</v>
      </c>
    </row>
    <row r="7279" spans="1:39" x14ac:dyDescent="0.25">
      <c r="A7279" t="s">
        <v>2780</v>
      </c>
      <c r="B7279">
        <v>1</v>
      </c>
      <c r="C7279" t="s">
        <v>2781</v>
      </c>
      <c r="D7279" t="s">
        <v>2387</v>
      </c>
      <c r="E7279">
        <v>31</v>
      </c>
      <c r="F7279" t="s">
        <v>317</v>
      </c>
      <c r="G7279" t="s">
        <v>2086</v>
      </c>
      <c r="H7279">
        <v>8156</v>
      </c>
      <c r="I7279" t="s">
        <v>2087</v>
      </c>
      <c r="J7279">
        <v>1010</v>
      </c>
      <c r="K7279" t="s">
        <v>1903</v>
      </c>
      <c r="L7279" t="s">
        <v>1904</v>
      </c>
      <c r="P7279">
        <v>1060</v>
      </c>
      <c r="Q7279" t="s">
        <v>1905</v>
      </c>
      <c r="R7279" t="s">
        <v>1906</v>
      </c>
      <c r="Y7279">
        <v>1373</v>
      </c>
      <c r="Z7279" t="s">
        <v>453</v>
      </c>
      <c r="AA7279" t="s">
        <v>454</v>
      </c>
      <c r="AB7279">
        <v>30297.813999999998</v>
      </c>
      <c r="AC7279">
        <v>37200.36</v>
      </c>
      <c r="AD7279">
        <v>0.41670000000000001</v>
      </c>
      <c r="AE7279">
        <v>0</v>
      </c>
      <c r="AF7279">
        <v>0.41670000000000001</v>
      </c>
      <c r="AG7279">
        <v>0</v>
      </c>
      <c r="AH7279">
        <v>12624.09</v>
      </c>
      <c r="AI7279">
        <v>15500.15</v>
      </c>
      <c r="AJ7279">
        <v>0</v>
      </c>
      <c r="AK7279">
        <v>0</v>
      </c>
      <c r="AL7279">
        <v>0</v>
      </c>
      <c r="AM7279">
        <v>1</v>
      </c>
    </row>
    <row r="7280" spans="1:39" x14ac:dyDescent="0.25">
      <c r="A7280" t="s">
        <v>2780</v>
      </c>
      <c r="B7280">
        <v>1</v>
      </c>
      <c r="C7280" t="s">
        <v>2781</v>
      </c>
      <c r="D7280" t="s">
        <v>2387</v>
      </c>
      <c r="E7280">
        <v>31</v>
      </c>
      <c r="F7280" t="s">
        <v>317</v>
      </c>
      <c r="G7280" t="s">
        <v>931</v>
      </c>
      <c r="H7280">
        <v>8217</v>
      </c>
      <c r="I7280" t="s">
        <v>932</v>
      </c>
      <c r="Y7280">
        <v>1376</v>
      </c>
      <c r="Z7280" t="s">
        <v>377</v>
      </c>
      <c r="AA7280" t="s">
        <v>378</v>
      </c>
      <c r="AB7280">
        <v>505193.03</v>
      </c>
      <c r="AC7280">
        <v>616253.35800000001</v>
      </c>
      <c r="AD7280">
        <v>7.4999999999999997E-2</v>
      </c>
      <c r="AE7280">
        <v>0</v>
      </c>
      <c r="AF7280">
        <v>7.4999999999999997E-2</v>
      </c>
      <c r="AG7280">
        <v>0</v>
      </c>
      <c r="AH7280">
        <v>37889.480000000003</v>
      </c>
      <c r="AI7280">
        <v>46219</v>
      </c>
      <c r="AJ7280">
        <v>0</v>
      </c>
      <c r="AK7280">
        <v>0</v>
      </c>
      <c r="AL7280">
        <v>0</v>
      </c>
      <c r="AM7280">
        <v>1</v>
      </c>
    </row>
    <row r="7281" spans="1:39" x14ac:dyDescent="0.25">
      <c r="A7281" t="s">
        <v>2780</v>
      </c>
      <c r="B7281">
        <v>1</v>
      </c>
      <c r="C7281" t="s">
        <v>2781</v>
      </c>
      <c r="D7281" t="s">
        <v>2387</v>
      </c>
      <c r="E7281">
        <v>31</v>
      </c>
      <c r="F7281" t="s">
        <v>317</v>
      </c>
      <c r="G7281" t="s">
        <v>1676</v>
      </c>
      <c r="H7281">
        <v>8295</v>
      </c>
      <c r="I7281" t="s">
        <v>1677</v>
      </c>
      <c r="J7281">
        <v>1164</v>
      </c>
      <c r="K7281" t="s">
        <v>935</v>
      </c>
      <c r="L7281" t="s">
        <v>936</v>
      </c>
      <c r="Y7281">
        <v>1373</v>
      </c>
      <c r="Z7281" t="s">
        <v>453</v>
      </c>
      <c r="AA7281" t="s">
        <v>454</v>
      </c>
      <c r="AB7281">
        <v>17113.392</v>
      </c>
      <c r="AC7281">
        <v>21159.626</v>
      </c>
      <c r="AD7281">
        <v>2.25</v>
      </c>
      <c r="AE7281">
        <v>0</v>
      </c>
      <c r="AF7281">
        <v>2.25</v>
      </c>
      <c r="AG7281">
        <v>0</v>
      </c>
      <c r="AH7281">
        <v>38505.129999999997</v>
      </c>
      <c r="AI7281">
        <v>47609.16</v>
      </c>
      <c r="AJ7281">
        <v>0</v>
      </c>
      <c r="AK7281">
        <v>0</v>
      </c>
      <c r="AL7281">
        <v>0</v>
      </c>
      <c r="AM7281">
        <v>1</v>
      </c>
    </row>
    <row r="7282" spans="1:39" x14ac:dyDescent="0.25">
      <c r="A7282" t="s">
        <v>2780</v>
      </c>
      <c r="B7282">
        <v>1</v>
      </c>
      <c r="C7282" t="s">
        <v>2781</v>
      </c>
      <c r="D7282" t="s">
        <v>2387</v>
      </c>
      <c r="E7282">
        <v>31</v>
      </c>
      <c r="F7282" t="s">
        <v>317</v>
      </c>
      <c r="G7282" t="s">
        <v>933</v>
      </c>
      <c r="H7282">
        <v>8296</v>
      </c>
      <c r="I7282" t="s">
        <v>934</v>
      </c>
      <c r="J7282">
        <v>1164</v>
      </c>
      <c r="K7282" t="s">
        <v>935</v>
      </c>
      <c r="L7282" t="s">
        <v>936</v>
      </c>
      <c r="Y7282">
        <v>1373</v>
      </c>
      <c r="Z7282" t="s">
        <v>453</v>
      </c>
      <c r="AA7282" t="s">
        <v>454</v>
      </c>
      <c r="AB7282">
        <v>23653.49</v>
      </c>
      <c r="AC7282">
        <v>29110.118999999999</v>
      </c>
      <c r="AD7282">
        <v>0.72219999999999995</v>
      </c>
      <c r="AE7282">
        <v>0</v>
      </c>
      <c r="AF7282">
        <v>0.72219999999999995</v>
      </c>
      <c r="AG7282">
        <v>0</v>
      </c>
      <c r="AH7282">
        <v>17083.080000000002</v>
      </c>
      <c r="AI7282">
        <v>21023.97</v>
      </c>
      <c r="AJ7282">
        <v>0</v>
      </c>
      <c r="AK7282">
        <v>0</v>
      </c>
      <c r="AL7282">
        <v>0</v>
      </c>
      <c r="AM7282">
        <v>1</v>
      </c>
    </row>
    <row r="7283" spans="1:39" x14ac:dyDescent="0.25">
      <c r="A7283" t="s">
        <v>2780</v>
      </c>
      <c r="B7283">
        <v>1</v>
      </c>
      <c r="C7283" t="s">
        <v>2781</v>
      </c>
      <c r="D7283" t="s">
        <v>2387</v>
      </c>
      <c r="E7283">
        <v>31</v>
      </c>
      <c r="F7283" t="s">
        <v>317</v>
      </c>
      <c r="G7283" t="s">
        <v>937</v>
      </c>
      <c r="H7283">
        <v>8327</v>
      </c>
      <c r="I7283" t="s">
        <v>938</v>
      </c>
      <c r="J7283">
        <v>1204</v>
      </c>
      <c r="K7283" t="s">
        <v>577</v>
      </c>
      <c r="L7283" t="s">
        <v>578</v>
      </c>
      <c r="P7283">
        <v>1201</v>
      </c>
      <c r="Q7283" t="s">
        <v>939</v>
      </c>
      <c r="R7283" t="s">
        <v>940</v>
      </c>
      <c r="Y7283">
        <v>1372</v>
      </c>
      <c r="Z7283" t="s">
        <v>405</v>
      </c>
      <c r="AA7283" t="s">
        <v>406</v>
      </c>
      <c r="AB7283">
        <v>167772.05900000001</v>
      </c>
      <c r="AC7283">
        <v>207943.30300000001</v>
      </c>
      <c r="AD7283">
        <v>2.125</v>
      </c>
      <c r="AE7283">
        <v>0</v>
      </c>
      <c r="AF7283">
        <v>2.125</v>
      </c>
      <c r="AG7283">
        <v>0</v>
      </c>
      <c r="AH7283">
        <v>356515.62</v>
      </c>
      <c r="AI7283">
        <v>441879.52</v>
      </c>
      <c r="AJ7283">
        <v>7</v>
      </c>
      <c r="AK7283">
        <v>0.3</v>
      </c>
      <c r="AL7283">
        <v>0</v>
      </c>
      <c r="AM7283">
        <v>1</v>
      </c>
    </row>
    <row r="7284" spans="1:39" x14ac:dyDescent="0.25">
      <c r="A7284" t="s">
        <v>2780</v>
      </c>
      <c r="B7284">
        <v>1</v>
      </c>
      <c r="C7284" t="s">
        <v>2781</v>
      </c>
      <c r="D7284" t="s">
        <v>2387</v>
      </c>
      <c r="E7284">
        <v>31</v>
      </c>
      <c r="F7284" t="s">
        <v>317</v>
      </c>
      <c r="G7284" t="s">
        <v>941</v>
      </c>
      <c r="H7284">
        <v>8328</v>
      </c>
      <c r="I7284" t="s">
        <v>942</v>
      </c>
      <c r="J7284">
        <v>1204</v>
      </c>
      <c r="K7284" t="s">
        <v>577</v>
      </c>
      <c r="L7284" t="s">
        <v>578</v>
      </c>
      <c r="P7284">
        <v>1201</v>
      </c>
      <c r="Q7284" t="s">
        <v>939</v>
      </c>
      <c r="R7284" t="s">
        <v>940</v>
      </c>
      <c r="Y7284">
        <v>1372</v>
      </c>
      <c r="Z7284" t="s">
        <v>405</v>
      </c>
      <c r="AA7284" t="s">
        <v>406</v>
      </c>
      <c r="AB7284">
        <v>166869.53700000001</v>
      </c>
      <c r="AC7284">
        <v>206229.198</v>
      </c>
      <c r="AD7284">
        <v>2.125</v>
      </c>
      <c r="AE7284">
        <v>0</v>
      </c>
      <c r="AF7284">
        <v>2.125</v>
      </c>
      <c r="AG7284">
        <v>0</v>
      </c>
      <c r="AH7284">
        <v>354597.77</v>
      </c>
      <c r="AI7284">
        <v>438237.05</v>
      </c>
      <c r="AJ7284">
        <v>1</v>
      </c>
      <c r="AK7284">
        <v>2.13</v>
      </c>
      <c r="AL7284">
        <v>0</v>
      </c>
      <c r="AM7284">
        <v>1</v>
      </c>
    </row>
    <row r="7285" spans="1:39" x14ac:dyDescent="0.25">
      <c r="A7285" t="s">
        <v>2780</v>
      </c>
      <c r="B7285">
        <v>1</v>
      </c>
      <c r="C7285" t="s">
        <v>2781</v>
      </c>
      <c r="D7285" t="s">
        <v>2387</v>
      </c>
      <c r="E7285">
        <v>31</v>
      </c>
      <c r="F7285" t="s">
        <v>317</v>
      </c>
      <c r="G7285" t="s">
        <v>1975</v>
      </c>
      <c r="H7285">
        <v>8338</v>
      </c>
      <c r="I7285" t="s">
        <v>1976</v>
      </c>
      <c r="J7285">
        <v>1419</v>
      </c>
      <c r="K7285" t="s">
        <v>665</v>
      </c>
      <c r="L7285" t="s">
        <v>666</v>
      </c>
      <c r="Y7285">
        <v>1369</v>
      </c>
      <c r="Z7285" t="s">
        <v>413</v>
      </c>
      <c r="AA7285" t="s">
        <v>414</v>
      </c>
      <c r="AB7285">
        <v>23298.78</v>
      </c>
      <c r="AC7285">
        <v>28191.524000000001</v>
      </c>
      <c r="AD7285">
        <v>0.5</v>
      </c>
      <c r="AE7285">
        <v>0</v>
      </c>
      <c r="AF7285">
        <v>0.5</v>
      </c>
      <c r="AG7285">
        <v>0</v>
      </c>
      <c r="AH7285">
        <v>11649.39</v>
      </c>
      <c r="AI7285">
        <v>14095.76</v>
      </c>
      <c r="AJ7285">
        <v>0</v>
      </c>
      <c r="AK7285">
        <v>0</v>
      </c>
      <c r="AL7285">
        <v>0</v>
      </c>
      <c r="AM7285">
        <v>1</v>
      </c>
    </row>
    <row r="7286" spans="1:39" x14ac:dyDescent="0.25">
      <c r="A7286" t="s">
        <v>2780</v>
      </c>
      <c r="B7286">
        <v>1</v>
      </c>
      <c r="C7286" t="s">
        <v>2781</v>
      </c>
      <c r="D7286" t="s">
        <v>2387</v>
      </c>
      <c r="E7286">
        <v>31</v>
      </c>
      <c r="F7286" t="s">
        <v>317</v>
      </c>
      <c r="G7286" t="s">
        <v>2388</v>
      </c>
      <c r="H7286">
        <v>8370</v>
      </c>
      <c r="I7286" t="s">
        <v>2389</v>
      </c>
      <c r="J7286">
        <v>1010</v>
      </c>
      <c r="K7286" t="s">
        <v>1903</v>
      </c>
      <c r="L7286" t="s">
        <v>1904</v>
      </c>
      <c r="P7286">
        <v>1060</v>
      </c>
      <c r="Q7286" t="s">
        <v>1905</v>
      </c>
      <c r="R7286" t="s">
        <v>1906</v>
      </c>
      <c r="Y7286">
        <v>1373</v>
      </c>
      <c r="Z7286" t="s">
        <v>453</v>
      </c>
      <c r="AA7286" t="s">
        <v>454</v>
      </c>
      <c r="AB7286">
        <v>30744.1</v>
      </c>
      <c r="AC7286">
        <v>37200.364999999998</v>
      </c>
      <c r="AD7286">
        <v>0.16669999999999999</v>
      </c>
      <c r="AE7286">
        <v>0</v>
      </c>
      <c r="AF7286">
        <v>0.16669999999999999</v>
      </c>
      <c r="AG7286">
        <v>0</v>
      </c>
      <c r="AH7286">
        <v>5124.0200000000004</v>
      </c>
      <c r="AI7286">
        <v>6200.06</v>
      </c>
      <c r="AJ7286">
        <v>0</v>
      </c>
      <c r="AK7286">
        <v>0</v>
      </c>
      <c r="AL7286">
        <v>0</v>
      </c>
      <c r="AM7286">
        <v>1</v>
      </c>
    </row>
    <row r="7287" spans="1:39" x14ac:dyDescent="0.25">
      <c r="A7287" t="s">
        <v>2780</v>
      </c>
      <c r="B7287">
        <v>1</v>
      </c>
      <c r="C7287" t="s">
        <v>2781</v>
      </c>
      <c r="D7287" t="s">
        <v>2387</v>
      </c>
      <c r="E7287">
        <v>31</v>
      </c>
      <c r="F7287" t="s">
        <v>317</v>
      </c>
      <c r="G7287" t="s">
        <v>2090</v>
      </c>
      <c r="H7287">
        <v>8373</v>
      </c>
      <c r="I7287" t="s">
        <v>2091</v>
      </c>
      <c r="J7287">
        <v>1006</v>
      </c>
      <c r="K7287" t="s">
        <v>409</v>
      </c>
      <c r="L7287" t="s">
        <v>410</v>
      </c>
      <c r="P7287">
        <v>1005</v>
      </c>
      <c r="Q7287" t="s">
        <v>675</v>
      </c>
      <c r="R7287" t="s">
        <v>676</v>
      </c>
      <c r="Y7287">
        <v>1369</v>
      </c>
      <c r="Z7287" t="s">
        <v>413</v>
      </c>
      <c r="AA7287" t="s">
        <v>414</v>
      </c>
      <c r="AB7287">
        <v>23585.29</v>
      </c>
      <c r="AC7287">
        <v>29245.761999999999</v>
      </c>
      <c r="AD7287">
        <v>0.4</v>
      </c>
      <c r="AE7287">
        <v>0</v>
      </c>
      <c r="AF7287">
        <v>0.4</v>
      </c>
      <c r="AG7287">
        <v>0</v>
      </c>
      <c r="AH7287">
        <v>9434.1200000000008</v>
      </c>
      <c r="AI7287">
        <v>11698.3</v>
      </c>
      <c r="AJ7287">
        <v>0</v>
      </c>
      <c r="AK7287">
        <v>0</v>
      </c>
      <c r="AL7287">
        <v>0</v>
      </c>
      <c r="AM7287">
        <v>1</v>
      </c>
    </row>
    <row r="7288" spans="1:39" x14ac:dyDescent="0.25">
      <c r="A7288" t="s">
        <v>2780</v>
      </c>
      <c r="B7288">
        <v>1</v>
      </c>
      <c r="C7288" t="s">
        <v>2781</v>
      </c>
      <c r="D7288" t="s">
        <v>2387</v>
      </c>
      <c r="E7288">
        <v>31</v>
      </c>
      <c r="F7288" t="s">
        <v>317</v>
      </c>
      <c r="G7288" t="s">
        <v>2118</v>
      </c>
      <c r="H7288">
        <v>8376</v>
      </c>
      <c r="I7288" t="s">
        <v>2119</v>
      </c>
      <c r="J7288">
        <v>1010</v>
      </c>
      <c r="K7288" t="s">
        <v>1903</v>
      </c>
      <c r="L7288" t="s">
        <v>1904</v>
      </c>
      <c r="P7288">
        <v>1061</v>
      </c>
      <c r="Q7288" t="s">
        <v>2120</v>
      </c>
      <c r="R7288" t="s">
        <v>2121</v>
      </c>
      <c r="Y7288">
        <v>1373</v>
      </c>
      <c r="Z7288" t="s">
        <v>453</v>
      </c>
      <c r="AA7288" t="s">
        <v>454</v>
      </c>
      <c r="AB7288">
        <v>44507.873</v>
      </c>
      <c r="AC7288">
        <v>53854.527999999998</v>
      </c>
      <c r="AD7288">
        <v>0.27779999999999999</v>
      </c>
      <c r="AE7288">
        <v>2.7799999999999998E-2</v>
      </c>
      <c r="AF7288">
        <v>0.30559999999999998</v>
      </c>
      <c r="AG7288">
        <v>0</v>
      </c>
      <c r="AH7288">
        <v>13599.63</v>
      </c>
      <c r="AI7288">
        <v>16455.55</v>
      </c>
      <c r="AJ7288">
        <v>0</v>
      </c>
      <c r="AK7288">
        <v>0</v>
      </c>
      <c r="AL7288">
        <v>0</v>
      </c>
      <c r="AM7288">
        <v>1</v>
      </c>
    </row>
    <row r="7289" spans="1:39" x14ac:dyDescent="0.25">
      <c r="A7289" t="s">
        <v>2780</v>
      </c>
      <c r="B7289">
        <v>1</v>
      </c>
      <c r="C7289" t="s">
        <v>2781</v>
      </c>
      <c r="D7289" t="s">
        <v>2387</v>
      </c>
      <c r="E7289">
        <v>31</v>
      </c>
      <c r="F7289" t="s">
        <v>317</v>
      </c>
      <c r="G7289" t="s">
        <v>947</v>
      </c>
      <c r="H7289">
        <v>8386</v>
      </c>
      <c r="I7289" t="s">
        <v>948</v>
      </c>
      <c r="P7289">
        <v>1088</v>
      </c>
      <c r="Q7289" t="s">
        <v>949</v>
      </c>
      <c r="R7289" t="s">
        <v>950</v>
      </c>
      <c r="Y7289">
        <v>1373</v>
      </c>
      <c r="Z7289" t="s">
        <v>453</v>
      </c>
      <c r="AA7289" t="s">
        <v>454</v>
      </c>
      <c r="AB7289">
        <v>81925.563999999998</v>
      </c>
      <c r="AC7289">
        <v>100312.63800000001</v>
      </c>
      <c r="AD7289">
        <v>1.1167</v>
      </c>
      <c r="AE7289">
        <v>0</v>
      </c>
      <c r="AF7289">
        <v>1.1167</v>
      </c>
      <c r="AG7289">
        <v>0</v>
      </c>
      <c r="AH7289">
        <v>91483.55</v>
      </c>
      <c r="AI7289">
        <v>112015.78</v>
      </c>
      <c r="AJ7289">
        <v>1</v>
      </c>
      <c r="AK7289">
        <v>1.1200000000000001</v>
      </c>
      <c r="AL7289">
        <v>0</v>
      </c>
      <c r="AM7289">
        <v>1</v>
      </c>
    </row>
    <row r="7290" spans="1:39" x14ac:dyDescent="0.25">
      <c r="A7290" t="s">
        <v>2780</v>
      </c>
      <c r="B7290">
        <v>1</v>
      </c>
      <c r="C7290" t="s">
        <v>2781</v>
      </c>
      <c r="D7290" t="s">
        <v>2387</v>
      </c>
      <c r="E7290">
        <v>31</v>
      </c>
      <c r="F7290" t="s">
        <v>317</v>
      </c>
      <c r="G7290" t="s">
        <v>951</v>
      </c>
      <c r="H7290">
        <v>8388</v>
      </c>
      <c r="I7290" t="s">
        <v>952</v>
      </c>
      <c r="J7290">
        <v>1272</v>
      </c>
      <c r="K7290" t="s">
        <v>953</v>
      </c>
      <c r="L7290" t="s">
        <v>954</v>
      </c>
      <c r="P7290">
        <v>1088</v>
      </c>
      <c r="Q7290" t="s">
        <v>949</v>
      </c>
      <c r="R7290" t="s">
        <v>950</v>
      </c>
      <c r="Y7290">
        <v>1373</v>
      </c>
      <c r="Z7290" t="s">
        <v>453</v>
      </c>
      <c r="AA7290" t="s">
        <v>454</v>
      </c>
      <c r="AB7290">
        <v>53748.031000000003</v>
      </c>
      <c r="AC7290">
        <v>65913.823999999993</v>
      </c>
      <c r="AD7290">
        <v>1.4722</v>
      </c>
      <c r="AE7290">
        <v>0</v>
      </c>
      <c r="AF7290">
        <v>1.4722</v>
      </c>
      <c r="AG7290">
        <v>0</v>
      </c>
      <c r="AH7290">
        <v>79129.05</v>
      </c>
      <c r="AI7290">
        <v>97039.8</v>
      </c>
      <c r="AJ7290">
        <v>1</v>
      </c>
      <c r="AK7290">
        <v>1.47</v>
      </c>
      <c r="AL7290">
        <v>0</v>
      </c>
      <c r="AM7290">
        <v>1</v>
      </c>
    </row>
    <row r="7291" spans="1:39" x14ac:dyDescent="0.25">
      <c r="A7291" t="s">
        <v>2780</v>
      </c>
      <c r="B7291">
        <v>1</v>
      </c>
      <c r="C7291" t="s">
        <v>2781</v>
      </c>
      <c r="D7291" t="s">
        <v>2387</v>
      </c>
      <c r="E7291">
        <v>31</v>
      </c>
      <c r="F7291" t="s">
        <v>317</v>
      </c>
      <c r="G7291" t="s">
        <v>957</v>
      </c>
      <c r="H7291">
        <v>8406</v>
      </c>
      <c r="I7291" t="s">
        <v>958</v>
      </c>
      <c r="J7291">
        <v>1006</v>
      </c>
      <c r="K7291" t="s">
        <v>409</v>
      </c>
      <c r="L7291" t="s">
        <v>410</v>
      </c>
      <c r="P7291">
        <v>1004</v>
      </c>
      <c r="Q7291" t="s">
        <v>411</v>
      </c>
      <c r="R7291" t="s">
        <v>412</v>
      </c>
      <c r="Y7291">
        <v>1369</v>
      </c>
      <c r="Z7291" t="s">
        <v>413</v>
      </c>
      <c r="AA7291" t="s">
        <v>414</v>
      </c>
      <c r="AB7291">
        <v>7230.9629999999997</v>
      </c>
      <c r="AC7291">
        <v>9022.9259999999995</v>
      </c>
      <c r="AD7291">
        <v>3.3</v>
      </c>
      <c r="AE7291">
        <v>0</v>
      </c>
      <c r="AF7291">
        <v>3.3</v>
      </c>
      <c r="AG7291">
        <v>0</v>
      </c>
      <c r="AH7291">
        <v>23862.18</v>
      </c>
      <c r="AI7291">
        <v>29775.66</v>
      </c>
      <c r="AJ7291">
        <v>1</v>
      </c>
      <c r="AK7291">
        <v>3.3</v>
      </c>
      <c r="AL7291">
        <v>0</v>
      </c>
      <c r="AM7291">
        <v>1</v>
      </c>
    </row>
    <row r="7292" spans="1:39" x14ac:dyDescent="0.25">
      <c r="A7292" t="s">
        <v>2780</v>
      </c>
      <c r="B7292">
        <v>1</v>
      </c>
      <c r="C7292" t="s">
        <v>2781</v>
      </c>
      <c r="D7292" t="s">
        <v>2387</v>
      </c>
      <c r="E7292">
        <v>31</v>
      </c>
      <c r="F7292" t="s">
        <v>317</v>
      </c>
      <c r="G7292" t="s">
        <v>1249</v>
      </c>
      <c r="H7292">
        <v>8407</v>
      </c>
      <c r="I7292" t="s">
        <v>1250</v>
      </c>
      <c r="J7292">
        <v>1006</v>
      </c>
      <c r="K7292" t="s">
        <v>409</v>
      </c>
      <c r="L7292" t="s">
        <v>410</v>
      </c>
      <c r="P7292">
        <v>1004</v>
      </c>
      <c r="Q7292" t="s">
        <v>411</v>
      </c>
      <c r="R7292" t="s">
        <v>412</v>
      </c>
      <c r="Y7292">
        <v>1369</v>
      </c>
      <c r="Z7292" t="s">
        <v>413</v>
      </c>
      <c r="AA7292" t="s">
        <v>414</v>
      </c>
      <c r="AB7292">
        <v>13301.204</v>
      </c>
      <c r="AC7292">
        <v>16094.456</v>
      </c>
      <c r="AD7292">
        <v>0.25</v>
      </c>
      <c r="AE7292">
        <v>0</v>
      </c>
      <c r="AF7292">
        <v>0.25</v>
      </c>
      <c r="AG7292">
        <v>0</v>
      </c>
      <c r="AH7292">
        <v>3325.3</v>
      </c>
      <c r="AI7292">
        <v>4023.61</v>
      </c>
      <c r="AJ7292">
        <v>0</v>
      </c>
      <c r="AK7292">
        <v>0</v>
      </c>
      <c r="AL7292">
        <v>0</v>
      </c>
      <c r="AM7292">
        <v>1</v>
      </c>
    </row>
    <row r="7293" spans="1:39" x14ac:dyDescent="0.25">
      <c r="A7293" t="s">
        <v>2780</v>
      </c>
      <c r="B7293">
        <v>1</v>
      </c>
      <c r="C7293" t="s">
        <v>2781</v>
      </c>
      <c r="D7293" t="s">
        <v>2387</v>
      </c>
      <c r="E7293">
        <v>31</v>
      </c>
      <c r="F7293" t="s">
        <v>317</v>
      </c>
      <c r="G7293" t="s">
        <v>959</v>
      </c>
      <c r="H7293">
        <v>8476</v>
      </c>
      <c r="I7293" t="s">
        <v>960</v>
      </c>
      <c r="J7293">
        <v>1419</v>
      </c>
      <c r="K7293" t="s">
        <v>665</v>
      </c>
      <c r="L7293" t="s">
        <v>666</v>
      </c>
      <c r="Y7293">
        <v>1369</v>
      </c>
      <c r="Z7293" t="s">
        <v>413</v>
      </c>
      <c r="AA7293" t="s">
        <v>414</v>
      </c>
      <c r="AB7293">
        <v>40502.059000000001</v>
      </c>
      <c r="AC7293">
        <v>49501.461000000003</v>
      </c>
      <c r="AD7293">
        <v>0.625</v>
      </c>
      <c r="AE7293">
        <v>8.3299999999999999E-2</v>
      </c>
      <c r="AF7293">
        <v>0.70830000000000004</v>
      </c>
      <c r="AG7293">
        <v>0</v>
      </c>
      <c r="AH7293">
        <v>28688.959999999999</v>
      </c>
      <c r="AI7293">
        <v>35063.53</v>
      </c>
      <c r="AJ7293">
        <v>1</v>
      </c>
      <c r="AK7293">
        <v>0.71</v>
      </c>
      <c r="AL7293">
        <v>0</v>
      </c>
      <c r="AM7293">
        <v>1</v>
      </c>
    </row>
    <row r="7294" spans="1:39" x14ac:dyDescent="0.25">
      <c r="A7294" t="s">
        <v>2780</v>
      </c>
      <c r="B7294">
        <v>1</v>
      </c>
      <c r="C7294" t="s">
        <v>2781</v>
      </c>
      <c r="D7294" t="s">
        <v>2387</v>
      </c>
      <c r="E7294">
        <v>31</v>
      </c>
      <c r="F7294" t="s">
        <v>317</v>
      </c>
      <c r="G7294" t="s">
        <v>963</v>
      </c>
      <c r="H7294">
        <v>8490</v>
      </c>
      <c r="I7294" t="s">
        <v>964</v>
      </c>
      <c r="J7294">
        <v>1430</v>
      </c>
      <c r="K7294" t="s">
        <v>499</v>
      </c>
      <c r="L7294" t="s">
        <v>500</v>
      </c>
      <c r="Y7294">
        <v>1374</v>
      </c>
      <c r="Z7294" t="s">
        <v>393</v>
      </c>
      <c r="AA7294" t="s">
        <v>394</v>
      </c>
      <c r="AB7294">
        <v>64879.040000000001</v>
      </c>
      <c r="AC7294">
        <v>78503.638000000006</v>
      </c>
      <c r="AD7294">
        <v>0.125</v>
      </c>
      <c r="AE7294">
        <v>0</v>
      </c>
      <c r="AF7294">
        <v>0.125</v>
      </c>
      <c r="AG7294">
        <v>0</v>
      </c>
      <c r="AH7294">
        <v>8109.88</v>
      </c>
      <c r="AI7294">
        <v>9812.9500000000007</v>
      </c>
      <c r="AJ7294">
        <v>1</v>
      </c>
      <c r="AK7294">
        <v>0.13</v>
      </c>
      <c r="AL7294">
        <v>0</v>
      </c>
      <c r="AM7294">
        <v>1</v>
      </c>
    </row>
    <row r="7295" spans="1:39" x14ac:dyDescent="0.25">
      <c r="A7295" t="s">
        <v>2780</v>
      </c>
      <c r="B7295">
        <v>1</v>
      </c>
      <c r="C7295" t="s">
        <v>2781</v>
      </c>
      <c r="D7295" t="s">
        <v>2387</v>
      </c>
      <c r="E7295">
        <v>31</v>
      </c>
      <c r="F7295" t="s">
        <v>317</v>
      </c>
      <c r="G7295" t="s">
        <v>965</v>
      </c>
      <c r="H7295">
        <v>8491</v>
      </c>
      <c r="I7295" t="s">
        <v>966</v>
      </c>
      <c r="J7295">
        <v>1430</v>
      </c>
      <c r="K7295" t="s">
        <v>499</v>
      </c>
      <c r="L7295" t="s">
        <v>500</v>
      </c>
      <c r="Y7295">
        <v>1374</v>
      </c>
      <c r="Z7295" t="s">
        <v>393</v>
      </c>
      <c r="AA7295" t="s">
        <v>394</v>
      </c>
      <c r="AB7295">
        <v>67806.892000000007</v>
      </c>
      <c r="AC7295">
        <v>84080.544999999998</v>
      </c>
      <c r="AD7295">
        <v>0.22500000000000001</v>
      </c>
      <c r="AE7295">
        <v>0</v>
      </c>
      <c r="AF7295">
        <v>0.22500000000000001</v>
      </c>
      <c r="AG7295">
        <v>0</v>
      </c>
      <c r="AH7295">
        <v>15256.55</v>
      </c>
      <c r="AI7295">
        <v>18918.12</v>
      </c>
      <c r="AJ7295">
        <v>0</v>
      </c>
      <c r="AK7295">
        <v>0</v>
      </c>
      <c r="AL7295">
        <v>0</v>
      </c>
      <c r="AM7295">
        <v>1</v>
      </c>
    </row>
    <row r="7296" spans="1:39" x14ac:dyDescent="0.25">
      <c r="A7296" t="s">
        <v>2780</v>
      </c>
      <c r="B7296">
        <v>1</v>
      </c>
      <c r="C7296" t="s">
        <v>2781</v>
      </c>
      <c r="D7296" t="s">
        <v>2387</v>
      </c>
      <c r="E7296">
        <v>31</v>
      </c>
      <c r="F7296" t="s">
        <v>317</v>
      </c>
      <c r="G7296" t="s">
        <v>1459</v>
      </c>
      <c r="H7296">
        <v>8495</v>
      </c>
      <c r="I7296" t="s">
        <v>1460</v>
      </c>
      <c r="J7296">
        <v>1397</v>
      </c>
      <c r="K7296" t="s">
        <v>969</v>
      </c>
      <c r="L7296" t="s">
        <v>970</v>
      </c>
      <c r="Y7296">
        <v>1369</v>
      </c>
      <c r="Z7296" t="s">
        <v>413</v>
      </c>
      <c r="AA7296" t="s">
        <v>414</v>
      </c>
      <c r="AB7296">
        <v>5508.9179999999997</v>
      </c>
      <c r="AC7296">
        <v>6665.7910000000002</v>
      </c>
      <c r="AD7296">
        <v>1</v>
      </c>
      <c r="AE7296">
        <v>0</v>
      </c>
      <c r="AF7296">
        <v>1</v>
      </c>
      <c r="AG7296">
        <v>0</v>
      </c>
      <c r="AH7296">
        <v>5508.92</v>
      </c>
      <c r="AI7296">
        <v>6665.79</v>
      </c>
      <c r="AJ7296">
        <v>0</v>
      </c>
      <c r="AK7296">
        <v>0</v>
      </c>
      <c r="AL7296">
        <v>0</v>
      </c>
      <c r="AM7296">
        <v>1</v>
      </c>
    </row>
    <row r="7297" spans="1:39" x14ac:dyDescent="0.25">
      <c r="A7297" t="s">
        <v>2780</v>
      </c>
      <c r="B7297">
        <v>1</v>
      </c>
      <c r="C7297" t="s">
        <v>2781</v>
      </c>
      <c r="D7297" t="s">
        <v>2387</v>
      </c>
      <c r="E7297">
        <v>31</v>
      </c>
      <c r="F7297" t="s">
        <v>317</v>
      </c>
      <c r="G7297" t="s">
        <v>971</v>
      </c>
      <c r="H7297">
        <v>8575</v>
      </c>
      <c r="I7297" t="s">
        <v>972</v>
      </c>
      <c r="J7297">
        <v>1430</v>
      </c>
      <c r="K7297" t="s">
        <v>499</v>
      </c>
      <c r="L7297" t="s">
        <v>500</v>
      </c>
      <c r="Y7297">
        <v>1374</v>
      </c>
      <c r="Z7297" t="s">
        <v>393</v>
      </c>
      <c r="AA7297" t="s">
        <v>394</v>
      </c>
      <c r="AB7297">
        <v>60185.692999999999</v>
      </c>
      <c r="AC7297">
        <v>74630.255999999994</v>
      </c>
      <c r="AD7297">
        <v>0.25</v>
      </c>
      <c r="AE7297">
        <v>0</v>
      </c>
      <c r="AF7297">
        <v>0.25</v>
      </c>
      <c r="AG7297">
        <v>0</v>
      </c>
      <c r="AH7297">
        <v>15046.42</v>
      </c>
      <c r="AI7297">
        <v>18657.560000000001</v>
      </c>
      <c r="AJ7297">
        <v>1</v>
      </c>
      <c r="AK7297">
        <v>0.25</v>
      </c>
      <c r="AL7297">
        <v>0</v>
      </c>
      <c r="AM7297">
        <v>1</v>
      </c>
    </row>
    <row r="7298" spans="1:39" x14ac:dyDescent="0.25">
      <c r="A7298" t="s">
        <v>2780</v>
      </c>
      <c r="B7298">
        <v>1</v>
      </c>
      <c r="C7298" t="s">
        <v>2781</v>
      </c>
      <c r="D7298" t="s">
        <v>2387</v>
      </c>
      <c r="E7298">
        <v>31</v>
      </c>
      <c r="F7298" t="s">
        <v>317</v>
      </c>
      <c r="G7298" t="s">
        <v>973</v>
      </c>
      <c r="H7298">
        <v>8638</v>
      </c>
      <c r="I7298" t="s">
        <v>974</v>
      </c>
      <c r="J7298">
        <v>1076</v>
      </c>
      <c r="K7298" t="s">
        <v>727</v>
      </c>
      <c r="L7298" t="s">
        <v>728</v>
      </c>
      <c r="Y7298">
        <v>1369</v>
      </c>
      <c r="Z7298" t="s">
        <v>413</v>
      </c>
      <c r="AA7298" t="s">
        <v>414</v>
      </c>
      <c r="AB7298">
        <v>12123.106</v>
      </c>
      <c r="AC7298">
        <v>15384.221</v>
      </c>
      <c r="AD7298">
        <v>2</v>
      </c>
      <c r="AE7298">
        <v>0</v>
      </c>
      <c r="AF7298">
        <v>2</v>
      </c>
      <c r="AG7298">
        <v>0</v>
      </c>
      <c r="AH7298">
        <v>24246.21</v>
      </c>
      <c r="AI7298">
        <v>30768.44</v>
      </c>
      <c r="AJ7298">
        <v>0</v>
      </c>
      <c r="AK7298">
        <v>0</v>
      </c>
      <c r="AL7298">
        <v>0</v>
      </c>
      <c r="AM7298">
        <v>1</v>
      </c>
    </row>
    <row r="7299" spans="1:39" x14ac:dyDescent="0.25">
      <c r="A7299" t="s">
        <v>2780</v>
      </c>
      <c r="B7299">
        <v>1</v>
      </c>
      <c r="C7299" t="s">
        <v>2781</v>
      </c>
      <c r="D7299" t="s">
        <v>2387</v>
      </c>
      <c r="E7299">
        <v>31</v>
      </c>
      <c r="F7299" t="s">
        <v>317</v>
      </c>
      <c r="G7299" t="s">
        <v>2044</v>
      </c>
      <c r="H7299">
        <v>8639</v>
      </c>
      <c r="I7299" t="s">
        <v>2045</v>
      </c>
      <c r="J7299">
        <v>1076</v>
      </c>
      <c r="K7299" t="s">
        <v>727</v>
      </c>
      <c r="L7299" t="s">
        <v>728</v>
      </c>
      <c r="Y7299">
        <v>1369</v>
      </c>
      <c r="Z7299" t="s">
        <v>413</v>
      </c>
      <c r="AA7299" t="s">
        <v>414</v>
      </c>
      <c r="AB7299">
        <v>14008.949000000001</v>
      </c>
      <c r="AC7299">
        <v>17777.357</v>
      </c>
      <c r="AD7299">
        <v>2</v>
      </c>
      <c r="AE7299">
        <v>0</v>
      </c>
      <c r="AF7299">
        <v>2</v>
      </c>
      <c r="AG7299">
        <v>0</v>
      </c>
      <c r="AH7299">
        <v>28017.9</v>
      </c>
      <c r="AI7299">
        <v>35554.71</v>
      </c>
      <c r="AJ7299">
        <v>0</v>
      </c>
      <c r="AK7299">
        <v>0</v>
      </c>
      <c r="AL7299">
        <v>0</v>
      </c>
      <c r="AM7299">
        <v>1</v>
      </c>
    </row>
    <row r="7300" spans="1:39" x14ac:dyDescent="0.25">
      <c r="A7300" t="s">
        <v>2780</v>
      </c>
      <c r="B7300">
        <v>1</v>
      </c>
      <c r="C7300" t="s">
        <v>2781</v>
      </c>
      <c r="D7300" t="s">
        <v>2387</v>
      </c>
      <c r="E7300">
        <v>31</v>
      </c>
      <c r="F7300" t="s">
        <v>317</v>
      </c>
      <c r="G7300" t="s">
        <v>975</v>
      </c>
      <c r="H7300">
        <v>8640</v>
      </c>
      <c r="I7300" t="s">
        <v>976</v>
      </c>
      <c r="J7300">
        <v>1076</v>
      </c>
      <c r="K7300" t="s">
        <v>727</v>
      </c>
      <c r="L7300" t="s">
        <v>728</v>
      </c>
      <c r="Y7300">
        <v>1369</v>
      </c>
      <c r="Z7300" t="s">
        <v>413</v>
      </c>
      <c r="AA7300" t="s">
        <v>414</v>
      </c>
      <c r="AB7300">
        <v>6563.1559999999999</v>
      </c>
      <c r="AC7300">
        <v>8247.9809999999998</v>
      </c>
      <c r="AD7300">
        <v>2.5</v>
      </c>
      <c r="AE7300">
        <v>0</v>
      </c>
      <c r="AF7300">
        <v>2.5</v>
      </c>
      <c r="AG7300">
        <v>0</v>
      </c>
      <c r="AH7300">
        <v>16407.89</v>
      </c>
      <c r="AI7300">
        <v>20619.95</v>
      </c>
      <c r="AJ7300">
        <v>1</v>
      </c>
      <c r="AK7300">
        <v>2.5</v>
      </c>
      <c r="AL7300">
        <v>0</v>
      </c>
      <c r="AM7300">
        <v>1</v>
      </c>
    </row>
    <row r="7301" spans="1:39" x14ac:dyDescent="0.25">
      <c r="A7301" t="s">
        <v>2780</v>
      </c>
      <c r="B7301">
        <v>1</v>
      </c>
      <c r="C7301" t="s">
        <v>2781</v>
      </c>
      <c r="D7301" t="s">
        <v>2387</v>
      </c>
      <c r="E7301">
        <v>31</v>
      </c>
      <c r="F7301" t="s">
        <v>317</v>
      </c>
      <c r="G7301" t="s">
        <v>977</v>
      </c>
      <c r="H7301">
        <v>8670</v>
      </c>
      <c r="I7301" t="s">
        <v>978</v>
      </c>
      <c r="J7301">
        <v>1076</v>
      </c>
      <c r="K7301" t="s">
        <v>727</v>
      </c>
      <c r="L7301" t="s">
        <v>728</v>
      </c>
      <c r="Y7301">
        <v>1369</v>
      </c>
      <c r="Z7301" t="s">
        <v>413</v>
      </c>
      <c r="AA7301" t="s">
        <v>414</v>
      </c>
      <c r="AB7301">
        <v>7567.73</v>
      </c>
      <c r="AC7301">
        <v>9603.4500000000007</v>
      </c>
      <c r="AD7301">
        <v>2</v>
      </c>
      <c r="AE7301">
        <v>0</v>
      </c>
      <c r="AF7301">
        <v>2</v>
      </c>
      <c r="AG7301">
        <v>0</v>
      </c>
      <c r="AH7301">
        <v>15135.46</v>
      </c>
      <c r="AI7301">
        <v>19206.900000000001</v>
      </c>
      <c r="AJ7301">
        <v>0</v>
      </c>
      <c r="AK7301">
        <v>0</v>
      </c>
      <c r="AL7301">
        <v>0</v>
      </c>
      <c r="AM7301">
        <v>1</v>
      </c>
    </row>
    <row r="7302" spans="1:39" x14ac:dyDescent="0.25">
      <c r="A7302" t="s">
        <v>2780</v>
      </c>
      <c r="B7302">
        <v>1</v>
      </c>
      <c r="C7302" t="s">
        <v>2781</v>
      </c>
      <c r="D7302" t="s">
        <v>2387</v>
      </c>
      <c r="E7302">
        <v>31</v>
      </c>
      <c r="F7302" t="s">
        <v>317</v>
      </c>
      <c r="G7302" t="s">
        <v>1461</v>
      </c>
      <c r="H7302">
        <v>8675</v>
      </c>
      <c r="I7302" t="s">
        <v>1462</v>
      </c>
      <c r="J7302">
        <v>1414</v>
      </c>
      <c r="K7302" t="s">
        <v>437</v>
      </c>
      <c r="L7302" t="s">
        <v>438</v>
      </c>
      <c r="Y7302">
        <v>1374</v>
      </c>
      <c r="Z7302" t="s">
        <v>393</v>
      </c>
      <c r="AA7302" t="s">
        <v>394</v>
      </c>
      <c r="AB7302">
        <v>78457.335000000006</v>
      </c>
      <c r="AC7302">
        <v>95752.736999999994</v>
      </c>
      <c r="AD7302">
        <v>0.58330000000000004</v>
      </c>
      <c r="AE7302">
        <v>0</v>
      </c>
      <c r="AF7302">
        <v>0.58330000000000004</v>
      </c>
      <c r="AG7302">
        <v>0</v>
      </c>
      <c r="AH7302">
        <v>45766.78</v>
      </c>
      <c r="AI7302">
        <v>55855.76</v>
      </c>
      <c r="AJ7302">
        <v>2</v>
      </c>
      <c r="AK7302">
        <v>0.28999999999999998</v>
      </c>
      <c r="AL7302">
        <v>0</v>
      </c>
      <c r="AM7302">
        <v>1</v>
      </c>
    </row>
    <row r="7303" spans="1:39" x14ac:dyDescent="0.25">
      <c r="A7303" t="s">
        <v>2780</v>
      </c>
      <c r="B7303">
        <v>1</v>
      </c>
      <c r="C7303" t="s">
        <v>2781</v>
      </c>
      <c r="D7303" t="s">
        <v>2387</v>
      </c>
      <c r="E7303">
        <v>31</v>
      </c>
      <c r="F7303" t="s">
        <v>317</v>
      </c>
      <c r="G7303" t="s">
        <v>1463</v>
      </c>
      <c r="H7303">
        <v>8677</v>
      </c>
      <c r="I7303" t="s">
        <v>1464</v>
      </c>
      <c r="J7303">
        <v>1419</v>
      </c>
      <c r="K7303" t="s">
        <v>665</v>
      </c>
      <c r="L7303" t="s">
        <v>666</v>
      </c>
      <c r="Y7303">
        <v>1369</v>
      </c>
      <c r="Z7303" t="s">
        <v>413</v>
      </c>
      <c r="AA7303" t="s">
        <v>414</v>
      </c>
      <c r="AB7303">
        <v>26623.47</v>
      </c>
      <c r="AC7303">
        <v>33013.11</v>
      </c>
      <c r="AD7303">
        <v>0.16669999999999999</v>
      </c>
      <c r="AE7303">
        <v>0</v>
      </c>
      <c r="AF7303">
        <v>0.16669999999999999</v>
      </c>
      <c r="AG7303">
        <v>0</v>
      </c>
      <c r="AH7303">
        <v>4437.25</v>
      </c>
      <c r="AI7303">
        <v>5502.19</v>
      </c>
      <c r="AJ7303">
        <v>0</v>
      </c>
      <c r="AK7303">
        <v>0</v>
      </c>
      <c r="AL7303">
        <v>0</v>
      </c>
      <c r="AM7303">
        <v>1</v>
      </c>
    </row>
    <row r="7304" spans="1:39" x14ac:dyDescent="0.25">
      <c r="A7304" t="s">
        <v>2780</v>
      </c>
      <c r="B7304">
        <v>1</v>
      </c>
      <c r="C7304" t="s">
        <v>2781</v>
      </c>
      <c r="D7304" t="s">
        <v>2387</v>
      </c>
      <c r="E7304">
        <v>31</v>
      </c>
      <c r="F7304" t="s">
        <v>317</v>
      </c>
      <c r="G7304" t="s">
        <v>1694</v>
      </c>
      <c r="H7304">
        <v>8751</v>
      </c>
      <c r="I7304" t="s">
        <v>1695</v>
      </c>
      <c r="J7304">
        <v>1469</v>
      </c>
      <c r="K7304" t="s">
        <v>1435</v>
      </c>
      <c r="L7304" t="s">
        <v>1436</v>
      </c>
      <c r="P7304">
        <v>1103</v>
      </c>
      <c r="Q7304" t="s">
        <v>1437</v>
      </c>
      <c r="R7304" t="s">
        <v>1438</v>
      </c>
      <c r="Y7304">
        <v>1374</v>
      </c>
      <c r="Z7304" t="s">
        <v>393</v>
      </c>
      <c r="AA7304" t="s">
        <v>394</v>
      </c>
      <c r="AB7304">
        <v>37428.120000000003</v>
      </c>
      <c r="AC7304">
        <v>45288.025000000001</v>
      </c>
      <c r="AD7304">
        <v>8.3299999999999999E-2</v>
      </c>
      <c r="AE7304">
        <v>0</v>
      </c>
      <c r="AF7304">
        <v>8.3299999999999999E-2</v>
      </c>
      <c r="AG7304">
        <v>0</v>
      </c>
      <c r="AH7304">
        <v>3119.01</v>
      </c>
      <c r="AI7304">
        <v>3774</v>
      </c>
      <c r="AJ7304">
        <v>0</v>
      </c>
      <c r="AK7304">
        <v>0</v>
      </c>
      <c r="AL7304">
        <v>0</v>
      </c>
      <c r="AM7304">
        <v>1</v>
      </c>
    </row>
    <row r="7305" spans="1:39" x14ac:dyDescent="0.25">
      <c r="A7305" t="s">
        <v>2780</v>
      </c>
      <c r="B7305">
        <v>1</v>
      </c>
      <c r="C7305" t="s">
        <v>2781</v>
      </c>
      <c r="D7305" t="s">
        <v>2387</v>
      </c>
      <c r="E7305">
        <v>31</v>
      </c>
      <c r="F7305" t="s">
        <v>317</v>
      </c>
      <c r="G7305" t="s">
        <v>979</v>
      </c>
      <c r="H7305">
        <v>8755</v>
      </c>
      <c r="I7305" t="s">
        <v>980</v>
      </c>
      <c r="Y7305">
        <v>1373</v>
      </c>
      <c r="Z7305" t="s">
        <v>453</v>
      </c>
      <c r="AA7305" t="s">
        <v>454</v>
      </c>
      <c r="AB7305">
        <v>49427.07</v>
      </c>
      <c r="AC7305">
        <v>61289.565999999999</v>
      </c>
      <c r="AD7305">
        <v>0.15</v>
      </c>
      <c r="AE7305">
        <v>0</v>
      </c>
      <c r="AF7305">
        <v>0.15</v>
      </c>
      <c r="AG7305">
        <v>0</v>
      </c>
      <c r="AH7305">
        <v>7414.06</v>
      </c>
      <c r="AI7305">
        <v>9193.43</v>
      </c>
      <c r="AJ7305">
        <v>0</v>
      </c>
      <c r="AK7305">
        <v>0</v>
      </c>
      <c r="AL7305">
        <v>0</v>
      </c>
      <c r="AM7305">
        <v>1</v>
      </c>
    </row>
    <row r="7306" spans="1:39" x14ac:dyDescent="0.25">
      <c r="A7306" t="s">
        <v>2780</v>
      </c>
      <c r="B7306">
        <v>1</v>
      </c>
      <c r="C7306" t="s">
        <v>2781</v>
      </c>
      <c r="D7306" t="s">
        <v>2387</v>
      </c>
      <c r="E7306">
        <v>31</v>
      </c>
      <c r="F7306" t="s">
        <v>317</v>
      </c>
      <c r="G7306" t="s">
        <v>981</v>
      </c>
      <c r="H7306">
        <v>8805</v>
      </c>
      <c r="I7306" t="s">
        <v>982</v>
      </c>
      <c r="J7306">
        <v>1064</v>
      </c>
      <c r="K7306" t="s">
        <v>529</v>
      </c>
      <c r="L7306" t="s">
        <v>530</v>
      </c>
      <c r="P7306">
        <v>1066</v>
      </c>
      <c r="Q7306" t="s">
        <v>531</v>
      </c>
      <c r="R7306" t="s">
        <v>532</v>
      </c>
      <c r="Y7306">
        <v>1373</v>
      </c>
      <c r="Z7306" t="s">
        <v>453</v>
      </c>
      <c r="AA7306" t="s">
        <v>454</v>
      </c>
      <c r="AB7306">
        <v>24859.858</v>
      </c>
      <c r="AC7306">
        <v>30599.002</v>
      </c>
      <c r="AD7306">
        <v>4.75</v>
      </c>
      <c r="AE7306">
        <v>0.17860000000000001</v>
      </c>
      <c r="AF7306">
        <v>4.9286000000000003</v>
      </c>
      <c r="AG7306">
        <v>0</v>
      </c>
      <c r="AH7306">
        <v>122523.58</v>
      </c>
      <c r="AI7306">
        <v>150809.37</v>
      </c>
      <c r="AJ7306">
        <v>1</v>
      </c>
      <c r="AK7306">
        <v>4.93</v>
      </c>
      <c r="AL7306">
        <v>0</v>
      </c>
      <c r="AM7306">
        <v>1</v>
      </c>
    </row>
    <row r="7307" spans="1:39" x14ac:dyDescent="0.25">
      <c r="A7307" t="s">
        <v>2780</v>
      </c>
      <c r="B7307">
        <v>1</v>
      </c>
      <c r="C7307" t="s">
        <v>2781</v>
      </c>
      <c r="D7307" t="s">
        <v>2387</v>
      </c>
      <c r="E7307">
        <v>31</v>
      </c>
      <c r="F7307" t="s">
        <v>317</v>
      </c>
      <c r="G7307" t="s">
        <v>2390</v>
      </c>
      <c r="H7307">
        <v>8828</v>
      </c>
      <c r="I7307" t="s">
        <v>2391</v>
      </c>
      <c r="J7307">
        <v>1006</v>
      </c>
      <c r="K7307" t="s">
        <v>409</v>
      </c>
      <c r="L7307" t="s">
        <v>410</v>
      </c>
      <c r="P7307">
        <v>1004</v>
      </c>
      <c r="Q7307" t="s">
        <v>411</v>
      </c>
      <c r="R7307" t="s">
        <v>412</v>
      </c>
      <c r="Y7307">
        <v>1369</v>
      </c>
      <c r="Z7307" t="s">
        <v>413</v>
      </c>
      <c r="AA7307" t="s">
        <v>414</v>
      </c>
      <c r="AB7307">
        <v>12506.73</v>
      </c>
      <c r="AC7307">
        <v>15871.04</v>
      </c>
      <c r="AD7307">
        <v>1</v>
      </c>
      <c r="AE7307">
        <v>0</v>
      </c>
      <c r="AF7307">
        <v>1</v>
      </c>
      <c r="AG7307">
        <v>0</v>
      </c>
      <c r="AH7307">
        <v>12506.73</v>
      </c>
      <c r="AI7307">
        <v>15871.04</v>
      </c>
      <c r="AJ7307">
        <v>0</v>
      </c>
      <c r="AK7307">
        <v>0</v>
      </c>
      <c r="AL7307">
        <v>0</v>
      </c>
      <c r="AM7307">
        <v>1</v>
      </c>
    </row>
    <row r="7308" spans="1:39" x14ac:dyDescent="0.25">
      <c r="A7308" t="s">
        <v>2780</v>
      </c>
      <c r="B7308">
        <v>1</v>
      </c>
      <c r="C7308" t="s">
        <v>2781</v>
      </c>
      <c r="D7308" t="s">
        <v>2387</v>
      </c>
      <c r="E7308">
        <v>31</v>
      </c>
      <c r="F7308" t="s">
        <v>317</v>
      </c>
      <c r="G7308" t="s">
        <v>2392</v>
      </c>
      <c r="H7308">
        <v>8829</v>
      </c>
      <c r="I7308" t="s">
        <v>2393</v>
      </c>
      <c r="J7308">
        <v>1006</v>
      </c>
      <c r="K7308" t="s">
        <v>409</v>
      </c>
      <c r="L7308" t="s">
        <v>410</v>
      </c>
      <c r="P7308">
        <v>1004</v>
      </c>
      <c r="Q7308" t="s">
        <v>411</v>
      </c>
      <c r="R7308" t="s">
        <v>412</v>
      </c>
      <c r="Y7308">
        <v>1369</v>
      </c>
      <c r="Z7308" t="s">
        <v>413</v>
      </c>
      <c r="AA7308" t="s">
        <v>414</v>
      </c>
      <c r="AB7308">
        <v>12506.73</v>
      </c>
      <c r="AC7308">
        <v>15871.04</v>
      </c>
      <c r="AD7308">
        <v>1</v>
      </c>
      <c r="AE7308">
        <v>0</v>
      </c>
      <c r="AF7308">
        <v>1</v>
      </c>
      <c r="AG7308">
        <v>0</v>
      </c>
      <c r="AH7308">
        <v>12506.73</v>
      </c>
      <c r="AI7308">
        <v>15871.04</v>
      </c>
      <c r="AJ7308">
        <v>0</v>
      </c>
      <c r="AK7308">
        <v>0</v>
      </c>
      <c r="AL7308">
        <v>0</v>
      </c>
      <c r="AM7308">
        <v>1</v>
      </c>
    </row>
    <row r="7309" spans="1:39" x14ac:dyDescent="0.25">
      <c r="A7309" t="s">
        <v>2780</v>
      </c>
      <c r="B7309">
        <v>1</v>
      </c>
      <c r="C7309" t="s">
        <v>2781</v>
      </c>
      <c r="D7309" t="s">
        <v>2387</v>
      </c>
      <c r="E7309">
        <v>31</v>
      </c>
      <c r="F7309" t="s">
        <v>317</v>
      </c>
      <c r="G7309" t="s">
        <v>1808</v>
      </c>
      <c r="H7309">
        <v>8850</v>
      </c>
      <c r="I7309" t="s">
        <v>1809</v>
      </c>
      <c r="Y7309">
        <v>1370</v>
      </c>
      <c r="Z7309" t="s">
        <v>477</v>
      </c>
      <c r="AA7309" t="s">
        <v>478</v>
      </c>
      <c r="AB7309">
        <v>27920.163</v>
      </c>
      <c r="AC7309">
        <v>34621.000999999997</v>
      </c>
      <c r="AD7309">
        <v>1</v>
      </c>
      <c r="AE7309">
        <v>0</v>
      </c>
      <c r="AF7309">
        <v>1</v>
      </c>
      <c r="AG7309">
        <v>0</v>
      </c>
      <c r="AH7309">
        <v>27920.16</v>
      </c>
      <c r="AI7309">
        <v>34621</v>
      </c>
      <c r="AJ7309">
        <v>0</v>
      </c>
      <c r="AK7309">
        <v>0</v>
      </c>
      <c r="AL7309">
        <v>0</v>
      </c>
      <c r="AM7309">
        <v>1</v>
      </c>
    </row>
    <row r="7310" spans="1:39" x14ac:dyDescent="0.25">
      <c r="A7310" t="s">
        <v>2780</v>
      </c>
      <c r="B7310">
        <v>1</v>
      </c>
      <c r="C7310" t="s">
        <v>2781</v>
      </c>
      <c r="D7310" t="s">
        <v>2387</v>
      </c>
      <c r="E7310">
        <v>31</v>
      </c>
      <c r="F7310" t="s">
        <v>317</v>
      </c>
      <c r="G7310" t="s">
        <v>1467</v>
      </c>
      <c r="H7310">
        <v>10053</v>
      </c>
      <c r="I7310" t="s">
        <v>1468</v>
      </c>
      <c r="Y7310">
        <v>1374</v>
      </c>
      <c r="Z7310" t="s">
        <v>393</v>
      </c>
      <c r="AA7310" t="s">
        <v>394</v>
      </c>
      <c r="AB7310">
        <v>55060.468000000001</v>
      </c>
      <c r="AC7310">
        <v>67037.918000000005</v>
      </c>
      <c r="AD7310">
        <v>0.5</v>
      </c>
      <c r="AE7310">
        <v>0</v>
      </c>
      <c r="AF7310">
        <v>0.5</v>
      </c>
      <c r="AG7310">
        <v>0</v>
      </c>
      <c r="AH7310">
        <v>27530.23</v>
      </c>
      <c r="AI7310">
        <v>33518.959999999999</v>
      </c>
      <c r="AJ7310">
        <v>0</v>
      </c>
      <c r="AK7310">
        <v>0</v>
      </c>
      <c r="AL7310">
        <v>0</v>
      </c>
      <c r="AM7310">
        <v>1</v>
      </c>
    </row>
    <row r="7311" spans="1:39" x14ac:dyDescent="0.25">
      <c r="A7311" t="s">
        <v>2780</v>
      </c>
      <c r="B7311">
        <v>1</v>
      </c>
      <c r="C7311" t="s">
        <v>2781</v>
      </c>
      <c r="D7311" t="s">
        <v>2387</v>
      </c>
      <c r="E7311">
        <v>31</v>
      </c>
      <c r="F7311" t="s">
        <v>317</v>
      </c>
      <c r="G7311" t="s">
        <v>1253</v>
      </c>
      <c r="H7311">
        <v>10054</v>
      </c>
      <c r="I7311" t="s">
        <v>1254</v>
      </c>
      <c r="Y7311">
        <v>1376</v>
      </c>
      <c r="Z7311" t="s">
        <v>377</v>
      </c>
      <c r="AA7311" t="s">
        <v>378</v>
      </c>
      <c r="AB7311">
        <v>916542.97199999995</v>
      </c>
      <c r="AC7311">
        <v>1122226.439</v>
      </c>
      <c r="AD7311">
        <v>0.125</v>
      </c>
      <c r="AE7311">
        <v>0</v>
      </c>
      <c r="AF7311">
        <v>0.125</v>
      </c>
      <c r="AG7311">
        <v>0</v>
      </c>
      <c r="AH7311">
        <v>114567.87</v>
      </c>
      <c r="AI7311">
        <v>140278.29999999999</v>
      </c>
      <c r="AJ7311">
        <v>0</v>
      </c>
      <c r="AK7311">
        <v>0</v>
      </c>
      <c r="AL7311">
        <v>0</v>
      </c>
      <c r="AM7311">
        <v>1</v>
      </c>
    </row>
    <row r="7312" spans="1:39" x14ac:dyDescent="0.25">
      <c r="A7312" t="s">
        <v>2780</v>
      </c>
      <c r="B7312">
        <v>1</v>
      </c>
      <c r="C7312" t="s">
        <v>2781</v>
      </c>
      <c r="D7312" t="s">
        <v>2387</v>
      </c>
      <c r="E7312">
        <v>31</v>
      </c>
      <c r="F7312" t="s">
        <v>317</v>
      </c>
      <c r="G7312" t="s">
        <v>1255</v>
      </c>
      <c r="H7312">
        <v>10235</v>
      </c>
      <c r="I7312" t="s">
        <v>1256</v>
      </c>
      <c r="J7312">
        <v>1440</v>
      </c>
      <c r="K7312" t="s">
        <v>999</v>
      </c>
      <c r="L7312" t="s">
        <v>1000</v>
      </c>
      <c r="Y7312">
        <v>1376</v>
      </c>
      <c r="Z7312" t="s">
        <v>377</v>
      </c>
      <c r="AA7312" t="s">
        <v>378</v>
      </c>
      <c r="AB7312">
        <v>478029.38400000002</v>
      </c>
      <c r="AC7312">
        <v>578415.55799999996</v>
      </c>
      <c r="AD7312">
        <v>0.05</v>
      </c>
      <c r="AE7312">
        <v>0</v>
      </c>
      <c r="AF7312">
        <v>0.05</v>
      </c>
      <c r="AG7312">
        <v>0</v>
      </c>
      <c r="AH7312">
        <v>23901.47</v>
      </c>
      <c r="AI7312">
        <v>28920.78</v>
      </c>
      <c r="AJ7312">
        <v>1</v>
      </c>
      <c r="AK7312">
        <v>0.05</v>
      </c>
      <c r="AL7312">
        <v>0</v>
      </c>
      <c r="AM7312">
        <v>1</v>
      </c>
    </row>
    <row r="7313" spans="1:39" x14ac:dyDescent="0.25">
      <c r="A7313" t="s">
        <v>2780</v>
      </c>
      <c r="B7313">
        <v>1</v>
      </c>
      <c r="C7313" t="s">
        <v>2781</v>
      </c>
      <c r="D7313" t="s">
        <v>2387</v>
      </c>
      <c r="E7313">
        <v>31</v>
      </c>
      <c r="F7313" t="s">
        <v>317</v>
      </c>
      <c r="G7313" t="s">
        <v>991</v>
      </c>
      <c r="H7313">
        <v>10278</v>
      </c>
      <c r="I7313" t="s">
        <v>992</v>
      </c>
      <c r="P7313">
        <v>1005</v>
      </c>
      <c r="Q7313" t="s">
        <v>675</v>
      </c>
      <c r="R7313" t="s">
        <v>676</v>
      </c>
      <c r="Y7313">
        <v>1369</v>
      </c>
      <c r="Z7313" t="s">
        <v>413</v>
      </c>
      <c r="AA7313" t="s">
        <v>414</v>
      </c>
      <c r="AB7313">
        <v>13109.906000000001</v>
      </c>
      <c r="AC7313">
        <v>16181.731</v>
      </c>
      <c r="AD7313">
        <v>17</v>
      </c>
      <c r="AE7313">
        <v>0</v>
      </c>
      <c r="AF7313">
        <v>17</v>
      </c>
      <c r="AG7313">
        <v>0</v>
      </c>
      <c r="AH7313">
        <v>222868.4</v>
      </c>
      <c r="AI7313">
        <v>275089.43</v>
      </c>
      <c r="AJ7313">
        <v>5</v>
      </c>
      <c r="AK7313">
        <v>3.4</v>
      </c>
      <c r="AL7313">
        <v>0</v>
      </c>
      <c r="AM7313">
        <v>1</v>
      </c>
    </row>
    <row r="7314" spans="1:39" x14ac:dyDescent="0.25">
      <c r="A7314" t="s">
        <v>2780</v>
      </c>
      <c r="B7314">
        <v>1</v>
      </c>
      <c r="C7314" t="s">
        <v>2781</v>
      </c>
      <c r="D7314" t="s">
        <v>2387</v>
      </c>
      <c r="E7314">
        <v>31</v>
      </c>
      <c r="F7314" t="s">
        <v>317</v>
      </c>
      <c r="G7314" t="s">
        <v>993</v>
      </c>
      <c r="H7314">
        <v>10285</v>
      </c>
      <c r="I7314" t="s">
        <v>994</v>
      </c>
      <c r="Y7314">
        <v>1376</v>
      </c>
      <c r="Z7314" t="s">
        <v>377</v>
      </c>
      <c r="AA7314" t="s">
        <v>378</v>
      </c>
      <c r="AB7314">
        <v>744612.96</v>
      </c>
      <c r="AC7314">
        <v>923320.05599999998</v>
      </c>
      <c r="AD7314">
        <v>6.6699999999999995E-2</v>
      </c>
      <c r="AE7314">
        <v>0</v>
      </c>
      <c r="AF7314">
        <v>6.6699999999999995E-2</v>
      </c>
      <c r="AG7314">
        <v>0</v>
      </c>
      <c r="AH7314">
        <v>49640.86</v>
      </c>
      <c r="AI7314">
        <v>61554.67</v>
      </c>
      <c r="AJ7314">
        <v>0</v>
      </c>
      <c r="AK7314">
        <v>0</v>
      </c>
      <c r="AL7314">
        <v>0</v>
      </c>
      <c r="AM7314">
        <v>1</v>
      </c>
    </row>
    <row r="7315" spans="1:39" x14ac:dyDescent="0.25">
      <c r="A7315" t="s">
        <v>2780</v>
      </c>
      <c r="B7315">
        <v>1</v>
      </c>
      <c r="C7315" t="s">
        <v>2781</v>
      </c>
      <c r="D7315" t="s">
        <v>2387</v>
      </c>
      <c r="E7315">
        <v>31</v>
      </c>
      <c r="F7315" t="s">
        <v>317</v>
      </c>
      <c r="G7315" t="s">
        <v>1001</v>
      </c>
      <c r="H7315">
        <v>10352</v>
      </c>
      <c r="I7315" t="s">
        <v>1002</v>
      </c>
      <c r="J7315">
        <v>1015</v>
      </c>
      <c r="K7315" t="s">
        <v>655</v>
      </c>
      <c r="L7315" t="s">
        <v>656</v>
      </c>
      <c r="P7315">
        <v>1236</v>
      </c>
      <c r="Q7315" t="s">
        <v>1003</v>
      </c>
      <c r="R7315" t="s">
        <v>1004</v>
      </c>
      <c r="Y7315">
        <v>1374</v>
      </c>
      <c r="Z7315" t="s">
        <v>393</v>
      </c>
      <c r="AA7315" t="s">
        <v>394</v>
      </c>
      <c r="AB7315">
        <v>51837.103999999999</v>
      </c>
      <c r="AC7315">
        <v>65781.284</v>
      </c>
      <c r="AD7315">
        <v>0.5</v>
      </c>
      <c r="AE7315">
        <v>0</v>
      </c>
      <c r="AF7315">
        <v>0.5</v>
      </c>
      <c r="AG7315">
        <v>0</v>
      </c>
      <c r="AH7315">
        <v>25918.55</v>
      </c>
      <c r="AI7315">
        <v>32890.639999999999</v>
      </c>
      <c r="AJ7315">
        <v>0</v>
      </c>
      <c r="AK7315">
        <v>0</v>
      </c>
      <c r="AL7315">
        <v>0</v>
      </c>
      <c r="AM7315">
        <v>1</v>
      </c>
    </row>
    <row r="7316" spans="1:39" x14ac:dyDescent="0.25">
      <c r="A7316" t="s">
        <v>2780</v>
      </c>
      <c r="B7316">
        <v>1</v>
      </c>
      <c r="C7316" t="s">
        <v>2781</v>
      </c>
      <c r="D7316" t="s">
        <v>2387</v>
      </c>
      <c r="E7316">
        <v>31</v>
      </c>
      <c r="F7316" t="s">
        <v>317</v>
      </c>
      <c r="G7316" t="s">
        <v>1702</v>
      </c>
      <c r="H7316">
        <v>10356</v>
      </c>
      <c r="I7316" t="s">
        <v>1703</v>
      </c>
      <c r="J7316">
        <v>1469</v>
      </c>
      <c r="K7316" t="s">
        <v>1435</v>
      </c>
      <c r="L7316" t="s">
        <v>1436</v>
      </c>
      <c r="P7316">
        <v>1103</v>
      </c>
      <c r="Q7316" t="s">
        <v>1437</v>
      </c>
      <c r="R7316" t="s">
        <v>1438</v>
      </c>
      <c r="Y7316">
        <v>1374</v>
      </c>
      <c r="Z7316" t="s">
        <v>393</v>
      </c>
      <c r="AA7316" t="s">
        <v>394</v>
      </c>
      <c r="AB7316">
        <v>36975.360000000001</v>
      </c>
      <c r="AC7316">
        <v>45288.025000000001</v>
      </c>
      <c r="AD7316">
        <v>0.16669999999999999</v>
      </c>
      <c r="AE7316">
        <v>0</v>
      </c>
      <c r="AF7316">
        <v>0.16669999999999999</v>
      </c>
      <c r="AG7316">
        <v>0</v>
      </c>
      <c r="AH7316">
        <v>6162.56</v>
      </c>
      <c r="AI7316">
        <v>7548</v>
      </c>
      <c r="AJ7316">
        <v>0</v>
      </c>
      <c r="AK7316">
        <v>0</v>
      </c>
      <c r="AL7316">
        <v>0</v>
      </c>
      <c r="AM7316">
        <v>1</v>
      </c>
    </row>
    <row r="7317" spans="1:39" x14ac:dyDescent="0.25">
      <c r="A7317" t="s">
        <v>2780</v>
      </c>
      <c r="B7317">
        <v>1</v>
      </c>
      <c r="C7317" t="s">
        <v>2781</v>
      </c>
      <c r="D7317" t="s">
        <v>2387</v>
      </c>
      <c r="E7317">
        <v>31</v>
      </c>
      <c r="F7317" t="s">
        <v>317</v>
      </c>
      <c r="G7317" t="s">
        <v>1265</v>
      </c>
      <c r="H7317">
        <v>10411</v>
      </c>
      <c r="I7317" t="s">
        <v>1266</v>
      </c>
      <c r="J7317">
        <v>1416</v>
      </c>
      <c r="K7317" t="s">
        <v>643</v>
      </c>
      <c r="L7317" t="s">
        <v>644</v>
      </c>
      <c r="Y7317">
        <v>1372</v>
      </c>
      <c r="Z7317" t="s">
        <v>405</v>
      </c>
      <c r="AA7317" t="s">
        <v>406</v>
      </c>
      <c r="AB7317">
        <v>10644.103999999999</v>
      </c>
      <c r="AC7317">
        <v>13198.689</v>
      </c>
      <c r="AD7317">
        <v>1</v>
      </c>
      <c r="AE7317">
        <v>0.15</v>
      </c>
      <c r="AF7317">
        <v>1.1499999999999999</v>
      </c>
      <c r="AG7317">
        <v>0</v>
      </c>
      <c r="AH7317">
        <v>12240.72</v>
      </c>
      <c r="AI7317">
        <v>15178.49</v>
      </c>
      <c r="AJ7317">
        <v>1</v>
      </c>
      <c r="AK7317">
        <v>1.1499999999999999</v>
      </c>
      <c r="AL7317">
        <v>0</v>
      </c>
      <c r="AM7317">
        <v>1</v>
      </c>
    </row>
    <row r="7318" spans="1:39" x14ac:dyDescent="0.25">
      <c r="A7318" t="s">
        <v>2780</v>
      </c>
      <c r="B7318">
        <v>1</v>
      </c>
      <c r="C7318" t="s">
        <v>2781</v>
      </c>
      <c r="D7318" t="s">
        <v>2387</v>
      </c>
      <c r="E7318">
        <v>31</v>
      </c>
      <c r="F7318" t="s">
        <v>317</v>
      </c>
      <c r="G7318" t="s">
        <v>1007</v>
      </c>
      <c r="H7318">
        <v>10412</v>
      </c>
      <c r="I7318" t="s">
        <v>1008</v>
      </c>
      <c r="J7318">
        <v>1416</v>
      </c>
      <c r="K7318" t="s">
        <v>643</v>
      </c>
      <c r="L7318" t="s">
        <v>644</v>
      </c>
      <c r="Y7318">
        <v>1372</v>
      </c>
      <c r="Z7318" t="s">
        <v>405</v>
      </c>
      <c r="AA7318" t="s">
        <v>406</v>
      </c>
      <c r="AB7318">
        <v>2965.5239999999999</v>
      </c>
      <c r="AC7318">
        <v>3588.2840000000001</v>
      </c>
      <c r="AD7318">
        <v>1</v>
      </c>
      <c r="AE7318">
        <v>1.7142999999999999</v>
      </c>
      <c r="AF7318">
        <v>2.7143000000000002</v>
      </c>
      <c r="AG7318">
        <v>0</v>
      </c>
      <c r="AH7318">
        <v>8049.28</v>
      </c>
      <c r="AI7318">
        <v>9739.6299999999992</v>
      </c>
      <c r="AJ7318">
        <v>1</v>
      </c>
      <c r="AK7318">
        <v>2.71</v>
      </c>
      <c r="AL7318">
        <v>0</v>
      </c>
      <c r="AM7318">
        <v>1</v>
      </c>
    </row>
    <row r="7319" spans="1:39" x14ac:dyDescent="0.25">
      <c r="A7319" t="s">
        <v>2780</v>
      </c>
      <c r="B7319">
        <v>1</v>
      </c>
      <c r="C7319" t="s">
        <v>2781</v>
      </c>
      <c r="D7319" t="s">
        <v>2387</v>
      </c>
      <c r="E7319">
        <v>31</v>
      </c>
      <c r="F7319" t="s">
        <v>317</v>
      </c>
      <c r="G7319" t="s">
        <v>1009</v>
      </c>
      <c r="H7319">
        <v>10419</v>
      </c>
      <c r="I7319" t="s">
        <v>1010</v>
      </c>
      <c r="J7319">
        <v>1018</v>
      </c>
      <c r="K7319" t="s">
        <v>467</v>
      </c>
      <c r="L7319" t="s">
        <v>468</v>
      </c>
      <c r="P7319">
        <v>1250</v>
      </c>
      <c r="Q7319" t="s">
        <v>1011</v>
      </c>
      <c r="R7319" t="s">
        <v>1012</v>
      </c>
      <c r="Y7319">
        <v>1376</v>
      </c>
      <c r="Z7319" t="s">
        <v>377</v>
      </c>
      <c r="AA7319" t="s">
        <v>378</v>
      </c>
      <c r="AB7319">
        <v>42945.637999999999</v>
      </c>
      <c r="AC7319">
        <v>47454.93</v>
      </c>
      <c r="AD7319">
        <v>0.57499999999999996</v>
      </c>
      <c r="AE7319">
        <v>0.57499999999999996</v>
      </c>
      <c r="AF7319">
        <v>1.1499999999999999</v>
      </c>
      <c r="AG7319">
        <v>0</v>
      </c>
      <c r="AH7319">
        <v>49387.48</v>
      </c>
      <c r="AI7319">
        <v>54573.17</v>
      </c>
      <c r="AJ7319">
        <v>4</v>
      </c>
      <c r="AK7319">
        <v>0.28999999999999998</v>
      </c>
      <c r="AL7319">
        <v>0</v>
      </c>
      <c r="AM7319">
        <v>1</v>
      </c>
    </row>
    <row r="7320" spans="1:39" x14ac:dyDescent="0.25">
      <c r="A7320" t="s">
        <v>2780</v>
      </c>
      <c r="B7320">
        <v>1</v>
      </c>
      <c r="C7320" t="s">
        <v>2781</v>
      </c>
      <c r="D7320" t="s">
        <v>2387</v>
      </c>
      <c r="E7320">
        <v>31</v>
      </c>
      <c r="F7320" t="s">
        <v>317</v>
      </c>
      <c r="G7320" t="s">
        <v>1471</v>
      </c>
      <c r="H7320">
        <v>10421</v>
      </c>
      <c r="I7320" t="s">
        <v>1472</v>
      </c>
      <c r="J7320">
        <v>1018</v>
      </c>
      <c r="K7320" t="s">
        <v>467</v>
      </c>
      <c r="L7320" t="s">
        <v>468</v>
      </c>
      <c r="P7320">
        <v>1250</v>
      </c>
      <c r="Q7320" t="s">
        <v>1011</v>
      </c>
      <c r="R7320" t="s">
        <v>1012</v>
      </c>
      <c r="Y7320">
        <v>1376</v>
      </c>
      <c r="Z7320" t="s">
        <v>377</v>
      </c>
      <c r="AA7320" t="s">
        <v>378</v>
      </c>
      <c r="AB7320">
        <v>43597.675000000003</v>
      </c>
      <c r="AC7320">
        <v>48175.432000000001</v>
      </c>
      <c r="AD7320">
        <v>0.42499999999999999</v>
      </c>
      <c r="AE7320">
        <v>0.17499999999999999</v>
      </c>
      <c r="AF7320">
        <v>0.6</v>
      </c>
      <c r="AG7320">
        <v>0</v>
      </c>
      <c r="AH7320">
        <v>26158.61</v>
      </c>
      <c r="AI7320">
        <v>28905.26</v>
      </c>
      <c r="AJ7320">
        <v>2</v>
      </c>
      <c r="AK7320">
        <v>0.3</v>
      </c>
      <c r="AL7320">
        <v>0</v>
      </c>
      <c r="AM7320">
        <v>1</v>
      </c>
    </row>
    <row r="7321" spans="1:39" x14ac:dyDescent="0.25">
      <c r="A7321" t="s">
        <v>2780</v>
      </c>
      <c r="B7321">
        <v>1</v>
      </c>
      <c r="C7321" t="s">
        <v>2781</v>
      </c>
      <c r="D7321" t="s">
        <v>2387</v>
      </c>
      <c r="E7321">
        <v>31</v>
      </c>
      <c r="F7321" t="s">
        <v>317</v>
      </c>
      <c r="G7321" t="s">
        <v>1013</v>
      </c>
      <c r="H7321">
        <v>10427</v>
      </c>
      <c r="I7321" t="s">
        <v>1014</v>
      </c>
      <c r="J7321">
        <v>1164</v>
      </c>
      <c r="K7321" t="s">
        <v>935</v>
      </c>
      <c r="L7321" t="s">
        <v>936</v>
      </c>
      <c r="Y7321">
        <v>1373</v>
      </c>
      <c r="Z7321" t="s">
        <v>453</v>
      </c>
      <c r="AA7321" t="s">
        <v>454</v>
      </c>
      <c r="AB7321">
        <v>23563.61</v>
      </c>
      <c r="AC7321">
        <v>28983.235000000001</v>
      </c>
      <c r="AD7321">
        <v>0.33329999999999999</v>
      </c>
      <c r="AE7321">
        <v>0</v>
      </c>
      <c r="AF7321">
        <v>0.33329999999999999</v>
      </c>
      <c r="AG7321">
        <v>0</v>
      </c>
      <c r="AH7321">
        <v>7854.54</v>
      </c>
      <c r="AI7321">
        <v>9661.08</v>
      </c>
      <c r="AJ7321">
        <v>0</v>
      </c>
      <c r="AK7321">
        <v>0</v>
      </c>
      <c r="AL7321">
        <v>0</v>
      </c>
      <c r="AM7321">
        <v>1</v>
      </c>
    </row>
    <row r="7322" spans="1:39" x14ac:dyDescent="0.25">
      <c r="A7322" t="s">
        <v>2780</v>
      </c>
      <c r="B7322">
        <v>1</v>
      </c>
      <c r="C7322" t="s">
        <v>2781</v>
      </c>
      <c r="D7322" t="s">
        <v>2387</v>
      </c>
      <c r="E7322">
        <v>31</v>
      </c>
      <c r="F7322" t="s">
        <v>317</v>
      </c>
      <c r="G7322" t="s">
        <v>1015</v>
      </c>
      <c r="H7322">
        <v>10429</v>
      </c>
      <c r="I7322" t="s">
        <v>1016</v>
      </c>
      <c r="J7322">
        <v>1064</v>
      </c>
      <c r="K7322" t="s">
        <v>529</v>
      </c>
      <c r="L7322" t="s">
        <v>530</v>
      </c>
      <c r="Y7322">
        <v>1373</v>
      </c>
      <c r="Z7322" t="s">
        <v>453</v>
      </c>
      <c r="AA7322" t="s">
        <v>454</v>
      </c>
      <c r="AB7322">
        <v>19323.93</v>
      </c>
      <c r="AC7322">
        <v>23942.356</v>
      </c>
      <c r="AD7322">
        <v>8.3299999999999999E-2</v>
      </c>
      <c r="AE7322">
        <v>0</v>
      </c>
      <c r="AF7322">
        <v>8.3299999999999999E-2</v>
      </c>
      <c r="AG7322">
        <v>0</v>
      </c>
      <c r="AH7322">
        <v>1610.33</v>
      </c>
      <c r="AI7322">
        <v>1995.2</v>
      </c>
      <c r="AJ7322">
        <v>0</v>
      </c>
      <c r="AK7322">
        <v>0</v>
      </c>
      <c r="AL7322">
        <v>0</v>
      </c>
      <c r="AM7322">
        <v>1</v>
      </c>
    </row>
    <row r="7323" spans="1:39" x14ac:dyDescent="0.25">
      <c r="A7323" t="s">
        <v>2780</v>
      </c>
      <c r="B7323">
        <v>1</v>
      </c>
      <c r="C7323" t="s">
        <v>2781</v>
      </c>
      <c r="D7323" t="s">
        <v>2387</v>
      </c>
      <c r="E7323">
        <v>31</v>
      </c>
      <c r="F7323" t="s">
        <v>317</v>
      </c>
      <c r="G7323" t="s">
        <v>1704</v>
      </c>
      <c r="H7323">
        <v>10430</v>
      </c>
      <c r="I7323" t="s">
        <v>1705</v>
      </c>
      <c r="J7323">
        <v>1164</v>
      </c>
      <c r="K7323" t="s">
        <v>935</v>
      </c>
      <c r="L7323" t="s">
        <v>936</v>
      </c>
      <c r="Y7323">
        <v>1373</v>
      </c>
      <c r="Z7323" t="s">
        <v>453</v>
      </c>
      <c r="AA7323" t="s">
        <v>454</v>
      </c>
      <c r="AB7323">
        <v>15903.825999999999</v>
      </c>
      <c r="AC7323">
        <v>19479.266</v>
      </c>
      <c r="AD7323">
        <v>2</v>
      </c>
      <c r="AE7323">
        <v>0</v>
      </c>
      <c r="AF7323">
        <v>2</v>
      </c>
      <c r="AG7323">
        <v>0</v>
      </c>
      <c r="AH7323">
        <v>31807.65</v>
      </c>
      <c r="AI7323">
        <v>38958.53</v>
      </c>
      <c r="AJ7323">
        <v>0</v>
      </c>
      <c r="AK7323">
        <v>0</v>
      </c>
      <c r="AL7323">
        <v>0</v>
      </c>
      <c r="AM7323">
        <v>1</v>
      </c>
    </row>
    <row r="7324" spans="1:39" x14ac:dyDescent="0.25">
      <c r="A7324" t="s">
        <v>2780</v>
      </c>
      <c r="B7324">
        <v>1</v>
      </c>
      <c r="C7324" t="s">
        <v>2781</v>
      </c>
      <c r="D7324" t="s">
        <v>2387</v>
      </c>
      <c r="E7324">
        <v>31</v>
      </c>
      <c r="F7324" t="s">
        <v>317</v>
      </c>
      <c r="G7324" t="s">
        <v>1017</v>
      </c>
      <c r="H7324">
        <v>10433</v>
      </c>
      <c r="I7324" t="s">
        <v>1018</v>
      </c>
      <c r="J7324">
        <v>1422</v>
      </c>
      <c r="K7324" t="s">
        <v>449</v>
      </c>
      <c r="L7324" t="s">
        <v>450</v>
      </c>
      <c r="Y7324">
        <v>1373</v>
      </c>
      <c r="Z7324" t="s">
        <v>453</v>
      </c>
      <c r="AA7324" t="s">
        <v>454</v>
      </c>
      <c r="AB7324">
        <v>23800.654999999999</v>
      </c>
      <c r="AC7324">
        <v>30116.063999999998</v>
      </c>
      <c r="AD7324">
        <v>1.1111</v>
      </c>
      <c r="AE7324">
        <v>0</v>
      </c>
      <c r="AF7324">
        <v>1.1111</v>
      </c>
      <c r="AG7324">
        <v>0</v>
      </c>
      <c r="AH7324">
        <v>26445.17</v>
      </c>
      <c r="AI7324">
        <v>33462.29</v>
      </c>
      <c r="AJ7324">
        <v>0</v>
      </c>
      <c r="AK7324">
        <v>0</v>
      </c>
      <c r="AL7324">
        <v>0</v>
      </c>
      <c r="AM7324">
        <v>1</v>
      </c>
    </row>
    <row r="7325" spans="1:39" x14ac:dyDescent="0.25">
      <c r="A7325" t="s">
        <v>2780</v>
      </c>
      <c r="B7325">
        <v>1</v>
      </c>
      <c r="C7325" t="s">
        <v>2781</v>
      </c>
      <c r="D7325" t="s">
        <v>2387</v>
      </c>
      <c r="E7325">
        <v>31</v>
      </c>
      <c r="F7325" t="s">
        <v>317</v>
      </c>
      <c r="G7325" t="s">
        <v>1570</v>
      </c>
      <c r="H7325">
        <v>10434</v>
      </c>
      <c r="I7325" t="s">
        <v>1571</v>
      </c>
      <c r="J7325">
        <v>1064</v>
      </c>
      <c r="K7325" t="s">
        <v>529</v>
      </c>
      <c r="L7325" t="s">
        <v>530</v>
      </c>
      <c r="Y7325">
        <v>1373</v>
      </c>
      <c r="Z7325" t="s">
        <v>453</v>
      </c>
      <c r="AA7325" t="s">
        <v>454</v>
      </c>
      <c r="AB7325">
        <v>31118.87</v>
      </c>
      <c r="AC7325">
        <v>37653.834999999999</v>
      </c>
      <c r="AD7325">
        <v>1</v>
      </c>
      <c r="AE7325">
        <v>0</v>
      </c>
      <c r="AF7325">
        <v>1</v>
      </c>
      <c r="AG7325">
        <v>0</v>
      </c>
      <c r="AH7325">
        <v>31118.87</v>
      </c>
      <c r="AI7325">
        <v>37653.83</v>
      </c>
      <c r="AJ7325">
        <v>2</v>
      </c>
      <c r="AK7325">
        <v>0.5</v>
      </c>
      <c r="AL7325">
        <v>0</v>
      </c>
      <c r="AM7325">
        <v>1</v>
      </c>
    </row>
    <row r="7326" spans="1:39" x14ac:dyDescent="0.25">
      <c r="A7326" t="s">
        <v>2780</v>
      </c>
      <c r="B7326">
        <v>1</v>
      </c>
      <c r="C7326" t="s">
        <v>2781</v>
      </c>
      <c r="D7326" t="s">
        <v>2387</v>
      </c>
      <c r="E7326">
        <v>31</v>
      </c>
      <c r="F7326" t="s">
        <v>317</v>
      </c>
      <c r="G7326" t="s">
        <v>1019</v>
      </c>
      <c r="H7326">
        <v>10451</v>
      </c>
      <c r="I7326" t="s">
        <v>1020</v>
      </c>
      <c r="J7326">
        <v>1015</v>
      </c>
      <c r="K7326" t="s">
        <v>655</v>
      </c>
      <c r="L7326" t="s">
        <v>656</v>
      </c>
      <c r="P7326">
        <v>1236</v>
      </c>
      <c r="Q7326" t="s">
        <v>1003</v>
      </c>
      <c r="R7326" t="s">
        <v>1004</v>
      </c>
      <c r="Y7326">
        <v>1374</v>
      </c>
      <c r="Z7326" t="s">
        <v>393</v>
      </c>
      <c r="AA7326" t="s">
        <v>394</v>
      </c>
      <c r="AB7326">
        <v>51837.103999999999</v>
      </c>
      <c r="AC7326">
        <v>65781.284</v>
      </c>
      <c r="AD7326">
        <v>0.5</v>
      </c>
      <c r="AE7326">
        <v>0</v>
      </c>
      <c r="AF7326">
        <v>0.5</v>
      </c>
      <c r="AG7326">
        <v>0</v>
      </c>
      <c r="AH7326">
        <v>25918.55</v>
      </c>
      <c r="AI7326">
        <v>32890.639999999999</v>
      </c>
      <c r="AJ7326">
        <v>0</v>
      </c>
      <c r="AK7326">
        <v>0</v>
      </c>
      <c r="AL7326">
        <v>0</v>
      </c>
      <c r="AM7326">
        <v>1</v>
      </c>
    </row>
    <row r="7327" spans="1:39" x14ac:dyDescent="0.25">
      <c r="A7327" t="s">
        <v>2780</v>
      </c>
      <c r="B7327">
        <v>1</v>
      </c>
      <c r="C7327" t="s">
        <v>2781</v>
      </c>
      <c r="D7327" t="s">
        <v>2387</v>
      </c>
      <c r="E7327">
        <v>31</v>
      </c>
      <c r="F7327" t="s">
        <v>317</v>
      </c>
      <c r="G7327" t="s">
        <v>1477</v>
      </c>
      <c r="H7327">
        <v>10454</v>
      </c>
      <c r="I7327" t="s">
        <v>1478</v>
      </c>
      <c r="J7327">
        <v>1464</v>
      </c>
      <c r="K7327" t="s">
        <v>1023</v>
      </c>
      <c r="L7327" t="s">
        <v>1024</v>
      </c>
      <c r="P7327">
        <v>1256</v>
      </c>
      <c r="Q7327" t="s">
        <v>1025</v>
      </c>
      <c r="R7327" t="s">
        <v>1026</v>
      </c>
      <c r="Y7327">
        <v>1369</v>
      </c>
      <c r="Z7327" t="s">
        <v>413</v>
      </c>
      <c r="AA7327" t="s">
        <v>414</v>
      </c>
      <c r="AB7327">
        <v>6473.1310000000003</v>
      </c>
      <c r="AC7327">
        <v>7832.4889999999996</v>
      </c>
      <c r="AD7327">
        <v>1.0832999999999999</v>
      </c>
      <c r="AE7327">
        <v>0</v>
      </c>
      <c r="AF7327">
        <v>1.0832999999999999</v>
      </c>
      <c r="AG7327">
        <v>0</v>
      </c>
      <c r="AH7327">
        <v>7012.56</v>
      </c>
      <c r="AI7327">
        <v>8485.2000000000007</v>
      </c>
      <c r="AJ7327">
        <v>0</v>
      </c>
      <c r="AK7327">
        <v>0</v>
      </c>
      <c r="AL7327">
        <v>0</v>
      </c>
      <c r="AM7327">
        <v>1</v>
      </c>
    </row>
    <row r="7328" spans="1:39" x14ac:dyDescent="0.25">
      <c r="A7328" t="s">
        <v>2780</v>
      </c>
      <c r="B7328">
        <v>1</v>
      </c>
      <c r="C7328" t="s">
        <v>2781</v>
      </c>
      <c r="D7328" t="s">
        <v>2387</v>
      </c>
      <c r="E7328">
        <v>31</v>
      </c>
      <c r="F7328" t="s">
        <v>317</v>
      </c>
      <c r="G7328" t="s">
        <v>1479</v>
      </c>
      <c r="H7328">
        <v>10456</v>
      </c>
      <c r="I7328" t="s">
        <v>1480</v>
      </c>
      <c r="J7328">
        <v>1464</v>
      </c>
      <c r="K7328" t="s">
        <v>1023</v>
      </c>
      <c r="L7328" t="s">
        <v>1024</v>
      </c>
      <c r="P7328">
        <v>1256</v>
      </c>
      <c r="Q7328" t="s">
        <v>1025</v>
      </c>
      <c r="R7328" t="s">
        <v>1026</v>
      </c>
      <c r="Y7328">
        <v>1369</v>
      </c>
      <c r="Z7328" t="s">
        <v>413</v>
      </c>
      <c r="AA7328" t="s">
        <v>414</v>
      </c>
      <c r="AB7328">
        <v>6429.4110000000001</v>
      </c>
      <c r="AC7328">
        <v>7779.5870000000004</v>
      </c>
      <c r="AD7328">
        <v>1</v>
      </c>
      <c r="AE7328">
        <v>0</v>
      </c>
      <c r="AF7328">
        <v>1</v>
      </c>
      <c r="AG7328">
        <v>0</v>
      </c>
      <c r="AH7328">
        <v>6429.41</v>
      </c>
      <c r="AI7328">
        <v>7779.59</v>
      </c>
      <c r="AJ7328">
        <v>1</v>
      </c>
      <c r="AK7328">
        <v>1</v>
      </c>
      <c r="AL7328">
        <v>0</v>
      </c>
      <c r="AM7328">
        <v>1</v>
      </c>
    </row>
    <row r="7329" spans="1:39" x14ac:dyDescent="0.25">
      <c r="A7329" t="s">
        <v>2780</v>
      </c>
      <c r="B7329">
        <v>1</v>
      </c>
      <c r="C7329" t="s">
        <v>2781</v>
      </c>
      <c r="D7329" t="s">
        <v>2387</v>
      </c>
      <c r="E7329">
        <v>31</v>
      </c>
      <c r="F7329" t="s">
        <v>317</v>
      </c>
      <c r="G7329" t="s">
        <v>1021</v>
      </c>
      <c r="H7329">
        <v>10457</v>
      </c>
      <c r="I7329" t="s">
        <v>1022</v>
      </c>
      <c r="J7329">
        <v>1464</v>
      </c>
      <c r="K7329" t="s">
        <v>1023</v>
      </c>
      <c r="L7329" t="s">
        <v>1024</v>
      </c>
      <c r="P7329">
        <v>1256</v>
      </c>
      <c r="Q7329" t="s">
        <v>1025</v>
      </c>
      <c r="R7329" t="s">
        <v>1026</v>
      </c>
      <c r="Y7329">
        <v>1369</v>
      </c>
      <c r="Z7329" t="s">
        <v>413</v>
      </c>
      <c r="AA7329" t="s">
        <v>414</v>
      </c>
      <c r="AB7329">
        <v>6473.1310000000003</v>
      </c>
      <c r="AC7329">
        <v>7832.4889999999996</v>
      </c>
      <c r="AD7329">
        <v>1.0832999999999999</v>
      </c>
      <c r="AE7329">
        <v>0</v>
      </c>
      <c r="AF7329">
        <v>1.0832999999999999</v>
      </c>
      <c r="AG7329">
        <v>0</v>
      </c>
      <c r="AH7329">
        <v>7012.56</v>
      </c>
      <c r="AI7329">
        <v>8485.2000000000007</v>
      </c>
      <c r="AJ7329">
        <v>0</v>
      </c>
      <c r="AK7329">
        <v>0</v>
      </c>
      <c r="AL7329">
        <v>0</v>
      </c>
      <c r="AM7329">
        <v>1</v>
      </c>
    </row>
    <row r="7330" spans="1:39" x14ac:dyDescent="0.25">
      <c r="A7330" t="s">
        <v>2780</v>
      </c>
      <c r="B7330">
        <v>1</v>
      </c>
      <c r="C7330" t="s">
        <v>2781</v>
      </c>
      <c r="D7330" t="s">
        <v>2387</v>
      </c>
      <c r="E7330">
        <v>31</v>
      </c>
      <c r="F7330" t="s">
        <v>317</v>
      </c>
      <c r="G7330" t="s">
        <v>1706</v>
      </c>
      <c r="H7330">
        <v>10480</v>
      </c>
      <c r="I7330" t="s">
        <v>1707</v>
      </c>
      <c r="J7330">
        <v>1349</v>
      </c>
      <c r="K7330" t="s">
        <v>1708</v>
      </c>
      <c r="L7330" t="s">
        <v>1709</v>
      </c>
      <c r="Y7330">
        <v>1375</v>
      </c>
      <c r="Z7330" t="s">
        <v>371</v>
      </c>
      <c r="AA7330" t="s">
        <v>372</v>
      </c>
      <c r="AB7330">
        <v>12143.58</v>
      </c>
      <c r="AC7330">
        <v>14693.732</v>
      </c>
      <c r="AD7330">
        <v>2</v>
      </c>
      <c r="AE7330">
        <v>0</v>
      </c>
      <c r="AF7330">
        <v>2</v>
      </c>
      <c r="AG7330">
        <v>0</v>
      </c>
      <c r="AH7330">
        <v>24287.16</v>
      </c>
      <c r="AI7330">
        <v>29387.46</v>
      </c>
      <c r="AJ7330">
        <v>0</v>
      </c>
      <c r="AK7330">
        <v>0</v>
      </c>
      <c r="AL7330">
        <v>0</v>
      </c>
      <c r="AM7330">
        <v>1</v>
      </c>
    </row>
    <row r="7331" spans="1:39" x14ac:dyDescent="0.25">
      <c r="A7331" t="s">
        <v>2780</v>
      </c>
      <c r="B7331">
        <v>1</v>
      </c>
      <c r="C7331" t="s">
        <v>2781</v>
      </c>
      <c r="D7331" t="s">
        <v>2387</v>
      </c>
      <c r="E7331">
        <v>31</v>
      </c>
      <c r="F7331" t="s">
        <v>317</v>
      </c>
      <c r="G7331" t="s">
        <v>1720</v>
      </c>
      <c r="H7331">
        <v>10493</v>
      </c>
      <c r="I7331" t="s">
        <v>1721</v>
      </c>
      <c r="J7331">
        <v>1349</v>
      </c>
      <c r="K7331" t="s">
        <v>1708</v>
      </c>
      <c r="L7331" t="s">
        <v>1709</v>
      </c>
      <c r="Y7331">
        <v>1375</v>
      </c>
      <c r="Z7331" t="s">
        <v>371</v>
      </c>
      <c r="AA7331" t="s">
        <v>372</v>
      </c>
      <c r="AB7331">
        <v>20117.400000000001</v>
      </c>
      <c r="AC7331">
        <v>24342.054</v>
      </c>
      <c r="AD7331">
        <v>3</v>
      </c>
      <c r="AE7331">
        <v>0</v>
      </c>
      <c r="AF7331">
        <v>3</v>
      </c>
      <c r="AG7331">
        <v>0</v>
      </c>
      <c r="AH7331">
        <v>60352.2</v>
      </c>
      <c r="AI7331">
        <v>73026.16</v>
      </c>
      <c r="AJ7331">
        <v>1</v>
      </c>
      <c r="AK7331">
        <v>3</v>
      </c>
      <c r="AL7331">
        <v>0</v>
      </c>
      <c r="AM7331">
        <v>1</v>
      </c>
    </row>
    <row r="7332" spans="1:39" x14ac:dyDescent="0.25">
      <c r="A7332" t="s">
        <v>2780</v>
      </c>
      <c r="B7332">
        <v>1</v>
      </c>
      <c r="C7332" t="s">
        <v>2781</v>
      </c>
      <c r="D7332" t="s">
        <v>2387</v>
      </c>
      <c r="E7332">
        <v>31</v>
      </c>
      <c r="F7332" t="s">
        <v>317</v>
      </c>
      <c r="G7332" t="s">
        <v>1029</v>
      </c>
      <c r="H7332">
        <v>10605</v>
      </c>
      <c r="I7332" t="s">
        <v>1030</v>
      </c>
      <c r="J7332">
        <v>1436</v>
      </c>
      <c r="K7332" t="s">
        <v>1031</v>
      </c>
      <c r="L7332" t="s">
        <v>1032</v>
      </c>
      <c r="Y7332">
        <v>1374</v>
      </c>
      <c r="Z7332" t="s">
        <v>393</v>
      </c>
      <c r="AA7332" t="s">
        <v>394</v>
      </c>
      <c r="AB7332">
        <v>13223.575999999999</v>
      </c>
      <c r="AC7332">
        <v>16471.72</v>
      </c>
      <c r="AD7332">
        <v>2.5</v>
      </c>
      <c r="AE7332">
        <v>0</v>
      </c>
      <c r="AF7332">
        <v>2.5</v>
      </c>
      <c r="AG7332">
        <v>0</v>
      </c>
      <c r="AH7332">
        <v>33058.94</v>
      </c>
      <c r="AI7332">
        <v>41179.300000000003</v>
      </c>
      <c r="AJ7332">
        <v>2</v>
      </c>
      <c r="AK7332">
        <v>1.25</v>
      </c>
      <c r="AL7332">
        <v>0</v>
      </c>
      <c r="AM7332">
        <v>1</v>
      </c>
    </row>
    <row r="7333" spans="1:39" x14ac:dyDescent="0.25">
      <c r="A7333" t="s">
        <v>2780</v>
      </c>
      <c r="B7333">
        <v>1</v>
      </c>
      <c r="C7333" t="s">
        <v>2781</v>
      </c>
      <c r="D7333" t="s">
        <v>2387</v>
      </c>
      <c r="E7333">
        <v>31</v>
      </c>
      <c r="F7333" t="s">
        <v>317</v>
      </c>
      <c r="G7333" t="s">
        <v>1055</v>
      </c>
      <c r="H7333">
        <v>10739</v>
      </c>
      <c r="I7333" t="s">
        <v>1056</v>
      </c>
      <c r="J7333">
        <v>1433</v>
      </c>
      <c r="K7333" t="s">
        <v>1057</v>
      </c>
      <c r="L7333" t="s">
        <v>1058</v>
      </c>
      <c r="Y7333">
        <v>1374</v>
      </c>
      <c r="Z7333" t="s">
        <v>393</v>
      </c>
      <c r="AA7333" t="s">
        <v>394</v>
      </c>
      <c r="AB7333">
        <v>0</v>
      </c>
      <c r="AC7333">
        <v>0</v>
      </c>
      <c r="AD7333">
        <v>0</v>
      </c>
      <c r="AE7333">
        <v>8.1388999999999996</v>
      </c>
      <c r="AF7333">
        <v>8.1388999999999996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1</v>
      </c>
    </row>
    <row r="7334" spans="1:39" x14ac:dyDescent="0.25">
      <c r="A7334" t="s">
        <v>2780</v>
      </c>
      <c r="B7334">
        <v>1</v>
      </c>
      <c r="C7334" t="s">
        <v>2781</v>
      </c>
      <c r="D7334" t="s">
        <v>2387</v>
      </c>
      <c r="E7334">
        <v>31</v>
      </c>
      <c r="F7334" t="s">
        <v>317</v>
      </c>
      <c r="G7334" t="s">
        <v>1061</v>
      </c>
      <c r="H7334">
        <v>10761</v>
      </c>
      <c r="I7334" t="s">
        <v>1062</v>
      </c>
      <c r="J7334">
        <v>1433</v>
      </c>
      <c r="K7334" t="s">
        <v>1057</v>
      </c>
      <c r="L7334" t="s">
        <v>1058</v>
      </c>
      <c r="Y7334">
        <v>1374</v>
      </c>
      <c r="Z7334" t="s">
        <v>393</v>
      </c>
      <c r="AA7334" t="s">
        <v>394</v>
      </c>
      <c r="AB7334">
        <v>0</v>
      </c>
      <c r="AC7334">
        <v>0</v>
      </c>
      <c r="AD7334">
        <v>0</v>
      </c>
      <c r="AE7334">
        <v>0.41670000000000001</v>
      </c>
      <c r="AF7334">
        <v>0.41670000000000001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1</v>
      </c>
    </row>
    <row r="7335" spans="1:39" x14ac:dyDescent="0.25">
      <c r="A7335" t="s">
        <v>2780</v>
      </c>
      <c r="B7335">
        <v>1</v>
      </c>
      <c r="C7335" t="s">
        <v>2781</v>
      </c>
      <c r="D7335" t="s">
        <v>2387</v>
      </c>
      <c r="E7335">
        <v>31</v>
      </c>
      <c r="F7335" t="s">
        <v>317</v>
      </c>
      <c r="G7335" t="s">
        <v>1067</v>
      </c>
      <c r="H7335">
        <v>10803</v>
      </c>
      <c r="I7335" t="s">
        <v>1068</v>
      </c>
      <c r="P7335">
        <v>1004</v>
      </c>
      <c r="Q7335" t="s">
        <v>411</v>
      </c>
      <c r="R7335" t="s">
        <v>412</v>
      </c>
      <c r="Y7335">
        <v>1369</v>
      </c>
      <c r="Z7335" t="s">
        <v>413</v>
      </c>
      <c r="AA7335" t="s">
        <v>414</v>
      </c>
      <c r="AB7335">
        <v>5949.52</v>
      </c>
      <c r="AC7335">
        <v>7549.9409999999998</v>
      </c>
      <c r="AD7335">
        <v>1</v>
      </c>
      <c r="AE7335">
        <v>0</v>
      </c>
      <c r="AF7335">
        <v>1</v>
      </c>
      <c r="AG7335">
        <v>0</v>
      </c>
      <c r="AH7335">
        <v>5949.52</v>
      </c>
      <c r="AI7335">
        <v>7549.94</v>
      </c>
      <c r="AJ7335">
        <v>0</v>
      </c>
      <c r="AK7335">
        <v>0</v>
      </c>
      <c r="AL7335">
        <v>0</v>
      </c>
      <c r="AM7335">
        <v>1</v>
      </c>
    </row>
    <row r="7336" spans="1:39" x14ac:dyDescent="0.25">
      <c r="A7336" t="s">
        <v>2780</v>
      </c>
      <c r="B7336">
        <v>1</v>
      </c>
      <c r="C7336" t="s">
        <v>2781</v>
      </c>
      <c r="D7336" t="s">
        <v>2387</v>
      </c>
      <c r="E7336">
        <v>31</v>
      </c>
      <c r="F7336" t="s">
        <v>317</v>
      </c>
      <c r="G7336" t="s">
        <v>2394</v>
      </c>
      <c r="H7336">
        <v>10814</v>
      </c>
      <c r="I7336" t="s">
        <v>2395</v>
      </c>
      <c r="J7336">
        <v>1452</v>
      </c>
      <c r="K7336" t="s">
        <v>1405</v>
      </c>
      <c r="L7336" t="s">
        <v>1406</v>
      </c>
      <c r="Y7336">
        <v>1369</v>
      </c>
      <c r="Z7336" t="s">
        <v>413</v>
      </c>
      <c r="AA7336" t="s">
        <v>414</v>
      </c>
      <c r="AB7336">
        <v>5573.6120000000001</v>
      </c>
      <c r="AC7336">
        <v>6911.2759999999998</v>
      </c>
      <c r="AD7336">
        <v>0.25</v>
      </c>
      <c r="AE7336">
        <v>0</v>
      </c>
      <c r="AF7336">
        <v>0.25</v>
      </c>
      <c r="AG7336">
        <v>0</v>
      </c>
      <c r="AH7336">
        <v>1393.4</v>
      </c>
      <c r="AI7336">
        <v>1727.82</v>
      </c>
      <c r="AJ7336">
        <v>1</v>
      </c>
      <c r="AK7336">
        <v>0.25</v>
      </c>
      <c r="AL7336">
        <v>0</v>
      </c>
      <c r="AM7336">
        <v>1</v>
      </c>
    </row>
    <row r="7337" spans="1:39" x14ac:dyDescent="0.25">
      <c r="A7337" t="s">
        <v>2780</v>
      </c>
      <c r="B7337">
        <v>1</v>
      </c>
      <c r="C7337" t="s">
        <v>2781</v>
      </c>
      <c r="D7337" t="s">
        <v>2387</v>
      </c>
      <c r="E7337">
        <v>31</v>
      </c>
      <c r="F7337" t="s">
        <v>317</v>
      </c>
      <c r="G7337" t="s">
        <v>1071</v>
      </c>
      <c r="H7337">
        <v>10858</v>
      </c>
      <c r="I7337" t="s">
        <v>1072</v>
      </c>
      <c r="J7337">
        <v>1015</v>
      </c>
      <c r="K7337" t="s">
        <v>655</v>
      </c>
      <c r="L7337" t="s">
        <v>656</v>
      </c>
      <c r="P7337">
        <v>1236</v>
      </c>
      <c r="Q7337" t="s">
        <v>1003</v>
      </c>
      <c r="R7337" t="s">
        <v>1004</v>
      </c>
      <c r="Y7337">
        <v>1374</v>
      </c>
      <c r="Z7337" t="s">
        <v>393</v>
      </c>
      <c r="AA7337" t="s">
        <v>394</v>
      </c>
      <c r="AB7337">
        <v>64796.38</v>
      </c>
      <c r="AC7337">
        <v>80347.516000000003</v>
      </c>
      <c r="AD7337">
        <v>5.5599999999999997E-2</v>
      </c>
      <c r="AE7337">
        <v>0</v>
      </c>
      <c r="AF7337">
        <v>5.5599999999999997E-2</v>
      </c>
      <c r="AG7337">
        <v>0</v>
      </c>
      <c r="AH7337">
        <v>3599.8</v>
      </c>
      <c r="AI7337">
        <v>4463.75</v>
      </c>
      <c r="AJ7337">
        <v>0</v>
      </c>
      <c r="AK7337">
        <v>0</v>
      </c>
      <c r="AL7337">
        <v>0</v>
      </c>
      <c r="AM7337">
        <v>1</v>
      </c>
    </row>
    <row r="7338" spans="1:39" x14ac:dyDescent="0.25">
      <c r="A7338" t="s">
        <v>2780</v>
      </c>
      <c r="B7338">
        <v>1</v>
      </c>
      <c r="C7338" t="s">
        <v>2781</v>
      </c>
      <c r="D7338" t="s">
        <v>2387</v>
      </c>
      <c r="E7338">
        <v>31</v>
      </c>
      <c r="F7338" t="s">
        <v>317</v>
      </c>
      <c r="G7338" t="s">
        <v>1073</v>
      </c>
      <c r="H7338">
        <v>10866</v>
      </c>
      <c r="I7338" t="s">
        <v>1074</v>
      </c>
      <c r="Y7338">
        <v>1373</v>
      </c>
      <c r="Z7338" t="s">
        <v>453</v>
      </c>
      <c r="AA7338" t="s">
        <v>454</v>
      </c>
      <c r="AB7338">
        <v>31641.066999999999</v>
      </c>
      <c r="AC7338">
        <v>39184.966</v>
      </c>
      <c r="AD7338">
        <v>10.952400000000001</v>
      </c>
      <c r="AE7338">
        <v>0</v>
      </c>
      <c r="AF7338">
        <v>10.952400000000001</v>
      </c>
      <c r="AG7338">
        <v>0</v>
      </c>
      <c r="AH7338">
        <v>346545.02</v>
      </c>
      <c r="AI7338">
        <v>429168.68</v>
      </c>
      <c r="AJ7338">
        <v>1</v>
      </c>
      <c r="AK7338">
        <v>10.95</v>
      </c>
      <c r="AL7338">
        <v>0</v>
      </c>
      <c r="AM7338">
        <v>1</v>
      </c>
    </row>
    <row r="7339" spans="1:39" x14ac:dyDescent="0.25">
      <c r="A7339" t="s">
        <v>2780</v>
      </c>
      <c r="B7339">
        <v>1</v>
      </c>
      <c r="C7339" t="s">
        <v>2781</v>
      </c>
      <c r="D7339" t="s">
        <v>2387</v>
      </c>
      <c r="E7339">
        <v>31</v>
      </c>
      <c r="F7339" t="s">
        <v>317</v>
      </c>
      <c r="G7339" t="s">
        <v>1491</v>
      </c>
      <c r="H7339">
        <v>10918</v>
      </c>
      <c r="I7339" t="s">
        <v>1492</v>
      </c>
      <c r="P7339">
        <v>1004</v>
      </c>
      <c r="Q7339" t="s">
        <v>411</v>
      </c>
      <c r="R7339" t="s">
        <v>412</v>
      </c>
      <c r="Y7339">
        <v>1369</v>
      </c>
      <c r="Z7339" t="s">
        <v>413</v>
      </c>
      <c r="AA7339" t="s">
        <v>414</v>
      </c>
      <c r="AB7339">
        <v>9628.64</v>
      </c>
      <c r="AC7339">
        <v>12218.744000000001</v>
      </c>
      <c r="AD7339">
        <v>1</v>
      </c>
      <c r="AE7339">
        <v>0</v>
      </c>
      <c r="AF7339">
        <v>1</v>
      </c>
      <c r="AG7339">
        <v>0</v>
      </c>
      <c r="AH7339">
        <v>9628.64</v>
      </c>
      <c r="AI7339">
        <v>12218.74</v>
      </c>
      <c r="AJ7339">
        <v>0</v>
      </c>
      <c r="AK7339">
        <v>0</v>
      </c>
      <c r="AL7339">
        <v>0</v>
      </c>
      <c r="AM7339">
        <v>1</v>
      </c>
    </row>
    <row r="7340" spans="1:39" x14ac:dyDescent="0.25">
      <c r="A7340" t="s">
        <v>2780</v>
      </c>
      <c r="B7340">
        <v>1</v>
      </c>
      <c r="C7340" t="s">
        <v>2781</v>
      </c>
      <c r="D7340" t="s">
        <v>2387</v>
      </c>
      <c r="E7340">
        <v>31</v>
      </c>
      <c r="F7340" t="s">
        <v>317</v>
      </c>
      <c r="G7340" t="s">
        <v>2096</v>
      </c>
      <c r="H7340">
        <v>10965</v>
      </c>
      <c r="I7340" t="s">
        <v>2097</v>
      </c>
      <c r="J7340">
        <v>1436</v>
      </c>
      <c r="K7340" t="s">
        <v>1031</v>
      </c>
      <c r="L7340" t="s">
        <v>1032</v>
      </c>
      <c r="Y7340">
        <v>1374</v>
      </c>
      <c r="Z7340" t="s">
        <v>393</v>
      </c>
      <c r="AA7340" t="s">
        <v>394</v>
      </c>
      <c r="AB7340">
        <v>90034.963000000003</v>
      </c>
      <c r="AC7340">
        <v>114254.37300000001</v>
      </c>
      <c r="AD7340">
        <v>0.16669999999999999</v>
      </c>
      <c r="AE7340">
        <v>0</v>
      </c>
      <c r="AF7340">
        <v>0.16669999999999999</v>
      </c>
      <c r="AG7340">
        <v>0</v>
      </c>
      <c r="AH7340">
        <v>15005.83</v>
      </c>
      <c r="AI7340">
        <v>19042.400000000001</v>
      </c>
      <c r="AJ7340">
        <v>0</v>
      </c>
      <c r="AK7340">
        <v>0</v>
      </c>
      <c r="AL7340">
        <v>0</v>
      </c>
      <c r="AM7340">
        <v>1</v>
      </c>
    </row>
    <row r="7341" spans="1:39" x14ac:dyDescent="0.25">
      <c r="A7341" t="s">
        <v>2780</v>
      </c>
      <c r="B7341">
        <v>1</v>
      </c>
      <c r="C7341" t="s">
        <v>2781</v>
      </c>
      <c r="D7341" t="s">
        <v>2387</v>
      </c>
      <c r="E7341">
        <v>31</v>
      </c>
      <c r="F7341" t="s">
        <v>317</v>
      </c>
      <c r="G7341" t="s">
        <v>2154</v>
      </c>
      <c r="H7341">
        <v>10966</v>
      </c>
      <c r="I7341" t="s">
        <v>2155</v>
      </c>
      <c r="J7341">
        <v>1436</v>
      </c>
      <c r="K7341" t="s">
        <v>1031</v>
      </c>
      <c r="L7341" t="s">
        <v>1032</v>
      </c>
      <c r="Y7341">
        <v>1374</v>
      </c>
      <c r="Z7341" t="s">
        <v>393</v>
      </c>
      <c r="AA7341" t="s">
        <v>394</v>
      </c>
      <c r="AB7341">
        <v>93714.077999999994</v>
      </c>
      <c r="AC7341">
        <v>116050.069</v>
      </c>
      <c r="AD7341">
        <v>0.33329999999999999</v>
      </c>
      <c r="AE7341">
        <v>0</v>
      </c>
      <c r="AF7341">
        <v>0.33329999999999999</v>
      </c>
      <c r="AG7341">
        <v>0</v>
      </c>
      <c r="AH7341">
        <v>31238.03</v>
      </c>
      <c r="AI7341">
        <v>38683.360000000001</v>
      </c>
      <c r="AJ7341">
        <v>2</v>
      </c>
      <c r="AK7341">
        <v>0.17</v>
      </c>
      <c r="AL7341">
        <v>0</v>
      </c>
      <c r="AM7341">
        <v>1</v>
      </c>
    </row>
    <row r="7342" spans="1:39" x14ac:dyDescent="0.25">
      <c r="A7342" t="s">
        <v>2780</v>
      </c>
      <c r="B7342">
        <v>1</v>
      </c>
      <c r="C7342" t="s">
        <v>2781</v>
      </c>
      <c r="D7342" t="s">
        <v>2387</v>
      </c>
      <c r="E7342">
        <v>31</v>
      </c>
      <c r="F7342" t="s">
        <v>317</v>
      </c>
      <c r="G7342" t="s">
        <v>2156</v>
      </c>
      <c r="H7342">
        <v>10967</v>
      </c>
      <c r="I7342" t="s">
        <v>2157</v>
      </c>
      <c r="J7342">
        <v>1436</v>
      </c>
      <c r="K7342" t="s">
        <v>1031</v>
      </c>
      <c r="L7342" t="s">
        <v>1032</v>
      </c>
      <c r="Y7342">
        <v>1374</v>
      </c>
      <c r="Z7342" t="s">
        <v>393</v>
      </c>
      <c r="AA7342" t="s">
        <v>394</v>
      </c>
      <c r="AB7342">
        <v>93714.077999999994</v>
      </c>
      <c r="AC7342">
        <v>116050.069</v>
      </c>
      <c r="AD7342">
        <v>0.33329999999999999</v>
      </c>
      <c r="AE7342">
        <v>0</v>
      </c>
      <c r="AF7342">
        <v>0.33329999999999999</v>
      </c>
      <c r="AG7342">
        <v>0</v>
      </c>
      <c r="AH7342">
        <v>31238.03</v>
      </c>
      <c r="AI7342">
        <v>38683.360000000001</v>
      </c>
      <c r="AJ7342">
        <v>0</v>
      </c>
      <c r="AK7342">
        <v>0</v>
      </c>
      <c r="AL7342">
        <v>0</v>
      </c>
      <c r="AM7342">
        <v>1</v>
      </c>
    </row>
    <row r="7343" spans="1:39" x14ac:dyDescent="0.25">
      <c r="A7343" t="s">
        <v>2780</v>
      </c>
      <c r="B7343">
        <v>1</v>
      </c>
      <c r="C7343" t="s">
        <v>2781</v>
      </c>
      <c r="D7343" t="s">
        <v>2387</v>
      </c>
      <c r="E7343">
        <v>31</v>
      </c>
      <c r="F7343" t="s">
        <v>317</v>
      </c>
      <c r="G7343" t="s">
        <v>2158</v>
      </c>
      <c r="H7343">
        <v>10968</v>
      </c>
      <c r="I7343" t="s">
        <v>2159</v>
      </c>
      <c r="J7343">
        <v>1436</v>
      </c>
      <c r="K7343" t="s">
        <v>1031</v>
      </c>
      <c r="L7343" t="s">
        <v>1032</v>
      </c>
      <c r="Y7343">
        <v>1374</v>
      </c>
      <c r="Z7343" t="s">
        <v>393</v>
      </c>
      <c r="AA7343" t="s">
        <v>394</v>
      </c>
      <c r="AB7343">
        <v>90034.963000000003</v>
      </c>
      <c r="AC7343">
        <v>114254.37300000001</v>
      </c>
      <c r="AD7343">
        <v>0.16669999999999999</v>
      </c>
      <c r="AE7343">
        <v>0</v>
      </c>
      <c r="AF7343">
        <v>0.16669999999999999</v>
      </c>
      <c r="AG7343">
        <v>0</v>
      </c>
      <c r="AH7343">
        <v>15005.83</v>
      </c>
      <c r="AI7343">
        <v>19042.400000000001</v>
      </c>
      <c r="AJ7343">
        <v>0</v>
      </c>
      <c r="AK7343">
        <v>0</v>
      </c>
      <c r="AL7343">
        <v>0</v>
      </c>
      <c r="AM7343">
        <v>1</v>
      </c>
    </row>
    <row r="7344" spans="1:39" x14ac:dyDescent="0.25">
      <c r="A7344" t="s">
        <v>2780</v>
      </c>
      <c r="B7344">
        <v>1</v>
      </c>
      <c r="C7344" t="s">
        <v>2781</v>
      </c>
      <c r="D7344" t="s">
        <v>2387</v>
      </c>
      <c r="E7344">
        <v>31</v>
      </c>
      <c r="F7344" t="s">
        <v>317</v>
      </c>
      <c r="G7344" t="s">
        <v>1075</v>
      </c>
      <c r="H7344">
        <v>10985</v>
      </c>
      <c r="I7344" t="s">
        <v>1076</v>
      </c>
      <c r="P7344">
        <v>1004</v>
      </c>
      <c r="Q7344" t="s">
        <v>411</v>
      </c>
      <c r="R7344" t="s">
        <v>412</v>
      </c>
      <c r="Y7344">
        <v>1369</v>
      </c>
      <c r="Z7344" t="s">
        <v>413</v>
      </c>
      <c r="AA7344" t="s">
        <v>414</v>
      </c>
      <c r="AB7344">
        <v>6516.9889999999996</v>
      </c>
      <c r="AC7344">
        <v>7885.5569999999998</v>
      </c>
      <c r="AD7344">
        <v>2</v>
      </c>
      <c r="AE7344">
        <v>0</v>
      </c>
      <c r="AF7344">
        <v>2</v>
      </c>
      <c r="AG7344">
        <v>0</v>
      </c>
      <c r="AH7344">
        <v>13033.98</v>
      </c>
      <c r="AI7344">
        <v>15771.11</v>
      </c>
      <c r="AJ7344">
        <v>1</v>
      </c>
      <c r="AK7344">
        <v>2</v>
      </c>
      <c r="AL7344">
        <v>0</v>
      </c>
      <c r="AM7344">
        <v>1</v>
      </c>
    </row>
    <row r="7345" spans="1:39" x14ac:dyDescent="0.25">
      <c r="A7345" t="s">
        <v>2780</v>
      </c>
      <c r="B7345">
        <v>1</v>
      </c>
      <c r="C7345" t="s">
        <v>2781</v>
      </c>
      <c r="D7345" t="s">
        <v>2387</v>
      </c>
      <c r="E7345">
        <v>31</v>
      </c>
      <c r="F7345" t="s">
        <v>317</v>
      </c>
      <c r="G7345" t="s">
        <v>1275</v>
      </c>
      <c r="H7345">
        <v>10987</v>
      </c>
      <c r="I7345" t="s">
        <v>1276</v>
      </c>
      <c r="J7345">
        <v>1065</v>
      </c>
      <c r="K7345" t="s">
        <v>537</v>
      </c>
      <c r="L7345" t="s">
        <v>538</v>
      </c>
      <c r="P7345">
        <v>1332</v>
      </c>
      <c r="Q7345" t="s">
        <v>1079</v>
      </c>
      <c r="R7345" t="s">
        <v>1080</v>
      </c>
      <c r="Y7345">
        <v>1373</v>
      </c>
      <c r="Z7345" t="s">
        <v>453</v>
      </c>
      <c r="AA7345" t="s">
        <v>454</v>
      </c>
      <c r="AB7345">
        <v>15186.546</v>
      </c>
      <c r="AC7345">
        <v>19271.726999999999</v>
      </c>
      <c r="AD7345">
        <v>0.85709999999999997</v>
      </c>
      <c r="AE7345">
        <v>0</v>
      </c>
      <c r="AF7345">
        <v>0.85709999999999997</v>
      </c>
      <c r="AG7345">
        <v>0</v>
      </c>
      <c r="AH7345">
        <v>13017.04</v>
      </c>
      <c r="AI7345">
        <v>16518.62</v>
      </c>
      <c r="AJ7345">
        <v>0</v>
      </c>
      <c r="AK7345">
        <v>0</v>
      </c>
      <c r="AL7345">
        <v>0</v>
      </c>
      <c r="AM7345">
        <v>1</v>
      </c>
    </row>
    <row r="7346" spans="1:39" x14ac:dyDescent="0.25">
      <c r="A7346" t="s">
        <v>2780</v>
      </c>
      <c r="B7346">
        <v>1</v>
      </c>
      <c r="C7346" t="s">
        <v>2781</v>
      </c>
      <c r="D7346" t="s">
        <v>2387</v>
      </c>
      <c r="E7346">
        <v>31</v>
      </c>
      <c r="F7346" t="s">
        <v>317</v>
      </c>
      <c r="G7346" t="s">
        <v>1077</v>
      </c>
      <c r="H7346">
        <v>10988</v>
      </c>
      <c r="I7346" t="s">
        <v>1078</v>
      </c>
      <c r="J7346">
        <v>1065</v>
      </c>
      <c r="K7346" t="s">
        <v>537</v>
      </c>
      <c r="L7346" t="s">
        <v>538</v>
      </c>
      <c r="P7346">
        <v>1332</v>
      </c>
      <c r="Q7346" t="s">
        <v>1079</v>
      </c>
      <c r="R7346" t="s">
        <v>1080</v>
      </c>
      <c r="Y7346">
        <v>1373</v>
      </c>
      <c r="Z7346" t="s">
        <v>453</v>
      </c>
      <c r="AA7346" t="s">
        <v>454</v>
      </c>
      <c r="AB7346">
        <v>15186.546</v>
      </c>
      <c r="AC7346">
        <v>19271.727999999999</v>
      </c>
      <c r="AD7346">
        <v>1.8571</v>
      </c>
      <c r="AE7346">
        <v>0</v>
      </c>
      <c r="AF7346">
        <v>1.8571</v>
      </c>
      <c r="AG7346">
        <v>0</v>
      </c>
      <c r="AH7346">
        <v>28203.59</v>
      </c>
      <c r="AI7346">
        <v>35790.35</v>
      </c>
      <c r="AJ7346">
        <v>0</v>
      </c>
      <c r="AK7346">
        <v>0</v>
      </c>
      <c r="AL7346">
        <v>0</v>
      </c>
      <c r="AM7346">
        <v>1</v>
      </c>
    </row>
    <row r="7347" spans="1:39" x14ac:dyDescent="0.25">
      <c r="A7347" t="s">
        <v>2780</v>
      </c>
      <c r="B7347">
        <v>1</v>
      </c>
      <c r="C7347" t="s">
        <v>2781</v>
      </c>
      <c r="D7347" t="s">
        <v>2387</v>
      </c>
      <c r="E7347">
        <v>31</v>
      </c>
      <c r="F7347" t="s">
        <v>317</v>
      </c>
      <c r="G7347" t="s">
        <v>2188</v>
      </c>
      <c r="H7347">
        <v>11007</v>
      </c>
      <c r="I7347" t="s">
        <v>2189</v>
      </c>
      <c r="J7347">
        <v>1257</v>
      </c>
      <c r="K7347" t="s">
        <v>893</v>
      </c>
      <c r="L7347" t="s">
        <v>894</v>
      </c>
      <c r="P7347">
        <v>1113</v>
      </c>
      <c r="Q7347" t="s">
        <v>1427</v>
      </c>
      <c r="R7347" t="s">
        <v>1428</v>
      </c>
      <c r="Y7347">
        <v>1375</v>
      </c>
      <c r="Z7347" t="s">
        <v>371</v>
      </c>
      <c r="AA7347" t="s">
        <v>372</v>
      </c>
      <c r="AB7347">
        <v>11513.743</v>
      </c>
      <c r="AC7347">
        <v>14277.041999999999</v>
      </c>
      <c r="AD7347">
        <v>2</v>
      </c>
      <c r="AE7347">
        <v>0</v>
      </c>
      <c r="AF7347">
        <v>2</v>
      </c>
      <c r="AG7347">
        <v>0</v>
      </c>
      <c r="AH7347">
        <v>23027.49</v>
      </c>
      <c r="AI7347">
        <v>28554.080000000002</v>
      </c>
      <c r="AJ7347">
        <v>2</v>
      </c>
      <c r="AK7347">
        <v>1</v>
      </c>
      <c r="AL7347">
        <v>0</v>
      </c>
      <c r="AM7347">
        <v>1</v>
      </c>
    </row>
    <row r="7348" spans="1:39" x14ac:dyDescent="0.25">
      <c r="A7348" t="s">
        <v>2780</v>
      </c>
      <c r="B7348">
        <v>1</v>
      </c>
      <c r="C7348" t="s">
        <v>2781</v>
      </c>
      <c r="D7348" t="s">
        <v>2387</v>
      </c>
      <c r="E7348">
        <v>31</v>
      </c>
      <c r="F7348" t="s">
        <v>317</v>
      </c>
      <c r="G7348" t="s">
        <v>1734</v>
      </c>
      <c r="H7348">
        <v>11010</v>
      </c>
      <c r="I7348" t="s">
        <v>1735</v>
      </c>
      <c r="J7348">
        <v>1257</v>
      </c>
      <c r="K7348" t="s">
        <v>893</v>
      </c>
      <c r="L7348" t="s">
        <v>894</v>
      </c>
      <c r="P7348">
        <v>1113</v>
      </c>
      <c r="Q7348" t="s">
        <v>1427</v>
      </c>
      <c r="R7348" t="s">
        <v>1428</v>
      </c>
      <c r="Y7348">
        <v>1375</v>
      </c>
      <c r="Z7348" t="s">
        <v>371</v>
      </c>
      <c r="AA7348" t="s">
        <v>372</v>
      </c>
      <c r="AB7348">
        <v>15408.052</v>
      </c>
      <c r="AC7348">
        <v>19105.984</v>
      </c>
      <c r="AD7348">
        <v>1</v>
      </c>
      <c r="AE7348">
        <v>0</v>
      </c>
      <c r="AF7348">
        <v>1</v>
      </c>
      <c r="AG7348">
        <v>0</v>
      </c>
      <c r="AH7348">
        <v>15408.05</v>
      </c>
      <c r="AI7348">
        <v>19105.98</v>
      </c>
      <c r="AJ7348">
        <v>1</v>
      </c>
      <c r="AK7348">
        <v>1</v>
      </c>
      <c r="AL7348">
        <v>0</v>
      </c>
      <c r="AM7348">
        <v>1</v>
      </c>
    </row>
    <row r="7349" spans="1:39" x14ac:dyDescent="0.25">
      <c r="A7349" t="s">
        <v>2780</v>
      </c>
      <c r="B7349">
        <v>1</v>
      </c>
      <c r="C7349" t="s">
        <v>2781</v>
      </c>
      <c r="D7349" t="s">
        <v>2387</v>
      </c>
      <c r="E7349">
        <v>31</v>
      </c>
      <c r="F7349" t="s">
        <v>317</v>
      </c>
      <c r="G7349" t="s">
        <v>1736</v>
      </c>
      <c r="H7349">
        <v>11016</v>
      </c>
      <c r="I7349" t="s">
        <v>1737</v>
      </c>
      <c r="J7349">
        <v>1349</v>
      </c>
      <c r="K7349" t="s">
        <v>1708</v>
      </c>
      <c r="L7349" t="s">
        <v>1709</v>
      </c>
      <c r="Y7349">
        <v>1375</v>
      </c>
      <c r="Z7349" t="s">
        <v>371</v>
      </c>
      <c r="AA7349" t="s">
        <v>372</v>
      </c>
      <c r="AB7349">
        <v>24973.32</v>
      </c>
      <c r="AC7349">
        <v>30217.717000000001</v>
      </c>
      <c r="AD7349">
        <v>1</v>
      </c>
      <c r="AE7349">
        <v>0</v>
      </c>
      <c r="AF7349">
        <v>1</v>
      </c>
      <c r="AG7349">
        <v>0</v>
      </c>
      <c r="AH7349">
        <v>24973.32</v>
      </c>
      <c r="AI7349">
        <v>30217.72</v>
      </c>
      <c r="AJ7349">
        <v>1</v>
      </c>
      <c r="AK7349">
        <v>1</v>
      </c>
      <c r="AL7349">
        <v>0</v>
      </c>
      <c r="AM7349">
        <v>1</v>
      </c>
    </row>
    <row r="7350" spans="1:39" x14ac:dyDescent="0.25">
      <c r="A7350" t="s">
        <v>2780</v>
      </c>
      <c r="B7350">
        <v>1</v>
      </c>
      <c r="C7350" t="s">
        <v>2781</v>
      </c>
      <c r="D7350" t="s">
        <v>2387</v>
      </c>
      <c r="E7350">
        <v>31</v>
      </c>
      <c r="F7350" t="s">
        <v>317</v>
      </c>
      <c r="G7350" t="s">
        <v>1820</v>
      </c>
      <c r="H7350">
        <v>11030</v>
      </c>
      <c r="I7350" t="s">
        <v>1821</v>
      </c>
      <c r="Y7350">
        <v>1370</v>
      </c>
      <c r="Z7350" t="s">
        <v>477</v>
      </c>
      <c r="AA7350" t="s">
        <v>478</v>
      </c>
      <c r="AB7350">
        <v>19114.436000000002</v>
      </c>
      <c r="AC7350">
        <v>23128.468000000001</v>
      </c>
      <c r="AD7350">
        <v>1</v>
      </c>
      <c r="AE7350">
        <v>0</v>
      </c>
      <c r="AF7350">
        <v>1</v>
      </c>
      <c r="AG7350">
        <v>0</v>
      </c>
      <c r="AH7350">
        <v>19114.439999999999</v>
      </c>
      <c r="AI7350">
        <v>23128.47</v>
      </c>
      <c r="AJ7350">
        <v>1</v>
      </c>
      <c r="AK7350">
        <v>1</v>
      </c>
      <c r="AL7350">
        <v>0</v>
      </c>
      <c r="AM7350">
        <v>1</v>
      </c>
    </row>
    <row r="7351" spans="1:39" x14ac:dyDescent="0.25">
      <c r="A7351" t="s">
        <v>2780</v>
      </c>
      <c r="B7351">
        <v>1</v>
      </c>
      <c r="C7351" t="s">
        <v>2781</v>
      </c>
      <c r="D7351" t="s">
        <v>2387</v>
      </c>
      <c r="E7351">
        <v>31</v>
      </c>
      <c r="F7351" t="s">
        <v>317</v>
      </c>
      <c r="G7351" t="s">
        <v>1083</v>
      </c>
      <c r="H7351">
        <v>11064</v>
      </c>
      <c r="I7351" t="s">
        <v>1084</v>
      </c>
      <c r="J7351">
        <v>1467</v>
      </c>
      <c r="K7351" t="s">
        <v>1085</v>
      </c>
      <c r="L7351" t="s">
        <v>1086</v>
      </c>
      <c r="Y7351">
        <v>1374</v>
      </c>
      <c r="Z7351" t="s">
        <v>393</v>
      </c>
      <c r="AA7351" t="s">
        <v>394</v>
      </c>
      <c r="AB7351">
        <v>79274.399999999994</v>
      </c>
      <c r="AC7351">
        <v>99449.735000000001</v>
      </c>
      <c r="AD7351">
        <v>0.25</v>
      </c>
      <c r="AE7351">
        <v>0</v>
      </c>
      <c r="AF7351">
        <v>0.25</v>
      </c>
      <c r="AG7351">
        <v>0</v>
      </c>
      <c r="AH7351">
        <v>19818.599999999999</v>
      </c>
      <c r="AI7351">
        <v>24862.43</v>
      </c>
      <c r="AJ7351">
        <v>0</v>
      </c>
      <c r="AK7351">
        <v>0</v>
      </c>
      <c r="AL7351">
        <v>0</v>
      </c>
      <c r="AM7351">
        <v>1</v>
      </c>
    </row>
    <row r="7352" spans="1:39" x14ac:dyDescent="0.25">
      <c r="A7352" t="s">
        <v>2780</v>
      </c>
      <c r="B7352">
        <v>1</v>
      </c>
      <c r="C7352" t="s">
        <v>2781</v>
      </c>
      <c r="D7352" t="s">
        <v>2387</v>
      </c>
      <c r="E7352">
        <v>31</v>
      </c>
      <c r="F7352" t="s">
        <v>317</v>
      </c>
      <c r="G7352" t="s">
        <v>1283</v>
      </c>
      <c r="H7352">
        <v>11068</v>
      </c>
      <c r="I7352" t="s">
        <v>1284</v>
      </c>
      <c r="Y7352">
        <v>1370</v>
      </c>
      <c r="Z7352" t="s">
        <v>477</v>
      </c>
      <c r="AA7352" t="s">
        <v>478</v>
      </c>
      <c r="AB7352">
        <v>10152.892</v>
      </c>
      <c r="AC7352">
        <v>12589.585999999999</v>
      </c>
      <c r="AD7352">
        <v>3</v>
      </c>
      <c r="AE7352">
        <v>0</v>
      </c>
      <c r="AF7352">
        <v>3</v>
      </c>
      <c r="AG7352">
        <v>0</v>
      </c>
      <c r="AH7352">
        <v>30458.68</v>
      </c>
      <c r="AI7352">
        <v>37768.76</v>
      </c>
      <c r="AJ7352">
        <v>0</v>
      </c>
      <c r="AK7352">
        <v>0</v>
      </c>
      <c r="AL7352">
        <v>0</v>
      </c>
      <c r="AM7352">
        <v>1</v>
      </c>
    </row>
    <row r="7353" spans="1:39" x14ac:dyDescent="0.25">
      <c r="A7353" t="s">
        <v>2780</v>
      </c>
      <c r="B7353">
        <v>1</v>
      </c>
      <c r="C7353" t="s">
        <v>2781</v>
      </c>
      <c r="D7353" t="s">
        <v>2387</v>
      </c>
      <c r="E7353">
        <v>31</v>
      </c>
      <c r="F7353" t="s">
        <v>317</v>
      </c>
      <c r="G7353" t="s">
        <v>1742</v>
      </c>
      <c r="H7353">
        <v>11069</v>
      </c>
      <c r="I7353" t="s">
        <v>1743</v>
      </c>
      <c r="Y7353">
        <v>1374</v>
      </c>
      <c r="Z7353" t="s">
        <v>393</v>
      </c>
      <c r="AA7353" t="s">
        <v>394</v>
      </c>
      <c r="AB7353">
        <v>9979.2000000000007</v>
      </c>
      <c r="AC7353">
        <v>12374.208000000001</v>
      </c>
      <c r="AD7353">
        <v>2</v>
      </c>
      <c r="AE7353">
        <v>0</v>
      </c>
      <c r="AF7353">
        <v>2</v>
      </c>
      <c r="AG7353">
        <v>0</v>
      </c>
      <c r="AH7353">
        <v>19958.400000000001</v>
      </c>
      <c r="AI7353">
        <v>24748.42</v>
      </c>
      <c r="AJ7353">
        <v>1</v>
      </c>
      <c r="AK7353">
        <v>2</v>
      </c>
      <c r="AL7353">
        <v>0</v>
      </c>
      <c r="AM7353">
        <v>1</v>
      </c>
    </row>
    <row r="7354" spans="1:39" x14ac:dyDescent="0.25">
      <c r="A7354" t="s">
        <v>2780</v>
      </c>
      <c r="B7354">
        <v>1</v>
      </c>
      <c r="C7354" t="s">
        <v>2781</v>
      </c>
      <c r="D7354" t="s">
        <v>2387</v>
      </c>
      <c r="E7354">
        <v>31</v>
      </c>
      <c r="F7354" t="s">
        <v>317</v>
      </c>
      <c r="G7354" t="s">
        <v>1087</v>
      </c>
      <c r="H7354">
        <v>11078</v>
      </c>
      <c r="I7354" t="s">
        <v>1088</v>
      </c>
      <c r="J7354">
        <v>1018</v>
      </c>
      <c r="K7354" t="s">
        <v>467</v>
      </c>
      <c r="L7354" t="s">
        <v>468</v>
      </c>
      <c r="Y7354">
        <v>1402</v>
      </c>
      <c r="Z7354" t="s">
        <v>355</v>
      </c>
      <c r="AA7354" t="s">
        <v>356</v>
      </c>
      <c r="AB7354">
        <v>165465.50399999999</v>
      </c>
      <c r="AC7354">
        <v>201454.25899999999</v>
      </c>
      <c r="AD7354">
        <v>0.22220000000000001</v>
      </c>
      <c r="AE7354">
        <v>0</v>
      </c>
      <c r="AF7354">
        <v>0.22220000000000001</v>
      </c>
      <c r="AG7354">
        <v>0</v>
      </c>
      <c r="AH7354">
        <v>36770.11</v>
      </c>
      <c r="AI7354">
        <v>44767.61</v>
      </c>
      <c r="AJ7354">
        <v>3</v>
      </c>
      <c r="AK7354">
        <v>7.0000000000000007E-2</v>
      </c>
      <c r="AL7354">
        <v>0</v>
      </c>
      <c r="AM7354">
        <v>1</v>
      </c>
    </row>
    <row r="7355" spans="1:39" x14ac:dyDescent="0.25">
      <c r="A7355" t="s">
        <v>2780</v>
      </c>
      <c r="B7355">
        <v>1</v>
      </c>
      <c r="C7355" t="s">
        <v>2781</v>
      </c>
      <c r="D7355" t="s">
        <v>2387</v>
      </c>
      <c r="E7355">
        <v>31</v>
      </c>
      <c r="F7355" t="s">
        <v>317</v>
      </c>
      <c r="G7355" t="s">
        <v>1089</v>
      </c>
      <c r="H7355">
        <v>11079</v>
      </c>
      <c r="I7355" t="s">
        <v>1090</v>
      </c>
      <c r="J7355">
        <v>1018</v>
      </c>
      <c r="K7355" t="s">
        <v>467</v>
      </c>
      <c r="L7355" t="s">
        <v>468</v>
      </c>
      <c r="Y7355">
        <v>1402</v>
      </c>
      <c r="Z7355" t="s">
        <v>355</v>
      </c>
      <c r="AA7355" t="s">
        <v>356</v>
      </c>
      <c r="AB7355">
        <v>167516.73000000001</v>
      </c>
      <c r="AC7355">
        <v>205177.226</v>
      </c>
      <c r="AD7355">
        <v>0.1111</v>
      </c>
      <c r="AE7355">
        <v>0</v>
      </c>
      <c r="AF7355">
        <v>0.1111</v>
      </c>
      <c r="AG7355">
        <v>0</v>
      </c>
      <c r="AH7355">
        <v>18612.97</v>
      </c>
      <c r="AI7355">
        <v>22797.47</v>
      </c>
      <c r="AJ7355">
        <v>1</v>
      </c>
      <c r="AK7355">
        <v>0.11</v>
      </c>
      <c r="AL7355">
        <v>0</v>
      </c>
      <c r="AM7355">
        <v>1</v>
      </c>
    </row>
    <row r="7356" spans="1:39" x14ac:dyDescent="0.25">
      <c r="A7356" t="s">
        <v>2780</v>
      </c>
      <c r="B7356">
        <v>1</v>
      </c>
      <c r="C7356" t="s">
        <v>2781</v>
      </c>
      <c r="D7356" t="s">
        <v>2387</v>
      </c>
      <c r="E7356">
        <v>31</v>
      </c>
      <c r="F7356" t="s">
        <v>317</v>
      </c>
      <c r="G7356" t="s">
        <v>1093</v>
      </c>
      <c r="H7356">
        <v>11111</v>
      </c>
      <c r="I7356" t="s">
        <v>1094</v>
      </c>
      <c r="Y7356">
        <v>1374</v>
      </c>
      <c r="Z7356" t="s">
        <v>393</v>
      </c>
      <c r="AA7356" t="s">
        <v>394</v>
      </c>
      <c r="AB7356">
        <v>16511.206999999999</v>
      </c>
      <c r="AC7356">
        <v>20473.897000000001</v>
      </c>
      <c r="AD7356">
        <v>1</v>
      </c>
      <c r="AE7356">
        <v>0</v>
      </c>
      <c r="AF7356">
        <v>1</v>
      </c>
      <c r="AG7356">
        <v>0</v>
      </c>
      <c r="AH7356">
        <v>16511.21</v>
      </c>
      <c r="AI7356">
        <v>20473.900000000001</v>
      </c>
      <c r="AJ7356">
        <v>0</v>
      </c>
      <c r="AK7356">
        <v>0</v>
      </c>
      <c r="AL7356">
        <v>0</v>
      </c>
      <c r="AM7356">
        <v>1</v>
      </c>
    </row>
    <row r="7357" spans="1:39" x14ac:dyDescent="0.25">
      <c r="A7357" t="s">
        <v>2780</v>
      </c>
      <c r="B7357">
        <v>1</v>
      </c>
      <c r="C7357" t="s">
        <v>2781</v>
      </c>
      <c r="D7357" t="s">
        <v>2387</v>
      </c>
      <c r="E7357">
        <v>31</v>
      </c>
      <c r="F7357" t="s">
        <v>317</v>
      </c>
      <c r="G7357" t="s">
        <v>1289</v>
      </c>
      <c r="H7357">
        <v>11148</v>
      </c>
      <c r="I7357" t="s">
        <v>1290</v>
      </c>
      <c r="Y7357">
        <v>1374</v>
      </c>
      <c r="Z7357" t="s">
        <v>393</v>
      </c>
      <c r="AA7357" t="s">
        <v>394</v>
      </c>
      <c r="AB7357">
        <v>9979.2000000000007</v>
      </c>
      <c r="AC7357">
        <v>12374.208000000001</v>
      </c>
      <c r="AD7357">
        <v>1</v>
      </c>
      <c r="AE7357">
        <v>0</v>
      </c>
      <c r="AF7357">
        <v>1</v>
      </c>
      <c r="AG7357">
        <v>0</v>
      </c>
      <c r="AH7357">
        <v>9979.2000000000007</v>
      </c>
      <c r="AI7357">
        <v>12374.21</v>
      </c>
      <c r="AJ7357">
        <v>0</v>
      </c>
      <c r="AK7357">
        <v>0</v>
      </c>
      <c r="AL7357">
        <v>0</v>
      </c>
      <c r="AM7357">
        <v>1</v>
      </c>
    </row>
    <row r="7358" spans="1:39" x14ac:dyDescent="0.25">
      <c r="A7358" t="s">
        <v>2780</v>
      </c>
      <c r="B7358">
        <v>1</v>
      </c>
      <c r="C7358" t="s">
        <v>2781</v>
      </c>
      <c r="D7358" t="s">
        <v>2387</v>
      </c>
      <c r="E7358">
        <v>31</v>
      </c>
      <c r="F7358" t="s">
        <v>317</v>
      </c>
      <c r="G7358" t="s">
        <v>1977</v>
      </c>
      <c r="H7358">
        <v>11181</v>
      </c>
      <c r="I7358" t="s">
        <v>1978</v>
      </c>
      <c r="P7358">
        <v>1356</v>
      </c>
      <c r="Q7358" t="s">
        <v>1297</v>
      </c>
      <c r="R7358" t="s">
        <v>1298</v>
      </c>
      <c r="Y7358">
        <v>1373</v>
      </c>
      <c r="Z7358" t="s">
        <v>453</v>
      </c>
      <c r="AA7358" t="s">
        <v>454</v>
      </c>
      <c r="AB7358">
        <v>55009.15</v>
      </c>
      <c r="AC7358">
        <v>67386.202000000005</v>
      </c>
      <c r="AD7358">
        <v>0.125</v>
      </c>
      <c r="AE7358">
        <v>0</v>
      </c>
      <c r="AF7358">
        <v>0.125</v>
      </c>
      <c r="AG7358">
        <v>0</v>
      </c>
      <c r="AH7358">
        <v>6876.14</v>
      </c>
      <c r="AI7358">
        <v>8423.2800000000007</v>
      </c>
      <c r="AJ7358">
        <v>2</v>
      </c>
      <c r="AK7358">
        <v>0.06</v>
      </c>
      <c r="AL7358">
        <v>0</v>
      </c>
      <c r="AM7358">
        <v>1</v>
      </c>
    </row>
    <row r="7359" spans="1:39" x14ac:dyDescent="0.25">
      <c r="A7359" t="s">
        <v>2780</v>
      </c>
      <c r="B7359">
        <v>1</v>
      </c>
      <c r="C7359" t="s">
        <v>2781</v>
      </c>
      <c r="D7359" t="s">
        <v>2387</v>
      </c>
      <c r="E7359">
        <v>31</v>
      </c>
      <c r="F7359" t="s">
        <v>317</v>
      </c>
      <c r="G7359" t="s">
        <v>1301</v>
      </c>
      <c r="H7359">
        <v>11190</v>
      </c>
      <c r="I7359" t="s">
        <v>1302</v>
      </c>
      <c r="J7359">
        <v>1204</v>
      </c>
      <c r="K7359" t="s">
        <v>577</v>
      </c>
      <c r="L7359" t="s">
        <v>578</v>
      </c>
      <c r="Y7359">
        <v>1372</v>
      </c>
      <c r="Z7359" t="s">
        <v>405</v>
      </c>
      <c r="AA7359" t="s">
        <v>406</v>
      </c>
      <c r="AB7359">
        <v>167044.99</v>
      </c>
      <c r="AC7359">
        <v>207135.79500000001</v>
      </c>
      <c r="AD7359">
        <v>0.31669999999999998</v>
      </c>
      <c r="AE7359">
        <v>0</v>
      </c>
      <c r="AF7359">
        <v>0.31669999999999998</v>
      </c>
      <c r="AG7359">
        <v>0</v>
      </c>
      <c r="AH7359">
        <v>52897.58</v>
      </c>
      <c r="AI7359">
        <v>65593</v>
      </c>
      <c r="AJ7359">
        <v>0</v>
      </c>
      <c r="AK7359">
        <v>0</v>
      </c>
      <c r="AL7359">
        <v>0</v>
      </c>
      <c r="AM7359">
        <v>1</v>
      </c>
    </row>
    <row r="7360" spans="1:39" x14ac:dyDescent="0.25">
      <c r="A7360" t="s">
        <v>2780</v>
      </c>
      <c r="B7360">
        <v>1</v>
      </c>
      <c r="C7360" t="s">
        <v>2781</v>
      </c>
      <c r="D7360" t="s">
        <v>2387</v>
      </c>
      <c r="E7360">
        <v>31</v>
      </c>
      <c r="F7360" t="s">
        <v>317</v>
      </c>
      <c r="G7360" t="s">
        <v>1744</v>
      </c>
      <c r="H7360">
        <v>11195</v>
      </c>
      <c r="I7360" t="s">
        <v>1745</v>
      </c>
      <c r="J7360">
        <v>1018</v>
      </c>
      <c r="K7360" t="s">
        <v>467</v>
      </c>
      <c r="L7360" t="s">
        <v>468</v>
      </c>
      <c r="Y7360">
        <v>1376</v>
      </c>
      <c r="Z7360" t="s">
        <v>377</v>
      </c>
      <c r="AA7360" t="s">
        <v>378</v>
      </c>
      <c r="AB7360">
        <v>258582.58199999999</v>
      </c>
      <c r="AC7360">
        <v>312884.94199999998</v>
      </c>
      <c r="AD7360">
        <v>0.12</v>
      </c>
      <c r="AE7360">
        <v>0</v>
      </c>
      <c r="AF7360">
        <v>0.12</v>
      </c>
      <c r="AG7360">
        <v>0</v>
      </c>
      <c r="AH7360">
        <v>31029.91</v>
      </c>
      <c r="AI7360">
        <v>37546.19</v>
      </c>
      <c r="AJ7360">
        <v>3</v>
      </c>
      <c r="AK7360">
        <v>0.04</v>
      </c>
      <c r="AL7360">
        <v>0</v>
      </c>
      <c r="AM7360">
        <v>1</v>
      </c>
    </row>
    <row r="7361" spans="1:39" x14ac:dyDescent="0.25">
      <c r="A7361" t="s">
        <v>2780</v>
      </c>
      <c r="B7361">
        <v>1</v>
      </c>
      <c r="C7361" t="s">
        <v>2781</v>
      </c>
      <c r="D7361" t="s">
        <v>2387</v>
      </c>
      <c r="E7361">
        <v>31</v>
      </c>
      <c r="F7361" t="s">
        <v>317</v>
      </c>
      <c r="G7361" t="s">
        <v>1111</v>
      </c>
      <c r="H7361">
        <v>11250</v>
      </c>
      <c r="I7361" t="s">
        <v>1112</v>
      </c>
      <c r="J7361">
        <v>1460</v>
      </c>
      <c r="K7361" t="s">
        <v>545</v>
      </c>
      <c r="L7361" t="s">
        <v>546</v>
      </c>
      <c r="AB7361">
        <v>216701.47099999999</v>
      </c>
      <c r="AC7361">
        <v>268541.56599999999</v>
      </c>
      <c r="AD7361">
        <v>0.27500000000000002</v>
      </c>
      <c r="AE7361">
        <v>0</v>
      </c>
      <c r="AF7361">
        <v>0.27500000000000002</v>
      </c>
      <c r="AG7361">
        <v>0</v>
      </c>
      <c r="AH7361">
        <v>59592.9</v>
      </c>
      <c r="AI7361">
        <v>73848.929999999993</v>
      </c>
      <c r="AJ7361">
        <v>6</v>
      </c>
      <c r="AK7361">
        <v>0.05</v>
      </c>
      <c r="AL7361">
        <v>0</v>
      </c>
      <c r="AM7361">
        <v>1</v>
      </c>
    </row>
    <row r="7362" spans="1:39" x14ac:dyDescent="0.25">
      <c r="A7362" t="s">
        <v>2780</v>
      </c>
      <c r="B7362">
        <v>1</v>
      </c>
      <c r="C7362" t="s">
        <v>2781</v>
      </c>
      <c r="D7362" t="s">
        <v>2387</v>
      </c>
      <c r="E7362">
        <v>31</v>
      </c>
      <c r="F7362" t="s">
        <v>317</v>
      </c>
      <c r="G7362" t="s">
        <v>1600</v>
      </c>
      <c r="H7362">
        <v>11263</v>
      </c>
      <c r="I7362" t="s">
        <v>1601</v>
      </c>
      <c r="Y7362">
        <v>1376</v>
      </c>
      <c r="Z7362" t="s">
        <v>377</v>
      </c>
      <c r="AA7362" t="s">
        <v>378</v>
      </c>
      <c r="AB7362">
        <v>226261.18299999999</v>
      </c>
      <c r="AC7362">
        <v>276001.85499999998</v>
      </c>
      <c r="AD7362">
        <v>0.1</v>
      </c>
      <c r="AE7362">
        <v>0</v>
      </c>
      <c r="AF7362">
        <v>0.1</v>
      </c>
      <c r="AG7362">
        <v>0</v>
      </c>
      <c r="AH7362">
        <v>22626.12</v>
      </c>
      <c r="AI7362">
        <v>27600.19</v>
      </c>
      <c r="AJ7362">
        <v>0</v>
      </c>
      <c r="AK7362">
        <v>0</v>
      </c>
      <c r="AL7362">
        <v>0</v>
      </c>
      <c r="AM7362">
        <v>1</v>
      </c>
    </row>
    <row r="7363" spans="1:39" x14ac:dyDescent="0.25">
      <c r="A7363" t="s">
        <v>2780</v>
      </c>
      <c r="B7363">
        <v>1</v>
      </c>
      <c r="C7363" t="s">
        <v>2781</v>
      </c>
      <c r="D7363" t="s">
        <v>2387</v>
      </c>
      <c r="E7363">
        <v>31</v>
      </c>
      <c r="F7363" t="s">
        <v>317</v>
      </c>
      <c r="G7363" t="s">
        <v>2220</v>
      </c>
      <c r="H7363">
        <v>11335</v>
      </c>
      <c r="I7363" t="s">
        <v>2221</v>
      </c>
      <c r="AB7363">
        <v>17534.88</v>
      </c>
      <c r="AC7363">
        <v>21743.251</v>
      </c>
      <c r="AD7363">
        <v>0.41670000000000001</v>
      </c>
      <c r="AE7363">
        <v>0</v>
      </c>
      <c r="AF7363">
        <v>0.41670000000000001</v>
      </c>
      <c r="AG7363">
        <v>0</v>
      </c>
      <c r="AH7363">
        <v>7306.2</v>
      </c>
      <c r="AI7363">
        <v>9059.69</v>
      </c>
      <c r="AJ7363">
        <v>0</v>
      </c>
      <c r="AK7363">
        <v>0</v>
      </c>
      <c r="AL7363">
        <v>0</v>
      </c>
      <c r="AM7363">
        <v>1</v>
      </c>
    </row>
    <row r="7364" spans="1:39" x14ac:dyDescent="0.25">
      <c r="A7364" t="s">
        <v>2780</v>
      </c>
      <c r="B7364">
        <v>1</v>
      </c>
      <c r="C7364" t="s">
        <v>2781</v>
      </c>
      <c r="D7364" t="s">
        <v>2387</v>
      </c>
      <c r="E7364">
        <v>31</v>
      </c>
      <c r="F7364" t="s">
        <v>317</v>
      </c>
      <c r="G7364" t="s">
        <v>2226</v>
      </c>
      <c r="H7364">
        <v>11343</v>
      </c>
      <c r="I7364" t="s">
        <v>2227</v>
      </c>
      <c r="AB7364">
        <v>17534.88</v>
      </c>
      <c r="AC7364">
        <v>21743.251</v>
      </c>
      <c r="AD7364">
        <v>0.41670000000000001</v>
      </c>
      <c r="AE7364">
        <v>0</v>
      </c>
      <c r="AF7364">
        <v>0.41670000000000001</v>
      </c>
      <c r="AG7364">
        <v>0</v>
      </c>
      <c r="AH7364">
        <v>7306.2</v>
      </c>
      <c r="AI7364">
        <v>9059.69</v>
      </c>
      <c r="AJ7364">
        <v>1</v>
      </c>
      <c r="AK7364">
        <v>0.42</v>
      </c>
      <c r="AL7364">
        <v>0</v>
      </c>
      <c r="AM7364">
        <v>1</v>
      </c>
    </row>
    <row r="7365" spans="1:39" x14ac:dyDescent="0.25">
      <c r="A7365" t="s">
        <v>2780</v>
      </c>
      <c r="B7365">
        <v>1</v>
      </c>
      <c r="C7365" t="s">
        <v>2781</v>
      </c>
      <c r="D7365" t="s">
        <v>2387</v>
      </c>
      <c r="E7365">
        <v>31</v>
      </c>
      <c r="F7365" t="s">
        <v>317</v>
      </c>
      <c r="G7365" t="s">
        <v>1119</v>
      </c>
      <c r="H7365">
        <v>11346</v>
      </c>
      <c r="I7365" t="s">
        <v>1120</v>
      </c>
      <c r="AB7365">
        <v>36121.527999999998</v>
      </c>
      <c r="AC7365">
        <v>44790.701999999997</v>
      </c>
      <c r="AD7365">
        <v>8.3299999999999999E-2</v>
      </c>
      <c r="AE7365">
        <v>0</v>
      </c>
      <c r="AF7365">
        <v>8.3299999999999999E-2</v>
      </c>
      <c r="AG7365">
        <v>0</v>
      </c>
      <c r="AH7365">
        <v>3010.13</v>
      </c>
      <c r="AI7365">
        <v>3732.56</v>
      </c>
      <c r="AJ7365">
        <v>0</v>
      </c>
      <c r="AK7365">
        <v>0</v>
      </c>
      <c r="AL7365">
        <v>0</v>
      </c>
      <c r="AM7365">
        <v>1</v>
      </c>
    </row>
    <row r="7366" spans="1:39" x14ac:dyDescent="0.25">
      <c r="A7366" t="s">
        <v>2780</v>
      </c>
      <c r="B7366">
        <v>1</v>
      </c>
      <c r="C7366" t="s">
        <v>2781</v>
      </c>
      <c r="D7366" t="s">
        <v>2387</v>
      </c>
      <c r="E7366">
        <v>31</v>
      </c>
      <c r="F7366" t="s">
        <v>317</v>
      </c>
      <c r="G7366" t="s">
        <v>1121</v>
      </c>
      <c r="H7366">
        <v>11347</v>
      </c>
      <c r="I7366" t="s">
        <v>1122</v>
      </c>
      <c r="AB7366">
        <v>37692.029000000002</v>
      </c>
      <c r="AC7366">
        <v>46738.123</v>
      </c>
      <c r="AD7366">
        <v>0.16669999999999999</v>
      </c>
      <c r="AE7366">
        <v>0</v>
      </c>
      <c r="AF7366">
        <v>0.16669999999999999</v>
      </c>
      <c r="AG7366">
        <v>0</v>
      </c>
      <c r="AH7366">
        <v>6282</v>
      </c>
      <c r="AI7366">
        <v>7789.69</v>
      </c>
      <c r="AJ7366">
        <v>0</v>
      </c>
      <c r="AK7366">
        <v>0</v>
      </c>
      <c r="AL7366">
        <v>0</v>
      </c>
      <c r="AM7366">
        <v>1</v>
      </c>
    </row>
    <row r="7367" spans="1:39" x14ac:dyDescent="0.25">
      <c r="A7367" t="s">
        <v>2780</v>
      </c>
      <c r="B7367">
        <v>1</v>
      </c>
      <c r="C7367" t="s">
        <v>2781</v>
      </c>
      <c r="D7367" t="s">
        <v>2387</v>
      </c>
      <c r="E7367">
        <v>31</v>
      </c>
      <c r="F7367" t="s">
        <v>317</v>
      </c>
      <c r="G7367" t="s">
        <v>1511</v>
      </c>
      <c r="H7367">
        <v>11356</v>
      </c>
      <c r="I7367" t="s">
        <v>1512</v>
      </c>
      <c r="AB7367">
        <v>198489.88</v>
      </c>
      <c r="AC7367">
        <v>240172.772</v>
      </c>
      <c r="AD7367">
        <v>5.5599999999999997E-2</v>
      </c>
      <c r="AE7367">
        <v>0</v>
      </c>
      <c r="AF7367">
        <v>5.5599999999999997E-2</v>
      </c>
      <c r="AG7367">
        <v>0</v>
      </c>
      <c r="AH7367">
        <v>11027.22</v>
      </c>
      <c r="AI7367">
        <v>13342.93</v>
      </c>
      <c r="AJ7367">
        <v>0</v>
      </c>
      <c r="AK7367">
        <v>0</v>
      </c>
      <c r="AL7367">
        <v>0</v>
      </c>
      <c r="AM7367">
        <v>1</v>
      </c>
    </row>
    <row r="7368" spans="1:39" x14ac:dyDescent="0.25">
      <c r="A7368" t="s">
        <v>2780</v>
      </c>
      <c r="B7368">
        <v>1</v>
      </c>
      <c r="C7368" t="s">
        <v>2781</v>
      </c>
      <c r="D7368" t="s">
        <v>2387</v>
      </c>
      <c r="E7368">
        <v>31</v>
      </c>
      <c r="F7368" t="s">
        <v>317</v>
      </c>
      <c r="G7368" t="s">
        <v>1125</v>
      </c>
      <c r="H7368">
        <v>11360</v>
      </c>
      <c r="I7368" t="s">
        <v>1126</v>
      </c>
      <c r="AB7368">
        <v>16511.206999999999</v>
      </c>
      <c r="AC7368">
        <v>20473.897000000001</v>
      </c>
      <c r="AD7368">
        <v>1</v>
      </c>
      <c r="AE7368">
        <v>0</v>
      </c>
      <c r="AF7368">
        <v>1</v>
      </c>
      <c r="AG7368">
        <v>0</v>
      </c>
      <c r="AH7368">
        <v>16511.21</v>
      </c>
      <c r="AI7368">
        <v>20473.900000000001</v>
      </c>
      <c r="AJ7368">
        <v>1</v>
      </c>
      <c r="AK7368">
        <v>1</v>
      </c>
      <c r="AL7368">
        <v>0</v>
      </c>
      <c r="AM7368">
        <v>1</v>
      </c>
    </row>
    <row r="7369" spans="1:39" x14ac:dyDescent="0.25">
      <c r="A7369" t="s">
        <v>2780</v>
      </c>
      <c r="B7369">
        <v>1</v>
      </c>
      <c r="C7369" t="s">
        <v>2781</v>
      </c>
      <c r="D7369" t="s">
        <v>2387</v>
      </c>
      <c r="E7369">
        <v>31</v>
      </c>
      <c r="F7369" t="s">
        <v>317</v>
      </c>
      <c r="G7369" t="s">
        <v>1129</v>
      </c>
      <c r="H7369">
        <v>11408</v>
      </c>
      <c r="I7369" t="s">
        <v>1130</v>
      </c>
      <c r="AB7369">
        <v>0</v>
      </c>
      <c r="AC7369">
        <v>0</v>
      </c>
      <c r="AD7369">
        <v>0</v>
      </c>
      <c r="AE7369">
        <v>2.4E-2</v>
      </c>
      <c r="AF7369">
        <v>2.4E-2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1</v>
      </c>
    </row>
    <row r="7370" spans="1:39" x14ac:dyDescent="0.25">
      <c r="A7370" t="s">
        <v>2780</v>
      </c>
      <c r="B7370">
        <v>1</v>
      </c>
      <c r="C7370" t="s">
        <v>2781</v>
      </c>
      <c r="D7370" t="s">
        <v>2387</v>
      </c>
      <c r="E7370">
        <v>31</v>
      </c>
      <c r="F7370" t="s">
        <v>317</v>
      </c>
      <c r="G7370" t="s">
        <v>1748</v>
      </c>
      <c r="H7370">
        <v>11409</v>
      </c>
      <c r="I7370" t="s">
        <v>1749</v>
      </c>
      <c r="AB7370">
        <v>57625.572</v>
      </c>
      <c r="AC7370">
        <v>69726.94</v>
      </c>
      <c r="AD7370">
        <v>0.25</v>
      </c>
      <c r="AE7370">
        <v>0</v>
      </c>
      <c r="AF7370">
        <v>0.25</v>
      </c>
      <c r="AG7370">
        <v>0</v>
      </c>
      <c r="AH7370">
        <v>14406.39</v>
      </c>
      <c r="AI7370">
        <v>17431.73</v>
      </c>
      <c r="AJ7370">
        <v>0</v>
      </c>
      <c r="AK7370">
        <v>0</v>
      </c>
      <c r="AL7370">
        <v>0</v>
      </c>
      <c r="AM7370">
        <v>1</v>
      </c>
    </row>
    <row r="7371" spans="1:39" x14ac:dyDescent="0.25">
      <c r="A7371" t="s">
        <v>2780</v>
      </c>
      <c r="B7371">
        <v>1</v>
      </c>
      <c r="C7371" t="s">
        <v>2781</v>
      </c>
      <c r="D7371" t="s">
        <v>2387</v>
      </c>
      <c r="E7371">
        <v>31</v>
      </c>
      <c r="F7371" t="s">
        <v>317</v>
      </c>
      <c r="G7371" t="s">
        <v>2396</v>
      </c>
      <c r="H7371">
        <v>11424</v>
      </c>
      <c r="I7371" t="s">
        <v>2397</v>
      </c>
      <c r="J7371">
        <v>1438</v>
      </c>
      <c r="K7371" t="s">
        <v>383</v>
      </c>
      <c r="L7371" t="s">
        <v>384</v>
      </c>
      <c r="AB7371">
        <v>116178.72</v>
      </c>
      <c r="AC7371">
        <v>144061.60800000001</v>
      </c>
      <c r="AD7371">
        <v>0.2</v>
      </c>
      <c r="AE7371">
        <v>0</v>
      </c>
      <c r="AF7371">
        <v>0.2</v>
      </c>
      <c r="AG7371">
        <v>0</v>
      </c>
      <c r="AH7371">
        <v>23235.74</v>
      </c>
      <c r="AI7371">
        <v>28812.32</v>
      </c>
      <c r="AJ7371">
        <v>1</v>
      </c>
      <c r="AK7371">
        <v>0.2</v>
      </c>
      <c r="AL7371">
        <v>0</v>
      </c>
      <c r="AM7371">
        <v>1</v>
      </c>
    </row>
    <row r="7372" spans="1:39" x14ac:dyDescent="0.25">
      <c r="A7372" t="s">
        <v>2780</v>
      </c>
      <c r="B7372">
        <v>1</v>
      </c>
      <c r="C7372" t="s">
        <v>2781</v>
      </c>
      <c r="D7372" t="s">
        <v>2387</v>
      </c>
      <c r="E7372">
        <v>31</v>
      </c>
      <c r="F7372" t="s">
        <v>317</v>
      </c>
      <c r="G7372" t="s">
        <v>1937</v>
      </c>
      <c r="H7372">
        <v>11433</v>
      </c>
      <c r="I7372" t="s">
        <v>1938</v>
      </c>
      <c r="AB7372">
        <v>310611.57</v>
      </c>
      <c r="AC7372">
        <v>375840.00599999999</v>
      </c>
      <c r="AD7372">
        <v>4.1700000000000001E-2</v>
      </c>
      <c r="AE7372">
        <v>0</v>
      </c>
      <c r="AF7372">
        <v>4.1700000000000001E-2</v>
      </c>
      <c r="AG7372">
        <v>0</v>
      </c>
      <c r="AH7372">
        <v>12942.15</v>
      </c>
      <c r="AI7372">
        <v>15660</v>
      </c>
      <c r="AJ7372">
        <v>0</v>
      </c>
      <c r="AK7372">
        <v>0</v>
      </c>
      <c r="AL7372">
        <v>0</v>
      </c>
      <c r="AM7372">
        <v>1</v>
      </c>
    </row>
    <row r="7373" spans="1:39" x14ac:dyDescent="0.25">
      <c r="A7373" t="s">
        <v>2780</v>
      </c>
      <c r="B7373">
        <v>1</v>
      </c>
      <c r="C7373" t="s">
        <v>2781</v>
      </c>
      <c r="D7373" t="s">
        <v>2387</v>
      </c>
      <c r="E7373">
        <v>31</v>
      </c>
      <c r="F7373" t="s">
        <v>317</v>
      </c>
      <c r="G7373" t="s">
        <v>1515</v>
      </c>
      <c r="H7373">
        <v>11435</v>
      </c>
      <c r="I7373" t="s">
        <v>1516</v>
      </c>
      <c r="AB7373">
        <v>13709.082</v>
      </c>
      <c r="AC7373">
        <v>16854.502</v>
      </c>
      <c r="AD7373">
        <v>1.625</v>
      </c>
      <c r="AE7373">
        <v>0.29170000000000001</v>
      </c>
      <c r="AF7373">
        <v>1.9167000000000001</v>
      </c>
      <c r="AG7373">
        <v>0</v>
      </c>
      <c r="AH7373">
        <v>26275.74</v>
      </c>
      <c r="AI7373">
        <v>32304.46</v>
      </c>
      <c r="AJ7373">
        <v>0</v>
      </c>
      <c r="AK7373">
        <v>0</v>
      </c>
      <c r="AL7373">
        <v>0</v>
      </c>
      <c r="AM7373">
        <v>1</v>
      </c>
    </row>
    <row r="7374" spans="1:39" x14ac:dyDescent="0.25">
      <c r="A7374" t="s">
        <v>2780</v>
      </c>
      <c r="B7374">
        <v>1</v>
      </c>
      <c r="C7374" t="s">
        <v>2781</v>
      </c>
      <c r="D7374" t="s">
        <v>2387</v>
      </c>
      <c r="E7374">
        <v>31</v>
      </c>
      <c r="F7374" t="s">
        <v>317</v>
      </c>
      <c r="G7374" t="s">
        <v>1317</v>
      </c>
      <c r="H7374">
        <v>11436</v>
      </c>
      <c r="I7374" t="s">
        <v>1318</v>
      </c>
      <c r="AB7374">
        <v>13981.852000000001</v>
      </c>
      <c r="AC7374">
        <v>17148.53</v>
      </c>
      <c r="AD7374">
        <v>0.6</v>
      </c>
      <c r="AE7374">
        <v>0.1</v>
      </c>
      <c r="AF7374">
        <v>0.7</v>
      </c>
      <c r="AG7374">
        <v>0</v>
      </c>
      <c r="AH7374">
        <v>9787.2999999999993</v>
      </c>
      <c r="AI7374">
        <v>12003.97</v>
      </c>
      <c r="AJ7374">
        <v>0</v>
      </c>
      <c r="AK7374">
        <v>0</v>
      </c>
      <c r="AL7374">
        <v>0</v>
      </c>
      <c r="AM7374">
        <v>1</v>
      </c>
    </row>
    <row r="7375" spans="1:39" x14ac:dyDescent="0.25">
      <c r="A7375" t="s">
        <v>2780</v>
      </c>
      <c r="B7375">
        <v>1</v>
      </c>
      <c r="C7375" t="s">
        <v>2781</v>
      </c>
      <c r="D7375" t="s">
        <v>2387</v>
      </c>
      <c r="E7375">
        <v>31</v>
      </c>
      <c r="F7375" t="s">
        <v>317</v>
      </c>
      <c r="G7375" t="s">
        <v>1610</v>
      </c>
      <c r="H7375">
        <v>11442</v>
      </c>
      <c r="I7375" t="s">
        <v>1611</v>
      </c>
      <c r="J7375">
        <v>1426</v>
      </c>
      <c r="K7375" t="s">
        <v>1612</v>
      </c>
      <c r="L7375" t="s">
        <v>1613</v>
      </c>
      <c r="AB7375">
        <v>93178.375</v>
      </c>
      <c r="AC7375">
        <v>115541.186</v>
      </c>
      <c r="AD7375">
        <v>0.16669999999999999</v>
      </c>
      <c r="AE7375">
        <v>0</v>
      </c>
      <c r="AF7375">
        <v>0.16669999999999999</v>
      </c>
      <c r="AG7375">
        <v>0</v>
      </c>
      <c r="AH7375">
        <v>15529.73</v>
      </c>
      <c r="AI7375">
        <v>19256.86</v>
      </c>
      <c r="AJ7375">
        <v>0</v>
      </c>
      <c r="AK7375">
        <v>0</v>
      </c>
      <c r="AL7375">
        <v>0</v>
      </c>
      <c r="AM7375">
        <v>1</v>
      </c>
    </row>
    <row r="7376" spans="1:39" x14ac:dyDescent="0.25">
      <c r="A7376" t="s">
        <v>2780</v>
      </c>
      <c r="B7376">
        <v>1</v>
      </c>
      <c r="C7376" t="s">
        <v>2781</v>
      </c>
      <c r="D7376" t="s">
        <v>2387</v>
      </c>
      <c r="E7376">
        <v>31</v>
      </c>
      <c r="F7376" t="s">
        <v>317</v>
      </c>
      <c r="G7376" t="s">
        <v>1133</v>
      </c>
      <c r="H7376">
        <v>11449</v>
      </c>
      <c r="I7376" t="s">
        <v>1134</v>
      </c>
      <c r="J7376">
        <v>1430</v>
      </c>
      <c r="K7376" t="s">
        <v>499</v>
      </c>
      <c r="L7376" t="s">
        <v>500</v>
      </c>
      <c r="AB7376">
        <v>17985.272000000001</v>
      </c>
      <c r="AC7376">
        <v>22557.526999999998</v>
      </c>
      <c r="AD7376">
        <v>1.3</v>
      </c>
      <c r="AE7376">
        <v>0</v>
      </c>
      <c r="AF7376">
        <v>1.3</v>
      </c>
      <c r="AG7376">
        <v>0</v>
      </c>
      <c r="AH7376">
        <v>23380.85</v>
      </c>
      <c r="AI7376">
        <v>29324.79</v>
      </c>
      <c r="AJ7376">
        <v>2</v>
      </c>
      <c r="AK7376">
        <v>0.65</v>
      </c>
      <c r="AL7376">
        <v>0</v>
      </c>
      <c r="AM7376">
        <v>1</v>
      </c>
    </row>
    <row r="7377" spans="1:39" x14ac:dyDescent="0.25">
      <c r="A7377" t="s">
        <v>2780</v>
      </c>
      <c r="B7377">
        <v>1</v>
      </c>
      <c r="C7377" t="s">
        <v>2781</v>
      </c>
      <c r="D7377" t="s">
        <v>2387</v>
      </c>
      <c r="E7377">
        <v>31</v>
      </c>
      <c r="F7377" t="s">
        <v>317</v>
      </c>
      <c r="G7377" t="s">
        <v>1319</v>
      </c>
      <c r="H7377">
        <v>11464</v>
      </c>
      <c r="I7377" t="s">
        <v>1320</v>
      </c>
      <c r="AB7377">
        <v>16511.206999999999</v>
      </c>
      <c r="AC7377">
        <v>20473.897000000001</v>
      </c>
      <c r="AD7377">
        <v>2</v>
      </c>
      <c r="AE7377">
        <v>0</v>
      </c>
      <c r="AF7377">
        <v>2</v>
      </c>
      <c r="AG7377">
        <v>0</v>
      </c>
      <c r="AH7377">
        <v>33022.410000000003</v>
      </c>
      <c r="AI7377">
        <v>40947.79</v>
      </c>
      <c r="AJ7377">
        <v>2</v>
      </c>
      <c r="AK7377">
        <v>1</v>
      </c>
      <c r="AL7377">
        <v>0</v>
      </c>
      <c r="AM7377">
        <v>1</v>
      </c>
    </row>
    <row r="7378" spans="1:39" x14ac:dyDescent="0.25">
      <c r="A7378" t="s">
        <v>2780</v>
      </c>
      <c r="B7378">
        <v>1</v>
      </c>
      <c r="C7378" t="s">
        <v>2781</v>
      </c>
      <c r="D7378" t="s">
        <v>2387</v>
      </c>
      <c r="E7378">
        <v>31</v>
      </c>
      <c r="F7378" t="s">
        <v>317</v>
      </c>
      <c r="G7378" t="s">
        <v>2749</v>
      </c>
      <c r="H7378">
        <v>11470</v>
      </c>
      <c r="I7378" t="s">
        <v>2750</v>
      </c>
      <c r="J7378">
        <v>1257</v>
      </c>
      <c r="K7378" t="s">
        <v>893</v>
      </c>
      <c r="L7378" t="s">
        <v>894</v>
      </c>
      <c r="P7378">
        <v>1101</v>
      </c>
      <c r="Q7378" t="s">
        <v>895</v>
      </c>
      <c r="R7378" t="s">
        <v>896</v>
      </c>
      <c r="Y7378">
        <v>1375</v>
      </c>
      <c r="Z7378" t="s">
        <v>371</v>
      </c>
      <c r="AA7378" t="s">
        <v>372</v>
      </c>
      <c r="AB7378">
        <v>22659.95</v>
      </c>
      <c r="AC7378">
        <v>28098.338</v>
      </c>
      <c r="AD7378">
        <v>1</v>
      </c>
      <c r="AE7378">
        <v>0</v>
      </c>
      <c r="AF7378">
        <v>1</v>
      </c>
      <c r="AG7378">
        <v>0</v>
      </c>
      <c r="AH7378">
        <v>22659.95</v>
      </c>
      <c r="AI7378">
        <v>28098.34</v>
      </c>
      <c r="AJ7378">
        <v>0</v>
      </c>
      <c r="AK7378">
        <v>0</v>
      </c>
      <c r="AL7378">
        <v>0</v>
      </c>
      <c r="AM7378">
        <v>1</v>
      </c>
    </row>
    <row r="7379" spans="1:39" x14ac:dyDescent="0.25">
      <c r="A7379" t="s">
        <v>2780</v>
      </c>
      <c r="B7379">
        <v>1</v>
      </c>
      <c r="C7379" t="s">
        <v>2781</v>
      </c>
      <c r="D7379" t="s">
        <v>2387</v>
      </c>
      <c r="E7379">
        <v>31</v>
      </c>
      <c r="F7379" t="s">
        <v>317</v>
      </c>
      <c r="G7379" t="s">
        <v>1941</v>
      </c>
      <c r="H7379">
        <v>11505</v>
      </c>
      <c r="I7379" t="s">
        <v>1942</v>
      </c>
      <c r="AB7379">
        <v>44380.24</v>
      </c>
      <c r="AC7379">
        <v>53700.082000000002</v>
      </c>
      <c r="AD7379">
        <v>8.3299999999999999E-2</v>
      </c>
      <c r="AE7379">
        <v>0</v>
      </c>
      <c r="AF7379">
        <v>8.3299999999999999E-2</v>
      </c>
      <c r="AG7379">
        <v>0</v>
      </c>
      <c r="AH7379">
        <v>3698.35</v>
      </c>
      <c r="AI7379">
        <v>4475.01</v>
      </c>
      <c r="AJ7379">
        <v>0</v>
      </c>
      <c r="AK7379">
        <v>0</v>
      </c>
      <c r="AL7379">
        <v>0</v>
      </c>
      <c r="AM7379">
        <v>1</v>
      </c>
    </row>
    <row r="7380" spans="1:39" x14ac:dyDescent="0.25">
      <c r="A7380" t="s">
        <v>2780</v>
      </c>
      <c r="B7380">
        <v>1</v>
      </c>
      <c r="C7380" t="s">
        <v>2781</v>
      </c>
      <c r="D7380" t="s">
        <v>2387</v>
      </c>
      <c r="E7380">
        <v>31</v>
      </c>
      <c r="F7380" t="s">
        <v>317</v>
      </c>
      <c r="G7380" t="s">
        <v>1614</v>
      </c>
      <c r="H7380">
        <v>11506</v>
      </c>
      <c r="I7380" t="s">
        <v>1615</v>
      </c>
      <c r="AB7380">
        <v>44380.24</v>
      </c>
      <c r="AC7380">
        <v>53700.082000000002</v>
      </c>
      <c r="AD7380">
        <v>8.3299999999999999E-2</v>
      </c>
      <c r="AE7380">
        <v>0</v>
      </c>
      <c r="AF7380">
        <v>8.3299999999999999E-2</v>
      </c>
      <c r="AG7380">
        <v>0</v>
      </c>
      <c r="AH7380">
        <v>3698.35</v>
      </c>
      <c r="AI7380">
        <v>4475.01</v>
      </c>
      <c r="AJ7380">
        <v>1</v>
      </c>
      <c r="AK7380">
        <v>0.08</v>
      </c>
      <c r="AL7380">
        <v>0</v>
      </c>
      <c r="AM7380">
        <v>1</v>
      </c>
    </row>
    <row r="7381" spans="1:39" x14ac:dyDescent="0.25">
      <c r="A7381" t="s">
        <v>2780</v>
      </c>
      <c r="B7381">
        <v>1</v>
      </c>
      <c r="C7381" t="s">
        <v>2781</v>
      </c>
      <c r="D7381" t="s">
        <v>2387</v>
      </c>
      <c r="E7381">
        <v>31</v>
      </c>
      <c r="F7381" t="s">
        <v>317</v>
      </c>
      <c r="G7381" t="s">
        <v>2106</v>
      </c>
      <c r="H7381">
        <v>11520</v>
      </c>
      <c r="I7381" t="s">
        <v>2107</v>
      </c>
      <c r="AB7381">
        <v>9865.93</v>
      </c>
      <c r="AC7381">
        <v>11937.773999999999</v>
      </c>
      <c r="AD7381">
        <v>0.33329999999999999</v>
      </c>
      <c r="AE7381">
        <v>0</v>
      </c>
      <c r="AF7381">
        <v>0.33329999999999999</v>
      </c>
      <c r="AG7381">
        <v>0</v>
      </c>
      <c r="AH7381">
        <v>3288.64</v>
      </c>
      <c r="AI7381">
        <v>3979.26</v>
      </c>
      <c r="AJ7381">
        <v>1</v>
      </c>
      <c r="AK7381">
        <v>0.33</v>
      </c>
      <c r="AL7381">
        <v>0</v>
      </c>
      <c r="AM7381">
        <v>1</v>
      </c>
    </row>
    <row r="7382" spans="1:39" x14ac:dyDescent="0.25">
      <c r="A7382" t="s">
        <v>2780</v>
      </c>
      <c r="B7382">
        <v>1</v>
      </c>
      <c r="C7382" t="s">
        <v>2781</v>
      </c>
      <c r="D7382" t="s">
        <v>2387</v>
      </c>
      <c r="E7382">
        <v>31</v>
      </c>
      <c r="F7382" t="s">
        <v>317</v>
      </c>
      <c r="G7382" t="s">
        <v>2701</v>
      </c>
      <c r="H7382">
        <v>11521</v>
      </c>
      <c r="I7382" t="s">
        <v>2702</v>
      </c>
      <c r="AB7382">
        <v>8951.25</v>
      </c>
      <c r="AC7382">
        <v>11099.55</v>
      </c>
      <c r="AD7382">
        <v>1</v>
      </c>
      <c r="AE7382">
        <v>0</v>
      </c>
      <c r="AF7382">
        <v>1</v>
      </c>
      <c r="AG7382">
        <v>0</v>
      </c>
      <c r="AH7382">
        <v>8951.25</v>
      </c>
      <c r="AI7382">
        <v>11099.55</v>
      </c>
      <c r="AJ7382">
        <v>1</v>
      </c>
      <c r="AK7382">
        <v>1</v>
      </c>
      <c r="AL7382">
        <v>0</v>
      </c>
      <c r="AM7382">
        <v>1</v>
      </c>
    </row>
    <row r="7383" spans="1:39" x14ac:dyDescent="0.25">
      <c r="A7383" t="s">
        <v>2780</v>
      </c>
      <c r="B7383">
        <v>1</v>
      </c>
      <c r="C7383" t="s">
        <v>2781</v>
      </c>
      <c r="D7383" t="s">
        <v>2387</v>
      </c>
      <c r="E7383">
        <v>31</v>
      </c>
      <c r="F7383" t="s">
        <v>317</v>
      </c>
      <c r="G7383" t="s">
        <v>2753</v>
      </c>
      <c r="H7383">
        <v>11562</v>
      </c>
      <c r="I7383" t="s">
        <v>2754</v>
      </c>
      <c r="J7383">
        <v>1162</v>
      </c>
      <c r="K7383" t="s">
        <v>1449</v>
      </c>
      <c r="L7383" t="s">
        <v>1450</v>
      </c>
      <c r="P7383">
        <v>1073</v>
      </c>
      <c r="Q7383" t="s">
        <v>1393</v>
      </c>
      <c r="R7383" t="s">
        <v>1394</v>
      </c>
      <c r="Y7383">
        <v>1370</v>
      </c>
      <c r="Z7383" t="s">
        <v>477</v>
      </c>
      <c r="AA7383" t="s">
        <v>478</v>
      </c>
      <c r="AB7383">
        <v>13127.664000000001</v>
      </c>
      <c r="AC7383">
        <v>15884.473</v>
      </c>
      <c r="AD7383">
        <v>1</v>
      </c>
      <c r="AE7383">
        <v>0</v>
      </c>
      <c r="AF7383">
        <v>1</v>
      </c>
      <c r="AG7383">
        <v>0</v>
      </c>
      <c r="AH7383">
        <v>13127.66</v>
      </c>
      <c r="AI7383">
        <v>15884.47</v>
      </c>
      <c r="AJ7383">
        <v>1</v>
      </c>
      <c r="AK7383">
        <v>1</v>
      </c>
      <c r="AL7383">
        <v>0</v>
      </c>
      <c r="AM7383">
        <v>1</v>
      </c>
    </row>
    <row r="7384" spans="1:39" x14ac:dyDescent="0.25">
      <c r="A7384" t="s">
        <v>2780</v>
      </c>
      <c r="B7384">
        <v>1</v>
      </c>
      <c r="C7384" t="s">
        <v>2781</v>
      </c>
      <c r="D7384" t="s">
        <v>2398</v>
      </c>
      <c r="E7384">
        <v>32</v>
      </c>
      <c r="F7384" t="s">
        <v>318</v>
      </c>
      <c r="G7384" t="s">
        <v>350</v>
      </c>
      <c r="H7384">
        <v>1</v>
      </c>
      <c r="I7384" t="s">
        <v>351</v>
      </c>
      <c r="J7384">
        <v>1019</v>
      </c>
      <c r="K7384" t="s">
        <v>281</v>
      </c>
      <c r="L7384" t="s">
        <v>352</v>
      </c>
      <c r="P7384">
        <v>1020</v>
      </c>
      <c r="Q7384" t="s">
        <v>353</v>
      </c>
      <c r="R7384" t="s">
        <v>354</v>
      </c>
      <c r="Y7384">
        <v>1402</v>
      </c>
      <c r="Z7384" t="s">
        <v>355</v>
      </c>
      <c r="AA7384" t="s">
        <v>356</v>
      </c>
      <c r="AB7384">
        <v>198574</v>
      </c>
      <c r="AC7384">
        <v>243253.15</v>
      </c>
      <c r="AD7384">
        <v>0.5</v>
      </c>
      <c r="AE7384">
        <v>0.1</v>
      </c>
      <c r="AF7384">
        <v>0.6</v>
      </c>
      <c r="AG7384">
        <v>0</v>
      </c>
      <c r="AH7384">
        <v>119144.4</v>
      </c>
      <c r="AI7384">
        <v>145951.89000000001</v>
      </c>
      <c r="AJ7384">
        <v>0</v>
      </c>
      <c r="AK7384">
        <v>0</v>
      </c>
      <c r="AL7384">
        <v>0</v>
      </c>
      <c r="AM7384">
        <v>1</v>
      </c>
    </row>
    <row r="7385" spans="1:39" x14ac:dyDescent="0.25">
      <c r="A7385" t="s">
        <v>2780</v>
      </c>
      <c r="B7385">
        <v>1</v>
      </c>
      <c r="C7385" t="s">
        <v>2781</v>
      </c>
      <c r="D7385" t="s">
        <v>2398</v>
      </c>
      <c r="E7385">
        <v>32</v>
      </c>
      <c r="F7385" t="s">
        <v>318</v>
      </c>
      <c r="G7385" t="s">
        <v>357</v>
      </c>
      <c r="H7385">
        <v>2</v>
      </c>
      <c r="I7385" t="s">
        <v>358</v>
      </c>
      <c r="J7385">
        <v>1019</v>
      </c>
      <c r="K7385" t="s">
        <v>281</v>
      </c>
      <c r="L7385" t="s">
        <v>352</v>
      </c>
      <c r="P7385">
        <v>1020</v>
      </c>
      <c r="Q7385" t="s">
        <v>353</v>
      </c>
      <c r="R7385" t="s">
        <v>354</v>
      </c>
      <c r="Y7385">
        <v>1402</v>
      </c>
      <c r="Z7385" t="s">
        <v>355</v>
      </c>
      <c r="AA7385" t="s">
        <v>356</v>
      </c>
      <c r="AB7385">
        <v>122428.8</v>
      </c>
      <c r="AC7385">
        <v>149975.28</v>
      </c>
      <c r="AD7385">
        <v>0.625</v>
      </c>
      <c r="AE7385">
        <v>0.125</v>
      </c>
      <c r="AF7385">
        <v>0.75</v>
      </c>
      <c r="AG7385">
        <v>0</v>
      </c>
      <c r="AH7385">
        <v>91821.6</v>
      </c>
      <c r="AI7385">
        <v>112481.46</v>
      </c>
      <c r="AJ7385">
        <v>0</v>
      </c>
      <c r="AK7385">
        <v>0</v>
      </c>
      <c r="AL7385">
        <v>0</v>
      </c>
      <c r="AM7385">
        <v>1</v>
      </c>
    </row>
    <row r="7386" spans="1:39" x14ac:dyDescent="0.25">
      <c r="A7386" t="s">
        <v>2780</v>
      </c>
      <c r="B7386">
        <v>1</v>
      </c>
      <c r="C7386" t="s">
        <v>2781</v>
      </c>
      <c r="D7386" t="s">
        <v>2398</v>
      </c>
      <c r="E7386">
        <v>32</v>
      </c>
      <c r="F7386" t="s">
        <v>318</v>
      </c>
      <c r="G7386" t="s">
        <v>361</v>
      </c>
      <c r="H7386">
        <v>4</v>
      </c>
      <c r="I7386" t="s">
        <v>362</v>
      </c>
      <c r="J7386">
        <v>1019</v>
      </c>
      <c r="K7386" t="s">
        <v>281</v>
      </c>
      <c r="L7386" t="s">
        <v>352</v>
      </c>
      <c r="P7386">
        <v>1020</v>
      </c>
      <c r="Q7386" t="s">
        <v>353</v>
      </c>
      <c r="R7386" t="s">
        <v>354</v>
      </c>
      <c r="Y7386">
        <v>1402</v>
      </c>
      <c r="Z7386" t="s">
        <v>355</v>
      </c>
      <c r="AA7386" t="s">
        <v>356</v>
      </c>
      <c r="AB7386">
        <v>103455.648</v>
      </c>
      <c r="AC7386">
        <v>126733.16899999999</v>
      </c>
      <c r="AD7386">
        <v>0.66669999999999996</v>
      </c>
      <c r="AE7386">
        <v>0.16669999999999999</v>
      </c>
      <c r="AF7386">
        <v>0.83330000000000004</v>
      </c>
      <c r="AG7386">
        <v>0</v>
      </c>
      <c r="AH7386">
        <v>86213.04</v>
      </c>
      <c r="AI7386">
        <v>105610.97</v>
      </c>
      <c r="AJ7386">
        <v>0</v>
      </c>
      <c r="AK7386">
        <v>0</v>
      </c>
      <c r="AL7386">
        <v>0</v>
      </c>
      <c r="AM7386">
        <v>1</v>
      </c>
    </row>
    <row r="7387" spans="1:39" x14ac:dyDescent="0.25">
      <c r="A7387" t="s">
        <v>2780</v>
      </c>
      <c r="B7387">
        <v>1</v>
      </c>
      <c r="C7387" t="s">
        <v>2781</v>
      </c>
      <c r="D7387" t="s">
        <v>2398</v>
      </c>
      <c r="E7387">
        <v>32</v>
      </c>
      <c r="F7387" t="s">
        <v>318</v>
      </c>
      <c r="G7387" t="s">
        <v>363</v>
      </c>
      <c r="H7387">
        <v>5</v>
      </c>
      <c r="I7387" t="s">
        <v>364</v>
      </c>
      <c r="J7387">
        <v>1019</v>
      </c>
      <c r="K7387" t="s">
        <v>281</v>
      </c>
      <c r="L7387" t="s">
        <v>352</v>
      </c>
      <c r="P7387">
        <v>1020</v>
      </c>
      <c r="Q7387" t="s">
        <v>353</v>
      </c>
      <c r="R7387" t="s">
        <v>354</v>
      </c>
      <c r="Y7387">
        <v>1402</v>
      </c>
      <c r="Z7387" t="s">
        <v>355</v>
      </c>
      <c r="AA7387" t="s">
        <v>356</v>
      </c>
      <c r="AB7387">
        <v>228298.75200000001</v>
      </c>
      <c r="AC7387">
        <v>279665.97100000002</v>
      </c>
      <c r="AD7387">
        <v>8.3299999999999999E-2</v>
      </c>
      <c r="AE7387">
        <v>2.0799999999999999E-2</v>
      </c>
      <c r="AF7387">
        <v>0.1042</v>
      </c>
      <c r="AG7387">
        <v>0</v>
      </c>
      <c r="AH7387">
        <v>23781.119999999999</v>
      </c>
      <c r="AI7387">
        <v>29131.87</v>
      </c>
      <c r="AJ7387">
        <v>0</v>
      </c>
      <c r="AK7387">
        <v>0</v>
      </c>
      <c r="AL7387">
        <v>0</v>
      </c>
      <c r="AM7387">
        <v>1</v>
      </c>
    </row>
    <row r="7388" spans="1:39" x14ac:dyDescent="0.25">
      <c r="A7388" t="s">
        <v>2780</v>
      </c>
      <c r="B7388">
        <v>1</v>
      </c>
      <c r="C7388" t="s">
        <v>2781</v>
      </c>
      <c r="D7388" t="s">
        <v>2398</v>
      </c>
      <c r="E7388">
        <v>32</v>
      </c>
      <c r="F7388" t="s">
        <v>318</v>
      </c>
      <c r="G7388" t="s">
        <v>365</v>
      </c>
      <c r="H7388">
        <v>27</v>
      </c>
      <c r="I7388" t="s">
        <v>366</v>
      </c>
      <c r="J7388">
        <v>1194</v>
      </c>
      <c r="K7388" t="s">
        <v>367</v>
      </c>
      <c r="L7388" t="s">
        <v>368</v>
      </c>
      <c r="P7388">
        <v>1098</v>
      </c>
      <c r="Q7388" t="s">
        <v>369</v>
      </c>
      <c r="R7388" t="s">
        <v>370</v>
      </c>
      <c r="Y7388">
        <v>1375</v>
      </c>
      <c r="Z7388" t="s">
        <v>371</v>
      </c>
      <c r="AA7388" t="s">
        <v>372</v>
      </c>
      <c r="AB7388">
        <v>35433.714999999997</v>
      </c>
      <c r="AC7388">
        <v>43406.300999999999</v>
      </c>
      <c r="AD7388">
        <v>6.3333000000000004</v>
      </c>
      <c r="AE7388">
        <v>0.66669999999999996</v>
      </c>
      <c r="AF7388">
        <v>7</v>
      </c>
      <c r="AG7388">
        <v>0</v>
      </c>
      <c r="AH7388">
        <v>248036.01</v>
      </c>
      <c r="AI7388">
        <v>303844.11</v>
      </c>
      <c r="AJ7388">
        <v>0</v>
      </c>
      <c r="AK7388">
        <v>0</v>
      </c>
      <c r="AL7388">
        <v>0</v>
      </c>
      <c r="AM7388">
        <v>1</v>
      </c>
    </row>
    <row r="7389" spans="1:39" x14ac:dyDescent="0.25">
      <c r="A7389" t="s">
        <v>2780</v>
      </c>
      <c r="B7389">
        <v>1</v>
      </c>
      <c r="C7389" t="s">
        <v>2781</v>
      </c>
      <c r="D7389" t="s">
        <v>2398</v>
      </c>
      <c r="E7389">
        <v>32</v>
      </c>
      <c r="F7389" t="s">
        <v>318</v>
      </c>
      <c r="G7389" t="s">
        <v>373</v>
      </c>
      <c r="H7389">
        <v>156</v>
      </c>
      <c r="I7389" t="s">
        <v>374</v>
      </c>
      <c r="J7389">
        <v>1437</v>
      </c>
      <c r="K7389" t="s">
        <v>375</v>
      </c>
      <c r="L7389" t="s">
        <v>376</v>
      </c>
      <c r="Y7389">
        <v>1376</v>
      </c>
      <c r="Z7389" t="s">
        <v>377</v>
      </c>
      <c r="AA7389" t="s">
        <v>378</v>
      </c>
      <c r="AB7389">
        <v>326389.435</v>
      </c>
      <c r="AC7389">
        <v>402860.29800000001</v>
      </c>
      <c r="AD7389">
        <v>1.575</v>
      </c>
      <c r="AE7389">
        <v>0</v>
      </c>
      <c r="AF7389">
        <v>1.575</v>
      </c>
      <c r="AG7389">
        <v>0</v>
      </c>
      <c r="AH7389">
        <v>514063.35999999999</v>
      </c>
      <c r="AI7389">
        <v>634504.97</v>
      </c>
      <c r="AJ7389">
        <v>2</v>
      </c>
      <c r="AK7389">
        <v>0.79</v>
      </c>
      <c r="AL7389">
        <v>0</v>
      </c>
      <c r="AM7389">
        <v>1</v>
      </c>
    </row>
    <row r="7390" spans="1:39" x14ac:dyDescent="0.25">
      <c r="A7390" t="s">
        <v>2780</v>
      </c>
      <c r="B7390">
        <v>1</v>
      </c>
      <c r="C7390" t="s">
        <v>2781</v>
      </c>
      <c r="D7390" t="s">
        <v>2398</v>
      </c>
      <c r="E7390">
        <v>32</v>
      </c>
      <c r="F7390" t="s">
        <v>318</v>
      </c>
      <c r="G7390" t="s">
        <v>379</v>
      </c>
      <c r="H7390">
        <v>158</v>
      </c>
      <c r="I7390" t="s">
        <v>380</v>
      </c>
      <c r="J7390">
        <v>1437</v>
      </c>
      <c r="K7390" t="s">
        <v>375</v>
      </c>
      <c r="L7390" t="s">
        <v>376</v>
      </c>
      <c r="Y7390">
        <v>1376</v>
      </c>
      <c r="Z7390" t="s">
        <v>377</v>
      </c>
      <c r="AA7390" t="s">
        <v>378</v>
      </c>
      <c r="AB7390">
        <v>430284.96299999999</v>
      </c>
      <c r="AC7390">
        <v>527099.06299999997</v>
      </c>
      <c r="AD7390">
        <v>0.22500000000000001</v>
      </c>
      <c r="AE7390">
        <v>0</v>
      </c>
      <c r="AF7390">
        <v>0.22500000000000001</v>
      </c>
      <c r="AG7390">
        <v>0</v>
      </c>
      <c r="AH7390">
        <v>96814.12</v>
      </c>
      <c r="AI7390">
        <v>118597.29</v>
      </c>
      <c r="AJ7390">
        <v>1</v>
      </c>
      <c r="AK7390">
        <v>0.23</v>
      </c>
      <c r="AL7390">
        <v>0</v>
      </c>
      <c r="AM7390">
        <v>1</v>
      </c>
    </row>
    <row r="7391" spans="1:39" x14ac:dyDescent="0.25">
      <c r="A7391" t="s">
        <v>2780</v>
      </c>
      <c r="B7391">
        <v>1</v>
      </c>
      <c r="C7391" t="s">
        <v>2781</v>
      </c>
      <c r="D7391" t="s">
        <v>2398</v>
      </c>
      <c r="E7391">
        <v>32</v>
      </c>
      <c r="F7391" t="s">
        <v>318</v>
      </c>
      <c r="G7391" t="s">
        <v>381</v>
      </c>
      <c r="H7391">
        <v>159</v>
      </c>
      <c r="I7391" t="s">
        <v>382</v>
      </c>
      <c r="J7391">
        <v>1438</v>
      </c>
      <c r="K7391" t="s">
        <v>383</v>
      </c>
      <c r="L7391" t="s">
        <v>384</v>
      </c>
      <c r="Y7391">
        <v>1376</v>
      </c>
      <c r="Z7391" t="s">
        <v>377</v>
      </c>
      <c r="AA7391" t="s">
        <v>378</v>
      </c>
      <c r="AB7391">
        <v>370387.08</v>
      </c>
      <c r="AC7391">
        <v>453724.17800000001</v>
      </c>
      <c r="AD7391">
        <v>0.1</v>
      </c>
      <c r="AE7391">
        <v>0</v>
      </c>
      <c r="AF7391">
        <v>0.1</v>
      </c>
      <c r="AG7391">
        <v>0</v>
      </c>
      <c r="AH7391">
        <v>37038.71</v>
      </c>
      <c r="AI7391">
        <v>45372.42</v>
      </c>
      <c r="AJ7391">
        <v>0</v>
      </c>
      <c r="AK7391">
        <v>0</v>
      </c>
      <c r="AL7391">
        <v>0</v>
      </c>
      <c r="AM7391">
        <v>1</v>
      </c>
    </row>
    <row r="7392" spans="1:39" x14ac:dyDescent="0.25">
      <c r="A7392" t="s">
        <v>2780</v>
      </c>
      <c r="B7392">
        <v>1</v>
      </c>
      <c r="C7392" t="s">
        <v>2781</v>
      </c>
      <c r="D7392" t="s">
        <v>2398</v>
      </c>
      <c r="E7392">
        <v>32</v>
      </c>
      <c r="F7392" t="s">
        <v>318</v>
      </c>
      <c r="G7392" t="s">
        <v>385</v>
      </c>
      <c r="H7392">
        <v>164</v>
      </c>
      <c r="I7392" t="s">
        <v>386</v>
      </c>
      <c r="J7392">
        <v>1439</v>
      </c>
      <c r="K7392" t="s">
        <v>387</v>
      </c>
      <c r="L7392" t="s">
        <v>388</v>
      </c>
      <c r="Y7392">
        <v>1376</v>
      </c>
      <c r="Z7392" t="s">
        <v>377</v>
      </c>
      <c r="AA7392" t="s">
        <v>378</v>
      </c>
      <c r="AB7392">
        <v>1036479.528</v>
      </c>
      <c r="AC7392">
        <v>1269687.4380000001</v>
      </c>
      <c r="AD7392">
        <v>2.5000000000000001E-2</v>
      </c>
      <c r="AE7392">
        <v>0</v>
      </c>
      <c r="AF7392">
        <v>2.5000000000000001E-2</v>
      </c>
      <c r="AG7392">
        <v>0</v>
      </c>
      <c r="AH7392">
        <v>25911.99</v>
      </c>
      <c r="AI7392">
        <v>31742.19</v>
      </c>
      <c r="AJ7392">
        <v>0</v>
      </c>
      <c r="AK7392">
        <v>0</v>
      </c>
      <c r="AL7392">
        <v>0</v>
      </c>
      <c r="AM7392">
        <v>1</v>
      </c>
    </row>
    <row r="7393" spans="1:39" x14ac:dyDescent="0.25">
      <c r="A7393" t="s">
        <v>2780</v>
      </c>
      <c r="B7393">
        <v>1</v>
      </c>
      <c r="C7393" t="s">
        <v>2781</v>
      </c>
      <c r="D7393" t="s">
        <v>2398</v>
      </c>
      <c r="E7393">
        <v>32</v>
      </c>
      <c r="F7393" t="s">
        <v>318</v>
      </c>
      <c r="G7393" t="s">
        <v>1618</v>
      </c>
      <c r="H7393">
        <v>170</v>
      </c>
      <c r="I7393" t="s">
        <v>1619</v>
      </c>
      <c r="J7393">
        <v>1440</v>
      </c>
      <c r="K7393" t="s">
        <v>999</v>
      </c>
      <c r="L7393" t="s">
        <v>1000</v>
      </c>
      <c r="Y7393">
        <v>1376</v>
      </c>
      <c r="Z7393" t="s">
        <v>377</v>
      </c>
      <c r="AA7393" t="s">
        <v>378</v>
      </c>
      <c r="AB7393">
        <v>545464.58400000003</v>
      </c>
      <c r="AC7393">
        <v>668194.11899999995</v>
      </c>
      <c r="AD7393">
        <v>0.05</v>
      </c>
      <c r="AE7393">
        <v>0</v>
      </c>
      <c r="AF7393">
        <v>0.05</v>
      </c>
      <c r="AG7393">
        <v>0</v>
      </c>
      <c r="AH7393">
        <v>27273.23</v>
      </c>
      <c r="AI7393">
        <v>33409.71</v>
      </c>
      <c r="AJ7393">
        <v>0</v>
      </c>
      <c r="AK7393">
        <v>0</v>
      </c>
      <c r="AL7393">
        <v>0</v>
      </c>
      <c r="AM7393">
        <v>1</v>
      </c>
    </row>
    <row r="7394" spans="1:39" x14ac:dyDescent="0.25">
      <c r="A7394" t="s">
        <v>2780</v>
      </c>
      <c r="B7394">
        <v>1</v>
      </c>
      <c r="C7394" t="s">
        <v>2781</v>
      </c>
      <c r="D7394" t="s">
        <v>2398</v>
      </c>
      <c r="E7394">
        <v>32</v>
      </c>
      <c r="F7394" t="s">
        <v>318</v>
      </c>
      <c r="G7394" t="s">
        <v>1329</v>
      </c>
      <c r="H7394">
        <v>178</v>
      </c>
      <c r="I7394" t="s">
        <v>1330</v>
      </c>
      <c r="J7394">
        <v>1444</v>
      </c>
      <c r="K7394" t="s">
        <v>1331</v>
      </c>
      <c r="L7394" t="s">
        <v>1332</v>
      </c>
      <c r="P7394">
        <v>1090</v>
      </c>
      <c r="Q7394" t="s">
        <v>621</v>
      </c>
      <c r="R7394" t="s">
        <v>622</v>
      </c>
      <c r="Y7394">
        <v>1376</v>
      </c>
      <c r="Z7394" t="s">
        <v>377</v>
      </c>
      <c r="AA7394" t="s">
        <v>378</v>
      </c>
      <c r="AB7394">
        <v>177157.91899999999</v>
      </c>
      <c r="AC7394">
        <v>217018.451</v>
      </c>
      <c r="AD7394">
        <v>0.16669999999999999</v>
      </c>
      <c r="AE7394">
        <v>0</v>
      </c>
      <c r="AF7394">
        <v>0.16669999999999999</v>
      </c>
      <c r="AG7394">
        <v>0</v>
      </c>
      <c r="AH7394">
        <v>29526.32</v>
      </c>
      <c r="AI7394">
        <v>36169.74</v>
      </c>
      <c r="AJ7394">
        <v>0</v>
      </c>
      <c r="AK7394">
        <v>0</v>
      </c>
      <c r="AL7394">
        <v>0</v>
      </c>
      <c r="AM7394">
        <v>1</v>
      </c>
    </row>
    <row r="7395" spans="1:39" x14ac:dyDescent="0.25">
      <c r="A7395" t="s">
        <v>2780</v>
      </c>
      <c r="B7395">
        <v>1</v>
      </c>
      <c r="C7395" t="s">
        <v>2781</v>
      </c>
      <c r="D7395" t="s">
        <v>2398</v>
      </c>
      <c r="E7395">
        <v>32</v>
      </c>
      <c r="F7395" t="s">
        <v>318</v>
      </c>
      <c r="G7395" t="s">
        <v>2399</v>
      </c>
      <c r="H7395">
        <v>179</v>
      </c>
      <c r="I7395" t="s">
        <v>2400</v>
      </c>
      <c r="J7395">
        <v>1444</v>
      </c>
      <c r="K7395" t="s">
        <v>1331</v>
      </c>
      <c r="L7395" t="s">
        <v>1332</v>
      </c>
      <c r="P7395">
        <v>1090</v>
      </c>
      <c r="Q7395" t="s">
        <v>621</v>
      </c>
      <c r="R7395" t="s">
        <v>622</v>
      </c>
      <c r="Y7395">
        <v>1376</v>
      </c>
      <c r="Z7395" t="s">
        <v>377</v>
      </c>
      <c r="AA7395" t="s">
        <v>378</v>
      </c>
      <c r="AB7395">
        <v>202418.5</v>
      </c>
      <c r="AC7395">
        <v>247962.658</v>
      </c>
      <c r="AD7395">
        <v>0.125</v>
      </c>
      <c r="AE7395">
        <v>0</v>
      </c>
      <c r="AF7395">
        <v>0.125</v>
      </c>
      <c r="AG7395">
        <v>0</v>
      </c>
      <c r="AH7395">
        <v>25302.31</v>
      </c>
      <c r="AI7395">
        <v>30995.33</v>
      </c>
      <c r="AJ7395">
        <v>0</v>
      </c>
      <c r="AK7395">
        <v>0</v>
      </c>
      <c r="AL7395">
        <v>0</v>
      </c>
      <c r="AM7395">
        <v>1</v>
      </c>
    </row>
    <row r="7396" spans="1:39" x14ac:dyDescent="0.25">
      <c r="A7396" t="s">
        <v>2780</v>
      </c>
      <c r="B7396">
        <v>1</v>
      </c>
      <c r="C7396" t="s">
        <v>2781</v>
      </c>
      <c r="D7396" t="s">
        <v>2398</v>
      </c>
      <c r="E7396">
        <v>32</v>
      </c>
      <c r="F7396" t="s">
        <v>318</v>
      </c>
      <c r="G7396" t="s">
        <v>1143</v>
      </c>
      <c r="H7396">
        <v>318</v>
      </c>
      <c r="I7396" t="s">
        <v>1144</v>
      </c>
      <c r="J7396">
        <v>1414</v>
      </c>
      <c r="K7396" t="s">
        <v>437</v>
      </c>
      <c r="L7396" t="s">
        <v>438</v>
      </c>
      <c r="P7396">
        <v>1071</v>
      </c>
      <c r="Q7396" t="s">
        <v>1145</v>
      </c>
      <c r="R7396" t="s">
        <v>1146</v>
      </c>
      <c r="Y7396">
        <v>1374</v>
      </c>
      <c r="Z7396" t="s">
        <v>393</v>
      </c>
      <c r="AA7396" t="s">
        <v>394</v>
      </c>
      <c r="AB7396">
        <v>39420.182999999997</v>
      </c>
      <c r="AC7396">
        <v>49144.873</v>
      </c>
      <c r="AD7396">
        <v>3.5</v>
      </c>
      <c r="AE7396">
        <v>0</v>
      </c>
      <c r="AF7396">
        <v>3.5</v>
      </c>
      <c r="AG7396">
        <v>0</v>
      </c>
      <c r="AH7396">
        <v>137970.64000000001</v>
      </c>
      <c r="AI7396">
        <v>172007.05</v>
      </c>
      <c r="AJ7396">
        <v>0</v>
      </c>
      <c r="AK7396">
        <v>0</v>
      </c>
      <c r="AL7396">
        <v>0</v>
      </c>
      <c r="AM7396">
        <v>1</v>
      </c>
    </row>
    <row r="7397" spans="1:39" x14ac:dyDescent="0.25">
      <c r="A7397" t="s">
        <v>2780</v>
      </c>
      <c r="B7397">
        <v>1</v>
      </c>
      <c r="C7397" t="s">
        <v>2781</v>
      </c>
      <c r="D7397" t="s">
        <v>2398</v>
      </c>
      <c r="E7397">
        <v>32</v>
      </c>
      <c r="F7397" t="s">
        <v>318</v>
      </c>
      <c r="G7397" t="s">
        <v>399</v>
      </c>
      <c r="H7397">
        <v>344</v>
      </c>
      <c r="I7397" t="s">
        <v>400</v>
      </c>
      <c r="J7397">
        <v>1019</v>
      </c>
      <c r="K7397" t="s">
        <v>281</v>
      </c>
      <c r="L7397" t="s">
        <v>352</v>
      </c>
      <c r="P7397">
        <v>1020</v>
      </c>
      <c r="Q7397" t="s">
        <v>353</v>
      </c>
      <c r="R7397" t="s">
        <v>354</v>
      </c>
      <c r="Y7397">
        <v>1402</v>
      </c>
      <c r="Z7397" t="s">
        <v>355</v>
      </c>
      <c r="AA7397" t="s">
        <v>356</v>
      </c>
      <c r="AB7397">
        <v>122428.8</v>
      </c>
      <c r="AC7397">
        <v>149975.28</v>
      </c>
      <c r="AD7397">
        <v>0.20830000000000001</v>
      </c>
      <c r="AE7397">
        <v>4.1700000000000001E-2</v>
      </c>
      <c r="AF7397">
        <v>0.25</v>
      </c>
      <c r="AG7397">
        <v>0</v>
      </c>
      <c r="AH7397">
        <v>30607.200000000001</v>
      </c>
      <c r="AI7397">
        <v>37493.82</v>
      </c>
      <c r="AJ7397">
        <v>1</v>
      </c>
      <c r="AK7397">
        <v>0.25</v>
      </c>
      <c r="AL7397">
        <v>0</v>
      </c>
      <c r="AM7397">
        <v>1</v>
      </c>
    </row>
    <row r="7398" spans="1:39" x14ac:dyDescent="0.25">
      <c r="A7398" t="s">
        <v>2780</v>
      </c>
      <c r="B7398">
        <v>1</v>
      </c>
      <c r="C7398" t="s">
        <v>2781</v>
      </c>
      <c r="D7398" t="s">
        <v>2398</v>
      </c>
      <c r="E7398">
        <v>32</v>
      </c>
      <c r="F7398" t="s">
        <v>318</v>
      </c>
      <c r="G7398" t="s">
        <v>401</v>
      </c>
      <c r="H7398">
        <v>346</v>
      </c>
      <c r="I7398" t="s">
        <v>402</v>
      </c>
      <c r="J7398">
        <v>1019</v>
      </c>
      <c r="K7398" t="s">
        <v>281</v>
      </c>
      <c r="L7398" t="s">
        <v>352</v>
      </c>
      <c r="P7398">
        <v>1020</v>
      </c>
      <c r="Q7398" t="s">
        <v>353</v>
      </c>
      <c r="R7398" t="s">
        <v>354</v>
      </c>
      <c r="Y7398">
        <v>1402</v>
      </c>
      <c r="Z7398" t="s">
        <v>355</v>
      </c>
      <c r="AA7398" t="s">
        <v>356</v>
      </c>
      <c r="AB7398">
        <v>198574</v>
      </c>
      <c r="AC7398">
        <v>243253.15</v>
      </c>
      <c r="AD7398">
        <v>0.25</v>
      </c>
      <c r="AE7398">
        <v>0.05</v>
      </c>
      <c r="AF7398">
        <v>0.3</v>
      </c>
      <c r="AG7398">
        <v>0</v>
      </c>
      <c r="AH7398">
        <v>59572.2</v>
      </c>
      <c r="AI7398">
        <v>72975.95</v>
      </c>
      <c r="AJ7398">
        <v>0</v>
      </c>
      <c r="AK7398">
        <v>0</v>
      </c>
      <c r="AL7398">
        <v>0</v>
      </c>
      <c r="AM7398">
        <v>1</v>
      </c>
    </row>
    <row r="7399" spans="1:39" x14ac:dyDescent="0.25">
      <c r="A7399" t="s">
        <v>2780</v>
      </c>
      <c r="B7399">
        <v>1</v>
      </c>
      <c r="C7399" t="s">
        <v>2781</v>
      </c>
      <c r="D7399" t="s">
        <v>2398</v>
      </c>
      <c r="E7399">
        <v>32</v>
      </c>
      <c r="F7399" t="s">
        <v>318</v>
      </c>
      <c r="G7399" t="s">
        <v>417</v>
      </c>
      <c r="H7399">
        <v>542</v>
      </c>
      <c r="I7399" t="s">
        <v>418</v>
      </c>
      <c r="J7399">
        <v>1019</v>
      </c>
      <c r="K7399" t="s">
        <v>281</v>
      </c>
      <c r="L7399" t="s">
        <v>352</v>
      </c>
      <c r="P7399">
        <v>1020</v>
      </c>
      <c r="Q7399" t="s">
        <v>353</v>
      </c>
      <c r="R7399" t="s">
        <v>354</v>
      </c>
      <c r="Y7399">
        <v>1402</v>
      </c>
      <c r="Z7399" t="s">
        <v>355</v>
      </c>
      <c r="AA7399" t="s">
        <v>356</v>
      </c>
      <c r="AB7399">
        <v>114277.5</v>
      </c>
      <c r="AC7399">
        <v>139989.93799999999</v>
      </c>
      <c r="AD7399">
        <v>0.1</v>
      </c>
      <c r="AE7399">
        <v>0</v>
      </c>
      <c r="AF7399">
        <v>0.1</v>
      </c>
      <c r="AG7399">
        <v>0</v>
      </c>
      <c r="AH7399">
        <v>11427.75</v>
      </c>
      <c r="AI7399">
        <v>13998.99</v>
      </c>
      <c r="AJ7399">
        <v>0</v>
      </c>
      <c r="AK7399">
        <v>0</v>
      </c>
      <c r="AL7399">
        <v>0</v>
      </c>
      <c r="AM7399">
        <v>1</v>
      </c>
    </row>
    <row r="7400" spans="1:39" x14ac:dyDescent="0.25">
      <c r="A7400" t="s">
        <v>2780</v>
      </c>
      <c r="B7400">
        <v>1</v>
      </c>
      <c r="C7400" t="s">
        <v>2781</v>
      </c>
      <c r="D7400" t="s">
        <v>2398</v>
      </c>
      <c r="E7400">
        <v>32</v>
      </c>
      <c r="F7400" t="s">
        <v>318</v>
      </c>
      <c r="G7400" t="s">
        <v>435</v>
      </c>
      <c r="H7400">
        <v>653</v>
      </c>
      <c r="I7400" t="s">
        <v>436</v>
      </c>
      <c r="J7400">
        <v>1414</v>
      </c>
      <c r="K7400" t="s">
        <v>437</v>
      </c>
      <c r="L7400" t="s">
        <v>438</v>
      </c>
      <c r="P7400">
        <v>1072</v>
      </c>
      <c r="Q7400" t="s">
        <v>439</v>
      </c>
      <c r="R7400" t="s">
        <v>440</v>
      </c>
      <c r="Y7400">
        <v>1374</v>
      </c>
      <c r="Z7400" t="s">
        <v>393</v>
      </c>
      <c r="AA7400" t="s">
        <v>394</v>
      </c>
      <c r="AB7400">
        <v>47592.205999999998</v>
      </c>
      <c r="AC7400">
        <v>59574.409</v>
      </c>
      <c r="AD7400">
        <v>9.4</v>
      </c>
      <c r="AE7400">
        <v>0</v>
      </c>
      <c r="AF7400">
        <v>9.4</v>
      </c>
      <c r="AG7400">
        <v>0</v>
      </c>
      <c r="AH7400">
        <v>447366.74</v>
      </c>
      <c r="AI7400">
        <v>559999.43999999994</v>
      </c>
      <c r="AJ7400">
        <v>1</v>
      </c>
      <c r="AK7400">
        <v>9.4</v>
      </c>
      <c r="AL7400">
        <v>0</v>
      </c>
      <c r="AM7400">
        <v>1</v>
      </c>
    </row>
    <row r="7401" spans="1:39" x14ac:dyDescent="0.25">
      <c r="A7401" t="s">
        <v>2780</v>
      </c>
      <c r="B7401">
        <v>1</v>
      </c>
      <c r="C7401" t="s">
        <v>2781</v>
      </c>
      <c r="D7401" t="s">
        <v>2398</v>
      </c>
      <c r="E7401">
        <v>32</v>
      </c>
      <c r="F7401" t="s">
        <v>318</v>
      </c>
      <c r="G7401" t="s">
        <v>447</v>
      </c>
      <c r="H7401">
        <v>731</v>
      </c>
      <c r="I7401" t="s">
        <v>448</v>
      </c>
      <c r="J7401">
        <v>1422</v>
      </c>
      <c r="K7401" t="s">
        <v>449</v>
      </c>
      <c r="L7401" t="s">
        <v>450</v>
      </c>
      <c r="P7401">
        <v>1067</v>
      </c>
      <c r="Q7401" t="s">
        <v>451</v>
      </c>
      <c r="R7401" t="s">
        <v>452</v>
      </c>
      <c r="Y7401">
        <v>1373</v>
      </c>
      <c r="Z7401" t="s">
        <v>453</v>
      </c>
      <c r="AA7401" t="s">
        <v>454</v>
      </c>
      <c r="AB7401">
        <v>13784.422</v>
      </c>
      <c r="AC7401">
        <v>17160.210999999999</v>
      </c>
      <c r="AD7401">
        <v>28</v>
      </c>
      <c r="AE7401">
        <v>0</v>
      </c>
      <c r="AF7401">
        <v>28</v>
      </c>
      <c r="AG7401">
        <v>0</v>
      </c>
      <c r="AH7401">
        <v>385963.81</v>
      </c>
      <c r="AI7401">
        <v>480485.91</v>
      </c>
      <c r="AJ7401">
        <v>0</v>
      </c>
      <c r="AK7401">
        <v>0</v>
      </c>
      <c r="AL7401">
        <v>0</v>
      </c>
      <c r="AM7401">
        <v>1</v>
      </c>
    </row>
    <row r="7402" spans="1:39" x14ac:dyDescent="0.25">
      <c r="A7402" t="s">
        <v>2780</v>
      </c>
      <c r="B7402">
        <v>1</v>
      </c>
      <c r="C7402" t="s">
        <v>2781</v>
      </c>
      <c r="D7402" t="s">
        <v>2398</v>
      </c>
      <c r="E7402">
        <v>32</v>
      </c>
      <c r="F7402" t="s">
        <v>318</v>
      </c>
      <c r="G7402" t="s">
        <v>1335</v>
      </c>
      <c r="H7402">
        <v>747</v>
      </c>
      <c r="I7402" t="s">
        <v>1336</v>
      </c>
      <c r="J7402">
        <v>1150</v>
      </c>
      <c r="K7402" t="s">
        <v>457</v>
      </c>
      <c r="L7402" t="s">
        <v>458</v>
      </c>
      <c r="Y7402">
        <v>1376</v>
      </c>
      <c r="Z7402" t="s">
        <v>377</v>
      </c>
      <c r="AA7402" t="s">
        <v>378</v>
      </c>
      <c r="AB7402">
        <v>1102321.92</v>
      </c>
      <c r="AC7402">
        <v>1366879.2</v>
      </c>
      <c r="AD7402">
        <v>0.1</v>
      </c>
      <c r="AE7402">
        <v>0</v>
      </c>
      <c r="AF7402">
        <v>0.1</v>
      </c>
      <c r="AG7402">
        <v>0</v>
      </c>
      <c r="AH7402">
        <v>110232.19</v>
      </c>
      <c r="AI7402">
        <v>136687.92000000001</v>
      </c>
      <c r="AJ7402">
        <v>0</v>
      </c>
      <c r="AK7402">
        <v>0</v>
      </c>
      <c r="AL7402">
        <v>0</v>
      </c>
      <c r="AM7402">
        <v>1</v>
      </c>
    </row>
    <row r="7403" spans="1:39" x14ac:dyDescent="0.25">
      <c r="A7403" t="s">
        <v>2780</v>
      </c>
      <c r="B7403">
        <v>1</v>
      </c>
      <c r="C7403" t="s">
        <v>2781</v>
      </c>
      <c r="D7403" t="s">
        <v>2398</v>
      </c>
      <c r="E7403">
        <v>32</v>
      </c>
      <c r="F7403" t="s">
        <v>318</v>
      </c>
      <c r="G7403" t="s">
        <v>1147</v>
      </c>
      <c r="H7403">
        <v>819</v>
      </c>
      <c r="I7403" t="s">
        <v>1148</v>
      </c>
      <c r="J7403">
        <v>1018</v>
      </c>
      <c r="K7403" t="s">
        <v>467</v>
      </c>
      <c r="L7403" t="s">
        <v>468</v>
      </c>
      <c r="P7403">
        <v>1020</v>
      </c>
      <c r="Q7403" t="s">
        <v>353</v>
      </c>
      <c r="R7403" t="s">
        <v>354</v>
      </c>
      <c r="Y7403">
        <v>1402</v>
      </c>
      <c r="Z7403" t="s">
        <v>355</v>
      </c>
      <c r="AA7403" t="s">
        <v>356</v>
      </c>
      <c r="AB7403">
        <v>98618.687999999995</v>
      </c>
      <c r="AC7403">
        <v>120807.89200000001</v>
      </c>
      <c r="AD7403">
        <v>1.625</v>
      </c>
      <c r="AE7403">
        <v>0.125</v>
      </c>
      <c r="AF7403">
        <v>1.75</v>
      </c>
      <c r="AG7403">
        <v>0</v>
      </c>
      <c r="AH7403">
        <v>172582.7</v>
      </c>
      <c r="AI7403">
        <v>211413.81</v>
      </c>
      <c r="AJ7403">
        <v>3</v>
      </c>
      <c r="AK7403">
        <v>0.57999999999999996</v>
      </c>
      <c r="AL7403">
        <v>0</v>
      </c>
      <c r="AM7403">
        <v>1</v>
      </c>
    </row>
    <row r="7404" spans="1:39" x14ac:dyDescent="0.25">
      <c r="A7404" t="s">
        <v>2780</v>
      </c>
      <c r="B7404">
        <v>1</v>
      </c>
      <c r="C7404" t="s">
        <v>2781</v>
      </c>
      <c r="D7404" t="s">
        <v>2398</v>
      </c>
      <c r="E7404">
        <v>32</v>
      </c>
      <c r="F7404" t="s">
        <v>318</v>
      </c>
      <c r="G7404" t="s">
        <v>1620</v>
      </c>
      <c r="H7404">
        <v>821</v>
      </c>
      <c r="I7404" t="s">
        <v>1621</v>
      </c>
      <c r="J7404">
        <v>1018</v>
      </c>
      <c r="K7404" t="s">
        <v>467</v>
      </c>
      <c r="L7404" t="s">
        <v>468</v>
      </c>
      <c r="P7404">
        <v>1020</v>
      </c>
      <c r="Q7404" t="s">
        <v>353</v>
      </c>
      <c r="R7404" t="s">
        <v>354</v>
      </c>
      <c r="Y7404">
        <v>1402</v>
      </c>
      <c r="Z7404" t="s">
        <v>355</v>
      </c>
      <c r="AA7404" t="s">
        <v>356</v>
      </c>
      <c r="AB7404">
        <v>78473.088000000003</v>
      </c>
      <c r="AC7404">
        <v>96129.532999999996</v>
      </c>
      <c r="AD7404">
        <v>0.33329999999999999</v>
      </c>
      <c r="AE7404">
        <v>8.3299999999999999E-2</v>
      </c>
      <c r="AF7404">
        <v>0.41670000000000001</v>
      </c>
      <c r="AG7404">
        <v>0</v>
      </c>
      <c r="AH7404">
        <v>32697.119999999999</v>
      </c>
      <c r="AI7404">
        <v>40053.97</v>
      </c>
      <c r="AJ7404">
        <v>0</v>
      </c>
      <c r="AK7404">
        <v>0</v>
      </c>
      <c r="AL7404">
        <v>0</v>
      </c>
      <c r="AM7404">
        <v>1</v>
      </c>
    </row>
    <row r="7405" spans="1:39" x14ac:dyDescent="0.25">
      <c r="A7405" t="s">
        <v>2780</v>
      </c>
      <c r="B7405">
        <v>1</v>
      </c>
      <c r="C7405" t="s">
        <v>2781</v>
      </c>
      <c r="D7405" t="s">
        <v>2398</v>
      </c>
      <c r="E7405">
        <v>32</v>
      </c>
      <c r="F7405" t="s">
        <v>318</v>
      </c>
      <c r="G7405" t="s">
        <v>465</v>
      </c>
      <c r="H7405">
        <v>822</v>
      </c>
      <c r="I7405" t="s">
        <v>466</v>
      </c>
      <c r="J7405">
        <v>1018</v>
      </c>
      <c r="K7405" t="s">
        <v>467</v>
      </c>
      <c r="L7405" t="s">
        <v>468</v>
      </c>
      <c r="P7405">
        <v>1020</v>
      </c>
      <c r="Q7405" t="s">
        <v>353</v>
      </c>
      <c r="R7405" t="s">
        <v>354</v>
      </c>
      <c r="Y7405">
        <v>1402</v>
      </c>
      <c r="Z7405" t="s">
        <v>355</v>
      </c>
      <c r="AA7405" t="s">
        <v>356</v>
      </c>
      <c r="AB7405">
        <v>73259.596999999994</v>
      </c>
      <c r="AC7405">
        <v>90313.585999999996</v>
      </c>
      <c r="AD7405">
        <v>1.5556000000000001</v>
      </c>
      <c r="AE7405">
        <v>0.1111</v>
      </c>
      <c r="AF7405">
        <v>1.6667000000000001</v>
      </c>
      <c r="AG7405">
        <v>0</v>
      </c>
      <c r="AH7405">
        <v>122099.33</v>
      </c>
      <c r="AI7405">
        <v>150522.64000000001</v>
      </c>
      <c r="AJ7405">
        <v>0</v>
      </c>
      <c r="AK7405">
        <v>0</v>
      </c>
      <c r="AL7405">
        <v>0</v>
      </c>
      <c r="AM7405">
        <v>1</v>
      </c>
    </row>
    <row r="7406" spans="1:39" x14ac:dyDescent="0.25">
      <c r="A7406" t="s">
        <v>2780</v>
      </c>
      <c r="B7406">
        <v>1</v>
      </c>
      <c r="C7406" t="s">
        <v>2781</v>
      </c>
      <c r="D7406" t="s">
        <v>2398</v>
      </c>
      <c r="E7406">
        <v>32</v>
      </c>
      <c r="F7406" t="s">
        <v>318</v>
      </c>
      <c r="G7406" t="s">
        <v>469</v>
      </c>
      <c r="H7406">
        <v>824</v>
      </c>
      <c r="I7406" t="s">
        <v>470</v>
      </c>
      <c r="J7406">
        <v>1018</v>
      </c>
      <c r="K7406" t="s">
        <v>467</v>
      </c>
      <c r="L7406" t="s">
        <v>468</v>
      </c>
      <c r="P7406">
        <v>1020</v>
      </c>
      <c r="Q7406" t="s">
        <v>353</v>
      </c>
      <c r="R7406" t="s">
        <v>354</v>
      </c>
      <c r="Y7406">
        <v>1402</v>
      </c>
      <c r="Z7406" t="s">
        <v>355</v>
      </c>
      <c r="AA7406" t="s">
        <v>356</v>
      </c>
      <c r="AB7406">
        <v>58311.936000000002</v>
      </c>
      <c r="AC7406">
        <v>71432.122000000003</v>
      </c>
      <c r="AD7406">
        <v>0.5</v>
      </c>
      <c r="AE7406">
        <v>0.125</v>
      </c>
      <c r="AF7406">
        <v>0.625</v>
      </c>
      <c r="AG7406">
        <v>0</v>
      </c>
      <c r="AH7406">
        <v>36444.959999999999</v>
      </c>
      <c r="AI7406">
        <v>44645.08</v>
      </c>
      <c r="AJ7406">
        <v>0</v>
      </c>
      <c r="AK7406">
        <v>0</v>
      </c>
      <c r="AL7406">
        <v>0</v>
      </c>
      <c r="AM7406">
        <v>1</v>
      </c>
    </row>
    <row r="7407" spans="1:39" x14ac:dyDescent="0.25">
      <c r="A7407" t="s">
        <v>2780</v>
      </c>
      <c r="B7407">
        <v>1</v>
      </c>
      <c r="C7407" t="s">
        <v>2781</v>
      </c>
      <c r="D7407" t="s">
        <v>2398</v>
      </c>
      <c r="E7407">
        <v>32</v>
      </c>
      <c r="F7407" t="s">
        <v>318</v>
      </c>
      <c r="G7407" t="s">
        <v>1149</v>
      </c>
      <c r="H7407">
        <v>861</v>
      </c>
      <c r="I7407" t="s">
        <v>1150</v>
      </c>
      <c r="P7407">
        <v>1102</v>
      </c>
      <c r="Q7407" t="s">
        <v>475</v>
      </c>
      <c r="R7407" t="s">
        <v>476</v>
      </c>
      <c r="Y7407">
        <v>1370</v>
      </c>
      <c r="Z7407" t="s">
        <v>477</v>
      </c>
      <c r="AA7407" t="s">
        <v>478</v>
      </c>
      <c r="AB7407">
        <v>12161.326999999999</v>
      </c>
      <c r="AC7407">
        <v>15262.466</v>
      </c>
      <c r="AD7407">
        <v>1</v>
      </c>
      <c r="AE7407">
        <v>0</v>
      </c>
      <c r="AF7407">
        <v>1</v>
      </c>
      <c r="AG7407">
        <v>0</v>
      </c>
      <c r="AH7407">
        <v>12161.33</v>
      </c>
      <c r="AI7407">
        <v>15262.47</v>
      </c>
      <c r="AJ7407">
        <v>0</v>
      </c>
      <c r="AK7407">
        <v>0</v>
      </c>
      <c r="AL7407">
        <v>0</v>
      </c>
      <c r="AM7407">
        <v>1</v>
      </c>
    </row>
    <row r="7408" spans="1:39" x14ac:dyDescent="0.25">
      <c r="A7408" t="s">
        <v>2780</v>
      </c>
      <c r="B7408">
        <v>1</v>
      </c>
      <c r="C7408" t="s">
        <v>2781</v>
      </c>
      <c r="D7408" t="s">
        <v>2398</v>
      </c>
      <c r="E7408">
        <v>32</v>
      </c>
      <c r="F7408" t="s">
        <v>318</v>
      </c>
      <c r="G7408" t="s">
        <v>483</v>
      </c>
      <c r="H7408">
        <v>1114</v>
      </c>
      <c r="I7408" t="s">
        <v>484</v>
      </c>
      <c r="Y7408">
        <v>1373</v>
      </c>
      <c r="Z7408" t="s">
        <v>453</v>
      </c>
      <c r="AA7408" t="s">
        <v>454</v>
      </c>
      <c r="AB7408">
        <v>17697.866000000002</v>
      </c>
      <c r="AC7408">
        <v>22210.823</v>
      </c>
      <c r="AD7408">
        <v>1</v>
      </c>
      <c r="AE7408">
        <v>0</v>
      </c>
      <c r="AF7408">
        <v>1</v>
      </c>
      <c r="AG7408">
        <v>0</v>
      </c>
      <c r="AH7408">
        <v>17697.87</v>
      </c>
      <c r="AI7408">
        <v>22210.82</v>
      </c>
      <c r="AJ7408">
        <v>0</v>
      </c>
      <c r="AK7408">
        <v>0</v>
      </c>
      <c r="AL7408">
        <v>0</v>
      </c>
      <c r="AM7408">
        <v>1</v>
      </c>
    </row>
    <row r="7409" spans="1:39" x14ac:dyDescent="0.25">
      <c r="A7409" t="s">
        <v>2780</v>
      </c>
      <c r="B7409">
        <v>1</v>
      </c>
      <c r="C7409" t="s">
        <v>2781</v>
      </c>
      <c r="D7409" t="s">
        <v>2398</v>
      </c>
      <c r="E7409">
        <v>32</v>
      </c>
      <c r="F7409" t="s">
        <v>318</v>
      </c>
      <c r="G7409" t="s">
        <v>485</v>
      </c>
      <c r="H7409">
        <v>1115</v>
      </c>
      <c r="I7409" t="s">
        <v>486</v>
      </c>
      <c r="Y7409">
        <v>1373</v>
      </c>
      <c r="Z7409" t="s">
        <v>453</v>
      </c>
      <c r="AA7409" t="s">
        <v>454</v>
      </c>
      <c r="AB7409">
        <v>15720.062</v>
      </c>
      <c r="AC7409">
        <v>19468.351999999999</v>
      </c>
      <c r="AD7409">
        <v>9</v>
      </c>
      <c r="AE7409">
        <v>0.5</v>
      </c>
      <c r="AF7409">
        <v>9.5</v>
      </c>
      <c r="AG7409">
        <v>0</v>
      </c>
      <c r="AH7409">
        <v>149340.59</v>
      </c>
      <c r="AI7409">
        <v>184949.34</v>
      </c>
      <c r="AJ7409">
        <v>0</v>
      </c>
      <c r="AK7409">
        <v>0</v>
      </c>
      <c r="AL7409">
        <v>0</v>
      </c>
      <c r="AM7409">
        <v>1</v>
      </c>
    </row>
    <row r="7410" spans="1:39" x14ac:dyDescent="0.25">
      <c r="A7410" t="s">
        <v>2780</v>
      </c>
      <c r="B7410">
        <v>1</v>
      </c>
      <c r="C7410" t="s">
        <v>2781</v>
      </c>
      <c r="D7410" t="s">
        <v>2398</v>
      </c>
      <c r="E7410">
        <v>32</v>
      </c>
      <c r="F7410" t="s">
        <v>318</v>
      </c>
      <c r="G7410" t="s">
        <v>487</v>
      </c>
      <c r="H7410">
        <v>1116</v>
      </c>
      <c r="I7410" t="s">
        <v>488</v>
      </c>
      <c r="Y7410">
        <v>1373</v>
      </c>
      <c r="Z7410" t="s">
        <v>453</v>
      </c>
      <c r="AA7410" t="s">
        <v>454</v>
      </c>
      <c r="AB7410">
        <v>13992.489</v>
      </c>
      <c r="AC7410">
        <v>17385.667000000001</v>
      </c>
      <c r="AD7410">
        <v>6</v>
      </c>
      <c r="AE7410">
        <v>0</v>
      </c>
      <c r="AF7410">
        <v>6</v>
      </c>
      <c r="AG7410">
        <v>0</v>
      </c>
      <c r="AH7410">
        <v>83954.93</v>
      </c>
      <c r="AI7410">
        <v>104314</v>
      </c>
      <c r="AJ7410">
        <v>0</v>
      </c>
      <c r="AK7410">
        <v>0</v>
      </c>
      <c r="AL7410">
        <v>0</v>
      </c>
      <c r="AM7410">
        <v>1</v>
      </c>
    </row>
    <row r="7411" spans="1:39" x14ac:dyDescent="0.25">
      <c r="A7411" t="s">
        <v>2780</v>
      </c>
      <c r="B7411">
        <v>1</v>
      </c>
      <c r="C7411" t="s">
        <v>2781</v>
      </c>
      <c r="D7411" t="s">
        <v>2398</v>
      </c>
      <c r="E7411">
        <v>32</v>
      </c>
      <c r="F7411" t="s">
        <v>318</v>
      </c>
      <c r="G7411" t="s">
        <v>489</v>
      </c>
      <c r="H7411">
        <v>1118</v>
      </c>
      <c r="I7411" t="s">
        <v>490</v>
      </c>
      <c r="P7411">
        <v>1335</v>
      </c>
      <c r="Q7411" t="s">
        <v>491</v>
      </c>
      <c r="R7411" t="s">
        <v>492</v>
      </c>
      <c r="Y7411">
        <v>1373</v>
      </c>
      <c r="Z7411" t="s">
        <v>453</v>
      </c>
      <c r="AA7411" t="s">
        <v>454</v>
      </c>
      <c r="AB7411">
        <v>13353.249</v>
      </c>
      <c r="AC7411">
        <v>16619.725999999999</v>
      </c>
      <c r="AD7411">
        <v>11.777799999999999</v>
      </c>
      <c r="AE7411">
        <v>0.5</v>
      </c>
      <c r="AF7411">
        <v>12.277799999999999</v>
      </c>
      <c r="AG7411">
        <v>0</v>
      </c>
      <c r="AH7411">
        <v>163948.22</v>
      </c>
      <c r="AI7411">
        <v>204053.3</v>
      </c>
      <c r="AJ7411">
        <v>0</v>
      </c>
      <c r="AK7411">
        <v>0</v>
      </c>
      <c r="AL7411">
        <v>0</v>
      </c>
      <c r="AM7411">
        <v>1</v>
      </c>
    </row>
    <row r="7412" spans="1:39" x14ac:dyDescent="0.25">
      <c r="A7412" t="s">
        <v>2780</v>
      </c>
      <c r="B7412">
        <v>1</v>
      </c>
      <c r="C7412" t="s">
        <v>2781</v>
      </c>
      <c r="D7412" t="s">
        <v>2398</v>
      </c>
      <c r="E7412">
        <v>32</v>
      </c>
      <c r="F7412" t="s">
        <v>318</v>
      </c>
      <c r="G7412" t="s">
        <v>493</v>
      </c>
      <c r="H7412">
        <v>1119</v>
      </c>
      <c r="I7412" t="s">
        <v>494</v>
      </c>
      <c r="P7412">
        <v>1335</v>
      </c>
      <c r="Q7412" t="s">
        <v>491</v>
      </c>
      <c r="R7412" t="s">
        <v>492</v>
      </c>
      <c r="Y7412">
        <v>1373</v>
      </c>
      <c r="Z7412" t="s">
        <v>453</v>
      </c>
      <c r="AA7412" t="s">
        <v>454</v>
      </c>
      <c r="AB7412">
        <v>25167.401000000002</v>
      </c>
      <c r="AC7412">
        <v>31449.571</v>
      </c>
      <c r="AD7412">
        <v>7.3125</v>
      </c>
      <c r="AE7412">
        <v>0</v>
      </c>
      <c r="AF7412">
        <v>7.3125</v>
      </c>
      <c r="AG7412">
        <v>0</v>
      </c>
      <c r="AH7412">
        <v>184036.62</v>
      </c>
      <c r="AI7412">
        <v>229974.99</v>
      </c>
      <c r="AJ7412">
        <v>0</v>
      </c>
      <c r="AK7412">
        <v>0</v>
      </c>
      <c r="AL7412">
        <v>0</v>
      </c>
      <c r="AM7412">
        <v>1</v>
      </c>
    </row>
    <row r="7413" spans="1:39" x14ac:dyDescent="0.25">
      <c r="A7413" t="s">
        <v>2780</v>
      </c>
      <c r="B7413">
        <v>1</v>
      </c>
      <c r="C7413" t="s">
        <v>2781</v>
      </c>
      <c r="D7413" t="s">
        <v>2398</v>
      </c>
      <c r="E7413">
        <v>32</v>
      </c>
      <c r="F7413" t="s">
        <v>318</v>
      </c>
      <c r="G7413" t="s">
        <v>495</v>
      </c>
      <c r="H7413">
        <v>1124</v>
      </c>
      <c r="I7413" t="s">
        <v>496</v>
      </c>
      <c r="Y7413">
        <v>1373</v>
      </c>
      <c r="Z7413" t="s">
        <v>453</v>
      </c>
      <c r="AA7413" t="s">
        <v>454</v>
      </c>
      <c r="AB7413">
        <v>20069.684000000001</v>
      </c>
      <c r="AC7413">
        <v>25094.733</v>
      </c>
      <c r="AD7413">
        <v>17</v>
      </c>
      <c r="AE7413">
        <v>1</v>
      </c>
      <c r="AF7413">
        <v>18</v>
      </c>
      <c r="AG7413">
        <v>0</v>
      </c>
      <c r="AH7413">
        <v>361254.32</v>
      </c>
      <c r="AI7413">
        <v>451705.19</v>
      </c>
      <c r="AJ7413">
        <v>1</v>
      </c>
      <c r="AK7413">
        <v>18</v>
      </c>
      <c r="AL7413">
        <v>0</v>
      </c>
      <c r="AM7413">
        <v>1</v>
      </c>
    </row>
    <row r="7414" spans="1:39" x14ac:dyDescent="0.25">
      <c r="A7414" t="s">
        <v>2780</v>
      </c>
      <c r="B7414">
        <v>1</v>
      </c>
      <c r="C7414" t="s">
        <v>2781</v>
      </c>
      <c r="D7414" t="s">
        <v>2398</v>
      </c>
      <c r="E7414">
        <v>32</v>
      </c>
      <c r="F7414" t="s">
        <v>318</v>
      </c>
      <c r="G7414" t="s">
        <v>1758</v>
      </c>
      <c r="H7414">
        <v>1142</v>
      </c>
      <c r="I7414" t="s">
        <v>1759</v>
      </c>
      <c r="Y7414">
        <v>1373</v>
      </c>
      <c r="Z7414" t="s">
        <v>453</v>
      </c>
      <c r="AA7414" t="s">
        <v>454</v>
      </c>
      <c r="AB7414">
        <v>19575.683000000001</v>
      </c>
      <c r="AC7414">
        <v>24567.482</v>
      </c>
      <c r="AD7414">
        <v>7</v>
      </c>
      <c r="AE7414">
        <v>0</v>
      </c>
      <c r="AF7414">
        <v>7</v>
      </c>
      <c r="AG7414">
        <v>0</v>
      </c>
      <c r="AH7414">
        <v>137029.78</v>
      </c>
      <c r="AI7414">
        <v>171972.37</v>
      </c>
      <c r="AJ7414">
        <v>0</v>
      </c>
      <c r="AK7414">
        <v>0</v>
      </c>
      <c r="AL7414">
        <v>0</v>
      </c>
      <c r="AM7414">
        <v>1</v>
      </c>
    </row>
    <row r="7415" spans="1:39" x14ac:dyDescent="0.25">
      <c r="A7415" t="s">
        <v>2780</v>
      </c>
      <c r="B7415">
        <v>1</v>
      </c>
      <c r="C7415" t="s">
        <v>2781</v>
      </c>
      <c r="D7415" t="s">
        <v>2398</v>
      </c>
      <c r="E7415">
        <v>32</v>
      </c>
      <c r="F7415" t="s">
        <v>318</v>
      </c>
      <c r="G7415" t="s">
        <v>497</v>
      </c>
      <c r="H7415">
        <v>1150</v>
      </c>
      <c r="I7415" t="s">
        <v>498</v>
      </c>
      <c r="J7415">
        <v>1430</v>
      </c>
      <c r="K7415" t="s">
        <v>499</v>
      </c>
      <c r="L7415" t="s">
        <v>500</v>
      </c>
      <c r="Y7415">
        <v>1374</v>
      </c>
      <c r="Z7415" t="s">
        <v>393</v>
      </c>
      <c r="AA7415" t="s">
        <v>394</v>
      </c>
      <c r="AB7415">
        <v>63618.451000000001</v>
      </c>
      <c r="AC7415">
        <v>78936.649000000005</v>
      </c>
      <c r="AD7415">
        <v>0.5</v>
      </c>
      <c r="AE7415">
        <v>0</v>
      </c>
      <c r="AF7415">
        <v>0.5</v>
      </c>
      <c r="AG7415">
        <v>0</v>
      </c>
      <c r="AH7415">
        <v>31809.23</v>
      </c>
      <c r="AI7415">
        <v>39468.32</v>
      </c>
      <c r="AJ7415">
        <v>1</v>
      </c>
      <c r="AK7415">
        <v>0.5</v>
      </c>
      <c r="AL7415">
        <v>0</v>
      </c>
      <c r="AM7415">
        <v>1</v>
      </c>
    </row>
    <row r="7416" spans="1:39" x14ac:dyDescent="0.25">
      <c r="A7416" t="s">
        <v>2780</v>
      </c>
      <c r="B7416">
        <v>1</v>
      </c>
      <c r="C7416" t="s">
        <v>2781</v>
      </c>
      <c r="D7416" t="s">
        <v>2398</v>
      </c>
      <c r="E7416">
        <v>32</v>
      </c>
      <c r="F7416" t="s">
        <v>318</v>
      </c>
      <c r="G7416" t="s">
        <v>501</v>
      </c>
      <c r="H7416">
        <v>1340</v>
      </c>
      <c r="I7416" t="s">
        <v>502</v>
      </c>
      <c r="Y7416">
        <v>1372</v>
      </c>
      <c r="Z7416" t="s">
        <v>405</v>
      </c>
      <c r="AA7416" t="s">
        <v>406</v>
      </c>
      <c r="AB7416">
        <v>417516.12699999998</v>
      </c>
      <c r="AC7416">
        <v>521746.03399999999</v>
      </c>
      <c r="AD7416">
        <v>0.25</v>
      </c>
      <c r="AE7416">
        <v>0</v>
      </c>
      <c r="AF7416">
        <v>0.25</v>
      </c>
      <c r="AG7416">
        <v>0</v>
      </c>
      <c r="AH7416">
        <v>104379.03</v>
      </c>
      <c r="AI7416">
        <v>130436.51</v>
      </c>
      <c r="AJ7416">
        <v>2</v>
      </c>
      <c r="AK7416">
        <v>0.13</v>
      </c>
      <c r="AL7416">
        <v>0</v>
      </c>
      <c r="AM7416">
        <v>1</v>
      </c>
    </row>
    <row r="7417" spans="1:39" x14ac:dyDescent="0.25">
      <c r="A7417" t="s">
        <v>2780</v>
      </c>
      <c r="B7417">
        <v>1</v>
      </c>
      <c r="C7417" t="s">
        <v>2781</v>
      </c>
      <c r="D7417" t="s">
        <v>2398</v>
      </c>
      <c r="E7417">
        <v>32</v>
      </c>
      <c r="F7417" t="s">
        <v>318</v>
      </c>
      <c r="G7417" t="s">
        <v>1153</v>
      </c>
      <c r="H7417">
        <v>1345</v>
      </c>
      <c r="I7417" t="s">
        <v>1154</v>
      </c>
      <c r="Y7417">
        <v>1372</v>
      </c>
      <c r="Z7417" t="s">
        <v>405</v>
      </c>
      <c r="AA7417" t="s">
        <v>406</v>
      </c>
      <c r="AB7417">
        <v>247902.579</v>
      </c>
      <c r="AC7417">
        <v>311117.73300000001</v>
      </c>
      <c r="AD7417">
        <v>0.83330000000000004</v>
      </c>
      <c r="AE7417">
        <v>0</v>
      </c>
      <c r="AF7417">
        <v>0.83330000000000004</v>
      </c>
      <c r="AG7417">
        <v>0</v>
      </c>
      <c r="AH7417">
        <v>206585.48</v>
      </c>
      <c r="AI7417">
        <v>259264.78</v>
      </c>
      <c r="AJ7417">
        <v>2</v>
      </c>
      <c r="AK7417">
        <v>0.42</v>
      </c>
      <c r="AL7417">
        <v>0</v>
      </c>
      <c r="AM7417">
        <v>1</v>
      </c>
    </row>
    <row r="7418" spans="1:39" x14ac:dyDescent="0.25">
      <c r="A7418" t="s">
        <v>2780</v>
      </c>
      <c r="B7418">
        <v>1</v>
      </c>
      <c r="C7418" t="s">
        <v>2781</v>
      </c>
      <c r="D7418" t="s">
        <v>2398</v>
      </c>
      <c r="E7418">
        <v>32</v>
      </c>
      <c r="F7418" t="s">
        <v>318</v>
      </c>
      <c r="G7418" t="s">
        <v>505</v>
      </c>
      <c r="H7418">
        <v>1352</v>
      </c>
      <c r="I7418" t="s">
        <v>506</v>
      </c>
      <c r="Y7418">
        <v>1372</v>
      </c>
      <c r="Z7418" t="s">
        <v>405</v>
      </c>
      <c r="AA7418" t="s">
        <v>406</v>
      </c>
      <c r="AB7418">
        <v>212917.02799999999</v>
      </c>
      <c r="AC7418">
        <v>267210.87099999998</v>
      </c>
      <c r="AD7418">
        <v>1.25</v>
      </c>
      <c r="AE7418">
        <v>0</v>
      </c>
      <c r="AF7418">
        <v>1.25</v>
      </c>
      <c r="AG7418">
        <v>0</v>
      </c>
      <c r="AH7418">
        <v>266146.28000000003</v>
      </c>
      <c r="AI7418">
        <v>334013.59000000003</v>
      </c>
      <c r="AJ7418">
        <v>0</v>
      </c>
      <c r="AK7418">
        <v>0</v>
      </c>
      <c r="AL7418">
        <v>0</v>
      </c>
      <c r="AM7418">
        <v>1</v>
      </c>
    </row>
    <row r="7419" spans="1:39" x14ac:dyDescent="0.25">
      <c r="A7419" t="s">
        <v>2780</v>
      </c>
      <c r="B7419">
        <v>1</v>
      </c>
      <c r="C7419" t="s">
        <v>2781</v>
      </c>
      <c r="D7419" t="s">
        <v>2398</v>
      </c>
      <c r="E7419">
        <v>32</v>
      </c>
      <c r="F7419" t="s">
        <v>318</v>
      </c>
      <c r="G7419" t="s">
        <v>519</v>
      </c>
      <c r="H7419">
        <v>1419</v>
      </c>
      <c r="I7419" t="s">
        <v>520</v>
      </c>
      <c r="J7419">
        <v>1429</v>
      </c>
      <c r="K7419" t="s">
        <v>521</v>
      </c>
      <c r="L7419" t="s">
        <v>522</v>
      </c>
      <c r="Y7419">
        <v>1374</v>
      </c>
      <c r="Z7419" t="s">
        <v>393</v>
      </c>
      <c r="AA7419" t="s">
        <v>394</v>
      </c>
      <c r="AB7419">
        <v>66909.077999999994</v>
      </c>
      <c r="AC7419">
        <v>83970.903999999995</v>
      </c>
      <c r="AD7419">
        <v>8.3299999999999999E-2</v>
      </c>
      <c r="AE7419">
        <v>0</v>
      </c>
      <c r="AF7419">
        <v>8.3299999999999999E-2</v>
      </c>
      <c r="AG7419">
        <v>0</v>
      </c>
      <c r="AH7419">
        <v>5575.76</v>
      </c>
      <c r="AI7419">
        <v>6997.58</v>
      </c>
      <c r="AJ7419">
        <v>0</v>
      </c>
      <c r="AK7419">
        <v>0</v>
      </c>
      <c r="AL7419">
        <v>0</v>
      </c>
      <c r="AM7419">
        <v>1</v>
      </c>
    </row>
    <row r="7420" spans="1:39" x14ac:dyDescent="0.25">
      <c r="A7420" t="s">
        <v>2780</v>
      </c>
      <c r="B7420">
        <v>1</v>
      </c>
      <c r="C7420" t="s">
        <v>2781</v>
      </c>
      <c r="D7420" t="s">
        <v>2398</v>
      </c>
      <c r="E7420">
        <v>32</v>
      </c>
      <c r="F7420" t="s">
        <v>318</v>
      </c>
      <c r="G7420" t="s">
        <v>1157</v>
      </c>
      <c r="H7420">
        <v>1448</v>
      </c>
      <c r="I7420" t="s">
        <v>1158</v>
      </c>
      <c r="P7420">
        <v>1335</v>
      </c>
      <c r="Q7420" t="s">
        <v>491</v>
      </c>
      <c r="R7420" t="s">
        <v>492</v>
      </c>
      <c r="Y7420">
        <v>1373</v>
      </c>
      <c r="Z7420" t="s">
        <v>453</v>
      </c>
      <c r="AA7420" t="s">
        <v>454</v>
      </c>
      <c r="AB7420">
        <v>24462.789000000001</v>
      </c>
      <c r="AC7420">
        <v>30519.488000000001</v>
      </c>
      <c r="AD7420">
        <v>5.3125</v>
      </c>
      <c r="AE7420">
        <v>0</v>
      </c>
      <c r="AF7420">
        <v>5.3125</v>
      </c>
      <c r="AG7420">
        <v>0</v>
      </c>
      <c r="AH7420">
        <v>129958.57</v>
      </c>
      <c r="AI7420">
        <v>162134.78</v>
      </c>
      <c r="AJ7420">
        <v>0</v>
      </c>
      <c r="AK7420">
        <v>0</v>
      </c>
      <c r="AL7420">
        <v>0</v>
      </c>
      <c r="AM7420">
        <v>1</v>
      </c>
    </row>
    <row r="7421" spans="1:39" x14ac:dyDescent="0.25">
      <c r="A7421" t="s">
        <v>2780</v>
      </c>
      <c r="B7421">
        <v>1</v>
      </c>
      <c r="C7421" t="s">
        <v>2781</v>
      </c>
      <c r="D7421" t="s">
        <v>2398</v>
      </c>
      <c r="E7421">
        <v>32</v>
      </c>
      <c r="F7421" t="s">
        <v>318</v>
      </c>
      <c r="G7421" t="s">
        <v>1341</v>
      </c>
      <c r="H7421">
        <v>1512</v>
      </c>
      <c r="I7421" t="s">
        <v>1342</v>
      </c>
      <c r="J7421">
        <v>1414</v>
      </c>
      <c r="K7421" t="s">
        <v>437</v>
      </c>
      <c r="L7421" t="s">
        <v>438</v>
      </c>
      <c r="P7421">
        <v>1071</v>
      </c>
      <c r="Q7421" t="s">
        <v>1145</v>
      </c>
      <c r="R7421" t="s">
        <v>1146</v>
      </c>
      <c r="Y7421">
        <v>1374</v>
      </c>
      <c r="Z7421" t="s">
        <v>393</v>
      </c>
      <c r="AA7421" t="s">
        <v>394</v>
      </c>
      <c r="AB7421">
        <v>38203.457999999999</v>
      </c>
      <c r="AC7421">
        <v>47945.334999999999</v>
      </c>
      <c r="AD7421">
        <v>0.16669999999999999</v>
      </c>
      <c r="AE7421">
        <v>0</v>
      </c>
      <c r="AF7421">
        <v>0.16669999999999999</v>
      </c>
      <c r="AG7421">
        <v>0</v>
      </c>
      <c r="AH7421">
        <v>6367.24</v>
      </c>
      <c r="AI7421">
        <v>7990.89</v>
      </c>
      <c r="AJ7421">
        <v>0</v>
      </c>
      <c r="AK7421">
        <v>0</v>
      </c>
      <c r="AL7421">
        <v>0</v>
      </c>
      <c r="AM7421">
        <v>1</v>
      </c>
    </row>
    <row r="7422" spans="1:39" x14ac:dyDescent="0.25">
      <c r="A7422" t="s">
        <v>2780</v>
      </c>
      <c r="B7422">
        <v>1</v>
      </c>
      <c r="C7422" t="s">
        <v>2781</v>
      </c>
      <c r="D7422" t="s">
        <v>2398</v>
      </c>
      <c r="E7422">
        <v>32</v>
      </c>
      <c r="F7422" t="s">
        <v>318</v>
      </c>
      <c r="G7422" t="s">
        <v>1343</v>
      </c>
      <c r="H7422">
        <v>1513</v>
      </c>
      <c r="I7422" t="s">
        <v>1344</v>
      </c>
      <c r="J7422">
        <v>1414</v>
      </c>
      <c r="K7422" t="s">
        <v>437</v>
      </c>
      <c r="L7422" t="s">
        <v>438</v>
      </c>
      <c r="P7422">
        <v>1071</v>
      </c>
      <c r="Q7422" t="s">
        <v>1145</v>
      </c>
      <c r="R7422" t="s">
        <v>1146</v>
      </c>
      <c r="Y7422">
        <v>1374</v>
      </c>
      <c r="Z7422" t="s">
        <v>393</v>
      </c>
      <c r="AA7422" t="s">
        <v>394</v>
      </c>
      <c r="AB7422">
        <v>40758.582000000002</v>
      </c>
      <c r="AC7422">
        <v>51152.02</v>
      </c>
      <c r="AD7422">
        <v>1.6667000000000001</v>
      </c>
      <c r="AE7422">
        <v>0</v>
      </c>
      <c r="AF7422">
        <v>1.6667000000000001</v>
      </c>
      <c r="AG7422">
        <v>0</v>
      </c>
      <c r="AH7422">
        <v>67930.97</v>
      </c>
      <c r="AI7422">
        <v>85253.37</v>
      </c>
      <c r="AJ7422">
        <v>0</v>
      </c>
      <c r="AK7422">
        <v>0</v>
      </c>
      <c r="AL7422">
        <v>0</v>
      </c>
      <c r="AM7422">
        <v>1</v>
      </c>
    </row>
    <row r="7423" spans="1:39" x14ac:dyDescent="0.25">
      <c r="A7423" t="s">
        <v>2780</v>
      </c>
      <c r="B7423">
        <v>1</v>
      </c>
      <c r="C7423" t="s">
        <v>2781</v>
      </c>
      <c r="D7423" t="s">
        <v>2398</v>
      </c>
      <c r="E7423">
        <v>32</v>
      </c>
      <c r="F7423" t="s">
        <v>318</v>
      </c>
      <c r="G7423" t="s">
        <v>525</v>
      </c>
      <c r="H7423">
        <v>1594</v>
      </c>
      <c r="I7423" t="s">
        <v>526</v>
      </c>
      <c r="J7423">
        <v>1422</v>
      </c>
      <c r="K7423" t="s">
        <v>449</v>
      </c>
      <c r="L7423" t="s">
        <v>450</v>
      </c>
      <c r="P7423">
        <v>1067</v>
      </c>
      <c r="Q7423" t="s">
        <v>451</v>
      </c>
      <c r="R7423" t="s">
        <v>452</v>
      </c>
      <c r="Y7423">
        <v>1373</v>
      </c>
      <c r="Z7423" t="s">
        <v>453</v>
      </c>
      <c r="AA7423" t="s">
        <v>454</v>
      </c>
      <c r="AB7423">
        <v>14091.124</v>
      </c>
      <c r="AC7423">
        <v>17555.973999999998</v>
      </c>
      <c r="AD7423">
        <v>35.5</v>
      </c>
      <c r="AE7423">
        <v>0</v>
      </c>
      <c r="AF7423">
        <v>35.5</v>
      </c>
      <c r="AG7423">
        <v>0</v>
      </c>
      <c r="AH7423">
        <v>500234.9</v>
      </c>
      <c r="AI7423">
        <v>623237.06999999995</v>
      </c>
      <c r="AJ7423">
        <v>1</v>
      </c>
      <c r="AK7423">
        <v>35.5</v>
      </c>
      <c r="AL7423">
        <v>0</v>
      </c>
      <c r="AM7423">
        <v>1</v>
      </c>
    </row>
    <row r="7424" spans="1:39" x14ac:dyDescent="0.25">
      <c r="A7424" t="s">
        <v>2780</v>
      </c>
      <c r="B7424">
        <v>1</v>
      </c>
      <c r="C7424" t="s">
        <v>2781</v>
      </c>
      <c r="D7424" t="s">
        <v>2398</v>
      </c>
      <c r="E7424">
        <v>32</v>
      </c>
      <c r="F7424" t="s">
        <v>318</v>
      </c>
      <c r="G7424" t="s">
        <v>541</v>
      </c>
      <c r="H7424">
        <v>1648</v>
      </c>
      <c r="I7424" t="s">
        <v>542</v>
      </c>
      <c r="J7424">
        <v>1422</v>
      </c>
      <c r="K7424" t="s">
        <v>449</v>
      </c>
      <c r="L7424" t="s">
        <v>450</v>
      </c>
      <c r="P7424">
        <v>1067</v>
      </c>
      <c r="Q7424" t="s">
        <v>451</v>
      </c>
      <c r="R7424" t="s">
        <v>452</v>
      </c>
      <c r="Y7424">
        <v>1373</v>
      </c>
      <c r="Z7424" t="s">
        <v>453</v>
      </c>
      <c r="AA7424" t="s">
        <v>454</v>
      </c>
      <c r="AB7424">
        <v>13374.012000000001</v>
      </c>
      <c r="AC7424">
        <v>16618.485000000001</v>
      </c>
      <c r="AD7424">
        <v>70.5</v>
      </c>
      <c r="AE7424">
        <v>0</v>
      </c>
      <c r="AF7424">
        <v>70.5</v>
      </c>
      <c r="AG7424">
        <v>0</v>
      </c>
      <c r="AH7424">
        <v>942867.85</v>
      </c>
      <c r="AI7424">
        <v>1171603.18</v>
      </c>
      <c r="AJ7424">
        <v>0</v>
      </c>
      <c r="AK7424">
        <v>0</v>
      </c>
      <c r="AL7424">
        <v>0</v>
      </c>
      <c r="AM7424">
        <v>1</v>
      </c>
    </row>
    <row r="7425" spans="1:39" x14ac:dyDescent="0.25">
      <c r="A7425" t="s">
        <v>2780</v>
      </c>
      <c r="B7425">
        <v>1</v>
      </c>
      <c r="C7425" t="s">
        <v>2781</v>
      </c>
      <c r="D7425" t="s">
        <v>2398</v>
      </c>
      <c r="E7425">
        <v>32</v>
      </c>
      <c r="F7425" t="s">
        <v>318</v>
      </c>
      <c r="G7425" t="s">
        <v>543</v>
      </c>
      <c r="H7425">
        <v>1696</v>
      </c>
      <c r="I7425" t="s">
        <v>544</v>
      </c>
      <c r="J7425">
        <v>1460</v>
      </c>
      <c r="K7425" t="s">
        <v>545</v>
      </c>
      <c r="L7425" t="s">
        <v>546</v>
      </c>
      <c r="Y7425">
        <v>1369</v>
      </c>
      <c r="Z7425" t="s">
        <v>413</v>
      </c>
      <c r="AA7425" t="s">
        <v>414</v>
      </c>
      <c r="AB7425">
        <v>54264</v>
      </c>
      <c r="AC7425">
        <v>67047.960000000006</v>
      </c>
      <c r="AD7425">
        <v>1.4167000000000001</v>
      </c>
      <c r="AE7425">
        <v>0</v>
      </c>
      <c r="AF7425">
        <v>1.4167000000000001</v>
      </c>
      <c r="AG7425">
        <v>0</v>
      </c>
      <c r="AH7425">
        <v>76874</v>
      </c>
      <c r="AI7425">
        <v>94984.61</v>
      </c>
      <c r="AJ7425">
        <v>0</v>
      </c>
      <c r="AK7425">
        <v>0</v>
      </c>
      <c r="AL7425">
        <v>0</v>
      </c>
      <c r="AM7425">
        <v>1</v>
      </c>
    </row>
    <row r="7426" spans="1:39" x14ac:dyDescent="0.25">
      <c r="A7426" t="s">
        <v>2780</v>
      </c>
      <c r="B7426">
        <v>1</v>
      </c>
      <c r="C7426" t="s">
        <v>2781</v>
      </c>
      <c r="D7426" t="s">
        <v>2398</v>
      </c>
      <c r="E7426">
        <v>32</v>
      </c>
      <c r="F7426" t="s">
        <v>318</v>
      </c>
      <c r="G7426" t="s">
        <v>1835</v>
      </c>
      <c r="H7426">
        <v>1709</v>
      </c>
      <c r="I7426" t="s">
        <v>1836</v>
      </c>
      <c r="J7426">
        <v>1419</v>
      </c>
      <c r="K7426" t="s">
        <v>665</v>
      </c>
      <c r="L7426" t="s">
        <v>666</v>
      </c>
      <c r="Y7426">
        <v>1369</v>
      </c>
      <c r="Z7426" t="s">
        <v>413</v>
      </c>
      <c r="AA7426" t="s">
        <v>414</v>
      </c>
      <c r="AB7426">
        <v>6824.1679999999997</v>
      </c>
      <c r="AC7426">
        <v>8564.3310000000001</v>
      </c>
      <c r="AD7426">
        <v>2</v>
      </c>
      <c r="AE7426">
        <v>0</v>
      </c>
      <c r="AF7426">
        <v>2</v>
      </c>
      <c r="AG7426">
        <v>0</v>
      </c>
      <c r="AH7426">
        <v>13648.34</v>
      </c>
      <c r="AI7426">
        <v>17128.66</v>
      </c>
      <c r="AJ7426">
        <v>0</v>
      </c>
      <c r="AK7426">
        <v>0</v>
      </c>
      <c r="AL7426">
        <v>0</v>
      </c>
      <c r="AM7426">
        <v>1</v>
      </c>
    </row>
    <row r="7427" spans="1:39" x14ac:dyDescent="0.25">
      <c r="A7427" t="s">
        <v>2780</v>
      </c>
      <c r="B7427">
        <v>1</v>
      </c>
      <c r="C7427" t="s">
        <v>2781</v>
      </c>
      <c r="D7427" t="s">
        <v>2398</v>
      </c>
      <c r="E7427">
        <v>32</v>
      </c>
      <c r="F7427" t="s">
        <v>318</v>
      </c>
      <c r="G7427" t="s">
        <v>547</v>
      </c>
      <c r="H7427">
        <v>1808</v>
      </c>
      <c r="I7427" t="s">
        <v>548</v>
      </c>
      <c r="J7427">
        <v>1470</v>
      </c>
      <c r="K7427" t="s">
        <v>549</v>
      </c>
      <c r="L7427" t="s">
        <v>550</v>
      </c>
      <c r="Y7427">
        <v>1374</v>
      </c>
      <c r="Z7427" t="s">
        <v>393</v>
      </c>
      <c r="AA7427" t="s">
        <v>394</v>
      </c>
      <c r="AB7427">
        <v>97728.84</v>
      </c>
      <c r="AC7427">
        <v>122649.694</v>
      </c>
      <c r="AD7427">
        <v>1.9167000000000001</v>
      </c>
      <c r="AE7427">
        <v>0.16669999999999999</v>
      </c>
      <c r="AF7427">
        <v>2.0832999999999999</v>
      </c>
      <c r="AG7427">
        <v>0</v>
      </c>
      <c r="AH7427">
        <v>203601.75</v>
      </c>
      <c r="AI7427">
        <v>255520.2</v>
      </c>
      <c r="AJ7427">
        <v>1</v>
      </c>
      <c r="AK7427">
        <v>2.08</v>
      </c>
      <c r="AL7427">
        <v>0</v>
      </c>
      <c r="AM7427">
        <v>1</v>
      </c>
    </row>
    <row r="7428" spans="1:39" x14ac:dyDescent="0.25">
      <c r="A7428" t="s">
        <v>2780</v>
      </c>
      <c r="B7428">
        <v>1</v>
      </c>
      <c r="C7428" t="s">
        <v>2781</v>
      </c>
      <c r="D7428" t="s">
        <v>2398</v>
      </c>
      <c r="E7428">
        <v>32</v>
      </c>
      <c r="F7428" t="s">
        <v>318</v>
      </c>
      <c r="G7428" t="s">
        <v>1349</v>
      </c>
      <c r="H7428">
        <v>1843</v>
      </c>
      <c r="I7428" t="s">
        <v>1350</v>
      </c>
      <c r="J7428">
        <v>1472</v>
      </c>
      <c r="K7428" t="s">
        <v>1351</v>
      </c>
      <c r="L7428" t="s">
        <v>1352</v>
      </c>
      <c r="P7428">
        <v>1105</v>
      </c>
      <c r="Q7428" t="s">
        <v>1353</v>
      </c>
      <c r="R7428" t="s">
        <v>1354</v>
      </c>
      <c r="Y7428">
        <v>1374</v>
      </c>
      <c r="Z7428" t="s">
        <v>393</v>
      </c>
      <c r="AA7428" t="s">
        <v>394</v>
      </c>
      <c r="AB7428">
        <v>23674.235000000001</v>
      </c>
      <c r="AC7428">
        <v>29711.165000000001</v>
      </c>
      <c r="AD7428">
        <v>5</v>
      </c>
      <c r="AE7428">
        <v>0.66669999999999996</v>
      </c>
      <c r="AF7428">
        <v>5.6666999999999996</v>
      </c>
      <c r="AG7428">
        <v>0</v>
      </c>
      <c r="AH7428">
        <v>134154</v>
      </c>
      <c r="AI7428">
        <v>168363.27</v>
      </c>
      <c r="AJ7428">
        <v>0</v>
      </c>
      <c r="AK7428">
        <v>0</v>
      </c>
      <c r="AL7428">
        <v>0</v>
      </c>
      <c r="AM7428">
        <v>1</v>
      </c>
    </row>
    <row r="7429" spans="1:39" x14ac:dyDescent="0.25">
      <c r="A7429" t="s">
        <v>2780</v>
      </c>
      <c r="B7429">
        <v>1</v>
      </c>
      <c r="C7429" t="s">
        <v>2781</v>
      </c>
      <c r="D7429" t="s">
        <v>2398</v>
      </c>
      <c r="E7429">
        <v>32</v>
      </c>
      <c r="F7429" t="s">
        <v>318</v>
      </c>
      <c r="G7429" t="s">
        <v>1946</v>
      </c>
      <c r="H7429">
        <v>1884</v>
      </c>
      <c r="I7429" t="s">
        <v>1947</v>
      </c>
      <c r="J7429">
        <v>1202</v>
      </c>
      <c r="K7429" t="s">
        <v>559</v>
      </c>
      <c r="L7429" t="s">
        <v>560</v>
      </c>
      <c r="Y7429">
        <v>1372</v>
      </c>
      <c r="Z7429" t="s">
        <v>405</v>
      </c>
      <c r="AA7429" t="s">
        <v>406</v>
      </c>
      <c r="AB7429">
        <v>79230.127999999997</v>
      </c>
      <c r="AC7429">
        <v>99433.81</v>
      </c>
      <c r="AD7429">
        <v>1.5</v>
      </c>
      <c r="AE7429">
        <v>0</v>
      </c>
      <c r="AF7429">
        <v>1.5</v>
      </c>
      <c r="AG7429">
        <v>0</v>
      </c>
      <c r="AH7429">
        <v>118845.19</v>
      </c>
      <c r="AI7429">
        <v>149150.71</v>
      </c>
      <c r="AJ7429">
        <v>0</v>
      </c>
      <c r="AK7429">
        <v>0</v>
      </c>
      <c r="AL7429">
        <v>0</v>
      </c>
      <c r="AM7429">
        <v>1</v>
      </c>
    </row>
    <row r="7430" spans="1:39" x14ac:dyDescent="0.25">
      <c r="A7430" t="s">
        <v>2780</v>
      </c>
      <c r="B7430">
        <v>1</v>
      </c>
      <c r="C7430" t="s">
        <v>2781</v>
      </c>
      <c r="D7430" t="s">
        <v>2398</v>
      </c>
      <c r="E7430">
        <v>32</v>
      </c>
      <c r="F7430" t="s">
        <v>318</v>
      </c>
      <c r="G7430" t="s">
        <v>571</v>
      </c>
      <c r="H7430">
        <v>1942</v>
      </c>
      <c r="I7430" t="s">
        <v>572</v>
      </c>
      <c r="J7430">
        <v>1425</v>
      </c>
      <c r="K7430" t="s">
        <v>567</v>
      </c>
      <c r="L7430" t="s">
        <v>568</v>
      </c>
      <c r="P7430">
        <v>1277</v>
      </c>
      <c r="Q7430" t="s">
        <v>569</v>
      </c>
      <c r="R7430" t="s">
        <v>570</v>
      </c>
      <c r="Y7430">
        <v>1374</v>
      </c>
      <c r="Z7430" t="s">
        <v>393</v>
      </c>
      <c r="AA7430" t="s">
        <v>394</v>
      </c>
      <c r="AB7430">
        <v>42368.642</v>
      </c>
      <c r="AC7430">
        <v>53172.644999999997</v>
      </c>
      <c r="AD7430">
        <v>0.16669999999999999</v>
      </c>
      <c r="AE7430">
        <v>0</v>
      </c>
      <c r="AF7430">
        <v>0.16669999999999999</v>
      </c>
      <c r="AG7430">
        <v>0</v>
      </c>
      <c r="AH7430">
        <v>7061.44</v>
      </c>
      <c r="AI7430">
        <v>8862.11</v>
      </c>
      <c r="AJ7430">
        <v>0</v>
      </c>
      <c r="AK7430">
        <v>0</v>
      </c>
      <c r="AL7430">
        <v>0</v>
      </c>
      <c r="AM7430">
        <v>1</v>
      </c>
    </row>
    <row r="7431" spans="1:39" x14ac:dyDescent="0.25">
      <c r="A7431" t="s">
        <v>2780</v>
      </c>
      <c r="B7431">
        <v>1</v>
      </c>
      <c r="C7431" t="s">
        <v>2781</v>
      </c>
      <c r="D7431" t="s">
        <v>2398</v>
      </c>
      <c r="E7431">
        <v>32</v>
      </c>
      <c r="F7431" t="s">
        <v>318</v>
      </c>
      <c r="G7431" t="s">
        <v>573</v>
      </c>
      <c r="H7431">
        <v>1944</v>
      </c>
      <c r="I7431" t="s">
        <v>574</v>
      </c>
      <c r="J7431">
        <v>1425</v>
      </c>
      <c r="K7431" t="s">
        <v>567</v>
      </c>
      <c r="L7431" t="s">
        <v>568</v>
      </c>
      <c r="P7431">
        <v>1277</v>
      </c>
      <c r="Q7431" t="s">
        <v>569</v>
      </c>
      <c r="R7431" t="s">
        <v>570</v>
      </c>
      <c r="Y7431">
        <v>1374</v>
      </c>
      <c r="Z7431" t="s">
        <v>393</v>
      </c>
      <c r="AA7431" t="s">
        <v>394</v>
      </c>
      <c r="AB7431">
        <v>42368.642</v>
      </c>
      <c r="AC7431">
        <v>53172.644999999997</v>
      </c>
      <c r="AD7431">
        <v>8.3299999999999999E-2</v>
      </c>
      <c r="AE7431">
        <v>0</v>
      </c>
      <c r="AF7431">
        <v>8.3299999999999999E-2</v>
      </c>
      <c r="AG7431">
        <v>0</v>
      </c>
      <c r="AH7431">
        <v>3530.72</v>
      </c>
      <c r="AI7431">
        <v>4431.05</v>
      </c>
      <c r="AJ7431">
        <v>0</v>
      </c>
      <c r="AK7431">
        <v>0</v>
      </c>
      <c r="AL7431">
        <v>0</v>
      </c>
      <c r="AM7431">
        <v>1</v>
      </c>
    </row>
    <row r="7432" spans="1:39" x14ac:dyDescent="0.25">
      <c r="A7432" t="s">
        <v>2780</v>
      </c>
      <c r="B7432">
        <v>1</v>
      </c>
      <c r="C7432" t="s">
        <v>2781</v>
      </c>
      <c r="D7432" t="s">
        <v>2398</v>
      </c>
      <c r="E7432">
        <v>32</v>
      </c>
      <c r="F7432" t="s">
        <v>318</v>
      </c>
      <c r="G7432" t="s">
        <v>575</v>
      </c>
      <c r="H7432">
        <v>1971</v>
      </c>
      <c r="I7432" t="s">
        <v>576</v>
      </c>
      <c r="J7432">
        <v>1204</v>
      </c>
      <c r="K7432" t="s">
        <v>577</v>
      </c>
      <c r="L7432" t="s">
        <v>578</v>
      </c>
      <c r="Y7432">
        <v>1372</v>
      </c>
      <c r="Z7432" t="s">
        <v>405</v>
      </c>
      <c r="AA7432" t="s">
        <v>406</v>
      </c>
      <c r="AB7432">
        <v>143444.38200000001</v>
      </c>
      <c r="AC7432">
        <v>180022.709</v>
      </c>
      <c r="AD7432">
        <v>0.1429</v>
      </c>
      <c r="AE7432">
        <v>0</v>
      </c>
      <c r="AF7432">
        <v>0.1429</v>
      </c>
      <c r="AG7432">
        <v>0</v>
      </c>
      <c r="AH7432">
        <v>20492.05</v>
      </c>
      <c r="AI7432">
        <v>25717.53</v>
      </c>
      <c r="AJ7432">
        <v>1</v>
      </c>
      <c r="AK7432">
        <v>0.14000000000000001</v>
      </c>
      <c r="AL7432">
        <v>0</v>
      </c>
      <c r="AM7432">
        <v>1</v>
      </c>
    </row>
    <row r="7433" spans="1:39" x14ac:dyDescent="0.25">
      <c r="A7433" t="s">
        <v>2780</v>
      </c>
      <c r="B7433">
        <v>1</v>
      </c>
      <c r="C7433" t="s">
        <v>2781</v>
      </c>
      <c r="D7433" t="s">
        <v>2398</v>
      </c>
      <c r="E7433">
        <v>32</v>
      </c>
      <c r="F7433" t="s">
        <v>318</v>
      </c>
      <c r="G7433" t="s">
        <v>585</v>
      </c>
      <c r="H7433">
        <v>2338</v>
      </c>
      <c r="I7433" t="s">
        <v>586</v>
      </c>
      <c r="P7433">
        <v>1086</v>
      </c>
      <c r="Q7433" t="s">
        <v>587</v>
      </c>
      <c r="R7433" t="s">
        <v>588</v>
      </c>
      <c r="Y7433">
        <v>1373</v>
      </c>
      <c r="Z7433" t="s">
        <v>453</v>
      </c>
      <c r="AA7433" t="s">
        <v>454</v>
      </c>
      <c r="AB7433">
        <v>26157.816999999999</v>
      </c>
      <c r="AC7433">
        <v>32689.577000000001</v>
      </c>
      <c r="AD7433">
        <v>11.333299999999999</v>
      </c>
      <c r="AE7433">
        <v>2.2667000000000002</v>
      </c>
      <c r="AF7433">
        <v>13.6</v>
      </c>
      <c r="AG7433">
        <v>0</v>
      </c>
      <c r="AH7433">
        <v>355746.31</v>
      </c>
      <c r="AI7433">
        <v>444578.25</v>
      </c>
      <c r="AJ7433">
        <v>0</v>
      </c>
      <c r="AK7433">
        <v>0</v>
      </c>
      <c r="AL7433">
        <v>0</v>
      </c>
      <c r="AM7433">
        <v>1</v>
      </c>
    </row>
    <row r="7434" spans="1:39" x14ac:dyDescent="0.25">
      <c r="A7434" t="s">
        <v>2780</v>
      </c>
      <c r="B7434">
        <v>1</v>
      </c>
      <c r="C7434" t="s">
        <v>2781</v>
      </c>
      <c r="D7434" t="s">
        <v>2398</v>
      </c>
      <c r="E7434">
        <v>32</v>
      </c>
      <c r="F7434" t="s">
        <v>318</v>
      </c>
      <c r="G7434" t="s">
        <v>589</v>
      </c>
      <c r="H7434">
        <v>2339</v>
      </c>
      <c r="I7434" t="s">
        <v>590</v>
      </c>
      <c r="P7434">
        <v>1086</v>
      </c>
      <c r="Q7434" t="s">
        <v>587</v>
      </c>
      <c r="R7434" t="s">
        <v>588</v>
      </c>
      <c r="Y7434">
        <v>1373</v>
      </c>
      <c r="Z7434" t="s">
        <v>453</v>
      </c>
      <c r="AA7434" t="s">
        <v>454</v>
      </c>
      <c r="AB7434">
        <v>26157.816999999999</v>
      </c>
      <c r="AC7434">
        <v>32742.453000000001</v>
      </c>
      <c r="AD7434">
        <v>18.333300000000001</v>
      </c>
      <c r="AE7434">
        <v>3.6667000000000001</v>
      </c>
      <c r="AF7434">
        <v>22</v>
      </c>
      <c r="AG7434">
        <v>0</v>
      </c>
      <c r="AH7434">
        <v>575471.97</v>
      </c>
      <c r="AI7434">
        <v>720333.96</v>
      </c>
      <c r="AJ7434">
        <v>0</v>
      </c>
      <c r="AK7434">
        <v>0</v>
      </c>
      <c r="AL7434">
        <v>0</v>
      </c>
      <c r="AM7434">
        <v>1</v>
      </c>
    </row>
    <row r="7435" spans="1:39" x14ac:dyDescent="0.25">
      <c r="A7435" t="s">
        <v>2780</v>
      </c>
      <c r="B7435">
        <v>1</v>
      </c>
      <c r="C7435" t="s">
        <v>2781</v>
      </c>
      <c r="D7435" t="s">
        <v>2398</v>
      </c>
      <c r="E7435">
        <v>32</v>
      </c>
      <c r="F7435" t="s">
        <v>318</v>
      </c>
      <c r="G7435" t="s">
        <v>1526</v>
      </c>
      <c r="H7435">
        <v>2465</v>
      </c>
      <c r="I7435" t="s">
        <v>1527</v>
      </c>
      <c r="P7435">
        <v>1183</v>
      </c>
      <c r="Q7435" t="s">
        <v>1528</v>
      </c>
      <c r="R7435" t="s">
        <v>1529</v>
      </c>
      <c r="Y7435">
        <v>1370</v>
      </c>
      <c r="Z7435" t="s">
        <v>477</v>
      </c>
      <c r="AA7435" t="s">
        <v>478</v>
      </c>
      <c r="AB7435">
        <v>18342.394</v>
      </c>
      <c r="AC7435">
        <v>23019.704000000002</v>
      </c>
      <c r="AD7435">
        <v>1</v>
      </c>
      <c r="AE7435">
        <v>0</v>
      </c>
      <c r="AF7435">
        <v>1</v>
      </c>
      <c r="AG7435">
        <v>0</v>
      </c>
      <c r="AH7435">
        <v>18342.39</v>
      </c>
      <c r="AI7435">
        <v>23019.7</v>
      </c>
      <c r="AJ7435">
        <v>0</v>
      </c>
      <c r="AK7435">
        <v>0</v>
      </c>
      <c r="AL7435">
        <v>0</v>
      </c>
      <c r="AM7435">
        <v>1</v>
      </c>
    </row>
    <row r="7436" spans="1:39" x14ac:dyDescent="0.25">
      <c r="A7436" t="s">
        <v>2780</v>
      </c>
      <c r="B7436">
        <v>1</v>
      </c>
      <c r="C7436" t="s">
        <v>2781</v>
      </c>
      <c r="D7436" t="s">
        <v>2398</v>
      </c>
      <c r="E7436">
        <v>32</v>
      </c>
      <c r="F7436" t="s">
        <v>318</v>
      </c>
      <c r="G7436" t="s">
        <v>597</v>
      </c>
      <c r="H7436">
        <v>3063</v>
      </c>
      <c r="I7436" t="s">
        <v>598</v>
      </c>
      <c r="J7436">
        <v>1414</v>
      </c>
      <c r="K7436" t="s">
        <v>437</v>
      </c>
      <c r="L7436" t="s">
        <v>438</v>
      </c>
      <c r="Y7436">
        <v>1374</v>
      </c>
      <c r="Z7436" t="s">
        <v>393</v>
      </c>
      <c r="AA7436" t="s">
        <v>394</v>
      </c>
      <c r="AB7436">
        <v>29934.11</v>
      </c>
      <c r="AC7436">
        <v>37567.307999999997</v>
      </c>
      <c r="AD7436">
        <v>20</v>
      </c>
      <c r="AE7436">
        <v>0</v>
      </c>
      <c r="AF7436">
        <v>20</v>
      </c>
      <c r="AG7436">
        <v>0</v>
      </c>
      <c r="AH7436">
        <v>598682.19999999995</v>
      </c>
      <c r="AI7436">
        <v>751346.16</v>
      </c>
      <c r="AJ7436">
        <v>0</v>
      </c>
      <c r="AK7436">
        <v>0</v>
      </c>
      <c r="AL7436">
        <v>0</v>
      </c>
      <c r="AM7436">
        <v>1</v>
      </c>
    </row>
    <row r="7437" spans="1:39" x14ac:dyDescent="0.25">
      <c r="A7437" t="s">
        <v>2780</v>
      </c>
      <c r="B7437">
        <v>1</v>
      </c>
      <c r="C7437" t="s">
        <v>2781</v>
      </c>
      <c r="D7437" t="s">
        <v>2398</v>
      </c>
      <c r="E7437">
        <v>32</v>
      </c>
      <c r="F7437" t="s">
        <v>318</v>
      </c>
      <c r="G7437" t="s">
        <v>1369</v>
      </c>
      <c r="H7437">
        <v>3197</v>
      </c>
      <c r="I7437" t="s">
        <v>1370</v>
      </c>
      <c r="J7437">
        <v>1420</v>
      </c>
      <c r="K7437" t="s">
        <v>661</v>
      </c>
      <c r="L7437" t="s">
        <v>662</v>
      </c>
      <c r="Y7437">
        <v>1369</v>
      </c>
      <c r="Z7437" t="s">
        <v>413</v>
      </c>
      <c r="AA7437" t="s">
        <v>414</v>
      </c>
      <c r="AB7437">
        <v>14004.402</v>
      </c>
      <c r="AC7437">
        <v>17155.392</v>
      </c>
      <c r="AD7437">
        <v>2</v>
      </c>
      <c r="AE7437">
        <v>0</v>
      </c>
      <c r="AF7437">
        <v>2</v>
      </c>
      <c r="AG7437">
        <v>0</v>
      </c>
      <c r="AH7437">
        <v>28008.799999999999</v>
      </c>
      <c r="AI7437">
        <v>34310.78</v>
      </c>
      <c r="AJ7437">
        <v>0</v>
      </c>
      <c r="AK7437">
        <v>0</v>
      </c>
      <c r="AL7437">
        <v>0</v>
      </c>
      <c r="AM7437">
        <v>1</v>
      </c>
    </row>
    <row r="7438" spans="1:39" x14ac:dyDescent="0.25">
      <c r="A7438" t="s">
        <v>2780</v>
      </c>
      <c r="B7438">
        <v>1</v>
      </c>
      <c r="C7438" t="s">
        <v>2781</v>
      </c>
      <c r="D7438" t="s">
        <v>2398</v>
      </c>
      <c r="E7438">
        <v>32</v>
      </c>
      <c r="F7438" t="s">
        <v>318</v>
      </c>
      <c r="G7438" t="s">
        <v>599</v>
      </c>
      <c r="H7438">
        <v>3235</v>
      </c>
      <c r="I7438" t="s">
        <v>600</v>
      </c>
      <c r="J7438">
        <v>1477</v>
      </c>
      <c r="K7438" t="s">
        <v>601</v>
      </c>
      <c r="L7438" t="s">
        <v>602</v>
      </c>
      <c r="P7438">
        <v>1197</v>
      </c>
      <c r="Q7438" t="s">
        <v>603</v>
      </c>
      <c r="R7438" t="s">
        <v>604</v>
      </c>
      <c r="Y7438">
        <v>1373</v>
      </c>
      <c r="Z7438" t="s">
        <v>453</v>
      </c>
      <c r="AA7438" t="s">
        <v>454</v>
      </c>
      <c r="AB7438">
        <v>95485.472999999998</v>
      </c>
      <c r="AC7438">
        <v>119834.269</v>
      </c>
      <c r="AD7438">
        <v>2</v>
      </c>
      <c r="AE7438">
        <v>0</v>
      </c>
      <c r="AF7438">
        <v>2</v>
      </c>
      <c r="AG7438">
        <v>0</v>
      </c>
      <c r="AH7438">
        <v>190970.95</v>
      </c>
      <c r="AI7438">
        <v>239668.54</v>
      </c>
      <c r="AJ7438">
        <v>0</v>
      </c>
      <c r="AK7438">
        <v>0</v>
      </c>
      <c r="AL7438">
        <v>0</v>
      </c>
      <c r="AM7438">
        <v>1</v>
      </c>
    </row>
    <row r="7439" spans="1:39" x14ac:dyDescent="0.25">
      <c r="A7439" t="s">
        <v>2780</v>
      </c>
      <c r="B7439">
        <v>1</v>
      </c>
      <c r="C7439" t="s">
        <v>2781</v>
      </c>
      <c r="D7439" t="s">
        <v>2398</v>
      </c>
      <c r="E7439">
        <v>32</v>
      </c>
      <c r="F7439" t="s">
        <v>318</v>
      </c>
      <c r="G7439" t="s">
        <v>605</v>
      </c>
      <c r="H7439">
        <v>3236</v>
      </c>
      <c r="I7439" t="s">
        <v>606</v>
      </c>
      <c r="J7439">
        <v>1477</v>
      </c>
      <c r="K7439" t="s">
        <v>601</v>
      </c>
      <c r="L7439" t="s">
        <v>602</v>
      </c>
      <c r="P7439">
        <v>1197</v>
      </c>
      <c r="Q7439" t="s">
        <v>603</v>
      </c>
      <c r="R7439" t="s">
        <v>604</v>
      </c>
      <c r="Y7439">
        <v>1373</v>
      </c>
      <c r="Z7439" t="s">
        <v>453</v>
      </c>
      <c r="AA7439" t="s">
        <v>454</v>
      </c>
      <c r="AB7439">
        <v>95485.472999999998</v>
      </c>
      <c r="AC7439">
        <v>119834.269</v>
      </c>
      <c r="AD7439">
        <v>2</v>
      </c>
      <c r="AE7439">
        <v>0</v>
      </c>
      <c r="AF7439">
        <v>2</v>
      </c>
      <c r="AG7439">
        <v>0</v>
      </c>
      <c r="AH7439">
        <v>190970.95</v>
      </c>
      <c r="AI7439">
        <v>239668.54</v>
      </c>
      <c r="AJ7439">
        <v>0</v>
      </c>
      <c r="AK7439">
        <v>0</v>
      </c>
      <c r="AL7439">
        <v>0</v>
      </c>
      <c r="AM7439">
        <v>1</v>
      </c>
    </row>
    <row r="7440" spans="1:39" x14ac:dyDescent="0.25">
      <c r="A7440" t="s">
        <v>2780</v>
      </c>
      <c r="B7440">
        <v>1</v>
      </c>
      <c r="C7440" t="s">
        <v>2781</v>
      </c>
      <c r="D7440" t="s">
        <v>2398</v>
      </c>
      <c r="E7440">
        <v>32</v>
      </c>
      <c r="F7440" t="s">
        <v>318</v>
      </c>
      <c r="G7440" t="s">
        <v>607</v>
      </c>
      <c r="H7440">
        <v>3237</v>
      </c>
      <c r="I7440" t="s">
        <v>608</v>
      </c>
      <c r="J7440">
        <v>1477</v>
      </c>
      <c r="K7440" t="s">
        <v>601</v>
      </c>
      <c r="L7440" t="s">
        <v>602</v>
      </c>
      <c r="P7440">
        <v>1093</v>
      </c>
      <c r="Q7440" t="s">
        <v>609</v>
      </c>
      <c r="R7440" t="s">
        <v>610</v>
      </c>
      <c r="Y7440">
        <v>1373</v>
      </c>
      <c r="Z7440" t="s">
        <v>453</v>
      </c>
      <c r="AA7440" t="s">
        <v>454</v>
      </c>
      <c r="AB7440">
        <v>90478.645000000004</v>
      </c>
      <c r="AC7440">
        <v>113419.829</v>
      </c>
      <c r="AD7440">
        <v>4.3333000000000004</v>
      </c>
      <c r="AE7440">
        <v>0</v>
      </c>
      <c r="AF7440">
        <v>4.3333000000000004</v>
      </c>
      <c r="AG7440">
        <v>0</v>
      </c>
      <c r="AH7440">
        <v>392074.13</v>
      </c>
      <c r="AI7440">
        <v>491485.93</v>
      </c>
      <c r="AJ7440">
        <v>0</v>
      </c>
      <c r="AK7440">
        <v>0</v>
      </c>
      <c r="AL7440">
        <v>0</v>
      </c>
      <c r="AM7440">
        <v>1</v>
      </c>
    </row>
    <row r="7441" spans="1:39" x14ac:dyDescent="0.25">
      <c r="A7441" t="s">
        <v>2780</v>
      </c>
      <c r="B7441">
        <v>1</v>
      </c>
      <c r="C7441" t="s">
        <v>2781</v>
      </c>
      <c r="D7441" t="s">
        <v>2398</v>
      </c>
      <c r="E7441">
        <v>32</v>
      </c>
      <c r="F7441" t="s">
        <v>318</v>
      </c>
      <c r="G7441" t="s">
        <v>611</v>
      </c>
      <c r="H7441">
        <v>3238</v>
      </c>
      <c r="I7441" t="s">
        <v>612</v>
      </c>
      <c r="J7441">
        <v>1477</v>
      </c>
      <c r="K7441" t="s">
        <v>601</v>
      </c>
      <c r="L7441" t="s">
        <v>602</v>
      </c>
      <c r="P7441">
        <v>1093</v>
      </c>
      <c r="Q7441" t="s">
        <v>609</v>
      </c>
      <c r="R7441" t="s">
        <v>610</v>
      </c>
      <c r="Y7441">
        <v>1373</v>
      </c>
      <c r="Z7441" t="s">
        <v>453</v>
      </c>
      <c r="AA7441" t="s">
        <v>454</v>
      </c>
      <c r="AB7441">
        <v>90424.539000000004</v>
      </c>
      <c r="AC7441">
        <v>113387.83900000001</v>
      </c>
      <c r="AD7441">
        <v>3.5832999999999999</v>
      </c>
      <c r="AE7441">
        <v>0</v>
      </c>
      <c r="AF7441">
        <v>3.5832999999999999</v>
      </c>
      <c r="AG7441">
        <v>0</v>
      </c>
      <c r="AH7441">
        <v>324021.26</v>
      </c>
      <c r="AI7441">
        <v>406306.42</v>
      </c>
      <c r="AJ7441">
        <v>0</v>
      </c>
      <c r="AK7441">
        <v>0</v>
      </c>
      <c r="AL7441">
        <v>0</v>
      </c>
      <c r="AM7441">
        <v>1</v>
      </c>
    </row>
    <row r="7442" spans="1:39" x14ac:dyDescent="0.25">
      <c r="A7442" t="s">
        <v>2780</v>
      </c>
      <c r="B7442">
        <v>1</v>
      </c>
      <c r="C7442" t="s">
        <v>2781</v>
      </c>
      <c r="D7442" t="s">
        <v>2398</v>
      </c>
      <c r="E7442">
        <v>32</v>
      </c>
      <c r="F7442" t="s">
        <v>318</v>
      </c>
      <c r="G7442" t="s">
        <v>613</v>
      </c>
      <c r="H7442">
        <v>3239</v>
      </c>
      <c r="I7442" t="s">
        <v>614</v>
      </c>
      <c r="J7442">
        <v>1477</v>
      </c>
      <c r="K7442" t="s">
        <v>601</v>
      </c>
      <c r="L7442" t="s">
        <v>602</v>
      </c>
      <c r="P7442">
        <v>1093</v>
      </c>
      <c r="Q7442" t="s">
        <v>609</v>
      </c>
      <c r="R7442" t="s">
        <v>610</v>
      </c>
      <c r="Y7442">
        <v>1373</v>
      </c>
      <c r="Z7442" t="s">
        <v>453</v>
      </c>
      <c r="AA7442" t="s">
        <v>454</v>
      </c>
      <c r="AB7442">
        <v>90737.156000000003</v>
      </c>
      <c r="AC7442">
        <v>113875.132</v>
      </c>
      <c r="AD7442">
        <v>0.5</v>
      </c>
      <c r="AE7442">
        <v>0</v>
      </c>
      <c r="AF7442">
        <v>0.5</v>
      </c>
      <c r="AG7442">
        <v>0</v>
      </c>
      <c r="AH7442">
        <v>45368.58</v>
      </c>
      <c r="AI7442">
        <v>56937.57</v>
      </c>
      <c r="AJ7442">
        <v>1</v>
      </c>
      <c r="AK7442">
        <v>0.5</v>
      </c>
      <c r="AL7442">
        <v>0</v>
      </c>
      <c r="AM7442">
        <v>1</v>
      </c>
    </row>
    <row r="7443" spans="1:39" x14ac:dyDescent="0.25">
      <c r="A7443" t="s">
        <v>2780</v>
      </c>
      <c r="B7443">
        <v>1</v>
      </c>
      <c r="C7443" t="s">
        <v>2781</v>
      </c>
      <c r="D7443" t="s">
        <v>2398</v>
      </c>
      <c r="E7443">
        <v>32</v>
      </c>
      <c r="F7443" t="s">
        <v>318</v>
      </c>
      <c r="G7443" t="s">
        <v>615</v>
      </c>
      <c r="H7443">
        <v>3448</v>
      </c>
      <c r="I7443" t="s">
        <v>616</v>
      </c>
      <c r="J7443">
        <v>1470</v>
      </c>
      <c r="K7443" t="s">
        <v>549</v>
      </c>
      <c r="L7443" t="s">
        <v>550</v>
      </c>
      <c r="Y7443">
        <v>1374</v>
      </c>
      <c r="Z7443" t="s">
        <v>393</v>
      </c>
      <c r="AA7443" t="s">
        <v>394</v>
      </c>
      <c r="AB7443">
        <v>90572.800000000003</v>
      </c>
      <c r="AC7443">
        <v>113668.864</v>
      </c>
      <c r="AD7443">
        <v>6.25E-2</v>
      </c>
      <c r="AE7443">
        <v>0</v>
      </c>
      <c r="AF7443">
        <v>6.25E-2</v>
      </c>
      <c r="AG7443">
        <v>0</v>
      </c>
      <c r="AH7443">
        <v>5660.8</v>
      </c>
      <c r="AI7443">
        <v>7104.3</v>
      </c>
      <c r="AJ7443">
        <v>0</v>
      </c>
      <c r="AK7443">
        <v>0</v>
      </c>
      <c r="AL7443">
        <v>0</v>
      </c>
      <c r="AM7443">
        <v>1</v>
      </c>
    </row>
    <row r="7444" spans="1:39" x14ac:dyDescent="0.25">
      <c r="A7444" t="s">
        <v>2780</v>
      </c>
      <c r="B7444">
        <v>1</v>
      </c>
      <c r="C7444" t="s">
        <v>2781</v>
      </c>
      <c r="D7444" t="s">
        <v>2398</v>
      </c>
      <c r="E7444">
        <v>32</v>
      </c>
      <c r="F7444" t="s">
        <v>318</v>
      </c>
      <c r="G7444" t="s">
        <v>1371</v>
      </c>
      <c r="H7444">
        <v>3479</v>
      </c>
      <c r="I7444" t="s">
        <v>1372</v>
      </c>
      <c r="AB7444">
        <v>48373.597000000002</v>
      </c>
      <c r="AC7444">
        <v>60708.860999999997</v>
      </c>
      <c r="AD7444">
        <v>0.24</v>
      </c>
      <c r="AE7444">
        <v>0</v>
      </c>
      <c r="AF7444">
        <v>0.24</v>
      </c>
      <c r="AG7444">
        <v>0</v>
      </c>
      <c r="AH7444">
        <v>11609.66</v>
      </c>
      <c r="AI7444">
        <v>14570.13</v>
      </c>
      <c r="AJ7444">
        <v>0</v>
      </c>
      <c r="AK7444">
        <v>0</v>
      </c>
      <c r="AL7444">
        <v>0</v>
      </c>
      <c r="AM7444">
        <v>1</v>
      </c>
    </row>
    <row r="7445" spans="1:39" x14ac:dyDescent="0.25">
      <c r="A7445" t="s">
        <v>2780</v>
      </c>
      <c r="B7445">
        <v>1</v>
      </c>
      <c r="C7445" t="s">
        <v>2781</v>
      </c>
      <c r="D7445" t="s">
        <v>2398</v>
      </c>
      <c r="E7445">
        <v>32</v>
      </c>
      <c r="F7445" t="s">
        <v>318</v>
      </c>
      <c r="G7445" t="s">
        <v>1173</v>
      </c>
      <c r="H7445">
        <v>3493</v>
      </c>
      <c r="I7445" t="s">
        <v>1174</v>
      </c>
      <c r="J7445">
        <v>1418</v>
      </c>
      <c r="K7445" t="s">
        <v>1169</v>
      </c>
      <c r="L7445" t="s">
        <v>1170</v>
      </c>
      <c r="P7445">
        <v>1068</v>
      </c>
      <c r="Q7445" t="s">
        <v>1171</v>
      </c>
      <c r="R7445" t="s">
        <v>1172</v>
      </c>
      <c r="Y7445">
        <v>1374</v>
      </c>
      <c r="Z7445" t="s">
        <v>393</v>
      </c>
      <c r="AA7445" t="s">
        <v>394</v>
      </c>
      <c r="AB7445">
        <v>34913.79</v>
      </c>
      <c r="AC7445">
        <v>43816.805999999997</v>
      </c>
      <c r="AD7445">
        <v>1</v>
      </c>
      <c r="AE7445">
        <v>0</v>
      </c>
      <c r="AF7445">
        <v>1</v>
      </c>
      <c r="AG7445">
        <v>0</v>
      </c>
      <c r="AH7445">
        <v>34913.79</v>
      </c>
      <c r="AI7445">
        <v>43816.81</v>
      </c>
      <c r="AJ7445">
        <v>0</v>
      </c>
      <c r="AK7445">
        <v>0</v>
      </c>
      <c r="AL7445">
        <v>0</v>
      </c>
      <c r="AM7445">
        <v>1</v>
      </c>
    </row>
    <row r="7446" spans="1:39" x14ac:dyDescent="0.25">
      <c r="A7446" t="s">
        <v>2780</v>
      </c>
      <c r="B7446">
        <v>1</v>
      </c>
      <c r="C7446" t="s">
        <v>2781</v>
      </c>
      <c r="D7446" t="s">
        <v>2398</v>
      </c>
      <c r="E7446">
        <v>32</v>
      </c>
      <c r="F7446" t="s">
        <v>318</v>
      </c>
      <c r="G7446" t="s">
        <v>625</v>
      </c>
      <c r="H7446">
        <v>3536</v>
      </c>
      <c r="I7446" t="s">
        <v>626</v>
      </c>
      <c r="J7446">
        <v>1422</v>
      </c>
      <c r="K7446" t="s">
        <v>449</v>
      </c>
      <c r="L7446" t="s">
        <v>450</v>
      </c>
      <c r="Y7446">
        <v>1373</v>
      </c>
      <c r="Z7446" t="s">
        <v>453</v>
      </c>
      <c r="AA7446" t="s">
        <v>454</v>
      </c>
      <c r="AB7446">
        <v>24459.625</v>
      </c>
      <c r="AC7446">
        <v>30591.437000000002</v>
      </c>
      <c r="AD7446">
        <v>7</v>
      </c>
      <c r="AE7446">
        <v>0</v>
      </c>
      <c r="AF7446">
        <v>7</v>
      </c>
      <c r="AG7446">
        <v>0</v>
      </c>
      <c r="AH7446">
        <v>171217.37</v>
      </c>
      <c r="AI7446">
        <v>214140.06</v>
      </c>
      <c r="AJ7446">
        <v>0</v>
      </c>
      <c r="AK7446">
        <v>0</v>
      </c>
      <c r="AL7446">
        <v>0</v>
      </c>
      <c r="AM7446">
        <v>1</v>
      </c>
    </row>
    <row r="7447" spans="1:39" x14ac:dyDescent="0.25">
      <c r="A7447" t="s">
        <v>2780</v>
      </c>
      <c r="B7447">
        <v>1</v>
      </c>
      <c r="C7447" t="s">
        <v>2781</v>
      </c>
      <c r="D7447" t="s">
        <v>2398</v>
      </c>
      <c r="E7447">
        <v>32</v>
      </c>
      <c r="F7447" t="s">
        <v>318</v>
      </c>
      <c r="G7447" t="s">
        <v>627</v>
      </c>
      <c r="H7447">
        <v>3537</v>
      </c>
      <c r="I7447" t="s">
        <v>628</v>
      </c>
      <c r="J7447">
        <v>1422</v>
      </c>
      <c r="K7447" t="s">
        <v>449</v>
      </c>
      <c r="L7447" t="s">
        <v>450</v>
      </c>
      <c r="P7447">
        <v>1167</v>
      </c>
      <c r="Q7447" t="s">
        <v>629</v>
      </c>
      <c r="R7447" t="s">
        <v>630</v>
      </c>
      <c r="Y7447">
        <v>1373</v>
      </c>
      <c r="Z7447" t="s">
        <v>453</v>
      </c>
      <c r="AA7447" t="s">
        <v>454</v>
      </c>
      <c r="AB7447">
        <v>24199.489000000001</v>
      </c>
      <c r="AC7447">
        <v>30268.916000000001</v>
      </c>
      <c r="AD7447">
        <v>7</v>
      </c>
      <c r="AE7447">
        <v>0</v>
      </c>
      <c r="AF7447">
        <v>7</v>
      </c>
      <c r="AG7447">
        <v>0</v>
      </c>
      <c r="AH7447">
        <v>169396.43</v>
      </c>
      <c r="AI7447">
        <v>211882.41</v>
      </c>
      <c r="AJ7447">
        <v>1</v>
      </c>
      <c r="AK7447">
        <v>7</v>
      </c>
      <c r="AL7447">
        <v>0</v>
      </c>
      <c r="AM7447">
        <v>1</v>
      </c>
    </row>
    <row r="7448" spans="1:39" x14ac:dyDescent="0.25">
      <c r="A7448" t="s">
        <v>2780</v>
      </c>
      <c r="B7448">
        <v>1</v>
      </c>
      <c r="C7448" t="s">
        <v>2781</v>
      </c>
      <c r="D7448" t="s">
        <v>2398</v>
      </c>
      <c r="E7448">
        <v>32</v>
      </c>
      <c r="F7448" t="s">
        <v>318</v>
      </c>
      <c r="G7448" t="s">
        <v>631</v>
      </c>
      <c r="H7448">
        <v>3586</v>
      </c>
      <c r="I7448" t="s">
        <v>632</v>
      </c>
      <c r="J7448">
        <v>1006</v>
      </c>
      <c r="K7448" t="s">
        <v>409</v>
      </c>
      <c r="L7448" t="s">
        <v>410</v>
      </c>
      <c r="P7448">
        <v>1004</v>
      </c>
      <c r="Q7448" t="s">
        <v>411</v>
      </c>
      <c r="R7448" t="s">
        <v>412</v>
      </c>
      <c r="Y7448">
        <v>1369</v>
      </c>
      <c r="Z7448" t="s">
        <v>413</v>
      </c>
      <c r="AA7448" t="s">
        <v>414</v>
      </c>
      <c r="AB7448">
        <v>5239.7759999999998</v>
      </c>
      <c r="AC7448">
        <v>6549.72</v>
      </c>
      <c r="AD7448">
        <v>21</v>
      </c>
      <c r="AE7448">
        <v>0</v>
      </c>
      <c r="AF7448">
        <v>21</v>
      </c>
      <c r="AG7448">
        <v>0</v>
      </c>
      <c r="AH7448">
        <v>110035.3</v>
      </c>
      <c r="AI7448">
        <v>137544.12</v>
      </c>
      <c r="AJ7448">
        <v>0</v>
      </c>
      <c r="AK7448">
        <v>0</v>
      </c>
      <c r="AL7448">
        <v>0</v>
      </c>
      <c r="AM7448">
        <v>1</v>
      </c>
    </row>
    <row r="7449" spans="1:39" x14ac:dyDescent="0.25">
      <c r="A7449" t="s">
        <v>2780</v>
      </c>
      <c r="B7449">
        <v>1</v>
      </c>
      <c r="C7449" t="s">
        <v>2781</v>
      </c>
      <c r="D7449" t="s">
        <v>2398</v>
      </c>
      <c r="E7449">
        <v>32</v>
      </c>
      <c r="F7449" t="s">
        <v>318</v>
      </c>
      <c r="G7449" t="s">
        <v>1179</v>
      </c>
      <c r="H7449">
        <v>3587</v>
      </c>
      <c r="I7449" t="s">
        <v>1180</v>
      </c>
      <c r="J7449">
        <v>1006</v>
      </c>
      <c r="K7449" t="s">
        <v>409</v>
      </c>
      <c r="L7449" t="s">
        <v>410</v>
      </c>
      <c r="P7449">
        <v>1004</v>
      </c>
      <c r="Q7449" t="s">
        <v>411</v>
      </c>
      <c r="R7449" t="s">
        <v>412</v>
      </c>
      <c r="Y7449">
        <v>1369</v>
      </c>
      <c r="Z7449" t="s">
        <v>413</v>
      </c>
      <c r="AA7449" t="s">
        <v>414</v>
      </c>
      <c r="AB7449">
        <v>10115.744000000001</v>
      </c>
      <c r="AC7449">
        <v>12518.233</v>
      </c>
      <c r="AD7449">
        <v>6</v>
      </c>
      <c r="AE7449">
        <v>0</v>
      </c>
      <c r="AF7449">
        <v>6</v>
      </c>
      <c r="AG7449">
        <v>0</v>
      </c>
      <c r="AH7449">
        <v>60694.46</v>
      </c>
      <c r="AI7449">
        <v>75109.399999999994</v>
      </c>
      <c r="AJ7449">
        <v>0</v>
      </c>
      <c r="AK7449">
        <v>0</v>
      </c>
      <c r="AL7449">
        <v>0</v>
      </c>
      <c r="AM7449">
        <v>1</v>
      </c>
    </row>
    <row r="7450" spans="1:39" x14ac:dyDescent="0.25">
      <c r="A7450" t="s">
        <v>2780</v>
      </c>
      <c r="B7450">
        <v>1</v>
      </c>
      <c r="C7450" t="s">
        <v>2781</v>
      </c>
      <c r="D7450" t="s">
        <v>2398</v>
      </c>
      <c r="E7450">
        <v>32</v>
      </c>
      <c r="F7450" t="s">
        <v>318</v>
      </c>
      <c r="G7450" t="s">
        <v>1985</v>
      </c>
      <c r="H7450">
        <v>3588</v>
      </c>
      <c r="I7450" t="s">
        <v>1986</v>
      </c>
      <c r="J7450">
        <v>1006</v>
      </c>
      <c r="K7450" t="s">
        <v>409</v>
      </c>
      <c r="L7450" t="s">
        <v>410</v>
      </c>
      <c r="P7450">
        <v>1004</v>
      </c>
      <c r="Q7450" t="s">
        <v>411</v>
      </c>
      <c r="R7450" t="s">
        <v>412</v>
      </c>
      <c r="Y7450">
        <v>1369</v>
      </c>
      <c r="Z7450" t="s">
        <v>413</v>
      </c>
      <c r="AA7450" t="s">
        <v>414</v>
      </c>
      <c r="AB7450">
        <v>9153.1119999999992</v>
      </c>
      <c r="AC7450">
        <v>11432.236000000001</v>
      </c>
      <c r="AD7450">
        <v>5</v>
      </c>
      <c r="AE7450">
        <v>0</v>
      </c>
      <c r="AF7450">
        <v>5</v>
      </c>
      <c r="AG7450">
        <v>0</v>
      </c>
      <c r="AH7450">
        <v>45765.56</v>
      </c>
      <c r="AI7450">
        <v>57161.18</v>
      </c>
      <c r="AJ7450">
        <v>0</v>
      </c>
      <c r="AK7450">
        <v>0</v>
      </c>
      <c r="AL7450">
        <v>0</v>
      </c>
      <c r="AM7450">
        <v>1</v>
      </c>
    </row>
    <row r="7451" spans="1:39" x14ac:dyDescent="0.25">
      <c r="A7451" t="s">
        <v>2780</v>
      </c>
      <c r="B7451">
        <v>1</v>
      </c>
      <c r="C7451" t="s">
        <v>2781</v>
      </c>
      <c r="D7451" t="s">
        <v>2398</v>
      </c>
      <c r="E7451">
        <v>32</v>
      </c>
      <c r="F7451" t="s">
        <v>318</v>
      </c>
      <c r="G7451" t="s">
        <v>637</v>
      </c>
      <c r="H7451">
        <v>4117</v>
      </c>
      <c r="I7451" t="s">
        <v>638</v>
      </c>
      <c r="J7451">
        <v>1019</v>
      </c>
      <c r="K7451" t="s">
        <v>281</v>
      </c>
      <c r="L7451" t="s">
        <v>352</v>
      </c>
      <c r="P7451">
        <v>1020</v>
      </c>
      <c r="Q7451" t="s">
        <v>353</v>
      </c>
      <c r="R7451" t="s">
        <v>354</v>
      </c>
      <c r="Y7451">
        <v>1402</v>
      </c>
      <c r="Z7451" t="s">
        <v>355</v>
      </c>
      <c r="AA7451" t="s">
        <v>356</v>
      </c>
      <c r="AB7451">
        <v>123547.56299999999</v>
      </c>
      <c r="AC7451">
        <v>151345.764</v>
      </c>
      <c r="AD7451">
        <v>3.8332999999999999</v>
      </c>
      <c r="AE7451">
        <v>0</v>
      </c>
      <c r="AF7451">
        <v>3.8332999999999999</v>
      </c>
      <c r="AG7451">
        <v>0</v>
      </c>
      <c r="AH7451">
        <v>473598.99</v>
      </c>
      <c r="AI7451">
        <v>580158.76</v>
      </c>
      <c r="AJ7451">
        <v>1</v>
      </c>
      <c r="AK7451">
        <v>3.83</v>
      </c>
      <c r="AL7451">
        <v>0</v>
      </c>
      <c r="AM7451">
        <v>1</v>
      </c>
    </row>
    <row r="7452" spans="1:39" x14ac:dyDescent="0.25">
      <c r="A7452" t="s">
        <v>2780</v>
      </c>
      <c r="B7452">
        <v>1</v>
      </c>
      <c r="C7452" t="s">
        <v>2781</v>
      </c>
      <c r="D7452" t="s">
        <v>2398</v>
      </c>
      <c r="E7452">
        <v>32</v>
      </c>
      <c r="F7452" t="s">
        <v>318</v>
      </c>
      <c r="G7452" t="s">
        <v>639</v>
      </c>
      <c r="H7452">
        <v>4118</v>
      </c>
      <c r="I7452" t="s">
        <v>640</v>
      </c>
      <c r="J7452">
        <v>1019</v>
      </c>
      <c r="K7452" t="s">
        <v>281</v>
      </c>
      <c r="L7452" t="s">
        <v>352</v>
      </c>
      <c r="P7452">
        <v>1020</v>
      </c>
      <c r="Q7452" t="s">
        <v>353</v>
      </c>
      <c r="R7452" t="s">
        <v>354</v>
      </c>
      <c r="Y7452">
        <v>1402</v>
      </c>
      <c r="Z7452" t="s">
        <v>355</v>
      </c>
      <c r="AA7452" t="s">
        <v>356</v>
      </c>
      <c r="AB7452">
        <v>125101.62</v>
      </c>
      <c r="AC7452">
        <v>153249.48499999999</v>
      </c>
      <c r="AD7452">
        <v>2.1667000000000001</v>
      </c>
      <c r="AE7452">
        <v>0</v>
      </c>
      <c r="AF7452">
        <v>2.1667000000000001</v>
      </c>
      <c r="AG7452">
        <v>0</v>
      </c>
      <c r="AH7452">
        <v>271053.51</v>
      </c>
      <c r="AI7452">
        <v>332040.55</v>
      </c>
      <c r="AJ7452">
        <v>0</v>
      </c>
      <c r="AK7452">
        <v>0</v>
      </c>
      <c r="AL7452">
        <v>0</v>
      </c>
      <c r="AM7452">
        <v>1</v>
      </c>
    </row>
    <row r="7453" spans="1:39" x14ac:dyDescent="0.25">
      <c r="A7453" t="s">
        <v>2780</v>
      </c>
      <c r="B7453">
        <v>1</v>
      </c>
      <c r="C7453" t="s">
        <v>2781</v>
      </c>
      <c r="D7453" t="s">
        <v>2398</v>
      </c>
      <c r="E7453">
        <v>32</v>
      </c>
      <c r="F7453" t="s">
        <v>318</v>
      </c>
      <c r="G7453" t="s">
        <v>641</v>
      </c>
      <c r="H7453">
        <v>4174</v>
      </c>
      <c r="I7453" t="s">
        <v>642</v>
      </c>
      <c r="J7453">
        <v>1416</v>
      </c>
      <c r="K7453" t="s">
        <v>643</v>
      </c>
      <c r="L7453" t="s">
        <v>644</v>
      </c>
      <c r="P7453">
        <v>1070</v>
      </c>
      <c r="Q7453" t="s">
        <v>645</v>
      </c>
      <c r="R7453" t="s">
        <v>646</v>
      </c>
      <c r="Y7453">
        <v>1372</v>
      </c>
      <c r="Z7453" t="s">
        <v>405</v>
      </c>
      <c r="AA7453" t="s">
        <v>406</v>
      </c>
      <c r="AB7453">
        <v>90789.396999999997</v>
      </c>
      <c r="AC7453">
        <v>113011.62</v>
      </c>
      <c r="AD7453">
        <v>2.125</v>
      </c>
      <c r="AE7453">
        <v>0</v>
      </c>
      <c r="AF7453">
        <v>2.125</v>
      </c>
      <c r="AG7453">
        <v>0</v>
      </c>
      <c r="AH7453">
        <v>192927.47</v>
      </c>
      <c r="AI7453">
        <v>240149.69</v>
      </c>
      <c r="AJ7453">
        <v>0</v>
      </c>
      <c r="AK7453">
        <v>0</v>
      </c>
      <c r="AL7453">
        <v>0</v>
      </c>
      <c r="AM7453">
        <v>1</v>
      </c>
    </row>
    <row r="7454" spans="1:39" x14ac:dyDescent="0.25">
      <c r="A7454" t="s">
        <v>2780</v>
      </c>
      <c r="B7454">
        <v>1</v>
      </c>
      <c r="C7454" t="s">
        <v>2781</v>
      </c>
      <c r="D7454" t="s">
        <v>2398</v>
      </c>
      <c r="E7454">
        <v>32</v>
      </c>
      <c r="F7454" t="s">
        <v>318</v>
      </c>
      <c r="G7454" t="s">
        <v>647</v>
      </c>
      <c r="H7454">
        <v>4175</v>
      </c>
      <c r="I7454" t="s">
        <v>648</v>
      </c>
      <c r="J7454">
        <v>1416</v>
      </c>
      <c r="K7454" t="s">
        <v>643</v>
      </c>
      <c r="L7454" t="s">
        <v>644</v>
      </c>
      <c r="P7454">
        <v>1070</v>
      </c>
      <c r="Q7454" t="s">
        <v>645</v>
      </c>
      <c r="R7454" t="s">
        <v>646</v>
      </c>
      <c r="Y7454">
        <v>1372</v>
      </c>
      <c r="Z7454" t="s">
        <v>405</v>
      </c>
      <c r="AA7454" t="s">
        <v>406</v>
      </c>
      <c r="AB7454">
        <v>90789.396999999997</v>
      </c>
      <c r="AC7454">
        <v>113011.62</v>
      </c>
      <c r="AD7454">
        <v>2.125</v>
      </c>
      <c r="AE7454">
        <v>0</v>
      </c>
      <c r="AF7454">
        <v>2.125</v>
      </c>
      <c r="AG7454">
        <v>0</v>
      </c>
      <c r="AH7454">
        <v>192927.47</v>
      </c>
      <c r="AI7454">
        <v>240149.69</v>
      </c>
      <c r="AJ7454">
        <v>0</v>
      </c>
      <c r="AK7454">
        <v>0</v>
      </c>
      <c r="AL7454">
        <v>0</v>
      </c>
      <c r="AM7454">
        <v>1</v>
      </c>
    </row>
    <row r="7455" spans="1:39" x14ac:dyDescent="0.25">
      <c r="A7455" t="s">
        <v>2780</v>
      </c>
      <c r="B7455">
        <v>1</v>
      </c>
      <c r="C7455" t="s">
        <v>2781</v>
      </c>
      <c r="D7455" t="s">
        <v>2398</v>
      </c>
      <c r="E7455">
        <v>32</v>
      </c>
      <c r="F7455" t="s">
        <v>318</v>
      </c>
      <c r="G7455" t="s">
        <v>649</v>
      </c>
      <c r="H7455">
        <v>4176</v>
      </c>
      <c r="I7455" t="s">
        <v>650</v>
      </c>
      <c r="J7455">
        <v>1416</v>
      </c>
      <c r="K7455" t="s">
        <v>643</v>
      </c>
      <c r="L7455" t="s">
        <v>644</v>
      </c>
      <c r="P7455">
        <v>1070</v>
      </c>
      <c r="Q7455" t="s">
        <v>645</v>
      </c>
      <c r="R7455" t="s">
        <v>646</v>
      </c>
      <c r="Y7455">
        <v>1372</v>
      </c>
      <c r="Z7455" t="s">
        <v>405</v>
      </c>
      <c r="AA7455" t="s">
        <v>406</v>
      </c>
      <c r="AB7455">
        <v>94213.48</v>
      </c>
      <c r="AC7455">
        <v>117908.86599999999</v>
      </c>
      <c r="AD7455">
        <v>1</v>
      </c>
      <c r="AE7455">
        <v>0</v>
      </c>
      <c r="AF7455">
        <v>1</v>
      </c>
      <c r="AG7455">
        <v>0</v>
      </c>
      <c r="AH7455">
        <v>94213.48</v>
      </c>
      <c r="AI7455">
        <v>117908.87</v>
      </c>
      <c r="AJ7455">
        <v>0</v>
      </c>
      <c r="AK7455">
        <v>0</v>
      </c>
      <c r="AL7455">
        <v>0</v>
      </c>
      <c r="AM7455">
        <v>1</v>
      </c>
    </row>
    <row r="7456" spans="1:39" x14ac:dyDescent="0.25">
      <c r="A7456" t="s">
        <v>2780</v>
      </c>
      <c r="B7456">
        <v>1</v>
      </c>
      <c r="C7456" t="s">
        <v>2781</v>
      </c>
      <c r="D7456" t="s">
        <v>2398</v>
      </c>
      <c r="E7456">
        <v>32</v>
      </c>
      <c r="F7456" t="s">
        <v>318</v>
      </c>
      <c r="G7456" t="s">
        <v>1181</v>
      </c>
      <c r="H7456">
        <v>4177</v>
      </c>
      <c r="I7456" t="s">
        <v>1182</v>
      </c>
      <c r="J7456">
        <v>1416</v>
      </c>
      <c r="K7456" t="s">
        <v>643</v>
      </c>
      <c r="L7456" t="s">
        <v>644</v>
      </c>
      <c r="P7456">
        <v>1070</v>
      </c>
      <c r="Q7456" t="s">
        <v>645</v>
      </c>
      <c r="R7456" t="s">
        <v>646</v>
      </c>
      <c r="Y7456">
        <v>1372</v>
      </c>
      <c r="Z7456" t="s">
        <v>405</v>
      </c>
      <c r="AA7456" t="s">
        <v>406</v>
      </c>
      <c r="AB7456">
        <v>91830.638999999996</v>
      </c>
      <c r="AC7456">
        <v>114554.72</v>
      </c>
      <c r="AD7456">
        <v>2.375</v>
      </c>
      <c r="AE7456">
        <v>0</v>
      </c>
      <c r="AF7456">
        <v>2.375</v>
      </c>
      <c r="AG7456">
        <v>0</v>
      </c>
      <c r="AH7456">
        <v>218097.77</v>
      </c>
      <c r="AI7456">
        <v>272067.46000000002</v>
      </c>
      <c r="AJ7456">
        <v>0</v>
      </c>
      <c r="AK7456">
        <v>0</v>
      </c>
      <c r="AL7456">
        <v>0</v>
      </c>
      <c r="AM7456">
        <v>1</v>
      </c>
    </row>
    <row r="7457" spans="1:39" x14ac:dyDescent="0.25">
      <c r="A7457" t="s">
        <v>2780</v>
      </c>
      <c r="B7457">
        <v>1</v>
      </c>
      <c r="C7457" t="s">
        <v>2781</v>
      </c>
      <c r="D7457" t="s">
        <v>2398</v>
      </c>
      <c r="E7457">
        <v>32</v>
      </c>
      <c r="F7457" t="s">
        <v>318</v>
      </c>
      <c r="G7457" t="s">
        <v>1375</v>
      </c>
      <c r="H7457">
        <v>4244</v>
      </c>
      <c r="I7457" t="s">
        <v>1376</v>
      </c>
      <c r="J7457">
        <v>1416</v>
      </c>
      <c r="K7457" t="s">
        <v>643</v>
      </c>
      <c r="L7457" t="s">
        <v>644</v>
      </c>
      <c r="P7457">
        <v>1070</v>
      </c>
      <c r="Q7457" t="s">
        <v>645</v>
      </c>
      <c r="R7457" t="s">
        <v>646</v>
      </c>
      <c r="Y7457">
        <v>1372</v>
      </c>
      <c r="Z7457" t="s">
        <v>405</v>
      </c>
      <c r="AA7457" t="s">
        <v>406</v>
      </c>
      <c r="AB7457">
        <v>96369.384000000005</v>
      </c>
      <c r="AC7457">
        <v>120943.571</v>
      </c>
      <c r="AD7457">
        <v>0.25</v>
      </c>
      <c r="AE7457">
        <v>0</v>
      </c>
      <c r="AF7457">
        <v>0.25</v>
      </c>
      <c r="AG7457">
        <v>0</v>
      </c>
      <c r="AH7457">
        <v>24092.35</v>
      </c>
      <c r="AI7457">
        <v>30235.89</v>
      </c>
      <c r="AJ7457">
        <v>0</v>
      </c>
      <c r="AK7457">
        <v>0</v>
      </c>
      <c r="AL7457">
        <v>0</v>
      </c>
      <c r="AM7457">
        <v>1</v>
      </c>
    </row>
    <row r="7458" spans="1:39" x14ac:dyDescent="0.25">
      <c r="A7458" t="s">
        <v>2780</v>
      </c>
      <c r="B7458">
        <v>1</v>
      </c>
      <c r="C7458" t="s">
        <v>2781</v>
      </c>
      <c r="D7458" t="s">
        <v>2398</v>
      </c>
      <c r="E7458">
        <v>32</v>
      </c>
      <c r="F7458" t="s">
        <v>318</v>
      </c>
      <c r="G7458" t="s">
        <v>1626</v>
      </c>
      <c r="H7458">
        <v>4245</v>
      </c>
      <c r="I7458" t="s">
        <v>1627</v>
      </c>
      <c r="J7458">
        <v>1416</v>
      </c>
      <c r="K7458" t="s">
        <v>643</v>
      </c>
      <c r="L7458" t="s">
        <v>644</v>
      </c>
      <c r="P7458">
        <v>1070</v>
      </c>
      <c r="Q7458" t="s">
        <v>645</v>
      </c>
      <c r="R7458" t="s">
        <v>646</v>
      </c>
      <c r="Y7458">
        <v>1372</v>
      </c>
      <c r="Z7458" t="s">
        <v>405</v>
      </c>
      <c r="AA7458" t="s">
        <v>406</v>
      </c>
      <c r="AB7458">
        <v>94213.48</v>
      </c>
      <c r="AC7458">
        <v>118237.912</v>
      </c>
      <c r="AD7458">
        <v>0.5</v>
      </c>
      <c r="AE7458">
        <v>0</v>
      </c>
      <c r="AF7458">
        <v>0.5</v>
      </c>
      <c r="AG7458">
        <v>0</v>
      </c>
      <c r="AH7458">
        <v>47106.74</v>
      </c>
      <c r="AI7458">
        <v>59118.96</v>
      </c>
      <c r="AJ7458">
        <v>0</v>
      </c>
      <c r="AK7458">
        <v>0</v>
      </c>
      <c r="AL7458">
        <v>0</v>
      </c>
      <c r="AM7458">
        <v>1</v>
      </c>
    </row>
    <row r="7459" spans="1:39" x14ac:dyDescent="0.25">
      <c r="A7459" t="s">
        <v>2780</v>
      </c>
      <c r="B7459">
        <v>1</v>
      </c>
      <c r="C7459" t="s">
        <v>2781</v>
      </c>
      <c r="D7459" t="s">
        <v>2398</v>
      </c>
      <c r="E7459">
        <v>32</v>
      </c>
      <c r="F7459" t="s">
        <v>318</v>
      </c>
      <c r="G7459" t="s">
        <v>1377</v>
      </c>
      <c r="H7459">
        <v>4298</v>
      </c>
      <c r="I7459" t="s">
        <v>1378</v>
      </c>
      <c r="J7459">
        <v>1194</v>
      </c>
      <c r="K7459" t="s">
        <v>367</v>
      </c>
      <c r="L7459" t="s">
        <v>368</v>
      </c>
      <c r="P7459">
        <v>1106</v>
      </c>
      <c r="Q7459" t="s">
        <v>1363</v>
      </c>
      <c r="R7459" t="s">
        <v>1364</v>
      </c>
      <c r="Y7459">
        <v>1375</v>
      </c>
      <c r="Z7459" t="s">
        <v>371</v>
      </c>
      <c r="AA7459" t="s">
        <v>372</v>
      </c>
      <c r="AB7459">
        <v>40017.120000000003</v>
      </c>
      <c r="AC7459">
        <v>49020.972000000002</v>
      </c>
      <c r="AD7459">
        <v>1</v>
      </c>
      <c r="AE7459">
        <v>0</v>
      </c>
      <c r="AF7459">
        <v>1</v>
      </c>
      <c r="AG7459">
        <v>0</v>
      </c>
      <c r="AH7459">
        <v>40017.120000000003</v>
      </c>
      <c r="AI7459">
        <v>49020.97</v>
      </c>
      <c r="AJ7459">
        <v>1</v>
      </c>
      <c r="AK7459">
        <v>1</v>
      </c>
      <c r="AL7459">
        <v>0</v>
      </c>
      <c r="AM7459">
        <v>1</v>
      </c>
    </row>
    <row r="7460" spans="1:39" x14ac:dyDescent="0.25">
      <c r="A7460" t="s">
        <v>2780</v>
      </c>
      <c r="B7460">
        <v>1</v>
      </c>
      <c r="C7460" t="s">
        <v>2781</v>
      </c>
      <c r="D7460" t="s">
        <v>2398</v>
      </c>
      <c r="E7460">
        <v>32</v>
      </c>
      <c r="F7460" t="s">
        <v>318</v>
      </c>
      <c r="G7460" t="s">
        <v>1379</v>
      </c>
      <c r="H7460">
        <v>4302</v>
      </c>
      <c r="I7460" t="s">
        <v>1380</v>
      </c>
      <c r="J7460">
        <v>1194</v>
      </c>
      <c r="K7460" t="s">
        <v>367</v>
      </c>
      <c r="L7460" t="s">
        <v>368</v>
      </c>
      <c r="P7460">
        <v>1106</v>
      </c>
      <c r="Q7460" t="s">
        <v>1363</v>
      </c>
      <c r="R7460" t="s">
        <v>1364</v>
      </c>
      <c r="Y7460">
        <v>1375</v>
      </c>
      <c r="Z7460" t="s">
        <v>371</v>
      </c>
      <c r="AA7460" t="s">
        <v>372</v>
      </c>
      <c r="AB7460">
        <v>37793.567999999999</v>
      </c>
      <c r="AC7460">
        <v>46297.120999999999</v>
      </c>
      <c r="AD7460">
        <v>2</v>
      </c>
      <c r="AE7460">
        <v>0</v>
      </c>
      <c r="AF7460">
        <v>2</v>
      </c>
      <c r="AG7460">
        <v>0</v>
      </c>
      <c r="AH7460">
        <v>75587.14</v>
      </c>
      <c r="AI7460">
        <v>92594.240000000005</v>
      </c>
      <c r="AJ7460">
        <v>0</v>
      </c>
      <c r="AK7460">
        <v>0</v>
      </c>
      <c r="AL7460">
        <v>0</v>
      </c>
      <c r="AM7460">
        <v>1</v>
      </c>
    </row>
    <row r="7461" spans="1:39" x14ac:dyDescent="0.25">
      <c r="A7461" t="s">
        <v>2780</v>
      </c>
      <c r="B7461">
        <v>1</v>
      </c>
      <c r="C7461" t="s">
        <v>2781</v>
      </c>
      <c r="D7461" t="s">
        <v>2398</v>
      </c>
      <c r="E7461">
        <v>32</v>
      </c>
      <c r="F7461" t="s">
        <v>318</v>
      </c>
      <c r="G7461" t="s">
        <v>659</v>
      </c>
      <c r="H7461">
        <v>4446</v>
      </c>
      <c r="I7461" t="s">
        <v>660</v>
      </c>
      <c r="J7461">
        <v>1420</v>
      </c>
      <c r="K7461" t="s">
        <v>661</v>
      </c>
      <c r="L7461" t="s">
        <v>662</v>
      </c>
      <c r="Y7461">
        <v>1373</v>
      </c>
      <c r="Z7461" t="s">
        <v>453</v>
      </c>
      <c r="AA7461" t="s">
        <v>454</v>
      </c>
      <c r="AB7461">
        <v>14707.875</v>
      </c>
      <c r="AC7461">
        <v>18348.074000000001</v>
      </c>
      <c r="AD7461">
        <v>20</v>
      </c>
      <c r="AE7461">
        <v>4</v>
      </c>
      <c r="AF7461">
        <v>24</v>
      </c>
      <c r="AG7461">
        <v>0</v>
      </c>
      <c r="AH7461">
        <v>352989</v>
      </c>
      <c r="AI7461">
        <v>440353.78</v>
      </c>
      <c r="AJ7461">
        <v>1</v>
      </c>
      <c r="AK7461">
        <v>24</v>
      </c>
      <c r="AL7461">
        <v>0</v>
      </c>
      <c r="AM7461">
        <v>1</v>
      </c>
    </row>
    <row r="7462" spans="1:39" x14ac:dyDescent="0.25">
      <c r="A7462" t="s">
        <v>2780</v>
      </c>
      <c r="B7462">
        <v>1</v>
      </c>
      <c r="C7462" t="s">
        <v>2781</v>
      </c>
      <c r="D7462" t="s">
        <v>2398</v>
      </c>
      <c r="E7462">
        <v>32</v>
      </c>
      <c r="F7462" t="s">
        <v>318</v>
      </c>
      <c r="G7462" t="s">
        <v>1383</v>
      </c>
      <c r="H7462">
        <v>4577</v>
      </c>
      <c r="I7462" t="s">
        <v>1384</v>
      </c>
      <c r="J7462">
        <v>1008</v>
      </c>
      <c r="K7462" t="s">
        <v>683</v>
      </c>
      <c r="L7462" t="s">
        <v>684</v>
      </c>
      <c r="P7462">
        <v>1004</v>
      </c>
      <c r="Q7462" t="s">
        <v>411</v>
      </c>
      <c r="R7462" t="s">
        <v>412</v>
      </c>
      <c r="Y7462">
        <v>1369</v>
      </c>
      <c r="Z7462" t="s">
        <v>413</v>
      </c>
      <c r="AA7462" t="s">
        <v>414</v>
      </c>
      <c r="AB7462">
        <v>6844.4939999999997</v>
      </c>
      <c r="AC7462">
        <v>8589.8389999999999</v>
      </c>
      <c r="AD7462">
        <v>10</v>
      </c>
      <c r="AE7462">
        <v>0</v>
      </c>
      <c r="AF7462">
        <v>10</v>
      </c>
      <c r="AG7462">
        <v>0</v>
      </c>
      <c r="AH7462">
        <v>68444.94</v>
      </c>
      <c r="AI7462">
        <v>85898.39</v>
      </c>
      <c r="AJ7462">
        <v>0</v>
      </c>
      <c r="AK7462">
        <v>0</v>
      </c>
      <c r="AL7462">
        <v>0</v>
      </c>
      <c r="AM7462">
        <v>1</v>
      </c>
    </row>
    <row r="7463" spans="1:39" x14ac:dyDescent="0.25">
      <c r="A7463" t="s">
        <v>2780</v>
      </c>
      <c r="B7463">
        <v>1</v>
      </c>
      <c r="C7463" t="s">
        <v>2781</v>
      </c>
      <c r="D7463" t="s">
        <v>2398</v>
      </c>
      <c r="E7463">
        <v>32</v>
      </c>
      <c r="F7463" t="s">
        <v>318</v>
      </c>
      <c r="G7463" t="s">
        <v>679</v>
      </c>
      <c r="H7463">
        <v>4781</v>
      </c>
      <c r="I7463" t="s">
        <v>680</v>
      </c>
      <c r="J7463">
        <v>1006</v>
      </c>
      <c r="K7463" t="s">
        <v>409</v>
      </c>
      <c r="L7463" t="s">
        <v>410</v>
      </c>
      <c r="P7463">
        <v>1005</v>
      </c>
      <c r="Q7463" t="s">
        <v>675</v>
      </c>
      <c r="R7463" t="s">
        <v>676</v>
      </c>
      <c r="Y7463">
        <v>1369</v>
      </c>
      <c r="Z7463" t="s">
        <v>413</v>
      </c>
      <c r="AA7463" t="s">
        <v>414</v>
      </c>
      <c r="AB7463">
        <v>8810.8860000000004</v>
      </c>
      <c r="AC7463">
        <v>11057.663</v>
      </c>
      <c r="AD7463">
        <v>1</v>
      </c>
      <c r="AE7463">
        <v>0</v>
      </c>
      <c r="AF7463">
        <v>1</v>
      </c>
      <c r="AG7463">
        <v>0</v>
      </c>
      <c r="AH7463">
        <v>8810.89</v>
      </c>
      <c r="AI7463">
        <v>11057.66</v>
      </c>
      <c r="AJ7463">
        <v>0</v>
      </c>
      <c r="AK7463">
        <v>0</v>
      </c>
      <c r="AL7463">
        <v>0</v>
      </c>
      <c r="AM7463">
        <v>1</v>
      </c>
    </row>
    <row r="7464" spans="1:39" x14ac:dyDescent="0.25">
      <c r="A7464" t="s">
        <v>2780</v>
      </c>
      <c r="B7464">
        <v>1</v>
      </c>
      <c r="C7464" t="s">
        <v>2781</v>
      </c>
      <c r="D7464" t="s">
        <v>2398</v>
      </c>
      <c r="E7464">
        <v>32</v>
      </c>
      <c r="F7464" t="s">
        <v>318</v>
      </c>
      <c r="G7464" t="s">
        <v>693</v>
      </c>
      <c r="H7464">
        <v>4940</v>
      </c>
      <c r="I7464" t="s">
        <v>694</v>
      </c>
      <c r="P7464">
        <v>1085</v>
      </c>
      <c r="Q7464" t="s">
        <v>695</v>
      </c>
      <c r="R7464" t="s">
        <v>696</v>
      </c>
      <c r="Y7464">
        <v>1373</v>
      </c>
      <c r="Z7464" t="s">
        <v>453</v>
      </c>
      <c r="AA7464" t="s">
        <v>454</v>
      </c>
      <c r="AB7464">
        <v>15789.454</v>
      </c>
      <c r="AC7464">
        <v>19671.438999999998</v>
      </c>
      <c r="AD7464">
        <v>30</v>
      </c>
      <c r="AE7464">
        <v>1.9</v>
      </c>
      <c r="AF7464">
        <v>31.9</v>
      </c>
      <c r="AG7464">
        <v>0</v>
      </c>
      <c r="AH7464">
        <v>503683.58</v>
      </c>
      <c r="AI7464">
        <v>627518.91</v>
      </c>
      <c r="AJ7464">
        <v>0</v>
      </c>
      <c r="AK7464">
        <v>0</v>
      </c>
      <c r="AL7464">
        <v>0</v>
      </c>
      <c r="AM7464">
        <v>1</v>
      </c>
    </row>
    <row r="7465" spans="1:39" x14ac:dyDescent="0.25">
      <c r="A7465" t="s">
        <v>2780</v>
      </c>
      <c r="B7465">
        <v>1</v>
      </c>
      <c r="C7465" t="s">
        <v>2781</v>
      </c>
      <c r="D7465" t="s">
        <v>2398</v>
      </c>
      <c r="E7465">
        <v>32</v>
      </c>
      <c r="F7465" t="s">
        <v>318</v>
      </c>
      <c r="G7465" t="s">
        <v>697</v>
      </c>
      <c r="H7465">
        <v>4941</v>
      </c>
      <c r="I7465" t="s">
        <v>698</v>
      </c>
      <c r="P7465">
        <v>1085</v>
      </c>
      <c r="Q7465" t="s">
        <v>695</v>
      </c>
      <c r="R7465" t="s">
        <v>696</v>
      </c>
      <c r="Y7465">
        <v>1373</v>
      </c>
      <c r="Z7465" t="s">
        <v>453</v>
      </c>
      <c r="AA7465" t="s">
        <v>454</v>
      </c>
      <c r="AB7465">
        <v>16139.763000000001</v>
      </c>
      <c r="AC7465">
        <v>20255.402999999998</v>
      </c>
      <c r="AD7465">
        <v>10.5</v>
      </c>
      <c r="AE7465">
        <v>2.2999999999999998</v>
      </c>
      <c r="AF7465">
        <v>12.8</v>
      </c>
      <c r="AG7465">
        <v>0</v>
      </c>
      <c r="AH7465">
        <v>206588.97</v>
      </c>
      <c r="AI7465">
        <v>259269.16</v>
      </c>
      <c r="AJ7465">
        <v>0</v>
      </c>
      <c r="AK7465">
        <v>0</v>
      </c>
      <c r="AL7465">
        <v>0</v>
      </c>
      <c r="AM7465">
        <v>1</v>
      </c>
    </row>
    <row r="7466" spans="1:39" x14ac:dyDescent="0.25">
      <c r="A7466" t="s">
        <v>2780</v>
      </c>
      <c r="B7466">
        <v>1</v>
      </c>
      <c r="C7466" t="s">
        <v>2781</v>
      </c>
      <c r="D7466" t="s">
        <v>2398</v>
      </c>
      <c r="E7466">
        <v>32</v>
      </c>
      <c r="F7466" t="s">
        <v>318</v>
      </c>
      <c r="G7466" t="s">
        <v>699</v>
      </c>
      <c r="H7466">
        <v>4942</v>
      </c>
      <c r="I7466" t="s">
        <v>700</v>
      </c>
      <c r="J7466">
        <v>1253</v>
      </c>
      <c r="K7466" t="s">
        <v>701</v>
      </c>
      <c r="L7466" t="s">
        <v>702</v>
      </c>
      <c r="Y7466">
        <v>1373</v>
      </c>
      <c r="Z7466" t="s">
        <v>453</v>
      </c>
      <c r="AA7466" t="s">
        <v>454</v>
      </c>
      <c r="AB7466">
        <v>23353.21</v>
      </c>
      <c r="AC7466">
        <v>29308.276000000002</v>
      </c>
      <c r="AD7466">
        <v>0.25</v>
      </c>
      <c r="AE7466">
        <v>0</v>
      </c>
      <c r="AF7466">
        <v>0.25</v>
      </c>
      <c r="AG7466">
        <v>0</v>
      </c>
      <c r="AH7466">
        <v>5838.3</v>
      </c>
      <c r="AI7466">
        <v>7327.07</v>
      </c>
      <c r="AJ7466">
        <v>0</v>
      </c>
      <c r="AK7466">
        <v>0</v>
      </c>
      <c r="AL7466">
        <v>0</v>
      </c>
      <c r="AM7466">
        <v>1</v>
      </c>
    </row>
    <row r="7467" spans="1:39" x14ac:dyDescent="0.25">
      <c r="A7467" t="s">
        <v>2780</v>
      </c>
      <c r="B7467">
        <v>1</v>
      </c>
      <c r="C7467" t="s">
        <v>2781</v>
      </c>
      <c r="D7467" t="s">
        <v>2398</v>
      </c>
      <c r="E7467">
        <v>32</v>
      </c>
      <c r="F7467" t="s">
        <v>318</v>
      </c>
      <c r="G7467" t="s">
        <v>703</v>
      </c>
      <c r="H7467">
        <v>4943</v>
      </c>
      <c r="I7467" t="s">
        <v>704</v>
      </c>
      <c r="J7467">
        <v>1253</v>
      </c>
      <c r="K7467" t="s">
        <v>701</v>
      </c>
      <c r="L7467" t="s">
        <v>702</v>
      </c>
      <c r="Y7467">
        <v>1373</v>
      </c>
      <c r="Z7467" t="s">
        <v>453</v>
      </c>
      <c r="AA7467" t="s">
        <v>454</v>
      </c>
      <c r="AB7467">
        <v>16055.913</v>
      </c>
      <c r="AC7467">
        <v>20150.172999999999</v>
      </c>
      <c r="AD7467">
        <v>0.25</v>
      </c>
      <c r="AE7467">
        <v>0.15</v>
      </c>
      <c r="AF7467">
        <v>0.4</v>
      </c>
      <c r="AG7467">
        <v>0</v>
      </c>
      <c r="AH7467">
        <v>6422.37</v>
      </c>
      <c r="AI7467">
        <v>8060.07</v>
      </c>
      <c r="AJ7467">
        <v>0</v>
      </c>
      <c r="AK7467">
        <v>0</v>
      </c>
      <c r="AL7467">
        <v>0</v>
      </c>
      <c r="AM7467">
        <v>1</v>
      </c>
    </row>
    <row r="7468" spans="1:39" x14ac:dyDescent="0.25">
      <c r="A7468" t="s">
        <v>2780</v>
      </c>
      <c r="B7468">
        <v>1</v>
      </c>
      <c r="C7468" t="s">
        <v>2781</v>
      </c>
      <c r="D7468" t="s">
        <v>2398</v>
      </c>
      <c r="E7468">
        <v>32</v>
      </c>
      <c r="F7468" t="s">
        <v>318</v>
      </c>
      <c r="G7468" t="s">
        <v>707</v>
      </c>
      <c r="H7468">
        <v>4981</v>
      </c>
      <c r="I7468" t="s">
        <v>708</v>
      </c>
      <c r="P7468">
        <v>1085</v>
      </c>
      <c r="Q7468" t="s">
        <v>695</v>
      </c>
      <c r="R7468" t="s">
        <v>696</v>
      </c>
      <c r="Y7468">
        <v>1373</v>
      </c>
      <c r="Z7468" t="s">
        <v>453</v>
      </c>
      <c r="AA7468" t="s">
        <v>454</v>
      </c>
      <c r="AB7468">
        <v>16395.95</v>
      </c>
      <c r="AC7468">
        <v>20576.917000000001</v>
      </c>
      <c r="AD7468">
        <v>9.5</v>
      </c>
      <c r="AE7468">
        <v>1.9</v>
      </c>
      <c r="AF7468">
        <v>11.4</v>
      </c>
      <c r="AG7468">
        <v>0</v>
      </c>
      <c r="AH7468">
        <v>186913.83</v>
      </c>
      <c r="AI7468">
        <v>234576.86</v>
      </c>
      <c r="AJ7468">
        <v>0</v>
      </c>
      <c r="AK7468">
        <v>0</v>
      </c>
      <c r="AL7468">
        <v>0</v>
      </c>
      <c r="AM7468">
        <v>1</v>
      </c>
    </row>
    <row r="7469" spans="1:39" x14ac:dyDescent="0.25">
      <c r="A7469" t="s">
        <v>2780</v>
      </c>
      <c r="B7469">
        <v>1</v>
      </c>
      <c r="C7469" t="s">
        <v>2781</v>
      </c>
      <c r="D7469" t="s">
        <v>2398</v>
      </c>
      <c r="E7469">
        <v>32</v>
      </c>
      <c r="F7469" t="s">
        <v>318</v>
      </c>
      <c r="G7469" t="s">
        <v>709</v>
      </c>
      <c r="H7469">
        <v>5002</v>
      </c>
      <c r="I7469" t="s">
        <v>710</v>
      </c>
      <c r="P7469">
        <v>1085</v>
      </c>
      <c r="Q7469" t="s">
        <v>695</v>
      </c>
      <c r="R7469" t="s">
        <v>696</v>
      </c>
      <c r="Y7469">
        <v>1373</v>
      </c>
      <c r="Z7469" t="s">
        <v>453</v>
      </c>
      <c r="AA7469" t="s">
        <v>454</v>
      </c>
      <c r="AB7469">
        <v>15588.764999999999</v>
      </c>
      <c r="AC7469">
        <v>19375.472000000002</v>
      </c>
      <c r="AD7469">
        <v>25</v>
      </c>
      <c r="AE7469">
        <v>1</v>
      </c>
      <c r="AF7469">
        <v>26</v>
      </c>
      <c r="AG7469">
        <v>0</v>
      </c>
      <c r="AH7469">
        <v>405307.88</v>
      </c>
      <c r="AI7469">
        <v>503762.28</v>
      </c>
      <c r="AJ7469">
        <v>0</v>
      </c>
      <c r="AK7469">
        <v>0</v>
      </c>
      <c r="AL7469">
        <v>0</v>
      </c>
      <c r="AM7469">
        <v>1</v>
      </c>
    </row>
    <row r="7470" spans="1:39" x14ac:dyDescent="0.25">
      <c r="A7470" t="s">
        <v>2780</v>
      </c>
      <c r="B7470">
        <v>1</v>
      </c>
      <c r="C7470" t="s">
        <v>2781</v>
      </c>
      <c r="D7470" t="s">
        <v>2398</v>
      </c>
      <c r="E7470">
        <v>32</v>
      </c>
      <c r="F7470" t="s">
        <v>318</v>
      </c>
      <c r="G7470" t="s">
        <v>713</v>
      </c>
      <c r="H7470">
        <v>5108</v>
      </c>
      <c r="I7470" t="s">
        <v>714</v>
      </c>
      <c r="J7470">
        <v>1065</v>
      </c>
      <c r="K7470" t="s">
        <v>537</v>
      </c>
      <c r="L7470" t="s">
        <v>538</v>
      </c>
      <c r="Y7470">
        <v>1373</v>
      </c>
      <c r="Z7470" t="s">
        <v>453</v>
      </c>
      <c r="AA7470" t="s">
        <v>454</v>
      </c>
      <c r="AB7470">
        <v>14776.562</v>
      </c>
      <c r="AC7470">
        <v>18322.936000000002</v>
      </c>
      <c r="AD7470">
        <v>1</v>
      </c>
      <c r="AE7470">
        <v>0</v>
      </c>
      <c r="AF7470">
        <v>1</v>
      </c>
      <c r="AG7470">
        <v>0</v>
      </c>
      <c r="AH7470">
        <v>14776.56</v>
      </c>
      <c r="AI7470">
        <v>18322.939999999999</v>
      </c>
      <c r="AJ7470">
        <v>0</v>
      </c>
      <c r="AK7470">
        <v>0</v>
      </c>
      <c r="AL7470">
        <v>0</v>
      </c>
      <c r="AM7470">
        <v>1</v>
      </c>
    </row>
    <row r="7471" spans="1:39" x14ac:dyDescent="0.25">
      <c r="A7471" t="s">
        <v>2780</v>
      </c>
      <c r="B7471">
        <v>1</v>
      </c>
      <c r="C7471" t="s">
        <v>2781</v>
      </c>
      <c r="D7471" t="s">
        <v>2398</v>
      </c>
      <c r="E7471">
        <v>32</v>
      </c>
      <c r="F7471" t="s">
        <v>318</v>
      </c>
      <c r="G7471" t="s">
        <v>725</v>
      </c>
      <c r="H7471">
        <v>5633</v>
      </c>
      <c r="I7471" t="s">
        <v>726</v>
      </c>
      <c r="J7471">
        <v>1076</v>
      </c>
      <c r="K7471" t="s">
        <v>727</v>
      </c>
      <c r="L7471" t="s">
        <v>728</v>
      </c>
      <c r="Y7471">
        <v>1369</v>
      </c>
      <c r="Z7471" t="s">
        <v>413</v>
      </c>
      <c r="AA7471" t="s">
        <v>414</v>
      </c>
      <c r="AB7471">
        <v>11071.481</v>
      </c>
      <c r="AC7471">
        <v>13894.708000000001</v>
      </c>
      <c r="AD7471">
        <v>15</v>
      </c>
      <c r="AE7471">
        <v>0</v>
      </c>
      <c r="AF7471">
        <v>15</v>
      </c>
      <c r="AG7471">
        <v>0</v>
      </c>
      <c r="AH7471">
        <v>166072.21</v>
      </c>
      <c r="AI7471">
        <v>208420.63</v>
      </c>
      <c r="AJ7471">
        <v>0</v>
      </c>
      <c r="AK7471">
        <v>0</v>
      </c>
      <c r="AL7471">
        <v>0</v>
      </c>
      <c r="AM7471">
        <v>1</v>
      </c>
    </row>
    <row r="7472" spans="1:39" x14ac:dyDescent="0.25">
      <c r="A7472" t="s">
        <v>2780</v>
      </c>
      <c r="B7472">
        <v>1</v>
      </c>
      <c r="C7472" t="s">
        <v>2781</v>
      </c>
      <c r="D7472" t="s">
        <v>2398</v>
      </c>
      <c r="E7472">
        <v>32</v>
      </c>
      <c r="F7472" t="s">
        <v>318</v>
      </c>
      <c r="G7472" t="s">
        <v>729</v>
      </c>
      <c r="H7472">
        <v>5634</v>
      </c>
      <c r="I7472" t="s">
        <v>730</v>
      </c>
      <c r="J7472">
        <v>1076</v>
      </c>
      <c r="K7472" t="s">
        <v>727</v>
      </c>
      <c r="L7472" t="s">
        <v>728</v>
      </c>
      <c r="Y7472">
        <v>1369</v>
      </c>
      <c r="Z7472" t="s">
        <v>413</v>
      </c>
      <c r="AA7472" t="s">
        <v>414</v>
      </c>
      <c r="AB7472">
        <v>5870.5590000000002</v>
      </c>
      <c r="AC7472">
        <v>7367.5519999999997</v>
      </c>
      <c r="AD7472">
        <v>11</v>
      </c>
      <c r="AE7472">
        <v>0</v>
      </c>
      <c r="AF7472">
        <v>11</v>
      </c>
      <c r="AG7472">
        <v>0</v>
      </c>
      <c r="AH7472">
        <v>64576.15</v>
      </c>
      <c r="AI7472">
        <v>81043.070000000007</v>
      </c>
      <c r="AJ7472">
        <v>0</v>
      </c>
      <c r="AK7472">
        <v>0</v>
      </c>
      <c r="AL7472">
        <v>0</v>
      </c>
      <c r="AM7472">
        <v>1</v>
      </c>
    </row>
    <row r="7473" spans="1:39" x14ac:dyDescent="0.25">
      <c r="A7473" t="s">
        <v>2780</v>
      </c>
      <c r="B7473">
        <v>1</v>
      </c>
      <c r="C7473" t="s">
        <v>2781</v>
      </c>
      <c r="D7473" t="s">
        <v>2398</v>
      </c>
      <c r="E7473">
        <v>32</v>
      </c>
      <c r="F7473" t="s">
        <v>318</v>
      </c>
      <c r="G7473" t="s">
        <v>733</v>
      </c>
      <c r="H7473">
        <v>5723</v>
      </c>
      <c r="I7473" t="s">
        <v>734</v>
      </c>
      <c r="J7473">
        <v>1450</v>
      </c>
      <c r="K7473" t="s">
        <v>735</v>
      </c>
      <c r="L7473" t="s">
        <v>736</v>
      </c>
      <c r="P7473">
        <v>1077</v>
      </c>
      <c r="Q7473" t="s">
        <v>737</v>
      </c>
      <c r="R7473" t="s">
        <v>738</v>
      </c>
      <c r="Y7473">
        <v>1370</v>
      </c>
      <c r="Z7473" t="s">
        <v>477</v>
      </c>
      <c r="AA7473" t="s">
        <v>478</v>
      </c>
      <c r="AB7473">
        <v>5213.5600000000004</v>
      </c>
      <c r="AC7473">
        <v>6543.018</v>
      </c>
      <c r="AD7473">
        <v>1</v>
      </c>
      <c r="AE7473">
        <v>0</v>
      </c>
      <c r="AF7473">
        <v>1</v>
      </c>
      <c r="AG7473">
        <v>0</v>
      </c>
      <c r="AH7473">
        <v>5213.5600000000004</v>
      </c>
      <c r="AI7473">
        <v>6543.02</v>
      </c>
      <c r="AJ7473">
        <v>0</v>
      </c>
      <c r="AK7473">
        <v>0</v>
      </c>
      <c r="AL7473">
        <v>0</v>
      </c>
      <c r="AM7473">
        <v>1</v>
      </c>
    </row>
    <row r="7474" spans="1:39" x14ac:dyDescent="0.25">
      <c r="A7474" t="s">
        <v>2780</v>
      </c>
      <c r="B7474">
        <v>1</v>
      </c>
      <c r="C7474" t="s">
        <v>2781</v>
      </c>
      <c r="D7474" t="s">
        <v>2398</v>
      </c>
      <c r="E7474">
        <v>32</v>
      </c>
      <c r="F7474" t="s">
        <v>318</v>
      </c>
      <c r="G7474" t="s">
        <v>739</v>
      </c>
      <c r="H7474">
        <v>5761</v>
      </c>
      <c r="I7474" t="s">
        <v>740</v>
      </c>
      <c r="J7474">
        <v>1450</v>
      </c>
      <c r="K7474" t="s">
        <v>735</v>
      </c>
      <c r="L7474" t="s">
        <v>736</v>
      </c>
      <c r="P7474">
        <v>1077</v>
      </c>
      <c r="Q7474" t="s">
        <v>737</v>
      </c>
      <c r="R7474" t="s">
        <v>738</v>
      </c>
      <c r="Y7474">
        <v>1370</v>
      </c>
      <c r="Z7474" t="s">
        <v>477</v>
      </c>
      <c r="AA7474" t="s">
        <v>478</v>
      </c>
      <c r="AB7474">
        <v>5213.5600000000004</v>
      </c>
      <c r="AC7474">
        <v>6543.018</v>
      </c>
      <c r="AD7474">
        <v>1</v>
      </c>
      <c r="AE7474">
        <v>0</v>
      </c>
      <c r="AF7474">
        <v>1</v>
      </c>
      <c r="AG7474">
        <v>0</v>
      </c>
      <c r="AH7474">
        <v>5213.5600000000004</v>
      </c>
      <c r="AI7474">
        <v>6543.02</v>
      </c>
      <c r="AJ7474">
        <v>0</v>
      </c>
      <c r="AK7474">
        <v>0</v>
      </c>
      <c r="AL7474">
        <v>0</v>
      </c>
      <c r="AM7474">
        <v>1</v>
      </c>
    </row>
    <row r="7475" spans="1:39" x14ac:dyDescent="0.25">
      <c r="A7475" t="s">
        <v>2780</v>
      </c>
      <c r="B7475">
        <v>1</v>
      </c>
      <c r="C7475" t="s">
        <v>2781</v>
      </c>
      <c r="D7475" t="s">
        <v>2398</v>
      </c>
      <c r="E7475">
        <v>32</v>
      </c>
      <c r="F7475" t="s">
        <v>318</v>
      </c>
      <c r="G7475" t="s">
        <v>741</v>
      </c>
      <c r="H7475">
        <v>5763</v>
      </c>
      <c r="I7475" t="s">
        <v>742</v>
      </c>
      <c r="J7475">
        <v>1076</v>
      </c>
      <c r="K7475" t="s">
        <v>727</v>
      </c>
      <c r="L7475" t="s">
        <v>728</v>
      </c>
      <c r="Y7475">
        <v>1369</v>
      </c>
      <c r="Z7475" t="s">
        <v>413</v>
      </c>
      <c r="AA7475" t="s">
        <v>414</v>
      </c>
      <c r="AB7475">
        <v>5049.3999999999996</v>
      </c>
      <c r="AC7475">
        <v>6336.9970000000003</v>
      </c>
      <c r="AD7475">
        <v>6</v>
      </c>
      <c r="AE7475">
        <v>0</v>
      </c>
      <c r="AF7475">
        <v>6</v>
      </c>
      <c r="AG7475">
        <v>0</v>
      </c>
      <c r="AH7475">
        <v>30296.400000000001</v>
      </c>
      <c r="AI7475">
        <v>38021.980000000003</v>
      </c>
      <c r="AJ7475">
        <v>0</v>
      </c>
      <c r="AK7475">
        <v>0</v>
      </c>
      <c r="AL7475">
        <v>0</v>
      </c>
      <c r="AM7475">
        <v>1</v>
      </c>
    </row>
    <row r="7476" spans="1:39" x14ac:dyDescent="0.25">
      <c r="A7476" t="s">
        <v>2780</v>
      </c>
      <c r="B7476">
        <v>1</v>
      </c>
      <c r="C7476" t="s">
        <v>2781</v>
      </c>
      <c r="D7476" t="s">
        <v>2398</v>
      </c>
      <c r="E7476">
        <v>32</v>
      </c>
      <c r="F7476" t="s">
        <v>318</v>
      </c>
      <c r="G7476" t="s">
        <v>743</v>
      </c>
      <c r="H7476">
        <v>5765</v>
      </c>
      <c r="I7476" t="s">
        <v>744</v>
      </c>
      <c r="J7476">
        <v>1446</v>
      </c>
      <c r="K7476" t="s">
        <v>745</v>
      </c>
      <c r="L7476" t="s">
        <v>746</v>
      </c>
      <c r="Y7476">
        <v>1376</v>
      </c>
      <c r="Z7476" t="s">
        <v>377</v>
      </c>
      <c r="AA7476" t="s">
        <v>378</v>
      </c>
      <c r="AB7476">
        <v>487305.77299999999</v>
      </c>
      <c r="AC7476">
        <v>596949.57799999998</v>
      </c>
      <c r="AD7476">
        <v>0.25</v>
      </c>
      <c r="AE7476">
        <v>0</v>
      </c>
      <c r="AF7476">
        <v>0.25</v>
      </c>
      <c r="AG7476">
        <v>0</v>
      </c>
      <c r="AH7476">
        <v>121826.44</v>
      </c>
      <c r="AI7476">
        <v>149237.39000000001</v>
      </c>
      <c r="AJ7476">
        <v>0</v>
      </c>
      <c r="AK7476">
        <v>0</v>
      </c>
      <c r="AL7476">
        <v>0</v>
      </c>
      <c r="AM7476">
        <v>1</v>
      </c>
    </row>
    <row r="7477" spans="1:39" x14ac:dyDescent="0.25">
      <c r="A7477" t="s">
        <v>2780</v>
      </c>
      <c r="B7477">
        <v>1</v>
      </c>
      <c r="C7477" t="s">
        <v>2781</v>
      </c>
      <c r="D7477" t="s">
        <v>2398</v>
      </c>
      <c r="E7477">
        <v>32</v>
      </c>
      <c r="F7477" t="s">
        <v>318</v>
      </c>
      <c r="G7477" t="s">
        <v>747</v>
      </c>
      <c r="H7477">
        <v>5801</v>
      </c>
      <c r="I7477" t="s">
        <v>748</v>
      </c>
      <c r="J7477">
        <v>1351</v>
      </c>
      <c r="K7477" t="s">
        <v>553</v>
      </c>
      <c r="L7477" t="s">
        <v>554</v>
      </c>
      <c r="P7477">
        <v>1141</v>
      </c>
      <c r="Q7477" t="s">
        <v>555</v>
      </c>
      <c r="R7477" t="s">
        <v>556</v>
      </c>
      <c r="Y7477">
        <v>1372</v>
      </c>
      <c r="Z7477" t="s">
        <v>405</v>
      </c>
      <c r="AA7477" t="s">
        <v>406</v>
      </c>
      <c r="AB7477">
        <v>211494.89600000001</v>
      </c>
      <c r="AC7477">
        <v>265426.11099999998</v>
      </c>
      <c r="AD7477">
        <v>4.1700000000000001E-2</v>
      </c>
      <c r="AE7477">
        <v>0</v>
      </c>
      <c r="AF7477">
        <v>4.1700000000000001E-2</v>
      </c>
      <c r="AG7477">
        <v>0</v>
      </c>
      <c r="AH7477">
        <v>8812.2900000000009</v>
      </c>
      <c r="AI7477">
        <v>11059.42</v>
      </c>
      <c r="AJ7477">
        <v>0</v>
      </c>
      <c r="AK7477">
        <v>0</v>
      </c>
      <c r="AL7477">
        <v>0</v>
      </c>
      <c r="AM7477">
        <v>1</v>
      </c>
    </row>
    <row r="7478" spans="1:39" x14ac:dyDescent="0.25">
      <c r="A7478" t="s">
        <v>2780</v>
      </c>
      <c r="B7478">
        <v>1</v>
      </c>
      <c r="C7478" t="s">
        <v>2781</v>
      </c>
      <c r="D7478" t="s">
        <v>2398</v>
      </c>
      <c r="E7478">
        <v>32</v>
      </c>
      <c r="F7478" t="s">
        <v>318</v>
      </c>
      <c r="G7478" t="s">
        <v>749</v>
      </c>
      <c r="H7478">
        <v>5816</v>
      </c>
      <c r="I7478" t="s">
        <v>750</v>
      </c>
      <c r="J7478">
        <v>1450</v>
      </c>
      <c r="K7478" t="s">
        <v>735</v>
      </c>
      <c r="L7478" t="s">
        <v>736</v>
      </c>
      <c r="P7478">
        <v>1077</v>
      </c>
      <c r="Q7478" t="s">
        <v>737</v>
      </c>
      <c r="R7478" t="s">
        <v>738</v>
      </c>
      <c r="Y7478">
        <v>1370</v>
      </c>
      <c r="Z7478" t="s">
        <v>477</v>
      </c>
      <c r="AA7478" t="s">
        <v>478</v>
      </c>
      <c r="AB7478">
        <v>5255.9470000000001</v>
      </c>
      <c r="AC7478">
        <v>6543.442</v>
      </c>
      <c r="AD7478">
        <v>15</v>
      </c>
      <c r="AE7478">
        <v>0</v>
      </c>
      <c r="AF7478">
        <v>15</v>
      </c>
      <c r="AG7478">
        <v>0</v>
      </c>
      <c r="AH7478">
        <v>78839.199999999997</v>
      </c>
      <c r="AI7478">
        <v>98151.63</v>
      </c>
      <c r="AJ7478">
        <v>0</v>
      </c>
      <c r="AK7478">
        <v>0</v>
      </c>
      <c r="AL7478">
        <v>0</v>
      </c>
      <c r="AM7478">
        <v>1</v>
      </c>
    </row>
    <row r="7479" spans="1:39" x14ac:dyDescent="0.25">
      <c r="A7479" t="s">
        <v>2780</v>
      </c>
      <c r="B7479">
        <v>1</v>
      </c>
      <c r="C7479" t="s">
        <v>2781</v>
      </c>
      <c r="D7479" t="s">
        <v>2398</v>
      </c>
      <c r="E7479">
        <v>32</v>
      </c>
      <c r="F7479" t="s">
        <v>318</v>
      </c>
      <c r="G7479" t="s">
        <v>753</v>
      </c>
      <c r="H7479">
        <v>6009</v>
      </c>
      <c r="I7479" t="s">
        <v>754</v>
      </c>
      <c r="J7479">
        <v>1194</v>
      </c>
      <c r="K7479" t="s">
        <v>367</v>
      </c>
      <c r="L7479" t="s">
        <v>368</v>
      </c>
      <c r="P7479">
        <v>1098</v>
      </c>
      <c r="Q7479" t="s">
        <v>369</v>
      </c>
      <c r="R7479" t="s">
        <v>370</v>
      </c>
      <c r="Y7479">
        <v>1375</v>
      </c>
      <c r="Z7479" t="s">
        <v>371</v>
      </c>
      <c r="AA7479" t="s">
        <v>372</v>
      </c>
      <c r="AB7479">
        <v>37764.845000000001</v>
      </c>
      <c r="AC7479">
        <v>46261.934999999998</v>
      </c>
      <c r="AD7479">
        <v>5</v>
      </c>
      <c r="AE7479">
        <v>0.44440000000000002</v>
      </c>
      <c r="AF7479">
        <v>5.4443999999999999</v>
      </c>
      <c r="AG7479">
        <v>0</v>
      </c>
      <c r="AH7479">
        <v>205608.6</v>
      </c>
      <c r="AI7479">
        <v>251870.54</v>
      </c>
      <c r="AJ7479">
        <v>0</v>
      </c>
      <c r="AK7479">
        <v>0</v>
      </c>
      <c r="AL7479">
        <v>0</v>
      </c>
      <c r="AM7479">
        <v>1</v>
      </c>
    </row>
    <row r="7480" spans="1:39" x14ac:dyDescent="0.25">
      <c r="A7480" t="s">
        <v>2780</v>
      </c>
      <c r="B7480">
        <v>1</v>
      </c>
      <c r="C7480" t="s">
        <v>2781</v>
      </c>
      <c r="D7480" t="s">
        <v>2398</v>
      </c>
      <c r="E7480">
        <v>32</v>
      </c>
      <c r="F7480" t="s">
        <v>318</v>
      </c>
      <c r="G7480" t="s">
        <v>1199</v>
      </c>
      <c r="H7480">
        <v>6010</v>
      </c>
      <c r="I7480" t="s">
        <v>1200</v>
      </c>
      <c r="J7480">
        <v>1194</v>
      </c>
      <c r="K7480" t="s">
        <v>367</v>
      </c>
      <c r="L7480" t="s">
        <v>368</v>
      </c>
      <c r="P7480">
        <v>1098</v>
      </c>
      <c r="Q7480" t="s">
        <v>369</v>
      </c>
      <c r="R7480" t="s">
        <v>370</v>
      </c>
      <c r="Y7480">
        <v>1375</v>
      </c>
      <c r="Z7480" t="s">
        <v>371</v>
      </c>
      <c r="AA7480" t="s">
        <v>372</v>
      </c>
      <c r="AB7480">
        <v>43061.7</v>
      </c>
      <c r="AC7480">
        <v>52750.582000000002</v>
      </c>
      <c r="AD7480">
        <v>0.83330000000000004</v>
      </c>
      <c r="AE7480">
        <v>0.16669999999999999</v>
      </c>
      <c r="AF7480">
        <v>1</v>
      </c>
      <c r="AG7480">
        <v>0</v>
      </c>
      <c r="AH7480">
        <v>43061.7</v>
      </c>
      <c r="AI7480">
        <v>52750.58</v>
      </c>
      <c r="AJ7480">
        <v>0</v>
      </c>
      <c r="AK7480">
        <v>0</v>
      </c>
      <c r="AL7480">
        <v>0</v>
      </c>
      <c r="AM7480">
        <v>1</v>
      </c>
    </row>
    <row r="7481" spans="1:39" x14ac:dyDescent="0.25">
      <c r="A7481" t="s">
        <v>2780</v>
      </c>
      <c r="B7481">
        <v>1</v>
      </c>
      <c r="C7481" t="s">
        <v>2781</v>
      </c>
      <c r="D7481" t="s">
        <v>2398</v>
      </c>
      <c r="E7481">
        <v>32</v>
      </c>
      <c r="F7481" t="s">
        <v>318</v>
      </c>
      <c r="G7481" t="s">
        <v>1540</v>
      </c>
      <c r="H7481">
        <v>6012</v>
      </c>
      <c r="I7481" t="s">
        <v>1541</v>
      </c>
      <c r="J7481">
        <v>1194</v>
      </c>
      <c r="K7481" t="s">
        <v>367</v>
      </c>
      <c r="L7481" t="s">
        <v>368</v>
      </c>
      <c r="P7481">
        <v>1098</v>
      </c>
      <c r="Q7481" t="s">
        <v>369</v>
      </c>
      <c r="R7481" t="s">
        <v>370</v>
      </c>
      <c r="Y7481">
        <v>1375</v>
      </c>
      <c r="Z7481" t="s">
        <v>371</v>
      </c>
      <c r="AA7481" t="s">
        <v>372</v>
      </c>
      <c r="AB7481">
        <v>49213.37</v>
      </c>
      <c r="AC7481">
        <v>60286.377999999997</v>
      </c>
      <c r="AD7481">
        <v>0.83330000000000004</v>
      </c>
      <c r="AE7481">
        <v>0</v>
      </c>
      <c r="AF7481">
        <v>0.83330000000000004</v>
      </c>
      <c r="AG7481">
        <v>0</v>
      </c>
      <c r="AH7481">
        <v>41011.14</v>
      </c>
      <c r="AI7481">
        <v>50238.65</v>
      </c>
      <c r="AJ7481">
        <v>0</v>
      </c>
      <c r="AK7481">
        <v>0</v>
      </c>
      <c r="AL7481">
        <v>0</v>
      </c>
      <c r="AM7481">
        <v>1</v>
      </c>
    </row>
    <row r="7482" spans="1:39" x14ac:dyDescent="0.25">
      <c r="A7482" t="s">
        <v>2780</v>
      </c>
      <c r="B7482">
        <v>1</v>
      </c>
      <c r="C7482" t="s">
        <v>2781</v>
      </c>
      <c r="D7482" t="s">
        <v>2398</v>
      </c>
      <c r="E7482">
        <v>32</v>
      </c>
      <c r="F7482" t="s">
        <v>318</v>
      </c>
      <c r="G7482" t="s">
        <v>1778</v>
      </c>
      <c r="H7482">
        <v>6030</v>
      </c>
      <c r="I7482" t="s">
        <v>1779</v>
      </c>
      <c r="J7482">
        <v>1194</v>
      </c>
      <c r="K7482" t="s">
        <v>367</v>
      </c>
      <c r="L7482" t="s">
        <v>368</v>
      </c>
      <c r="P7482">
        <v>1098</v>
      </c>
      <c r="Q7482" t="s">
        <v>369</v>
      </c>
      <c r="R7482" t="s">
        <v>370</v>
      </c>
      <c r="Y7482">
        <v>1375</v>
      </c>
      <c r="Z7482" t="s">
        <v>371</v>
      </c>
      <c r="AA7482" t="s">
        <v>372</v>
      </c>
      <c r="AB7482">
        <v>39750.995999999999</v>
      </c>
      <c r="AC7482">
        <v>48694.97</v>
      </c>
      <c r="AD7482">
        <v>3.2222</v>
      </c>
      <c r="AE7482">
        <v>0.1111</v>
      </c>
      <c r="AF7482">
        <v>3.3332999999999999</v>
      </c>
      <c r="AG7482">
        <v>0</v>
      </c>
      <c r="AH7482">
        <v>132503.32</v>
      </c>
      <c r="AI7482">
        <v>162316.57</v>
      </c>
      <c r="AJ7482">
        <v>1</v>
      </c>
      <c r="AK7482">
        <v>3.33</v>
      </c>
      <c r="AL7482">
        <v>0</v>
      </c>
      <c r="AM7482">
        <v>1</v>
      </c>
    </row>
    <row r="7483" spans="1:39" x14ac:dyDescent="0.25">
      <c r="A7483" t="s">
        <v>2780</v>
      </c>
      <c r="B7483">
        <v>1</v>
      </c>
      <c r="C7483" t="s">
        <v>2781</v>
      </c>
      <c r="D7483" t="s">
        <v>2398</v>
      </c>
      <c r="E7483">
        <v>32</v>
      </c>
      <c r="F7483" t="s">
        <v>318</v>
      </c>
      <c r="G7483" t="s">
        <v>761</v>
      </c>
      <c r="H7483">
        <v>6138</v>
      </c>
      <c r="I7483" t="s">
        <v>762</v>
      </c>
      <c r="J7483">
        <v>1253</v>
      </c>
      <c r="K7483" t="s">
        <v>701</v>
      </c>
      <c r="L7483" t="s">
        <v>702</v>
      </c>
      <c r="Y7483">
        <v>1373</v>
      </c>
      <c r="Z7483" t="s">
        <v>453</v>
      </c>
      <c r="AA7483" t="s">
        <v>454</v>
      </c>
      <c r="AB7483">
        <v>25689.46</v>
      </c>
      <c r="AC7483">
        <v>32240.276999999998</v>
      </c>
      <c r="AD7483">
        <v>0.25</v>
      </c>
      <c r="AE7483">
        <v>0</v>
      </c>
      <c r="AF7483">
        <v>0.25</v>
      </c>
      <c r="AG7483">
        <v>0</v>
      </c>
      <c r="AH7483">
        <v>6422.37</v>
      </c>
      <c r="AI7483">
        <v>8060.07</v>
      </c>
      <c r="AJ7483">
        <v>0</v>
      </c>
      <c r="AK7483">
        <v>0</v>
      </c>
      <c r="AL7483">
        <v>0</v>
      </c>
      <c r="AM7483">
        <v>1</v>
      </c>
    </row>
    <row r="7484" spans="1:39" x14ac:dyDescent="0.25">
      <c r="A7484" t="s">
        <v>2780</v>
      </c>
      <c r="B7484">
        <v>1</v>
      </c>
      <c r="C7484" t="s">
        <v>2781</v>
      </c>
      <c r="D7484" t="s">
        <v>2398</v>
      </c>
      <c r="E7484">
        <v>32</v>
      </c>
      <c r="F7484" t="s">
        <v>318</v>
      </c>
      <c r="G7484" t="s">
        <v>787</v>
      </c>
      <c r="H7484">
        <v>6190</v>
      </c>
      <c r="I7484" t="s">
        <v>788</v>
      </c>
      <c r="J7484">
        <v>1454</v>
      </c>
      <c r="K7484" t="s">
        <v>765</v>
      </c>
      <c r="L7484" t="s">
        <v>766</v>
      </c>
      <c r="P7484">
        <v>1074</v>
      </c>
      <c r="Q7484" t="s">
        <v>779</v>
      </c>
      <c r="R7484" t="s">
        <v>780</v>
      </c>
      <c r="Y7484">
        <v>1370</v>
      </c>
      <c r="Z7484" t="s">
        <v>477</v>
      </c>
      <c r="AA7484" t="s">
        <v>478</v>
      </c>
      <c r="AB7484">
        <v>7071.9939999999997</v>
      </c>
      <c r="AC7484">
        <v>8875.3510000000006</v>
      </c>
      <c r="AD7484">
        <v>1</v>
      </c>
      <c r="AE7484">
        <v>0</v>
      </c>
      <c r="AF7484">
        <v>1</v>
      </c>
      <c r="AG7484">
        <v>0</v>
      </c>
      <c r="AH7484">
        <v>7071.99</v>
      </c>
      <c r="AI7484">
        <v>8875.35</v>
      </c>
      <c r="AJ7484">
        <v>0</v>
      </c>
      <c r="AK7484">
        <v>0</v>
      </c>
      <c r="AL7484">
        <v>0</v>
      </c>
      <c r="AM7484">
        <v>1</v>
      </c>
    </row>
    <row r="7485" spans="1:39" x14ac:dyDescent="0.25">
      <c r="A7485" t="s">
        <v>2780</v>
      </c>
      <c r="B7485">
        <v>1</v>
      </c>
      <c r="C7485" t="s">
        <v>2781</v>
      </c>
      <c r="D7485" t="s">
        <v>2398</v>
      </c>
      <c r="E7485">
        <v>32</v>
      </c>
      <c r="F7485" t="s">
        <v>318</v>
      </c>
      <c r="G7485" t="s">
        <v>791</v>
      </c>
      <c r="H7485">
        <v>6201</v>
      </c>
      <c r="I7485" t="s">
        <v>792</v>
      </c>
      <c r="J7485">
        <v>1454</v>
      </c>
      <c r="K7485" t="s">
        <v>765</v>
      </c>
      <c r="L7485" t="s">
        <v>766</v>
      </c>
      <c r="P7485">
        <v>1214</v>
      </c>
      <c r="Q7485" t="s">
        <v>793</v>
      </c>
      <c r="R7485" t="s">
        <v>794</v>
      </c>
      <c r="Y7485">
        <v>1370</v>
      </c>
      <c r="Z7485" t="s">
        <v>477</v>
      </c>
      <c r="AA7485" t="s">
        <v>478</v>
      </c>
      <c r="AB7485">
        <v>4213.8680000000004</v>
      </c>
      <c r="AC7485">
        <v>5288.4049999999997</v>
      </c>
      <c r="AD7485">
        <v>250</v>
      </c>
      <c r="AE7485">
        <v>0</v>
      </c>
      <c r="AF7485">
        <v>250</v>
      </c>
      <c r="AG7485">
        <v>0</v>
      </c>
      <c r="AH7485">
        <v>1053467.1000000001</v>
      </c>
      <c r="AI7485">
        <v>1322101.21</v>
      </c>
      <c r="AJ7485">
        <v>1</v>
      </c>
      <c r="AK7485">
        <v>250</v>
      </c>
      <c r="AL7485">
        <v>0</v>
      </c>
      <c r="AM7485">
        <v>1</v>
      </c>
    </row>
    <row r="7486" spans="1:39" x14ac:dyDescent="0.25">
      <c r="A7486" t="s">
        <v>2780</v>
      </c>
      <c r="B7486">
        <v>1</v>
      </c>
      <c r="C7486" t="s">
        <v>2781</v>
      </c>
      <c r="D7486" t="s">
        <v>2398</v>
      </c>
      <c r="E7486">
        <v>32</v>
      </c>
      <c r="F7486" t="s">
        <v>318</v>
      </c>
      <c r="G7486" t="s">
        <v>797</v>
      </c>
      <c r="H7486">
        <v>6209</v>
      </c>
      <c r="I7486" t="s">
        <v>798</v>
      </c>
      <c r="J7486">
        <v>1454</v>
      </c>
      <c r="K7486" t="s">
        <v>765</v>
      </c>
      <c r="L7486" t="s">
        <v>766</v>
      </c>
      <c r="P7486">
        <v>1074</v>
      </c>
      <c r="Q7486" t="s">
        <v>779</v>
      </c>
      <c r="R7486" t="s">
        <v>780</v>
      </c>
      <c r="Y7486">
        <v>1370</v>
      </c>
      <c r="Z7486" t="s">
        <v>477</v>
      </c>
      <c r="AA7486" t="s">
        <v>478</v>
      </c>
      <c r="AB7486">
        <v>7071.9939999999997</v>
      </c>
      <c r="AC7486">
        <v>8875.3510000000006</v>
      </c>
      <c r="AD7486">
        <v>1</v>
      </c>
      <c r="AE7486">
        <v>0</v>
      </c>
      <c r="AF7486">
        <v>1</v>
      </c>
      <c r="AG7486">
        <v>0</v>
      </c>
      <c r="AH7486">
        <v>7071.99</v>
      </c>
      <c r="AI7486">
        <v>8875.35</v>
      </c>
      <c r="AJ7486">
        <v>0</v>
      </c>
      <c r="AK7486">
        <v>0</v>
      </c>
      <c r="AL7486">
        <v>0</v>
      </c>
      <c r="AM7486">
        <v>1</v>
      </c>
    </row>
    <row r="7487" spans="1:39" x14ac:dyDescent="0.25">
      <c r="A7487" t="s">
        <v>2780</v>
      </c>
      <c r="B7487">
        <v>1</v>
      </c>
      <c r="C7487" t="s">
        <v>2781</v>
      </c>
      <c r="D7487" t="s">
        <v>2398</v>
      </c>
      <c r="E7487">
        <v>32</v>
      </c>
      <c r="F7487" t="s">
        <v>318</v>
      </c>
      <c r="G7487" t="s">
        <v>803</v>
      </c>
      <c r="H7487">
        <v>6238</v>
      </c>
      <c r="I7487" t="s">
        <v>804</v>
      </c>
      <c r="J7487">
        <v>1019</v>
      </c>
      <c r="K7487" t="s">
        <v>281</v>
      </c>
      <c r="L7487" t="s">
        <v>352</v>
      </c>
      <c r="P7487">
        <v>1021</v>
      </c>
      <c r="Q7487" t="s">
        <v>805</v>
      </c>
      <c r="R7487" t="s">
        <v>806</v>
      </c>
      <c r="Y7487">
        <v>1376</v>
      </c>
      <c r="Z7487" t="s">
        <v>377</v>
      </c>
      <c r="AA7487" t="s">
        <v>378</v>
      </c>
      <c r="AB7487">
        <v>0</v>
      </c>
      <c r="AC7487">
        <v>0</v>
      </c>
      <c r="AD7487">
        <v>0</v>
      </c>
      <c r="AE7487">
        <v>2.5</v>
      </c>
      <c r="AF7487">
        <v>2.5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1</v>
      </c>
    </row>
    <row r="7488" spans="1:39" x14ac:dyDescent="0.25">
      <c r="A7488" t="s">
        <v>2780</v>
      </c>
      <c r="B7488">
        <v>1</v>
      </c>
      <c r="C7488" t="s">
        <v>2781</v>
      </c>
      <c r="D7488" t="s">
        <v>2398</v>
      </c>
      <c r="E7488">
        <v>32</v>
      </c>
      <c r="F7488" t="s">
        <v>318</v>
      </c>
      <c r="G7488" t="s">
        <v>1544</v>
      </c>
      <c r="H7488">
        <v>6246</v>
      </c>
      <c r="I7488" t="s">
        <v>1545</v>
      </c>
      <c r="J7488">
        <v>1454</v>
      </c>
      <c r="K7488" t="s">
        <v>765</v>
      </c>
      <c r="L7488" t="s">
        <v>766</v>
      </c>
      <c r="P7488">
        <v>1214</v>
      </c>
      <c r="Q7488" t="s">
        <v>793</v>
      </c>
      <c r="R7488" t="s">
        <v>794</v>
      </c>
      <c r="Y7488">
        <v>1370</v>
      </c>
      <c r="Z7488" t="s">
        <v>477</v>
      </c>
      <c r="AA7488" t="s">
        <v>478</v>
      </c>
      <c r="AB7488">
        <v>4213.8680000000004</v>
      </c>
      <c r="AC7488">
        <v>5288.4049999999997</v>
      </c>
      <c r="AD7488">
        <v>25</v>
      </c>
      <c r="AE7488">
        <v>0</v>
      </c>
      <c r="AF7488">
        <v>25</v>
      </c>
      <c r="AG7488">
        <v>0</v>
      </c>
      <c r="AH7488">
        <v>105346.71</v>
      </c>
      <c r="AI7488">
        <v>132210.12</v>
      </c>
      <c r="AJ7488">
        <v>0</v>
      </c>
      <c r="AK7488">
        <v>0</v>
      </c>
      <c r="AL7488">
        <v>0</v>
      </c>
      <c r="AM7488">
        <v>1</v>
      </c>
    </row>
    <row r="7489" spans="1:39" x14ac:dyDescent="0.25">
      <c r="A7489" t="s">
        <v>2780</v>
      </c>
      <c r="B7489">
        <v>1</v>
      </c>
      <c r="C7489" t="s">
        <v>2781</v>
      </c>
      <c r="D7489" t="s">
        <v>2398</v>
      </c>
      <c r="E7489">
        <v>32</v>
      </c>
      <c r="F7489" t="s">
        <v>318</v>
      </c>
      <c r="G7489" t="s">
        <v>1650</v>
      </c>
      <c r="H7489">
        <v>6260</v>
      </c>
      <c r="I7489" t="s">
        <v>1651</v>
      </c>
      <c r="Y7489">
        <v>1373</v>
      </c>
      <c r="Z7489" t="s">
        <v>453</v>
      </c>
      <c r="AA7489" t="s">
        <v>454</v>
      </c>
      <c r="AB7489">
        <v>20501.29</v>
      </c>
      <c r="AC7489">
        <v>25468.092000000001</v>
      </c>
      <c r="AD7489">
        <v>6</v>
      </c>
      <c r="AE7489">
        <v>0.5</v>
      </c>
      <c r="AF7489">
        <v>6.5</v>
      </c>
      <c r="AG7489">
        <v>0</v>
      </c>
      <c r="AH7489">
        <v>133258.39000000001</v>
      </c>
      <c r="AI7489">
        <v>165542.59</v>
      </c>
      <c r="AJ7489">
        <v>1</v>
      </c>
      <c r="AK7489">
        <v>6.5</v>
      </c>
      <c r="AL7489">
        <v>0</v>
      </c>
      <c r="AM7489">
        <v>1</v>
      </c>
    </row>
    <row r="7490" spans="1:39" x14ac:dyDescent="0.25">
      <c r="A7490" t="s">
        <v>2780</v>
      </c>
      <c r="B7490">
        <v>1</v>
      </c>
      <c r="C7490" t="s">
        <v>2781</v>
      </c>
      <c r="D7490" t="s">
        <v>2398</v>
      </c>
      <c r="E7490">
        <v>32</v>
      </c>
      <c r="F7490" t="s">
        <v>318</v>
      </c>
      <c r="G7490" t="s">
        <v>807</v>
      </c>
      <c r="H7490">
        <v>6270</v>
      </c>
      <c r="I7490" t="s">
        <v>808</v>
      </c>
      <c r="J7490">
        <v>1450</v>
      </c>
      <c r="K7490" t="s">
        <v>735</v>
      </c>
      <c r="L7490" t="s">
        <v>736</v>
      </c>
      <c r="P7490">
        <v>1077</v>
      </c>
      <c r="Q7490" t="s">
        <v>737</v>
      </c>
      <c r="R7490" t="s">
        <v>738</v>
      </c>
      <c r="Y7490">
        <v>1370</v>
      </c>
      <c r="Z7490" t="s">
        <v>477</v>
      </c>
      <c r="AA7490" t="s">
        <v>478</v>
      </c>
      <c r="AB7490">
        <v>5238.0140000000001</v>
      </c>
      <c r="AC7490">
        <v>6543.2619999999997</v>
      </c>
      <c r="AD7490">
        <v>26</v>
      </c>
      <c r="AE7490">
        <v>0</v>
      </c>
      <c r="AF7490">
        <v>26</v>
      </c>
      <c r="AG7490">
        <v>0</v>
      </c>
      <c r="AH7490">
        <v>136188.35999999999</v>
      </c>
      <c r="AI7490">
        <v>170124.82</v>
      </c>
      <c r="AJ7490">
        <v>0</v>
      </c>
      <c r="AK7490">
        <v>0</v>
      </c>
      <c r="AL7490">
        <v>0</v>
      </c>
      <c r="AM7490">
        <v>1</v>
      </c>
    </row>
    <row r="7491" spans="1:39" x14ac:dyDescent="0.25">
      <c r="A7491" t="s">
        <v>2780</v>
      </c>
      <c r="B7491">
        <v>1</v>
      </c>
      <c r="C7491" t="s">
        <v>2781</v>
      </c>
      <c r="D7491" t="s">
        <v>2398</v>
      </c>
      <c r="E7491">
        <v>32</v>
      </c>
      <c r="F7491" t="s">
        <v>318</v>
      </c>
      <c r="G7491" t="s">
        <v>829</v>
      </c>
      <c r="H7491">
        <v>6660</v>
      </c>
      <c r="I7491" t="s">
        <v>830</v>
      </c>
      <c r="P7491">
        <v>1085</v>
      </c>
      <c r="Q7491" t="s">
        <v>695</v>
      </c>
      <c r="R7491" t="s">
        <v>696</v>
      </c>
      <c r="Y7491">
        <v>1373</v>
      </c>
      <c r="Z7491" t="s">
        <v>453</v>
      </c>
      <c r="AA7491" t="s">
        <v>454</v>
      </c>
      <c r="AB7491">
        <v>15765.746999999999</v>
      </c>
      <c r="AC7491">
        <v>19616.82</v>
      </c>
      <c r="AD7491">
        <v>29</v>
      </c>
      <c r="AE7491">
        <v>1.7</v>
      </c>
      <c r="AF7491">
        <v>30.7</v>
      </c>
      <c r="AG7491">
        <v>0</v>
      </c>
      <c r="AH7491">
        <v>484008.44</v>
      </c>
      <c r="AI7491">
        <v>602236.36</v>
      </c>
      <c r="AJ7491">
        <v>0</v>
      </c>
      <c r="AK7491">
        <v>0</v>
      </c>
      <c r="AL7491">
        <v>0</v>
      </c>
      <c r="AM7491">
        <v>1</v>
      </c>
    </row>
    <row r="7492" spans="1:39" x14ac:dyDescent="0.25">
      <c r="A7492" t="s">
        <v>2780</v>
      </c>
      <c r="B7492">
        <v>1</v>
      </c>
      <c r="C7492" t="s">
        <v>2781</v>
      </c>
      <c r="D7492" t="s">
        <v>2398</v>
      </c>
      <c r="E7492">
        <v>32</v>
      </c>
      <c r="F7492" t="s">
        <v>318</v>
      </c>
      <c r="G7492" t="s">
        <v>1546</v>
      </c>
      <c r="H7492">
        <v>6704</v>
      </c>
      <c r="I7492" t="s">
        <v>1547</v>
      </c>
      <c r="J7492">
        <v>1454</v>
      </c>
      <c r="K7492" t="s">
        <v>765</v>
      </c>
      <c r="L7492" t="s">
        <v>766</v>
      </c>
      <c r="P7492">
        <v>1214</v>
      </c>
      <c r="Q7492" t="s">
        <v>793</v>
      </c>
      <c r="R7492" t="s">
        <v>794</v>
      </c>
      <c r="Y7492">
        <v>1370</v>
      </c>
      <c r="Z7492" t="s">
        <v>477</v>
      </c>
      <c r="AA7492" t="s">
        <v>478</v>
      </c>
      <c r="AB7492">
        <v>4213.8680000000004</v>
      </c>
      <c r="AC7492">
        <v>5288.4049999999997</v>
      </c>
      <c r="AD7492">
        <v>25</v>
      </c>
      <c r="AE7492">
        <v>0</v>
      </c>
      <c r="AF7492">
        <v>25</v>
      </c>
      <c r="AG7492">
        <v>0</v>
      </c>
      <c r="AH7492">
        <v>105346.71</v>
      </c>
      <c r="AI7492">
        <v>132210.12</v>
      </c>
      <c r="AJ7492">
        <v>0</v>
      </c>
      <c r="AK7492">
        <v>0</v>
      </c>
      <c r="AL7492">
        <v>0</v>
      </c>
      <c r="AM7492">
        <v>1</v>
      </c>
    </row>
    <row r="7493" spans="1:39" x14ac:dyDescent="0.25">
      <c r="A7493" t="s">
        <v>2780</v>
      </c>
      <c r="B7493">
        <v>1</v>
      </c>
      <c r="C7493" t="s">
        <v>2781</v>
      </c>
      <c r="D7493" t="s">
        <v>2398</v>
      </c>
      <c r="E7493">
        <v>32</v>
      </c>
      <c r="F7493" t="s">
        <v>318</v>
      </c>
      <c r="G7493" t="s">
        <v>2277</v>
      </c>
      <c r="H7493">
        <v>6705</v>
      </c>
      <c r="I7493" t="s">
        <v>2278</v>
      </c>
      <c r="J7493">
        <v>1454</v>
      </c>
      <c r="K7493" t="s">
        <v>765</v>
      </c>
      <c r="L7493" t="s">
        <v>766</v>
      </c>
      <c r="P7493">
        <v>1214</v>
      </c>
      <c r="Q7493" t="s">
        <v>793</v>
      </c>
      <c r="R7493" t="s">
        <v>794</v>
      </c>
      <c r="Y7493">
        <v>1370</v>
      </c>
      <c r="Z7493" t="s">
        <v>477</v>
      </c>
      <c r="AA7493" t="s">
        <v>478</v>
      </c>
      <c r="AB7493">
        <v>4213.8680000000004</v>
      </c>
      <c r="AC7493">
        <v>5288.4049999999997</v>
      </c>
      <c r="AD7493">
        <v>100</v>
      </c>
      <c r="AE7493">
        <v>0</v>
      </c>
      <c r="AF7493">
        <v>100</v>
      </c>
      <c r="AG7493">
        <v>0</v>
      </c>
      <c r="AH7493">
        <v>421386.84</v>
      </c>
      <c r="AI7493">
        <v>528840.48</v>
      </c>
      <c r="AJ7493">
        <v>0</v>
      </c>
      <c r="AK7493">
        <v>0</v>
      </c>
      <c r="AL7493">
        <v>0</v>
      </c>
      <c r="AM7493">
        <v>1</v>
      </c>
    </row>
    <row r="7494" spans="1:39" x14ac:dyDescent="0.25">
      <c r="A7494" t="s">
        <v>2780</v>
      </c>
      <c r="B7494">
        <v>1</v>
      </c>
      <c r="C7494" t="s">
        <v>2781</v>
      </c>
      <c r="D7494" t="s">
        <v>2398</v>
      </c>
      <c r="E7494">
        <v>32</v>
      </c>
      <c r="F7494" t="s">
        <v>318</v>
      </c>
      <c r="G7494" t="s">
        <v>1415</v>
      </c>
      <c r="H7494">
        <v>6882</v>
      </c>
      <c r="I7494" t="s">
        <v>1416</v>
      </c>
      <c r="J7494">
        <v>1076</v>
      </c>
      <c r="K7494" t="s">
        <v>727</v>
      </c>
      <c r="L7494" t="s">
        <v>728</v>
      </c>
      <c r="Y7494">
        <v>1369</v>
      </c>
      <c r="Z7494" t="s">
        <v>413</v>
      </c>
      <c r="AA7494" t="s">
        <v>414</v>
      </c>
      <c r="AB7494">
        <v>9407.9110000000001</v>
      </c>
      <c r="AC7494">
        <v>11806.928</v>
      </c>
      <c r="AD7494">
        <v>3</v>
      </c>
      <c r="AE7494">
        <v>0</v>
      </c>
      <c r="AF7494">
        <v>3</v>
      </c>
      <c r="AG7494">
        <v>0</v>
      </c>
      <c r="AH7494">
        <v>28223.73</v>
      </c>
      <c r="AI7494">
        <v>35420.78</v>
      </c>
      <c r="AJ7494">
        <v>0</v>
      </c>
      <c r="AK7494">
        <v>0</v>
      </c>
      <c r="AL7494">
        <v>0</v>
      </c>
      <c r="AM7494">
        <v>1</v>
      </c>
    </row>
    <row r="7495" spans="1:39" x14ac:dyDescent="0.25">
      <c r="A7495" t="s">
        <v>2780</v>
      </c>
      <c r="B7495">
        <v>1</v>
      </c>
      <c r="C7495" t="s">
        <v>2781</v>
      </c>
      <c r="D7495" t="s">
        <v>2398</v>
      </c>
      <c r="E7495">
        <v>32</v>
      </c>
      <c r="F7495" t="s">
        <v>318</v>
      </c>
      <c r="G7495" t="s">
        <v>1223</v>
      </c>
      <c r="H7495">
        <v>6940</v>
      </c>
      <c r="I7495" t="s">
        <v>1224</v>
      </c>
      <c r="J7495">
        <v>1192</v>
      </c>
      <c r="K7495" t="s">
        <v>1117</v>
      </c>
      <c r="L7495" t="s">
        <v>1118</v>
      </c>
      <c r="P7495">
        <v>1101</v>
      </c>
      <c r="Q7495" t="s">
        <v>895</v>
      </c>
      <c r="R7495" t="s">
        <v>896</v>
      </c>
      <c r="Y7495">
        <v>1375</v>
      </c>
      <c r="Z7495" t="s">
        <v>371</v>
      </c>
      <c r="AA7495" t="s">
        <v>372</v>
      </c>
      <c r="AB7495">
        <v>22300.682000000001</v>
      </c>
      <c r="AC7495">
        <v>27318.335999999999</v>
      </c>
      <c r="AD7495">
        <v>5.4375</v>
      </c>
      <c r="AE7495">
        <v>0.4375</v>
      </c>
      <c r="AF7495">
        <v>5.875</v>
      </c>
      <c r="AG7495">
        <v>0</v>
      </c>
      <c r="AH7495">
        <v>131016.51</v>
      </c>
      <c r="AI7495">
        <v>160495.22</v>
      </c>
      <c r="AJ7495">
        <v>0</v>
      </c>
      <c r="AK7495">
        <v>0</v>
      </c>
      <c r="AL7495">
        <v>0</v>
      </c>
      <c r="AM7495">
        <v>1</v>
      </c>
    </row>
    <row r="7496" spans="1:39" x14ac:dyDescent="0.25">
      <c r="A7496" t="s">
        <v>2780</v>
      </c>
      <c r="B7496">
        <v>1</v>
      </c>
      <c r="C7496" t="s">
        <v>2781</v>
      </c>
      <c r="D7496" t="s">
        <v>2398</v>
      </c>
      <c r="E7496">
        <v>32</v>
      </c>
      <c r="F7496" t="s">
        <v>318</v>
      </c>
      <c r="G7496" t="s">
        <v>1417</v>
      </c>
      <c r="H7496">
        <v>6941</v>
      </c>
      <c r="I7496" t="s">
        <v>1418</v>
      </c>
      <c r="J7496">
        <v>1192</v>
      </c>
      <c r="K7496" t="s">
        <v>1117</v>
      </c>
      <c r="L7496" t="s">
        <v>1118</v>
      </c>
      <c r="P7496">
        <v>1101</v>
      </c>
      <c r="Q7496" t="s">
        <v>895</v>
      </c>
      <c r="R7496" t="s">
        <v>896</v>
      </c>
      <c r="Y7496">
        <v>1375</v>
      </c>
      <c r="Z7496" t="s">
        <v>371</v>
      </c>
      <c r="AA7496" t="s">
        <v>372</v>
      </c>
      <c r="AB7496">
        <v>40147.226999999999</v>
      </c>
      <c r="AC7496">
        <v>49180.353999999999</v>
      </c>
      <c r="AD7496">
        <v>2.5</v>
      </c>
      <c r="AE7496">
        <v>0.25</v>
      </c>
      <c r="AF7496">
        <v>2.75</v>
      </c>
      <c r="AG7496">
        <v>0</v>
      </c>
      <c r="AH7496">
        <v>110404.88</v>
      </c>
      <c r="AI7496">
        <v>135245.97</v>
      </c>
      <c r="AJ7496">
        <v>0</v>
      </c>
      <c r="AK7496">
        <v>0</v>
      </c>
      <c r="AL7496">
        <v>0</v>
      </c>
      <c r="AM7496">
        <v>1</v>
      </c>
    </row>
    <row r="7497" spans="1:39" x14ac:dyDescent="0.25">
      <c r="A7497" t="s">
        <v>2780</v>
      </c>
      <c r="B7497">
        <v>1</v>
      </c>
      <c r="C7497" t="s">
        <v>2781</v>
      </c>
      <c r="D7497" t="s">
        <v>2398</v>
      </c>
      <c r="E7497">
        <v>32</v>
      </c>
      <c r="F7497" t="s">
        <v>318</v>
      </c>
      <c r="G7497" t="s">
        <v>1419</v>
      </c>
      <c r="H7497">
        <v>6944</v>
      </c>
      <c r="I7497" t="s">
        <v>1420</v>
      </c>
      <c r="J7497">
        <v>1192</v>
      </c>
      <c r="K7497" t="s">
        <v>1117</v>
      </c>
      <c r="L7497" t="s">
        <v>1118</v>
      </c>
      <c r="P7497">
        <v>1112</v>
      </c>
      <c r="Q7497" t="s">
        <v>1227</v>
      </c>
      <c r="R7497" t="s">
        <v>1228</v>
      </c>
      <c r="Y7497">
        <v>1375</v>
      </c>
      <c r="Z7497" t="s">
        <v>371</v>
      </c>
      <c r="AA7497" t="s">
        <v>372</v>
      </c>
      <c r="AB7497">
        <v>27983.103999999999</v>
      </c>
      <c r="AC7497">
        <v>34279.302000000003</v>
      </c>
      <c r="AD7497">
        <v>5</v>
      </c>
      <c r="AE7497">
        <v>0</v>
      </c>
      <c r="AF7497">
        <v>5</v>
      </c>
      <c r="AG7497">
        <v>0</v>
      </c>
      <c r="AH7497">
        <v>139915.51999999999</v>
      </c>
      <c r="AI7497">
        <v>171396.51</v>
      </c>
      <c r="AJ7497">
        <v>0</v>
      </c>
      <c r="AK7497">
        <v>0</v>
      </c>
      <c r="AL7497">
        <v>0</v>
      </c>
      <c r="AM7497">
        <v>1</v>
      </c>
    </row>
    <row r="7498" spans="1:39" x14ac:dyDescent="0.25">
      <c r="A7498" t="s">
        <v>2780</v>
      </c>
      <c r="B7498">
        <v>1</v>
      </c>
      <c r="C7498" t="s">
        <v>2781</v>
      </c>
      <c r="D7498" t="s">
        <v>2398</v>
      </c>
      <c r="E7498">
        <v>32</v>
      </c>
      <c r="F7498" t="s">
        <v>318</v>
      </c>
      <c r="G7498" t="s">
        <v>1229</v>
      </c>
      <c r="H7498">
        <v>6945</v>
      </c>
      <c r="I7498" t="s">
        <v>1230</v>
      </c>
      <c r="J7498">
        <v>1192</v>
      </c>
      <c r="K7498" t="s">
        <v>1117</v>
      </c>
      <c r="L7498" t="s">
        <v>1118</v>
      </c>
      <c r="P7498">
        <v>1101</v>
      </c>
      <c r="Q7498" t="s">
        <v>895</v>
      </c>
      <c r="R7498" t="s">
        <v>896</v>
      </c>
      <c r="Y7498">
        <v>1375</v>
      </c>
      <c r="Z7498" t="s">
        <v>371</v>
      </c>
      <c r="AA7498" t="s">
        <v>372</v>
      </c>
      <c r="AB7498">
        <v>22192.754000000001</v>
      </c>
      <c r="AC7498">
        <v>27186.124</v>
      </c>
      <c r="AD7498">
        <v>4.375</v>
      </c>
      <c r="AE7498">
        <v>0.375</v>
      </c>
      <c r="AF7498">
        <v>4.75</v>
      </c>
      <c r="AG7498">
        <v>0</v>
      </c>
      <c r="AH7498">
        <v>105415.58</v>
      </c>
      <c r="AI7498">
        <v>129134.09</v>
      </c>
      <c r="AJ7498">
        <v>0</v>
      </c>
      <c r="AK7498">
        <v>0</v>
      </c>
      <c r="AL7498">
        <v>0</v>
      </c>
      <c r="AM7498">
        <v>1</v>
      </c>
    </row>
    <row r="7499" spans="1:39" x14ac:dyDescent="0.25">
      <c r="A7499" t="s">
        <v>2780</v>
      </c>
      <c r="B7499">
        <v>1</v>
      </c>
      <c r="C7499" t="s">
        <v>2781</v>
      </c>
      <c r="D7499" t="s">
        <v>2398</v>
      </c>
      <c r="E7499">
        <v>32</v>
      </c>
      <c r="F7499" t="s">
        <v>318</v>
      </c>
      <c r="G7499" t="s">
        <v>1989</v>
      </c>
      <c r="H7499">
        <v>6946</v>
      </c>
      <c r="I7499" t="s">
        <v>1990</v>
      </c>
      <c r="J7499">
        <v>1192</v>
      </c>
      <c r="K7499" t="s">
        <v>1117</v>
      </c>
      <c r="L7499" t="s">
        <v>1118</v>
      </c>
      <c r="P7499">
        <v>1101</v>
      </c>
      <c r="Q7499" t="s">
        <v>895</v>
      </c>
      <c r="R7499" t="s">
        <v>896</v>
      </c>
      <c r="Y7499">
        <v>1375</v>
      </c>
      <c r="Z7499" t="s">
        <v>371</v>
      </c>
      <c r="AA7499" t="s">
        <v>372</v>
      </c>
      <c r="AB7499">
        <v>40147.226999999999</v>
      </c>
      <c r="AC7499">
        <v>49180.353999999999</v>
      </c>
      <c r="AD7499">
        <v>1.25</v>
      </c>
      <c r="AE7499">
        <v>0.125</v>
      </c>
      <c r="AF7499">
        <v>1.375</v>
      </c>
      <c r="AG7499">
        <v>0</v>
      </c>
      <c r="AH7499">
        <v>55202.44</v>
      </c>
      <c r="AI7499">
        <v>67622.990000000005</v>
      </c>
      <c r="AJ7499">
        <v>0</v>
      </c>
      <c r="AK7499">
        <v>0</v>
      </c>
      <c r="AL7499">
        <v>0</v>
      </c>
      <c r="AM7499">
        <v>1</v>
      </c>
    </row>
    <row r="7500" spans="1:39" x14ac:dyDescent="0.25">
      <c r="A7500" t="s">
        <v>2780</v>
      </c>
      <c r="B7500">
        <v>1</v>
      </c>
      <c r="C7500" t="s">
        <v>2781</v>
      </c>
      <c r="D7500" t="s">
        <v>2398</v>
      </c>
      <c r="E7500">
        <v>32</v>
      </c>
      <c r="F7500" t="s">
        <v>318</v>
      </c>
      <c r="G7500" t="s">
        <v>2655</v>
      </c>
      <c r="H7500">
        <v>6949</v>
      </c>
      <c r="I7500" t="s">
        <v>2656</v>
      </c>
      <c r="J7500">
        <v>1192</v>
      </c>
      <c r="K7500" t="s">
        <v>1117</v>
      </c>
      <c r="L7500" t="s">
        <v>1118</v>
      </c>
      <c r="P7500">
        <v>1101</v>
      </c>
      <c r="Q7500" t="s">
        <v>895</v>
      </c>
      <c r="R7500" t="s">
        <v>896</v>
      </c>
      <c r="Y7500">
        <v>1375</v>
      </c>
      <c r="Z7500" t="s">
        <v>371</v>
      </c>
      <c r="AA7500" t="s">
        <v>372</v>
      </c>
      <c r="AB7500">
        <v>40147.226999999999</v>
      </c>
      <c r="AC7500">
        <v>49180.353999999999</v>
      </c>
      <c r="AD7500">
        <v>1.25</v>
      </c>
      <c r="AE7500">
        <v>0.125</v>
      </c>
      <c r="AF7500">
        <v>1.375</v>
      </c>
      <c r="AG7500">
        <v>0</v>
      </c>
      <c r="AH7500">
        <v>55202.44</v>
      </c>
      <c r="AI7500">
        <v>67622.990000000005</v>
      </c>
      <c r="AJ7500">
        <v>0</v>
      </c>
      <c r="AK7500">
        <v>0</v>
      </c>
      <c r="AL7500">
        <v>0</v>
      </c>
      <c r="AM7500">
        <v>1</v>
      </c>
    </row>
    <row r="7501" spans="1:39" x14ac:dyDescent="0.25">
      <c r="A7501" t="s">
        <v>2780</v>
      </c>
      <c r="B7501">
        <v>1</v>
      </c>
      <c r="C7501" t="s">
        <v>2781</v>
      </c>
      <c r="D7501" t="s">
        <v>2398</v>
      </c>
      <c r="E7501">
        <v>32</v>
      </c>
      <c r="F7501" t="s">
        <v>318</v>
      </c>
      <c r="G7501" t="s">
        <v>1231</v>
      </c>
      <c r="H7501">
        <v>6951</v>
      </c>
      <c r="I7501" t="s">
        <v>1232</v>
      </c>
      <c r="J7501">
        <v>1192</v>
      </c>
      <c r="K7501" t="s">
        <v>1117</v>
      </c>
      <c r="L7501" t="s">
        <v>1118</v>
      </c>
      <c r="P7501">
        <v>1101</v>
      </c>
      <c r="Q7501" t="s">
        <v>895</v>
      </c>
      <c r="R7501" t="s">
        <v>896</v>
      </c>
      <c r="Y7501">
        <v>1375</v>
      </c>
      <c r="Z7501" t="s">
        <v>371</v>
      </c>
      <c r="AA7501" t="s">
        <v>372</v>
      </c>
      <c r="AB7501">
        <v>25823.974999999999</v>
      </c>
      <c r="AC7501">
        <v>31634.37</v>
      </c>
      <c r="AD7501">
        <v>4.5625</v>
      </c>
      <c r="AE7501">
        <v>0.5</v>
      </c>
      <c r="AF7501">
        <v>5.0625</v>
      </c>
      <c r="AG7501">
        <v>0</v>
      </c>
      <c r="AH7501">
        <v>130733.88</v>
      </c>
      <c r="AI7501">
        <v>160149</v>
      </c>
      <c r="AJ7501">
        <v>0</v>
      </c>
      <c r="AK7501">
        <v>0</v>
      </c>
      <c r="AL7501">
        <v>0</v>
      </c>
      <c r="AM7501">
        <v>1</v>
      </c>
    </row>
    <row r="7502" spans="1:39" x14ac:dyDescent="0.25">
      <c r="A7502" t="s">
        <v>2780</v>
      </c>
      <c r="B7502">
        <v>1</v>
      </c>
      <c r="C7502" t="s">
        <v>2781</v>
      </c>
      <c r="D7502" t="s">
        <v>2398</v>
      </c>
      <c r="E7502">
        <v>32</v>
      </c>
      <c r="F7502" t="s">
        <v>318</v>
      </c>
      <c r="G7502" t="s">
        <v>1421</v>
      </c>
      <c r="H7502">
        <v>6954</v>
      </c>
      <c r="I7502" t="s">
        <v>1422</v>
      </c>
      <c r="J7502">
        <v>1192</v>
      </c>
      <c r="K7502" t="s">
        <v>1117</v>
      </c>
      <c r="L7502" t="s">
        <v>1118</v>
      </c>
      <c r="P7502">
        <v>1112</v>
      </c>
      <c r="Q7502" t="s">
        <v>1227</v>
      </c>
      <c r="R7502" t="s">
        <v>1228</v>
      </c>
      <c r="Y7502">
        <v>1375</v>
      </c>
      <c r="Z7502" t="s">
        <v>371</v>
      </c>
      <c r="AA7502" t="s">
        <v>372</v>
      </c>
      <c r="AB7502">
        <v>21701.984</v>
      </c>
      <c r="AC7502">
        <v>26584.93</v>
      </c>
      <c r="AD7502">
        <v>1</v>
      </c>
      <c r="AE7502">
        <v>0</v>
      </c>
      <c r="AF7502">
        <v>1</v>
      </c>
      <c r="AG7502">
        <v>0</v>
      </c>
      <c r="AH7502">
        <v>21701.98</v>
      </c>
      <c r="AI7502">
        <v>26584.93</v>
      </c>
      <c r="AJ7502">
        <v>0</v>
      </c>
      <c r="AK7502">
        <v>0</v>
      </c>
      <c r="AL7502">
        <v>0</v>
      </c>
      <c r="AM7502">
        <v>1</v>
      </c>
    </row>
    <row r="7503" spans="1:39" x14ac:dyDescent="0.25">
      <c r="A7503" t="s">
        <v>2780</v>
      </c>
      <c r="B7503">
        <v>1</v>
      </c>
      <c r="C7503" t="s">
        <v>2781</v>
      </c>
      <c r="D7503" t="s">
        <v>2398</v>
      </c>
      <c r="E7503">
        <v>32</v>
      </c>
      <c r="F7503" t="s">
        <v>318</v>
      </c>
      <c r="G7503" t="s">
        <v>2279</v>
      </c>
      <c r="H7503">
        <v>6956</v>
      </c>
      <c r="I7503" t="s">
        <v>2280</v>
      </c>
      <c r="J7503">
        <v>1192</v>
      </c>
      <c r="K7503" t="s">
        <v>1117</v>
      </c>
      <c r="L7503" t="s">
        <v>1118</v>
      </c>
      <c r="P7503">
        <v>1101</v>
      </c>
      <c r="Q7503" t="s">
        <v>895</v>
      </c>
      <c r="R7503" t="s">
        <v>896</v>
      </c>
      <c r="Y7503">
        <v>1375</v>
      </c>
      <c r="Z7503" t="s">
        <v>371</v>
      </c>
      <c r="AA7503" t="s">
        <v>372</v>
      </c>
      <c r="AB7503">
        <v>31679.31</v>
      </c>
      <c r="AC7503">
        <v>38807.152999999998</v>
      </c>
      <c r="AD7503">
        <v>0.83330000000000004</v>
      </c>
      <c r="AE7503">
        <v>0</v>
      </c>
      <c r="AF7503">
        <v>0.83330000000000004</v>
      </c>
      <c r="AG7503">
        <v>0</v>
      </c>
      <c r="AH7503">
        <v>26399.42</v>
      </c>
      <c r="AI7503">
        <v>32339.29</v>
      </c>
      <c r="AJ7503">
        <v>0</v>
      </c>
      <c r="AK7503">
        <v>0</v>
      </c>
      <c r="AL7503">
        <v>0</v>
      </c>
      <c r="AM7503">
        <v>1</v>
      </c>
    </row>
    <row r="7504" spans="1:39" x14ac:dyDescent="0.25">
      <c r="A7504" t="s">
        <v>2780</v>
      </c>
      <c r="B7504">
        <v>1</v>
      </c>
      <c r="C7504" t="s">
        <v>2781</v>
      </c>
      <c r="D7504" t="s">
        <v>2398</v>
      </c>
      <c r="E7504">
        <v>32</v>
      </c>
      <c r="F7504" t="s">
        <v>318</v>
      </c>
      <c r="G7504" t="s">
        <v>1233</v>
      </c>
      <c r="H7504">
        <v>6963</v>
      </c>
      <c r="I7504" t="s">
        <v>1234</v>
      </c>
      <c r="J7504">
        <v>1192</v>
      </c>
      <c r="K7504" t="s">
        <v>1117</v>
      </c>
      <c r="L7504" t="s">
        <v>1118</v>
      </c>
      <c r="P7504">
        <v>1101</v>
      </c>
      <c r="Q7504" t="s">
        <v>895</v>
      </c>
      <c r="R7504" t="s">
        <v>896</v>
      </c>
      <c r="Y7504">
        <v>1375</v>
      </c>
      <c r="Z7504" t="s">
        <v>371</v>
      </c>
      <c r="AA7504" t="s">
        <v>372</v>
      </c>
      <c r="AB7504">
        <v>26399.424999999999</v>
      </c>
      <c r="AC7504">
        <v>32339.294000000002</v>
      </c>
      <c r="AD7504">
        <v>0.83330000000000004</v>
      </c>
      <c r="AE7504">
        <v>0.16669999999999999</v>
      </c>
      <c r="AF7504">
        <v>1</v>
      </c>
      <c r="AG7504">
        <v>0</v>
      </c>
      <c r="AH7504">
        <v>26399.42</v>
      </c>
      <c r="AI7504">
        <v>32339.29</v>
      </c>
      <c r="AJ7504">
        <v>0</v>
      </c>
      <c r="AK7504">
        <v>0</v>
      </c>
      <c r="AL7504">
        <v>0</v>
      </c>
      <c r="AM7504">
        <v>1</v>
      </c>
    </row>
    <row r="7505" spans="1:39" x14ac:dyDescent="0.25">
      <c r="A7505" t="s">
        <v>2780</v>
      </c>
      <c r="B7505">
        <v>1</v>
      </c>
      <c r="C7505" t="s">
        <v>2781</v>
      </c>
      <c r="D7505" t="s">
        <v>2398</v>
      </c>
      <c r="E7505">
        <v>32</v>
      </c>
      <c r="F7505" t="s">
        <v>318</v>
      </c>
      <c r="G7505" t="s">
        <v>1664</v>
      </c>
      <c r="H7505">
        <v>6971</v>
      </c>
      <c r="I7505" t="s">
        <v>1665</v>
      </c>
      <c r="J7505">
        <v>1257</v>
      </c>
      <c r="K7505" t="s">
        <v>893</v>
      </c>
      <c r="L7505" t="s">
        <v>894</v>
      </c>
      <c r="P7505">
        <v>1114</v>
      </c>
      <c r="Q7505" t="s">
        <v>1550</v>
      </c>
      <c r="R7505" t="s">
        <v>1551</v>
      </c>
      <c r="Y7505">
        <v>1375</v>
      </c>
      <c r="Z7505" t="s">
        <v>371</v>
      </c>
      <c r="AA7505" t="s">
        <v>372</v>
      </c>
      <c r="AB7505">
        <v>23177.511999999999</v>
      </c>
      <c r="AC7505">
        <v>28392.452000000001</v>
      </c>
      <c r="AD7505">
        <v>9</v>
      </c>
      <c r="AE7505">
        <v>0</v>
      </c>
      <c r="AF7505">
        <v>9</v>
      </c>
      <c r="AG7505">
        <v>0</v>
      </c>
      <c r="AH7505">
        <v>208597.61</v>
      </c>
      <c r="AI7505">
        <v>255532.07</v>
      </c>
      <c r="AJ7505">
        <v>0</v>
      </c>
      <c r="AK7505">
        <v>0</v>
      </c>
      <c r="AL7505">
        <v>0</v>
      </c>
      <c r="AM7505">
        <v>1</v>
      </c>
    </row>
    <row r="7506" spans="1:39" x14ac:dyDescent="0.25">
      <c r="A7506" t="s">
        <v>2780</v>
      </c>
      <c r="B7506">
        <v>1</v>
      </c>
      <c r="C7506" t="s">
        <v>2781</v>
      </c>
      <c r="D7506" t="s">
        <v>2398</v>
      </c>
      <c r="E7506">
        <v>32</v>
      </c>
      <c r="F7506" t="s">
        <v>318</v>
      </c>
      <c r="G7506" t="s">
        <v>1429</v>
      </c>
      <c r="H7506">
        <v>6978</v>
      </c>
      <c r="I7506" t="s">
        <v>1430</v>
      </c>
      <c r="J7506">
        <v>1257</v>
      </c>
      <c r="K7506" t="s">
        <v>893</v>
      </c>
      <c r="L7506" t="s">
        <v>894</v>
      </c>
      <c r="P7506">
        <v>1113</v>
      </c>
      <c r="Q7506" t="s">
        <v>1427</v>
      </c>
      <c r="R7506" t="s">
        <v>1428</v>
      </c>
      <c r="Y7506">
        <v>1375</v>
      </c>
      <c r="Z7506" t="s">
        <v>371</v>
      </c>
      <c r="AA7506" t="s">
        <v>372</v>
      </c>
      <c r="AB7506">
        <v>23249.407999999999</v>
      </c>
      <c r="AC7506">
        <v>28480.525000000001</v>
      </c>
      <c r="AD7506">
        <v>1</v>
      </c>
      <c r="AE7506">
        <v>0</v>
      </c>
      <c r="AF7506">
        <v>1</v>
      </c>
      <c r="AG7506">
        <v>0</v>
      </c>
      <c r="AH7506">
        <v>23249.41</v>
      </c>
      <c r="AI7506">
        <v>28480.53</v>
      </c>
      <c r="AJ7506">
        <v>0</v>
      </c>
      <c r="AK7506">
        <v>0</v>
      </c>
      <c r="AL7506">
        <v>0</v>
      </c>
      <c r="AM7506">
        <v>1</v>
      </c>
    </row>
    <row r="7507" spans="1:39" x14ac:dyDescent="0.25">
      <c r="A7507" t="s">
        <v>2780</v>
      </c>
      <c r="B7507">
        <v>1</v>
      </c>
      <c r="C7507" t="s">
        <v>2781</v>
      </c>
      <c r="D7507" t="s">
        <v>2398</v>
      </c>
      <c r="E7507">
        <v>32</v>
      </c>
      <c r="F7507" t="s">
        <v>318</v>
      </c>
      <c r="G7507" t="s">
        <v>1847</v>
      </c>
      <c r="H7507">
        <v>6979</v>
      </c>
      <c r="I7507" t="s">
        <v>1848</v>
      </c>
      <c r="J7507">
        <v>1257</v>
      </c>
      <c r="K7507" t="s">
        <v>893</v>
      </c>
      <c r="L7507" t="s">
        <v>894</v>
      </c>
      <c r="P7507">
        <v>1113</v>
      </c>
      <c r="Q7507" t="s">
        <v>1427</v>
      </c>
      <c r="R7507" t="s">
        <v>1428</v>
      </c>
      <c r="Y7507">
        <v>1375</v>
      </c>
      <c r="Z7507" t="s">
        <v>371</v>
      </c>
      <c r="AA7507" t="s">
        <v>372</v>
      </c>
      <c r="AB7507">
        <v>29931.968000000001</v>
      </c>
      <c r="AC7507">
        <v>36666.661</v>
      </c>
      <c r="AD7507">
        <v>3</v>
      </c>
      <c r="AE7507">
        <v>0</v>
      </c>
      <c r="AF7507">
        <v>3</v>
      </c>
      <c r="AG7507">
        <v>0</v>
      </c>
      <c r="AH7507">
        <v>89795.9</v>
      </c>
      <c r="AI7507">
        <v>109999.98</v>
      </c>
      <c r="AJ7507">
        <v>0</v>
      </c>
      <c r="AK7507">
        <v>0</v>
      </c>
      <c r="AL7507">
        <v>0</v>
      </c>
      <c r="AM7507">
        <v>1</v>
      </c>
    </row>
    <row r="7508" spans="1:39" x14ac:dyDescent="0.25">
      <c r="A7508" t="s">
        <v>2780</v>
      </c>
      <c r="B7508">
        <v>1</v>
      </c>
      <c r="C7508" t="s">
        <v>2781</v>
      </c>
      <c r="D7508" t="s">
        <v>2398</v>
      </c>
      <c r="E7508">
        <v>32</v>
      </c>
      <c r="F7508" t="s">
        <v>318</v>
      </c>
      <c r="G7508" t="s">
        <v>867</v>
      </c>
      <c r="H7508">
        <v>7230</v>
      </c>
      <c r="I7508" t="s">
        <v>868</v>
      </c>
      <c r="J7508">
        <v>1450</v>
      </c>
      <c r="K7508" t="s">
        <v>735</v>
      </c>
      <c r="L7508" t="s">
        <v>736</v>
      </c>
      <c r="P7508">
        <v>1077</v>
      </c>
      <c r="Q7508" t="s">
        <v>737</v>
      </c>
      <c r="R7508" t="s">
        <v>738</v>
      </c>
      <c r="Y7508">
        <v>1370</v>
      </c>
      <c r="Z7508" t="s">
        <v>477</v>
      </c>
      <c r="AA7508" t="s">
        <v>478</v>
      </c>
      <c r="AB7508">
        <v>5213.5600000000004</v>
      </c>
      <c r="AC7508">
        <v>6543.018</v>
      </c>
      <c r="AD7508">
        <v>5</v>
      </c>
      <c r="AE7508">
        <v>0</v>
      </c>
      <c r="AF7508">
        <v>5</v>
      </c>
      <c r="AG7508">
        <v>0</v>
      </c>
      <c r="AH7508">
        <v>26067.8</v>
      </c>
      <c r="AI7508">
        <v>32715.09</v>
      </c>
      <c r="AJ7508">
        <v>0</v>
      </c>
      <c r="AK7508">
        <v>0</v>
      </c>
      <c r="AL7508">
        <v>0</v>
      </c>
      <c r="AM7508">
        <v>1</v>
      </c>
    </row>
    <row r="7509" spans="1:39" x14ac:dyDescent="0.25">
      <c r="A7509" t="s">
        <v>2780</v>
      </c>
      <c r="B7509">
        <v>1</v>
      </c>
      <c r="C7509" t="s">
        <v>2781</v>
      </c>
      <c r="D7509" t="s">
        <v>2398</v>
      </c>
      <c r="E7509">
        <v>32</v>
      </c>
      <c r="F7509" t="s">
        <v>318</v>
      </c>
      <c r="G7509" t="s">
        <v>869</v>
      </c>
      <c r="H7509">
        <v>7235</v>
      </c>
      <c r="I7509" t="s">
        <v>870</v>
      </c>
      <c r="J7509">
        <v>1194</v>
      </c>
      <c r="K7509" t="s">
        <v>367</v>
      </c>
      <c r="L7509" t="s">
        <v>368</v>
      </c>
      <c r="P7509">
        <v>1094</v>
      </c>
      <c r="Q7509" t="s">
        <v>871</v>
      </c>
      <c r="R7509" t="s">
        <v>872</v>
      </c>
      <c r="Y7509">
        <v>1375</v>
      </c>
      <c r="Z7509" t="s">
        <v>371</v>
      </c>
      <c r="AA7509" t="s">
        <v>372</v>
      </c>
      <c r="AB7509">
        <v>9555.48</v>
      </c>
      <c r="AC7509">
        <v>11705.463</v>
      </c>
      <c r="AD7509">
        <v>12</v>
      </c>
      <c r="AE7509">
        <v>0</v>
      </c>
      <c r="AF7509">
        <v>12</v>
      </c>
      <c r="AG7509">
        <v>0</v>
      </c>
      <c r="AH7509">
        <v>114665.76</v>
      </c>
      <c r="AI7509">
        <v>140465.56</v>
      </c>
      <c r="AJ7509">
        <v>0</v>
      </c>
      <c r="AK7509">
        <v>0</v>
      </c>
      <c r="AL7509">
        <v>0</v>
      </c>
      <c r="AM7509">
        <v>1</v>
      </c>
    </row>
    <row r="7510" spans="1:39" x14ac:dyDescent="0.25">
      <c r="A7510" t="s">
        <v>2780</v>
      </c>
      <c r="B7510">
        <v>1</v>
      </c>
      <c r="C7510" t="s">
        <v>2781</v>
      </c>
      <c r="D7510" t="s">
        <v>2398</v>
      </c>
      <c r="E7510">
        <v>32</v>
      </c>
      <c r="F7510" t="s">
        <v>318</v>
      </c>
      <c r="G7510" t="s">
        <v>1237</v>
      </c>
      <c r="H7510">
        <v>7236</v>
      </c>
      <c r="I7510" t="s">
        <v>1238</v>
      </c>
      <c r="J7510">
        <v>1194</v>
      </c>
      <c r="K7510" t="s">
        <v>367</v>
      </c>
      <c r="L7510" t="s">
        <v>368</v>
      </c>
      <c r="P7510">
        <v>1094</v>
      </c>
      <c r="Q7510" t="s">
        <v>871</v>
      </c>
      <c r="R7510" t="s">
        <v>872</v>
      </c>
      <c r="Y7510">
        <v>1375</v>
      </c>
      <c r="Z7510" t="s">
        <v>371</v>
      </c>
      <c r="AA7510" t="s">
        <v>372</v>
      </c>
      <c r="AB7510">
        <v>9555.48</v>
      </c>
      <c r="AC7510">
        <v>11705.463</v>
      </c>
      <c r="AD7510">
        <v>11</v>
      </c>
      <c r="AE7510">
        <v>0</v>
      </c>
      <c r="AF7510">
        <v>11</v>
      </c>
      <c r="AG7510">
        <v>0</v>
      </c>
      <c r="AH7510">
        <v>105110.28</v>
      </c>
      <c r="AI7510">
        <v>128760.09</v>
      </c>
      <c r="AJ7510">
        <v>0</v>
      </c>
      <c r="AK7510">
        <v>0</v>
      </c>
      <c r="AL7510">
        <v>0</v>
      </c>
      <c r="AM7510">
        <v>1</v>
      </c>
    </row>
    <row r="7511" spans="1:39" x14ac:dyDescent="0.25">
      <c r="A7511" t="s">
        <v>2780</v>
      </c>
      <c r="B7511">
        <v>1</v>
      </c>
      <c r="C7511" t="s">
        <v>2781</v>
      </c>
      <c r="D7511" t="s">
        <v>2398</v>
      </c>
      <c r="E7511">
        <v>32</v>
      </c>
      <c r="F7511" t="s">
        <v>318</v>
      </c>
      <c r="G7511" t="s">
        <v>873</v>
      </c>
      <c r="H7511">
        <v>7237</v>
      </c>
      <c r="I7511" t="s">
        <v>874</v>
      </c>
      <c r="J7511">
        <v>1194</v>
      </c>
      <c r="K7511" t="s">
        <v>367</v>
      </c>
      <c r="L7511" t="s">
        <v>368</v>
      </c>
      <c r="P7511">
        <v>1094</v>
      </c>
      <c r="Q7511" t="s">
        <v>871</v>
      </c>
      <c r="R7511" t="s">
        <v>872</v>
      </c>
      <c r="Y7511">
        <v>1375</v>
      </c>
      <c r="Z7511" t="s">
        <v>371</v>
      </c>
      <c r="AA7511" t="s">
        <v>372</v>
      </c>
      <c r="AB7511">
        <v>8759.19</v>
      </c>
      <c r="AC7511">
        <v>10730.008</v>
      </c>
      <c r="AD7511">
        <v>11</v>
      </c>
      <c r="AE7511">
        <v>1</v>
      </c>
      <c r="AF7511">
        <v>12</v>
      </c>
      <c r="AG7511">
        <v>0</v>
      </c>
      <c r="AH7511">
        <v>105110.28</v>
      </c>
      <c r="AI7511">
        <v>128760.09</v>
      </c>
      <c r="AJ7511">
        <v>0</v>
      </c>
      <c r="AK7511">
        <v>0</v>
      </c>
      <c r="AL7511">
        <v>0</v>
      </c>
      <c r="AM7511">
        <v>1</v>
      </c>
    </row>
    <row r="7512" spans="1:39" x14ac:dyDescent="0.25">
      <c r="A7512" t="s">
        <v>2780</v>
      </c>
      <c r="B7512">
        <v>1</v>
      </c>
      <c r="C7512" t="s">
        <v>2781</v>
      </c>
      <c r="D7512" t="s">
        <v>2398</v>
      </c>
      <c r="E7512">
        <v>32</v>
      </c>
      <c r="F7512" t="s">
        <v>318</v>
      </c>
      <c r="G7512" t="s">
        <v>875</v>
      </c>
      <c r="H7512">
        <v>7238</v>
      </c>
      <c r="I7512" t="s">
        <v>876</v>
      </c>
      <c r="J7512">
        <v>1193</v>
      </c>
      <c r="K7512" t="s">
        <v>593</v>
      </c>
      <c r="L7512" t="s">
        <v>594</v>
      </c>
      <c r="P7512">
        <v>1094</v>
      </c>
      <c r="Q7512" t="s">
        <v>871</v>
      </c>
      <c r="R7512" t="s">
        <v>872</v>
      </c>
      <c r="Y7512">
        <v>1375</v>
      </c>
      <c r="Z7512" t="s">
        <v>371</v>
      </c>
      <c r="AA7512" t="s">
        <v>372</v>
      </c>
      <c r="AB7512">
        <v>9077.7060000000001</v>
      </c>
      <c r="AC7512">
        <v>11120.19</v>
      </c>
      <c r="AD7512">
        <v>19</v>
      </c>
      <c r="AE7512">
        <v>1</v>
      </c>
      <c r="AF7512">
        <v>20</v>
      </c>
      <c r="AG7512">
        <v>0</v>
      </c>
      <c r="AH7512">
        <v>181554.12</v>
      </c>
      <c r="AI7512">
        <v>222403.8</v>
      </c>
      <c r="AJ7512">
        <v>0</v>
      </c>
      <c r="AK7512">
        <v>0</v>
      </c>
      <c r="AL7512">
        <v>0</v>
      </c>
      <c r="AM7512">
        <v>1</v>
      </c>
    </row>
    <row r="7513" spans="1:39" x14ac:dyDescent="0.25">
      <c r="A7513" t="s">
        <v>2780</v>
      </c>
      <c r="B7513">
        <v>1</v>
      </c>
      <c r="C7513" t="s">
        <v>2781</v>
      </c>
      <c r="D7513" t="s">
        <v>2398</v>
      </c>
      <c r="E7513">
        <v>32</v>
      </c>
      <c r="F7513" t="s">
        <v>318</v>
      </c>
      <c r="G7513" t="s">
        <v>877</v>
      </c>
      <c r="H7513">
        <v>7239</v>
      </c>
      <c r="I7513" t="s">
        <v>878</v>
      </c>
      <c r="J7513">
        <v>1193</v>
      </c>
      <c r="K7513" t="s">
        <v>593</v>
      </c>
      <c r="L7513" t="s">
        <v>594</v>
      </c>
      <c r="P7513">
        <v>1094</v>
      </c>
      <c r="Q7513" t="s">
        <v>871</v>
      </c>
      <c r="R7513" t="s">
        <v>872</v>
      </c>
      <c r="Y7513">
        <v>1375</v>
      </c>
      <c r="Z7513" t="s">
        <v>371</v>
      </c>
      <c r="AA7513" t="s">
        <v>372</v>
      </c>
      <c r="AB7513">
        <v>8686.7999999999993</v>
      </c>
      <c r="AC7513">
        <v>10641.33</v>
      </c>
      <c r="AD7513">
        <v>20</v>
      </c>
      <c r="AE7513">
        <v>2</v>
      </c>
      <c r="AF7513">
        <v>22</v>
      </c>
      <c r="AG7513">
        <v>0</v>
      </c>
      <c r="AH7513">
        <v>191109.6</v>
      </c>
      <c r="AI7513">
        <v>234109.26</v>
      </c>
      <c r="AJ7513">
        <v>0</v>
      </c>
      <c r="AK7513">
        <v>0</v>
      </c>
      <c r="AL7513">
        <v>0</v>
      </c>
      <c r="AM7513">
        <v>1</v>
      </c>
    </row>
    <row r="7514" spans="1:39" x14ac:dyDescent="0.25">
      <c r="A7514" t="s">
        <v>2780</v>
      </c>
      <c r="B7514">
        <v>1</v>
      </c>
      <c r="C7514" t="s">
        <v>2781</v>
      </c>
      <c r="D7514" t="s">
        <v>2398</v>
      </c>
      <c r="E7514">
        <v>32</v>
      </c>
      <c r="F7514" t="s">
        <v>318</v>
      </c>
      <c r="G7514" t="s">
        <v>879</v>
      </c>
      <c r="H7514">
        <v>7240</v>
      </c>
      <c r="I7514" t="s">
        <v>880</v>
      </c>
      <c r="J7514">
        <v>1193</v>
      </c>
      <c r="K7514" t="s">
        <v>593</v>
      </c>
      <c r="L7514" t="s">
        <v>594</v>
      </c>
      <c r="P7514">
        <v>1094</v>
      </c>
      <c r="Q7514" t="s">
        <v>871</v>
      </c>
      <c r="R7514" t="s">
        <v>872</v>
      </c>
      <c r="Y7514">
        <v>1375</v>
      </c>
      <c r="Z7514" t="s">
        <v>371</v>
      </c>
      <c r="AA7514" t="s">
        <v>372</v>
      </c>
      <c r="AB7514">
        <v>8918.4480000000003</v>
      </c>
      <c r="AC7514">
        <v>10925.099</v>
      </c>
      <c r="AD7514">
        <v>14</v>
      </c>
      <c r="AE7514">
        <v>1</v>
      </c>
      <c r="AF7514">
        <v>15</v>
      </c>
      <c r="AG7514">
        <v>0</v>
      </c>
      <c r="AH7514">
        <v>133776.72</v>
      </c>
      <c r="AI7514">
        <v>163876.48000000001</v>
      </c>
      <c r="AJ7514">
        <v>1</v>
      </c>
      <c r="AK7514">
        <v>15</v>
      </c>
      <c r="AL7514">
        <v>0</v>
      </c>
      <c r="AM7514">
        <v>1</v>
      </c>
    </row>
    <row r="7515" spans="1:39" x14ac:dyDescent="0.25">
      <c r="A7515" t="s">
        <v>2780</v>
      </c>
      <c r="B7515">
        <v>1</v>
      </c>
      <c r="C7515" t="s">
        <v>2781</v>
      </c>
      <c r="D7515" t="s">
        <v>2398</v>
      </c>
      <c r="E7515">
        <v>32</v>
      </c>
      <c r="F7515" t="s">
        <v>318</v>
      </c>
      <c r="G7515" t="s">
        <v>881</v>
      </c>
      <c r="H7515">
        <v>7241</v>
      </c>
      <c r="I7515" t="s">
        <v>882</v>
      </c>
      <c r="J7515">
        <v>1193</v>
      </c>
      <c r="K7515" t="s">
        <v>593</v>
      </c>
      <c r="L7515" t="s">
        <v>594</v>
      </c>
      <c r="P7515">
        <v>1094</v>
      </c>
      <c r="Q7515" t="s">
        <v>871</v>
      </c>
      <c r="R7515" t="s">
        <v>872</v>
      </c>
      <c r="Y7515">
        <v>1375</v>
      </c>
      <c r="Z7515" t="s">
        <v>371</v>
      </c>
      <c r="AA7515" t="s">
        <v>372</v>
      </c>
      <c r="AB7515">
        <v>8958.2630000000008</v>
      </c>
      <c r="AC7515">
        <v>10973.871999999999</v>
      </c>
      <c r="AD7515">
        <v>15</v>
      </c>
      <c r="AE7515">
        <v>1</v>
      </c>
      <c r="AF7515">
        <v>16</v>
      </c>
      <c r="AG7515">
        <v>0</v>
      </c>
      <c r="AH7515">
        <v>143332.20000000001</v>
      </c>
      <c r="AI7515">
        <v>175581.95</v>
      </c>
      <c r="AJ7515">
        <v>0</v>
      </c>
      <c r="AK7515">
        <v>0</v>
      </c>
      <c r="AL7515">
        <v>0</v>
      </c>
      <c r="AM7515">
        <v>1</v>
      </c>
    </row>
    <row r="7516" spans="1:39" x14ac:dyDescent="0.25">
      <c r="A7516" t="s">
        <v>2780</v>
      </c>
      <c r="B7516">
        <v>1</v>
      </c>
      <c r="C7516" t="s">
        <v>2781</v>
      </c>
      <c r="D7516" t="s">
        <v>2398</v>
      </c>
      <c r="E7516">
        <v>32</v>
      </c>
      <c r="F7516" t="s">
        <v>318</v>
      </c>
      <c r="G7516" t="s">
        <v>883</v>
      </c>
      <c r="H7516">
        <v>7242</v>
      </c>
      <c r="I7516" t="s">
        <v>884</v>
      </c>
      <c r="J7516">
        <v>1193</v>
      </c>
      <c r="K7516" t="s">
        <v>593</v>
      </c>
      <c r="L7516" t="s">
        <v>594</v>
      </c>
      <c r="P7516">
        <v>1094</v>
      </c>
      <c r="Q7516" t="s">
        <v>871</v>
      </c>
      <c r="R7516" t="s">
        <v>872</v>
      </c>
      <c r="Y7516">
        <v>1375</v>
      </c>
      <c r="Z7516" t="s">
        <v>371</v>
      </c>
      <c r="AA7516" t="s">
        <v>372</v>
      </c>
      <c r="AB7516">
        <v>8493.76</v>
      </c>
      <c r="AC7516">
        <v>10404.856</v>
      </c>
      <c r="AD7516">
        <v>16</v>
      </c>
      <c r="AE7516">
        <v>2</v>
      </c>
      <c r="AF7516">
        <v>18</v>
      </c>
      <c r="AG7516">
        <v>0</v>
      </c>
      <c r="AH7516">
        <v>152887.67999999999</v>
      </c>
      <c r="AI7516">
        <v>187287.41</v>
      </c>
      <c r="AJ7516">
        <v>1</v>
      </c>
      <c r="AK7516">
        <v>18</v>
      </c>
      <c r="AL7516">
        <v>0</v>
      </c>
      <c r="AM7516">
        <v>1</v>
      </c>
    </row>
    <row r="7517" spans="1:39" x14ac:dyDescent="0.25">
      <c r="A7517" t="s">
        <v>2780</v>
      </c>
      <c r="B7517">
        <v>1</v>
      </c>
      <c r="C7517" t="s">
        <v>2781</v>
      </c>
      <c r="D7517" t="s">
        <v>2398</v>
      </c>
      <c r="E7517">
        <v>32</v>
      </c>
      <c r="F7517" t="s">
        <v>318</v>
      </c>
      <c r="G7517" t="s">
        <v>885</v>
      </c>
      <c r="H7517">
        <v>7243</v>
      </c>
      <c r="I7517" t="s">
        <v>886</v>
      </c>
      <c r="J7517">
        <v>1193</v>
      </c>
      <c r="K7517" t="s">
        <v>593</v>
      </c>
      <c r="L7517" t="s">
        <v>594</v>
      </c>
      <c r="P7517">
        <v>1094</v>
      </c>
      <c r="Q7517" t="s">
        <v>871</v>
      </c>
      <c r="R7517" t="s">
        <v>872</v>
      </c>
      <c r="Y7517">
        <v>1375</v>
      </c>
      <c r="Z7517" t="s">
        <v>371</v>
      </c>
      <c r="AA7517" t="s">
        <v>372</v>
      </c>
      <c r="AB7517">
        <v>4777.74</v>
      </c>
      <c r="AC7517">
        <v>5852.732</v>
      </c>
      <c r="AD7517">
        <v>7</v>
      </c>
      <c r="AE7517">
        <v>7</v>
      </c>
      <c r="AF7517">
        <v>14</v>
      </c>
      <c r="AG7517">
        <v>0</v>
      </c>
      <c r="AH7517">
        <v>66888.36</v>
      </c>
      <c r="AI7517">
        <v>81938.240000000005</v>
      </c>
      <c r="AJ7517">
        <v>0</v>
      </c>
      <c r="AK7517">
        <v>0</v>
      </c>
      <c r="AL7517">
        <v>0</v>
      </c>
      <c r="AM7517">
        <v>1</v>
      </c>
    </row>
    <row r="7518" spans="1:39" x14ac:dyDescent="0.25">
      <c r="A7518" t="s">
        <v>2780</v>
      </c>
      <c r="B7518">
        <v>1</v>
      </c>
      <c r="C7518" t="s">
        <v>2781</v>
      </c>
      <c r="D7518" t="s">
        <v>2398</v>
      </c>
      <c r="E7518">
        <v>32</v>
      </c>
      <c r="F7518" t="s">
        <v>318</v>
      </c>
      <c r="G7518" t="s">
        <v>1788</v>
      </c>
      <c r="H7518">
        <v>7311</v>
      </c>
      <c r="I7518" t="s">
        <v>1789</v>
      </c>
      <c r="J7518">
        <v>1194</v>
      </c>
      <c r="K7518" t="s">
        <v>367</v>
      </c>
      <c r="L7518" t="s">
        <v>368</v>
      </c>
      <c r="P7518">
        <v>1094</v>
      </c>
      <c r="Q7518" t="s">
        <v>871</v>
      </c>
      <c r="R7518" t="s">
        <v>872</v>
      </c>
      <c r="Y7518">
        <v>1375</v>
      </c>
      <c r="Z7518" t="s">
        <v>371</v>
      </c>
      <c r="AA7518" t="s">
        <v>372</v>
      </c>
      <c r="AB7518">
        <v>8686.7999999999993</v>
      </c>
      <c r="AC7518">
        <v>10641.33</v>
      </c>
      <c r="AD7518">
        <v>10</v>
      </c>
      <c r="AE7518">
        <v>1</v>
      </c>
      <c r="AF7518">
        <v>11</v>
      </c>
      <c r="AG7518">
        <v>0</v>
      </c>
      <c r="AH7518">
        <v>95554.8</v>
      </c>
      <c r="AI7518">
        <v>117054.63</v>
      </c>
      <c r="AJ7518">
        <v>0</v>
      </c>
      <c r="AK7518">
        <v>0</v>
      </c>
      <c r="AL7518">
        <v>0</v>
      </c>
      <c r="AM7518">
        <v>1</v>
      </c>
    </row>
    <row r="7519" spans="1:39" x14ac:dyDescent="0.25">
      <c r="A7519" t="s">
        <v>2780</v>
      </c>
      <c r="B7519">
        <v>1</v>
      </c>
      <c r="C7519" t="s">
        <v>2781</v>
      </c>
      <c r="D7519" t="s">
        <v>2398</v>
      </c>
      <c r="E7519">
        <v>32</v>
      </c>
      <c r="F7519" t="s">
        <v>318</v>
      </c>
      <c r="G7519" t="s">
        <v>1239</v>
      </c>
      <c r="H7519">
        <v>7312</v>
      </c>
      <c r="I7519" t="s">
        <v>1240</v>
      </c>
      <c r="J7519">
        <v>1194</v>
      </c>
      <c r="K7519" t="s">
        <v>367</v>
      </c>
      <c r="L7519" t="s">
        <v>368</v>
      </c>
      <c r="P7519">
        <v>1094</v>
      </c>
      <c r="Q7519" t="s">
        <v>871</v>
      </c>
      <c r="R7519" t="s">
        <v>872</v>
      </c>
      <c r="Y7519">
        <v>1375</v>
      </c>
      <c r="Z7519" t="s">
        <v>371</v>
      </c>
      <c r="AA7519" t="s">
        <v>372</v>
      </c>
      <c r="AB7519">
        <v>8686.7999999999993</v>
      </c>
      <c r="AC7519">
        <v>10641.33</v>
      </c>
      <c r="AD7519">
        <v>10</v>
      </c>
      <c r="AE7519">
        <v>1</v>
      </c>
      <c r="AF7519">
        <v>11</v>
      </c>
      <c r="AG7519">
        <v>0</v>
      </c>
      <c r="AH7519">
        <v>95554.8</v>
      </c>
      <c r="AI7519">
        <v>117054.63</v>
      </c>
      <c r="AJ7519">
        <v>0</v>
      </c>
      <c r="AK7519">
        <v>0</v>
      </c>
      <c r="AL7519">
        <v>0</v>
      </c>
      <c r="AM7519">
        <v>1</v>
      </c>
    </row>
    <row r="7520" spans="1:39" x14ac:dyDescent="0.25">
      <c r="A7520" t="s">
        <v>2780</v>
      </c>
      <c r="B7520">
        <v>1</v>
      </c>
      <c r="C7520" t="s">
        <v>2781</v>
      </c>
      <c r="D7520" t="s">
        <v>2398</v>
      </c>
      <c r="E7520">
        <v>32</v>
      </c>
      <c r="F7520" t="s">
        <v>318</v>
      </c>
      <c r="G7520" t="s">
        <v>1790</v>
      </c>
      <c r="H7520">
        <v>7313</v>
      </c>
      <c r="I7520" t="s">
        <v>1791</v>
      </c>
      <c r="J7520">
        <v>1194</v>
      </c>
      <c r="K7520" t="s">
        <v>367</v>
      </c>
      <c r="L7520" t="s">
        <v>368</v>
      </c>
      <c r="P7520">
        <v>1094</v>
      </c>
      <c r="Q7520" t="s">
        <v>871</v>
      </c>
      <c r="R7520" t="s">
        <v>872</v>
      </c>
      <c r="Y7520">
        <v>1375</v>
      </c>
      <c r="Z7520" t="s">
        <v>371</v>
      </c>
      <c r="AA7520" t="s">
        <v>372</v>
      </c>
      <c r="AB7520">
        <v>2606.04</v>
      </c>
      <c r="AC7520">
        <v>3192.3989999999999</v>
      </c>
      <c r="AD7520">
        <v>3</v>
      </c>
      <c r="AE7520">
        <v>8</v>
      </c>
      <c r="AF7520">
        <v>11</v>
      </c>
      <c r="AG7520">
        <v>0</v>
      </c>
      <c r="AH7520">
        <v>28666.44</v>
      </c>
      <c r="AI7520">
        <v>35116.39</v>
      </c>
      <c r="AJ7520">
        <v>0</v>
      </c>
      <c r="AK7520">
        <v>0</v>
      </c>
      <c r="AL7520">
        <v>0</v>
      </c>
      <c r="AM7520">
        <v>1</v>
      </c>
    </row>
    <row r="7521" spans="1:39" x14ac:dyDescent="0.25">
      <c r="A7521" t="s">
        <v>2780</v>
      </c>
      <c r="B7521">
        <v>1</v>
      </c>
      <c r="C7521" t="s">
        <v>2781</v>
      </c>
      <c r="D7521" t="s">
        <v>2398</v>
      </c>
      <c r="E7521">
        <v>32</v>
      </c>
      <c r="F7521" t="s">
        <v>318</v>
      </c>
      <c r="G7521" t="s">
        <v>891</v>
      </c>
      <c r="H7521">
        <v>7431</v>
      </c>
      <c r="I7521" t="s">
        <v>892</v>
      </c>
      <c r="J7521">
        <v>1257</v>
      </c>
      <c r="K7521" t="s">
        <v>893</v>
      </c>
      <c r="L7521" t="s">
        <v>894</v>
      </c>
      <c r="P7521">
        <v>1101</v>
      </c>
      <c r="Q7521" t="s">
        <v>895</v>
      </c>
      <c r="R7521" t="s">
        <v>896</v>
      </c>
      <c r="Y7521">
        <v>1375</v>
      </c>
      <c r="Z7521" t="s">
        <v>371</v>
      </c>
      <c r="AA7521" t="s">
        <v>372</v>
      </c>
      <c r="AB7521">
        <v>17251.710999999999</v>
      </c>
      <c r="AC7521">
        <v>21133.346000000001</v>
      </c>
      <c r="AD7521">
        <v>33</v>
      </c>
      <c r="AE7521">
        <v>1</v>
      </c>
      <c r="AF7521">
        <v>34</v>
      </c>
      <c r="AG7521">
        <v>0</v>
      </c>
      <c r="AH7521">
        <v>586558.17000000004</v>
      </c>
      <c r="AI7521">
        <v>718533.76</v>
      </c>
      <c r="AJ7521">
        <v>0</v>
      </c>
      <c r="AK7521">
        <v>0</v>
      </c>
      <c r="AL7521">
        <v>0</v>
      </c>
      <c r="AM7521">
        <v>1</v>
      </c>
    </row>
    <row r="7522" spans="1:39" x14ac:dyDescent="0.25">
      <c r="A7522" t="s">
        <v>2780</v>
      </c>
      <c r="B7522">
        <v>1</v>
      </c>
      <c r="C7522" t="s">
        <v>2781</v>
      </c>
      <c r="D7522" t="s">
        <v>2398</v>
      </c>
      <c r="E7522">
        <v>32</v>
      </c>
      <c r="F7522" t="s">
        <v>318</v>
      </c>
      <c r="G7522" t="s">
        <v>1439</v>
      </c>
      <c r="H7522">
        <v>7627</v>
      </c>
      <c r="I7522" t="s">
        <v>1440</v>
      </c>
      <c r="J7522">
        <v>1193</v>
      </c>
      <c r="K7522" t="s">
        <v>593</v>
      </c>
      <c r="L7522" t="s">
        <v>594</v>
      </c>
      <c r="P7522">
        <v>1107</v>
      </c>
      <c r="Q7522" t="s">
        <v>1441</v>
      </c>
      <c r="R7522" t="s">
        <v>1442</v>
      </c>
      <c r="Y7522">
        <v>1375</v>
      </c>
      <c r="Z7522" t="s">
        <v>371</v>
      </c>
      <c r="AA7522" t="s">
        <v>372</v>
      </c>
      <c r="AB7522">
        <v>29343.072</v>
      </c>
      <c r="AC7522">
        <v>35945.262999999999</v>
      </c>
      <c r="AD7522">
        <v>1</v>
      </c>
      <c r="AE7522">
        <v>0</v>
      </c>
      <c r="AF7522">
        <v>1</v>
      </c>
      <c r="AG7522">
        <v>0</v>
      </c>
      <c r="AH7522">
        <v>29343.07</v>
      </c>
      <c r="AI7522">
        <v>35945.26</v>
      </c>
      <c r="AJ7522">
        <v>0</v>
      </c>
      <c r="AK7522">
        <v>0</v>
      </c>
      <c r="AL7522">
        <v>0</v>
      </c>
      <c r="AM7522">
        <v>1</v>
      </c>
    </row>
    <row r="7523" spans="1:39" x14ac:dyDescent="0.25">
      <c r="A7523" t="s">
        <v>2780</v>
      </c>
      <c r="B7523">
        <v>1</v>
      </c>
      <c r="C7523" t="s">
        <v>2781</v>
      </c>
      <c r="D7523" t="s">
        <v>2398</v>
      </c>
      <c r="E7523">
        <v>32</v>
      </c>
      <c r="F7523" t="s">
        <v>318</v>
      </c>
      <c r="G7523" t="s">
        <v>1443</v>
      </c>
      <c r="H7523">
        <v>7640</v>
      </c>
      <c r="I7523" t="s">
        <v>1444</v>
      </c>
      <c r="J7523">
        <v>1193</v>
      </c>
      <c r="K7523" t="s">
        <v>593</v>
      </c>
      <c r="L7523" t="s">
        <v>594</v>
      </c>
      <c r="P7523">
        <v>1107</v>
      </c>
      <c r="Q7523" t="s">
        <v>1441</v>
      </c>
      <c r="R7523" t="s">
        <v>1442</v>
      </c>
      <c r="Y7523">
        <v>1375</v>
      </c>
      <c r="Z7523" t="s">
        <v>371</v>
      </c>
      <c r="AA7523" t="s">
        <v>372</v>
      </c>
      <c r="AB7523">
        <v>29343.072</v>
      </c>
      <c r="AC7523">
        <v>35945.262999999999</v>
      </c>
      <c r="AD7523">
        <v>1</v>
      </c>
      <c r="AE7523">
        <v>0</v>
      </c>
      <c r="AF7523">
        <v>1</v>
      </c>
      <c r="AG7523">
        <v>0</v>
      </c>
      <c r="AH7523">
        <v>29343.07</v>
      </c>
      <c r="AI7523">
        <v>35945.26</v>
      </c>
      <c r="AJ7523">
        <v>0</v>
      </c>
      <c r="AK7523">
        <v>0</v>
      </c>
      <c r="AL7523">
        <v>0</v>
      </c>
      <c r="AM7523">
        <v>1</v>
      </c>
    </row>
    <row r="7524" spans="1:39" x14ac:dyDescent="0.25">
      <c r="A7524" t="s">
        <v>2780</v>
      </c>
      <c r="B7524">
        <v>1</v>
      </c>
      <c r="C7524" t="s">
        <v>2781</v>
      </c>
      <c r="D7524" t="s">
        <v>2398</v>
      </c>
      <c r="E7524">
        <v>32</v>
      </c>
      <c r="F7524" t="s">
        <v>318</v>
      </c>
      <c r="G7524" t="s">
        <v>1243</v>
      </c>
      <c r="H7524">
        <v>7688</v>
      </c>
      <c r="I7524" t="s">
        <v>1244</v>
      </c>
      <c r="J7524">
        <v>1193</v>
      </c>
      <c r="K7524" t="s">
        <v>593</v>
      </c>
      <c r="L7524" t="s">
        <v>594</v>
      </c>
      <c r="P7524">
        <v>1098</v>
      </c>
      <c r="Q7524" t="s">
        <v>369</v>
      </c>
      <c r="R7524" t="s">
        <v>370</v>
      </c>
      <c r="Y7524">
        <v>1375</v>
      </c>
      <c r="Z7524" t="s">
        <v>371</v>
      </c>
      <c r="AA7524" t="s">
        <v>372</v>
      </c>
      <c r="AB7524">
        <v>40041.050000000003</v>
      </c>
      <c r="AC7524">
        <v>49050.286</v>
      </c>
      <c r="AD7524">
        <v>0.7</v>
      </c>
      <c r="AE7524">
        <v>0.1</v>
      </c>
      <c r="AF7524">
        <v>0.8</v>
      </c>
      <c r="AG7524">
        <v>0</v>
      </c>
      <c r="AH7524">
        <v>32032.84</v>
      </c>
      <c r="AI7524">
        <v>39240.230000000003</v>
      </c>
      <c r="AJ7524">
        <v>0</v>
      </c>
      <c r="AK7524">
        <v>0</v>
      </c>
      <c r="AL7524">
        <v>0</v>
      </c>
      <c r="AM7524">
        <v>1</v>
      </c>
    </row>
    <row r="7525" spans="1:39" x14ac:dyDescent="0.25">
      <c r="A7525" t="s">
        <v>2780</v>
      </c>
      <c r="B7525">
        <v>1</v>
      </c>
      <c r="C7525" t="s">
        <v>2781</v>
      </c>
      <c r="D7525" t="s">
        <v>2398</v>
      </c>
      <c r="E7525">
        <v>32</v>
      </c>
      <c r="F7525" t="s">
        <v>318</v>
      </c>
      <c r="G7525" t="s">
        <v>899</v>
      </c>
      <c r="H7525">
        <v>7690</v>
      </c>
      <c r="I7525" t="s">
        <v>900</v>
      </c>
      <c r="J7525">
        <v>1193</v>
      </c>
      <c r="K7525" t="s">
        <v>593</v>
      </c>
      <c r="L7525" t="s">
        <v>594</v>
      </c>
      <c r="P7525">
        <v>1098</v>
      </c>
      <c r="Q7525" t="s">
        <v>369</v>
      </c>
      <c r="R7525" t="s">
        <v>370</v>
      </c>
      <c r="Y7525">
        <v>1375</v>
      </c>
      <c r="Z7525" t="s">
        <v>371</v>
      </c>
      <c r="AA7525" t="s">
        <v>372</v>
      </c>
      <c r="AB7525">
        <v>43897.464</v>
      </c>
      <c r="AC7525">
        <v>53774.392999999996</v>
      </c>
      <c r="AD7525">
        <v>6.25</v>
      </c>
      <c r="AE7525">
        <v>0.65</v>
      </c>
      <c r="AF7525">
        <v>6.9</v>
      </c>
      <c r="AG7525">
        <v>0</v>
      </c>
      <c r="AH7525">
        <v>302892.5</v>
      </c>
      <c r="AI7525">
        <v>371043.31</v>
      </c>
      <c r="AJ7525">
        <v>0</v>
      </c>
      <c r="AK7525">
        <v>0</v>
      </c>
      <c r="AL7525">
        <v>0</v>
      </c>
      <c r="AM7525">
        <v>1</v>
      </c>
    </row>
    <row r="7526" spans="1:39" x14ac:dyDescent="0.25">
      <c r="A7526" t="s">
        <v>2780</v>
      </c>
      <c r="B7526">
        <v>1</v>
      </c>
      <c r="C7526" t="s">
        <v>2781</v>
      </c>
      <c r="D7526" t="s">
        <v>2398</v>
      </c>
      <c r="E7526">
        <v>32</v>
      </c>
      <c r="F7526" t="s">
        <v>318</v>
      </c>
      <c r="G7526" t="s">
        <v>901</v>
      </c>
      <c r="H7526">
        <v>7691</v>
      </c>
      <c r="I7526" t="s">
        <v>902</v>
      </c>
      <c r="J7526">
        <v>1193</v>
      </c>
      <c r="K7526" t="s">
        <v>593</v>
      </c>
      <c r="L7526" t="s">
        <v>594</v>
      </c>
      <c r="P7526">
        <v>1098</v>
      </c>
      <c r="Q7526" t="s">
        <v>369</v>
      </c>
      <c r="R7526" t="s">
        <v>370</v>
      </c>
      <c r="Y7526">
        <v>1375</v>
      </c>
      <c r="Z7526" t="s">
        <v>371</v>
      </c>
      <c r="AA7526" t="s">
        <v>372</v>
      </c>
      <c r="AB7526">
        <v>45433.875</v>
      </c>
      <c r="AC7526">
        <v>55656.497000000003</v>
      </c>
      <c r="AD7526">
        <v>4.5</v>
      </c>
      <c r="AE7526">
        <v>0.3</v>
      </c>
      <c r="AF7526">
        <v>4.8</v>
      </c>
      <c r="AG7526">
        <v>0</v>
      </c>
      <c r="AH7526">
        <v>218082.6</v>
      </c>
      <c r="AI7526">
        <v>267151.19</v>
      </c>
      <c r="AJ7526">
        <v>0</v>
      </c>
      <c r="AK7526">
        <v>0</v>
      </c>
      <c r="AL7526">
        <v>0</v>
      </c>
      <c r="AM7526">
        <v>1</v>
      </c>
    </row>
    <row r="7527" spans="1:39" x14ac:dyDescent="0.25">
      <c r="A7527" t="s">
        <v>2780</v>
      </c>
      <c r="B7527">
        <v>1</v>
      </c>
      <c r="C7527" t="s">
        <v>2781</v>
      </c>
      <c r="D7527" t="s">
        <v>2398</v>
      </c>
      <c r="E7527">
        <v>32</v>
      </c>
      <c r="F7527" t="s">
        <v>318</v>
      </c>
      <c r="G7527" t="s">
        <v>1792</v>
      </c>
      <c r="H7527">
        <v>7692</v>
      </c>
      <c r="I7527" t="s">
        <v>1793</v>
      </c>
      <c r="J7527">
        <v>1193</v>
      </c>
      <c r="K7527" t="s">
        <v>593</v>
      </c>
      <c r="L7527" t="s">
        <v>594</v>
      </c>
      <c r="P7527">
        <v>1098</v>
      </c>
      <c r="Q7527" t="s">
        <v>369</v>
      </c>
      <c r="R7527" t="s">
        <v>370</v>
      </c>
      <c r="Y7527">
        <v>1375</v>
      </c>
      <c r="Z7527" t="s">
        <v>371</v>
      </c>
      <c r="AA7527" t="s">
        <v>372</v>
      </c>
      <c r="AB7527">
        <v>43616.52</v>
      </c>
      <c r="AC7527">
        <v>53430.237000000001</v>
      </c>
      <c r="AD7527">
        <v>3.6</v>
      </c>
      <c r="AE7527">
        <v>0.4</v>
      </c>
      <c r="AF7527">
        <v>4</v>
      </c>
      <c r="AG7527">
        <v>0</v>
      </c>
      <c r="AH7527">
        <v>174466.08</v>
      </c>
      <c r="AI7527">
        <v>213720.95</v>
      </c>
      <c r="AJ7527">
        <v>0</v>
      </c>
      <c r="AK7527">
        <v>0</v>
      </c>
      <c r="AL7527">
        <v>0</v>
      </c>
      <c r="AM7527">
        <v>1</v>
      </c>
    </row>
    <row r="7528" spans="1:39" x14ac:dyDescent="0.25">
      <c r="A7528" t="s">
        <v>2780</v>
      </c>
      <c r="B7528">
        <v>1</v>
      </c>
      <c r="C7528" t="s">
        <v>2781</v>
      </c>
      <c r="D7528" t="s">
        <v>2398</v>
      </c>
      <c r="E7528">
        <v>32</v>
      </c>
      <c r="F7528" t="s">
        <v>318</v>
      </c>
      <c r="G7528" t="s">
        <v>903</v>
      </c>
      <c r="H7528">
        <v>7693</v>
      </c>
      <c r="I7528" t="s">
        <v>904</v>
      </c>
      <c r="J7528">
        <v>1193</v>
      </c>
      <c r="K7528" t="s">
        <v>593</v>
      </c>
      <c r="L7528" t="s">
        <v>594</v>
      </c>
      <c r="P7528">
        <v>1098</v>
      </c>
      <c r="Q7528" t="s">
        <v>369</v>
      </c>
      <c r="R7528" t="s">
        <v>370</v>
      </c>
      <c r="Y7528">
        <v>1375</v>
      </c>
      <c r="Z7528" t="s">
        <v>371</v>
      </c>
      <c r="AA7528" t="s">
        <v>372</v>
      </c>
      <c r="AB7528">
        <v>43336.927000000003</v>
      </c>
      <c r="AC7528">
        <v>53087.735000000001</v>
      </c>
      <c r="AD7528">
        <v>4.6500000000000004</v>
      </c>
      <c r="AE7528">
        <v>0.55000000000000004</v>
      </c>
      <c r="AF7528">
        <v>5.2</v>
      </c>
      <c r="AG7528">
        <v>0</v>
      </c>
      <c r="AH7528">
        <v>225352.02</v>
      </c>
      <c r="AI7528">
        <v>276056.21999999997</v>
      </c>
      <c r="AJ7528">
        <v>0</v>
      </c>
      <c r="AK7528">
        <v>0</v>
      </c>
      <c r="AL7528">
        <v>0</v>
      </c>
      <c r="AM7528">
        <v>1</v>
      </c>
    </row>
    <row r="7529" spans="1:39" x14ac:dyDescent="0.25">
      <c r="A7529" t="s">
        <v>2780</v>
      </c>
      <c r="B7529">
        <v>1</v>
      </c>
      <c r="C7529" t="s">
        <v>2781</v>
      </c>
      <c r="D7529" t="s">
        <v>2398</v>
      </c>
      <c r="E7529">
        <v>32</v>
      </c>
      <c r="F7529" t="s">
        <v>318</v>
      </c>
      <c r="G7529" t="s">
        <v>905</v>
      </c>
      <c r="H7529">
        <v>7784</v>
      </c>
      <c r="I7529" t="s">
        <v>906</v>
      </c>
      <c r="J7529">
        <v>1193</v>
      </c>
      <c r="K7529" t="s">
        <v>593</v>
      </c>
      <c r="L7529" t="s">
        <v>594</v>
      </c>
      <c r="P7529">
        <v>1098</v>
      </c>
      <c r="Q7529" t="s">
        <v>369</v>
      </c>
      <c r="R7529" t="s">
        <v>370</v>
      </c>
      <c r="Y7529">
        <v>1375</v>
      </c>
      <c r="Z7529" t="s">
        <v>371</v>
      </c>
      <c r="AA7529" t="s">
        <v>372</v>
      </c>
      <c r="AB7529">
        <v>43352.716</v>
      </c>
      <c r="AC7529">
        <v>53107.076999999997</v>
      </c>
      <c r="AD7529">
        <v>1.8</v>
      </c>
      <c r="AE7529">
        <v>0.1</v>
      </c>
      <c r="AF7529">
        <v>1.9</v>
      </c>
      <c r="AG7529">
        <v>0</v>
      </c>
      <c r="AH7529">
        <v>82370.16</v>
      </c>
      <c r="AI7529">
        <v>100903.45</v>
      </c>
      <c r="AJ7529">
        <v>0</v>
      </c>
      <c r="AK7529">
        <v>0</v>
      </c>
      <c r="AL7529">
        <v>0</v>
      </c>
      <c r="AM7529">
        <v>1</v>
      </c>
    </row>
    <row r="7530" spans="1:39" x14ac:dyDescent="0.25">
      <c r="A7530" t="s">
        <v>2780</v>
      </c>
      <c r="B7530">
        <v>1</v>
      </c>
      <c r="C7530" t="s">
        <v>2781</v>
      </c>
      <c r="D7530" t="s">
        <v>2398</v>
      </c>
      <c r="E7530">
        <v>32</v>
      </c>
      <c r="F7530" t="s">
        <v>318</v>
      </c>
      <c r="G7530" t="s">
        <v>1245</v>
      </c>
      <c r="H7530">
        <v>7811</v>
      </c>
      <c r="I7530" t="s">
        <v>1246</v>
      </c>
      <c r="Y7530">
        <v>1370</v>
      </c>
      <c r="Z7530" t="s">
        <v>477</v>
      </c>
      <c r="AA7530" t="s">
        <v>478</v>
      </c>
      <c r="AB7530">
        <v>17856.511999999999</v>
      </c>
      <c r="AC7530">
        <v>21874.226999999999</v>
      </c>
      <c r="AD7530">
        <v>0.83330000000000004</v>
      </c>
      <c r="AE7530">
        <v>0.16669999999999999</v>
      </c>
      <c r="AF7530">
        <v>1</v>
      </c>
      <c r="AG7530">
        <v>0</v>
      </c>
      <c r="AH7530">
        <v>17856.509999999998</v>
      </c>
      <c r="AI7530">
        <v>21874.23</v>
      </c>
      <c r="AJ7530">
        <v>0</v>
      </c>
      <c r="AK7530">
        <v>0</v>
      </c>
      <c r="AL7530">
        <v>0</v>
      </c>
      <c r="AM7530">
        <v>1</v>
      </c>
    </row>
    <row r="7531" spans="1:39" x14ac:dyDescent="0.25">
      <c r="A7531" t="s">
        <v>2780</v>
      </c>
      <c r="B7531">
        <v>1</v>
      </c>
      <c r="C7531" t="s">
        <v>2781</v>
      </c>
      <c r="D7531" t="s">
        <v>2398</v>
      </c>
      <c r="E7531">
        <v>32</v>
      </c>
      <c r="F7531" t="s">
        <v>318</v>
      </c>
      <c r="G7531" t="s">
        <v>909</v>
      </c>
      <c r="H7531">
        <v>7827</v>
      </c>
      <c r="I7531" t="s">
        <v>910</v>
      </c>
      <c r="Y7531">
        <v>1376</v>
      </c>
      <c r="Z7531" t="s">
        <v>377</v>
      </c>
      <c r="AA7531" t="s">
        <v>378</v>
      </c>
      <c r="AB7531">
        <v>426949.72</v>
      </c>
      <c r="AC7531">
        <v>529417.65500000003</v>
      </c>
      <c r="AD7531">
        <v>0.95</v>
      </c>
      <c r="AE7531">
        <v>0.15</v>
      </c>
      <c r="AF7531">
        <v>1.1000000000000001</v>
      </c>
      <c r="AG7531">
        <v>0</v>
      </c>
      <c r="AH7531">
        <v>469644.69</v>
      </c>
      <c r="AI7531">
        <v>582359.42000000004</v>
      </c>
      <c r="AJ7531">
        <v>0</v>
      </c>
      <c r="AK7531">
        <v>0</v>
      </c>
      <c r="AL7531">
        <v>0</v>
      </c>
      <c r="AM7531">
        <v>1</v>
      </c>
    </row>
    <row r="7532" spans="1:39" x14ac:dyDescent="0.25">
      <c r="A7532" t="s">
        <v>2780</v>
      </c>
      <c r="B7532">
        <v>1</v>
      </c>
      <c r="C7532" t="s">
        <v>2781</v>
      </c>
      <c r="D7532" t="s">
        <v>2398</v>
      </c>
      <c r="E7532">
        <v>32</v>
      </c>
      <c r="F7532" t="s">
        <v>318</v>
      </c>
      <c r="G7532" t="s">
        <v>1247</v>
      </c>
      <c r="H7532">
        <v>7875</v>
      </c>
      <c r="I7532" t="s">
        <v>1248</v>
      </c>
      <c r="J7532">
        <v>1193</v>
      </c>
      <c r="K7532" t="s">
        <v>593</v>
      </c>
      <c r="L7532" t="s">
        <v>594</v>
      </c>
      <c r="P7532">
        <v>1098</v>
      </c>
      <c r="Q7532" t="s">
        <v>369</v>
      </c>
      <c r="R7532" t="s">
        <v>370</v>
      </c>
      <c r="Y7532">
        <v>1375</v>
      </c>
      <c r="Z7532" t="s">
        <v>371</v>
      </c>
      <c r="AA7532" t="s">
        <v>372</v>
      </c>
      <c r="AB7532">
        <v>40377.529000000002</v>
      </c>
      <c r="AC7532">
        <v>49462.474000000002</v>
      </c>
      <c r="AD7532">
        <v>1.5</v>
      </c>
      <c r="AE7532">
        <v>0.2</v>
      </c>
      <c r="AF7532">
        <v>1.7</v>
      </c>
      <c r="AG7532">
        <v>0</v>
      </c>
      <c r="AH7532">
        <v>68641.8</v>
      </c>
      <c r="AI7532">
        <v>84086.21</v>
      </c>
      <c r="AJ7532">
        <v>0</v>
      </c>
      <c r="AK7532">
        <v>0</v>
      </c>
      <c r="AL7532">
        <v>0</v>
      </c>
      <c r="AM7532">
        <v>1</v>
      </c>
    </row>
    <row r="7533" spans="1:39" x14ac:dyDescent="0.25">
      <c r="A7533" t="s">
        <v>2780</v>
      </c>
      <c r="B7533">
        <v>1</v>
      </c>
      <c r="C7533" t="s">
        <v>2781</v>
      </c>
      <c r="D7533" t="s">
        <v>2398</v>
      </c>
      <c r="E7533">
        <v>32</v>
      </c>
      <c r="F7533" t="s">
        <v>318</v>
      </c>
      <c r="G7533" t="s">
        <v>1445</v>
      </c>
      <c r="H7533">
        <v>7907</v>
      </c>
      <c r="I7533" t="s">
        <v>1446</v>
      </c>
      <c r="Y7533">
        <v>1374</v>
      </c>
      <c r="Z7533" t="s">
        <v>393</v>
      </c>
      <c r="AA7533" t="s">
        <v>394</v>
      </c>
      <c r="AB7533">
        <v>18848.79</v>
      </c>
      <c r="AC7533">
        <v>23655.239000000001</v>
      </c>
      <c r="AD7533">
        <v>0.16669999999999999</v>
      </c>
      <c r="AE7533">
        <v>0</v>
      </c>
      <c r="AF7533">
        <v>0.16669999999999999</v>
      </c>
      <c r="AG7533">
        <v>0</v>
      </c>
      <c r="AH7533">
        <v>3141.47</v>
      </c>
      <c r="AI7533">
        <v>3942.54</v>
      </c>
      <c r="AJ7533">
        <v>0</v>
      </c>
      <c r="AK7533">
        <v>0</v>
      </c>
      <c r="AL7533">
        <v>0</v>
      </c>
      <c r="AM7533">
        <v>1</v>
      </c>
    </row>
    <row r="7534" spans="1:39" x14ac:dyDescent="0.25">
      <c r="A7534" t="s">
        <v>2780</v>
      </c>
      <c r="B7534">
        <v>1</v>
      </c>
      <c r="C7534" t="s">
        <v>2781</v>
      </c>
      <c r="D7534" t="s">
        <v>2398</v>
      </c>
      <c r="E7534">
        <v>32</v>
      </c>
      <c r="F7534" t="s">
        <v>318</v>
      </c>
      <c r="G7534" t="s">
        <v>2030</v>
      </c>
      <c r="H7534">
        <v>8052</v>
      </c>
      <c r="I7534" t="s">
        <v>2031</v>
      </c>
      <c r="J7534">
        <v>1194</v>
      </c>
      <c r="K7534" t="s">
        <v>367</v>
      </c>
      <c r="L7534" t="s">
        <v>368</v>
      </c>
      <c r="P7534">
        <v>1106</v>
      </c>
      <c r="Q7534" t="s">
        <v>1363</v>
      </c>
      <c r="R7534" t="s">
        <v>1364</v>
      </c>
      <c r="Y7534">
        <v>1375</v>
      </c>
      <c r="Z7534" t="s">
        <v>371</v>
      </c>
      <c r="AA7534" t="s">
        <v>372</v>
      </c>
      <c r="AB7534">
        <v>29941.608</v>
      </c>
      <c r="AC7534">
        <v>36678.47</v>
      </c>
      <c r="AD7534">
        <v>1</v>
      </c>
      <c r="AE7534">
        <v>0</v>
      </c>
      <c r="AF7534">
        <v>1</v>
      </c>
      <c r="AG7534">
        <v>0</v>
      </c>
      <c r="AH7534">
        <v>29941.61</v>
      </c>
      <c r="AI7534">
        <v>36678.47</v>
      </c>
      <c r="AJ7534">
        <v>0</v>
      </c>
      <c r="AK7534">
        <v>0</v>
      </c>
      <c r="AL7534">
        <v>0</v>
      </c>
      <c r="AM7534">
        <v>1</v>
      </c>
    </row>
    <row r="7535" spans="1:39" x14ac:dyDescent="0.25">
      <c r="A7535" t="s">
        <v>2780</v>
      </c>
      <c r="B7535">
        <v>1</v>
      </c>
      <c r="C7535" t="s">
        <v>2781</v>
      </c>
      <c r="D7535" t="s">
        <v>2398</v>
      </c>
      <c r="E7535">
        <v>32</v>
      </c>
      <c r="F7535" t="s">
        <v>318</v>
      </c>
      <c r="G7535" t="s">
        <v>1558</v>
      </c>
      <c r="H7535">
        <v>8129</v>
      </c>
      <c r="I7535" t="s">
        <v>1559</v>
      </c>
      <c r="J7535">
        <v>1006</v>
      </c>
      <c r="K7535" t="s">
        <v>409</v>
      </c>
      <c r="L7535" t="s">
        <v>410</v>
      </c>
      <c r="P7535">
        <v>1005</v>
      </c>
      <c r="Q7535" t="s">
        <v>675</v>
      </c>
      <c r="R7535" t="s">
        <v>676</v>
      </c>
      <c r="Y7535">
        <v>1369</v>
      </c>
      <c r="Z7535" t="s">
        <v>413</v>
      </c>
      <c r="AA7535" t="s">
        <v>414</v>
      </c>
      <c r="AB7535">
        <v>36516.51</v>
      </c>
      <c r="AC7535">
        <v>45828.22</v>
      </c>
      <c r="AD7535">
        <v>2</v>
      </c>
      <c r="AE7535">
        <v>0</v>
      </c>
      <c r="AF7535">
        <v>2</v>
      </c>
      <c r="AG7535">
        <v>0</v>
      </c>
      <c r="AH7535">
        <v>73033.02</v>
      </c>
      <c r="AI7535">
        <v>91656.44</v>
      </c>
      <c r="AJ7535">
        <v>0</v>
      </c>
      <c r="AK7535">
        <v>0</v>
      </c>
      <c r="AL7535">
        <v>0</v>
      </c>
      <c r="AM7535">
        <v>1</v>
      </c>
    </row>
    <row r="7536" spans="1:39" x14ac:dyDescent="0.25">
      <c r="A7536" t="s">
        <v>2780</v>
      </c>
      <c r="B7536">
        <v>1</v>
      </c>
      <c r="C7536" t="s">
        <v>2781</v>
      </c>
      <c r="D7536" t="s">
        <v>2398</v>
      </c>
      <c r="E7536">
        <v>32</v>
      </c>
      <c r="F7536" t="s">
        <v>318</v>
      </c>
      <c r="G7536" t="s">
        <v>913</v>
      </c>
      <c r="H7536">
        <v>8130</v>
      </c>
      <c r="I7536" t="s">
        <v>914</v>
      </c>
      <c r="J7536">
        <v>1006</v>
      </c>
      <c r="K7536" t="s">
        <v>409</v>
      </c>
      <c r="L7536" t="s">
        <v>410</v>
      </c>
      <c r="P7536">
        <v>1005</v>
      </c>
      <c r="Q7536" t="s">
        <v>675</v>
      </c>
      <c r="R7536" t="s">
        <v>676</v>
      </c>
      <c r="Y7536">
        <v>1369</v>
      </c>
      <c r="Z7536" t="s">
        <v>413</v>
      </c>
      <c r="AA7536" t="s">
        <v>414</v>
      </c>
      <c r="AB7536">
        <v>13208.811</v>
      </c>
      <c r="AC7536">
        <v>16577.058000000001</v>
      </c>
      <c r="AD7536">
        <v>3</v>
      </c>
      <c r="AE7536">
        <v>0</v>
      </c>
      <c r="AF7536">
        <v>3</v>
      </c>
      <c r="AG7536">
        <v>0</v>
      </c>
      <c r="AH7536">
        <v>39626.43</v>
      </c>
      <c r="AI7536">
        <v>49731.17</v>
      </c>
      <c r="AJ7536">
        <v>1</v>
      </c>
      <c r="AK7536">
        <v>3</v>
      </c>
      <c r="AL7536">
        <v>0</v>
      </c>
      <c r="AM7536">
        <v>1</v>
      </c>
    </row>
    <row r="7537" spans="1:39" x14ac:dyDescent="0.25">
      <c r="A7537" t="s">
        <v>2780</v>
      </c>
      <c r="B7537">
        <v>1</v>
      </c>
      <c r="C7537" t="s">
        <v>2781</v>
      </c>
      <c r="D7537" t="s">
        <v>2398</v>
      </c>
      <c r="E7537">
        <v>32</v>
      </c>
      <c r="F7537" t="s">
        <v>318</v>
      </c>
      <c r="G7537" t="s">
        <v>2032</v>
      </c>
      <c r="H7537">
        <v>8131</v>
      </c>
      <c r="I7537" t="s">
        <v>2033</v>
      </c>
      <c r="J7537">
        <v>1008</v>
      </c>
      <c r="K7537" t="s">
        <v>683</v>
      </c>
      <c r="L7537" t="s">
        <v>684</v>
      </c>
      <c r="P7537">
        <v>1005</v>
      </c>
      <c r="Q7537" t="s">
        <v>675</v>
      </c>
      <c r="R7537" t="s">
        <v>676</v>
      </c>
      <c r="Y7537">
        <v>1369</v>
      </c>
      <c r="Z7537" t="s">
        <v>413</v>
      </c>
      <c r="AA7537" t="s">
        <v>414</v>
      </c>
      <c r="AB7537">
        <v>27387.383000000002</v>
      </c>
      <c r="AC7537">
        <v>34097.290999999997</v>
      </c>
      <c r="AD7537">
        <v>6</v>
      </c>
      <c r="AE7537">
        <v>2</v>
      </c>
      <c r="AF7537">
        <v>8</v>
      </c>
      <c r="AG7537">
        <v>0</v>
      </c>
      <c r="AH7537">
        <v>219099.06</v>
      </c>
      <c r="AI7537">
        <v>272778.33</v>
      </c>
      <c r="AJ7537">
        <v>0</v>
      </c>
      <c r="AK7537">
        <v>0</v>
      </c>
      <c r="AL7537">
        <v>0</v>
      </c>
      <c r="AM7537">
        <v>1</v>
      </c>
    </row>
    <row r="7538" spans="1:39" x14ac:dyDescent="0.25">
      <c r="A7538" t="s">
        <v>2780</v>
      </c>
      <c r="B7538">
        <v>1</v>
      </c>
      <c r="C7538" t="s">
        <v>2781</v>
      </c>
      <c r="D7538" t="s">
        <v>2398</v>
      </c>
      <c r="E7538">
        <v>32</v>
      </c>
      <c r="F7538" t="s">
        <v>318</v>
      </c>
      <c r="G7538" t="s">
        <v>915</v>
      </c>
      <c r="H7538">
        <v>8132</v>
      </c>
      <c r="I7538" t="s">
        <v>916</v>
      </c>
      <c r="J7538">
        <v>1008</v>
      </c>
      <c r="K7538" t="s">
        <v>683</v>
      </c>
      <c r="L7538" t="s">
        <v>684</v>
      </c>
      <c r="P7538">
        <v>1005</v>
      </c>
      <c r="Q7538" t="s">
        <v>675</v>
      </c>
      <c r="R7538" t="s">
        <v>676</v>
      </c>
      <c r="Y7538">
        <v>1369</v>
      </c>
      <c r="Z7538" t="s">
        <v>413</v>
      </c>
      <c r="AA7538" t="s">
        <v>414</v>
      </c>
      <c r="AB7538">
        <v>13208.811</v>
      </c>
      <c r="AC7538">
        <v>16577.058000000001</v>
      </c>
      <c r="AD7538">
        <v>2</v>
      </c>
      <c r="AE7538">
        <v>0</v>
      </c>
      <c r="AF7538">
        <v>2</v>
      </c>
      <c r="AG7538">
        <v>0</v>
      </c>
      <c r="AH7538">
        <v>26417.62</v>
      </c>
      <c r="AI7538">
        <v>33154.120000000003</v>
      </c>
      <c r="AJ7538">
        <v>0</v>
      </c>
      <c r="AK7538">
        <v>0</v>
      </c>
      <c r="AL7538">
        <v>0</v>
      </c>
      <c r="AM7538">
        <v>1</v>
      </c>
    </row>
    <row r="7539" spans="1:39" x14ac:dyDescent="0.25">
      <c r="A7539" t="s">
        <v>2780</v>
      </c>
      <c r="B7539">
        <v>1</v>
      </c>
      <c r="C7539" t="s">
        <v>2781</v>
      </c>
      <c r="D7539" t="s">
        <v>2398</v>
      </c>
      <c r="E7539">
        <v>32</v>
      </c>
      <c r="F7539" t="s">
        <v>318</v>
      </c>
      <c r="G7539" t="s">
        <v>917</v>
      </c>
      <c r="H7539">
        <v>8133</v>
      </c>
      <c r="I7539" t="s">
        <v>918</v>
      </c>
      <c r="J7539">
        <v>1014</v>
      </c>
      <c r="K7539" t="s">
        <v>919</v>
      </c>
      <c r="L7539" t="s">
        <v>920</v>
      </c>
      <c r="P7539">
        <v>1005</v>
      </c>
      <c r="Q7539" t="s">
        <v>675</v>
      </c>
      <c r="R7539" t="s">
        <v>676</v>
      </c>
      <c r="Y7539">
        <v>1369</v>
      </c>
      <c r="Z7539" t="s">
        <v>413</v>
      </c>
      <c r="AA7539" t="s">
        <v>414</v>
      </c>
      <c r="AB7539">
        <v>0</v>
      </c>
      <c r="AC7539">
        <v>0</v>
      </c>
      <c r="AD7539">
        <v>0</v>
      </c>
      <c r="AE7539">
        <v>1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1</v>
      </c>
    </row>
    <row r="7540" spans="1:39" x14ac:dyDescent="0.25">
      <c r="A7540" t="s">
        <v>2780</v>
      </c>
      <c r="B7540">
        <v>1</v>
      </c>
      <c r="C7540" t="s">
        <v>2781</v>
      </c>
      <c r="D7540" t="s">
        <v>2398</v>
      </c>
      <c r="E7540">
        <v>32</v>
      </c>
      <c r="F7540" t="s">
        <v>318</v>
      </c>
      <c r="G7540" t="s">
        <v>1676</v>
      </c>
      <c r="H7540">
        <v>8295</v>
      </c>
      <c r="I7540" t="s">
        <v>1677</v>
      </c>
      <c r="J7540">
        <v>1164</v>
      </c>
      <c r="K7540" t="s">
        <v>935</v>
      </c>
      <c r="L7540" t="s">
        <v>936</v>
      </c>
      <c r="Y7540">
        <v>1373</v>
      </c>
      <c r="Z7540" t="s">
        <v>453</v>
      </c>
      <c r="AA7540" t="s">
        <v>454</v>
      </c>
      <c r="AB7540">
        <v>18843.008999999998</v>
      </c>
      <c r="AC7540">
        <v>23517.066999999999</v>
      </c>
      <c r="AD7540">
        <v>34</v>
      </c>
      <c r="AE7540">
        <v>2</v>
      </c>
      <c r="AF7540">
        <v>36</v>
      </c>
      <c r="AG7540">
        <v>0</v>
      </c>
      <c r="AH7540">
        <v>678348.32</v>
      </c>
      <c r="AI7540">
        <v>846614.41</v>
      </c>
      <c r="AJ7540">
        <v>0</v>
      </c>
      <c r="AK7540">
        <v>0</v>
      </c>
      <c r="AL7540">
        <v>0</v>
      </c>
      <c r="AM7540">
        <v>1</v>
      </c>
    </row>
    <row r="7541" spans="1:39" x14ac:dyDescent="0.25">
      <c r="A7541" t="s">
        <v>2780</v>
      </c>
      <c r="B7541">
        <v>1</v>
      </c>
      <c r="C7541" t="s">
        <v>2781</v>
      </c>
      <c r="D7541" t="s">
        <v>2398</v>
      </c>
      <c r="E7541">
        <v>32</v>
      </c>
      <c r="F7541" t="s">
        <v>318</v>
      </c>
      <c r="G7541" t="s">
        <v>933</v>
      </c>
      <c r="H7541">
        <v>8296</v>
      </c>
      <c r="I7541" t="s">
        <v>934</v>
      </c>
      <c r="J7541">
        <v>1164</v>
      </c>
      <c r="K7541" t="s">
        <v>935</v>
      </c>
      <c r="L7541" t="s">
        <v>936</v>
      </c>
      <c r="Y7541">
        <v>1373</v>
      </c>
      <c r="Z7541" t="s">
        <v>453</v>
      </c>
      <c r="AA7541" t="s">
        <v>454</v>
      </c>
      <c r="AB7541">
        <v>21183.428</v>
      </c>
      <c r="AC7541">
        <v>26342.425999999999</v>
      </c>
      <c r="AD7541">
        <v>20.5</v>
      </c>
      <c r="AE7541">
        <v>2</v>
      </c>
      <c r="AF7541">
        <v>22.5</v>
      </c>
      <c r="AG7541">
        <v>0</v>
      </c>
      <c r="AH7541">
        <v>476627.14</v>
      </c>
      <c r="AI7541">
        <v>592704.6</v>
      </c>
      <c r="AJ7541">
        <v>0</v>
      </c>
      <c r="AK7541">
        <v>0</v>
      </c>
      <c r="AL7541">
        <v>0</v>
      </c>
      <c r="AM7541">
        <v>1</v>
      </c>
    </row>
    <row r="7542" spans="1:39" x14ac:dyDescent="0.25">
      <c r="A7542" t="s">
        <v>2780</v>
      </c>
      <c r="B7542">
        <v>1</v>
      </c>
      <c r="C7542" t="s">
        <v>2781</v>
      </c>
      <c r="D7542" t="s">
        <v>2398</v>
      </c>
      <c r="E7542">
        <v>32</v>
      </c>
      <c r="F7542" t="s">
        <v>318</v>
      </c>
      <c r="G7542" t="s">
        <v>937</v>
      </c>
      <c r="H7542">
        <v>8327</v>
      </c>
      <c r="I7542" t="s">
        <v>938</v>
      </c>
      <c r="J7542">
        <v>1204</v>
      </c>
      <c r="K7542" t="s">
        <v>577</v>
      </c>
      <c r="L7542" t="s">
        <v>578</v>
      </c>
      <c r="P7542">
        <v>1201</v>
      </c>
      <c r="Q7542" t="s">
        <v>939</v>
      </c>
      <c r="R7542" t="s">
        <v>940</v>
      </c>
      <c r="Y7542">
        <v>1372</v>
      </c>
      <c r="Z7542" t="s">
        <v>405</v>
      </c>
      <c r="AA7542" t="s">
        <v>406</v>
      </c>
      <c r="AB7542">
        <v>169534.66800000001</v>
      </c>
      <c r="AC7542">
        <v>212766.00700000001</v>
      </c>
      <c r="AD7542">
        <v>0.875</v>
      </c>
      <c r="AE7542">
        <v>0</v>
      </c>
      <c r="AF7542">
        <v>0.875</v>
      </c>
      <c r="AG7542">
        <v>0</v>
      </c>
      <c r="AH7542">
        <v>148342.82999999999</v>
      </c>
      <c r="AI7542">
        <v>186170.26</v>
      </c>
      <c r="AJ7542">
        <v>2</v>
      </c>
      <c r="AK7542">
        <v>0.44</v>
      </c>
      <c r="AL7542">
        <v>0</v>
      </c>
      <c r="AM7542">
        <v>1</v>
      </c>
    </row>
    <row r="7543" spans="1:39" x14ac:dyDescent="0.25">
      <c r="A7543" t="s">
        <v>2780</v>
      </c>
      <c r="B7543">
        <v>1</v>
      </c>
      <c r="C7543" t="s">
        <v>2781</v>
      </c>
      <c r="D7543" t="s">
        <v>2398</v>
      </c>
      <c r="E7543">
        <v>32</v>
      </c>
      <c r="F7543" t="s">
        <v>318</v>
      </c>
      <c r="G7543" t="s">
        <v>941</v>
      </c>
      <c r="H7543">
        <v>8328</v>
      </c>
      <c r="I7543" t="s">
        <v>942</v>
      </c>
      <c r="J7543">
        <v>1204</v>
      </c>
      <c r="K7543" t="s">
        <v>577</v>
      </c>
      <c r="L7543" t="s">
        <v>578</v>
      </c>
      <c r="P7543">
        <v>1201</v>
      </c>
      <c r="Q7543" t="s">
        <v>939</v>
      </c>
      <c r="R7543" t="s">
        <v>940</v>
      </c>
      <c r="Y7543">
        <v>1372</v>
      </c>
      <c r="Z7543" t="s">
        <v>405</v>
      </c>
      <c r="AA7543" t="s">
        <v>406</v>
      </c>
      <c r="AB7543">
        <v>168415.628</v>
      </c>
      <c r="AC7543">
        <v>211361.61199999999</v>
      </c>
      <c r="AD7543">
        <v>0.75</v>
      </c>
      <c r="AE7543">
        <v>0</v>
      </c>
      <c r="AF7543">
        <v>0.75</v>
      </c>
      <c r="AG7543">
        <v>0</v>
      </c>
      <c r="AH7543">
        <v>126311.72</v>
      </c>
      <c r="AI7543">
        <v>158521.21</v>
      </c>
      <c r="AJ7543">
        <v>0</v>
      </c>
      <c r="AK7543">
        <v>0</v>
      </c>
      <c r="AL7543">
        <v>0</v>
      </c>
      <c r="AM7543">
        <v>1</v>
      </c>
    </row>
    <row r="7544" spans="1:39" x14ac:dyDescent="0.25">
      <c r="A7544" t="s">
        <v>2780</v>
      </c>
      <c r="B7544">
        <v>1</v>
      </c>
      <c r="C7544" t="s">
        <v>2781</v>
      </c>
      <c r="D7544" t="s">
        <v>2398</v>
      </c>
      <c r="E7544">
        <v>32</v>
      </c>
      <c r="F7544" t="s">
        <v>318</v>
      </c>
      <c r="G7544" t="s">
        <v>943</v>
      </c>
      <c r="H7544">
        <v>8329</v>
      </c>
      <c r="I7544" t="s">
        <v>944</v>
      </c>
      <c r="J7544">
        <v>1461</v>
      </c>
      <c r="K7544" t="s">
        <v>945</v>
      </c>
      <c r="L7544" t="s">
        <v>946</v>
      </c>
      <c r="Y7544">
        <v>1376</v>
      </c>
      <c r="Z7544" t="s">
        <v>377</v>
      </c>
      <c r="AA7544" t="s">
        <v>378</v>
      </c>
      <c r="AB7544">
        <v>28696.175999999999</v>
      </c>
      <c r="AC7544">
        <v>35152.821000000004</v>
      </c>
      <c r="AD7544">
        <v>0.16669999999999999</v>
      </c>
      <c r="AE7544">
        <v>0</v>
      </c>
      <c r="AF7544">
        <v>0.16669999999999999</v>
      </c>
      <c r="AG7544">
        <v>0</v>
      </c>
      <c r="AH7544">
        <v>4782.7</v>
      </c>
      <c r="AI7544">
        <v>5858.8</v>
      </c>
      <c r="AJ7544">
        <v>0</v>
      </c>
      <c r="AK7544">
        <v>0</v>
      </c>
      <c r="AL7544">
        <v>0</v>
      </c>
      <c r="AM7544">
        <v>1</v>
      </c>
    </row>
    <row r="7545" spans="1:39" x14ac:dyDescent="0.25">
      <c r="A7545" t="s">
        <v>2780</v>
      </c>
      <c r="B7545">
        <v>1</v>
      </c>
      <c r="C7545" t="s">
        <v>2781</v>
      </c>
      <c r="D7545" t="s">
        <v>2398</v>
      </c>
      <c r="E7545">
        <v>32</v>
      </c>
      <c r="F7545" t="s">
        <v>318</v>
      </c>
      <c r="G7545" t="s">
        <v>947</v>
      </c>
      <c r="H7545">
        <v>8386</v>
      </c>
      <c r="I7545" t="s">
        <v>948</v>
      </c>
      <c r="P7545">
        <v>1088</v>
      </c>
      <c r="Q7545" t="s">
        <v>949</v>
      </c>
      <c r="R7545" t="s">
        <v>950</v>
      </c>
      <c r="Y7545">
        <v>1373</v>
      </c>
      <c r="Z7545" t="s">
        <v>453</v>
      </c>
      <c r="AA7545" t="s">
        <v>454</v>
      </c>
      <c r="AB7545">
        <v>78612.471000000005</v>
      </c>
      <c r="AC7545">
        <v>98658.653000000006</v>
      </c>
      <c r="AD7545">
        <v>0.16669999999999999</v>
      </c>
      <c r="AE7545">
        <v>0</v>
      </c>
      <c r="AF7545">
        <v>0.16669999999999999</v>
      </c>
      <c r="AG7545">
        <v>0</v>
      </c>
      <c r="AH7545">
        <v>13102.08</v>
      </c>
      <c r="AI7545">
        <v>16443.11</v>
      </c>
      <c r="AJ7545">
        <v>0</v>
      </c>
      <c r="AK7545">
        <v>0</v>
      </c>
      <c r="AL7545">
        <v>0</v>
      </c>
      <c r="AM7545">
        <v>1</v>
      </c>
    </row>
    <row r="7546" spans="1:39" x14ac:dyDescent="0.25">
      <c r="A7546" t="s">
        <v>2780</v>
      </c>
      <c r="B7546">
        <v>1</v>
      </c>
      <c r="C7546" t="s">
        <v>2781</v>
      </c>
      <c r="D7546" t="s">
        <v>2398</v>
      </c>
      <c r="E7546">
        <v>32</v>
      </c>
      <c r="F7546" t="s">
        <v>318</v>
      </c>
      <c r="G7546" t="s">
        <v>951</v>
      </c>
      <c r="H7546">
        <v>8388</v>
      </c>
      <c r="I7546" t="s">
        <v>952</v>
      </c>
      <c r="J7546">
        <v>1272</v>
      </c>
      <c r="K7546" t="s">
        <v>953</v>
      </c>
      <c r="L7546" t="s">
        <v>954</v>
      </c>
      <c r="P7546">
        <v>1088</v>
      </c>
      <c r="Q7546" t="s">
        <v>949</v>
      </c>
      <c r="R7546" t="s">
        <v>950</v>
      </c>
      <c r="Y7546">
        <v>1373</v>
      </c>
      <c r="Z7546" t="s">
        <v>453</v>
      </c>
      <c r="AA7546" t="s">
        <v>454</v>
      </c>
      <c r="AB7546">
        <v>51746.04</v>
      </c>
      <c r="AC7546">
        <v>64941.279999999999</v>
      </c>
      <c r="AD7546">
        <v>0.27779999999999999</v>
      </c>
      <c r="AE7546">
        <v>0</v>
      </c>
      <c r="AF7546">
        <v>0.27779999999999999</v>
      </c>
      <c r="AG7546">
        <v>0</v>
      </c>
      <c r="AH7546">
        <v>14373.9</v>
      </c>
      <c r="AI7546">
        <v>18039.240000000002</v>
      </c>
      <c r="AJ7546">
        <v>0</v>
      </c>
      <c r="AK7546">
        <v>0</v>
      </c>
      <c r="AL7546">
        <v>0</v>
      </c>
      <c r="AM7546">
        <v>1</v>
      </c>
    </row>
    <row r="7547" spans="1:39" x14ac:dyDescent="0.25">
      <c r="A7547" t="s">
        <v>2780</v>
      </c>
      <c r="B7547">
        <v>1</v>
      </c>
      <c r="C7547" t="s">
        <v>2781</v>
      </c>
      <c r="D7547" t="s">
        <v>2398</v>
      </c>
      <c r="E7547">
        <v>32</v>
      </c>
      <c r="F7547" t="s">
        <v>318</v>
      </c>
      <c r="G7547" t="s">
        <v>957</v>
      </c>
      <c r="H7547">
        <v>8406</v>
      </c>
      <c r="I7547" t="s">
        <v>958</v>
      </c>
      <c r="J7547">
        <v>1006</v>
      </c>
      <c r="K7547" t="s">
        <v>409</v>
      </c>
      <c r="L7547" t="s">
        <v>410</v>
      </c>
      <c r="P7547">
        <v>1004</v>
      </c>
      <c r="Q7547" t="s">
        <v>411</v>
      </c>
      <c r="R7547" t="s">
        <v>412</v>
      </c>
      <c r="Y7547">
        <v>1369</v>
      </c>
      <c r="Z7547" t="s">
        <v>413</v>
      </c>
      <c r="AA7547" t="s">
        <v>414</v>
      </c>
      <c r="AB7547">
        <v>7327.1180000000004</v>
      </c>
      <c r="AC7547">
        <v>9153.4130000000005</v>
      </c>
      <c r="AD7547">
        <v>36</v>
      </c>
      <c r="AE7547">
        <v>0</v>
      </c>
      <c r="AF7547">
        <v>36</v>
      </c>
      <c r="AG7547">
        <v>0</v>
      </c>
      <c r="AH7547">
        <v>263776.25</v>
      </c>
      <c r="AI7547">
        <v>329522.87</v>
      </c>
      <c r="AJ7547">
        <v>3</v>
      </c>
      <c r="AK7547">
        <v>12</v>
      </c>
      <c r="AL7547">
        <v>0</v>
      </c>
      <c r="AM7547">
        <v>1</v>
      </c>
    </row>
    <row r="7548" spans="1:39" x14ac:dyDescent="0.25">
      <c r="A7548" t="s">
        <v>2780</v>
      </c>
      <c r="B7548">
        <v>1</v>
      </c>
      <c r="C7548" t="s">
        <v>2781</v>
      </c>
      <c r="D7548" t="s">
        <v>2398</v>
      </c>
      <c r="E7548">
        <v>32</v>
      </c>
      <c r="F7548" t="s">
        <v>318</v>
      </c>
      <c r="G7548" t="s">
        <v>1249</v>
      </c>
      <c r="H7548">
        <v>8407</v>
      </c>
      <c r="I7548" t="s">
        <v>1250</v>
      </c>
      <c r="J7548">
        <v>1006</v>
      </c>
      <c r="K7548" t="s">
        <v>409</v>
      </c>
      <c r="L7548" t="s">
        <v>410</v>
      </c>
      <c r="P7548">
        <v>1004</v>
      </c>
      <c r="Q7548" t="s">
        <v>411</v>
      </c>
      <c r="R7548" t="s">
        <v>412</v>
      </c>
      <c r="Y7548">
        <v>1369</v>
      </c>
      <c r="Z7548" t="s">
        <v>413</v>
      </c>
      <c r="AA7548" t="s">
        <v>414</v>
      </c>
      <c r="AB7548">
        <v>10137.099</v>
      </c>
      <c r="AC7548">
        <v>12673.700999999999</v>
      </c>
      <c r="AD7548">
        <v>23</v>
      </c>
      <c r="AE7548">
        <v>0</v>
      </c>
      <c r="AF7548">
        <v>23</v>
      </c>
      <c r="AG7548">
        <v>0</v>
      </c>
      <c r="AH7548">
        <v>233153.29</v>
      </c>
      <c r="AI7548">
        <v>291495.12</v>
      </c>
      <c r="AJ7548">
        <v>1</v>
      </c>
      <c r="AK7548">
        <v>23</v>
      </c>
      <c r="AL7548">
        <v>0</v>
      </c>
      <c r="AM7548">
        <v>1</v>
      </c>
    </row>
    <row r="7549" spans="1:39" x14ac:dyDescent="0.25">
      <c r="A7549" t="s">
        <v>2780</v>
      </c>
      <c r="B7549">
        <v>1</v>
      </c>
      <c r="C7549" t="s">
        <v>2781</v>
      </c>
      <c r="D7549" t="s">
        <v>2398</v>
      </c>
      <c r="E7549">
        <v>32</v>
      </c>
      <c r="F7549" t="s">
        <v>318</v>
      </c>
      <c r="G7549" t="s">
        <v>1997</v>
      </c>
      <c r="H7549">
        <v>8409</v>
      </c>
      <c r="I7549" t="s">
        <v>1998</v>
      </c>
      <c r="J7549">
        <v>1008</v>
      </c>
      <c r="K7549" t="s">
        <v>683</v>
      </c>
      <c r="L7549" t="s">
        <v>684</v>
      </c>
      <c r="P7549">
        <v>1004</v>
      </c>
      <c r="Q7549" t="s">
        <v>411</v>
      </c>
      <c r="R7549" t="s">
        <v>412</v>
      </c>
      <c r="Y7549">
        <v>1369</v>
      </c>
      <c r="Z7549" t="s">
        <v>413</v>
      </c>
      <c r="AA7549" t="s">
        <v>414</v>
      </c>
      <c r="AB7549">
        <v>6564.6859999999997</v>
      </c>
      <c r="AC7549">
        <v>8238.6810000000005</v>
      </c>
      <c r="AD7549">
        <v>21</v>
      </c>
      <c r="AE7549">
        <v>0</v>
      </c>
      <c r="AF7549">
        <v>21</v>
      </c>
      <c r="AG7549">
        <v>0</v>
      </c>
      <c r="AH7549">
        <v>137858.41</v>
      </c>
      <c r="AI7549">
        <v>173012.31</v>
      </c>
      <c r="AJ7549">
        <v>0</v>
      </c>
      <c r="AK7549">
        <v>0</v>
      </c>
      <c r="AL7549">
        <v>0</v>
      </c>
      <c r="AM7549">
        <v>1</v>
      </c>
    </row>
    <row r="7550" spans="1:39" x14ac:dyDescent="0.25">
      <c r="A7550" t="s">
        <v>2780</v>
      </c>
      <c r="B7550">
        <v>1</v>
      </c>
      <c r="C7550" t="s">
        <v>2781</v>
      </c>
      <c r="D7550" t="s">
        <v>2398</v>
      </c>
      <c r="E7550">
        <v>32</v>
      </c>
      <c r="F7550" t="s">
        <v>318</v>
      </c>
      <c r="G7550" t="s">
        <v>2204</v>
      </c>
      <c r="H7550">
        <v>8410</v>
      </c>
      <c r="I7550" t="s">
        <v>2205</v>
      </c>
      <c r="J7550">
        <v>1008</v>
      </c>
      <c r="K7550" t="s">
        <v>683</v>
      </c>
      <c r="L7550" t="s">
        <v>684</v>
      </c>
      <c r="P7550">
        <v>1004</v>
      </c>
      <c r="Q7550" t="s">
        <v>411</v>
      </c>
      <c r="R7550" t="s">
        <v>412</v>
      </c>
      <c r="Y7550">
        <v>1369</v>
      </c>
      <c r="Z7550" t="s">
        <v>413</v>
      </c>
      <c r="AA7550" t="s">
        <v>414</v>
      </c>
      <c r="AB7550">
        <v>9937.6810000000005</v>
      </c>
      <c r="AC7550">
        <v>12471.79</v>
      </c>
      <c r="AD7550">
        <v>17</v>
      </c>
      <c r="AE7550">
        <v>0</v>
      </c>
      <c r="AF7550">
        <v>17</v>
      </c>
      <c r="AG7550">
        <v>0</v>
      </c>
      <c r="AH7550">
        <v>168940.58</v>
      </c>
      <c r="AI7550">
        <v>212020.42</v>
      </c>
      <c r="AJ7550">
        <v>0</v>
      </c>
      <c r="AK7550">
        <v>0</v>
      </c>
      <c r="AL7550">
        <v>0</v>
      </c>
      <c r="AM7550">
        <v>1</v>
      </c>
    </row>
    <row r="7551" spans="1:39" x14ac:dyDescent="0.25">
      <c r="A7551" t="s">
        <v>2780</v>
      </c>
      <c r="B7551">
        <v>1</v>
      </c>
      <c r="C7551" t="s">
        <v>2781</v>
      </c>
      <c r="D7551" t="s">
        <v>2398</v>
      </c>
      <c r="E7551">
        <v>32</v>
      </c>
      <c r="F7551" t="s">
        <v>318</v>
      </c>
      <c r="G7551" t="s">
        <v>2824</v>
      </c>
      <c r="H7551">
        <v>8416</v>
      </c>
      <c r="I7551" t="s">
        <v>2825</v>
      </c>
      <c r="J7551">
        <v>1450</v>
      </c>
      <c r="K7551" t="s">
        <v>735</v>
      </c>
      <c r="L7551" t="s">
        <v>736</v>
      </c>
      <c r="P7551">
        <v>1293</v>
      </c>
      <c r="Q7551" t="s">
        <v>2464</v>
      </c>
      <c r="R7551" t="s">
        <v>2465</v>
      </c>
      <c r="Y7551">
        <v>1370</v>
      </c>
      <c r="Z7551" t="s">
        <v>477</v>
      </c>
      <c r="AA7551" t="s">
        <v>478</v>
      </c>
      <c r="AB7551">
        <v>4694.0990000000002</v>
      </c>
      <c r="AC7551">
        <v>6299.48</v>
      </c>
      <c r="AD7551">
        <v>5</v>
      </c>
      <c r="AE7551">
        <v>0</v>
      </c>
      <c r="AF7551">
        <v>5</v>
      </c>
      <c r="AG7551">
        <v>0</v>
      </c>
      <c r="AH7551">
        <v>23470.49</v>
      </c>
      <c r="AI7551">
        <v>31497.4</v>
      </c>
      <c r="AJ7551">
        <v>0</v>
      </c>
      <c r="AK7551">
        <v>0</v>
      </c>
      <c r="AL7551">
        <v>0</v>
      </c>
      <c r="AM7551">
        <v>1</v>
      </c>
    </row>
    <row r="7552" spans="1:39" x14ac:dyDescent="0.25">
      <c r="A7552" t="s">
        <v>2780</v>
      </c>
      <c r="B7552">
        <v>1</v>
      </c>
      <c r="C7552" t="s">
        <v>2781</v>
      </c>
      <c r="D7552" t="s">
        <v>2398</v>
      </c>
      <c r="E7552">
        <v>32</v>
      </c>
      <c r="F7552" t="s">
        <v>318</v>
      </c>
      <c r="G7552" t="s">
        <v>2462</v>
      </c>
      <c r="H7552">
        <v>8417</v>
      </c>
      <c r="I7552" t="s">
        <v>2463</v>
      </c>
      <c r="J7552">
        <v>1450</v>
      </c>
      <c r="K7552" t="s">
        <v>735</v>
      </c>
      <c r="L7552" t="s">
        <v>736</v>
      </c>
      <c r="P7552">
        <v>1293</v>
      </c>
      <c r="Q7552" t="s">
        <v>2464</v>
      </c>
      <c r="R7552" t="s">
        <v>2465</v>
      </c>
      <c r="Y7552">
        <v>1370</v>
      </c>
      <c r="Z7552" t="s">
        <v>477</v>
      </c>
      <c r="AA7552" t="s">
        <v>478</v>
      </c>
      <c r="AB7552">
        <v>6138.4369999999999</v>
      </c>
      <c r="AC7552">
        <v>8237.7819999999992</v>
      </c>
      <c r="AD7552">
        <v>15</v>
      </c>
      <c r="AE7552">
        <v>0</v>
      </c>
      <c r="AF7552">
        <v>15</v>
      </c>
      <c r="AG7552">
        <v>0</v>
      </c>
      <c r="AH7552">
        <v>92076.55</v>
      </c>
      <c r="AI7552">
        <v>123566.73</v>
      </c>
      <c r="AJ7552">
        <v>0</v>
      </c>
      <c r="AK7552">
        <v>0</v>
      </c>
      <c r="AL7552">
        <v>0</v>
      </c>
      <c r="AM7552">
        <v>1</v>
      </c>
    </row>
    <row r="7553" spans="1:39" x14ac:dyDescent="0.25">
      <c r="A7553" t="s">
        <v>2780</v>
      </c>
      <c r="B7553">
        <v>1</v>
      </c>
      <c r="C7553" t="s">
        <v>2781</v>
      </c>
      <c r="D7553" t="s">
        <v>2398</v>
      </c>
      <c r="E7553">
        <v>32</v>
      </c>
      <c r="F7553" t="s">
        <v>318</v>
      </c>
      <c r="G7553" t="s">
        <v>1457</v>
      </c>
      <c r="H7553">
        <v>8441</v>
      </c>
      <c r="I7553" t="s">
        <v>1458</v>
      </c>
      <c r="J7553">
        <v>1006</v>
      </c>
      <c r="K7553" t="s">
        <v>409</v>
      </c>
      <c r="L7553" t="s">
        <v>410</v>
      </c>
      <c r="P7553">
        <v>1004</v>
      </c>
      <c r="Q7553" t="s">
        <v>411</v>
      </c>
      <c r="R7553" t="s">
        <v>412</v>
      </c>
      <c r="Y7553">
        <v>1369</v>
      </c>
      <c r="Z7553" t="s">
        <v>413</v>
      </c>
      <c r="AA7553" t="s">
        <v>414</v>
      </c>
      <c r="AB7553">
        <v>6525.2129999999997</v>
      </c>
      <c r="AC7553">
        <v>8186.5919999999996</v>
      </c>
      <c r="AD7553">
        <v>94</v>
      </c>
      <c r="AE7553">
        <v>0</v>
      </c>
      <c r="AF7553">
        <v>94</v>
      </c>
      <c r="AG7553">
        <v>0</v>
      </c>
      <c r="AH7553">
        <v>613370.04</v>
      </c>
      <c r="AI7553">
        <v>769539.64</v>
      </c>
      <c r="AJ7553">
        <v>1</v>
      </c>
      <c r="AK7553">
        <v>94</v>
      </c>
      <c r="AL7553">
        <v>0</v>
      </c>
      <c r="AM7553">
        <v>1</v>
      </c>
    </row>
    <row r="7554" spans="1:39" x14ac:dyDescent="0.25">
      <c r="A7554" t="s">
        <v>2780</v>
      </c>
      <c r="B7554">
        <v>1</v>
      </c>
      <c r="C7554" t="s">
        <v>2781</v>
      </c>
      <c r="D7554" t="s">
        <v>2398</v>
      </c>
      <c r="E7554">
        <v>32</v>
      </c>
      <c r="F7554" t="s">
        <v>318</v>
      </c>
      <c r="G7554" t="s">
        <v>2038</v>
      </c>
      <c r="H7554">
        <v>8488</v>
      </c>
      <c r="I7554" t="s">
        <v>2039</v>
      </c>
      <c r="J7554">
        <v>1414</v>
      </c>
      <c r="K7554" t="s">
        <v>437</v>
      </c>
      <c r="L7554" t="s">
        <v>438</v>
      </c>
      <c r="Y7554">
        <v>1373</v>
      </c>
      <c r="Z7554" t="s">
        <v>453</v>
      </c>
      <c r="AA7554" t="s">
        <v>454</v>
      </c>
      <c r="AB7554">
        <v>182012.01800000001</v>
      </c>
      <c r="AC7554">
        <v>228425.08300000001</v>
      </c>
      <c r="AD7554">
        <v>1.5</v>
      </c>
      <c r="AE7554">
        <v>0</v>
      </c>
      <c r="AF7554">
        <v>1.5</v>
      </c>
      <c r="AG7554">
        <v>0</v>
      </c>
      <c r="AH7554">
        <v>273018.03000000003</v>
      </c>
      <c r="AI7554">
        <v>342637.62</v>
      </c>
      <c r="AJ7554">
        <v>2</v>
      </c>
      <c r="AK7554">
        <v>0.75</v>
      </c>
      <c r="AL7554">
        <v>0</v>
      </c>
      <c r="AM7554">
        <v>1</v>
      </c>
    </row>
    <row r="7555" spans="1:39" x14ac:dyDescent="0.25">
      <c r="A7555" t="s">
        <v>2780</v>
      </c>
      <c r="B7555">
        <v>1</v>
      </c>
      <c r="C7555" t="s">
        <v>2781</v>
      </c>
      <c r="D7555" t="s">
        <v>2398</v>
      </c>
      <c r="E7555">
        <v>32</v>
      </c>
      <c r="F7555" t="s">
        <v>318</v>
      </c>
      <c r="G7555" t="s">
        <v>2040</v>
      </c>
      <c r="H7555">
        <v>8489</v>
      </c>
      <c r="I7555" t="s">
        <v>2041</v>
      </c>
      <c r="J7555">
        <v>1414</v>
      </c>
      <c r="K7555" t="s">
        <v>437</v>
      </c>
      <c r="L7555" t="s">
        <v>438</v>
      </c>
      <c r="Y7555">
        <v>1373</v>
      </c>
      <c r="Z7555" t="s">
        <v>453</v>
      </c>
      <c r="AA7555" t="s">
        <v>454</v>
      </c>
      <c r="AB7555">
        <v>182012.01800000001</v>
      </c>
      <c r="AC7555">
        <v>228425.08300000001</v>
      </c>
      <c r="AD7555">
        <v>0.5</v>
      </c>
      <c r="AE7555">
        <v>0</v>
      </c>
      <c r="AF7555">
        <v>0.5</v>
      </c>
      <c r="AG7555">
        <v>0</v>
      </c>
      <c r="AH7555">
        <v>91006.01</v>
      </c>
      <c r="AI7555">
        <v>114212.54</v>
      </c>
      <c r="AJ7555">
        <v>0</v>
      </c>
      <c r="AK7555">
        <v>0</v>
      </c>
      <c r="AL7555">
        <v>0</v>
      </c>
      <c r="AM7555">
        <v>1</v>
      </c>
    </row>
    <row r="7556" spans="1:39" x14ac:dyDescent="0.25">
      <c r="A7556" t="s">
        <v>2780</v>
      </c>
      <c r="B7556">
        <v>1</v>
      </c>
      <c r="C7556" t="s">
        <v>2781</v>
      </c>
      <c r="D7556" t="s">
        <v>2398</v>
      </c>
      <c r="E7556">
        <v>32</v>
      </c>
      <c r="F7556" t="s">
        <v>318</v>
      </c>
      <c r="G7556" t="s">
        <v>963</v>
      </c>
      <c r="H7556">
        <v>8490</v>
      </c>
      <c r="I7556" t="s">
        <v>964</v>
      </c>
      <c r="J7556">
        <v>1430</v>
      </c>
      <c r="K7556" t="s">
        <v>499</v>
      </c>
      <c r="L7556" t="s">
        <v>500</v>
      </c>
      <c r="Y7556">
        <v>1374</v>
      </c>
      <c r="Z7556" t="s">
        <v>393</v>
      </c>
      <c r="AA7556" t="s">
        <v>394</v>
      </c>
      <c r="AB7556">
        <v>55712.258999999998</v>
      </c>
      <c r="AC7556">
        <v>69918.883000000002</v>
      </c>
      <c r="AD7556">
        <v>0.75</v>
      </c>
      <c r="AE7556">
        <v>0</v>
      </c>
      <c r="AF7556">
        <v>0.75</v>
      </c>
      <c r="AG7556">
        <v>0</v>
      </c>
      <c r="AH7556">
        <v>41784.19</v>
      </c>
      <c r="AI7556">
        <v>52439.16</v>
      </c>
      <c r="AJ7556">
        <v>0</v>
      </c>
      <c r="AK7556">
        <v>0</v>
      </c>
      <c r="AL7556">
        <v>0</v>
      </c>
      <c r="AM7556">
        <v>1</v>
      </c>
    </row>
    <row r="7557" spans="1:39" x14ac:dyDescent="0.25">
      <c r="A7557" t="s">
        <v>2780</v>
      </c>
      <c r="B7557">
        <v>1</v>
      </c>
      <c r="C7557" t="s">
        <v>2781</v>
      </c>
      <c r="D7557" t="s">
        <v>2398</v>
      </c>
      <c r="E7557">
        <v>32</v>
      </c>
      <c r="F7557" t="s">
        <v>318</v>
      </c>
      <c r="G7557" t="s">
        <v>965</v>
      </c>
      <c r="H7557">
        <v>8491</v>
      </c>
      <c r="I7557" t="s">
        <v>966</v>
      </c>
      <c r="J7557">
        <v>1430</v>
      </c>
      <c r="K7557" t="s">
        <v>499</v>
      </c>
      <c r="L7557" t="s">
        <v>500</v>
      </c>
      <c r="Y7557">
        <v>1374</v>
      </c>
      <c r="Z7557" t="s">
        <v>393</v>
      </c>
      <c r="AA7557" t="s">
        <v>394</v>
      </c>
      <c r="AB7557">
        <v>60506.832999999999</v>
      </c>
      <c r="AC7557">
        <v>75936.077000000005</v>
      </c>
      <c r="AD7557">
        <v>0.5</v>
      </c>
      <c r="AE7557">
        <v>0</v>
      </c>
      <c r="AF7557">
        <v>0.5</v>
      </c>
      <c r="AG7557">
        <v>0</v>
      </c>
      <c r="AH7557">
        <v>30253.42</v>
      </c>
      <c r="AI7557">
        <v>37968.04</v>
      </c>
      <c r="AJ7557">
        <v>0</v>
      </c>
      <c r="AK7557">
        <v>0</v>
      </c>
      <c r="AL7557">
        <v>0</v>
      </c>
      <c r="AM7557">
        <v>1</v>
      </c>
    </row>
    <row r="7558" spans="1:39" x14ac:dyDescent="0.25">
      <c r="A7558" t="s">
        <v>2780</v>
      </c>
      <c r="B7558">
        <v>1</v>
      </c>
      <c r="C7558" t="s">
        <v>2781</v>
      </c>
      <c r="D7558" t="s">
        <v>2398</v>
      </c>
      <c r="E7558">
        <v>32</v>
      </c>
      <c r="F7558" t="s">
        <v>318</v>
      </c>
      <c r="G7558" t="s">
        <v>967</v>
      </c>
      <c r="H7558">
        <v>8494</v>
      </c>
      <c r="I7558" t="s">
        <v>968</v>
      </c>
      <c r="J7558">
        <v>1397</v>
      </c>
      <c r="K7558" t="s">
        <v>969</v>
      </c>
      <c r="L7558" t="s">
        <v>970</v>
      </c>
      <c r="Y7558">
        <v>1369</v>
      </c>
      <c r="Z7558" t="s">
        <v>413</v>
      </c>
      <c r="AA7558" t="s">
        <v>414</v>
      </c>
      <c r="AB7558">
        <v>8439.94</v>
      </c>
      <c r="AC7558">
        <v>10566.805</v>
      </c>
      <c r="AD7558">
        <v>20</v>
      </c>
      <c r="AE7558">
        <v>10</v>
      </c>
      <c r="AF7558">
        <v>30</v>
      </c>
      <c r="AG7558">
        <v>0</v>
      </c>
      <c r="AH7558">
        <v>253198.2</v>
      </c>
      <c r="AI7558">
        <v>317004.15000000002</v>
      </c>
      <c r="AJ7558">
        <v>0</v>
      </c>
      <c r="AK7558">
        <v>0</v>
      </c>
      <c r="AL7558">
        <v>0</v>
      </c>
      <c r="AM7558">
        <v>1</v>
      </c>
    </row>
    <row r="7559" spans="1:39" x14ac:dyDescent="0.25">
      <c r="A7559" t="s">
        <v>2780</v>
      </c>
      <c r="B7559">
        <v>1</v>
      </c>
      <c r="C7559" t="s">
        <v>2781</v>
      </c>
      <c r="D7559" t="s">
        <v>2398</v>
      </c>
      <c r="E7559">
        <v>32</v>
      </c>
      <c r="F7559" t="s">
        <v>318</v>
      </c>
      <c r="G7559" t="s">
        <v>1459</v>
      </c>
      <c r="H7559">
        <v>8495</v>
      </c>
      <c r="I7559" t="s">
        <v>1460</v>
      </c>
      <c r="J7559">
        <v>1397</v>
      </c>
      <c r="K7559" t="s">
        <v>969</v>
      </c>
      <c r="L7559" t="s">
        <v>970</v>
      </c>
      <c r="Y7559">
        <v>1369</v>
      </c>
      <c r="Z7559" t="s">
        <v>413</v>
      </c>
      <c r="AA7559" t="s">
        <v>414</v>
      </c>
      <c r="AB7559">
        <v>3981.953</v>
      </c>
      <c r="AC7559">
        <v>4997.3509999999997</v>
      </c>
      <c r="AD7559">
        <v>18</v>
      </c>
      <c r="AE7559">
        <v>9</v>
      </c>
      <c r="AF7559">
        <v>27</v>
      </c>
      <c r="AG7559">
        <v>0</v>
      </c>
      <c r="AH7559">
        <v>107512.74</v>
      </c>
      <c r="AI7559">
        <v>134928.49</v>
      </c>
      <c r="AJ7559">
        <v>0</v>
      </c>
      <c r="AK7559">
        <v>0</v>
      </c>
      <c r="AL7559">
        <v>0</v>
      </c>
      <c r="AM7559">
        <v>1</v>
      </c>
    </row>
    <row r="7560" spans="1:39" x14ac:dyDescent="0.25">
      <c r="A7560" t="s">
        <v>2780</v>
      </c>
      <c r="B7560">
        <v>1</v>
      </c>
      <c r="C7560" t="s">
        <v>2781</v>
      </c>
      <c r="D7560" t="s">
        <v>2398</v>
      </c>
      <c r="E7560">
        <v>32</v>
      </c>
      <c r="F7560" t="s">
        <v>318</v>
      </c>
      <c r="G7560" t="s">
        <v>2401</v>
      </c>
      <c r="H7560">
        <v>8558</v>
      </c>
      <c r="I7560" t="s">
        <v>2402</v>
      </c>
      <c r="J7560">
        <v>1006</v>
      </c>
      <c r="K7560" t="s">
        <v>409</v>
      </c>
      <c r="L7560" t="s">
        <v>410</v>
      </c>
      <c r="P7560">
        <v>1005</v>
      </c>
      <c r="Q7560" t="s">
        <v>675</v>
      </c>
      <c r="R7560" t="s">
        <v>676</v>
      </c>
      <c r="Y7560">
        <v>1369</v>
      </c>
      <c r="Z7560" t="s">
        <v>413</v>
      </c>
      <c r="AA7560" t="s">
        <v>414</v>
      </c>
      <c r="AB7560">
        <v>0</v>
      </c>
      <c r="AC7560">
        <v>0</v>
      </c>
      <c r="AD7560">
        <v>0</v>
      </c>
      <c r="AE7560">
        <v>1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1</v>
      </c>
    </row>
    <row r="7561" spans="1:39" x14ac:dyDescent="0.25">
      <c r="A7561" t="s">
        <v>2780</v>
      </c>
      <c r="B7561">
        <v>1</v>
      </c>
      <c r="C7561" t="s">
        <v>2781</v>
      </c>
      <c r="D7561" t="s">
        <v>2398</v>
      </c>
      <c r="E7561">
        <v>32</v>
      </c>
      <c r="F7561" t="s">
        <v>318</v>
      </c>
      <c r="G7561" t="s">
        <v>971</v>
      </c>
      <c r="H7561">
        <v>8575</v>
      </c>
      <c r="I7561" t="s">
        <v>972</v>
      </c>
      <c r="J7561">
        <v>1430</v>
      </c>
      <c r="K7561" t="s">
        <v>499</v>
      </c>
      <c r="L7561" t="s">
        <v>500</v>
      </c>
      <c r="Y7561">
        <v>1374</v>
      </c>
      <c r="Z7561" t="s">
        <v>393</v>
      </c>
      <c r="AA7561" t="s">
        <v>394</v>
      </c>
      <c r="AB7561">
        <v>61706.17</v>
      </c>
      <c r="AC7561">
        <v>77441.240999999995</v>
      </c>
      <c r="AD7561">
        <v>0.5</v>
      </c>
      <c r="AE7561">
        <v>0</v>
      </c>
      <c r="AF7561">
        <v>0.5</v>
      </c>
      <c r="AG7561">
        <v>0</v>
      </c>
      <c r="AH7561">
        <v>30853.09</v>
      </c>
      <c r="AI7561">
        <v>38720.620000000003</v>
      </c>
      <c r="AJ7561">
        <v>0</v>
      </c>
      <c r="AK7561">
        <v>0</v>
      </c>
      <c r="AL7561">
        <v>0</v>
      </c>
      <c r="AM7561">
        <v>1</v>
      </c>
    </row>
    <row r="7562" spans="1:39" x14ac:dyDescent="0.25">
      <c r="A7562" t="s">
        <v>2780</v>
      </c>
      <c r="B7562">
        <v>1</v>
      </c>
      <c r="C7562" t="s">
        <v>2781</v>
      </c>
      <c r="D7562" t="s">
        <v>2398</v>
      </c>
      <c r="E7562">
        <v>32</v>
      </c>
      <c r="F7562" t="s">
        <v>318</v>
      </c>
      <c r="G7562" t="s">
        <v>1684</v>
      </c>
      <c r="H7562">
        <v>8605</v>
      </c>
      <c r="I7562" t="s">
        <v>1685</v>
      </c>
      <c r="J7562">
        <v>1461</v>
      </c>
      <c r="K7562" t="s">
        <v>945</v>
      </c>
      <c r="L7562" t="s">
        <v>946</v>
      </c>
      <c r="P7562">
        <v>1091</v>
      </c>
      <c r="Q7562" t="s">
        <v>1686</v>
      </c>
      <c r="R7562" t="s">
        <v>1687</v>
      </c>
      <c r="Y7562">
        <v>1376</v>
      </c>
      <c r="Z7562" t="s">
        <v>377</v>
      </c>
      <c r="AA7562" t="s">
        <v>378</v>
      </c>
      <c r="AB7562">
        <v>117862.44500000001</v>
      </c>
      <c r="AC7562">
        <v>144381.49400000001</v>
      </c>
      <c r="AD7562">
        <v>0.25</v>
      </c>
      <c r="AE7562">
        <v>0</v>
      </c>
      <c r="AF7562">
        <v>0.25</v>
      </c>
      <c r="AG7562">
        <v>0</v>
      </c>
      <c r="AH7562">
        <v>29465.61</v>
      </c>
      <c r="AI7562">
        <v>36095.370000000003</v>
      </c>
      <c r="AJ7562">
        <v>0</v>
      </c>
      <c r="AK7562">
        <v>0</v>
      </c>
      <c r="AL7562">
        <v>0</v>
      </c>
      <c r="AM7562">
        <v>1</v>
      </c>
    </row>
    <row r="7563" spans="1:39" x14ac:dyDescent="0.25">
      <c r="A7563" t="s">
        <v>2780</v>
      </c>
      <c r="B7563">
        <v>1</v>
      </c>
      <c r="C7563" t="s">
        <v>2781</v>
      </c>
      <c r="D7563" t="s">
        <v>2398</v>
      </c>
      <c r="E7563">
        <v>32</v>
      </c>
      <c r="F7563" t="s">
        <v>318</v>
      </c>
      <c r="G7563" t="s">
        <v>1806</v>
      </c>
      <c r="H7563">
        <v>8626</v>
      </c>
      <c r="I7563" t="s">
        <v>1807</v>
      </c>
      <c r="J7563">
        <v>1193</v>
      </c>
      <c r="K7563" t="s">
        <v>593</v>
      </c>
      <c r="L7563" t="s">
        <v>594</v>
      </c>
      <c r="P7563">
        <v>1098</v>
      </c>
      <c r="Q7563" t="s">
        <v>369</v>
      </c>
      <c r="R7563" t="s">
        <v>370</v>
      </c>
      <c r="Y7563">
        <v>1375</v>
      </c>
      <c r="Z7563" t="s">
        <v>371</v>
      </c>
      <c r="AA7563" t="s">
        <v>372</v>
      </c>
      <c r="AB7563">
        <v>49344</v>
      </c>
      <c r="AC7563">
        <v>60446.400000000001</v>
      </c>
      <c r="AD7563">
        <v>1</v>
      </c>
      <c r="AE7563">
        <v>0.1</v>
      </c>
      <c r="AF7563">
        <v>1.1000000000000001</v>
      </c>
      <c r="AG7563">
        <v>0</v>
      </c>
      <c r="AH7563">
        <v>54278.400000000001</v>
      </c>
      <c r="AI7563">
        <v>66491.039999999994</v>
      </c>
      <c r="AJ7563">
        <v>0</v>
      </c>
      <c r="AK7563">
        <v>0</v>
      </c>
      <c r="AL7563">
        <v>0</v>
      </c>
      <c r="AM7563">
        <v>1</v>
      </c>
    </row>
    <row r="7564" spans="1:39" x14ac:dyDescent="0.25">
      <c r="A7564" t="s">
        <v>2780</v>
      </c>
      <c r="B7564">
        <v>1</v>
      </c>
      <c r="C7564" t="s">
        <v>2781</v>
      </c>
      <c r="D7564" t="s">
        <v>2398</v>
      </c>
      <c r="E7564">
        <v>32</v>
      </c>
      <c r="F7564" t="s">
        <v>318</v>
      </c>
      <c r="G7564" t="s">
        <v>2044</v>
      </c>
      <c r="H7564">
        <v>8639</v>
      </c>
      <c r="I7564" t="s">
        <v>2045</v>
      </c>
      <c r="J7564">
        <v>1076</v>
      </c>
      <c r="K7564" t="s">
        <v>727</v>
      </c>
      <c r="L7564" t="s">
        <v>728</v>
      </c>
      <c r="Y7564">
        <v>1369</v>
      </c>
      <c r="Z7564" t="s">
        <v>413</v>
      </c>
      <c r="AA7564" t="s">
        <v>414</v>
      </c>
      <c r="AB7564">
        <v>12873.089</v>
      </c>
      <c r="AC7564">
        <v>16155.726000000001</v>
      </c>
      <c r="AD7564">
        <v>2</v>
      </c>
      <c r="AE7564">
        <v>0</v>
      </c>
      <c r="AF7564">
        <v>2</v>
      </c>
      <c r="AG7564">
        <v>0</v>
      </c>
      <c r="AH7564">
        <v>25746.18</v>
      </c>
      <c r="AI7564">
        <v>32311.45</v>
      </c>
      <c r="AJ7564">
        <v>0</v>
      </c>
      <c r="AK7564">
        <v>0</v>
      </c>
      <c r="AL7564">
        <v>0</v>
      </c>
      <c r="AM7564">
        <v>1</v>
      </c>
    </row>
    <row r="7565" spans="1:39" x14ac:dyDescent="0.25">
      <c r="A7565" t="s">
        <v>2780</v>
      </c>
      <c r="B7565">
        <v>1</v>
      </c>
      <c r="C7565" t="s">
        <v>2781</v>
      </c>
      <c r="D7565" t="s">
        <v>2398</v>
      </c>
      <c r="E7565">
        <v>32</v>
      </c>
      <c r="F7565" t="s">
        <v>318</v>
      </c>
      <c r="G7565" t="s">
        <v>1688</v>
      </c>
      <c r="H7565">
        <v>8655</v>
      </c>
      <c r="I7565" t="s">
        <v>1689</v>
      </c>
      <c r="J7565">
        <v>1460</v>
      </c>
      <c r="K7565" t="s">
        <v>545</v>
      </c>
      <c r="L7565" t="s">
        <v>546</v>
      </c>
      <c r="P7565">
        <v>1144</v>
      </c>
      <c r="Q7565" t="s">
        <v>1690</v>
      </c>
      <c r="R7565" t="s">
        <v>1691</v>
      </c>
      <c r="Y7565">
        <v>1376</v>
      </c>
      <c r="Z7565" t="s">
        <v>377</v>
      </c>
      <c r="AA7565" t="s">
        <v>378</v>
      </c>
      <c r="AB7565">
        <v>67686.103000000003</v>
      </c>
      <c r="AC7565">
        <v>75808.436000000002</v>
      </c>
      <c r="AD7565">
        <v>1</v>
      </c>
      <c r="AE7565">
        <v>1</v>
      </c>
      <c r="AF7565">
        <v>2</v>
      </c>
      <c r="AG7565">
        <v>0</v>
      </c>
      <c r="AH7565">
        <v>135372.21</v>
      </c>
      <c r="AI7565">
        <v>151616.87</v>
      </c>
      <c r="AJ7565">
        <v>0</v>
      </c>
      <c r="AK7565">
        <v>0</v>
      </c>
      <c r="AL7565">
        <v>0</v>
      </c>
      <c r="AM7565">
        <v>1</v>
      </c>
    </row>
    <row r="7566" spans="1:39" x14ac:dyDescent="0.25">
      <c r="A7566" t="s">
        <v>2780</v>
      </c>
      <c r="B7566">
        <v>1</v>
      </c>
      <c r="C7566" t="s">
        <v>2781</v>
      </c>
      <c r="D7566" t="s">
        <v>2398</v>
      </c>
      <c r="E7566">
        <v>32</v>
      </c>
      <c r="F7566" t="s">
        <v>318</v>
      </c>
      <c r="G7566" t="s">
        <v>1461</v>
      </c>
      <c r="H7566">
        <v>8675</v>
      </c>
      <c r="I7566" t="s">
        <v>1462</v>
      </c>
      <c r="J7566">
        <v>1414</v>
      </c>
      <c r="K7566" t="s">
        <v>437</v>
      </c>
      <c r="L7566" t="s">
        <v>438</v>
      </c>
      <c r="Y7566">
        <v>1374</v>
      </c>
      <c r="Z7566" t="s">
        <v>393</v>
      </c>
      <c r="AA7566" t="s">
        <v>394</v>
      </c>
      <c r="AB7566">
        <v>77679.687999999995</v>
      </c>
      <c r="AC7566">
        <v>97488.008000000002</v>
      </c>
      <c r="AD7566">
        <v>1.25</v>
      </c>
      <c r="AE7566">
        <v>0</v>
      </c>
      <c r="AF7566">
        <v>1.25</v>
      </c>
      <c r="AG7566">
        <v>0</v>
      </c>
      <c r="AH7566">
        <v>97099.61</v>
      </c>
      <c r="AI7566">
        <v>121860.01</v>
      </c>
      <c r="AJ7566">
        <v>0</v>
      </c>
      <c r="AK7566">
        <v>0</v>
      </c>
      <c r="AL7566">
        <v>0</v>
      </c>
      <c r="AM7566">
        <v>1</v>
      </c>
    </row>
    <row r="7567" spans="1:39" x14ac:dyDescent="0.25">
      <c r="A7567" t="s">
        <v>2780</v>
      </c>
      <c r="B7567">
        <v>1</v>
      </c>
      <c r="C7567" t="s">
        <v>2781</v>
      </c>
      <c r="D7567" t="s">
        <v>2398</v>
      </c>
      <c r="E7567">
        <v>32</v>
      </c>
      <c r="F7567" t="s">
        <v>318</v>
      </c>
      <c r="G7567" t="s">
        <v>1810</v>
      </c>
      <c r="H7567">
        <v>10007</v>
      </c>
      <c r="I7567" t="s">
        <v>1811</v>
      </c>
      <c r="J7567">
        <v>1192</v>
      </c>
      <c r="K7567" t="s">
        <v>1117</v>
      </c>
      <c r="L7567" t="s">
        <v>1118</v>
      </c>
      <c r="P7567">
        <v>1101</v>
      </c>
      <c r="Q7567" t="s">
        <v>895</v>
      </c>
      <c r="R7567" t="s">
        <v>896</v>
      </c>
      <c r="Y7567">
        <v>1375</v>
      </c>
      <c r="Z7567" t="s">
        <v>371</v>
      </c>
      <c r="AA7567" t="s">
        <v>372</v>
      </c>
      <c r="AB7567">
        <v>21349.991000000002</v>
      </c>
      <c r="AC7567">
        <v>26153.739000000001</v>
      </c>
      <c r="AD7567">
        <v>4.375</v>
      </c>
      <c r="AE7567">
        <v>0.5625</v>
      </c>
      <c r="AF7567">
        <v>4.9375</v>
      </c>
      <c r="AG7567">
        <v>0</v>
      </c>
      <c r="AH7567">
        <v>105415.58</v>
      </c>
      <c r="AI7567">
        <v>129134.08</v>
      </c>
      <c r="AJ7567">
        <v>0</v>
      </c>
      <c r="AK7567">
        <v>0</v>
      </c>
      <c r="AL7567">
        <v>0</v>
      </c>
      <c r="AM7567">
        <v>1</v>
      </c>
    </row>
    <row r="7568" spans="1:39" x14ac:dyDescent="0.25">
      <c r="A7568" t="s">
        <v>2780</v>
      </c>
      <c r="B7568">
        <v>1</v>
      </c>
      <c r="C7568" t="s">
        <v>2781</v>
      </c>
      <c r="D7568" t="s">
        <v>2398</v>
      </c>
      <c r="E7568">
        <v>32</v>
      </c>
      <c r="F7568" t="s">
        <v>318</v>
      </c>
      <c r="G7568" t="s">
        <v>1700</v>
      </c>
      <c r="H7568">
        <v>10026</v>
      </c>
      <c r="I7568" t="s">
        <v>1701</v>
      </c>
      <c r="J7568">
        <v>1194</v>
      </c>
      <c r="K7568" t="s">
        <v>367</v>
      </c>
      <c r="L7568" t="s">
        <v>368</v>
      </c>
      <c r="P7568">
        <v>1098</v>
      </c>
      <c r="Q7568" t="s">
        <v>369</v>
      </c>
      <c r="R7568" t="s">
        <v>370</v>
      </c>
      <c r="Y7568">
        <v>1375</v>
      </c>
      <c r="Z7568" t="s">
        <v>371</v>
      </c>
      <c r="AA7568" t="s">
        <v>372</v>
      </c>
      <c r="AB7568">
        <v>36297.951999999997</v>
      </c>
      <c r="AC7568">
        <v>44464.991000000002</v>
      </c>
      <c r="AD7568">
        <v>4.2222</v>
      </c>
      <c r="AE7568">
        <v>0.33329999999999999</v>
      </c>
      <c r="AF7568">
        <v>4.5556000000000001</v>
      </c>
      <c r="AG7568">
        <v>0</v>
      </c>
      <c r="AH7568">
        <v>165357.34</v>
      </c>
      <c r="AI7568">
        <v>202562.74</v>
      </c>
      <c r="AJ7568">
        <v>0</v>
      </c>
      <c r="AK7568">
        <v>0</v>
      </c>
      <c r="AL7568">
        <v>0</v>
      </c>
      <c r="AM7568">
        <v>1</v>
      </c>
    </row>
    <row r="7569" spans="1:39" x14ac:dyDescent="0.25">
      <c r="A7569" t="s">
        <v>2780</v>
      </c>
      <c r="B7569">
        <v>1</v>
      </c>
      <c r="C7569" t="s">
        <v>2781</v>
      </c>
      <c r="D7569" t="s">
        <v>2398</v>
      </c>
      <c r="E7569">
        <v>32</v>
      </c>
      <c r="F7569" t="s">
        <v>318</v>
      </c>
      <c r="G7569" t="s">
        <v>2403</v>
      </c>
      <c r="H7569">
        <v>10179</v>
      </c>
      <c r="I7569" t="s">
        <v>2404</v>
      </c>
      <c r="Y7569">
        <v>1373</v>
      </c>
      <c r="Z7569" t="s">
        <v>453</v>
      </c>
      <c r="AA7569" t="s">
        <v>454</v>
      </c>
      <c r="AB7569">
        <v>57056.03</v>
      </c>
      <c r="AC7569">
        <v>71605.320000000007</v>
      </c>
      <c r="AD7569">
        <v>0.1111</v>
      </c>
      <c r="AE7569">
        <v>0</v>
      </c>
      <c r="AF7569">
        <v>0.1111</v>
      </c>
      <c r="AG7569">
        <v>0</v>
      </c>
      <c r="AH7569">
        <v>6339.56</v>
      </c>
      <c r="AI7569">
        <v>7956.15</v>
      </c>
      <c r="AJ7569">
        <v>0</v>
      </c>
      <c r="AK7569">
        <v>0</v>
      </c>
      <c r="AL7569">
        <v>0</v>
      </c>
      <c r="AM7569">
        <v>1</v>
      </c>
    </row>
    <row r="7570" spans="1:39" x14ac:dyDescent="0.25">
      <c r="A7570" t="s">
        <v>2780</v>
      </c>
      <c r="B7570">
        <v>1</v>
      </c>
      <c r="C7570" t="s">
        <v>2781</v>
      </c>
      <c r="D7570" t="s">
        <v>2398</v>
      </c>
      <c r="E7570">
        <v>32</v>
      </c>
      <c r="F7570" t="s">
        <v>318</v>
      </c>
      <c r="G7570" t="s">
        <v>991</v>
      </c>
      <c r="H7570">
        <v>10278</v>
      </c>
      <c r="I7570" t="s">
        <v>992</v>
      </c>
      <c r="P7570">
        <v>1005</v>
      </c>
      <c r="Q7570" t="s">
        <v>675</v>
      </c>
      <c r="R7570" t="s">
        <v>676</v>
      </c>
      <c r="Y7570">
        <v>1369</v>
      </c>
      <c r="Z7570" t="s">
        <v>413</v>
      </c>
      <c r="AA7570" t="s">
        <v>414</v>
      </c>
      <c r="AB7570">
        <v>12512.272999999999</v>
      </c>
      <c r="AC7570">
        <v>15624.108</v>
      </c>
      <c r="AD7570">
        <v>222</v>
      </c>
      <c r="AE7570">
        <v>0</v>
      </c>
      <c r="AF7570">
        <v>222</v>
      </c>
      <c r="AG7570">
        <v>0</v>
      </c>
      <c r="AH7570">
        <v>2777724.58</v>
      </c>
      <c r="AI7570">
        <v>3468552.05</v>
      </c>
      <c r="AJ7570">
        <v>1</v>
      </c>
      <c r="AK7570">
        <v>222</v>
      </c>
      <c r="AL7570">
        <v>0</v>
      </c>
      <c r="AM7570">
        <v>1</v>
      </c>
    </row>
    <row r="7571" spans="1:39" x14ac:dyDescent="0.25">
      <c r="A7571" t="s">
        <v>2780</v>
      </c>
      <c r="B7571">
        <v>1</v>
      </c>
      <c r="C7571" t="s">
        <v>2781</v>
      </c>
      <c r="D7571" t="s">
        <v>2398</v>
      </c>
      <c r="E7571">
        <v>32</v>
      </c>
      <c r="F7571" t="s">
        <v>318</v>
      </c>
      <c r="G7571" t="s">
        <v>993</v>
      </c>
      <c r="H7571">
        <v>10285</v>
      </c>
      <c r="I7571" t="s">
        <v>994</v>
      </c>
      <c r="Y7571">
        <v>1376</v>
      </c>
      <c r="Z7571" t="s">
        <v>377</v>
      </c>
      <c r="AA7571" t="s">
        <v>378</v>
      </c>
      <c r="AB7571">
        <v>670151.66399999999</v>
      </c>
      <c r="AC7571">
        <v>820935.79700000002</v>
      </c>
      <c r="AD7571">
        <v>0.1</v>
      </c>
      <c r="AE7571">
        <v>0</v>
      </c>
      <c r="AF7571">
        <v>0.1</v>
      </c>
      <c r="AG7571">
        <v>0</v>
      </c>
      <c r="AH7571">
        <v>67015.17</v>
      </c>
      <c r="AI7571">
        <v>82093.58</v>
      </c>
      <c r="AJ7571">
        <v>0</v>
      </c>
      <c r="AK7571">
        <v>0</v>
      </c>
      <c r="AL7571">
        <v>0</v>
      </c>
      <c r="AM7571">
        <v>1</v>
      </c>
    </row>
    <row r="7572" spans="1:39" x14ac:dyDescent="0.25">
      <c r="A7572" t="s">
        <v>2780</v>
      </c>
      <c r="B7572">
        <v>1</v>
      </c>
      <c r="C7572" t="s">
        <v>2781</v>
      </c>
      <c r="D7572" t="s">
        <v>2398</v>
      </c>
      <c r="E7572">
        <v>32</v>
      </c>
      <c r="F7572" t="s">
        <v>318</v>
      </c>
      <c r="G7572" t="s">
        <v>1013</v>
      </c>
      <c r="H7572">
        <v>10427</v>
      </c>
      <c r="I7572" t="s">
        <v>1014</v>
      </c>
      <c r="J7572">
        <v>1164</v>
      </c>
      <c r="K7572" t="s">
        <v>935</v>
      </c>
      <c r="L7572" t="s">
        <v>936</v>
      </c>
      <c r="Y7572">
        <v>1373</v>
      </c>
      <c r="Z7572" t="s">
        <v>453</v>
      </c>
      <c r="AA7572" t="s">
        <v>454</v>
      </c>
      <c r="AB7572">
        <v>15301.018</v>
      </c>
      <c r="AC7572">
        <v>19080.37</v>
      </c>
      <c r="AD7572">
        <v>7</v>
      </c>
      <c r="AE7572">
        <v>3.5</v>
      </c>
      <c r="AF7572">
        <v>10.5</v>
      </c>
      <c r="AG7572">
        <v>0</v>
      </c>
      <c r="AH7572">
        <v>160660.69</v>
      </c>
      <c r="AI7572">
        <v>200343.89</v>
      </c>
      <c r="AJ7572">
        <v>0</v>
      </c>
      <c r="AK7572">
        <v>0</v>
      </c>
      <c r="AL7572">
        <v>0</v>
      </c>
      <c r="AM7572">
        <v>1</v>
      </c>
    </row>
    <row r="7573" spans="1:39" x14ac:dyDescent="0.25">
      <c r="A7573" t="s">
        <v>2780</v>
      </c>
      <c r="B7573">
        <v>1</v>
      </c>
      <c r="C7573" t="s">
        <v>2781</v>
      </c>
      <c r="D7573" t="s">
        <v>2398</v>
      </c>
      <c r="E7573">
        <v>32</v>
      </c>
      <c r="F7573" t="s">
        <v>318</v>
      </c>
      <c r="G7573" t="s">
        <v>1704</v>
      </c>
      <c r="H7573">
        <v>10430</v>
      </c>
      <c r="I7573" t="s">
        <v>1705</v>
      </c>
      <c r="J7573">
        <v>1164</v>
      </c>
      <c r="K7573" t="s">
        <v>935</v>
      </c>
      <c r="L7573" t="s">
        <v>936</v>
      </c>
      <c r="Y7573">
        <v>1373</v>
      </c>
      <c r="Z7573" t="s">
        <v>453</v>
      </c>
      <c r="AA7573" t="s">
        <v>454</v>
      </c>
      <c r="AB7573">
        <v>13090.928</v>
      </c>
      <c r="AC7573">
        <v>16384.487000000001</v>
      </c>
      <c r="AD7573">
        <v>16</v>
      </c>
      <c r="AE7573">
        <v>8</v>
      </c>
      <c r="AF7573">
        <v>24</v>
      </c>
      <c r="AG7573">
        <v>0</v>
      </c>
      <c r="AH7573">
        <v>314182.28000000003</v>
      </c>
      <c r="AI7573">
        <v>393227.69</v>
      </c>
      <c r="AJ7573">
        <v>0</v>
      </c>
      <c r="AK7573">
        <v>0</v>
      </c>
      <c r="AL7573">
        <v>0</v>
      </c>
      <c r="AM7573">
        <v>1</v>
      </c>
    </row>
    <row r="7574" spans="1:39" x14ac:dyDescent="0.25">
      <c r="A7574" t="s">
        <v>2780</v>
      </c>
      <c r="B7574">
        <v>1</v>
      </c>
      <c r="C7574" t="s">
        <v>2781</v>
      </c>
      <c r="D7574" t="s">
        <v>2398</v>
      </c>
      <c r="E7574">
        <v>32</v>
      </c>
      <c r="F7574" t="s">
        <v>318</v>
      </c>
      <c r="G7574" t="s">
        <v>1017</v>
      </c>
      <c r="H7574">
        <v>10433</v>
      </c>
      <c r="I7574" t="s">
        <v>1018</v>
      </c>
      <c r="J7574">
        <v>1422</v>
      </c>
      <c r="K7574" t="s">
        <v>449</v>
      </c>
      <c r="L7574" t="s">
        <v>450</v>
      </c>
      <c r="Y7574">
        <v>1373</v>
      </c>
      <c r="Z7574" t="s">
        <v>453</v>
      </c>
      <c r="AA7574" t="s">
        <v>454</v>
      </c>
      <c r="AB7574">
        <v>24283.038</v>
      </c>
      <c r="AC7574">
        <v>30256.720000000001</v>
      </c>
      <c r="AD7574">
        <v>13</v>
      </c>
      <c r="AE7574">
        <v>0</v>
      </c>
      <c r="AF7574">
        <v>13</v>
      </c>
      <c r="AG7574">
        <v>0</v>
      </c>
      <c r="AH7574">
        <v>315679.49</v>
      </c>
      <c r="AI7574">
        <v>393337.37</v>
      </c>
      <c r="AJ7574">
        <v>1</v>
      </c>
      <c r="AK7574">
        <v>13</v>
      </c>
      <c r="AL7574">
        <v>0</v>
      </c>
      <c r="AM7574">
        <v>1</v>
      </c>
    </row>
    <row r="7575" spans="1:39" x14ac:dyDescent="0.25">
      <c r="A7575" t="s">
        <v>2780</v>
      </c>
      <c r="B7575">
        <v>1</v>
      </c>
      <c r="C7575" t="s">
        <v>2781</v>
      </c>
      <c r="D7575" t="s">
        <v>2398</v>
      </c>
      <c r="E7575">
        <v>32</v>
      </c>
      <c r="F7575" t="s">
        <v>318</v>
      </c>
      <c r="G7575" t="s">
        <v>1477</v>
      </c>
      <c r="H7575">
        <v>10454</v>
      </c>
      <c r="I7575" t="s">
        <v>1478</v>
      </c>
      <c r="J7575">
        <v>1464</v>
      </c>
      <c r="K7575" t="s">
        <v>1023</v>
      </c>
      <c r="L7575" t="s">
        <v>1024</v>
      </c>
      <c r="P7575">
        <v>1256</v>
      </c>
      <c r="Q7575" t="s">
        <v>1025</v>
      </c>
      <c r="R7575" t="s">
        <v>1026</v>
      </c>
      <c r="Y7575">
        <v>1369</v>
      </c>
      <c r="Z7575" t="s">
        <v>413</v>
      </c>
      <c r="AA7575" t="s">
        <v>414</v>
      </c>
      <c r="AB7575">
        <v>5952.1239999999998</v>
      </c>
      <c r="AC7575">
        <v>7469.9160000000002</v>
      </c>
      <c r="AD7575">
        <v>10</v>
      </c>
      <c r="AE7575">
        <v>0</v>
      </c>
      <c r="AF7575">
        <v>10</v>
      </c>
      <c r="AG7575">
        <v>0</v>
      </c>
      <c r="AH7575">
        <v>59521.24</v>
      </c>
      <c r="AI7575">
        <v>74699.16</v>
      </c>
      <c r="AJ7575">
        <v>0</v>
      </c>
      <c r="AK7575">
        <v>0</v>
      </c>
      <c r="AL7575">
        <v>0</v>
      </c>
      <c r="AM7575">
        <v>1</v>
      </c>
    </row>
    <row r="7576" spans="1:39" x14ac:dyDescent="0.25">
      <c r="A7576" t="s">
        <v>2780</v>
      </c>
      <c r="B7576">
        <v>1</v>
      </c>
      <c r="C7576" t="s">
        <v>2781</v>
      </c>
      <c r="D7576" t="s">
        <v>2398</v>
      </c>
      <c r="E7576">
        <v>32</v>
      </c>
      <c r="F7576" t="s">
        <v>318</v>
      </c>
      <c r="G7576" t="s">
        <v>1479</v>
      </c>
      <c r="H7576">
        <v>10456</v>
      </c>
      <c r="I7576" t="s">
        <v>1480</v>
      </c>
      <c r="J7576">
        <v>1464</v>
      </c>
      <c r="K7576" t="s">
        <v>1023</v>
      </c>
      <c r="L7576" t="s">
        <v>1024</v>
      </c>
      <c r="P7576">
        <v>1256</v>
      </c>
      <c r="Q7576" t="s">
        <v>1025</v>
      </c>
      <c r="R7576" t="s">
        <v>1026</v>
      </c>
      <c r="Y7576">
        <v>1369</v>
      </c>
      <c r="Z7576" t="s">
        <v>413</v>
      </c>
      <c r="AA7576" t="s">
        <v>414</v>
      </c>
      <c r="AB7576">
        <v>5952.1239999999998</v>
      </c>
      <c r="AC7576">
        <v>7469.9160000000002</v>
      </c>
      <c r="AD7576">
        <v>12</v>
      </c>
      <c r="AE7576">
        <v>0</v>
      </c>
      <c r="AF7576">
        <v>12</v>
      </c>
      <c r="AG7576">
        <v>0</v>
      </c>
      <c r="AH7576">
        <v>71425.490000000005</v>
      </c>
      <c r="AI7576">
        <v>89638.99</v>
      </c>
      <c r="AJ7576">
        <v>0</v>
      </c>
      <c r="AK7576">
        <v>0</v>
      </c>
      <c r="AL7576">
        <v>0</v>
      </c>
      <c r="AM7576">
        <v>1</v>
      </c>
    </row>
    <row r="7577" spans="1:39" x14ac:dyDescent="0.25">
      <c r="A7577" t="s">
        <v>2780</v>
      </c>
      <c r="B7577">
        <v>1</v>
      </c>
      <c r="C7577" t="s">
        <v>2781</v>
      </c>
      <c r="D7577" t="s">
        <v>2398</v>
      </c>
      <c r="E7577">
        <v>32</v>
      </c>
      <c r="F7577" t="s">
        <v>318</v>
      </c>
      <c r="G7577" t="s">
        <v>1720</v>
      </c>
      <c r="H7577">
        <v>10493</v>
      </c>
      <c r="I7577" t="s">
        <v>1721</v>
      </c>
      <c r="J7577">
        <v>1349</v>
      </c>
      <c r="K7577" t="s">
        <v>1708</v>
      </c>
      <c r="L7577" t="s">
        <v>1709</v>
      </c>
      <c r="Y7577">
        <v>1375</v>
      </c>
      <c r="Z7577" t="s">
        <v>371</v>
      </c>
      <c r="AA7577" t="s">
        <v>372</v>
      </c>
      <c r="AB7577">
        <v>16102.136</v>
      </c>
      <c r="AC7577">
        <v>19725.117999999999</v>
      </c>
      <c r="AD7577">
        <v>1</v>
      </c>
      <c r="AE7577">
        <v>0</v>
      </c>
      <c r="AF7577">
        <v>1</v>
      </c>
      <c r="AG7577">
        <v>0</v>
      </c>
      <c r="AH7577">
        <v>16102.14</v>
      </c>
      <c r="AI7577">
        <v>19725.12</v>
      </c>
      <c r="AJ7577">
        <v>0</v>
      </c>
      <c r="AK7577">
        <v>0</v>
      </c>
      <c r="AL7577">
        <v>0</v>
      </c>
      <c r="AM7577">
        <v>1</v>
      </c>
    </row>
    <row r="7578" spans="1:39" x14ac:dyDescent="0.25">
      <c r="A7578" t="s">
        <v>2780</v>
      </c>
      <c r="B7578">
        <v>1</v>
      </c>
      <c r="C7578" t="s">
        <v>2781</v>
      </c>
      <c r="D7578" t="s">
        <v>2398</v>
      </c>
      <c r="E7578">
        <v>32</v>
      </c>
      <c r="F7578" t="s">
        <v>318</v>
      </c>
      <c r="G7578" t="s">
        <v>1722</v>
      </c>
      <c r="H7578">
        <v>10494</v>
      </c>
      <c r="I7578" t="s">
        <v>1723</v>
      </c>
      <c r="J7578">
        <v>1349</v>
      </c>
      <c r="K7578" t="s">
        <v>1708</v>
      </c>
      <c r="L7578" t="s">
        <v>1709</v>
      </c>
      <c r="Y7578">
        <v>1375</v>
      </c>
      <c r="Z7578" t="s">
        <v>371</v>
      </c>
      <c r="AA7578" t="s">
        <v>372</v>
      </c>
      <c r="AB7578">
        <v>23312.654999999999</v>
      </c>
      <c r="AC7578">
        <v>28558.002</v>
      </c>
      <c r="AD7578">
        <v>2</v>
      </c>
      <c r="AE7578">
        <v>0</v>
      </c>
      <c r="AF7578">
        <v>2</v>
      </c>
      <c r="AG7578">
        <v>0</v>
      </c>
      <c r="AH7578">
        <v>46625.31</v>
      </c>
      <c r="AI7578">
        <v>57116</v>
      </c>
      <c r="AJ7578">
        <v>0</v>
      </c>
      <c r="AK7578">
        <v>0</v>
      </c>
      <c r="AL7578">
        <v>0</v>
      </c>
      <c r="AM7578">
        <v>1</v>
      </c>
    </row>
    <row r="7579" spans="1:39" x14ac:dyDescent="0.25">
      <c r="A7579" t="s">
        <v>2780</v>
      </c>
      <c r="B7579">
        <v>1</v>
      </c>
      <c r="C7579" t="s">
        <v>2781</v>
      </c>
      <c r="D7579" t="s">
        <v>2398</v>
      </c>
      <c r="E7579">
        <v>32</v>
      </c>
      <c r="F7579" t="s">
        <v>318</v>
      </c>
      <c r="G7579" t="s">
        <v>2212</v>
      </c>
      <c r="H7579">
        <v>10498</v>
      </c>
      <c r="I7579" t="s">
        <v>2213</v>
      </c>
      <c r="J7579">
        <v>1349</v>
      </c>
      <c r="K7579" t="s">
        <v>1708</v>
      </c>
      <c r="L7579" t="s">
        <v>1709</v>
      </c>
      <c r="Y7579">
        <v>1375</v>
      </c>
      <c r="Z7579" t="s">
        <v>371</v>
      </c>
      <c r="AA7579" t="s">
        <v>372</v>
      </c>
      <c r="AB7579">
        <v>20082.995999999999</v>
      </c>
      <c r="AC7579">
        <v>24601.670999999998</v>
      </c>
      <c r="AD7579">
        <v>5</v>
      </c>
      <c r="AE7579">
        <v>0</v>
      </c>
      <c r="AF7579">
        <v>5</v>
      </c>
      <c r="AG7579">
        <v>0</v>
      </c>
      <c r="AH7579">
        <v>100414.98</v>
      </c>
      <c r="AI7579">
        <v>123008.35</v>
      </c>
      <c r="AJ7579">
        <v>0</v>
      </c>
      <c r="AK7579">
        <v>0</v>
      </c>
      <c r="AL7579">
        <v>0</v>
      </c>
      <c r="AM7579">
        <v>1</v>
      </c>
    </row>
    <row r="7580" spans="1:39" x14ac:dyDescent="0.25">
      <c r="A7580" t="s">
        <v>2780</v>
      </c>
      <c r="B7580">
        <v>1</v>
      </c>
      <c r="C7580" t="s">
        <v>2781</v>
      </c>
      <c r="D7580" t="s">
        <v>2398</v>
      </c>
      <c r="E7580">
        <v>32</v>
      </c>
      <c r="F7580" t="s">
        <v>318</v>
      </c>
      <c r="G7580" t="s">
        <v>2405</v>
      </c>
      <c r="H7580">
        <v>10530</v>
      </c>
      <c r="I7580" t="s">
        <v>2406</v>
      </c>
      <c r="J7580">
        <v>1350</v>
      </c>
      <c r="K7580" t="s">
        <v>1269</v>
      </c>
      <c r="L7580" t="s">
        <v>1270</v>
      </c>
      <c r="Y7580">
        <v>1375</v>
      </c>
      <c r="Z7580" t="s">
        <v>371</v>
      </c>
      <c r="AA7580" t="s">
        <v>372</v>
      </c>
      <c r="AB7580">
        <v>22990.649000000001</v>
      </c>
      <c r="AC7580">
        <v>28163.544000000002</v>
      </c>
      <c r="AD7580">
        <v>2</v>
      </c>
      <c r="AE7580">
        <v>0</v>
      </c>
      <c r="AF7580">
        <v>2</v>
      </c>
      <c r="AG7580">
        <v>0</v>
      </c>
      <c r="AH7580">
        <v>45981.3</v>
      </c>
      <c r="AI7580">
        <v>56327.09</v>
      </c>
      <c r="AJ7580">
        <v>0</v>
      </c>
      <c r="AK7580">
        <v>0</v>
      </c>
      <c r="AL7580">
        <v>0</v>
      </c>
      <c r="AM7580">
        <v>1</v>
      </c>
    </row>
    <row r="7581" spans="1:39" x14ac:dyDescent="0.25">
      <c r="A7581" t="s">
        <v>2780</v>
      </c>
      <c r="B7581">
        <v>1</v>
      </c>
      <c r="C7581" t="s">
        <v>2781</v>
      </c>
      <c r="D7581" t="s">
        <v>2398</v>
      </c>
      <c r="E7581">
        <v>32</v>
      </c>
      <c r="F7581" t="s">
        <v>318</v>
      </c>
      <c r="G7581" t="s">
        <v>2407</v>
      </c>
      <c r="H7581">
        <v>10583</v>
      </c>
      <c r="I7581" t="s">
        <v>2408</v>
      </c>
      <c r="J7581">
        <v>1350</v>
      </c>
      <c r="K7581" t="s">
        <v>1269</v>
      </c>
      <c r="L7581" t="s">
        <v>1270</v>
      </c>
      <c r="Y7581">
        <v>1375</v>
      </c>
      <c r="Z7581" t="s">
        <v>371</v>
      </c>
      <c r="AA7581" t="s">
        <v>372</v>
      </c>
      <c r="AB7581">
        <v>22990.649000000001</v>
      </c>
      <c r="AC7581">
        <v>28163.544000000002</v>
      </c>
      <c r="AD7581">
        <v>2</v>
      </c>
      <c r="AE7581">
        <v>0</v>
      </c>
      <c r="AF7581">
        <v>2</v>
      </c>
      <c r="AG7581">
        <v>0</v>
      </c>
      <c r="AH7581">
        <v>45981.3</v>
      </c>
      <c r="AI7581">
        <v>56327.09</v>
      </c>
      <c r="AJ7581">
        <v>0</v>
      </c>
      <c r="AK7581">
        <v>0</v>
      </c>
      <c r="AL7581">
        <v>0</v>
      </c>
      <c r="AM7581">
        <v>1</v>
      </c>
    </row>
    <row r="7582" spans="1:39" x14ac:dyDescent="0.25">
      <c r="A7582" t="s">
        <v>2780</v>
      </c>
      <c r="B7582">
        <v>1</v>
      </c>
      <c r="C7582" t="s">
        <v>2781</v>
      </c>
      <c r="D7582" t="s">
        <v>2398</v>
      </c>
      <c r="E7582">
        <v>32</v>
      </c>
      <c r="F7582" t="s">
        <v>318</v>
      </c>
      <c r="G7582" t="s">
        <v>1029</v>
      </c>
      <c r="H7582">
        <v>10605</v>
      </c>
      <c r="I7582" t="s">
        <v>1030</v>
      </c>
      <c r="J7582">
        <v>1436</v>
      </c>
      <c r="K7582" t="s">
        <v>1031</v>
      </c>
      <c r="L7582" t="s">
        <v>1032</v>
      </c>
      <c r="Y7582">
        <v>1374</v>
      </c>
      <c r="Z7582" t="s">
        <v>393</v>
      </c>
      <c r="AA7582" t="s">
        <v>394</v>
      </c>
      <c r="AB7582">
        <v>11662.545</v>
      </c>
      <c r="AC7582">
        <v>14636.493</v>
      </c>
      <c r="AD7582">
        <v>5</v>
      </c>
      <c r="AE7582">
        <v>0</v>
      </c>
      <c r="AF7582">
        <v>5</v>
      </c>
      <c r="AG7582">
        <v>0</v>
      </c>
      <c r="AH7582">
        <v>58312.72</v>
      </c>
      <c r="AI7582">
        <v>73182.47</v>
      </c>
      <c r="AJ7582">
        <v>0</v>
      </c>
      <c r="AK7582">
        <v>0</v>
      </c>
      <c r="AL7582">
        <v>0</v>
      </c>
      <c r="AM7582">
        <v>1</v>
      </c>
    </row>
    <row r="7583" spans="1:39" x14ac:dyDescent="0.25">
      <c r="A7583" t="s">
        <v>2780</v>
      </c>
      <c r="B7583">
        <v>1</v>
      </c>
      <c r="C7583" t="s">
        <v>2781</v>
      </c>
      <c r="D7583" t="s">
        <v>2398</v>
      </c>
      <c r="E7583">
        <v>32</v>
      </c>
      <c r="F7583" t="s">
        <v>318</v>
      </c>
      <c r="G7583" t="s">
        <v>1732</v>
      </c>
      <c r="H7583">
        <v>10691</v>
      </c>
      <c r="I7583" t="s">
        <v>1733</v>
      </c>
      <c r="J7583">
        <v>1436</v>
      </c>
      <c r="K7583" t="s">
        <v>1031</v>
      </c>
      <c r="L7583" t="s">
        <v>1032</v>
      </c>
      <c r="Y7583">
        <v>1374</v>
      </c>
      <c r="Z7583" t="s">
        <v>393</v>
      </c>
      <c r="AA7583" t="s">
        <v>394</v>
      </c>
      <c r="AB7583">
        <v>27381.579000000002</v>
      </c>
      <c r="AC7583">
        <v>34363.881999999998</v>
      </c>
      <c r="AD7583">
        <v>4</v>
      </c>
      <c r="AE7583">
        <v>0</v>
      </c>
      <c r="AF7583">
        <v>4</v>
      </c>
      <c r="AG7583">
        <v>0</v>
      </c>
      <c r="AH7583">
        <v>109526.32</v>
      </c>
      <c r="AI7583">
        <v>137455.53</v>
      </c>
      <c r="AJ7583">
        <v>0</v>
      </c>
      <c r="AK7583">
        <v>0</v>
      </c>
      <c r="AL7583">
        <v>0</v>
      </c>
      <c r="AM7583">
        <v>1</v>
      </c>
    </row>
    <row r="7584" spans="1:39" x14ac:dyDescent="0.25">
      <c r="A7584" t="s">
        <v>2780</v>
      </c>
      <c r="B7584">
        <v>1</v>
      </c>
      <c r="C7584" t="s">
        <v>2781</v>
      </c>
      <c r="D7584" t="s">
        <v>2398</v>
      </c>
      <c r="E7584">
        <v>32</v>
      </c>
      <c r="F7584" t="s">
        <v>318</v>
      </c>
      <c r="G7584" t="s">
        <v>1049</v>
      </c>
      <c r="H7584">
        <v>10722</v>
      </c>
      <c r="I7584" t="s">
        <v>1050</v>
      </c>
      <c r="J7584">
        <v>1446</v>
      </c>
      <c r="K7584" t="s">
        <v>745</v>
      </c>
      <c r="L7584" t="s">
        <v>746</v>
      </c>
      <c r="P7584">
        <v>1090</v>
      </c>
      <c r="Q7584" t="s">
        <v>621</v>
      </c>
      <c r="R7584" t="s">
        <v>622</v>
      </c>
      <c r="Y7584">
        <v>1376</v>
      </c>
      <c r="Z7584" t="s">
        <v>377</v>
      </c>
      <c r="AA7584" t="s">
        <v>378</v>
      </c>
      <c r="AB7584">
        <v>470423.18400000001</v>
      </c>
      <c r="AC7584">
        <v>576268.40399999998</v>
      </c>
      <c r="AD7584">
        <v>0.125</v>
      </c>
      <c r="AE7584">
        <v>0</v>
      </c>
      <c r="AF7584">
        <v>0.125</v>
      </c>
      <c r="AG7584">
        <v>0</v>
      </c>
      <c r="AH7584">
        <v>58802.9</v>
      </c>
      <c r="AI7584">
        <v>72033.55</v>
      </c>
      <c r="AJ7584">
        <v>2</v>
      </c>
      <c r="AK7584">
        <v>0.06</v>
      </c>
      <c r="AL7584">
        <v>0</v>
      </c>
      <c r="AM7584">
        <v>1</v>
      </c>
    </row>
    <row r="7585" spans="1:39" x14ac:dyDescent="0.25">
      <c r="A7585" t="s">
        <v>2780</v>
      </c>
      <c r="B7585">
        <v>1</v>
      </c>
      <c r="C7585" t="s">
        <v>2781</v>
      </c>
      <c r="D7585" t="s">
        <v>2398</v>
      </c>
      <c r="E7585">
        <v>32</v>
      </c>
      <c r="F7585" t="s">
        <v>318</v>
      </c>
      <c r="G7585" t="s">
        <v>2790</v>
      </c>
      <c r="H7585">
        <v>10794</v>
      </c>
      <c r="I7585" t="s">
        <v>2791</v>
      </c>
      <c r="J7585">
        <v>1450</v>
      </c>
      <c r="K7585" t="s">
        <v>735</v>
      </c>
      <c r="L7585" t="s">
        <v>736</v>
      </c>
      <c r="P7585">
        <v>1293</v>
      </c>
      <c r="Q7585" t="s">
        <v>2464</v>
      </c>
      <c r="R7585" t="s">
        <v>2465</v>
      </c>
      <c r="Y7585">
        <v>1370</v>
      </c>
      <c r="Z7585" t="s">
        <v>477</v>
      </c>
      <c r="AA7585" t="s">
        <v>478</v>
      </c>
      <c r="AB7585">
        <v>6138.4369999999999</v>
      </c>
      <c r="AC7585">
        <v>8237.7819999999992</v>
      </c>
      <c r="AD7585">
        <v>15</v>
      </c>
      <c r="AE7585">
        <v>0</v>
      </c>
      <c r="AF7585">
        <v>15</v>
      </c>
      <c r="AG7585">
        <v>0</v>
      </c>
      <c r="AH7585">
        <v>92076.55</v>
      </c>
      <c r="AI7585">
        <v>123566.73</v>
      </c>
      <c r="AJ7585">
        <v>0</v>
      </c>
      <c r="AK7585">
        <v>0</v>
      </c>
      <c r="AL7585">
        <v>0</v>
      </c>
      <c r="AM7585">
        <v>1</v>
      </c>
    </row>
    <row r="7586" spans="1:39" x14ac:dyDescent="0.25">
      <c r="A7586" t="s">
        <v>2780</v>
      </c>
      <c r="B7586">
        <v>1</v>
      </c>
      <c r="C7586" t="s">
        <v>2781</v>
      </c>
      <c r="D7586" t="s">
        <v>2398</v>
      </c>
      <c r="E7586">
        <v>32</v>
      </c>
      <c r="F7586" t="s">
        <v>318</v>
      </c>
      <c r="G7586" t="s">
        <v>1065</v>
      </c>
      <c r="H7586">
        <v>10802</v>
      </c>
      <c r="I7586" t="s">
        <v>1066</v>
      </c>
      <c r="P7586">
        <v>1004</v>
      </c>
      <c r="Q7586" t="s">
        <v>411</v>
      </c>
      <c r="R7586" t="s">
        <v>412</v>
      </c>
      <c r="Y7586">
        <v>1369</v>
      </c>
      <c r="Z7586" t="s">
        <v>413</v>
      </c>
      <c r="AA7586" t="s">
        <v>414</v>
      </c>
      <c r="AB7586">
        <v>5226.5600000000004</v>
      </c>
      <c r="AC7586">
        <v>6559.3329999999996</v>
      </c>
      <c r="AD7586">
        <v>13</v>
      </c>
      <c r="AE7586">
        <v>0</v>
      </c>
      <c r="AF7586">
        <v>13</v>
      </c>
      <c r="AG7586">
        <v>0</v>
      </c>
      <c r="AH7586">
        <v>67945.279999999999</v>
      </c>
      <c r="AI7586">
        <v>85271.33</v>
      </c>
      <c r="AJ7586">
        <v>0</v>
      </c>
      <c r="AK7586">
        <v>0</v>
      </c>
      <c r="AL7586">
        <v>0</v>
      </c>
      <c r="AM7586">
        <v>1</v>
      </c>
    </row>
    <row r="7587" spans="1:39" x14ac:dyDescent="0.25">
      <c r="A7587" t="s">
        <v>2780</v>
      </c>
      <c r="B7587">
        <v>1</v>
      </c>
      <c r="C7587" t="s">
        <v>2781</v>
      </c>
      <c r="D7587" t="s">
        <v>2398</v>
      </c>
      <c r="E7587">
        <v>32</v>
      </c>
      <c r="F7587" t="s">
        <v>318</v>
      </c>
      <c r="G7587" t="s">
        <v>1067</v>
      </c>
      <c r="H7587">
        <v>10803</v>
      </c>
      <c r="I7587" t="s">
        <v>1068</v>
      </c>
      <c r="P7587">
        <v>1004</v>
      </c>
      <c r="Q7587" t="s">
        <v>411</v>
      </c>
      <c r="R7587" t="s">
        <v>412</v>
      </c>
      <c r="Y7587">
        <v>1369</v>
      </c>
      <c r="Z7587" t="s">
        <v>413</v>
      </c>
      <c r="AA7587" t="s">
        <v>414</v>
      </c>
      <c r="AB7587">
        <v>4759.616</v>
      </c>
      <c r="AC7587">
        <v>5973.3180000000002</v>
      </c>
      <c r="AD7587">
        <v>27</v>
      </c>
      <c r="AE7587">
        <v>0</v>
      </c>
      <c r="AF7587">
        <v>27</v>
      </c>
      <c r="AG7587">
        <v>0</v>
      </c>
      <c r="AH7587">
        <v>128509.63</v>
      </c>
      <c r="AI7587">
        <v>161279.59</v>
      </c>
      <c r="AJ7587">
        <v>0</v>
      </c>
      <c r="AK7587">
        <v>0</v>
      </c>
      <c r="AL7587">
        <v>0</v>
      </c>
      <c r="AM7587">
        <v>1</v>
      </c>
    </row>
    <row r="7588" spans="1:39" x14ac:dyDescent="0.25">
      <c r="A7588" t="s">
        <v>2780</v>
      </c>
      <c r="B7588">
        <v>1</v>
      </c>
      <c r="C7588" t="s">
        <v>2781</v>
      </c>
      <c r="D7588" t="s">
        <v>2398</v>
      </c>
      <c r="E7588">
        <v>32</v>
      </c>
      <c r="F7588" t="s">
        <v>318</v>
      </c>
      <c r="G7588" t="s">
        <v>2058</v>
      </c>
      <c r="H7588">
        <v>10804</v>
      </c>
      <c r="I7588" t="s">
        <v>2059</v>
      </c>
      <c r="P7588">
        <v>1004</v>
      </c>
      <c r="Q7588" t="s">
        <v>411</v>
      </c>
      <c r="R7588" t="s">
        <v>412</v>
      </c>
      <c r="Y7588">
        <v>1369</v>
      </c>
      <c r="Z7588" t="s">
        <v>413</v>
      </c>
      <c r="AA7588" t="s">
        <v>414</v>
      </c>
      <c r="AB7588">
        <v>5833.0879999999997</v>
      </c>
      <c r="AC7588">
        <v>7320.5259999999998</v>
      </c>
      <c r="AD7588">
        <v>13</v>
      </c>
      <c r="AE7588">
        <v>0</v>
      </c>
      <c r="AF7588">
        <v>13</v>
      </c>
      <c r="AG7588">
        <v>0</v>
      </c>
      <c r="AH7588">
        <v>75830.14</v>
      </c>
      <c r="AI7588">
        <v>95166.83</v>
      </c>
      <c r="AJ7588">
        <v>0</v>
      </c>
      <c r="AK7588">
        <v>0</v>
      </c>
      <c r="AL7588">
        <v>0</v>
      </c>
      <c r="AM7588">
        <v>1</v>
      </c>
    </row>
    <row r="7589" spans="1:39" x14ac:dyDescent="0.25">
      <c r="A7589" t="s">
        <v>2780</v>
      </c>
      <c r="B7589">
        <v>1</v>
      </c>
      <c r="C7589" t="s">
        <v>2781</v>
      </c>
      <c r="D7589" t="s">
        <v>2398</v>
      </c>
      <c r="E7589">
        <v>32</v>
      </c>
      <c r="F7589" t="s">
        <v>318</v>
      </c>
      <c r="G7589" t="s">
        <v>2409</v>
      </c>
      <c r="H7589">
        <v>10832</v>
      </c>
      <c r="I7589" t="s">
        <v>2410</v>
      </c>
      <c r="J7589">
        <v>1449</v>
      </c>
      <c r="K7589" t="s">
        <v>719</v>
      </c>
      <c r="L7589" t="s">
        <v>720</v>
      </c>
      <c r="Y7589">
        <v>1369</v>
      </c>
      <c r="Z7589" t="s">
        <v>413</v>
      </c>
      <c r="AA7589" t="s">
        <v>414</v>
      </c>
      <c r="AB7589">
        <v>6203.8019999999997</v>
      </c>
      <c r="AC7589">
        <v>7785.7709999999997</v>
      </c>
      <c r="AD7589">
        <v>5</v>
      </c>
      <c r="AE7589">
        <v>0</v>
      </c>
      <c r="AF7589">
        <v>5</v>
      </c>
      <c r="AG7589">
        <v>0</v>
      </c>
      <c r="AH7589">
        <v>31019.01</v>
      </c>
      <c r="AI7589">
        <v>38928.86</v>
      </c>
      <c r="AJ7589">
        <v>0</v>
      </c>
      <c r="AK7589">
        <v>0</v>
      </c>
      <c r="AL7589">
        <v>0</v>
      </c>
      <c r="AM7589">
        <v>1</v>
      </c>
    </row>
    <row r="7590" spans="1:39" x14ac:dyDescent="0.25">
      <c r="A7590" t="s">
        <v>2780</v>
      </c>
      <c r="B7590">
        <v>1</v>
      </c>
      <c r="C7590" t="s">
        <v>2781</v>
      </c>
      <c r="D7590" t="s">
        <v>2398</v>
      </c>
      <c r="E7590">
        <v>32</v>
      </c>
      <c r="F7590" t="s">
        <v>318</v>
      </c>
      <c r="G7590" t="s">
        <v>2826</v>
      </c>
      <c r="H7590">
        <v>10837</v>
      </c>
      <c r="I7590" t="s">
        <v>2827</v>
      </c>
      <c r="J7590">
        <v>1450</v>
      </c>
      <c r="K7590" t="s">
        <v>735</v>
      </c>
      <c r="L7590" t="s">
        <v>736</v>
      </c>
      <c r="P7590">
        <v>1293</v>
      </c>
      <c r="Q7590" t="s">
        <v>2464</v>
      </c>
      <c r="R7590" t="s">
        <v>2465</v>
      </c>
      <c r="Y7590">
        <v>1370</v>
      </c>
      <c r="Z7590" t="s">
        <v>477</v>
      </c>
      <c r="AA7590" t="s">
        <v>478</v>
      </c>
      <c r="AB7590">
        <v>4694.0990000000002</v>
      </c>
      <c r="AC7590">
        <v>6299.48</v>
      </c>
      <c r="AD7590">
        <v>15</v>
      </c>
      <c r="AE7590">
        <v>0</v>
      </c>
      <c r="AF7590">
        <v>15</v>
      </c>
      <c r="AG7590">
        <v>0</v>
      </c>
      <c r="AH7590">
        <v>70411.48</v>
      </c>
      <c r="AI7590">
        <v>94492.2</v>
      </c>
      <c r="AJ7590">
        <v>0</v>
      </c>
      <c r="AK7590">
        <v>0</v>
      </c>
      <c r="AL7590">
        <v>0</v>
      </c>
      <c r="AM7590">
        <v>1</v>
      </c>
    </row>
    <row r="7591" spans="1:39" x14ac:dyDescent="0.25">
      <c r="A7591" t="s">
        <v>2780</v>
      </c>
      <c r="B7591">
        <v>1</v>
      </c>
      <c r="C7591" t="s">
        <v>2781</v>
      </c>
      <c r="D7591" t="s">
        <v>2398</v>
      </c>
      <c r="E7591">
        <v>32</v>
      </c>
      <c r="F7591" t="s">
        <v>318</v>
      </c>
      <c r="G7591" t="s">
        <v>2782</v>
      </c>
      <c r="H7591">
        <v>10852</v>
      </c>
      <c r="I7591" t="s">
        <v>2783</v>
      </c>
      <c r="J7591">
        <v>1450</v>
      </c>
      <c r="K7591" t="s">
        <v>735</v>
      </c>
      <c r="L7591" t="s">
        <v>736</v>
      </c>
      <c r="P7591">
        <v>1293</v>
      </c>
      <c r="Q7591" t="s">
        <v>2464</v>
      </c>
      <c r="R7591" t="s">
        <v>2465</v>
      </c>
      <c r="Y7591">
        <v>1370</v>
      </c>
      <c r="Z7591" t="s">
        <v>477</v>
      </c>
      <c r="AA7591" t="s">
        <v>478</v>
      </c>
      <c r="AB7591">
        <v>6138.4369999999999</v>
      </c>
      <c r="AC7591">
        <v>8237.7819999999992</v>
      </c>
      <c r="AD7591">
        <v>10</v>
      </c>
      <c r="AE7591">
        <v>0</v>
      </c>
      <c r="AF7591">
        <v>10</v>
      </c>
      <c r="AG7591">
        <v>0</v>
      </c>
      <c r="AH7591">
        <v>61384.37</v>
      </c>
      <c r="AI7591">
        <v>82377.820000000007</v>
      </c>
      <c r="AJ7591">
        <v>0</v>
      </c>
      <c r="AK7591">
        <v>0</v>
      </c>
      <c r="AL7591">
        <v>0</v>
      </c>
      <c r="AM7591">
        <v>1</v>
      </c>
    </row>
    <row r="7592" spans="1:39" x14ac:dyDescent="0.25">
      <c r="A7592" t="s">
        <v>2780</v>
      </c>
      <c r="B7592">
        <v>1</v>
      </c>
      <c r="C7592" t="s">
        <v>2781</v>
      </c>
      <c r="D7592" t="s">
        <v>2398</v>
      </c>
      <c r="E7592">
        <v>32</v>
      </c>
      <c r="F7592" t="s">
        <v>318</v>
      </c>
      <c r="G7592" t="s">
        <v>2828</v>
      </c>
      <c r="H7592">
        <v>10856</v>
      </c>
      <c r="I7592" t="s">
        <v>2829</v>
      </c>
      <c r="J7592">
        <v>1450</v>
      </c>
      <c r="K7592" t="s">
        <v>735</v>
      </c>
      <c r="L7592" t="s">
        <v>736</v>
      </c>
      <c r="P7592">
        <v>1293</v>
      </c>
      <c r="Q7592" t="s">
        <v>2464</v>
      </c>
      <c r="R7592" t="s">
        <v>2465</v>
      </c>
      <c r="Y7592">
        <v>1370</v>
      </c>
      <c r="Z7592" t="s">
        <v>477</v>
      </c>
      <c r="AA7592" t="s">
        <v>478</v>
      </c>
      <c r="AB7592">
        <v>6138.4369999999999</v>
      </c>
      <c r="AC7592">
        <v>8237.7819999999992</v>
      </c>
      <c r="AD7592">
        <v>15</v>
      </c>
      <c r="AE7592">
        <v>0</v>
      </c>
      <c r="AF7592">
        <v>15</v>
      </c>
      <c r="AG7592">
        <v>0</v>
      </c>
      <c r="AH7592">
        <v>92076.55</v>
      </c>
      <c r="AI7592">
        <v>123566.73</v>
      </c>
      <c r="AJ7592">
        <v>0</v>
      </c>
      <c r="AK7592">
        <v>0</v>
      </c>
      <c r="AL7592">
        <v>0</v>
      </c>
      <c r="AM7592">
        <v>1</v>
      </c>
    </row>
    <row r="7593" spans="1:39" x14ac:dyDescent="0.25">
      <c r="A7593" t="s">
        <v>2780</v>
      </c>
      <c r="B7593">
        <v>1</v>
      </c>
      <c r="C7593" t="s">
        <v>2781</v>
      </c>
      <c r="D7593" t="s">
        <v>2398</v>
      </c>
      <c r="E7593">
        <v>32</v>
      </c>
      <c r="F7593" t="s">
        <v>318</v>
      </c>
      <c r="G7593" t="s">
        <v>1913</v>
      </c>
      <c r="H7593">
        <v>10862</v>
      </c>
      <c r="I7593" t="s">
        <v>1914</v>
      </c>
      <c r="Y7593">
        <v>1373</v>
      </c>
      <c r="Z7593" t="s">
        <v>453</v>
      </c>
      <c r="AA7593" t="s">
        <v>454</v>
      </c>
      <c r="AB7593">
        <v>25705.727999999999</v>
      </c>
      <c r="AC7593">
        <v>31875.102999999999</v>
      </c>
      <c r="AD7593">
        <v>1</v>
      </c>
      <c r="AE7593">
        <v>0</v>
      </c>
      <c r="AF7593">
        <v>1</v>
      </c>
      <c r="AG7593">
        <v>0</v>
      </c>
      <c r="AH7593">
        <v>25705.73</v>
      </c>
      <c r="AI7593">
        <v>31875.1</v>
      </c>
      <c r="AJ7593">
        <v>0</v>
      </c>
      <c r="AK7593">
        <v>0</v>
      </c>
      <c r="AL7593">
        <v>0</v>
      </c>
      <c r="AM7593">
        <v>1</v>
      </c>
    </row>
    <row r="7594" spans="1:39" x14ac:dyDescent="0.25">
      <c r="A7594" t="s">
        <v>2780</v>
      </c>
      <c r="B7594">
        <v>1</v>
      </c>
      <c r="C7594" t="s">
        <v>2781</v>
      </c>
      <c r="D7594" t="s">
        <v>2398</v>
      </c>
      <c r="E7594">
        <v>32</v>
      </c>
      <c r="F7594" t="s">
        <v>318</v>
      </c>
      <c r="G7594" t="s">
        <v>1491</v>
      </c>
      <c r="H7594">
        <v>10918</v>
      </c>
      <c r="I7594" t="s">
        <v>1492</v>
      </c>
      <c r="P7594">
        <v>1004</v>
      </c>
      <c r="Q7594" t="s">
        <v>411</v>
      </c>
      <c r="R7594" t="s">
        <v>412</v>
      </c>
      <c r="Y7594">
        <v>1369</v>
      </c>
      <c r="Z7594" t="s">
        <v>413</v>
      </c>
      <c r="AA7594" t="s">
        <v>414</v>
      </c>
      <c r="AB7594">
        <v>7702.9120000000003</v>
      </c>
      <c r="AC7594">
        <v>9667.1540000000005</v>
      </c>
      <c r="AD7594">
        <v>3</v>
      </c>
      <c r="AE7594">
        <v>0</v>
      </c>
      <c r="AF7594">
        <v>3</v>
      </c>
      <c r="AG7594">
        <v>0</v>
      </c>
      <c r="AH7594">
        <v>23108.74</v>
      </c>
      <c r="AI7594">
        <v>29001.46</v>
      </c>
      <c r="AJ7594">
        <v>0</v>
      </c>
      <c r="AK7594">
        <v>0</v>
      </c>
      <c r="AL7594">
        <v>0</v>
      </c>
      <c r="AM7594">
        <v>1</v>
      </c>
    </row>
    <row r="7595" spans="1:39" x14ac:dyDescent="0.25">
      <c r="A7595" t="s">
        <v>2780</v>
      </c>
      <c r="B7595">
        <v>1</v>
      </c>
      <c r="C7595" t="s">
        <v>2781</v>
      </c>
      <c r="D7595" t="s">
        <v>2398</v>
      </c>
      <c r="E7595">
        <v>32</v>
      </c>
      <c r="F7595" t="s">
        <v>318</v>
      </c>
      <c r="G7595" t="s">
        <v>1855</v>
      </c>
      <c r="H7595">
        <v>10944</v>
      </c>
      <c r="I7595" t="s">
        <v>1856</v>
      </c>
      <c r="P7595">
        <v>1088</v>
      </c>
      <c r="Q7595" t="s">
        <v>949</v>
      </c>
      <c r="R7595" t="s">
        <v>950</v>
      </c>
      <c r="Y7595">
        <v>1373</v>
      </c>
      <c r="Z7595" t="s">
        <v>453</v>
      </c>
      <c r="AA7595" t="s">
        <v>454</v>
      </c>
      <c r="AB7595">
        <v>36178.370999999999</v>
      </c>
      <c r="AC7595">
        <v>45403.858</v>
      </c>
      <c r="AD7595">
        <v>9.2600000000000002E-2</v>
      </c>
      <c r="AE7595">
        <v>0</v>
      </c>
      <c r="AF7595">
        <v>9.2600000000000002E-2</v>
      </c>
      <c r="AG7595">
        <v>0</v>
      </c>
      <c r="AH7595">
        <v>3349.85</v>
      </c>
      <c r="AI7595">
        <v>4204.0600000000004</v>
      </c>
      <c r="AJ7595">
        <v>0</v>
      </c>
      <c r="AK7595">
        <v>0</v>
      </c>
      <c r="AL7595">
        <v>0</v>
      </c>
      <c r="AM7595">
        <v>1</v>
      </c>
    </row>
    <row r="7596" spans="1:39" x14ac:dyDescent="0.25">
      <c r="A7596" t="s">
        <v>2780</v>
      </c>
      <c r="B7596">
        <v>1</v>
      </c>
      <c r="C7596" t="s">
        <v>2781</v>
      </c>
      <c r="D7596" t="s">
        <v>2398</v>
      </c>
      <c r="E7596">
        <v>32</v>
      </c>
      <c r="F7596" t="s">
        <v>318</v>
      </c>
      <c r="G7596" t="s">
        <v>1075</v>
      </c>
      <c r="H7596">
        <v>10985</v>
      </c>
      <c r="I7596" t="s">
        <v>1076</v>
      </c>
      <c r="P7596">
        <v>1004</v>
      </c>
      <c r="Q7596" t="s">
        <v>411</v>
      </c>
      <c r="R7596" t="s">
        <v>412</v>
      </c>
      <c r="Y7596">
        <v>1369</v>
      </c>
      <c r="Z7596" t="s">
        <v>413</v>
      </c>
      <c r="AA7596" t="s">
        <v>414</v>
      </c>
      <c r="AB7596">
        <v>6056.4880000000003</v>
      </c>
      <c r="AC7596">
        <v>7600.893</v>
      </c>
      <c r="AD7596">
        <v>1</v>
      </c>
      <c r="AE7596">
        <v>0</v>
      </c>
      <c r="AF7596">
        <v>1</v>
      </c>
      <c r="AG7596">
        <v>0</v>
      </c>
      <c r="AH7596">
        <v>6056.49</v>
      </c>
      <c r="AI7596">
        <v>7600.89</v>
      </c>
      <c r="AJ7596">
        <v>0</v>
      </c>
      <c r="AK7596">
        <v>0</v>
      </c>
      <c r="AL7596">
        <v>0</v>
      </c>
      <c r="AM7596">
        <v>1</v>
      </c>
    </row>
    <row r="7597" spans="1:39" x14ac:dyDescent="0.25">
      <c r="A7597" t="s">
        <v>2780</v>
      </c>
      <c r="B7597">
        <v>1</v>
      </c>
      <c r="C7597" t="s">
        <v>2781</v>
      </c>
      <c r="D7597" t="s">
        <v>2398</v>
      </c>
      <c r="E7597">
        <v>32</v>
      </c>
      <c r="F7597" t="s">
        <v>318</v>
      </c>
      <c r="G7597" t="s">
        <v>2333</v>
      </c>
      <c r="H7597">
        <v>11011</v>
      </c>
      <c r="I7597" t="s">
        <v>2334</v>
      </c>
      <c r="J7597">
        <v>1192</v>
      </c>
      <c r="K7597" t="s">
        <v>1117</v>
      </c>
      <c r="L7597" t="s">
        <v>1118</v>
      </c>
      <c r="P7597">
        <v>1112</v>
      </c>
      <c r="Q7597" t="s">
        <v>1227</v>
      </c>
      <c r="R7597" t="s">
        <v>1228</v>
      </c>
      <c r="Y7597">
        <v>1375</v>
      </c>
      <c r="Z7597" t="s">
        <v>371</v>
      </c>
      <c r="AA7597" t="s">
        <v>372</v>
      </c>
      <c r="AB7597">
        <v>32350.423999999999</v>
      </c>
      <c r="AC7597">
        <v>39629.269</v>
      </c>
      <c r="AD7597">
        <v>1</v>
      </c>
      <c r="AE7597">
        <v>0</v>
      </c>
      <c r="AF7597">
        <v>1</v>
      </c>
      <c r="AG7597">
        <v>0</v>
      </c>
      <c r="AH7597">
        <v>32350.42</v>
      </c>
      <c r="AI7597">
        <v>39629.269999999997</v>
      </c>
      <c r="AJ7597">
        <v>0</v>
      </c>
      <c r="AK7597">
        <v>0</v>
      </c>
      <c r="AL7597">
        <v>0</v>
      </c>
      <c r="AM7597">
        <v>1</v>
      </c>
    </row>
    <row r="7598" spans="1:39" x14ac:dyDescent="0.25">
      <c r="A7598" t="s">
        <v>2780</v>
      </c>
      <c r="B7598">
        <v>1</v>
      </c>
      <c r="C7598" t="s">
        <v>2781</v>
      </c>
      <c r="D7598" t="s">
        <v>2398</v>
      </c>
      <c r="E7598">
        <v>32</v>
      </c>
      <c r="F7598" t="s">
        <v>318</v>
      </c>
      <c r="G7598" t="s">
        <v>1818</v>
      </c>
      <c r="H7598">
        <v>11014</v>
      </c>
      <c r="I7598" t="s">
        <v>1819</v>
      </c>
      <c r="J7598">
        <v>1192</v>
      </c>
      <c r="K7598" t="s">
        <v>1117</v>
      </c>
      <c r="L7598" t="s">
        <v>1118</v>
      </c>
      <c r="P7598">
        <v>1101</v>
      </c>
      <c r="Q7598" t="s">
        <v>895</v>
      </c>
      <c r="R7598" t="s">
        <v>896</v>
      </c>
      <c r="Y7598">
        <v>1375</v>
      </c>
      <c r="Z7598" t="s">
        <v>371</v>
      </c>
      <c r="AA7598" t="s">
        <v>372</v>
      </c>
      <c r="AB7598">
        <v>47743.482000000004</v>
      </c>
      <c r="AC7598">
        <v>58485.764000000003</v>
      </c>
      <c r="AD7598">
        <v>0.625</v>
      </c>
      <c r="AE7598">
        <v>6.25E-2</v>
      </c>
      <c r="AF7598">
        <v>0.6875</v>
      </c>
      <c r="AG7598">
        <v>0</v>
      </c>
      <c r="AH7598">
        <v>32823.64</v>
      </c>
      <c r="AI7598">
        <v>40208.959999999999</v>
      </c>
      <c r="AJ7598">
        <v>0</v>
      </c>
      <c r="AK7598">
        <v>0</v>
      </c>
      <c r="AL7598">
        <v>0</v>
      </c>
      <c r="AM7598">
        <v>1</v>
      </c>
    </row>
    <row r="7599" spans="1:39" x14ac:dyDescent="0.25">
      <c r="A7599" t="s">
        <v>2780</v>
      </c>
      <c r="B7599">
        <v>1</v>
      </c>
      <c r="C7599" t="s">
        <v>2781</v>
      </c>
      <c r="D7599" t="s">
        <v>2398</v>
      </c>
      <c r="E7599">
        <v>32</v>
      </c>
      <c r="F7599" t="s">
        <v>318</v>
      </c>
      <c r="G7599" t="s">
        <v>1083</v>
      </c>
      <c r="H7599">
        <v>11064</v>
      </c>
      <c r="I7599" t="s">
        <v>1084</v>
      </c>
      <c r="J7599">
        <v>1467</v>
      </c>
      <c r="K7599" t="s">
        <v>1085</v>
      </c>
      <c r="L7599" t="s">
        <v>1086</v>
      </c>
      <c r="Y7599">
        <v>1374</v>
      </c>
      <c r="Z7599" t="s">
        <v>393</v>
      </c>
      <c r="AA7599" t="s">
        <v>394</v>
      </c>
      <c r="AB7599">
        <v>79274.399999999994</v>
      </c>
      <c r="AC7599">
        <v>99489.372000000003</v>
      </c>
      <c r="AD7599">
        <v>0.5625</v>
      </c>
      <c r="AE7599">
        <v>0</v>
      </c>
      <c r="AF7599">
        <v>0.5625</v>
      </c>
      <c r="AG7599">
        <v>0</v>
      </c>
      <c r="AH7599">
        <v>44591.85</v>
      </c>
      <c r="AI7599">
        <v>55962.77</v>
      </c>
      <c r="AJ7599">
        <v>0</v>
      </c>
      <c r="AK7599">
        <v>0</v>
      </c>
      <c r="AL7599">
        <v>0</v>
      </c>
      <c r="AM7599">
        <v>1</v>
      </c>
    </row>
    <row r="7600" spans="1:39" x14ac:dyDescent="0.25">
      <c r="A7600" t="s">
        <v>2780</v>
      </c>
      <c r="B7600">
        <v>1</v>
      </c>
      <c r="C7600" t="s">
        <v>2781</v>
      </c>
      <c r="D7600" t="s">
        <v>2398</v>
      </c>
      <c r="E7600">
        <v>32</v>
      </c>
      <c r="F7600" t="s">
        <v>318</v>
      </c>
      <c r="G7600" t="s">
        <v>1742</v>
      </c>
      <c r="H7600">
        <v>11069</v>
      </c>
      <c r="I7600" t="s">
        <v>1743</v>
      </c>
      <c r="Y7600">
        <v>1374</v>
      </c>
      <c r="Z7600" t="s">
        <v>393</v>
      </c>
      <c r="AA7600" t="s">
        <v>394</v>
      </c>
      <c r="AB7600">
        <v>9979.2000000000007</v>
      </c>
      <c r="AC7600">
        <v>12523.896000000001</v>
      </c>
      <c r="AD7600">
        <v>1</v>
      </c>
      <c r="AE7600">
        <v>0</v>
      </c>
      <c r="AF7600">
        <v>1</v>
      </c>
      <c r="AG7600">
        <v>0</v>
      </c>
      <c r="AH7600">
        <v>9979.2000000000007</v>
      </c>
      <c r="AI7600">
        <v>12523.9</v>
      </c>
      <c r="AJ7600">
        <v>0</v>
      </c>
      <c r="AK7600">
        <v>0</v>
      </c>
      <c r="AL7600">
        <v>0</v>
      </c>
      <c r="AM7600">
        <v>1</v>
      </c>
    </row>
    <row r="7601" spans="1:39" x14ac:dyDescent="0.25">
      <c r="A7601" t="s">
        <v>2780</v>
      </c>
      <c r="B7601">
        <v>1</v>
      </c>
      <c r="C7601" t="s">
        <v>2781</v>
      </c>
      <c r="D7601" t="s">
        <v>2398</v>
      </c>
      <c r="E7601">
        <v>32</v>
      </c>
      <c r="F7601" t="s">
        <v>318</v>
      </c>
      <c r="G7601" t="s">
        <v>1087</v>
      </c>
      <c r="H7601">
        <v>11078</v>
      </c>
      <c r="I7601" t="s">
        <v>1088</v>
      </c>
      <c r="J7601">
        <v>1018</v>
      </c>
      <c r="K7601" t="s">
        <v>467</v>
      </c>
      <c r="L7601" t="s">
        <v>468</v>
      </c>
      <c r="Y7601">
        <v>1402</v>
      </c>
      <c r="Z7601" t="s">
        <v>355</v>
      </c>
      <c r="AA7601" t="s">
        <v>356</v>
      </c>
      <c r="AB7601">
        <v>165465.50399999999</v>
      </c>
      <c r="AC7601">
        <v>204822.65400000001</v>
      </c>
      <c r="AD7601">
        <v>1.1667000000000001</v>
      </c>
      <c r="AE7601">
        <v>0</v>
      </c>
      <c r="AF7601">
        <v>1.1667000000000001</v>
      </c>
      <c r="AG7601">
        <v>0</v>
      </c>
      <c r="AH7601">
        <v>193043.09</v>
      </c>
      <c r="AI7601">
        <v>238959.76</v>
      </c>
      <c r="AJ7601">
        <v>1</v>
      </c>
      <c r="AK7601">
        <v>1.17</v>
      </c>
      <c r="AL7601">
        <v>0</v>
      </c>
      <c r="AM7601">
        <v>1</v>
      </c>
    </row>
    <row r="7602" spans="1:39" x14ac:dyDescent="0.25">
      <c r="A7602" t="s">
        <v>2780</v>
      </c>
      <c r="B7602">
        <v>1</v>
      </c>
      <c r="C7602" t="s">
        <v>2781</v>
      </c>
      <c r="D7602" t="s">
        <v>2398</v>
      </c>
      <c r="E7602">
        <v>32</v>
      </c>
      <c r="F7602" t="s">
        <v>318</v>
      </c>
      <c r="G7602" t="s">
        <v>1089</v>
      </c>
      <c r="H7602">
        <v>11079</v>
      </c>
      <c r="I7602" t="s">
        <v>1090</v>
      </c>
      <c r="J7602">
        <v>1018</v>
      </c>
      <c r="K7602" t="s">
        <v>467</v>
      </c>
      <c r="L7602" t="s">
        <v>468</v>
      </c>
      <c r="Y7602">
        <v>1402</v>
      </c>
      <c r="Z7602" t="s">
        <v>355</v>
      </c>
      <c r="AA7602" t="s">
        <v>356</v>
      </c>
      <c r="AB7602">
        <v>165465.50399999999</v>
      </c>
      <c r="AC7602">
        <v>205177.22399999999</v>
      </c>
      <c r="AD7602">
        <v>1</v>
      </c>
      <c r="AE7602">
        <v>0</v>
      </c>
      <c r="AF7602">
        <v>1</v>
      </c>
      <c r="AG7602">
        <v>0</v>
      </c>
      <c r="AH7602">
        <v>165465.5</v>
      </c>
      <c r="AI7602">
        <v>205177.22</v>
      </c>
      <c r="AJ7602">
        <v>0</v>
      </c>
      <c r="AK7602">
        <v>0</v>
      </c>
      <c r="AL7602">
        <v>0</v>
      </c>
      <c r="AM7602">
        <v>1</v>
      </c>
    </row>
    <row r="7603" spans="1:39" x14ac:dyDescent="0.25">
      <c r="A7603" t="s">
        <v>2780</v>
      </c>
      <c r="B7603">
        <v>1</v>
      </c>
      <c r="C7603" t="s">
        <v>2781</v>
      </c>
      <c r="D7603" t="s">
        <v>2398</v>
      </c>
      <c r="E7603">
        <v>32</v>
      </c>
      <c r="F7603" t="s">
        <v>318</v>
      </c>
      <c r="G7603" t="s">
        <v>1590</v>
      </c>
      <c r="H7603">
        <v>11092</v>
      </c>
      <c r="I7603" t="s">
        <v>1591</v>
      </c>
      <c r="J7603">
        <v>1192</v>
      </c>
      <c r="K7603" t="s">
        <v>1117</v>
      </c>
      <c r="L7603" t="s">
        <v>1118</v>
      </c>
      <c r="P7603">
        <v>1112</v>
      </c>
      <c r="Q7603" t="s">
        <v>1227</v>
      </c>
      <c r="R7603" t="s">
        <v>1228</v>
      </c>
      <c r="Y7603">
        <v>1375</v>
      </c>
      <c r="Z7603" t="s">
        <v>371</v>
      </c>
      <c r="AA7603" t="s">
        <v>372</v>
      </c>
      <c r="AB7603">
        <v>24180.720000000001</v>
      </c>
      <c r="AC7603">
        <v>29621.382000000001</v>
      </c>
      <c r="AD7603">
        <v>1</v>
      </c>
      <c r="AE7603">
        <v>0</v>
      </c>
      <c r="AF7603">
        <v>1</v>
      </c>
      <c r="AG7603">
        <v>0</v>
      </c>
      <c r="AH7603">
        <v>24180.720000000001</v>
      </c>
      <c r="AI7603">
        <v>29621.38</v>
      </c>
      <c r="AJ7603">
        <v>0</v>
      </c>
      <c r="AK7603">
        <v>0</v>
      </c>
      <c r="AL7603">
        <v>0</v>
      </c>
      <c r="AM7603">
        <v>1</v>
      </c>
    </row>
    <row r="7604" spans="1:39" x14ac:dyDescent="0.25">
      <c r="A7604" t="s">
        <v>2780</v>
      </c>
      <c r="B7604">
        <v>1</v>
      </c>
      <c r="C7604" t="s">
        <v>2781</v>
      </c>
      <c r="D7604" t="s">
        <v>2398</v>
      </c>
      <c r="E7604">
        <v>32</v>
      </c>
      <c r="F7604" t="s">
        <v>318</v>
      </c>
      <c r="G7604" t="s">
        <v>1289</v>
      </c>
      <c r="H7604">
        <v>11148</v>
      </c>
      <c r="I7604" t="s">
        <v>1290</v>
      </c>
      <c r="Y7604">
        <v>1374</v>
      </c>
      <c r="Z7604" t="s">
        <v>393</v>
      </c>
      <c r="AA7604" t="s">
        <v>394</v>
      </c>
      <c r="AB7604">
        <v>9979.2000000000007</v>
      </c>
      <c r="AC7604">
        <v>12523.896000000001</v>
      </c>
      <c r="AD7604">
        <v>1</v>
      </c>
      <c r="AE7604">
        <v>0</v>
      </c>
      <c r="AF7604">
        <v>1</v>
      </c>
      <c r="AG7604">
        <v>0</v>
      </c>
      <c r="AH7604">
        <v>9979.2000000000007</v>
      </c>
      <c r="AI7604">
        <v>12523.9</v>
      </c>
      <c r="AJ7604">
        <v>1</v>
      </c>
      <c r="AK7604">
        <v>1</v>
      </c>
      <c r="AL7604">
        <v>0</v>
      </c>
      <c r="AM7604">
        <v>1</v>
      </c>
    </row>
    <row r="7605" spans="1:39" x14ac:dyDescent="0.25">
      <c r="A7605" t="s">
        <v>2780</v>
      </c>
      <c r="B7605">
        <v>1</v>
      </c>
      <c r="C7605" t="s">
        <v>2781</v>
      </c>
      <c r="D7605" t="s">
        <v>2398</v>
      </c>
      <c r="E7605">
        <v>32</v>
      </c>
      <c r="F7605" t="s">
        <v>318</v>
      </c>
      <c r="G7605" t="s">
        <v>1594</v>
      </c>
      <c r="H7605">
        <v>11230</v>
      </c>
      <c r="I7605" t="s">
        <v>1595</v>
      </c>
      <c r="P7605">
        <v>1365</v>
      </c>
      <c r="Q7605" t="s">
        <v>1305</v>
      </c>
      <c r="R7605" t="s">
        <v>1306</v>
      </c>
      <c r="Y7605">
        <v>1374</v>
      </c>
      <c r="Z7605" t="s">
        <v>393</v>
      </c>
      <c r="AA7605" t="s">
        <v>394</v>
      </c>
      <c r="AB7605">
        <v>170942.78700000001</v>
      </c>
      <c r="AC7605">
        <v>214533.19099999999</v>
      </c>
      <c r="AD7605">
        <v>0.16669999999999999</v>
      </c>
      <c r="AE7605">
        <v>0</v>
      </c>
      <c r="AF7605">
        <v>0.16669999999999999</v>
      </c>
      <c r="AG7605">
        <v>0</v>
      </c>
      <c r="AH7605">
        <v>28490.46</v>
      </c>
      <c r="AI7605">
        <v>35755.53</v>
      </c>
      <c r="AJ7605">
        <v>0</v>
      </c>
      <c r="AK7605">
        <v>0</v>
      </c>
      <c r="AL7605">
        <v>0</v>
      </c>
      <c r="AM7605">
        <v>1</v>
      </c>
    </row>
    <row r="7606" spans="1:39" x14ac:dyDescent="0.25">
      <c r="A7606" t="s">
        <v>2780</v>
      </c>
      <c r="B7606">
        <v>1</v>
      </c>
      <c r="C7606" t="s">
        <v>2781</v>
      </c>
      <c r="D7606" t="s">
        <v>2398</v>
      </c>
      <c r="E7606">
        <v>32</v>
      </c>
      <c r="F7606" t="s">
        <v>318</v>
      </c>
      <c r="G7606" t="s">
        <v>1925</v>
      </c>
      <c r="H7606">
        <v>11235</v>
      </c>
      <c r="I7606" t="s">
        <v>1926</v>
      </c>
      <c r="P7606">
        <v>1365</v>
      </c>
      <c r="Q7606" t="s">
        <v>1305</v>
      </c>
      <c r="R7606" t="s">
        <v>1306</v>
      </c>
      <c r="Y7606">
        <v>1374</v>
      </c>
      <c r="Z7606" t="s">
        <v>393</v>
      </c>
      <c r="AA7606" t="s">
        <v>394</v>
      </c>
      <c r="AB7606">
        <v>156970.098</v>
      </c>
      <c r="AC7606">
        <v>196997.46799999999</v>
      </c>
      <c r="AD7606">
        <v>8.3299999999999999E-2</v>
      </c>
      <c r="AE7606">
        <v>0</v>
      </c>
      <c r="AF7606">
        <v>8.3299999999999999E-2</v>
      </c>
      <c r="AG7606">
        <v>0</v>
      </c>
      <c r="AH7606">
        <v>13080.84</v>
      </c>
      <c r="AI7606">
        <v>16416.46</v>
      </c>
      <c r="AJ7606">
        <v>0</v>
      </c>
      <c r="AK7606">
        <v>0</v>
      </c>
      <c r="AL7606">
        <v>0</v>
      </c>
      <c r="AM7606">
        <v>1</v>
      </c>
    </row>
    <row r="7607" spans="1:39" x14ac:dyDescent="0.25">
      <c r="A7607" t="s">
        <v>2780</v>
      </c>
      <c r="B7607">
        <v>1</v>
      </c>
      <c r="C7607" t="s">
        <v>2781</v>
      </c>
      <c r="D7607" t="s">
        <v>2398</v>
      </c>
      <c r="E7607">
        <v>32</v>
      </c>
      <c r="F7607" t="s">
        <v>318</v>
      </c>
      <c r="G7607" t="s">
        <v>1111</v>
      </c>
      <c r="H7607">
        <v>11250</v>
      </c>
      <c r="I7607" t="s">
        <v>1112</v>
      </c>
      <c r="J7607">
        <v>1460</v>
      </c>
      <c r="K7607" t="s">
        <v>545</v>
      </c>
      <c r="L7607" t="s">
        <v>546</v>
      </c>
      <c r="AB7607">
        <v>226008.595</v>
      </c>
      <c r="AC7607">
        <v>283640.73700000002</v>
      </c>
      <c r="AD7607">
        <v>2.5000000000000001E-2</v>
      </c>
      <c r="AE7607">
        <v>0</v>
      </c>
      <c r="AF7607">
        <v>2.5000000000000001E-2</v>
      </c>
      <c r="AG7607">
        <v>0</v>
      </c>
      <c r="AH7607">
        <v>5650.21</v>
      </c>
      <c r="AI7607">
        <v>7091.02</v>
      </c>
      <c r="AJ7607">
        <v>1</v>
      </c>
      <c r="AK7607">
        <v>0.03</v>
      </c>
      <c r="AL7607">
        <v>0</v>
      </c>
      <c r="AM7607">
        <v>1</v>
      </c>
    </row>
    <row r="7608" spans="1:39" x14ac:dyDescent="0.25">
      <c r="A7608" t="s">
        <v>2780</v>
      </c>
      <c r="B7608">
        <v>1</v>
      </c>
      <c r="C7608" t="s">
        <v>2781</v>
      </c>
      <c r="D7608" t="s">
        <v>2398</v>
      </c>
      <c r="E7608">
        <v>32</v>
      </c>
      <c r="F7608" t="s">
        <v>318</v>
      </c>
      <c r="G7608" t="s">
        <v>1115</v>
      </c>
      <c r="H7608">
        <v>11302</v>
      </c>
      <c r="I7608" t="s">
        <v>1116</v>
      </c>
      <c r="J7608">
        <v>1192</v>
      </c>
      <c r="K7608" t="s">
        <v>1117</v>
      </c>
      <c r="L7608" t="s">
        <v>1118</v>
      </c>
      <c r="P7608">
        <v>1101</v>
      </c>
      <c r="Q7608" t="s">
        <v>895</v>
      </c>
      <c r="R7608" t="s">
        <v>896</v>
      </c>
      <c r="Y7608">
        <v>1375</v>
      </c>
      <c r="Z7608" t="s">
        <v>371</v>
      </c>
      <c r="AA7608" t="s">
        <v>372</v>
      </c>
      <c r="AB7608">
        <v>26716.366000000002</v>
      </c>
      <c r="AC7608">
        <v>33107.201999999997</v>
      </c>
      <c r="AD7608">
        <v>9.5</v>
      </c>
      <c r="AE7608">
        <v>0.9</v>
      </c>
      <c r="AF7608">
        <v>10.4</v>
      </c>
      <c r="AG7608">
        <v>0</v>
      </c>
      <c r="AH7608">
        <v>277850.21000000002</v>
      </c>
      <c r="AI7608">
        <v>344314.9</v>
      </c>
      <c r="AJ7608">
        <v>0</v>
      </c>
      <c r="AK7608">
        <v>0</v>
      </c>
      <c r="AL7608">
        <v>0</v>
      </c>
      <c r="AM7608">
        <v>1</v>
      </c>
    </row>
    <row r="7609" spans="1:39" x14ac:dyDescent="0.25">
      <c r="A7609" t="s">
        <v>2780</v>
      </c>
      <c r="B7609">
        <v>1</v>
      </c>
      <c r="C7609" t="s">
        <v>2781</v>
      </c>
      <c r="D7609" t="s">
        <v>2398</v>
      </c>
      <c r="E7609">
        <v>32</v>
      </c>
      <c r="F7609" t="s">
        <v>318</v>
      </c>
      <c r="G7609" t="s">
        <v>2003</v>
      </c>
      <c r="H7609">
        <v>11307</v>
      </c>
      <c r="I7609" t="s">
        <v>2004</v>
      </c>
      <c r="J7609">
        <v>1192</v>
      </c>
      <c r="K7609" t="s">
        <v>1117</v>
      </c>
      <c r="L7609" t="s">
        <v>1118</v>
      </c>
      <c r="P7609">
        <v>1101</v>
      </c>
      <c r="Q7609" t="s">
        <v>895</v>
      </c>
      <c r="R7609" t="s">
        <v>896</v>
      </c>
      <c r="Y7609">
        <v>1375</v>
      </c>
      <c r="Z7609" t="s">
        <v>371</v>
      </c>
      <c r="AA7609" t="s">
        <v>372</v>
      </c>
      <c r="AB7609">
        <v>31159.064999999999</v>
      </c>
      <c r="AC7609">
        <v>38169.855000000003</v>
      </c>
      <c r="AD7609">
        <v>4.5</v>
      </c>
      <c r="AE7609">
        <v>0.4</v>
      </c>
      <c r="AF7609">
        <v>4.9000000000000004</v>
      </c>
      <c r="AG7609">
        <v>0</v>
      </c>
      <c r="AH7609">
        <v>152679.42000000001</v>
      </c>
      <c r="AI7609">
        <v>187032.29</v>
      </c>
      <c r="AJ7609">
        <v>0</v>
      </c>
      <c r="AK7609">
        <v>0</v>
      </c>
      <c r="AL7609">
        <v>0</v>
      </c>
      <c r="AM7609">
        <v>1</v>
      </c>
    </row>
    <row r="7610" spans="1:39" x14ac:dyDescent="0.25">
      <c r="A7610" t="s">
        <v>2780</v>
      </c>
      <c r="B7610">
        <v>1</v>
      </c>
      <c r="C7610" t="s">
        <v>2781</v>
      </c>
      <c r="D7610" t="s">
        <v>2398</v>
      </c>
      <c r="E7610">
        <v>32</v>
      </c>
      <c r="F7610" t="s">
        <v>318</v>
      </c>
      <c r="G7610" t="s">
        <v>1507</v>
      </c>
      <c r="H7610">
        <v>11313</v>
      </c>
      <c r="I7610" t="s">
        <v>1508</v>
      </c>
      <c r="J7610">
        <v>1192</v>
      </c>
      <c r="K7610" t="s">
        <v>1117</v>
      </c>
      <c r="L7610" t="s">
        <v>1118</v>
      </c>
      <c r="P7610">
        <v>1101</v>
      </c>
      <c r="Q7610" t="s">
        <v>895</v>
      </c>
      <c r="R7610" t="s">
        <v>896</v>
      </c>
      <c r="Y7610">
        <v>1375</v>
      </c>
      <c r="Z7610" t="s">
        <v>371</v>
      </c>
      <c r="AA7610" t="s">
        <v>372</v>
      </c>
      <c r="AB7610">
        <v>26191.692999999999</v>
      </c>
      <c r="AC7610">
        <v>32543.178</v>
      </c>
      <c r="AD7610">
        <v>6</v>
      </c>
      <c r="AE7610">
        <v>0.7</v>
      </c>
      <c r="AF7610">
        <v>6.7</v>
      </c>
      <c r="AG7610">
        <v>0</v>
      </c>
      <c r="AH7610">
        <v>175484.34</v>
      </c>
      <c r="AI7610">
        <v>218039.29</v>
      </c>
      <c r="AJ7610">
        <v>3</v>
      </c>
      <c r="AK7610">
        <v>2.23</v>
      </c>
      <c r="AL7610">
        <v>0</v>
      </c>
      <c r="AM7610">
        <v>1</v>
      </c>
    </row>
    <row r="7611" spans="1:39" x14ac:dyDescent="0.25">
      <c r="A7611" t="s">
        <v>2780</v>
      </c>
      <c r="B7611">
        <v>1</v>
      </c>
      <c r="C7611" t="s">
        <v>2781</v>
      </c>
      <c r="D7611" t="s">
        <v>2398</v>
      </c>
      <c r="E7611">
        <v>32</v>
      </c>
      <c r="F7611" t="s">
        <v>318</v>
      </c>
      <c r="G7611" t="s">
        <v>2005</v>
      </c>
      <c r="H7611">
        <v>11400</v>
      </c>
      <c r="I7611" t="s">
        <v>2006</v>
      </c>
      <c r="J7611">
        <v>1448</v>
      </c>
      <c r="K7611" t="s">
        <v>925</v>
      </c>
      <c r="L7611" t="s">
        <v>926</v>
      </c>
      <c r="AB7611">
        <v>302150.52</v>
      </c>
      <c r="AC7611">
        <v>379198.89799999999</v>
      </c>
      <c r="AD7611">
        <v>0.1</v>
      </c>
      <c r="AE7611">
        <v>0</v>
      </c>
      <c r="AF7611">
        <v>0.1</v>
      </c>
      <c r="AG7611">
        <v>0</v>
      </c>
      <c r="AH7611">
        <v>30215.05</v>
      </c>
      <c r="AI7611">
        <v>37919.89</v>
      </c>
      <c r="AJ7611">
        <v>0</v>
      </c>
      <c r="AK7611">
        <v>0</v>
      </c>
      <c r="AL7611">
        <v>0</v>
      </c>
      <c r="AM7611">
        <v>1</v>
      </c>
    </row>
    <row r="7612" spans="1:39" x14ac:dyDescent="0.25">
      <c r="A7612" t="s">
        <v>2780</v>
      </c>
      <c r="B7612">
        <v>1</v>
      </c>
      <c r="C7612" t="s">
        <v>2781</v>
      </c>
      <c r="D7612" t="s">
        <v>2398</v>
      </c>
      <c r="E7612">
        <v>32</v>
      </c>
      <c r="F7612" t="s">
        <v>318</v>
      </c>
      <c r="G7612" t="s">
        <v>1606</v>
      </c>
      <c r="H7612">
        <v>11417</v>
      </c>
      <c r="I7612" t="s">
        <v>1607</v>
      </c>
      <c r="P7612">
        <v>1365</v>
      </c>
      <c r="Q7612" t="s">
        <v>1305</v>
      </c>
      <c r="R7612" t="s">
        <v>1306</v>
      </c>
      <c r="AB7612">
        <v>208166.109</v>
      </c>
      <c r="AC7612">
        <v>261248.46</v>
      </c>
      <c r="AD7612">
        <v>6.25E-2</v>
      </c>
      <c r="AE7612">
        <v>0</v>
      </c>
      <c r="AF7612">
        <v>6.25E-2</v>
      </c>
      <c r="AG7612">
        <v>0</v>
      </c>
      <c r="AH7612">
        <v>13010.38</v>
      </c>
      <c r="AI7612">
        <v>16328.03</v>
      </c>
      <c r="AJ7612">
        <v>0</v>
      </c>
      <c r="AK7612">
        <v>0</v>
      </c>
      <c r="AL7612">
        <v>0</v>
      </c>
      <c r="AM7612">
        <v>1</v>
      </c>
    </row>
    <row r="7613" spans="1:39" x14ac:dyDescent="0.25">
      <c r="A7613" t="s">
        <v>2780</v>
      </c>
      <c r="B7613">
        <v>1</v>
      </c>
      <c r="C7613" t="s">
        <v>2781</v>
      </c>
      <c r="D7613" t="s">
        <v>2398</v>
      </c>
      <c r="E7613">
        <v>32</v>
      </c>
      <c r="F7613" t="s">
        <v>318</v>
      </c>
      <c r="G7613" t="s">
        <v>2060</v>
      </c>
      <c r="H7613">
        <v>11497</v>
      </c>
      <c r="I7613" t="s">
        <v>2061</v>
      </c>
      <c r="J7613">
        <v>1194</v>
      </c>
      <c r="K7613" t="s">
        <v>367</v>
      </c>
      <c r="L7613" t="s">
        <v>368</v>
      </c>
      <c r="P7613">
        <v>1098</v>
      </c>
      <c r="Q7613" t="s">
        <v>369</v>
      </c>
      <c r="R7613" t="s">
        <v>370</v>
      </c>
      <c r="AB7613">
        <v>24477.238000000001</v>
      </c>
      <c r="AC7613">
        <v>30718.932000000001</v>
      </c>
      <c r="AD7613">
        <v>0.55559999999999998</v>
      </c>
      <c r="AE7613">
        <v>0.33329999999999999</v>
      </c>
      <c r="AF7613">
        <v>0.88890000000000002</v>
      </c>
      <c r="AG7613">
        <v>0</v>
      </c>
      <c r="AH7613">
        <v>21757.54</v>
      </c>
      <c r="AI7613">
        <v>27305.72</v>
      </c>
      <c r="AJ7613">
        <v>0</v>
      </c>
      <c r="AK7613">
        <v>0</v>
      </c>
      <c r="AL7613">
        <v>0</v>
      </c>
      <c r="AM7613">
        <v>1</v>
      </c>
    </row>
    <row r="7614" spans="1:39" x14ac:dyDescent="0.25">
      <c r="A7614" t="s">
        <v>2780</v>
      </c>
      <c r="B7614">
        <v>1</v>
      </c>
      <c r="C7614" t="s">
        <v>2781</v>
      </c>
      <c r="D7614" t="s">
        <v>2398</v>
      </c>
      <c r="E7614">
        <v>32</v>
      </c>
      <c r="F7614" t="s">
        <v>318</v>
      </c>
      <c r="G7614" t="s">
        <v>1141</v>
      </c>
      <c r="H7614">
        <v>11519</v>
      </c>
      <c r="I7614" t="s">
        <v>1142</v>
      </c>
      <c r="AB7614">
        <v>13506.5</v>
      </c>
      <c r="AC7614">
        <v>16545.463</v>
      </c>
      <c r="AD7614">
        <v>34.25</v>
      </c>
      <c r="AE7614">
        <v>0</v>
      </c>
      <c r="AF7614">
        <v>34.25</v>
      </c>
      <c r="AG7614">
        <v>0</v>
      </c>
      <c r="AH7614">
        <v>462597.63</v>
      </c>
      <c r="AI7614">
        <v>566682.09</v>
      </c>
      <c r="AJ7614">
        <v>7</v>
      </c>
      <c r="AK7614">
        <v>4.8899999999999997</v>
      </c>
      <c r="AL7614">
        <v>0</v>
      </c>
      <c r="AM7614">
        <v>1</v>
      </c>
    </row>
    <row r="7615" spans="1:39" x14ac:dyDescent="0.25">
      <c r="A7615" t="s">
        <v>2780</v>
      </c>
      <c r="B7615">
        <v>1</v>
      </c>
      <c r="C7615" t="s">
        <v>2781</v>
      </c>
      <c r="D7615" t="s">
        <v>2398</v>
      </c>
      <c r="E7615">
        <v>32</v>
      </c>
      <c r="F7615" t="s">
        <v>318</v>
      </c>
      <c r="G7615" t="s">
        <v>2232</v>
      </c>
      <c r="H7615">
        <v>11522</v>
      </c>
      <c r="I7615" t="s">
        <v>2233</v>
      </c>
      <c r="AB7615">
        <v>12389.745000000001</v>
      </c>
      <c r="AC7615">
        <v>15177.436</v>
      </c>
      <c r="AD7615">
        <v>1</v>
      </c>
      <c r="AE7615">
        <v>0</v>
      </c>
      <c r="AF7615">
        <v>1</v>
      </c>
      <c r="AG7615">
        <v>0</v>
      </c>
      <c r="AH7615">
        <v>12389.74</v>
      </c>
      <c r="AI7615">
        <v>15177.44</v>
      </c>
      <c r="AJ7615">
        <v>1</v>
      </c>
      <c r="AK7615">
        <v>1</v>
      </c>
      <c r="AL7615">
        <v>0</v>
      </c>
      <c r="AM7615">
        <v>1</v>
      </c>
    </row>
    <row r="7616" spans="1:39" x14ac:dyDescent="0.25">
      <c r="A7616" t="s">
        <v>2780</v>
      </c>
      <c r="B7616">
        <v>1</v>
      </c>
      <c r="C7616" t="s">
        <v>2781</v>
      </c>
      <c r="D7616" t="s">
        <v>2398</v>
      </c>
      <c r="E7616">
        <v>32</v>
      </c>
      <c r="F7616" t="s">
        <v>318</v>
      </c>
      <c r="G7616" t="s">
        <v>2240</v>
      </c>
      <c r="H7616">
        <v>11544</v>
      </c>
      <c r="I7616" t="s">
        <v>2241</v>
      </c>
      <c r="J7616">
        <v>1193</v>
      </c>
      <c r="K7616" t="s">
        <v>593</v>
      </c>
      <c r="L7616" t="s">
        <v>594</v>
      </c>
      <c r="P7616">
        <v>1094</v>
      </c>
      <c r="Q7616" t="s">
        <v>871</v>
      </c>
      <c r="R7616" t="s">
        <v>872</v>
      </c>
      <c r="Y7616">
        <v>1375</v>
      </c>
      <c r="Z7616" t="s">
        <v>371</v>
      </c>
      <c r="AA7616" t="s">
        <v>372</v>
      </c>
      <c r="AB7616">
        <v>1911.096</v>
      </c>
      <c r="AC7616">
        <v>2341.0929999999998</v>
      </c>
      <c r="AD7616">
        <v>1</v>
      </c>
      <c r="AE7616">
        <v>4</v>
      </c>
      <c r="AF7616">
        <v>5</v>
      </c>
      <c r="AG7616">
        <v>0</v>
      </c>
      <c r="AH7616">
        <v>9555.48</v>
      </c>
      <c r="AI7616">
        <v>11705.46</v>
      </c>
      <c r="AJ7616">
        <v>2</v>
      </c>
      <c r="AK7616">
        <v>2.5</v>
      </c>
      <c r="AL7616">
        <v>0</v>
      </c>
      <c r="AM7616">
        <v>1</v>
      </c>
    </row>
    <row r="7617" spans="1:39" x14ac:dyDescent="0.25">
      <c r="A7617" t="s">
        <v>2780</v>
      </c>
      <c r="B7617">
        <v>1</v>
      </c>
      <c r="C7617" t="s">
        <v>2781</v>
      </c>
      <c r="D7617" t="s">
        <v>2398</v>
      </c>
      <c r="E7617">
        <v>32</v>
      </c>
      <c r="F7617" t="s">
        <v>318</v>
      </c>
      <c r="G7617" t="s">
        <v>2242</v>
      </c>
      <c r="H7617">
        <v>11545</v>
      </c>
      <c r="I7617" t="s">
        <v>2243</v>
      </c>
      <c r="J7617">
        <v>1193</v>
      </c>
      <c r="K7617" t="s">
        <v>593</v>
      </c>
      <c r="L7617" t="s">
        <v>594</v>
      </c>
      <c r="P7617">
        <v>1094</v>
      </c>
      <c r="Q7617" t="s">
        <v>871</v>
      </c>
      <c r="R7617" t="s">
        <v>872</v>
      </c>
      <c r="Y7617">
        <v>1375</v>
      </c>
      <c r="Z7617" t="s">
        <v>371</v>
      </c>
      <c r="AA7617" t="s">
        <v>372</v>
      </c>
      <c r="AB7617">
        <v>0</v>
      </c>
      <c r="AC7617">
        <v>0</v>
      </c>
      <c r="AD7617">
        <v>0</v>
      </c>
      <c r="AE7617">
        <v>1</v>
      </c>
      <c r="AF7617">
        <v>1</v>
      </c>
      <c r="AG7617">
        <v>0</v>
      </c>
      <c r="AH7617">
        <v>0</v>
      </c>
      <c r="AI7617">
        <v>0</v>
      </c>
      <c r="AJ7617">
        <v>1</v>
      </c>
      <c r="AK7617">
        <v>1</v>
      </c>
      <c r="AL7617">
        <v>0</v>
      </c>
      <c r="AM7617">
        <v>1</v>
      </c>
    </row>
    <row r="7618" spans="1:39" x14ac:dyDescent="0.25">
      <c r="A7618" t="s">
        <v>2780</v>
      </c>
      <c r="B7618">
        <v>1</v>
      </c>
      <c r="C7618" t="s">
        <v>2781</v>
      </c>
      <c r="D7618" t="s">
        <v>173</v>
      </c>
      <c r="E7618">
        <v>33</v>
      </c>
      <c r="F7618" t="s">
        <v>174</v>
      </c>
      <c r="G7618" t="s">
        <v>361</v>
      </c>
      <c r="H7618">
        <v>4</v>
      </c>
      <c r="I7618" t="s">
        <v>362</v>
      </c>
      <c r="J7618">
        <v>1019</v>
      </c>
      <c r="K7618" t="s">
        <v>281</v>
      </c>
      <c r="L7618" t="s">
        <v>352</v>
      </c>
      <c r="P7618">
        <v>1020</v>
      </c>
      <c r="Q7618" t="s">
        <v>353</v>
      </c>
      <c r="R7618" t="s">
        <v>354</v>
      </c>
      <c r="Y7618">
        <v>1402</v>
      </c>
      <c r="Z7618" t="s">
        <v>355</v>
      </c>
      <c r="AA7618" t="s">
        <v>356</v>
      </c>
      <c r="AB7618">
        <v>86213.04</v>
      </c>
      <c r="AC7618">
        <v>105610.974</v>
      </c>
      <c r="AD7618">
        <v>0.16669999999999999</v>
      </c>
      <c r="AE7618">
        <v>8.3299999999999999E-2</v>
      </c>
      <c r="AF7618">
        <v>0.25</v>
      </c>
      <c r="AG7618">
        <v>0</v>
      </c>
      <c r="AH7618">
        <v>21553.26</v>
      </c>
      <c r="AI7618">
        <v>26402.74</v>
      </c>
      <c r="AJ7618">
        <v>0</v>
      </c>
      <c r="AK7618">
        <v>0</v>
      </c>
      <c r="AL7618">
        <v>0</v>
      </c>
      <c r="AM7618">
        <v>1</v>
      </c>
    </row>
    <row r="7619" spans="1:39" x14ac:dyDescent="0.25">
      <c r="A7619" t="s">
        <v>2780</v>
      </c>
      <c r="B7619">
        <v>1</v>
      </c>
      <c r="C7619" t="s">
        <v>2781</v>
      </c>
      <c r="D7619" t="s">
        <v>173</v>
      </c>
      <c r="E7619">
        <v>33</v>
      </c>
      <c r="F7619" t="s">
        <v>174</v>
      </c>
      <c r="G7619" t="s">
        <v>373</v>
      </c>
      <c r="H7619">
        <v>156</v>
      </c>
      <c r="I7619" t="s">
        <v>374</v>
      </c>
      <c r="J7619">
        <v>1437</v>
      </c>
      <c r="K7619" t="s">
        <v>375</v>
      </c>
      <c r="L7619" t="s">
        <v>376</v>
      </c>
      <c r="Y7619">
        <v>1376</v>
      </c>
      <c r="Z7619" t="s">
        <v>377</v>
      </c>
      <c r="AA7619" t="s">
        <v>378</v>
      </c>
      <c r="AB7619">
        <v>355458</v>
      </c>
      <c r="AC7619">
        <v>437291.52799999999</v>
      </c>
      <c r="AD7619">
        <v>0.35</v>
      </c>
      <c r="AE7619">
        <v>0</v>
      </c>
      <c r="AF7619">
        <v>0.35</v>
      </c>
      <c r="AG7619">
        <v>0</v>
      </c>
      <c r="AH7619">
        <v>124410.3</v>
      </c>
      <c r="AI7619">
        <v>153052.03</v>
      </c>
      <c r="AJ7619">
        <v>5</v>
      </c>
      <c r="AK7619">
        <v>7.0000000000000007E-2</v>
      </c>
      <c r="AL7619">
        <v>0</v>
      </c>
      <c r="AM7619">
        <v>1</v>
      </c>
    </row>
    <row r="7620" spans="1:39" x14ac:dyDescent="0.25">
      <c r="A7620" t="s">
        <v>2780</v>
      </c>
      <c r="B7620">
        <v>1</v>
      </c>
      <c r="C7620" t="s">
        <v>2781</v>
      </c>
      <c r="D7620" t="s">
        <v>173</v>
      </c>
      <c r="E7620">
        <v>33</v>
      </c>
      <c r="F7620" t="s">
        <v>174</v>
      </c>
      <c r="G7620" t="s">
        <v>379</v>
      </c>
      <c r="H7620">
        <v>158</v>
      </c>
      <c r="I7620" t="s">
        <v>380</v>
      </c>
      <c r="J7620">
        <v>1437</v>
      </c>
      <c r="K7620" t="s">
        <v>375</v>
      </c>
      <c r="L7620" t="s">
        <v>376</v>
      </c>
      <c r="Y7620">
        <v>1376</v>
      </c>
      <c r="Z7620" t="s">
        <v>377</v>
      </c>
      <c r="AA7620" t="s">
        <v>378</v>
      </c>
      <c r="AB7620">
        <v>437225.04</v>
      </c>
      <c r="AC7620">
        <v>537287.10499999998</v>
      </c>
      <c r="AD7620">
        <v>0.1</v>
      </c>
      <c r="AE7620">
        <v>0</v>
      </c>
      <c r="AF7620">
        <v>0.1</v>
      </c>
      <c r="AG7620">
        <v>0</v>
      </c>
      <c r="AH7620">
        <v>43722.5</v>
      </c>
      <c r="AI7620">
        <v>53728.71</v>
      </c>
      <c r="AJ7620">
        <v>1</v>
      </c>
      <c r="AK7620">
        <v>0.1</v>
      </c>
      <c r="AL7620">
        <v>0</v>
      </c>
      <c r="AM7620">
        <v>1</v>
      </c>
    </row>
    <row r="7621" spans="1:39" x14ac:dyDescent="0.25">
      <c r="A7621" t="s">
        <v>2780</v>
      </c>
      <c r="B7621">
        <v>1</v>
      </c>
      <c r="C7621" t="s">
        <v>2781</v>
      </c>
      <c r="D7621" t="s">
        <v>173</v>
      </c>
      <c r="E7621">
        <v>33</v>
      </c>
      <c r="F7621" t="s">
        <v>174</v>
      </c>
      <c r="G7621" t="s">
        <v>381</v>
      </c>
      <c r="H7621">
        <v>159</v>
      </c>
      <c r="I7621" t="s">
        <v>382</v>
      </c>
      <c r="J7621">
        <v>1438</v>
      </c>
      <c r="K7621" t="s">
        <v>383</v>
      </c>
      <c r="L7621" t="s">
        <v>384</v>
      </c>
      <c r="Y7621">
        <v>1376</v>
      </c>
      <c r="Z7621" t="s">
        <v>377</v>
      </c>
      <c r="AA7621" t="s">
        <v>378</v>
      </c>
      <c r="AB7621">
        <v>382718.74</v>
      </c>
      <c r="AC7621">
        <v>468830.45500000002</v>
      </c>
      <c r="AD7621">
        <v>0.15</v>
      </c>
      <c r="AE7621">
        <v>0</v>
      </c>
      <c r="AF7621">
        <v>0.15</v>
      </c>
      <c r="AG7621">
        <v>0</v>
      </c>
      <c r="AH7621">
        <v>57407.81</v>
      </c>
      <c r="AI7621">
        <v>70324.570000000007</v>
      </c>
      <c r="AJ7621">
        <v>0</v>
      </c>
      <c r="AK7621">
        <v>0</v>
      </c>
      <c r="AL7621">
        <v>0</v>
      </c>
      <c r="AM7621">
        <v>1</v>
      </c>
    </row>
    <row r="7622" spans="1:39" x14ac:dyDescent="0.25">
      <c r="A7622" t="s">
        <v>2780</v>
      </c>
      <c r="B7622">
        <v>1</v>
      </c>
      <c r="C7622" t="s">
        <v>2781</v>
      </c>
      <c r="D7622" t="s">
        <v>173</v>
      </c>
      <c r="E7622">
        <v>33</v>
      </c>
      <c r="F7622" t="s">
        <v>174</v>
      </c>
      <c r="G7622" t="s">
        <v>385</v>
      </c>
      <c r="H7622">
        <v>164</v>
      </c>
      <c r="I7622" t="s">
        <v>386</v>
      </c>
      <c r="J7622">
        <v>1439</v>
      </c>
      <c r="K7622" t="s">
        <v>387</v>
      </c>
      <c r="L7622" t="s">
        <v>388</v>
      </c>
      <c r="Y7622">
        <v>1376</v>
      </c>
      <c r="Z7622" t="s">
        <v>377</v>
      </c>
      <c r="AA7622" t="s">
        <v>378</v>
      </c>
      <c r="AB7622">
        <v>1097448.912</v>
      </c>
      <c r="AC7622">
        <v>1344374.9369999999</v>
      </c>
      <c r="AD7622">
        <v>0.05</v>
      </c>
      <c r="AE7622">
        <v>0</v>
      </c>
      <c r="AF7622">
        <v>0.05</v>
      </c>
      <c r="AG7622">
        <v>0</v>
      </c>
      <c r="AH7622">
        <v>54872.45</v>
      </c>
      <c r="AI7622">
        <v>67218.75</v>
      </c>
      <c r="AJ7622">
        <v>0</v>
      </c>
      <c r="AK7622">
        <v>0</v>
      </c>
      <c r="AL7622">
        <v>0</v>
      </c>
      <c r="AM7622">
        <v>1</v>
      </c>
    </row>
    <row r="7623" spans="1:39" x14ac:dyDescent="0.25">
      <c r="A7623" t="s">
        <v>2780</v>
      </c>
      <c r="B7623">
        <v>1</v>
      </c>
      <c r="C7623" t="s">
        <v>2781</v>
      </c>
      <c r="D7623" t="s">
        <v>173</v>
      </c>
      <c r="E7623">
        <v>33</v>
      </c>
      <c r="F7623" t="s">
        <v>174</v>
      </c>
      <c r="G7623" t="s">
        <v>389</v>
      </c>
      <c r="H7623">
        <v>273</v>
      </c>
      <c r="I7623" t="s">
        <v>390</v>
      </c>
      <c r="J7623">
        <v>1413</v>
      </c>
      <c r="K7623" t="s">
        <v>391</v>
      </c>
      <c r="L7623" t="s">
        <v>392</v>
      </c>
      <c r="Y7623">
        <v>1374</v>
      </c>
      <c r="Z7623" t="s">
        <v>393</v>
      </c>
      <c r="AA7623" t="s">
        <v>394</v>
      </c>
      <c r="AB7623">
        <v>79020.209000000003</v>
      </c>
      <c r="AC7623">
        <v>96799.754000000001</v>
      </c>
      <c r="AD7623">
        <v>0.5</v>
      </c>
      <c r="AE7623">
        <v>0</v>
      </c>
      <c r="AF7623">
        <v>0.5</v>
      </c>
      <c r="AG7623">
        <v>0</v>
      </c>
      <c r="AH7623">
        <v>39510.1</v>
      </c>
      <c r="AI7623">
        <v>48399.88</v>
      </c>
      <c r="AJ7623">
        <v>0</v>
      </c>
      <c r="AK7623">
        <v>0</v>
      </c>
      <c r="AL7623">
        <v>0</v>
      </c>
      <c r="AM7623">
        <v>1</v>
      </c>
    </row>
    <row r="7624" spans="1:39" x14ac:dyDescent="0.25">
      <c r="A7624" t="s">
        <v>2780</v>
      </c>
      <c r="B7624">
        <v>1</v>
      </c>
      <c r="C7624" t="s">
        <v>2781</v>
      </c>
      <c r="D7624" t="s">
        <v>173</v>
      </c>
      <c r="E7624">
        <v>33</v>
      </c>
      <c r="F7624" t="s">
        <v>174</v>
      </c>
      <c r="G7624" t="s">
        <v>395</v>
      </c>
      <c r="H7624">
        <v>274</v>
      </c>
      <c r="I7624" t="s">
        <v>396</v>
      </c>
      <c r="J7624">
        <v>1413</v>
      </c>
      <c r="K7624" t="s">
        <v>391</v>
      </c>
      <c r="L7624" t="s">
        <v>392</v>
      </c>
      <c r="P7624">
        <v>1069</v>
      </c>
      <c r="Q7624" t="s">
        <v>397</v>
      </c>
      <c r="R7624" t="s">
        <v>398</v>
      </c>
      <c r="Y7624">
        <v>1374</v>
      </c>
      <c r="Z7624" t="s">
        <v>393</v>
      </c>
      <c r="AA7624" t="s">
        <v>394</v>
      </c>
      <c r="AB7624">
        <v>71152.588000000003</v>
      </c>
      <c r="AC7624">
        <v>87161.922999999995</v>
      </c>
      <c r="AD7624">
        <v>0.1</v>
      </c>
      <c r="AE7624">
        <v>0</v>
      </c>
      <c r="AF7624">
        <v>0.1</v>
      </c>
      <c r="AG7624">
        <v>0</v>
      </c>
      <c r="AH7624">
        <v>7115.26</v>
      </c>
      <c r="AI7624">
        <v>8716.19</v>
      </c>
      <c r="AJ7624">
        <v>0</v>
      </c>
      <c r="AK7624">
        <v>0</v>
      </c>
      <c r="AL7624">
        <v>0</v>
      </c>
      <c r="AM7624">
        <v>1</v>
      </c>
    </row>
    <row r="7625" spans="1:39" x14ac:dyDescent="0.25">
      <c r="A7625" t="s">
        <v>2780</v>
      </c>
      <c r="B7625">
        <v>1</v>
      </c>
      <c r="C7625" t="s">
        <v>2781</v>
      </c>
      <c r="D7625" t="s">
        <v>173</v>
      </c>
      <c r="E7625">
        <v>33</v>
      </c>
      <c r="F7625" t="s">
        <v>174</v>
      </c>
      <c r="G7625" t="s">
        <v>1143</v>
      </c>
      <c r="H7625">
        <v>318</v>
      </c>
      <c r="I7625" t="s">
        <v>1144</v>
      </c>
      <c r="J7625">
        <v>1414</v>
      </c>
      <c r="K7625" t="s">
        <v>437</v>
      </c>
      <c r="L7625" t="s">
        <v>438</v>
      </c>
      <c r="P7625">
        <v>1071</v>
      </c>
      <c r="Q7625" t="s">
        <v>1145</v>
      </c>
      <c r="R7625" t="s">
        <v>1146</v>
      </c>
      <c r="Y7625">
        <v>1374</v>
      </c>
      <c r="Z7625" t="s">
        <v>393</v>
      </c>
      <c r="AA7625" t="s">
        <v>394</v>
      </c>
      <c r="AB7625">
        <v>47407.03</v>
      </c>
      <c r="AC7625">
        <v>58784.714999999997</v>
      </c>
      <c r="AD7625">
        <v>0.16669999999999999</v>
      </c>
      <c r="AE7625">
        <v>0</v>
      </c>
      <c r="AF7625">
        <v>0.16669999999999999</v>
      </c>
      <c r="AG7625">
        <v>0</v>
      </c>
      <c r="AH7625">
        <v>7901.17</v>
      </c>
      <c r="AI7625">
        <v>9797.4500000000007</v>
      </c>
      <c r="AJ7625">
        <v>1</v>
      </c>
      <c r="AK7625">
        <v>0.17</v>
      </c>
      <c r="AL7625">
        <v>0</v>
      </c>
      <c r="AM7625">
        <v>1</v>
      </c>
    </row>
    <row r="7626" spans="1:39" x14ac:dyDescent="0.25">
      <c r="A7626" t="s">
        <v>2780</v>
      </c>
      <c r="B7626">
        <v>1</v>
      </c>
      <c r="C7626" t="s">
        <v>2781</v>
      </c>
      <c r="D7626" t="s">
        <v>173</v>
      </c>
      <c r="E7626">
        <v>33</v>
      </c>
      <c r="F7626" t="s">
        <v>174</v>
      </c>
      <c r="G7626" t="s">
        <v>407</v>
      </c>
      <c r="H7626">
        <v>461</v>
      </c>
      <c r="I7626" t="s">
        <v>408</v>
      </c>
      <c r="J7626">
        <v>1006</v>
      </c>
      <c r="K7626" t="s">
        <v>409</v>
      </c>
      <c r="L7626" t="s">
        <v>410</v>
      </c>
      <c r="P7626">
        <v>1004</v>
      </c>
      <c r="Q7626" t="s">
        <v>411</v>
      </c>
      <c r="R7626" t="s">
        <v>412</v>
      </c>
      <c r="Y7626">
        <v>1369</v>
      </c>
      <c r="Z7626" t="s">
        <v>413</v>
      </c>
      <c r="AA7626" t="s">
        <v>414</v>
      </c>
      <c r="AB7626">
        <v>21021.64</v>
      </c>
      <c r="AC7626">
        <v>26382.157999999999</v>
      </c>
      <c r="AD7626">
        <v>0.25</v>
      </c>
      <c r="AE7626">
        <v>0</v>
      </c>
      <c r="AF7626">
        <v>0.25</v>
      </c>
      <c r="AG7626">
        <v>0</v>
      </c>
      <c r="AH7626">
        <v>5255.41</v>
      </c>
      <c r="AI7626">
        <v>6595.54</v>
      </c>
      <c r="AJ7626">
        <v>0</v>
      </c>
      <c r="AK7626">
        <v>0</v>
      </c>
      <c r="AL7626">
        <v>0</v>
      </c>
      <c r="AM7626">
        <v>1</v>
      </c>
    </row>
    <row r="7627" spans="1:39" x14ac:dyDescent="0.25">
      <c r="A7627" t="s">
        <v>2780</v>
      </c>
      <c r="B7627">
        <v>1</v>
      </c>
      <c r="C7627" t="s">
        <v>2781</v>
      </c>
      <c r="D7627" t="s">
        <v>173</v>
      </c>
      <c r="E7627">
        <v>33</v>
      </c>
      <c r="F7627" t="s">
        <v>174</v>
      </c>
      <c r="G7627" t="s">
        <v>415</v>
      </c>
      <c r="H7627">
        <v>462</v>
      </c>
      <c r="I7627" t="s">
        <v>416</v>
      </c>
      <c r="J7627">
        <v>1006</v>
      </c>
      <c r="K7627" t="s">
        <v>409</v>
      </c>
      <c r="L7627" t="s">
        <v>410</v>
      </c>
      <c r="Y7627">
        <v>1369</v>
      </c>
      <c r="Z7627" t="s">
        <v>413</v>
      </c>
      <c r="AA7627" t="s">
        <v>414</v>
      </c>
      <c r="AB7627">
        <v>17042.86</v>
      </c>
      <c r="AC7627">
        <v>21388.789000000001</v>
      </c>
      <c r="AD7627">
        <v>0.5</v>
      </c>
      <c r="AE7627">
        <v>0</v>
      </c>
      <c r="AF7627">
        <v>0.5</v>
      </c>
      <c r="AG7627">
        <v>0</v>
      </c>
      <c r="AH7627">
        <v>8521.43</v>
      </c>
      <c r="AI7627">
        <v>10694.39</v>
      </c>
      <c r="AJ7627">
        <v>0</v>
      </c>
      <c r="AK7627">
        <v>0</v>
      </c>
      <c r="AL7627">
        <v>0</v>
      </c>
      <c r="AM7627">
        <v>1</v>
      </c>
    </row>
    <row r="7628" spans="1:39" x14ac:dyDescent="0.25">
      <c r="A7628" t="s">
        <v>2780</v>
      </c>
      <c r="B7628">
        <v>1</v>
      </c>
      <c r="C7628" t="s">
        <v>2781</v>
      </c>
      <c r="D7628" t="s">
        <v>173</v>
      </c>
      <c r="E7628">
        <v>33</v>
      </c>
      <c r="F7628" t="s">
        <v>174</v>
      </c>
      <c r="G7628" t="s">
        <v>417</v>
      </c>
      <c r="H7628">
        <v>542</v>
      </c>
      <c r="I7628" t="s">
        <v>418</v>
      </c>
      <c r="J7628">
        <v>1019</v>
      </c>
      <c r="K7628" t="s">
        <v>281</v>
      </c>
      <c r="L7628" t="s">
        <v>352</v>
      </c>
      <c r="P7628">
        <v>1020</v>
      </c>
      <c r="Q7628" t="s">
        <v>353</v>
      </c>
      <c r="R7628" t="s">
        <v>354</v>
      </c>
      <c r="Y7628">
        <v>1402</v>
      </c>
      <c r="Z7628" t="s">
        <v>355</v>
      </c>
      <c r="AA7628" t="s">
        <v>356</v>
      </c>
      <c r="AB7628">
        <v>114277.5</v>
      </c>
      <c r="AC7628">
        <v>139989.93799999999</v>
      </c>
      <c r="AD7628">
        <v>0.1</v>
      </c>
      <c r="AE7628">
        <v>0</v>
      </c>
      <c r="AF7628">
        <v>0.1</v>
      </c>
      <c r="AG7628">
        <v>0</v>
      </c>
      <c r="AH7628">
        <v>11427.75</v>
      </c>
      <c r="AI7628">
        <v>13998.99</v>
      </c>
      <c r="AJ7628">
        <v>1</v>
      </c>
      <c r="AK7628">
        <v>0.1</v>
      </c>
      <c r="AL7628">
        <v>0</v>
      </c>
      <c r="AM7628">
        <v>1</v>
      </c>
    </row>
    <row r="7629" spans="1:39" x14ac:dyDescent="0.25">
      <c r="A7629" t="s">
        <v>2780</v>
      </c>
      <c r="B7629">
        <v>1</v>
      </c>
      <c r="C7629" t="s">
        <v>2781</v>
      </c>
      <c r="D7629" t="s">
        <v>173</v>
      </c>
      <c r="E7629">
        <v>33</v>
      </c>
      <c r="F7629" t="s">
        <v>174</v>
      </c>
      <c r="G7629" t="s">
        <v>423</v>
      </c>
      <c r="H7629">
        <v>559</v>
      </c>
      <c r="I7629" t="s">
        <v>424</v>
      </c>
      <c r="J7629">
        <v>1442</v>
      </c>
      <c r="K7629" t="s">
        <v>425</v>
      </c>
      <c r="L7629" t="s">
        <v>426</v>
      </c>
      <c r="Y7629">
        <v>1376</v>
      </c>
      <c r="Z7629" t="s">
        <v>377</v>
      </c>
      <c r="AA7629" t="s">
        <v>378</v>
      </c>
      <c r="AB7629">
        <v>217411.48800000001</v>
      </c>
      <c r="AC7629">
        <v>269590.25300000003</v>
      </c>
      <c r="AD7629">
        <v>0.125</v>
      </c>
      <c r="AE7629">
        <v>0</v>
      </c>
      <c r="AF7629">
        <v>0.125</v>
      </c>
      <c r="AG7629">
        <v>0</v>
      </c>
      <c r="AH7629">
        <v>27176.44</v>
      </c>
      <c r="AI7629">
        <v>33698.78</v>
      </c>
      <c r="AJ7629">
        <v>2</v>
      </c>
      <c r="AK7629">
        <v>0.06</v>
      </c>
      <c r="AL7629">
        <v>0</v>
      </c>
      <c r="AM7629">
        <v>1</v>
      </c>
    </row>
    <row r="7630" spans="1:39" x14ac:dyDescent="0.25">
      <c r="A7630" t="s">
        <v>2780</v>
      </c>
      <c r="B7630">
        <v>1</v>
      </c>
      <c r="C7630" t="s">
        <v>2781</v>
      </c>
      <c r="D7630" t="s">
        <v>173</v>
      </c>
      <c r="E7630">
        <v>33</v>
      </c>
      <c r="F7630" t="s">
        <v>174</v>
      </c>
      <c r="G7630" t="s">
        <v>431</v>
      </c>
      <c r="H7630">
        <v>567</v>
      </c>
      <c r="I7630" t="s">
        <v>432</v>
      </c>
      <c r="Y7630">
        <v>1374</v>
      </c>
      <c r="Z7630" t="s">
        <v>393</v>
      </c>
      <c r="AA7630" t="s">
        <v>394</v>
      </c>
      <c r="AB7630">
        <v>144342.45000000001</v>
      </c>
      <c r="AC7630">
        <v>178984.62599999999</v>
      </c>
      <c r="AD7630">
        <v>3.1300000000000001E-2</v>
      </c>
      <c r="AE7630">
        <v>0</v>
      </c>
      <c r="AF7630">
        <v>3.1300000000000001E-2</v>
      </c>
      <c r="AG7630">
        <v>0</v>
      </c>
      <c r="AH7630">
        <v>4510.7</v>
      </c>
      <c r="AI7630">
        <v>5593.27</v>
      </c>
      <c r="AJ7630">
        <v>1</v>
      </c>
      <c r="AK7630">
        <v>0.03</v>
      </c>
      <c r="AL7630">
        <v>0</v>
      </c>
      <c r="AM7630">
        <v>1</v>
      </c>
    </row>
    <row r="7631" spans="1:39" x14ac:dyDescent="0.25">
      <c r="A7631" t="s">
        <v>2780</v>
      </c>
      <c r="B7631">
        <v>1</v>
      </c>
      <c r="C7631" t="s">
        <v>2781</v>
      </c>
      <c r="D7631" t="s">
        <v>173</v>
      </c>
      <c r="E7631">
        <v>33</v>
      </c>
      <c r="F7631" t="s">
        <v>174</v>
      </c>
      <c r="G7631" t="s">
        <v>435</v>
      </c>
      <c r="H7631">
        <v>653</v>
      </c>
      <c r="I7631" t="s">
        <v>436</v>
      </c>
      <c r="J7631">
        <v>1414</v>
      </c>
      <c r="K7631" t="s">
        <v>437</v>
      </c>
      <c r="L7631" t="s">
        <v>438</v>
      </c>
      <c r="P7631">
        <v>1072</v>
      </c>
      <c r="Q7631" t="s">
        <v>439</v>
      </c>
      <c r="R7631" t="s">
        <v>440</v>
      </c>
      <c r="Y7631">
        <v>1374</v>
      </c>
      <c r="Z7631" t="s">
        <v>393</v>
      </c>
      <c r="AA7631" t="s">
        <v>394</v>
      </c>
      <c r="AB7631">
        <v>49685.427000000003</v>
      </c>
      <c r="AC7631">
        <v>60119.360999999997</v>
      </c>
      <c r="AD7631">
        <v>0.1</v>
      </c>
      <c r="AE7631">
        <v>0</v>
      </c>
      <c r="AF7631">
        <v>0.1</v>
      </c>
      <c r="AG7631">
        <v>0</v>
      </c>
      <c r="AH7631">
        <v>4968.54</v>
      </c>
      <c r="AI7631">
        <v>6011.94</v>
      </c>
      <c r="AJ7631">
        <v>0</v>
      </c>
      <c r="AK7631">
        <v>0</v>
      </c>
      <c r="AL7631">
        <v>0</v>
      </c>
      <c r="AM7631">
        <v>1</v>
      </c>
    </row>
    <row r="7632" spans="1:39" x14ac:dyDescent="0.25">
      <c r="A7632" t="s">
        <v>2780</v>
      </c>
      <c r="B7632">
        <v>1</v>
      </c>
      <c r="C7632" t="s">
        <v>2781</v>
      </c>
      <c r="D7632" t="s">
        <v>173</v>
      </c>
      <c r="E7632">
        <v>33</v>
      </c>
      <c r="F7632" t="s">
        <v>174</v>
      </c>
      <c r="G7632" t="s">
        <v>441</v>
      </c>
      <c r="H7632">
        <v>692</v>
      </c>
      <c r="I7632" t="s">
        <v>442</v>
      </c>
      <c r="J7632">
        <v>1169</v>
      </c>
      <c r="K7632" t="s">
        <v>443</v>
      </c>
      <c r="L7632" t="s">
        <v>444</v>
      </c>
      <c r="Y7632">
        <v>1376</v>
      </c>
      <c r="Z7632" t="s">
        <v>377</v>
      </c>
      <c r="AA7632" t="s">
        <v>378</v>
      </c>
      <c r="AB7632">
        <v>72461.929999999993</v>
      </c>
      <c r="AC7632">
        <v>88765.864000000001</v>
      </c>
      <c r="AD7632">
        <v>0.41670000000000001</v>
      </c>
      <c r="AE7632">
        <v>0</v>
      </c>
      <c r="AF7632">
        <v>0.41670000000000001</v>
      </c>
      <c r="AG7632">
        <v>0</v>
      </c>
      <c r="AH7632">
        <v>30192.47</v>
      </c>
      <c r="AI7632">
        <v>36985.78</v>
      </c>
      <c r="AJ7632">
        <v>1</v>
      </c>
      <c r="AK7632">
        <v>0.42</v>
      </c>
      <c r="AL7632">
        <v>0</v>
      </c>
      <c r="AM7632">
        <v>1</v>
      </c>
    </row>
    <row r="7633" spans="1:39" x14ac:dyDescent="0.25">
      <c r="A7633" t="s">
        <v>2780</v>
      </c>
      <c r="B7633">
        <v>1</v>
      </c>
      <c r="C7633" t="s">
        <v>2781</v>
      </c>
      <c r="D7633" t="s">
        <v>173</v>
      </c>
      <c r="E7633">
        <v>33</v>
      </c>
      <c r="F7633" t="s">
        <v>174</v>
      </c>
      <c r="G7633" t="s">
        <v>445</v>
      </c>
      <c r="H7633">
        <v>711</v>
      </c>
      <c r="I7633" t="s">
        <v>446</v>
      </c>
      <c r="J7633">
        <v>1019</v>
      </c>
      <c r="K7633" t="s">
        <v>281</v>
      </c>
      <c r="L7633" t="s">
        <v>352</v>
      </c>
      <c r="P7633">
        <v>1020</v>
      </c>
      <c r="Q7633" t="s">
        <v>353</v>
      </c>
      <c r="R7633" t="s">
        <v>354</v>
      </c>
      <c r="Y7633">
        <v>1402</v>
      </c>
      <c r="Z7633" t="s">
        <v>355</v>
      </c>
      <c r="AA7633" t="s">
        <v>356</v>
      </c>
      <c r="AB7633">
        <v>117110.83</v>
      </c>
      <c r="AC7633">
        <v>141704.098</v>
      </c>
      <c r="AD7633">
        <v>0.05</v>
      </c>
      <c r="AE7633">
        <v>0</v>
      </c>
      <c r="AF7633">
        <v>0.05</v>
      </c>
      <c r="AG7633">
        <v>0</v>
      </c>
      <c r="AH7633">
        <v>5855.54</v>
      </c>
      <c r="AI7633">
        <v>7085.2</v>
      </c>
      <c r="AJ7633">
        <v>0</v>
      </c>
      <c r="AK7633">
        <v>0</v>
      </c>
      <c r="AL7633">
        <v>0</v>
      </c>
      <c r="AM7633">
        <v>1</v>
      </c>
    </row>
    <row r="7634" spans="1:39" x14ac:dyDescent="0.25">
      <c r="A7634" t="s">
        <v>2780</v>
      </c>
      <c r="B7634">
        <v>1</v>
      </c>
      <c r="C7634" t="s">
        <v>2781</v>
      </c>
      <c r="D7634" t="s">
        <v>173</v>
      </c>
      <c r="E7634">
        <v>33</v>
      </c>
      <c r="F7634" t="s">
        <v>174</v>
      </c>
      <c r="G7634" t="s">
        <v>1944</v>
      </c>
      <c r="H7634">
        <v>712</v>
      </c>
      <c r="I7634" t="s">
        <v>1945</v>
      </c>
      <c r="J7634">
        <v>1019</v>
      </c>
      <c r="K7634" t="s">
        <v>281</v>
      </c>
      <c r="L7634" t="s">
        <v>352</v>
      </c>
      <c r="P7634">
        <v>1020</v>
      </c>
      <c r="Q7634" t="s">
        <v>353</v>
      </c>
      <c r="R7634" t="s">
        <v>354</v>
      </c>
      <c r="Y7634">
        <v>1402</v>
      </c>
      <c r="Z7634" t="s">
        <v>355</v>
      </c>
      <c r="AA7634" t="s">
        <v>356</v>
      </c>
      <c r="AB7634">
        <v>177660</v>
      </c>
      <c r="AC7634">
        <v>217633.5</v>
      </c>
      <c r="AD7634">
        <v>0.05</v>
      </c>
      <c r="AE7634">
        <v>0</v>
      </c>
      <c r="AF7634">
        <v>0.05</v>
      </c>
      <c r="AG7634">
        <v>0</v>
      </c>
      <c r="AH7634">
        <v>8883</v>
      </c>
      <c r="AI7634">
        <v>10881.68</v>
      </c>
      <c r="AJ7634">
        <v>0</v>
      </c>
      <c r="AK7634">
        <v>0</v>
      </c>
      <c r="AL7634">
        <v>0</v>
      </c>
      <c r="AM7634">
        <v>1</v>
      </c>
    </row>
    <row r="7635" spans="1:39" x14ac:dyDescent="0.25">
      <c r="A7635" t="s">
        <v>2780</v>
      </c>
      <c r="B7635">
        <v>1</v>
      </c>
      <c r="C7635" t="s">
        <v>2781</v>
      </c>
      <c r="D7635" t="s">
        <v>173</v>
      </c>
      <c r="E7635">
        <v>33</v>
      </c>
      <c r="F7635" t="s">
        <v>174</v>
      </c>
      <c r="G7635" t="s">
        <v>447</v>
      </c>
      <c r="H7635">
        <v>731</v>
      </c>
      <c r="I7635" t="s">
        <v>448</v>
      </c>
      <c r="J7635">
        <v>1422</v>
      </c>
      <c r="K7635" t="s">
        <v>449</v>
      </c>
      <c r="L7635" t="s">
        <v>450</v>
      </c>
      <c r="P7635">
        <v>1067</v>
      </c>
      <c r="Q7635" t="s">
        <v>451</v>
      </c>
      <c r="R7635" t="s">
        <v>452</v>
      </c>
      <c r="Y7635">
        <v>1373</v>
      </c>
      <c r="Z7635" t="s">
        <v>453</v>
      </c>
      <c r="AA7635" t="s">
        <v>454</v>
      </c>
      <c r="AB7635">
        <v>13807.964</v>
      </c>
      <c r="AC7635">
        <v>16942.674999999999</v>
      </c>
      <c r="AD7635">
        <v>0.92500000000000004</v>
      </c>
      <c r="AE7635">
        <v>0.27500000000000002</v>
      </c>
      <c r="AF7635">
        <v>1.2</v>
      </c>
      <c r="AG7635">
        <v>0</v>
      </c>
      <c r="AH7635">
        <v>16569.560000000001</v>
      </c>
      <c r="AI7635">
        <v>20331.21</v>
      </c>
      <c r="AJ7635">
        <v>0</v>
      </c>
      <c r="AK7635">
        <v>0</v>
      </c>
      <c r="AL7635">
        <v>0</v>
      </c>
      <c r="AM7635">
        <v>1</v>
      </c>
    </row>
    <row r="7636" spans="1:39" x14ac:dyDescent="0.25">
      <c r="A7636" t="s">
        <v>2780</v>
      </c>
      <c r="B7636">
        <v>1</v>
      </c>
      <c r="C7636" t="s">
        <v>2781</v>
      </c>
      <c r="D7636" t="s">
        <v>173</v>
      </c>
      <c r="E7636">
        <v>33</v>
      </c>
      <c r="F7636" t="s">
        <v>174</v>
      </c>
      <c r="G7636" t="s">
        <v>455</v>
      </c>
      <c r="H7636">
        <v>742</v>
      </c>
      <c r="I7636" t="s">
        <v>456</v>
      </c>
      <c r="J7636">
        <v>1150</v>
      </c>
      <c r="K7636" t="s">
        <v>457</v>
      </c>
      <c r="L7636" t="s">
        <v>458</v>
      </c>
      <c r="Y7636">
        <v>1376</v>
      </c>
      <c r="Z7636" t="s">
        <v>377</v>
      </c>
      <c r="AA7636" t="s">
        <v>378</v>
      </c>
      <c r="AB7636">
        <v>61394.133000000002</v>
      </c>
      <c r="AC7636">
        <v>75207.819000000003</v>
      </c>
      <c r="AD7636">
        <v>0.125</v>
      </c>
      <c r="AE7636">
        <v>0</v>
      </c>
      <c r="AF7636">
        <v>0.125</v>
      </c>
      <c r="AG7636">
        <v>0</v>
      </c>
      <c r="AH7636">
        <v>7674.27</v>
      </c>
      <c r="AI7636">
        <v>9400.98</v>
      </c>
      <c r="AJ7636">
        <v>0</v>
      </c>
      <c r="AK7636">
        <v>0</v>
      </c>
      <c r="AL7636">
        <v>0</v>
      </c>
      <c r="AM7636">
        <v>1</v>
      </c>
    </row>
    <row r="7637" spans="1:39" x14ac:dyDescent="0.25">
      <c r="A7637" t="s">
        <v>2780</v>
      </c>
      <c r="B7637">
        <v>1</v>
      </c>
      <c r="C7637" t="s">
        <v>2781</v>
      </c>
      <c r="D7637" t="s">
        <v>173</v>
      </c>
      <c r="E7637">
        <v>33</v>
      </c>
      <c r="F7637" t="s">
        <v>174</v>
      </c>
      <c r="G7637" t="s">
        <v>459</v>
      </c>
      <c r="H7637">
        <v>744</v>
      </c>
      <c r="I7637" t="s">
        <v>460</v>
      </c>
      <c r="J7637">
        <v>1150</v>
      </c>
      <c r="K7637" t="s">
        <v>457</v>
      </c>
      <c r="L7637" t="s">
        <v>458</v>
      </c>
      <c r="Y7637">
        <v>1376</v>
      </c>
      <c r="Z7637" t="s">
        <v>377</v>
      </c>
      <c r="AA7637" t="s">
        <v>378</v>
      </c>
      <c r="AB7637">
        <v>61394.133000000002</v>
      </c>
      <c r="AC7637">
        <v>75207.819000000003</v>
      </c>
      <c r="AD7637">
        <v>0.16669999999999999</v>
      </c>
      <c r="AE7637">
        <v>0</v>
      </c>
      <c r="AF7637">
        <v>0.16669999999999999</v>
      </c>
      <c r="AG7637">
        <v>0</v>
      </c>
      <c r="AH7637">
        <v>10232.36</v>
      </c>
      <c r="AI7637">
        <v>12534.64</v>
      </c>
      <c r="AJ7637">
        <v>0</v>
      </c>
      <c r="AK7637">
        <v>0</v>
      </c>
      <c r="AL7637">
        <v>0</v>
      </c>
      <c r="AM7637">
        <v>1</v>
      </c>
    </row>
    <row r="7638" spans="1:39" x14ac:dyDescent="0.25">
      <c r="A7638" t="s">
        <v>2780</v>
      </c>
      <c r="B7638">
        <v>1</v>
      </c>
      <c r="C7638" t="s">
        <v>2781</v>
      </c>
      <c r="D7638" t="s">
        <v>173</v>
      </c>
      <c r="E7638">
        <v>33</v>
      </c>
      <c r="F7638" t="s">
        <v>174</v>
      </c>
      <c r="G7638" t="s">
        <v>461</v>
      </c>
      <c r="H7638">
        <v>746</v>
      </c>
      <c r="I7638" t="s">
        <v>462</v>
      </c>
      <c r="J7638">
        <v>1150</v>
      </c>
      <c r="K7638" t="s">
        <v>457</v>
      </c>
      <c r="L7638" t="s">
        <v>458</v>
      </c>
      <c r="Y7638">
        <v>1376</v>
      </c>
      <c r="Z7638" t="s">
        <v>377</v>
      </c>
      <c r="AA7638" t="s">
        <v>378</v>
      </c>
      <c r="AB7638">
        <v>61394.133000000002</v>
      </c>
      <c r="AC7638">
        <v>75207.819000000003</v>
      </c>
      <c r="AD7638">
        <v>0.125</v>
      </c>
      <c r="AE7638">
        <v>0</v>
      </c>
      <c r="AF7638">
        <v>0.125</v>
      </c>
      <c r="AG7638">
        <v>0</v>
      </c>
      <c r="AH7638">
        <v>7674.27</v>
      </c>
      <c r="AI7638">
        <v>9400.98</v>
      </c>
      <c r="AJ7638">
        <v>0</v>
      </c>
      <c r="AK7638">
        <v>0</v>
      </c>
      <c r="AL7638">
        <v>0</v>
      </c>
      <c r="AM7638">
        <v>1</v>
      </c>
    </row>
    <row r="7639" spans="1:39" x14ac:dyDescent="0.25">
      <c r="A7639" t="s">
        <v>2780</v>
      </c>
      <c r="B7639">
        <v>1</v>
      </c>
      <c r="C7639" t="s">
        <v>2781</v>
      </c>
      <c r="D7639" t="s">
        <v>173</v>
      </c>
      <c r="E7639">
        <v>33</v>
      </c>
      <c r="F7639" t="s">
        <v>174</v>
      </c>
      <c r="G7639" t="s">
        <v>1335</v>
      </c>
      <c r="H7639">
        <v>747</v>
      </c>
      <c r="I7639" t="s">
        <v>1336</v>
      </c>
      <c r="J7639">
        <v>1150</v>
      </c>
      <c r="K7639" t="s">
        <v>457</v>
      </c>
      <c r="L7639" t="s">
        <v>458</v>
      </c>
      <c r="Y7639">
        <v>1376</v>
      </c>
      <c r="Z7639" t="s">
        <v>377</v>
      </c>
      <c r="AA7639" t="s">
        <v>378</v>
      </c>
      <c r="AB7639">
        <v>1129652.047</v>
      </c>
      <c r="AC7639">
        <v>1366878.9669999999</v>
      </c>
      <c r="AD7639">
        <v>0.05</v>
      </c>
      <c r="AE7639">
        <v>0</v>
      </c>
      <c r="AF7639">
        <v>0.05</v>
      </c>
      <c r="AG7639">
        <v>0</v>
      </c>
      <c r="AH7639">
        <v>56482.6</v>
      </c>
      <c r="AI7639">
        <v>68343.95</v>
      </c>
      <c r="AJ7639">
        <v>1</v>
      </c>
      <c r="AK7639">
        <v>0.05</v>
      </c>
      <c r="AL7639">
        <v>0</v>
      </c>
      <c r="AM7639">
        <v>1</v>
      </c>
    </row>
    <row r="7640" spans="1:39" x14ac:dyDescent="0.25">
      <c r="A7640" t="s">
        <v>2780</v>
      </c>
      <c r="B7640">
        <v>1</v>
      </c>
      <c r="C7640" t="s">
        <v>2781</v>
      </c>
      <c r="D7640" t="s">
        <v>173</v>
      </c>
      <c r="E7640">
        <v>33</v>
      </c>
      <c r="F7640" t="s">
        <v>174</v>
      </c>
      <c r="G7640" t="s">
        <v>1620</v>
      </c>
      <c r="H7640">
        <v>821</v>
      </c>
      <c r="I7640" t="s">
        <v>1621</v>
      </c>
      <c r="J7640">
        <v>1018</v>
      </c>
      <c r="K7640" t="s">
        <v>467</v>
      </c>
      <c r="L7640" t="s">
        <v>468</v>
      </c>
      <c r="P7640">
        <v>1020</v>
      </c>
      <c r="Q7640" t="s">
        <v>353</v>
      </c>
      <c r="R7640" t="s">
        <v>354</v>
      </c>
      <c r="Y7640">
        <v>1402</v>
      </c>
      <c r="Z7640" t="s">
        <v>355</v>
      </c>
      <c r="AA7640" t="s">
        <v>356</v>
      </c>
      <c r="AB7640">
        <v>98091.36</v>
      </c>
      <c r="AC7640">
        <v>120161.916</v>
      </c>
      <c r="AD7640">
        <v>8.3299999999999999E-2</v>
      </c>
      <c r="AE7640">
        <v>0</v>
      </c>
      <c r="AF7640">
        <v>8.3299999999999999E-2</v>
      </c>
      <c r="AG7640">
        <v>0</v>
      </c>
      <c r="AH7640">
        <v>8174.28</v>
      </c>
      <c r="AI7640">
        <v>10013.49</v>
      </c>
      <c r="AJ7640">
        <v>1</v>
      </c>
      <c r="AK7640">
        <v>0.08</v>
      </c>
      <c r="AL7640">
        <v>0</v>
      </c>
      <c r="AM7640">
        <v>1</v>
      </c>
    </row>
    <row r="7641" spans="1:39" x14ac:dyDescent="0.25">
      <c r="A7641" t="s">
        <v>2780</v>
      </c>
      <c r="B7641">
        <v>1</v>
      </c>
      <c r="C7641" t="s">
        <v>2781</v>
      </c>
      <c r="D7641" t="s">
        <v>173</v>
      </c>
      <c r="E7641">
        <v>33</v>
      </c>
      <c r="F7641" t="s">
        <v>174</v>
      </c>
      <c r="G7641" t="s">
        <v>2062</v>
      </c>
      <c r="H7641">
        <v>825</v>
      </c>
      <c r="I7641" t="s">
        <v>2063</v>
      </c>
      <c r="J7641">
        <v>1018</v>
      </c>
      <c r="K7641" t="s">
        <v>467</v>
      </c>
      <c r="L7641" t="s">
        <v>468</v>
      </c>
      <c r="P7641">
        <v>1020</v>
      </c>
      <c r="Q7641" t="s">
        <v>353</v>
      </c>
      <c r="R7641" t="s">
        <v>354</v>
      </c>
      <c r="Y7641">
        <v>1402</v>
      </c>
      <c r="Z7641" t="s">
        <v>355</v>
      </c>
      <c r="AA7641" t="s">
        <v>356</v>
      </c>
      <c r="AB7641">
        <v>146556</v>
      </c>
      <c r="AC7641">
        <v>181729.44</v>
      </c>
      <c r="AD7641">
        <v>2.0799999999999999E-2</v>
      </c>
      <c r="AE7641">
        <v>0</v>
      </c>
      <c r="AF7641">
        <v>2.0799999999999999E-2</v>
      </c>
      <c r="AG7641">
        <v>0</v>
      </c>
      <c r="AH7641">
        <v>3053.25</v>
      </c>
      <c r="AI7641">
        <v>3786.03</v>
      </c>
      <c r="AJ7641">
        <v>1</v>
      </c>
      <c r="AK7641">
        <v>0.02</v>
      </c>
      <c r="AL7641">
        <v>0</v>
      </c>
      <c r="AM7641">
        <v>1</v>
      </c>
    </row>
    <row r="7642" spans="1:39" x14ac:dyDescent="0.25">
      <c r="A7642" t="s">
        <v>2780</v>
      </c>
      <c r="B7642">
        <v>1</v>
      </c>
      <c r="C7642" t="s">
        <v>2781</v>
      </c>
      <c r="D7642" t="s">
        <v>173</v>
      </c>
      <c r="E7642">
        <v>33</v>
      </c>
      <c r="F7642" t="s">
        <v>174</v>
      </c>
      <c r="G7642" t="s">
        <v>1149</v>
      </c>
      <c r="H7642">
        <v>861</v>
      </c>
      <c r="I7642" t="s">
        <v>1150</v>
      </c>
      <c r="P7642">
        <v>1102</v>
      </c>
      <c r="Q7642" t="s">
        <v>475</v>
      </c>
      <c r="R7642" t="s">
        <v>476</v>
      </c>
      <c r="Y7642">
        <v>1370</v>
      </c>
      <c r="Z7642" t="s">
        <v>477</v>
      </c>
      <c r="AA7642" t="s">
        <v>478</v>
      </c>
      <c r="AB7642">
        <v>12447.183000000001</v>
      </c>
      <c r="AC7642">
        <v>15217.453</v>
      </c>
      <c r="AD7642">
        <v>1.1667000000000001</v>
      </c>
      <c r="AE7642">
        <v>0</v>
      </c>
      <c r="AF7642">
        <v>1.1667000000000001</v>
      </c>
      <c r="AG7642">
        <v>0</v>
      </c>
      <c r="AH7642">
        <v>14521.71</v>
      </c>
      <c r="AI7642">
        <v>17753.7</v>
      </c>
      <c r="AJ7642">
        <v>1</v>
      </c>
      <c r="AK7642">
        <v>1.17</v>
      </c>
      <c r="AL7642">
        <v>0</v>
      </c>
      <c r="AM7642">
        <v>1</v>
      </c>
    </row>
    <row r="7643" spans="1:39" x14ac:dyDescent="0.25">
      <c r="A7643" t="s">
        <v>2780</v>
      </c>
      <c r="B7643">
        <v>1</v>
      </c>
      <c r="C7643" t="s">
        <v>2781</v>
      </c>
      <c r="D7643" t="s">
        <v>173</v>
      </c>
      <c r="E7643">
        <v>33</v>
      </c>
      <c r="F7643" t="s">
        <v>174</v>
      </c>
      <c r="G7643" t="s">
        <v>1151</v>
      </c>
      <c r="H7643">
        <v>865</v>
      </c>
      <c r="I7643" t="s">
        <v>1152</v>
      </c>
      <c r="P7643">
        <v>1102</v>
      </c>
      <c r="Q7643" t="s">
        <v>475</v>
      </c>
      <c r="R7643" t="s">
        <v>476</v>
      </c>
      <c r="Y7643">
        <v>1370</v>
      </c>
      <c r="Z7643" t="s">
        <v>477</v>
      </c>
      <c r="AA7643" t="s">
        <v>478</v>
      </c>
      <c r="AB7643">
        <v>11134.869000000001</v>
      </c>
      <c r="AC7643">
        <v>13807.24</v>
      </c>
      <c r="AD7643">
        <v>0.25</v>
      </c>
      <c r="AE7643">
        <v>0</v>
      </c>
      <c r="AF7643">
        <v>0.25</v>
      </c>
      <c r="AG7643">
        <v>0</v>
      </c>
      <c r="AH7643">
        <v>2783.72</v>
      </c>
      <c r="AI7643">
        <v>3451.81</v>
      </c>
      <c r="AJ7643">
        <v>0</v>
      </c>
      <c r="AK7643">
        <v>0</v>
      </c>
      <c r="AL7643">
        <v>0</v>
      </c>
      <c r="AM7643">
        <v>1</v>
      </c>
    </row>
    <row r="7644" spans="1:39" x14ac:dyDescent="0.25">
      <c r="A7644" t="s">
        <v>2780</v>
      </c>
      <c r="B7644">
        <v>1</v>
      </c>
      <c r="C7644" t="s">
        <v>2781</v>
      </c>
      <c r="D7644" t="s">
        <v>173</v>
      </c>
      <c r="E7644">
        <v>33</v>
      </c>
      <c r="F7644" t="s">
        <v>174</v>
      </c>
      <c r="G7644" t="s">
        <v>1337</v>
      </c>
      <c r="H7644">
        <v>866</v>
      </c>
      <c r="I7644" t="s">
        <v>1338</v>
      </c>
      <c r="P7644">
        <v>1102</v>
      </c>
      <c r="Q7644" t="s">
        <v>475</v>
      </c>
      <c r="R7644" t="s">
        <v>476</v>
      </c>
      <c r="Y7644">
        <v>1370</v>
      </c>
      <c r="Z7644" t="s">
        <v>477</v>
      </c>
      <c r="AA7644" t="s">
        <v>478</v>
      </c>
      <c r="AB7644">
        <v>10533.468000000001</v>
      </c>
      <c r="AC7644">
        <v>13061.503000000001</v>
      </c>
      <c r="AD7644">
        <v>0.25</v>
      </c>
      <c r="AE7644">
        <v>0</v>
      </c>
      <c r="AF7644">
        <v>0.25</v>
      </c>
      <c r="AG7644">
        <v>0</v>
      </c>
      <c r="AH7644">
        <v>2633.37</v>
      </c>
      <c r="AI7644">
        <v>3265.38</v>
      </c>
      <c r="AJ7644">
        <v>0</v>
      </c>
      <c r="AK7644">
        <v>0</v>
      </c>
      <c r="AL7644">
        <v>0</v>
      </c>
      <c r="AM7644">
        <v>1</v>
      </c>
    </row>
    <row r="7645" spans="1:39" x14ac:dyDescent="0.25">
      <c r="A7645" t="s">
        <v>2780</v>
      </c>
      <c r="B7645">
        <v>1</v>
      </c>
      <c r="C7645" t="s">
        <v>2781</v>
      </c>
      <c r="D7645" t="s">
        <v>173</v>
      </c>
      <c r="E7645">
        <v>33</v>
      </c>
      <c r="F7645" t="s">
        <v>174</v>
      </c>
      <c r="G7645" t="s">
        <v>481</v>
      </c>
      <c r="H7645">
        <v>877</v>
      </c>
      <c r="I7645" t="s">
        <v>482</v>
      </c>
      <c r="P7645">
        <v>1102</v>
      </c>
      <c r="Q7645" t="s">
        <v>475</v>
      </c>
      <c r="R7645" t="s">
        <v>476</v>
      </c>
      <c r="Y7645">
        <v>1370</v>
      </c>
      <c r="Z7645" t="s">
        <v>477</v>
      </c>
      <c r="AA7645" t="s">
        <v>478</v>
      </c>
      <c r="AB7645">
        <v>11640.999</v>
      </c>
      <c r="AC7645">
        <v>14260.224</v>
      </c>
      <c r="AD7645">
        <v>1.5</v>
      </c>
      <c r="AE7645">
        <v>0</v>
      </c>
      <c r="AF7645">
        <v>1.5</v>
      </c>
      <c r="AG7645">
        <v>0</v>
      </c>
      <c r="AH7645">
        <v>17461.5</v>
      </c>
      <c r="AI7645">
        <v>21390.34</v>
      </c>
      <c r="AJ7645">
        <v>1</v>
      </c>
      <c r="AK7645">
        <v>1.5</v>
      </c>
      <c r="AL7645">
        <v>0</v>
      </c>
      <c r="AM7645">
        <v>1</v>
      </c>
    </row>
    <row r="7646" spans="1:39" x14ac:dyDescent="0.25">
      <c r="A7646" t="s">
        <v>2780</v>
      </c>
      <c r="B7646">
        <v>1</v>
      </c>
      <c r="C7646" t="s">
        <v>2781</v>
      </c>
      <c r="D7646" t="s">
        <v>173</v>
      </c>
      <c r="E7646">
        <v>33</v>
      </c>
      <c r="F7646" t="s">
        <v>174</v>
      </c>
      <c r="G7646" t="s">
        <v>485</v>
      </c>
      <c r="H7646">
        <v>1115</v>
      </c>
      <c r="I7646" t="s">
        <v>486</v>
      </c>
      <c r="Y7646">
        <v>1373</v>
      </c>
      <c r="Z7646" t="s">
        <v>453</v>
      </c>
      <c r="AA7646" t="s">
        <v>454</v>
      </c>
      <c r="AB7646">
        <v>18714.36</v>
      </c>
      <c r="AC7646">
        <v>23275.985000000001</v>
      </c>
      <c r="AD7646">
        <v>0.66669999999999996</v>
      </c>
      <c r="AE7646">
        <v>0</v>
      </c>
      <c r="AF7646">
        <v>0.66669999999999996</v>
      </c>
      <c r="AG7646">
        <v>0</v>
      </c>
      <c r="AH7646">
        <v>12476.24</v>
      </c>
      <c r="AI7646">
        <v>15517.32</v>
      </c>
      <c r="AJ7646">
        <v>0</v>
      </c>
      <c r="AK7646">
        <v>0</v>
      </c>
      <c r="AL7646">
        <v>0</v>
      </c>
      <c r="AM7646">
        <v>1</v>
      </c>
    </row>
    <row r="7647" spans="1:39" x14ac:dyDescent="0.25">
      <c r="A7647" t="s">
        <v>2780</v>
      </c>
      <c r="B7647">
        <v>1</v>
      </c>
      <c r="C7647" t="s">
        <v>2781</v>
      </c>
      <c r="D7647" t="s">
        <v>173</v>
      </c>
      <c r="E7647">
        <v>33</v>
      </c>
      <c r="F7647" t="s">
        <v>174</v>
      </c>
      <c r="G7647" t="s">
        <v>487</v>
      </c>
      <c r="H7647">
        <v>1116</v>
      </c>
      <c r="I7647" t="s">
        <v>488</v>
      </c>
      <c r="Y7647">
        <v>1373</v>
      </c>
      <c r="Z7647" t="s">
        <v>453</v>
      </c>
      <c r="AA7647" t="s">
        <v>454</v>
      </c>
      <c r="AB7647">
        <v>16928.082999999999</v>
      </c>
      <c r="AC7647">
        <v>20841.223999999998</v>
      </c>
      <c r="AD7647">
        <v>0.85709999999999997</v>
      </c>
      <c r="AE7647">
        <v>0</v>
      </c>
      <c r="AF7647">
        <v>0.85709999999999997</v>
      </c>
      <c r="AG7647">
        <v>0</v>
      </c>
      <c r="AH7647">
        <v>14509.79</v>
      </c>
      <c r="AI7647">
        <v>17863.91</v>
      </c>
      <c r="AJ7647">
        <v>2</v>
      </c>
      <c r="AK7647">
        <v>0.43</v>
      </c>
      <c r="AL7647">
        <v>0</v>
      </c>
      <c r="AM7647">
        <v>1</v>
      </c>
    </row>
    <row r="7648" spans="1:39" x14ac:dyDescent="0.25">
      <c r="A7648" t="s">
        <v>2780</v>
      </c>
      <c r="B7648">
        <v>1</v>
      </c>
      <c r="C7648" t="s">
        <v>2781</v>
      </c>
      <c r="D7648" t="s">
        <v>173</v>
      </c>
      <c r="E7648">
        <v>33</v>
      </c>
      <c r="F7648" t="s">
        <v>174</v>
      </c>
      <c r="G7648" t="s">
        <v>489</v>
      </c>
      <c r="H7648">
        <v>1118</v>
      </c>
      <c r="I7648" t="s">
        <v>490</v>
      </c>
      <c r="P7648">
        <v>1335</v>
      </c>
      <c r="Q7648" t="s">
        <v>491</v>
      </c>
      <c r="R7648" t="s">
        <v>492</v>
      </c>
      <c r="Y7648">
        <v>1373</v>
      </c>
      <c r="Z7648" t="s">
        <v>453</v>
      </c>
      <c r="AA7648" t="s">
        <v>454</v>
      </c>
      <c r="AB7648">
        <v>15033.606</v>
      </c>
      <c r="AC7648">
        <v>18607.644</v>
      </c>
      <c r="AD7648">
        <v>2.7778</v>
      </c>
      <c r="AE7648">
        <v>0</v>
      </c>
      <c r="AF7648">
        <v>2.7778</v>
      </c>
      <c r="AG7648">
        <v>0</v>
      </c>
      <c r="AH7648">
        <v>41760.019999999997</v>
      </c>
      <c r="AI7648">
        <v>51687.9</v>
      </c>
      <c r="AJ7648">
        <v>3</v>
      </c>
      <c r="AK7648">
        <v>0.93</v>
      </c>
      <c r="AL7648">
        <v>0</v>
      </c>
      <c r="AM7648">
        <v>1</v>
      </c>
    </row>
    <row r="7649" spans="1:39" x14ac:dyDescent="0.25">
      <c r="A7649" t="s">
        <v>2780</v>
      </c>
      <c r="B7649">
        <v>1</v>
      </c>
      <c r="C7649" t="s">
        <v>2781</v>
      </c>
      <c r="D7649" t="s">
        <v>173</v>
      </c>
      <c r="E7649">
        <v>33</v>
      </c>
      <c r="F7649" t="s">
        <v>174</v>
      </c>
      <c r="G7649" t="s">
        <v>493</v>
      </c>
      <c r="H7649">
        <v>1119</v>
      </c>
      <c r="I7649" t="s">
        <v>494</v>
      </c>
      <c r="P7649">
        <v>1335</v>
      </c>
      <c r="Q7649" t="s">
        <v>491</v>
      </c>
      <c r="R7649" t="s">
        <v>492</v>
      </c>
      <c r="Y7649">
        <v>1373</v>
      </c>
      <c r="Z7649" t="s">
        <v>453</v>
      </c>
      <c r="AA7649" t="s">
        <v>454</v>
      </c>
      <c r="AB7649">
        <v>30322.17</v>
      </c>
      <c r="AC7649">
        <v>37144.65</v>
      </c>
      <c r="AD7649">
        <v>9.3799999999999994E-2</v>
      </c>
      <c r="AE7649">
        <v>0</v>
      </c>
      <c r="AF7649">
        <v>9.3799999999999994E-2</v>
      </c>
      <c r="AG7649">
        <v>0</v>
      </c>
      <c r="AH7649">
        <v>2842.7</v>
      </c>
      <c r="AI7649">
        <v>3482.31</v>
      </c>
      <c r="AJ7649">
        <v>0</v>
      </c>
      <c r="AK7649">
        <v>0</v>
      </c>
      <c r="AL7649">
        <v>0</v>
      </c>
      <c r="AM7649">
        <v>1</v>
      </c>
    </row>
    <row r="7650" spans="1:39" x14ac:dyDescent="0.25">
      <c r="A7650" t="s">
        <v>2780</v>
      </c>
      <c r="B7650">
        <v>1</v>
      </c>
      <c r="C7650" t="s">
        <v>2781</v>
      </c>
      <c r="D7650" t="s">
        <v>173</v>
      </c>
      <c r="E7650">
        <v>33</v>
      </c>
      <c r="F7650" t="s">
        <v>174</v>
      </c>
      <c r="G7650" t="s">
        <v>495</v>
      </c>
      <c r="H7650">
        <v>1124</v>
      </c>
      <c r="I7650" t="s">
        <v>496</v>
      </c>
      <c r="Y7650">
        <v>1373</v>
      </c>
      <c r="Z7650" t="s">
        <v>453</v>
      </c>
      <c r="AA7650" t="s">
        <v>454</v>
      </c>
      <c r="AB7650">
        <v>23876.69</v>
      </c>
      <c r="AC7650">
        <v>29248.947</v>
      </c>
      <c r="AD7650">
        <v>0.16669999999999999</v>
      </c>
      <c r="AE7650">
        <v>0</v>
      </c>
      <c r="AF7650">
        <v>0.16669999999999999</v>
      </c>
      <c r="AG7650">
        <v>0</v>
      </c>
      <c r="AH7650">
        <v>3979.45</v>
      </c>
      <c r="AI7650">
        <v>4874.82</v>
      </c>
      <c r="AJ7650">
        <v>0</v>
      </c>
      <c r="AK7650">
        <v>0</v>
      </c>
      <c r="AL7650">
        <v>0</v>
      </c>
      <c r="AM7650">
        <v>1</v>
      </c>
    </row>
    <row r="7651" spans="1:39" x14ac:dyDescent="0.25">
      <c r="A7651" t="s">
        <v>2780</v>
      </c>
      <c r="B7651">
        <v>1</v>
      </c>
      <c r="C7651" t="s">
        <v>2781</v>
      </c>
      <c r="D7651" t="s">
        <v>173</v>
      </c>
      <c r="E7651">
        <v>33</v>
      </c>
      <c r="F7651" t="s">
        <v>174</v>
      </c>
      <c r="G7651" t="s">
        <v>1153</v>
      </c>
      <c r="H7651">
        <v>1345</v>
      </c>
      <c r="I7651" t="s">
        <v>1154</v>
      </c>
      <c r="Y7651">
        <v>1372</v>
      </c>
      <c r="Z7651" t="s">
        <v>405</v>
      </c>
      <c r="AA7651" t="s">
        <v>406</v>
      </c>
      <c r="AB7651">
        <v>272420.41700000002</v>
      </c>
      <c r="AC7651">
        <v>339163.41499999998</v>
      </c>
      <c r="AD7651">
        <v>0.25</v>
      </c>
      <c r="AE7651">
        <v>0</v>
      </c>
      <c r="AF7651">
        <v>0.25</v>
      </c>
      <c r="AG7651">
        <v>0</v>
      </c>
      <c r="AH7651">
        <v>68105.100000000006</v>
      </c>
      <c r="AI7651">
        <v>84790.85</v>
      </c>
      <c r="AJ7651">
        <v>1</v>
      </c>
      <c r="AK7651">
        <v>0.25</v>
      </c>
      <c r="AL7651">
        <v>0</v>
      </c>
      <c r="AM7651">
        <v>1</v>
      </c>
    </row>
    <row r="7652" spans="1:39" x14ac:dyDescent="0.25">
      <c r="A7652" t="s">
        <v>2780</v>
      </c>
      <c r="B7652">
        <v>1</v>
      </c>
      <c r="C7652" t="s">
        <v>2781</v>
      </c>
      <c r="D7652" t="s">
        <v>173</v>
      </c>
      <c r="E7652">
        <v>33</v>
      </c>
      <c r="F7652" t="s">
        <v>174</v>
      </c>
      <c r="G7652" t="s">
        <v>505</v>
      </c>
      <c r="H7652">
        <v>1352</v>
      </c>
      <c r="I7652" t="s">
        <v>506</v>
      </c>
      <c r="Y7652">
        <v>1372</v>
      </c>
      <c r="Z7652" t="s">
        <v>405</v>
      </c>
      <c r="AA7652" t="s">
        <v>406</v>
      </c>
      <c r="AB7652">
        <v>237552.05499999999</v>
      </c>
      <c r="AC7652">
        <v>290986.60499999998</v>
      </c>
      <c r="AD7652">
        <v>0.5</v>
      </c>
      <c r="AE7652">
        <v>0</v>
      </c>
      <c r="AF7652">
        <v>0.5</v>
      </c>
      <c r="AG7652">
        <v>0</v>
      </c>
      <c r="AH7652">
        <v>118776.03</v>
      </c>
      <c r="AI7652">
        <v>145493.29999999999</v>
      </c>
      <c r="AJ7652">
        <v>5</v>
      </c>
      <c r="AK7652">
        <v>0.1</v>
      </c>
      <c r="AL7652">
        <v>0</v>
      </c>
      <c r="AM7652">
        <v>1</v>
      </c>
    </row>
    <row r="7653" spans="1:39" x14ac:dyDescent="0.25">
      <c r="A7653" t="s">
        <v>2780</v>
      </c>
      <c r="B7653">
        <v>1</v>
      </c>
      <c r="C7653" t="s">
        <v>2781</v>
      </c>
      <c r="D7653" t="s">
        <v>173</v>
      </c>
      <c r="E7653">
        <v>33</v>
      </c>
      <c r="F7653" t="s">
        <v>174</v>
      </c>
      <c r="G7653" t="s">
        <v>515</v>
      </c>
      <c r="H7653">
        <v>1410</v>
      </c>
      <c r="I7653" t="s">
        <v>516</v>
      </c>
      <c r="J7653">
        <v>1427</v>
      </c>
      <c r="K7653" t="s">
        <v>517</v>
      </c>
      <c r="L7653" t="s">
        <v>518</v>
      </c>
      <c r="Y7653">
        <v>1374</v>
      </c>
      <c r="Z7653" t="s">
        <v>393</v>
      </c>
      <c r="AA7653" t="s">
        <v>394</v>
      </c>
      <c r="AB7653">
        <v>88281.82</v>
      </c>
      <c r="AC7653">
        <v>108145.247</v>
      </c>
      <c r="AD7653">
        <v>5.5599999999999997E-2</v>
      </c>
      <c r="AE7653">
        <v>0</v>
      </c>
      <c r="AF7653">
        <v>5.5599999999999997E-2</v>
      </c>
      <c r="AG7653">
        <v>0</v>
      </c>
      <c r="AH7653">
        <v>4904.55</v>
      </c>
      <c r="AI7653">
        <v>6008.07</v>
      </c>
      <c r="AJ7653">
        <v>1</v>
      </c>
      <c r="AK7653">
        <v>0.06</v>
      </c>
      <c r="AL7653">
        <v>0</v>
      </c>
      <c r="AM7653">
        <v>1</v>
      </c>
    </row>
    <row r="7654" spans="1:39" x14ac:dyDescent="0.25">
      <c r="A7654" t="s">
        <v>2780</v>
      </c>
      <c r="B7654">
        <v>1</v>
      </c>
      <c r="C7654" t="s">
        <v>2781</v>
      </c>
      <c r="D7654" t="s">
        <v>173</v>
      </c>
      <c r="E7654">
        <v>33</v>
      </c>
      <c r="F7654" t="s">
        <v>174</v>
      </c>
      <c r="G7654" t="s">
        <v>1155</v>
      </c>
      <c r="H7654">
        <v>1411</v>
      </c>
      <c r="I7654" t="s">
        <v>1156</v>
      </c>
      <c r="J7654">
        <v>1427</v>
      </c>
      <c r="K7654" t="s">
        <v>517</v>
      </c>
      <c r="L7654" t="s">
        <v>518</v>
      </c>
      <c r="Y7654">
        <v>1374</v>
      </c>
      <c r="Z7654" t="s">
        <v>393</v>
      </c>
      <c r="AA7654" t="s">
        <v>394</v>
      </c>
      <c r="AB7654">
        <v>98337.64</v>
      </c>
      <c r="AC7654">
        <v>118988.53599999999</v>
      </c>
      <c r="AD7654">
        <v>5.5599999999999997E-2</v>
      </c>
      <c r="AE7654">
        <v>0</v>
      </c>
      <c r="AF7654">
        <v>5.5599999999999997E-2</v>
      </c>
      <c r="AG7654">
        <v>0</v>
      </c>
      <c r="AH7654">
        <v>5463.2</v>
      </c>
      <c r="AI7654">
        <v>6610.47</v>
      </c>
      <c r="AJ7654">
        <v>0</v>
      </c>
      <c r="AK7654">
        <v>0</v>
      </c>
      <c r="AL7654">
        <v>0</v>
      </c>
      <c r="AM7654">
        <v>1</v>
      </c>
    </row>
    <row r="7655" spans="1:39" x14ac:dyDescent="0.25">
      <c r="A7655" t="s">
        <v>2780</v>
      </c>
      <c r="B7655">
        <v>1</v>
      </c>
      <c r="C7655" t="s">
        <v>2781</v>
      </c>
      <c r="D7655" t="s">
        <v>173</v>
      </c>
      <c r="E7655">
        <v>33</v>
      </c>
      <c r="F7655" t="s">
        <v>174</v>
      </c>
      <c r="G7655" t="s">
        <v>519</v>
      </c>
      <c r="H7655">
        <v>1419</v>
      </c>
      <c r="I7655" t="s">
        <v>520</v>
      </c>
      <c r="J7655">
        <v>1429</v>
      </c>
      <c r="K7655" t="s">
        <v>521</v>
      </c>
      <c r="L7655" t="s">
        <v>522</v>
      </c>
      <c r="Y7655">
        <v>1374</v>
      </c>
      <c r="Z7655" t="s">
        <v>393</v>
      </c>
      <c r="AA7655" t="s">
        <v>394</v>
      </c>
      <c r="AB7655">
        <v>66909.077999999994</v>
      </c>
      <c r="AC7655">
        <v>82967.267000000007</v>
      </c>
      <c r="AD7655">
        <v>8.3299999999999999E-2</v>
      </c>
      <c r="AE7655">
        <v>0</v>
      </c>
      <c r="AF7655">
        <v>8.3299999999999999E-2</v>
      </c>
      <c r="AG7655">
        <v>0</v>
      </c>
      <c r="AH7655">
        <v>5575.76</v>
      </c>
      <c r="AI7655">
        <v>6913.94</v>
      </c>
      <c r="AJ7655">
        <v>0</v>
      </c>
      <c r="AK7655">
        <v>0</v>
      </c>
      <c r="AL7655">
        <v>0</v>
      </c>
      <c r="AM7655">
        <v>1</v>
      </c>
    </row>
    <row r="7656" spans="1:39" x14ac:dyDescent="0.25">
      <c r="A7656" t="s">
        <v>2780</v>
      </c>
      <c r="B7656">
        <v>1</v>
      </c>
      <c r="C7656" t="s">
        <v>2781</v>
      </c>
      <c r="D7656" t="s">
        <v>173</v>
      </c>
      <c r="E7656">
        <v>33</v>
      </c>
      <c r="F7656" t="s">
        <v>174</v>
      </c>
      <c r="G7656" t="s">
        <v>1343</v>
      </c>
      <c r="H7656">
        <v>1513</v>
      </c>
      <c r="I7656" t="s">
        <v>1344</v>
      </c>
      <c r="J7656">
        <v>1414</v>
      </c>
      <c r="K7656" t="s">
        <v>437</v>
      </c>
      <c r="L7656" t="s">
        <v>438</v>
      </c>
      <c r="P7656">
        <v>1071</v>
      </c>
      <c r="Q7656" t="s">
        <v>1145</v>
      </c>
      <c r="R7656" t="s">
        <v>1146</v>
      </c>
      <c r="Y7656">
        <v>1374</v>
      </c>
      <c r="Z7656" t="s">
        <v>393</v>
      </c>
      <c r="AA7656" t="s">
        <v>394</v>
      </c>
      <c r="AB7656">
        <v>47407.03</v>
      </c>
      <c r="AC7656">
        <v>58073.608999999997</v>
      </c>
      <c r="AD7656">
        <v>0.16669999999999999</v>
      </c>
      <c r="AE7656">
        <v>0</v>
      </c>
      <c r="AF7656">
        <v>0.16669999999999999</v>
      </c>
      <c r="AG7656">
        <v>0</v>
      </c>
      <c r="AH7656">
        <v>7901.17</v>
      </c>
      <c r="AI7656">
        <v>9678.93</v>
      </c>
      <c r="AJ7656">
        <v>0</v>
      </c>
      <c r="AK7656">
        <v>0</v>
      </c>
      <c r="AL7656">
        <v>0</v>
      </c>
      <c r="AM7656">
        <v>1</v>
      </c>
    </row>
    <row r="7657" spans="1:39" x14ac:dyDescent="0.25">
      <c r="A7657" t="s">
        <v>2780</v>
      </c>
      <c r="B7657">
        <v>1</v>
      </c>
      <c r="C7657" t="s">
        <v>2781</v>
      </c>
      <c r="D7657" t="s">
        <v>173</v>
      </c>
      <c r="E7657">
        <v>33</v>
      </c>
      <c r="F7657" t="s">
        <v>174</v>
      </c>
      <c r="G7657" t="s">
        <v>525</v>
      </c>
      <c r="H7657">
        <v>1594</v>
      </c>
      <c r="I7657" t="s">
        <v>526</v>
      </c>
      <c r="J7657">
        <v>1422</v>
      </c>
      <c r="K7657" t="s">
        <v>449</v>
      </c>
      <c r="L7657" t="s">
        <v>450</v>
      </c>
      <c r="P7657">
        <v>1067</v>
      </c>
      <c r="Q7657" t="s">
        <v>451</v>
      </c>
      <c r="R7657" t="s">
        <v>452</v>
      </c>
      <c r="Y7657">
        <v>1373</v>
      </c>
      <c r="Z7657" t="s">
        <v>453</v>
      </c>
      <c r="AA7657" t="s">
        <v>454</v>
      </c>
      <c r="AB7657">
        <v>16803.813999999998</v>
      </c>
      <c r="AC7657">
        <v>20493.785</v>
      </c>
      <c r="AD7657">
        <v>2.5249999999999999</v>
      </c>
      <c r="AE7657">
        <v>0.1</v>
      </c>
      <c r="AF7657">
        <v>2.625</v>
      </c>
      <c r="AG7657">
        <v>0</v>
      </c>
      <c r="AH7657">
        <v>44110.01</v>
      </c>
      <c r="AI7657">
        <v>53796.19</v>
      </c>
      <c r="AJ7657">
        <v>1</v>
      </c>
      <c r="AK7657">
        <v>2.63</v>
      </c>
      <c r="AL7657">
        <v>0</v>
      </c>
      <c r="AM7657">
        <v>1</v>
      </c>
    </row>
    <row r="7658" spans="1:39" x14ac:dyDescent="0.25">
      <c r="A7658" t="s">
        <v>2780</v>
      </c>
      <c r="B7658">
        <v>1</v>
      </c>
      <c r="C7658" t="s">
        <v>2781</v>
      </c>
      <c r="D7658" t="s">
        <v>173</v>
      </c>
      <c r="E7658">
        <v>33</v>
      </c>
      <c r="F7658" t="s">
        <v>174</v>
      </c>
      <c r="G7658" t="s">
        <v>527</v>
      </c>
      <c r="H7658">
        <v>1641</v>
      </c>
      <c r="I7658" t="s">
        <v>528</v>
      </c>
      <c r="J7658">
        <v>1064</v>
      </c>
      <c r="K7658" t="s">
        <v>529</v>
      </c>
      <c r="L7658" t="s">
        <v>530</v>
      </c>
      <c r="P7658">
        <v>1066</v>
      </c>
      <c r="Q7658" t="s">
        <v>531</v>
      </c>
      <c r="R7658" t="s">
        <v>532</v>
      </c>
      <c r="Y7658">
        <v>1373</v>
      </c>
      <c r="Z7658" t="s">
        <v>453</v>
      </c>
      <c r="AA7658" t="s">
        <v>454</v>
      </c>
      <c r="AB7658">
        <v>16759.86</v>
      </c>
      <c r="AC7658">
        <v>20592.892</v>
      </c>
      <c r="AD7658">
        <v>13.3</v>
      </c>
      <c r="AE7658">
        <v>1.05</v>
      </c>
      <c r="AF7658">
        <v>14.35</v>
      </c>
      <c r="AG7658">
        <v>0</v>
      </c>
      <c r="AH7658">
        <v>240503.99</v>
      </c>
      <c r="AI7658">
        <v>295508</v>
      </c>
      <c r="AJ7658">
        <v>1</v>
      </c>
      <c r="AK7658">
        <v>14.35</v>
      </c>
      <c r="AL7658">
        <v>0</v>
      </c>
      <c r="AM7658">
        <v>1</v>
      </c>
    </row>
    <row r="7659" spans="1:39" x14ac:dyDescent="0.25">
      <c r="A7659" t="s">
        <v>2780</v>
      </c>
      <c r="B7659">
        <v>1</v>
      </c>
      <c r="C7659" t="s">
        <v>2781</v>
      </c>
      <c r="D7659" t="s">
        <v>173</v>
      </c>
      <c r="E7659">
        <v>33</v>
      </c>
      <c r="F7659" t="s">
        <v>174</v>
      </c>
      <c r="G7659" t="s">
        <v>533</v>
      </c>
      <c r="H7659">
        <v>1642</v>
      </c>
      <c r="I7659" t="s">
        <v>534</v>
      </c>
      <c r="J7659">
        <v>1064</v>
      </c>
      <c r="K7659" t="s">
        <v>529</v>
      </c>
      <c r="L7659" t="s">
        <v>530</v>
      </c>
      <c r="P7659">
        <v>1066</v>
      </c>
      <c r="Q7659" t="s">
        <v>531</v>
      </c>
      <c r="R7659" t="s">
        <v>532</v>
      </c>
      <c r="Y7659">
        <v>1373</v>
      </c>
      <c r="Z7659" t="s">
        <v>453</v>
      </c>
      <c r="AA7659" t="s">
        <v>454</v>
      </c>
      <c r="AB7659">
        <v>18409.434000000001</v>
      </c>
      <c r="AC7659">
        <v>22551.558000000001</v>
      </c>
      <c r="AD7659">
        <v>0.9</v>
      </c>
      <c r="AE7659">
        <v>0.05</v>
      </c>
      <c r="AF7659">
        <v>0.95</v>
      </c>
      <c r="AG7659">
        <v>0</v>
      </c>
      <c r="AH7659">
        <v>17488.96</v>
      </c>
      <c r="AI7659">
        <v>21423.98</v>
      </c>
      <c r="AJ7659">
        <v>0</v>
      </c>
      <c r="AK7659">
        <v>0</v>
      </c>
      <c r="AL7659">
        <v>0</v>
      </c>
      <c r="AM7659">
        <v>1</v>
      </c>
    </row>
    <row r="7660" spans="1:39" x14ac:dyDescent="0.25">
      <c r="A7660" t="s">
        <v>2780</v>
      </c>
      <c r="B7660">
        <v>1</v>
      </c>
      <c r="C7660" t="s">
        <v>2781</v>
      </c>
      <c r="D7660" t="s">
        <v>173</v>
      </c>
      <c r="E7660">
        <v>33</v>
      </c>
      <c r="F7660" t="s">
        <v>174</v>
      </c>
      <c r="G7660" t="s">
        <v>539</v>
      </c>
      <c r="H7660">
        <v>1646</v>
      </c>
      <c r="I7660" t="s">
        <v>540</v>
      </c>
      <c r="J7660">
        <v>1064</v>
      </c>
      <c r="K7660" t="s">
        <v>529</v>
      </c>
      <c r="L7660" t="s">
        <v>530</v>
      </c>
      <c r="P7660">
        <v>1066</v>
      </c>
      <c r="Q7660" t="s">
        <v>531</v>
      </c>
      <c r="R7660" t="s">
        <v>532</v>
      </c>
      <c r="Y7660">
        <v>1373</v>
      </c>
      <c r="Z7660" t="s">
        <v>453</v>
      </c>
      <c r="AA7660" t="s">
        <v>454</v>
      </c>
      <c r="AB7660">
        <v>21005.795999999998</v>
      </c>
      <c r="AC7660">
        <v>25854.571</v>
      </c>
      <c r="AD7660">
        <v>3.2917000000000001</v>
      </c>
      <c r="AE7660">
        <v>0.16669999999999999</v>
      </c>
      <c r="AF7660">
        <v>3.4582999999999999</v>
      </c>
      <c r="AG7660">
        <v>0</v>
      </c>
      <c r="AH7660">
        <v>72645.039999999994</v>
      </c>
      <c r="AI7660">
        <v>89413.73</v>
      </c>
      <c r="AJ7660">
        <v>0</v>
      </c>
      <c r="AK7660">
        <v>0</v>
      </c>
      <c r="AL7660">
        <v>0</v>
      </c>
      <c r="AM7660">
        <v>1</v>
      </c>
    </row>
    <row r="7661" spans="1:39" x14ac:dyDescent="0.25">
      <c r="A7661" t="s">
        <v>2780</v>
      </c>
      <c r="B7661">
        <v>1</v>
      </c>
      <c r="C7661" t="s">
        <v>2781</v>
      </c>
      <c r="D7661" t="s">
        <v>173</v>
      </c>
      <c r="E7661">
        <v>33</v>
      </c>
      <c r="F7661" t="s">
        <v>174</v>
      </c>
      <c r="G7661" t="s">
        <v>541</v>
      </c>
      <c r="H7661">
        <v>1648</v>
      </c>
      <c r="I7661" t="s">
        <v>542</v>
      </c>
      <c r="J7661">
        <v>1422</v>
      </c>
      <c r="K7661" t="s">
        <v>449</v>
      </c>
      <c r="L7661" t="s">
        <v>450</v>
      </c>
      <c r="P7661">
        <v>1067</v>
      </c>
      <c r="Q7661" t="s">
        <v>451</v>
      </c>
      <c r="R7661" t="s">
        <v>452</v>
      </c>
      <c r="Y7661">
        <v>1373</v>
      </c>
      <c r="Z7661" t="s">
        <v>453</v>
      </c>
      <c r="AA7661" t="s">
        <v>454</v>
      </c>
      <c r="AB7661">
        <v>16780.004000000001</v>
      </c>
      <c r="AC7661">
        <v>20532.664000000001</v>
      </c>
      <c r="AD7661">
        <v>0.95</v>
      </c>
      <c r="AE7661">
        <v>2.5000000000000001E-2</v>
      </c>
      <c r="AF7661">
        <v>0.97499999999999998</v>
      </c>
      <c r="AG7661">
        <v>0</v>
      </c>
      <c r="AH7661">
        <v>16360.5</v>
      </c>
      <c r="AI7661">
        <v>20019.349999999999</v>
      </c>
      <c r="AJ7661">
        <v>0</v>
      </c>
      <c r="AK7661">
        <v>0</v>
      </c>
      <c r="AL7661">
        <v>0</v>
      </c>
      <c r="AM7661">
        <v>1</v>
      </c>
    </row>
    <row r="7662" spans="1:39" x14ac:dyDescent="0.25">
      <c r="A7662" t="s">
        <v>2780</v>
      </c>
      <c r="B7662">
        <v>1</v>
      </c>
      <c r="C7662" t="s">
        <v>2781</v>
      </c>
      <c r="D7662" t="s">
        <v>173</v>
      </c>
      <c r="E7662">
        <v>33</v>
      </c>
      <c r="F7662" t="s">
        <v>174</v>
      </c>
      <c r="G7662" t="s">
        <v>543</v>
      </c>
      <c r="H7662">
        <v>1696</v>
      </c>
      <c r="I7662" t="s">
        <v>544</v>
      </c>
      <c r="J7662">
        <v>1460</v>
      </c>
      <c r="K7662" t="s">
        <v>545</v>
      </c>
      <c r="L7662" t="s">
        <v>546</v>
      </c>
      <c r="Y7662">
        <v>1369</v>
      </c>
      <c r="Z7662" t="s">
        <v>413</v>
      </c>
      <c r="AA7662" t="s">
        <v>414</v>
      </c>
      <c r="AB7662">
        <v>63840</v>
      </c>
      <c r="AC7662">
        <v>78204</v>
      </c>
      <c r="AD7662">
        <v>0.22919999999999999</v>
      </c>
      <c r="AE7662">
        <v>0</v>
      </c>
      <c r="AF7662">
        <v>0.22919999999999999</v>
      </c>
      <c r="AG7662">
        <v>0</v>
      </c>
      <c r="AH7662">
        <v>14630</v>
      </c>
      <c r="AI7662">
        <v>17921.75</v>
      </c>
      <c r="AJ7662">
        <v>1</v>
      </c>
      <c r="AK7662">
        <v>0.23</v>
      </c>
      <c r="AL7662">
        <v>0</v>
      </c>
      <c r="AM7662">
        <v>1</v>
      </c>
    </row>
    <row r="7663" spans="1:39" x14ac:dyDescent="0.25">
      <c r="A7663" t="s">
        <v>2780</v>
      </c>
      <c r="B7663">
        <v>1</v>
      </c>
      <c r="C7663" t="s">
        <v>2781</v>
      </c>
      <c r="D7663" t="s">
        <v>173</v>
      </c>
      <c r="E7663">
        <v>33</v>
      </c>
      <c r="F7663" t="s">
        <v>174</v>
      </c>
      <c r="G7663" t="s">
        <v>1345</v>
      </c>
      <c r="H7663">
        <v>1699</v>
      </c>
      <c r="I7663" t="s">
        <v>1346</v>
      </c>
      <c r="J7663">
        <v>1419</v>
      </c>
      <c r="K7663" t="s">
        <v>665</v>
      </c>
      <c r="L7663" t="s">
        <v>666</v>
      </c>
      <c r="P7663">
        <v>1255</v>
      </c>
      <c r="Q7663" t="s">
        <v>1347</v>
      </c>
      <c r="R7663" t="s">
        <v>1348</v>
      </c>
      <c r="Y7663">
        <v>1369</v>
      </c>
      <c r="Z7663" t="s">
        <v>413</v>
      </c>
      <c r="AA7663" t="s">
        <v>414</v>
      </c>
      <c r="AB7663">
        <v>19690.002</v>
      </c>
      <c r="AC7663">
        <v>24058.612000000001</v>
      </c>
      <c r="AD7663">
        <v>3.75</v>
      </c>
      <c r="AE7663">
        <v>0</v>
      </c>
      <c r="AF7663">
        <v>3.75</v>
      </c>
      <c r="AG7663">
        <v>0</v>
      </c>
      <c r="AH7663">
        <v>73837.509999999995</v>
      </c>
      <c r="AI7663">
        <v>90219.8</v>
      </c>
      <c r="AJ7663">
        <v>3</v>
      </c>
      <c r="AK7663">
        <v>1.25</v>
      </c>
      <c r="AL7663">
        <v>0</v>
      </c>
      <c r="AM7663">
        <v>1</v>
      </c>
    </row>
    <row r="7664" spans="1:39" x14ac:dyDescent="0.25">
      <c r="A7664" t="s">
        <v>2780</v>
      </c>
      <c r="B7664">
        <v>1</v>
      </c>
      <c r="C7664" t="s">
        <v>2781</v>
      </c>
      <c r="D7664" t="s">
        <v>173</v>
      </c>
      <c r="E7664">
        <v>33</v>
      </c>
      <c r="F7664" t="s">
        <v>174</v>
      </c>
      <c r="G7664" t="s">
        <v>1835</v>
      </c>
      <c r="H7664">
        <v>1709</v>
      </c>
      <c r="I7664" t="s">
        <v>1836</v>
      </c>
      <c r="J7664">
        <v>1419</v>
      </c>
      <c r="K7664" t="s">
        <v>665</v>
      </c>
      <c r="L7664" t="s">
        <v>666</v>
      </c>
      <c r="Y7664">
        <v>1369</v>
      </c>
      <c r="Z7664" t="s">
        <v>413</v>
      </c>
      <c r="AA7664" t="s">
        <v>414</v>
      </c>
      <c r="AB7664">
        <v>7645.7219999999998</v>
      </c>
      <c r="AC7664">
        <v>9431.4069999999992</v>
      </c>
      <c r="AD7664">
        <v>2.25</v>
      </c>
      <c r="AE7664">
        <v>0</v>
      </c>
      <c r="AF7664">
        <v>2.25</v>
      </c>
      <c r="AG7664">
        <v>0</v>
      </c>
      <c r="AH7664">
        <v>17202.87</v>
      </c>
      <c r="AI7664">
        <v>21220.67</v>
      </c>
      <c r="AJ7664">
        <v>2</v>
      </c>
      <c r="AK7664">
        <v>1.1299999999999999</v>
      </c>
      <c r="AL7664">
        <v>0</v>
      </c>
      <c r="AM7664">
        <v>1</v>
      </c>
    </row>
    <row r="7665" spans="1:39" x14ac:dyDescent="0.25">
      <c r="A7665" t="s">
        <v>2780</v>
      </c>
      <c r="B7665">
        <v>1</v>
      </c>
      <c r="C7665" t="s">
        <v>2781</v>
      </c>
      <c r="D7665" t="s">
        <v>173</v>
      </c>
      <c r="E7665">
        <v>33</v>
      </c>
      <c r="F7665" t="s">
        <v>174</v>
      </c>
      <c r="G7665" t="s">
        <v>547</v>
      </c>
      <c r="H7665">
        <v>1808</v>
      </c>
      <c r="I7665" t="s">
        <v>548</v>
      </c>
      <c r="J7665">
        <v>1470</v>
      </c>
      <c r="K7665" t="s">
        <v>549</v>
      </c>
      <c r="L7665" t="s">
        <v>550</v>
      </c>
      <c r="Y7665">
        <v>1374</v>
      </c>
      <c r="Z7665" t="s">
        <v>393</v>
      </c>
      <c r="AA7665" t="s">
        <v>394</v>
      </c>
      <c r="AB7665">
        <v>106603.247</v>
      </c>
      <c r="AC7665">
        <v>131038.594</v>
      </c>
      <c r="AD7665">
        <v>0.58330000000000004</v>
      </c>
      <c r="AE7665">
        <v>0</v>
      </c>
      <c r="AF7665">
        <v>0.58330000000000004</v>
      </c>
      <c r="AG7665">
        <v>0</v>
      </c>
      <c r="AH7665">
        <v>62185.23</v>
      </c>
      <c r="AI7665">
        <v>76439.179999999993</v>
      </c>
      <c r="AJ7665">
        <v>3</v>
      </c>
      <c r="AK7665">
        <v>0.19</v>
      </c>
      <c r="AL7665">
        <v>0</v>
      </c>
      <c r="AM7665">
        <v>1</v>
      </c>
    </row>
    <row r="7666" spans="1:39" x14ac:dyDescent="0.25">
      <c r="A7666" t="s">
        <v>2780</v>
      </c>
      <c r="B7666">
        <v>1</v>
      </c>
      <c r="C7666" t="s">
        <v>2781</v>
      </c>
      <c r="D7666" t="s">
        <v>173</v>
      </c>
      <c r="E7666">
        <v>33</v>
      </c>
      <c r="F7666" t="s">
        <v>174</v>
      </c>
      <c r="G7666" t="s">
        <v>551</v>
      </c>
      <c r="H7666">
        <v>1870</v>
      </c>
      <c r="I7666" t="s">
        <v>552</v>
      </c>
      <c r="J7666">
        <v>1351</v>
      </c>
      <c r="K7666" t="s">
        <v>553</v>
      </c>
      <c r="L7666" t="s">
        <v>554</v>
      </c>
      <c r="P7666">
        <v>1141</v>
      </c>
      <c r="Q7666" t="s">
        <v>555</v>
      </c>
      <c r="R7666" t="s">
        <v>556</v>
      </c>
      <c r="Y7666">
        <v>1372</v>
      </c>
      <c r="Z7666" t="s">
        <v>405</v>
      </c>
      <c r="AA7666" t="s">
        <v>406</v>
      </c>
      <c r="AB7666">
        <v>211494.89600000001</v>
      </c>
      <c r="AC7666">
        <v>259081.26199999999</v>
      </c>
      <c r="AD7666">
        <v>4.1700000000000001E-2</v>
      </c>
      <c r="AE7666">
        <v>0</v>
      </c>
      <c r="AF7666">
        <v>4.1700000000000001E-2</v>
      </c>
      <c r="AG7666">
        <v>0</v>
      </c>
      <c r="AH7666">
        <v>8812.2900000000009</v>
      </c>
      <c r="AI7666">
        <v>10795.05</v>
      </c>
      <c r="AJ7666">
        <v>1</v>
      </c>
      <c r="AK7666">
        <v>0.04</v>
      </c>
      <c r="AL7666">
        <v>0</v>
      </c>
      <c r="AM7666">
        <v>1</v>
      </c>
    </row>
    <row r="7667" spans="1:39" x14ac:dyDescent="0.25">
      <c r="A7667" t="s">
        <v>2780</v>
      </c>
      <c r="B7667">
        <v>1</v>
      </c>
      <c r="C7667" t="s">
        <v>2781</v>
      </c>
      <c r="D7667" t="s">
        <v>173</v>
      </c>
      <c r="E7667">
        <v>33</v>
      </c>
      <c r="F7667" t="s">
        <v>174</v>
      </c>
      <c r="G7667" t="s">
        <v>557</v>
      </c>
      <c r="H7667">
        <v>1882</v>
      </c>
      <c r="I7667" t="s">
        <v>558</v>
      </c>
      <c r="J7667">
        <v>1202</v>
      </c>
      <c r="K7667" t="s">
        <v>559</v>
      </c>
      <c r="L7667" t="s">
        <v>560</v>
      </c>
      <c r="Y7667">
        <v>1372</v>
      </c>
      <c r="Z7667" t="s">
        <v>405</v>
      </c>
      <c r="AA7667" t="s">
        <v>406</v>
      </c>
      <c r="AB7667">
        <v>181875.3</v>
      </c>
      <c r="AC7667">
        <v>224615.99799999999</v>
      </c>
      <c r="AD7667">
        <v>0.5</v>
      </c>
      <c r="AE7667">
        <v>0.33329999999999999</v>
      </c>
      <c r="AF7667">
        <v>0.83330000000000004</v>
      </c>
      <c r="AG7667">
        <v>0</v>
      </c>
      <c r="AH7667">
        <v>151562.75</v>
      </c>
      <c r="AI7667">
        <v>187180</v>
      </c>
      <c r="AJ7667">
        <v>2</v>
      </c>
      <c r="AK7667">
        <v>0.42</v>
      </c>
      <c r="AL7667">
        <v>0</v>
      </c>
      <c r="AM7667">
        <v>1</v>
      </c>
    </row>
    <row r="7668" spans="1:39" x14ac:dyDescent="0.25">
      <c r="A7668" t="s">
        <v>2780</v>
      </c>
      <c r="B7668">
        <v>1</v>
      </c>
      <c r="C7668" t="s">
        <v>2781</v>
      </c>
      <c r="D7668" t="s">
        <v>173</v>
      </c>
      <c r="E7668">
        <v>33</v>
      </c>
      <c r="F7668" t="s">
        <v>174</v>
      </c>
      <c r="G7668" t="s">
        <v>561</v>
      </c>
      <c r="H7668">
        <v>1919</v>
      </c>
      <c r="I7668" t="s">
        <v>562</v>
      </c>
      <c r="J7668">
        <v>1421</v>
      </c>
      <c r="K7668" t="s">
        <v>563</v>
      </c>
      <c r="L7668" t="s">
        <v>564</v>
      </c>
      <c r="Y7668">
        <v>1374</v>
      </c>
      <c r="Z7668" t="s">
        <v>393</v>
      </c>
      <c r="AA7668" t="s">
        <v>394</v>
      </c>
      <c r="AB7668">
        <v>25407.43</v>
      </c>
      <c r="AC7668">
        <v>31124.098999999998</v>
      </c>
      <c r="AD7668">
        <v>0.16669999999999999</v>
      </c>
      <c r="AE7668">
        <v>0</v>
      </c>
      <c r="AF7668">
        <v>0.16669999999999999</v>
      </c>
      <c r="AG7668">
        <v>0</v>
      </c>
      <c r="AH7668">
        <v>4234.57</v>
      </c>
      <c r="AI7668">
        <v>5187.3500000000004</v>
      </c>
      <c r="AJ7668">
        <v>0</v>
      </c>
      <c r="AK7668">
        <v>0</v>
      </c>
      <c r="AL7668">
        <v>0</v>
      </c>
      <c r="AM7668">
        <v>1</v>
      </c>
    </row>
    <row r="7669" spans="1:39" x14ac:dyDescent="0.25">
      <c r="A7669" t="s">
        <v>2780</v>
      </c>
      <c r="B7669">
        <v>1</v>
      </c>
      <c r="C7669" t="s">
        <v>2781</v>
      </c>
      <c r="D7669" t="s">
        <v>173</v>
      </c>
      <c r="E7669">
        <v>33</v>
      </c>
      <c r="F7669" t="s">
        <v>174</v>
      </c>
      <c r="G7669" t="s">
        <v>565</v>
      </c>
      <c r="H7669">
        <v>1940</v>
      </c>
      <c r="I7669" t="s">
        <v>566</v>
      </c>
      <c r="J7669">
        <v>1425</v>
      </c>
      <c r="K7669" t="s">
        <v>567</v>
      </c>
      <c r="L7669" t="s">
        <v>568</v>
      </c>
      <c r="P7669">
        <v>1277</v>
      </c>
      <c r="Q7669" t="s">
        <v>569</v>
      </c>
      <c r="R7669" t="s">
        <v>570</v>
      </c>
      <c r="Y7669">
        <v>1374</v>
      </c>
      <c r="Z7669" t="s">
        <v>393</v>
      </c>
      <c r="AA7669" t="s">
        <v>394</v>
      </c>
      <c r="AB7669">
        <v>47076.269</v>
      </c>
      <c r="AC7669">
        <v>58374.567000000003</v>
      </c>
      <c r="AD7669">
        <v>8.3299999999999999E-2</v>
      </c>
      <c r="AE7669">
        <v>0</v>
      </c>
      <c r="AF7669">
        <v>8.3299999999999999E-2</v>
      </c>
      <c r="AG7669">
        <v>0</v>
      </c>
      <c r="AH7669">
        <v>3923.02</v>
      </c>
      <c r="AI7669">
        <v>4864.55</v>
      </c>
      <c r="AJ7669">
        <v>0</v>
      </c>
      <c r="AK7669">
        <v>0</v>
      </c>
      <c r="AL7669">
        <v>0</v>
      </c>
      <c r="AM7669">
        <v>1</v>
      </c>
    </row>
    <row r="7670" spans="1:39" x14ac:dyDescent="0.25">
      <c r="A7670" t="s">
        <v>2780</v>
      </c>
      <c r="B7670">
        <v>1</v>
      </c>
      <c r="C7670" t="s">
        <v>2781</v>
      </c>
      <c r="D7670" t="s">
        <v>173</v>
      </c>
      <c r="E7670">
        <v>33</v>
      </c>
      <c r="F7670" t="s">
        <v>174</v>
      </c>
      <c r="G7670" t="s">
        <v>571</v>
      </c>
      <c r="H7670">
        <v>1942</v>
      </c>
      <c r="I7670" t="s">
        <v>572</v>
      </c>
      <c r="J7670">
        <v>1425</v>
      </c>
      <c r="K7670" t="s">
        <v>567</v>
      </c>
      <c r="L7670" t="s">
        <v>568</v>
      </c>
      <c r="P7670">
        <v>1277</v>
      </c>
      <c r="Q7670" t="s">
        <v>569</v>
      </c>
      <c r="R7670" t="s">
        <v>570</v>
      </c>
      <c r="Y7670">
        <v>1374</v>
      </c>
      <c r="Z7670" t="s">
        <v>393</v>
      </c>
      <c r="AA7670" t="s">
        <v>394</v>
      </c>
      <c r="AB7670">
        <v>44565.535000000003</v>
      </c>
      <c r="AC7670">
        <v>55025.877999999997</v>
      </c>
      <c r="AD7670">
        <v>0.25</v>
      </c>
      <c r="AE7670">
        <v>0</v>
      </c>
      <c r="AF7670">
        <v>0.25</v>
      </c>
      <c r="AG7670">
        <v>0</v>
      </c>
      <c r="AH7670">
        <v>11141.38</v>
      </c>
      <c r="AI7670">
        <v>13756.47</v>
      </c>
      <c r="AJ7670">
        <v>0</v>
      </c>
      <c r="AK7670">
        <v>0</v>
      </c>
      <c r="AL7670">
        <v>0</v>
      </c>
      <c r="AM7670">
        <v>1</v>
      </c>
    </row>
    <row r="7671" spans="1:39" x14ac:dyDescent="0.25">
      <c r="A7671" t="s">
        <v>2780</v>
      </c>
      <c r="B7671">
        <v>1</v>
      </c>
      <c r="C7671" t="s">
        <v>2781</v>
      </c>
      <c r="D7671" t="s">
        <v>173</v>
      </c>
      <c r="E7671">
        <v>33</v>
      </c>
      <c r="F7671" t="s">
        <v>174</v>
      </c>
      <c r="G7671" t="s">
        <v>573</v>
      </c>
      <c r="H7671">
        <v>1944</v>
      </c>
      <c r="I7671" t="s">
        <v>574</v>
      </c>
      <c r="J7671">
        <v>1425</v>
      </c>
      <c r="K7671" t="s">
        <v>567</v>
      </c>
      <c r="L7671" t="s">
        <v>568</v>
      </c>
      <c r="P7671">
        <v>1277</v>
      </c>
      <c r="Q7671" t="s">
        <v>569</v>
      </c>
      <c r="R7671" t="s">
        <v>570</v>
      </c>
      <c r="Y7671">
        <v>1374</v>
      </c>
      <c r="Z7671" t="s">
        <v>393</v>
      </c>
      <c r="AA7671" t="s">
        <v>394</v>
      </c>
      <c r="AB7671">
        <v>65206.38</v>
      </c>
      <c r="AC7671">
        <v>79877.801999999996</v>
      </c>
      <c r="AD7671">
        <v>8.3299999999999999E-2</v>
      </c>
      <c r="AE7671">
        <v>0</v>
      </c>
      <c r="AF7671">
        <v>8.3299999999999999E-2</v>
      </c>
      <c r="AG7671">
        <v>0</v>
      </c>
      <c r="AH7671">
        <v>5433.86</v>
      </c>
      <c r="AI7671">
        <v>6656.48</v>
      </c>
      <c r="AJ7671">
        <v>0</v>
      </c>
      <c r="AK7671">
        <v>0</v>
      </c>
      <c r="AL7671">
        <v>0</v>
      </c>
      <c r="AM7671">
        <v>1</v>
      </c>
    </row>
    <row r="7672" spans="1:39" x14ac:dyDescent="0.25">
      <c r="A7672" t="s">
        <v>2780</v>
      </c>
      <c r="B7672">
        <v>1</v>
      </c>
      <c r="C7672" t="s">
        <v>2781</v>
      </c>
      <c r="D7672" t="s">
        <v>173</v>
      </c>
      <c r="E7672">
        <v>33</v>
      </c>
      <c r="F7672" t="s">
        <v>174</v>
      </c>
      <c r="G7672" t="s">
        <v>575</v>
      </c>
      <c r="H7672">
        <v>1971</v>
      </c>
      <c r="I7672" t="s">
        <v>576</v>
      </c>
      <c r="J7672">
        <v>1204</v>
      </c>
      <c r="K7672" t="s">
        <v>577</v>
      </c>
      <c r="L7672" t="s">
        <v>578</v>
      </c>
      <c r="Y7672">
        <v>1372</v>
      </c>
      <c r="Z7672" t="s">
        <v>405</v>
      </c>
      <c r="AA7672" t="s">
        <v>406</v>
      </c>
      <c r="AB7672">
        <v>191259.17600000001</v>
      </c>
      <c r="AC7672">
        <v>237161.34599999999</v>
      </c>
      <c r="AD7672">
        <v>3.5700000000000003E-2</v>
      </c>
      <c r="AE7672">
        <v>0</v>
      </c>
      <c r="AF7672">
        <v>3.5700000000000003E-2</v>
      </c>
      <c r="AG7672">
        <v>0</v>
      </c>
      <c r="AH7672">
        <v>6830.68</v>
      </c>
      <c r="AI7672">
        <v>8470.0499999999993</v>
      </c>
      <c r="AJ7672">
        <v>0</v>
      </c>
      <c r="AK7672">
        <v>0</v>
      </c>
      <c r="AL7672">
        <v>0</v>
      </c>
      <c r="AM7672">
        <v>1</v>
      </c>
    </row>
    <row r="7673" spans="1:39" x14ac:dyDescent="0.25">
      <c r="A7673" t="s">
        <v>2780</v>
      </c>
      <c r="B7673">
        <v>1</v>
      </c>
      <c r="C7673" t="s">
        <v>2781</v>
      </c>
      <c r="D7673" t="s">
        <v>173</v>
      </c>
      <c r="E7673">
        <v>33</v>
      </c>
      <c r="F7673" t="s">
        <v>174</v>
      </c>
      <c r="G7673" t="s">
        <v>581</v>
      </c>
      <c r="H7673">
        <v>2039</v>
      </c>
      <c r="I7673" t="s">
        <v>582</v>
      </c>
      <c r="Y7673">
        <v>1370</v>
      </c>
      <c r="Z7673" t="s">
        <v>477</v>
      </c>
      <c r="AA7673" t="s">
        <v>478</v>
      </c>
      <c r="AB7673">
        <v>23266.803</v>
      </c>
      <c r="AC7673">
        <v>28967.169000000002</v>
      </c>
      <c r="AD7673">
        <v>1.25</v>
      </c>
      <c r="AE7673">
        <v>0.25</v>
      </c>
      <c r="AF7673">
        <v>1.5</v>
      </c>
      <c r="AG7673">
        <v>0</v>
      </c>
      <c r="AH7673">
        <v>34900.199999999997</v>
      </c>
      <c r="AI7673">
        <v>43450.75</v>
      </c>
      <c r="AJ7673">
        <v>1</v>
      </c>
      <c r="AK7673">
        <v>1.5</v>
      </c>
      <c r="AL7673">
        <v>0</v>
      </c>
      <c r="AM7673">
        <v>1</v>
      </c>
    </row>
    <row r="7674" spans="1:39" x14ac:dyDescent="0.25">
      <c r="A7674" t="s">
        <v>2780</v>
      </c>
      <c r="B7674">
        <v>1</v>
      </c>
      <c r="C7674" t="s">
        <v>2781</v>
      </c>
      <c r="D7674" t="s">
        <v>173</v>
      </c>
      <c r="E7674">
        <v>33</v>
      </c>
      <c r="F7674" t="s">
        <v>174</v>
      </c>
      <c r="G7674" t="s">
        <v>1161</v>
      </c>
      <c r="H7674">
        <v>2168</v>
      </c>
      <c r="I7674" t="s">
        <v>1162</v>
      </c>
      <c r="J7674">
        <v>1168</v>
      </c>
      <c r="K7674" t="s">
        <v>619</v>
      </c>
      <c r="L7674" t="s">
        <v>620</v>
      </c>
      <c r="P7674">
        <v>1090</v>
      </c>
      <c r="Q7674" t="s">
        <v>621</v>
      </c>
      <c r="R7674" t="s">
        <v>622</v>
      </c>
      <c r="Y7674">
        <v>1376</v>
      </c>
      <c r="Z7674" t="s">
        <v>377</v>
      </c>
      <c r="AA7674" t="s">
        <v>378</v>
      </c>
      <c r="AB7674">
        <v>52785.74</v>
      </c>
      <c r="AC7674">
        <v>64662.523000000001</v>
      </c>
      <c r="AD7674">
        <v>0.1</v>
      </c>
      <c r="AE7674">
        <v>0</v>
      </c>
      <c r="AF7674">
        <v>0.1</v>
      </c>
      <c r="AG7674">
        <v>0</v>
      </c>
      <c r="AH7674">
        <v>5278.57</v>
      </c>
      <c r="AI7674">
        <v>6466.25</v>
      </c>
      <c r="AJ7674">
        <v>0</v>
      </c>
      <c r="AK7674">
        <v>0</v>
      </c>
      <c r="AL7674">
        <v>0</v>
      </c>
      <c r="AM7674">
        <v>1</v>
      </c>
    </row>
    <row r="7675" spans="1:39" x14ac:dyDescent="0.25">
      <c r="A7675" t="s">
        <v>2780</v>
      </c>
      <c r="B7675">
        <v>1</v>
      </c>
      <c r="C7675" t="s">
        <v>2781</v>
      </c>
      <c r="D7675" t="s">
        <v>173</v>
      </c>
      <c r="E7675">
        <v>33</v>
      </c>
      <c r="F7675" t="s">
        <v>174</v>
      </c>
      <c r="G7675" t="s">
        <v>583</v>
      </c>
      <c r="H7675">
        <v>2308</v>
      </c>
      <c r="I7675" t="s">
        <v>584</v>
      </c>
      <c r="Y7675">
        <v>1372</v>
      </c>
      <c r="Z7675" t="s">
        <v>405</v>
      </c>
      <c r="AA7675" t="s">
        <v>406</v>
      </c>
      <c r="AB7675">
        <v>301100.08299999998</v>
      </c>
      <c r="AC7675">
        <v>373364.12099999998</v>
      </c>
      <c r="AD7675">
        <v>4.1700000000000001E-2</v>
      </c>
      <c r="AE7675">
        <v>0</v>
      </c>
      <c r="AF7675">
        <v>4.1700000000000001E-2</v>
      </c>
      <c r="AG7675">
        <v>0</v>
      </c>
      <c r="AH7675">
        <v>12545.84</v>
      </c>
      <c r="AI7675">
        <v>15556.84</v>
      </c>
      <c r="AJ7675">
        <v>0</v>
      </c>
      <c r="AK7675">
        <v>0</v>
      </c>
      <c r="AL7675">
        <v>0</v>
      </c>
      <c r="AM7675">
        <v>1</v>
      </c>
    </row>
    <row r="7676" spans="1:39" x14ac:dyDescent="0.25">
      <c r="A7676" t="s">
        <v>2780</v>
      </c>
      <c r="B7676">
        <v>1</v>
      </c>
      <c r="C7676" t="s">
        <v>2781</v>
      </c>
      <c r="D7676" t="s">
        <v>173</v>
      </c>
      <c r="E7676">
        <v>33</v>
      </c>
      <c r="F7676" t="s">
        <v>174</v>
      </c>
      <c r="G7676" t="s">
        <v>585</v>
      </c>
      <c r="H7676">
        <v>2338</v>
      </c>
      <c r="I7676" t="s">
        <v>586</v>
      </c>
      <c r="P7676">
        <v>1086</v>
      </c>
      <c r="Q7676" t="s">
        <v>587</v>
      </c>
      <c r="R7676" t="s">
        <v>588</v>
      </c>
      <c r="Y7676">
        <v>1373</v>
      </c>
      <c r="Z7676" t="s">
        <v>453</v>
      </c>
      <c r="AA7676" t="s">
        <v>454</v>
      </c>
      <c r="AB7676">
        <v>23705.644</v>
      </c>
      <c r="AC7676">
        <v>29090.464</v>
      </c>
      <c r="AD7676">
        <v>4.5999999999999996</v>
      </c>
      <c r="AE7676">
        <v>1.2666999999999999</v>
      </c>
      <c r="AF7676">
        <v>5.8666999999999998</v>
      </c>
      <c r="AG7676">
        <v>0</v>
      </c>
      <c r="AH7676">
        <v>139073.10999999999</v>
      </c>
      <c r="AI7676">
        <v>170664.06</v>
      </c>
      <c r="AJ7676">
        <v>10</v>
      </c>
      <c r="AK7676">
        <v>0.59</v>
      </c>
      <c r="AL7676">
        <v>0</v>
      </c>
      <c r="AM7676">
        <v>1</v>
      </c>
    </row>
    <row r="7677" spans="1:39" x14ac:dyDescent="0.25">
      <c r="A7677" t="s">
        <v>2780</v>
      </c>
      <c r="B7677">
        <v>1</v>
      </c>
      <c r="C7677" t="s">
        <v>2781</v>
      </c>
      <c r="D7677" t="s">
        <v>173</v>
      </c>
      <c r="E7677">
        <v>33</v>
      </c>
      <c r="F7677" t="s">
        <v>174</v>
      </c>
      <c r="G7677" t="s">
        <v>589</v>
      </c>
      <c r="H7677">
        <v>2339</v>
      </c>
      <c r="I7677" t="s">
        <v>590</v>
      </c>
      <c r="P7677">
        <v>1086</v>
      </c>
      <c r="Q7677" t="s">
        <v>587</v>
      </c>
      <c r="R7677" t="s">
        <v>588</v>
      </c>
      <c r="Y7677">
        <v>1373</v>
      </c>
      <c r="Z7677" t="s">
        <v>453</v>
      </c>
      <c r="AA7677" t="s">
        <v>454</v>
      </c>
      <c r="AB7677">
        <v>28971.202000000001</v>
      </c>
      <c r="AC7677">
        <v>35693.983999999997</v>
      </c>
      <c r="AD7677">
        <v>6.1</v>
      </c>
      <c r="AE7677">
        <v>0.5333</v>
      </c>
      <c r="AF7677">
        <v>6.6333000000000002</v>
      </c>
      <c r="AG7677">
        <v>0</v>
      </c>
      <c r="AH7677">
        <v>192175.64</v>
      </c>
      <c r="AI7677">
        <v>236770.1</v>
      </c>
      <c r="AJ7677">
        <v>3</v>
      </c>
      <c r="AK7677">
        <v>2.21</v>
      </c>
      <c r="AL7677">
        <v>0</v>
      </c>
      <c r="AM7677">
        <v>1</v>
      </c>
    </row>
    <row r="7678" spans="1:39" x14ac:dyDescent="0.25">
      <c r="A7678" t="s">
        <v>2780</v>
      </c>
      <c r="B7678">
        <v>1</v>
      </c>
      <c r="C7678" t="s">
        <v>2781</v>
      </c>
      <c r="D7678" t="s">
        <v>173</v>
      </c>
      <c r="E7678">
        <v>33</v>
      </c>
      <c r="F7678" t="s">
        <v>174</v>
      </c>
      <c r="G7678" t="s">
        <v>1760</v>
      </c>
      <c r="H7678">
        <v>2340</v>
      </c>
      <c r="I7678" t="s">
        <v>1761</v>
      </c>
      <c r="P7678">
        <v>1086</v>
      </c>
      <c r="Q7678" t="s">
        <v>587</v>
      </c>
      <c r="R7678" t="s">
        <v>588</v>
      </c>
      <c r="Y7678">
        <v>1373</v>
      </c>
      <c r="Z7678" t="s">
        <v>453</v>
      </c>
      <c r="AA7678" t="s">
        <v>454</v>
      </c>
      <c r="AB7678">
        <v>31389.38</v>
      </c>
      <c r="AC7678">
        <v>38451.985999999997</v>
      </c>
      <c r="AD7678">
        <v>0.16669999999999999</v>
      </c>
      <c r="AE7678">
        <v>0</v>
      </c>
      <c r="AF7678">
        <v>0.16669999999999999</v>
      </c>
      <c r="AG7678">
        <v>0</v>
      </c>
      <c r="AH7678">
        <v>5231.5600000000004</v>
      </c>
      <c r="AI7678">
        <v>6408.66</v>
      </c>
      <c r="AJ7678">
        <v>0</v>
      </c>
      <c r="AK7678">
        <v>0</v>
      </c>
      <c r="AL7678">
        <v>0</v>
      </c>
      <c r="AM7678">
        <v>1</v>
      </c>
    </row>
    <row r="7679" spans="1:39" x14ac:dyDescent="0.25">
      <c r="A7679" t="s">
        <v>2780</v>
      </c>
      <c r="B7679">
        <v>1</v>
      </c>
      <c r="C7679" t="s">
        <v>2781</v>
      </c>
      <c r="D7679" t="s">
        <v>173</v>
      </c>
      <c r="E7679">
        <v>33</v>
      </c>
      <c r="F7679" t="s">
        <v>174</v>
      </c>
      <c r="G7679" t="s">
        <v>1359</v>
      </c>
      <c r="H7679">
        <v>2419</v>
      </c>
      <c r="I7679" t="s">
        <v>1360</v>
      </c>
      <c r="P7679">
        <v>1102</v>
      </c>
      <c r="Q7679" t="s">
        <v>475</v>
      </c>
      <c r="R7679" t="s">
        <v>476</v>
      </c>
      <c r="Y7679">
        <v>1370</v>
      </c>
      <c r="Z7679" t="s">
        <v>477</v>
      </c>
      <c r="AA7679" t="s">
        <v>478</v>
      </c>
      <c r="AB7679">
        <v>10533.468000000001</v>
      </c>
      <c r="AC7679">
        <v>13061.503000000001</v>
      </c>
      <c r="AD7679">
        <v>0.25</v>
      </c>
      <c r="AE7679">
        <v>0</v>
      </c>
      <c r="AF7679">
        <v>0.25</v>
      </c>
      <c r="AG7679">
        <v>0</v>
      </c>
      <c r="AH7679">
        <v>2633.37</v>
      </c>
      <c r="AI7679">
        <v>3265.38</v>
      </c>
      <c r="AJ7679">
        <v>0</v>
      </c>
      <c r="AK7679">
        <v>0</v>
      </c>
      <c r="AL7679">
        <v>0</v>
      </c>
      <c r="AM7679">
        <v>1</v>
      </c>
    </row>
    <row r="7680" spans="1:39" x14ac:dyDescent="0.25">
      <c r="A7680" t="s">
        <v>2780</v>
      </c>
      <c r="B7680">
        <v>1</v>
      </c>
      <c r="C7680" t="s">
        <v>2781</v>
      </c>
      <c r="D7680" t="s">
        <v>173</v>
      </c>
      <c r="E7680">
        <v>33</v>
      </c>
      <c r="F7680" t="s">
        <v>174</v>
      </c>
      <c r="G7680" t="s">
        <v>2411</v>
      </c>
      <c r="H7680">
        <v>2420</v>
      </c>
      <c r="I7680" t="s">
        <v>2412</v>
      </c>
      <c r="P7680">
        <v>1102</v>
      </c>
      <c r="Q7680" t="s">
        <v>475</v>
      </c>
      <c r="R7680" t="s">
        <v>476</v>
      </c>
      <c r="Y7680">
        <v>1370</v>
      </c>
      <c r="Z7680" t="s">
        <v>477</v>
      </c>
      <c r="AA7680" t="s">
        <v>478</v>
      </c>
      <c r="AB7680">
        <v>10533.468000000001</v>
      </c>
      <c r="AC7680">
        <v>13061.503000000001</v>
      </c>
      <c r="AD7680">
        <v>0.25</v>
      </c>
      <c r="AE7680">
        <v>0</v>
      </c>
      <c r="AF7680">
        <v>0.25</v>
      </c>
      <c r="AG7680">
        <v>0</v>
      </c>
      <c r="AH7680">
        <v>2633.37</v>
      </c>
      <c r="AI7680">
        <v>3265.38</v>
      </c>
      <c r="AJ7680">
        <v>0</v>
      </c>
      <c r="AK7680">
        <v>0</v>
      </c>
      <c r="AL7680">
        <v>0</v>
      </c>
      <c r="AM7680">
        <v>1</v>
      </c>
    </row>
    <row r="7681" spans="1:39" x14ac:dyDescent="0.25">
      <c r="A7681" t="s">
        <v>2780</v>
      </c>
      <c r="B7681">
        <v>1</v>
      </c>
      <c r="C7681" t="s">
        <v>2781</v>
      </c>
      <c r="D7681" t="s">
        <v>173</v>
      </c>
      <c r="E7681">
        <v>33</v>
      </c>
      <c r="F7681" t="s">
        <v>174</v>
      </c>
      <c r="G7681" t="s">
        <v>1365</v>
      </c>
      <c r="H7681">
        <v>2996</v>
      </c>
      <c r="I7681" t="s">
        <v>1366</v>
      </c>
      <c r="P7681">
        <v>1306</v>
      </c>
      <c r="Q7681" t="s">
        <v>1367</v>
      </c>
      <c r="R7681" t="s">
        <v>1368</v>
      </c>
      <c r="Y7681">
        <v>1370</v>
      </c>
      <c r="Z7681" t="s">
        <v>477</v>
      </c>
      <c r="AA7681" t="s">
        <v>478</v>
      </c>
      <c r="AB7681">
        <v>14608.679</v>
      </c>
      <c r="AC7681">
        <v>17893.48</v>
      </c>
      <c r="AD7681">
        <v>5</v>
      </c>
      <c r="AE7681">
        <v>0</v>
      </c>
      <c r="AF7681">
        <v>5</v>
      </c>
      <c r="AG7681">
        <v>0</v>
      </c>
      <c r="AH7681">
        <v>73043.399999999994</v>
      </c>
      <c r="AI7681">
        <v>89467.4</v>
      </c>
      <c r="AJ7681">
        <v>0</v>
      </c>
      <c r="AK7681">
        <v>0</v>
      </c>
      <c r="AL7681">
        <v>0</v>
      </c>
      <c r="AM7681">
        <v>1</v>
      </c>
    </row>
    <row r="7682" spans="1:39" x14ac:dyDescent="0.25">
      <c r="A7682" t="s">
        <v>2780</v>
      </c>
      <c r="B7682">
        <v>1</v>
      </c>
      <c r="C7682" t="s">
        <v>2781</v>
      </c>
      <c r="D7682" t="s">
        <v>173</v>
      </c>
      <c r="E7682">
        <v>33</v>
      </c>
      <c r="F7682" t="s">
        <v>174</v>
      </c>
      <c r="G7682" t="s">
        <v>597</v>
      </c>
      <c r="H7682">
        <v>3063</v>
      </c>
      <c r="I7682" t="s">
        <v>598</v>
      </c>
      <c r="J7682">
        <v>1414</v>
      </c>
      <c r="K7682" t="s">
        <v>437</v>
      </c>
      <c r="L7682" t="s">
        <v>438</v>
      </c>
      <c r="Y7682">
        <v>1374</v>
      </c>
      <c r="Z7682" t="s">
        <v>393</v>
      </c>
      <c r="AA7682" t="s">
        <v>394</v>
      </c>
      <c r="AB7682">
        <v>32399.272000000001</v>
      </c>
      <c r="AC7682">
        <v>39932.105000000003</v>
      </c>
      <c r="AD7682">
        <v>0.5</v>
      </c>
      <c r="AE7682">
        <v>0</v>
      </c>
      <c r="AF7682">
        <v>0.5</v>
      </c>
      <c r="AG7682">
        <v>0</v>
      </c>
      <c r="AH7682">
        <v>16199.64</v>
      </c>
      <c r="AI7682">
        <v>19966.05</v>
      </c>
      <c r="AJ7682">
        <v>0</v>
      </c>
      <c r="AK7682">
        <v>0</v>
      </c>
      <c r="AL7682">
        <v>0</v>
      </c>
      <c r="AM7682">
        <v>1</v>
      </c>
    </row>
    <row r="7683" spans="1:39" x14ac:dyDescent="0.25">
      <c r="A7683" t="s">
        <v>2780</v>
      </c>
      <c r="B7683">
        <v>1</v>
      </c>
      <c r="C7683" t="s">
        <v>2781</v>
      </c>
      <c r="D7683" t="s">
        <v>173</v>
      </c>
      <c r="E7683">
        <v>33</v>
      </c>
      <c r="F7683" t="s">
        <v>174</v>
      </c>
      <c r="G7683" t="s">
        <v>1369</v>
      </c>
      <c r="H7683">
        <v>3197</v>
      </c>
      <c r="I7683" t="s">
        <v>1370</v>
      </c>
      <c r="J7683">
        <v>1420</v>
      </c>
      <c r="K7683" t="s">
        <v>661</v>
      </c>
      <c r="L7683" t="s">
        <v>662</v>
      </c>
      <c r="Y7683">
        <v>1369</v>
      </c>
      <c r="Z7683" t="s">
        <v>413</v>
      </c>
      <c r="AA7683" t="s">
        <v>414</v>
      </c>
      <c r="AB7683">
        <v>14898.3</v>
      </c>
      <c r="AC7683">
        <v>18362.156999999999</v>
      </c>
      <c r="AD7683">
        <v>1</v>
      </c>
      <c r="AE7683">
        <v>0</v>
      </c>
      <c r="AF7683">
        <v>1</v>
      </c>
      <c r="AG7683">
        <v>0</v>
      </c>
      <c r="AH7683">
        <v>14898.3</v>
      </c>
      <c r="AI7683">
        <v>18362.16</v>
      </c>
      <c r="AJ7683">
        <v>1</v>
      </c>
      <c r="AK7683">
        <v>1</v>
      </c>
      <c r="AL7683">
        <v>0</v>
      </c>
      <c r="AM7683">
        <v>1</v>
      </c>
    </row>
    <row r="7684" spans="1:39" x14ac:dyDescent="0.25">
      <c r="A7684" t="s">
        <v>2780</v>
      </c>
      <c r="B7684">
        <v>1</v>
      </c>
      <c r="C7684" t="s">
        <v>2781</v>
      </c>
      <c r="D7684" t="s">
        <v>173</v>
      </c>
      <c r="E7684">
        <v>33</v>
      </c>
      <c r="F7684" t="s">
        <v>174</v>
      </c>
      <c r="G7684" t="s">
        <v>607</v>
      </c>
      <c r="H7684">
        <v>3237</v>
      </c>
      <c r="I7684" t="s">
        <v>608</v>
      </c>
      <c r="J7684">
        <v>1477</v>
      </c>
      <c r="K7684" t="s">
        <v>601</v>
      </c>
      <c r="L7684" t="s">
        <v>602</v>
      </c>
      <c r="P7684">
        <v>1093</v>
      </c>
      <c r="Q7684" t="s">
        <v>609</v>
      </c>
      <c r="R7684" t="s">
        <v>610</v>
      </c>
      <c r="Y7684">
        <v>1373</v>
      </c>
      <c r="Z7684" t="s">
        <v>453</v>
      </c>
      <c r="AA7684" t="s">
        <v>454</v>
      </c>
      <c r="AB7684">
        <v>98464.811000000002</v>
      </c>
      <c r="AC7684">
        <v>121594.10799999999</v>
      </c>
      <c r="AD7684">
        <v>1.5</v>
      </c>
      <c r="AE7684">
        <v>0</v>
      </c>
      <c r="AF7684">
        <v>1.5</v>
      </c>
      <c r="AG7684">
        <v>0</v>
      </c>
      <c r="AH7684">
        <v>147697.22</v>
      </c>
      <c r="AI7684">
        <v>182391.16</v>
      </c>
      <c r="AJ7684">
        <v>1</v>
      </c>
      <c r="AK7684">
        <v>1.5</v>
      </c>
      <c r="AL7684">
        <v>0</v>
      </c>
      <c r="AM7684">
        <v>1</v>
      </c>
    </row>
    <row r="7685" spans="1:39" x14ac:dyDescent="0.25">
      <c r="A7685" t="s">
        <v>2780</v>
      </c>
      <c r="B7685">
        <v>1</v>
      </c>
      <c r="C7685" t="s">
        <v>2781</v>
      </c>
      <c r="D7685" t="s">
        <v>173</v>
      </c>
      <c r="E7685">
        <v>33</v>
      </c>
      <c r="F7685" t="s">
        <v>174</v>
      </c>
      <c r="G7685" t="s">
        <v>611</v>
      </c>
      <c r="H7685">
        <v>3238</v>
      </c>
      <c r="I7685" t="s">
        <v>612</v>
      </c>
      <c r="J7685">
        <v>1477</v>
      </c>
      <c r="K7685" t="s">
        <v>601</v>
      </c>
      <c r="L7685" t="s">
        <v>602</v>
      </c>
      <c r="P7685">
        <v>1093</v>
      </c>
      <c r="Q7685" t="s">
        <v>609</v>
      </c>
      <c r="R7685" t="s">
        <v>610</v>
      </c>
      <c r="Y7685">
        <v>1373</v>
      </c>
      <c r="Z7685" t="s">
        <v>453</v>
      </c>
      <c r="AA7685" t="s">
        <v>454</v>
      </c>
      <c r="AB7685">
        <v>97414.398000000001</v>
      </c>
      <c r="AC7685">
        <v>119961.747</v>
      </c>
      <c r="AD7685">
        <v>2.0832999999999999</v>
      </c>
      <c r="AE7685">
        <v>0</v>
      </c>
      <c r="AF7685">
        <v>2.0832999999999999</v>
      </c>
      <c r="AG7685">
        <v>0</v>
      </c>
      <c r="AH7685">
        <v>202946.66</v>
      </c>
      <c r="AI7685">
        <v>249920.31</v>
      </c>
      <c r="AJ7685">
        <v>2</v>
      </c>
      <c r="AK7685">
        <v>1.04</v>
      </c>
      <c r="AL7685">
        <v>0</v>
      </c>
      <c r="AM7685">
        <v>1</v>
      </c>
    </row>
    <row r="7686" spans="1:39" x14ac:dyDescent="0.25">
      <c r="A7686" t="s">
        <v>2780</v>
      </c>
      <c r="B7686">
        <v>1</v>
      </c>
      <c r="C7686" t="s">
        <v>2781</v>
      </c>
      <c r="D7686" t="s">
        <v>173</v>
      </c>
      <c r="E7686">
        <v>33</v>
      </c>
      <c r="F7686" t="s">
        <v>174</v>
      </c>
      <c r="G7686" t="s">
        <v>613</v>
      </c>
      <c r="H7686">
        <v>3239</v>
      </c>
      <c r="I7686" t="s">
        <v>614</v>
      </c>
      <c r="J7686">
        <v>1477</v>
      </c>
      <c r="K7686" t="s">
        <v>601</v>
      </c>
      <c r="L7686" t="s">
        <v>602</v>
      </c>
      <c r="P7686">
        <v>1093</v>
      </c>
      <c r="Q7686" t="s">
        <v>609</v>
      </c>
      <c r="R7686" t="s">
        <v>610</v>
      </c>
      <c r="Y7686">
        <v>1373</v>
      </c>
      <c r="Z7686" t="s">
        <v>453</v>
      </c>
      <c r="AA7686" t="s">
        <v>454</v>
      </c>
      <c r="AB7686">
        <v>98740.206000000006</v>
      </c>
      <c r="AC7686">
        <v>121238.01700000001</v>
      </c>
      <c r="AD7686">
        <v>1.25</v>
      </c>
      <c r="AE7686">
        <v>0</v>
      </c>
      <c r="AF7686">
        <v>1.25</v>
      </c>
      <c r="AG7686">
        <v>0</v>
      </c>
      <c r="AH7686">
        <v>123425.26</v>
      </c>
      <c r="AI7686">
        <v>151547.51999999999</v>
      </c>
      <c r="AJ7686">
        <v>4</v>
      </c>
      <c r="AK7686">
        <v>0.31</v>
      </c>
      <c r="AL7686">
        <v>0</v>
      </c>
      <c r="AM7686">
        <v>1</v>
      </c>
    </row>
    <row r="7687" spans="1:39" x14ac:dyDescent="0.25">
      <c r="A7687" t="s">
        <v>2780</v>
      </c>
      <c r="B7687">
        <v>1</v>
      </c>
      <c r="C7687" t="s">
        <v>2781</v>
      </c>
      <c r="D7687" t="s">
        <v>173</v>
      </c>
      <c r="E7687">
        <v>33</v>
      </c>
      <c r="F7687" t="s">
        <v>174</v>
      </c>
      <c r="G7687" t="s">
        <v>615</v>
      </c>
      <c r="H7687">
        <v>3448</v>
      </c>
      <c r="I7687" t="s">
        <v>616</v>
      </c>
      <c r="J7687">
        <v>1470</v>
      </c>
      <c r="K7687" t="s">
        <v>549</v>
      </c>
      <c r="L7687" t="s">
        <v>550</v>
      </c>
      <c r="Y7687">
        <v>1374</v>
      </c>
      <c r="Z7687" t="s">
        <v>393</v>
      </c>
      <c r="AA7687" t="s">
        <v>394</v>
      </c>
      <c r="AB7687">
        <v>92818.41</v>
      </c>
      <c r="AC7687">
        <v>112310.274</v>
      </c>
      <c r="AD7687">
        <v>0.125</v>
      </c>
      <c r="AE7687">
        <v>0</v>
      </c>
      <c r="AF7687">
        <v>0.125</v>
      </c>
      <c r="AG7687">
        <v>0</v>
      </c>
      <c r="AH7687">
        <v>11602.3</v>
      </c>
      <c r="AI7687">
        <v>14038.78</v>
      </c>
      <c r="AJ7687">
        <v>0</v>
      </c>
      <c r="AK7687">
        <v>0</v>
      </c>
      <c r="AL7687">
        <v>0</v>
      </c>
      <c r="AM7687">
        <v>1</v>
      </c>
    </row>
    <row r="7688" spans="1:39" x14ac:dyDescent="0.25">
      <c r="A7688" t="s">
        <v>2780</v>
      </c>
      <c r="B7688">
        <v>1</v>
      </c>
      <c r="C7688" t="s">
        <v>2781</v>
      </c>
      <c r="D7688" t="s">
        <v>173</v>
      </c>
      <c r="E7688">
        <v>33</v>
      </c>
      <c r="F7688" t="s">
        <v>174</v>
      </c>
      <c r="G7688" t="s">
        <v>625</v>
      </c>
      <c r="H7688">
        <v>3536</v>
      </c>
      <c r="I7688" t="s">
        <v>626</v>
      </c>
      <c r="J7688">
        <v>1422</v>
      </c>
      <c r="K7688" t="s">
        <v>449</v>
      </c>
      <c r="L7688" t="s">
        <v>450</v>
      </c>
      <c r="Y7688">
        <v>1373</v>
      </c>
      <c r="Z7688" t="s">
        <v>453</v>
      </c>
      <c r="AA7688" t="s">
        <v>454</v>
      </c>
      <c r="AB7688">
        <v>25056.892</v>
      </c>
      <c r="AC7688">
        <v>30355.162</v>
      </c>
      <c r="AD7688">
        <v>1.2222</v>
      </c>
      <c r="AE7688">
        <v>5.5599999999999997E-2</v>
      </c>
      <c r="AF7688">
        <v>1.2778</v>
      </c>
      <c r="AG7688">
        <v>0</v>
      </c>
      <c r="AH7688">
        <v>32017.14</v>
      </c>
      <c r="AI7688">
        <v>38787.15</v>
      </c>
      <c r="AJ7688">
        <v>0</v>
      </c>
      <c r="AK7688">
        <v>0</v>
      </c>
      <c r="AL7688">
        <v>0</v>
      </c>
      <c r="AM7688">
        <v>1</v>
      </c>
    </row>
    <row r="7689" spans="1:39" x14ac:dyDescent="0.25">
      <c r="A7689" t="s">
        <v>2780</v>
      </c>
      <c r="B7689">
        <v>1</v>
      </c>
      <c r="C7689" t="s">
        <v>2781</v>
      </c>
      <c r="D7689" t="s">
        <v>173</v>
      </c>
      <c r="E7689">
        <v>33</v>
      </c>
      <c r="F7689" t="s">
        <v>174</v>
      </c>
      <c r="G7689" t="s">
        <v>627</v>
      </c>
      <c r="H7689">
        <v>3537</v>
      </c>
      <c r="I7689" t="s">
        <v>628</v>
      </c>
      <c r="J7689">
        <v>1422</v>
      </c>
      <c r="K7689" t="s">
        <v>449</v>
      </c>
      <c r="L7689" t="s">
        <v>450</v>
      </c>
      <c r="P7689">
        <v>1167</v>
      </c>
      <c r="Q7689" t="s">
        <v>629</v>
      </c>
      <c r="R7689" t="s">
        <v>630</v>
      </c>
      <c r="Y7689">
        <v>1373</v>
      </c>
      <c r="Z7689" t="s">
        <v>453</v>
      </c>
      <c r="AA7689" t="s">
        <v>454</v>
      </c>
      <c r="AB7689">
        <v>29289.935000000001</v>
      </c>
      <c r="AC7689">
        <v>35649.67</v>
      </c>
      <c r="AD7689">
        <v>0.22220000000000001</v>
      </c>
      <c r="AE7689">
        <v>0</v>
      </c>
      <c r="AF7689">
        <v>0.22220000000000001</v>
      </c>
      <c r="AG7689">
        <v>0</v>
      </c>
      <c r="AH7689">
        <v>6508.87</v>
      </c>
      <c r="AI7689">
        <v>7922.15</v>
      </c>
      <c r="AJ7689">
        <v>0</v>
      </c>
      <c r="AK7689">
        <v>0</v>
      </c>
      <c r="AL7689">
        <v>0</v>
      </c>
      <c r="AM7689">
        <v>1</v>
      </c>
    </row>
    <row r="7690" spans="1:39" x14ac:dyDescent="0.25">
      <c r="A7690" t="s">
        <v>2780</v>
      </c>
      <c r="B7690">
        <v>1</v>
      </c>
      <c r="C7690" t="s">
        <v>2781</v>
      </c>
      <c r="D7690" t="s">
        <v>173</v>
      </c>
      <c r="E7690">
        <v>33</v>
      </c>
      <c r="F7690" t="s">
        <v>174</v>
      </c>
      <c r="G7690" t="s">
        <v>631</v>
      </c>
      <c r="H7690">
        <v>3586</v>
      </c>
      <c r="I7690" t="s">
        <v>632</v>
      </c>
      <c r="J7690">
        <v>1006</v>
      </c>
      <c r="K7690" t="s">
        <v>409</v>
      </c>
      <c r="L7690" t="s">
        <v>410</v>
      </c>
      <c r="P7690">
        <v>1004</v>
      </c>
      <c r="Q7690" t="s">
        <v>411</v>
      </c>
      <c r="R7690" t="s">
        <v>412</v>
      </c>
      <c r="Y7690">
        <v>1369</v>
      </c>
      <c r="Z7690" t="s">
        <v>413</v>
      </c>
      <c r="AA7690" t="s">
        <v>414</v>
      </c>
      <c r="AB7690">
        <v>6100.442</v>
      </c>
      <c r="AC7690">
        <v>7471.92</v>
      </c>
      <c r="AD7690">
        <v>2</v>
      </c>
      <c r="AE7690">
        <v>0</v>
      </c>
      <c r="AF7690">
        <v>2</v>
      </c>
      <c r="AG7690">
        <v>0</v>
      </c>
      <c r="AH7690">
        <v>12200.88</v>
      </c>
      <c r="AI7690">
        <v>14943.84</v>
      </c>
      <c r="AJ7690">
        <v>0</v>
      </c>
      <c r="AK7690">
        <v>0</v>
      </c>
      <c r="AL7690">
        <v>0</v>
      </c>
      <c r="AM7690">
        <v>1</v>
      </c>
    </row>
    <row r="7691" spans="1:39" x14ac:dyDescent="0.25">
      <c r="A7691" t="s">
        <v>2780</v>
      </c>
      <c r="B7691">
        <v>1</v>
      </c>
      <c r="C7691" t="s">
        <v>2781</v>
      </c>
      <c r="D7691" t="s">
        <v>173</v>
      </c>
      <c r="E7691">
        <v>33</v>
      </c>
      <c r="F7691" t="s">
        <v>174</v>
      </c>
      <c r="G7691" t="s">
        <v>1373</v>
      </c>
      <c r="H7691">
        <v>3601</v>
      </c>
      <c r="I7691" t="s">
        <v>1374</v>
      </c>
      <c r="J7691">
        <v>1472</v>
      </c>
      <c r="K7691" t="s">
        <v>1351</v>
      </c>
      <c r="L7691" t="s">
        <v>1352</v>
      </c>
      <c r="P7691">
        <v>1105</v>
      </c>
      <c r="Q7691" t="s">
        <v>1353</v>
      </c>
      <c r="R7691" t="s">
        <v>1354</v>
      </c>
      <c r="Y7691">
        <v>1374</v>
      </c>
      <c r="Z7691" t="s">
        <v>393</v>
      </c>
      <c r="AA7691" t="s">
        <v>394</v>
      </c>
      <c r="AB7691">
        <v>26830.799999999999</v>
      </c>
      <c r="AC7691">
        <v>33270.192000000003</v>
      </c>
      <c r="AD7691">
        <v>8.3299999999999999E-2</v>
      </c>
      <c r="AE7691">
        <v>0</v>
      </c>
      <c r="AF7691">
        <v>8.3299999999999999E-2</v>
      </c>
      <c r="AG7691">
        <v>0</v>
      </c>
      <c r="AH7691">
        <v>2235.9</v>
      </c>
      <c r="AI7691">
        <v>2772.52</v>
      </c>
      <c r="AJ7691">
        <v>0</v>
      </c>
      <c r="AK7691">
        <v>0</v>
      </c>
      <c r="AL7691">
        <v>0</v>
      </c>
      <c r="AM7691">
        <v>1</v>
      </c>
    </row>
    <row r="7692" spans="1:39" x14ac:dyDescent="0.25">
      <c r="A7692" t="s">
        <v>2780</v>
      </c>
      <c r="B7692">
        <v>1</v>
      </c>
      <c r="C7692" t="s">
        <v>2781</v>
      </c>
      <c r="D7692" t="s">
        <v>173</v>
      </c>
      <c r="E7692">
        <v>33</v>
      </c>
      <c r="F7692" t="s">
        <v>174</v>
      </c>
      <c r="G7692" t="s">
        <v>633</v>
      </c>
      <c r="H7692">
        <v>3994</v>
      </c>
      <c r="I7692" t="s">
        <v>634</v>
      </c>
      <c r="Y7692">
        <v>1373</v>
      </c>
      <c r="Z7692" t="s">
        <v>453</v>
      </c>
      <c r="AA7692" t="s">
        <v>454</v>
      </c>
      <c r="AB7692">
        <v>61716.959999999999</v>
      </c>
      <c r="AC7692">
        <v>75603.271999999997</v>
      </c>
      <c r="AD7692">
        <v>0.1</v>
      </c>
      <c r="AE7692">
        <v>1.67E-2</v>
      </c>
      <c r="AF7692">
        <v>0.1167</v>
      </c>
      <c r="AG7692">
        <v>0</v>
      </c>
      <c r="AH7692">
        <v>7200.31</v>
      </c>
      <c r="AI7692">
        <v>8820.3799999999992</v>
      </c>
      <c r="AJ7692">
        <v>0</v>
      </c>
      <c r="AK7692">
        <v>0</v>
      </c>
      <c r="AL7692">
        <v>0</v>
      </c>
      <c r="AM7692">
        <v>1</v>
      </c>
    </row>
    <row r="7693" spans="1:39" x14ac:dyDescent="0.25">
      <c r="A7693" t="s">
        <v>2780</v>
      </c>
      <c r="B7693">
        <v>1</v>
      </c>
      <c r="C7693" t="s">
        <v>2781</v>
      </c>
      <c r="D7693" t="s">
        <v>173</v>
      </c>
      <c r="E7693">
        <v>33</v>
      </c>
      <c r="F7693" t="s">
        <v>174</v>
      </c>
      <c r="G7693" t="s">
        <v>637</v>
      </c>
      <c r="H7693">
        <v>4117</v>
      </c>
      <c r="I7693" t="s">
        <v>638</v>
      </c>
      <c r="J7693">
        <v>1019</v>
      </c>
      <c r="K7693" t="s">
        <v>281</v>
      </c>
      <c r="L7693" t="s">
        <v>352</v>
      </c>
      <c r="P7693">
        <v>1020</v>
      </c>
      <c r="Q7693" t="s">
        <v>353</v>
      </c>
      <c r="R7693" t="s">
        <v>354</v>
      </c>
      <c r="Y7693">
        <v>1402</v>
      </c>
      <c r="Z7693" t="s">
        <v>355</v>
      </c>
      <c r="AA7693" t="s">
        <v>356</v>
      </c>
      <c r="AB7693">
        <v>112779.24800000001</v>
      </c>
      <c r="AC7693">
        <v>138339.41399999999</v>
      </c>
      <c r="AD7693">
        <v>1.1667000000000001</v>
      </c>
      <c r="AE7693">
        <v>0</v>
      </c>
      <c r="AF7693">
        <v>1.1667000000000001</v>
      </c>
      <c r="AG7693">
        <v>0</v>
      </c>
      <c r="AH7693">
        <v>131575.79</v>
      </c>
      <c r="AI7693">
        <v>161395.98000000001</v>
      </c>
      <c r="AJ7693">
        <v>5</v>
      </c>
      <c r="AK7693">
        <v>0.23</v>
      </c>
      <c r="AL7693">
        <v>0</v>
      </c>
      <c r="AM7693">
        <v>1</v>
      </c>
    </row>
    <row r="7694" spans="1:39" x14ac:dyDescent="0.25">
      <c r="A7694" t="s">
        <v>2780</v>
      </c>
      <c r="B7694">
        <v>1</v>
      </c>
      <c r="C7694" t="s">
        <v>2781</v>
      </c>
      <c r="D7694" t="s">
        <v>173</v>
      </c>
      <c r="E7694">
        <v>33</v>
      </c>
      <c r="F7694" t="s">
        <v>174</v>
      </c>
      <c r="G7694" t="s">
        <v>639</v>
      </c>
      <c r="H7694">
        <v>4118</v>
      </c>
      <c r="I7694" t="s">
        <v>640</v>
      </c>
      <c r="J7694">
        <v>1019</v>
      </c>
      <c r="K7694" t="s">
        <v>281</v>
      </c>
      <c r="L7694" t="s">
        <v>352</v>
      </c>
      <c r="P7694">
        <v>1020</v>
      </c>
      <c r="Q7694" t="s">
        <v>353</v>
      </c>
      <c r="R7694" t="s">
        <v>354</v>
      </c>
      <c r="Y7694">
        <v>1402</v>
      </c>
      <c r="Z7694" t="s">
        <v>355</v>
      </c>
      <c r="AA7694" t="s">
        <v>356</v>
      </c>
      <c r="AB7694">
        <v>132760.90299999999</v>
      </c>
      <c r="AC7694">
        <v>162632.106</v>
      </c>
      <c r="AD7694">
        <v>1.1667000000000001</v>
      </c>
      <c r="AE7694">
        <v>0</v>
      </c>
      <c r="AF7694">
        <v>1.1667000000000001</v>
      </c>
      <c r="AG7694">
        <v>0</v>
      </c>
      <c r="AH7694">
        <v>154887.72</v>
      </c>
      <c r="AI7694">
        <v>189737.46</v>
      </c>
      <c r="AJ7694">
        <v>2</v>
      </c>
      <c r="AK7694">
        <v>0.57999999999999996</v>
      </c>
      <c r="AL7694">
        <v>0</v>
      </c>
      <c r="AM7694">
        <v>1</v>
      </c>
    </row>
    <row r="7695" spans="1:39" x14ac:dyDescent="0.25">
      <c r="A7695" t="s">
        <v>2780</v>
      </c>
      <c r="B7695">
        <v>1</v>
      </c>
      <c r="C7695" t="s">
        <v>2781</v>
      </c>
      <c r="D7695" t="s">
        <v>173</v>
      </c>
      <c r="E7695">
        <v>33</v>
      </c>
      <c r="F7695" t="s">
        <v>174</v>
      </c>
      <c r="G7695" t="s">
        <v>641</v>
      </c>
      <c r="H7695">
        <v>4174</v>
      </c>
      <c r="I7695" t="s">
        <v>642</v>
      </c>
      <c r="J7695">
        <v>1416</v>
      </c>
      <c r="K7695" t="s">
        <v>643</v>
      </c>
      <c r="L7695" t="s">
        <v>644</v>
      </c>
      <c r="P7695">
        <v>1070</v>
      </c>
      <c r="Q7695" t="s">
        <v>645</v>
      </c>
      <c r="R7695" t="s">
        <v>646</v>
      </c>
      <c r="Y7695">
        <v>1372</v>
      </c>
      <c r="Z7695" t="s">
        <v>405</v>
      </c>
      <c r="AA7695" t="s">
        <v>406</v>
      </c>
      <c r="AB7695">
        <v>96284.076000000001</v>
      </c>
      <c r="AC7695">
        <v>118862.068</v>
      </c>
      <c r="AD7695">
        <v>0.75</v>
      </c>
      <c r="AE7695">
        <v>0</v>
      </c>
      <c r="AF7695">
        <v>0.75</v>
      </c>
      <c r="AG7695">
        <v>0</v>
      </c>
      <c r="AH7695">
        <v>72213.06</v>
      </c>
      <c r="AI7695">
        <v>89146.55</v>
      </c>
      <c r="AJ7695">
        <v>5</v>
      </c>
      <c r="AK7695">
        <v>0.15</v>
      </c>
      <c r="AL7695">
        <v>0</v>
      </c>
      <c r="AM7695">
        <v>1</v>
      </c>
    </row>
    <row r="7696" spans="1:39" x14ac:dyDescent="0.25">
      <c r="A7696" t="s">
        <v>2780</v>
      </c>
      <c r="B7696">
        <v>1</v>
      </c>
      <c r="C7696" t="s">
        <v>2781</v>
      </c>
      <c r="D7696" t="s">
        <v>173</v>
      </c>
      <c r="E7696">
        <v>33</v>
      </c>
      <c r="F7696" t="s">
        <v>174</v>
      </c>
      <c r="G7696" t="s">
        <v>647</v>
      </c>
      <c r="H7696">
        <v>4175</v>
      </c>
      <c r="I7696" t="s">
        <v>648</v>
      </c>
      <c r="J7696">
        <v>1416</v>
      </c>
      <c r="K7696" t="s">
        <v>643</v>
      </c>
      <c r="L7696" t="s">
        <v>644</v>
      </c>
      <c r="P7696">
        <v>1070</v>
      </c>
      <c r="Q7696" t="s">
        <v>645</v>
      </c>
      <c r="R7696" t="s">
        <v>646</v>
      </c>
      <c r="Y7696">
        <v>1372</v>
      </c>
      <c r="Z7696" t="s">
        <v>405</v>
      </c>
      <c r="AA7696" t="s">
        <v>406</v>
      </c>
      <c r="AB7696">
        <v>103034.742</v>
      </c>
      <c r="AC7696">
        <v>126447.75900000001</v>
      </c>
      <c r="AD7696">
        <v>0.625</v>
      </c>
      <c r="AE7696">
        <v>0</v>
      </c>
      <c r="AF7696">
        <v>0.625</v>
      </c>
      <c r="AG7696">
        <v>0</v>
      </c>
      <c r="AH7696">
        <v>64396.71</v>
      </c>
      <c r="AI7696">
        <v>79029.850000000006</v>
      </c>
      <c r="AJ7696">
        <v>3</v>
      </c>
      <c r="AK7696">
        <v>0.21</v>
      </c>
      <c r="AL7696">
        <v>0</v>
      </c>
      <c r="AM7696">
        <v>1</v>
      </c>
    </row>
    <row r="7697" spans="1:39" x14ac:dyDescent="0.25">
      <c r="A7697" t="s">
        <v>2780</v>
      </c>
      <c r="B7697">
        <v>1</v>
      </c>
      <c r="C7697" t="s">
        <v>2781</v>
      </c>
      <c r="D7697" t="s">
        <v>173</v>
      </c>
      <c r="E7697">
        <v>33</v>
      </c>
      <c r="F7697" t="s">
        <v>174</v>
      </c>
      <c r="G7697" t="s">
        <v>649</v>
      </c>
      <c r="H7697">
        <v>4176</v>
      </c>
      <c r="I7697" t="s">
        <v>650</v>
      </c>
      <c r="J7697">
        <v>1416</v>
      </c>
      <c r="K7697" t="s">
        <v>643</v>
      </c>
      <c r="L7697" t="s">
        <v>644</v>
      </c>
      <c r="P7697">
        <v>1070</v>
      </c>
      <c r="Q7697" t="s">
        <v>645</v>
      </c>
      <c r="R7697" t="s">
        <v>646</v>
      </c>
      <c r="Y7697">
        <v>1372</v>
      </c>
      <c r="Z7697" t="s">
        <v>405</v>
      </c>
      <c r="AA7697" t="s">
        <v>406</v>
      </c>
      <c r="AB7697">
        <v>105699.125</v>
      </c>
      <c r="AC7697">
        <v>129689.962</v>
      </c>
      <c r="AD7697">
        <v>0.875</v>
      </c>
      <c r="AE7697">
        <v>0</v>
      </c>
      <c r="AF7697">
        <v>0.875</v>
      </c>
      <c r="AG7697">
        <v>0</v>
      </c>
      <c r="AH7697">
        <v>92486.73</v>
      </c>
      <c r="AI7697">
        <v>113478.72</v>
      </c>
      <c r="AJ7697">
        <v>4</v>
      </c>
      <c r="AK7697">
        <v>0.22</v>
      </c>
      <c r="AL7697">
        <v>0</v>
      </c>
      <c r="AM7697">
        <v>1</v>
      </c>
    </row>
    <row r="7698" spans="1:39" x14ac:dyDescent="0.25">
      <c r="A7698" t="s">
        <v>2780</v>
      </c>
      <c r="B7698">
        <v>1</v>
      </c>
      <c r="C7698" t="s">
        <v>2781</v>
      </c>
      <c r="D7698" t="s">
        <v>173</v>
      </c>
      <c r="E7698">
        <v>33</v>
      </c>
      <c r="F7698" t="s">
        <v>174</v>
      </c>
      <c r="G7698" t="s">
        <v>1181</v>
      </c>
      <c r="H7698">
        <v>4177</v>
      </c>
      <c r="I7698" t="s">
        <v>1182</v>
      </c>
      <c r="J7698">
        <v>1416</v>
      </c>
      <c r="K7698" t="s">
        <v>643</v>
      </c>
      <c r="L7698" t="s">
        <v>644</v>
      </c>
      <c r="P7698">
        <v>1070</v>
      </c>
      <c r="Q7698" t="s">
        <v>645</v>
      </c>
      <c r="R7698" t="s">
        <v>646</v>
      </c>
      <c r="Y7698">
        <v>1372</v>
      </c>
      <c r="Z7698" t="s">
        <v>405</v>
      </c>
      <c r="AA7698" t="s">
        <v>406</v>
      </c>
      <c r="AB7698">
        <v>97721.345000000001</v>
      </c>
      <c r="AC7698">
        <v>120644.28200000001</v>
      </c>
      <c r="AD7698">
        <v>0.75</v>
      </c>
      <c r="AE7698">
        <v>0</v>
      </c>
      <c r="AF7698">
        <v>0.75</v>
      </c>
      <c r="AG7698">
        <v>0</v>
      </c>
      <c r="AH7698">
        <v>73291.009999999995</v>
      </c>
      <c r="AI7698">
        <v>90483.21</v>
      </c>
      <c r="AJ7698">
        <v>2</v>
      </c>
      <c r="AK7698">
        <v>0.38</v>
      </c>
      <c r="AL7698">
        <v>0</v>
      </c>
      <c r="AM7698">
        <v>1</v>
      </c>
    </row>
    <row r="7699" spans="1:39" x14ac:dyDescent="0.25">
      <c r="A7699" t="s">
        <v>2780</v>
      </c>
      <c r="B7699">
        <v>1</v>
      </c>
      <c r="C7699" t="s">
        <v>2781</v>
      </c>
      <c r="D7699" t="s">
        <v>173</v>
      </c>
      <c r="E7699">
        <v>33</v>
      </c>
      <c r="F7699" t="s">
        <v>174</v>
      </c>
      <c r="G7699" t="s">
        <v>651</v>
      </c>
      <c r="H7699">
        <v>4353</v>
      </c>
      <c r="I7699" t="s">
        <v>652</v>
      </c>
      <c r="Y7699">
        <v>1373</v>
      </c>
      <c r="Z7699" t="s">
        <v>453</v>
      </c>
      <c r="AA7699" t="s">
        <v>454</v>
      </c>
      <c r="AB7699">
        <v>30683.043000000001</v>
      </c>
      <c r="AC7699">
        <v>38249.483</v>
      </c>
      <c r="AD7699">
        <v>0.69440000000000002</v>
      </c>
      <c r="AE7699">
        <v>0.1111</v>
      </c>
      <c r="AF7699">
        <v>0.80559999999999998</v>
      </c>
      <c r="AG7699">
        <v>0</v>
      </c>
      <c r="AH7699">
        <v>24716.9</v>
      </c>
      <c r="AI7699">
        <v>30812.080000000002</v>
      </c>
      <c r="AJ7699">
        <v>0</v>
      </c>
      <c r="AK7699">
        <v>0</v>
      </c>
      <c r="AL7699">
        <v>0</v>
      </c>
      <c r="AM7699">
        <v>1</v>
      </c>
    </row>
    <row r="7700" spans="1:39" x14ac:dyDescent="0.25">
      <c r="A7700" t="s">
        <v>2780</v>
      </c>
      <c r="B7700">
        <v>1</v>
      </c>
      <c r="C7700" t="s">
        <v>2781</v>
      </c>
      <c r="D7700" t="s">
        <v>173</v>
      </c>
      <c r="E7700">
        <v>33</v>
      </c>
      <c r="F7700" t="s">
        <v>174</v>
      </c>
      <c r="G7700" t="s">
        <v>653</v>
      </c>
      <c r="H7700">
        <v>4386</v>
      </c>
      <c r="I7700" t="s">
        <v>654</v>
      </c>
      <c r="J7700">
        <v>1015</v>
      </c>
      <c r="K7700" t="s">
        <v>655</v>
      </c>
      <c r="L7700" t="s">
        <v>656</v>
      </c>
      <c r="P7700">
        <v>1237</v>
      </c>
      <c r="Q7700" t="s">
        <v>657</v>
      </c>
      <c r="R7700" t="s">
        <v>658</v>
      </c>
      <c r="Y7700">
        <v>1374</v>
      </c>
      <c r="Z7700" t="s">
        <v>393</v>
      </c>
      <c r="AA7700" t="s">
        <v>394</v>
      </c>
      <c r="AB7700">
        <v>16774.856</v>
      </c>
      <c r="AC7700">
        <v>21052.445</v>
      </c>
      <c r="AD7700">
        <v>1</v>
      </c>
      <c r="AE7700">
        <v>0</v>
      </c>
      <c r="AF7700">
        <v>1</v>
      </c>
      <c r="AG7700">
        <v>0</v>
      </c>
      <c r="AH7700">
        <v>16774.86</v>
      </c>
      <c r="AI7700">
        <v>21052.45</v>
      </c>
      <c r="AJ7700">
        <v>0</v>
      </c>
      <c r="AK7700">
        <v>0</v>
      </c>
      <c r="AL7700">
        <v>0</v>
      </c>
      <c r="AM7700">
        <v>1</v>
      </c>
    </row>
    <row r="7701" spans="1:39" x14ac:dyDescent="0.25">
      <c r="A7701" t="s">
        <v>2780</v>
      </c>
      <c r="B7701">
        <v>1</v>
      </c>
      <c r="C7701" t="s">
        <v>2781</v>
      </c>
      <c r="D7701" t="s">
        <v>173</v>
      </c>
      <c r="E7701">
        <v>33</v>
      </c>
      <c r="F7701" t="s">
        <v>174</v>
      </c>
      <c r="G7701" t="s">
        <v>1183</v>
      </c>
      <c r="H7701">
        <v>4406</v>
      </c>
      <c r="I7701" t="s">
        <v>1184</v>
      </c>
      <c r="J7701">
        <v>1414</v>
      </c>
      <c r="K7701" t="s">
        <v>437</v>
      </c>
      <c r="L7701" t="s">
        <v>438</v>
      </c>
      <c r="P7701">
        <v>1072</v>
      </c>
      <c r="Q7701" t="s">
        <v>439</v>
      </c>
      <c r="R7701" t="s">
        <v>440</v>
      </c>
      <c r="Y7701">
        <v>1374</v>
      </c>
      <c r="Z7701" t="s">
        <v>393</v>
      </c>
      <c r="AA7701" t="s">
        <v>394</v>
      </c>
      <c r="AB7701">
        <v>32063.83</v>
      </c>
      <c r="AC7701">
        <v>38797.232000000004</v>
      </c>
      <c r="AD7701">
        <v>0.16669999999999999</v>
      </c>
      <c r="AE7701">
        <v>0</v>
      </c>
      <c r="AF7701">
        <v>0.16669999999999999</v>
      </c>
      <c r="AG7701">
        <v>0</v>
      </c>
      <c r="AH7701">
        <v>5343.97</v>
      </c>
      <c r="AI7701">
        <v>6466.21</v>
      </c>
      <c r="AJ7701">
        <v>0</v>
      </c>
      <c r="AK7701">
        <v>0</v>
      </c>
      <c r="AL7701">
        <v>0</v>
      </c>
      <c r="AM7701">
        <v>1</v>
      </c>
    </row>
    <row r="7702" spans="1:39" x14ac:dyDescent="0.25">
      <c r="A7702" t="s">
        <v>2780</v>
      </c>
      <c r="B7702">
        <v>1</v>
      </c>
      <c r="C7702" t="s">
        <v>2781</v>
      </c>
      <c r="D7702" t="s">
        <v>173</v>
      </c>
      <c r="E7702">
        <v>33</v>
      </c>
      <c r="F7702" t="s">
        <v>174</v>
      </c>
      <c r="G7702" t="s">
        <v>1185</v>
      </c>
      <c r="H7702">
        <v>4414</v>
      </c>
      <c r="I7702" t="s">
        <v>1186</v>
      </c>
      <c r="P7702">
        <v>1069</v>
      </c>
      <c r="Q7702" t="s">
        <v>397</v>
      </c>
      <c r="R7702" t="s">
        <v>398</v>
      </c>
      <c r="Y7702">
        <v>1374</v>
      </c>
      <c r="Z7702" t="s">
        <v>393</v>
      </c>
      <c r="AA7702" t="s">
        <v>394</v>
      </c>
      <c r="AB7702">
        <v>47799.46</v>
      </c>
      <c r="AC7702">
        <v>59271.34</v>
      </c>
      <c r="AD7702">
        <v>7.1400000000000005E-2</v>
      </c>
      <c r="AE7702">
        <v>0</v>
      </c>
      <c r="AF7702">
        <v>7.1400000000000005E-2</v>
      </c>
      <c r="AG7702">
        <v>0</v>
      </c>
      <c r="AH7702">
        <v>3414.25</v>
      </c>
      <c r="AI7702">
        <v>4233.67</v>
      </c>
      <c r="AJ7702">
        <v>0</v>
      </c>
      <c r="AK7702">
        <v>0</v>
      </c>
      <c r="AL7702">
        <v>0</v>
      </c>
      <c r="AM7702">
        <v>1</v>
      </c>
    </row>
    <row r="7703" spans="1:39" x14ac:dyDescent="0.25">
      <c r="A7703" t="s">
        <v>2780</v>
      </c>
      <c r="B7703">
        <v>1</v>
      </c>
      <c r="C7703" t="s">
        <v>2781</v>
      </c>
      <c r="D7703" t="s">
        <v>173</v>
      </c>
      <c r="E7703">
        <v>33</v>
      </c>
      <c r="F7703" t="s">
        <v>174</v>
      </c>
      <c r="G7703" t="s">
        <v>659</v>
      </c>
      <c r="H7703">
        <v>4446</v>
      </c>
      <c r="I7703" t="s">
        <v>660</v>
      </c>
      <c r="J7703">
        <v>1420</v>
      </c>
      <c r="K7703" t="s">
        <v>661</v>
      </c>
      <c r="L7703" t="s">
        <v>662</v>
      </c>
      <c r="Y7703">
        <v>1373</v>
      </c>
      <c r="Z7703" t="s">
        <v>453</v>
      </c>
      <c r="AA7703" t="s">
        <v>454</v>
      </c>
      <c r="AB7703">
        <v>17174.011999999999</v>
      </c>
      <c r="AC7703">
        <v>21122.080999999998</v>
      </c>
      <c r="AD7703">
        <v>2.3125</v>
      </c>
      <c r="AE7703">
        <v>0</v>
      </c>
      <c r="AF7703">
        <v>2.3125</v>
      </c>
      <c r="AG7703">
        <v>0</v>
      </c>
      <c r="AH7703">
        <v>39714.9</v>
      </c>
      <c r="AI7703">
        <v>48844.81</v>
      </c>
      <c r="AJ7703">
        <v>2</v>
      </c>
      <c r="AK7703">
        <v>1.1599999999999999</v>
      </c>
      <c r="AL7703">
        <v>0</v>
      </c>
      <c r="AM7703">
        <v>1</v>
      </c>
    </row>
    <row r="7704" spans="1:39" x14ac:dyDescent="0.25">
      <c r="A7704" t="s">
        <v>2780</v>
      </c>
      <c r="B7704">
        <v>1</v>
      </c>
      <c r="C7704" t="s">
        <v>2781</v>
      </c>
      <c r="D7704" t="s">
        <v>173</v>
      </c>
      <c r="E7704">
        <v>33</v>
      </c>
      <c r="F7704" t="s">
        <v>174</v>
      </c>
      <c r="G7704" t="s">
        <v>1383</v>
      </c>
      <c r="H7704">
        <v>4577</v>
      </c>
      <c r="I7704" t="s">
        <v>1384</v>
      </c>
      <c r="J7704">
        <v>1008</v>
      </c>
      <c r="K7704" t="s">
        <v>683</v>
      </c>
      <c r="L7704" t="s">
        <v>684</v>
      </c>
      <c r="P7704">
        <v>1004</v>
      </c>
      <c r="Q7704" t="s">
        <v>411</v>
      </c>
      <c r="R7704" t="s">
        <v>412</v>
      </c>
      <c r="Y7704">
        <v>1369</v>
      </c>
      <c r="Z7704" t="s">
        <v>413</v>
      </c>
      <c r="AA7704" t="s">
        <v>414</v>
      </c>
      <c r="AB7704">
        <v>10660.53</v>
      </c>
      <c r="AC7704">
        <v>13057.191999999999</v>
      </c>
      <c r="AD7704">
        <v>0.6</v>
      </c>
      <c r="AE7704">
        <v>0</v>
      </c>
      <c r="AF7704">
        <v>0.6</v>
      </c>
      <c r="AG7704">
        <v>0</v>
      </c>
      <c r="AH7704">
        <v>6396.32</v>
      </c>
      <c r="AI7704">
        <v>7834.32</v>
      </c>
      <c r="AJ7704">
        <v>0</v>
      </c>
      <c r="AK7704">
        <v>0</v>
      </c>
      <c r="AL7704">
        <v>0</v>
      </c>
      <c r="AM7704">
        <v>1</v>
      </c>
    </row>
    <row r="7705" spans="1:39" x14ac:dyDescent="0.25">
      <c r="A7705" t="s">
        <v>2780</v>
      </c>
      <c r="B7705">
        <v>1</v>
      </c>
      <c r="C7705" t="s">
        <v>2781</v>
      </c>
      <c r="D7705" t="s">
        <v>173</v>
      </c>
      <c r="E7705">
        <v>33</v>
      </c>
      <c r="F7705" t="s">
        <v>174</v>
      </c>
      <c r="G7705" t="s">
        <v>1644</v>
      </c>
      <c r="H7705">
        <v>4616</v>
      </c>
      <c r="I7705" t="s">
        <v>1645</v>
      </c>
      <c r="J7705">
        <v>1418</v>
      </c>
      <c r="K7705" t="s">
        <v>1169</v>
      </c>
      <c r="L7705" t="s">
        <v>1170</v>
      </c>
      <c r="P7705">
        <v>1068</v>
      </c>
      <c r="Q7705" t="s">
        <v>1171</v>
      </c>
      <c r="R7705" t="s">
        <v>1172</v>
      </c>
      <c r="Y7705">
        <v>1372</v>
      </c>
      <c r="Z7705" t="s">
        <v>405</v>
      </c>
      <c r="AA7705" t="s">
        <v>406</v>
      </c>
      <c r="AB7705">
        <v>62806.067000000003</v>
      </c>
      <c r="AC7705">
        <v>77596.933000000005</v>
      </c>
      <c r="AD7705">
        <v>0.25</v>
      </c>
      <c r="AE7705">
        <v>0</v>
      </c>
      <c r="AF7705">
        <v>0.25</v>
      </c>
      <c r="AG7705">
        <v>0</v>
      </c>
      <c r="AH7705">
        <v>15701.52</v>
      </c>
      <c r="AI7705">
        <v>19399.23</v>
      </c>
      <c r="AJ7705">
        <v>3</v>
      </c>
      <c r="AK7705">
        <v>0.08</v>
      </c>
      <c r="AL7705">
        <v>0</v>
      </c>
      <c r="AM7705">
        <v>1</v>
      </c>
    </row>
    <row r="7706" spans="1:39" x14ac:dyDescent="0.25">
      <c r="A7706" t="s">
        <v>2780</v>
      </c>
      <c r="B7706">
        <v>1</v>
      </c>
      <c r="C7706" t="s">
        <v>2781</v>
      </c>
      <c r="D7706" t="s">
        <v>173</v>
      </c>
      <c r="E7706">
        <v>33</v>
      </c>
      <c r="F7706" t="s">
        <v>174</v>
      </c>
      <c r="G7706" t="s">
        <v>1839</v>
      </c>
      <c r="H7706">
        <v>4623</v>
      </c>
      <c r="I7706" t="s">
        <v>1840</v>
      </c>
      <c r="AB7706">
        <v>110963.30499999999</v>
      </c>
      <c r="AC7706">
        <v>135930.04300000001</v>
      </c>
      <c r="AD7706">
        <v>8.3299999999999999E-2</v>
      </c>
      <c r="AE7706">
        <v>0</v>
      </c>
      <c r="AF7706">
        <v>8.3299999999999999E-2</v>
      </c>
      <c r="AG7706">
        <v>0</v>
      </c>
      <c r="AH7706">
        <v>9246.94</v>
      </c>
      <c r="AI7706">
        <v>11327.5</v>
      </c>
      <c r="AJ7706">
        <v>0</v>
      </c>
      <c r="AK7706">
        <v>0</v>
      </c>
      <c r="AL7706">
        <v>0</v>
      </c>
      <c r="AM7706">
        <v>1</v>
      </c>
    </row>
    <row r="7707" spans="1:39" x14ac:dyDescent="0.25">
      <c r="A7707" t="s">
        <v>2780</v>
      </c>
      <c r="B7707">
        <v>1</v>
      </c>
      <c r="C7707" t="s">
        <v>2781</v>
      </c>
      <c r="D7707" t="s">
        <v>173</v>
      </c>
      <c r="E7707">
        <v>33</v>
      </c>
      <c r="F7707" t="s">
        <v>174</v>
      </c>
      <c r="G7707" t="s">
        <v>1536</v>
      </c>
      <c r="H7707">
        <v>4630</v>
      </c>
      <c r="I7707" t="s">
        <v>1537</v>
      </c>
      <c r="J7707">
        <v>1469</v>
      </c>
      <c r="K7707" t="s">
        <v>1435</v>
      </c>
      <c r="L7707" t="s">
        <v>1436</v>
      </c>
      <c r="P7707">
        <v>1103</v>
      </c>
      <c r="Q7707" t="s">
        <v>1437</v>
      </c>
      <c r="R7707" t="s">
        <v>1438</v>
      </c>
      <c r="Y7707">
        <v>1374</v>
      </c>
      <c r="Z7707" t="s">
        <v>393</v>
      </c>
      <c r="AA7707" t="s">
        <v>394</v>
      </c>
      <c r="AB7707">
        <v>43936.58</v>
      </c>
      <c r="AC7707">
        <v>53163.258000000002</v>
      </c>
      <c r="AD7707">
        <v>8.3299999999999999E-2</v>
      </c>
      <c r="AE7707">
        <v>0</v>
      </c>
      <c r="AF7707">
        <v>8.3299999999999999E-2</v>
      </c>
      <c r="AG7707">
        <v>0</v>
      </c>
      <c r="AH7707">
        <v>3661.38</v>
      </c>
      <c r="AI7707">
        <v>4430.2700000000004</v>
      </c>
      <c r="AJ7707">
        <v>0</v>
      </c>
      <c r="AK7707">
        <v>0</v>
      </c>
      <c r="AL7707">
        <v>0</v>
      </c>
      <c r="AM7707">
        <v>1</v>
      </c>
    </row>
    <row r="7708" spans="1:39" x14ac:dyDescent="0.25">
      <c r="A7708" t="s">
        <v>2780</v>
      </c>
      <c r="B7708">
        <v>1</v>
      </c>
      <c r="C7708" t="s">
        <v>2781</v>
      </c>
      <c r="D7708" t="s">
        <v>173</v>
      </c>
      <c r="E7708">
        <v>33</v>
      </c>
      <c r="F7708" t="s">
        <v>174</v>
      </c>
      <c r="G7708" t="s">
        <v>691</v>
      </c>
      <c r="H7708">
        <v>4828</v>
      </c>
      <c r="I7708" t="s">
        <v>692</v>
      </c>
      <c r="J7708">
        <v>1413</v>
      </c>
      <c r="K7708" t="s">
        <v>391</v>
      </c>
      <c r="L7708" t="s">
        <v>392</v>
      </c>
      <c r="P7708">
        <v>1069</v>
      </c>
      <c r="Q7708" t="s">
        <v>397</v>
      </c>
      <c r="R7708" t="s">
        <v>398</v>
      </c>
      <c r="Y7708">
        <v>1374</v>
      </c>
      <c r="Z7708" t="s">
        <v>393</v>
      </c>
      <c r="AA7708" t="s">
        <v>394</v>
      </c>
      <c r="AB7708">
        <v>74425.607999999993</v>
      </c>
      <c r="AC7708">
        <v>91171.368000000002</v>
      </c>
      <c r="AD7708">
        <v>0.2</v>
      </c>
      <c r="AE7708">
        <v>0</v>
      </c>
      <c r="AF7708">
        <v>0.2</v>
      </c>
      <c r="AG7708">
        <v>0</v>
      </c>
      <c r="AH7708">
        <v>14885.12</v>
      </c>
      <c r="AI7708">
        <v>18234.27</v>
      </c>
      <c r="AJ7708">
        <v>0</v>
      </c>
      <c r="AK7708">
        <v>0</v>
      </c>
      <c r="AL7708">
        <v>0</v>
      </c>
      <c r="AM7708">
        <v>1</v>
      </c>
    </row>
    <row r="7709" spans="1:39" x14ac:dyDescent="0.25">
      <c r="A7709" t="s">
        <v>2780</v>
      </c>
      <c r="B7709">
        <v>1</v>
      </c>
      <c r="C7709" t="s">
        <v>2781</v>
      </c>
      <c r="D7709" t="s">
        <v>173</v>
      </c>
      <c r="E7709">
        <v>33</v>
      </c>
      <c r="F7709" t="s">
        <v>174</v>
      </c>
      <c r="G7709" t="s">
        <v>1843</v>
      </c>
      <c r="H7709">
        <v>4903</v>
      </c>
      <c r="I7709" t="s">
        <v>1844</v>
      </c>
      <c r="J7709">
        <v>1218</v>
      </c>
      <c r="K7709" t="s">
        <v>1387</v>
      </c>
      <c r="L7709" t="s">
        <v>1388</v>
      </c>
      <c r="Y7709">
        <v>1374</v>
      </c>
      <c r="Z7709" t="s">
        <v>393</v>
      </c>
      <c r="AA7709" t="s">
        <v>394</v>
      </c>
      <c r="AB7709">
        <v>106431.63499999999</v>
      </c>
      <c r="AC7709">
        <v>130359.196</v>
      </c>
      <c r="AD7709">
        <v>0.125</v>
      </c>
      <c r="AE7709">
        <v>0</v>
      </c>
      <c r="AF7709">
        <v>0.125</v>
      </c>
      <c r="AG7709">
        <v>0</v>
      </c>
      <c r="AH7709">
        <v>13303.95</v>
      </c>
      <c r="AI7709">
        <v>16294.9</v>
      </c>
      <c r="AJ7709">
        <v>2</v>
      </c>
      <c r="AK7709">
        <v>0.06</v>
      </c>
      <c r="AL7709">
        <v>0</v>
      </c>
      <c r="AM7709">
        <v>1</v>
      </c>
    </row>
    <row r="7710" spans="1:39" x14ac:dyDescent="0.25">
      <c r="A7710" t="s">
        <v>2780</v>
      </c>
      <c r="B7710">
        <v>1</v>
      </c>
      <c r="C7710" t="s">
        <v>2781</v>
      </c>
      <c r="D7710" t="s">
        <v>173</v>
      </c>
      <c r="E7710">
        <v>33</v>
      </c>
      <c r="F7710" t="s">
        <v>174</v>
      </c>
      <c r="G7710" t="s">
        <v>1385</v>
      </c>
      <c r="H7710">
        <v>4927</v>
      </c>
      <c r="I7710" t="s">
        <v>1386</v>
      </c>
      <c r="J7710">
        <v>1218</v>
      </c>
      <c r="K7710" t="s">
        <v>1387</v>
      </c>
      <c r="L7710" t="s">
        <v>1388</v>
      </c>
      <c r="Y7710">
        <v>1374</v>
      </c>
      <c r="Z7710" t="s">
        <v>393</v>
      </c>
      <c r="AA7710" t="s">
        <v>394</v>
      </c>
      <c r="AB7710">
        <v>105128.39</v>
      </c>
      <c r="AC7710">
        <v>130359.18700000001</v>
      </c>
      <c r="AD7710">
        <v>6.25E-2</v>
      </c>
      <c r="AE7710">
        <v>0</v>
      </c>
      <c r="AF7710">
        <v>6.25E-2</v>
      </c>
      <c r="AG7710">
        <v>0</v>
      </c>
      <c r="AH7710">
        <v>6570.52</v>
      </c>
      <c r="AI7710">
        <v>8147.45</v>
      </c>
      <c r="AJ7710">
        <v>0</v>
      </c>
      <c r="AK7710">
        <v>0</v>
      </c>
      <c r="AL7710">
        <v>0</v>
      </c>
      <c r="AM7710">
        <v>1</v>
      </c>
    </row>
    <row r="7711" spans="1:39" x14ac:dyDescent="0.25">
      <c r="A7711" t="s">
        <v>2780</v>
      </c>
      <c r="B7711">
        <v>1</v>
      </c>
      <c r="C7711" t="s">
        <v>2781</v>
      </c>
      <c r="D7711" t="s">
        <v>173</v>
      </c>
      <c r="E7711">
        <v>33</v>
      </c>
      <c r="F7711" t="s">
        <v>174</v>
      </c>
      <c r="G7711" t="s">
        <v>693</v>
      </c>
      <c r="H7711">
        <v>4940</v>
      </c>
      <c r="I7711" t="s">
        <v>694</v>
      </c>
      <c r="P7711">
        <v>1085</v>
      </c>
      <c r="Q7711" t="s">
        <v>695</v>
      </c>
      <c r="R7711" t="s">
        <v>696</v>
      </c>
      <c r="Y7711">
        <v>1373</v>
      </c>
      <c r="Z7711" t="s">
        <v>453</v>
      </c>
      <c r="AA7711" t="s">
        <v>454</v>
      </c>
      <c r="AB7711">
        <v>16475.633000000002</v>
      </c>
      <c r="AC7711">
        <v>20353.865000000002</v>
      </c>
      <c r="AD7711">
        <v>7.7</v>
      </c>
      <c r="AE7711">
        <v>0</v>
      </c>
      <c r="AF7711">
        <v>7.7</v>
      </c>
      <c r="AG7711">
        <v>0</v>
      </c>
      <c r="AH7711">
        <v>126862.37</v>
      </c>
      <c r="AI7711">
        <v>156724.76</v>
      </c>
      <c r="AJ7711">
        <v>2</v>
      </c>
      <c r="AK7711">
        <v>3.85</v>
      </c>
      <c r="AL7711">
        <v>0</v>
      </c>
      <c r="AM7711">
        <v>1</v>
      </c>
    </row>
    <row r="7712" spans="1:39" x14ac:dyDescent="0.25">
      <c r="A7712" t="s">
        <v>2780</v>
      </c>
      <c r="B7712">
        <v>1</v>
      </c>
      <c r="C7712" t="s">
        <v>2781</v>
      </c>
      <c r="D7712" t="s">
        <v>173</v>
      </c>
      <c r="E7712">
        <v>33</v>
      </c>
      <c r="F7712" t="s">
        <v>174</v>
      </c>
      <c r="G7712" t="s">
        <v>697</v>
      </c>
      <c r="H7712">
        <v>4941</v>
      </c>
      <c r="I7712" t="s">
        <v>698</v>
      </c>
      <c r="P7712">
        <v>1085</v>
      </c>
      <c r="Q7712" t="s">
        <v>695</v>
      </c>
      <c r="R7712" t="s">
        <v>696</v>
      </c>
      <c r="Y7712">
        <v>1373</v>
      </c>
      <c r="Z7712" t="s">
        <v>453</v>
      </c>
      <c r="AA7712" t="s">
        <v>454</v>
      </c>
      <c r="AB7712">
        <v>16851.477999999999</v>
      </c>
      <c r="AC7712">
        <v>20800.378000000001</v>
      </c>
      <c r="AD7712">
        <v>2.2999999999999998</v>
      </c>
      <c r="AE7712">
        <v>0</v>
      </c>
      <c r="AF7712">
        <v>2.2999999999999998</v>
      </c>
      <c r="AG7712">
        <v>0</v>
      </c>
      <c r="AH7712">
        <v>38758.400000000001</v>
      </c>
      <c r="AI7712">
        <v>47840.87</v>
      </c>
      <c r="AJ7712">
        <v>0</v>
      </c>
      <c r="AK7712">
        <v>0</v>
      </c>
      <c r="AL7712">
        <v>0</v>
      </c>
      <c r="AM7712">
        <v>1</v>
      </c>
    </row>
    <row r="7713" spans="1:39" x14ac:dyDescent="0.25">
      <c r="A7713" t="s">
        <v>2780</v>
      </c>
      <c r="B7713">
        <v>1</v>
      </c>
      <c r="C7713" t="s">
        <v>2781</v>
      </c>
      <c r="D7713" t="s">
        <v>173</v>
      </c>
      <c r="E7713">
        <v>33</v>
      </c>
      <c r="F7713" t="s">
        <v>174</v>
      </c>
      <c r="G7713" t="s">
        <v>699</v>
      </c>
      <c r="H7713">
        <v>4942</v>
      </c>
      <c r="I7713" t="s">
        <v>700</v>
      </c>
      <c r="J7713">
        <v>1253</v>
      </c>
      <c r="K7713" t="s">
        <v>701</v>
      </c>
      <c r="L7713" t="s">
        <v>702</v>
      </c>
      <c r="Y7713">
        <v>1373</v>
      </c>
      <c r="Z7713" t="s">
        <v>453</v>
      </c>
      <c r="AA7713" t="s">
        <v>454</v>
      </c>
      <c r="AB7713">
        <v>20951.166000000001</v>
      </c>
      <c r="AC7713">
        <v>26243.67</v>
      </c>
      <c r="AD7713">
        <v>1.75</v>
      </c>
      <c r="AE7713">
        <v>0</v>
      </c>
      <c r="AF7713">
        <v>1.75</v>
      </c>
      <c r="AG7713">
        <v>0</v>
      </c>
      <c r="AH7713">
        <v>36664.54</v>
      </c>
      <c r="AI7713">
        <v>45926.42</v>
      </c>
      <c r="AJ7713">
        <v>0</v>
      </c>
      <c r="AK7713">
        <v>0</v>
      </c>
      <c r="AL7713">
        <v>0</v>
      </c>
      <c r="AM7713">
        <v>1</v>
      </c>
    </row>
    <row r="7714" spans="1:39" x14ac:dyDescent="0.25">
      <c r="A7714" t="s">
        <v>2780</v>
      </c>
      <c r="B7714">
        <v>1</v>
      </c>
      <c r="C7714" t="s">
        <v>2781</v>
      </c>
      <c r="D7714" t="s">
        <v>173</v>
      </c>
      <c r="E7714">
        <v>33</v>
      </c>
      <c r="F7714" t="s">
        <v>174</v>
      </c>
      <c r="G7714" t="s">
        <v>703</v>
      </c>
      <c r="H7714">
        <v>4943</v>
      </c>
      <c r="I7714" t="s">
        <v>704</v>
      </c>
      <c r="J7714">
        <v>1253</v>
      </c>
      <c r="K7714" t="s">
        <v>701</v>
      </c>
      <c r="L7714" t="s">
        <v>702</v>
      </c>
      <c r="Y7714">
        <v>1373</v>
      </c>
      <c r="Z7714" t="s">
        <v>453</v>
      </c>
      <c r="AA7714" t="s">
        <v>454</v>
      </c>
      <c r="AB7714">
        <v>23045.448</v>
      </c>
      <c r="AC7714">
        <v>28483.649000000001</v>
      </c>
      <c r="AD7714">
        <v>2.8</v>
      </c>
      <c r="AE7714">
        <v>0</v>
      </c>
      <c r="AF7714">
        <v>2.8</v>
      </c>
      <c r="AG7714">
        <v>0</v>
      </c>
      <c r="AH7714">
        <v>64527.25</v>
      </c>
      <c r="AI7714">
        <v>79754.22</v>
      </c>
      <c r="AJ7714">
        <v>0</v>
      </c>
      <c r="AK7714">
        <v>0</v>
      </c>
      <c r="AL7714">
        <v>0</v>
      </c>
      <c r="AM7714">
        <v>1</v>
      </c>
    </row>
    <row r="7715" spans="1:39" x14ac:dyDescent="0.25">
      <c r="A7715" t="s">
        <v>2780</v>
      </c>
      <c r="B7715">
        <v>1</v>
      </c>
      <c r="C7715" t="s">
        <v>2781</v>
      </c>
      <c r="D7715" t="s">
        <v>173</v>
      </c>
      <c r="E7715">
        <v>33</v>
      </c>
      <c r="F7715" t="s">
        <v>174</v>
      </c>
      <c r="G7715" t="s">
        <v>705</v>
      </c>
      <c r="H7715">
        <v>4945</v>
      </c>
      <c r="I7715" t="s">
        <v>706</v>
      </c>
      <c r="Y7715">
        <v>1373</v>
      </c>
      <c r="Z7715" t="s">
        <v>453</v>
      </c>
      <c r="AA7715" t="s">
        <v>454</v>
      </c>
      <c r="AB7715">
        <v>18645.509999999998</v>
      </c>
      <c r="AC7715">
        <v>22840.75</v>
      </c>
      <c r="AD7715">
        <v>0.66669999999999996</v>
      </c>
      <c r="AE7715">
        <v>0</v>
      </c>
      <c r="AF7715">
        <v>0.66669999999999996</v>
      </c>
      <c r="AG7715">
        <v>0</v>
      </c>
      <c r="AH7715">
        <v>12430.34</v>
      </c>
      <c r="AI7715">
        <v>15227.17</v>
      </c>
      <c r="AJ7715">
        <v>0</v>
      </c>
      <c r="AK7715">
        <v>0</v>
      </c>
      <c r="AL7715">
        <v>0</v>
      </c>
      <c r="AM7715">
        <v>1</v>
      </c>
    </row>
    <row r="7716" spans="1:39" x14ac:dyDescent="0.25">
      <c r="A7716" t="s">
        <v>2780</v>
      </c>
      <c r="B7716">
        <v>1</v>
      </c>
      <c r="C7716" t="s">
        <v>2781</v>
      </c>
      <c r="D7716" t="s">
        <v>173</v>
      </c>
      <c r="E7716">
        <v>33</v>
      </c>
      <c r="F7716" t="s">
        <v>174</v>
      </c>
      <c r="G7716" t="s">
        <v>707</v>
      </c>
      <c r="H7716">
        <v>4981</v>
      </c>
      <c r="I7716" t="s">
        <v>708</v>
      </c>
      <c r="P7716">
        <v>1085</v>
      </c>
      <c r="Q7716" t="s">
        <v>695</v>
      </c>
      <c r="R7716" t="s">
        <v>696</v>
      </c>
      <c r="Y7716">
        <v>1373</v>
      </c>
      <c r="Z7716" t="s">
        <v>453</v>
      </c>
      <c r="AA7716" t="s">
        <v>454</v>
      </c>
      <c r="AB7716">
        <v>16783.906999999999</v>
      </c>
      <c r="AC7716">
        <v>20785.151999999998</v>
      </c>
      <c r="AD7716">
        <v>2.6</v>
      </c>
      <c r="AE7716">
        <v>0</v>
      </c>
      <c r="AF7716">
        <v>2.6</v>
      </c>
      <c r="AG7716">
        <v>0</v>
      </c>
      <c r="AH7716">
        <v>43638.16</v>
      </c>
      <c r="AI7716">
        <v>54041.39</v>
      </c>
      <c r="AJ7716">
        <v>2</v>
      </c>
      <c r="AK7716">
        <v>1.3</v>
      </c>
      <c r="AL7716">
        <v>0</v>
      </c>
      <c r="AM7716">
        <v>1</v>
      </c>
    </row>
    <row r="7717" spans="1:39" x14ac:dyDescent="0.25">
      <c r="A7717" t="s">
        <v>2780</v>
      </c>
      <c r="B7717">
        <v>1</v>
      </c>
      <c r="C7717" t="s">
        <v>2781</v>
      </c>
      <c r="D7717" t="s">
        <v>173</v>
      </c>
      <c r="E7717">
        <v>33</v>
      </c>
      <c r="F7717" t="s">
        <v>174</v>
      </c>
      <c r="G7717" t="s">
        <v>709</v>
      </c>
      <c r="H7717">
        <v>5002</v>
      </c>
      <c r="I7717" t="s">
        <v>710</v>
      </c>
      <c r="P7717">
        <v>1085</v>
      </c>
      <c r="Q7717" t="s">
        <v>695</v>
      </c>
      <c r="R7717" t="s">
        <v>696</v>
      </c>
      <c r="Y7717">
        <v>1373</v>
      </c>
      <c r="Z7717" t="s">
        <v>453</v>
      </c>
      <c r="AA7717" t="s">
        <v>454</v>
      </c>
      <c r="AB7717">
        <v>16460.991000000002</v>
      </c>
      <c r="AC7717">
        <v>20289.164000000001</v>
      </c>
      <c r="AD7717">
        <v>1.2</v>
      </c>
      <c r="AE7717">
        <v>0</v>
      </c>
      <c r="AF7717">
        <v>1.2</v>
      </c>
      <c r="AG7717">
        <v>0</v>
      </c>
      <c r="AH7717">
        <v>19753.189999999999</v>
      </c>
      <c r="AI7717">
        <v>24347</v>
      </c>
      <c r="AJ7717">
        <v>3</v>
      </c>
      <c r="AK7717">
        <v>0.4</v>
      </c>
      <c r="AL7717">
        <v>0</v>
      </c>
      <c r="AM7717">
        <v>1</v>
      </c>
    </row>
    <row r="7718" spans="1:39" x14ac:dyDescent="0.25">
      <c r="A7718" t="s">
        <v>2780</v>
      </c>
      <c r="B7718">
        <v>1</v>
      </c>
      <c r="C7718" t="s">
        <v>2781</v>
      </c>
      <c r="D7718" t="s">
        <v>173</v>
      </c>
      <c r="E7718">
        <v>33</v>
      </c>
      <c r="F7718" t="s">
        <v>174</v>
      </c>
      <c r="G7718" t="s">
        <v>713</v>
      </c>
      <c r="H7718">
        <v>5108</v>
      </c>
      <c r="I7718" t="s">
        <v>714</v>
      </c>
      <c r="J7718">
        <v>1065</v>
      </c>
      <c r="K7718" t="s">
        <v>537</v>
      </c>
      <c r="L7718" t="s">
        <v>538</v>
      </c>
      <c r="Y7718">
        <v>1373</v>
      </c>
      <c r="Z7718" t="s">
        <v>453</v>
      </c>
      <c r="AA7718" t="s">
        <v>454</v>
      </c>
      <c r="AB7718">
        <v>15106.671</v>
      </c>
      <c r="AC7718">
        <v>18662.332999999999</v>
      </c>
      <c r="AD7718">
        <v>1.3571</v>
      </c>
      <c r="AE7718">
        <v>0</v>
      </c>
      <c r="AF7718">
        <v>1.3571</v>
      </c>
      <c r="AG7718">
        <v>0</v>
      </c>
      <c r="AH7718">
        <v>20501.91</v>
      </c>
      <c r="AI7718">
        <v>25327.45</v>
      </c>
      <c r="AJ7718">
        <v>0</v>
      </c>
      <c r="AK7718">
        <v>0</v>
      </c>
      <c r="AL7718">
        <v>0</v>
      </c>
      <c r="AM7718">
        <v>1</v>
      </c>
    </row>
    <row r="7719" spans="1:39" x14ac:dyDescent="0.25">
      <c r="A7719" t="s">
        <v>2780</v>
      </c>
      <c r="B7719">
        <v>1</v>
      </c>
      <c r="C7719" t="s">
        <v>2781</v>
      </c>
      <c r="D7719" t="s">
        <v>173</v>
      </c>
      <c r="E7719">
        <v>33</v>
      </c>
      <c r="F7719" t="s">
        <v>174</v>
      </c>
      <c r="G7719" t="s">
        <v>715</v>
      </c>
      <c r="H7719">
        <v>5109</v>
      </c>
      <c r="I7719" t="s">
        <v>716</v>
      </c>
      <c r="J7719">
        <v>1065</v>
      </c>
      <c r="K7719" t="s">
        <v>537</v>
      </c>
      <c r="L7719" t="s">
        <v>538</v>
      </c>
      <c r="Y7719">
        <v>1373</v>
      </c>
      <c r="Z7719" t="s">
        <v>453</v>
      </c>
      <c r="AA7719" t="s">
        <v>454</v>
      </c>
      <c r="AB7719">
        <v>14672.42</v>
      </c>
      <c r="AC7719">
        <v>18193.800999999999</v>
      </c>
      <c r="AD7719">
        <v>1.4286000000000001</v>
      </c>
      <c r="AE7719">
        <v>0</v>
      </c>
      <c r="AF7719">
        <v>1.4286000000000001</v>
      </c>
      <c r="AG7719">
        <v>0</v>
      </c>
      <c r="AH7719">
        <v>20960.599999999999</v>
      </c>
      <c r="AI7719">
        <v>25991.14</v>
      </c>
      <c r="AJ7719">
        <v>0</v>
      </c>
      <c r="AK7719">
        <v>0</v>
      </c>
      <c r="AL7719">
        <v>0</v>
      </c>
      <c r="AM7719">
        <v>1</v>
      </c>
    </row>
    <row r="7720" spans="1:39" x14ac:dyDescent="0.25">
      <c r="A7720" t="s">
        <v>2780</v>
      </c>
      <c r="B7720">
        <v>1</v>
      </c>
      <c r="C7720" t="s">
        <v>2781</v>
      </c>
      <c r="D7720" t="s">
        <v>173</v>
      </c>
      <c r="E7720">
        <v>33</v>
      </c>
      <c r="F7720" t="s">
        <v>174</v>
      </c>
      <c r="G7720" t="s">
        <v>1191</v>
      </c>
      <c r="H7720">
        <v>5111</v>
      </c>
      <c r="I7720" t="s">
        <v>1192</v>
      </c>
      <c r="J7720">
        <v>1065</v>
      </c>
      <c r="K7720" t="s">
        <v>537</v>
      </c>
      <c r="L7720" t="s">
        <v>538</v>
      </c>
      <c r="Y7720">
        <v>1373</v>
      </c>
      <c r="Z7720" t="s">
        <v>453</v>
      </c>
      <c r="AA7720" t="s">
        <v>454</v>
      </c>
      <c r="AB7720">
        <v>18156.98</v>
      </c>
      <c r="AC7720">
        <v>21969.947</v>
      </c>
      <c r="AD7720">
        <v>0.28570000000000001</v>
      </c>
      <c r="AE7720">
        <v>0</v>
      </c>
      <c r="AF7720">
        <v>0.28570000000000001</v>
      </c>
      <c r="AG7720">
        <v>0</v>
      </c>
      <c r="AH7720">
        <v>5187.71</v>
      </c>
      <c r="AI7720">
        <v>6277.13</v>
      </c>
      <c r="AJ7720">
        <v>0</v>
      </c>
      <c r="AK7720">
        <v>0</v>
      </c>
      <c r="AL7720">
        <v>0</v>
      </c>
      <c r="AM7720">
        <v>1</v>
      </c>
    </row>
    <row r="7721" spans="1:39" x14ac:dyDescent="0.25">
      <c r="A7721" t="s">
        <v>2780</v>
      </c>
      <c r="B7721">
        <v>1</v>
      </c>
      <c r="C7721" t="s">
        <v>2781</v>
      </c>
      <c r="D7721" t="s">
        <v>173</v>
      </c>
      <c r="E7721">
        <v>33</v>
      </c>
      <c r="F7721" t="s">
        <v>174</v>
      </c>
      <c r="G7721" t="s">
        <v>1538</v>
      </c>
      <c r="H7721">
        <v>5603</v>
      </c>
      <c r="I7721" t="s">
        <v>1539</v>
      </c>
      <c r="P7721">
        <v>1183</v>
      </c>
      <c r="Q7721" t="s">
        <v>1528</v>
      </c>
      <c r="R7721" t="s">
        <v>1529</v>
      </c>
      <c r="Y7721">
        <v>1370</v>
      </c>
      <c r="Z7721" t="s">
        <v>477</v>
      </c>
      <c r="AA7721" t="s">
        <v>478</v>
      </c>
      <c r="AB7721">
        <v>17050.519</v>
      </c>
      <c r="AC7721">
        <v>20886.887999999999</v>
      </c>
      <c r="AD7721">
        <v>0.33329999999999999</v>
      </c>
      <c r="AE7721">
        <v>0</v>
      </c>
      <c r="AF7721">
        <v>0.33329999999999999</v>
      </c>
      <c r="AG7721">
        <v>0</v>
      </c>
      <c r="AH7721">
        <v>5683.51</v>
      </c>
      <c r="AI7721">
        <v>6962.3</v>
      </c>
      <c r="AJ7721">
        <v>1</v>
      </c>
      <c r="AK7721">
        <v>0.33</v>
      </c>
      <c r="AL7721">
        <v>0</v>
      </c>
      <c r="AM7721">
        <v>1</v>
      </c>
    </row>
    <row r="7722" spans="1:39" x14ac:dyDescent="0.25">
      <c r="A7722" t="s">
        <v>2780</v>
      </c>
      <c r="B7722">
        <v>1</v>
      </c>
      <c r="C7722" t="s">
        <v>2781</v>
      </c>
      <c r="D7722" t="s">
        <v>173</v>
      </c>
      <c r="E7722">
        <v>33</v>
      </c>
      <c r="F7722" t="s">
        <v>174</v>
      </c>
      <c r="G7722" t="s">
        <v>721</v>
      </c>
      <c r="H7722">
        <v>5630</v>
      </c>
      <c r="I7722" t="s">
        <v>722</v>
      </c>
      <c r="J7722">
        <v>1449</v>
      </c>
      <c r="K7722" t="s">
        <v>719</v>
      </c>
      <c r="L7722" t="s">
        <v>720</v>
      </c>
      <c r="Y7722">
        <v>1370</v>
      </c>
      <c r="Z7722" t="s">
        <v>477</v>
      </c>
      <c r="AA7722" t="s">
        <v>478</v>
      </c>
      <c r="AB7722">
        <v>8319.8410000000003</v>
      </c>
      <c r="AC7722">
        <v>10248.805</v>
      </c>
      <c r="AD7722">
        <v>7.5</v>
      </c>
      <c r="AE7722">
        <v>0</v>
      </c>
      <c r="AF7722">
        <v>7.5</v>
      </c>
      <c r="AG7722">
        <v>0</v>
      </c>
      <c r="AH7722">
        <v>62398.8</v>
      </c>
      <c r="AI7722">
        <v>76866.039999999994</v>
      </c>
      <c r="AJ7722">
        <v>5</v>
      </c>
      <c r="AK7722">
        <v>1.5</v>
      </c>
      <c r="AL7722">
        <v>0</v>
      </c>
      <c r="AM7722">
        <v>1</v>
      </c>
    </row>
    <row r="7723" spans="1:39" x14ac:dyDescent="0.25">
      <c r="A7723" t="s">
        <v>2780</v>
      </c>
      <c r="B7723">
        <v>1</v>
      </c>
      <c r="C7723" t="s">
        <v>2781</v>
      </c>
      <c r="D7723" t="s">
        <v>173</v>
      </c>
      <c r="E7723">
        <v>33</v>
      </c>
      <c r="F7723" t="s">
        <v>174</v>
      </c>
      <c r="G7723" t="s">
        <v>723</v>
      </c>
      <c r="H7723">
        <v>5631</v>
      </c>
      <c r="I7723" t="s">
        <v>724</v>
      </c>
      <c r="J7723">
        <v>1449</v>
      </c>
      <c r="K7723" t="s">
        <v>719</v>
      </c>
      <c r="L7723" t="s">
        <v>720</v>
      </c>
      <c r="Y7723">
        <v>1370</v>
      </c>
      <c r="Z7723" t="s">
        <v>477</v>
      </c>
      <c r="AA7723" t="s">
        <v>478</v>
      </c>
      <c r="AB7723">
        <v>6746.4459999999999</v>
      </c>
      <c r="AC7723">
        <v>8324.3160000000007</v>
      </c>
      <c r="AD7723">
        <v>5</v>
      </c>
      <c r="AE7723">
        <v>0</v>
      </c>
      <c r="AF7723">
        <v>5</v>
      </c>
      <c r="AG7723">
        <v>0</v>
      </c>
      <c r="AH7723">
        <v>33732.230000000003</v>
      </c>
      <c r="AI7723">
        <v>41621.58</v>
      </c>
      <c r="AJ7723">
        <v>2</v>
      </c>
      <c r="AK7723">
        <v>2.5</v>
      </c>
      <c r="AL7723">
        <v>0</v>
      </c>
      <c r="AM7723">
        <v>1</v>
      </c>
    </row>
    <row r="7724" spans="1:39" x14ac:dyDescent="0.25">
      <c r="A7724" t="s">
        <v>2780</v>
      </c>
      <c r="B7724">
        <v>1</v>
      </c>
      <c r="C7724" t="s">
        <v>2781</v>
      </c>
      <c r="D7724" t="s">
        <v>173</v>
      </c>
      <c r="E7724">
        <v>33</v>
      </c>
      <c r="F7724" t="s">
        <v>174</v>
      </c>
      <c r="G7724" t="s">
        <v>725</v>
      </c>
      <c r="H7724">
        <v>5633</v>
      </c>
      <c r="I7724" t="s">
        <v>726</v>
      </c>
      <c r="J7724">
        <v>1076</v>
      </c>
      <c r="K7724" t="s">
        <v>727</v>
      </c>
      <c r="L7724" t="s">
        <v>728</v>
      </c>
      <c r="Y7724">
        <v>1369</v>
      </c>
      <c r="Z7724" t="s">
        <v>413</v>
      </c>
      <c r="AA7724" t="s">
        <v>414</v>
      </c>
      <c r="AB7724">
        <v>12145.388999999999</v>
      </c>
      <c r="AC7724">
        <v>14878.102000000001</v>
      </c>
      <c r="AD7724">
        <v>1</v>
      </c>
      <c r="AE7724">
        <v>0</v>
      </c>
      <c r="AF7724">
        <v>1</v>
      </c>
      <c r="AG7724">
        <v>0</v>
      </c>
      <c r="AH7724">
        <v>12145.39</v>
      </c>
      <c r="AI7724">
        <v>14878.1</v>
      </c>
      <c r="AJ7724">
        <v>0</v>
      </c>
      <c r="AK7724">
        <v>0</v>
      </c>
      <c r="AL7724">
        <v>0</v>
      </c>
      <c r="AM7724">
        <v>1</v>
      </c>
    </row>
    <row r="7725" spans="1:39" x14ac:dyDescent="0.25">
      <c r="A7725" t="s">
        <v>2780</v>
      </c>
      <c r="B7725">
        <v>1</v>
      </c>
      <c r="C7725" t="s">
        <v>2781</v>
      </c>
      <c r="D7725" t="s">
        <v>173</v>
      </c>
      <c r="E7725">
        <v>33</v>
      </c>
      <c r="F7725" t="s">
        <v>174</v>
      </c>
      <c r="G7725" t="s">
        <v>729</v>
      </c>
      <c r="H7725">
        <v>5634</v>
      </c>
      <c r="I7725" t="s">
        <v>730</v>
      </c>
      <c r="J7725">
        <v>1076</v>
      </c>
      <c r="K7725" t="s">
        <v>727</v>
      </c>
      <c r="L7725" t="s">
        <v>728</v>
      </c>
      <c r="Y7725">
        <v>1369</v>
      </c>
      <c r="Z7725" t="s">
        <v>413</v>
      </c>
      <c r="AA7725" t="s">
        <v>414</v>
      </c>
      <c r="AB7725">
        <v>6561.2129999999997</v>
      </c>
      <c r="AC7725">
        <v>8086.6940000000004</v>
      </c>
      <c r="AD7725">
        <v>2</v>
      </c>
      <c r="AE7725">
        <v>0</v>
      </c>
      <c r="AF7725">
        <v>2</v>
      </c>
      <c r="AG7725">
        <v>0</v>
      </c>
      <c r="AH7725">
        <v>13122.43</v>
      </c>
      <c r="AI7725">
        <v>16173.39</v>
      </c>
      <c r="AJ7725">
        <v>1</v>
      </c>
      <c r="AK7725">
        <v>2</v>
      </c>
      <c r="AL7725">
        <v>0</v>
      </c>
      <c r="AM7725">
        <v>1</v>
      </c>
    </row>
    <row r="7726" spans="1:39" x14ac:dyDescent="0.25">
      <c r="A7726" t="s">
        <v>2780</v>
      </c>
      <c r="B7726">
        <v>1</v>
      </c>
      <c r="C7726" t="s">
        <v>2781</v>
      </c>
      <c r="D7726" t="s">
        <v>173</v>
      </c>
      <c r="E7726">
        <v>33</v>
      </c>
      <c r="F7726" t="s">
        <v>174</v>
      </c>
      <c r="G7726" t="s">
        <v>733</v>
      </c>
      <c r="H7726">
        <v>5723</v>
      </c>
      <c r="I7726" t="s">
        <v>734</v>
      </c>
      <c r="J7726">
        <v>1450</v>
      </c>
      <c r="K7726" t="s">
        <v>735</v>
      </c>
      <c r="L7726" t="s">
        <v>736</v>
      </c>
      <c r="P7726">
        <v>1077</v>
      </c>
      <c r="Q7726" t="s">
        <v>737</v>
      </c>
      <c r="R7726" t="s">
        <v>738</v>
      </c>
      <c r="Y7726">
        <v>1370</v>
      </c>
      <c r="Z7726" t="s">
        <v>477</v>
      </c>
      <c r="AA7726" t="s">
        <v>478</v>
      </c>
      <c r="AB7726">
        <v>5714.5820000000003</v>
      </c>
      <c r="AC7726">
        <v>7016.6909999999998</v>
      </c>
      <c r="AD7726">
        <v>10</v>
      </c>
      <c r="AE7726">
        <v>0</v>
      </c>
      <c r="AF7726">
        <v>10</v>
      </c>
      <c r="AG7726">
        <v>0</v>
      </c>
      <c r="AH7726">
        <v>57145.82</v>
      </c>
      <c r="AI7726">
        <v>70166.91</v>
      </c>
      <c r="AJ7726">
        <v>1</v>
      </c>
      <c r="AK7726">
        <v>10</v>
      </c>
      <c r="AL7726">
        <v>0</v>
      </c>
      <c r="AM7726">
        <v>1</v>
      </c>
    </row>
    <row r="7727" spans="1:39" x14ac:dyDescent="0.25">
      <c r="A7727" t="s">
        <v>2780</v>
      </c>
      <c r="B7727">
        <v>1</v>
      </c>
      <c r="C7727" t="s">
        <v>2781</v>
      </c>
      <c r="D7727" t="s">
        <v>173</v>
      </c>
      <c r="E7727">
        <v>33</v>
      </c>
      <c r="F7727" t="s">
        <v>174</v>
      </c>
      <c r="G7727" t="s">
        <v>739</v>
      </c>
      <c r="H7727">
        <v>5761</v>
      </c>
      <c r="I7727" t="s">
        <v>740</v>
      </c>
      <c r="J7727">
        <v>1450</v>
      </c>
      <c r="K7727" t="s">
        <v>735</v>
      </c>
      <c r="L7727" t="s">
        <v>736</v>
      </c>
      <c r="P7727">
        <v>1077</v>
      </c>
      <c r="Q7727" t="s">
        <v>737</v>
      </c>
      <c r="R7727" t="s">
        <v>738</v>
      </c>
      <c r="Y7727">
        <v>1370</v>
      </c>
      <c r="Z7727" t="s">
        <v>477</v>
      </c>
      <c r="AA7727" t="s">
        <v>478</v>
      </c>
      <c r="AB7727">
        <v>5594.4210000000003</v>
      </c>
      <c r="AC7727">
        <v>6844.6779999999999</v>
      </c>
      <c r="AD7727">
        <v>11</v>
      </c>
      <c r="AE7727">
        <v>0</v>
      </c>
      <c r="AF7727">
        <v>11</v>
      </c>
      <c r="AG7727">
        <v>0</v>
      </c>
      <c r="AH7727">
        <v>61538.63</v>
      </c>
      <c r="AI7727">
        <v>75291.460000000006</v>
      </c>
      <c r="AJ7727">
        <v>7</v>
      </c>
      <c r="AK7727">
        <v>1.57</v>
      </c>
      <c r="AL7727">
        <v>0</v>
      </c>
      <c r="AM7727">
        <v>1</v>
      </c>
    </row>
    <row r="7728" spans="1:39" x14ac:dyDescent="0.25">
      <c r="A7728" t="s">
        <v>2780</v>
      </c>
      <c r="B7728">
        <v>1</v>
      </c>
      <c r="C7728" t="s">
        <v>2781</v>
      </c>
      <c r="D7728" t="s">
        <v>173</v>
      </c>
      <c r="E7728">
        <v>33</v>
      </c>
      <c r="F7728" t="s">
        <v>174</v>
      </c>
      <c r="G7728" t="s">
        <v>743</v>
      </c>
      <c r="H7728">
        <v>5765</v>
      </c>
      <c r="I7728" t="s">
        <v>744</v>
      </c>
      <c r="J7728">
        <v>1446</v>
      </c>
      <c r="K7728" t="s">
        <v>745</v>
      </c>
      <c r="L7728" t="s">
        <v>746</v>
      </c>
      <c r="Y7728">
        <v>1376</v>
      </c>
      <c r="Z7728" t="s">
        <v>377</v>
      </c>
      <c r="AA7728" t="s">
        <v>378</v>
      </c>
      <c r="AB7728">
        <v>479922.35200000001</v>
      </c>
      <c r="AC7728">
        <v>590396.79700000002</v>
      </c>
      <c r="AD7728">
        <v>0.15</v>
      </c>
      <c r="AE7728">
        <v>0</v>
      </c>
      <c r="AF7728">
        <v>0.15</v>
      </c>
      <c r="AG7728">
        <v>0</v>
      </c>
      <c r="AH7728">
        <v>71988.350000000006</v>
      </c>
      <c r="AI7728">
        <v>88559.52</v>
      </c>
      <c r="AJ7728">
        <v>1</v>
      </c>
      <c r="AK7728">
        <v>0.15</v>
      </c>
      <c r="AL7728">
        <v>0</v>
      </c>
      <c r="AM7728">
        <v>1</v>
      </c>
    </row>
    <row r="7729" spans="1:39" x14ac:dyDescent="0.25">
      <c r="A7729" t="s">
        <v>2780</v>
      </c>
      <c r="B7729">
        <v>1</v>
      </c>
      <c r="C7729" t="s">
        <v>2781</v>
      </c>
      <c r="D7729" t="s">
        <v>173</v>
      </c>
      <c r="E7729">
        <v>33</v>
      </c>
      <c r="F7729" t="s">
        <v>174</v>
      </c>
      <c r="G7729" t="s">
        <v>749</v>
      </c>
      <c r="H7729">
        <v>5816</v>
      </c>
      <c r="I7729" t="s">
        <v>750</v>
      </c>
      <c r="J7729">
        <v>1450</v>
      </c>
      <c r="K7729" t="s">
        <v>735</v>
      </c>
      <c r="L7729" t="s">
        <v>736</v>
      </c>
      <c r="P7729">
        <v>1077</v>
      </c>
      <c r="Q7729" t="s">
        <v>737</v>
      </c>
      <c r="R7729" t="s">
        <v>738</v>
      </c>
      <c r="Y7729">
        <v>1370</v>
      </c>
      <c r="Z7729" t="s">
        <v>477</v>
      </c>
      <c r="AA7729" t="s">
        <v>478</v>
      </c>
      <c r="AB7729">
        <v>5650.2139999999999</v>
      </c>
      <c r="AC7729">
        <v>6937.8509999999997</v>
      </c>
      <c r="AD7729">
        <v>5</v>
      </c>
      <c r="AE7729">
        <v>0</v>
      </c>
      <c r="AF7729">
        <v>5</v>
      </c>
      <c r="AG7729">
        <v>0</v>
      </c>
      <c r="AH7729">
        <v>28251.07</v>
      </c>
      <c r="AI7729">
        <v>34689.26</v>
      </c>
      <c r="AJ7729">
        <v>1</v>
      </c>
      <c r="AK7729">
        <v>5</v>
      </c>
      <c r="AL7729">
        <v>0</v>
      </c>
      <c r="AM7729">
        <v>1</v>
      </c>
    </row>
    <row r="7730" spans="1:39" x14ac:dyDescent="0.25">
      <c r="A7730" t="s">
        <v>2780</v>
      </c>
      <c r="B7730">
        <v>1</v>
      </c>
      <c r="C7730" t="s">
        <v>2781</v>
      </c>
      <c r="D7730" t="s">
        <v>173</v>
      </c>
      <c r="E7730">
        <v>33</v>
      </c>
      <c r="F7730" t="s">
        <v>174</v>
      </c>
      <c r="G7730" t="s">
        <v>757</v>
      </c>
      <c r="H7730">
        <v>6107</v>
      </c>
      <c r="I7730" t="s">
        <v>758</v>
      </c>
      <c r="J7730">
        <v>1316</v>
      </c>
      <c r="K7730" t="s">
        <v>759</v>
      </c>
      <c r="L7730" t="s">
        <v>760</v>
      </c>
      <c r="Y7730">
        <v>1374</v>
      </c>
      <c r="Z7730" t="s">
        <v>393</v>
      </c>
      <c r="AA7730" t="s">
        <v>394</v>
      </c>
      <c r="AB7730">
        <v>200980.63</v>
      </c>
      <c r="AC7730">
        <v>250723.304</v>
      </c>
      <c r="AD7730">
        <v>6.6699999999999995E-2</v>
      </c>
      <c r="AE7730">
        <v>0</v>
      </c>
      <c r="AF7730">
        <v>6.6699999999999995E-2</v>
      </c>
      <c r="AG7730">
        <v>0</v>
      </c>
      <c r="AH7730">
        <v>13398.71</v>
      </c>
      <c r="AI7730">
        <v>16714.89</v>
      </c>
      <c r="AJ7730">
        <v>0</v>
      </c>
      <c r="AK7730">
        <v>0</v>
      </c>
      <c r="AL7730">
        <v>0</v>
      </c>
      <c r="AM7730">
        <v>1</v>
      </c>
    </row>
    <row r="7731" spans="1:39" x14ac:dyDescent="0.25">
      <c r="A7731" t="s">
        <v>2780</v>
      </c>
      <c r="B7731">
        <v>1</v>
      </c>
      <c r="C7731" t="s">
        <v>2781</v>
      </c>
      <c r="D7731" t="s">
        <v>173</v>
      </c>
      <c r="E7731">
        <v>33</v>
      </c>
      <c r="F7731" t="s">
        <v>174</v>
      </c>
      <c r="G7731" t="s">
        <v>761</v>
      </c>
      <c r="H7731">
        <v>6138</v>
      </c>
      <c r="I7731" t="s">
        <v>762</v>
      </c>
      <c r="J7731">
        <v>1253</v>
      </c>
      <c r="K7731" t="s">
        <v>701</v>
      </c>
      <c r="L7731" t="s">
        <v>702</v>
      </c>
      <c r="Y7731">
        <v>1373</v>
      </c>
      <c r="Z7731" t="s">
        <v>453</v>
      </c>
      <c r="AA7731" t="s">
        <v>454</v>
      </c>
      <c r="AB7731">
        <v>23189.945</v>
      </c>
      <c r="AC7731">
        <v>29030.478999999999</v>
      </c>
      <c r="AD7731">
        <v>1.85</v>
      </c>
      <c r="AE7731">
        <v>0</v>
      </c>
      <c r="AF7731">
        <v>1.85</v>
      </c>
      <c r="AG7731">
        <v>0</v>
      </c>
      <c r="AH7731">
        <v>42901.4</v>
      </c>
      <c r="AI7731">
        <v>53706.39</v>
      </c>
      <c r="AJ7731">
        <v>0</v>
      </c>
      <c r="AK7731">
        <v>0</v>
      </c>
      <c r="AL7731">
        <v>0</v>
      </c>
      <c r="AM7731">
        <v>1</v>
      </c>
    </row>
    <row r="7732" spans="1:39" x14ac:dyDescent="0.25">
      <c r="A7732" t="s">
        <v>2780</v>
      </c>
      <c r="B7732">
        <v>1</v>
      </c>
      <c r="C7732" t="s">
        <v>2781</v>
      </c>
      <c r="D7732" t="s">
        <v>173</v>
      </c>
      <c r="E7732">
        <v>33</v>
      </c>
      <c r="F7732" t="s">
        <v>174</v>
      </c>
      <c r="G7732" t="s">
        <v>763</v>
      </c>
      <c r="H7732">
        <v>6179</v>
      </c>
      <c r="I7732" t="s">
        <v>764</v>
      </c>
      <c r="J7732">
        <v>1454</v>
      </c>
      <c r="K7732" t="s">
        <v>765</v>
      </c>
      <c r="L7732" t="s">
        <v>766</v>
      </c>
      <c r="P7732">
        <v>1075</v>
      </c>
      <c r="Q7732" t="s">
        <v>767</v>
      </c>
      <c r="R7732" t="s">
        <v>768</v>
      </c>
      <c r="Y7732">
        <v>1370</v>
      </c>
      <c r="Z7732" t="s">
        <v>477</v>
      </c>
      <c r="AA7732" t="s">
        <v>478</v>
      </c>
      <c r="AB7732">
        <v>10673.022000000001</v>
      </c>
      <c r="AC7732">
        <v>13127.231</v>
      </c>
      <c r="AD7732">
        <v>2.25</v>
      </c>
      <c r="AE7732">
        <v>0</v>
      </c>
      <c r="AF7732">
        <v>2.25</v>
      </c>
      <c r="AG7732">
        <v>0</v>
      </c>
      <c r="AH7732">
        <v>24014.3</v>
      </c>
      <c r="AI7732">
        <v>29536.27</v>
      </c>
      <c r="AJ7732">
        <v>0</v>
      </c>
      <c r="AK7732">
        <v>0</v>
      </c>
      <c r="AL7732">
        <v>0</v>
      </c>
      <c r="AM7732">
        <v>1</v>
      </c>
    </row>
    <row r="7733" spans="1:39" x14ac:dyDescent="0.25">
      <c r="A7733" t="s">
        <v>2780</v>
      </c>
      <c r="B7733">
        <v>1</v>
      </c>
      <c r="C7733" t="s">
        <v>2781</v>
      </c>
      <c r="D7733" t="s">
        <v>173</v>
      </c>
      <c r="E7733">
        <v>33</v>
      </c>
      <c r="F7733" t="s">
        <v>174</v>
      </c>
      <c r="G7733" t="s">
        <v>769</v>
      </c>
      <c r="H7733">
        <v>6180</v>
      </c>
      <c r="I7733" t="s">
        <v>770</v>
      </c>
      <c r="J7733">
        <v>1454</v>
      </c>
      <c r="K7733" t="s">
        <v>765</v>
      </c>
      <c r="L7733" t="s">
        <v>766</v>
      </c>
      <c r="P7733">
        <v>1075</v>
      </c>
      <c r="Q7733" t="s">
        <v>767</v>
      </c>
      <c r="R7733" t="s">
        <v>768</v>
      </c>
      <c r="Y7733">
        <v>1370</v>
      </c>
      <c r="Z7733" t="s">
        <v>477</v>
      </c>
      <c r="AA7733" t="s">
        <v>478</v>
      </c>
      <c r="AB7733">
        <v>10643.700999999999</v>
      </c>
      <c r="AC7733">
        <v>13038.532999999999</v>
      </c>
      <c r="AD7733">
        <v>1</v>
      </c>
      <c r="AE7733">
        <v>0</v>
      </c>
      <c r="AF7733">
        <v>1</v>
      </c>
      <c r="AG7733">
        <v>0</v>
      </c>
      <c r="AH7733">
        <v>10643.7</v>
      </c>
      <c r="AI7733">
        <v>13038.53</v>
      </c>
      <c r="AJ7733">
        <v>0</v>
      </c>
      <c r="AK7733">
        <v>0</v>
      </c>
      <c r="AL7733">
        <v>0</v>
      </c>
      <c r="AM7733">
        <v>1</v>
      </c>
    </row>
    <row r="7734" spans="1:39" x14ac:dyDescent="0.25">
      <c r="A7734" t="s">
        <v>2780</v>
      </c>
      <c r="B7734">
        <v>1</v>
      </c>
      <c r="C7734" t="s">
        <v>2781</v>
      </c>
      <c r="D7734" t="s">
        <v>173</v>
      </c>
      <c r="E7734">
        <v>33</v>
      </c>
      <c r="F7734" t="s">
        <v>174</v>
      </c>
      <c r="G7734" t="s">
        <v>771</v>
      </c>
      <c r="H7734">
        <v>6182</v>
      </c>
      <c r="I7734" t="s">
        <v>772</v>
      </c>
      <c r="J7734">
        <v>1454</v>
      </c>
      <c r="K7734" t="s">
        <v>765</v>
      </c>
      <c r="L7734" t="s">
        <v>766</v>
      </c>
      <c r="P7734">
        <v>1075</v>
      </c>
      <c r="Q7734" t="s">
        <v>767</v>
      </c>
      <c r="R7734" t="s">
        <v>768</v>
      </c>
      <c r="Y7734">
        <v>1370</v>
      </c>
      <c r="Z7734" t="s">
        <v>477</v>
      </c>
      <c r="AA7734" t="s">
        <v>478</v>
      </c>
      <c r="AB7734">
        <v>10907.593999999999</v>
      </c>
      <c r="AC7734">
        <v>13198.19</v>
      </c>
      <c r="AD7734">
        <v>1.375</v>
      </c>
      <c r="AE7734">
        <v>0</v>
      </c>
      <c r="AF7734">
        <v>1.375</v>
      </c>
      <c r="AG7734">
        <v>0</v>
      </c>
      <c r="AH7734">
        <v>14997.94</v>
      </c>
      <c r="AI7734">
        <v>18147.509999999998</v>
      </c>
      <c r="AJ7734">
        <v>0</v>
      </c>
      <c r="AK7734">
        <v>0</v>
      </c>
      <c r="AL7734">
        <v>0</v>
      </c>
      <c r="AM7734">
        <v>1</v>
      </c>
    </row>
    <row r="7735" spans="1:39" x14ac:dyDescent="0.25">
      <c r="A7735" t="s">
        <v>2780</v>
      </c>
      <c r="B7735">
        <v>1</v>
      </c>
      <c r="C7735" t="s">
        <v>2781</v>
      </c>
      <c r="D7735" t="s">
        <v>173</v>
      </c>
      <c r="E7735">
        <v>33</v>
      </c>
      <c r="F7735" t="s">
        <v>174</v>
      </c>
      <c r="G7735" t="s">
        <v>773</v>
      </c>
      <c r="H7735">
        <v>6183</v>
      </c>
      <c r="I7735" t="s">
        <v>774</v>
      </c>
      <c r="J7735">
        <v>1454</v>
      </c>
      <c r="K7735" t="s">
        <v>765</v>
      </c>
      <c r="L7735" t="s">
        <v>766</v>
      </c>
      <c r="P7735">
        <v>1075</v>
      </c>
      <c r="Q7735" t="s">
        <v>767</v>
      </c>
      <c r="R7735" t="s">
        <v>768</v>
      </c>
      <c r="Y7735">
        <v>1370</v>
      </c>
      <c r="Z7735" t="s">
        <v>477</v>
      </c>
      <c r="AA7735" t="s">
        <v>478</v>
      </c>
      <c r="AB7735">
        <v>10731.665000000001</v>
      </c>
      <c r="AC7735">
        <v>13144.971</v>
      </c>
      <c r="AD7735">
        <v>1.5</v>
      </c>
      <c r="AE7735">
        <v>0</v>
      </c>
      <c r="AF7735">
        <v>1.5</v>
      </c>
      <c r="AG7735">
        <v>0</v>
      </c>
      <c r="AH7735">
        <v>16097.5</v>
      </c>
      <c r="AI7735">
        <v>19717.46</v>
      </c>
      <c r="AJ7735">
        <v>0</v>
      </c>
      <c r="AK7735">
        <v>0</v>
      </c>
      <c r="AL7735">
        <v>0</v>
      </c>
      <c r="AM7735">
        <v>1</v>
      </c>
    </row>
    <row r="7736" spans="1:39" x14ac:dyDescent="0.25">
      <c r="A7736" t="s">
        <v>2780</v>
      </c>
      <c r="B7736">
        <v>1</v>
      </c>
      <c r="C7736" t="s">
        <v>2781</v>
      </c>
      <c r="D7736" t="s">
        <v>173</v>
      </c>
      <c r="E7736">
        <v>33</v>
      </c>
      <c r="F7736" t="s">
        <v>174</v>
      </c>
      <c r="G7736" t="s">
        <v>777</v>
      </c>
      <c r="H7736">
        <v>6185</v>
      </c>
      <c r="I7736" t="s">
        <v>778</v>
      </c>
      <c r="J7736">
        <v>1454</v>
      </c>
      <c r="K7736" t="s">
        <v>765</v>
      </c>
      <c r="L7736" t="s">
        <v>766</v>
      </c>
      <c r="P7736">
        <v>1074</v>
      </c>
      <c r="Q7736" t="s">
        <v>779</v>
      </c>
      <c r="R7736" t="s">
        <v>780</v>
      </c>
      <c r="Y7736">
        <v>1370</v>
      </c>
      <c r="Z7736" t="s">
        <v>477</v>
      </c>
      <c r="AA7736" t="s">
        <v>478</v>
      </c>
      <c r="AB7736">
        <v>7152.549</v>
      </c>
      <c r="AC7736">
        <v>8845.5259999999998</v>
      </c>
      <c r="AD7736">
        <v>1.1111</v>
      </c>
      <c r="AE7736">
        <v>0</v>
      </c>
      <c r="AF7736">
        <v>1.1111</v>
      </c>
      <c r="AG7736">
        <v>0</v>
      </c>
      <c r="AH7736">
        <v>7947.28</v>
      </c>
      <c r="AI7736">
        <v>9828.36</v>
      </c>
      <c r="AJ7736">
        <v>1</v>
      </c>
      <c r="AK7736">
        <v>1.1100000000000001</v>
      </c>
      <c r="AL7736">
        <v>0</v>
      </c>
      <c r="AM7736">
        <v>1</v>
      </c>
    </row>
    <row r="7737" spans="1:39" x14ac:dyDescent="0.25">
      <c r="A7737" t="s">
        <v>2780</v>
      </c>
      <c r="B7737">
        <v>1</v>
      </c>
      <c r="C7737" t="s">
        <v>2781</v>
      </c>
      <c r="D7737" t="s">
        <v>173</v>
      </c>
      <c r="E7737">
        <v>33</v>
      </c>
      <c r="F7737" t="s">
        <v>174</v>
      </c>
      <c r="G7737" t="s">
        <v>781</v>
      </c>
      <c r="H7737">
        <v>6186</v>
      </c>
      <c r="I7737" t="s">
        <v>782</v>
      </c>
      <c r="J7737">
        <v>1454</v>
      </c>
      <c r="K7737" t="s">
        <v>765</v>
      </c>
      <c r="L7737" t="s">
        <v>766</v>
      </c>
      <c r="P7737">
        <v>1074</v>
      </c>
      <c r="Q7737" t="s">
        <v>779</v>
      </c>
      <c r="R7737" t="s">
        <v>780</v>
      </c>
      <c r="Y7737">
        <v>1370</v>
      </c>
      <c r="Z7737" t="s">
        <v>477</v>
      </c>
      <c r="AA7737" t="s">
        <v>478</v>
      </c>
      <c r="AB7737">
        <v>7288.5010000000002</v>
      </c>
      <c r="AC7737">
        <v>8898.723</v>
      </c>
      <c r="AD7737">
        <v>0.83330000000000004</v>
      </c>
      <c r="AE7737">
        <v>0</v>
      </c>
      <c r="AF7737">
        <v>0.83330000000000004</v>
      </c>
      <c r="AG7737">
        <v>0</v>
      </c>
      <c r="AH7737">
        <v>6073.75</v>
      </c>
      <c r="AI7737">
        <v>7415.6</v>
      </c>
      <c r="AJ7737">
        <v>1</v>
      </c>
      <c r="AK7737">
        <v>0.83</v>
      </c>
      <c r="AL7737">
        <v>0</v>
      </c>
      <c r="AM7737">
        <v>1</v>
      </c>
    </row>
    <row r="7738" spans="1:39" x14ac:dyDescent="0.25">
      <c r="A7738" t="s">
        <v>2780</v>
      </c>
      <c r="B7738">
        <v>1</v>
      </c>
      <c r="C7738" t="s">
        <v>2781</v>
      </c>
      <c r="D7738" t="s">
        <v>173</v>
      </c>
      <c r="E7738">
        <v>33</v>
      </c>
      <c r="F7738" t="s">
        <v>174</v>
      </c>
      <c r="G7738" t="s">
        <v>1207</v>
      </c>
      <c r="H7738">
        <v>6187</v>
      </c>
      <c r="I7738" t="s">
        <v>1208</v>
      </c>
      <c r="J7738">
        <v>1454</v>
      </c>
      <c r="K7738" t="s">
        <v>765</v>
      </c>
      <c r="L7738" t="s">
        <v>766</v>
      </c>
      <c r="P7738">
        <v>1074</v>
      </c>
      <c r="Q7738" t="s">
        <v>779</v>
      </c>
      <c r="R7738" t="s">
        <v>780</v>
      </c>
      <c r="Y7738">
        <v>1370</v>
      </c>
      <c r="Z7738" t="s">
        <v>477</v>
      </c>
      <c r="AA7738" t="s">
        <v>478</v>
      </c>
      <c r="AB7738">
        <v>7247.3370000000004</v>
      </c>
      <c r="AC7738">
        <v>8769.2780000000002</v>
      </c>
      <c r="AD7738">
        <v>0.1111</v>
      </c>
      <c r="AE7738">
        <v>0</v>
      </c>
      <c r="AF7738">
        <v>0.1111</v>
      </c>
      <c r="AG7738">
        <v>0</v>
      </c>
      <c r="AH7738">
        <v>805.26</v>
      </c>
      <c r="AI7738">
        <v>974.36</v>
      </c>
      <c r="AJ7738">
        <v>0</v>
      </c>
      <c r="AK7738">
        <v>0</v>
      </c>
      <c r="AL7738">
        <v>0</v>
      </c>
      <c r="AM7738">
        <v>1</v>
      </c>
    </row>
    <row r="7739" spans="1:39" x14ac:dyDescent="0.25">
      <c r="A7739" t="s">
        <v>2780</v>
      </c>
      <c r="B7739">
        <v>1</v>
      </c>
      <c r="C7739" t="s">
        <v>2781</v>
      </c>
      <c r="D7739" t="s">
        <v>173</v>
      </c>
      <c r="E7739">
        <v>33</v>
      </c>
      <c r="F7739" t="s">
        <v>174</v>
      </c>
      <c r="G7739" t="s">
        <v>783</v>
      </c>
      <c r="H7739">
        <v>6188</v>
      </c>
      <c r="I7739" t="s">
        <v>784</v>
      </c>
      <c r="J7739">
        <v>1454</v>
      </c>
      <c r="K7739" t="s">
        <v>765</v>
      </c>
      <c r="L7739" t="s">
        <v>766</v>
      </c>
      <c r="P7739">
        <v>1074</v>
      </c>
      <c r="Q7739" t="s">
        <v>779</v>
      </c>
      <c r="R7739" t="s">
        <v>780</v>
      </c>
      <c r="Y7739">
        <v>1370</v>
      </c>
      <c r="Z7739" t="s">
        <v>477</v>
      </c>
      <c r="AA7739" t="s">
        <v>478</v>
      </c>
      <c r="AB7739">
        <v>7188.0940000000001</v>
      </c>
      <c r="AC7739">
        <v>8757.2630000000008</v>
      </c>
      <c r="AD7739">
        <v>1.7778</v>
      </c>
      <c r="AE7739">
        <v>0</v>
      </c>
      <c r="AF7739">
        <v>1.7778</v>
      </c>
      <c r="AG7739">
        <v>0</v>
      </c>
      <c r="AH7739">
        <v>12778.83</v>
      </c>
      <c r="AI7739">
        <v>15568.47</v>
      </c>
      <c r="AJ7739">
        <v>0</v>
      </c>
      <c r="AK7739">
        <v>0</v>
      </c>
      <c r="AL7739">
        <v>0</v>
      </c>
      <c r="AM7739">
        <v>1</v>
      </c>
    </row>
    <row r="7740" spans="1:39" x14ac:dyDescent="0.25">
      <c r="A7740" t="s">
        <v>2780</v>
      </c>
      <c r="B7740">
        <v>1</v>
      </c>
      <c r="C7740" t="s">
        <v>2781</v>
      </c>
      <c r="D7740" t="s">
        <v>173</v>
      </c>
      <c r="E7740">
        <v>33</v>
      </c>
      <c r="F7740" t="s">
        <v>174</v>
      </c>
      <c r="G7740" t="s">
        <v>785</v>
      </c>
      <c r="H7740">
        <v>6189</v>
      </c>
      <c r="I7740" t="s">
        <v>786</v>
      </c>
      <c r="J7740">
        <v>1454</v>
      </c>
      <c r="K7740" t="s">
        <v>765</v>
      </c>
      <c r="L7740" t="s">
        <v>766</v>
      </c>
      <c r="P7740">
        <v>1074</v>
      </c>
      <c r="Q7740" t="s">
        <v>779</v>
      </c>
      <c r="R7740" t="s">
        <v>780</v>
      </c>
      <c r="Y7740">
        <v>1370</v>
      </c>
      <c r="Z7740" t="s">
        <v>477</v>
      </c>
      <c r="AA7740" t="s">
        <v>478</v>
      </c>
      <c r="AB7740">
        <v>7154.5820000000003</v>
      </c>
      <c r="AC7740">
        <v>8755.5460000000003</v>
      </c>
      <c r="AD7740">
        <v>1.5556000000000001</v>
      </c>
      <c r="AE7740">
        <v>0</v>
      </c>
      <c r="AF7740">
        <v>1.5556000000000001</v>
      </c>
      <c r="AG7740">
        <v>0</v>
      </c>
      <c r="AH7740">
        <v>11129.35</v>
      </c>
      <c r="AI7740">
        <v>13619.74</v>
      </c>
      <c r="AJ7740">
        <v>0</v>
      </c>
      <c r="AK7740">
        <v>0</v>
      </c>
      <c r="AL7740">
        <v>0</v>
      </c>
      <c r="AM7740">
        <v>1</v>
      </c>
    </row>
    <row r="7741" spans="1:39" x14ac:dyDescent="0.25">
      <c r="A7741" t="s">
        <v>2780</v>
      </c>
      <c r="B7741">
        <v>1</v>
      </c>
      <c r="C7741" t="s">
        <v>2781</v>
      </c>
      <c r="D7741" t="s">
        <v>173</v>
      </c>
      <c r="E7741">
        <v>33</v>
      </c>
      <c r="F7741" t="s">
        <v>174</v>
      </c>
      <c r="G7741" t="s">
        <v>787</v>
      </c>
      <c r="H7741">
        <v>6190</v>
      </c>
      <c r="I7741" t="s">
        <v>788</v>
      </c>
      <c r="J7741">
        <v>1454</v>
      </c>
      <c r="K7741" t="s">
        <v>765</v>
      </c>
      <c r="L7741" t="s">
        <v>766</v>
      </c>
      <c r="P7741">
        <v>1074</v>
      </c>
      <c r="Q7741" t="s">
        <v>779</v>
      </c>
      <c r="R7741" t="s">
        <v>780</v>
      </c>
      <c r="Y7741">
        <v>1370</v>
      </c>
      <c r="Z7741" t="s">
        <v>477</v>
      </c>
      <c r="AA7741" t="s">
        <v>478</v>
      </c>
      <c r="AB7741">
        <v>7230.6170000000002</v>
      </c>
      <c r="AC7741">
        <v>8849.5439999999999</v>
      </c>
      <c r="AD7741">
        <v>1.0556000000000001</v>
      </c>
      <c r="AE7741">
        <v>0</v>
      </c>
      <c r="AF7741">
        <v>1.0556000000000001</v>
      </c>
      <c r="AG7741">
        <v>0</v>
      </c>
      <c r="AH7741">
        <v>7632.32</v>
      </c>
      <c r="AI7741">
        <v>9341.18</v>
      </c>
      <c r="AJ7741">
        <v>0</v>
      </c>
      <c r="AK7741">
        <v>0</v>
      </c>
      <c r="AL7741">
        <v>0</v>
      </c>
      <c r="AM7741">
        <v>1</v>
      </c>
    </row>
    <row r="7742" spans="1:39" x14ac:dyDescent="0.25">
      <c r="A7742" t="s">
        <v>2780</v>
      </c>
      <c r="B7742">
        <v>1</v>
      </c>
      <c r="C7742" t="s">
        <v>2781</v>
      </c>
      <c r="D7742" t="s">
        <v>173</v>
      </c>
      <c r="E7742">
        <v>33</v>
      </c>
      <c r="F7742" t="s">
        <v>174</v>
      </c>
      <c r="G7742" t="s">
        <v>789</v>
      </c>
      <c r="H7742">
        <v>6192</v>
      </c>
      <c r="I7742" t="s">
        <v>790</v>
      </c>
      <c r="J7742">
        <v>1316</v>
      </c>
      <c r="K7742" t="s">
        <v>759</v>
      </c>
      <c r="L7742" t="s">
        <v>760</v>
      </c>
      <c r="Y7742">
        <v>1374</v>
      </c>
      <c r="Z7742" t="s">
        <v>393</v>
      </c>
      <c r="AA7742" t="s">
        <v>394</v>
      </c>
      <c r="AB7742">
        <v>200980.63</v>
      </c>
      <c r="AC7742">
        <v>250723.304</v>
      </c>
      <c r="AD7742">
        <v>6.6699999999999995E-2</v>
      </c>
      <c r="AE7742">
        <v>0</v>
      </c>
      <c r="AF7742">
        <v>6.6699999999999995E-2</v>
      </c>
      <c r="AG7742">
        <v>0</v>
      </c>
      <c r="AH7742">
        <v>13398.71</v>
      </c>
      <c r="AI7742">
        <v>16714.89</v>
      </c>
      <c r="AJ7742">
        <v>1</v>
      </c>
      <c r="AK7742">
        <v>7.0000000000000007E-2</v>
      </c>
      <c r="AL7742">
        <v>0</v>
      </c>
      <c r="AM7742">
        <v>1</v>
      </c>
    </row>
    <row r="7743" spans="1:39" x14ac:dyDescent="0.25">
      <c r="A7743" t="s">
        <v>2780</v>
      </c>
      <c r="B7743">
        <v>1</v>
      </c>
      <c r="C7743" t="s">
        <v>2781</v>
      </c>
      <c r="D7743" t="s">
        <v>173</v>
      </c>
      <c r="E7743">
        <v>33</v>
      </c>
      <c r="F7743" t="s">
        <v>174</v>
      </c>
      <c r="G7743" t="s">
        <v>795</v>
      </c>
      <c r="H7743">
        <v>6208</v>
      </c>
      <c r="I7743" t="s">
        <v>796</v>
      </c>
      <c r="J7743">
        <v>1454</v>
      </c>
      <c r="K7743" t="s">
        <v>765</v>
      </c>
      <c r="L7743" t="s">
        <v>766</v>
      </c>
      <c r="P7743">
        <v>1075</v>
      </c>
      <c r="Q7743" t="s">
        <v>767</v>
      </c>
      <c r="R7743" t="s">
        <v>768</v>
      </c>
      <c r="Y7743">
        <v>1370</v>
      </c>
      <c r="Z7743" t="s">
        <v>477</v>
      </c>
      <c r="AA7743" t="s">
        <v>478</v>
      </c>
      <c r="AB7743">
        <v>10834.772999999999</v>
      </c>
      <c r="AC7743">
        <v>13296.653</v>
      </c>
      <c r="AD7743">
        <v>9.25</v>
      </c>
      <c r="AE7743">
        <v>0</v>
      </c>
      <c r="AF7743">
        <v>9.25</v>
      </c>
      <c r="AG7743">
        <v>0</v>
      </c>
      <c r="AH7743">
        <v>100221.65</v>
      </c>
      <c r="AI7743">
        <v>122994.04</v>
      </c>
      <c r="AJ7743">
        <v>1</v>
      </c>
      <c r="AK7743">
        <v>9.25</v>
      </c>
      <c r="AL7743">
        <v>0</v>
      </c>
      <c r="AM7743">
        <v>1</v>
      </c>
    </row>
    <row r="7744" spans="1:39" x14ac:dyDescent="0.25">
      <c r="A7744" t="s">
        <v>2780</v>
      </c>
      <c r="B7744">
        <v>1</v>
      </c>
      <c r="C7744" t="s">
        <v>2781</v>
      </c>
      <c r="D7744" t="s">
        <v>173</v>
      </c>
      <c r="E7744">
        <v>33</v>
      </c>
      <c r="F7744" t="s">
        <v>174</v>
      </c>
      <c r="G7744" t="s">
        <v>797</v>
      </c>
      <c r="H7744">
        <v>6209</v>
      </c>
      <c r="I7744" t="s">
        <v>798</v>
      </c>
      <c r="J7744">
        <v>1454</v>
      </c>
      <c r="K7744" t="s">
        <v>765</v>
      </c>
      <c r="L7744" t="s">
        <v>766</v>
      </c>
      <c r="P7744">
        <v>1074</v>
      </c>
      <c r="Q7744" t="s">
        <v>779</v>
      </c>
      <c r="R7744" t="s">
        <v>780</v>
      </c>
      <c r="Y7744">
        <v>1370</v>
      </c>
      <c r="Z7744" t="s">
        <v>477</v>
      </c>
      <c r="AA7744" t="s">
        <v>478</v>
      </c>
      <c r="AB7744">
        <v>7159.607</v>
      </c>
      <c r="AC7744">
        <v>8795.9709999999995</v>
      </c>
      <c r="AD7744">
        <v>19.777799999999999</v>
      </c>
      <c r="AE7744">
        <v>0</v>
      </c>
      <c r="AF7744">
        <v>19.777799999999999</v>
      </c>
      <c r="AG7744">
        <v>0</v>
      </c>
      <c r="AH7744">
        <v>141601.12</v>
      </c>
      <c r="AI7744">
        <v>173964.75</v>
      </c>
      <c r="AJ7744">
        <v>3</v>
      </c>
      <c r="AK7744">
        <v>6.59</v>
      </c>
      <c r="AL7744">
        <v>0</v>
      </c>
      <c r="AM7744">
        <v>1</v>
      </c>
    </row>
    <row r="7745" spans="1:39" x14ac:dyDescent="0.25">
      <c r="A7745" t="s">
        <v>2780</v>
      </c>
      <c r="B7745">
        <v>1</v>
      </c>
      <c r="C7745" t="s">
        <v>2781</v>
      </c>
      <c r="D7745" t="s">
        <v>173</v>
      </c>
      <c r="E7745">
        <v>33</v>
      </c>
      <c r="F7745" t="s">
        <v>174</v>
      </c>
      <c r="G7745" t="s">
        <v>799</v>
      </c>
      <c r="H7745">
        <v>6227</v>
      </c>
      <c r="I7745" t="s">
        <v>800</v>
      </c>
      <c r="J7745">
        <v>1463</v>
      </c>
      <c r="K7745" t="s">
        <v>801</v>
      </c>
      <c r="L7745" t="s">
        <v>802</v>
      </c>
      <c r="Y7745">
        <v>1369</v>
      </c>
      <c r="Z7745" t="s">
        <v>413</v>
      </c>
      <c r="AA7745" t="s">
        <v>414</v>
      </c>
      <c r="AB7745">
        <v>31774.462</v>
      </c>
      <c r="AC7745">
        <v>39070.315000000002</v>
      </c>
      <c r="AD7745">
        <v>10</v>
      </c>
      <c r="AE7745">
        <v>0</v>
      </c>
      <c r="AF7745">
        <v>10</v>
      </c>
      <c r="AG7745">
        <v>0</v>
      </c>
      <c r="AH7745">
        <v>317744.62</v>
      </c>
      <c r="AI7745">
        <v>390703.15</v>
      </c>
      <c r="AJ7745">
        <v>4</v>
      </c>
      <c r="AK7745">
        <v>2.5</v>
      </c>
      <c r="AL7745">
        <v>0</v>
      </c>
      <c r="AM7745">
        <v>1</v>
      </c>
    </row>
    <row r="7746" spans="1:39" x14ac:dyDescent="0.25">
      <c r="A7746" t="s">
        <v>2780</v>
      </c>
      <c r="B7746">
        <v>1</v>
      </c>
      <c r="C7746" t="s">
        <v>2781</v>
      </c>
      <c r="D7746" t="s">
        <v>173</v>
      </c>
      <c r="E7746">
        <v>33</v>
      </c>
      <c r="F7746" t="s">
        <v>174</v>
      </c>
      <c r="G7746" t="s">
        <v>1209</v>
      </c>
      <c r="H7746">
        <v>6230</v>
      </c>
      <c r="I7746" t="s">
        <v>1210</v>
      </c>
      <c r="J7746">
        <v>1064</v>
      </c>
      <c r="K7746" t="s">
        <v>529</v>
      </c>
      <c r="L7746" t="s">
        <v>530</v>
      </c>
      <c r="Y7746">
        <v>1373</v>
      </c>
      <c r="Z7746" t="s">
        <v>453</v>
      </c>
      <c r="AA7746" t="s">
        <v>454</v>
      </c>
      <c r="AB7746">
        <v>15054.758</v>
      </c>
      <c r="AC7746">
        <v>18269.527999999998</v>
      </c>
      <c r="AD7746">
        <v>1.25</v>
      </c>
      <c r="AE7746">
        <v>0</v>
      </c>
      <c r="AF7746">
        <v>1.25</v>
      </c>
      <c r="AG7746">
        <v>0</v>
      </c>
      <c r="AH7746">
        <v>18818.45</v>
      </c>
      <c r="AI7746">
        <v>22836.91</v>
      </c>
      <c r="AJ7746">
        <v>0</v>
      </c>
      <c r="AK7746">
        <v>0</v>
      </c>
      <c r="AL7746">
        <v>0</v>
      </c>
      <c r="AM7746">
        <v>1</v>
      </c>
    </row>
    <row r="7747" spans="1:39" x14ac:dyDescent="0.25">
      <c r="A7747" t="s">
        <v>2780</v>
      </c>
      <c r="B7747">
        <v>1</v>
      </c>
      <c r="C7747" t="s">
        <v>2781</v>
      </c>
      <c r="D7747" t="s">
        <v>173</v>
      </c>
      <c r="E7747">
        <v>33</v>
      </c>
      <c r="F7747" t="s">
        <v>174</v>
      </c>
      <c r="G7747" t="s">
        <v>803</v>
      </c>
      <c r="H7747">
        <v>6238</v>
      </c>
      <c r="I7747" t="s">
        <v>804</v>
      </c>
      <c r="J7747">
        <v>1019</v>
      </c>
      <c r="K7747" t="s">
        <v>281</v>
      </c>
      <c r="L7747" t="s">
        <v>352</v>
      </c>
      <c r="P7747">
        <v>1021</v>
      </c>
      <c r="Q7747" t="s">
        <v>805</v>
      </c>
      <c r="R7747" t="s">
        <v>806</v>
      </c>
      <c r="Y7747">
        <v>1376</v>
      </c>
      <c r="Z7747" t="s">
        <v>377</v>
      </c>
      <c r="AA7747" t="s">
        <v>378</v>
      </c>
      <c r="AB7747">
        <v>0</v>
      </c>
      <c r="AC7747">
        <v>0</v>
      </c>
      <c r="AD7747">
        <v>0</v>
      </c>
      <c r="AE7747">
        <v>0.25</v>
      </c>
      <c r="AF7747">
        <v>0.25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1</v>
      </c>
    </row>
    <row r="7748" spans="1:39" x14ac:dyDescent="0.25">
      <c r="A7748" t="s">
        <v>2780</v>
      </c>
      <c r="B7748">
        <v>1</v>
      </c>
      <c r="C7748" t="s">
        <v>2781</v>
      </c>
      <c r="D7748" t="s">
        <v>173</v>
      </c>
      <c r="E7748">
        <v>33</v>
      </c>
      <c r="F7748" t="s">
        <v>174</v>
      </c>
      <c r="G7748" t="s">
        <v>807</v>
      </c>
      <c r="H7748">
        <v>6270</v>
      </c>
      <c r="I7748" t="s">
        <v>808</v>
      </c>
      <c r="J7748">
        <v>1450</v>
      </c>
      <c r="K7748" t="s">
        <v>735</v>
      </c>
      <c r="L7748" t="s">
        <v>736</v>
      </c>
      <c r="P7748">
        <v>1077</v>
      </c>
      <c r="Q7748" t="s">
        <v>737</v>
      </c>
      <c r="R7748" t="s">
        <v>738</v>
      </c>
      <c r="Y7748">
        <v>1370</v>
      </c>
      <c r="Z7748" t="s">
        <v>477</v>
      </c>
      <c r="AA7748" t="s">
        <v>478</v>
      </c>
      <c r="AB7748">
        <v>5701.5870000000004</v>
      </c>
      <c r="AC7748">
        <v>6997.5919999999996</v>
      </c>
      <c r="AD7748">
        <v>13</v>
      </c>
      <c r="AE7748">
        <v>0</v>
      </c>
      <c r="AF7748">
        <v>13</v>
      </c>
      <c r="AG7748">
        <v>0</v>
      </c>
      <c r="AH7748">
        <v>74120.63</v>
      </c>
      <c r="AI7748">
        <v>90968.69</v>
      </c>
      <c r="AJ7748">
        <v>2</v>
      </c>
      <c r="AK7748">
        <v>6.5</v>
      </c>
      <c r="AL7748">
        <v>0</v>
      </c>
      <c r="AM7748">
        <v>1</v>
      </c>
    </row>
    <row r="7749" spans="1:39" x14ac:dyDescent="0.25">
      <c r="A7749" t="s">
        <v>2780</v>
      </c>
      <c r="B7749">
        <v>1</v>
      </c>
      <c r="C7749" t="s">
        <v>2781</v>
      </c>
      <c r="D7749" t="s">
        <v>173</v>
      </c>
      <c r="E7749">
        <v>33</v>
      </c>
      <c r="F7749" t="s">
        <v>174</v>
      </c>
      <c r="G7749" t="s">
        <v>809</v>
      </c>
      <c r="H7749">
        <v>6271</v>
      </c>
      <c r="I7749" t="s">
        <v>810</v>
      </c>
      <c r="J7749">
        <v>1454</v>
      </c>
      <c r="K7749" t="s">
        <v>765</v>
      </c>
      <c r="L7749" t="s">
        <v>766</v>
      </c>
      <c r="P7749">
        <v>1075</v>
      </c>
      <c r="Q7749" t="s">
        <v>767</v>
      </c>
      <c r="R7749" t="s">
        <v>768</v>
      </c>
      <c r="Y7749">
        <v>1370</v>
      </c>
      <c r="Z7749" t="s">
        <v>477</v>
      </c>
      <c r="AA7749" t="s">
        <v>478</v>
      </c>
      <c r="AB7749">
        <v>13594.96</v>
      </c>
      <c r="AC7749">
        <v>16857.75</v>
      </c>
      <c r="AD7749">
        <v>0.5</v>
      </c>
      <c r="AE7749">
        <v>0</v>
      </c>
      <c r="AF7749">
        <v>0.5</v>
      </c>
      <c r="AG7749">
        <v>0</v>
      </c>
      <c r="AH7749">
        <v>6797.48</v>
      </c>
      <c r="AI7749">
        <v>8428.8799999999992</v>
      </c>
      <c r="AJ7749">
        <v>0</v>
      </c>
      <c r="AK7749">
        <v>0</v>
      </c>
      <c r="AL7749">
        <v>0</v>
      </c>
      <c r="AM7749">
        <v>1</v>
      </c>
    </row>
    <row r="7750" spans="1:39" x14ac:dyDescent="0.25">
      <c r="A7750" t="s">
        <v>2780</v>
      </c>
      <c r="B7750">
        <v>1</v>
      </c>
      <c r="C7750" t="s">
        <v>2781</v>
      </c>
      <c r="D7750" t="s">
        <v>173</v>
      </c>
      <c r="E7750">
        <v>33</v>
      </c>
      <c r="F7750" t="s">
        <v>174</v>
      </c>
      <c r="G7750" t="s">
        <v>2198</v>
      </c>
      <c r="H7750">
        <v>6272</v>
      </c>
      <c r="I7750" t="s">
        <v>2199</v>
      </c>
      <c r="J7750">
        <v>1454</v>
      </c>
      <c r="K7750" t="s">
        <v>765</v>
      </c>
      <c r="L7750" t="s">
        <v>766</v>
      </c>
      <c r="P7750">
        <v>1075</v>
      </c>
      <c r="Q7750" t="s">
        <v>767</v>
      </c>
      <c r="R7750" t="s">
        <v>768</v>
      </c>
      <c r="Y7750">
        <v>1370</v>
      </c>
      <c r="Z7750" t="s">
        <v>477</v>
      </c>
      <c r="AA7750" t="s">
        <v>478</v>
      </c>
      <c r="AB7750">
        <v>13594.96</v>
      </c>
      <c r="AC7750">
        <v>16857.75</v>
      </c>
      <c r="AD7750">
        <v>0.5</v>
      </c>
      <c r="AE7750">
        <v>0</v>
      </c>
      <c r="AF7750">
        <v>0.5</v>
      </c>
      <c r="AG7750">
        <v>0</v>
      </c>
      <c r="AH7750">
        <v>6797.48</v>
      </c>
      <c r="AI7750">
        <v>8428.8799999999992</v>
      </c>
      <c r="AJ7750">
        <v>0</v>
      </c>
      <c r="AK7750">
        <v>0</v>
      </c>
      <c r="AL7750">
        <v>0</v>
      </c>
      <c r="AM7750">
        <v>1</v>
      </c>
    </row>
    <row r="7751" spans="1:39" x14ac:dyDescent="0.25">
      <c r="A7751" t="s">
        <v>2780</v>
      </c>
      <c r="B7751">
        <v>1</v>
      </c>
      <c r="C7751" t="s">
        <v>2781</v>
      </c>
      <c r="D7751" t="s">
        <v>173</v>
      </c>
      <c r="E7751">
        <v>33</v>
      </c>
      <c r="F7751" t="s">
        <v>174</v>
      </c>
      <c r="G7751" t="s">
        <v>811</v>
      </c>
      <c r="H7751">
        <v>6273</v>
      </c>
      <c r="I7751" t="s">
        <v>812</v>
      </c>
      <c r="J7751">
        <v>1454</v>
      </c>
      <c r="K7751" t="s">
        <v>765</v>
      </c>
      <c r="L7751" t="s">
        <v>766</v>
      </c>
      <c r="P7751">
        <v>1075</v>
      </c>
      <c r="Q7751" t="s">
        <v>767</v>
      </c>
      <c r="R7751" t="s">
        <v>768</v>
      </c>
      <c r="Y7751">
        <v>1370</v>
      </c>
      <c r="Z7751" t="s">
        <v>477</v>
      </c>
      <c r="AA7751" t="s">
        <v>478</v>
      </c>
      <c r="AB7751">
        <v>13855.817999999999</v>
      </c>
      <c r="AC7751">
        <v>17042.168000000001</v>
      </c>
      <c r="AD7751">
        <v>1.875</v>
      </c>
      <c r="AE7751">
        <v>0</v>
      </c>
      <c r="AF7751">
        <v>1.875</v>
      </c>
      <c r="AG7751">
        <v>0</v>
      </c>
      <c r="AH7751">
        <v>25979.66</v>
      </c>
      <c r="AI7751">
        <v>31954.07</v>
      </c>
      <c r="AJ7751">
        <v>2</v>
      </c>
      <c r="AK7751">
        <v>0.94</v>
      </c>
      <c r="AL7751">
        <v>0</v>
      </c>
      <c r="AM7751">
        <v>1</v>
      </c>
    </row>
    <row r="7752" spans="1:39" x14ac:dyDescent="0.25">
      <c r="A7752" t="s">
        <v>2780</v>
      </c>
      <c r="B7752">
        <v>1</v>
      </c>
      <c r="C7752" t="s">
        <v>2781</v>
      </c>
      <c r="D7752" t="s">
        <v>173</v>
      </c>
      <c r="E7752">
        <v>33</v>
      </c>
      <c r="F7752" t="s">
        <v>174</v>
      </c>
      <c r="G7752" t="s">
        <v>1652</v>
      </c>
      <c r="H7752">
        <v>6452</v>
      </c>
      <c r="I7752" t="s">
        <v>1653</v>
      </c>
      <c r="J7752">
        <v>1470</v>
      </c>
      <c r="K7752" t="s">
        <v>549</v>
      </c>
      <c r="L7752" t="s">
        <v>550</v>
      </c>
      <c r="Y7752">
        <v>1374</v>
      </c>
      <c r="Z7752" t="s">
        <v>393</v>
      </c>
      <c r="AA7752" t="s">
        <v>394</v>
      </c>
      <c r="AB7752">
        <v>50819.5</v>
      </c>
      <c r="AC7752">
        <v>61491.599000000002</v>
      </c>
      <c r="AD7752">
        <v>8.3299999999999999E-2</v>
      </c>
      <c r="AE7752">
        <v>0</v>
      </c>
      <c r="AF7752">
        <v>8.3299999999999999E-2</v>
      </c>
      <c r="AG7752">
        <v>0</v>
      </c>
      <c r="AH7752">
        <v>4234.96</v>
      </c>
      <c r="AI7752">
        <v>5124.3</v>
      </c>
      <c r="AJ7752">
        <v>0</v>
      </c>
      <c r="AK7752">
        <v>0</v>
      </c>
      <c r="AL7752">
        <v>0</v>
      </c>
      <c r="AM7752">
        <v>1</v>
      </c>
    </row>
    <row r="7753" spans="1:39" x14ac:dyDescent="0.25">
      <c r="A7753" t="s">
        <v>2780</v>
      </c>
      <c r="B7753">
        <v>1</v>
      </c>
      <c r="C7753" t="s">
        <v>2781</v>
      </c>
      <c r="D7753" t="s">
        <v>173</v>
      </c>
      <c r="E7753">
        <v>33</v>
      </c>
      <c r="F7753" t="s">
        <v>174</v>
      </c>
      <c r="G7753" t="s">
        <v>815</v>
      </c>
      <c r="H7753">
        <v>6466</v>
      </c>
      <c r="I7753" t="s">
        <v>816</v>
      </c>
      <c r="J7753">
        <v>1414</v>
      </c>
      <c r="K7753" t="s">
        <v>437</v>
      </c>
      <c r="L7753" t="s">
        <v>438</v>
      </c>
      <c r="P7753">
        <v>1072</v>
      </c>
      <c r="Q7753" t="s">
        <v>439</v>
      </c>
      <c r="R7753" t="s">
        <v>440</v>
      </c>
      <c r="Y7753">
        <v>1374</v>
      </c>
      <c r="Z7753" t="s">
        <v>393</v>
      </c>
      <c r="AA7753" t="s">
        <v>394</v>
      </c>
      <c r="AB7753">
        <v>39273.093000000001</v>
      </c>
      <c r="AC7753">
        <v>48698.642</v>
      </c>
      <c r="AD7753">
        <v>0.16669999999999999</v>
      </c>
      <c r="AE7753">
        <v>0</v>
      </c>
      <c r="AF7753">
        <v>0.16669999999999999</v>
      </c>
      <c r="AG7753">
        <v>0</v>
      </c>
      <c r="AH7753">
        <v>6545.52</v>
      </c>
      <c r="AI7753">
        <v>8116.44</v>
      </c>
      <c r="AJ7753">
        <v>1</v>
      </c>
      <c r="AK7753">
        <v>0.17</v>
      </c>
      <c r="AL7753">
        <v>0</v>
      </c>
      <c r="AM7753">
        <v>1</v>
      </c>
    </row>
    <row r="7754" spans="1:39" x14ac:dyDescent="0.25">
      <c r="A7754" t="s">
        <v>2780</v>
      </c>
      <c r="B7754">
        <v>1</v>
      </c>
      <c r="C7754" t="s">
        <v>2781</v>
      </c>
      <c r="D7754" t="s">
        <v>173</v>
      </c>
      <c r="E7754">
        <v>33</v>
      </c>
      <c r="F7754" t="s">
        <v>174</v>
      </c>
      <c r="G7754" t="s">
        <v>817</v>
      </c>
      <c r="H7754">
        <v>6469</v>
      </c>
      <c r="I7754" t="s">
        <v>818</v>
      </c>
      <c r="J7754">
        <v>1414</v>
      </c>
      <c r="K7754" t="s">
        <v>437</v>
      </c>
      <c r="L7754" t="s">
        <v>438</v>
      </c>
      <c r="P7754">
        <v>1069</v>
      </c>
      <c r="Q7754" t="s">
        <v>397</v>
      </c>
      <c r="R7754" t="s">
        <v>398</v>
      </c>
      <c r="Y7754">
        <v>1374</v>
      </c>
      <c r="Z7754" t="s">
        <v>393</v>
      </c>
      <c r="AA7754" t="s">
        <v>394</v>
      </c>
      <c r="AB7754">
        <v>40662.648000000001</v>
      </c>
      <c r="AC7754">
        <v>50421.682000000001</v>
      </c>
      <c r="AD7754">
        <v>0.125</v>
      </c>
      <c r="AE7754">
        <v>0</v>
      </c>
      <c r="AF7754">
        <v>0.125</v>
      </c>
      <c r="AG7754">
        <v>0</v>
      </c>
      <c r="AH7754">
        <v>5082.83</v>
      </c>
      <c r="AI7754">
        <v>6302.71</v>
      </c>
      <c r="AJ7754">
        <v>0</v>
      </c>
      <c r="AK7754">
        <v>0</v>
      </c>
      <c r="AL7754">
        <v>0</v>
      </c>
      <c r="AM7754">
        <v>1</v>
      </c>
    </row>
    <row r="7755" spans="1:39" x14ac:dyDescent="0.25">
      <c r="A7755" t="s">
        <v>2780</v>
      </c>
      <c r="B7755">
        <v>1</v>
      </c>
      <c r="C7755" t="s">
        <v>2781</v>
      </c>
      <c r="D7755" t="s">
        <v>173</v>
      </c>
      <c r="E7755">
        <v>33</v>
      </c>
      <c r="F7755" t="s">
        <v>174</v>
      </c>
      <c r="G7755" t="s">
        <v>819</v>
      </c>
      <c r="H7755">
        <v>6493</v>
      </c>
      <c r="I7755" t="s">
        <v>820</v>
      </c>
      <c r="J7755">
        <v>1413</v>
      </c>
      <c r="K7755" t="s">
        <v>391</v>
      </c>
      <c r="L7755" t="s">
        <v>392</v>
      </c>
      <c r="P7755">
        <v>1069</v>
      </c>
      <c r="Q7755" t="s">
        <v>397</v>
      </c>
      <c r="R7755" t="s">
        <v>398</v>
      </c>
      <c r="Y7755">
        <v>1374</v>
      </c>
      <c r="Z7755" t="s">
        <v>393</v>
      </c>
      <c r="AA7755" t="s">
        <v>394</v>
      </c>
      <c r="AB7755">
        <v>28569.954000000002</v>
      </c>
      <c r="AC7755">
        <v>34569.644999999997</v>
      </c>
      <c r="AD7755">
        <v>8.3299999999999999E-2</v>
      </c>
      <c r="AE7755">
        <v>0</v>
      </c>
      <c r="AF7755">
        <v>8.3299999999999999E-2</v>
      </c>
      <c r="AG7755">
        <v>0</v>
      </c>
      <c r="AH7755">
        <v>2380.83</v>
      </c>
      <c r="AI7755">
        <v>2880.8</v>
      </c>
      <c r="AJ7755">
        <v>0</v>
      </c>
      <c r="AK7755">
        <v>0</v>
      </c>
      <c r="AL7755">
        <v>0</v>
      </c>
      <c r="AM7755">
        <v>1</v>
      </c>
    </row>
    <row r="7756" spans="1:39" x14ac:dyDescent="0.25">
      <c r="A7756" t="s">
        <v>2780</v>
      </c>
      <c r="B7756">
        <v>1</v>
      </c>
      <c r="C7756" t="s">
        <v>2781</v>
      </c>
      <c r="D7756" t="s">
        <v>173</v>
      </c>
      <c r="E7756">
        <v>33</v>
      </c>
      <c r="F7756" t="s">
        <v>174</v>
      </c>
      <c r="G7756" t="s">
        <v>825</v>
      </c>
      <c r="H7756">
        <v>6501</v>
      </c>
      <c r="I7756" t="s">
        <v>826</v>
      </c>
      <c r="J7756">
        <v>1413</v>
      </c>
      <c r="K7756" t="s">
        <v>391</v>
      </c>
      <c r="L7756" t="s">
        <v>392</v>
      </c>
      <c r="P7756">
        <v>1069</v>
      </c>
      <c r="Q7756" t="s">
        <v>397</v>
      </c>
      <c r="R7756" t="s">
        <v>398</v>
      </c>
      <c r="Y7756">
        <v>1374</v>
      </c>
      <c r="Z7756" t="s">
        <v>393</v>
      </c>
      <c r="AA7756" t="s">
        <v>394</v>
      </c>
      <c r="AB7756">
        <v>28891.037</v>
      </c>
      <c r="AC7756">
        <v>35610.614000000001</v>
      </c>
      <c r="AD7756">
        <v>0.33329999999999999</v>
      </c>
      <c r="AE7756">
        <v>0</v>
      </c>
      <c r="AF7756">
        <v>0.33329999999999999</v>
      </c>
      <c r="AG7756">
        <v>0</v>
      </c>
      <c r="AH7756">
        <v>9630.35</v>
      </c>
      <c r="AI7756">
        <v>11870.2</v>
      </c>
      <c r="AJ7756">
        <v>0</v>
      </c>
      <c r="AK7756">
        <v>0</v>
      </c>
      <c r="AL7756">
        <v>0</v>
      </c>
      <c r="AM7756">
        <v>1</v>
      </c>
    </row>
    <row r="7757" spans="1:39" x14ac:dyDescent="0.25">
      <c r="A7757" t="s">
        <v>2780</v>
      </c>
      <c r="B7757">
        <v>1</v>
      </c>
      <c r="C7757" t="s">
        <v>2781</v>
      </c>
      <c r="D7757" t="s">
        <v>173</v>
      </c>
      <c r="E7757">
        <v>33</v>
      </c>
      <c r="F7757" t="s">
        <v>174</v>
      </c>
      <c r="G7757" t="s">
        <v>1409</v>
      </c>
      <c r="H7757">
        <v>6645</v>
      </c>
      <c r="I7757" t="s">
        <v>1410</v>
      </c>
      <c r="J7757">
        <v>1418</v>
      </c>
      <c r="K7757" t="s">
        <v>1169</v>
      </c>
      <c r="L7757" t="s">
        <v>1170</v>
      </c>
      <c r="P7757">
        <v>1068</v>
      </c>
      <c r="Q7757" t="s">
        <v>1171</v>
      </c>
      <c r="R7757" t="s">
        <v>1172</v>
      </c>
      <c r="Y7757">
        <v>1372</v>
      </c>
      <c r="Z7757" t="s">
        <v>405</v>
      </c>
      <c r="AA7757" t="s">
        <v>406</v>
      </c>
      <c r="AB7757">
        <v>64116.353999999999</v>
      </c>
      <c r="AC7757">
        <v>78743.14</v>
      </c>
      <c r="AD7757">
        <v>0.625</v>
      </c>
      <c r="AE7757">
        <v>0</v>
      </c>
      <c r="AF7757">
        <v>0.625</v>
      </c>
      <c r="AG7757">
        <v>0</v>
      </c>
      <c r="AH7757">
        <v>40072.720000000001</v>
      </c>
      <c r="AI7757">
        <v>49214.46</v>
      </c>
      <c r="AJ7757">
        <v>3</v>
      </c>
      <c r="AK7757">
        <v>0.21</v>
      </c>
      <c r="AL7757">
        <v>0</v>
      </c>
      <c r="AM7757">
        <v>1</v>
      </c>
    </row>
    <row r="7758" spans="1:39" x14ac:dyDescent="0.25">
      <c r="A7758" t="s">
        <v>2780</v>
      </c>
      <c r="B7758">
        <v>1</v>
      </c>
      <c r="C7758" t="s">
        <v>2781</v>
      </c>
      <c r="D7758" t="s">
        <v>173</v>
      </c>
      <c r="E7758">
        <v>33</v>
      </c>
      <c r="F7758" t="s">
        <v>174</v>
      </c>
      <c r="G7758" t="s">
        <v>827</v>
      </c>
      <c r="H7758">
        <v>6655</v>
      </c>
      <c r="I7758" t="s">
        <v>828</v>
      </c>
      <c r="J7758">
        <v>1414</v>
      </c>
      <c r="K7758" t="s">
        <v>437</v>
      </c>
      <c r="L7758" t="s">
        <v>438</v>
      </c>
      <c r="P7758">
        <v>1072</v>
      </c>
      <c r="Q7758" t="s">
        <v>439</v>
      </c>
      <c r="R7758" t="s">
        <v>440</v>
      </c>
      <c r="Y7758">
        <v>1374</v>
      </c>
      <c r="Z7758" t="s">
        <v>393</v>
      </c>
      <c r="AA7758" t="s">
        <v>394</v>
      </c>
      <c r="AB7758">
        <v>33489.497000000003</v>
      </c>
      <c r="AC7758">
        <v>41020.398000000001</v>
      </c>
      <c r="AD7758">
        <v>0.5</v>
      </c>
      <c r="AE7758">
        <v>0</v>
      </c>
      <c r="AF7758">
        <v>0.5</v>
      </c>
      <c r="AG7758">
        <v>0</v>
      </c>
      <c r="AH7758">
        <v>16744.75</v>
      </c>
      <c r="AI7758">
        <v>20510.2</v>
      </c>
      <c r="AJ7758">
        <v>0</v>
      </c>
      <c r="AK7758">
        <v>0</v>
      </c>
      <c r="AL7758">
        <v>0</v>
      </c>
      <c r="AM7758">
        <v>1</v>
      </c>
    </row>
    <row r="7759" spans="1:39" x14ac:dyDescent="0.25">
      <c r="A7759" t="s">
        <v>2780</v>
      </c>
      <c r="B7759">
        <v>1</v>
      </c>
      <c r="C7759" t="s">
        <v>2781</v>
      </c>
      <c r="D7759" t="s">
        <v>173</v>
      </c>
      <c r="E7759">
        <v>33</v>
      </c>
      <c r="F7759" t="s">
        <v>174</v>
      </c>
      <c r="G7759" t="s">
        <v>1656</v>
      </c>
      <c r="H7759">
        <v>6675</v>
      </c>
      <c r="I7759" t="s">
        <v>1657</v>
      </c>
      <c r="J7759">
        <v>1470</v>
      </c>
      <c r="K7759" t="s">
        <v>549</v>
      </c>
      <c r="L7759" t="s">
        <v>550</v>
      </c>
      <c r="Y7759">
        <v>1374</v>
      </c>
      <c r="Z7759" t="s">
        <v>393</v>
      </c>
      <c r="AA7759" t="s">
        <v>394</v>
      </c>
      <c r="AB7759">
        <v>50819.5</v>
      </c>
      <c r="AC7759">
        <v>61491.599000000002</v>
      </c>
      <c r="AD7759">
        <v>8.3299999999999999E-2</v>
      </c>
      <c r="AE7759">
        <v>0</v>
      </c>
      <c r="AF7759">
        <v>8.3299999999999999E-2</v>
      </c>
      <c r="AG7759">
        <v>0</v>
      </c>
      <c r="AH7759">
        <v>4234.96</v>
      </c>
      <c r="AI7759">
        <v>5124.3</v>
      </c>
      <c r="AJ7759">
        <v>0</v>
      </c>
      <c r="AK7759">
        <v>0</v>
      </c>
      <c r="AL7759">
        <v>0</v>
      </c>
      <c r="AM7759">
        <v>1</v>
      </c>
    </row>
    <row r="7760" spans="1:39" x14ac:dyDescent="0.25">
      <c r="A7760" t="s">
        <v>2780</v>
      </c>
      <c r="B7760">
        <v>1</v>
      </c>
      <c r="C7760" t="s">
        <v>2781</v>
      </c>
      <c r="D7760" t="s">
        <v>173</v>
      </c>
      <c r="E7760">
        <v>33</v>
      </c>
      <c r="F7760" t="s">
        <v>174</v>
      </c>
      <c r="G7760" t="s">
        <v>831</v>
      </c>
      <c r="H7760">
        <v>6695</v>
      </c>
      <c r="I7760" t="s">
        <v>832</v>
      </c>
      <c r="J7760">
        <v>1435</v>
      </c>
      <c r="K7760" t="s">
        <v>833</v>
      </c>
      <c r="L7760" t="s">
        <v>834</v>
      </c>
      <c r="P7760">
        <v>1275</v>
      </c>
      <c r="Q7760" t="s">
        <v>835</v>
      </c>
      <c r="R7760" t="s">
        <v>836</v>
      </c>
      <c r="Y7760">
        <v>1374</v>
      </c>
      <c r="Z7760" t="s">
        <v>393</v>
      </c>
      <c r="AA7760" t="s">
        <v>394</v>
      </c>
      <c r="AB7760">
        <v>46637.885000000002</v>
      </c>
      <c r="AC7760">
        <v>57830.976000000002</v>
      </c>
      <c r="AD7760">
        <v>0.16669999999999999</v>
      </c>
      <c r="AE7760">
        <v>0</v>
      </c>
      <c r="AF7760">
        <v>0.16669999999999999</v>
      </c>
      <c r="AG7760">
        <v>0</v>
      </c>
      <c r="AH7760">
        <v>7772.98</v>
      </c>
      <c r="AI7760">
        <v>9638.5</v>
      </c>
      <c r="AJ7760">
        <v>0</v>
      </c>
      <c r="AK7760">
        <v>0</v>
      </c>
      <c r="AL7760">
        <v>0</v>
      </c>
      <c r="AM7760">
        <v>1</v>
      </c>
    </row>
    <row r="7761" spans="1:39" x14ac:dyDescent="0.25">
      <c r="A7761" t="s">
        <v>2780</v>
      </c>
      <c r="B7761">
        <v>1</v>
      </c>
      <c r="C7761" t="s">
        <v>2781</v>
      </c>
      <c r="D7761" t="s">
        <v>173</v>
      </c>
      <c r="E7761">
        <v>33</v>
      </c>
      <c r="F7761" t="s">
        <v>174</v>
      </c>
      <c r="G7761" t="s">
        <v>837</v>
      </c>
      <c r="H7761">
        <v>6696</v>
      </c>
      <c r="I7761" t="s">
        <v>838</v>
      </c>
      <c r="J7761">
        <v>1435</v>
      </c>
      <c r="K7761" t="s">
        <v>833</v>
      </c>
      <c r="L7761" t="s">
        <v>834</v>
      </c>
      <c r="P7761">
        <v>1275</v>
      </c>
      <c r="Q7761" t="s">
        <v>835</v>
      </c>
      <c r="R7761" t="s">
        <v>836</v>
      </c>
      <c r="Y7761">
        <v>1374</v>
      </c>
      <c r="Z7761" t="s">
        <v>393</v>
      </c>
      <c r="AA7761" t="s">
        <v>394</v>
      </c>
      <c r="AB7761">
        <v>46637.885000000002</v>
      </c>
      <c r="AC7761">
        <v>57830.976000000002</v>
      </c>
      <c r="AD7761">
        <v>0.16669999999999999</v>
      </c>
      <c r="AE7761">
        <v>0</v>
      </c>
      <c r="AF7761">
        <v>0.16669999999999999</v>
      </c>
      <c r="AG7761">
        <v>0</v>
      </c>
      <c r="AH7761">
        <v>7772.98</v>
      </c>
      <c r="AI7761">
        <v>9638.5</v>
      </c>
      <c r="AJ7761">
        <v>0</v>
      </c>
      <c r="AK7761">
        <v>0</v>
      </c>
      <c r="AL7761">
        <v>0</v>
      </c>
      <c r="AM7761">
        <v>1</v>
      </c>
    </row>
    <row r="7762" spans="1:39" x14ac:dyDescent="0.25">
      <c r="A7762" t="s">
        <v>2780</v>
      </c>
      <c r="B7762">
        <v>1</v>
      </c>
      <c r="C7762" t="s">
        <v>2781</v>
      </c>
      <c r="D7762" t="s">
        <v>173</v>
      </c>
      <c r="E7762">
        <v>33</v>
      </c>
      <c r="F7762" t="s">
        <v>174</v>
      </c>
      <c r="G7762" t="s">
        <v>839</v>
      </c>
      <c r="H7762">
        <v>6698</v>
      </c>
      <c r="I7762" t="s">
        <v>840</v>
      </c>
      <c r="J7762">
        <v>1435</v>
      </c>
      <c r="K7762" t="s">
        <v>833</v>
      </c>
      <c r="L7762" t="s">
        <v>834</v>
      </c>
      <c r="P7762">
        <v>1275</v>
      </c>
      <c r="Q7762" t="s">
        <v>835</v>
      </c>
      <c r="R7762" t="s">
        <v>836</v>
      </c>
      <c r="Y7762">
        <v>1374</v>
      </c>
      <c r="Z7762" t="s">
        <v>393</v>
      </c>
      <c r="AA7762" t="s">
        <v>394</v>
      </c>
      <c r="AB7762">
        <v>46637.885000000002</v>
      </c>
      <c r="AC7762">
        <v>57830.976000000002</v>
      </c>
      <c r="AD7762">
        <v>0.16669999999999999</v>
      </c>
      <c r="AE7762">
        <v>0</v>
      </c>
      <c r="AF7762">
        <v>0.16669999999999999</v>
      </c>
      <c r="AG7762">
        <v>0</v>
      </c>
      <c r="AH7762">
        <v>7772.98</v>
      </c>
      <c r="AI7762">
        <v>9638.5</v>
      </c>
      <c r="AJ7762">
        <v>0</v>
      </c>
      <c r="AK7762">
        <v>0</v>
      </c>
      <c r="AL7762">
        <v>0</v>
      </c>
      <c r="AM7762">
        <v>1</v>
      </c>
    </row>
    <row r="7763" spans="1:39" x14ac:dyDescent="0.25">
      <c r="A7763" t="s">
        <v>2780</v>
      </c>
      <c r="B7763">
        <v>1</v>
      </c>
      <c r="C7763" t="s">
        <v>2781</v>
      </c>
      <c r="D7763" t="s">
        <v>173</v>
      </c>
      <c r="E7763">
        <v>33</v>
      </c>
      <c r="F7763" t="s">
        <v>174</v>
      </c>
      <c r="G7763" t="s">
        <v>2413</v>
      </c>
      <c r="H7763">
        <v>6700</v>
      </c>
      <c r="I7763" t="s">
        <v>2414</v>
      </c>
      <c r="J7763">
        <v>1435</v>
      </c>
      <c r="K7763" t="s">
        <v>833</v>
      </c>
      <c r="L7763" t="s">
        <v>834</v>
      </c>
      <c r="P7763">
        <v>1275</v>
      </c>
      <c r="Q7763" t="s">
        <v>835</v>
      </c>
      <c r="R7763" t="s">
        <v>836</v>
      </c>
      <c r="Y7763">
        <v>1374</v>
      </c>
      <c r="Z7763" t="s">
        <v>393</v>
      </c>
      <c r="AA7763" t="s">
        <v>394</v>
      </c>
      <c r="AB7763">
        <v>46637.885000000002</v>
      </c>
      <c r="AC7763">
        <v>57830.976000000002</v>
      </c>
      <c r="AD7763">
        <v>0.16669999999999999</v>
      </c>
      <c r="AE7763">
        <v>0</v>
      </c>
      <c r="AF7763">
        <v>0.16669999999999999</v>
      </c>
      <c r="AG7763">
        <v>0</v>
      </c>
      <c r="AH7763">
        <v>7772.98</v>
      </c>
      <c r="AI7763">
        <v>9638.5</v>
      </c>
      <c r="AJ7763">
        <v>1</v>
      </c>
      <c r="AK7763">
        <v>0.17</v>
      </c>
      <c r="AL7763">
        <v>0</v>
      </c>
      <c r="AM7763">
        <v>1</v>
      </c>
    </row>
    <row r="7764" spans="1:39" x14ac:dyDescent="0.25">
      <c r="A7764" t="s">
        <v>2780</v>
      </c>
      <c r="B7764">
        <v>1</v>
      </c>
      <c r="C7764" t="s">
        <v>2781</v>
      </c>
      <c r="D7764" t="s">
        <v>173</v>
      </c>
      <c r="E7764">
        <v>33</v>
      </c>
      <c r="F7764" t="s">
        <v>174</v>
      </c>
      <c r="G7764" t="s">
        <v>1411</v>
      </c>
      <c r="H7764">
        <v>6711</v>
      </c>
      <c r="I7764" t="s">
        <v>1412</v>
      </c>
      <c r="J7764">
        <v>1419</v>
      </c>
      <c r="K7764" t="s">
        <v>665</v>
      </c>
      <c r="L7764" t="s">
        <v>666</v>
      </c>
      <c r="P7764">
        <v>1333</v>
      </c>
      <c r="Q7764" t="s">
        <v>1217</v>
      </c>
      <c r="R7764" t="s">
        <v>1218</v>
      </c>
      <c r="Y7764">
        <v>1369</v>
      </c>
      <c r="Z7764" t="s">
        <v>413</v>
      </c>
      <c r="AA7764" t="s">
        <v>414</v>
      </c>
      <c r="AB7764">
        <v>21716.966</v>
      </c>
      <c r="AC7764">
        <v>26830.473999999998</v>
      </c>
      <c r="AD7764">
        <v>0.58330000000000004</v>
      </c>
      <c r="AE7764">
        <v>0</v>
      </c>
      <c r="AF7764">
        <v>0.58330000000000004</v>
      </c>
      <c r="AG7764">
        <v>0</v>
      </c>
      <c r="AH7764">
        <v>12668.23</v>
      </c>
      <c r="AI7764">
        <v>15651.11</v>
      </c>
      <c r="AJ7764">
        <v>0</v>
      </c>
      <c r="AK7764">
        <v>0</v>
      </c>
      <c r="AL7764">
        <v>0</v>
      </c>
      <c r="AM7764">
        <v>1</v>
      </c>
    </row>
    <row r="7765" spans="1:39" x14ac:dyDescent="0.25">
      <c r="A7765" t="s">
        <v>2780</v>
      </c>
      <c r="B7765">
        <v>1</v>
      </c>
      <c r="C7765" t="s">
        <v>2781</v>
      </c>
      <c r="D7765" t="s">
        <v>173</v>
      </c>
      <c r="E7765">
        <v>33</v>
      </c>
      <c r="F7765" t="s">
        <v>174</v>
      </c>
      <c r="G7765" t="s">
        <v>1413</v>
      </c>
      <c r="H7765">
        <v>6712</v>
      </c>
      <c r="I7765" t="s">
        <v>1414</v>
      </c>
      <c r="J7765">
        <v>1419</v>
      </c>
      <c r="K7765" t="s">
        <v>665</v>
      </c>
      <c r="L7765" t="s">
        <v>666</v>
      </c>
      <c r="P7765">
        <v>1333</v>
      </c>
      <c r="Q7765" t="s">
        <v>1217</v>
      </c>
      <c r="R7765" t="s">
        <v>1218</v>
      </c>
      <c r="Y7765">
        <v>1369</v>
      </c>
      <c r="Z7765" t="s">
        <v>413</v>
      </c>
      <c r="AA7765" t="s">
        <v>414</v>
      </c>
      <c r="AB7765">
        <v>22998.3</v>
      </c>
      <c r="AC7765">
        <v>28517.878000000001</v>
      </c>
      <c r="AD7765">
        <v>8.3299999999999999E-2</v>
      </c>
      <c r="AE7765">
        <v>0</v>
      </c>
      <c r="AF7765">
        <v>8.3299999999999999E-2</v>
      </c>
      <c r="AG7765">
        <v>0</v>
      </c>
      <c r="AH7765">
        <v>1916.52</v>
      </c>
      <c r="AI7765">
        <v>2376.4899999999998</v>
      </c>
      <c r="AJ7765">
        <v>0</v>
      </c>
      <c r="AK7765">
        <v>0</v>
      </c>
      <c r="AL7765">
        <v>0</v>
      </c>
      <c r="AM7765">
        <v>1</v>
      </c>
    </row>
    <row r="7766" spans="1:39" x14ac:dyDescent="0.25">
      <c r="A7766" t="s">
        <v>2780</v>
      </c>
      <c r="B7766">
        <v>1</v>
      </c>
      <c r="C7766" t="s">
        <v>2781</v>
      </c>
      <c r="D7766" t="s">
        <v>173</v>
      </c>
      <c r="E7766">
        <v>33</v>
      </c>
      <c r="F7766" t="s">
        <v>174</v>
      </c>
      <c r="G7766" t="s">
        <v>1215</v>
      </c>
      <c r="H7766">
        <v>6743</v>
      </c>
      <c r="I7766" t="s">
        <v>1216</v>
      </c>
      <c r="J7766">
        <v>1419</v>
      </c>
      <c r="K7766" t="s">
        <v>665</v>
      </c>
      <c r="L7766" t="s">
        <v>666</v>
      </c>
      <c r="P7766">
        <v>1333</v>
      </c>
      <c r="Q7766" t="s">
        <v>1217</v>
      </c>
      <c r="R7766" t="s">
        <v>1218</v>
      </c>
      <c r="Y7766">
        <v>1369</v>
      </c>
      <c r="Z7766" t="s">
        <v>413</v>
      </c>
      <c r="AA7766" t="s">
        <v>414</v>
      </c>
      <c r="AB7766">
        <v>26982.187000000002</v>
      </c>
      <c r="AC7766">
        <v>33457.910000000003</v>
      </c>
      <c r="AD7766">
        <v>0.33329999999999999</v>
      </c>
      <c r="AE7766">
        <v>0</v>
      </c>
      <c r="AF7766">
        <v>0.33329999999999999</v>
      </c>
      <c r="AG7766">
        <v>0</v>
      </c>
      <c r="AH7766">
        <v>8994.06</v>
      </c>
      <c r="AI7766">
        <v>11152.64</v>
      </c>
      <c r="AJ7766">
        <v>1</v>
      </c>
      <c r="AK7766">
        <v>0.33</v>
      </c>
      <c r="AL7766">
        <v>0</v>
      </c>
      <c r="AM7766">
        <v>1</v>
      </c>
    </row>
    <row r="7767" spans="1:39" x14ac:dyDescent="0.25">
      <c r="A7767" t="s">
        <v>2780</v>
      </c>
      <c r="B7767">
        <v>1</v>
      </c>
      <c r="C7767" t="s">
        <v>2781</v>
      </c>
      <c r="D7767" t="s">
        <v>173</v>
      </c>
      <c r="E7767">
        <v>33</v>
      </c>
      <c r="F7767" t="s">
        <v>174</v>
      </c>
      <c r="G7767" t="s">
        <v>1219</v>
      </c>
      <c r="H7767">
        <v>6792</v>
      </c>
      <c r="I7767" t="s">
        <v>1220</v>
      </c>
      <c r="J7767">
        <v>1419</v>
      </c>
      <c r="K7767" t="s">
        <v>665</v>
      </c>
      <c r="L7767" t="s">
        <v>666</v>
      </c>
      <c r="P7767">
        <v>1333</v>
      </c>
      <c r="Q7767" t="s">
        <v>1217</v>
      </c>
      <c r="R7767" t="s">
        <v>1218</v>
      </c>
      <c r="Y7767">
        <v>1369</v>
      </c>
      <c r="Z7767" t="s">
        <v>413</v>
      </c>
      <c r="AA7767" t="s">
        <v>414</v>
      </c>
      <c r="AB7767">
        <v>20008.521000000001</v>
      </c>
      <c r="AC7767">
        <v>24810.565999999999</v>
      </c>
      <c r="AD7767">
        <v>0.25</v>
      </c>
      <c r="AE7767">
        <v>0</v>
      </c>
      <c r="AF7767">
        <v>0.25</v>
      </c>
      <c r="AG7767">
        <v>0</v>
      </c>
      <c r="AH7767">
        <v>5002.13</v>
      </c>
      <c r="AI7767">
        <v>6202.64</v>
      </c>
      <c r="AJ7767">
        <v>0</v>
      </c>
      <c r="AK7767">
        <v>0</v>
      </c>
      <c r="AL7767">
        <v>0</v>
      </c>
      <c r="AM7767">
        <v>1</v>
      </c>
    </row>
    <row r="7768" spans="1:39" x14ac:dyDescent="0.25">
      <c r="A7768" t="s">
        <v>2780</v>
      </c>
      <c r="B7768">
        <v>1</v>
      </c>
      <c r="C7768" t="s">
        <v>2781</v>
      </c>
      <c r="D7768" t="s">
        <v>173</v>
      </c>
      <c r="E7768">
        <v>33</v>
      </c>
      <c r="F7768" t="s">
        <v>174</v>
      </c>
      <c r="G7768" t="s">
        <v>1221</v>
      </c>
      <c r="H7768">
        <v>6841</v>
      </c>
      <c r="I7768" t="s">
        <v>1222</v>
      </c>
      <c r="J7768">
        <v>1419</v>
      </c>
      <c r="K7768" t="s">
        <v>665</v>
      </c>
      <c r="L7768" t="s">
        <v>666</v>
      </c>
      <c r="P7768">
        <v>1333</v>
      </c>
      <c r="Q7768" t="s">
        <v>1217</v>
      </c>
      <c r="R7768" t="s">
        <v>1218</v>
      </c>
      <c r="Y7768">
        <v>1369</v>
      </c>
      <c r="Z7768" t="s">
        <v>413</v>
      </c>
      <c r="AA7768" t="s">
        <v>414</v>
      </c>
      <c r="AB7768">
        <v>20008.521000000001</v>
      </c>
      <c r="AC7768">
        <v>24810.565999999999</v>
      </c>
      <c r="AD7768">
        <v>0.25</v>
      </c>
      <c r="AE7768">
        <v>0</v>
      </c>
      <c r="AF7768">
        <v>0.25</v>
      </c>
      <c r="AG7768">
        <v>0</v>
      </c>
      <c r="AH7768">
        <v>5002.13</v>
      </c>
      <c r="AI7768">
        <v>6202.64</v>
      </c>
      <c r="AJ7768">
        <v>0</v>
      </c>
      <c r="AK7768">
        <v>0</v>
      </c>
      <c r="AL7768">
        <v>0</v>
      </c>
      <c r="AM7768">
        <v>1</v>
      </c>
    </row>
    <row r="7769" spans="1:39" x14ac:dyDescent="0.25">
      <c r="A7769" t="s">
        <v>2780</v>
      </c>
      <c r="B7769">
        <v>1</v>
      </c>
      <c r="C7769" t="s">
        <v>2781</v>
      </c>
      <c r="D7769" t="s">
        <v>173</v>
      </c>
      <c r="E7769">
        <v>33</v>
      </c>
      <c r="F7769" t="s">
        <v>174</v>
      </c>
      <c r="G7769" t="s">
        <v>841</v>
      </c>
      <c r="H7769">
        <v>6874</v>
      </c>
      <c r="I7769" t="s">
        <v>842</v>
      </c>
      <c r="J7769">
        <v>1450</v>
      </c>
      <c r="K7769" t="s">
        <v>735</v>
      </c>
      <c r="L7769" t="s">
        <v>736</v>
      </c>
      <c r="P7769">
        <v>1078</v>
      </c>
      <c r="Q7769" t="s">
        <v>843</v>
      </c>
      <c r="R7769" t="s">
        <v>844</v>
      </c>
      <c r="Y7769">
        <v>1370</v>
      </c>
      <c r="Z7769" t="s">
        <v>477</v>
      </c>
      <c r="AA7769" t="s">
        <v>478</v>
      </c>
      <c r="AB7769">
        <v>4159.2420000000002</v>
      </c>
      <c r="AC7769">
        <v>5085.4120000000003</v>
      </c>
      <c r="AD7769">
        <v>7</v>
      </c>
      <c r="AE7769">
        <v>0</v>
      </c>
      <c r="AF7769">
        <v>7</v>
      </c>
      <c r="AG7769">
        <v>0</v>
      </c>
      <c r="AH7769">
        <v>29114.69</v>
      </c>
      <c r="AI7769">
        <v>35597.879999999997</v>
      </c>
      <c r="AJ7769">
        <v>1</v>
      </c>
      <c r="AK7769">
        <v>7</v>
      </c>
      <c r="AL7769">
        <v>0</v>
      </c>
      <c r="AM7769">
        <v>1</v>
      </c>
    </row>
    <row r="7770" spans="1:39" x14ac:dyDescent="0.25">
      <c r="A7770" t="s">
        <v>2780</v>
      </c>
      <c r="B7770">
        <v>1</v>
      </c>
      <c r="C7770" t="s">
        <v>2781</v>
      </c>
      <c r="D7770" t="s">
        <v>173</v>
      </c>
      <c r="E7770">
        <v>33</v>
      </c>
      <c r="F7770" t="s">
        <v>174</v>
      </c>
      <c r="G7770" t="s">
        <v>845</v>
      </c>
      <c r="H7770">
        <v>6875</v>
      </c>
      <c r="I7770" t="s">
        <v>846</v>
      </c>
      <c r="J7770">
        <v>1450</v>
      </c>
      <c r="K7770" t="s">
        <v>735</v>
      </c>
      <c r="L7770" t="s">
        <v>736</v>
      </c>
      <c r="P7770">
        <v>1078</v>
      </c>
      <c r="Q7770" t="s">
        <v>843</v>
      </c>
      <c r="R7770" t="s">
        <v>844</v>
      </c>
      <c r="Y7770">
        <v>1370</v>
      </c>
      <c r="Z7770" t="s">
        <v>477</v>
      </c>
      <c r="AA7770" t="s">
        <v>478</v>
      </c>
      <c r="AB7770">
        <v>4146.33</v>
      </c>
      <c r="AC7770">
        <v>5085.4120000000003</v>
      </c>
      <c r="AD7770">
        <v>9</v>
      </c>
      <c r="AE7770">
        <v>0</v>
      </c>
      <c r="AF7770">
        <v>9</v>
      </c>
      <c r="AG7770">
        <v>0</v>
      </c>
      <c r="AH7770">
        <v>37316.97</v>
      </c>
      <c r="AI7770">
        <v>45768.71</v>
      </c>
      <c r="AJ7770">
        <v>4</v>
      </c>
      <c r="AK7770">
        <v>2.25</v>
      </c>
      <c r="AL7770">
        <v>0</v>
      </c>
      <c r="AM7770">
        <v>1</v>
      </c>
    </row>
    <row r="7771" spans="1:39" x14ac:dyDescent="0.25">
      <c r="A7771" t="s">
        <v>2780</v>
      </c>
      <c r="B7771">
        <v>1</v>
      </c>
      <c r="C7771" t="s">
        <v>2781</v>
      </c>
      <c r="D7771" t="s">
        <v>173</v>
      </c>
      <c r="E7771">
        <v>33</v>
      </c>
      <c r="F7771" t="s">
        <v>174</v>
      </c>
      <c r="G7771" t="s">
        <v>1415</v>
      </c>
      <c r="H7771">
        <v>6882</v>
      </c>
      <c r="I7771" t="s">
        <v>1416</v>
      </c>
      <c r="J7771">
        <v>1076</v>
      </c>
      <c r="K7771" t="s">
        <v>727</v>
      </c>
      <c r="L7771" t="s">
        <v>728</v>
      </c>
      <c r="Y7771">
        <v>1369</v>
      </c>
      <c r="Z7771" t="s">
        <v>413</v>
      </c>
      <c r="AA7771" t="s">
        <v>414</v>
      </c>
      <c r="AB7771">
        <v>10514.724</v>
      </c>
      <c r="AC7771">
        <v>12880.536</v>
      </c>
      <c r="AD7771">
        <v>1</v>
      </c>
      <c r="AE7771">
        <v>0</v>
      </c>
      <c r="AF7771">
        <v>1</v>
      </c>
      <c r="AG7771">
        <v>0</v>
      </c>
      <c r="AH7771">
        <v>10514.72</v>
      </c>
      <c r="AI7771">
        <v>12880.54</v>
      </c>
      <c r="AJ7771">
        <v>0</v>
      </c>
      <c r="AK7771">
        <v>0</v>
      </c>
      <c r="AL7771">
        <v>0</v>
      </c>
      <c r="AM7771">
        <v>1</v>
      </c>
    </row>
    <row r="7772" spans="1:39" x14ac:dyDescent="0.25">
      <c r="A7772" t="s">
        <v>2780</v>
      </c>
      <c r="B7772">
        <v>1</v>
      </c>
      <c r="C7772" t="s">
        <v>2781</v>
      </c>
      <c r="D7772" t="s">
        <v>173</v>
      </c>
      <c r="E7772">
        <v>33</v>
      </c>
      <c r="F7772" t="s">
        <v>174</v>
      </c>
      <c r="G7772" t="s">
        <v>847</v>
      </c>
      <c r="H7772">
        <v>6919</v>
      </c>
      <c r="I7772" t="s">
        <v>848</v>
      </c>
      <c r="J7772">
        <v>1459</v>
      </c>
      <c r="K7772" t="s">
        <v>849</v>
      </c>
      <c r="L7772" t="s">
        <v>850</v>
      </c>
      <c r="P7772">
        <v>1366</v>
      </c>
      <c r="Q7772" t="s">
        <v>851</v>
      </c>
      <c r="R7772" t="s">
        <v>852</v>
      </c>
      <c r="Y7772">
        <v>1370</v>
      </c>
      <c r="Z7772" t="s">
        <v>477</v>
      </c>
      <c r="AA7772" t="s">
        <v>478</v>
      </c>
      <c r="AB7772">
        <v>4676.9799999999996</v>
      </c>
      <c r="AC7772">
        <v>5729.3010000000004</v>
      </c>
      <c r="AD7772">
        <v>2</v>
      </c>
      <c r="AE7772">
        <v>2</v>
      </c>
      <c r="AF7772">
        <v>4</v>
      </c>
      <c r="AG7772">
        <v>0</v>
      </c>
      <c r="AH7772">
        <v>18707.919999999998</v>
      </c>
      <c r="AI7772">
        <v>22917.200000000001</v>
      </c>
      <c r="AJ7772">
        <v>0</v>
      </c>
      <c r="AK7772">
        <v>0</v>
      </c>
      <c r="AL7772">
        <v>0</v>
      </c>
      <c r="AM7772">
        <v>1</v>
      </c>
    </row>
    <row r="7773" spans="1:39" x14ac:dyDescent="0.25">
      <c r="A7773" t="s">
        <v>2780</v>
      </c>
      <c r="B7773">
        <v>1</v>
      </c>
      <c r="C7773" t="s">
        <v>2781</v>
      </c>
      <c r="D7773" t="s">
        <v>173</v>
      </c>
      <c r="E7773">
        <v>33</v>
      </c>
      <c r="F7773" t="s">
        <v>174</v>
      </c>
      <c r="G7773" t="s">
        <v>1662</v>
      </c>
      <c r="H7773">
        <v>6958</v>
      </c>
      <c r="I7773" t="s">
        <v>1663</v>
      </c>
      <c r="J7773">
        <v>1192</v>
      </c>
      <c r="K7773" t="s">
        <v>1117</v>
      </c>
      <c r="L7773" t="s">
        <v>1118</v>
      </c>
      <c r="P7773">
        <v>1112</v>
      </c>
      <c r="Q7773" t="s">
        <v>1227</v>
      </c>
      <c r="R7773" t="s">
        <v>1228</v>
      </c>
      <c r="Y7773">
        <v>1375</v>
      </c>
      <c r="Z7773" t="s">
        <v>371</v>
      </c>
      <c r="AA7773" t="s">
        <v>372</v>
      </c>
      <c r="AB7773">
        <v>23438.33</v>
      </c>
      <c r="AC7773">
        <v>29063.528999999999</v>
      </c>
      <c r="AD7773">
        <v>1</v>
      </c>
      <c r="AE7773">
        <v>0</v>
      </c>
      <c r="AF7773">
        <v>1</v>
      </c>
      <c r="AG7773">
        <v>0</v>
      </c>
      <c r="AH7773">
        <v>23438.33</v>
      </c>
      <c r="AI7773">
        <v>29063.53</v>
      </c>
      <c r="AJ7773">
        <v>1</v>
      </c>
      <c r="AK7773">
        <v>1</v>
      </c>
      <c r="AL7773">
        <v>0</v>
      </c>
      <c r="AM7773">
        <v>1</v>
      </c>
    </row>
    <row r="7774" spans="1:39" x14ac:dyDescent="0.25">
      <c r="A7774" t="s">
        <v>2780</v>
      </c>
      <c r="B7774">
        <v>1</v>
      </c>
      <c r="C7774" t="s">
        <v>2781</v>
      </c>
      <c r="D7774" t="s">
        <v>173</v>
      </c>
      <c r="E7774">
        <v>33</v>
      </c>
      <c r="F7774" t="s">
        <v>174</v>
      </c>
      <c r="G7774" t="s">
        <v>1664</v>
      </c>
      <c r="H7774">
        <v>6971</v>
      </c>
      <c r="I7774" t="s">
        <v>1665</v>
      </c>
      <c r="J7774">
        <v>1257</v>
      </c>
      <c r="K7774" t="s">
        <v>893</v>
      </c>
      <c r="L7774" t="s">
        <v>894</v>
      </c>
      <c r="P7774">
        <v>1114</v>
      </c>
      <c r="Q7774" t="s">
        <v>1550</v>
      </c>
      <c r="R7774" t="s">
        <v>1551</v>
      </c>
      <c r="Y7774">
        <v>1375</v>
      </c>
      <c r="Z7774" t="s">
        <v>371</v>
      </c>
      <c r="AA7774" t="s">
        <v>372</v>
      </c>
      <c r="AB7774">
        <v>28971.89</v>
      </c>
      <c r="AC7774">
        <v>35490.565000000002</v>
      </c>
      <c r="AD7774">
        <v>1</v>
      </c>
      <c r="AE7774">
        <v>0</v>
      </c>
      <c r="AF7774">
        <v>1</v>
      </c>
      <c r="AG7774">
        <v>0</v>
      </c>
      <c r="AH7774">
        <v>28971.89</v>
      </c>
      <c r="AI7774">
        <v>35490.57</v>
      </c>
      <c r="AJ7774">
        <v>1</v>
      </c>
      <c r="AK7774">
        <v>1</v>
      </c>
      <c r="AL7774">
        <v>0</v>
      </c>
      <c r="AM7774">
        <v>1</v>
      </c>
    </row>
    <row r="7775" spans="1:39" x14ac:dyDescent="0.25">
      <c r="A7775" t="s">
        <v>2780</v>
      </c>
      <c r="B7775">
        <v>1</v>
      </c>
      <c r="C7775" t="s">
        <v>2781</v>
      </c>
      <c r="D7775" t="s">
        <v>173</v>
      </c>
      <c r="E7775">
        <v>33</v>
      </c>
      <c r="F7775" t="s">
        <v>174</v>
      </c>
      <c r="G7775" t="s">
        <v>1425</v>
      </c>
      <c r="H7775">
        <v>6976</v>
      </c>
      <c r="I7775" t="s">
        <v>1426</v>
      </c>
      <c r="J7775">
        <v>1257</v>
      </c>
      <c r="K7775" t="s">
        <v>893</v>
      </c>
      <c r="L7775" t="s">
        <v>894</v>
      </c>
      <c r="P7775">
        <v>1113</v>
      </c>
      <c r="Q7775" t="s">
        <v>1427</v>
      </c>
      <c r="R7775" t="s">
        <v>1428</v>
      </c>
      <c r="Y7775">
        <v>1375</v>
      </c>
      <c r="Z7775" t="s">
        <v>371</v>
      </c>
      <c r="AA7775" t="s">
        <v>372</v>
      </c>
      <c r="AB7775">
        <v>15408.052</v>
      </c>
      <c r="AC7775">
        <v>19105.984</v>
      </c>
      <c r="AD7775">
        <v>1</v>
      </c>
      <c r="AE7775">
        <v>0</v>
      </c>
      <c r="AF7775">
        <v>1</v>
      </c>
      <c r="AG7775">
        <v>0</v>
      </c>
      <c r="AH7775">
        <v>15408.05</v>
      </c>
      <c r="AI7775">
        <v>19105.98</v>
      </c>
      <c r="AJ7775">
        <v>0</v>
      </c>
      <c r="AK7775">
        <v>0</v>
      </c>
      <c r="AL7775">
        <v>0</v>
      </c>
      <c r="AM7775">
        <v>1</v>
      </c>
    </row>
    <row r="7776" spans="1:39" x14ac:dyDescent="0.25">
      <c r="A7776" t="s">
        <v>2780</v>
      </c>
      <c r="B7776">
        <v>1</v>
      </c>
      <c r="C7776" t="s">
        <v>2781</v>
      </c>
      <c r="D7776" t="s">
        <v>173</v>
      </c>
      <c r="E7776">
        <v>33</v>
      </c>
      <c r="F7776" t="s">
        <v>174</v>
      </c>
      <c r="G7776" t="s">
        <v>2202</v>
      </c>
      <c r="H7776">
        <v>6983</v>
      </c>
      <c r="I7776" t="s">
        <v>2203</v>
      </c>
      <c r="J7776">
        <v>1192</v>
      </c>
      <c r="K7776" t="s">
        <v>1117</v>
      </c>
      <c r="L7776" t="s">
        <v>1118</v>
      </c>
      <c r="P7776">
        <v>1112</v>
      </c>
      <c r="Q7776" t="s">
        <v>1227</v>
      </c>
      <c r="R7776" t="s">
        <v>1228</v>
      </c>
      <c r="Y7776">
        <v>1375</v>
      </c>
      <c r="Z7776" t="s">
        <v>371</v>
      </c>
      <c r="AA7776" t="s">
        <v>372</v>
      </c>
      <c r="AB7776">
        <v>11988.315000000001</v>
      </c>
      <c r="AC7776">
        <v>14685.686</v>
      </c>
      <c r="AD7776">
        <v>3</v>
      </c>
      <c r="AE7776">
        <v>0</v>
      </c>
      <c r="AF7776">
        <v>3</v>
      </c>
      <c r="AG7776">
        <v>0</v>
      </c>
      <c r="AH7776">
        <v>35964.949999999997</v>
      </c>
      <c r="AI7776">
        <v>44057.06</v>
      </c>
      <c r="AJ7776">
        <v>0</v>
      </c>
      <c r="AK7776">
        <v>0</v>
      </c>
      <c r="AL7776">
        <v>0</v>
      </c>
      <c r="AM7776">
        <v>1</v>
      </c>
    </row>
    <row r="7777" spans="1:39" x14ac:dyDescent="0.25">
      <c r="A7777" t="s">
        <v>2780</v>
      </c>
      <c r="B7777">
        <v>1</v>
      </c>
      <c r="C7777" t="s">
        <v>2781</v>
      </c>
      <c r="D7777" t="s">
        <v>173</v>
      </c>
      <c r="E7777">
        <v>33</v>
      </c>
      <c r="F7777" t="s">
        <v>174</v>
      </c>
      <c r="G7777" t="s">
        <v>859</v>
      </c>
      <c r="H7777">
        <v>7081</v>
      </c>
      <c r="I7777" t="s">
        <v>860</v>
      </c>
      <c r="J7777">
        <v>1450</v>
      </c>
      <c r="K7777" t="s">
        <v>735</v>
      </c>
      <c r="L7777" t="s">
        <v>736</v>
      </c>
      <c r="P7777">
        <v>1259</v>
      </c>
      <c r="Q7777" t="s">
        <v>861</v>
      </c>
      <c r="R7777" t="s">
        <v>862</v>
      </c>
      <c r="Y7777">
        <v>1370</v>
      </c>
      <c r="Z7777" t="s">
        <v>477</v>
      </c>
      <c r="AA7777" t="s">
        <v>478</v>
      </c>
      <c r="AB7777">
        <v>3823.0070000000001</v>
      </c>
      <c r="AC7777">
        <v>4654.1589999999997</v>
      </c>
      <c r="AD7777">
        <v>2</v>
      </c>
      <c r="AE7777">
        <v>0</v>
      </c>
      <c r="AF7777">
        <v>2</v>
      </c>
      <c r="AG7777">
        <v>0</v>
      </c>
      <c r="AH7777">
        <v>7646.01</v>
      </c>
      <c r="AI7777">
        <v>9308.32</v>
      </c>
      <c r="AJ7777">
        <v>1</v>
      </c>
      <c r="AK7777">
        <v>2</v>
      </c>
      <c r="AL7777">
        <v>0</v>
      </c>
      <c r="AM7777">
        <v>1</v>
      </c>
    </row>
    <row r="7778" spans="1:39" x14ac:dyDescent="0.25">
      <c r="A7778" t="s">
        <v>2780</v>
      </c>
      <c r="B7778">
        <v>1</v>
      </c>
      <c r="C7778" t="s">
        <v>2781</v>
      </c>
      <c r="D7778" t="s">
        <v>173</v>
      </c>
      <c r="E7778">
        <v>33</v>
      </c>
      <c r="F7778" t="s">
        <v>174</v>
      </c>
      <c r="G7778" t="s">
        <v>887</v>
      </c>
      <c r="H7778">
        <v>7377</v>
      </c>
      <c r="I7778" t="s">
        <v>888</v>
      </c>
      <c r="P7778">
        <v>1328</v>
      </c>
      <c r="Q7778" t="s">
        <v>889</v>
      </c>
      <c r="R7778" t="s">
        <v>890</v>
      </c>
      <c r="Y7778">
        <v>1376</v>
      </c>
      <c r="Z7778" t="s">
        <v>377</v>
      </c>
      <c r="AA7778" t="s">
        <v>378</v>
      </c>
      <c r="AB7778">
        <v>663430.90800000005</v>
      </c>
      <c r="AC7778">
        <v>802751.37600000005</v>
      </c>
      <c r="AD7778">
        <v>2.5000000000000001E-2</v>
      </c>
      <c r="AE7778">
        <v>0</v>
      </c>
      <c r="AF7778">
        <v>2.5000000000000001E-2</v>
      </c>
      <c r="AG7778">
        <v>0</v>
      </c>
      <c r="AH7778">
        <v>16585.77</v>
      </c>
      <c r="AI7778">
        <v>20068.78</v>
      </c>
      <c r="AJ7778">
        <v>0</v>
      </c>
      <c r="AK7778">
        <v>0</v>
      </c>
      <c r="AL7778">
        <v>0</v>
      </c>
      <c r="AM7778">
        <v>1</v>
      </c>
    </row>
    <row r="7779" spans="1:39" x14ac:dyDescent="0.25">
      <c r="A7779" t="s">
        <v>2780</v>
      </c>
      <c r="B7779">
        <v>1</v>
      </c>
      <c r="C7779" t="s">
        <v>2781</v>
      </c>
      <c r="D7779" t="s">
        <v>173</v>
      </c>
      <c r="E7779">
        <v>33</v>
      </c>
      <c r="F7779" t="s">
        <v>174</v>
      </c>
      <c r="G7779" t="s">
        <v>891</v>
      </c>
      <c r="H7779">
        <v>7431</v>
      </c>
      <c r="I7779" t="s">
        <v>892</v>
      </c>
      <c r="J7779">
        <v>1257</v>
      </c>
      <c r="K7779" t="s">
        <v>893</v>
      </c>
      <c r="L7779" t="s">
        <v>894</v>
      </c>
      <c r="P7779">
        <v>1101</v>
      </c>
      <c r="Q7779" t="s">
        <v>895</v>
      </c>
      <c r="R7779" t="s">
        <v>896</v>
      </c>
      <c r="Y7779">
        <v>1375</v>
      </c>
      <c r="Z7779" t="s">
        <v>371</v>
      </c>
      <c r="AA7779" t="s">
        <v>372</v>
      </c>
      <c r="AB7779">
        <v>17774.490000000002</v>
      </c>
      <c r="AC7779">
        <v>21773.748</v>
      </c>
      <c r="AD7779">
        <v>0.375</v>
      </c>
      <c r="AE7779">
        <v>0</v>
      </c>
      <c r="AF7779">
        <v>0.375</v>
      </c>
      <c r="AG7779">
        <v>0</v>
      </c>
      <c r="AH7779">
        <v>6665.43</v>
      </c>
      <c r="AI7779">
        <v>8165.16</v>
      </c>
      <c r="AJ7779">
        <v>1</v>
      </c>
      <c r="AK7779">
        <v>0.38</v>
      </c>
      <c r="AL7779">
        <v>0</v>
      </c>
      <c r="AM7779">
        <v>1</v>
      </c>
    </row>
    <row r="7780" spans="1:39" x14ac:dyDescent="0.25">
      <c r="A7780" t="s">
        <v>2780</v>
      </c>
      <c r="B7780">
        <v>1</v>
      </c>
      <c r="C7780" t="s">
        <v>2781</v>
      </c>
      <c r="D7780" t="s">
        <v>173</v>
      </c>
      <c r="E7780">
        <v>33</v>
      </c>
      <c r="F7780" t="s">
        <v>174</v>
      </c>
      <c r="G7780" t="s">
        <v>1245</v>
      </c>
      <c r="H7780">
        <v>7811</v>
      </c>
      <c r="I7780" t="s">
        <v>1246</v>
      </c>
      <c r="Y7780">
        <v>1370</v>
      </c>
      <c r="Z7780" t="s">
        <v>477</v>
      </c>
      <c r="AA7780" t="s">
        <v>478</v>
      </c>
      <c r="AB7780">
        <v>17967.192999999999</v>
      </c>
      <c r="AC7780">
        <v>22209.037</v>
      </c>
      <c r="AD7780">
        <v>3.3332999999999999</v>
      </c>
      <c r="AE7780">
        <v>0.66669999999999996</v>
      </c>
      <c r="AF7780">
        <v>4</v>
      </c>
      <c r="AG7780">
        <v>0</v>
      </c>
      <c r="AH7780">
        <v>71868.77</v>
      </c>
      <c r="AI7780">
        <v>88836.15</v>
      </c>
      <c r="AJ7780">
        <v>1</v>
      </c>
      <c r="AK7780">
        <v>4</v>
      </c>
      <c r="AL7780">
        <v>0</v>
      </c>
      <c r="AM7780">
        <v>1</v>
      </c>
    </row>
    <row r="7781" spans="1:39" x14ac:dyDescent="0.25">
      <c r="A7781" t="s">
        <v>2780</v>
      </c>
      <c r="B7781">
        <v>1</v>
      </c>
      <c r="C7781" t="s">
        <v>2781</v>
      </c>
      <c r="D7781" t="s">
        <v>173</v>
      </c>
      <c r="E7781">
        <v>33</v>
      </c>
      <c r="F7781" t="s">
        <v>174</v>
      </c>
      <c r="G7781" t="s">
        <v>909</v>
      </c>
      <c r="H7781">
        <v>7827</v>
      </c>
      <c r="I7781" t="s">
        <v>910</v>
      </c>
      <c r="Y7781">
        <v>1376</v>
      </c>
      <c r="Z7781" t="s">
        <v>377</v>
      </c>
      <c r="AA7781" t="s">
        <v>378</v>
      </c>
      <c r="AB7781">
        <v>452033.34600000002</v>
      </c>
      <c r="AC7781">
        <v>554628.03599999996</v>
      </c>
      <c r="AD7781">
        <v>0.17499999999999999</v>
      </c>
      <c r="AE7781">
        <v>0</v>
      </c>
      <c r="AF7781">
        <v>0.17499999999999999</v>
      </c>
      <c r="AG7781">
        <v>0</v>
      </c>
      <c r="AH7781">
        <v>79105.84</v>
      </c>
      <c r="AI7781">
        <v>97059.91</v>
      </c>
      <c r="AJ7781">
        <v>1</v>
      </c>
      <c r="AK7781">
        <v>0.18</v>
      </c>
      <c r="AL7781">
        <v>0</v>
      </c>
      <c r="AM7781">
        <v>1</v>
      </c>
    </row>
    <row r="7782" spans="1:39" x14ac:dyDescent="0.25">
      <c r="A7782" t="s">
        <v>2780</v>
      </c>
      <c r="B7782">
        <v>1</v>
      </c>
      <c r="C7782" t="s">
        <v>2781</v>
      </c>
      <c r="D7782" t="s">
        <v>173</v>
      </c>
      <c r="E7782">
        <v>33</v>
      </c>
      <c r="F7782" t="s">
        <v>174</v>
      </c>
      <c r="G7782" t="s">
        <v>2415</v>
      </c>
      <c r="H7782">
        <v>7897</v>
      </c>
      <c r="I7782" t="s">
        <v>2416</v>
      </c>
      <c r="J7782">
        <v>1470</v>
      </c>
      <c r="K7782" t="s">
        <v>549</v>
      </c>
      <c r="L7782" t="s">
        <v>550</v>
      </c>
      <c r="Y7782">
        <v>1374</v>
      </c>
      <c r="Z7782" t="s">
        <v>393</v>
      </c>
      <c r="AA7782" t="s">
        <v>394</v>
      </c>
      <c r="AB7782">
        <v>46967.92</v>
      </c>
      <c r="AC7782">
        <v>56831.175000000003</v>
      </c>
      <c r="AD7782">
        <v>8.3299999999999999E-2</v>
      </c>
      <c r="AE7782">
        <v>0</v>
      </c>
      <c r="AF7782">
        <v>8.3299999999999999E-2</v>
      </c>
      <c r="AG7782">
        <v>0</v>
      </c>
      <c r="AH7782">
        <v>3913.99</v>
      </c>
      <c r="AI7782">
        <v>4735.93</v>
      </c>
      <c r="AJ7782">
        <v>0</v>
      </c>
      <c r="AK7782">
        <v>0</v>
      </c>
      <c r="AL7782">
        <v>0</v>
      </c>
      <c r="AM7782">
        <v>1</v>
      </c>
    </row>
    <row r="7783" spans="1:39" x14ac:dyDescent="0.25">
      <c r="A7783" t="s">
        <v>2780</v>
      </c>
      <c r="B7783">
        <v>1</v>
      </c>
      <c r="C7783" t="s">
        <v>2781</v>
      </c>
      <c r="D7783" t="s">
        <v>173</v>
      </c>
      <c r="E7783">
        <v>33</v>
      </c>
      <c r="F7783" t="s">
        <v>174</v>
      </c>
      <c r="G7783" t="s">
        <v>2261</v>
      </c>
      <c r="H7783">
        <v>7901</v>
      </c>
      <c r="I7783" t="s">
        <v>2262</v>
      </c>
      <c r="J7783">
        <v>1440</v>
      </c>
      <c r="K7783" t="s">
        <v>999</v>
      </c>
      <c r="L7783" t="s">
        <v>1000</v>
      </c>
      <c r="Y7783">
        <v>1376</v>
      </c>
      <c r="Z7783" t="s">
        <v>377</v>
      </c>
      <c r="AA7783" t="s">
        <v>378</v>
      </c>
      <c r="AB7783">
        <v>478029.38400000002</v>
      </c>
      <c r="AC7783">
        <v>585585.99899999995</v>
      </c>
      <c r="AD7783">
        <v>0.05</v>
      </c>
      <c r="AE7783">
        <v>0</v>
      </c>
      <c r="AF7783">
        <v>0.05</v>
      </c>
      <c r="AG7783">
        <v>0</v>
      </c>
      <c r="AH7783">
        <v>23901.47</v>
      </c>
      <c r="AI7783">
        <v>29279.3</v>
      </c>
      <c r="AJ7783">
        <v>1</v>
      </c>
      <c r="AK7783">
        <v>0.05</v>
      </c>
      <c r="AL7783">
        <v>0</v>
      </c>
      <c r="AM7783">
        <v>1</v>
      </c>
    </row>
    <row r="7784" spans="1:39" x14ac:dyDescent="0.25">
      <c r="A7784" t="s">
        <v>2780</v>
      </c>
      <c r="B7784">
        <v>1</v>
      </c>
      <c r="C7784" t="s">
        <v>2781</v>
      </c>
      <c r="D7784" t="s">
        <v>173</v>
      </c>
      <c r="E7784">
        <v>33</v>
      </c>
      <c r="F7784" t="s">
        <v>174</v>
      </c>
      <c r="G7784" t="s">
        <v>1445</v>
      </c>
      <c r="H7784">
        <v>7907</v>
      </c>
      <c r="I7784" t="s">
        <v>1446</v>
      </c>
      <c r="Y7784">
        <v>1374</v>
      </c>
      <c r="Z7784" t="s">
        <v>393</v>
      </c>
      <c r="AA7784" t="s">
        <v>394</v>
      </c>
      <c r="AB7784">
        <v>17260.794000000002</v>
      </c>
      <c r="AC7784">
        <v>21403.385999999999</v>
      </c>
      <c r="AD7784">
        <v>0.16669999999999999</v>
      </c>
      <c r="AE7784">
        <v>0</v>
      </c>
      <c r="AF7784">
        <v>0.16669999999999999</v>
      </c>
      <c r="AG7784">
        <v>0</v>
      </c>
      <c r="AH7784">
        <v>2876.8</v>
      </c>
      <c r="AI7784">
        <v>3567.23</v>
      </c>
      <c r="AJ7784">
        <v>0</v>
      </c>
      <c r="AK7784">
        <v>0</v>
      </c>
      <c r="AL7784">
        <v>0</v>
      </c>
      <c r="AM7784">
        <v>1</v>
      </c>
    </row>
    <row r="7785" spans="1:39" x14ac:dyDescent="0.25">
      <c r="A7785" t="s">
        <v>2780</v>
      </c>
      <c r="B7785">
        <v>1</v>
      </c>
      <c r="C7785" t="s">
        <v>2781</v>
      </c>
      <c r="D7785" t="s">
        <v>173</v>
      </c>
      <c r="E7785">
        <v>33</v>
      </c>
      <c r="F7785" t="s">
        <v>174</v>
      </c>
      <c r="G7785" t="s">
        <v>1447</v>
      </c>
      <c r="H7785">
        <v>8048</v>
      </c>
      <c r="I7785" t="s">
        <v>1448</v>
      </c>
      <c r="J7785">
        <v>1162</v>
      </c>
      <c r="K7785" t="s">
        <v>1449</v>
      </c>
      <c r="L7785" t="s">
        <v>1450</v>
      </c>
      <c r="P7785">
        <v>1073</v>
      </c>
      <c r="Q7785" t="s">
        <v>1393</v>
      </c>
      <c r="R7785" t="s">
        <v>1394</v>
      </c>
      <c r="Y7785">
        <v>1370</v>
      </c>
      <c r="Z7785" t="s">
        <v>477</v>
      </c>
      <c r="AA7785" t="s">
        <v>478</v>
      </c>
      <c r="AB7785">
        <v>12810.056</v>
      </c>
      <c r="AC7785">
        <v>15884.47</v>
      </c>
      <c r="AD7785">
        <v>0.5</v>
      </c>
      <c r="AE7785">
        <v>0</v>
      </c>
      <c r="AF7785">
        <v>0.5</v>
      </c>
      <c r="AG7785">
        <v>0</v>
      </c>
      <c r="AH7785">
        <v>6405.03</v>
      </c>
      <c r="AI7785">
        <v>7942.24</v>
      </c>
      <c r="AJ7785">
        <v>0</v>
      </c>
      <c r="AK7785">
        <v>0</v>
      </c>
      <c r="AL7785">
        <v>0</v>
      </c>
      <c r="AM7785">
        <v>1</v>
      </c>
    </row>
    <row r="7786" spans="1:39" x14ac:dyDescent="0.25">
      <c r="A7786" t="s">
        <v>2780</v>
      </c>
      <c r="B7786">
        <v>1</v>
      </c>
      <c r="C7786" t="s">
        <v>2781</v>
      </c>
      <c r="D7786" t="s">
        <v>173</v>
      </c>
      <c r="E7786">
        <v>33</v>
      </c>
      <c r="F7786" t="s">
        <v>174</v>
      </c>
      <c r="G7786" t="s">
        <v>1451</v>
      </c>
      <c r="H7786">
        <v>8049</v>
      </c>
      <c r="I7786" t="s">
        <v>1452</v>
      </c>
      <c r="J7786">
        <v>1162</v>
      </c>
      <c r="K7786" t="s">
        <v>1449</v>
      </c>
      <c r="L7786" t="s">
        <v>1450</v>
      </c>
      <c r="P7786">
        <v>1073</v>
      </c>
      <c r="Q7786" t="s">
        <v>1393</v>
      </c>
      <c r="R7786" t="s">
        <v>1394</v>
      </c>
      <c r="Y7786">
        <v>1370</v>
      </c>
      <c r="Z7786" t="s">
        <v>477</v>
      </c>
      <c r="AA7786" t="s">
        <v>478</v>
      </c>
      <c r="AB7786">
        <v>13165.891</v>
      </c>
      <c r="AC7786">
        <v>16192.267</v>
      </c>
      <c r="AD7786">
        <v>4.5</v>
      </c>
      <c r="AE7786">
        <v>0</v>
      </c>
      <c r="AF7786">
        <v>4.5</v>
      </c>
      <c r="AG7786">
        <v>0</v>
      </c>
      <c r="AH7786">
        <v>59246.51</v>
      </c>
      <c r="AI7786">
        <v>72865.2</v>
      </c>
      <c r="AJ7786">
        <v>1</v>
      </c>
      <c r="AK7786">
        <v>4.5</v>
      </c>
      <c r="AL7786">
        <v>0</v>
      </c>
      <c r="AM7786">
        <v>1</v>
      </c>
    </row>
    <row r="7787" spans="1:39" x14ac:dyDescent="0.25">
      <c r="A7787" t="s">
        <v>2780</v>
      </c>
      <c r="B7787">
        <v>1</v>
      </c>
      <c r="C7787" t="s">
        <v>2781</v>
      </c>
      <c r="D7787" t="s">
        <v>173</v>
      </c>
      <c r="E7787">
        <v>33</v>
      </c>
      <c r="F7787" t="s">
        <v>174</v>
      </c>
      <c r="G7787" t="s">
        <v>1453</v>
      </c>
      <c r="H7787">
        <v>8050</v>
      </c>
      <c r="I7787" t="s">
        <v>1454</v>
      </c>
      <c r="J7787">
        <v>1162</v>
      </c>
      <c r="K7787" t="s">
        <v>1449</v>
      </c>
      <c r="L7787" t="s">
        <v>1450</v>
      </c>
      <c r="P7787">
        <v>1073</v>
      </c>
      <c r="Q7787" t="s">
        <v>1393</v>
      </c>
      <c r="R7787" t="s">
        <v>1394</v>
      </c>
      <c r="Y7787">
        <v>1370</v>
      </c>
      <c r="Z7787" t="s">
        <v>477</v>
      </c>
      <c r="AA7787" t="s">
        <v>478</v>
      </c>
      <c r="AB7787">
        <v>13610.684999999999</v>
      </c>
      <c r="AC7787">
        <v>16673.088</v>
      </c>
      <c r="AD7787">
        <v>1</v>
      </c>
      <c r="AE7787">
        <v>0</v>
      </c>
      <c r="AF7787">
        <v>1</v>
      </c>
      <c r="AG7787">
        <v>0</v>
      </c>
      <c r="AH7787">
        <v>13610.68</v>
      </c>
      <c r="AI7787">
        <v>16673.09</v>
      </c>
      <c r="AJ7787">
        <v>0</v>
      </c>
      <c r="AK7787">
        <v>0</v>
      </c>
      <c r="AL7787">
        <v>0</v>
      </c>
      <c r="AM7787">
        <v>1</v>
      </c>
    </row>
    <row r="7788" spans="1:39" x14ac:dyDescent="0.25">
      <c r="A7788" t="s">
        <v>2780</v>
      </c>
      <c r="B7788">
        <v>1</v>
      </c>
      <c r="C7788" t="s">
        <v>2781</v>
      </c>
      <c r="D7788" t="s">
        <v>173</v>
      </c>
      <c r="E7788">
        <v>33</v>
      </c>
      <c r="F7788" t="s">
        <v>174</v>
      </c>
      <c r="G7788" t="s">
        <v>1796</v>
      </c>
      <c r="H7788">
        <v>8053</v>
      </c>
      <c r="I7788" t="s">
        <v>1797</v>
      </c>
      <c r="J7788">
        <v>1194</v>
      </c>
      <c r="K7788" t="s">
        <v>367</v>
      </c>
      <c r="L7788" t="s">
        <v>368</v>
      </c>
      <c r="Y7788">
        <v>1375</v>
      </c>
      <c r="Z7788" t="s">
        <v>371</v>
      </c>
      <c r="AA7788" t="s">
        <v>372</v>
      </c>
      <c r="AB7788">
        <v>21564.12</v>
      </c>
      <c r="AC7788">
        <v>26739.508999999998</v>
      </c>
      <c r="AD7788">
        <v>1</v>
      </c>
      <c r="AE7788">
        <v>0</v>
      </c>
      <c r="AF7788">
        <v>1</v>
      </c>
      <c r="AG7788">
        <v>0</v>
      </c>
      <c r="AH7788">
        <v>21564.12</v>
      </c>
      <c r="AI7788">
        <v>26739.51</v>
      </c>
      <c r="AJ7788">
        <v>0</v>
      </c>
      <c r="AK7788">
        <v>0</v>
      </c>
      <c r="AL7788">
        <v>0</v>
      </c>
      <c r="AM7788">
        <v>1</v>
      </c>
    </row>
    <row r="7789" spans="1:39" x14ac:dyDescent="0.25">
      <c r="A7789" t="s">
        <v>2780</v>
      </c>
      <c r="B7789">
        <v>1</v>
      </c>
      <c r="C7789" t="s">
        <v>2781</v>
      </c>
      <c r="D7789" t="s">
        <v>173</v>
      </c>
      <c r="E7789">
        <v>33</v>
      </c>
      <c r="F7789" t="s">
        <v>174</v>
      </c>
      <c r="G7789" t="s">
        <v>915</v>
      </c>
      <c r="H7789">
        <v>8132</v>
      </c>
      <c r="I7789" t="s">
        <v>916</v>
      </c>
      <c r="J7789">
        <v>1008</v>
      </c>
      <c r="K7789" t="s">
        <v>683</v>
      </c>
      <c r="L7789" t="s">
        <v>684</v>
      </c>
      <c r="P7789">
        <v>1005</v>
      </c>
      <c r="Q7789" t="s">
        <v>675</v>
      </c>
      <c r="R7789" t="s">
        <v>676</v>
      </c>
      <c r="Y7789">
        <v>1369</v>
      </c>
      <c r="Z7789" t="s">
        <v>413</v>
      </c>
      <c r="AA7789" t="s">
        <v>414</v>
      </c>
      <c r="AB7789">
        <v>13208.811</v>
      </c>
      <c r="AC7789">
        <v>16378.924999999999</v>
      </c>
      <c r="AD7789">
        <v>1</v>
      </c>
      <c r="AE7789">
        <v>0</v>
      </c>
      <c r="AF7789">
        <v>1</v>
      </c>
      <c r="AG7789">
        <v>0</v>
      </c>
      <c r="AH7789">
        <v>13208.81</v>
      </c>
      <c r="AI7789">
        <v>16378.93</v>
      </c>
      <c r="AJ7789">
        <v>1</v>
      </c>
      <c r="AK7789">
        <v>1</v>
      </c>
      <c r="AL7789">
        <v>0</v>
      </c>
      <c r="AM7789">
        <v>1</v>
      </c>
    </row>
    <row r="7790" spans="1:39" x14ac:dyDescent="0.25">
      <c r="A7790" t="s">
        <v>2780</v>
      </c>
      <c r="B7790">
        <v>1</v>
      </c>
      <c r="C7790" t="s">
        <v>2781</v>
      </c>
      <c r="D7790" t="s">
        <v>173</v>
      </c>
      <c r="E7790">
        <v>33</v>
      </c>
      <c r="F7790" t="s">
        <v>174</v>
      </c>
      <c r="G7790" t="s">
        <v>921</v>
      </c>
      <c r="H7790">
        <v>8134</v>
      </c>
      <c r="I7790" t="s">
        <v>922</v>
      </c>
      <c r="J7790">
        <v>1014</v>
      </c>
      <c r="K7790" t="s">
        <v>919</v>
      </c>
      <c r="L7790" t="s">
        <v>920</v>
      </c>
      <c r="P7790">
        <v>1005</v>
      </c>
      <c r="Q7790" t="s">
        <v>675</v>
      </c>
      <c r="R7790" t="s">
        <v>676</v>
      </c>
      <c r="Y7790">
        <v>1369</v>
      </c>
      <c r="Z7790" t="s">
        <v>413</v>
      </c>
      <c r="AA7790" t="s">
        <v>414</v>
      </c>
      <c r="AB7790">
        <v>13386.82</v>
      </c>
      <c r="AC7790">
        <v>16470.741999999998</v>
      </c>
      <c r="AD7790">
        <v>8.1999999999999993</v>
      </c>
      <c r="AE7790">
        <v>0</v>
      </c>
      <c r="AF7790">
        <v>8.1999999999999993</v>
      </c>
      <c r="AG7790">
        <v>0</v>
      </c>
      <c r="AH7790">
        <v>109771.92</v>
      </c>
      <c r="AI7790">
        <v>135060.09</v>
      </c>
      <c r="AJ7790">
        <v>3</v>
      </c>
      <c r="AK7790">
        <v>2.73</v>
      </c>
      <c r="AL7790">
        <v>0</v>
      </c>
      <c r="AM7790">
        <v>1</v>
      </c>
    </row>
    <row r="7791" spans="1:39" x14ac:dyDescent="0.25">
      <c r="A7791" t="s">
        <v>2780</v>
      </c>
      <c r="B7791">
        <v>1</v>
      </c>
      <c r="C7791" t="s">
        <v>2781</v>
      </c>
      <c r="D7791" t="s">
        <v>173</v>
      </c>
      <c r="E7791">
        <v>33</v>
      </c>
      <c r="F7791" t="s">
        <v>174</v>
      </c>
      <c r="G7791" t="s">
        <v>2086</v>
      </c>
      <c r="H7791">
        <v>8156</v>
      </c>
      <c r="I7791" t="s">
        <v>2087</v>
      </c>
      <c r="J7791">
        <v>1010</v>
      </c>
      <c r="K7791" t="s">
        <v>1903</v>
      </c>
      <c r="L7791" t="s">
        <v>1904</v>
      </c>
      <c r="P7791">
        <v>1060</v>
      </c>
      <c r="Q7791" t="s">
        <v>1905</v>
      </c>
      <c r="R7791" t="s">
        <v>1906</v>
      </c>
      <c r="Y7791">
        <v>1373</v>
      </c>
      <c r="Z7791" t="s">
        <v>453</v>
      </c>
      <c r="AA7791" t="s">
        <v>454</v>
      </c>
      <c r="AB7791">
        <v>30000.29</v>
      </c>
      <c r="AC7791">
        <v>37200.362000000001</v>
      </c>
      <c r="AD7791">
        <v>0.16669999999999999</v>
      </c>
      <c r="AE7791">
        <v>0</v>
      </c>
      <c r="AF7791">
        <v>0.16669999999999999</v>
      </c>
      <c r="AG7791">
        <v>0</v>
      </c>
      <c r="AH7791">
        <v>5000.05</v>
      </c>
      <c r="AI7791">
        <v>6200.06</v>
      </c>
      <c r="AJ7791">
        <v>1</v>
      </c>
      <c r="AK7791">
        <v>0.17</v>
      </c>
      <c r="AL7791">
        <v>0</v>
      </c>
      <c r="AM7791">
        <v>1</v>
      </c>
    </row>
    <row r="7792" spans="1:39" x14ac:dyDescent="0.25">
      <c r="A7792" t="s">
        <v>2780</v>
      </c>
      <c r="B7792">
        <v>1</v>
      </c>
      <c r="C7792" t="s">
        <v>2781</v>
      </c>
      <c r="D7792" t="s">
        <v>173</v>
      </c>
      <c r="E7792">
        <v>33</v>
      </c>
      <c r="F7792" t="s">
        <v>174</v>
      </c>
      <c r="G7792" t="s">
        <v>1676</v>
      </c>
      <c r="H7792">
        <v>8295</v>
      </c>
      <c r="I7792" t="s">
        <v>1677</v>
      </c>
      <c r="J7792">
        <v>1164</v>
      </c>
      <c r="K7792" t="s">
        <v>935</v>
      </c>
      <c r="L7792" t="s">
        <v>936</v>
      </c>
      <c r="Y7792">
        <v>1373</v>
      </c>
      <c r="Z7792" t="s">
        <v>453</v>
      </c>
      <c r="AA7792" t="s">
        <v>454</v>
      </c>
      <c r="AB7792">
        <v>20707.490000000002</v>
      </c>
      <c r="AC7792">
        <v>25366.672999999999</v>
      </c>
      <c r="AD7792">
        <v>0.25</v>
      </c>
      <c r="AE7792">
        <v>0</v>
      </c>
      <c r="AF7792">
        <v>0.25</v>
      </c>
      <c r="AG7792">
        <v>0</v>
      </c>
      <c r="AH7792">
        <v>5176.87</v>
      </c>
      <c r="AI7792">
        <v>6341.67</v>
      </c>
      <c r="AJ7792">
        <v>0</v>
      </c>
      <c r="AK7792">
        <v>0</v>
      </c>
      <c r="AL7792">
        <v>0</v>
      </c>
      <c r="AM7792">
        <v>1</v>
      </c>
    </row>
    <row r="7793" spans="1:39" x14ac:dyDescent="0.25">
      <c r="A7793" t="s">
        <v>2780</v>
      </c>
      <c r="B7793">
        <v>1</v>
      </c>
      <c r="C7793" t="s">
        <v>2781</v>
      </c>
      <c r="D7793" t="s">
        <v>173</v>
      </c>
      <c r="E7793">
        <v>33</v>
      </c>
      <c r="F7793" t="s">
        <v>174</v>
      </c>
      <c r="G7793" t="s">
        <v>933</v>
      </c>
      <c r="H7793">
        <v>8296</v>
      </c>
      <c r="I7793" t="s">
        <v>934</v>
      </c>
      <c r="J7793">
        <v>1164</v>
      </c>
      <c r="K7793" t="s">
        <v>935</v>
      </c>
      <c r="L7793" t="s">
        <v>936</v>
      </c>
      <c r="Y7793">
        <v>1373</v>
      </c>
      <c r="Z7793" t="s">
        <v>453</v>
      </c>
      <c r="AA7793" t="s">
        <v>454</v>
      </c>
      <c r="AB7793">
        <v>22817.044000000002</v>
      </c>
      <c r="AC7793">
        <v>27994.21</v>
      </c>
      <c r="AD7793">
        <v>0.66669999999999996</v>
      </c>
      <c r="AE7793">
        <v>0</v>
      </c>
      <c r="AF7793">
        <v>0.66669999999999996</v>
      </c>
      <c r="AG7793">
        <v>0</v>
      </c>
      <c r="AH7793">
        <v>15211.36</v>
      </c>
      <c r="AI7793">
        <v>18662.810000000001</v>
      </c>
      <c r="AJ7793">
        <v>0</v>
      </c>
      <c r="AK7793">
        <v>0</v>
      </c>
      <c r="AL7793">
        <v>0</v>
      </c>
      <c r="AM7793">
        <v>1</v>
      </c>
    </row>
    <row r="7794" spans="1:39" x14ac:dyDescent="0.25">
      <c r="A7794" t="s">
        <v>2780</v>
      </c>
      <c r="B7794">
        <v>1</v>
      </c>
      <c r="C7794" t="s">
        <v>2781</v>
      </c>
      <c r="D7794" t="s">
        <v>173</v>
      </c>
      <c r="E7794">
        <v>33</v>
      </c>
      <c r="F7794" t="s">
        <v>174</v>
      </c>
      <c r="G7794" t="s">
        <v>937</v>
      </c>
      <c r="H7794">
        <v>8327</v>
      </c>
      <c r="I7794" t="s">
        <v>938</v>
      </c>
      <c r="J7794">
        <v>1204</v>
      </c>
      <c r="K7794" t="s">
        <v>577</v>
      </c>
      <c r="L7794" t="s">
        <v>578</v>
      </c>
      <c r="P7794">
        <v>1201</v>
      </c>
      <c r="Q7794" t="s">
        <v>939</v>
      </c>
      <c r="R7794" t="s">
        <v>940</v>
      </c>
      <c r="Y7794">
        <v>1372</v>
      </c>
      <c r="Z7794" t="s">
        <v>405</v>
      </c>
      <c r="AA7794" t="s">
        <v>406</v>
      </c>
      <c r="AB7794">
        <v>167563.24600000001</v>
      </c>
      <c r="AC7794">
        <v>207745.24</v>
      </c>
      <c r="AD7794">
        <v>1.125</v>
      </c>
      <c r="AE7794">
        <v>0</v>
      </c>
      <c r="AF7794">
        <v>1.125</v>
      </c>
      <c r="AG7794">
        <v>0</v>
      </c>
      <c r="AH7794">
        <v>188508.65</v>
      </c>
      <c r="AI7794">
        <v>233713.4</v>
      </c>
      <c r="AJ7794">
        <v>5</v>
      </c>
      <c r="AK7794">
        <v>0.23</v>
      </c>
      <c r="AL7794">
        <v>0</v>
      </c>
      <c r="AM7794">
        <v>1</v>
      </c>
    </row>
    <row r="7795" spans="1:39" x14ac:dyDescent="0.25">
      <c r="A7795" t="s">
        <v>2780</v>
      </c>
      <c r="B7795">
        <v>1</v>
      </c>
      <c r="C7795" t="s">
        <v>2781</v>
      </c>
      <c r="D7795" t="s">
        <v>173</v>
      </c>
      <c r="E7795">
        <v>33</v>
      </c>
      <c r="F7795" t="s">
        <v>174</v>
      </c>
      <c r="G7795" t="s">
        <v>941</v>
      </c>
      <c r="H7795">
        <v>8328</v>
      </c>
      <c r="I7795" t="s">
        <v>942</v>
      </c>
      <c r="J7795">
        <v>1204</v>
      </c>
      <c r="K7795" t="s">
        <v>577</v>
      </c>
      <c r="L7795" t="s">
        <v>578</v>
      </c>
      <c r="P7795">
        <v>1201</v>
      </c>
      <c r="Q7795" t="s">
        <v>939</v>
      </c>
      <c r="R7795" t="s">
        <v>940</v>
      </c>
      <c r="Y7795">
        <v>1372</v>
      </c>
      <c r="Z7795" t="s">
        <v>405</v>
      </c>
      <c r="AA7795" t="s">
        <v>406</v>
      </c>
      <c r="AB7795">
        <v>164952.15100000001</v>
      </c>
      <c r="AC7795">
        <v>204801.23300000001</v>
      </c>
      <c r="AD7795">
        <v>1.125</v>
      </c>
      <c r="AE7795">
        <v>0</v>
      </c>
      <c r="AF7795">
        <v>1.125</v>
      </c>
      <c r="AG7795">
        <v>0</v>
      </c>
      <c r="AH7795">
        <v>185571.17</v>
      </c>
      <c r="AI7795">
        <v>230401.39</v>
      </c>
      <c r="AJ7795">
        <v>1</v>
      </c>
      <c r="AK7795">
        <v>1.1299999999999999</v>
      </c>
      <c r="AL7795">
        <v>0</v>
      </c>
      <c r="AM7795">
        <v>1</v>
      </c>
    </row>
    <row r="7796" spans="1:39" x14ac:dyDescent="0.25">
      <c r="A7796" t="s">
        <v>2780</v>
      </c>
      <c r="B7796">
        <v>1</v>
      </c>
      <c r="C7796" t="s">
        <v>2781</v>
      </c>
      <c r="D7796" t="s">
        <v>173</v>
      </c>
      <c r="E7796">
        <v>33</v>
      </c>
      <c r="F7796" t="s">
        <v>174</v>
      </c>
      <c r="G7796" t="s">
        <v>947</v>
      </c>
      <c r="H7796">
        <v>8386</v>
      </c>
      <c r="I7796" t="s">
        <v>948</v>
      </c>
      <c r="P7796">
        <v>1088</v>
      </c>
      <c r="Q7796" t="s">
        <v>949</v>
      </c>
      <c r="R7796" t="s">
        <v>950</v>
      </c>
      <c r="Y7796">
        <v>1373</v>
      </c>
      <c r="Z7796" t="s">
        <v>453</v>
      </c>
      <c r="AA7796" t="s">
        <v>454</v>
      </c>
      <c r="AB7796">
        <v>77924.129000000001</v>
      </c>
      <c r="AC7796">
        <v>97313.023000000001</v>
      </c>
      <c r="AD7796">
        <v>2.1166999999999998</v>
      </c>
      <c r="AE7796">
        <v>0</v>
      </c>
      <c r="AF7796">
        <v>2.1166999999999998</v>
      </c>
      <c r="AG7796">
        <v>0</v>
      </c>
      <c r="AH7796">
        <v>164939.41</v>
      </c>
      <c r="AI7796">
        <v>205979.23</v>
      </c>
      <c r="AJ7796">
        <v>2</v>
      </c>
      <c r="AK7796">
        <v>1.06</v>
      </c>
      <c r="AL7796">
        <v>0</v>
      </c>
      <c r="AM7796">
        <v>1</v>
      </c>
    </row>
    <row r="7797" spans="1:39" x14ac:dyDescent="0.25">
      <c r="A7797" t="s">
        <v>2780</v>
      </c>
      <c r="B7797">
        <v>1</v>
      </c>
      <c r="C7797" t="s">
        <v>2781</v>
      </c>
      <c r="D7797" t="s">
        <v>173</v>
      </c>
      <c r="E7797">
        <v>33</v>
      </c>
      <c r="F7797" t="s">
        <v>174</v>
      </c>
      <c r="G7797" t="s">
        <v>951</v>
      </c>
      <c r="H7797">
        <v>8388</v>
      </c>
      <c r="I7797" t="s">
        <v>952</v>
      </c>
      <c r="J7797">
        <v>1272</v>
      </c>
      <c r="K7797" t="s">
        <v>953</v>
      </c>
      <c r="L7797" t="s">
        <v>954</v>
      </c>
      <c r="P7797">
        <v>1088</v>
      </c>
      <c r="Q7797" t="s">
        <v>949</v>
      </c>
      <c r="R7797" t="s">
        <v>950</v>
      </c>
      <c r="Y7797">
        <v>1373</v>
      </c>
      <c r="Z7797" t="s">
        <v>453</v>
      </c>
      <c r="AA7797" t="s">
        <v>454</v>
      </c>
      <c r="AB7797">
        <v>51547.779000000002</v>
      </c>
      <c r="AC7797">
        <v>63941.055</v>
      </c>
      <c r="AD7797">
        <v>2.4167000000000001</v>
      </c>
      <c r="AE7797">
        <v>0</v>
      </c>
      <c r="AF7797">
        <v>2.4167000000000001</v>
      </c>
      <c r="AG7797">
        <v>0</v>
      </c>
      <c r="AH7797">
        <v>124573.8</v>
      </c>
      <c r="AI7797">
        <v>154524.22</v>
      </c>
      <c r="AJ7797">
        <v>0</v>
      </c>
      <c r="AK7797">
        <v>0</v>
      </c>
      <c r="AL7797">
        <v>0</v>
      </c>
      <c r="AM7797">
        <v>1</v>
      </c>
    </row>
    <row r="7798" spans="1:39" x14ac:dyDescent="0.25">
      <c r="A7798" t="s">
        <v>2780</v>
      </c>
      <c r="B7798">
        <v>1</v>
      </c>
      <c r="C7798" t="s">
        <v>2781</v>
      </c>
      <c r="D7798" t="s">
        <v>173</v>
      </c>
      <c r="E7798">
        <v>33</v>
      </c>
      <c r="F7798" t="s">
        <v>174</v>
      </c>
      <c r="G7798" t="s">
        <v>1455</v>
      </c>
      <c r="H7798">
        <v>8394</v>
      </c>
      <c r="I7798" t="s">
        <v>1456</v>
      </c>
      <c r="J7798">
        <v>1193</v>
      </c>
      <c r="K7798" t="s">
        <v>593</v>
      </c>
      <c r="L7798" t="s">
        <v>594</v>
      </c>
      <c r="P7798">
        <v>1107</v>
      </c>
      <c r="Q7798" t="s">
        <v>1441</v>
      </c>
      <c r="R7798" t="s">
        <v>1442</v>
      </c>
      <c r="Y7798">
        <v>1375</v>
      </c>
      <c r="Z7798" t="s">
        <v>371</v>
      </c>
      <c r="AA7798" t="s">
        <v>372</v>
      </c>
      <c r="AB7798">
        <v>36678.839999999997</v>
      </c>
      <c r="AC7798">
        <v>45069.125</v>
      </c>
      <c r="AD7798">
        <v>4</v>
      </c>
      <c r="AE7798">
        <v>0</v>
      </c>
      <c r="AF7798">
        <v>4</v>
      </c>
      <c r="AG7798">
        <v>0</v>
      </c>
      <c r="AH7798">
        <v>146715.35999999999</v>
      </c>
      <c r="AI7798">
        <v>180276.5</v>
      </c>
      <c r="AJ7798">
        <v>1</v>
      </c>
      <c r="AK7798">
        <v>4</v>
      </c>
      <c r="AL7798">
        <v>0</v>
      </c>
      <c r="AM7798">
        <v>1</v>
      </c>
    </row>
    <row r="7799" spans="1:39" x14ac:dyDescent="0.25">
      <c r="A7799" t="s">
        <v>2780</v>
      </c>
      <c r="B7799">
        <v>1</v>
      </c>
      <c r="C7799" t="s">
        <v>2781</v>
      </c>
      <c r="D7799" t="s">
        <v>173</v>
      </c>
      <c r="E7799">
        <v>33</v>
      </c>
      <c r="F7799" t="s">
        <v>174</v>
      </c>
      <c r="G7799" t="s">
        <v>955</v>
      </c>
      <c r="H7799">
        <v>8404</v>
      </c>
      <c r="I7799" t="s">
        <v>956</v>
      </c>
      <c r="J7799">
        <v>1014</v>
      </c>
      <c r="K7799" t="s">
        <v>919</v>
      </c>
      <c r="L7799" t="s">
        <v>920</v>
      </c>
      <c r="P7799">
        <v>1005</v>
      </c>
      <c r="Q7799" t="s">
        <v>675</v>
      </c>
      <c r="R7799" t="s">
        <v>676</v>
      </c>
      <c r="Y7799">
        <v>1369</v>
      </c>
      <c r="Z7799" t="s">
        <v>413</v>
      </c>
      <c r="AA7799" t="s">
        <v>414</v>
      </c>
      <c r="AB7799">
        <v>12586.98</v>
      </c>
      <c r="AC7799">
        <v>15419.048000000001</v>
      </c>
      <c r="AD7799">
        <v>0.3</v>
      </c>
      <c r="AE7799">
        <v>0</v>
      </c>
      <c r="AF7799">
        <v>0.3</v>
      </c>
      <c r="AG7799">
        <v>0</v>
      </c>
      <c r="AH7799">
        <v>3776.09</v>
      </c>
      <c r="AI7799">
        <v>4625.71</v>
      </c>
      <c r="AJ7799">
        <v>0</v>
      </c>
      <c r="AK7799">
        <v>0</v>
      </c>
      <c r="AL7799">
        <v>0</v>
      </c>
      <c r="AM7799">
        <v>1</v>
      </c>
    </row>
    <row r="7800" spans="1:39" x14ac:dyDescent="0.25">
      <c r="A7800" t="s">
        <v>2780</v>
      </c>
      <c r="B7800">
        <v>1</v>
      </c>
      <c r="C7800" t="s">
        <v>2781</v>
      </c>
      <c r="D7800" t="s">
        <v>173</v>
      </c>
      <c r="E7800">
        <v>33</v>
      </c>
      <c r="F7800" t="s">
        <v>174</v>
      </c>
      <c r="G7800" t="s">
        <v>959</v>
      </c>
      <c r="H7800">
        <v>8476</v>
      </c>
      <c r="I7800" t="s">
        <v>960</v>
      </c>
      <c r="J7800">
        <v>1419</v>
      </c>
      <c r="K7800" t="s">
        <v>665</v>
      </c>
      <c r="L7800" t="s">
        <v>666</v>
      </c>
      <c r="Y7800">
        <v>1369</v>
      </c>
      <c r="Z7800" t="s">
        <v>413</v>
      </c>
      <c r="AA7800" t="s">
        <v>414</v>
      </c>
      <c r="AB7800">
        <v>46652.63</v>
      </c>
      <c r="AC7800">
        <v>57849.264000000003</v>
      </c>
      <c r="AD7800">
        <v>0.125</v>
      </c>
      <c r="AE7800">
        <v>0</v>
      </c>
      <c r="AF7800">
        <v>0.125</v>
      </c>
      <c r="AG7800">
        <v>0</v>
      </c>
      <c r="AH7800">
        <v>5831.58</v>
      </c>
      <c r="AI7800">
        <v>7231.16</v>
      </c>
      <c r="AJ7800">
        <v>1</v>
      </c>
      <c r="AK7800">
        <v>0.13</v>
      </c>
      <c r="AL7800">
        <v>0</v>
      </c>
      <c r="AM7800">
        <v>1</v>
      </c>
    </row>
    <row r="7801" spans="1:39" x14ac:dyDescent="0.25">
      <c r="A7801" t="s">
        <v>2780</v>
      </c>
      <c r="B7801">
        <v>1</v>
      </c>
      <c r="C7801" t="s">
        <v>2781</v>
      </c>
      <c r="D7801" t="s">
        <v>173</v>
      </c>
      <c r="E7801">
        <v>33</v>
      </c>
      <c r="F7801" t="s">
        <v>174</v>
      </c>
      <c r="G7801" t="s">
        <v>963</v>
      </c>
      <c r="H7801">
        <v>8490</v>
      </c>
      <c r="I7801" t="s">
        <v>964</v>
      </c>
      <c r="J7801">
        <v>1430</v>
      </c>
      <c r="K7801" t="s">
        <v>499</v>
      </c>
      <c r="L7801" t="s">
        <v>500</v>
      </c>
      <c r="Y7801">
        <v>1374</v>
      </c>
      <c r="Z7801" t="s">
        <v>393</v>
      </c>
      <c r="AA7801" t="s">
        <v>394</v>
      </c>
      <c r="AB7801">
        <v>63309.385000000002</v>
      </c>
      <c r="AC7801">
        <v>77553.990999999995</v>
      </c>
      <c r="AD7801">
        <v>0.125</v>
      </c>
      <c r="AE7801">
        <v>0</v>
      </c>
      <c r="AF7801">
        <v>0.125</v>
      </c>
      <c r="AG7801">
        <v>0</v>
      </c>
      <c r="AH7801">
        <v>7913.67</v>
      </c>
      <c r="AI7801">
        <v>9694.25</v>
      </c>
      <c r="AJ7801">
        <v>1</v>
      </c>
      <c r="AK7801">
        <v>0.13</v>
      </c>
      <c r="AL7801">
        <v>0</v>
      </c>
      <c r="AM7801">
        <v>1</v>
      </c>
    </row>
    <row r="7802" spans="1:39" x14ac:dyDescent="0.25">
      <c r="A7802" t="s">
        <v>2780</v>
      </c>
      <c r="B7802">
        <v>1</v>
      </c>
      <c r="C7802" t="s">
        <v>2781</v>
      </c>
      <c r="D7802" t="s">
        <v>173</v>
      </c>
      <c r="E7802">
        <v>33</v>
      </c>
      <c r="F7802" t="s">
        <v>174</v>
      </c>
      <c r="G7802" t="s">
        <v>965</v>
      </c>
      <c r="H7802">
        <v>8491</v>
      </c>
      <c r="I7802" t="s">
        <v>966</v>
      </c>
      <c r="J7802">
        <v>1430</v>
      </c>
      <c r="K7802" t="s">
        <v>499</v>
      </c>
      <c r="L7802" t="s">
        <v>500</v>
      </c>
      <c r="Y7802">
        <v>1374</v>
      </c>
      <c r="Z7802" t="s">
        <v>393</v>
      </c>
      <c r="AA7802" t="s">
        <v>394</v>
      </c>
      <c r="AB7802">
        <v>61439.326000000001</v>
      </c>
      <c r="AC7802">
        <v>75509.447</v>
      </c>
      <c r="AD7802">
        <v>0.55000000000000004</v>
      </c>
      <c r="AE7802">
        <v>0</v>
      </c>
      <c r="AF7802">
        <v>0.55000000000000004</v>
      </c>
      <c r="AG7802">
        <v>0</v>
      </c>
      <c r="AH7802">
        <v>33791.629999999997</v>
      </c>
      <c r="AI7802">
        <v>41530.199999999997</v>
      </c>
      <c r="AJ7802">
        <v>3</v>
      </c>
      <c r="AK7802">
        <v>0.18</v>
      </c>
      <c r="AL7802">
        <v>0</v>
      </c>
      <c r="AM7802">
        <v>1</v>
      </c>
    </row>
    <row r="7803" spans="1:39" x14ac:dyDescent="0.25">
      <c r="A7803" t="s">
        <v>2780</v>
      </c>
      <c r="B7803">
        <v>1</v>
      </c>
      <c r="C7803" t="s">
        <v>2781</v>
      </c>
      <c r="D7803" t="s">
        <v>173</v>
      </c>
      <c r="E7803">
        <v>33</v>
      </c>
      <c r="F7803" t="s">
        <v>174</v>
      </c>
      <c r="G7803" t="s">
        <v>1459</v>
      </c>
      <c r="H7803">
        <v>8495</v>
      </c>
      <c r="I7803" t="s">
        <v>1460</v>
      </c>
      <c r="J7803">
        <v>1397</v>
      </c>
      <c r="K7803" t="s">
        <v>969</v>
      </c>
      <c r="L7803" t="s">
        <v>970</v>
      </c>
      <c r="Y7803">
        <v>1369</v>
      </c>
      <c r="Z7803" t="s">
        <v>413</v>
      </c>
      <c r="AA7803" t="s">
        <v>414</v>
      </c>
      <c r="AB7803">
        <v>5375.6369999999997</v>
      </c>
      <c r="AC7803">
        <v>6665.7910000000002</v>
      </c>
      <c r="AD7803">
        <v>1</v>
      </c>
      <c r="AE7803">
        <v>0</v>
      </c>
      <c r="AF7803">
        <v>1</v>
      </c>
      <c r="AG7803">
        <v>0</v>
      </c>
      <c r="AH7803">
        <v>5375.64</v>
      </c>
      <c r="AI7803">
        <v>6665.79</v>
      </c>
      <c r="AJ7803">
        <v>0</v>
      </c>
      <c r="AK7803">
        <v>0</v>
      </c>
      <c r="AL7803">
        <v>0</v>
      </c>
      <c r="AM7803">
        <v>1</v>
      </c>
    </row>
    <row r="7804" spans="1:39" x14ac:dyDescent="0.25">
      <c r="A7804" t="s">
        <v>2780</v>
      </c>
      <c r="B7804">
        <v>1</v>
      </c>
      <c r="C7804" t="s">
        <v>2781</v>
      </c>
      <c r="D7804" t="s">
        <v>173</v>
      </c>
      <c r="E7804">
        <v>33</v>
      </c>
      <c r="F7804" t="s">
        <v>174</v>
      </c>
      <c r="G7804" t="s">
        <v>971</v>
      </c>
      <c r="H7804">
        <v>8575</v>
      </c>
      <c r="I7804" t="s">
        <v>972</v>
      </c>
      <c r="J7804">
        <v>1430</v>
      </c>
      <c r="K7804" t="s">
        <v>499</v>
      </c>
      <c r="L7804" t="s">
        <v>500</v>
      </c>
      <c r="Y7804">
        <v>1374</v>
      </c>
      <c r="Z7804" t="s">
        <v>393</v>
      </c>
      <c r="AA7804" t="s">
        <v>394</v>
      </c>
      <c r="AB7804">
        <v>66995.614000000001</v>
      </c>
      <c r="AC7804">
        <v>82397.937000000005</v>
      </c>
      <c r="AD7804">
        <v>1.875</v>
      </c>
      <c r="AE7804">
        <v>0</v>
      </c>
      <c r="AF7804">
        <v>1.875</v>
      </c>
      <c r="AG7804">
        <v>0</v>
      </c>
      <c r="AH7804">
        <v>125616.78</v>
      </c>
      <c r="AI7804">
        <v>154496.13</v>
      </c>
      <c r="AJ7804">
        <v>9</v>
      </c>
      <c r="AK7804">
        <v>0.21</v>
      </c>
      <c r="AL7804">
        <v>0</v>
      </c>
      <c r="AM7804">
        <v>1</v>
      </c>
    </row>
    <row r="7805" spans="1:39" x14ac:dyDescent="0.25">
      <c r="A7805" t="s">
        <v>2780</v>
      </c>
      <c r="B7805">
        <v>1</v>
      </c>
      <c r="C7805" t="s">
        <v>2781</v>
      </c>
      <c r="D7805" t="s">
        <v>173</v>
      </c>
      <c r="E7805">
        <v>33</v>
      </c>
      <c r="F7805" t="s">
        <v>174</v>
      </c>
      <c r="G7805" t="s">
        <v>1684</v>
      </c>
      <c r="H7805">
        <v>8605</v>
      </c>
      <c r="I7805" t="s">
        <v>1685</v>
      </c>
      <c r="J7805">
        <v>1461</v>
      </c>
      <c r="K7805" t="s">
        <v>945</v>
      </c>
      <c r="L7805" t="s">
        <v>946</v>
      </c>
      <c r="P7805">
        <v>1091</v>
      </c>
      <c r="Q7805" t="s">
        <v>1686</v>
      </c>
      <c r="R7805" t="s">
        <v>1687</v>
      </c>
      <c r="Y7805">
        <v>1376</v>
      </c>
      <c r="Z7805" t="s">
        <v>377</v>
      </c>
      <c r="AA7805" t="s">
        <v>378</v>
      </c>
      <c r="AB7805">
        <v>130958.272</v>
      </c>
      <c r="AC7805">
        <v>162388.24</v>
      </c>
      <c r="AD7805">
        <v>0.05</v>
      </c>
      <c r="AE7805">
        <v>0</v>
      </c>
      <c r="AF7805">
        <v>0.05</v>
      </c>
      <c r="AG7805">
        <v>0</v>
      </c>
      <c r="AH7805">
        <v>6547.91</v>
      </c>
      <c r="AI7805">
        <v>8119.41</v>
      </c>
      <c r="AJ7805">
        <v>2</v>
      </c>
      <c r="AK7805">
        <v>0.03</v>
      </c>
      <c r="AL7805">
        <v>0</v>
      </c>
      <c r="AM7805">
        <v>1</v>
      </c>
    </row>
    <row r="7806" spans="1:39" x14ac:dyDescent="0.25">
      <c r="A7806" t="s">
        <v>2780</v>
      </c>
      <c r="B7806">
        <v>1</v>
      </c>
      <c r="C7806" t="s">
        <v>2781</v>
      </c>
      <c r="D7806" t="s">
        <v>173</v>
      </c>
      <c r="E7806">
        <v>33</v>
      </c>
      <c r="F7806" t="s">
        <v>174</v>
      </c>
      <c r="G7806" t="s">
        <v>1804</v>
      </c>
      <c r="H7806">
        <v>8625</v>
      </c>
      <c r="I7806" t="s">
        <v>1805</v>
      </c>
      <c r="J7806">
        <v>1193</v>
      </c>
      <c r="K7806" t="s">
        <v>593</v>
      </c>
      <c r="L7806" t="s">
        <v>594</v>
      </c>
      <c r="P7806">
        <v>1098</v>
      </c>
      <c r="Q7806" t="s">
        <v>369</v>
      </c>
      <c r="R7806" t="s">
        <v>370</v>
      </c>
      <c r="Y7806">
        <v>1375</v>
      </c>
      <c r="Z7806" t="s">
        <v>371</v>
      </c>
      <c r="AA7806" t="s">
        <v>372</v>
      </c>
      <c r="AB7806">
        <v>51252.5</v>
      </c>
      <c r="AC7806">
        <v>62784.313000000002</v>
      </c>
      <c r="AD7806">
        <v>0.1</v>
      </c>
      <c r="AE7806">
        <v>0</v>
      </c>
      <c r="AF7806">
        <v>0.1</v>
      </c>
      <c r="AG7806">
        <v>0</v>
      </c>
      <c r="AH7806">
        <v>5125.25</v>
      </c>
      <c r="AI7806">
        <v>6278.43</v>
      </c>
      <c r="AJ7806">
        <v>1</v>
      </c>
      <c r="AK7806">
        <v>0.1</v>
      </c>
      <c r="AL7806">
        <v>0</v>
      </c>
      <c r="AM7806">
        <v>1</v>
      </c>
    </row>
    <row r="7807" spans="1:39" x14ac:dyDescent="0.25">
      <c r="A7807" t="s">
        <v>2780</v>
      </c>
      <c r="B7807">
        <v>1</v>
      </c>
      <c r="C7807" t="s">
        <v>2781</v>
      </c>
      <c r="D7807" t="s">
        <v>173</v>
      </c>
      <c r="E7807">
        <v>33</v>
      </c>
      <c r="F7807" t="s">
        <v>174</v>
      </c>
      <c r="G7807" t="s">
        <v>975</v>
      </c>
      <c r="H7807">
        <v>8640</v>
      </c>
      <c r="I7807" t="s">
        <v>976</v>
      </c>
      <c r="J7807">
        <v>1076</v>
      </c>
      <c r="K7807" t="s">
        <v>727</v>
      </c>
      <c r="L7807" t="s">
        <v>728</v>
      </c>
      <c r="Y7807">
        <v>1369</v>
      </c>
      <c r="Z7807" t="s">
        <v>413</v>
      </c>
      <c r="AA7807" t="s">
        <v>414</v>
      </c>
      <c r="AB7807">
        <v>6835.8959999999997</v>
      </c>
      <c r="AC7807">
        <v>8271.4349999999995</v>
      </c>
      <c r="AD7807">
        <v>1</v>
      </c>
      <c r="AE7807">
        <v>0</v>
      </c>
      <c r="AF7807">
        <v>1</v>
      </c>
      <c r="AG7807">
        <v>0</v>
      </c>
      <c r="AH7807">
        <v>6835.9</v>
      </c>
      <c r="AI7807">
        <v>8271.44</v>
      </c>
      <c r="AJ7807">
        <v>0</v>
      </c>
      <c r="AK7807">
        <v>0</v>
      </c>
      <c r="AL7807">
        <v>0</v>
      </c>
      <c r="AM7807">
        <v>1</v>
      </c>
    </row>
    <row r="7808" spans="1:39" x14ac:dyDescent="0.25">
      <c r="A7808" t="s">
        <v>2780</v>
      </c>
      <c r="B7808">
        <v>1</v>
      </c>
      <c r="C7808" t="s">
        <v>2781</v>
      </c>
      <c r="D7808" t="s">
        <v>173</v>
      </c>
      <c r="E7808">
        <v>33</v>
      </c>
      <c r="F7808" t="s">
        <v>174</v>
      </c>
      <c r="G7808" t="s">
        <v>1461</v>
      </c>
      <c r="H7808">
        <v>8675</v>
      </c>
      <c r="I7808" t="s">
        <v>1462</v>
      </c>
      <c r="J7808">
        <v>1414</v>
      </c>
      <c r="K7808" t="s">
        <v>437</v>
      </c>
      <c r="L7808" t="s">
        <v>438</v>
      </c>
      <c r="Y7808">
        <v>1374</v>
      </c>
      <c r="Z7808" t="s">
        <v>393</v>
      </c>
      <c r="AA7808" t="s">
        <v>394</v>
      </c>
      <c r="AB7808">
        <v>85334.52</v>
      </c>
      <c r="AC7808">
        <v>103859.4</v>
      </c>
      <c r="AD7808">
        <v>8.3299999999999999E-2</v>
      </c>
      <c r="AE7808">
        <v>0</v>
      </c>
      <c r="AF7808">
        <v>8.3299999999999999E-2</v>
      </c>
      <c r="AG7808">
        <v>0</v>
      </c>
      <c r="AH7808">
        <v>7111.21</v>
      </c>
      <c r="AI7808">
        <v>8654.9500000000007</v>
      </c>
      <c r="AJ7808">
        <v>0</v>
      </c>
      <c r="AK7808">
        <v>0</v>
      </c>
      <c r="AL7808">
        <v>0</v>
      </c>
      <c r="AM7808">
        <v>1</v>
      </c>
    </row>
    <row r="7809" spans="1:39" x14ac:dyDescent="0.25">
      <c r="A7809" t="s">
        <v>2780</v>
      </c>
      <c r="B7809">
        <v>1</v>
      </c>
      <c r="C7809" t="s">
        <v>2781</v>
      </c>
      <c r="D7809" t="s">
        <v>173</v>
      </c>
      <c r="E7809">
        <v>33</v>
      </c>
      <c r="F7809" t="s">
        <v>174</v>
      </c>
      <c r="G7809" t="s">
        <v>979</v>
      </c>
      <c r="H7809">
        <v>8755</v>
      </c>
      <c r="I7809" t="s">
        <v>980</v>
      </c>
      <c r="Y7809">
        <v>1373</v>
      </c>
      <c r="Z7809" t="s">
        <v>453</v>
      </c>
      <c r="AA7809" t="s">
        <v>454</v>
      </c>
      <c r="AB7809">
        <v>44484.362999999998</v>
      </c>
      <c r="AC7809">
        <v>54493.343999999997</v>
      </c>
      <c r="AD7809">
        <v>0.45</v>
      </c>
      <c r="AE7809">
        <v>0.05</v>
      </c>
      <c r="AF7809">
        <v>0.5</v>
      </c>
      <c r="AG7809">
        <v>0</v>
      </c>
      <c r="AH7809">
        <v>22242.18</v>
      </c>
      <c r="AI7809">
        <v>27246.67</v>
      </c>
      <c r="AJ7809">
        <v>0</v>
      </c>
      <c r="AK7809">
        <v>0</v>
      </c>
      <c r="AL7809">
        <v>0</v>
      </c>
      <c r="AM7809">
        <v>1</v>
      </c>
    </row>
    <row r="7810" spans="1:39" x14ac:dyDescent="0.25">
      <c r="A7810" t="s">
        <v>2780</v>
      </c>
      <c r="B7810">
        <v>1</v>
      </c>
      <c r="C7810" t="s">
        <v>2781</v>
      </c>
      <c r="D7810" t="s">
        <v>173</v>
      </c>
      <c r="E7810">
        <v>33</v>
      </c>
      <c r="F7810" t="s">
        <v>174</v>
      </c>
      <c r="G7810" t="s">
        <v>981</v>
      </c>
      <c r="H7810">
        <v>8805</v>
      </c>
      <c r="I7810" t="s">
        <v>982</v>
      </c>
      <c r="J7810">
        <v>1064</v>
      </c>
      <c r="K7810" t="s">
        <v>529</v>
      </c>
      <c r="L7810" t="s">
        <v>530</v>
      </c>
      <c r="P7810">
        <v>1066</v>
      </c>
      <c r="Q7810" t="s">
        <v>531</v>
      </c>
      <c r="R7810" t="s">
        <v>532</v>
      </c>
      <c r="Y7810">
        <v>1373</v>
      </c>
      <c r="Z7810" t="s">
        <v>453</v>
      </c>
      <c r="AA7810" t="s">
        <v>454</v>
      </c>
      <c r="AB7810">
        <v>26006.974999999999</v>
      </c>
      <c r="AC7810">
        <v>31980.777999999998</v>
      </c>
      <c r="AD7810">
        <v>3.5</v>
      </c>
      <c r="AE7810">
        <v>7.1400000000000005E-2</v>
      </c>
      <c r="AF7810">
        <v>3.5714000000000001</v>
      </c>
      <c r="AG7810">
        <v>0</v>
      </c>
      <c r="AH7810">
        <v>92882.06</v>
      </c>
      <c r="AI7810">
        <v>114217.06</v>
      </c>
      <c r="AJ7810">
        <v>3</v>
      </c>
      <c r="AK7810">
        <v>1.19</v>
      </c>
      <c r="AL7810">
        <v>0</v>
      </c>
      <c r="AM7810">
        <v>1</v>
      </c>
    </row>
    <row r="7811" spans="1:39" x14ac:dyDescent="0.25">
      <c r="A7811" t="s">
        <v>2780</v>
      </c>
      <c r="B7811">
        <v>1</v>
      </c>
      <c r="C7811" t="s">
        <v>2781</v>
      </c>
      <c r="D7811" t="s">
        <v>173</v>
      </c>
      <c r="E7811">
        <v>33</v>
      </c>
      <c r="F7811" t="s">
        <v>174</v>
      </c>
      <c r="G7811" t="s">
        <v>991</v>
      </c>
      <c r="H7811">
        <v>10278</v>
      </c>
      <c r="I7811" t="s">
        <v>992</v>
      </c>
      <c r="P7811">
        <v>1005</v>
      </c>
      <c r="Q7811" t="s">
        <v>675</v>
      </c>
      <c r="R7811" t="s">
        <v>676</v>
      </c>
      <c r="Y7811">
        <v>1369</v>
      </c>
      <c r="Z7811" t="s">
        <v>413</v>
      </c>
      <c r="AA7811" t="s">
        <v>414</v>
      </c>
      <c r="AB7811">
        <v>13992.828</v>
      </c>
      <c r="AC7811">
        <v>17285.624</v>
      </c>
      <c r="AD7811">
        <v>9.8000000000000007</v>
      </c>
      <c r="AE7811">
        <v>0</v>
      </c>
      <c r="AF7811">
        <v>9.8000000000000007</v>
      </c>
      <c r="AG7811">
        <v>0</v>
      </c>
      <c r="AH7811">
        <v>137129.72</v>
      </c>
      <c r="AI7811">
        <v>169399.11</v>
      </c>
      <c r="AJ7811">
        <v>6</v>
      </c>
      <c r="AK7811">
        <v>1.63</v>
      </c>
      <c r="AL7811">
        <v>0</v>
      </c>
      <c r="AM7811">
        <v>1</v>
      </c>
    </row>
    <row r="7812" spans="1:39" x14ac:dyDescent="0.25">
      <c r="A7812" t="s">
        <v>2780</v>
      </c>
      <c r="B7812">
        <v>1</v>
      </c>
      <c r="C7812" t="s">
        <v>2781</v>
      </c>
      <c r="D7812" t="s">
        <v>173</v>
      </c>
      <c r="E7812">
        <v>33</v>
      </c>
      <c r="F7812" t="s">
        <v>174</v>
      </c>
      <c r="G7812" t="s">
        <v>993</v>
      </c>
      <c r="H7812">
        <v>10285</v>
      </c>
      <c r="I7812" t="s">
        <v>994</v>
      </c>
      <c r="Y7812">
        <v>1376</v>
      </c>
      <c r="Z7812" t="s">
        <v>377</v>
      </c>
      <c r="AA7812" t="s">
        <v>378</v>
      </c>
      <c r="AB7812">
        <v>701228.48600000003</v>
      </c>
      <c r="AC7812">
        <v>854071.06200000003</v>
      </c>
      <c r="AD7812">
        <v>0.1333</v>
      </c>
      <c r="AE7812">
        <v>0</v>
      </c>
      <c r="AF7812">
        <v>0.1333</v>
      </c>
      <c r="AG7812">
        <v>0</v>
      </c>
      <c r="AH7812">
        <v>93497.13</v>
      </c>
      <c r="AI7812">
        <v>113876.14</v>
      </c>
      <c r="AJ7812">
        <v>0</v>
      </c>
      <c r="AK7812">
        <v>0</v>
      </c>
      <c r="AL7812">
        <v>0</v>
      </c>
      <c r="AM7812">
        <v>1</v>
      </c>
    </row>
    <row r="7813" spans="1:39" x14ac:dyDescent="0.25">
      <c r="A7813" t="s">
        <v>2780</v>
      </c>
      <c r="B7813">
        <v>1</v>
      </c>
      <c r="C7813" t="s">
        <v>2781</v>
      </c>
      <c r="D7813" t="s">
        <v>173</v>
      </c>
      <c r="E7813">
        <v>33</v>
      </c>
      <c r="F7813" t="s">
        <v>174</v>
      </c>
      <c r="G7813" t="s">
        <v>1001</v>
      </c>
      <c r="H7813">
        <v>10352</v>
      </c>
      <c r="I7813" t="s">
        <v>1002</v>
      </c>
      <c r="J7813">
        <v>1015</v>
      </c>
      <c r="K7813" t="s">
        <v>655</v>
      </c>
      <c r="L7813" t="s">
        <v>656</v>
      </c>
      <c r="P7813">
        <v>1236</v>
      </c>
      <c r="Q7813" t="s">
        <v>1003</v>
      </c>
      <c r="R7813" t="s">
        <v>1004</v>
      </c>
      <c r="Y7813">
        <v>1374</v>
      </c>
      <c r="Z7813" t="s">
        <v>393</v>
      </c>
      <c r="AA7813" t="s">
        <v>394</v>
      </c>
      <c r="AB7813">
        <v>51837.103999999999</v>
      </c>
      <c r="AC7813">
        <v>65055.565000000002</v>
      </c>
      <c r="AD7813">
        <v>1</v>
      </c>
      <c r="AE7813">
        <v>0</v>
      </c>
      <c r="AF7813">
        <v>1</v>
      </c>
      <c r="AG7813">
        <v>0</v>
      </c>
      <c r="AH7813">
        <v>51837.1</v>
      </c>
      <c r="AI7813">
        <v>65055.56</v>
      </c>
      <c r="AJ7813">
        <v>0</v>
      </c>
      <c r="AK7813">
        <v>0</v>
      </c>
      <c r="AL7813">
        <v>0</v>
      </c>
      <c r="AM7813">
        <v>1</v>
      </c>
    </row>
    <row r="7814" spans="1:39" x14ac:dyDescent="0.25">
      <c r="A7814" t="s">
        <v>2780</v>
      </c>
      <c r="B7814">
        <v>1</v>
      </c>
      <c r="C7814" t="s">
        <v>2781</v>
      </c>
      <c r="D7814" t="s">
        <v>173</v>
      </c>
      <c r="E7814">
        <v>33</v>
      </c>
      <c r="F7814" t="s">
        <v>174</v>
      </c>
      <c r="G7814" t="s">
        <v>1702</v>
      </c>
      <c r="H7814">
        <v>10356</v>
      </c>
      <c r="I7814" t="s">
        <v>1703</v>
      </c>
      <c r="J7814">
        <v>1469</v>
      </c>
      <c r="K7814" t="s">
        <v>1435</v>
      </c>
      <c r="L7814" t="s">
        <v>1436</v>
      </c>
      <c r="P7814">
        <v>1103</v>
      </c>
      <c r="Q7814" t="s">
        <v>1437</v>
      </c>
      <c r="R7814" t="s">
        <v>1438</v>
      </c>
      <c r="Y7814">
        <v>1374</v>
      </c>
      <c r="Z7814" t="s">
        <v>393</v>
      </c>
      <c r="AA7814" t="s">
        <v>394</v>
      </c>
      <c r="AB7814">
        <v>37428.120000000003</v>
      </c>
      <c r="AC7814">
        <v>45288.025000000001</v>
      </c>
      <c r="AD7814">
        <v>0.25</v>
      </c>
      <c r="AE7814">
        <v>0</v>
      </c>
      <c r="AF7814">
        <v>0.25</v>
      </c>
      <c r="AG7814">
        <v>0</v>
      </c>
      <c r="AH7814">
        <v>9357.0300000000007</v>
      </c>
      <c r="AI7814">
        <v>11322.01</v>
      </c>
      <c r="AJ7814">
        <v>0</v>
      </c>
      <c r="AK7814">
        <v>0</v>
      </c>
      <c r="AL7814">
        <v>0</v>
      </c>
      <c r="AM7814">
        <v>1</v>
      </c>
    </row>
    <row r="7815" spans="1:39" x14ac:dyDescent="0.25">
      <c r="A7815" t="s">
        <v>2780</v>
      </c>
      <c r="B7815">
        <v>1</v>
      </c>
      <c r="C7815" t="s">
        <v>2781</v>
      </c>
      <c r="D7815" t="s">
        <v>173</v>
      </c>
      <c r="E7815">
        <v>33</v>
      </c>
      <c r="F7815" t="s">
        <v>174</v>
      </c>
      <c r="G7815" t="s">
        <v>1469</v>
      </c>
      <c r="H7815">
        <v>10380</v>
      </c>
      <c r="I7815" t="s">
        <v>1470</v>
      </c>
      <c r="J7815">
        <v>1193</v>
      </c>
      <c r="K7815" t="s">
        <v>593</v>
      </c>
      <c r="L7815" t="s">
        <v>594</v>
      </c>
      <c r="Y7815">
        <v>1375</v>
      </c>
      <c r="Z7815" t="s">
        <v>371</v>
      </c>
      <c r="AA7815" t="s">
        <v>372</v>
      </c>
      <c r="AB7815">
        <v>0</v>
      </c>
      <c r="AC7815">
        <v>0</v>
      </c>
      <c r="AD7815">
        <v>0</v>
      </c>
      <c r="AE7815">
        <v>1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1</v>
      </c>
    </row>
    <row r="7816" spans="1:39" x14ac:dyDescent="0.25">
      <c r="A7816" t="s">
        <v>2780</v>
      </c>
      <c r="B7816">
        <v>1</v>
      </c>
      <c r="C7816" t="s">
        <v>2781</v>
      </c>
      <c r="D7816" t="s">
        <v>173</v>
      </c>
      <c r="E7816">
        <v>33</v>
      </c>
      <c r="F7816" t="s">
        <v>174</v>
      </c>
      <c r="G7816" t="s">
        <v>1265</v>
      </c>
      <c r="H7816">
        <v>10411</v>
      </c>
      <c r="I7816" t="s">
        <v>1266</v>
      </c>
      <c r="J7816">
        <v>1416</v>
      </c>
      <c r="K7816" t="s">
        <v>643</v>
      </c>
      <c r="L7816" t="s">
        <v>644</v>
      </c>
      <c r="Y7816">
        <v>1372</v>
      </c>
      <c r="Z7816" t="s">
        <v>405</v>
      </c>
      <c r="AA7816" t="s">
        <v>406</v>
      </c>
      <c r="AB7816">
        <v>9871.0910000000003</v>
      </c>
      <c r="AC7816">
        <v>12065.415999999999</v>
      </c>
      <c r="AD7816">
        <v>2.5</v>
      </c>
      <c r="AE7816">
        <v>0.52500000000000002</v>
      </c>
      <c r="AF7816">
        <v>3.0249999999999999</v>
      </c>
      <c r="AG7816">
        <v>0</v>
      </c>
      <c r="AH7816">
        <v>29860.05</v>
      </c>
      <c r="AI7816">
        <v>36497.879999999997</v>
      </c>
      <c r="AJ7816">
        <v>1</v>
      </c>
      <c r="AK7816">
        <v>3.03</v>
      </c>
      <c r="AL7816">
        <v>0</v>
      </c>
      <c r="AM7816">
        <v>1</v>
      </c>
    </row>
    <row r="7817" spans="1:39" x14ac:dyDescent="0.25">
      <c r="A7817" t="s">
        <v>2780</v>
      </c>
      <c r="B7817">
        <v>1</v>
      </c>
      <c r="C7817" t="s">
        <v>2781</v>
      </c>
      <c r="D7817" t="s">
        <v>173</v>
      </c>
      <c r="E7817">
        <v>33</v>
      </c>
      <c r="F7817" t="s">
        <v>174</v>
      </c>
      <c r="G7817" t="s">
        <v>1007</v>
      </c>
      <c r="H7817">
        <v>10412</v>
      </c>
      <c r="I7817" t="s">
        <v>1008</v>
      </c>
      <c r="J7817">
        <v>1416</v>
      </c>
      <c r="K7817" t="s">
        <v>643</v>
      </c>
      <c r="L7817" t="s">
        <v>644</v>
      </c>
      <c r="Y7817">
        <v>1372</v>
      </c>
      <c r="Z7817" t="s">
        <v>405</v>
      </c>
      <c r="AA7817" t="s">
        <v>406</v>
      </c>
      <c r="AB7817">
        <v>8866.7330000000002</v>
      </c>
      <c r="AC7817">
        <v>10909.967000000001</v>
      </c>
      <c r="AD7817">
        <v>5.3571</v>
      </c>
      <c r="AE7817">
        <v>0.85709999999999997</v>
      </c>
      <c r="AF7817">
        <v>6.2142999999999997</v>
      </c>
      <c r="AG7817">
        <v>0</v>
      </c>
      <c r="AH7817">
        <v>55100.41</v>
      </c>
      <c r="AI7817">
        <v>67797.649999999994</v>
      </c>
      <c r="AJ7817">
        <v>3</v>
      </c>
      <c r="AK7817">
        <v>2.0699999999999998</v>
      </c>
      <c r="AL7817">
        <v>0</v>
      </c>
      <c r="AM7817">
        <v>1</v>
      </c>
    </row>
    <row r="7818" spans="1:39" x14ac:dyDescent="0.25">
      <c r="A7818" t="s">
        <v>2780</v>
      </c>
      <c r="B7818">
        <v>1</v>
      </c>
      <c r="C7818" t="s">
        <v>2781</v>
      </c>
      <c r="D7818" t="s">
        <v>173</v>
      </c>
      <c r="E7818">
        <v>33</v>
      </c>
      <c r="F7818" t="s">
        <v>174</v>
      </c>
      <c r="G7818" t="s">
        <v>1849</v>
      </c>
      <c r="H7818">
        <v>10417</v>
      </c>
      <c r="I7818" t="s">
        <v>1850</v>
      </c>
      <c r="J7818">
        <v>1018</v>
      </c>
      <c r="K7818" t="s">
        <v>467</v>
      </c>
      <c r="L7818" t="s">
        <v>468</v>
      </c>
      <c r="P7818">
        <v>1250</v>
      </c>
      <c r="Q7818" t="s">
        <v>1011</v>
      </c>
      <c r="R7818" t="s">
        <v>1012</v>
      </c>
      <c r="Y7818">
        <v>1376</v>
      </c>
      <c r="Z7818" t="s">
        <v>377</v>
      </c>
      <c r="AA7818" t="s">
        <v>378</v>
      </c>
      <c r="AB7818">
        <v>34463.1</v>
      </c>
      <c r="AC7818">
        <v>38081.726000000002</v>
      </c>
      <c r="AD7818">
        <v>0.15</v>
      </c>
      <c r="AE7818">
        <v>0.15</v>
      </c>
      <c r="AF7818">
        <v>0.3</v>
      </c>
      <c r="AG7818">
        <v>0</v>
      </c>
      <c r="AH7818">
        <v>10338.93</v>
      </c>
      <c r="AI7818">
        <v>11424.52</v>
      </c>
      <c r="AJ7818">
        <v>1</v>
      </c>
      <c r="AK7818">
        <v>0.3</v>
      </c>
      <c r="AL7818">
        <v>0</v>
      </c>
      <c r="AM7818">
        <v>1</v>
      </c>
    </row>
    <row r="7819" spans="1:39" x14ac:dyDescent="0.25">
      <c r="A7819" t="s">
        <v>2780</v>
      </c>
      <c r="B7819">
        <v>1</v>
      </c>
      <c r="C7819" t="s">
        <v>2781</v>
      </c>
      <c r="D7819" t="s">
        <v>173</v>
      </c>
      <c r="E7819">
        <v>33</v>
      </c>
      <c r="F7819" t="s">
        <v>174</v>
      </c>
      <c r="G7819" t="s">
        <v>1009</v>
      </c>
      <c r="H7819">
        <v>10419</v>
      </c>
      <c r="I7819" t="s">
        <v>1010</v>
      </c>
      <c r="J7819">
        <v>1018</v>
      </c>
      <c r="K7819" t="s">
        <v>467</v>
      </c>
      <c r="L7819" t="s">
        <v>468</v>
      </c>
      <c r="P7819">
        <v>1250</v>
      </c>
      <c r="Q7819" t="s">
        <v>1011</v>
      </c>
      <c r="R7819" t="s">
        <v>1012</v>
      </c>
      <c r="Y7819">
        <v>1376</v>
      </c>
      <c r="Z7819" t="s">
        <v>377</v>
      </c>
      <c r="AA7819" t="s">
        <v>378</v>
      </c>
      <c r="AB7819">
        <v>42172.800000000003</v>
      </c>
      <c r="AC7819">
        <v>47233.536</v>
      </c>
      <c r="AD7819">
        <v>0.05</v>
      </c>
      <c r="AE7819">
        <v>0.05</v>
      </c>
      <c r="AF7819">
        <v>0.1</v>
      </c>
      <c r="AG7819">
        <v>0</v>
      </c>
      <c r="AH7819">
        <v>4217.28</v>
      </c>
      <c r="AI7819">
        <v>4723.3500000000004</v>
      </c>
      <c r="AJ7819">
        <v>1</v>
      </c>
      <c r="AK7819">
        <v>0.1</v>
      </c>
      <c r="AL7819">
        <v>0</v>
      </c>
      <c r="AM7819">
        <v>1</v>
      </c>
    </row>
    <row r="7820" spans="1:39" x14ac:dyDescent="0.25">
      <c r="A7820" t="s">
        <v>2780</v>
      </c>
      <c r="B7820">
        <v>1</v>
      </c>
      <c r="C7820" t="s">
        <v>2781</v>
      </c>
      <c r="D7820" t="s">
        <v>173</v>
      </c>
      <c r="E7820">
        <v>33</v>
      </c>
      <c r="F7820" t="s">
        <v>174</v>
      </c>
      <c r="G7820" t="s">
        <v>1471</v>
      </c>
      <c r="H7820">
        <v>10421</v>
      </c>
      <c r="I7820" t="s">
        <v>1472</v>
      </c>
      <c r="J7820">
        <v>1018</v>
      </c>
      <c r="K7820" t="s">
        <v>467</v>
      </c>
      <c r="L7820" t="s">
        <v>468</v>
      </c>
      <c r="P7820">
        <v>1250</v>
      </c>
      <c r="Q7820" t="s">
        <v>1011</v>
      </c>
      <c r="R7820" t="s">
        <v>1012</v>
      </c>
      <c r="Y7820">
        <v>1376</v>
      </c>
      <c r="Z7820" t="s">
        <v>377</v>
      </c>
      <c r="AA7820" t="s">
        <v>378</v>
      </c>
      <c r="AB7820">
        <v>38048.879999999997</v>
      </c>
      <c r="AC7820">
        <v>42044.012000000002</v>
      </c>
      <c r="AD7820">
        <v>0.25</v>
      </c>
      <c r="AE7820">
        <v>0</v>
      </c>
      <c r="AF7820">
        <v>0.25</v>
      </c>
      <c r="AG7820">
        <v>0</v>
      </c>
      <c r="AH7820">
        <v>9512.2199999999993</v>
      </c>
      <c r="AI7820">
        <v>10511</v>
      </c>
      <c r="AJ7820">
        <v>1</v>
      </c>
      <c r="AK7820">
        <v>0.25</v>
      </c>
      <c r="AL7820">
        <v>0</v>
      </c>
      <c r="AM7820">
        <v>1</v>
      </c>
    </row>
    <row r="7821" spans="1:39" x14ac:dyDescent="0.25">
      <c r="A7821" t="s">
        <v>2780</v>
      </c>
      <c r="B7821">
        <v>1</v>
      </c>
      <c r="C7821" t="s">
        <v>2781</v>
      </c>
      <c r="D7821" t="s">
        <v>173</v>
      </c>
      <c r="E7821">
        <v>33</v>
      </c>
      <c r="F7821" t="s">
        <v>174</v>
      </c>
      <c r="G7821" t="s">
        <v>1013</v>
      </c>
      <c r="H7821">
        <v>10427</v>
      </c>
      <c r="I7821" t="s">
        <v>1014</v>
      </c>
      <c r="J7821">
        <v>1164</v>
      </c>
      <c r="K7821" t="s">
        <v>935</v>
      </c>
      <c r="L7821" t="s">
        <v>936</v>
      </c>
      <c r="Y7821">
        <v>1373</v>
      </c>
      <c r="Z7821" t="s">
        <v>453</v>
      </c>
      <c r="AA7821" t="s">
        <v>454</v>
      </c>
      <c r="AB7821">
        <v>23271.472000000002</v>
      </c>
      <c r="AC7821">
        <v>28676.614000000001</v>
      </c>
      <c r="AD7821">
        <v>0.88890000000000002</v>
      </c>
      <c r="AE7821">
        <v>0</v>
      </c>
      <c r="AF7821">
        <v>0.88890000000000002</v>
      </c>
      <c r="AG7821">
        <v>0</v>
      </c>
      <c r="AH7821">
        <v>20685.75</v>
      </c>
      <c r="AI7821">
        <v>25490.32</v>
      </c>
      <c r="AJ7821">
        <v>1</v>
      </c>
      <c r="AK7821">
        <v>0.89</v>
      </c>
      <c r="AL7821">
        <v>0</v>
      </c>
      <c r="AM7821">
        <v>1</v>
      </c>
    </row>
    <row r="7822" spans="1:39" x14ac:dyDescent="0.25">
      <c r="A7822" t="s">
        <v>2780</v>
      </c>
      <c r="B7822">
        <v>1</v>
      </c>
      <c r="C7822" t="s">
        <v>2781</v>
      </c>
      <c r="D7822" t="s">
        <v>173</v>
      </c>
      <c r="E7822">
        <v>33</v>
      </c>
      <c r="F7822" t="s">
        <v>174</v>
      </c>
      <c r="G7822" t="s">
        <v>1015</v>
      </c>
      <c r="H7822">
        <v>10429</v>
      </c>
      <c r="I7822" t="s">
        <v>1016</v>
      </c>
      <c r="J7822">
        <v>1064</v>
      </c>
      <c r="K7822" t="s">
        <v>529</v>
      </c>
      <c r="L7822" t="s">
        <v>530</v>
      </c>
      <c r="Y7822">
        <v>1373</v>
      </c>
      <c r="Z7822" t="s">
        <v>453</v>
      </c>
      <c r="AA7822" t="s">
        <v>454</v>
      </c>
      <c r="AB7822">
        <v>16538.724999999999</v>
      </c>
      <c r="AC7822">
        <v>20069.828000000001</v>
      </c>
      <c r="AD7822">
        <v>1.25</v>
      </c>
      <c r="AE7822">
        <v>0</v>
      </c>
      <c r="AF7822">
        <v>1.25</v>
      </c>
      <c r="AG7822">
        <v>0</v>
      </c>
      <c r="AH7822">
        <v>20673.41</v>
      </c>
      <c r="AI7822">
        <v>25087.29</v>
      </c>
      <c r="AJ7822">
        <v>0</v>
      </c>
      <c r="AK7822">
        <v>0</v>
      </c>
      <c r="AL7822">
        <v>0</v>
      </c>
      <c r="AM7822">
        <v>1</v>
      </c>
    </row>
    <row r="7823" spans="1:39" x14ac:dyDescent="0.25">
      <c r="A7823" t="s">
        <v>2780</v>
      </c>
      <c r="B7823">
        <v>1</v>
      </c>
      <c r="C7823" t="s">
        <v>2781</v>
      </c>
      <c r="D7823" t="s">
        <v>173</v>
      </c>
      <c r="E7823">
        <v>33</v>
      </c>
      <c r="F7823" t="s">
        <v>174</v>
      </c>
      <c r="G7823" t="s">
        <v>1704</v>
      </c>
      <c r="H7823">
        <v>10430</v>
      </c>
      <c r="I7823" t="s">
        <v>1705</v>
      </c>
      <c r="J7823">
        <v>1164</v>
      </c>
      <c r="K7823" t="s">
        <v>935</v>
      </c>
      <c r="L7823" t="s">
        <v>936</v>
      </c>
      <c r="Y7823">
        <v>1373</v>
      </c>
      <c r="Z7823" t="s">
        <v>453</v>
      </c>
      <c r="AA7823" t="s">
        <v>454</v>
      </c>
      <c r="AB7823">
        <v>20707.490000000002</v>
      </c>
      <c r="AC7823">
        <v>25366.672999999999</v>
      </c>
      <c r="AD7823">
        <v>0.25</v>
      </c>
      <c r="AE7823">
        <v>0</v>
      </c>
      <c r="AF7823">
        <v>0.25</v>
      </c>
      <c r="AG7823">
        <v>0</v>
      </c>
      <c r="AH7823">
        <v>5176.87</v>
      </c>
      <c r="AI7823">
        <v>6341.67</v>
      </c>
      <c r="AJ7823">
        <v>1</v>
      </c>
      <c r="AK7823">
        <v>0.25</v>
      </c>
      <c r="AL7823">
        <v>0</v>
      </c>
      <c r="AM7823">
        <v>1</v>
      </c>
    </row>
    <row r="7824" spans="1:39" x14ac:dyDescent="0.25">
      <c r="A7824" t="s">
        <v>2780</v>
      </c>
      <c r="B7824">
        <v>1</v>
      </c>
      <c r="C7824" t="s">
        <v>2781</v>
      </c>
      <c r="D7824" t="s">
        <v>173</v>
      </c>
      <c r="E7824">
        <v>33</v>
      </c>
      <c r="F7824" t="s">
        <v>174</v>
      </c>
      <c r="G7824" t="s">
        <v>1481</v>
      </c>
      <c r="H7824">
        <v>10597</v>
      </c>
      <c r="I7824" t="s">
        <v>1482</v>
      </c>
      <c r="J7824">
        <v>1425</v>
      </c>
      <c r="K7824" t="s">
        <v>567</v>
      </c>
      <c r="L7824" t="s">
        <v>568</v>
      </c>
      <c r="Y7824">
        <v>1374</v>
      </c>
      <c r="Z7824" t="s">
        <v>393</v>
      </c>
      <c r="AA7824" t="s">
        <v>394</v>
      </c>
      <c r="AB7824">
        <v>45136.37</v>
      </c>
      <c r="AC7824">
        <v>55292.06</v>
      </c>
      <c r="AD7824">
        <v>0.125</v>
      </c>
      <c r="AE7824">
        <v>0</v>
      </c>
      <c r="AF7824">
        <v>0.125</v>
      </c>
      <c r="AG7824">
        <v>0</v>
      </c>
      <c r="AH7824">
        <v>5642.05</v>
      </c>
      <c r="AI7824">
        <v>6911.51</v>
      </c>
      <c r="AJ7824">
        <v>0</v>
      </c>
      <c r="AK7824">
        <v>0</v>
      </c>
      <c r="AL7824">
        <v>0</v>
      </c>
      <c r="AM7824">
        <v>1</v>
      </c>
    </row>
    <row r="7825" spans="1:39" x14ac:dyDescent="0.25">
      <c r="A7825" t="s">
        <v>2780</v>
      </c>
      <c r="B7825">
        <v>1</v>
      </c>
      <c r="C7825" t="s">
        <v>2781</v>
      </c>
      <c r="D7825" t="s">
        <v>173</v>
      </c>
      <c r="E7825">
        <v>33</v>
      </c>
      <c r="F7825" t="s">
        <v>174</v>
      </c>
      <c r="G7825" t="s">
        <v>2070</v>
      </c>
      <c r="H7825">
        <v>10620</v>
      </c>
      <c r="I7825" t="s">
        <v>2071</v>
      </c>
      <c r="J7825">
        <v>1425</v>
      </c>
      <c r="K7825" t="s">
        <v>567</v>
      </c>
      <c r="L7825" t="s">
        <v>568</v>
      </c>
      <c r="P7825">
        <v>1276</v>
      </c>
      <c r="Q7825" t="s">
        <v>1728</v>
      </c>
      <c r="R7825" t="s">
        <v>1729</v>
      </c>
      <c r="Y7825">
        <v>1374</v>
      </c>
      <c r="Z7825" t="s">
        <v>393</v>
      </c>
      <c r="AA7825" t="s">
        <v>394</v>
      </c>
      <c r="AB7825">
        <v>75790.322</v>
      </c>
      <c r="AC7825">
        <v>91706.277000000002</v>
      </c>
      <c r="AD7825">
        <v>5.5599999999999997E-2</v>
      </c>
      <c r="AE7825">
        <v>0</v>
      </c>
      <c r="AF7825">
        <v>5.5599999999999997E-2</v>
      </c>
      <c r="AG7825">
        <v>0</v>
      </c>
      <c r="AH7825">
        <v>4210.57</v>
      </c>
      <c r="AI7825">
        <v>5094.79</v>
      </c>
      <c r="AJ7825">
        <v>0</v>
      </c>
      <c r="AK7825">
        <v>0</v>
      </c>
      <c r="AL7825">
        <v>0</v>
      </c>
      <c r="AM7825">
        <v>1</v>
      </c>
    </row>
    <row r="7826" spans="1:39" x14ac:dyDescent="0.25">
      <c r="A7826" t="s">
        <v>2780</v>
      </c>
      <c r="B7826">
        <v>1</v>
      </c>
      <c r="C7826" t="s">
        <v>2781</v>
      </c>
      <c r="D7826" t="s">
        <v>173</v>
      </c>
      <c r="E7826">
        <v>33</v>
      </c>
      <c r="F7826" t="s">
        <v>174</v>
      </c>
      <c r="G7826" t="s">
        <v>1049</v>
      </c>
      <c r="H7826">
        <v>10722</v>
      </c>
      <c r="I7826" t="s">
        <v>1050</v>
      </c>
      <c r="J7826">
        <v>1446</v>
      </c>
      <c r="K7826" t="s">
        <v>745</v>
      </c>
      <c r="L7826" t="s">
        <v>746</v>
      </c>
      <c r="P7826">
        <v>1090</v>
      </c>
      <c r="Q7826" t="s">
        <v>621</v>
      </c>
      <c r="R7826" t="s">
        <v>622</v>
      </c>
      <c r="Y7826">
        <v>1376</v>
      </c>
      <c r="Z7826" t="s">
        <v>377</v>
      </c>
      <c r="AA7826" t="s">
        <v>378</v>
      </c>
      <c r="AB7826">
        <v>556869.44799999997</v>
      </c>
      <c r="AC7826">
        <v>688391.299</v>
      </c>
      <c r="AD7826">
        <v>0.05</v>
      </c>
      <c r="AE7826">
        <v>0</v>
      </c>
      <c r="AF7826">
        <v>0.05</v>
      </c>
      <c r="AG7826">
        <v>0</v>
      </c>
      <c r="AH7826">
        <v>27843.47</v>
      </c>
      <c r="AI7826">
        <v>34419.56</v>
      </c>
      <c r="AJ7826">
        <v>3</v>
      </c>
      <c r="AK7826">
        <v>0.02</v>
      </c>
      <c r="AL7826">
        <v>0</v>
      </c>
      <c r="AM7826">
        <v>1</v>
      </c>
    </row>
    <row r="7827" spans="1:39" x14ac:dyDescent="0.25">
      <c r="A7827" t="s">
        <v>2780</v>
      </c>
      <c r="B7827">
        <v>1</v>
      </c>
      <c r="C7827" t="s">
        <v>2781</v>
      </c>
      <c r="D7827" t="s">
        <v>173</v>
      </c>
      <c r="E7827">
        <v>33</v>
      </c>
      <c r="F7827" t="s">
        <v>174</v>
      </c>
      <c r="G7827" t="s">
        <v>1055</v>
      </c>
      <c r="H7827">
        <v>10739</v>
      </c>
      <c r="I7827" t="s">
        <v>1056</v>
      </c>
      <c r="J7827">
        <v>1433</v>
      </c>
      <c r="K7827" t="s">
        <v>1057</v>
      </c>
      <c r="L7827" t="s">
        <v>1058</v>
      </c>
      <c r="Y7827">
        <v>1374</v>
      </c>
      <c r="Z7827" t="s">
        <v>393</v>
      </c>
      <c r="AA7827" t="s">
        <v>394</v>
      </c>
      <c r="AB7827">
        <v>0</v>
      </c>
      <c r="AC7827">
        <v>0</v>
      </c>
      <c r="AD7827">
        <v>0</v>
      </c>
      <c r="AE7827">
        <v>0.52780000000000005</v>
      </c>
      <c r="AF7827">
        <v>0.52780000000000005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</v>
      </c>
    </row>
    <row r="7828" spans="1:39" x14ac:dyDescent="0.25">
      <c r="A7828" t="s">
        <v>2780</v>
      </c>
      <c r="B7828">
        <v>1</v>
      </c>
      <c r="C7828" t="s">
        <v>2781</v>
      </c>
      <c r="D7828" t="s">
        <v>173</v>
      </c>
      <c r="E7828">
        <v>33</v>
      </c>
      <c r="F7828" t="s">
        <v>174</v>
      </c>
      <c r="G7828" t="s">
        <v>1059</v>
      </c>
      <c r="H7828">
        <v>10747</v>
      </c>
      <c r="I7828" t="s">
        <v>1060</v>
      </c>
      <c r="J7828">
        <v>1433</v>
      </c>
      <c r="K7828" t="s">
        <v>1057</v>
      </c>
      <c r="L7828" t="s">
        <v>1058</v>
      </c>
      <c r="Y7828">
        <v>1374</v>
      </c>
      <c r="Z7828" t="s">
        <v>393</v>
      </c>
      <c r="AA7828" t="s">
        <v>394</v>
      </c>
      <c r="AB7828">
        <v>0</v>
      </c>
      <c r="AC7828">
        <v>0</v>
      </c>
      <c r="AD7828">
        <v>0</v>
      </c>
      <c r="AE7828">
        <v>8.3299999999999999E-2</v>
      </c>
      <c r="AF7828">
        <v>8.3299999999999999E-2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1</v>
      </c>
    </row>
    <row r="7829" spans="1:39" x14ac:dyDescent="0.25">
      <c r="A7829" t="s">
        <v>2780</v>
      </c>
      <c r="B7829">
        <v>1</v>
      </c>
      <c r="C7829" t="s">
        <v>2781</v>
      </c>
      <c r="D7829" t="s">
        <v>173</v>
      </c>
      <c r="E7829">
        <v>33</v>
      </c>
      <c r="F7829" t="s">
        <v>174</v>
      </c>
      <c r="G7829" t="s">
        <v>1061</v>
      </c>
      <c r="H7829">
        <v>10761</v>
      </c>
      <c r="I7829" t="s">
        <v>1062</v>
      </c>
      <c r="J7829">
        <v>1433</v>
      </c>
      <c r="K7829" t="s">
        <v>1057</v>
      </c>
      <c r="L7829" t="s">
        <v>1058</v>
      </c>
      <c r="Y7829">
        <v>1374</v>
      </c>
      <c r="Z7829" t="s">
        <v>393</v>
      </c>
      <c r="AA7829" t="s">
        <v>394</v>
      </c>
      <c r="AB7829">
        <v>0</v>
      </c>
      <c r="AC7829">
        <v>0</v>
      </c>
      <c r="AD7829">
        <v>0</v>
      </c>
      <c r="AE7829">
        <v>1.8056000000000001</v>
      </c>
      <c r="AF7829">
        <v>1.8056000000000001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1</v>
      </c>
    </row>
    <row r="7830" spans="1:39" x14ac:dyDescent="0.25">
      <c r="A7830" t="s">
        <v>2780</v>
      </c>
      <c r="B7830">
        <v>1</v>
      </c>
      <c r="C7830" t="s">
        <v>2781</v>
      </c>
      <c r="D7830" t="s">
        <v>173</v>
      </c>
      <c r="E7830">
        <v>33</v>
      </c>
      <c r="F7830" t="s">
        <v>174</v>
      </c>
      <c r="G7830" t="s">
        <v>1063</v>
      </c>
      <c r="H7830">
        <v>10789</v>
      </c>
      <c r="I7830" t="s">
        <v>1064</v>
      </c>
      <c r="Y7830">
        <v>1373</v>
      </c>
      <c r="Z7830" t="s">
        <v>453</v>
      </c>
      <c r="AA7830" t="s">
        <v>454</v>
      </c>
      <c r="AB7830">
        <v>45996.480000000003</v>
      </c>
      <c r="AC7830">
        <v>57035.635000000002</v>
      </c>
      <c r="AD7830">
        <v>0.25</v>
      </c>
      <c r="AE7830">
        <v>0</v>
      </c>
      <c r="AF7830">
        <v>0.25</v>
      </c>
      <c r="AG7830">
        <v>0</v>
      </c>
      <c r="AH7830">
        <v>11499.12</v>
      </c>
      <c r="AI7830">
        <v>14258.91</v>
      </c>
      <c r="AJ7830">
        <v>1</v>
      </c>
      <c r="AK7830">
        <v>0.25</v>
      </c>
      <c r="AL7830">
        <v>0</v>
      </c>
      <c r="AM7830">
        <v>1</v>
      </c>
    </row>
    <row r="7831" spans="1:39" x14ac:dyDescent="0.25">
      <c r="A7831" t="s">
        <v>2780</v>
      </c>
      <c r="B7831">
        <v>1</v>
      </c>
      <c r="C7831" t="s">
        <v>2781</v>
      </c>
      <c r="D7831" t="s">
        <v>173</v>
      </c>
      <c r="E7831">
        <v>33</v>
      </c>
      <c r="F7831" t="s">
        <v>174</v>
      </c>
      <c r="G7831" t="s">
        <v>1065</v>
      </c>
      <c r="H7831">
        <v>10802</v>
      </c>
      <c r="I7831" t="s">
        <v>1066</v>
      </c>
      <c r="P7831">
        <v>1004</v>
      </c>
      <c r="Q7831" t="s">
        <v>411</v>
      </c>
      <c r="R7831" t="s">
        <v>412</v>
      </c>
      <c r="Y7831">
        <v>1369</v>
      </c>
      <c r="Z7831" t="s">
        <v>413</v>
      </c>
      <c r="AA7831" t="s">
        <v>414</v>
      </c>
      <c r="AB7831">
        <v>5871.5110000000004</v>
      </c>
      <c r="AC7831">
        <v>7129.0280000000002</v>
      </c>
      <c r="AD7831">
        <v>1.3332999999999999</v>
      </c>
      <c r="AE7831">
        <v>0</v>
      </c>
      <c r="AF7831">
        <v>1.3332999999999999</v>
      </c>
      <c r="AG7831">
        <v>0</v>
      </c>
      <c r="AH7831">
        <v>7828.68</v>
      </c>
      <c r="AI7831">
        <v>9505.3700000000008</v>
      </c>
      <c r="AJ7831">
        <v>2</v>
      </c>
      <c r="AK7831">
        <v>0.67</v>
      </c>
      <c r="AL7831">
        <v>0</v>
      </c>
      <c r="AM7831">
        <v>1</v>
      </c>
    </row>
    <row r="7832" spans="1:39" x14ac:dyDescent="0.25">
      <c r="A7832" t="s">
        <v>2780</v>
      </c>
      <c r="B7832">
        <v>1</v>
      </c>
      <c r="C7832" t="s">
        <v>2781</v>
      </c>
      <c r="D7832" t="s">
        <v>173</v>
      </c>
      <c r="E7832">
        <v>33</v>
      </c>
      <c r="F7832" t="s">
        <v>174</v>
      </c>
      <c r="G7832" t="s">
        <v>1067</v>
      </c>
      <c r="H7832">
        <v>10803</v>
      </c>
      <c r="I7832" t="s">
        <v>1068</v>
      </c>
      <c r="P7832">
        <v>1004</v>
      </c>
      <c r="Q7832" t="s">
        <v>411</v>
      </c>
      <c r="R7832" t="s">
        <v>412</v>
      </c>
      <c r="Y7832">
        <v>1369</v>
      </c>
      <c r="Z7832" t="s">
        <v>413</v>
      </c>
      <c r="AA7832" t="s">
        <v>414</v>
      </c>
      <c r="AB7832">
        <v>5299.7709999999997</v>
      </c>
      <c r="AC7832">
        <v>6506.107</v>
      </c>
      <c r="AD7832">
        <v>4.1666999999999996</v>
      </c>
      <c r="AE7832">
        <v>0</v>
      </c>
      <c r="AF7832">
        <v>4.1666999999999996</v>
      </c>
      <c r="AG7832">
        <v>0</v>
      </c>
      <c r="AH7832">
        <v>22082.38</v>
      </c>
      <c r="AI7832">
        <v>27108.78</v>
      </c>
      <c r="AJ7832">
        <v>2</v>
      </c>
      <c r="AK7832">
        <v>2.08</v>
      </c>
      <c r="AL7832">
        <v>0</v>
      </c>
      <c r="AM7832">
        <v>1</v>
      </c>
    </row>
    <row r="7833" spans="1:39" x14ac:dyDescent="0.25">
      <c r="A7833" t="s">
        <v>2780</v>
      </c>
      <c r="B7833">
        <v>1</v>
      </c>
      <c r="C7833" t="s">
        <v>2781</v>
      </c>
      <c r="D7833" t="s">
        <v>173</v>
      </c>
      <c r="E7833">
        <v>33</v>
      </c>
      <c r="F7833" t="s">
        <v>174</v>
      </c>
      <c r="G7833" t="s">
        <v>1962</v>
      </c>
      <c r="H7833">
        <v>10839</v>
      </c>
      <c r="I7833" t="s">
        <v>1963</v>
      </c>
      <c r="J7833">
        <v>1257</v>
      </c>
      <c r="K7833" t="s">
        <v>893</v>
      </c>
      <c r="L7833" t="s">
        <v>894</v>
      </c>
      <c r="P7833">
        <v>1113</v>
      </c>
      <c r="Q7833" t="s">
        <v>1427</v>
      </c>
      <c r="R7833" t="s">
        <v>1428</v>
      </c>
      <c r="Y7833">
        <v>1375</v>
      </c>
      <c r="Z7833" t="s">
        <v>371</v>
      </c>
      <c r="AA7833" t="s">
        <v>372</v>
      </c>
      <c r="AB7833">
        <v>19836.764999999999</v>
      </c>
      <c r="AC7833">
        <v>24597.587</v>
      </c>
      <c r="AD7833">
        <v>1</v>
      </c>
      <c r="AE7833">
        <v>0</v>
      </c>
      <c r="AF7833">
        <v>1</v>
      </c>
      <c r="AG7833">
        <v>0</v>
      </c>
      <c r="AH7833">
        <v>19836.759999999998</v>
      </c>
      <c r="AI7833">
        <v>24597.59</v>
      </c>
      <c r="AJ7833">
        <v>1</v>
      </c>
      <c r="AK7833">
        <v>1</v>
      </c>
      <c r="AL7833">
        <v>0</v>
      </c>
      <c r="AM7833">
        <v>1</v>
      </c>
    </row>
    <row r="7834" spans="1:39" x14ac:dyDescent="0.25">
      <c r="A7834" t="s">
        <v>2780</v>
      </c>
      <c r="B7834">
        <v>1</v>
      </c>
      <c r="C7834" t="s">
        <v>2781</v>
      </c>
      <c r="D7834" t="s">
        <v>173</v>
      </c>
      <c r="E7834">
        <v>33</v>
      </c>
      <c r="F7834" t="s">
        <v>174</v>
      </c>
      <c r="G7834" t="s">
        <v>2830</v>
      </c>
      <c r="H7834">
        <v>10860</v>
      </c>
      <c r="I7834" t="s">
        <v>2831</v>
      </c>
      <c r="J7834">
        <v>1445</v>
      </c>
      <c r="K7834" t="s">
        <v>2832</v>
      </c>
      <c r="L7834" t="s">
        <v>2833</v>
      </c>
      <c r="Y7834">
        <v>1376</v>
      </c>
      <c r="Z7834" t="s">
        <v>377</v>
      </c>
      <c r="AA7834" t="s">
        <v>378</v>
      </c>
      <c r="AB7834">
        <v>84133.73</v>
      </c>
      <c r="AC7834">
        <v>104325.81299999999</v>
      </c>
      <c r="AD7834">
        <v>8.3299999999999999E-2</v>
      </c>
      <c r="AE7834">
        <v>0</v>
      </c>
      <c r="AF7834">
        <v>8.3299999999999999E-2</v>
      </c>
      <c r="AG7834">
        <v>0</v>
      </c>
      <c r="AH7834">
        <v>7011.14</v>
      </c>
      <c r="AI7834">
        <v>8693.82</v>
      </c>
      <c r="AJ7834">
        <v>1</v>
      </c>
      <c r="AK7834">
        <v>0.08</v>
      </c>
      <c r="AL7834">
        <v>0</v>
      </c>
      <c r="AM7834">
        <v>1</v>
      </c>
    </row>
    <row r="7835" spans="1:39" x14ac:dyDescent="0.25">
      <c r="A7835" t="s">
        <v>2780</v>
      </c>
      <c r="B7835">
        <v>1</v>
      </c>
      <c r="C7835" t="s">
        <v>2781</v>
      </c>
      <c r="D7835" t="s">
        <v>173</v>
      </c>
      <c r="E7835">
        <v>33</v>
      </c>
      <c r="F7835" t="s">
        <v>174</v>
      </c>
      <c r="G7835" t="s">
        <v>1913</v>
      </c>
      <c r="H7835">
        <v>10862</v>
      </c>
      <c r="I7835" t="s">
        <v>1914</v>
      </c>
      <c r="Y7835">
        <v>1373</v>
      </c>
      <c r="Z7835" t="s">
        <v>453</v>
      </c>
      <c r="AA7835" t="s">
        <v>454</v>
      </c>
      <c r="AB7835">
        <v>32928.83</v>
      </c>
      <c r="AC7835">
        <v>39843.877999999997</v>
      </c>
      <c r="AD7835">
        <v>7.4999999999999997E-2</v>
      </c>
      <c r="AE7835">
        <v>0</v>
      </c>
      <c r="AF7835">
        <v>7.4999999999999997E-2</v>
      </c>
      <c r="AG7835">
        <v>0</v>
      </c>
      <c r="AH7835">
        <v>2469.66</v>
      </c>
      <c r="AI7835">
        <v>2988.29</v>
      </c>
      <c r="AJ7835">
        <v>0</v>
      </c>
      <c r="AK7835">
        <v>0</v>
      </c>
      <c r="AL7835">
        <v>0</v>
      </c>
      <c r="AM7835">
        <v>1</v>
      </c>
    </row>
    <row r="7836" spans="1:39" x14ac:dyDescent="0.25">
      <c r="A7836" t="s">
        <v>2780</v>
      </c>
      <c r="B7836">
        <v>1</v>
      </c>
      <c r="C7836" t="s">
        <v>2781</v>
      </c>
      <c r="D7836" t="s">
        <v>173</v>
      </c>
      <c r="E7836">
        <v>33</v>
      </c>
      <c r="F7836" t="s">
        <v>174</v>
      </c>
      <c r="G7836" t="s">
        <v>1073</v>
      </c>
      <c r="H7836">
        <v>10866</v>
      </c>
      <c r="I7836" t="s">
        <v>1074</v>
      </c>
      <c r="Y7836">
        <v>1373</v>
      </c>
      <c r="Z7836" t="s">
        <v>453</v>
      </c>
      <c r="AA7836" t="s">
        <v>454</v>
      </c>
      <c r="AB7836">
        <v>33293.517999999996</v>
      </c>
      <c r="AC7836">
        <v>41045.692000000003</v>
      </c>
      <c r="AD7836">
        <v>1.5713999999999999</v>
      </c>
      <c r="AE7836">
        <v>0</v>
      </c>
      <c r="AF7836">
        <v>1.5713999999999999</v>
      </c>
      <c r="AG7836">
        <v>0</v>
      </c>
      <c r="AH7836">
        <v>52318.39</v>
      </c>
      <c r="AI7836">
        <v>64500.37</v>
      </c>
      <c r="AJ7836">
        <v>0</v>
      </c>
      <c r="AK7836">
        <v>0</v>
      </c>
      <c r="AL7836">
        <v>0</v>
      </c>
      <c r="AM7836">
        <v>1</v>
      </c>
    </row>
    <row r="7837" spans="1:39" x14ac:dyDescent="0.25">
      <c r="A7837" t="s">
        <v>2780</v>
      </c>
      <c r="B7837">
        <v>1</v>
      </c>
      <c r="C7837" t="s">
        <v>2781</v>
      </c>
      <c r="D7837" t="s">
        <v>173</v>
      </c>
      <c r="E7837">
        <v>33</v>
      </c>
      <c r="F7837" t="s">
        <v>174</v>
      </c>
      <c r="G7837" t="s">
        <v>2351</v>
      </c>
      <c r="H7837">
        <v>10871</v>
      </c>
      <c r="I7837" t="s">
        <v>2352</v>
      </c>
      <c r="J7837">
        <v>1469</v>
      </c>
      <c r="K7837" t="s">
        <v>1435</v>
      </c>
      <c r="L7837" t="s">
        <v>1436</v>
      </c>
      <c r="Y7837">
        <v>1374</v>
      </c>
      <c r="Z7837" t="s">
        <v>393</v>
      </c>
      <c r="AA7837" t="s">
        <v>394</v>
      </c>
      <c r="AB7837">
        <v>34271.96</v>
      </c>
      <c r="AC7837">
        <v>41469.08</v>
      </c>
      <c r="AD7837">
        <v>4.1700000000000001E-2</v>
      </c>
      <c r="AE7837">
        <v>0</v>
      </c>
      <c r="AF7837">
        <v>4.1700000000000001E-2</v>
      </c>
      <c r="AG7837">
        <v>0</v>
      </c>
      <c r="AH7837">
        <v>1428</v>
      </c>
      <c r="AI7837">
        <v>1727.88</v>
      </c>
      <c r="AJ7837">
        <v>0</v>
      </c>
      <c r="AK7837">
        <v>0</v>
      </c>
      <c r="AL7837">
        <v>0</v>
      </c>
      <c r="AM7837">
        <v>1</v>
      </c>
    </row>
    <row r="7838" spans="1:39" x14ac:dyDescent="0.25">
      <c r="A7838" t="s">
        <v>2780</v>
      </c>
      <c r="B7838">
        <v>1</v>
      </c>
      <c r="C7838" t="s">
        <v>2781</v>
      </c>
      <c r="D7838" t="s">
        <v>173</v>
      </c>
      <c r="E7838">
        <v>33</v>
      </c>
      <c r="F7838" t="s">
        <v>174</v>
      </c>
      <c r="G7838" t="s">
        <v>1491</v>
      </c>
      <c r="H7838">
        <v>10918</v>
      </c>
      <c r="I7838" t="s">
        <v>1492</v>
      </c>
      <c r="P7838">
        <v>1004</v>
      </c>
      <c r="Q7838" t="s">
        <v>411</v>
      </c>
      <c r="R7838" t="s">
        <v>412</v>
      </c>
      <c r="Y7838">
        <v>1369</v>
      </c>
      <c r="Z7838" t="s">
        <v>413</v>
      </c>
      <c r="AA7838" t="s">
        <v>414</v>
      </c>
      <c r="AB7838">
        <v>8288.5910000000003</v>
      </c>
      <c r="AC7838">
        <v>10029.195</v>
      </c>
      <c r="AD7838">
        <v>1</v>
      </c>
      <c r="AE7838">
        <v>0</v>
      </c>
      <c r="AF7838">
        <v>1</v>
      </c>
      <c r="AG7838">
        <v>0</v>
      </c>
      <c r="AH7838">
        <v>8288.59</v>
      </c>
      <c r="AI7838">
        <v>10029.19</v>
      </c>
      <c r="AJ7838">
        <v>0</v>
      </c>
      <c r="AK7838">
        <v>0</v>
      </c>
      <c r="AL7838">
        <v>0</v>
      </c>
      <c r="AM7838">
        <v>1</v>
      </c>
    </row>
    <row r="7839" spans="1:39" x14ac:dyDescent="0.25">
      <c r="A7839" t="s">
        <v>2780</v>
      </c>
      <c r="B7839">
        <v>1</v>
      </c>
      <c r="C7839" t="s">
        <v>2781</v>
      </c>
      <c r="D7839" t="s">
        <v>173</v>
      </c>
      <c r="E7839">
        <v>33</v>
      </c>
      <c r="F7839" t="s">
        <v>174</v>
      </c>
      <c r="G7839" t="s">
        <v>1493</v>
      </c>
      <c r="H7839">
        <v>10984</v>
      </c>
      <c r="I7839" t="s">
        <v>1494</v>
      </c>
      <c r="Y7839">
        <v>1374</v>
      </c>
      <c r="Z7839" t="s">
        <v>393</v>
      </c>
      <c r="AA7839" t="s">
        <v>394</v>
      </c>
      <c r="AB7839">
        <v>19079.222000000002</v>
      </c>
      <c r="AC7839">
        <v>23384.128000000001</v>
      </c>
      <c r="AD7839">
        <v>1.5</v>
      </c>
      <c r="AE7839">
        <v>0</v>
      </c>
      <c r="AF7839">
        <v>1.5</v>
      </c>
      <c r="AG7839">
        <v>0</v>
      </c>
      <c r="AH7839">
        <v>28618.83</v>
      </c>
      <c r="AI7839">
        <v>35076.19</v>
      </c>
      <c r="AJ7839">
        <v>4</v>
      </c>
      <c r="AK7839">
        <v>0.38</v>
      </c>
      <c r="AL7839">
        <v>0</v>
      </c>
      <c r="AM7839">
        <v>1</v>
      </c>
    </row>
    <row r="7840" spans="1:39" x14ac:dyDescent="0.25">
      <c r="A7840" t="s">
        <v>2780</v>
      </c>
      <c r="B7840">
        <v>1</v>
      </c>
      <c r="C7840" t="s">
        <v>2781</v>
      </c>
      <c r="D7840" t="s">
        <v>173</v>
      </c>
      <c r="E7840">
        <v>33</v>
      </c>
      <c r="F7840" t="s">
        <v>174</v>
      </c>
      <c r="G7840" t="s">
        <v>1075</v>
      </c>
      <c r="H7840">
        <v>10985</v>
      </c>
      <c r="I7840" t="s">
        <v>1076</v>
      </c>
      <c r="P7840">
        <v>1004</v>
      </c>
      <c r="Q7840" t="s">
        <v>411</v>
      </c>
      <c r="R7840" t="s">
        <v>412</v>
      </c>
      <c r="Y7840">
        <v>1369</v>
      </c>
      <c r="Z7840" t="s">
        <v>413</v>
      </c>
      <c r="AA7840" t="s">
        <v>414</v>
      </c>
      <c r="AB7840">
        <v>6516.9889999999996</v>
      </c>
      <c r="AC7840">
        <v>7885.5569999999998</v>
      </c>
      <c r="AD7840">
        <v>1</v>
      </c>
      <c r="AE7840">
        <v>0</v>
      </c>
      <c r="AF7840">
        <v>1</v>
      </c>
      <c r="AG7840">
        <v>0</v>
      </c>
      <c r="AH7840">
        <v>6516.99</v>
      </c>
      <c r="AI7840">
        <v>7885.56</v>
      </c>
      <c r="AJ7840">
        <v>0</v>
      </c>
      <c r="AK7840">
        <v>0</v>
      </c>
      <c r="AL7840">
        <v>0</v>
      </c>
      <c r="AM7840">
        <v>1</v>
      </c>
    </row>
    <row r="7841" spans="1:39" x14ac:dyDescent="0.25">
      <c r="A7841" t="s">
        <v>2780</v>
      </c>
      <c r="B7841">
        <v>1</v>
      </c>
      <c r="C7841" t="s">
        <v>2781</v>
      </c>
      <c r="D7841" t="s">
        <v>173</v>
      </c>
      <c r="E7841">
        <v>33</v>
      </c>
      <c r="F7841" t="s">
        <v>174</v>
      </c>
      <c r="G7841" t="s">
        <v>1275</v>
      </c>
      <c r="H7841">
        <v>10987</v>
      </c>
      <c r="I7841" t="s">
        <v>1276</v>
      </c>
      <c r="J7841">
        <v>1065</v>
      </c>
      <c r="K7841" t="s">
        <v>537</v>
      </c>
      <c r="L7841" t="s">
        <v>538</v>
      </c>
      <c r="P7841">
        <v>1332</v>
      </c>
      <c r="Q7841" t="s">
        <v>1079</v>
      </c>
      <c r="R7841" t="s">
        <v>1080</v>
      </c>
      <c r="Y7841">
        <v>1373</v>
      </c>
      <c r="Z7841" t="s">
        <v>453</v>
      </c>
      <c r="AA7841" t="s">
        <v>454</v>
      </c>
      <c r="AB7841">
        <v>15186.546</v>
      </c>
      <c r="AC7841">
        <v>18831.323</v>
      </c>
      <c r="AD7841">
        <v>0.1429</v>
      </c>
      <c r="AE7841">
        <v>0</v>
      </c>
      <c r="AF7841">
        <v>0.1429</v>
      </c>
      <c r="AG7841">
        <v>0</v>
      </c>
      <c r="AH7841">
        <v>2169.5100000000002</v>
      </c>
      <c r="AI7841">
        <v>2690.19</v>
      </c>
      <c r="AJ7841">
        <v>1</v>
      </c>
      <c r="AK7841">
        <v>0.14000000000000001</v>
      </c>
      <c r="AL7841">
        <v>0</v>
      </c>
      <c r="AM7841">
        <v>1</v>
      </c>
    </row>
    <row r="7842" spans="1:39" x14ac:dyDescent="0.25">
      <c r="A7842" t="s">
        <v>2780</v>
      </c>
      <c r="B7842">
        <v>1</v>
      </c>
      <c r="C7842" t="s">
        <v>2781</v>
      </c>
      <c r="D7842" t="s">
        <v>173</v>
      </c>
      <c r="E7842">
        <v>33</v>
      </c>
      <c r="F7842" t="s">
        <v>174</v>
      </c>
      <c r="G7842" t="s">
        <v>1077</v>
      </c>
      <c r="H7842">
        <v>10988</v>
      </c>
      <c r="I7842" t="s">
        <v>1078</v>
      </c>
      <c r="J7842">
        <v>1065</v>
      </c>
      <c r="K7842" t="s">
        <v>537</v>
      </c>
      <c r="L7842" t="s">
        <v>538</v>
      </c>
      <c r="P7842">
        <v>1332</v>
      </c>
      <c r="Q7842" t="s">
        <v>1079</v>
      </c>
      <c r="R7842" t="s">
        <v>1080</v>
      </c>
      <c r="Y7842">
        <v>1373</v>
      </c>
      <c r="Z7842" t="s">
        <v>453</v>
      </c>
      <c r="AA7842" t="s">
        <v>454</v>
      </c>
      <c r="AB7842">
        <v>15186.546</v>
      </c>
      <c r="AC7842">
        <v>18831.316999999999</v>
      </c>
      <c r="AD7842">
        <v>0.21429999999999999</v>
      </c>
      <c r="AE7842">
        <v>0</v>
      </c>
      <c r="AF7842">
        <v>0.21429999999999999</v>
      </c>
      <c r="AG7842">
        <v>0</v>
      </c>
      <c r="AH7842">
        <v>3254.26</v>
      </c>
      <c r="AI7842">
        <v>4035.28</v>
      </c>
      <c r="AJ7842">
        <v>0</v>
      </c>
      <c r="AK7842">
        <v>0</v>
      </c>
      <c r="AL7842">
        <v>0</v>
      </c>
      <c r="AM7842">
        <v>1</v>
      </c>
    </row>
    <row r="7843" spans="1:39" x14ac:dyDescent="0.25">
      <c r="A7843" t="s">
        <v>2780</v>
      </c>
      <c r="B7843">
        <v>1</v>
      </c>
      <c r="C7843" t="s">
        <v>2781</v>
      </c>
      <c r="D7843" t="s">
        <v>173</v>
      </c>
      <c r="E7843">
        <v>33</v>
      </c>
      <c r="F7843" t="s">
        <v>174</v>
      </c>
      <c r="G7843" t="s">
        <v>1917</v>
      </c>
      <c r="H7843">
        <v>11059</v>
      </c>
      <c r="I7843" t="s">
        <v>1918</v>
      </c>
      <c r="J7843">
        <v>1316</v>
      </c>
      <c r="K7843" t="s">
        <v>759</v>
      </c>
      <c r="L7843" t="s">
        <v>760</v>
      </c>
      <c r="Y7843">
        <v>1374</v>
      </c>
      <c r="Z7843" t="s">
        <v>393</v>
      </c>
      <c r="AA7843" t="s">
        <v>394</v>
      </c>
      <c r="AB7843">
        <v>200980.63</v>
      </c>
      <c r="AC7843">
        <v>252230.658</v>
      </c>
      <c r="AD7843">
        <v>3.3300000000000003E-2</v>
      </c>
      <c r="AE7843">
        <v>0</v>
      </c>
      <c r="AF7843">
        <v>3.3300000000000003E-2</v>
      </c>
      <c r="AG7843">
        <v>0</v>
      </c>
      <c r="AH7843">
        <v>6699.35</v>
      </c>
      <c r="AI7843">
        <v>8407.69</v>
      </c>
      <c r="AJ7843">
        <v>0</v>
      </c>
      <c r="AK7843">
        <v>0</v>
      </c>
      <c r="AL7843">
        <v>0</v>
      </c>
      <c r="AM7843">
        <v>1</v>
      </c>
    </row>
    <row r="7844" spans="1:39" x14ac:dyDescent="0.25">
      <c r="A7844" t="s">
        <v>2780</v>
      </c>
      <c r="B7844">
        <v>1</v>
      </c>
      <c r="C7844" t="s">
        <v>2781</v>
      </c>
      <c r="D7844" t="s">
        <v>173</v>
      </c>
      <c r="E7844">
        <v>33</v>
      </c>
      <c r="F7844" t="s">
        <v>174</v>
      </c>
      <c r="G7844" t="s">
        <v>1083</v>
      </c>
      <c r="H7844">
        <v>11064</v>
      </c>
      <c r="I7844" t="s">
        <v>1084</v>
      </c>
      <c r="J7844">
        <v>1467</v>
      </c>
      <c r="K7844" t="s">
        <v>1085</v>
      </c>
      <c r="L7844" t="s">
        <v>1086</v>
      </c>
      <c r="Y7844">
        <v>1374</v>
      </c>
      <c r="Z7844" t="s">
        <v>393</v>
      </c>
      <c r="AA7844" t="s">
        <v>394</v>
      </c>
      <c r="AB7844">
        <v>79274.399999999994</v>
      </c>
      <c r="AC7844">
        <v>97111.14</v>
      </c>
      <c r="AD7844">
        <v>0.3125</v>
      </c>
      <c r="AE7844">
        <v>0</v>
      </c>
      <c r="AF7844">
        <v>0.3125</v>
      </c>
      <c r="AG7844">
        <v>0</v>
      </c>
      <c r="AH7844">
        <v>24773.25</v>
      </c>
      <c r="AI7844">
        <v>30347.23</v>
      </c>
      <c r="AJ7844">
        <v>0</v>
      </c>
      <c r="AK7844">
        <v>0</v>
      </c>
      <c r="AL7844">
        <v>0</v>
      </c>
      <c r="AM7844">
        <v>1</v>
      </c>
    </row>
    <row r="7845" spans="1:39" x14ac:dyDescent="0.25">
      <c r="A7845" t="s">
        <v>2780</v>
      </c>
      <c r="B7845">
        <v>1</v>
      </c>
      <c r="C7845" t="s">
        <v>2781</v>
      </c>
      <c r="D7845" t="s">
        <v>173</v>
      </c>
      <c r="E7845">
        <v>33</v>
      </c>
      <c r="F7845" t="s">
        <v>174</v>
      </c>
      <c r="G7845" t="s">
        <v>2190</v>
      </c>
      <c r="H7845">
        <v>11067</v>
      </c>
      <c r="I7845" t="s">
        <v>2191</v>
      </c>
      <c r="J7845">
        <v>1473</v>
      </c>
      <c r="K7845" t="s">
        <v>2192</v>
      </c>
      <c r="L7845" t="s">
        <v>2193</v>
      </c>
      <c r="Y7845">
        <v>1374</v>
      </c>
      <c r="Z7845" t="s">
        <v>393</v>
      </c>
      <c r="AA7845" t="s">
        <v>394</v>
      </c>
      <c r="AB7845">
        <v>47021.41</v>
      </c>
      <c r="AC7845">
        <v>56895.904000000002</v>
      </c>
      <c r="AD7845">
        <v>8.3299999999999999E-2</v>
      </c>
      <c r="AE7845">
        <v>0</v>
      </c>
      <c r="AF7845">
        <v>8.3299999999999999E-2</v>
      </c>
      <c r="AG7845">
        <v>0</v>
      </c>
      <c r="AH7845">
        <v>3918.45</v>
      </c>
      <c r="AI7845">
        <v>4741.33</v>
      </c>
      <c r="AJ7845">
        <v>1</v>
      </c>
      <c r="AK7845">
        <v>0.08</v>
      </c>
      <c r="AL7845">
        <v>0</v>
      </c>
      <c r="AM7845">
        <v>1</v>
      </c>
    </row>
    <row r="7846" spans="1:39" x14ac:dyDescent="0.25">
      <c r="A7846" t="s">
        <v>2780</v>
      </c>
      <c r="B7846">
        <v>1</v>
      </c>
      <c r="C7846" t="s">
        <v>2781</v>
      </c>
      <c r="D7846" t="s">
        <v>173</v>
      </c>
      <c r="E7846">
        <v>33</v>
      </c>
      <c r="F7846" t="s">
        <v>174</v>
      </c>
      <c r="G7846" t="s">
        <v>1283</v>
      </c>
      <c r="H7846">
        <v>11068</v>
      </c>
      <c r="I7846" t="s">
        <v>1284</v>
      </c>
      <c r="Y7846">
        <v>1370</v>
      </c>
      <c r="Z7846" t="s">
        <v>477</v>
      </c>
      <c r="AA7846" t="s">
        <v>478</v>
      </c>
      <c r="AB7846">
        <v>9565.5349999999999</v>
      </c>
      <c r="AC7846">
        <v>11802.736999999999</v>
      </c>
      <c r="AD7846">
        <v>16</v>
      </c>
      <c r="AE7846">
        <v>0</v>
      </c>
      <c r="AF7846">
        <v>16</v>
      </c>
      <c r="AG7846">
        <v>0</v>
      </c>
      <c r="AH7846">
        <v>153048.56</v>
      </c>
      <c r="AI7846">
        <v>188843.79</v>
      </c>
      <c r="AJ7846">
        <v>6</v>
      </c>
      <c r="AK7846">
        <v>2.67</v>
      </c>
      <c r="AL7846">
        <v>0</v>
      </c>
      <c r="AM7846">
        <v>1</v>
      </c>
    </row>
    <row r="7847" spans="1:39" x14ac:dyDescent="0.25">
      <c r="A7847" t="s">
        <v>2780</v>
      </c>
      <c r="B7847">
        <v>1</v>
      </c>
      <c r="C7847" t="s">
        <v>2781</v>
      </c>
      <c r="D7847" t="s">
        <v>173</v>
      </c>
      <c r="E7847">
        <v>33</v>
      </c>
      <c r="F7847" t="s">
        <v>174</v>
      </c>
      <c r="G7847" t="s">
        <v>1087</v>
      </c>
      <c r="H7847">
        <v>11078</v>
      </c>
      <c r="I7847" t="s">
        <v>1088</v>
      </c>
      <c r="J7847">
        <v>1018</v>
      </c>
      <c r="K7847" t="s">
        <v>467</v>
      </c>
      <c r="L7847" t="s">
        <v>468</v>
      </c>
      <c r="Y7847">
        <v>1402</v>
      </c>
      <c r="Z7847" t="s">
        <v>355</v>
      </c>
      <c r="AA7847" t="s">
        <v>356</v>
      </c>
      <c r="AB7847">
        <v>165465.50399999999</v>
      </c>
      <c r="AC7847">
        <v>203522.57800000001</v>
      </c>
      <c r="AD7847">
        <v>0.16669999999999999</v>
      </c>
      <c r="AE7847">
        <v>0</v>
      </c>
      <c r="AF7847">
        <v>0.16669999999999999</v>
      </c>
      <c r="AG7847">
        <v>0</v>
      </c>
      <c r="AH7847">
        <v>27577.58</v>
      </c>
      <c r="AI7847">
        <v>33920.43</v>
      </c>
      <c r="AJ7847">
        <v>3</v>
      </c>
      <c r="AK7847">
        <v>0.06</v>
      </c>
      <c r="AL7847">
        <v>0</v>
      </c>
      <c r="AM7847">
        <v>1</v>
      </c>
    </row>
    <row r="7848" spans="1:39" x14ac:dyDescent="0.25">
      <c r="A7848" t="s">
        <v>2780</v>
      </c>
      <c r="B7848">
        <v>1</v>
      </c>
      <c r="C7848" t="s">
        <v>2781</v>
      </c>
      <c r="D7848" t="s">
        <v>173</v>
      </c>
      <c r="E7848">
        <v>33</v>
      </c>
      <c r="F7848" t="s">
        <v>174</v>
      </c>
      <c r="G7848" t="s">
        <v>1089</v>
      </c>
      <c r="H7848">
        <v>11079</v>
      </c>
      <c r="I7848" t="s">
        <v>1090</v>
      </c>
      <c r="J7848">
        <v>1018</v>
      </c>
      <c r="K7848" t="s">
        <v>467</v>
      </c>
      <c r="L7848" t="s">
        <v>468</v>
      </c>
      <c r="Y7848">
        <v>1402</v>
      </c>
      <c r="Z7848" t="s">
        <v>355</v>
      </c>
      <c r="AA7848" t="s">
        <v>356</v>
      </c>
      <c r="AB7848">
        <v>165465.50399999999</v>
      </c>
      <c r="AC7848">
        <v>203688.04399999999</v>
      </c>
      <c r="AD7848">
        <v>0.55559999999999998</v>
      </c>
      <c r="AE7848">
        <v>0</v>
      </c>
      <c r="AF7848">
        <v>0.55559999999999998</v>
      </c>
      <c r="AG7848">
        <v>0</v>
      </c>
      <c r="AH7848">
        <v>91925.28</v>
      </c>
      <c r="AI7848">
        <v>113160.02</v>
      </c>
      <c r="AJ7848">
        <v>3</v>
      </c>
      <c r="AK7848">
        <v>0.19</v>
      </c>
      <c r="AL7848">
        <v>0</v>
      </c>
      <c r="AM7848">
        <v>1</v>
      </c>
    </row>
    <row r="7849" spans="1:39" x14ac:dyDescent="0.25">
      <c r="A7849" t="s">
        <v>2780</v>
      </c>
      <c r="B7849">
        <v>1</v>
      </c>
      <c r="C7849" t="s">
        <v>2781</v>
      </c>
      <c r="D7849" t="s">
        <v>173</v>
      </c>
      <c r="E7849">
        <v>33</v>
      </c>
      <c r="F7849" t="s">
        <v>174</v>
      </c>
      <c r="G7849" t="s">
        <v>2417</v>
      </c>
      <c r="H7849">
        <v>11095</v>
      </c>
      <c r="I7849" t="s">
        <v>2418</v>
      </c>
      <c r="J7849">
        <v>1218</v>
      </c>
      <c r="K7849" t="s">
        <v>1387</v>
      </c>
      <c r="L7849" t="s">
        <v>1388</v>
      </c>
      <c r="Y7849">
        <v>1374</v>
      </c>
      <c r="Z7849" t="s">
        <v>393</v>
      </c>
      <c r="AA7849" t="s">
        <v>394</v>
      </c>
      <c r="AB7849">
        <v>216172.72</v>
      </c>
      <c r="AC7849">
        <v>268054.19199999998</v>
      </c>
      <c r="AD7849">
        <v>3.3300000000000003E-2</v>
      </c>
      <c r="AE7849">
        <v>0</v>
      </c>
      <c r="AF7849">
        <v>3.3300000000000003E-2</v>
      </c>
      <c r="AG7849">
        <v>0</v>
      </c>
      <c r="AH7849">
        <v>7205.76</v>
      </c>
      <c r="AI7849">
        <v>8935.14</v>
      </c>
      <c r="AJ7849">
        <v>1</v>
      </c>
      <c r="AK7849">
        <v>0.03</v>
      </c>
      <c r="AL7849">
        <v>0</v>
      </c>
      <c r="AM7849">
        <v>1</v>
      </c>
    </row>
    <row r="7850" spans="1:39" x14ac:dyDescent="0.25">
      <c r="A7850" t="s">
        <v>2780</v>
      </c>
      <c r="B7850">
        <v>1</v>
      </c>
      <c r="C7850" t="s">
        <v>2781</v>
      </c>
      <c r="D7850" t="s">
        <v>173</v>
      </c>
      <c r="E7850">
        <v>33</v>
      </c>
      <c r="F7850" t="s">
        <v>174</v>
      </c>
      <c r="G7850" t="s">
        <v>1093</v>
      </c>
      <c r="H7850">
        <v>11111</v>
      </c>
      <c r="I7850" t="s">
        <v>1094</v>
      </c>
      <c r="Y7850">
        <v>1374</v>
      </c>
      <c r="Z7850" t="s">
        <v>393</v>
      </c>
      <c r="AA7850" t="s">
        <v>394</v>
      </c>
      <c r="AB7850">
        <v>16715.891</v>
      </c>
      <c r="AC7850">
        <v>20597.731</v>
      </c>
      <c r="AD7850">
        <v>2</v>
      </c>
      <c r="AE7850">
        <v>0</v>
      </c>
      <c r="AF7850">
        <v>2</v>
      </c>
      <c r="AG7850">
        <v>0</v>
      </c>
      <c r="AH7850">
        <v>33431.78</v>
      </c>
      <c r="AI7850">
        <v>41195.46</v>
      </c>
      <c r="AJ7850">
        <v>0</v>
      </c>
      <c r="AK7850">
        <v>0</v>
      </c>
      <c r="AL7850">
        <v>0</v>
      </c>
      <c r="AM7850">
        <v>1</v>
      </c>
    </row>
    <row r="7851" spans="1:39" x14ac:dyDescent="0.25">
      <c r="A7851" t="s">
        <v>2780</v>
      </c>
      <c r="B7851">
        <v>1</v>
      </c>
      <c r="C7851" t="s">
        <v>2781</v>
      </c>
      <c r="D7851" t="s">
        <v>173</v>
      </c>
      <c r="E7851">
        <v>33</v>
      </c>
      <c r="F7851" t="s">
        <v>174</v>
      </c>
      <c r="G7851" t="s">
        <v>1287</v>
      </c>
      <c r="H7851">
        <v>11134</v>
      </c>
      <c r="I7851" t="s">
        <v>1288</v>
      </c>
      <c r="J7851">
        <v>1413</v>
      </c>
      <c r="K7851" t="s">
        <v>391</v>
      </c>
      <c r="L7851" t="s">
        <v>392</v>
      </c>
      <c r="Y7851">
        <v>1374</v>
      </c>
      <c r="Z7851" t="s">
        <v>393</v>
      </c>
      <c r="AA7851" t="s">
        <v>394</v>
      </c>
      <c r="AB7851">
        <v>32011.17</v>
      </c>
      <c r="AC7851">
        <v>38733.521999999997</v>
      </c>
      <c r="AD7851">
        <v>8.3299999999999999E-2</v>
      </c>
      <c r="AE7851">
        <v>0</v>
      </c>
      <c r="AF7851">
        <v>8.3299999999999999E-2</v>
      </c>
      <c r="AG7851">
        <v>0</v>
      </c>
      <c r="AH7851">
        <v>2667.6</v>
      </c>
      <c r="AI7851">
        <v>3227.79</v>
      </c>
      <c r="AJ7851">
        <v>0</v>
      </c>
      <c r="AK7851">
        <v>0</v>
      </c>
      <c r="AL7851">
        <v>0</v>
      </c>
      <c r="AM7851">
        <v>1</v>
      </c>
    </row>
    <row r="7852" spans="1:39" x14ac:dyDescent="0.25">
      <c r="A7852" t="s">
        <v>2780</v>
      </c>
      <c r="B7852">
        <v>1</v>
      </c>
      <c r="C7852" t="s">
        <v>2781</v>
      </c>
      <c r="D7852" t="s">
        <v>173</v>
      </c>
      <c r="E7852">
        <v>33</v>
      </c>
      <c r="F7852" t="s">
        <v>174</v>
      </c>
      <c r="G7852" t="s">
        <v>1503</v>
      </c>
      <c r="H7852">
        <v>11147</v>
      </c>
      <c r="I7852" t="s">
        <v>1504</v>
      </c>
      <c r="J7852">
        <v>1194</v>
      </c>
      <c r="K7852" t="s">
        <v>367</v>
      </c>
      <c r="L7852" t="s">
        <v>368</v>
      </c>
      <c r="Y7852">
        <v>1375</v>
      </c>
      <c r="Z7852" t="s">
        <v>371</v>
      </c>
      <c r="AA7852" t="s">
        <v>372</v>
      </c>
      <c r="AB7852">
        <v>47241.96</v>
      </c>
      <c r="AC7852">
        <v>57871.400999999998</v>
      </c>
      <c r="AD7852">
        <v>1</v>
      </c>
      <c r="AE7852">
        <v>0</v>
      </c>
      <c r="AF7852">
        <v>1</v>
      </c>
      <c r="AG7852">
        <v>0</v>
      </c>
      <c r="AH7852">
        <v>47241.96</v>
      </c>
      <c r="AI7852">
        <v>57871.4</v>
      </c>
      <c r="AJ7852">
        <v>1</v>
      </c>
      <c r="AK7852">
        <v>1</v>
      </c>
      <c r="AL7852">
        <v>0</v>
      </c>
      <c r="AM7852">
        <v>1</v>
      </c>
    </row>
    <row r="7853" spans="1:39" x14ac:dyDescent="0.25">
      <c r="A7853" t="s">
        <v>2780</v>
      </c>
      <c r="B7853">
        <v>1</v>
      </c>
      <c r="C7853" t="s">
        <v>2781</v>
      </c>
      <c r="D7853" t="s">
        <v>173</v>
      </c>
      <c r="E7853">
        <v>33</v>
      </c>
      <c r="F7853" t="s">
        <v>174</v>
      </c>
      <c r="G7853" t="s">
        <v>1291</v>
      </c>
      <c r="H7853">
        <v>11165</v>
      </c>
      <c r="I7853" t="s">
        <v>1292</v>
      </c>
      <c r="Y7853">
        <v>1374</v>
      </c>
      <c r="Z7853" t="s">
        <v>393</v>
      </c>
      <c r="AA7853" t="s">
        <v>394</v>
      </c>
      <c r="AB7853">
        <v>213252.97</v>
      </c>
      <c r="AC7853">
        <v>267632.48499999999</v>
      </c>
      <c r="AD7853">
        <v>0.05</v>
      </c>
      <c r="AE7853">
        <v>0</v>
      </c>
      <c r="AF7853">
        <v>0.05</v>
      </c>
      <c r="AG7853">
        <v>0</v>
      </c>
      <c r="AH7853">
        <v>10662.65</v>
      </c>
      <c r="AI7853">
        <v>13381.62</v>
      </c>
      <c r="AJ7853">
        <v>0</v>
      </c>
      <c r="AK7853">
        <v>0</v>
      </c>
      <c r="AL7853">
        <v>0</v>
      </c>
      <c r="AM7853">
        <v>1</v>
      </c>
    </row>
    <row r="7854" spans="1:39" x14ac:dyDescent="0.25">
      <c r="A7854" t="s">
        <v>2780</v>
      </c>
      <c r="B7854">
        <v>1</v>
      </c>
      <c r="C7854" t="s">
        <v>2781</v>
      </c>
      <c r="D7854" t="s">
        <v>173</v>
      </c>
      <c r="E7854">
        <v>33</v>
      </c>
      <c r="F7854" t="s">
        <v>174</v>
      </c>
      <c r="G7854" t="s">
        <v>1097</v>
      </c>
      <c r="H7854">
        <v>11166</v>
      </c>
      <c r="I7854" t="s">
        <v>1098</v>
      </c>
      <c r="Y7854">
        <v>1374</v>
      </c>
      <c r="Z7854" t="s">
        <v>393</v>
      </c>
      <c r="AA7854" t="s">
        <v>394</v>
      </c>
      <c r="AB7854">
        <v>213252.97</v>
      </c>
      <c r="AC7854">
        <v>266033.08799999999</v>
      </c>
      <c r="AD7854">
        <v>0.1</v>
      </c>
      <c r="AE7854">
        <v>0</v>
      </c>
      <c r="AF7854">
        <v>0.1</v>
      </c>
      <c r="AG7854">
        <v>0</v>
      </c>
      <c r="AH7854">
        <v>21325.3</v>
      </c>
      <c r="AI7854">
        <v>26603.31</v>
      </c>
      <c r="AJ7854">
        <v>1</v>
      </c>
      <c r="AK7854">
        <v>0.1</v>
      </c>
      <c r="AL7854">
        <v>0</v>
      </c>
      <c r="AM7854">
        <v>1</v>
      </c>
    </row>
    <row r="7855" spans="1:39" x14ac:dyDescent="0.25">
      <c r="A7855" t="s">
        <v>2780</v>
      </c>
      <c r="B7855">
        <v>1</v>
      </c>
      <c r="C7855" t="s">
        <v>2781</v>
      </c>
      <c r="D7855" t="s">
        <v>173</v>
      </c>
      <c r="E7855">
        <v>33</v>
      </c>
      <c r="F7855" t="s">
        <v>174</v>
      </c>
      <c r="G7855" t="s">
        <v>1099</v>
      </c>
      <c r="H7855">
        <v>11168</v>
      </c>
      <c r="I7855" t="s">
        <v>1100</v>
      </c>
      <c r="Y7855">
        <v>1374</v>
      </c>
      <c r="Z7855" t="s">
        <v>393</v>
      </c>
      <c r="AA7855" t="s">
        <v>394</v>
      </c>
      <c r="AB7855">
        <v>213252.97</v>
      </c>
      <c r="AC7855">
        <v>261234.89499999999</v>
      </c>
      <c r="AD7855">
        <v>0.05</v>
      </c>
      <c r="AE7855">
        <v>0</v>
      </c>
      <c r="AF7855">
        <v>0.05</v>
      </c>
      <c r="AG7855">
        <v>0</v>
      </c>
      <c r="AH7855">
        <v>10662.65</v>
      </c>
      <c r="AI7855">
        <v>13061.74</v>
      </c>
      <c r="AJ7855">
        <v>1</v>
      </c>
      <c r="AK7855">
        <v>0.05</v>
      </c>
      <c r="AL7855">
        <v>0</v>
      </c>
      <c r="AM7855">
        <v>1</v>
      </c>
    </row>
    <row r="7856" spans="1:39" x14ac:dyDescent="0.25">
      <c r="A7856" t="s">
        <v>2780</v>
      </c>
      <c r="B7856">
        <v>1</v>
      </c>
      <c r="C7856" t="s">
        <v>2781</v>
      </c>
      <c r="D7856" t="s">
        <v>173</v>
      </c>
      <c r="E7856">
        <v>33</v>
      </c>
      <c r="F7856" t="s">
        <v>174</v>
      </c>
      <c r="G7856" t="s">
        <v>1101</v>
      </c>
      <c r="H7856">
        <v>11200</v>
      </c>
      <c r="I7856" t="s">
        <v>1102</v>
      </c>
      <c r="J7856">
        <v>1019</v>
      </c>
      <c r="K7856" t="s">
        <v>281</v>
      </c>
      <c r="L7856" t="s">
        <v>352</v>
      </c>
      <c r="Y7856">
        <v>1402</v>
      </c>
      <c r="Z7856" t="s">
        <v>355</v>
      </c>
      <c r="AA7856" t="s">
        <v>356</v>
      </c>
      <c r="AB7856">
        <v>616880.53</v>
      </c>
      <c r="AC7856">
        <v>746425.41399999999</v>
      </c>
      <c r="AD7856">
        <v>1.67E-2</v>
      </c>
      <c r="AE7856">
        <v>0</v>
      </c>
      <c r="AF7856">
        <v>1.67E-2</v>
      </c>
      <c r="AG7856">
        <v>0</v>
      </c>
      <c r="AH7856">
        <v>10281.34</v>
      </c>
      <c r="AI7856">
        <v>12440.42</v>
      </c>
      <c r="AJ7856">
        <v>1</v>
      </c>
      <c r="AK7856">
        <v>0.02</v>
      </c>
      <c r="AL7856">
        <v>0</v>
      </c>
      <c r="AM7856">
        <v>1</v>
      </c>
    </row>
    <row r="7857" spans="1:39" x14ac:dyDescent="0.25">
      <c r="A7857" t="s">
        <v>2780</v>
      </c>
      <c r="B7857">
        <v>1</v>
      </c>
      <c r="C7857" t="s">
        <v>2781</v>
      </c>
      <c r="D7857" t="s">
        <v>173</v>
      </c>
      <c r="E7857">
        <v>33</v>
      </c>
      <c r="F7857" t="s">
        <v>174</v>
      </c>
      <c r="G7857" t="s">
        <v>1596</v>
      </c>
      <c r="H7857">
        <v>11232</v>
      </c>
      <c r="I7857" t="s">
        <v>1597</v>
      </c>
      <c r="P7857">
        <v>1365</v>
      </c>
      <c r="Q7857" t="s">
        <v>1305</v>
      </c>
      <c r="R7857" t="s">
        <v>1306</v>
      </c>
      <c r="Y7857">
        <v>1374</v>
      </c>
      <c r="Z7857" t="s">
        <v>393</v>
      </c>
      <c r="AA7857" t="s">
        <v>394</v>
      </c>
      <c r="AB7857">
        <v>180010.25099999999</v>
      </c>
      <c r="AC7857">
        <v>220512.546</v>
      </c>
      <c r="AD7857">
        <v>8.3299999999999999E-2</v>
      </c>
      <c r="AE7857">
        <v>0</v>
      </c>
      <c r="AF7857">
        <v>8.3299999999999999E-2</v>
      </c>
      <c r="AG7857">
        <v>0</v>
      </c>
      <c r="AH7857">
        <v>15000.85</v>
      </c>
      <c r="AI7857">
        <v>18376.05</v>
      </c>
      <c r="AJ7857">
        <v>0</v>
      </c>
      <c r="AK7857">
        <v>0</v>
      </c>
      <c r="AL7857">
        <v>0</v>
      </c>
      <c r="AM7857">
        <v>1</v>
      </c>
    </row>
    <row r="7858" spans="1:39" x14ac:dyDescent="0.25">
      <c r="A7858" t="s">
        <v>2780</v>
      </c>
      <c r="B7858">
        <v>1</v>
      </c>
      <c r="C7858" t="s">
        <v>2781</v>
      </c>
      <c r="D7858" t="s">
        <v>173</v>
      </c>
      <c r="E7858">
        <v>33</v>
      </c>
      <c r="F7858" t="s">
        <v>174</v>
      </c>
      <c r="G7858" t="s">
        <v>1111</v>
      </c>
      <c r="H7858">
        <v>11250</v>
      </c>
      <c r="I7858" t="s">
        <v>1112</v>
      </c>
      <c r="J7858">
        <v>1460</v>
      </c>
      <c r="K7858" t="s">
        <v>545</v>
      </c>
      <c r="L7858" t="s">
        <v>546</v>
      </c>
      <c r="AB7858">
        <v>219298.20800000001</v>
      </c>
      <c r="AC7858">
        <v>269305.94900000002</v>
      </c>
      <c r="AD7858">
        <v>0.15</v>
      </c>
      <c r="AE7858">
        <v>0</v>
      </c>
      <c r="AF7858">
        <v>0.15</v>
      </c>
      <c r="AG7858">
        <v>0</v>
      </c>
      <c r="AH7858">
        <v>32894.730000000003</v>
      </c>
      <c r="AI7858">
        <v>40395.89</v>
      </c>
      <c r="AJ7858">
        <v>5</v>
      </c>
      <c r="AK7858">
        <v>0.03</v>
      </c>
      <c r="AL7858">
        <v>0</v>
      </c>
      <c r="AM7858">
        <v>1</v>
      </c>
    </row>
    <row r="7859" spans="1:39" x14ac:dyDescent="0.25">
      <c r="A7859" t="s">
        <v>2780</v>
      </c>
      <c r="B7859">
        <v>1</v>
      </c>
      <c r="C7859" t="s">
        <v>2781</v>
      </c>
      <c r="D7859" t="s">
        <v>173</v>
      </c>
      <c r="E7859">
        <v>33</v>
      </c>
      <c r="F7859" t="s">
        <v>174</v>
      </c>
      <c r="G7859" t="s">
        <v>1115</v>
      </c>
      <c r="H7859">
        <v>11302</v>
      </c>
      <c r="I7859" t="s">
        <v>1116</v>
      </c>
      <c r="J7859">
        <v>1192</v>
      </c>
      <c r="K7859" t="s">
        <v>1117</v>
      </c>
      <c r="L7859" t="s">
        <v>1118</v>
      </c>
      <c r="P7859">
        <v>1101</v>
      </c>
      <c r="Q7859" t="s">
        <v>895</v>
      </c>
      <c r="R7859" t="s">
        <v>896</v>
      </c>
      <c r="Y7859">
        <v>1375</v>
      </c>
      <c r="Z7859" t="s">
        <v>371</v>
      </c>
      <c r="AA7859" t="s">
        <v>372</v>
      </c>
      <c r="AB7859">
        <v>29247.39</v>
      </c>
      <c r="AC7859">
        <v>35828.050999999999</v>
      </c>
      <c r="AD7859">
        <v>0.6</v>
      </c>
      <c r="AE7859">
        <v>0</v>
      </c>
      <c r="AF7859">
        <v>0.6</v>
      </c>
      <c r="AG7859">
        <v>0</v>
      </c>
      <c r="AH7859">
        <v>17548.43</v>
      </c>
      <c r="AI7859">
        <v>21496.83</v>
      </c>
      <c r="AJ7859">
        <v>0</v>
      </c>
      <c r="AK7859">
        <v>0</v>
      </c>
      <c r="AL7859">
        <v>0</v>
      </c>
      <c r="AM7859">
        <v>1</v>
      </c>
    </row>
    <row r="7860" spans="1:39" x14ac:dyDescent="0.25">
      <c r="A7860" t="s">
        <v>2780</v>
      </c>
      <c r="B7860">
        <v>1</v>
      </c>
      <c r="C7860" t="s">
        <v>2781</v>
      </c>
      <c r="D7860" t="s">
        <v>173</v>
      </c>
      <c r="E7860">
        <v>33</v>
      </c>
      <c r="F7860" t="s">
        <v>174</v>
      </c>
      <c r="G7860" t="s">
        <v>2003</v>
      </c>
      <c r="H7860">
        <v>11307</v>
      </c>
      <c r="I7860" t="s">
        <v>2004</v>
      </c>
      <c r="J7860">
        <v>1192</v>
      </c>
      <c r="K7860" t="s">
        <v>1117</v>
      </c>
      <c r="L7860" t="s">
        <v>1118</v>
      </c>
      <c r="P7860">
        <v>1101</v>
      </c>
      <c r="Q7860" t="s">
        <v>895</v>
      </c>
      <c r="R7860" t="s">
        <v>896</v>
      </c>
      <c r="Y7860">
        <v>1375</v>
      </c>
      <c r="Z7860" t="s">
        <v>371</v>
      </c>
      <c r="AA7860" t="s">
        <v>372</v>
      </c>
      <c r="AB7860">
        <v>33928.76</v>
      </c>
      <c r="AC7860">
        <v>41562.728999999999</v>
      </c>
      <c r="AD7860">
        <v>0.4</v>
      </c>
      <c r="AE7860">
        <v>0</v>
      </c>
      <c r="AF7860">
        <v>0.4</v>
      </c>
      <c r="AG7860">
        <v>0</v>
      </c>
      <c r="AH7860">
        <v>13571.5</v>
      </c>
      <c r="AI7860">
        <v>16625.09</v>
      </c>
      <c r="AJ7860">
        <v>1</v>
      </c>
      <c r="AK7860">
        <v>0.4</v>
      </c>
      <c r="AL7860">
        <v>0</v>
      </c>
      <c r="AM7860">
        <v>1</v>
      </c>
    </row>
    <row r="7861" spans="1:39" x14ac:dyDescent="0.25">
      <c r="A7861" t="s">
        <v>2780</v>
      </c>
      <c r="B7861">
        <v>1</v>
      </c>
      <c r="C7861" t="s">
        <v>2781</v>
      </c>
      <c r="D7861" t="s">
        <v>173</v>
      </c>
      <c r="E7861">
        <v>33</v>
      </c>
      <c r="F7861" t="s">
        <v>174</v>
      </c>
      <c r="G7861" t="s">
        <v>2419</v>
      </c>
      <c r="H7861">
        <v>11333</v>
      </c>
      <c r="I7861" t="s">
        <v>2420</v>
      </c>
      <c r="AB7861">
        <v>53879.16</v>
      </c>
      <c r="AC7861">
        <v>65193.784</v>
      </c>
      <c r="AD7861">
        <v>8.3299999999999999E-2</v>
      </c>
      <c r="AE7861">
        <v>0</v>
      </c>
      <c r="AF7861">
        <v>8.3299999999999999E-2</v>
      </c>
      <c r="AG7861">
        <v>0</v>
      </c>
      <c r="AH7861">
        <v>4489.93</v>
      </c>
      <c r="AI7861">
        <v>5432.82</v>
      </c>
      <c r="AJ7861">
        <v>0</v>
      </c>
      <c r="AK7861">
        <v>0</v>
      </c>
      <c r="AL7861">
        <v>0</v>
      </c>
      <c r="AM7861">
        <v>1</v>
      </c>
    </row>
    <row r="7862" spans="1:39" x14ac:dyDescent="0.25">
      <c r="A7862" t="s">
        <v>2780</v>
      </c>
      <c r="B7862">
        <v>1</v>
      </c>
      <c r="C7862" t="s">
        <v>2781</v>
      </c>
      <c r="D7862" t="s">
        <v>173</v>
      </c>
      <c r="E7862">
        <v>33</v>
      </c>
      <c r="F7862" t="s">
        <v>174</v>
      </c>
      <c r="G7862" t="s">
        <v>2357</v>
      </c>
      <c r="H7862">
        <v>11341</v>
      </c>
      <c r="I7862" t="s">
        <v>2358</v>
      </c>
      <c r="AB7862">
        <v>60427.54</v>
      </c>
      <c r="AC7862">
        <v>73117.327999999994</v>
      </c>
      <c r="AD7862">
        <v>8.3299999999999999E-2</v>
      </c>
      <c r="AE7862">
        <v>0</v>
      </c>
      <c r="AF7862">
        <v>8.3299999999999999E-2</v>
      </c>
      <c r="AG7862">
        <v>0</v>
      </c>
      <c r="AH7862">
        <v>5035.63</v>
      </c>
      <c r="AI7862">
        <v>6093.11</v>
      </c>
      <c r="AJ7862">
        <v>1</v>
      </c>
      <c r="AK7862">
        <v>0.08</v>
      </c>
      <c r="AL7862">
        <v>0</v>
      </c>
      <c r="AM7862">
        <v>1</v>
      </c>
    </row>
    <row r="7863" spans="1:39" x14ac:dyDescent="0.25">
      <c r="A7863" t="s">
        <v>2780</v>
      </c>
      <c r="B7863">
        <v>1</v>
      </c>
      <c r="C7863" t="s">
        <v>2781</v>
      </c>
      <c r="D7863" t="s">
        <v>173</v>
      </c>
      <c r="E7863">
        <v>33</v>
      </c>
      <c r="F7863" t="s">
        <v>174</v>
      </c>
      <c r="G7863" t="s">
        <v>2371</v>
      </c>
      <c r="H7863">
        <v>11353</v>
      </c>
      <c r="I7863" t="s">
        <v>2372</v>
      </c>
      <c r="AB7863">
        <v>76428.429999999993</v>
      </c>
      <c r="AC7863">
        <v>94771.264999999999</v>
      </c>
      <c r="AD7863">
        <v>0.16669999999999999</v>
      </c>
      <c r="AE7863">
        <v>0</v>
      </c>
      <c r="AF7863">
        <v>0.16669999999999999</v>
      </c>
      <c r="AG7863">
        <v>0</v>
      </c>
      <c r="AH7863">
        <v>12738.07</v>
      </c>
      <c r="AI7863">
        <v>15795.21</v>
      </c>
      <c r="AJ7863">
        <v>1</v>
      </c>
      <c r="AK7863">
        <v>0.17</v>
      </c>
      <c r="AL7863">
        <v>0</v>
      </c>
      <c r="AM7863">
        <v>1</v>
      </c>
    </row>
    <row r="7864" spans="1:39" x14ac:dyDescent="0.25">
      <c r="A7864" t="s">
        <v>2780</v>
      </c>
      <c r="B7864">
        <v>1</v>
      </c>
      <c r="C7864" t="s">
        <v>2781</v>
      </c>
      <c r="D7864" t="s">
        <v>173</v>
      </c>
      <c r="E7864">
        <v>33</v>
      </c>
      <c r="F7864" t="s">
        <v>174</v>
      </c>
      <c r="G7864" t="s">
        <v>1125</v>
      </c>
      <c r="H7864">
        <v>11360</v>
      </c>
      <c r="I7864" t="s">
        <v>1126</v>
      </c>
      <c r="AB7864">
        <v>16715.891</v>
      </c>
      <c r="AC7864">
        <v>20597.731</v>
      </c>
      <c r="AD7864">
        <v>2</v>
      </c>
      <c r="AE7864">
        <v>0</v>
      </c>
      <c r="AF7864">
        <v>2</v>
      </c>
      <c r="AG7864">
        <v>0</v>
      </c>
      <c r="AH7864">
        <v>33431.78</v>
      </c>
      <c r="AI7864">
        <v>41195.46</v>
      </c>
      <c r="AJ7864">
        <v>0</v>
      </c>
      <c r="AK7864">
        <v>0</v>
      </c>
      <c r="AL7864">
        <v>0</v>
      </c>
      <c r="AM7864">
        <v>1</v>
      </c>
    </row>
    <row r="7865" spans="1:39" x14ac:dyDescent="0.25">
      <c r="A7865" t="s">
        <v>2780</v>
      </c>
      <c r="B7865">
        <v>1</v>
      </c>
      <c r="C7865" t="s">
        <v>2781</v>
      </c>
      <c r="D7865" t="s">
        <v>173</v>
      </c>
      <c r="E7865">
        <v>33</v>
      </c>
      <c r="F7865" t="s">
        <v>174</v>
      </c>
      <c r="G7865" t="s">
        <v>1313</v>
      </c>
      <c r="H7865">
        <v>11368</v>
      </c>
      <c r="I7865" t="s">
        <v>1314</v>
      </c>
      <c r="J7865">
        <v>1205</v>
      </c>
      <c r="K7865" t="s">
        <v>689</v>
      </c>
      <c r="L7865" t="s">
        <v>690</v>
      </c>
      <c r="AB7865">
        <v>48092.097000000002</v>
      </c>
      <c r="AC7865">
        <v>58912.815000000002</v>
      </c>
      <c r="AD7865">
        <v>0.25</v>
      </c>
      <c r="AE7865">
        <v>0</v>
      </c>
      <c r="AF7865">
        <v>0.25</v>
      </c>
      <c r="AG7865">
        <v>0</v>
      </c>
      <c r="AH7865">
        <v>12023.02</v>
      </c>
      <c r="AI7865">
        <v>14728.2</v>
      </c>
      <c r="AJ7865">
        <v>1</v>
      </c>
      <c r="AK7865">
        <v>0.25</v>
      </c>
      <c r="AL7865">
        <v>0</v>
      </c>
      <c r="AM7865">
        <v>1</v>
      </c>
    </row>
    <row r="7866" spans="1:39" x14ac:dyDescent="0.25">
      <c r="A7866" t="s">
        <v>2780</v>
      </c>
      <c r="B7866">
        <v>1</v>
      </c>
      <c r="C7866" t="s">
        <v>2781</v>
      </c>
      <c r="D7866" t="s">
        <v>173</v>
      </c>
      <c r="E7866">
        <v>33</v>
      </c>
      <c r="F7866" t="s">
        <v>174</v>
      </c>
      <c r="G7866" t="s">
        <v>1129</v>
      </c>
      <c r="H7866">
        <v>11408</v>
      </c>
      <c r="I7866" t="s">
        <v>1130</v>
      </c>
      <c r="AB7866">
        <v>0</v>
      </c>
      <c r="AC7866">
        <v>0</v>
      </c>
      <c r="AD7866">
        <v>0</v>
      </c>
      <c r="AE7866">
        <v>1.6E-2</v>
      </c>
      <c r="AF7866">
        <v>1.6E-2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1</v>
      </c>
    </row>
    <row r="7867" spans="1:39" x14ac:dyDescent="0.25">
      <c r="A7867" t="s">
        <v>2780</v>
      </c>
      <c r="B7867">
        <v>1</v>
      </c>
      <c r="C7867" t="s">
        <v>2781</v>
      </c>
      <c r="D7867" t="s">
        <v>173</v>
      </c>
      <c r="E7867">
        <v>33</v>
      </c>
      <c r="F7867" t="s">
        <v>174</v>
      </c>
      <c r="G7867" t="s">
        <v>1748</v>
      </c>
      <c r="H7867">
        <v>11409</v>
      </c>
      <c r="I7867" t="s">
        <v>1749</v>
      </c>
      <c r="AB7867">
        <v>56231.404000000002</v>
      </c>
      <c r="AC7867">
        <v>69726.94</v>
      </c>
      <c r="AD7867">
        <v>0.16669999999999999</v>
      </c>
      <c r="AE7867">
        <v>0</v>
      </c>
      <c r="AF7867">
        <v>0.16669999999999999</v>
      </c>
      <c r="AG7867">
        <v>0</v>
      </c>
      <c r="AH7867">
        <v>9371.9</v>
      </c>
      <c r="AI7867">
        <v>11621.16</v>
      </c>
      <c r="AJ7867">
        <v>0</v>
      </c>
      <c r="AK7867">
        <v>0</v>
      </c>
      <c r="AL7867">
        <v>0</v>
      </c>
      <c r="AM7867">
        <v>1</v>
      </c>
    </row>
    <row r="7868" spans="1:39" x14ac:dyDescent="0.25">
      <c r="A7868" t="s">
        <v>2780</v>
      </c>
      <c r="B7868">
        <v>1</v>
      </c>
      <c r="C7868" t="s">
        <v>2781</v>
      </c>
      <c r="D7868" t="s">
        <v>173</v>
      </c>
      <c r="E7868">
        <v>33</v>
      </c>
      <c r="F7868" t="s">
        <v>174</v>
      </c>
      <c r="G7868" t="s">
        <v>1602</v>
      </c>
      <c r="H7868">
        <v>11410</v>
      </c>
      <c r="I7868" t="s">
        <v>1603</v>
      </c>
      <c r="AB7868">
        <v>58574.379000000001</v>
      </c>
      <c r="AC7868">
        <v>72632.239000000001</v>
      </c>
      <c r="AD7868">
        <v>0.12</v>
      </c>
      <c r="AE7868">
        <v>0</v>
      </c>
      <c r="AF7868">
        <v>0.12</v>
      </c>
      <c r="AG7868">
        <v>0</v>
      </c>
      <c r="AH7868">
        <v>7028.93</v>
      </c>
      <c r="AI7868">
        <v>8715.8700000000008</v>
      </c>
      <c r="AJ7868">
        <v>0</v>
      </c>
      <c r="AK7868">
        <v>0</v>
      </c>
      <c r="AL7868">
        <v>0</v>
      </c>
      <c r="AM7868">
        <v>1</v>
      </c>
    </row>
    <row r="7869" spans="1:39" x14ac:dyDescent="0.25">
      <c r="A7869" t="s">
        <v>2780</v>
      </c>
      <c r="B7869">
        <v>1</v>
      </c>
      <c r="C7869" t="s">
        <v>2781</v>
      </c>
      <c r="D7869" t="s">
        <v>173</v>
      </c>
      <c r="E7869">
        <v>33</v>
      </c>
      <c r="F7869" t="s">
        <v>174</v>
      </c>
      <c r="G7869" t="s">
        <v>2421</v>
      </c>
      <c r="H7869">
        <v>11428</v>
      </c>
      <c r="I7869" t="s">
        <v>2422</v>
      </c>
      <c r="AB7869">
        <v>434970.288</v>
      </c>
      <c r="AC7869">
        <v>532785.08799999999</v>
      </c>
      <c r="AD7869">
        <v>7.4999999999999997E-2</v>
      </c>
      <c r="AE7869">
        <v>0</v>
      </c>
      <c r="AF7869">
        <v>7.4999999999999997E-2</v>
      </c>
      <c r="AG7869">
        <v>0</v>
      </c>
      <c r="AH7869">
        <v>32622.77</v>
      </c>
      <c r="AI7869">
        <v>39958.879999999997</v>
      </c>
      <c r="AJ7869">
        <v>3</v>
      </c>
      <c r="AK7869">
        <v>0.03</v>
      </c>
      <c r="AL7869">
        <v>0</v>
      </c>
      <c r="AM7869">
        <v>1</v>
      </c>
    </row>
    <row r="7870" spans="1:39" x14ac:dyDescent="0.25">
      <c r="A7870" t="s">
        <v>2780</v>
      </c>
      <c r="B7870">
        <v>1</v>
      </c>
      <c r="C7870" t="s">
        <v>2781</v>
      </c>
      <c r="D7870" t="s">
        <v>173</v>
      </c>
      <c r="E7870">
        <v>33</v>
      </c>
      <c r="F7870" t="s">
        <v>174</v>
      </c>
      <c r="G7870" t="s">
        <v>1131</v>
      </c>
      <c r="H7870">
        <v>11429</v>
      </c>
      <c r="I7870" t="s">
        <v>1132</v>
      </c>
      <c r="J7870">
        <v>1430</v>
      </c>
      <c r="K7870" t="s">
        <v>499</v>
      </c>
      <c r="L7870" t="s">
        <v>500</v>
      </c>
      <c r="AB7870">
        <v>14084.038</v>
      </c>
      <c r="AC7870">
        <v>17396.866999999998</v>
      </c>
      <c r="AD7870">
        <v>6.75</v>
      </c>
      <c r="AE7870">
        <v>0</v>
      </c>
      <c r="AF7870">
        <v>6.75</v>
      </c>
      <c r="AG7870">
        <v>0</v>
      </c>
      <c r="AH7870">
        <v>95067.25</v>
      </c>
      <c r="AI7870">
        <v>117428.85</v>
      </c>
      <c r="AJ7870">
        <v>5</v>
      </c>
      <c r="AK7870">
        <v>1.35</v>
      </c>
      <c r="AL7870">
        <v>0</v>
      </c>
      <c r="AM7870">
        <v>1</v>
      </c>
    </row>
    <row r="7871" spans="1:39" x14ac:dyDescent="0.25">
      <c r="A7871" t="s">
        <v>2780</v>
      </c>
      <c r="B7871">
        <v>1</v>
      </c>
      <c r="C7871" t="s">
        <v>2781</v>
      </c>
      <c r="D7871" t="s">
        <v>173</v>
      </c>
      <c r="E7871">
        <v>33</v>
      </c>
      <c r="F7871" t="s">
        <v>174</v>
      </c>
      <c r="G7871" t="s">
        <v>1937</v>
      </c>
      <c r="H7871">
        <v>11433</v>
      </c>
      <c r="I7871" t="s">
        <v>1938</v>
      </c>
      <c r="AB7871">
        <v>310611.57</v>
      </c>
      <c r="AC7871">
        <v>380499.18</v>
      </c>
      <c r="AD7871">
        <v>4.1700000000000001E-2</v>
      </c>
      <c r="AE7871">
        <v>0</v>
      </c>
      <c r="AF7871">
        <v>4.1700000000000001E-2</v>
      </c>
      <c r="AG7871">
        <v>0</v>
      </c>
      <c r="AH7871">
        <v>12942.15</v>
      </c>
      <c r="AI7871">
        <v>15854.13</v>
      </c>
      <c r="AJ7871">
        <v>0</v>
      </c>
      <c r="AK7871">
        <v>0</v>
      </c>
      <c r="AL7871">
        <v>0</v>
      </c>
      <c r="AM7871">
        <v>1</v>
      </c>
    </row>
    <row r="7872" spans="1:39" x14ac:dyDescent="0.25">
      <c r="A7872" t="s">
        <v>2780</v>
      </c>
      <c r="B7872">
        <v>1</v>
      </c>
      <c r="C7872" t="s">
        <v>2781</v>
      </c>
      <c r="D7872" t="s">
        <v>173</v>
      </c>
      <c r="E7872">
        <v>33</v>
      </c>
      <c r="F7872" t="s">
        <v>174</v>
      </c>
      <c r="G7872" t="s">
        <v>1515</v>
      </c>
      <c r="H7872">
        <v>11435</v>
      </c>
      <c r="I7872" t="s">
        <v>1516</v>
      </c>
      <c r="AB7872">
        <v>13604.724</v>
      </c>
      <c r="AC7872">
        <v>16707.445</v>
      </c>
      <c r="AD7872">
        <v>1.4582999999999999</v>
      </c>
      <c r="AE7872">
        <v>0.25</v>
      </c>
      <c r="AF7872">
        <v>1.7082999999999999</v>
      </c>
      <c r="AG7872">
        <v>0</v>
      </c>
      <c r="AH7872">
        <v>23241.4</v>
      </c>
      <c r="AI7872">
        <v>28541.89</v>
      </c>
      <c r="AJ7872">
        <v>1</v>
      </c>
      <c r="AK7872">
        <v>1.71</v>
      </c>
      <c r="AL7872">
        <v>0</v>
      </c>
      <c r="AM7872">
        <v>1</v>
      </c>
    </row>
    <row r="7873" spans="1:39" x14ac:dyDescent="0.25">
      <c r="A7873" t="s">
        <v>2780</v>
      </c>
      <c r="B7873">
        <v>1</v>
      </c>
      <c r="C7873" t="s">
        <v>2781</v>
      </c>
      <c r="D7873" t="s">
        <v>173</v>
      </c>
      <c r="E7873">
        <v>33</v>
      </c>
      <c r="F7873" t="s">
        <v>174</v>
      </c>
      <c r="G7873" t="s">
        <v>1610</v>
      </c>
      <c r="H7873">
        <v>11442</v>
      </c>
      <c r="I7873" t="s">
        <v>1611</v>
      </c>
      <c r="J7873">
        <v>1426</v>
      </c>
      <c r="K7873" t="s">
        <v>1612</v>
      </c>
      <c r="L7873" t="s">
        <v>1613</v>
      </c>
      <c r="AB7873">
        <v>89595.025999999998</v>
      </c>
      <c r="AC7873">
        <v>109753.901</v>
      </c>
      <c r="AD7873">
        <v>0.16669999999999999</v>
      </c>
      <c r="AE7873">
        <v>0</v>
      </c>
      <c r="AF7873">
        <v>0.16669999999999999</v>
      </c>
      <c r="AG7873">
        <v>0</v>
      </c>
      <c r="AH7873">
        <v>14932.5</v>
      </c>
      <c r="AI7873">
        <v>18292.32</v>
      </c>
      <c r="AJ7873">
        <v>0</v>
      </c>
      <c r="AK7873">
        <v>0</v>
      </c>
      <c r="AL7873">
        <v>0</v>
      </c>
      <c r="AM7873">
        <v>1</v>
      </c>
    </row>
    <row r="7874" spans="1:39" x14ac:dyDescent="0.25">
      <c r="A7874" t="s">
        <v>2780</v>
      </c>
      <c r="B7874">
        <v>1</v>
      </c>
      <c r="C7874" t="s">
        <v>2781</v>
      </c>
      <c r="D7874" t="s">
        <v>173</v>
      </c>
      <c r="E7874">
        <v>33</v>
      </c>
      <c r="F7874" t="s">
        <v>174</v>
      </c>
      <c r="G7874" t="s">
        <v>2731</v>
      </c>
      <c r="H7874">
        <v>11447</v>
      </c>
      <c r="I7874" t="s">
        <v>2732</v>
      </c>
      <c r="J7874">
        <v>1064</v>
      </c>
      <c r="K7874" t="s">
        <v>529</v>
      </c>
      <c r="L7874" t="s">
        <v>530</v>
      </c>
      <c r="AB7874">
        <v>9367.2420000000002</v>
      </c>
      <c r="AC7874">
        <v>11334.365</v>
      </c>
      <c r="AD7874">
        <v>0.2</v>
      </c>
      <c r="AE7874">
        <v>0</v>
      </c>
      <c r="AF7874">
        <v>0.2</v>
      </c>
      <c r="AG7874">
        <v>0</v>
      </c>
      <c r="AH7874">
        <v>1873.45</v>
      </c>
      <c r="AI7874">
        <v>2266.87</v>
      </c>
      <c r="AJ7874">
        <v>0</v>
      </c>
      <c r="AK7874">
        <v>0</v>
      </c>
      <c r="AL7874">
        <v>0</v>
      </c>
      <c r="AM7874">
        <v>1</v>
      </c>
    </row>
    <row r="7875" spans="1:39" x14ac:dyDescent="0.25">
      <c r="A7875" t="s">
        <v>2780</v>
      </c>
      <c r="B7875">
        <v>1</v>
      </c>
      <c r="C7875" t="s">
        <v>2781</v>
      </c>
      <c r="D7875" t="s">
        <v>173</v>
      </c>
      <c r="E7875">
        <v>33</v>
      </c>
      <c r="F7875" t="s">
        <v>174</v>
      </c>
      <c r="G7875" t="s">
        <v>1133</v>
      </c>
      <c r="H7875">
        <v>11449</v>
      </c>
      <c r="I7875" t="s">
        <v>1134</v>
      </c>
      <c r="J7875">
        <v>1430</v>
      </c>
      <c r="K7875" t="s">
        <v>499</v>
      </c>
      <c r="L7875" t="s">
        <v>500</v>
      </c>
      <c r="AB7875">
        <v>18119.566999999999</v>
      </c>
      <c r="AC7875">
        <v>22335.233</v>
      </c>
      <c r="AD7875">
        <v>7.7</v>
      </c>
      <c r="AE7875">
        <v>0</v>
      </c>
      <c r="AF7875">
        <v>7.7</v>
      </c>
      <c r="AG7875">
        <v>0</v>
      </c>
      <c r="AH7875">
        <v>139520.67000000001</v>
      </c>
      <c r="AI7875">
        <v>171981.3</v>
      </c>
      <c r="AJ7875">
        <v>12</v>
      </c>
      <c r="AK7875">
        <v>0.64</v>
      </c>
      <c r="AL7875">
        <v>0</v>
      </c>
      <c r="AM7875">
        <v>1</v>
      </c>
    </row>
    <row r="7876" spans="1:39" x14ac:dyDescent="0.25">
      <c r="A7876" t="s">
        <v>2780</v>
      </c>
      <c r="B7876">
        <v>1</v>
      </c>
      <c r="C7876" t="s">
        <v>2781</v>
      </c>
      <c r="D7876" t="s">
        <v>173</v>
      </c>
      <c r="E7876">
        <v>33</v>
      </c>
      <c r="F7876" t="s">
        <v>174</v>
      </c>
      <c r="G7876" t="s">
        <v>1319</v>
      </c>
      <c r="H7876">
        <v>11464</v>
      </c>
      <c r="I7876" t="s">
        <v>1320</v>
      </c>
      <c r="AB7876">
        <v>16511.206999999999</v>
      </c>
      <c r="AC7876">
        <v>20721.564999999999</v>
      </c>
      <c r="AD7876">
        <v>1</v>
      </c>
      <c r="AE7876">
        <v>0</v>
      </c>
      <c r="AF7876">
        <v>1</v>
      </c>
      <c r="AG7876">
        <v>0</v>
      </c>
      <c r="AH7876">
        <v>16511.21</v>
      </c>
      <c r="AI7876">
        <v>20721.57</v>
      </c>
      <c r="AJ7876">
        <v>1</v>
      </c>
      <c r="AK7876">
        <v>1</v>
      </c>
      <c r="AL7876">
        <v>0</v>
      </c>
      <c r="AM7876">
        <v>1</v>
      </c>
    </row>
    <row r="7877" spans="1:39" x14ac:dyDescent="0.25">
      <c r="A7877" t="s">
        <v>2780</v>
      </c>
      <c r="B7877">
        <v>1</v>
      </c>
      <c r="C7877" t="s">
        <v>2781</v>
      </c>
      <c r="D7877" t="s">
        <v>173</v>
      </c>
      <c r="E7877">
        <v>33</v>
      </c>
      <c r="F7877" t="s">
        <v>174</v>
      </c>
      <c r="G7877" t="s">
        <v>1517</v>
      </c>
      <c r="H7877">
        <v>11501</v>
      </c>
      <c r="I7877" t="s">
        <v>1518</v>
      </c>
      <c r="AB7877">
        <v>24054.564999999999</v>
      </c>
      <c r="AC7877">
        <v>29462.424999999999</v>
      </c>
      <c r="AD7877">
        <v>0.33329999999999999</v>
      </c>
      <c r="AE7877">
        <v>0</v>
      </c>
      <c r="AF7877">
        <v>0.33329999999999999</v>
      </c>
      <c r="AG7877">
        <v>0</v>
      </c>
      <c r="AH7877">
        <v>8018.19</v>
      </c>
      <c r="AI7877">
        <v>9820.81</v>
      </c>
      <c r="AJ7877">
        <v>0</v>
      </c>
      <c r="AK7877">
        <v>0</v>
      </c>
      <c r="AL7877">
        <v>0</v>
      </c>
      <c r="AM7877">
        <v>1</v>
      </c>
    </row>
    <row r="7878" spans="1:39" x14ac:dyDescent="0.25">
      <c r="A7878" t="s">
        <v>2780</v>
      </c>
      <c r="B7878">
        <v>1</v>
      </c>
      <c r="C7878" t="s">
        <v>2781</v>
      </c>
      <c r="D7878" t="s">
        <v>173</v>
      </c>
      <c r="E7878">
        <v>33</v>
      </c>
      <c r="F7878" t="s">
        <v>174</v>
      </c>
      <c r="G7878" t="s">
        <v>1941</v>
      </c>
      <c r="H7878">
        <v>11505</v>
      </c>
      <c r="I7878" t="s">
        <v>1942</v>
      </c>
      <c r="AB7878">
        <v>46190.71</v>
      </c>
      <c r="AC7878">
        <v>57276.483</v>
      </c>
      <c r="AD7878">
        <v>0.25</v>
      </c>
      <c r="AE7878">
        <v>0</v>
      </c>
      <c r="AF7878">
        <v>0.25</v>
      </c>
      <c r="AG7878">
        <v>0</v>
      </c>
      <c r="AH7878">
        <v>11547.68</v>
      </c>
      <c r="AI7878">
        <v>14319.12</v>
      </c>
      <c r="AJ7878">
        <v>1</v>
      </c>
      <c r="AK7878">
        <v>0.25</v>
      </c>
      <c r="AL7878">
        <v>0</v>
      </c>
      <c r="AM7878">
        <v>1</v>
      </c>
    </row>
    <row r="7879" spans="1:39" x14ac:dyDescent="0.25">
      <c r="A7879" t="s">
        <v>2780</v>
      </c>
      <c r="B7879">
        <v>1</v>
      </c>
      <c r="C7879" t="s">
        <v>2781</v>
      </c>
      <c r="D7879" t="s">
        <v>173</v>
      </c>
      <c r="E7879">
        <v>33</v>
      </c>
      <c r="F7879" t="s">
        <v>174</v>
      </c>
      <c r="G7879" t="s">
        <v>1141</v>
      </c>
      <c r="H7879">
        <v>11519</v>
      </c>
      <c r="I7879" t="s">
        <v>1142</v>
      </c>
      <c r="AB7879">
        <v>15360.333000000001</v>
      </c>
      <c r="AC7879">
        <v>18816.407999999999</v>
      </c>
      <c r="AD7879">
        <v>3</v>
      </c>
      <c r="AE7879">
        <v>0</v>
      </c>
      <c r="AF7879">
        <v>3</v>
      </c>
      <c r="AG7879">
        <v>0</v>
      </c>
      <c r="AH7879">
        <v>46081</v>
      </c>
      <c r="AI7879">
        <v>56449.23</v>
      </c>
      <c r="AJ7879">
        <v>2</v>
      </c>
      <c r="AK7879">
        <v>1.5</v>
      </c>
      <c r="AL7879">
        <v>0</v>
      </c>
      <c r="AM7879">
        <v>1</v>
      </c>
    </row>
    <row r="7880" spans="1:39" x14ac:dyDescent="0.25">
      <c r="A7880" t="s">
        <v>2780</v>
      </c>
      <c r="B7880">
        <v>1</v>
      </c>
      <c r="C7880" t="s">
        <v>2781</v>
      </c>
      <c r="D7880" t="s">
        <v>173</v>
      </c>
      <c r="E7880">
        <v>33</v>
      </c>
      <c r="F7880" t="s">
        <v>174</v>
      </c>
      <c r="G7880" t="s">
        <v>2721</v>
      </c>
      <c r="H7880">
        <v>11558</v>
      </c>
      <c r="I7880" t="s">
        <v>2722</v>
      </c>
      <c r="J7880">
        <v>1234</v>
      </c>
      <c r="K7880" t="s">
        <v>2709</v>
      </c>
      <c r="L7880" t="s">
        <v>2710</v>
      </c>
      <c r="Y7880">
        <v>1374</v>
      </c>
      <c r="Z7880" t="s">
        <v>393</v>
      </c>
      <c r="AA7880" t="s">
        <v>394</v>
      </c>
      <c r="AB7880">
        <v>119242.5</v>
      </c>
      <c r="AC7880">
        <v>149649.32199999999</v>
      </c>
      <c r="AD7880">
        <v>5.5599999999999997E-2</v>
      </c>
      <c r="AE7880">
        <v>0</v>
      </c>
      <c r="AF7880">
        <v>5.5599999999999997E-2</v>
      </c>
      <c r="AG7880">
        <v>0</v>
      </c>
      <c r="AH7880">
        <v>6624.58</v>
      </c>
      <c r="AI7880">
        <v>8313.85</v>
      </c>
      <c r="AJ7880">
        <v>1</v>
      </c>
      <c r="AK7880">
        <v>0.06</v>
      </c>
      <c r="AL7880">
        <v>0</v>
      </c>
      <c r="AM7880">
        <v>1</v>
      </c>
    </row>
    <row r="7881" spans="1:39" x14ac:dyDescent="0.25">
      <c r="A7881" t="s">
        <v>2780</v>
      </c>
      <c r="B7881">
        <v>1</v>
      </c>
      <c r="C7881" t="s">
        <v>2781</v>
      </c>
      <c r="D7881" t="s">
        <v>173</v>
      </c>
      <c r="E7881">
        <v>33</v>
      </c>
      <c r="F7881" t="s">
        <v>174</v>
      </c>
      <c r="G7881" t="s">
        <v>2723</v>
      </c>
      <c r="H7881">
        <v>11559</v>
      </c>
      <c r="I7881" t="s">
        <v>2724</v>
      </c>
      <c r="J7881">
        <v>1234</v>
      </c>
      <c r="K7881" t="s">
        <v>2709</v>
      </c>
      <c r="L7881" t="s">
        <v>2710</v>
      </c>
      <c r="Y7881">
        <v>1374</v>
      </c>
      <c r="Z7881" t="s">
        <v>393</v>
      </c>
      <c r="AA7881" t="s">
        <v>394</v>
      </c>
      <c r="AB7881">
        <v>119242.5</v>
      </c>
      <c r="AC7881">
        <v>149649.32199999999</v>
      </c>
      <c r="AD7881">
        <v>5.5599999999999997E-2</v>
      </c>
      <c r="AE7881">
        <v>0</v>
      </c>
      <c r="AF7881">
        <v>5.5599999999999997E-2</v>
      </c>
      <c r="AG7881">
        <v>0</v>
      </c>
      <c r="AH7881">
        <v>6624.58</v>
      </c>
      <c r="AI7881">
        <v>8313.85</v>
      </c>
      <c r="AJ7881">
        <v>0</v>
      </c>
      <c r="AK7881">
        <v>0</v>
      </c>
      <c r="AL7881">
        <v>0</v>
      </c>
      <c r="AM7881">
        <v>1</v>
      </c>
    </row>
    <row r="7882" spans="1:39" x14ac:dyDescent="0.25">
      <c r="A7882" t="s">
        <v>2780</v>
      </c>
      <c r="B7882">
        <v>1</v>
      </c>
      <c r="C7882" t="s">
        <v>2781</v>
      </c>
      <c r="D7882" t="s">
        <v>2423</v>
      </c>
      <c r="E7882">
        <v>36</v>
      </c>
      <c r="F7882" t="s">
        <v>319</v>
      </c>
      <c r="G7882" t="s">
        <v>357</v>
      </c>
      <c r="H7882">
        <v>2</v>
      </c>
      <c r="I7882" t="s">
        <v>358</v>
      </c>
      <c r="J7882">
        <v>1019</v>
      </c>
      <c r="K7882" t="s">
        <v>281</v>
      </c>
      <c r="L7882" t="s">
        <v>352</v>
      </c>
      <c r="P7882">
        <v>1020</v>
      </c>
      <c r="Q7882" t="s">
        <v>353</v>
      </c>
      <c r="R7882" t="s">
        <v>354</v>
      </c>
      <c r="Y7882">
        <v>1402</v>
      </c>
      <c r="Z7882" t="s">
        <v>355</v>
      </c>
      <c r="AA7882" t="s">
        <v>356</v>
      </c>
      <c r="AB7882">
        <v>125926.766</v>
      </c>
      <c r="AC7882">
        <v>154260.288</v>
      </c>
      <c r="AD7882">
        <v>0.125</v>
      </c>
      <c r="AE7882">
        <v>2.0799999999999999E-2</v>
      </c>
      <c r="AF7882">
        <v>0.14580000000000001</v>
      </c>
      <c r="AG7882">
        <v>0</v>
      </c>
      <c r="AH7882">
        <v>18364.32</v>
      </c>
      <c r="AI7882">
        <v>22496.29</v>
      </c>
      <c r="AJ7882">
        <v>0</v>
      </c>
      <c r="AK7882">
        <v>0</v>
      </c>
      <c r="AL7882">
        <v>0</v>
      </c>
      <c r="AM7882">
        <v>1</v>
      </c>
    </row>
    <row r="7883" spans="1:39" x14ac:dyDescent="0.25">
      <c r="A7883" t="s">
        <v>2780</v>
      </c>
      <c r="B7883">
        <v>1</v>
      </c>
      <c r="C7883" t="s">
        <v>2781</v>
      </c>
      <c r="D7883" t="s">
        <v>2423</v>
      </c>
      <c r="E7883">
        <v>36</v>
      </c>
      <c r="F7883" t="s">
        <v>319</v>
      </c>
      <c r="G7883" t="s">
        <v>363</v>
      </c>
      <c r="H7883">
        <v>5</v>
      </c>
      <c r="I7883" t="s">
        <v>364</v>
      </c>
      <c r="J7883">
        <v>1019</v>
      </c>
      <c r="K7883" t="s">
        <v>281</v>
      </c>
      <c r="L7883" t="s">
        <v>352</v>
      </c>
      <c r="P7883">
        <v>1020</v>
      </c>
      <c r="Q7883" t="s">
        <v>353</v>
      </c>
      <c r="R7883" t="s">
        <v>354</v>
      </c>
      <c r="Y7883">
        <v>1402</v>
      </c>
      <c r="Z7883" t="s">
        <v>355</v>
      </c>
      <c r="AA7883" t="s">
        <v>356</v>
      </c>
      <c r="AB7883">
        <v>171224.06400000001</v>
      </c>
      <c r="AC7883">
        <v>212317.84299999999</v>
      </c>
      <c r="AD7883">
        <v>2.0799999999999999E-2</v>
      </c>
      <c r="AE7883">
        <v>2.0799999999999999E-2</v>
      </c>
      <c r="AF7883">
        <v>4.1700000000000001E-2</v>
      </c>
      <c r="AG7883">
        <v>0</v>
      </c>
      <c r="AH7883">
        <v>7134.34</v>
      </c>
      <c r="AI7883">
        <v>8846.58</v>
      </c>
      <c r="AJ7883">
        <v>2</v>
      </c>
      <c r="AK7883">
        <v>0.02</v>
      </c>
      <c r="AL7883">
        <v>0</v>
      </c>
      <c r="AM7883">
        <v>1</v>
      </c>
    </row>
    <row r="7884" spans="1:39" x14ac:dyDescent="0.25">
      <c r="A7884" t="s">
        <v>2780</v>
      </c>
      <c r="B7884">
        <v>1</v>
      </c>
      <c r="C7884" t="s">
        <v>2781</v>
      </c>
      <c r="D7884" t="s">
        <v>2423</v>
      </c>
      <c r="E7884">
        <v>36</v>
      </c>
      <c r="F7884" t="s">
        <v>319</v>
      </c>
      <c r="G7884" t="s">
        <v>373</v>
      </c>
      <c r="H7884">
        <v>156</v>
      </c>
      <c r="I7884" t="s">
        <v>374</v>
      </c>
      <c r="J7884">
        <v>1437</v>
      </c>
      <c r="K7884" t="s">
        <v>375</v>
      </c>
      <c r="L7884" t="s">
        <v>376</v>
      </c>
      <c r="Y7884">
        <v>1376</v>
      </c>
      <c r="Z7884" t="s">
        <v>377</v>
      </c>
      <c r="AA7884" t="s">
        <v>378</v>
      </c>
      <c r="AB7884">
        <v>360078.36700000003</v>
      </c>
      <c r="AC7884">
        <v>443245.79800000001</v>
      </c>
      <c r="AD7884">
        <v>0.125</v>
      </c>
      <c r="AE7884">
        <v>0</v>
      </c>
      <c r="AF7884">
        <v>0.125</v>
      </c>
      <c r="AG7884">
        <v>0</v>
      </c>
      <c r="AH7884">
        <v>45009.8</v>
      </c>
      <c r="AI7884">
        <v>55405.72</v>
      </c>
      <c r="AJ7884">
        <v>5</v>
      </c>
      <c r="AK7884">
        <v>0.03</v>
      </c>
      <c r="AL7884">
        <v>0</v>
      </c>
      <c r="AM7884">
        <v>1</v>
      </c>
    </row>
    <row r="7885" spans="1:39" x14ac:dyDescent="0.25">
      <c r="A7885" t="s">
        <v>2780</v>
      </c>
      <c r="B7885">
        <v>1</v>
      </c>
      <c r="C7885" t="s">
        <v>2781</v>
      </c>
      <c r="D7885" t="s">
        <v>2423</v>
      </c>
      <c r="E7885">
        <v>36</v>
      </c>
      <c r="F7885" t="s">
        <v>319</v>
      </c>
      <c r="G7885" t="s">
        <v>379</v>
      </c>
      <c r="H7885">
        <v>158</v>
      </c>
      <c r="I7885" t="s">
        <v>380</v>
      </c>
      <c r="J7885">
        <v>1437</v>
      </c>
      <c r="K7885" t="s">
        <v>375</v>
      </c>
      <c r="L7885" t="s">
        <v>376</v>
      </c>
      <c r="Y7885">
        <v>1376</v>
      </c>
      <c r="Z7885" t="s">
        <v>377</v>
      </c>
      <c r="AA7885" t="s">
        <v>378</v>
      </c>
      <c r="AB7885">
        <v>453433.85399999999</v>
      </c>
      <c r="AC7885">
        <v>553152.13800000004</v>
      </c>
      <c r="AD7885">
        <v>7.4999999999999997E-2</v>
      </c>
      <c r="AE7885">
        <v>0</v>
      </c>
      <c r="AF7885">
        <v>7.4999999999999997E-2</v>
      </c>
      <c r="AG7885">
        <v>0</v>
      </c>
      <c r="AH7885">
        <v>34007.54</v>
      </c>
      <c r="AI7885">
        <v>41486.410000000003</v>
      </c>
      <c r="AJ7885">
        <v>2</v>
      </c>
      <c r="AK7885">
        <v>0.04</v>
      </c>
      <c r="AL7885">
        <v>0</v>
      </c>
      <c r="AM7885">
        <v>1</v>
      </c>
    </row>
    <row r="7886" spans="1:39" x14ac:dyDescent="0.25">
      <c r="A7886" t="s">
        <v>2780</v>
      </c>
      <c r="B7886">
        <v>1</v>
      </c>
      <c r="C7886" t="s">
        <v>2781</v>
      </c>
      <c r="D7886" t="s">
        <v>2423</v>
      </c>
      <c r="E7886">
        <v>36</v>
      </c>
      <c r="F7886" t="s">
        <v>319</v>
      </c>
      <c r="G7886" t="s">
        <v>381</v>
      </c>
      <c r="H7886">
        <v>159</v>
      </c>
      <c r="I7886" t="s">
        <v>382</v>
      </c>
      <c r="J7886">
        <v>1438</v>
      </c>
      <c r="K7886" t="s">
        <v>383</v>
      </c>
      <c r="L7886" t="s">
        <v>384</v>
      </c>
      <c r="Y7886">
        <v>1376</v>
      </c>
      <c r="Z7886" t="s">
        <v>377</v>
      </c>
      <c r="AA7886" t="s">
        <v>378</v>
      </c>
      <c r="AB7886">
        <v>423299.52</v>
      </c>
      <c r="AC7886">
        <v>518541.93</v>
      </c>
      <c r="AD7886">
        <v>2.5000000000000001E-2</v>
      </c>
      <c r="AE7886">
        <v>0</v>
      </c>
      <c r="AF7886">
        <v>2.5000000000000001E-2</v>
      </c>
      <c r="AG7886">
        <v>0</v>
      </c>
      <c r="AH7886">
        <v>10582.49</v>
      </c>
      <c r="AI7886">
        <v>12963.55</v>
      </c>
      <c r="AJ7886">
        <v>1</v>
      </c>
      <c r="AK7886">
        <v>0.03</v>
      </c>
      <c r="AL7886">
        <v>0</v>
      </c>
      <c r="AM7886">
        <v>1</v>
      </c>
    </row>
    <row r="7887" spans="1:39" x14ac:dyDescent="0.25">
      <c r="A7887" t="s">
        <v>2780</v>
      </c>
      <c r="B7887">
        <v>1</v>
      </c>
      <c r="C7887" t="s">
        <v>2781</v>
      </c>
      <c r="D7887" t="s">
        <v>2423</v>
      </c>
      <c r="E7887">
        <v>36</v>
      </c>
      <c r="F7887" t="s">
        <v>319</v>
      </c>
      <c r="G7887" t="s">
        <v>389</v>
      </c>
      <c r="H7887">
        <v>273</v>
      </c>
      <c r="I7887" t="s">
        <v>390</v>
      </c>
      <c r="J7887">
        <v>1413</v>
      </c>
      <c r="K7887" t="s">
        <v>391</v>
      </c>
      <c r="L7887" t="s">
        <v>392</v>
      </c>
      <c r="Y7887">
        <v>1374</v>
      </c>
      <c r="Z7887" t="s">
        <v>393</v>
      </c>
      <c r="AA7887" t="s">
        <v>394</v>
      </c>
      <c r="AB7887">
        <v>76158.75</v>
      </c>
      <c r="AC7887">
        <v>93640.596000000005</v>
      </c>
      <c r="AD7887">
        <v>0.3</v>
      </c>
      <c r="AE7887">
        <v>0</v>
      </c>
      <c r="AF7887">
        <v>0.3</v>
      </c>
      <c r="AG7887">
        <v>0</v>
      </c>
      <c r="AH7887">
        <v>22847.63</v>
      </c>
      <c r="AI7887">
        <v>28092.18</v>
      </c>
      <c r="AJ7887">
        <v>0</v>
      </c>
      <c r="AK7887">
        <v>0</v>
      </c>
      <c r="AL7887">
        <v>0</v>
      </c>
      <c r="AM7887">
        <v>1</v>
      </c>
    </row>
    <row r="7888" spans="1:39" x14ac:dyDescent="0.25">
      <c r="A7888" t="s">
        <v>2780</v>
      </c>
      <c r="B7888">
        <v>1</v>
      </c>
      <c r="C7888" t="s">
        <v>2781</v>
      </c>
      <c r="D7888" t="s">
        <v>2423</v>
      </c>
      <c r="E7888">
        <v>36</v>
      </c>
      <c r="F7888" t="s">
        <v>319</v>
      </c>
      <c r="G7888" t="s">
        <v>395</v>
      </c>
      <c r="H7888">
        <v>274</v>
      </c>
      <c r="I7888" t="s">
        <v>396</v>
      </c>
      <c r="J7888">
        <v>1413</v>
      </c>
      <c r="K7888" t="s">
        <v>391</v>
      </c>
      <c r="L7888" t="s">
        <v>392</v>
      </c>
      <c r="P7888">
        <v>1069</v>
      </c>
      <c r="Q7888" t="s">
        <v>397</v>
      </c>
      <c r="R7888" t="s">
        <v>398</v>
      </c>
      <c r="Y7888">
        <v>1374</v>
      </c>
      <c r="Z7888" t="s">
        <v>393</v>
      </c>
      <c r="AA7888" t="s">
        <v>394</v>
      </c>
      <c r="AB7888">
        <v>84455.03</v>
      </c>
      <c r="AC7888">
        <v>104724.23</v>
      </c>
      <c r="AD7888">
        <v>0.1</v>
      </c>
      <c r="AE7888">
        <v>0</v>
      </c>
      <c r="AF7888">
        <v>0.1</v>
      </c>
      <c r="AG7888">
        <v>0</v>
      </c>
      <c r="AH7888">
        <v>8445.5</v>
      </c>
      <c r="AI7888">
        <v>10472.42</v>
      </c>
      <c r="AJ7888">
        <v>1</v>
      </c>
      <c r="AK7888">
        <v>0.1</v>
      </c>
      <c r="AL7888">
        <v>0</v>
      </c>
      <c r="AM7888">
        <v>1</v>
      </c>
    </row>
    <row r="7889" spans="1:39" x14ac:dyDescent="0.25">
      <c r="A7889" t="s">
        <v>2780</v>
      </c>
      <c r="B7889">
        <v>1</v>
      </c>
      <c r="C7889" t="s">
        <v>2781</v>
      </c>
      <c r="D7889" t="s">
        <v>2423</v>
      </c>
      <c r="E7889">
        <v>36</v>
      </c>
      <c r="F7889" t="s">
        <v>319</v>
      </c>
      <c r="G7889" t="s">
        <v>1143</v>
      </c>
      <c r="H7889">
        <v>318</v>
      </c>
      <c r="I7889" t="s">
        <v>1144</v>
      </c>
      <c r="J7889">
        <v>1414</v>
      </c>
      <c r="K7889" t="s">
        <v>437</v>
      </c>
      <c r="L7889" t="s">
        <v>438</v>
      </c>
      <c r="P7889">
        <v>1071</v>
      </c>
      <c r="Q7889" t="s">
        <v>1145</v>
      </c>
      <c r="R7889" t="s">
        <v>1146</v>
      </c>
      <c r="Y7889">
        <v>1374</v>
      </c>
      <c r="Z7889" t="s">
        <v>393</v>
      </c>
      <c r="AA7889" t="s">
        <v>394</v>
      </c>
      <c r="AB7889">
        <v>48582.41</v>
      </c>
      <c r="AC7889">
        <v>58784.718000000001</v>
      </c>
      <c r="AD7889">
        <v>0.16669999999999999</v>
      </c>
      <c r="AE7889">
        <v>0</v>
      </c>
      <c r="AF7889">
        <v>0.16669999999999999</v>
      </c>
      <c r="AG7889">
        <v>0</v>
      </c>
      <c r="AH7889">
        <v>8097.07</v>
      </c>
      <c r="AI7889">
        <v>9797.4500000000007</v>
      </c>
      <c r="AJ7889">
        <v>1</v>
      </c>
      <c r="AK7889">
        <v>0.17</v>
      </c>
      <c r="AL7889">
        <v>0</v>
      </c>
      <c r="AM7889">
        <v>1</v>
      </c>
    </row>
    <row r="7890" spans="1:39" x14ac:dyDescent="0.25">
      <c r="A7890" t="s">
        <v>2780</v>
      </c>
      <c r="B7890">
        <v>1</v>
      </c>
      <c r="C7890" t="s">
        <v>2781</v>
      </c>
      <c r="D7890" t="s">
        <v>2423</v>
      </c>
      <c r="E7890">
        <v>36</v>
      </c>
      <c r="F7890" t="s">
        <v>319</v>
      </c>
      <c r="G7890" t="s">
        <v>401</v>
      </c>
      <c r="H7890">
        <v>346</v>
      </c>
      <c r="I7890" t="s">
        <v>402</v>
      </c>
      <c r="J7890">
        <v>1019</v>
      </c>
      <c r="K7890" t="s">
        <v>281</v>
      </c>
      <c r="L7890" t="s">
        <v>352</v>
      </c>
      <c r="P7890">
        <v>1020</v>
      </c>
      <c r="Q7890" t="s">
        <v>353</v>
      </c>
      <c r="R7890" t="s">
        <v>354</v>
      </c>
      <c r="Y7890">
        <v>1402</v>
      </c>
      <c r="Z7890" t="s">
        <v>355</v>
      </c>
      <c r="AA7890" t="s">
        <v>356</v>
      </c>
      <c r="AB7890">
        <v>207311.25599999999</v>
      </c>
      <c r="AC7890">
        <v>250846.60800000001</v>
      </c>
      <c r="AD7890">
        <v>2.5000000000000001E-2</v>
      </c>
      <c r="AE7890">
        <v>0</v>
      </c>
      <c r="AF7890">
        <v>2.5000000000000001E-2</v>
      </c>
      <c r="AG7890">
        <v>0</v>
      </c>
      <c r="AH7890">
        <v>5182.78</v>
      </c>
      <c r="AI7890">
        <v>6271.17</v>
      </c>
      <c r="AJ7890">
        <v>1</v>
      </c>
      <c r="AK7890">
        <v>0.03</v>
      </c>
      <c r="AL7890">
        <v>0</v>
      </c>
      <c r="AM7890">
        <v>1</v>
      </c>
    </row>
    <row r="7891" spans="1:39" x14ac:dyDescent="0.25">
      <c r="A7891" t="s">
        <v>2780</v>
      </c>
      <c r="B7891">
        <v>1</v>
      </c>
      <c r="C7891" t="s">
        <v>2781</v>
      </c>
      <c r="D7891" t="s">
        <v>2423</v>
      </c>
      <c r="E7891">
        <v>36</v>
      </c>
      <c r="F7891" t="s">
        <v>319</v>
      </c>
      <c r="G7891" t="s">
        <v>417</v>
      </c>
      <c r="H7891">
        <v>542</v>
      </c>
      <c r="I7891" t="s">
        <v>418</v>
      </c>
      <c r="J7891">
        <v>1019</v>
      </c>
      <c r="K7891" t="s">
        <v>281</v>
      </c>
      <c r="L7891" t="s">
        <v>352</v>
      </c>
      <c r="P7891">
        <v>1020</v>
      </c>
      <c r="Q7891" t="s">
        <v>353</v>
      </c>
      <c r="R7891" t="s">
        <v>354</v>
      </c>
      <c r="Y7891">
        <v>1402</v>
      </c>
      <c r="Z7891" t="s">
        <v>355</v>
      </c>
      <c r="AA7891" t="s">
        <v>356</v>
      </c>
      <c r="AB7891">
        <v>114277.5</v>
      </c>
      <c r="AC7891">
        <v>140847.04199999999</v>
      </c>
      <c r="AD7891">
        <v>0.1</v>
      </c>
      <c r="AE7891">
        <v>0</v>
      </c>
      <c r="AF7891">
        <v>0.1</v>
      </c>
      <c r="AG7891">
        <v>0</v>
      </c>
      <c r="AH7891">
        <v>11427.75</v>
      </c>
      <c r="AI7891">
        <v>14084.7</v>
      </c>
      <c r="AJ7891">
        <v>2</v>
      </c>
      <c r="AK7891">
        <v>0.05</v>
      </c>
      <c r="AL7891">
        <v>0</v>
      </c>
      <c r="AM7891">
        <v>1</v>
      </c>
    </row>
    <row r="7892" spans="1:39" x14ac:dyDescent="0.25">
      <c r="A7892" t="s">
        <v>2780</v>
      </c>
      <c r="B7892">
        <v>1</v>
      </c>
      <c r="C7892" t="s">
        <v>2781</v>
      </c>
      <c r="D7892" t="s">
        <v>2423</v>
      </c>
      <c r="E7892">
        <v>36</v>
      </c>
      <c r="F7892" t="s">
        <v>319</v>
      </c>
      <c r="G7892" t="s">
        <v>431</v>
      </c>
      <c r="H7892">
        <v>567</v>
      </c>
      <c r="I7892" t="s">
        <v>432</v>
      </c>
      <c r="Y7892">
        <v>1374</v>
      </c>
      <c r="Z7892" t="s">
        <v>393</v>
      </c>
      <c r="AA7892" t="s">
        <v>394</v>
      </c>
      <c r="AB7892">
        <v>144342.45000000001</v>
      </c>
      <c r="AC7892">
        <v>178984.62599999999</v>
      </c>
      <c r="AD7892">
        <v>3.1300000000000001E-2</v>
      </c>
      <c r="AE7892">
        <v>0</v>
      </c>
      <c r="AF7892">
        <v>3.1300000000000001E-2</v>
      </c>
      <c r="AG7892">
        <v>0</v>
      </c>
      <c r="AH7892">
        <v>4510.7</v>
      </c>
      <c r="AI7892">
        <v>5593.27</v>
      </c>
      <c r="AJ7892">
        <v>0</v>
      </c>
      <c r="AK7892">
        <v>0</v>
      </c>
      <c r="AL7892">
        <v>0</v>
      </c>
      <c r="AM7892">
        <v>1</v>
      </c>
    </row>
    <row r="7893" spans="1:39" x14ac:dyDescent="0.25">
      <c r="A7893" t="s">
        <v>2780</v>
      </c>
      <c r="B7893">
        <v>1</v>
      </c>
      <c r="C7893" t="s">
        <v>2781</v>
      </c>
      <c r="D7893" t="s">
        <v>2423</v>
      </c>
      <c r="E7893">
        <v>36</v>
      </c>
      <c r="F7893" t="s">
        <v>319</v>
      </c>
      <c r="G7893" t="s">
        <v>435</v>
      </c>
      <c r="H7893">
        <v>653</v>
      </c>
      <c r="I7893" t="s">
        <v>436</v>
      </c>
      <c r="J7893">
        <v>1414</v>
      </c>
      <c r="K7893" t="s">
        <v>437</v>
      </c>
      <c r="L7893" t="s">
        <v>438</v>
      </c>
      <c r="P7893">
        <v>1072</v>
      </c>
      <c r="Q7893" t="s">
        <v>439</v>
      </c>
      <c r="R7893" t="s">
        <v>440</v>
      </c>
      <c r="Y7893">
        <v>1374</v>
      </c>
      <c r="Z7893" t="s">
        <v>393</v>
      </c>
      <c r="AA7893" t="s">
        <v>394</v>
      </c>
      <c r="AB7893">
        <v>50190.294999999998</v>
      </c>
      <c r="AC7893">
        <v>61922.947999999997</v>
      </c>
      <c r="AD7893">
        <v>0.5</v>
      </c>
      <c r="AE7893">
        <v>0</v>
      </c>
      <c r="AF7893">
        <v>0.5</v>
      </c>
      <c r="AG7893">
        <v>0</v>
      </c>
      <c r="AH7893">
        <v>25095.15</v>
      </c>
      <c r="AI7893">
        <v>30961.47</v>
      </c>
      <c r="AJ7893">
        <v>1</v>
      </c>
      <c r="AK7893">
        <v>0.5</v>
      </c>
      <c r="AL7893">
        <v>0</v>
      </c>
      <c r="AM7893">
        <v>1</v>
      </c>
    </row>
    <row r="7894" spans="1:39" x14ac:dyDescent="0.25">
      <c r="A7894" t="s">
        <v>2780</v>
      </c>
      <c r="B7894">
        <v>1</v>
      </c>
      <c r="C7894" t="s">
        <v>2781</v>
      </c>
      <c r="D7894" t="s">
        <v>2423</v>
      </c>
      <c r="E7894">
        <v>36</v>
      </c>
      <c r="F7894" t="s">
        <v>319</v>
      </c>
      <c r="G7894" t="s">
        <v>447</v>
      </c>
      <c r="H7894">
        <v>731</v>
      </c>
      <c r="I7894" t="s">
        <v>448</v>
      </c>
      <c r="J7894">
        <v>1422</v>
      </c>
      <c r="K7894" t="s">
        <v>449</v>
      </c>
      <c r="L7894" t="s">
        <v>450</v>
      </c>
      <c r="P7894">
        <v>1067</v>
      </c>
      <c r="Q7894" t="s">
        <v>451</v>
      </c>
      <c r="R7894" t="s">
        <v>452</v>
      </c>
      <c r="Y7894">
        <v>1373</v>
      </c>
      <c r="Z7894" t="s">
        <v>453</v>
      </c>
      <c r="AA7894" t="s">
        <v>454</v>
      </c>
      <c r="AB7894">
        <v>14161.948</v>
      </c>
      <c r="AC7894">
        <v>17378.999</v>
      </c>
      <c r="AD7894">
        <v>1.95</v>
      </c>
      <c r="AE7894">
        <v>0.27500000000000002</v>
      </c>
      <c r="AF7894">
        <v>2.2250000000000001</v>
      </c>
      <c r="AG7894">
        <v>0</v>
      </c>
      <c r="AH7894">
        <v>31510.33</v>
      </c>
      <c r="AI7894">
        <v>38668.269999999997</v>
      </c>
      <c r="AJ7894">
        <v>2</v>
      </c>
      <c r="AK7894">
        <v>1.1100000000000001</v>
      </c>
      <c r="AL7894">
        <v>0</v>
      </c>
      <c r="AM7894">
        <v>1</v>
      </c>
    </row>
    <row r="7895" spans="1:39" x14ac:dyDescent="0.25">
      <c r="A7895" t="s">
        <v>2780</v>
      </c>
      <c r="B7895">
        <v>1</v>
      </c>
      <c r="C7895" t="s">
        <v>2781</v>
      </c>
      <c r="D7895" t="s">
        <v>2423</v>
      </c>
      <c r="E7895">
        <v>36</v>
      </c>
      <c r="F7895" t="s">
        <v>319</v>
      </c>
      <c r="G7895" t="s">
        <v>1147</v>
      </c>
      <c r="H7895">
        <v>819</v>
      </c>
      <c r="I7895" t="s">
        <v>1148</v>
      </c>
      <c r="J7895">
        <v>1018</v>
      </c>
      <c r="K7895" t="s">
        <v>467</v>
      </c>
      <c r="L7895" t="s">
        <v>468</v>
      </c>
      <c r="P7895">
        <v>1020</v>
      </c>
      <c r="Q7895" t="s">
        <v>353</v>
      </c>
      <c r="R7895" t="s">
        <v>354</v>
      </c>
      <c r="Y7895">
        <v>1402</v>
      </c>
      <c r="Z7895" t="s">
        <v>355</v>
      </c>
      <c r="AA7895" t="s">
        <v>356</v>
      </c>
      <c r="AB7895">
        <v>99150.23</v>
      </c>
      <c r="AC7895">
        <v>121129.478</v>
      </c>
      <c r="AD7895">
        <v>0.47920000000000001</v>
      </c>
      <c r="AE7895">
        <v>0</v>
      </c>
      <c r="AF7895">
        <v>0.47920000000000001</v>
      </c>
      <c r="AG7895">
        <v>0</v>
      </c>
      <c r="AH7895">
        <v>47509.49</v>
      </c>
      <c r="AI7895">
        <v>58041.21</v>
      </c>
      <c r="AJ7895">
        <v>3</v>
      </c>
      <c r="AK7895">
        <v>0.16</v>
      </c>
      <c r="AL7895">
        <v>0</v>
      </c>
      <c r="AM7895">
        <v>1</v>
      </c>
    </row>
    <row r="7896" spans="1:39" x14ac:dyDescent="0.25">
      <c r="A7896" t="s">
        <v>2780</v>
      </c>
      <c r="B7896">
        <v>1</v>
      </c>
      <c r="C7896" t="s">
        <v>2781</v>
      </c>
      <c r="D7896" t="s">
        <v>2423</v>
      </c>
      <c r="E7896">
        <v>36</v>
      </c>
      <c r="F7896" t="s">
        <v>319</v>
      </c>
      <c r="G7896" t="s">
        <v>465</v>
      </c>
      <c r="H7896">
        <v>822</v>
      </c>
      <c r="I7896" t="s">
        <v>466</v>
      </c>
      <c r="J7896">
        <v>1018</v>
      </c>
      <c r="K7896" t="s">
        <v>467</v>
      </c>
      <c r="L7896" t="s">
        <v>468</v>
      </c>
      <c r="P7896">
        <v>1020</v>
      </c>
      <c r="Q7896" t="s">
        <v>353</v>
      </c>
      <c r="R7896" t="s">
        <v>354</v>
      </c>
      <c r="Y7896">
        <v>1402</v>
      </c>
      <c r="Z7896" t="s">
        <v>355</v>
      </c>
      <c r="AA7896" t="s">
        <v>356</v>
      </c>
      <c r="AB7896">
        <v>74211.828999999998</v>
      </c>
      <c r="AC7896">
        <v>90909.493000000002</v>
      </c>
      <c r="AD7896">
        <v>0.51390000000000002</v>
      </c>
      <c r="AE7896">
        <v>0</v>
      </c>
      <c r="AF7896">
        <v>0.51390000000000002</v>
      </c>
      <c r="AG7896">
        <v>0</v>
      </c>
      <c r="AH7896">
        <v>38136.629999999997</v>
      </c>
      <c r="AI7896">
        <v>46717.38</v>
      </c>
      <c r="AJ7896">
        <v>3</v>
      </c>
      <c r="AK7896">
        <v>0.17</v>
      </c>
      <c r="AL7896">
        <v>0</v>
      </c>
      <c r="AM7896">
        <v>1</v>
      </c>
    </row>
    <row r="7897" spans="1:39" x14ac:dyDescent="0.25">
      <c r="A7897" t="s">
        <v>2780</v>
      </c>
      <c r="B7897">
        <v>1</v>
      </c>
      <c r="C7897" t="s">
        <v>2781</v>
      </c>
      <c r="D7897" t="s">
        <v>2423</v>
      </c>
      <c r="E7897">
        <v>36</v>
      </c>
      <c r="F7897" t="s">
        <v>319</v>
      </c>
      <c r="G7897" t="s">
        <v>481</v>
      </c>
      <c r="H7897">
        <v>877</v>
      </c>
      <c r="I7897" t="s">
        <v>482</v>
      </c>
      <c r="P7897">
        <v>1102</v>
      </c>
      <c r="Q7897" t="s">
        <v>475</v>
      </c>
      <c r="R7897" t="s">
        <v>476</v>
      </c>
      <c r="Y7897">
        <v>1370</v>
      </c>
      <c r="Z7897" t="s">
        <v>477</v>
      </c>
      <c r="AA7897" t="s">
        <v>478</v>
      </c>
      <c r="AB7897">
        <v>12966.97</v>
      </c>
      <c r="AC7897">
        <v>15690.036</v>
      </c>
      <c r="AD7897">
        <v>0.5</v>
      </c>
      <c r="AE7897">
        <v>0</v>
      </c>
      <c r="AF7897">
        <v>0.5</v>
      </c>
      <c r="AG7897">
        <v>0</v>
      </c>
      <c r="AH7897">
        <v>6483.49</v>
      </c>
      <c r="AI7897">
        <v>7845.02</v>
      </c>
      <c r="AJ7897">
        <v>0</v>
      </c>
      <c r="AK7897">
        <v>0</v>
      </c>
      <c r="AL7897">
        <v>0</v>
      </c>
      <c r="AM7897">
        <v>1</v>
      </c>
    </row>
    <row r="7898" spans="1:39" x14ac:dyDescent="0.25">
      <c r="A7898" t="s">
        <v>2780</v>
      </c>
      <c r="B7898">
        <v>1</v>
      </c>
      <c r="C7898" t="s">
        <v>2781</v>
      </c>
      <c r="D7898" t="s">
        <v>2423</v>
      </c>
      <c r="E7898">
        <v>36</v>
      </c>
      <c r="F7898" t="s">
        <v>319</v>
      </c>
      <c r="G7898" t="s">
        <v>485</v>
      </c>
      <c r="H7898">
        <v>1115</v>
      </c>
      <c r="I7898" t="s">
        <v>486</v>
      </c>
      <c r="Y7898">
        <v>1373</v>
      </c>
      <c r="Z7898" t="s">
        <v>453</v>
      </c>
      <c r="AA7898" t="s">
        <v>454</v>
      </c>
      <c r="AB7898">
        <v>18899.955999999998</v>
      </c>
      <c r="AC7898">
        <v>23130.949000000001</v>
      </c>
      <c r="AD7898">
        <v>1.25</v>
      </c>
      <c r="AE7898">
        <v>0</v>
      </c>
      <c r="AF7898">
        <v>1.25</v>
      </c>
      <c r="AG7898">
        <v>0</v>
      </c>
      <c r="AH7898">
        <v>23624.95</v>
      </c>
      <c r="AI7898">
        <v>28913.69</v>
      </c>
      <c r="AJ7898">
        <v>0</v>
      </c>
      <c r="AK7898">
        <v>0</v>
      </c>
      <c r="AL7898">
        <v>0</v>
      </c>
      <c r="AM7898">
        <v>1</v>
      </c>
    </row>
    <row r="7899" spans="1:39" x14ac:dyDescent="0.25">
      <c r="A7899" t="s">
        <v>2780</v>
      </c>
      <c r="B7899">
        <v>1</v>
      </c>
      <c r="C7899" t="s">
        <v>2781</v>
      </c>
      <c r="D7899" t="s">
        <v>2423</v>
      </c>
      <c r="E7899">
        <v>36</v>
      </c>
      <c r="F7899" t="s">
        <v>319</v>
      </c>
      <c r="G7899" t="s">
        <v>487</v>
      </c>
      <c r="H7899">
        <v>1116</v>
      </c>
      <c r="I7899" t="s">
        <v>488</v>
      </c>
      <c r="Y7899">
        <v>1373</v>
      </c>
      <c r="Z7899" t="s">
        <v>453</v>
      </c>
      <c r="AA7899" t="s">
        <v>454</v>
      </c>
      <c r="AB7899">
        <v>16339.333000000001</v>
      </c>
      <c r="AC7899">
        <v>19937.491999999998</v>
      </c>
      <c r="AD7899">
        <v>2.5</v>
      </c>
      <c r="AE7899">
        <v>0</v>
      </c>
      <c r="AF7899">
        <v>2.5</v>
      </c>
      <c r="AG7899">
        <v>0</v>
      </c>
      <c r="AH7899">
        <v>40848.33</v>
      </c>
      <c r="AI7899">
        <v>49843.73</v>
      </c>
      <c r="AJ7899">
        <v>4</v>
      </c>
      <c r="AK7899">
        <v>0.63</v>
      </c>
      <c r="AL7899">
        <v>0</v>
      </c>
      <c r="AM7899">
        <v>1</v>
      </c>
    </row>
    <row r="7900" spans="1:39" x14ac:dyDescent="0.25">
      <c r="A7900" t="s">
        <v>2780</v>
      </c>
      <c r="B7900">
        <v>1</v>
      </c>
      <c r="C7900" t="s">
        <v>2781</v>
      </c>
      <c r="D7900" t="s">
        <v>2423</v>
      </c>
      <c r="E7900">
        <v>36</v>
      </c>
      <c r="F7900" t="s">
        <v>319</v>
      </c>
      <c r="G7900" t="s">
        <v>489</v>
      </c>
      <c r="H7900">
        <v>1118</v>
      </c>
      <c r="I7900" t="s">
        <v>490</v>
      </c>
      <c r="P7900">
        <v>1335</v>
      </c>
      <c r="Q7900" t="s">
        <v>491</v>
      </c>
      <c r="R7900" t="s">
        <v>492</v>
      </c>
      <c r="Y7900">
        <v>1373</v>
      </c>
      <c r="Z7900" t="s">
        <v>453</v>
      </c>
      <c r="AA7900" t="s">
        <v>454</v>
      </c>
      <c r="AB7900">
        <v>16116.815000000001</v>
      </c>
      <c r="AC7900">
        <v>19686.516</v>
      </c>
      <c r="AD7900">
        <v>2.9722</v>
      </c>
      <c r="AE7900">
        <v>0</v>
      </c>
      <c r="AF7900">
        <v>2.9722</v>
      </c>
      <c r="AG7900">
        <v>0</v>
      </c>
      <c r="AH7900">
        <v>47902.76</v>
      </c>
      <c r="AI7900">
        <v>58512.7</v>
      </c>
      <c r="AJ7900">
        <v>2</v>
      </c>
      <c r="AK7900">
        <v>1.49</v>
      </c>
      <c r="AL7900">
        <v>0</v>
      </c>
      <c r="AM7900">
        <v>1</v>
      </c>
    </row>
    <row r="7901" spans="1:39" x14ac:dyDescent="0.25">
      <c r="A7901" t="s">
        <v>2780</v>
      </c>
      <c r="B7901">
        <v>1</v>
      </c>
      <c r="C7901" t="s">
        <v>2781</v>
      </c>
      <c r="D7901" t="s">
        <v>2423</v>
      </c>
      <c r="E7901">
        <v>36</v>
      </c>
      <c r="F7901" t="s">
        <v>319</v>
      </c>
      <c r="G7901" t="s">
        <v>493</v>
      </c>
      <c r="H7901">
        <v>1119</v>
      </c>
      <c r="I7901" t="s">
        <v>494</v>
      </c>
      <c r="P7901">
        <v>1335</v>
      </c>
      <c r="Q7901" t="s">
        <v>491</v>
      </c>
      <c r="R7901" t="s">
        <v>492</v>
      </c>
      <c r="Y7901">
        <v>1373</v>
      </c>
      <c r="Z7901" t="s">
        <v>453</v>
      </c>
      <c r="AA7901" t="s">
        <v>454</v>
      </c>
      <c r="AB7901">
        <v>26412.866000000002</v>
      </c>
      <c r="AC7901">
        <v>31959.569</v>
      </c>
      <c r="AD7901">
        <v>1</v>
      </c>
      <c r="AE7901">
        <v>0</v>
      </c>
      <c r="AF7901">
        <v>1</v>
      </c>
      <c r="AG7901">
        <v>0</v>
      </c>
      <c r="AH7901">
        <v>26412.87</v>
      </c>
      <c r="AI7901">
        <v>31959.57</v>
      </c>
      <c r="AJ7901">
        <v>1</v>
      </c>
      <c r="AK7901">
        <v>1</v>
      </c>
      <c r="AL7901">
        <v>0</v>
      </c>
      <c r="AM7901">
        <v>1</v>
      </c>
    </row>
    <row r="7902" spans="1:39" x14ac:dyDescent="0.25">
      <c r="A7902" t="s">
        <v>2780</v>
      </c>
      <c r="B7902">
        <v>1</v>
      </c>
      <c r="C7902" t="s">
        <v>2781</v>
      </c>
      <c r="D7902" t="s">
        <v>2423</v>
      </c>
      <c r="E7902">
        <v>36</v>
      </c>
      <c r="F7902" t="s">
        <v>319</v>
      </c>
      <c r="G7902" t="s">
        <v>497</v>
      </c>
      <c r="H7902">
        <v>1150</v>
      </c>
      <c r="I7902" t="s">
        <v>498</v>
      </c>
      <c r="J7902">
        <v>1430</v>
      </c>
      <c r="K7902" t="s">
        <v>499</v>
      </c>
      <c r="L7902" t="s">
        <v>500</v>
      </c>
      <c r="Y7902">
        <v>1374</v>
      </c>
      <c r="Z7902" t="s">
        <v>393</v>
      </c>
      <c r="AA7902" t="s">
        <v>394</v>
      </c>
      <c r="AB7902">
        <v>77100.395999999993</v>
      </c>
      <c r="AC7902">
        <v>94319.331999999995</v>
      </c>
      <c r="AD7902">
        <v>0.25</v>
      </c>
      <c r="AE7902">
        <v>0</v>
      </c>
      <c r="AF7902">
        <v>0.25</v>
      </c>
      <c r="AG7902">
        <v>0</v>
      </c>
      <c r="AH7902">
        <v>19275.099999999999</v>
      </c>
      <c r="AI7902">
        <v>23579.83</v>
      </c>
      <c r="AJ7902">
        <v>2</v>
      </c>
      <c r="AK7902">
        <v>0.13</v>
      </c>
      <c r="AL7902">
        <v>0</v>
      </c>
      <c r="AM7902">
        <v>1</v>
      </c>
    </row>
    <row r="7903" spans="1:39" x14ac:dyDescent="0.25">
      <c r="A7903" t="s">
        <v>2780</v>
      </c>
      <c r="B7903">
        <v>1</v>
      </c>
      <c r="C7903" t="s">
        <v>2781</v>
      </c>
      <c r="D7903" t="s">
        <v>2423</v>
      </c>
      <c r="E7903">
        <v>36</v>
      </c>
      <c r="F7903" t="s">
        <v>319</v>
      </c>
      <c r="G7903" t="s">
        <v>501</v>
      </c>
      <c r="H7903">
        <v>1340</v>
      </c>
      <c r="I7903" t="s">
        <v>502</v>
      </c>
      <c r="Y7903">
        <v>1372</v>
      </c>
      <c r="Z7903" t="s">
        <v>405</v>
      </c>
      <c r="AA7903" t="s">
        <v>406</v>
      </c>
      <c r="AB7903">
        <v>412586.77399999998</v>
      </c>
      <c r="AC7903">
        <v>499229.99400000001</v>
      </c>
      <c r="AD7903">
        <v>8.3299999999999999E-2</v>
      </c>
      <c r="AE7903">
        <v>0</v>
      </c>
      <c r="AF7903">
        <v>8.3299999999999999E-2</v>
      </c>
      <c r="AG7903">
        <v>0</v>
      </c>
      <c r="AH7903">
        <v>34382.230000000003</v>
      </c>
      <c r="AI7903">
        <v>41602.5</v>
      </c>
      <c r="AJ7903">
        <v>1</v>
      </c>
      <c r="AK7903">
        <v>0.08</v>
      </c>
      <c r="AL7903">
        <v>0</v>
      </c>
      <c r="AM7903">
        <v>1</v>
      </c>
    </row>
    <row r="7904" spans="1:39" x14ac:dyDescent="0.25">
      <c r="A7904" t="s">
        <v>2780</v>
      </c>
      <c r="B7904">
        <v>1</v>
      </c>
      <c r="C7904" t="s">
        <v>2781</v>
      </c>
      <c r="D7904" t="s">
        <v>2423</v>
      </c>
      <c r="E7904">
        <v>36</v>
      </c>
      <c r="F7904" t="s">
        <v>319</v>
      </c>
      <c r="G7904" t="s">
        <v>1153</v>
      </c>
      <c r="H7904">
        <v>1345</v>
      </c>
      <c r="I7904" t="s">
        <v>1154</v>
      </c>
      <c r="Y7904">
        <v>1372</v>
      </c>
      <c r="Z7904" t="s">
        <v>405</v>
      </c>
      <c r="AA7904" t="s">
        <v>406</v>
      </c>
      <c r="AB7904">
        <v>272420.41700000002</v>
      </c>
      <c r="AC7904">
        <v>337801.31300000002</v>
      </c>
      <c r="AD7904">
        <v>8.3299999999999999E-2</v>
      </c>
      <c r="AE7904">
        <v>0</v>
      </c>
      <c r="AF7904">
        <v>8.3299999999999999E-2</v>
      </c>
      <c r="AG7904">
        <v>0</v>
      </c>
      <c r="AH7904">
        <v>22701.7</v>
      </c>
      <c r="AI7904">
        <v>28150.11</v>
      </c>
      <c r="AJ7904">
        <v>1</v>
      </c>
      <c r="AK7904">
        <v>0.08</v>
      </c>
      <c r="AL7904">
        <v>0</v>
      </c>
      <c r="AM7904">
        <v>1</v>
      </c>
    </row>
    <row r="7905" spans="1:39" x14ac:dyDescent="0.25">
      <c r="A7905" t="s">
        <v>2780</v>
      </c>
      <c r="B7905">
        <v>1</v>
      </c>
      <c r="C7905" t="s">
        <v>2781</v>
      </c>
      <c r="D7905" t="s">
        <v>2423</v>
      </c>
      <c r="E7905">
        <v>36</v>
      </c>
      <c r="F7905" t="s">
        <v>319</v>
      </c>
      <c r="G7905" t="s">
        <v>505</v>
      </c>
      <c r="H7905">
        <v>1352</v>
      </c>
      <c r="I7905" t="s">
        <v>506</v>
      </c>
      <c r="Y7905">
        <v>1372</v>
      </c>
      <c r="Z7905" t="s">
        <v>405</v>
      </c>
      <c r="AA7905" t="s">
        <v>406</v>
      </c>
      <c r="AB7905">
        <v>242439.95800000001</v>
      </c>
      <c r="AC7905">
        <v>293352.34999999998</v>
      </c>
      <c r="AD7905">
        <v>8.3299999999999999E-2</v>
      </c>
      <c r="AE7905">
        <v>0</v>
      </c>
      <c r="AF7905">
        <v>8.3299999999999999E-2</v>
      </c>
      <c r="AG7905">
        <v>0</v>
      </c>
      <c r="AH7905">
        <v>20203.330000000002</v>
      </c>
      <c r="AI7905">
        <v>24446.03</v>
      </c>
      <c r="AJ7905">
        <v>0</v>
      </c>
      <c r="AK7905">
        <v>0</v>
      </c>
      <c r="AL7905">
        <v>0</v>
      </c>
      <c r="AM7905">
        <v>1</v>
      </c>
    </row>
    <row r="7906" spans="1:39" x14ac:dyDescent="0.25">
      <c r="A7906" t="s">
        <v>2780</v>
      </c>
      <c r="B7906">
        <v>1</v>
      </c>
      <c r="C7906" t="s">
        <v>2781</v>
      </c>
      <c r="D7906" t="s">
        <v>2423</v>
      </c>
      <c r="E7906">
        <v>36</v>
      </c>
      <c r="F7906" t="s">
        <v>319</v>
      </c>
      <c r="G7906" t="s">
        <v>507</v>
      </c>
      <c r="H7906">
        <v>1353</v>
      </c>
      <c r="I7906" t="s">
        <v>508</v>
      </c>
      <c r="Y7906">
        <v>1372</v>
      </c>
      <c r="Z7906" t="s">
        <v>405</v>
      </c>
      <c r="AA7906" t="s">
        <v>406</v>
      </c>
      <c r="AB7906">
        <v>142510.122</v>
      </c>
      <c r="AC7906">
        <v>172437.239</v>
      </c>
      <c r="AD7906">
        <v>8.3299999999999999E-2</v>
      </c>
      <c r="AE7906">
        <v>0</v>
      </c>
      <c r="AF7906">
        <v>8.3299999999999999E-2</v>
      </c>
      <c r="AG7906">
        <v>0</v>
      </c>
      <c r="AH7906">
        <v>11875.84</v>
      </c>
      <c r="AI7906">
        <v>14369.77</v>
      </c>
      <c r="AJ7906">
        <v>0</v>
      </c>
      <c r="AK7906">
        <v>0</v>
      </c>
      <c r="AL7906">
        <v>0</v>
      </c>
      <c r="AM7906">
        <v>1</v>
      </c>
    </row>
    <row r="7907" spans="1:39" x14ac:dyDescent="0.25">
      <c r="A7907" t="s">
        <v>2780</v>
      </c>
      <c r="B7907">
        <v>1</v>
      </c>
      <c r="C7907" t="s">
        <v>2781</v>
      </c>
      <c r="D7907" t="s">
        <v>2423</v>
      </c>
      <c r="E7907">
        <v>36</v>
      </c>
      <c r="F7907" t="s">
        <v>319</v>
      </c>
      <c r="G7907" t="s">
        <v>511</v>
      </c>
      <c r="H7907">
        <v>1362</v>
      </c>
      <c r="I7907" t="s">
        <v>512</v>
      </c>
      <c r="Y7907">
        <v>1372</v>
      </c>
      <c r="Z7907" t="s">
        <v>405</v>
      </c>
      <c r="AA7907" t="s">
        <v>406</v>
      </c>
      <c r="AB7907">
        <v>284372.13</v>
      </c>
      <c r="AC7907">
        <v>344090.283</v>
      </c>
      <c r="AD7907">
        <v>0.125</v>
      </c>
      <c r="AE7907">
        <v>0</v>
      </c>
      <c r="AF7907">
        <v>0.125</v>
      </c>
      <c r="AG7907">
        <v>0</v>
      </c>
      <c r="AH7907">
        <v>35546.519999999997</v>
      </c>
      <c r="AI7907">
        <v>43011.29</v>
      </c>
      <c r="AJ7907">
        <v>0</v>
      </c>
      <c r="AK7907">
        <v>0</v>
      </c>
      <c r="AL7907">
        <v>0</v>
      </c>
      <c r="AM7907">
        <v>1</v>
      </c>
    </row>
    <row r="7908" spans="1:39" x14ac:dyDescent="0.25">
      <c r="A7908" t="s">
        <v>2780</v>
      </c>
      <c r="B7908">
        <v>1</v>
      </c>
      <c r="C7908" t="s">
        <v>2781</v>
      </c>
      <c r="D7908" t="s">
        <v>2423</v>
      </c>
      <c r="E7908">
        <v>36</v>
      </c>
      <c r="F7908" t="s">
        <v>319</v>
      </c>
      <c r="G7908" t="s">
        <v>2134</v>
      </c>
      <c r="H7908">
        <v>1371</v>
      </c>
      <c r="I7908" t="s">
        <v>2135</v>
      </c>
      <c r="Y7908">
        <v>1372</v>
      </c>
      <c r="Z7908" t="s">
        <v>405</v>
      </c>
      <c r="AA7908" t="s">
        <v>406</v>
      </c>
      <c r="AB7908">
        <v>86744.206999999995</v>
      </c>
      <c r="AC7908">
        <v>104960.497</v>
      </c>
      <c r="AD7908">
        <v>0.125</v>
      </c>
      <c r="AE7908">
        <v>0</v>
      </c>
      <c r="AF7908">
        <v>0.125</v>
      </c>
      <c r="AG7908">
        <v>0</v>
      </c>
      <c r="AH7908">
        <v>10843.03</v>
      </c>
      <c r="AI7908">
        <v>13120.06</v>
      </c>
      <c r="AJ7908">
        <v>1</v>
      </c>
      <c r="AK7908">
        <v>0.13</v>
      </c>
      <c r="AL7908">
        <v>0</v>
      </c>
      <c r="AM7908">
        <v>1</v>
      </c>
    </row>
    <row r="7909" spans="1:39" x14ac:dyDescent="0.25">
      <c r="A7909" t="s">
        <v>2780</v>
      </c>
      <c r="B7909">
        <v>1</v>
      </c>
      <c r="C7909" t="s">
        <v>2781</v>
      </c>
      <c r="D7909" t="s">
        <v>2423</v>
      </c>
      <c r="E7909">
        <v>36</v>
      </c>
      <c r="F7909" t="s">
        <v>319</v>
      </c>
      <c r="G7909" t="s">
        <v>525</v>
      </c>
      <c r="H7909">
        <v>1594</v>
      </c>
      <c r="I7909" t="s">
        <v>526</v>
      </c>
      <c r="J7909">
        <v>1422</v>
      </c>
      <c r="K7909" t="s">
        <v>449</v>
      </c>
      <c r="L7909" t="s">
        <v>450</v>
      </c>
      <c r="P7909">
        <v>1067</v>
      </c>
      <c r="Q7909" t="s">
        <v>451</v>
      </c>
      <c r="R7909" t="s">
        <v>452</v>
      </c>
      <c r="Y7909">
        <v>1373</v>
      </c>
      <c r="Z7909" t="s">
        <v>453</v>
      </c>
      <c r="AA7909" t="s">
        <v>454</v>
      </c>
      <c r="AB7909">
        <v>16323.38</v>
      </c>
      <c r="AC7909">
        <v>20023.108</v>
      </c>
      <c r="AD7909">
        <v>2.625</v>
      </c>
      <c r="AE7909">
        <v>0.1</v>
      </c>
      <c r="AF7909">
        <v>2.7250000000000001</v>
      </c>
      <c r="AG7909">
        <v>0</v>
      </c>
      <c r="AH7909">
        <v>44481.21</v>
      </c>
      <c r="AI7909">
        <v>54562.97</v>
      </c>
      <c r="AJ7909">
        <v>0</v>
      </c>
      <c r="AK7909">
        <v>0</v>
      </c>
      <c r="AL7909">
        <v>0</v>
      </c>
      <c r="AM7909">
        <v>1</v>
      </c>
    </row>
    <row r="7910" spans="1:39" x14ac:dyDescent="0.25">
      <c r="A7910" t="s">
        <v>2780</v>
      </c>
      <c r="B7910">
        <v>1</v>
      </c>
      <c r="C7910" t="s">
        <v>2781</v>
      </c>
      <c r="D7910" t="s">
        <v>2423</v>
      </c>
      <c r="E7910">
        <v>36</v>
      </c>
      <c r="F7910" t="s">
        <v>319</v>
      </c>
      <c r="G7910" t="s">
        <v>527</v>
      </c>
      <c r="H7910">
        <v>1641</v>
      </c>
      <c r="I7910" t="s">
        <v>528</v>
      </c>
      <c r="J7910">
        <v>1064</v>
      </c>
      <c r="K7910" t="s">
        <v>529</v>
      </c>
      <c r="L7910" t="s">
        <v>530</v>
      </c>
      <c r="P7910">
        <v>1066</v>
      </c>
      <c r="Q7910" t="s">
        <v>531</v>
      </c>
      <c r="R7910" t="s">
        <v>532</v>
      </c>
      <c r="Y7910">
        <v>1373</v>
      </c>
      <c r="Z7910" t="s">
        <v>453</v>
      </c>
      <c r="AA7910" t="s">
        <v>454</v>
      </c>
      <c r="AB7910">
        <v>16773.665000000001</v>
      </c>
      <c r="AC7910">
        <v>20542.224999999999</v>
      </c>
      <c r="AD7910">
        <v>8.15</v>
      </c>
      <c r="AE7910">
        <v>0.55000000000000004</v>
      </c>
      <c r="AF7910">
        <v>8.6999999999999993</v>
      </c>
      <c r="AG7910">
        <v>0</v>
      </c>
      <c r="AH7910">
        <v>145930.89000000001</v>
      </c>
      <c r="AI7910">
        <v>178717.35</v>
      </c>
      <c r="AJ7910">
        <v>0</v>
      </c>
      <c r="AK7910">
        <v>0</v>
      </c>
      <c r="AL7910">
        <v>0</v>
      </c>
      <c r="AM7910">
        <v>1</v>
      </c>
    </row>
    <row r="7911" spans="1:39" x14ac:dyDescent="0.25">
      <c r="A7911" t="s">
        <v>2780</v>
      </c>
      <c r="B7911">
        <v>1</v>
      </c>
      <c r="C7911" t="s">
        <v>2781</v>
      </c>
      <c r="D7911" t="s">
        <v>2423</v>
      </c>
      <c r="E7911">
        <v>36</v>
      </c>
      <c r="F7911" t="s">
        <v>319</v>
      </c>
      <c r="G7911" t="s">
        <v>533</v>
      </c>
      <c r="H7911">
        <v>1642</v>
      </c>
      <c r="I7911" t="s">
        <v>534</v>
      </c>
      <c r="J7911">
        <v>1064</v>
      </c>
      <c r="K7911" t="s">
        <v>529</v>
      </c>
      <c r="L7911" t="s">
        <v>530</v>
      </c>
      <c r="P7911">
        <v>1066</v>
      </c>
      <c r="Q7911" t="s">
        <v>531</v>
      </c>
      <c r="R7911" t="s">
        <v>532</v>
      </c>
      <c r="Y7911">
        <v>1373</v>
      </c>
      <c r="Z7911" t="s">
        <v>453</v>
      </c>
      <c r="AA7911" t="s">
        <v>454</v>
      </c>
      <c r="AB7911">
        <v>17639.254000000001</v>
      </c>
      <c r="AC7911">
        <v>21443.574000000001</v>
      </c>
      <c r="AD7911">
        <v>2.9</v>
      </c>
      <c r="AE7911">
        <v>0.1</v>
      </c>
      <c r="AF7911">
        <v>3</v>
      </c>
      <c r="AG7911">
        <v>0</v>
      </c>
      <c r="AH7911">
        <v>52917.760000000002</v>
      </c>
      <c r="AI7911">
        <v>64330.720000000001</v>
      </c>
      <c r="AJ7911">
        <v>2</v>
      </c>
      <c r="AK7911">
        <v>1.5</v>
      </c>
      <c r="AL7911">
        <v>0</v>
      </c>
      <c r="AM7911">
        <v>1</v>
      </c>
    </row>
    <row r="7912" spans="1:39" x14ac:dyDescent="0.25">
      <c r="A7912" t="s">
        <v>2780</v>
      </c>
      <c r="B7912">
        <v>1</v>
      </c>
      <c r="C7912" t="s">
        <v>2781</v>
      </c>
      <c r="D7912" t="s">
        <v>2423</v>
      </c>
      <c r="E7912">
        <v>36</v>
      </c>
      <c r="F7912" t="s">
        <v>319</v>
      </c>
      <c r="G7912" t="s">
        <v>535</v>
      </c>
      <c r="H7912">
        <v>1643</v>
      </c>
      <c r="I7912" t="s">
        <v>536</v>
      </c>
      <c r="J7912">
        <v>1065</v>
      </c>
      <c r="K7912" t="s">
        <v>537</v>
      </c>
      <c r="L7912" t="s">
        <v>538</v>
      </c>
      <c r="Y7912">
        <v>1373</v>
      </c>
      <c r="Z7912" t="s">
        <v>453</v>
      </c>
      <c r="AA7912" t="s">
        <v>454</v>
      </c>
      <c r="AB7912">
        <v>12495.453</v>
      </c>
      <c r="AC7912">
        <v>15306.93</v>
      </c>
      <c r="AD7912">
        <v>1.2142999999999999</v>
      </c>
      <c r="AE7912">
        <v>0</v>
      </c>
      <c r="AF7912">
        <v>1.2142999999999999</v>
      </c>
      <c r="AG7912">
        <v>0</v>
      </c>
      <c r="AH7912">
        <v>15173.05</v>
      </c>
      <c r="AI7912">
        <v>18586.990000000002</v>
      </c>
      <c r="AJ7912">
        <v>0</v>
      </c>
      <c r="AK7912">
        <v>0</v>
      </c>
      <c r="AL7912">
        <v>0</v>
      </c>
      <c r="AM7912">
        <v>1</v>
      </c>
    </row>
    <row r="7913" spans="1:39" x14ac:dyDescent="0.25">
      <c r="A7913" t="s">
        <v>2780</v>
      </c>
      <c r="B7913">
        <v>1</v>
      </c>
      <c r="C7913" t="s">
        <v>2781</v>
      </c>
      <c r="D7913" t="s">
        <v>2423</v>
      </c>
      <c r="E7913">
        <v>36</v>
      </c>
      <c r="F7913" t="s">
        <v>319</v>
      </c>
      <c r="G7913" t="s">
        <v>539</v>
      </c>
      <c r="H7913">
        <v>1646</v>
      </c>
      <c r="I7913" t="s">
        <v>540</v>
      </c>
      <c r="J7913">
        <v>1064</v>
      </c>
      <c r="K7913" t="s">
        <v>529</v>
      </c>
      <c r="L7913" t="s">
        <v>530</v>
      </c>
      <c r="P7913">
        <v>1066</v>
      </c>
      <c r="Q7913" t="s">
        <v>531</v>
      </c>
      <c r="R7913" t="s">
        <v>532</v>
      </c>
      <c r="Y7913">
        <v>1373</v>
      </c>
      <c r="Z7913" t="s">
        <v>453</v>
      </c>
      <c r="AA7913" t="s">
        <v>454</v>
      </c>
      <c r="AB7913">
        <v>20392.451000000001</v>
      </c>
      <c r="AC7913">
        <v>25023.071</v>
      </c>
      <c r="AD7913">
        <v>2.7917000000000001</v>
      </c>
      <c r="AE7913">
        <v>0.16669999999999999</v>
      </c>
      <c r="AF7913">
        <v>2.9582999999999999</v>
      </c>
      <c r="AG7913">
        <v>0</v>
      </c>
      <c r="AH7913">
        <v>60327.67</v>
      </c>
      <c r="AI7913">
        <v>74026.59</v>
      </c>
      <c r="AJ7913">
        <v>0</v>
      </c>
      <c r="AK7913">
        <v>0</v>
      </c>
      <c r="AL7913">
        <v>0</v>
      </c>
      <c r="AM7913">
        <v>1</v>
      </c>
    </row>
    <row r="7914" spans="1:39" x14ac:dyDescent="0.25">
      <c r="A7914" t="s">
        <v>2780</v>
      </c>
      <c r="B7914">
        <v>1</v>
      </c>
      <c r="C7914" t="s">
        <v>2781</v>
      </c>
      <c r="D7914" t="s">
        <v>2423</v>
      </c>
      <c r="E7914">
        <v>36</v>
      </c>
      <c r="F7914" t="s">
        <v>319</v>
      </c>
      <c r="G7914" t="s">
        <v>541</v>
      </c>
      <c r="H7914">
        <v>1648</v>
      </c>
      <c r="I7914" t="s">
        <v>542</v>
      </c>
      <c r="J7914">
        <v>1422</v>
      </c>
      <c r="K7914" t="s">
        <v>449</v>
      </c>
      <c r="L7914" t="s">
        <v>450</v>
      </c>
      <c r="P7914">
        <v>1067</v>
      </c>
      <c r="Q7914" t="s">
        <v>451</v>
      </c>
      <c r="R7914" t="s">
        <v>452</v>
      </c>
      <c r="Y7914">
        <v>1373</v>
      </c>
      <c r="Z7914" t="s">
        <v>453</v>
      </c>
      <c r="AA7914" t="s">
        <v>454</v>
      </c>
      <c r="AB7914">
        <v>16780.849999999999</v>
      </c>
      <c r="AC7914">
        <v>20620.019</v>
      </c>
      <c r="AD7914">
        <v>2.4500000000000002</v>
      </c>
      <c r="AE7914">
        <v>2.5000000000000001E-2</v>
      </c>
      <c r="AF7914">
        <v>2.4750000000000001</v>
      </c>
      <c r="AG7914">
        <v>0</v>
      </c>
      <c r="AH7914">
        <v>41532.6</v>
      </c>
      <c r="AI7914">
        <v>51034.55</v>
      </c>
      <c r="AJ7914">
        <v>0</v>
      </c>
      <c r="AK7914">
        <v>0</v>
      </c>
      <c r="AL7914">
        <v>0</v>
      </c>
      <c r="AM7914">
        <v>1</v>
      </c>
    </row>
    <row r="7915" spans="1:39" x14ac:dyDescent="0.25">
      <c r="A7915" t="s">
        <v>2780</v>
      </c>
      <c r="B7915">
        <v>1</v>
      </c>
      <c r="C7915" t="s">
        <v>2781</v>
      </c>
      <c r="D7915" t="s">
        <v>2423</v>
      </c>
      <c r="E7915">
        <v>36</v>
      </c>
      <c r="F7915" t="s">
        <v>319</v>
      </c>
      <c r="G7915" t="s">
        <v>1345</v>
      </c>
      <c r="H7915">
        <v>1699</v>
      </c>
      <c r="I7915" t="s">
        <v>1346</v>
      </c>
      <c r="J7915">
        <v>1419</v>
      </c>
      <c r="K7915" t="s">
        <v>665</v>
      </c>
      <c r="L7915" t="s">
        <v>666</v>
      </c>
      <c r="P7915">
        <v>1255</v>
      </c>
      <c r="Q7915" t="s">
        <v>1347</v>
      </c>
      <c r="R7915" t="s">
        <v>1348</v>
      </c>
      <c r="Y7915">
        <v>1369</v>
      </c>
      <c r="Z7915" t="s">
        <v>413</v>
      </c>
      <c r="AA7915" t="s">
        <v>414</v>
      </c>
      <c r="AB7915">
        <v>17125.256000000001</v>
      </c>
      <c r="AC7915">
        <v>21235.317999999999</v>
      </c>
      <c r="AD7915">
        <v>1</v>
      </c>
      <c r="AE7915">
        <v>0</v>
      </c>
      <c r="AF7915">
        <v>1</v>
      </c>
      <c r="AG7915">
        <v>0</v>
      </c>
      <c r="AH7915">
        <v>17125.259999999998</v>
      </c>
      <c r="AI7915">
        <v>21235.32</v>
      </c>
      <c r="AJ7915">
        <v>1</v>
      </c>
      <c r="AK7915">
        <v>1</v>
      </c>
      <c r="AL7915">
        <v>0</v>
      </c>
      <c r="AM7915">
        <v>1</v>
      </c>
    </row>
    <row r="7916" spans="1:39" x14ac:dyDescent="0.25">
      <c r="A7916" t="s">
        <v>2780</v>
      </c>
      <c r="B7916">
        <v>1</v>
      </c>
      <c r="C7916" t="s">
        <v>2781</v>
      </c>
      <c r="D7916" t="s">
        <v>2423</v>
      </c>
      <c r="E7916">
        <v>36</v>
      </c>
      <c r="F7916" t="s">
        <v>319</v>
      </c>
      <c r="G7916" t="s">
        <v>1835</v>
      </c>
      <c r="H7916">
        <v>1709</v>
      </c>
      <c r="I7916" t="s">
        <v>1836</v>
      </c>
      <c r="J7916">
        <v>1419</v>
      </c>
      <c r="K7916" t="s">
        <v>665</v>
      </c>
      <c r="L7916" t="s">
        <v>666</v>
      </c>
      <c r="Y7916">
        <v>1369</v>
      </c>
      <c r="Z7916" t="s">
        <v>413</v>
      </c>
      <c r="AA7916" t="s">
        <v>414</v>
      </c>
      <c r="AB7916">
        <v>7677.1890000000003</v>
      </c>
      <c r="AC7916">
        <v>9404.5570000000007</v>
      </c>
      <c r="AD7916">
        <v>1</v>
      </c>
      <c r="AE7916">
        <v>0</v>
      </c>
      <c r="AF7916">
        <v>1</v>
      </c>
      <c r="AG7916">
        <v>0</v>
      </c>
      <c r="AH7916">
        <v>7677.19</v>
      </c>
      <c r="AI7916">
        <v>9404.56</v>
      </c>
      <c r="AJ7916">
        <v>1</v>
      </c>
      <c r="AK7916">
        <v>1</v>
      </c>
      <c r="AL7916">
        <v>0</v>
      </c>
      <c r="AM7916">
        <v>1</v>
      </c>
    </row>
    <row r="7917" spans="1:39" x14ac:dyDescent="0.25">
      <c r="A7917" t="s">
        <v>2780</v>
      </c>
      <c r="B7917">
        <v>1</v>
      </c>
      <c r="C7917" t="s">
        <v>2781</v>
      </c>
      <c r="D7917" t="s">
        <v>2423</v>
      </c>
      <c r="E7917">
        <v>36</v>
      </c>
      <c r="F7917" t="s">
        <v>319</v>
      </c>
      <c r="G7917" t="s">
        <v>547</v>
      </c>
      <c r="H7917">
        <v>1808</v>
      </c>
      <c r="I7917" t="s">
        <v>548</v>
      </c>
      <c r="J7917">
        <v>1470</v>
      </c>
      <c r="K7917" t="s">
        <v>549</v>
      </c>
      <c r="L7917" t="s">
        <v>550</v>
      </c>
      <c r="Y7917">
        <v>1374</v>
      </c>
      <c r="Z7917" t="s">
        <v>393</v>
      </c>
      <c r="AA7917" t="s">
        <v>394</v>
      </c>
      <c r="AB7917">
        <v>106227</v>
      </c>
      <c r="AC7917">
        <v>130659.21</v>
      </c>
      <c r="AD7917">
        <v>0.75</v>
      </c>
      <c r="AE7917">
        <v>0</v>
      </c>
      <c r="AF7917">
        <v>0.75</v>
      </c>
      <c r="AG7917">
        <v>0</v>
      </c>
      <c r="AH7917">
        <v>79670.25</v>
      </c>
      <c r="AI7917">
        <v>97994.41</v>
      </c>
      <c r="AJ7917">
        <v>2</v>
      </c>
      <c r="AK7917">
        <v>0.37</v>
      </c>
      <c r="AL7917">
        <v>0</v>
      </c>
      <c r="AM7917">
        <v>1</v>
      </c>
    </row>
    <row r="7918" spans="1:39" x14ac:dyDescent="0.25">
      <c r="A7918" t="s">
        <v>2780</v>
      </c>
      <c r="B7918">
        <v>1</v>
      </c>
      <c r="C7918" t="s">
        <v>2781</v>
      </c>
      <c r="D7918" t="s">
        <v>2423</v>
      </c>
      <c r="E7918">
        <v>36</v>
      </c>
      <c r="F7918" t="s">
        <v>319</v>
      </c>
      <c r="G7918" t="s">
        <v>2136</v>
      </c>
      <c r="H7918">
        <v>1835</v>
      </c>
      <c r="I7918" t="s">
        <v>2137</v>
      </c>
      <c r="J7918">
        <v>1467</v>
      </c>
      <c r="K7918" t="s">
        <v>1085</v>
      </c>
      <c r="L7918" t="s">
        <v>1086</v>
      </c>
      <c r="P7918">
        <v>1151</v>
      </c>
      <c r="Q7918" t="s">
        <v>421</v>
      </c>
      <c r="R7918" t="s">
        <v>422</v>
      </c>
      <c r="Y7918">
        <v>1374</v>
      </c>
      <c r="Z7918" t="s">
        <v>393</v>
      </c>
      <c r="AA7918" t="s">
        <v>394</v>
      </c>
      <c r="AB7918">
        <v>44093.42</v>
      </c>
      <c r="AC7918">
        <v>54227.680999999997</v>
      </c>
      <c r="AD7918">
        <v>0.3</v>
      </c>
      <c r="AE7918">
        <v>0</v>
      </c>
      <c r="AF7918">
        <v>0.3</v>
      </c>
      <c r="AG7918">
        <v>0</v>
      </c>
      <c r="AH7918">
        <v>13228.03</v>
      </c>
      <c r="AI7918">
        <v>16268.3</v>
      </c>
      <c r="AJ7918">
        <v>2</v>
      </c>
      <c r="AK7918">
        <v>0.15</v>
      </c>
      <c r="AL7918">
        <v>0</v>
      </c>
      <c r="AM7918">
        <v>1</v>
      </c>
    </row>
    <row r="7919" spans="1:39" x14ac:dyDescent="0.25">
      <c r="A7919" t="s">
        <v>2780</v>
      </c>
      <c r="B7919">
        <v>1</v>
      </c>
      <c r="C7919" t="s">
        <v>2781</v>
      </c>
      <c r="D7919" t="s">
        <v>2423</v>
      </c>
      <c r="E7919">
        <v>36</v>
      </c>
      <c r="F7919" t="s">
        <v>319</v>
      </c>
      <c r="G7919" t="s">
        <v>1349</v>
      </c>
      <c r="H7919">
        <v>1843</v>
      </c>
      <c r="I7919" t="s">
        <v>1350</v>
      </c>
      <c r="J7919">
        <v>1472</v>
      </c>
      <c r="K7919" t="s">
        <v>1351</v>
      </c>
      <c r="L7919" t="s">
        <v>1352</v>
      </c>
      <c r="P7919">
        <v>1105</v>
      </c>
      <c r="Q7919" t="s">
        <v>1353</v>
      </c>
      <c r="R7919" t="s">
        <v>1354</v>
      </c>
      <c r="Y7919">
        <v>1374</v>
      </c>
      <c r="Z7919" t="s">
        <v>393</v>
      </c>
      <c r="AA7919" t="s">
        <v>394</v>
      </c>
      <c r="AB7919">
        <v>26830.799999999999</v>
      </c>
      <c r="AC7919">
        <v>32934.807000000001</v>
      </c>
      <c r="AD7919">
        <v>0.5</v>
      </c>
      <c r="AE7919">
        <v>0</v>
      </c>
      <c r="AF7919">
        <v>0.5</v>
      </c>
      <c r="AG7919">
        <v>0</v>
      </c>
      <c r="AH7919">
        <v>13415.4</v>
      </c>
      <c r="AI7919">
        <v>16467.400000000001</v>
      </c>
      <c r="AJ7919">
        <v>0</v>
      </c>
      <c r="AK7919">
        <v>0</v>
      </c>
      <c r="AL7919">
        <v>0</v>
      </c>
      <c r="AM7919">
        <v>1</v>
      </c>
    </row>
    <row r="7920" spans="1:39" x14ac:dyDescent="0.25">
      <c r="A7920" t="s">
        <v>2780</v>
      </c>
      <c r="B7920">
        <v>1</v>
      </c>
      <c r="C7920" t="s">
        <v>2781</v>
      </c>
      <c r="D7920" t="s">
        <v>2423</v>
      </c>
      <c r="E7920">
        <v>36</v>
      </c>
      <c r="F7920" t="s">
        <v>319</v>
      </c>
      <c r="G7920" t="s">
        <v>561</v>
      </c>
      <c r="H7920">
        <v>1919</v>
      </c>
      <c r="I7920" t="s">
        <v>562</v>
      </c>
      <c r="J7920">
        <v>1421</v>
      </c>
      <c r="K7920" t="s">
        <v>563</v>
      </c>
      <c r="L7920" t="s">
        <v>564</v>
      </c>
      <c r="Y7920">
        <v>1374</v>
      </c>
      <c r="Z7920" t="s">
        <v>393</v>
      </c>
      <c r="AA7920" t="s">
        <v>394</v>
      </c>
      <c r="AB7920">
        <v>27694.22</v>
      </c>
      <c r="AC7920">
        <v>33925.421999999999</v>
      </c>
      <c r="AD7920">
        <v>0.33329999999999999</v>
      </c>
      <c r="AE7920">
        <v>0</v>
      </c>
      <c r="AF7920">
        <v>0.33329999999999999</v>
      </c>
      <c r="AG7920">
        <v>0</v>
      </c>
      <c r="AH7920">
        <v>9231.41</v>
      </c>
      <c r="AI7920">
        <v>11308.47</v>
      </c>
      <c r="AJ7920">
        <v>1</v>
      </c>
      <c r="AK7920">
        <v>0.33</v>
      </c>
      <c r="AL7920">
        <v>0</v>
      </c>
      <c r="AM7920">
        <v>1</v>
      </c>
    </row>
    <row r="7921" spans="1:39" x14ac:dyDescent="0.25">
      <c r="A7921" t="s">
        <v>2780</v>
      </c>
      <c r="B7921">
        <v>1</v>
      </c>
      <c r="C7921" t="s">
        <v>2781</v>
      </c>
      <c r="D7921" t="s">
        <v>2423</v>
      </c>
      <c r="E7921">
        <v>36</v>
      </c>
      <c r="F7921" t="s">
        <v>319</v>
      </c>
      <c r="G7921" t="s">
        <v>571</v>
      </c>
      <c r="H7921">
        <v>1942</v>
      </c>
      <c r="I7921" t="s">
        <v>572</v>
      </c>
      <c r="J7921">
        <v>1425</v>
      </c>
      <c r="K7921" t="s">
        <v>567</v>
      </c>
      <c r="L7921" t="s">
        <v>568</v>
      </c>
      <c r="P7921">
        <v>1277</v>
      </c>
      <c r="Q7921" t="s">
        <v>569</v>
      </c>
      <c r="R7921" t="s">
        <v>570</v>
      </c>
      <c r="Y7921">
        <v>1374</v>
      </c>
      <c r="Z7921" t="s">
        <v>393</v>
      </c>
      <c r="AA7921" t="s">
        <v>394</v>
      </c>
      <c r="AB7921">
        <v>43310.167000000001</v>
      </c>
      <c r="AC7921">
        <v>53704.606</v>
      </c>
      <c r="AD7921">
        <v>0.16669999999999999</v>
      </c>
      <c r="AE7921">
        <v>0</v>
      </c>
      <c r="AF7921">
        <v>0.16669999999999999</v>
      </c>
      <c r="AG7921">
        <v>0</v>
      </c>
      <c r="AH7921">
        <v>7218.36</v>
      </c>
      <c r="AI7921">
        <v>8950.77</v>
      </c>
      <c r="AJ7921">
        <v>1</v>
      </c>
      <c r="AK7921">
        <v>0.17</v>
      </c>
      <c r="AL7921">
        <v>0</v>
      </c>
      <c r="AM7921">
        <v>1</v>
      </c>
    </row>
    <row r="7922" spans="1:39" x14ac:dyDescent="0.25">
      <c r="A7922" t="s">
        <v>2780</v>
      </c>
      <c r="B7922">
        <v>1</v>
      </c>
      <c r="C7922" t="s">
        <v>2781</v>
      </c>
      <c r="D7922" t="s">
        <v>2423</v>
      </c>
      <c r="E7922">
        <v>36</v>
      </c>
      <c r="F7922" t="s">
        <v>319</v>
      </c>
      <c r="G7922" t="s">
        <v>573</v>
      </c>
      <c r="H7922">
        <v>1944</v>
      </c>
      <c r="I7922" t="s">
        <v>574</v>
      </c>
      <c r="J7922">
        <v>1425</v>
      </c>
      <c r="K7922" t="s">
        <v>567</v>
      </c>
      <c r="L7922" t="s">
        <v>568</v>
      </c>
      <c r="P7922">
        <v>1277</v>
      </c>
      <c r="Q7922" t="s">
        <v>569</v>
      </c>
      <c r="R7922" t="s">
        <v>570</v>
      </c>
      <c r="Y7922">
        <v>1374</v>
      </c>
      <c r="Z7922" t="s">
        <v>393</v>
      </c>
      <c r="AA7922" t="s">
        <v>394</v>
      </c>
      <c r="AB7922">
        <v>65206.38</v>
      </c>
      <c r="AC7922">
        <v>80855.896999999997</v>
      </c>
      <c r="AD7922">
        <v>8.3299999999999999E-2</v>
      </c>
      <c r="AE7922">
        <v>0</v>
      </c>
      <c r="AF7922">
        <v>8.3299999999999999E-2</v>
      </c>
      <c r="AG7922">
        <v>0</v>
      </c>
      <c r="AH7922">
        <v>5433.86</v>
      </c>
      <c r="AI7922">
        <v>6737.99</v>
      </c>
      <c r="AJ7922">
        <v>0</v>
      </c>
      <c r="AK7922">
        <v>0</v>
      </c>
      <c r="AL7922">
        <v>0</v>
      </c>
      <c r="AM7922">
        <v>1</v>
      </c>
    </row>
    <row r="7923" spans="1:39" x14ac:dyDescent="0.25">
      <c r="A7923" t="s">
        <v>2780</v>
      </c>
      <c r="B7923">
        <v>1</v>
      </c>
      <c r="C7923" t="s">
        <v>2781</v>
      </c>
      <c r="D7923" t="s">
        <v>2423</v>
      </c>
      <c r="E7923">
        <v>36</v>
      </c>
      <c r="F7923" t="s">
        <v>319</v>
      </c>
      <c r="G7923" t="s">
        <v>1524</v>
      </c>
      <c r="H7923">
        <v>2169</v>
      </c>
      <c r="I7923" t="s">
        <v>1525</v>
      </c>
      <c r="J7923">
        <v>1168</v>
      </c>
      <c r="K7923" t="s">
        <v>619</v>
      </c>
      <c r="L7923" t="s">
        <v>620</v>
      </c>
      <c r="P7923">
        <v>1090</v>
      </c>
      <c r="Q7923" t="s">
        <v>621</v>
      </c>
      <c r="R7923" t="s">
        <v>622</v>
      </c>
      <c r="Y7923">
        <v>1376</v>
      </c>
      <c r="Z7923" t="s">
        <v>377</v>
      </c>
      <c r="AA7923" t="s">
        <v>378</v>
      </c>
      <c r="AB7923">
        <v>52785.74</v>
      </c>
      <c r="AC7923">
        <v>64662.534</v>
      </c>
      <c r="AD7923">
        <v>0.4</v>
      </c>
      <c r="AE7923">
        <v>0</v>
      </c>
      <c r="AF7923">
        <v>0.4</v>
      </c>
      <c r="AG7923">
        <v>0</v>
      </c>
      <c r="AH7923">
        <v>21114.3</v>
      </c>
      <c r="AI7923">
        <v>25865.01</v>
      </c>
      <c r="AJ7923">
        <v>0</v>
      </c>
      <c r="AK7923">
        <v>0</v>
      </c>
      <c r="AL7923">
        <v>0</v>
      </c>
      <c r="AM7923">
        <v>1</v>
      </c>
    </row>
    <row r="7924" spans="1:39" x14ac:dyDescent="0.25">
      <c r="A7924" t="s">
        <v>2780</v>
      </c>
      <c r="B7924">
        <v>1</v>
      </c>
      <c r="C7924" t="s">
        <v>2781</v>
      </c>
      <c r="D7924" t="s">
        <v>2423</v>
      </c>
      <c r="E7924">
        <v>36</v>
      </c>
      <c r="F7924" t="s">
        <v>319</v>
      </c>
      <c r="G7924" t="s">
        <v>583</v>
      </c>
      <c r="H7924">
        <v>2308</v>
      </c>
      <c r="I7924" t="s">
        <v>584</v>
      </c>
      <c r="Y7924">
        <v>1372</v>
      </c>
      <c r="Z7924" t="s">
        <v>405</v>
      </c>
      <c r="AA7924" t="s">
        <v>406</v>
      </c>
      <c r="AB7924">
        <v>301100.08299999998</v>
      </c>
      <c r="AC7924">
        <v>373364.12099999998</v>
      </c>
      <c r="AD7924">
        <v>4.1700000000000001E-2</v>
      </c>
      <c r="AE7924">
        <v>0</v>
      </c>
      <c r="AF7924">
        <v>4.1700000000000001E-2</v>
      </c>
      <c r="AG7924">
        <v>0</v>
      </c>
      <c r="AH7924">
        <v>12545.84</v>
      </c>
      <c r="AI7924">
        <v>15556.84</v>
      </c>
      <c r="AJ7924">
        <v>1</v>
      </c>
      <c r="AK7924">
        <v>0.04</v>
      </c>
      <c r="AL7924">
        <v>0</v>
      </c>
      <c r="AM7924">
        <v>1</v>
      </c>
    </row>
    <row r="7925" spans="1:39" x14ac:dyDescent="0.25">
      <c r="A7925" t="s">
        <v>2780</v>
      </c>
      <c r="B7925">
        <v>1</v>
      </c>
      <c r="C7925" t="s">
        <v>2781</v>
      </c>
      <c r="D7925" t="s">
        <v>2423</v>
      </c>
      <c r="E7925">
        <v>36</v>
      </c>
      <c r="F7925" t="s">
        <v>319</v>
      </c>
      <c r="G7925" t="s">
        <v>585</v>
      </c>
      <c r="H7925">
        <v>2338</v>
      </c>
      <c r="I7925" t="s">
        <v>586</v>
      </c>
      <c r="P7925">
        <v>1086</v>
      </c>
      <c r="Q7925" t="s">
        <v>587</v>
      </c>
      <c r="R7925" t="s">
        <v>588</v>
      </c>
      <c r="Y7925">
        <v>1373</v>
      </c>
      <c r="Z7925" t="s">
        <v>453</v>
      </c>
      <c r="AA7925" t="s">
        <v>454</v>
      </c>
      <c r="AB7925">
        <v>23467.392</v>
      </c>
      <c r="AC7925">
        <v>28995.200000000001</v>
      </c>
      <c r="AD7925">
        <v>2.7332999999999998</v>
      </c>
      <c r="AE7925">
        <v>0.8</v>
      </c>
      <c r="AF7925">
        <v>3.5333000000000001</v>
      </c>
      <c r="AG7925">
        <v>0</v>
      </c>
      <c r="AH7925">
        <v>82918.12</v>
      </c>
      <c r="AI7925">
        <v>102449.71</v>
      </c>
      <c r="AJ7925">
        <v>1</v>
      </c>
      <c r="AK7925">
        <v>3.53</v>
      </c>
      <c r="AL7925">
        <v>0</v>
      </c>
      <c r="AM7925">
        <v>1</v>
      </c>
    </row>
    <row r="7926" spans="1:39" x14ac:dyDescent="0.25">
      <c r="A7926" t="s">
        <v>2780</v>
      </c>
      <c r="B7926">
        <v>1</v>
      </c>
      <c r="C7926" t="s">
        <v>2781</v>
      </c>
      <c r="D7926" t="s">
        <v>2423</v>
      </c>
      <c r="E7926">
        <v>36</v>
      </c>
      <c r="F7926" t="s">
        <v>319</v>
      </c>
      <c r="G7926" t="s">
        <v>589</v>
      </c>
      <c r="H7926">
        <v>2339</v>
      </c>
      <c r="I7926" t="s">
        <v>590</v>
      </c>
      <c r="P7926">
        <v>1086</v>
      </c>
      <c r="Q7926" t="s">
        <v>587</v>
      </c>
      <c r="R7926" t="s">
        <v>588</v>
      </c>
      <c r="Y7926">
        <v>1373</v>
      </c>
      <c r="Z7926" t="s">
        <v>453</v>
      </c>
      <c r="AA7926" t="s">
        <v>454</v>
      </c>
      <c r="AB7926">
        <v>27976.080999999998</v>
      </c>
      <c r="AC7926">
        <v>34414.654999999999</v>
      </c>
      <c r="AD7926">
        <v>5.5332999999999997</v>
      </c>
      <c r="AE7926">
        <v>0.6</v>
      </c>
      <c r="AF7926">
        <v>6.1333000000000002</v>
      </c>
      <c r="AG7926">
        <v>0</v>
      </c>
      <c r="AH7926">
        <v>171586.63</v>
      </c>
      <c r="AI7926">
        <v>211076.55</v>
      </c>
      <c r="AJ7926">
        <v>4</v>
      </c>
      <c r="AK7926">
        <v>1.53</v>
      </c>
      <c r="AL7926">
        <v>0</v>
      </c>
      <c r="AM7926">
        <v>1</v>
      </c>
    </row>
    <row r="7927" spans="1:39" x14ac:dyDescent="0.25">
      <c r="A7927" t="s">
        <v>2780</v>
      </c>
      <c r="B7927">
        <v>1</v>
      </c>
      <c r="C7927" t="s">
        <v>2781</v>
      </c>
      <c r="D7927" t="s">
        <v>2423</v>
      </c>
      <c r="E7927">
        <v>36</v>
      </c>
      <c r="F7927" t="s">
        <v>319</v>
      </c>
      <c r="G7927" t="s">
        <v>1766</v>
      </c>
      <c r="H7927">
        <v>2425</v>
      </c>
      <c r="I7927" t="s">
        <v>1767</v>
      </c>
      <c r="P7927">
        <v>1183</v>
      </c>
      <c r="Q7927" t="s">
        <v>1528</v>
      </c>
      <c r="R7927" t="s">
        <v>1529</v>
      </c>
      <c r="Y7927">
        <v>1370</v>
      </c>
      <c r="Z7927" t="s">
        <v>477</v>
      </c>
      <c r="AA7927" t="s">
        <v>478</v>
      </c>
      <c r="AB7927">
        <v>21034.25</v>
      </c>
      <c r="AC7927">
        <v>25451.445</v>
      </c>
      <c r="AD7927">
        <v>0.16669999999999999</v>
      </c>
      <c r="AE7927">
        <v>0</v>
      </c>
      <c r="AF7927">
        <v>0.16669999999999999</v>
      </c>
      <c r="AG7927">
        <v>0</v>
      </c>
      <c r="AH7927">
        <v>3505.71</v>
      </c>
      <c r="AI7927">
        <v>4241.91</v>
      </c>
      <c r="AJ7927">
        <v>0</v>
      </c>
      <c r="AK7927">
        <v>0</v>
      </c>
      <c r="AL7927">
        <v>0</v>
      </c>
      <c r="AM7927">
        <v>1</v>
      </c>
    </row>
    <row r="7928" spans="1:39" x14ac:dyDescent="0.25">
      <c r="A7928" t="s">
        <v>2780</v>
      </c>
      <c r="B7928">
        <v>1</v>
      </c>
      <c r="C7928" t="s">
        <v>2781</v>
      </c>
      <c r="D7928" t="s">
        <v>2423</v>
      </c>
      <c r="E7928">
        <v>36</v>
      </c>
      <c r="F7928" t="s">
        <v>319</v>
      </c>
      <c r="G7928" t="s">
        <v>2329</v>
      </c>
      <c r="H7928">
        <v>2549</v>
      </c>
      <c r="I7928" t="s">
        <v>2330</v>
      </c>
      <c r="Y7928">
        <v>1372</v>
      </c>
      <c r="Z7928" t="s">
        <v>405</v>
      </c>
      <c r="AA7928" t="s">
        <v>406</v>
      </c>
      <c r="AB7928">
        <v>152685.79500000001</v>
      </c>
      <c r="AC7928">
        <v>184749.82199999999</v>
      </c>
      <c r="AD7928">
        <v>8.3299999999999999E-2</v>
      </c>
      <c r="AE7928">
        <v>0</v>
      </c>
      <c r="AF7928">
        <v>8.3299999999999999E-2</v>
      </c>
      <c r="AG7928">
        <v>0</v>
      </c>
      <c r="AH7928">
        <v>12723.82</v>
      </c>
      <c r="AI7928">
        <v>15395.82</v>
      </c>
      <c r="AJ7928">
        <v>0</v>
      </c>
      <c r="AK7928">
        <v>0</v>
      </c>
      <c r="AL7928">
        <v>0</v>
      </c>
      <c r="AM7928">
        <v>1</v>
      </c>
    </row>
    <row r="7929" spans="1:39" x14ac:dyDescent="0.25">
      <c r="A7929" t="s">
        <v>2780</v>
      </c>
      <c r="B7929">
        <v>1</v>
      </c>
      <c r="C7929" t="s">
        <v>2781</v>
      </c>
      <c r="D7929" t="s">
        <v>2423</v>
      </c>
      <c r="E7929">
        <v>36</v>
      </c>
      <c r="F7929" t="s">
        <v>319</v>
      </c>
      <c r="G7929" t="s">
        <v>1365</v>
      </c>
      <c r="H7929">
        <v>2996</v>
      </c>
      <c r="I7929" t="s">
        <v>1366</v>
      </c>
      <c r="P7929">
        <v>1306</v>
      </c>
      <c r="Q7929" t="s">
        <v>1367</v>
      </c>
      <c r="R7929" t="s">
        <v>1368</v>
      </c>
      <c r="Y7929">
        <v>1370</v>
      </c>
      <c r="Z7929" t="s">
        <v>477</v>
      </c>
      <c r="AA7929" t="s">
        <v>478</v>
      </c>
      <c r="AB7929">
        <v>14550.044</v>
      </c>
      <c r="AC7929">
        <v>17791.535</v>
      </c>
      <c r="AD7929">
        <v>2.3332999999999999</v>
      </c>
      <c r="AE7929">
        <v>0</v>
      </c>
      <c r="AF7929">
        <v>2.3332999999999999</v>
      </c>
      <c r="AG7929">
        <v>0</v>
      </c>
      <c r="AH7929">
        <v>33950.1</v>
      </c>
      <c r="AI7929">
        <v>41513.58</v>
      </c>
      <c r="AJ7929">
        <v>1</v>
      </c>
      <c r="AK7929">
        <v>2.33</v>
      </c>
      <c r="AL7929">
        <v>0</v>
      </c>
      <c r="AM7929">
        <v>1</v>
      </c>
    </row>
    <row r="7930" spans="1:39" x14ac:dyDescent="0.25">
      <c r="A7930" t="s">
        <v>2780</v>
      </c>
      <c r="B7930">
        <v>1</v>
      </c>
      <c r="C7930" t="s">
        <v>2781</v>
      </c>
      <c r="D7930" t="s">
        <v>2423</v>
      </c>
      <c r="E7930">
        <v>36</v>
      </c>
      <c r="F7930" t="s">
        <v>319</v>
      </c>
      <c r="G7930" t="s">
        <v>597</v>
      </c>
      <c r="H7930">
        <v>3063</v>
      </c>
      <c r="I7930" t="s">
        <v>598</v>
      </c>
      <c r="J7930">
        <v>1414</v>
      </c>
      <c r="K7930" t="s">
        <v>437</v>
      </c>
      <c r="L7930" t="s">
        <v>438</v>
      </c>
      <c r="Y7930">
        <v>1374</v>
      </c>
      <c r="Z7930" t="s">
        <v>393</v>
      </c>
      <c r="AA7930" t="s">
        <v>394</v>
      </c>
      <c r="AB7930">
        <v>29724.096000000001</v>
      </c>
      <c r="AC7930">
        <v>36634.945</v>
      </c>
      <c r="AD7930">
        <v>0.5</v>
      </c>
      <c r="AE7930">
        <v>0</v>
      </c>
      <c r="AF7930">
        <v>0.5</v>
      </c>
      <c r="AG7930">
        <v>0</v>
      </c>
      <c r="AH7930">
        <v>14862.05</v>
      </c>
      <c r="AI7930">
        <v>18317.47</v>
      </c>
      <c r="AJ7930">
        <v>0</v>
      </c>
      <c r="AK7930">
        <v>0</v>
      </c>
      <c r="AL7930">
        <v>0</v>
      </c>
      <c r="AM7930">
        <v>1</v>
      </c>
    </row>
    <row r="7931" spans="1:39" x14ac:dyDescent="0.25">
      <c r="A7931" t="s">
        <v>2780</v>
      </c>
      <c r="B7931">
        <v>1</v>
      </c>
      <c r="C7931" t="s">
        <v>2781</v>
      </c>
      <c r="D7931" t="s">
        <v>2423</v>
      </c>
      <c r="E7931">
        <v>36</v>
      </c>
      <c r="F7931" t="s">
        <v>319</v>
      </c>
      <c r="G7931" t="s">
        <v>607</v>
      </c>
      <c r="H7931">
        <v>3237</v>
      </c>
      <c r="I7931" t="s">
        <v>608</v>
      </c>
      <c r="J7931">
        <v>1477</v>
      </c>
      <c r="K7931" t="s">
        <v>601</v>
      </c>
      <c r="L7931" t="s">
        <v>602</v>
      </c>
      <c r="P7931">
        <v>1093</v>
      </c>
      <c r="Q7931" t="s">
        <v>609</v>
      </c>
      <c r="R7931" t="s">
        <v>610</v>
      </c>
      <c r="Y7931">
        <v>1373</v>
      </c>
      <c r="Z7931" t="s">
        <v>453</v>
      </c>
      <c r="AA7931" t="s">
        <v>454</v>
      </c>
      <c r="AB7931">
        <v>99532.903999999995</v>
      </c>
      <c r="AC7931">
        <v>121557.484</v>
      </c>
      <c r="AD7931">
        <v>3.4167000000000001</v>
      </c>
      <c r="AE7931">
        <v>0</v>
      </c>
      <c r="AF7931">
        <v>3.4167000000000001</v>
      </c>
      <c r="AG7931">
        <v>0</v>
      </c>
      <c r="AH7931">
        <v>340070.76</v>
      </c>
      <c r="AI7931">
        <v>415321.41</v>
      </c>
      <c r="AJ7931">
        <v>3</v>
      </c>
      <c r="AK7931">
        <v>1.1399999999999999</v>
      </c>
      <c r="AL7931">
        <v>0</v>
      </c>
      <c r="AM7931">
        <v>1</v>
      </c>
    </row>
    <row r="7932" spans="1:39" x14ac:dyDescent="0.25">
      <c r="A7932" t="s">
        <v>2780</v>
      </c>
      <c r="B7932">
        <v>1</v>
      </c>
      <c r="C7932" t="s">
        <v>2781</v>
      </c>
      <c r="D7932" t="s">
        <v>2423</v>
      </c>
      <c r="E7932">
        <v>36</v>
      </c>
      <c r="F7932" t="s">
        <v>319</v>
      </c>
      <c r="G7932" t="s">
        <v>611</v>
      </c>
      <c r="H7932">
        <v>3238</v>
      </c>
      <c r="I7932" t="s">
        <v>612</v>
      </c>
      <c r="J7932">
        <v>1477</v>
      </c>
      <c r="K7932" t="s">
        <v>601</v>
      </c>
      <c r="L7932" t="s">
        <v>602</v>
      </c>
      <c r="P7932">
        <v>1093</v>
      </c>
      <c r="Q7932" t="s">
        <v>609</v>
      </c>
      <c r="R7932" t="s">
        <v>610</v>
      </c>
      <c r="Y7932">
        <v>1373</v>
      </c>
      <c r="Z7932" t="s">
        <v>453</v>
      </c>
      <c r="AA7932" t="s">
        <v>454</v>
      </c>
      <c r="AB7932">
        <v>99743.716</v>
      </c>
      <c r="AC7932">
        <v>121735.76</v>
      </c>
      <c r="AD7932">
        <v>4.3333000000000004</v>
      </c>
      <c r="AE7932">
        <v>0</v>
      </c>
      <c r="AF7932">
        <v>4.3333000000000004</v>
      </c>
      <c r="AG7932">
        <v>0</v>
      </c>
      <c r="AH7932">
        <v>432222.77</v>
      </c>
      <c r="AI7932">
        <v>527521.62</v>
      </c>
      <c r="AJ7932">
        <v>5</v>
      </c>
      <c r="AK7932">
        <v>0.87</v>
      </c>
      <c r="AL7932">
        <v>0</v>
      </c>
      <c r="AM7932">
        <v>1</v>
      </c>
    </row>
    <row r="7933" spans="1:39" x14ac:dyDescent="0.25">
      <c r="A7933" t="s">
        <v>2780</v>
      </c>
      <c r="B7933">
        <v>1</v>
      </c>
      <c r="C7933" t="s">
        <v>2781</v>
      </c>
      <c r="D7933" t="s">
        <v>2423</v>
      </c>
      <c r="E7933">
        <v>36</v>
      </c>
      <c r="F7933" t="s">
        <v>319</v>
      </c>
      <c r="G7933" t="s">
        <v>613</v>
      </c>
      <c r="H7933">
        <v>3239</v>
      </c>
      <c r="I7933" t="s">
        <v>614</v>
      </c>
      <c r="J7933">
        <v>1477</v>
      </c>
      <c r="K7933" t="s">
        <v>601</v>
      </c>
      <c r="L7933" t="s">
        <v>602</v>
      </c>
      <c r="P7933">
        <v>1093</v>
      </c>
      <c r="Q7933" t="s">
        <v>609</v>
      </c>
      <c r="R7933" t="s">
        <v>610</v>
      </c>
      <c r="Y7933">
        <v>1373</v>
      </c>
      <c r="Z7933" t="s">
        <v>453</v>
      </c>
      <c r="AA7933" t="s">
        <v>454</v>
      </c>
      <c r="AB7933">
        <v>97913.892000000007</v>
      </c>
      <c r="AC7933">
        <v>119252.266</v>
      </c>
      <c r="AD7933">
        <v>2.1667000000000001</v>
      </c>
      <c r="AE7933">
        <v>0</v>
      </c>
      <c r="AF7933">
        <v>2.1667000000000001</v>
      </c>
      <c r="AG7933">
        <v>0</v>
      </c>
      <c r="AH7933">
        <v>212146.77</v>
      </c>
      <c r="AI7933">
        <v>258379.91</v>
      </c>
      <c r="AJ7933">
        <v>7</v>
      </c>
      <c r="AK7933">
        <v>0.31</v>
      </c>
      <c r="AL7933">
        <v>0</v>
      </c>
      <c r="AM7933">
        <v>1</v>
      </c>
    </row>
    <row r="7934" spans="1:39" x14ac:dyDescent="0.25">
      <c r="A7934" t="s">
        <v>2780</v>
      </c>
      <c r="B7934">
        <v>1</v>
      </c>
      <c r="C7934" t="s">
        <v>2781</v>
      </c>
      <c r="D7934" t="s">
        <v>2423</v>
      </c>
      <c r="E7934">
        <v>36</v>
      </c>
      <c r="F7934" t="s">
        <v>319</v>
      </c>
      <c r="G7934" t="s">
        <v>1173</v>
      </c>
      <c r="H7934">
        <v>3493</v>
      </c>
      <c r="I7934" t="s">
        <v>1174</v>
      </c>
      <c r="J7934">
        <v>1418</v>
      </c>
      <c r="K7934" t="s">
        <v>1169</v>
      </c>
      <c r="L7934" t="s">
        <v>1170</v>
      </c>
      <c r="P7934">
        <v>1068</v>
      </c>
      <c r="Q7934" t="s">
        <v>1171</v>
      </c>
      <c r="R7934" t="s">
        <v>1172</v>
      </c>
      <c r="Y7934">
        <v>1374</v>
      </c>
      <c r="Z7934" t="s">
        <v>393</v>
      </c>
      <c r="AA7934" t="s">
        <v>394</v>
      </c>
      <c r="AB7934">
        <v>34749.536</v>
      </c>
      <c r="AC7934">
        <v>42568.178</v>
      </c>
      <c r="AD7934">
        <v>0.125</v>
      </c>
      <c r="AE7934">
        <v>0</v>
      </c>
      <c r="AF7934">
        <v>0.125</v>
      </c>
      <c r="AG7934">
        <v>0</v>
      </c>
      <c r="AH7934">
        <v>4343.6899999999996</v>
      </c>
      <c r="AI7934">
        <v>5321.02</v>
      </c>
      <c r="AJ7934">
        <v>1</v>
      </c>
      <c r="AK7934">
        <v>0.13</v>
      </c>
      <c r="AL7934">
        <v>0</v>
      </c>
      <c r="AM7934">
        <v>1</v>
      </c>
    </row>
    <row r="7935" spans="1:39" x14ac:dyDescent="0.25">
      <c r="A7935" t="s">
        <v>2780</v>
      </c>
      <c r="B7935">
        <v>1</v>
      </c>
      <c r="C7935" t="s">
        <v>2781</v>
      </c>
      <c r="D7935" t="s">
        <v>2423</v>
      </c>
      <c r="E7935">
        <v>36</v>
      </c>
      <c r="F7935" t="s">
        <v>319</v>
      </c>
      <c r="G7935" t="s">
        <v>1175</v>
      </c>
      <c r="H7935">
        <v>3494</v>
      </c>
      <c r="I7935" t="s">
        <v>1176</v>
      </c>
      <c r="J7935">
        <v>1418</v>
      </c>
      <c r="K7935" t="s">
        <v>1169</v>
      </c>
      <c r="L7935" t="s">
        <v>1170</v>
      </c>
      <c r="P7935">
        <v>1068</v>
      </c>
      <c r="Q7935" t="s">
        <v>1171</v>
      </c>
      <c r="R7935" t="s">
        <v>1172</v>
      </c>
      <c r="Y7935">
        <v>1374</v>
      </c>
      <c r="Z7935" t="s">
        <v>393</v>
      </c>
      <c r="AA7935" t="s">
        <v>394</v>
      </c>
      <c r="AB7935">
        <v>33908.824000000001</v>
      </c>
      <c r="AC7935">
        <v>41538.303999999996</v>
      </c>
      <c r="AD7935">
        <v>0.125</v>
      </c>
      <c r="AE7935">
        <v>0</v>
      </c>
      <c r="AF7935">
        <v>0.125</v>
      </c>
      <c r="AG7935">
        <v>0</v>
      </c>
      <c r="AH7935">
        <v>4238.6000000000004</v>
      </c>
      <c r="AI7935">
        <v>5192.29</v>
      </c>
      <c r="AJ7935">
        <v>1</v>
      </c>
      <c r="AK7935">
        <v>0.13</v>
      </c>
      <c r="AL7935">
        <v>0</v>
      </c>
      <c r="AM7935">
        <v>1</v>
      </c>
    </row>
    <row r="7936" spans="1:39" x14ac:dyDescent="0.25">
      <c r="A7936" t="s">
        <v>2780</v>
      </c>
      <c r="B7936">
        <v>1</v>
      </c>
      <c r="C7936" t="s">
        <v>2781</v>
      </c>
      <c r="D7936" t="s">
        <v>2423</v>
      </c>
      <c r="E7936">
        <v>36</v>
      </c>
      <c r="F7936" t="s">
        <v>319</v>
      </c>
      <c r="G7936" t="s">
        <v>625</v>
      </c>
      <c r="H7936">
        <v>3536</v>
      </c>
      <c r="I7936" t="s">
        <v>626</v>
      </c>
      <c r="J7936">
        <v>1422</v>
      </c>
      <c r="K7936" t="s">
        <v>449</v>
      </c>
      <c r="L7936" t="s">
        <v>450</v>
      </c>
      <c r="Y7936">
        <v>1373</v>
      </c>
      <c r="Z7936" t="s">
        <v>453</v>
      </c>
      <c r="AA7936" t="s">
        <v>454</v>
      </c>
      <c r="AB7936">
        <v>27324.972000000002</v>
      </c>
      <c r="AC7936">
        <v>33400.595999999998</v>
      </c>
      <c r="AD7936">
        <v>0.5</v>
      </c>
      <c r="AE7936">
        <v>5.5599999999999997E-2</v>
      </c>
      <c r="AF7936">
        <v>0.55559999999999998</v>
      </c>
      <c r="AG7936">
        <v>0</v>
      </c>
      <c r="AH7936">
        <v>15180.54</v>
      </c>
      <c r="AI7936">
        <v>18555.89</v>
      </c>
      <c r="AJ7936">
        <v>0</v>
      </c>
      <c r="AK7936">
        <v>0</v>
      </c>
      <c r="AL7936">
        <v>0</v>
      </c>
      <c r="AM7936">
        <v>1</v>
      </c>
    </row>
    <row r="7937" spans="1:39" x14ac:dyDescent="0.25">
      <c r="A7937" t="s">
        <v>2780</v>
      </c>
      <c r="B7937">
        <v>1</v>
      </c>
      <c r="C7937" t="s">
        <v>2781</v>
      </c>
      <c r="D7937" t="s">
        <v>2423</v>
      </c>
      <c r="E7937">
        <v>36</v>
      </c>
      <c r="F7937" t="s">
        <v>319</v>
      </c>
      <c r="G7937" t="s">
        <v>627</v>
      </c>
      <c r="H7937">
        <v>3537</v>
      </c>
      <c r="I7937" t="s">
        <v>628</v>
      </c>
      <c r="J7937">
        <v>1422</v>
      </c>
      <c r="K7937" t="s">
        <v>449</v>
      </c>
      <c r="L7937" t="s">
        <v>450</v>
      </c>
      <c r="P7937">
        <v>1167</v>
      </c>
      <c r="Q7937" t="s">
        <v>629</v>
      </c>
      <c r="R7937" t="s">
        <v>630</v>
      </c>
      <c r="Y7937">
        <v>1373</v>
      </c>
      <c r="Z7937" t="s">
        <v>453</v>
      </c>
      <c r="AA7937" t="s">
        <v>454</v>
      </c>
      <c r="AB7937">
        <v>30732.85</v>
      </c>
      <c r="AC7937">
        <v>37186.745999999999</v>
      </c>
      <c r="AD7937">
        <v>0.1389</v>
      </c>
      <c r="AE7937">
        <v>0</v>
      </c>
      <c r="AF7937">
        <v>0.1389</v>
      </c>
      <c r="AG7937">
        <v>0</v>
      </c>
      <c r="AH7937">
        <v>4268.45</v>
      </c>
      <c r="AI7937">
        <v>5164.83</v>
      </c>
      <c r="AJ7937">
        <v>0</v>
      </c>
      <c r="AK7937">
        <v>0</v>
      </c>
      <c r="AL7937">
        <v>0</v>
      </c>
      <c r="AM7937">
        <v>1</v>
      </c>
    </row>
    <row r="7938" spans="1:39" x14ac:dyDescent="0.25">
      <c r="A7938" t="s">
        <v>2780</v>
      </c>
      <c r="B7938">
        <v>1</v>
      </c>
      <c r="C7938" t="s">
        <v>2781</v>
      </c>
      <c r="D7938" t="s">
        <v>2423</v>
      </c>
      <c r="E7938">
        <v>36</v>
      </c>
      <c r="F7938" t="s">
        <v>319</v>
      </c>
      <c r="G7938" t="s">
        <v>1373</v>
      </c>
      <c r="H7938">
        <v>3601</v>
      </c>
      <c r="I7938" t="s">
        <v>1374</v>
      </c>
      <c r="J7938">
        <v>1472</v>
      </c>
      <c r="K7938" t="s">
        <v>1351</v>
      </c>
      <c r="L7938" t="s">
        <v>1352</v>
      </c>
      <c r="P7938">
        <v>1105</v>
      </c>
      <c r="Q7938" t="s">
        <v>1353</v>
      </c>
      <c r="R7938" t="s">
        <v>1354</v>
      </c>
      <c r="Y7938">
        <v>1374</v>
      </c>
      <c r="Z7938" t="s">
        <v>393</v>
      </c>
      <c r="AA7938" t="s">
        <v>394</v>
      </c>
      <c r="AB7938">
        <v>26830.799999999999</v>
      </c>
      <c r="AC7938">
        <v>33270.192000000003</v>
      </c>
      <c r="AD7938">
        <v>8.3299999999999999E-2</v>
      </c>
      <c r="AE7938">
        <v>0</v>
      </c>
      <c r="AF7938">
        <v>8.3299999999999999E-2</v>
      </c>
      <c r="AG7938">
        <v>0</v>
      </c>
      <c r="AH7938">
        <v>2235.9</v>
      </c>
      <c r="AI7938">
        <v>2772.52</v>
      </c>
      <c r="AJ7938">
        <v>0</v>
      </c>
      <c r="AK7938">
        <v>0</v>
      </c>
      <c r="AL7938">
        <v>0</v>
      </c>
      <c r="AM7938">
        <v>1</v>
      </c>
    </row>
    <row r="7939" spans="1:39" x14ac:dyDescent="0.25">
      <c r="A7939" t="s">
        <v>2780</v>
      </c>
      <c r="B7939">
        <v>1</v>
      </c>
      <c r="C7939" t="s">
        <v>2781</v>
      </c>
      <c r="D7939" t="s">
        <v>2423</v>
      </c>
      <c r="E7939">
        <v>36</v>
      </c>
      <c r="F7939" t="s">
        <v>319</v>
      </c>
      <c r="G7939" t="s">
        <v>639</v>
      </c>
      <c r="H7939">
        <v>4118</v>
      </c>
      <c r="I7939" t="s">
        <v>640</v>
      </c>
      <c r="J7939">
        <v>1019</v>
      </c>
      <c r="K7939" t="s">
        <v>281</v>
      </c>
      <c r="L7939" t="s">
        <v>352</v>
      </c>
      <c r="P7939">
        <v>1020</v>
      </c>
      <c r="Q7939" t="s">
        <v>353</v>
      </c>
      <c r="R7939" t="s">
        <v>354</v>
      </c>
      <c r="Y7939">
        <v>1402</v>
      </c>
      <c r="Z7939" t="s">
        <v>355</v>
      </c>
      <c r="AA7939" t="s">
        <v>356</v>
      </c>
      <c r="AB7939">
        <v>119144.4</v>
      </c>
      <c r="AC7939">
        <v>146488.04</v>
      </c>
      <c r="AD7939">
        <v>0.5</v>
      </c>
      <c r="AE7939">
        <v>0</v>
      </c>
      <c r="AF7939">
        <v>0.5</v>
      </c>
      <c r="AG7939">
        <v>0</v>
      </c>
      <c r="AH7939">
        <v>59572.2</v>
      </c>
      <c r="AI7939">
        <v>73244.02</v>
      </c>
      <c r="AJ7939">
        <v>2</v>
      </c>
      <c r="AK7939">
        <v>0.25</v>
      </c>
      <c r="AL7939">
        <v>0</v>
      </c>
      <c r="AM7939">
        <v>1</v>
      </c>
    </row>
    <row r="7940" spans="1:39" x14ac:dyDescent="0.25">
      <c r="A7940" t="s">
        <v>2780</v>
      </c>
      <c r="B7940">
        <v>1</v>
      </c>
      <c r="C7940" t="s">
        <v>2781</v>
      </c>
      <c r="D7940" t="s">
        <v>2423</v>
      </c>
      <c r="E7940">
        <v>36</v>
      </c>
      <c r="F7940" t="s">
        <v>319</v>
      </c>
      <c r="G7940" t="s">
        <v>641</v>
      </c>
      <c r="H7940">
        <v>4174</v>
      </c>
      <c r="I7940" t="s">
        <v>642</v>
      </c>
      <c r="J7940">
        <v>1416</v>
      </c>
      <c r="K7940" t="s">
        <v>643</v>
      </c>
      <c r="L7940" t="s">
        <v>644</v>
      </c>
      <c r="P7940">
        <v>1070</v>
      </c>
      <c r="Q7940" t="s">
        <v>645</v>
      </c>
      <c r="R7940" t="s">
        <v>646</v>
      </c>
      <c r="Y7940">
        <v>1372</v>
      </c>
      <c r="Z7940" t="s">
        <v>405</v>
      </c>
      <c r="AA7940" t="s">
        <v>406</v>
      </c>
      <c r="AB7940">
        <v>99173.521999999997</v>
      </c>
      <c r="AC7940">
        <v>120993.77099999999</v>
      </c>
      <c r="AD7940">
        <v>0.375</v>
      </c>
      <c r="AE7940">
        <v>0</v>
      </c>
      <c r="AF7940">
        <v>0.375</v>
      </c>
      <c r="AG7940">
        <v>0</v>
      </c>
      <c r="AH7940">
        <v>37190.07</v>
      </c>
      <c r="AI7940">
        <v>45372.66</v>
      </c>
      <c r="AJ7940">
        <v>3</v>
      </c>
      <c r="AK7940">
        <v>0.13</v>
      </c>
      <c r="AL7940">
        <v>0</v>
      </c>
      <c r="AM7940">
        <v>1</v>
      </c>
    </row>
    <row r="7941" spans="1:39" x14ac:dyDescent="0.25">
      <c r="A7941" t="s">
        <v>2780</v>
      </c>
      <c r="B7941">
        <v>1</v>
      </c>
      <c r="C7941" t="s">
        <v>2781</v>
      </c>
      <c r="D7941" t="s">
        <v>2423</v>
      </c>
      <c r="E7941">
        <v>36</v>
      </c>
      <c r="F7941" t="s">
        <v>319</v>
      </c>
      <c r="G7941" t="s">
        <v>647</v>
      </c>
      <c r="H7941">
        <v>4175</v>
      </c>
      <c r="I7941" t="s">
        <v>648</v>
      </c>
      <c r="J7941">
        <v>1416</v>
      </c>
      <c r="K7941" t="s">
        <v>643</v>
      </c>
      <c r="L7941" t="s">
        <v>644</v>
      </c>
      <c r="P7941">
        <v>1070</v>
      </c>
      <c r="Q7941" t="s">
        <v>645</v>
      </c>
      <c r="R7941" t="s">
        <v>646</v>
      </c>
      <c r="Y7941">
        <v>1372</v>
      </c>
      <c r="Z7941" t="s">
        <v>405</v>
      </c>
      <c r="AA7941" t="s">
        <v>406</v>
      </c>
      <c r="AB7941">
        <v>96138.816999999995</v>
      </c>
      <c r="AC7941">
        <v>117485.63400000001</v>
      </c>
      <c r="AD7941">
        <v>1.25</v>
      </c>
      <c r="AE7941">
        <v>0</v>
      </c>
      <c r="AF7941">
        <v>1.25</v>
      </c>
      <c r="AG7941">
        <v>0</v>
      </c>
      <c r="AH7941">
        <v>120173.52</v>
      </c>
      <c r="AI7941">
        <v>146857.04</v>
      </c>
      <c r="AJ7941">
        <v>6</v>
      </c>
      <c r="AK7941">
        <v>0.21</v>
      </c>
      <c r="AL7941">
        <v>0</v>
      </c>
      <c r="AM7941">
        <v>1</v>
      </c>
    </row>
    <row r="7942" spans="1:39" x14ac:dyDescent="0.25">
      <c r="A7942" t="s">
        <v>2780</v>
      </c>
      <c r="B7942">
        <v>1</v>
      </c>
      <c r="C7942" t="s">
        <v>2781</v>
      </c>
      <c r="D7942" t="s">
        <v>2423</v>
      </c>
      <c r="E7942">
        <v>36</v>
      </c>
      <c r="F7942" t="s">
        <v>319</v>
      </c>
      <c r="G7942" t="s">
        <v>649</v>
      </c>
      <c r="H7942">
        <v>4176</v>
      </c>
      <c r="I7942" t="s">
        <v>650</v>
      </c>
      <c r="J7942">
        <v>1416</v>
      </c>
      <c r="K7942" t="s">
        <v>643</v>
      </c>
      <c r="L7942" t="s">
        <v>644</v>
      </c>
      <c r="P7942">
        <v>1070</v>
      </c>
      <c r="Q7942" t="s">
        <v>645</v>
      </c>
      <c r="R7942" t="s">
        <v>646</v>
      </c>
      <c r="Y7942">
        <v>1372</v>
      </c>
      <c r="Z7942" t="s">
        <v>405</v>
      </c>
      <c r="AA7942" t="s">
        <v>406</v>
      </c>
      <c r="AB7942">
        <v>95719.191999999995</v>
      </c>
      <c r="AC7942">
        <v>116993.376</v>
      </c>
      <c r="AD7942">
        <v>1.625</v>
      </c>
      <c r="AE7942">
        <v>0</v>
      </c>
      <c r="AF7942">
        <v>1.625</v>
      </c>
      <c r="AG7942">
        <v>0</v>
      </c>
      <c r="AH7942">
        <v>155543.69</v>
      </c>
      <c r="AI7942">
        <v>190114.24</v>
      </c>
      <c r="AJ7942">
        <v>6</v>
      </c>
      <c r="AK7942">
        <v>0.27</v>
      </c>
      <c r="AL7942">
        <v>0</v>
      </c>
      <c r="AM7942">
        <v>1</v>
      </c>
    </row>
    <row r="7943" spans="1:39" x14ac:dyDescent="0.25">
      <c r="A7943" t="s">
        <v>2780</v>
      </c>
      <c r="B7943">
        <v>1</v>
      </c>
      <c r="C7943" t="s">
        <v>2781</v>
      </c>
      <c r="D7943" t="s">
        <v>2423</v>
      </c>
      <c r="E7943">
        <v>36</v>
      </c>
      <c r="F7943" t="s">
        <v>319</v>
      </c>
      <c r="G7943" t="s">
        <v>1181</v>
      </c>
      <c r="H7943">
        <v>4177</v>
      </c>
      <c r="I7943" t="s">
        <v>1182</v>
      </c>
      <c r="J7943">
        <v>1416</v>
      </c>
      <c r="K7943" t="s">
        <v>643</v>
      </c>
      <c r="L7943" t="s">
        <v>644</v>
      </c>
      <c r="P7943">
        <v>1070</v>
      </c>
      <c r="Q7943" t="s">
        <v>645</v>
      </c>
      <c r="R7943" t="s">
        <v>646</v>
      </c>
      <c r="Y7943">
        <v>1372</v>
      </c>
      <c r="Z7943" t="s">
        <v>405</v>
      </c>
      <c r="AA7943" t="s">
        <v>406</v>
      </c>
      <c r="AB7943">
        <v>94476.721000000005</v>
      </c>
      <c r="AC7943">
        <v>115700.618</v>
      </c>
      <c r="AD7943">
        <v>1.625</v>
      </c>
      <c r="AE7943">
        <v>0</v>
      </c>
      <c r="AF7943">
        <v>1.625</v>
      </c>
      <c r="AG7943">
        <v>0</v>
      </c>
      <c r="AH7943">
        <v>153524.67000000001</v>
      </c>
      <c r="AI7943">
        <v>188013.5</v>
      </c>
      <c r="AJ7943">
        <v>3</v>
      </c>
      <c r="AK7943">
        <v>0.54</v>
      </c>
      <c r="AL7943">
        <v>0</v>
      </c>
      <c r="AM7943">
        <v>1</v>
      </c>
    </row>
    <row r="7944" spans="1:39" x14ac:dyDescent="0.25">
      <c r="A7944" t="s">
        <v>2780</v>
      </c>
      <c r="B7944">
        <v>1</v>
      </c>
      <c r="C7944" t="s">
        <v>2781</v>
      </c>
      <c r="D7944" t="s">
        <v>2423</v>
      </c>
      <c r="E7944">
        <v>36</v>
      </c>
      <c r="F7944" t="s">
        <v>319</v>
      </c>
      <c r="G7944" t="s">
        <v>1626</v>
      </c>
      <c r="H7944">
        <v>4245</v>
      </c>
      <c r="I7944" t="s">
        <v>1627</v>
      </c>
      <c r="J7944">
        <v>1416</v>
      </c>
      <c r="K7944" t="s">
        <v>643</v>
      </c>
      <c r="L7944" t="s">
        <v>644</v>
      </c>
      <c r="P7944">
        <v>1070</v>
      </c>
      <c r="Q7944" t="s">
        <v>645</v>
      </c>
      <c r="R7944" t="s">
        <v>646</v>
      </c>
      <c r="Y7944">
        <v>1372</v>
      </c>
      <c r="Z7944" t="s">
        <v>405</v>
      </c>
      <c r="AA7944" t="s">
        <v>406</v>
      </c>
      <c r="AB7944">
        <v>104931.132</v>
      </c>
      <c r="AC7944">
        <v>126966.667</v>
      </c>
      <c r="AD7944">
        <v>0.125</v>
      </c>
      <c r="AE7944">
        <v>0</v>
      </c>
      <c r="AF7944">
        <v>0.125</v>
      </c>
      <c r="AG7944">
        <v>0</v>
      </c>
      <c r="AH7944">
        <v>13116.39</v>
      </c>
      <c r="AI7944">
        <v>15870.83</v>
      </c>
      <c r="AJ7944">
        <v>0</v>
      </c>
      <c r="AK7944">
        <v>0</v>
      </c>
      <c r="AL7944">
        <v>0</v>
      </c>
      <c r="AM7944">
        <v>1</v>
      </c>
    </row>
    <row r="7945" spans="1:39" x14ac:dyDescent="0.25">
      <c r="A7945" t="s">
        <v>2780</v>
      </c>
      <c r="B7945">
        <v>1</v>
      </c>
      <c r="C7945" t="s">
        <v>2781</v>
      </c>
      <c r="D7945" t="s">
        <v>2423</v>
      </c>
      <c r="E7945">
        <v>36</v>
      </c>
      <c r="F7945" t="s">
        <v>319</v>
      </c>
      <c r="G7945" t="s">
        <v>1379</v>
      </c>
      <c r="H7945">
        <v>4302</v>
      </c>
      <c r="I7945" t="s">
        <v>1380</v>
      </c>
      <c r="J7945">
        <v>1194</v>
      </c>
      <c r="K7945" t="s">
        <v>367</v>
      </c>
      <c r="L7945" t="s">
        <v>368</v>
      </c>
      <c r="P7945">
        <v>1106</v>
      </c>
      <c r="Q7945" t="s">
        <v>1363</v>
      </c>
      <c r="R7945" t="s">
        <v>1364</v>
      </c>
      <c r="Y7945">
        <v>1375</v>
      </c>
      <c r="Z7945" t="s">
        <v>371</v>
      </c>
      <c r="AA7945" t="s">
        <v>372</v>
      </c>
      <c r="AB7945">
        <v>47241.96</v>
      </c>
      <c r="AC7945">
        <v>58580.03</v>
      </c>
      <c r="AD7945">
        <v>1</v>
      </c>
      <c r="AE7945">
        <v>0</v>
      </c>
      <c r="AF7945">
        <v>1</v>
      </c>
      <c r="AG7945">
        <v>0</v>
      </c>
      <c r="AH7945">
        <v>47241.96</v>
      </c>
      <c r="AI7945">
        <v>58580.03</v>
      </c>
      <c r="AJ7945">
        <v>1</v>
      </c>
      <c r="AK7945">
        <v>1</v>
      </c>
      <c r="AL7945">
        <v>0</v>
      </c>
      <c r="AM7945">
        <v>1</v>
      </c>
    </row>
    <row r="7946" spans="1:39" x14ac:dyDescent="0.25">
      <c r="A7946" t="s">
        <v>2780</v>
      </c>
      <c r="B7946">
        <v>1</v>
      </c>
      <c r="C7946" t="s">
        <v>2781</v>
      </c>
      <c r="D7946" t="s">
        <v>2423</v>
      </c>
      <c r="E7946">
        <v>36</v>
      </c>
      <c r="F7946" t="s">
        <v>319</v>
      </c>
      <c r="G7946" t="s">
        <v>1183</v>
      </c>
      <c r="H7946">
        <v>4406</v>
      </c>
      <c r="I7946" t="s">
        <v>1184</v>
      </c>
      <c r="J7946">
        <v>1414</v>
      </c>
      <c r="K7946" t="s">
        <v>437</v>
      </c>
      <c r="L7946" t="s">
        <v>438</v>
      </c>
      <c r="P7946">
        <v>1072</v>
      </c>
      <c r="Q7946" t="s">
        <v>439</v>
      </c>
      <c r="R7946" t="s">
        <v>440</v>
      </c>
      <c r="Y7946">
        <v>1374</v>
      </c>
      <c r="Z7946" t="s">
        <v>393</v>
      </c>
      <c r="AA7946" t="s">
        <v>394</v>
      </c>
      <c r="AB7946">
        <v>29454.633000000002</v>
      </c>
      <c r="AC7946">
        <v>36312.555999999997</v>
      </c>
      <c r="AD7946">
        <v>0.33329999999999999</v>
      </c>
      <c r="AE7946">
        <v>0</v>
      </c>
      <c r="AF7946">
        <v>0.33329999999999999</v>
      </c>
      <c r="AG7946">
        <v>0</v>
      </c>
      <c r="AH7946">
        <v>9818.2099999999991</v>
      </c>
      <c r="AI7946">
        <v>12104.19</v>
      </c>
      <c r="AJ7946">
        <v>0</v>
      </c>
      <c r="AK7946">
        <v>0</v>
      </c>
      <c r="AL7946">
        <v>0</v>
      </c>
      <c r="AM7946">
        <v>1</v>
      </c>
    </row>
    <row r="7947" spans="1:39" x14ac:dyDescent="0.25">
      <c r="A7947" t="s">
        <v>2780</v>
      </c>
      <c r="B7947">
        <v>1</v>
      </c>
      <c r="C7947" t="s">
        <v>2781</v>
      </c>
      <c r="D7947" t="s">
        <v>2423</v>
      </c>
      <c r="E7947">
        <v>36</v>
      </c>
      <c r="F7947" t="s">
        <v>319</v>
      </c>
      <c r="G7947" t="s">
        <v>1187</v>
      </c>
      <c r="H7947">
        <v>4438</v>
      </c>
      <c r="I7947" t="s">
        <v>1188</v>
      </c>
      <c r="J7947">
        <v>1414</v>
      </c>
      <c r="K7947" t="s">
        <v>437</v>
      </c>
      <c r="L7947" t="s">
        <v>438</v>
      </c>
      <c r="Y7947">
        <v>1372</v>
      </c>
      <c r="Z7947" t="s">
        <v>405</v>
      </c>
      <c r="AA7947" t="s">
        <v>406</v>
      </c>
      <c r="AB7947">
        <v>238254.46100000001</v>
      </c>
      <c r="AC7947">
        <v>288287.902</v>
      </c>
      <c r="AD7947">
        <v>8.3299999999999999E-2</v>
      </c>
      <c r="AE7947">
        <v>0</v>
      </c>
      <c r="AF7947">
        <v>8.3299999999999999E-2</v>
      </c>
      <c r="AG7947">
        <v>0</v>
      </c>
      <c r="AH7947">
        <v>19854.54</v>
      </c>
      <c r="AI7947">
        <v>24023.99</v>
      </c>
      <c r="AJ7947">
        <v>0</v>
      </c>
      <c r="AK7947">
        <v>0</v>
      </c>
      <c r="AL7947">
        <v>0</v>
      </c>
      <c r="AM7947">
        <v>1</v>
      </c>
    </row>
    <row r="7948" spans="1:39" x14ac:dyDescent="0.25">
      <c r="A7948" t="s">
        <v>2780</v>
      </c>
      <c r="B7948">
        <v>1</v>
      </c>
      <c r="C7948" t="s">
        <v>2781</v>
      </c>
      <c r="D7948" t="s">
        <v>2423</v>
      </c>
      <c r="E7948">
        <v>36</v>
      </c>
      <c r="F7948" t="s">
        <v>319</v>
      </c>
      <c r="G7948" t="s">
        <v>1189</v>
      </c>
      <c r="H7948">
        <v>4439</v>
      </c>
      <c r="I7948" t="s">
        <v>1190</v>
      </c>
      <c r="J7948">
        <v>1414</v>
      </c>
      <c r="K7948" t="s">
        <v>437</v>
      </c>
      <c r="L7948" t="s">
        <v>438</v>
      </c>
      <c r="Y7948">
        <v>1372</v>
      </c>
      <c r="Z7948" t="s">
        <v>405</v>
      </c>
      <c r="AA7948" t="s">
        <v>406</v>
      </c>
      <c r="AB7948">
        <v>238254.46100000001</v>
      </c>
      <c r="AC7948">
        <v>288287.902</v>
      </c>
      <c r="AD7948">
        <v>8.3299999999999999E-2</v>
      </c>
      <c r="AE7948">
        <v>0</v>
      </c>
      <c r="AF7948">
        <v>8.3299999999999999E-2</v>
      </c>
      <c r="AG7948">
        <v>0</v>
      </c>
      <c r="AH7948">
        <v>19854.54</v>
      </c>
      <c r="AI7948">
        <v>24023.99</v>
      </c>
      <c r="AJ7948">
        <v>0</v>
      </c>
      <c r="AK7948">
        <v>0</v>
      </c>
      <c r="AL7948">
        <v>0</v>
      </c>
      <c r="AM7948">
        <v>1</v>
      </c>
    </row>
    <row r="7949" spans="1:39" x14ac:dyDescent="0.25">
      <c r="A7949" t="s">
        <v>2780</v>
      </c>
      <c r="B7949">
        <v>1</v>
      </c>
      <c r="C7949" t="s">
        <v>2781</v>
      </c>
      <c r="D7949" t="s">
        <v>2423</v>
      </c>
      <c r="E7949">
        <v>36</v>
      </c>
      <c r="F7949" t="s">
        <v>319</v>
      </c>
      <c r="G7949" t="s">
        <v>2110</v>
      </c>
      <c r="H7949">
        <v>4442</v>
      </c>
      <c r="I7949" t="s">
        <v>2111</v>
      </c>
      <c r="J7949">
        <v>1414</v>
      </c>
      <c r="K7949" t="s">
        <v>437</v>
      </c>
      <c r="L7949" t="s">
        <v>438</v>
      </c>
      <c r="Y7949">
        <v>1372</v>
      </c>
      <c r="Z7949" t="s">
        <v>405</v>
      </c>
      <c r="AA7949" t="s">
        <v>406</v>
      </c>
      <c r="AB7949">
        <v>212919.34</v>
      </c>
      <c r="AC7949">
        <v>257632.40599999999</v>
      </c>
      <c r="AD7949">
        <v>0.125</v>
      </c>
      <c r="AE7949">
        <v>0</v>
      </c>
      <c r="AF7949">
        <v>0.125</v>
      </c>
      <c r="AG7949">
        <v>0</v>
      </c>
      <c r="AH7949">
        <v>26614.92</v>
      </c>
      <c r="AI7949">
        <v>32204.05</v>
      </c>
      <c r="AJ7949">
        <v>1</v>
      </c>
      <c r="AK7949">
        <v>0.13</v>
      </c>
      <c r="AL7949">
        <v>0</v>
      </c>
      <c r="AM7949">
        <v>1</v>
      </c>
    </row>
    <row r="7950" spans="1:39" x14ac:dyDescent="0.25">
      <c r="A7950" t="s">
        <v>2780</v>
      </c>
      <c r="B7950">
        <v>1</v>
      </c>
      <c r="C7950" t="s">
        <v>2781</v>
      </c>
      <c r="D7950" t="s">
        <v>2423</v>
      </c>
      <c r="E7950">
        <v>36</v>
      </c>
      <c r="F7950" t="s">
        <v>319</v>
      </c>
      <c r="G7950" t="s">
        <v>1632</v>
      </c>
      <c r="H7950">
        <v>4443</v>
      </c>
      <c r="I7950" t="s">
        <v>1633</v>
      </c>
      <c r="J7950">
        <v>1414</v>
      </c>
      <c r="K7950" t="s">
        <v>437</v>
      </c>
      <c r="L7950" t="s">
        <v>438</v>
      </c>
      <c r="Y7950">
        <v>1372</v>
      </c>
      <c r="Z7950" t="s">
        <v>405</v>
      </c>
      <c r="AA7950" t="s">
        <v>406</v>
      </c>
      <c r="AB7950">
        <v>212919.34</v>
      </c>
      <c r="AC7950">
        <v>257632.40599999999</v>
      </c>
      <c r="AD7950">
        <v>0.125</v>
      </c>
      <c r="AE7950">
        <v>0</v>
      </c>
      <c r="AF7950">
        <v>0.125</v>
      </c>
      <c r="AG7950">
        <v>0</v>
      </c>
      <c r="AH7950">
        <v>26614.92</v>
      </c>
      <c r="AI7950">
        <v>32204.05</v>
      </c>
      <c r="AJ7950">
        <v>1</v>
      </c>
      <c r="AK7950">
        <v>0.13</v>
      </c>
      <c r="AL7950">
        <v>0</v>
      </c>
      <c r="AM7950">
        <v>1</v>
      </c>
    </row>
    <row r="7951" spans="1:39" x14ac:dyDescent="0.25">
      <c r="A7951" t="s">
        <v>2780</v>
      </c>
      <c r="B7951">
        <v>1</v>
      </c>
      <c r="C7951" t="s">
        <v>2781</v>
      </c>
      <c r="D7951" t="s">
        <v>2423</v>
      </c>
      <c r="E7951">
        <v>36</v>
      </c>
      <c r="F7951" t="s">
        <v>319</v>
      </c>
      <c r="G7951" t="s">
        <v>659</v>
      </c>
      <c r="H7951">
        <v>4446</v>
      </c>
      <c r="I7951" t="s">
        <v>660</v>
      </c>
      <c r="J7951">
        <v>1420</v>
      </c>
      <c r="K7951" t="s">
        <v>661</v>
      </c>
      <c r="L7951" t="s">
        <v>662</v>
      </c>
      <c r="Y7951">
        <v>1373</v>
      </c>
      <c r="Z7951" t="s">
        <v>453</v>
      </c>
      <c r="AA7951" t="s">
        <v>454</v>
      </c>
      <c r="AB7951">
        <v>15889.089</v>
      </c>
      <c r="AC7951">
        <v>19419.59</v>
      </c>
      <c r="AD7951">
        <v>4.375</v>
      </c>
      <c r="AE7951">
        <v>0</v>
      </c>
      <c r="AF7951">
        <v>4.375</v>
      </c>
      <c r="AG7951">
        <v>0</v>
      </c>
      <c r="AH7951">
        <v>69514.77</v>
      </c>
      <c r="AI7951">
        <v>84960.71</v>
      </c>
      <c r="AJ7951">
        <v>4</v>
      </c>
      <c r="AK7951">
        <v>1.0900000000000001</v>
      </c>
      <c r="AL7951">
        <v>0</v>
      </c>
      <c r="AM7951">
        <v>1</v>
      </c>
    </row>
    <row r="7952" spans="1:39" x14ac:dyDescent="0.25">
      <c r="A7952" t="s">
        <v>2780</v>
      </c>
      <c r="B7952">
        <v>1</v>
      </c>
      <c r="C7952" t="s">
        <v>2781</v>
      </c>
      <c r="D7952" t="s">
        <v>2423</v>
      </c>
      <c r="E7952">
        <v>36</v>
      </c>
      <c r="F7952" t="s">
        <v>319</v>
      </c>
      <c r="G7952" t="s">
        <v>663</v>
      </c>
      <c r="H7952">
        <v>4450</v>
      </c>
      <c r="I7952" t="s">
        <v>664</v>
      </c>
      <c r="J7952">
        <v>1419</v>
      </c>
      <c r="K7952" t="s">
        <v>665</v>
      </c>
      <c r="L7952" t="s">
        <v>666</v>
      </c>
      <c r="Y7952">
        <v>1369</v>
      </c>
      <c r="Z7952" t="s">
        <v>413</v>
      </c>
      <c r="AA7952" t="s">
        <v>414</v>
      </c>
      <c r="AB7952">
        <v>16486.345000000001</v>
      </c>
      <c r="AC7952">
        <v>20094.288</v>
      </c>
      <c r="AD7952">
        <v>0.375</v>
      </c>
      <c r="AE7952">
        <v>0</v>
      </c>
      <c r="AF7952">
        <v>0.375</v>
      </c>
      <c r="AG7952">
        <v>0</v>
      </c>
      <c r="AH7952">
        <v>6182.38</v>
      </c>
      <c r="AI7952">
        <v>7535.36</v>
      </c>
      <c r="AJ7952">
        <v>0</v>
      </c>
      <c r="AK7952">
        <v>0</v>
      </c>
      <c r="AL7952">
        <v>0</v>
      </c>
      <c r="AM7952">
        <v>1</v>
      </c>
    </row>
    <row r="7953" spans="1:39" x14ac:dyDescent="0.25">
      <c r="A7953" t="s">
        <v>2780</v>
      </c>
      <c r="B7953">
        <v>1</v>
      </c>
      <c r="C7953" t="s">
        <v>2781</v>
      </c>
      <c r="D7953" t="s">
        <v>2423</v>
      </c>
      <c r="E7953">
        <v>36</v>
      </c>
      <c r="F7953" t="s">
        <v>319</v>
      </c>
      <c r="G7953" t="s">
        <v>667</v>
      </c>
      <c r="H7953">
        <v>4451</v>
      </c>
      <c r="I7953" t="s">
        <v>668</v>
      </c>
      <c r="J7953">
        <v>1419</v>
      </c>
      <c r="K7953" t="s">
        <v>665</v>
      </c>
      <c r="L7953" t="s">
        <v>666</v>
      </c>
      <c r="Y7953">
        <v>1369</v>
      </c>
      <c r="Z7953" t="s">
        <v>413</v>
      </c>
      <c r="AA7953" t="s">
        <v>414</v>
      </c>
      <c r="AB7953">
        <v>27094.306</v>
      </c>
      <c r="AC7953">
        <v>32784.112999999998</v>
      </c>
      <c r="AD7953">
        <v>8.3299999999999999E-2</v>
      </c>
      <c r="AE7953">
        <v>0</v>
      </c>
      <c r="AF7953">
        <v>8.3299999999999999E-2</v>
      </c>
      <c r="AG7953">
        <v>0</v>
      </c>
      <c r="AH7953">
        <v>2257.86</v>
      </c>
      <c r="AI7953">
        <v>2732.01</v>
      </c>
      <c r="AJ7953">
        <v>0</v>
      </c>
      <c r="AK7953">
        <v>0</v>
      </c>
      <c r="AL7953">
        <v>0</v>
      </c>
      <c r="AM7953">
        <v>1</v>
      </c>
    </row>
    <row r="7954" spans="1:39" x14ac:dyDescent="0.25">
      <c r="A7954" t="s">
        <v>2780</v>
      </c>
      <c r="B7954">
        <v>1</v>
      </c>
      <c r="C7954" t="s">
        <v>2781</v>
      </c>
      <c r="D7954" t="s">
        <v>2423</v>
      </c>
      <c r="E7954">
        <v>36</v>
      </c>
      <c r="F7954" t="s">
        <v>319</v>
      </c>
      <c r="G7954" t="s">
        <v>1640</v>
      </c>
      <c r="H7954">
        <v>4459</v>
      </c>
      <c r="I7954" t="s">
        <v>1641</v>
      </c>
      <c r="J7954">
        <v>1419</v>
      </c>
      <c r="K7954" t="s">
        <v>665</v>
      </c>
      <c r="L7954" t="s">
        <v>666</v>
      </c>
      <c r="Y7954">
        <v>1369</v>
      </c>
      <c r="Z7954" t="s">
        <v>413</v>
      </c>
      <c r="AA7954" t="s">
        <v>414</v>
      </c>
      <c r="AB7954">
        <v>13060.062</v>
      </c>
      <c r="AC7954">
        <v>15802.674999999999</v>
      </c>
      <c r="AD7954">
        <v>1</v>
      </c>
      <c r="AE7954">
        <v>0</v>
      </c>
      <c r="AF7954">
        <v>1</v>
      </c>
      <c r="AG7954">
        <v>0</v>
      </c>
      <c r="AH7954">
        <v>13060.06</v>
      </c>
      <c r="AI7954">
        <v>15802.67</v>
      </c>
      <c r="AJ7954">
        <v>1</v>
      </c>
      <c r="AK7954">
        <v>1</v>
      </c>
      <c r="AL7954">
        <v>0</v>
      </c>
      <c r="AM7954">
        <v>1</v>
      </c>
    </row>
    <row r="7955" spans="1:39" x14ac:dyDescent="0.25">
      <c r="A7955" t="s">
        <v>2780</v>
      </c>
      <c r="B7955">
        <v>1</v>
      </c>
      <c r="C7955" t="s">
        <v>2781</v>
      </c>
      <c r="D7955" t="s">
        <v>2423</v>
      </c>
      <c r="E7955">
        <v>36</v>
      </c>
      <c r="F7955" t="s">
        <v>319</v>
      </c>
      <c r="G7955" t="s">
        <v>1644</v>
      </c>
      <c r="H7955">
        <v>4616</v>
      </c>
      <c r="I7955" t="s">
        <v>1645</v>
      </c>
      <c r="J7955">
        <v>1418</v>
      </c>
      <c r="K7955" t="s">
        <v>1169</v>
      </c>
      <c r="L7955" t="s">
        <v>1170</v>
      </c>
      <c r="P7955">
        <v>1068</v>
      </c>
      <c r="Q7955" t="s">
        <v>1171</v>
      </c>
      <c r="R7955" t="s">
        <v>1172</v>
      </c>
      <c r="Y7955">
        <v>1372</v>
      </c>
      <c r="Z7955" t="s">
        <v>405</v>
      </c>
      <c r="AA7955" t="s">
        <v>406</v>
      </c>
      <c r="AB7955">
        <v>60732.749000000003</v>
      </c>
      <c r="AC7955">
        <v>74672.5</v>
      </c>
      <c r="AD7955">
        <v>0.25</v>
      </c>
      <c r="AE7955">
        <v>0</v>
      </c>
      <c r="AF7955">
        <v>0.25</v>
      </c>
      <c r="AG7955">
        <v>0</v>
      </c>
      <c r="AH7955">
        <v>15183.19</v>
      </c>
      <c r="AI7955">
        <v>18668.13</v>
      </c>
      <c r="AJ7955">
        <v>1</v>
      </c>
      <c r="AK7955">
        <v>0.25</v>
      </c>
      <c r="AL7955">
        <v>0</v>
      </c>
      <c r="AM7955">
        <v>1</v>
      </c>
    </row>
    <row r="7956" spans="1:39" x14ac:dyDescent="0.25">
      <c r="A7956" t="s">
        <v>2780</v>
      </c>
      <c r="B7956">
        <v>1</v>
      </c>
      <c r="C7956" t="s">
        <v>2781</v>
      </c>
      <c r="D7956" t="s">
        <v>2423</v>
      </c>
      <c r="E7956">
        <v>36</v>
      </c>
      <c r="F7956" t="s">
        <v>319</v>
      </c>
      <c r="G7956" t="s">
        <v>691</v>
      </c>
      <c r="H7956">
        <v>4828</v>
      </c>
      <c r="I7956" t="s">
        <v>692</v>
      </c>
      <c r="J7956">
        <v>1413</v>
      </c>
      <c r="K7956" t="s">
        <v>391</v>
      </c>
      <c r="L7956" t="s">
        <v>392</v>
      </c>
      <c r="P7956">
        <v>1069</v>
      </c>
      <c r="Q7956" t="s">
        <v>397</v>
      </c>
      <c r="R7956" t="s">
        <v>398</v>
      </c>
      <c r="Y7956">
        <v>1374</v>
      </c>
      <c r="Z7956" t="s">
        <v>393</v>
      </c>
      <c r="AA7956" t="s">
        <v>394</v>
      </c>
      <c r="AB7956">
        <v>79121.013000000006</v>
      </c>
      <c r="AC7956">
        <v>97711.928</v>
      </c>
      <c r="AD7956">
        <v>0.6</v>
      </c>
      <c r="AE7956">
        <v>0</v>
      </c>
      <c r="AF7956">
        <v>0.6</v>
      </c>
      <c r="AG7956">
        <v>0</v>
      </c>
      <c r="AH7956">
        <v>47472.61</v>
      </c>
      <c r="AI7956">
        <v>58627.16</v>
      </c>
      <c r="AJ7956">
        <v>1</v>
      </c>
      <c r="AK7956">
        <v>0.6</v>
      </c>
      <c r="AL7956">
        <v>0</v>
      </c>
      <c r="AM7956">
        <v>1</v>
      </c>
    </row>
    <row r="7957" spans="1:39" x14ac:dyDescent="0.25">
      <c r="A7957" t="s">
        <v>2780</v>
      </c>
      <c r="B7957">
        <v>1</v>
      </c>
      <c r="C7957" t="s">
        <v>2781</v>
      </c>
      <c r="D7957" t="s">
        <v>2423</v>
      </c>
      <c r="E7957">
        <v>36</v>
      </c>
      <c r="F7957" t="s">
        <v>319</v>
      </c>
      <c r="G7957" t="s">
        <v>1843</v>
      </c>
      <c r="H7957">
        <v>4903</v>
      </c>
      <c r="I7957" t="s">
        <v>1844</v>
      </c>
      <c r="J7957">
        <v>1218</v>
      </c>
      <c r="K7957" t="s">
        <v>1387</v>
      </c>
      <c r="L7957" t="s">
        <v>1388</v>
      </c>
      <c r="Y7957">
        <v>1374</v>
      </c>
      <c r="Z7957" t="s">
        <v>393</v>
      </c>
      <c r="AA7957" t="s">
        <v>394</v>
      </c>
      <c r="AB7957">
        <v>107734.88</v>
      </c>
      <c r="AC7957">
        <v>130359.205</v>
      </c>
      <c r="AD7957">
        <v>6.25E-2</v>
      </c>
      <c r="AE7957">
        <v>0</v>
      </c>
      <c r="AF7957">
        <v>6.25E-2</v>
      </c>
      <c r="AG7957">
        <v>0</v>
      </c>
      <c r="AH7957">
        <v>6733.43</v>
      </c>
      <c r="AI7957">
        <v>8147.45</v>
      </c>
      <c r="AJ7957">
        <v>0</v>
      </c>
      <c r="AK7957">
        <v>0</v>
      </c>
      <c r="AL7957">
        <v>0</v>
      </c>
      <c r="AM7957">
        <v>1</v>
      </c>
    </row>
    <row r="7958" spans="1:39" x14ac:dyDescent="0.25">
      <c r="A7958" t="s">
        <v>2780</v>
      </c>
      <c r="B7958">
        <v>1</v>
      </c>
      <c r="C7958" t="s">
        <v>2781</v>
      </c>
      <c r="D7958" t="s">
        <v>2423</v>
      </c>
      <c r="E7958">
        <v>36</v>
      </c>
      <c r="F7958" t="s">
        <v>319</v>
      </c>
      <c r="G7958" t="s">
        <v>693</v>
      </c>
      <c r="H7958">
        <v>4940</v>
      </c>
      <c r="I7958" t="s">
        <v>694</v>
      </c>
      <c r="P7958">
        <v>1085</v>
      </c>
      <c r="Q7958" t="s">
        <v>695</v>
      </c>
      <c r="R7958" t="s">
        <v>696</v>
      </c>
      <c r="Y7958">
        <v>1373</v>
      </c>
      <c r="Z7958" t="s">
        <v>453</v>
      </c>
      <c r="AA7958" t="s">
        <v>454</v>
      </c>
      <c r="AB7958">
        <v>17359.607</v>
      </c>
      <c r="AC7958">
        <v>21428.14</v>
      </c>
      <c r="AD7958">
        <v>3.6</v>
      </c>
      <c r="AE7958">
        <v>0</v>
      </c>
      <c r="AF7958">
        <v>3.6</v>
      </c>
      <c r="AG7958">
        <v>0</v>
      </c>
      <c r="AH7958">
        <v>62494.59</v>
      </c>
      <c r="AI7958">
        <v>77141.3</v>
      </c>
      <c r="AJ7958">
        <v>0</v>
      </c>
      <c r="AK7958">
        <v>0</v>
      </c>
      <c r="AL7958">
        <v>0</v>
      </c>
      <c r="AM7958">
        <v>1</v>
      </c>
    </row>
    <row r="7959" spans="1:39" x14ac:dyDescent="0.25">
      <c r="A7959" t="s">
        <v>2780</v>
      </c>
      <c r="B7959">
        <v>1</v>
      </c>
      <c r="C7959" t="s">
        <v>2781</v>
      </c>
      <c r="D7959" t="s">
        <v>2423</v>
      </c>
      <c r="E7959">
        <v>36</v>
      </c>
      <c r="F7959" t="s">
        <v>319</v>
      </c>
      <c r="G7959" t="s">
        <v>697</v>
      </c>
      <c r="H7959">
        <v>4941</v>
      </c>
      <c r="I7959" t="s">
        <v>698</v>
      </c>
      <c r="P7959">
        <v>1085</v>
      </c>
      <c r="Q7959" t="s">
        <v>695</v>
      </c>
      <c r="R7959" t="s">
        <v>696</v>
      </c>
      <c r="Y7959">
        <v>1373</v>
      </c>
      <c r="Z7959" t="s">
        <v>453</v>
      </c>
      <c r="AA7959" t="s">
        <v>454</v>
      </c>
      <c r="AB7959">
        <v>16723.868999999999</v>
      </c>
      <c r="AC7959">
        <v>20561.994999999999</v>
      </c>
      <c r="AD7959">
        <v>1</v>
      </c>
      <c r="AE7959">
        <v>0</v>
      </c>
      <c r="AF7959">
        <v>1</v>
      </c>
      <c r="AG7959">
        <v>0</v>
      </c>
      <c r="AH7959">
        <v>16723.87</v>
      </c>
      <c r="AI7959">
        <v>20561.990000000002</v>
      </c>
      <c r="AJ7959">
        <v>0</v>
      </c>
      <c r="AK7959">
        <v>0</v>
      </c>
      <c r="AL7959">
        <v>0</v>
      </c>
      <c r="AM7959">
        <v>1</v>
      </c>
    </row>
    <row r="7960" spans="1:39" x14ac:dyDescent="0.25">
      <c r="A7960" t="s">
        <v>2780</v>
      </c>
      <c r="B7960">
        <v>1</v>
      </c>
      <c r="C7960" t="s">
        <v>2781</v>
      </c>
      <c r="D7960" t="s">
        <v>2423</v>
      </c>
      <c r="E7960">
        <v>36</v>
      </c>
      <c r="F7960" t="s">
        <v>319</v>
      </c>
      <c r="G7960" t="s">
        <v>699</v>
      </c>
      <c r="H7960">
        <v>4942</v>
      </c>
      <c r="I7960" t="s">
        <v>700</v>
      </c>
      <c r="J7960">
        <v>1253</v>
      </c>
      <c r="K7960" t="s">
        <v>701</v>
      </c>
      <c r="L7960" t="s">
        <v>702</v>
      </c>
      <c r="Y7960">
        <v>1373</v>
      </c>
      <c r="Z7960" t="s">
        <v>453</v>
      </c>
      <c r="AA7960" t="s">
        <v>454</v>
      </c>
      <c r="AB7960">
        <v>23570.334999999999</v>
      </c>
      <c r="AC7960">
        <v>28739.040000000001</v>
      </c>
      <c r="AD7960">
        <v>0.4</v>
      </c>
      <c r="AE7960">
        <v>0</v>
      </c>
      <c r="AF7960">
        <v>0.4</v>
      </c>
      <c r="AG7960">
        <v>0</v>
      </c>
      <c r="AH7960">
        <v>9428.1299999999992</v>
      </c>
      <c r="AI7960">
        <v>11495.62</v>
      </c>
      <c r="AJ7960">
        <v>0</v>
      </c>
      <c r="AK7960">
        <v>0</v>
      </c>
      <c r="AL7960">
        <v>0</v>
      </c>
      <c r="AM7960">
        <v>1</v>
      </c>
    </row>
    <row r="7961" spans="1:39" x14ac:dyDescent="0.25">
      <c r="A7961" t="s">
        <v>2780</v>
      </c>
      <c r="B7961">
        <v>1</v>
      </c>
      <c r="C7961" t="s">
        <v>2781</v>
      </c>
      <c r="D7961" t="s">
        <v>2423</v>
      </c>
      <c r="E7961">
        <v>36</v>
      </c>
      <c r="F7961" t="s">
        <v>319</v>
      </c>
      <c r="G7961" t="s">
        <v>703</v>
      </c>
      <c r="H7961">
        <v>4943</v>
      </c>
      <c r="I7961" t="s">
        <v>704</v>
      </c>
      <c r="J7961">
        <v>1253</v>
      </c>
      <c r="K7961" t="s">
        <v>701</v>
      </c>
      <c r="L7961" t="s">
        <v>702</v>
      </c>
      <c r="Y7961">
        <v>1373</v>
      </c>
      <c r="Z7961" t="s">
        <v>453</v>
      </c>
      <c r="AA7961" t="s">
        <v>454</v>
      </c>
      <c r="AB7961">
        <v>23047.385999999999</v>
      </c>
      <c r="AC7961">
        <v>28101.419000000002</v>
      </c>
      <c r="AD7961">
        <v>0.4</v>
      </c>
      <c r="AE7961">
        <v>0.05</v>
      </c>
      <c r="AF7961">
        <v>0.45</v>
      </c>
      <c r="AG7961">
        <v>0</v>
      </c>
      <c r="AH7961">
        <v>10371.32</v>
      </c>
      <c r="AI7961">
        <v>12645.64</v>
      </c>
      <c r="AJ7961">
        <v>0</v>
      </c>
      <c r="AK7961">
        <v>0</v>
      </c>
      <c r="AL7961">
        <v>0</v>
      </c>
      <c r="AM7961">
        <v>1</v>
      </c>
    </row>
    <row r="7962" spans="1:39" x14ac:dyDescent="0.25">
      <c r="A7962" t="s">
        <v>2780</v>
      </c>
      <c r="B7962">
        <v>1</v>
      </c>
      <c r="C7962" t="s">
        <v>2781</v>
      </c>
      <c r="D7962" t="s">
        <v>2423</v>
      </c>
      <c r="E7962">
        <v>36</v>
      </c>
      <c r="F7962" t="s">
        <v>319</v>
      </c>
      <c r="G7962" t="s">
        <v>707</v>
      </c>
      <c r="H7962">
        <v>4981</v>
      </c>
      <c r="I7962" t="s">
        <v>708</v>
      </c>
      <c r="P7962">
        <v>1085</v>
      </c>
      <c r="Q7962" t="s">
        <v>695</v>
      </c>
      <c r="R7962" t="s">
        <v>696</v>
      </c>
      <c r="Y7962">
        <v>1373</v>
      </c>
      <c r="Z7962" t="s">
        <v>453</v>
      </c>
      <c r="AA7962" t="s">
        <v>454</v>
      </c>
      <c r="AB7962">
        <v>16723.868999999999</v>
      </c>
      <c r="AC7962">
        <v>20602.518</v>
      </c>
      <c r="AD7962">
        <v>1.3</v>
      </c>
      <c r="AE7962">
        <v>0</v>
      </c>
      <c r="AF7962">
        <v>1.3</v>
      </c>
      <c r="AG7962">
        <v>0</v>
      </c>
      <c r="AH7962">
        <v>21741.03</v>
      </c>
      <c r="AI7962">
        <v>26783.27</v>
      </c>
      <c r="AJ7962">
        <v>0</v>
      </c>
      <c r="AK7962">
        <v>0</v>
      </c>
      <c r="AL7962">
        <v>0</v>
      </c>
      <c r="AM7962">
        <v>1</v>
      </c>
    </row>
    <row r="7963" spans="1:39" x14ac:dyDescent="0.25">
      <c r="A7963" t="s">
        <v>2780</v>
      </c>
      <c r="B7963">
        <v>1</v>
      </c>
      <c r="C7963" t="s">
        <v>2781</v>
      </c>
      <c r="D7963" t="s">
        <v>2423</v>
      </c>
      <c r="E7963">
        <v>36</v>
      </c>
      <c r="F7963" t="s">
        <v>319</v>
      </c>
      <c r="G7963" t="s">
        <v>709</v>
      </c>
      <c r="H7963">
        <v>5002</v>
      </c>
      <c r="I7963" t="s">
        <v>710</v>
      </c>
      <c r="P7963">
        <v>1085</v>
      </c>
      <c r="Q7963" t="s">
        <v>695</v>
      </c>
      <c r="R7963" t="s">
        <v>696</v>
      </c>
      <c r="Y7963">
        <v>1373</v>
      </c>
      <c r="Z7963" t="s">
        <v>453</v>
      </c>
      <c r="AA7963" t="s">
        <v>454</v>
      </c>
      <c r="AB7963">
        <v>17144.249</v>
      </c>
      <c r="AC7963">
        <v>21103.901000000002</v>
      </c>
      <c r="AD7963">
        <v>1.7</v>
      </c>
      <c r="AE7963">
        <v>0</v>
      </c>
      <c r="AF7963">
        <v>1.7</v>
      </c>
      <c r="AG7963">
        <v>0</v>
      </c>
      <c r="AH7963">
        <v>29145.22</v>
      </c>
      <c r="AI7963">
        <v>35876.629999999997</v>
      </c>
      <c r="AJ7963">
        <v>1</v>
      </c>
      <c r="AK7963">
        <v>1.7</v>
      </c>
      <c r="AL7963">
        <v>0</v>
      </c>
      <c r="AM7963">
        <v>1</v>
      </c>
    </row>
    <row r="7964" spans="1:39" x14ac:dyDescent="0.25">
      <c r="A7964" t="s">
        <v>2780</v>
      </c>
      <c r="B7964">
        <v>1</v>
      </c>
      <c r="C7964" t="s">
        <v>2781</v>
      </c>
      <c r="D7964" t="s">
        <v>2423</v>
      </c>
      <c r="E7964">
        <v>36</v>
      </c>
      <c r="F7964" t="s">
        <v>319</v>
      </c>
      <c r="G7964" t="s">
        <v>715</v>
      </c>
      <c r="H7964">
        <v>5109</v>
      </c>
      <c r="I7964" t="s">
        <v>716</v>
      </c>
      <c r="J7964">
        <v>1065</v>
      </c>
      <c r="K7964" t="s">
        <v>537</v>
      </c>
      <c r="L7964" t="s">
        <v>538</v>
      </c>
      <c r="Y7964">
        <v>1373</v>
      </c>
      <c r="Z7964" t="s">
        <v>453</v>
      </c>
      <c r="AA7964" t="s">
        <v>454</v>
      </c>
      <c r="AB7964">
        <v>13528.3</v>
      </c>
      <c r="AC7964">
        <v>16695.489000000001</v>
      </c>
      <c r="AD7964">
        <v>2.4285999999999999</v>
      </c>
      <c r="AE7964">
        <v>0</v>
      </c>
      <c r="AF7964">
        <v>2.4285999999999999</v>
      </c>
      <c r="AG7964">
        <v>0</v>
      </c>
      <c r="AH7964">
        <v>32854.44</v>
      </c>
      <c r="AI7964">
        <v>40546.19</v>
      </c>
      <c r="AJ7964">
        <v>2</v>
      </c>
      <c r="AK7964">
        <v>1.21</v>
      </c>
      <c r="AL7964">
        <v>0</v>
      </c>
      <c r="AM7964">
        <v>1</v>
      </c>
    </row>
    <row r="7965" spans="1:39" x14ac:dyDescent="0.25">
      <c r="A7965" t="s">
        <v>2780</v>
      </c>
      <c r="B7965">
        <v>1</v>
      </c>
      <c r="C7965" t="s">
        <v>2781</v>
      </c>
      <c r="D7965" t="s">
        <v>2423</v>
      </c>
      <c r="E7965">
        <v>36</v>
      </c>
      <c r="F7965" t="s">
        <v>319</v>
      </c>
      <c r="G7965" t="s">
        <v>1389</v>
      </c>
      <c r="H7965">
        <v>5626</v>
      </c>
      <c r="I7965" t="s">
        <v>1390</v>
      </c>
      <c r="J7965">
        <v>1161</v>
      </c>
      <c r="K7965" t="s">
        <v>1391</v>
      </c>
      <c r="L7965" t="s">
        <v>1392</v>
      </c>
      <c r="P7965">
        <v>1073</v>
      </c>
      <c r="Q7965" t="s">
        <v>1393</v>
      </c>
      <c r="R7965" t="s">
        <v>1394</v>
      </c>
      <c r="Y7965">
        <v>1370</v>
      </c>
      <c r="Z7965" t="s">
        <v>477</v>
      </c>
      <c r="AA7965" t="s">
        <v>478</v>
      </c>
      <c r="AB7965">
        <v>13610.684999999999</v>
      </c>
      <c r="AC7965">
        <v>16877.248</v>
      </c>
      <c r="AD7965">
        <v>1</v>
      </c>
      <c r="AE7965">
        <v>0</v>
      </c>
      <c r="AF7965">
        <v>1</v>
      </c>
      <c r="AG7965">
        <v>0</v>
      </c>
      <c r="AH7965">
        <v>13610.68</v>
      </c>
      <c r="AI7965">
        <v>16877.25</v>
      </c>
      <c r="AJ7965">
        <v>0</v>
      </c>
      <c r="AK7965">
        <v>0</v>
      </c>
      <c r="AL7965">
        <v>0</v>
      </c>
      <c r="AM7965">
        <v>1</v>
      </c>
    </row>
    <row r="7966" spans="1:39" x14ac:dyDescent="0.25">
      <c r="A7966" t="s">
        <v>2780</v>
      </c>
      <c r="B7966">
        <v>1</v>
      </c>
      <c r="C7966" t="s">
        <v>2781</v>
      </c>
      <c r="D7966" t="s">
        <v>2423</v>
      </c>
      <c r="E7966">
        <v>36</v>
      </c>
      <c r="F7966" t="s">
        <v>319</v>
      </c>
      <c r="G7966" t="s">
        <v>717</v>
      </c>
      <c r="H7966">
        <v>5629</v>
      </c>
      <c r="I7966" t="s">
        <v>718</v>
      </c>
      <c r="J7966">
        <v>1449</v>
      </c>
      <c r="K7966" t="s">
        <v>719</v>
      </c>
      <c r="L7966" t="s">
        <v>720</v>
      </c>
      <c r="Y7966">
        <v>1370</v>
      </c>
      <c r="Z7966" t="s">
        <v>477</v>
      </c>
      <c r="AA7966" t="s">
        <v>478</v>
      </c>
      <c r="AB7966">
        <v>9884.9940000000006</v>
      </c>
      <c r="AC7966">
        <v>11960.843000000001</v>
      </c>
      <c r="AD7966">
        <v>3.5</v>
      </c>
      <c r="AE7966">
        <v>0</v>
      </c>
      <c r="AF7966">
        <v>3.5</v>
      </c>
      <c r="AG7966">
        <v>0</v>
      </c>
      <c r="AH7966">
        <v>34597.480000000003</v>
      </c>
      <c r="AI7966">
        <v>41862.949999999997</v>
      </c>
      <c r="AJ7966">
        <v>1</v>
      </c>
      <c r="AK7966">
        <v>3.5</v>
      </c>
      <c r="AL7966">
        <v>0</v>
      </c>
      <c r="AM7966">
        <v>1</v>
      </c>
    </row>
    <row r="7967" spans="1:39" x14ac:dyDescent="0.25">
      <c r="A7967" t="s">
        <v>2780</v>
      </c>
      <c r="B7967">
        <v>1</v>
      </c>
      <c r="C7967" t="s">
        <v>2781</v>
      </c>
      <c r="D7967" t="s">
        <v>2423</v>
      </c>
      <c r="E7967">
        <v>36</v>
      </c>
      <c r="F7967" t="s">
        <v>319</v>
      </c>
      <c r="G7967" t="s">
        <v>721</v>
      </c>
      <c r="H7967">
        <v>5630</v>
      </c>
      <c r="I7967" t="s">
        <v>722</v>
      </c>
      <c r="J7967">
        <v>1449</v>
      </c>
      <c r="K7967" t="s">
        <v>719</v>
      </c>
      <c r="L7967" t="s">
        <v>720</v>
      </c>
      <c r="Y7967">
        <v>1370</v>
      </c>
      <c r="Z7967" t="s">
        <v>477</v>
      </c>
      <c r="AA7967" t="s">
        <v>478</v>
      </c>
      <c r="AB7967">
        <v>8292.527</v>
      </c>
      <c r="AC7967">
        <v>10050.485000000001</v>
      </c>
      <c r="AD7967">
        <v>15</v>
      </c>
      <c r="AE7967">
        <v>0</v>
      </c>
      <c r="AF7967">
        <v>15</v>
      </c>
      <c r="AG7967">
        <v>0</v>
      </c>
      <c r="AH7967">
        <v>124387.91</v>
      </c>
      <c r="AI7967">
        <v>150757.26999999999</v>
      </c>
      <c r="AJ7967">
        <v>4</v>
      </c>
      <c r="AK7967">
        <v>3.75</v>
      </c>
      <c r="AL7967">
        <v>0</v>
      </c>
      <c r="AM7967">
        <v>1</v>
      </c>
    </row>
    <row r="7968" spans="1:39" x14ac:dyDescent="0.25">
      <c r="A7968" t="s">
        <v>2780</v>
      </c>
      <c r="B7968">
        <v>1</v>
      </c>
      <c r="C7968" t="s">
        <v>2781</v>
      </c>
      <c r="D7968" t="s">
        <v>2423</v>
      </c>
      <c r="E7968">
        <v>36</v>
      </c>
      <c r="F7968" t="s">
        <v>319</v>
      </c>
      <c r="G7968" t="s">
        <v>723</v>
      </c>
      <c r="H7968">
        <v>5631</v>
      </c>
      <c r="I7968" t="s">
        <v>724</v>
      </c>
      <c r="J7968">
        <v>1449</v>
      </c>
      <c r="K7968" t="s">
        <v>719</v>
      </c>
      <c r="L7968" t="s">
        <v>720</v>
      </c>
      <c r="Y7968">
        <v>1370</v>
      </c>
      <c r="Z7968" t="s">
        <v>477</v>
      </c>
      <c r="AA7968" t="s">
        <v>478</v>
      </c>
      <c r="AB7968">
        <v>6796.3760000000002</v>
      </c>
      <c r="AC7968">
        <v>8299.1380000000008</v>
      </c>
      <c r="AD7968">
        <v>4</v>
      </c>
      <c r="AE7968">
        <v>0</v>
      </c>
      <c r="AF7968">
        <v>4</v>
      </c>
      <c r="AG7968">
        <v>0</v>
      </c>
      <c r="AH7968">
        <v>27185.51</v>
      </c>
      <c r="AI7968">
        <v>33196.550000000003</v>
      </c>
      <c r="AJ7968">
        <v>0</v>
      </c>
      <c r="AK7968">
        <v>0</v>
      </c>
      <c r="AL7968">
        <v>0</v>
      </c>
      <c r="AM7968">
        <v>1</v>
      </c>
    </row>
    <row r="7969" spans="1:39" x14ac:dyDescent="0.25">
      <c r="A7969" t="s">
        <v>2780</v>
      </c>
      <c r="B7969">
        <v>1</v>
      </c>
      <c r="C7969" t="s">
        <v>2781</v>
      </c>
      <c r="D7969" t="s">
        <v>2423</v>
      </c>
      <c r="E7969">
        <v>36</v>
      </c>
      <c r="F7969" t="s">
        <v>319</v>
      </c>
      <c r="G7969" t="s">
        <v>725</v>
      </c>
      <c r="H7969">
        <v>5633</v>
      </c>
      <c r="I7969" t="s">
        <v>726</v>
      </c>
      <c r="J7969">
        <v>1076</v>
      </c>
      <c r="K7969" t="s">
        <v>727</v>
      </c>
      <c r="L7969" t="s">
        <v>728</v>
      </c>
      <c r="Y7969">
        <v>1369</v>
      </c>
      <c r="Z7969" t="s">
        <v>413</v>
      </c>
      <c r="AA7969" t="s">
        <v>414</v>
      </c>
      <c r="AB7969">
        <v>12295.95</v>
      </c>
      <c r="AC7969">
        <v>14969.19</v>
      </c>
      <c r="AD7969">
        <v>2</v>
      </c>
      <c r="AE7969">
        <v>0</v>
      </c>
      <c r="AF7969">
        <v>2</v>
      </c>
      <c r="AG7969">
        <v>0</v>
      </c>
      <c r="AH7969">
        <v>24591.9</v>
      </c>
      <c r="AI7969">
        <v>29938.38</v>
      </c>
      <c r="AJ7969">
        <v>1</v>
      </c>
      <c r="AK7969">
        <v>2</v>
      </c>
      <c r="AL7969">
        <v>0</v>
      </c>
      <c r="AM7969">
        <v>1</v>
      </c>
    </row>
    <row r="7970" spans="1:39" x14ac:dyDescent="0.25">
      <c r="A7970" t="s">
        <v>2780</v>
      </c>
      <c r="B7970">
        <v>1</v>
      </c>
      <c r="C7970" t="s">
        <v>2781</v>
      </c>
      <c r="D7970" t="s">
        <v>2423</v>
      </c>
      <c r="E7970">
        <v>36</v>
      </c>
      <c r="F7970" t="s">
        <v>319</v>
      </c>
      <c r="G7970" t="s">
        <v>729</v>
      </c>
      <c r="H7970">
        <v>5634</v>
      </c>
      <c r="I7970" t="s">
        <v>730</v>
      </c>
      <c r="J7970">
        <v>1076</v>
      </c>
      <c r="K7970" t="s">
        <v>727</v>
      </c>
      <c r="L7970" t="s">
        <v>728</v>
      </c>
      <c r="Y7970">
        <v>1369</v>
      </c>
      <c r="Z7970" t="s">
        <v>413</v>
      </c>
      <c r="AA7970" t="s">
        <v>414</v>
      </c>
      <c r="AB7970">
        <v>6615.4359999999997</v>
      </c>
      <c r="AC7970">
        <v>8135.9009999999998</v>
      </c>
      <c r="AD7970">
        <v>3</v>
      </c>
      <c r="AE7970">
        <v>0</v>
      </c>
      <c r="AF7970">
        <v>3</v>
      </c>
      <c r="AG7970">
        <v>0</v>
      </c>
      <c r="AH7970">
        <v>19846.310000000001</v>
      </c>
      <c r="AI7970">
        <v>24407.7</v>
      </c>
      <c r="AJ7970">
        <v>1</v>
      </c>
      <c r="AK7970">
        <v>3</v>
      </c>
      <c r="AL7970">
        <v>0</v>
      </c>
      <c r="AM7970">
        <v>1</v>
      </c>
    </row>
    <row r="7971" spans="1:39" x14ac:dyDescent="0.25">
      <c r="A7971" t="s">
        <v>2780</v>
      </c>
      <c r="B7971">
        <v>1</v>
      </c>
      <c r="C7971" t="s">
        <v>2781</v>
      </c>
      <c r="D7971" t="s">
        <v>2423</v>
      </c>
      <c r="E7971">
        <v>36</v>
      </c>
      <c r="F7971" t="s">
        <v>319</v>
      </c>
      <c r="G7971" t="s">
        <v>733</v>
      </c>
      <c r="H7971">
        <v>5723</v>
      </c>
      <c r="I7971" t="s">
        <v>734</v>
      </c>
      <c r="J7971">
        <v>1450</v>
      </c>
      <c r="K7971" t="s">
        <v>735</v>
      </c>
      <c r="L7971" t="s">
        <v>736</v>
      </c>
      <c r="P7971">
        <v>1077</v>
      </c>
      <c r="Q7971" t="s">
        <v>737</v>
      </c>
      <c r="R7971" t="s">
        <v>738</v>
      </c>
      <c r="Y7971">
        <v>1370</v>
      </c>
      <c r="Z7971" t="s">
        <v>477</v>
      </c>
      <c r="AA7971" t="s">
        <v>478</v>
      </c>
      <c r="AB7971">
        <v>5638.6189999999997</v>
      </c>
      <c r="AC7971">
        <v>6895.4759999999997</v>
      </c>
      <c r="AD7971">
        <v>30</v>
      </c>
      <c r="AE7971">
        <v>0</v>
      </c>
      <c r="AF7971">
        <v>30</v>
      </c>
      <c r="AG7971">
        <v>0</v>
      </c>
      <c r="AH7971">
        <v>169158.58</v>
      </c>
      <c r="AI7971">
        <v>206864.29</v>
      </c>
      <c r="AJ7971">
        <v>3</v>
      </c>
      <c r="AK7971">
        <v>10</v>
      </c>
      <c r="AL7971">
        <v>0</v>
      </c>
      <c r="AM7971">
        <v>1</v>
      </c>
    </row>
    <row r="7972" spans="1:39" x14ac:dyDescent="0.25">
      <c r="A7972" t="s">
        <v>2780</v>
      </c>
      <c r="B7972">
        <v>1</v>
      </c>
      <c r="C7972" t="s">
        <v>2781</v>
      </c>
      <c r="D7972" t="s">
        <v>2423</v>
      </c>
      <c r="E7972">
        <v>36</v>
      </c>
      <c r="F7972" t="s">
        <v>319</v>
      </c>
      <c r="G7972" t="s">
        <v>739</v>
      </c>
      <c r="H7972">
        <v>5761</v>
      </c>
      <c r="I7972" t="s">
        <v>740</v>
      </c>
      <c r="J7972">
        <v>1450</v>
      </c>
      <c r="K7972" t="s">
        <v>735</v>
      </c>
      <c r="L7972" t="s">
        <v>736</v>
      </c>
      <c r="P7972">
        <v>1077</v>
      </c>
      <c r="Q7972" t="s">
        <v>737</v>
      </c>
      <c r="R7972" t="s">
        <v>738</v>
      </c>
      <c r="Y7972">
        <v>1370</v>
      </c>
      <c r="Z7972" t="s">
        <v>477</v>
      </c>
      <c r="AA7972" t="s">
        <v>478</v>
      </c>
      <c r="AB7972">
        <v>5600.7489999999998</v>
      </c>
      <c r="AC7972">
        <v>6841.598</v>
      </c>
      <c r="AD7972">
        <v>36</v>
      </c>
      <c r="AE7972">
        <v>0</v>
      </c>
      <c r="AF7972">
        <v>36</v>
      </c>
      <c r="AG7972">
        <v>0</v>
      </c>
      <c r="AH7972">
        <v>201626.96</v>
      </c>
      <c r="AI7972">
        <v>246297.52</v>
      </c>
      <c r="AJ7972">
        <v>11</v>
      </c>
      <c r="AK7972">
        <v>3.27</v>
      </c>
      <c r="AL7972">
        <v>0</v>
      </c>
      <c r="AM7972">
        <v>1</v>
      </c>
    </row>
    <row r="7973" spans="1:39" x14ac:dyDescent="0.25">
      <c r="A7973" t="s">
        <v>2780</v>
      </c>
      <c r="B7973">
        <v>1</v>
      </c>
      <c r="C7973" t="s">
        <v>2781</v>
      </c>
      <c r="D7973" t="s">
        <v>2423</v>
      </c>
      <c r="E7973">
        <v>36</v>
      </c>
      <c r="F7973" t="s">
        <v>319</v>
      </c>
      <c r="G7973" t="s">
        <v>747</v>
      </c>
      <c r="H7973">
        <v>5801</v>
      </c>
      <c r="I7973" t="s">
        <v>748</v>
      </c>
      <c r="J7973">
        <v>1351</v>
      </c>
      <c r="K7973" t="s">
        <v>553</v>
      </c>
      <c r="L7973" t="s">
        <v>554</v>
      </c>
      <c r="P7973">
        <v>1141</v>
      </c>
      <c r="Q7973" t="s">
        <v>555</v>
      </c>
      <c r="R7973" t="s">
        <v>556</v>
      </c>
      <c r="Y7973">
        <v>1372</v>
      </c>
      <c r="Z7973" t="s">
        <v>405</v>
      </c>
      <c r="AA7973" t="s">
        <v>406</v>
      </c>
      <c r="AB7973">
        <v>211494.89600000001</v>
      </c>
      <c r="AC7973">
        <v>262253.68599999999</v>
      </c>
      <c r="AD7973">
        <v>8.3299999999999999E-2</v>
      </c>
      <c r="AE7973">
        <v>0</v>
      </c>
      <c r="AF7973">
        <v>8.3299999999999999E-2</v>
      </c>
      <c r="AG7973">
        <v>0</v>
      </c>
      <c r="AH7973">
        <v>17624.57</v>
      </c>
      <c r="AI7973">
        <v>21854.47</v>
      </c>
      <c r="AJ7973">
        <v>1</v>
      </c>
      <c r="AK7973">
        <v>0.08</v>
      </c>
      <c r="AL7973">
        <v>0</v>
      </c>
      <c r="AM7973">
        <v>1</v>
      </c>
    </row>
    <row r="7974" spans="1:39" x14ac:dyDescent="0.25">
      <c r="A7974" t="s">
        <v>2780</v>
      </c>
      <c r="B7974">
        <v>1</v>
      </c>
      <c r="C7974" t="s">
        <v>2781</v>
      </c>
      <c r="D7974" t="s">
        <v>2423</v>
      </c>
      <c r="E7974">
        <v>36</v>
      </c>
      <c r="F7974" t="s">
        <v>319</v>
      </c>
      <c r="G7974" t="s">
        <v>749</v>
      </c>
      <c r="H7974">
        <v>5816</v>
      </c>
      <c r="I7974" t="s">
        <v>750</v>
      </c>
      <c r="J7974">
        <v>1450</v>
      </c>
      <c r="K7974" t="s">
        <v>735</v>
      </c>
      <c r="L7974" t="s">
        <v>736</v>
      </c>
      <c r="P7974">
        <v>1077</v>
      </c>
      <c r="Q7974" t="s">
        <v>737</v>
      </c>
      <c r="R7974" t="s">
        <v>738</v>
      </c>
      <c r="Y7974">
        <v>1370</v>
      </c>
      <c r="Z7974" t="s">
        <v>477</v>
      </c>
      <c r="AA7974" t="s">
        <v>478</v>
      </c>
      <c r="AB7974">
        <v>5674.1049999999996</v>
      </c>
      <c r="AC7974">
        <v>6931.6859999999997</v>
      </c>
      <c r="AD7974">
        <v>15</v>
      </c>
      <c r="AE7974">
        <v>0</v>
      </c>
      <c r="AF7974">
        <v>15</v>
      </c>
      <c r="AG7974">
        <v>0</v>
      </c>
      <c r="AH7974">
        <v>85111.58</v>
      </c>
      <c r="AI7974">
        <v>103975.29</v>
      </c>
      <c r="AJ7974">
        <v>0</v>
      </c>
      <c r="AK7974">
        <v>0</v>
      </c>
      <c r="AL7974">
        <v>0</v>
      </c>
      <c r="AM7974">
        <v>1</v>
      </c>
    </row>
    <row r="7975" spans="1:39" x14ac:dyDescent="0.25">
      <c r="A7975" t="s">
        <v>2780</v>
      </c>
      <c r="B7975">
        <v>1</v>
      </c>
      <c r="C7975" t="s">
        <v>2781</v>
      </c>
      <c r="D7975" t="s">
        <v>2423</v>
      </c>
      <c r="E7975">
        <v>36</v>
      </c>
      <c r="F7975" t="s">
        <v>319</v>
      </c>
      <c r="G7975" t="s">
        <v>751</v>
      </c>
      <c r="H7975">
        <v>6007</v>
      </c>
      <c r="I7975" t="s">
        <v>752</v>
      </c>
      <c r="J7975">
        <v>1194</v>
      </c>
      <c r="K7975" t="s">
        <v>367</v>
      </c>
      <c r="L7975" t="s">
        <v>368</v>
      </c>
      <c r="P7975">
        <v>1098</v>
      </c>
      <c r="Q7975" t="s">
        <v>369</v>
      </c>
      <c r="R7975" t="s">
        <v>370</v>
      </c>
      <c r="Y7975">
        <v>1375</v>
      </c>
      <c r="Z7975" t="s">
        <v>371</v>
      </c>
      <c r="AA7975" t="s">
        <v>372</v>
      </c>
      <c r="AB7975">
        <v>39163.58</v>
      </c>
      <c r="AC7975">
        <v>48562.841999999997</v>
      </c>
      <c r="AD7975">
        <v>0.44440000000000002</v>
      </c>
      <c r="AE7975">
        <v>0</v>
      </c>
      <c r="AF7975">
        <v>0.44440000000000002</v>
      </c>
      <c r="AG7975">
        <v>0</v>
      </c>
      <c r="AH7975">
        <v>17406.04</v>
      </c>
      <c r="AI7975">
        <v>21583.49</v>
      </c>
      <c r="AJ7975">
        <v>1</v>
      </c>
      <c r="AK7975">
        <v>0.44</v>
      </c>
      <c r="AL7975">
        <v>0</v>
      </c>
      <c r="AM7975">
        <v>1</v>
      </c>
    </row>
    <row r="7976" spans="1:39" x14ac:dyDescent="0.25">
      <c r="A7976" t="s">
        <v>2780</v>
      </c>
      <c r="B7976">
        <v>1</v>
      </c>
      <c r="C7976" t="s">
        <v>2781</v>
      </c>
      <c r="D7976" t="s">
        <v>2423</v>
      </c>
      <c r="E7976">
        <v>36</v>
      </c>
      <c r="F7976" t="s">
        <v>319</v>
      </c>
      <c r="G7976" t="s">
        <v>755</v>
      </c>
      <c r="H7976">
        <v>6036</v>
      </c>
      <c r="I7976" t="s">
        <v>756</v>
      </c>
      <c r="J7976">
        <v>1470</v>
      </c>
      <c r="K7976" t="s">
        <v>549</v>
      </c>
      <c r="L7976" t="s">
        <v>550</v>
      </c>
      <c r="Y7976">
        <v>1374</v>
      </c>
      <c r="Z7976" t="s">
        <v>393</v>
      </c>
      <c r="AA7976" t="s">
        <v>394</v>
      </c>
      <c r="AB7976">
        <v>54778.080000000002</v>
      </c>
      <c r="AC7976">
        <v>68746.490000000005</v>
      </c>
      <c r="AD7976">
        <v>8.3299999999999999E-2</v>
      </c>
      <c r="AE7976">
        <v>0</v>
      </c>
      <c r="AF7976">
        <v>8.3299999999999999E-2</v>
      </c>
      <c r="AG7976">
        <v>0</v>
      </c>
      <c r="AH7976">
        <v>4564.84</v>
      </c>
      <c r="AI7976">
        <v>5728.87</v>
      </c>
      <c r="AJ7976">
        <v>0</v>
      </c>
      <c r="AK7976">
        <v>0</v>
      </c>
      <c r="AL7976">
        <v>0</v>
      </c>
      <c r="AM7976">
        <v>1</v>
      </c>
    </row>
    <row r="7977" spans="1:39" x14ac:dyDescent="0.25">
      <c r="A7977" t="s">
        <v>2780</v>
      </c>
      <c r="B7977">
        <v>1</v>
      </c>
      <c r="C7977" t="s">
        <v>2781</v>
      </c>
      <c r="D7977" t="s">
        <v>2423</v>
      </c>
      <c r="E7977">
        <v>36</v>
      </c>
      <c r="F7977" t="s">
        <v>319</v>
      </c>
      <c r="G7977" t="s">
        <v>757</v>
      </c>
      <c r="H7977">
        <v>6107</v>
      </c>
      <c r="I7977" t="s">
        <v>758</v>
      </c>
      <c r="J7977">
        <v>1316</v>
      </c>
      <c r="K7977" t="s">
        <v>759</v>
      </c>
      <c r="L7977" t="s">
        <v>760</v>
      </c>
      <c r="Y7977">
        <v>1374</v>
      </c>
      <c r="Z7977" t="s">
        <v>393</v>
      </c>
      <c r="AA7977" t="s">
        <v>394</v>
      </c>
      <c r="AB7977">
        <v>200980.63</v>
      </c>
      <c r="AC7977">
        <v>246201.24299999999</v>
      </c>
      <c r="AD7977">
        <v>3.3300000000000003E-2</v>
      </c>
      <c r="AE7977">
        <v>0</v>
      </c>
      <c r="AF7977">
        <v>3.3300000000000003E-2</v>
      </c>
      <c r="AG7977">
        <v>0</v>
      </c>
      <c r="AH7977">
        <v>6699.35</v>
      </c>
      <c r="AI7977">
        <v>8206.7099999999991</v>
      </c>
      <c r="AJ7977">
        <v>0</v>
      </c>
      <c r="AK7977">
        <v>0</v>
      </c>
      <c r="AL7977">
        <v>0</v>
      </c>
      <c r="AM7977">
        <v>1</v>
      </c>
    </row>
    <row r="7978" spans="1:39" x14ac:dyDescent="0.25">
      <c r="A7978" t="s">
        <v>2780</v>
      </c>
      <c r="B7978">
        <v>1</v>
      </c>
      <c r="C7978" t="s">
        <v>2781</v>
      </c>
      <c r="D7978" t="s">
        <v>2423</v>
      </c>
      <c r="E7978">
        <v>36</v>
      </c>
      <c r="F7978" t="s">
        <v>319</v>
      </c>
      <c r="G7978" t="s">
        <v>771</v>
      </c>
      <c r="H7978">
        <v>6182</v>
      </c>
      <c r="I7978" t="s">
        <v>772</v>
      </c>
      <c r="J7978">
        <v>1454</v>
      </c>
      <c r="K7978" t="s">
        <v>765</v>
      </c>
      <c r="L7978" t="s">
        <v>766</v>
      </c>
      <c r="P7978">
        <v>1075</v>
      </c>
      <c r="Q7978" t="s">
        <v>767</v>
      </c>
      <c r="R7978" t="s">
        <v>768</v>
      </c>
      <c r="Y7978">
        <v>1370</v>
      </c>
      <c r="Z7978" t="s">
        <v>477</v>
      </c>
      <c r="AA7978" t="s">
        <v>478</v>
      </c>
      <c r="AB7978">
        <v>10643.700999999999</v>
      </c>
      <c r="AC7978">
        <v>13038.532999999999</v>
      </c>
      <c r="AD7978">
        <v>0.875</v>
      </c>
      <c r="AE7978">
        <v>0</v>
      </c>
      <c r="AF7978">
        <v>0.875</v>
      </c>
      <c r="AG7978">
        <v>0</v>
      </c>
      <c r="AH7978">
        <v>9313.24</v>
      </c>
      <c r="AI7978">
        <v>11408.72</v>
      </c>
      <c r="AJ7978">
        <v>1</v>
      </c>
      <c r="AK7978">
        <v>0.88</v>
      </c>
      <c r="AL7978">
        <v>0</v>
      </c>
      <c r="AM7978">
        <v>1</v>
      </c>
    </row>
    <row r="7979" spans="1:39" x14ac:dyDescent="0.25">
      <c r="A7979" t="s">
        <v>2780</v>
      </c>
      <c r="B7979">
        <v>1</v>
      </c>
      <c r="C7979" t="s">
        <v>2781</v>
      </c>
      <c r="D7979" t="s">
        <v>2423</v>
      </c>
      <c r="E7979">
        <v>36</v>
      </c>
      <c r="F7979" t="s">
        <v>319</v>
      </c>
      <c r="G7979" t="s">
        <v>773</v>
      </c>
      <c r="H7979">
        <v>6183</v>
      </c>
      <c r="I7979" t="s">
        <v>774</v>
      </c>
      <c r="J7979">
        <v>1454</v>
      </c>
      <c r="K7979" t="s">
        <v>765</v>
      </c>
      <c r="L7979" t="s">
        <v>766</v>
      </c>
      <c r="P7979">
        <v>1075</v>
      </c>
      <c r="Q7979" t="s">
        <v>767</v>
      </c>
      <c r="R7979" t="s">
        <v>768</v>
      </c>
      <c r="Y7979">
        <v>1370</v>
      </c>
      <c r="Z7979" t="s">
        <v>477</v>
      </c>
      <c r="AA7979" t="s">
        <v>478</v>
      </c>
      <c r="AB7979">
        <v>10775.647000000001</v>
      </c>
      <c r="AC7979">
        <v>13281.974</v>
      </c>
      <c r="AD7979">
        <v>2</v>
      </c>
      <c r="AE7979">
        <v>0</v>
      </c>
      <c r="AF7979">
        <v>2</v>
      </c>
      <c r="AG7979">
        <v>0</v>
      </c>
      <c r="AH7979">
        <v>21551.29</v>
      </c>
      <c r="AI7979">
        <v>26563.95</v>
      </c>
      <c r="AJ7979">
        <v>0</v>
      </c>
      <c r="AK7979">
        <v>0</v>
      </c>
      <c r="AL7979">
        <v>0</v>
      </c>
      <c r="AM7979">
        <v>1</v>
      </c>
    </row>
    <row r="7980" spans="1:39" x14ac:dyDescent="0.25">
      <c r="A7980" t="s">
        <v>2780</v>
      </c>
      <c r="B7980">
        <v>1</v>
      </c>
      <c r="C7980" t="s">
        <v>2781</v>
      </c>
      <c r="D7980" t="s">
        <v>2423</v>
      </c>
      <c r="E7980">
        <v>36</v>
      </c>
      <c r="F7980" t="s">
        <v>319</v>
      </c>
      <c r="G7980" t="s">
        <v>777</v>
      </c>
      <c r="H7980">
        <v>6185</v>
      </c>
      <c r="I7980" t="s">
        <v>778</v>
      </c>
      <c r="J7980">
        <v>1454</v>
      </c>
      <c r="K7980" t="s">
        <v>765</v>
      </c>
      <c r="L7980" t="s">
        <v>766</v>
      </c>
      <c r="P7980">
        <v>1074</v>
      </c>
      <c r="Q7980" t="s">
        <v>779</v>
      </c>
      <c r="R7980" t="s">
        <v>780</v>
      </c>
      <c r="Y7980">
        <v>1370</v>
      </c>
      <c r="Z7980" t="s">
        <v>477</v>
      </c>
      <c r="AA7980" t="s">
        <v>478</v>
      </c>
      <c r="AB7980">
        <v>7071.9939999999997</v>
      </c>
      <c r="AC7980">
        <v>8663.1919999999991</v>
      </c>
      <c r="AD7980">
        <v>0.33329999999999999</v>
      </c>
      <c r="AE7980">
        <v>0</v>
      </c>
      <c r="AF7980">
        <v>0.33329999999999999</v>
      </c>
      <c r="AG7980">
        <v>0</v>
      </c>
      <c r="AH7980">
        <v>2357.33</v>
      </c>
      <c r="AI7980">
        <v>2887.73</v>
      </c>
      <c r="AJ7980">
        <v>0</v>
      </c>
      <c r="AK7980">
        <v>0</v>
      </c>
      <c r="AL7980">
        <v>0</v>
      </c>
      <c r="AM7980">
        <v>1</v>
      </c>
    </row>
    <row r="7981" spans="1:39" x14ac:dyDescent="0.25">
      <c r="A7981" t="s">
        <v>2780</v>
      </c>
      <c r="B7981">
        <v>1</v>
      </c>
      <c r="C7981" t="s">
        <v>2781</v>
      </c>
      <c r="D7981" t="s">
        <v>2423</v>
      </c>
      <c r="E7981">
        <v>36</v>
      </c>
      <c r="F7981" t="s">
        <v>319</v>
      </c>
      <c r="G7981" t="s">
        <v>781</v>
      </c>
      <c r="H7981">
        <v>6186</v>
      </c>
      <c r="I7981" t="s">
        <v>782</v>
      </c>
      <c r="J7981">
        <v>1454</v>
      </c>
      <c r="K7981" t="s">
        <v>765</v>
      </c>
      <c r="L7981" t="s">
        <v>766</v>
      </c>
      <c r="P7981">
        <v>1074</v>
      </c>
      <c r="Q7981" t="s">
        <v>779</v>
      </c>
      <c r="R7981" t="s">
        <v>780</v>
      </c>
      <c r="Y7981">
        <v>1370</v>
      </c>
      <c r="Z7981" t="s">
        <v>477</v>
      </c>
      <c r="AA7981" t="s">
        <v>478</v>
      </c>
      <c r="AB7981">
        <v>7071.9939999999997</v>
      </c>
      <c r="AC7981">
        <v>8663.1939999999995</v>
      </c>
      <c r="AD7981">
        <v>0.5</v>
      </c>
      <c r="AE7981">
        <v>0</v>
      </c>
      <c r="AF7981">
        <v>0.5</v>
      </c>
      <c r="AG7981">
        <v>0</v>
      </c>
      <c r="AH7981">
        <v>3536</v>
      </c>
      <c r="AI7981">
        <v>4331.6000000000004</v>
      </c>
      <c r="AJ7981">
        <v>0</v>
      </c>
      <c r="AK7981">
        <v>0</v>
      </c>
      <c r="AL7981">
        <v>0</v>
      </c>
      <c r="AM7981">
        <v>1</v>
      </c>
    </row>
    <row r="7982" spans="1:39" x14ac:dyDescent="0.25">
      <c r="A7982" t="s">
        <v>2780</v>
      </c>
      <c r="B7982">
        <v>1</v>
      </c>
      <c r="C7982" t="s">
        <v>2781</v>
      </c>
      <c r="D7982" t="s">
        <v>2423</v>
      </c>
      <c r="E7982">
        <v>36</v>
      </c>
      <c r="F7982" t="s">
        <v>319</v>
      </c>
      <c r="G7982" t="s">
        <v>783</v>
      </c>
      <c r="H7982">
        <v>6188</v>
      </c>
      <c r="I7982" t="s">
        <v>784</v>
      </c>
      <c r="J7982">
        <v>1454</v>
      </c>
      <c r="K7982" t="s">
        <v>765</v>
      </c>
      <c r="L7982" t="s">
        <v>766</v>
      </c>
      <c r="P7982">
        <v>1074</v>
      </c>
      <c r="Q7982" t="s">
        <v>779</v>
      </c>
      <c r="R7982" t="s">
        <v>780</v>
      </c>
      <c r="Y7982">
        <v>1370</v>
      </c>
      <c r="Z7982" t="s">
        <v>477</v>
      </c>
      <c r="AA7982" t="s">
        <v>478</v>
      </c>
      <c r="AB7982">
        <v>7071.9939999999997</v>
      </c>
      <c r="AC7982">
        <v>8693.5010000000002</v>
      </c>
      <c r="AD7982">
        <v>3.5</v>
      </c>
      <c r="AE7982">
        <v>0</v>
      </c>
      <c r="AF7982">
        <v>3.5</v>
      </c>
      <c r="AG7982">
        <v>0</v>
      </c>
      <c r="AH7982">
        <v>24751.98</v>
      </c>
      <c r="AI7982">
        <v>30427.25</v>
      </c>
      <c r="AJ7982">
        <v>0</v>
      </c>
      <c r="AK7982">
        <v>0</v>
      </c>
      <c r="AL7982">
        <v>0</v>
      </c>
      <c r="AM7982">
        <v>1</v>
      </c>
    </row>
    <row r="7983" spans="1:39" x14ac:dyDescent="0.25">
      <c r="A7983" t="s">
        <v>2780</v>
      </c>
      <c r="B7983">
        <v>1</v>
      </c>
      <c r="C7983" t="s">
        <v>2781</v>
      </c>
      <c r="D7983" t="s">
        <v>2423</v>
      </c>
      <c r="E7983">
        <v>36</v>
      </c>
      <c r="F7983" t="s">
        <v>319</v>
      </c>
      <c r="G7983" t="s">
        <v>785</v>
      </c>
      <c r="H7983">
        <v>6189</v>
      </c>
      <c r="I7983" t="s">
        <v>786</v>
      </c>
      <c r="J7983">
        <v>1454</v>
      </c>
      <c r="K7983" t="s">
        <v>765</v>
      </c>
      <c r="L7983" t="s">
        <v>766</v>
      </c>
      <c r="P7983">
        <v>1074</v>
      </c>
      <c r="Q7983" t="s">
        <v>779</v>
      </c>
      <c r="R7983" t="s">
        <v>780</v>
      </c>
      <c r="Y7983">
        <v>1370</v>
      </c>
      <c r="Z7983" t="s">
        <v>477</v>
      </c>
      <c r="AA7983" t="s">
        <v>478</v>
      </c>
      <c r="AB7983">
        <v>7071.9939999999997</v>
      </c>
      <c r="AC7983">
        <v>8663.1929999999993</v>
      </c>
      <c r="AD7983">
        <v>0.83330000000000004</v>
      </c>
      <c r="AE7983">
        <v>0</v>
      </c>
      <c r="AF7983">
        <v>0.83330000000000004</v>
      </c>
      <c r="AG7983">
        <v>0</v>
      </c>
      <c r="AH7983">
        <v>5893.33</v>
      </c>
      <c r="AI7983">
        <v>7219.33</v>
      </c>
      <c r="AJ7983">
        <v>0</v>
      </c>
      <c r="AK7983">
        <v>0</v>
      </c>
      <c r="AL7983">
        <v>0</v>
      </c>
      <c r="AM7983">
        <v>1</v>
      </c>
    </row>
    <row r="7984" spans="1:39" x14ac:dyDescent="0.25">
      <c r="A7984" t="s">
        <v>2780</v>
      </c>
      <c r="B7984">
        <v>1</v>
      </c>
      <c r="C7984" t="s">
        <v>2781</v>
      </c>
      <c r="D7984" t="s">
        <v>2423</v>
      </c>
      <c r="E7984">
        <v>36</v>
      </c>
      <c r="F7984" t="s">
        <v>319</v>
      </c>
      <c r="G7984" t="s">
        <v>789</v>
      </c>
      <c r="H7984">
        <v>6192</v>
      </c>
      <c r="I7984" t="s">
        <v>790</v>
      </c>
      <c r="J7984">
        <v>1316</v>
      </c>
      <c r="K7984" t="s">
        <v>759</v>
      </c>
      <c r="L7984" t="s">
        <v>760</v>
      </c>
      <c r="Y7984">
        <v>1374</v>
      </c>
      <c r="Z7984" t="s">
        <v>393</v>
      </c>
      <c r="AA7984" t="s">
        <v>394</v>
      </c>
      <c r="AB7984">
        <v>200980.63</v>
      </c>
      <c r="AC7984">
        <v>246201.24299999999</v>
      </c>
      <c r="AD7984">
        <v>3.3300000000000003E-2</v>
      </c>
      <c r="AE7984">
        <v>0</v>
      </c>
      <c r="AF7984">
        <v>3.3300000000000003E-2</v>
      </c>
      <c r="AG7984">
        <v>0</v>
      </c>
      <c r="AH7984">
        <v>6699.35</v>
      </c>
      <c r="AI7984">
        <v>8206.7099999999991</v>
      </c>
      <c r="AJ7984">
        <v>0</v>
      </c>
      <c r="AK7984">
        <v>0</v>
      </c>
      <c r="AL7984">
        <v>0</v>
      </c>
      <c r="AM7984">
        <v>1</v>
      </c>
    </row>
    <row r="7985" spans="1:39" x14ac:dyDescent="0.25">
      <c r="A7985" t="s">
        <v>2780</v>
      </c>
      <c r="B7985">
        <v>1</v>
      </c>
      <c r="C7985" t="s">
        <v>2781</v>
      </c>
      <c r="D7985" t="s">
        <v>2423</v>
      </c>
      <c r="E7985">
        <v>36</v>
      </c>
      <c r="F7985" t="s">
        <v>319</v>
      </c>
      <c r="G7985" t="s">
        <v>791</v>
      </c>
      <c r="H7985">
        <v>6201</v>
      </c>
      <c r="I7985" t="s">
        <v>792</v>
      </c>
      <c r="J7985">
        <v>1454</v>
      </c>
      <c r="K7985" t="s">
        <v>765</v>
      </c>
      <c r="L7985" t="s">
        <v>766</v>
      </c>
      <c r="P7985">
        <v>1214</v>
      </c>
      <c r="Q7985" t="s">
        <v>793</v>
      </c>
      <c r="R7985" t="s">
        <v>794</v>
      </c>
      <c r="Y7985">
        <v>1370</v>
      </c>
      <c r="Z7985" t="s">
        <v>477</v>
      </c>
      <c r="AA7985" t="s">
        <v>478</v>
      </c>
      <c r="AB7985">
        <v>4866.7</v>
      </c>
      <c r="AC7985">
        <v>5888.7070000000003</v>
      </c>
      <c r="AD7985">
        <v>1.5</v>
      </c>
      <c r="AE7985">
        <v>0</v>
      </c>
      <c r="AF7985">
        <v>1.5</v>
      </c>
      <c r="AG7985">
        <v>0</v>
      </c>
      <c r="AH7985">
        <v>7300.05</v>
      </c>
      <c r="AI7985">
        <v>8833.06</v>
      </c>
      <c r="AJ7985">
        <v>1</v>
      </c>
      <c r="AK7985">
        <v>1.5</v>
      </c>
      <c r="AL7985">
        <v>0</v>
      </c>
      <c r="AM7985">
        <v>1</v>
      </c>
    </row>
    <row r="7986" spans="1:39" x14ac:dyDescent="0.25">
      <c r="A7986" t="s">
        <v>2780</v>
      </c>
      <c r="B7986">
        <v>1</v>
      </c>
      <c r="C7986" t="s">
        <v>2781</v>
      </c>
      <c r="D7986" t="s">
        <v>2423</v>
      </c>
      <c r="E7986">
        <v>36</v>
      </c>
      <c r="F7986" t="s">
        <v>319</v>
      </c>
      <c r="G7986" t="s">
        <v>795</v>
      </c>
      <c r="H7986">
        <v>6208</v>
      </c>
      <c r="I7986" t="s">
        <v>796</v>
      </c>
      <c r="J7986">
        <v>1454</v>
      </c>
      <c r="K7986" t="s">
        <v>765</v>
      </c>
      <c r="L7986" t="s">
        <v>766</v>
      </c>
      <c r="P7986">
        <v>1075</v>
      </c>
      <c r="Q7986" t="s">
        <v>767</v>
      </c>
      <c r="R7986" t="s">
        <v>768</v>
      </c>
      <c r="Y7986">
        <v>1370</v>
      </c>
      <c r="Z7986" t="s">
        <v>477</v>
      </c>
      <c r="AA7986" t="s">
        <v>478</v>
      </c>
      <c r="AB7986">
        <v>10672.13</v>
      </c>
      <c r="AC7986">
        <v>13030.357</v>
      </c>
      <c r="AD7986">
        <v>15</v>
      </c>
      <c r="AE7986">
        <v>0</v>
      </c>
      <c r="AF7986">
        <v>15</v>
      </c>
      <c r="AG7986">
        <v>0</v>
      </c>
      <c r="AH7986">
        <v>160081.94</v>
      </c>
      <c r="AI7986">
        <v>195455.35999999999</v>
      </c>
      <c r="AJ7986">
        <v>2</v>
      </c>
      <c r="AK7986">
        <v>7.5</v>
      </c>
      <c r="AL7986">
        <v>0</v>
      </c>
      <c r="AM7986">
        <v>1</v>
      </c>
    </row>
    <row r="7987" spans="1:39" x14ac:dyDescent="0.25">
      <c r="A7987" t="s">
        <v>2780</v>
      </c>
      <c r="B7987">
        <v>1</v>
      </c>
      <c r="C7987" t="s">
        <v>2781</v>
      </c>
      <c r="D7987" t="s">
        <v>2423</v>
      </c>
      <c r="E7987">
        <v>36</v>
      </c>
      <c r="F7987" t="s">
        <v>319</v>
      </c>
      <c r="G7987" t="s">
        <v>797</v>
      </c>
      <c r="H7987">
        <v>6209</v>
      </c>
      <c r="I7987" t="s">
        <v>798</v>
      </c>
      <c r="J7987">
        <v>1454</v>
      </c>
      <c r="K7987" t="s">
        <v>765</v>
      </c>
      <c r="L7987" t="s">
        <v>766</v>
      </c>
      <c r="P7987">
        <v>1074</v>
      </c>
      <c r="Q7987" t="s">
        <v>779</v>
      </c>
      <c r="R7987" t="s">
        <v>780</v>
      </c>
      <c r="Y7987">
        <v>1370</v>
      </c>
      <c r="Z7987" t="s">
        <v>477</v>
      </c>
      <c r="AA7987" t="s">
        <v>478</v>
      </c>
      <c r="AB7987">
        <v>7120.0010000000002</v>
      </c>
      <c r="AC7987">
        <v>8696.875</v>
      </c>
      <c r="AD7987">
        <v>28.333300000000001</v>
      </c>
      <c r="AE7987">
        <v>0</v>
      </c>
      <c r="AF7987">
        <v>28.333300000000001</v>
      </c>
      <c r="AG7987">
        <v>0</v>
      </c>
      <c r="AH7987">
        <v>201733.36</v>
      </c>
      <c r="AI7987">
        <v>246411.47</v>
      </c>
      <c r="AJ7987">
        <v>13</v>
      </c>
      <c r="AK7987">
        <v>2.1800000000000002</v>
      </c>
      <c r="AL7987">
        <v>0</v>
      </c>
      <c r="AM7987">
        <v>1</v>
      </c>
    </row>
    <row r="7988" spans="1:39" x14ac:dyDescent="0.25">
      <c r="A7988" t="s">
        <v>2780</v>
      </c>
      <c r="B7988">
        <v>1</v>
      </c>
      <c r="C7988" t="s">
        <v>2781</v>
      </c>
      <c r="D7988" t="s">
        <v>2423</v>
      </c>
      <c r="E7988">
        <v>36</v>
      </c>
      <c r="F7988" t="s">
        <v>319</v>
      </c>
      <c r="G7988" t="s">
        <v>1542</v>
      </c>
      <c r="H7988">
        <v>6226</v>
      </c>
      <c r="I7988" t="s">
        <v>1543</v>
      </c>
      <c r="J7988">
        <v>1463</v>
      </c>
      <c r="K7988" t="s">
        <v>801</v>
      </c>
      <c r="L7988" t="s">
        <v>802</v>
      </c>
      <c r="Y7988">
        <v>1369</v>
      </c>
      <c r="Z7988" t="s">
        <v>413</v>
      </c>
      <c r="AA7988" t="s">
        <v>414</v>
      </c>
      <c r="AB7988">
        <v>50939.048000000003</v>
      </c>
      <c r="AC7988">
        <v>61636.249000000003</v>
      </c>
      <c r="AD7988">
        <v>1</v>
      </c>
      <c r="AE7988">
        <v>0</v>
      </c>
      <c r="AF7988">
        <v>1</v>
      </c>
      <c r="AG7988">
        <v>0</v>
      </c>
      <c r="AH7988">
        <v>50939.05</v>
      </c>
      <c r="AI7988">
        <v>61636.25</v>
      </c>
      <c r="AJ7988">
        <v>1</v>
      </c>
      <c r="AK7988">
        <v>1</v>
      </c>
      <c r="AL7988">
        <v>0</v>
      </c>
      <c r="AM7988">
        <v>1</v>
      </c>
    </row>
    <row r="7989" spans="1:39" x14ac:dyDescent="0.25">
      <c r="A7989" t="s">
        <v>2780</v>
      </c>
      <c r="B7989">
        <v>1</v>
      </c>
      <c r="C7989" t="s">
        <v>2781</v>
      </c>
      <c r="D7989" t="s">
        <v>2423</v>
      </c>
      <c r="E7989">
        <v>36</v>
      </c>
      <c r="F7989" t="s">
        <v>319</v>
      </c>
      <c r="G7989" t="s">
        <v>799</v>
      </c>
      <c r="H7989">
        <v>6227</v>
      </c>
      <c r="I7989" t="s">
        <v>800</v>
      </c>
      <c r="J7989">
        <v>1463</v>
      </c>
      <c r="K7989" t="s">
        <v>801</v>
      </c>
      <c r="L7989" t="s">
        <v>802</v>
      </c>
      <c r="Y7989">
        <v>1369</v>
      </c>
      <c r="Z7989" t="s">
        <v>413</v>
      </c>
      <c r="AA7989" t="s">
        <v>414</v>
      </c>
      <c r="AB7989">
        <v>31281.095000000001</v>
      </c>
      <c r="AC7989">
        <v>38245.817999999999</v>
      </c>
      <c r="AD7989">
        <v>9.3332999999999995</v>
      </c>
      <c r="AE7989">
        <v>0</v>
      </c>
      <c r="AF7989">
        <v>9.3332999999999995</v>
      </c>
      <c r="AG7989">
        <v>0</v>
      </c>
      <c r="AH7989">
        <v>291956.89</v>
      </c>
      <c r="AI7989">
        <v>356960.97</v>
      </c>
      <c r="AJ7989">
        <v>2</v>
      </c>
      <c r="AK7989">
        <v>4.67</v>
      </c>
      <c r="AL7989">
        <v>0</v>
      </c>
      <c r="AM7989">
        <v>1</v>
      </c>
    </row>
    <row r="7990" spans="1:39" x14ac:dyDescent="0.25">
      <c r="A7990" t="s">
        <v>2780</v>
      </c>
      <c r="B7990">
        <v>1</v>
      </c>
      <c r="C7990" t="s">
        <v>2781</v>
      </c>
      <c r="D7990" t="s">
        <v>2423</v>
      </c>
      <c r="E7990">
        <v>36</v>
      </c>
      <c r="F7990" t="s">
        <v>319</v>
      </c>
      <c r="G7990" t="s">
        <v>807</v>
      </c>
      <c r="H7990">
        <v>6270</v>
      </c>
      <c r="I7990" t="s">
        <v>808</v>
      </c>
      <c r="J7990">
        <v>1450</v>
      </c>
      <c r="K7990" t="s">
        <v>735</v>
      </c>
      <c r="L7990" t="s">
        <v>736</v>
      </c>
      <c r="P7990">
        <v>1077</v>
      </c>
      <c r="Q7990" t="s">
        <v>737</v>
      </c>
      <c r="R7990" t="s">
        <v>738</v>
      </c>
      <c r="Y7990">
        <v>1370</v>
      </c>
      <c r="Z7990" t="s">
        <v>477</v>
      </c>
      <c r="AA7990" t="s">
        <v>478</v>
      </c>
      <c r="AB7990">
        <v>5646.9</v>
      </c>
      <c r="AC7990">
        <v>6919.6750000000002</v>
      </c>
      <c r="AD7990">
        <v>39</v>
      </c>
      <c r="AE7990">
        <v>0</v>
      </c>
      <c r="AF7990">
        <v>39</v>
      </c>
      <c r="AG7990">
        <v>0</v>
      </c>
      <c r="AH7990">
        <v>220229.09</v>
      </c>
      <c r="AI7990">
        <v>269867.31</v>
      </c>
      <c r="AJ7990">
        <v>1</v>
      </c>
      <c r="AK7990">
        <v>39</v>
      </c>
      <c r="AL7990">
        <v>0</v>
      </c>
      <c r="AM7990">
        <v>1</v>
      </c>
    </row>
    <row r="7991" spans="1:39" x14ac:dyDescent="0.25">
      <c r="A7991" t="s">
        <v>2780</v>
      </c>
      <c r="B7991">
        <v>1</v>
      </c>
      <c r="C7991" t="s">
        <v>2781</v>
      </c>
      <c r="D7991" t="s">
        <v>2423</v>
      </c>
      <c r="E7991">
        <v>36</v>
      </c>
      <c r="F7991" t="s">
        <v>319</v>
      </c>
      <c r="G7991" t="s">
        <v>811</v>
      </c>
      <c r="H7991">
        <v>6273</v>
      </c>
      <c r="I7991" t="s">
        <v>812</v>
      </c>
      <c r="J7991">
        <v>1454</v>
      </c>
      <c r="K7991" t="s">
        <v>765</v>
      </c>
      <c r="L7991" t="s">
        <v>766</v>
      </c>
      <c r="P7991">
        <v>1075</v>
      </c>
      <c r="Q7991" t="s">
        <v>767</v>
      </c>
      <c r="R7991" t="s">
        <v>768</v>
      </c>
      <c r="Y7991">
        <v>1370</v>
      </c>
      <c r="Z7991" t="s">
        <v>477</v>
      </c>
      <c r="AA7991" t="s">
        <v>478</v>
      </c>
      <c r="AB7991">
        <v>13707.313</v>
      </c>
      <c r="AC7991">
        <v>16721.797999999999</v>
      </c>
      <c r="AD7991">
        <v>3</v>
      </c>
      <c r="AE7991">
        <v>0</v>
      </c>
      <c r="AF7991">
        <v>3</v>
      </c>
      <c r="AG7991">
        <v>0</v>
      </c>
      <c r="AH7991">
        <v>41121.94</v>
      </c>
      <c r="AI7991">
        <v>50165.4</v>
      </c>
      <c r="AJ7991">
        <v>0</v>
      </c>
      <c r="AK7991">
        <v>0</v>
      </c>
      <c r="AL7991">
        <v>0</v>
      </c>
      <c r="AM7991">
        <v>1</v>
      </c>
    </row>
    <row r="7992" spans="1:39" x14ac:dyDescent="0.25">
      <c r="A7992" t="s">
        <v>2780</v>
      </c>
      <c r="B7992">
        <v>1</v>
      </c>
      <c r="C7992" t="s">
        <v>2781</v>
      </c>
      <c r="D7992" t="s">
        <v>2423</v>
      </c>
      <c r="E7992">
        <v>36</v>
      </c>
      <c r="F7992" t="s">
        <v>319</v>
      </c>
      <c r="G7992" t="s">
        <v>1403</v>
      </c>
      <c r="H7992">
        <v>6320</v>
      </c>
      <c r="I7992" t="s">
        <v>1404</v>
      </c>
      <c r="J7992">
        <v>1452</v>
      </c>
      <c r="K7992" t="s">
        <v>1405</v>
      </c>
      <c r="L7992" t="s">
        <v>1406</v>
      </c>
      <c r="Y7992">
        <v>1369</v>
      </c>
      <c r="Z7992" t="s">
        <v>413</v>
      </c>
      <c r="AA7992" t="s">
        <v>414</v>
      </c>
      <c r="AB7992">
        <v>0</v>
      </c>
      <c r="AC7992">
        <v>0</v>
      </c>
      <c r="AD7992">
        <v>0</v>
      </c>
      <c r="AE7992">
        <v>0.25</v>
      </c>
      <c r="AF7992">
        <v>0.25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1</v>
      </c>
    </row>
    <row r="7993" spans="1:39" x14ac:dyDescent="0.25">
      <c r="A7993" t="s">
        <v>2780</v>
      </c>
      <c r="B7993">
        <v>1</v>
      </c>
      <c r="C7993" t="s">
        <v>2781</v>
      </c>
      <c r="D7993" t="s">
        <v>2423</v>
      </c>
      <c r="E7993">
        <v>36</v>
      </c>
      <c r="F7993" t="s">
        <v>319</v>
      </c>
      <c r="G7993" t="s">
        <v>813</v>
      </c>
      <c r="H7993">
        <v>6464</v>
      </c>
      <c r="I7993" t="s">
        <v>814</v>
      </c>
      <c r="J7993">
        <v>1414</v>
      </c>
      <c r="K7993" t="s">
        <v>437</v>
      </c>
      <c r="L7993" t="s">
        <v>438</v>
      </c>
      <c r="P7993">
        <v>1072</v>
      </c>
      <c r="Q7993" t="s">
        <v>439</v>
      </c>
      <c r="R7993" t="s">
        <v>440</v>
      </c>
      <c r="Y7993">
        <v>1374</v>
      </c>
      <c r="Z7993" t="s">
        <v>393</v>
      </c>
      <c r="AA7993" t="s">
        <v>394</v>
      </c>
      <c r="AB7993">
        <v>40662.648000000001</v>
      </c>
      <c r="AC7993">
        <v>50421.682000000001</v>
      </c>
      <c r="AD7993">
        <v>0.125</v>
      </c>
      <c r="AE7993">
        <v>0</v>
      </c>
      <c r="AF7993">
        <v>0.125</v>
      </c>
      <c r="AG7993">
        <v>0</v>
      </c>
      <c r="AH7993">
        <v>5082.83</v>
      </c>
      <c r="AI7993">
        <v>6302.71</v>
      </c>
      <c r="AJ7993">
        <v>0</v>
      </c>
      <c r="AK7993">
        <v>0</v>
      </c>
      <c r="AL7993">
        <v>0</v>
      </c>
      <c r="AM7993">
        <v>1</v>
      </c>
    </row>
    <row r="7994" spans="1:39" x14ac:dyDescent="0.25">
      <c r="A7994" t="s">
        <v>2780</v>
      </c>
      <c r="B7994">
        <v>1</v>
      </c>
      <c r="C7994" t="s">
        <v>2781</v>
      </c>
      <c r="D7994" t="s">
        <v>2423</v>
      </c>
      <c r="E7994">
        <v>36</v>
      </c>
      <c r="F7994" t="s">
        <v>319</v>
      </c>
      <c r="G7994" t="s">
        <v>815</v>
      </c>
      <c r="H7994">
        <v>6466</v>
      </c>
      <c r="I7994" t="s">
        <v>816</v>
      </c>
      <c r="J7994">
        <v>1414</v>
      </c>
      <c r="K7994" t="s">
        <v>437</v>
      </c>
      <c r="L7994" t="s">
        <v>438</v>
      </c>
      <c r="P7994">
        <v>1072</v>
      </c>
      <c r="Q7994" t="s">
        <v>439</v>
      </c>
      <c r="R7994" t="s">
        <v>440</v>
      </c>
      <c r="Y7994">
        <v>1374</v>
      </c>
      <c r="Z7994" t="s">
        <v>393</v>
      </c>
      <c r="AA7994" t="s">
        <v>394</v>
      </c>
      <c r="AB7994">
        <v>40578.135000000002</v>
      </c>
      <c r="AC7994">
        <v>49695.932999999997</v>
      </c>
      <c r="AD7994">
        <v>1.1667000000000001</v>
      </c>
      <c r="AE7994">
        <v>0</v>
      </c>
      <c r="AF7994">
        <v>1.1667000000000001</v>
      </c>
      <c r="AG7994">
        <v>0</v>
      </c>
      <c r="AH7994">
        <v>47341.16</v>
      </c>
      <c r="AI7994">
        <v>57978.59</v>
      </c>
      <c r="AJ7994">
        <v>2</v>
      </c>
      <c r="AK7994">
        <v>0.57999999999999996</v>
      </c>
      <c r="AL7994">
        <v>0</v>
      </c>
      <c r="AM7994">
        <v>1</v>
      </c>
    </row>
    <row r="7995" spans="1:39" x14ac:dyDescent="0.25">
      <c r="A7995" t="s">
        <v>2780</v>
      </c>
      <c r="B7995">
        <v>1</v>
      </c>
      <c r="C7995" t="s">
        <v>2781</v>
      </c>
      <c r="D7995" t="s">
        <v>2423</v>
      </c>
      <c r="E7995">
        <v>36</v>
      </c>
      <c r="F7995" t="s">
        <v>319</v>
      </c>
      <c r="G7995" t="s">
        <v>817</v>
      </c>
      <c r="H7995">
        <v>6469</v>
      </c>
      <c r="I7995" t="s">
        <v>818</v>
      </c>
      <c r="J7995">
        <v>1414</v>
      </c>
      <c r="K7995" t="s">
        <v>437</v>
      </c>
      <c r="L7995" t="s">
        <v>438</v>
      </c>
      <c r="P7995">
        <v>1069</v>
      </c>
      <c r="Q7995" t="s">
        <v>397</v>
      </c>
      <c r="R7995" t="s">
        <v>398</v>
      </c>
      <c r="Y7995">
        <v>1374</v>
      </c>
      <c r="Z7995" t="s">
        <v>393</v>
      </c>
      <c r="AA7995" t="s">
        <v>394</v>
      </c>
      <c r="AB7995">
        <v>46300.9</v>
      </c>
      <c r="AC7995">
        <v>56024.084999999999</v>
      </c>
      <c r="AD7995">
        <v>0.125</v>
      </c>
      <c r="AE7995">
        <v>0</v>
      </c>
      <c r="AF7995">
        <v>0.125</v>
      </c>
      <c r="AG7995">
        <v>0</v>
      </c>
      <c r="AH7995">
        <v>5787.61</v>
      </c>
      <c r="AI7995">
        <v>7003.01</v>
      </c>
      <c r="AJ7995">
        <v>0</v>
      </c>
      <c r="AK7995">
        <v>0</v>
      </c>
      <c r="AL7995">
        <v>0</v>
      </c>
      <c r="AM7995">
        <v>1</v>
      </c>
    </row>
    <row r="7996" spans="1:39" x14ac:dyDescent="0.25">
      <c r="A7996" t="s">
        <v>2780</v>
      </c>
      <c r="B7996">
        <v>1</v>
      </c>
      <c r="C7996" t="s">
        <v>2781</v>
      </c>
      <c r="D7996" t="s">
        <v>2423</v>
      </c>
      <c r="E7996">
        <v>36</v>
      </c>
      <c r="F7996" t="s">
        <v>319</v>
      </c>
      <c r="G7996" t="s">
        <v>819</v>
      </c>
      <c r="H7996">
        <v>6493</v>
      </c>
      <c r="I7996" t="s">
        <v>820</v>
      </c>
      <c r="J7996">
        <v>1413</v>
      </c>
      <c r="K7996" t="s">
        <v>391</v>
      </c>
      <c r="L7996" t="s">
        <v>392</v>
      </c>
      <c r="P7996">
        <v>1069</v>
      </c>
      <c r="Q7996" t="s">
        <v>397</v>
      </c>
      <c r="R7996" t="s">
        <v>398</v>
      </c>
      <c r="Y7996">
        <v>1374</v>
      </c>
      <c r="Z7996" t="s">
        <v>393</v>
      </c>
      <c r="AA7996" t="s">
        <v>394</v>
      </c>
      <c r="AB7996">
        <v>33611.71</v>
      </c>
      <c r="AC7996">
        <v>40670.18</v>
      </c>
      <c r="AD7996">
        <v>8.3299999999999999E-2</v>
      </c>
      <c r="AE7996">
        <v>0</v>
      </c>
      <c r="AF7996">
        <v>8.3299999999999999E-2</v>
      </c>
      <c r="AG7996">
        <v>0</v>
      </c>
      <c r="AH7996">
        <v>2800.98</v>
      </c>
      <c r="AI7996">
        <v>3389.18</v>
      </c>
      <c r="AJ7996">
        <v>0</v>
      </c>
      <c r="AK7996">
        <v>0</v>
      </c>
      <c r="AL7996">
        <v>0</v>
      </c>
      <c r="AM7996">
        <v>1</v>
      </c>
    </row>
    <row r="7997" spans="1:39" x14ac:dyDescent="0.25">
      <c r="A7997" t="s">
        <v>2780</v>
      </c>
      <c r="B7997">
        <v>1</v>
      </c>
      <c r="C7997" t="s">
        <v>2781</v>
      </c>
      <c r="D7997" t="s">
        <v>2423</v>
      </c>
      <c r="E7997">
        <v>36</v>
      </c>
      <c r="F7997" t="s">
        <v>319</v>
      </c>
      <c r="G7997" t="s">
        <v>825</v>
      </c>
      <c r="H7997">
        <v>6501</v>
      </c>
      <c r="I7997" t="s">
        <v>826</v>
      </c>
      <c r="J7997">
        <v>1413</v>
      </c>
      <c r="K7997" t="s">
        <v>391</v>
      </c>
      <c r="L7997" t="s">
        <v>392</v>
      </c>
      <c r="P7997">
        <v>1069</v>
      </c>
      <c r="Q7997" t="s">
        <v>397</v>
      </c>
      <c r="R7997" t="s">
        <v>398</v>
      </c>
      <c r="Y7997">
        <v>1374</v>
      </c>
      <c r="Z7997" t="s">
        <v>393</v>
      </c>
      <c r="AA7997" t="s">
        <v>394</v>
      </c>
      <c r="AB7997">
        <v>33211.574999999997</v>
      </c>
      <c r="AC7997">
        <v>40186.014999999999</v>
      </c>
      <c r="AD7997">
        <v>0.33329999999999999</v>
      </c>
      <c r="AE7997">
        <v>0</v>
      </c>
      <c r="AF7997">
        <v>0.33329999999999999</v>
      </c>
      <c r="AG7997">
        <v>0</v>
      </c>
      <c r="AH7997">
        <v>11070.52</v>
      </c>
      <c r="AI7997">
        <v>13395.34</v>
      </c>
      <c r="AJ7997">
        <v>3</v>
      </c>
      <c r="AK7997">
        <v>0.11</v>
      </c>
      <c r="AL7997">
        <v>0</v>
      </c>
      <c r="AM7997">
        <v>1</v>
      </c>
    </row>
    <row r="7998" spans="1:39" x14ac:dyDescent="0.25">
      <c r="A7998" t="s">
        <v>2780</v>
      </c>
      <c r="B7998">
        <v>1</v>
      </c>
      <c r="C7998" t="s">
        <v>2781</v>
      </c>
      <c r="D7998" t="s">
        <v>2423</v>
      </c>
      <c r="E7998">
        <v>36</v>
      </c>
      <c r="F7998" t="s">
        <v>319</v>
      </c>
      <c r="G7998" t="s">
        <v>1407</v>
      </c>
      <c r="H7998">
        <v>6508</v>
      </c>
      <c r="I7998" t="s">
        <v>1408</v>
      </c>
      <c r="J7998">
        <v>1414</v>
      </c>
      <c r="K7998" t="s">
        <v>437</v>
      </c>
      <c r="L7998" t="s">
        <v>438</v>
      </c>
      <c r="P7998">
        <v>1072</v>
      </c>
      <c r="Q7998" t="s">
        <v>439</v>
      </c>
      <c r="R7998" t="s">
        <v>440</v>
      </c>
      <c r="Y7998">
        <v>1374</v>
      </c>
      <c r="Z7998" t="s">
        <v>393</v>
      </c>
      <c r="AA7998" t="s">
        <v>394</v>
      </c>
      <c r="AB7998">
        <v>38540.421000000002</v>
      </c>
      <c r="AC7998">
        <v>47513.775999999998</v>
      </c>
      <c r="AD7998">
        <v>0.16669999999999999</v>
      </c>
      <c r="AE7998">
        <v>0</v>
      </c>
      <c r="AF7998">
        <v>0.16669999999999999</v>
      </c>
      <c r="AG7998">
        <v>0</v>
      </c>
      <c r="AH7998">
        <v>6423.4</v>
      </c>
      <c r="AI7998">
        <v>7918.96</v>
      </c>
      <c r="AJ7998">
        <v>2</v>
      </c>
      <c r="AK7998">
        <v>0.08</v>
      </c>
      <c r="AL7998">
        <v>0</v>
      </c>
      <c r="AM7998">
        <v>1</v>
      </c>
    </row>
    <row r="7999" spans="1:39" x14ac:dyDescent="0.25">
      <c r="A7999" t="s">
        <v>2780</v>
      </c>
      <c r="B7999">
        <v>1</v>
      </c>
      <c r="C7999" t="s">
        <v>2781</v>
      </c>
      <c r="D7999" t="s">
        <v>2423</v>
      </c>
      <c r="E7999">
        <v>36</v>
      </c>
      <c r="F7999" t="s">
        <v>319</v>
      </c>
      <c r="G7999" t="s">
        <v>1409</v>
      </c>
      <c r="H7999">
        <v>6645</v>
      </c>
      <c r="I7999" t="s">
        <v>1410</v>
      </c>
      <c r="J7999">
        <v>1418</v>
      </c>
      <c r="K7999" t="s">
        <v>1169</v>
      </c>
      <c r="L7999" t="s">
        <v>1170</v>
      </c>
      <c r="P7999">
        <v>1068</v>
      </c>
      <c r="Q7999" t="s">
        <v>1171</v>
      </c>
      <c r="R7999" t="s">
        <v>1172</v>
      </c>
      <c r="Y7999">
        <v>1372</v>
      </c>
      <c r="Z7999" t="s">
        <v>405</v>
      </c>
      <c r="AA7999" t="s">
        <v>406</v>
      </c>
      <c r="AB7999">
        <v>66175.713000000003</v>
      </c>
      <c r="AC7999">
        <v>80072.606</v>
      </c>
      <c r="AD7999">
        <v>0.125</v>
      </c>
      <c r="AE7999">
        <v>0</v>
      </c>
      <c r="AF7999">
        <v>0.125</v>
      </c>
      <c r="AG7999">
        <v>0</v>
      </c>
      <c r="AH7999">
        <v>8271.9599999999991</v>
      </c>
      <c r="AI7999">
        <v>10009.08</v>
      </c>
      <c r="AJ7999">
        <v>1</v>
      </c>
      <c r="AK7999">
        <v>0.13</v>
      </c>
      <c r="AL7999">
        <v>0</v>
      </c>
      <c r="AM7999">
        <v>1</v>
      </c>
    </row>
    <row r="8000" spans="1:39" x14ac:dyDescent="0.25">
      <c r="A8000" t="s">
        <v>2780</v>
      </c>
      <c r="B8000">
        <v>1</v>
      </c>
      <c r="C8000" t="s">
        <v>2781</v>
      </c>
      <c r="D8000" t="s">
        <v>2423</v>
      </c>
      <c r="E8000">
        <v>36</v>
      </c>
      <c r="F8000" t="s">
        <v>319</v>
      </c>
      <c r="G8000" t="s">
        <v>827</v>
      </c>
      <c r="H8000">
        <v>6655</v>
      </c>
      <c r="I8000" t="s">
        <v>828</v>
      </c>
      <c r="J8000">
        <v>1414</v>
      </c>
      <c r="K8000" t="s">
        <v>437</v>
      </c>
      <c r="L8000" t="s">
        <v>438</v>
      </c>
      <c r="P8000">
        <v>1072</v>
      </c>
      <c r="Q8000" t="s">
        <v>439</v>
      </c>
      <c r="R8000" t="s">
        <v>440</v>
      </c>
      <c r="Y8000">
        <v>1374</v>
      </c>
      <c r="Z8000" t="s">
        <v>393</v>
      </c>
      <c r="AA8000" t="s">
        <v>394</v>
      </c>
      <c r="AB8000">
        <v>31573.896000000001</v>
      </c>
      <c r="AC8000">
        <v>38888.71</v>
      </c>
      <c r="AD8000">
        <v>1.1667000000000001</v>
      </c>
      <c r="AE8000">
        <v>0</v>
      </c>
      <c r="AF8000">
        <v>1.1667000000000001</v>
      </c>
      <c r="AG8000">
        <v>0</v>
      </c>
      <c r="AH8000">
        <v>36836.21</v>
      </c>
      <c r="AI8000">
        <v>45370.16</v>
      </c>
      <c r="AJ8000">
        <v>2</v>
      </c>
      <c r="AK8000">
        <v>0.57999999999999996</v>
      </c>
      <c r="AL8000">
        <v>0</v>
      </c>
      <c r="AM8000">
        <v>1</v>
      </c>
    </row>
    <row r="8001" spans="1:39" x14ac:dyDescent="0.25">
      <c r="A8001" t="s">
        <v>2780</v>
      </c>
      <c r="B8001">
        <v>1</v>
      </c>
      <c r="C8001" t="s">
        <v>2781</v>
      </c>
      <c r="D8001" t="s">
        <v>2423</v>
      </c>
      <c r="E8001">
        <v>36</v>
      </c>
      <c r="F8001" t="s">
        <v>319</v>
      </c>
      <c r="G8001" t="s">
        <v>829</v>
      </c>
      <c r="H8001">
        <v>6660</v>
      </c>
      <c r="I8001" t="s">
        <v>830</v>
      </c>
      <c r="P8001">
        <v>1085</v>
      </c>
      <c r="Q8001" t="s">
        <v>695</v>
      </c>
      <c r="R8001" t="s">
        <v>696</v>
      </c>
      <c r="Y8001">
        <v>1373</v>
      </c>
      <c r="Z8001" t="s">
        <v>453</v>
      </c>
      <c r="AA8001" t="s">
        <v>454</v>
      </c>
      <c r="AB8001">
        <v>16532.091</v>
      </c>
      <c r="AC8001">
        <v>20349.3</v>
      </c>
      <c r="AD8001">
        <v>1.7</v>
      </c>
      <c r="AE8001">
        <v>0</v>
      </c>
      <c r="AF8001">
        <v>1.7</v>
      </c>
      <c r="AG8001">
        <v>0</v>
      </c>
      <c r="AH8001">
        <v>28104.55</v>
      </c>
      <c r="AI8001">
        <v>34593.81</v>
      </c>
      <c r="AJ8001">
        <v>3</v>
      </c>
      <c r="AK8001">
        <v>0.56999999999999995</v>
      </c>
      <c r="AL8001">
        <v>0</v>
      </c>
      <c r="AM8001">
        <v>1</v>
      </c>
    </row>
    <row r="8002" spans="1:39" x14ac:dyDescent="0.25">
      <c r="A8002" t="s">
        <v>2780</v>
      </c>
      <c r="B8002">
        <v>1</v>
      </c>
      <c r="C8002" t="s">
        <v>2781</v>
      </c>
      <c r="D8002" t="s">
        <v>2423</v>
      </c>
      <c r="E8002">
        <v>36</v>
      </c>
      <c r="F8002" t="s">
        <v>319</v>
      </c>
      <c r="G8002" t="s">
        <v>841</v>
      </c>
      <c r="H8002">
        <v>6874</v>
      </c>
      <c r="I8002" t="s">
        <v>842</v>
      </c>
      <c r="J8002">
        <v>1450</v>
      </c>
      <c r="K8002" t="s">
        <v>735</v>
      </c>
      <c r="L8002" t="s">
        <v>736</v>
      </c>
      <c r="P8002">
        <v>1078</v>
      </c>
      <c r="Q8002" t="s">
        <v>843</v>
      </c>
      <c r="R8002" t="s">
        <v>844</v>
      </c>
      <c r="Y8002">
        <v>1370</v>
      </c>
      <c r="Z8002" t="s">
        <v>477</v>
      </c>
      <c r="AA8002" t="s">
        <v>478</v>
      </c>
      <c r="AB8002">
        <v>4126.5590000000002</v>
      </c>
      <c r="AC8002">
        <v>5070.0320000000002</v>
      </c>
      <c r="AD8002">
        <v>4</v>
      </c>
      <c r="AE8002">
        <v>0</v>
      </c>
      <c r="AF8002">
        <v>4</v>
      </c>
      <c r="AG8002">
        <v>0</v>
      </c>
      <c r="AH8002">
        <v>16506.23</v>
      </c>
      <c r="AI8002">
        <v>20280.13</v>
      </c>
      <c r="AJ8002">
        <v>1</v>
      </c>
      <c r="AK8002">
        <v>4</v>
      </c>
      <c r="AL8002">
        <v>0</v>
      </c>
      <c r="AM8002">
        <v>1</v>
      </c>
    </row>
    <row r="8003" spans="1:39" x14ac:dyDescent="0.25">
      <c r="A8003" t="s">
        <v>2780</v>
      </c>
      <c r="B8003">
        <v>1</v>
      </c>
      <c r="C8003" t="s">
        <v>2781</v>
      </c>
      <c r="D8003" t="s">
        <v>2423</v>
      </c>
      <c r="E8003">
        <v>36</v>
      </c>
      <c r="F8003" t="s">
        <v>319</v>
      </c>
      <c r="G8003" t="s">
        <v>845</v>
      </c>
      <c r="H8003">
        <v>6875</v>
      </c>
      <c r="I8003" t="s">
        <v>846</v>
      </c>
      <c r="J8003">
        <v>1450</v>
      </c>
      <c r="K8003" t="s">
        <v>735</v>
      </c>
      <c r="L8003" t="s">
        <v>736</v>
      </c>
      <c r="P8003">
        <v>1078</v>
      </c>
      <c r="Q8003" t="s">
        <v>843</v>
      </c>
      <c r="R8003" t="s">
        <v>844</v>
      </c>
      <c r="Y8003">
        <v>1370</v>
      </c>
      <c r="Z8003" t="s">
        <v>477</v>
      </c>
      <c r="AA8003" t="s">
        <v>478</v>
      </c>
      <c r="AB8003">
        <v>4101.1379999999999</v>
      </c>
      <c r="AC8003">
        <v>5064.9059999999999</v>
      </c>
      <c r="AD8003">
        <v>3</v>
      </c>
      <c r="AE8003">
        <v>0</v>
      </c>
      <c r="AF8003">
        <v>3</v>
      </c>
      <c r="AG8003">
        <v>0</v>
      </c>
      <c r="AH8003">
        <v>12303.41</v>
      </c>
      <c r="AI8003">
        <v>15194.72</v>
      </c>
      <c r="AJ8003">
        <v>0</v>
      </c>
      <c r="AK8003">
        <v>0</v>
      </c>
      <c r="AL8003">
        <v>0</v>
      </c>
      <c r="AM8003">
        <v>1</v>
      </c>
    </row>
    <row r="8004" spans="1:39" x14ac:dyDescent="0.25">
      <c r="A8004" t="s">
        <v>2780</v>
      </c>
      <c r="B8004">
        <v>1</v>
      </c>
      <c r="C8004" t="s">
        <v>2781</v>
      </c>
      <c r="D8004" t="s">
        <v>2423</v>
      </c>
      <c r="E8004">
        <v>36</v>
      </c>
      <c r="F8004" t="s">
        <v>319</v>
      </c>
      <c r="G8004" t="s">
        <v>847</v>
      </c>
      <c r="H8004">
        <v>6919</v>
      </c>
      <c r="I8004" t="s">
        <v>848</v>
      </c>
      <c r="J8004">
        <v>1459</v>
      </c>
      <c r="K8004" t="s">
        <v>849</v>
      </c>
      <c r="L8004" t="s">
        <v>850</v>
      </c>
      <c r="P8004">
        <v>1366</v>
      </c>
      <c r="Q8004" t="s">
        <v>851</v>
      </c>
      <c r="R8004" t="s">
        <v>852</v>
      </c>
      <c r="Y8004">
        <v>1370</v>
      </c>
      <c r="Z8004" t="s">
        <v>477</v>
      </c>
      <c r="AA8004" t="s">
        <v>478</v>
      </c>
      <c r="AB8004">
        <v>3050.2040000000002</v>
      </c>
      <c r="AC8004">
        <v>3754.8020000000001</v>
      </c>
      <c r="AD8004">
        <v>2.5</v>
      </c>
      <c r="AE8004">
        <v>5.1666999999999996</v>
      </c>
      <c r="AF8004">
        <v>7.6666999999999996</v>
      </c>
      <c r="AG8004">
        <v>0</v>
      </c>
      <c r="AH8004">
        <v>23384.9</v>
      </c>
      <c r="AI8004">
        <v>28786.81</v>
      </c>
      <c r="AJ8004">
        <v>0</v>
      </c>
      <c r="AK8004">
        <v>0</v>
      </c>
      <c r="AL8004">
        <v>0</v>
      </c>
      <c r="AM8004">
        <v>1</v>
      </c>
    </row>
    <row r="8005" spans="1:39" x14ac:dyDescent="0.25">
      <c r="A8005" t="s">
        <v>2780</v>
      </c>
      <c r="B8005">
        <v>1</v>
      </c>
      <c r="C8005" t="s">
        <v>2781</v>
      </c>
      <c r="D8005" t="s">
        <v>2423</v>
      </c>
      <c r="E8005">
        <v>36</v>
      </c>
      <c r="F8005" t="s">
        <v>319</v>
      </c>
      <c r="G8005" t="s">
        <v>1223</v>
      </c>
      <c r="H8005">
        <v>6940</v>
      </c>
      <c r="I8005" t="s">
        <v>1224</v>
      </c>
      <c r="J8005">
        <v>1192</v>
      </c>
      <c r="K8005" t="s">
        <v>1117</v>
      </c>
      <c r="L8005" t="s">
        <v>1118</v>
      </c>
      <c r="P8005">
        <v>1101</v>
      </c>
      <c r="Q8005" t="s">
        <v>895</v>
      </c>
      <c r="R8005" t="s">
        <v>896</v>
      </c>
      <c r="Y8005">
        <v>1375</v>
      </c>
      <c r="Z8005" t="s">
        <v>371</v>
      </c>
      <c r="AA8005" t="s">
        <v>372</v>
      </c>
      <c r="AB8005">
        <v>22809.923999999999</v>
      </c>
      <c r="AC8005">
        <v>28110.822</v>
      </c>
      <c r="AD8005">
        <v>1.875</v>
      </c>
      <c r="AE8005">
        <v>0</v>
      </c>
      <c r="AF8005">
        <v>1.875</v>
      </c>
      <c r="AG8005">
        <v>0</v>
      </c>
      <c r="AH8005">
        <v>42768.61</v>
      </c>
      <c r="AI8005">
        <v>52707.79</v>
      </c>
      <c r="AJ8005">
        <v>0</v>
      </c>
      <c r="AK8005">
        <v>0</v>
      </c>
      <c r="AL8005">
        <v>0</v>
      </c>
      <c r="AM8005">
        <v>1</v>
      </c>
    </row>
    <row r="8006" spans="1:39" x14ac:dyDescent="0.25">
      <c r="A8006" t="s">
        <v>2780</v>
      </c>
      <c r="B8006">
        <v>1</v>
      </c>
      <c r="C8006" t="s">
        <v>2781</v>
      </c>
      <c r="D8006" t="s">
        <v>2423</v>
      </c>
      <c r="E8006">
        <v>36</v>
      </c>
      <c r="F8006" t="s">
        <v>319</v>
      </c>
      <c r="G8006" t="s">
        <v>1225</v>
      </c>
      <c r="H8006">
        <v>6943</v>
      </c>
      <c r="I8006" t="s">
        <v>1226</v>
      </c>
      <c r="J8006">
        <v>1192</v>
      </c>
      <c r="K8006" t="s">
        <v>1117</v>
      </c>
      <c r="L8006" t="s">
        <v>1118</v>
      </c>
      <c r="P8006">
        <v>1112</v>
      </c>
      <c r="Q8006" t="s">
        <v>1227</v>
      </c>
      <c r="R8006" t="s">
        <v>1228</v>
      </c>
      <c r="Y8006">
        <v>1375</v>
      </c>
      <c r="Z8006" t="s">
        <v>371</v>
      </c>
      <c r="AA8006" t="s">
        <v>372</v>
      </c>
      <c r="AB8006">
        <v>24519.99</v>
      </c>
      <c r="AC8006">
        <v>30404.788</v>
      </c>
      <c r="AD8006">
        <v>1</v>
      </c>
      <c r="AE8006">
        <v>0</v>
      </c>
      <c r="AF8006">
        <v>1</v>
      </c>
      <c r="AG8006">
        <v>0</v>
      </c>
      <c r="AH8006">
        <v>24519.99</v>
      </c>
      <c r="AI8006">
        <v>30404.79</v>
      </c>
      <c r="AJ8006">
        <v>1</v>
      </c>
      <c r="AK8006">
        <v>1</v>
      </c>
      <c r="AL8006">
        <v>0</v>
      </c>
      <c r="AM8006">
        <v>1</v>
      </c>
    </row>
    <row r="8007" spans="1:39" x14ac:dyDescent="0.25">
      <c r="A8007" t="s">
        <v>2780</v>
      </c>
      <c r="B8007">
        <v>1</v>
      </c>
      <c r="C8007" t="s">
        <v>2781</v>
      </c>
      <c r="D8007" t="s">
        <v>2423</v>
      </c>
      <c r="E8007">
        <v>36</v>
      </c>
      <c r="F8007" t="s">
        <v>319</v>
      </c>
      <c r="G8007" t="s">
        <v>1664</v>
      </c>
      <c r="H8007">
        <v>6971</v>
      </c>
      <c r="I8007" t="s">
        <v>1665</v>
      </c>
      <c r="J8007">
        <v>1257</v>
      </c>
      <c r="K8007" t="s">
        <v>893</v>
      </c>
      <c r="L8007" t="s">
        <v>894</v>
      </c>
      <c r="P8007">
        <v>1114</v>
      </c>
      <c r="Q8007" t="s">
        <v>1550</v>
      </c>
      <c r="R8007" t="s">
        <v>1551</v>
      </c>
      <c r="Y8007">
        <v>1375</v>
      </c>
      <c r="Z8007" t="s">
        <v>371</v>
      </c>
      <c r="AA8007" t="s">
        <v>372</v>
      </c>
      <c r="AB8007">
        <v>25007.708999999999</v>
      </c>
      <c r="AC8007">
        <v>30444.023000000001</v>
      </c>
      <c r="AD8007">
        <v>8</v>
      </c>
      <c r="AE8007">
        <v>0</v>
      </c>
      <c r="AF8007">
        <v>8</v>
      </c>
      <c r="AG8007">
        <v>0</v>
      </c>
      <c r="AH8007">
        <v>200061.67</v>
      </c>
      <c r="AI8007">
        <v>243552.19</v>
      </c>
      <c r="AJ8007">
        <v>1</v>
      </c>
      <c r="AK8007">
        <v>8</v>
      </c>
      <c r="AL8007">
        <v>0</v>
      </c>
      <c r="AM8007">
        <v>1</v>
      </c>
    </row>
    <row r="8008" spans="1:39" x14ac:dyDescent="0.25">
      <c r="A8008" t="s">
        <v>2780</v>
      </c>
      <c r="B8008">
        <v>1</v>
      </c>
      <c r="C8008" t="s">
        <v>2781</v>
      </c>
      <c r="D8008" t="s">
        <v>2423</v>
      </c>
      <c r="E8008">
        <v>36</v>
      </c>
      <c r="F8008" t="s">
        <v>319</v>
      </c>
      <c r="G8008" t="s">
        <v>1425</v>
      </c>
      <c r="H8008">
        <v>6976</v>
      </c>
      <c r="I8008" t="s">
        <v>1426</v>
      </c>
      <c r="J8008">
        <v>1257</v>
      </c>
      <c r="K8008" t="s">
        <v>893</v>
      </c>
      <c r="L8008" t="s">
        <v>894</v>
      </c>
      <c r="P8008">
        <v>1113</v>
      </c>
      <c r="Q8008" t="s">
        <v>1427</v>
      </c>
      <c r="R8008" t="s">
        <v>1428</v>
      </c>
      <c r="Y8008">
        <v>1375</v>
      </c>
      <c r="Z8008" t="s">
        <v>371</v>
      </c>
      <c r="AA8008" t="s">
        <v>372</v>
      </c>
      <c r="AB8008">
        <v>17183.309000000001</v>
      </c>
      <c r="AC8008">
        <v>20791.804</v>
      </c>
      <c r="AD8008">
        <v>2</v>
      </c>
      <c r="AE8008">
        <v>0</v>
      </c>
      <c r="AF8008">
        <v>2</v>
      </c>
      <c r="AG8008">
        <v>0</v>
      </c>
      <c r="AH8008">
        <v>34366.620000000003</v>
      </c>
      <c r="AI8008">
        <v>41583.61</v>
      </c>
      <c r="AJ8008">
        <v>2</v>
      </c>
      <c r="AK8008">
        <v>1</v>
      </c>
      <c r="AL8008">
        <v>0</v>
      </c>
      <c r="AM8008">
        <v>1</v>
      </c>
    </row>
    <row r="8009" spans="1:39" x14ac:dyDescent="0.25">
      <c r="A8009" t="s">
        <v>2780</v>
      </c>
      <c r="B8009">
        <v>1</v>
      </c>
      <c r="C8009" t="s">
        <v>2781</v>
      </c>
      <c r="D8009" t="s">
        <v>2423</v>
      </c>
      <c r="E8009">
        <v>36</v>
      </c>
      <c r="F8009" t="s">
        <v>319</v>
      </c>
      <c r="G8009" t="s">
        <v>1429</v>
      </c>
      <c r="H8009">
        <v>6978</v>
      </c>
      <c r="I8009" t="s">
        <v>1430</v>
      </c>
      <c r="J8009">
        <v>1257</v>
      </c>
      <c r="K8009" t="s">
        <v>893</v>
      </c>
      <c r="L8009" t="s">
        <v>894</v>
      </c>
      <c r="P8009">
        <v>1113</v>
      </c>
      <c r="Q8009" t="s">
        <v>1427</v>
      </c>
      <c r="R8009" t="s">
        <v>1428</v>
      </c>
      <c r="Y8009">
        <v>1375</v>
      </c>
      <c r="Z8009" t="s">
        <v>371</v>
      </c>
      <c r="AA8009" t="s">
        <v>372</v>
      </c>
      <c r="AB8009">
        <v>24702.495999999999</v>
      </c>
      <c r="AC8009">
        <v>30631.096000000001</v>
      </c>
      <c r="AD8009">
        <v>1</v>
      </c>
      <c r="AE8009">
        <v>0</v>
      </c>
      <c r="AF8009">
        <v>1</v>
      </c>
      <c r="AG8009">
        <v>0</v>
      </c>
      <c r="AH8009">
        <v>24702.5</v>
      </c>
      <c r="AI8009">
        <v>30631.1</v>
      </c>
      <c r="AJ8009">
        <v>1</v>
      </c>
      <c r="AK8009">
        <v>1</v>
      </c>
      <c r="AL8009">
        <v>0</v>
      </c>
      <c r="AM8009">
        <v>1</v>
      </c>
    </row>
    <row r="8010" spans="1:39" x14ac:dyDescent="0.25">
      <c r="A8010" t="s">
        <v>2780</v>
      </c>
      <c r="B8010">
        <v>1</v>
      </c>
      <c r="C8010" t="s">
        <v>2781</v>
      </c>
      <c r="D8010" t="s">
        <v>2423</v>
      </c>
      <c r="E8010">
        <v>36</v>
      </c>
      <c r="F8010" t="s">
        <v>319</v>
      </c>
      <c r="G8010" t="s">
        <v>1847</v>
      </c>
      <c r="H8010">
        <v>6979</v>
      </c>
      <c r="I8010" t="s">
        <v>1848</v>
      </c>
      <c r="J8010">
        <v>1257</v>
      </c>
      <c r="K8010" t="s">
        <v>893</v>
      </c>
      <c r="L8010" t="s">
        <v>894</v>
      </c>
      <c r="P8010">
        <v>1113</v>
      </c>
      <c r="Q8010" t="s">
        <v>1427</v>
      </c>
      <c r="R8010" t="s">
        <v>1428</v>
      </c>
      <c r="Y8010">
        <v>1375</v>
      </c>
      <c r="Z8010" t="s">
        <v>371</v>
      </c>
      <c r="AA8010" t="s">
        <v>372</v>
      </c>
      <c r="AB8010">
        <v>32591.21</v>
      </c>
      <c r="AC8010">
        <v>39435.364000000001</v>
      </c>
      <c r="AD8010">
        <v>1</v>
      </c>
      <c r="AE8010">
        <v>0</v>
      </c>
      <c r="AF8010">
        <v>1</v>
      </c>
      <c r="AG8010">
        <v>0</v>
      </c>
      <c r="AH8010">
        <v>32591.21</v>
      </c>
      <c r="AI8010">
        <v>39435.360000000001</v>
      </c>
      <c r="AJ8010">
        <v>1</v>
      </c>
      <c r="AK8010">
        <v>1</v>
      </c>
      <c r="AL8010">
        <v>0</v>
      </c>
      <c r="AM8010">
        <v>1</v>
      </c>
    </row>
    <row r="8011" spans="1:39" x14ac:dyDescent="0.25">
      <c r="A8011" t="s">
        <v>2780</v>
      </c>
      <c r="B8011">
        <v>1</v>
      </c>
      <c r="C8011" t="s">
        <v>2781</v>
      </c>
      <c r="D8011" t="s">
        <v>2423</v>
      </c>
      <c r="E8011">
        <v>36</v>
      </c>
      <c r="F8011" t="s">
        <v>319</v>
      </c>
      <c r="G8011" t="s">
        <v>2424</v>
      </c>
      <c r="H8011">
        <v>7075</v>
      </c>
      <c r="I8011" t="s">
        <v>2425</v>
      </c>
      <c r="P8011">
        <v>1140</v>
      </c>
      <c r="Q8011" t="s">
        <v>1764</v>
      </c>
      <c r="R8011" t="s">
        <v>1765</v>
      </c>
      <c r="Y8011">
        <v>1370</v>
      </c>
      <c r="Z8011" t="s">
        <v>477</v>
      </c>
      <c r="AA8011" t="s">
        <v>478</v>
      </c>
      <c r="AB8011">
        <v>18679.848000000002</v>
      </c>
      <c r="AC8011">
        <v>22602.618999999999</v>
      </c>
      <c r="AD8011">
        <v>0.33329999999999999</v>
      </c>
      <c r="AE8011">
        <v>0</v>
      </c>
      <c r="AF8011">
        <v>0.33329999999999999</v>
      </c>
      <c r="AG8011">
        <v>0</v>
      </c>
      <c r="AH8011">
        <v>6226.62</v>
      </c>
      <c r="AI8011">
        <v>7534.21</v>
      </c>
      <c r="AJ8011">
        <v>0</v>
      </c>
      <c r="AK8011">
        <v>0</v>
      </c>
      <c r="AL8011">
        <v>0</v>
      </c>
      <c r="AM8011">
        <v>1</v>
      </c>
    </row>
    <row r="8012" spans="1:39" x14ac:dyDescent="0.25">
      <c r="A8012" t="s">
        <v>2780</v>
      </c>
      <c r="B8012">
        <v>1</v>
      </c>
      <c r="C8012" t="s">
        <v>2781</v>
      </c>
      <c r="D8012" t="s">
        <v>2423</v>
      </c>
      <c r="E8012">
        <v>36</v>
      </c>
      <c r="F8012" t="s">
        <v>319</v>
      </c>
      <c r="G8012" t="s">
        <v>1786</v>
      </c>
      <c r="H8012">
        <v>7076</v>
      </c>
      <c r="I8012" t="s">
        <v>1787</v>
      </c>
      <c r="P8012">
        <v>1140</v>
      </c>
      <c r="Q8012" t="s">
        <v>1764</v>
      </c>
      <c r="R8012" t="s">
        <v>1765</v>
      </c>
      <c r="Y8012">
        <v>1370</v>
      </c>
      <c r="Z8012" t="s">
        <v>477</v>
      </c>
      <c r="AA8012" t="s">
        <v>478</v>
      </c>
      <c r="AB8012">
        <v>18679.848000000002</v>
      </c>
      <c r="AC8012">
        <v>22602.618999999999</v>
      </c>
      <c r="AD8012">
        <v>0.33329999999999999</v>
      </c>
      <c r="AE8012">
        <v>0</v>
      </c>
      <c r="AF8012">
        <v>0.33329999999999999</v>
      </c>
      <c r="AG8012">
        <v>0</v>
      </c>
      <c r="AH8012">
        <v>6226.62</v>
      </c>
      <c r="AI8012">
        <v>7534.21</v>
      </c>
      <c r="AJ8012">
        <v>0</v>
      </c>
      <c r="AK8012">
        <v>0</v>
      </c>
      <c r="AL8012">
        <v>0</v>
      </c>
      <c r="AM8012">
        <v>1</v>
      </c>
    </row>
    <row r="8013" spans="1:39" x14ac:dyDescent="0.25">
      <c r="A8013" t="s">
        <v>2780</v>
      </c>
      <c r="B8013">
        <v>1</v>
      </c>
      <c r="C8013" t="s">
        <v>2781</v>
      </c>
      <c r="D8013" t="s">
        <v>2423</v>
      </c>
      <c r="E8013">
        <v>36</v>
      </c>
      <c r="F8013" t="s">
        <v>319</v>
      </c>
      <c r="G8013" t="s">
        <v>2426</v>
      </c>
      <c r="H8013">
        <v>7077</v>
      </c>
      <c r="I8013" t="s">
        <v>2427</v>
      </c>
      <c r="P8013">
        <v>1140</v>
      </c>
      <c r="Q8013" t="s">
        <v>1764</v>
      </c>
      <c r="R8013" t="s">
        <v>1765</v>
      </c>
      <c r="Y8013">
        <v>1370</v>
      </c>
      <c r="Z8013" t="s">
        <v>477</v>
      </c>
      <c r="AA8013" t="s">
        <v>478</v>
      </c>
      <c r="AB8013">
        <v>18679.848000000002</v>
      </c>
      <c r="AC8013">
        <v>22602.618999999999</v>
      </c>
      <c r="AD8013">
        <v>0.33329999999999999</v>
      </c>
      <c r="AE8013">
        <v>0</v>
      </c>
      <c r="AF8013">
        <v>0.33329999999999999</v>
      </c>
      <c r="AG8013">
        <v>0</v>
      </c>
      <c r="AH8013">
        <v>6226.62</v>
      </c>
      <c r="AI8013">
        <v>7534.21</v>
      </c>
      <c r="AJ8013">
        <v>0</v>
      </c>
      <c r="AK8013">
        <v>0</v>
      </c>
      <c r="AL8013">
        <v>0</v>
      </c>
      <c r="AM8013">
        <v>1</v>
      </c>
    </row>
    <row r="8014" spans="1:39" x14ac:dyDescent="0.25">
      <c r="A8014" t="s">
        <v>2780</v>
      </c>
      <c r="B8014">
        <v>1</v>
      </c>
      <c r="C8014" t="s">
        <v>2781</v>
      </c>
      <c r="D8014" t="s">
        <v>2423</v>
      </c>
      <c r="E8014">
        <v>36</v>
      </c>
      <c r="F8014" t="s">
        <v>319</v>
      </c>
      <c r="G8014" t="s">
        <v>2428</v>
      </c>
      <c r="H8014">
        <v>7078</v>
      </c>
      <c r="I8014" t="s">
        <v>2429</v>
      </c>
      <c r="P8014">
        <v>1140</v>
      </c>
      <c r="Q8014" t="s">
        <v>1764</v>
      </c>
      <c r="R8014" t="s">
        <v>1765</v>
      </c>
      <c r="Y8014">
        <v>1370</v>
      </c>
      <c r="Z8014" t="s">
        <v>477</v>
      </c>
      <c r="AA8014" t="s">
        <v>478</v>
      </c>
      <c r="AB8014">
        <v>18679.848000000002</v>
      </c>
      <c r="AC8014">
        <v>22602.618999999999</v>
      </c>
      <c r="AD8014">
        <v>0.33329999999999999</v>
      </c>
      <c r="AE8014">
        <v>0</v>
      </c>
      <c r="AF8014">
        <v>0.33329999999999999</v>
      </c>
      <c r="AG8014">
        <v>0</v>
      </c>
      <c r="AH8014">
        <v>6226.62</v>
      </c>
      <c r="AI8014">
        <v>7534.21</v>
      </c>
      <c r="AJ8014">
        <v>0</v>
      </c>
      <c r="AK8014">
        <v>0</v>
      </c>
      <c r="AL8014">
        <v>0</v>
      </c>
      <c r="AM8014">
        <v>1</v>
      </c>
    </row>
    <row r="8015" spans="1:39" x14ac:dyDescent="0.25">
      <c r="A8015" t="s">
        <v>2780</v>
      </c>
      <c r="B8015">
        <v>1</v>
      </c>
      <c r="C8015" t="s">
        <v>2781</v>
      </c>
      <c r="D8015" t="s">
        <v>2423</v>
      </c>
      <c r="E8015">
        <v>36</v>
      </c>
      <c r="F8015" t="s">
        <v>319</v>
      </c>
      <c r="G8015" t="s">
        <v>867</v>
      </c>
      <c r="H8015">
        <v>7230</v>
      </c>
      <c r="I8015" t="s">
        <v>868</v>
      </c>
      <c r="J8015">
        <v>1450</v>
      </c>
      <c r="K8015" t="s">
        <v>735</v>
      </c>
      <c r="L8015" t="s">
        <v>736</v>
      </c>
      <c r="P8015">
        <v>1077</v>
      </c>
      <c r="Q8015" t="s">
        <v>737</v>
      </c>
      <c r="R8015" t="s">
        <v>738</v>
      </c>
      <c r="Y8015">
        <v>1370</v>
      </c>
      <c r="Z8015" t="s">
        <v>477</v>
      </c>
      <c r="AA8015" t="s">
        <v>478</v>
      </c>
      <c r="AB8015">
        <v>5762.1369999999997</v>
      </c>
      <c r="AC8015">
        <v>7039.2330000000002</v>
      </c>
      <c r="AD8015">
        <v>18</v>
      </c>
      <c r="AE8015">
        <v>0</v>
      </c>
      <c r="AF8015">
        <v>18</v>
      </c>
      <c r="AG8015">
        <v>0</v>
      </c>
      <c r="AH8015">
        <v>103718.46</v>
      </c>
      <c r="AI8015">
        <v>126706.2</v>
      </c>
      <c r="AJ8015">
        <v>0</v>
      </c>
      <c r="AK8015">
        <v>0</v>
      </c>
      <c r="AL8015">
        <v>0</v>
      </c>
      <c r="AM8015">
        <v>1</v>
      </c>
    </row>
    <row r="8016" spans="1:39" x14ac:dyDescent="0.25">
      <c r="A8016" t="s">
        <v>2780</v>
      </c>
      <c r="B8016">
        <v>1</v>
      </c>
      <c r="C8016" t="s">
        <v>2781</v>
      </c>
      <c r="D8016" t="s">
        <v>2423</v>
      </c>
      <c r="E8016">
        <v>36</v>
      </c>
      <c r="F8016" t="s">
        <v>319</v>
      </c>
      <c r="G8016" t="s">
        <v>869</v>
      </c>
      <c r="H8016">
        <v>7235</v>
      </c>
      <c r="I8016" t="s">
        <v>870</v>
      </c>
      <c r="J8016">
        <v>1194</v>
      </c>
      <c r="K8016" t="s">
        <v>367</v>
      </c>
      <c r="L8016" t="s">
        <v>368</v>
      </c>
      <c r="P8016">
        <v>1094</v>
      </c>
      <c r="Q8016" t="s">
        <v>871</v>
      </c>
      <c r="R8016" t="s">
        <v>872</v>
      </c>
      <c r="Y8016">
        <v>1375</v>
      </c>
      <c r="Z8016" t="s">
        <v>371</v>
      </c>
      <c r="AA8016" t="s">
        <v>372</v>
      </c>
      <c r="AB8016">
        <v>9555.48</v>
      </c>
      <c r="AC8016">
        <v>11848.795</v>
      </c>
      <c r="AD8016">
        <v>1</v>
      </c>
      <c r="AE8016">
        <v>0</v>
      </c>
      <c r="AF8016">
        <v>1</v>
      </c>
      <c r="AG8016">
        <v>0</v>
      </c>
      <c r="AH8016">
        <v>9555.48</v>
      </c>
      <c r="AI8016">
        <v>11848.8</v>
      </c>
      <c r="AJ8016">
        <v>0</v>
      </c>
      <c r="AK8016">
        <v>0</v>
      </c>
      <c r="AL8016">
        <v>0</v>
      </c>
      <c r="AM8016">
        <v>1</v>
      </c>
    </row>
    <row r="8017" spans="1:39" x14ac:dyDescent="0.25">
      <c r="A8017" t="s">
        <v>2780</v>
      </c>
      <c r="B8017">
        <v>1</v>
      </c>
      <c r="C8017" t="s">
        <v>2781</v>
      </c>
      <c r="D8017" t="s">
        <v>2423</v>
      </c>
      <c r="E8017">
        <v>36</v>
      </c>
      <c r="F8017" t="s">
        <v>319</v>
      </c>
      <c r="G8017" t="s">
        <v>873</v>
      </c>
      <c r="H8017">
        <v>7237</v>
      </c>
      <c r="I8017" t="s">
        <v>874</v>
      </c>
      <c r="J8017">
        <v>1194</v>
      </c>
      <c r="K8017" t="s">
        <v>367</v>
      </c>
      <c r="L8017" t="s">
        <v>368</v>
      </c>
      <c r="P8017">
        <v>1094</v>
      </c>
      <c r="Q8017" t="s">
        <v>871</v>
      </c>
      <c r="R8017" t="s">
        <v>872</v>
      </c>
      <c r="Y8017">
        <v>1375</v>
      </c>
      <c r="Z8017" t="s">
        <v>371</v>
      </c>
      <c r="AA8017" t="s">
        <v>372</v>
      </c>
      <c r="AB8017">
        <v>9173.2610000000004</v>
      </c>
      <c r="AC8017">
        <v>11374.843000000001</v>
      </c>
      <c r="AD8017">
        <v>3</v>
      </c>
      <c r="AE8017">
        <v>0</v>
      </c>
      <c r="AF8017">
        <v>3</v>
      </c>
      <c r="AG8017">
        <v>0</v>
      </c>
      <c r="AH8017">
        <v>27519.78</v>
      </c>
      <c r="AI8017">
        <v>34124.53</v>
      </c>
      <c r="AJ8017">
        <v>2</v>
      </c>
      <c r="AK8017">
        <v>1.5</v>
      </c>
      <c r="AL8017">
        <v>0</v>
      </c>
      <c r="AM8017">
        <v>1</v>
      </c>
    </row>
    <row r="8018" spans="1:39" x14ac:dyDescent="0.25">
      <c r="A8018" t="s">
        <v>2780</v>
      </c>
      <c r="B8018">
        <v>1</v>
      </c>
      <c r="C8018" t="s">
        <v>2781</v>
      </c>
      <c r="D8018" t="s">
        <v>2423</v>
      </c>
      <c r="E8018">
        <v>36</v>
      </c>
      <c r="F8018" t="s">
        <v>319</v>
      </c>
      <c r="G8018" t="s">
        <v>877</v>
      </c>
      <c r="H8018">
        <v>7239</v>
      </c>
      <c r="I8018" t="s">
        <v>878</v>
      </c>
      <c r="J8018">
        <v>1193</v>
      </c>
      <c r="K8018" t="s">
        <v>593</v>
      </c>
      <c r="L8018" t="s">
        <v>594</v>
      </c>
      <c r="P8018">
        <v>1094</v>
      </c>
      <c r="Q8018" t="s">
        <v>871</v>
      </c>
      <c r="R8018" t="s">
        <v>872</v>
      </c>
      <c r="Y8018">
        <v>1375</v>
      </c>
      <c r="Z8018" t="s">
        <v>371</v>
      </c>
      <c r="AA8018" t="s">
        <v>372</v>
      </c>
      <c r="AB8018">
        <v>9242.7540000000008</v>
      </c>
      <c r="AC8018">
        <v>11374.842000000001</v>
      </c>
      <c r="AD8018">
        <v>3</v>
      </c>
      <c r="AE8018">
        <v>0</v>
      </c>
      <c r="AF8018">
        <v>3</v>
      </c>
      <c r="AG8018">
        <v>0</v>
      </c>
      <c r="AH8018">
        <v>27728.26</v>
      </c>
      <c r="AI8018">
        <v>34124.53</v>
      </c>
      <c r="AJ8018">
        <v>1</v>
      </c>
      <c r="AK8018">
        <v>3</v>
      </c>
      <c r="AL8018">
        <v>0</v>
      </c>
      <c r="AM8018">
        <v>1</v>
      </c>
    </row>
    <row r="8019" spans="1:39" x14ac:dyDescent="0.25">
      <c r="A8019" t="s">
        <v>2780</v>
      </c>
      <c r="B8019">
        <v>1</v>
      </c>
      <c r="C8019" t="s">
        <v>2781</v>
      </c>
      <c r="D8019" t="s">
        <v>2423</v>
      </c>
      <c r="E8019">
        <v>36</v>
      </c>
      <c r="F8019" t="s">
        <v>319</v>
      </c>
      <c r="G8019" t="s">
        <v>885</v>
      </c>
      <c r="H8019">
        <v>7243</v>
      </c>
      <c r="I8019" t="s">
        <v>886</v>
      </c>
      <c r="J8019">
        <v>1193</v>
      </c>
      <c r="K8019" t="s">
        <v>593</v>
      </c>
      <c r="L8019" t="s">
        <v>594</v>
      </c>
      <c r="P8019">
        <v>1094</v>
      </c>
      <c r="Q8019" t="s">
        <v>871</v>
      </c>
      <c r="R8019" t="s">
        <v>872</v>
      </c>
      <c r="Y8019">
        <v>1375</v>
      </c>
      <c r="Z8019" t="s">
        <v>371</v>
      </c>
      <c r="AA8019" t="s">
        <v>372</v>
      </c>
      <c r="AB8019">
        <v>8617.3029999999999</v>
      </c>
      <c r="AC8019">
        <v>10426.936</v>
      </c>
      <c r="AD8019">
        <v>1</v>
      </c>
      <c r="AE8019">
        <v>0</v>
      </c>
      <c r="AF8019">
        <v>1</v>
      </c>
      <c r="AG8019">
        <v>0</v>
      </c>
      <c r="AH8019">
        <v>8617.2999999999993</v>
      </c>
      <c r="AI8019">
        <v>10426.94</v>
      </c>
      <c r="AJ8019">
        <v>0</v>
      </c>
      <c r="AK8019">
        <v>0</v>
      </c>
      <c r="AL8019">
        <v>0</v>
      </c>
      <c r="AM8019">
        <v>1</v>
      </c>
    </row>
    <row r="8020" spans="1:39" x14ac:dyDescent="0.25">
      <c r="A8020" t="s">
        <v>2780</v>
      </c>
      <c r="B8020">
        <v>1</v>
      </c>
      <c r="C8020" t="s">
        <v>2781</v>
      </c>
      <c r="D8020" t="s">
        <v>2423</v>
      </c>
      <c r="E8020">
        <v>36</v>
      </c>
      <c r="F8020" t="s">
        <v>319</v>
      </c>
      <c r="G8020" t="s">
        <v>1433</v>
      </c>
      <c r="H8020">
        <v>7423</v>
      </c>
      <c r="I8020" t="s">
        <v>1434</v>
      </c>
      <c r="J8020">
        <v>1469</v>
      </c>
      <c r="K8020" t="s">
        <v>1435</v>
      </c>
      <c r="L8020" t="s">
        <v>1436</v>
      </c>
      <c r="P8020">
        <v>1103</v>
      </c>
      <c r="Q8020" t="s">
        <v>1437</v>
      </c>
      <c r="R8020" t="s">
        <v>1438</v>
      </c>
      <c r="Y8020">
        <v>1374</v>
      </c>
      <c r="Z8020" t="s">
        <v>393</v>
      </c>
      <c r="AA8020" t="s">
        <v>394</v>
      </c>
      <c r="AB8020">
        <v>36522.6</v>
      </c>
      <c r="AC8020">
        <v>44740.184999999998</v>
      </c>
      <c r="AD8020">
        <v>8.3299999999999999E-2</v>
      </c>
      <c r="AE8020">
        <v>0</v>
      </c>
      <c r="AF8020">
        <v>8.3299999999999999E-2</v>
      </c>
      <c r="AG8020">
        <v>0</v>
      </c>
      <c r="AH8020">
        <v>3043.55</v>
      </c>
      <c r="AI8020">
        <v>3728.35</v>
      </c>
      <c r="AJ8020">
        <v>1</v>
      </c>
      <c r="AK8020">
        <v>0.08</v>
      </c>
      <c r="AL8020">
        <v>0</v>
      </c>
      <c r="AM8020">
        <v>1</v>
      </c>
    </row>
    <row r="8021" spans="1:39" x14ac:dyDescent="0.25">
      <c r="A8021" t="s">
        <v>2780</v>
      </c>
      <c r="B8021">
        <v>1</v>
      </c>
      <c r="C8021" t="s">
        <v>2781</v>
      </c>
      <c r="D8021" t="s">
        <v>2423</v>
      </c>
      <c r="E8021">
        <v>36</v>
      </c>
      <c r="F8021" t="s">
        <v>319</v>
      </c>
      <c r="G8021" t="s">
        <v>891</v>
      </c>
      <c r="H8021">
        <v>7431</v>
      </c>
      <c r="I8021" t="s">
        <v>892</v>
      </c>
      <c r="J8021">
        <v>1257</v>
      </c>
      <c r="K8021" t="s">
        <v>893</v>
      </c>
      <c r="L8021" t="s">
        <v>894</v>
      </c>
      <c r="P8021">
        <v>1101</v>
      </c>
      <c r="Q8021" t="s">
        <v>895</v>
      </c>
      <c r="R8021" t="s">
        <v>896</v>
      </c>
      <c r="Y8021">
        <v>1375</v>
      </c>
      <c r="Z8021" t="s">
        <v>371</v>
      </c>
      <c r="AA8021" t="s">
        <v>372</v>
      </c>
      <c r="AB8021">
        <v>15997.040999999999</v>
      </c>
      <c r="AC8021">
        <v>19596.375</v>
      </c>
      <c r="AD8021">
        <v>1</v>
      </c>
      <c r="AE8021">
        <v>0</v>
      </c>
      <c r="AF8021">
        <v>1</v>
      </c>
      <c r="AG8021">
        <v>0</v>
      </c>
      <c r="AH8021">
        <v>15997.04</v>
      </c>
      <c r="AI8021">
        <v>19596.38</v>
      </c>
      <c r="AJ8021">
        <v>0</v>
      </c>
      <c r="AK8021">
        <v>0</v>
      </c>
      <c r="AL8021">
        <v>0</v>
      </c>
      <c r="AM8021">
        <v>1</v>
      </c>
    </row>
    <row r="8022" spans="1:39" x14ac:dyDescent="0.25">
      <c r="A8022" t="s">
        <v>2780</v>
      </c>
      <c r="B8022">
        <v>1</v>
      </c>
      <c r="C8022" t="s">
        <v>2781</v>
      </c>
      <c r="D8022" t="s">
        <v>2423</v>
      </c>
      <c r="E8022">
        <v>36</v>
      </c>
      <c r="F8022" t="s">
        <v>319</v>
      </c>
      <c r="G8022" t="s">
        <v>1443</v>
      </c>
      <c r="H8022">
        <v>7640</v>
      </c>
      <c r="I8022" t="s">
        <v>1444</v>
      </c>
      <c r="J8022">
        <v>1193</v>
      </c>
      <c r="K8022" t="s">
        <v>593</v>
      </c>
      <c r="L8022" t="s">
        <v>594</v>
      </c>
      <c r="P8022">
        <v>1107</v>
      </c>
      <c r="Q8022" t="s">
        <v>1441</v>
      </c>
      <c r="R8022" t="s">
        <v>1442</v>
      </c>
      <c r="Y8022">
        <v>1375</v>
      </c>
      <c r="Z8022" t="s">
        <v>371</v>
      </c>
      <c r="AA8022" t="s">
        <v>372</v>
      </c>
      <c r="AB8022">
        <v>36678.839999999997</v>
      </c>
      <c r="AC8022">
        <v>45481.762000000002</v>
      </c>
      <c r="AD8022">
        <v>1</v>
      </c>
      <c r="AE8022">
        <v>0</v>
      </c>
      <c r="AF8022">
        <v>1</v>
      </c>
      <c r="AG8022">
        <v>0</v>
      </c>
      <c r="AH8022">
        <v>36678.839999999997</v>
      </c>
      <c r="AI8022">
        <v>45481.760000000002</v>
      </c>
      <c r="AJ8022">
        <v>1</v>
      </c>
      <c r="AK8022">
        <v>1</v>
      </c>
      <c r="AL8022">
        <v>0</v>
      </c>
      <c r="AM8022">
        <v>1</v>
      </c>
    </row>
    <row r="8023" spans="1:39" x14ac:dyDescent="0.25">
      <c r="A8023" t="s">
        <v>2780</v>
      </c>
      <c r="B8023">
        <v>1</v>
      </c>
      <c r="C8023" t="s">
        <v>2781</v>
      </c>
      <c r="D8023" t="s">
        <v>2423</v>
      </c>
      <c r="E8023">
        <v>36</v>
      </c>
      <c r="F8023" t="s">
        <v>319</v>
      </c>
      <c r="G8023" t="s">
        <v>903</v>
      </c>
      <c r="H8023">
        <v>7693</v>
      </c>
      <c r="I8023" t="s">
        <v>904</v>
      </c>
      <c r="J8023">
        <v>1193</v>
      </c>
      <c r="K8023" t="s">
        <v>593</v>
      </c>
      <c r="L8023" t="s">
        <v>594</v>
      </c>
      <c r="P8023">
        <v>1098</v>
      </c>
      <c r="Q8023" t="s">
        <v>369</v>
      </c>
      <c r="R8023" t="s">
        <v>370</v>
      </c>
      <c r="Y8023">
        <v>1375</v>
      </c>
      <c r="Z8023" t="s">
        <v>371</v>
      </c>
      <c r="AA8023" t="s">
        <v>372</v>
      </c>
      <c r="AB8023">
        <v>48462.8</v>
      </c>
      <c r="AC8023">
        <v>60093.872000000003</v>
      </c>
      <c r="AD8023">
        <v>0.45</v>
      </c>
      <c r="AE8023">
        <v>0</v>
      </c>
      <c r="AF8023">
        <v>0.45</v>
      </c>
      <c r="AG8023">
        <v>0</v>
      </c>
      <c r="AH8023">
        <v>21808.26</v>
      </c>
      <c r="AI8023">
        <v>27042.240000000002</v>
      </c>
      <c r="AJ8023">
        <v>1</v>
      </c>
      <c r="AK8023">
        <v>0.45</v>
      </c>
      <c r="AL8023">
        <v>0</v>
      </c>
      <c r="AM8023">
        <v>1</v>
      </c>
    </row>
    <row r="8024" spans="1:39" x14ac:dyDescent="0.25">
      <c r="A8024" t="s">
        <v>2780</v>
      </c>
      <c r="B8024">
        <v>1</v>
      </c>
      <c r="C8024" t="s">
        <v>2781</v>
      </c>
      <c r="D8024" t="s">
        <v>2423</v>
      </c>
      <c r="E8024">
        <v>36</v>
      </c>
      <c r="F8024" t="s">
        <v>319</v>
      </c>
      <c r="G8024" t="s">
        <v>1958</v>
      </c>
      <c r="H8024">
        <v>7761</v>
      </c>
      <c r="I8024" t="s">
        <v>1959</v>
      </c>
      <c r="P8024">
        <v>1140</v>
      </c>
      <c r="Q8024" t="s">
        <v>1764</v>
      </c>
      <c r="R8024" t="s">
        <v>1765</v>
      </c>
      <c r="Y8024">
        <v>1370</v>
      </c>
      <c r="Z8024" t="s">
        <v>477</v>
      </c>
      <c r="AA8024" t="s">
        <v>478</v>
      </c>
      <c r="AB8024">
        <v>18815.427</v>
      </c>
      <c r="AC8024">
        <v>23156.91</v>
      </c>
      <c r="AD8024">
        <v>1.6667000000000001</v>
      </c>
      <c r="AE8024">
        <v>0</v>
      </c>
      <c r="AF8024">
        <v>1.6667000000000001</v>
      </c>
      <c r="AG8024">
        <v>0</v>
      </c>
      <c r="AH8024">
        <v>31359.040000000001</v>
      </c>
      <c r="AI8024">
        <v>38594.85</v>
      </c>
      <c r="AJ8024">
        <v>0</v>
      </c>
      <c r="AK8024">
        <v>0</v>
      </c>
      <c r="AL8024">
        <v>0</v>
      </c>
      <c r="AM8024">
        <v>1</v>
      </c>
    </row>
    <row r="8025" spans="1:39" x14ac:dyDescent="0.25">
      <c r="A8025" t="s">
        <v>2780</v>
      </c>
      <c r="B8025">
        <v>1</v>
      </c>
      <c r="C8025" t="s">
        <v>2781</v>
      </c>
      <c r="D8025" t="s">
        <v>2423</v>
      </c>
      <c r="E8025">
        <v>36</v>
      </c>
      <c r="F8025" t="s">
        <v>319</v>
      </c>
      <c r="G8025" t="s">
        <v>1245</v>
      </c>
      <c r="H8025">
        <v>7811</v>
      </c>
      <c r="I8025" t="s">
        <v>1246</v>
      </c>
      <c r="Y8025">
        <v>1370</v>
      </c>
      <c r="Z8025" t="s">
        <v>477</v>
      </c>
      <c r="AA8025" t="s">
        <v>478</v>
      </c>
      <c r="AB8025">
        <v>18822.071</v>
      </c>
      <c r="AC8025">
        <v>22774.705999999998</v>
      </c>
      <c r="AD8025">
        <v>1</v>
      </c>
      <c r="AE8025">
        <v>0.16669999999999999</v>
      </c>
      <c r="AF8025">
        <v>1.1667000000000001</v>
      </c>
      <c r="AG8025">
        <v>0</v>
      </c>
      <c r="AH8025">
        <v>21959.08</v>
      </c>
      <c r="AI8025">
        <v>26570.49</v>
      </c>
      <c r="AJ8025">
        <v>0</v>
      </c>
      <c r="AK8025">
        <v>0</v>
      </c>
      <c r="AL8025">
        <v>0</v>
      </c>
      <c r="AM8025">
        <v>1</v>
      </c>
    </row>
    <row r="8026" spans="1:39" x14ac:dyDescent="0.25">
      <c r="A8026" t="s">
        <v>2780</v>
      </c>
      <c r="B8026">
        <v>1</v>
      </c>
      <c r="C8026" t="s">
        <v>2781</v>
      </c>
      <c r="D8026" t="s">
        <v>2423</v>
      </c>
      <c r="E8026">
        <v>36</v>
      </c>
      <c r="F8026" t="s">
        <v>319</v>
      </c>
      <c r="G8026" t="s">
        <v>1447</v>
      </c>
      <c r="H8026">
        <v>8048</v>
      </c>
      <c r="I8026" t="s">
        <v>1448</v>
      </c>
      <c r="J8026">
        <v>1162</v>
      </c>
      <c r="K8026" t="s">
        <v>1449</v>
      </c>
      <c r="L8026" t="s">
        <v>1450</v>
      </c>
      <c r="P8026">
        <v>1073</v>
      </c>
      <c r="Q8026" t="s">
        <v>1393</v>
      </c>
      <c r="R8026" t="s">
        <v>1394</v>
      </c>
      <c r="Y8026">
        <v>1370</v>
      </c>
      <c r="Z8026" t="s">
        <v>477</v>
      </c>
      <c r="AA8026" t="s">
        <v>478</v>
      </c>
      <c r="AB8026">
        <v>13428.726000000001</v>
      </c>
      <c r="AC8026">
        <v>16415.732</v>
      </c>
      <c r="AD8026">
        <v>6</v>
      </c>
      <c r="AE8026">
        <v>0</v>
      </c>
      <c r="AF8026">
        <v>6</v>
      </c>
      <c r="AG8026">
        <v>0</v>
      </c>
      <c r="AH8026">
        <v>80572.350000000006</v>
      </c>
      <c r="AI8026">
        <v>98494.39</v>
      </c>
      <c r="AJ8026">
        <v>1</v>
      </c>
      <c r="AK8026">
        <v>6</v>
      </c>
      <c r="AL8026">
        <v>0</v>
      </c>
      <c r="AM8026">
        <v>1</v>
      </c>
    </row>
    <row r="8027" spans="1:39" x14ac:dyDescent="0.25">
      <c r="A8027" t="s">
        <v>2780</v>
      </c>
      <c r="B8027">
        <v>1</v>
      </c>
      <c r="C8027" t="s">
        <v>2781</v>
      </c>
      <c r="D8027" t="s">
        <v>2423</v>
      </c>
      <c r="E8027">
        <v>36</v>
      </c>
      <c r="F8027" t="s">
        <v>319</v>
      </c>
      <c r="G8027" t="s">
        <v>1451</v>
      </c>
      <c r="H8027">
        <v>8049</v>
      </c>
      <c r="I8027" t="s">
        <v>1452</v>
      </c>
      <c r="J8027">
        <v>1162</v>
      </c>
      <c r="K8027" t="s">
        <v>1449</v>
      </c>
      <c r="L8027" t="s">
        <v>1450</v>
      </c>
      <c r="P8027">
        <v>1073</v>
      </c>
      <c r="Q8027" t="s">
        <v>1393</v>
      </c>
      <c r="R8027" t="s">
        <v>1394</v>
      </c>
      <c r="Y8027">
        <v>1370</v>
      </c>
      <c r="Z8027" t="s">
        <v>477</v>
      </c>
      <c r="AA8027" t="s">
        <v>478</v>
      </c>
      <c r="AB8027">
        <v>13417.476000000001</v>
      </c>
      <c r="AC8027">
        <v>16439.306</v>
      </c>
      <c r="AD8027">
        <v>5</v>
      </c>
      <c r="AE8027">
        <v>0</v>
      </c>
      <c r="AF8027">
        <v>5</v>
      </c>
      <c r="AG8027">
        <v>0</v>
      </c>
      <c r="AH8027">
        <v>67087.38</v>
      </c>
      <c r="AI8027">
        <v>82196.53</v>
      </c>
      <c r="AJ8027">
        <v>1</v>
      </c>
      <c r="AK8027">
        <v>5</v>
      </c>
      <c r="AL8027">
        <v>0</v>
      </c>
      <c r="AM8027">
        <v>1</v>
      </c>
    </row>
    <row r="8028" spans="1:39" x14ac:dyDescent="0.25">
      <c r="A8028" t="s">
        <v>2780</v>
      </c>
      <c r="B8028">
        <v>1</v>
      </c>
      <c r="C8028" t="s">
        <v>2781</v>
      </c>
      <c r="D8028" t="s">
        <v>2423</v>
      </c>
      <c r="E8028">
        <v>36</v>
      </c>
      <c r="F8028" t="s">
        <v>319</v>
      </c>
      <c r="G8028" t="s">
        <v>1453</v>
      </c>
      <c r="H8028">
        <v>8050</v>
      </c>
      <c r="I8028" t="s">
        <v>1454</v>
      </c>
      <c r="J8028">
        <v>1162</v>
      </c>
      <c r="K8028" t="s">
        <v>1449</v>
      </c>
      <c r="L8028" t="s">
        <v>1450</v>
      </c>
      <c r="P8028">
        <v>1073</v>
      </c>
      <c r="Q8028" t="s">
        <v>1393</v>
      </c>
      <c r="R8028" t="s">
        <v>1394</v>
      </c>
      <c r="Y8028">
        <v>1370</v>
      </c>
      <c r="Z8028" t="s">
        <v>477</v>
      </c>
      <c r="AA8028" t="s">
        <v>478</v>
      </c>
      <c r="AB8028">
        <v>13610.684999999999</v>
      </c>
      <c r="AC8028">
        <v>16877.248</v>
      </c>
      <c r="AD8028">
        <v>1</v>
      </c>
      <c r="AE8028">
        <v>0</v>
      </c>
      <c r="AF8028">
        <v>1</v>
      </c>
      <c r="AG8028">
        <v>0</v>
      </c>
      <c r="AH8028">
        <v>13610.68</v>
      </c>
      <c r="AI8028">
        <v>16877.25</v>
      </c>
      <c r="AJ8028">
        <v>0</v>
      </c>
      <c r="AK8028">
        <v>0</v>
      </c>
      <c r="AL8028">
        <v>0</v>
      </c>
      <c r="AM8028">
        <v>1</v>
      </c>
    </row>
    <row r="8029" spans="1:39" x14ac:dyDescent="0.25">
      <c r="A8029" t="s">
        <v>2780</v>
      </c>
      <c r="B8029">
        <v>1</v>
      </c>
      <c r="C8029" t="s">
        <v>2781</v>
      </c>
      <c r="D8029" t="s">
        <v>2423</v>
      </c>
      <c r="E8029">
        <v>36</v>
      </c>
      <c r="F8029" t="s">
        <v>319</v>
      </c>
      <c r="G8029" t="s">
        <v>1796</v>
      </c>
      <c r="H8029">
        <v>8053</v>
      </c>
      <c r="I8029" t="s">
        <v>1797</v>
      </c>
      <c r="J8029">
        <v>1194</v>
      </c>
      <c r="K8029" t="s">
        <v>367</v>
      </c>
      <c r="L8029" t="s">
        <v>368</v>
      </c>
      <c r="Y8029">
        <v>1375</v>
      </c>
      <c r="Z8029" t="s">
        <v>371</v>
      </c>
      <c r="AA8029" t="s">
        <v>372</v>
      </c>
      <c r="AB8029">
        <v>22098.77</v>
      </c>
      <c r="AC8029">
        <v>27070.992999999999</v>
      </c>
      <c r="AD8029">
        <v>1</v>
      </c>
      <c r="AE8029">
        <v>0</v>
      </c>
      <c r="AF8029">
        <v>1</v>
      </c>
      <c r="AG8029">
        <v>0</v>
      </c>
      <c r="AH8029">
        <v>22098.77</v>
      </c>
      <c r="AI8029">
        <v>27070.99</v>
      </c>
      <c r="AJ8029">
        <v>0</v>
      </c>
      <c r="AK8029">
        <v>0</v>
      </c>
      <c r="AL8029">
        <v>0</v>
      </c>
      <c r="AM8029">
        <v>1</v>
      </c>
    </row>
    <row r="8030" spans="1:39" x14ac:dyDescent="0.25">
      <c r="A8030" t="s">
        <v>2780</v>
      </c>
      <c r="B8030">
        <v>1</v>
      </c>
      <c r="C8030" t="s">
        <v>2781</v>
      </c>
      <c r="D8030" t="s">
        <v>2423</v>
      </c>
      <c r="E8030">
        <v>36</v>
      </c>
      <c r="F8030" t="s">
        <v>319</v>
      </c>
      <c r="G8030" t="s">
        <v>1798</v>
      </c>
      <c r="H8030">
        <v>8054</v>
      </c>
      <c r="I8030" t="s">
        <v>1799</v>
      </c>
      <c r="J8030">
        <v>1194</v>
      </c>
      <c r="K8030" t="s">
        <v>367</v>
      </c>
      <c r="L8030" t="s">
        <v>368</v>
      </c>
      <c r="Y8030">
        <v>1375</v>
      </c>
      <c r="Z8030" t="s">
        <v>371</v>
      </c>
      <c r="AA8030" t="s">
        <v>372</v>
      </c>
      <c r="AB8030">
        <v>21046.44</v>
      </c>
      <c r="AC8030">
        <v>25466.191999999999</v>
      </c>
      <c r="AD8030">
        <v>1</v>
      </c>
      <c r="AE8030">
        <v>0</v>
      </c>
      <c r="AF8030">
        <v>1</v>
      </c>
      <c r="AG8030">
        <v>0</v>
      </c>
      <c r="AH8030">
        <v>21046.44</v>
      </c>
      <c r="AI8030">
        <v>25466.19</v>
      </c>
      <c r="AJ8030">
        <v>1</v>
      </c>
      <c r="AK8030">
        <v>1</v>
      </c>
      <c r="AL8030">
        <v>0</v>
      </c>
      <c r="AM8030">
        <v>1</v>
      </c>
    </row>
    <row r="8031" spans="1:39" x14ac:dyDescent="0.25">
      <c r="A8031" t="s">
        <v>2780</v>
      </c>
      <c r="B8031">
        <v>1</v>
      </c>
      <c r="C8031" t="s">
        <v>2781</v>
      </c>
      <c r="D8031" t="s">
        <v>2423</v>
      </c>
      <c r="E8031">
        <v>36</v>
      </c>
      <c r="F8031" t="s">
        <v>319</v>
      </c>
      <c r="G8031" t="s">
        <v>1556</v>
      </c>
      <c r="H8031">
        <v>8110</v>
      </c>
      <c r="I8031" t="s">
        <v>1557</v>
      </c>
      <c r="J8031">
        <v>1194</v>
      </c>
      <c r="K8031" t="s">
        <v>367</v>
      </c>
      <c r="L8031" t="s">
        <v>368</v>
      </c>
      <c r="Y8031">
        <v>1375</v>
      </c>
      <c r="Z8031" t="s">
        <v>371</v>
      </c>
      <c r="AA8031" t="s">
        <v>372</v>
      </c>
      <c r="AB8031">
        <v>31803.242999999999</v>
      </c>
      <c r="AC8031">
        <v>39913.069000000003</v>
      </c>
      <c r="AD8031">
        <v>1</v>
      </c>
      <c r="AE8031">
        <v>0</v>
      </c>
      <c r="AF8031">
        <v>1</v>
      </c>
      <c r="AG8031">
        <v>0</v>
      </c>
      <c r="AH8031">
        <v>31803.24</v>
      </c>
      <c r="AI8031">
        <v>39913.07</v>
      </c>
      <c r="AJ8031">
        <v>0</v>
      </c>
      <c r="AK8031">
        <v>0</v>
      </c>
      <c r="AL8031">
        <v>0</v>
      </c>
      <c r="AM8031">
        <v>1</v>
      </c>
    </row>
    <row r="8032" spans="1:39" x14ac:dyDescent="0.25">
      <c r="A8032" t="s">
        <v>2780</v>
      </c>
      <c r="B8032">
        <v>1</v>
      </c>
      <c r="C8032" t="s">
        <v>2781</v>
      </c>
      <c r="D8032" t="s">
        <v>2423</v>
      </c>
      <c r="E8032">
        <v>36</v>
      </c>
      <c r="F8032" t="s">
        <v>319</v>
      </c>
      <c r="G8032" t="s">
        <v>913</v>
      </c>
      <c r="H8032">
        <v>8130</v>
      </c>
      <c r="I8032" t="s">
        <v>914</v>
      </c>
      <c r="J8032">
        <v>1006</v>
      </c>
      <c r="K8032" t="s">
        <v>409</v>
      </c>
      <c r="L8032" t="s">
        <v>410</v>
      </c>
      <c r="P8032">
        <v>1005</v>
      </c>
      <c r="Q8032" t="s">
        <v>675</v>
      </c>
      <c r="R8032" t="s">
        <v>676</v>
      </c>
      <c r="Y8032">
        <v>1369</v>
      </c>
      <c r="Z8032" t="s">
        <v>413</v>
      </c>
      <c r="AA8032" t="s">
        <v>414</v>
      </c>
      <c r="AB8032">
        <v>13536.299000000001</v>
      </c>
      <c r="AC8032">
        <v>16378.922</v>
      </c>
      <c r="AD8032">
        <v>1</v>
      </c>
      <c r="AE8032">
        <v>0</v>
      </c>
      <c r="AF8032">
        <v>1</v>
      </c>
      <c r="AG8032">
        <v>0</v>
      </c>
      <c r="AH8032">
        <v>13536.3</v>
      </c>
      <c r="AI8032">
        <v>16378.92</v>
      </c>
      <c r="AJ8032">
        <v>0</v>
      </c>
      <c r="AK8032">
        <v>0</v>
      </c>
      <c r="AL8032">
        <v>0</v>
      </c>
      <c r="AM8032">
        <v>1</v>
      </c>
    </row>
    <row r="8033" spans="1:39" x14ac:dyDescent="0.25">
      <c r="A8033" t="s">
        <v>2780</v>
      </c>
      <c r="B8033">
        <v>1</v>
      </c>
      <c r="C8033" t="s">
        <v>2781</v>
      </c>
      <c r="D8033" t="s">
        <v>2423</v>
      </c>
      <c r="E8033">
        <v>36</v>
      </c>
      <c r="F8033" t="s">
        <v>319</v>
      </c>
      <c r="G8033" t="s">
        <v>921</v>
      </c>
      <c r="H8033">
        <v>8134</v>
      </c>
      <c r="I8033" t="s">
        <v>922</v>
      </c>
      <c r="J8033">
        <v>1014</v>
      </c>
      <c r="K8033" t="s">
        <v>919</v>
      </c>
      <c r="L8033" t="s">
        <v>920</v>
      </c>
      <c r="P8033">
        <v>1005</v>
      </c>
      <c r="Q8033" t="s">
        <v>675</v>
      </c>
      <c r="R8033" t="s">
        <v>676</v>
      </c>
      <c r="Y8033">
        <v>1369</v>
      </c>
      <c r="Z8033" t="s">
        <v>413</v>
      </c>
      <c r="AA8033" t="s">
        <v>414</v>
      </c>
      <c r="AB8033">
        <v>13954.601000000001</v>
      </c>
      <c r="AC8033">
        <v>17038.233</v>
      </c>
      <c r="AD8033">
        <v>6.5</v>
      </c>
      <c r="AE8033">
        <v>0</v>
      </c>
      <c r="AF8033">
        <v>6.5</v>
      </c>
      <c r="AG8033">
        <v>0</v>
      </c>
      <c r="AH8033">
        <v>90704.91</v>
      </c>
      <c r="AI8033">
        <v>110748.51</v>
      </c>
      <c r="AJ8033">
        <v>4</v>
      </c>
      <c r="AK8033">
        <v>1.63</v>
      </c>
      <c r="AL8033">
        <v>0</v>
      </c>
      <c r="AM8033">
        <v>1</v>
      </c>
    </row>
    <row r="8034" spans="1:39" x14ac:dyDescent="0.25">
      <c r="A8034" t="s">
        <v>2780</v>
      </c>
      <c r="B8034">
        <v>1</v>
      </c>
      <c r="C8034" t="s">
        <v>2781</v>
      </c>
      <c r="D8034" t="s">
        <v>2423</v>
      </c>
      <c r="E8034">
        <v>36</v>
      </c>
      <c r="F8034" t="s">
        <v>319</v>
      </c>
      <c r="G8034" t="s">
        <v>931</v>
      </c>
      <c r="H8034">
        <v>8217</v>
      </c>
      <c r="I8034" t="s">
        <v>932</v>
      </c>
      <c r="Y8034">
        <v>1376</v>
      </c>
      <c r="Z8034" t="s">
        <v>377</v>
      </c>
      <c r="AA8034" t="s">
        <v>378</v>
      </c>
      <c r="AB8034">
        <v>496978.51</v>
      </c>
      <c r="AC8034">
        <v>616253.326</v>
      </c>
      <c r="AD8034">
        <v>2.5000000000000001E-2</v>
      </c>
      <c r="AE8034">
        <v>0</v>
      </c>
      <c r="AF8034">
        <v>2.5000000000000001E-2</v>
      </c>
      <c r="AG8034">
        <v>0</v>
      </c>
      <c r="AH8034">
        <v>12424.46</v>
      </c>
      <c r="AI8034">
        <v>15406.33</v>
      </c>
      <c r="AJ8034">
        <v>0</v>
      </c>
      <c r="AK8034">
        <v>0</v>
      </c>
      <c r="AL8034">
        <v>0</v>
      </c>
      <c r="AM8034">
        <v>1</v>
      </c>
    </row>
    <row r="8035" spans="1:39" x14ac:dyDescent="0.25">
      <c r="A8035" t="s">
        <v>2780</v>
      </c>
      <c r="B8035">
        <v>1</v>
      </c>
      <c r="C8035" t="s">
        <v>2781</v>
      </c>
      <c r="D8035" t="s">
        <v>2423</v>
      </c>
      <c r="E8035">
        <v>36</v>
      </c>
      <c r="F8035" t="s">
        <v>319</v>
      </c>
      <c r="G8035" t="s">
        <v>933</v>
      </c>
      <c r="H8035">
        <v>8296</v>
      </c>
      <c r="I8035" t="s">
        <v>934</v>
      </c>
      <c r="J8035">
        <v>1164</v>
      </c>
      <c r="K8035" t="s">
        <v>935</v>
      </c>
      <c r="L8035" t="s">
        <v>936</v>
      </c>
      <c r="Y8035">
        <v>1373</v>
      </c>
      <c r="Z8035" t="s">
        <v>453</v>
      </c>
      <c r="AA8035" t="s">
        <v>454</v>
      </c>
      <c r="AB8035">
        <v>20735.976999999999</v>
      </c>
      <c r="AC8035">
        <v>26023.651999999998</v>
      </c>
      <c r="AD8035">
        <v>1</v>
      </c>
      <c r="AE8035">
        <v>0</v>
      </c>
      <c r="AF8035">
        <v>1</v>
      </c>
      <c r="AG8035">
        <v>0</v>
      </c>
      <c r="AH8035">
        <v>20735.98</v>
      </c>
      <c r="AI8035">
        <v>26023.65</v>
      </c>
      <c r="AJ8035">
        <v>0</v>
      </c>
      <c r="AK8035">
        <v>0</v>
      </c>
      <c r="AL8035">
        <v>0</v>
      </c>
      <c r="AM8035">
        <v>1</v>
      </c>
    </row>
    <row r="8036" spans="1:39" x14ac:dyDescent="0.25">
      <c r="A8036" t="s">
        <v>2780</v>
      </c>
      <c r="B8036">
        <v>1</v>
      </c>
      <c r="C8036" t="s">
        <v>2781</v>
      </c>
      <c r="D8036" t="s">
        <v>2423</v>
      </c>
      <c r="E8036">
        <v>36</v>
      </c>
      <c r="F8036" t="s">
        <v>319</v>
      </c>
      <c r="G8036" t="s">
        <v>937</v>
      </c>
      <c r="H8036">
        <v>8327</v>
      </c>
      <c r="I8036" t="s">
        <v>938</v>
      </c>
      <c r="J8036">
        <v>1204</v>
      </c>
      <c r="K8036" t="s">
        <v>577</v>
      </c>
      <c r="L8036" t="s">
        <v>578</v>
      </c>
      <c r="P8036">
        <v>1201</v>
      </c>
      <c r="Q8036" t="s">
        <v>939</v>
      </c>
      <c r="R8036" t="s">
        <v>940</v>
      </c>
      <c r="Y8036">
        <v>1372</v>
      </c>
      <c r="Z8036" t="s">
        <v>405</v>
      </c>
      <c r="AA8036" t="s">
        <v>406</v>
      </c>
      <c r="AB8036">
        <v>168917.35</v>
      </c>
      <c r="AC8036">
        <v>206910.34599999999</v>
      </c>
      <c r="AD8036">
        <v>1.25</v>
      </c>
      <c r="AE8036">
        <v>0</v>
      </c>
      <c r="AF8036">
        <v>1.25</v>
      </c>
      <c r="AG8036">
        <v>0</v>
      </c>
      <c r="AH8036">
        <v>211146.69</v>
      </c>
      <c r="AI8036">
        <v>258637.93</v>
      </c>
      <c r="AJ8036">
        <v>9</v>
      </c>
      <c r="AK8036">
        <v>0.14000000000000001</v>
      </c>
      <c r="AL8036">
        <v>0</v>
      </c>
      <c r="AM8036">
        <v>1</v>
      </c>
    </row>
    <row r="8037" spans="1:39" x14ac:dyDescent="0.25">
      <c r="A8037" t="s">
        <v>2780</v>
      </c>
      <c r="B8037">
        <v>1</v>
      </c>
      <c r="C8037" t="s">
        <v>2781</v>
      </c>
      <c r="D8037" t="s">
        <v>2423</v>
      </c>
      <c r="E8037">
        <v>36</v>
      </c>
      <c r="F8037" t="s">
        <v>319</v>
      </c>
      <c r="G8037" t="s">
        <v>941</v>
      </c>
      <c r="H8037">
        <v>8328</v>
      </c>
      <c r="I8037" t="s">
        <v>942</v>
      </c>
      <c r="J8037">
        <v>1204</v>
      </c>
      <c r="K8037" t="s">
        <v>577</v>
      </c>
      <c r="L8037" t="s">
        <v>578</v>
      </c>
      <c r="P8037">
        <v>1201</v>
      </c>
      <c r="Q8037" t="s">
        <v>939</v>
      </c>
      <c r="R8037" t="s">
        <v>940</v>
      </c>
      <c r="Y8037">
        <v>1372</v>
      </c>
      <c r="Z8037" t="s">
        <v>405</v>
      </c>
      <c r="AA8037" t="s">
        <v>406</v>
      </c>
      <c r="AB8037">
        <v>168480.36799999999</v>
      </c>
      <c r="AC8037">
        <v>206117.22399999999</v>
      </c>
      <c r="AD8037">
        <v>1.25</v>
      </c>
      <c r="AE8037">
        <v>0</v>
      </c>
      <c r="AF8037">
        <v>1.25</v>
      </c>
      <c r="AG8037">
        <v>0</v>
      </c>
      <c r="AH8037">
        <v>210600.46</v>
      </c>
      <c r="AI8037">
        <v>257646.53</v>
      </c>
      <c r="AJ8037">
        <v>2</v>
      </c>
      <c r="AK8037">
        <v>0.63</v>
      </c>
      <c r="AL8037">
        <v>0</v>
      </c>
      <c r="AM8037">
        <v>1</v>
      </c>
    </row>
    <row r="8038" spans="1:39" x14ac:dyDescent="0.25">
      <c r="A8038" t="s">
        <v>2780</v>
      </c>
      <c r="B8038">
        <v>1</v>
      </c>
      <c r="C8038" t="s">
        <v>2781</v>
      </c>
      <c r="D8038" t="s">
        <v>2423</v>
      </c>
      <c r="E8038">
        <v>36</v>
      </c>
      <c r="F8038" t="s">
        <v>319</v>
      </c>
      <c r="G8038" t="s">
        <v>943</v>
      </c>
      <c r="H8038">
        <v>8329</v>
      </c>
      <c r="I8038" t="s">
        <v>944</v>
      </c>
      <c r="J8038">
        <v>1461</v>
      </c>
      <c r="K8038" t="s">
        <v>945</v>
      </c>
      <c r="L8038" t="s">
        <v>946</v>
      </c>
      <c r="Y8038">
        <v>1376</v>
      </c>
      <c r="Z8038" t="s">
        <v>377</v>
      </c>
      <c r="AA8038" t="s">
        <v>378</v>
      </c>
      <c r="AB8038">
        <v>32364.97</v>
      </c>
      <c r="AC8038">
        <v>39639.887999999999</v>
      </c>
      <c r="AD8038">
        <v>0.33329999999999999</v>
      </c>
      <c r="AE8038">
        <v>0</v>
      </c>
      <c r="AF8038">
        <v>0.33329999999999999</v>
      </c>
      <c r="AG8038">
        <v>0</v>
      </c>
      <c r="AH8038">
        <v>10788.32</v>
      </c>
      <c r="AI8038">
        <v>13213.3</v>
      </c>
      <c r="AJ8038">
        <v>0</v>
      </c>
      <c r="AK8038">
        <v>0</v>
      </c>
      <c r="AL8038">
        <v>0</v>
      </c>
      <c r="AM8038">
        <v>1</v>
      </c>
    </row>
    <row r="8039" spans="1:39" x14ac:dyDescent="0.25">
      <c r="A8039" t="s">
        <v>2780</v>
      </c>
      <c r="B8039">
        <v>1</v>
      </c>
      <c r="C8039" t="s">
        <v>2781</v>
      </c>
      <c r="D8039" t="s">
        <v>2423</v>
      </c>
      <c r="E8039">
        <v>36</v>
      </c>
      <c r="F8039" t="s">
        <v>319</v>
      </c>
      <c r="G8039" t="s">
        <v>947</v>
      </c>
      <c r="H8039">
        <v>8386</v>
      </c>
      <c r="I8039" t="s">
        <v>948</v>
      </c>
      <c r="P8039">
        <v>1088</v>
      </c>
      <c r="Q8039" t="s">
        <v>949</v>
      </c>
      <c r="R8039" t="s">
        <v>950</v>
      </c>
      <c r="Y8039">
        <v>1373</v>
      </c>
      <c r="Z8039" t="s">
        <v>453</v>
      </c>
      <c r="AA8039" t="s">
        <v>454</v>
      </c>
      <c r="AB8039">
        <v>81524.043999999994</v>
      </c>
      <c r="AC8039">
        <v>100653.07799999999</v>
      </c>
      <c r="AD8039">
        <v>0.25</v>
      </c>
      <c r="AE8039">
        <v>0</v>
      </c>
      <c r="AF8039">
        <v>0.25</v>
      </c>
      <c r="AG8039">
        <v>0</v>
      </c>
      <c r="AH8039">
        <v>20381.009999999998</v>
      </c>
      <c r="AI8039">
        <v>25163.27</v>
      </c>
      <c r="AJ8039">
        <v>0</v>
      </c>
      <c r="AK8039">
        <v>0</v>
      </c>
      <c r="AL8039">
        <v>0</v>
      </c>
      <c r="AM8039">
        <v>1</v>
      </c>
    </row>
    <row r="8040" spans="1:39" x14ac:dyDescent="0.25">
      <c r="A8040" t="s">
        <v>2780</v>
      </c>
      <c r="B8040">
        <v>1</v>
      </c>
      <c r="C8040" t="s">
        <v>2781</v>
      </c>
      <c r="D8040" t="s">
        <v>2423</v>
      </c>
      <c r="E8040">
        <v>36</v>
      </c>
      <c r="F8040" t="s">
        <v>319</v>
      </c>
      <c r="G8040" t="s">
        <v>951</v>
      </c>
      <c r="H8040">
        <v>8388</v>
      </c>
      <c r="I8040" t="s">
        <v>952</v>
      </c>
      <c r="J8040">
        <v>1272</v>
      </c>
      <c r="K8040" t="s">
        <v>953</v>
      </c>
      <c r="L8040" t="s">
        <v>954</v>
      </c>
      <c r="P8040">
        <v>1088</v>
      </c>
      <c r="Q8040" t="s">
        <v>949</v>
      </c>
      <c r="R8040" t="s">
        <v>950</v>
      </c>
      <c r="Y8040">
        <v>1373</v>
      </c>
      <c r="Z8040" t="s">
        <v>453</v>
      </c>
      <c r="AA8040" t="s">
        <v>454</v>
      </c>
      <c r="AB8040">
        <v>53028.999000000003</v>
      </c>
      <c r="AC8040">
        <v>64165.091</v>
      </c>
      <c r="AD8040">
        <v>0.27779999999999999</v>
      </c>
      <c r="AE8040">
        <v>0</v>
      </c>
      <c r="AF8040">
        <v>0.27779999999999999</v>
      </c>
      <c r="AG8040">
        <v>0</v>
      </c>
      <c r="AH8040">
        <v>14730.28</v>
      </c>
      <c r="AI8040">
        <v>17823.64</v>
      </c>
      <c r="AJ8040">
        <v>0</v>
      </c>
      <c r="AK8040">
        <v>0</v>
      </c>
      <c r="AL8040">
        <v>0</v>
      </c>
      <c r="AM8040">
        <v>1</v>
      </c>
    </row>
    <row r="8041" spans="1:39" x14ac:dyDescent="0.25">
      <c r="A8041" t="s">
        <v>2780</v>
      </c>
      <c r="B8041">
        <v>1</v>
      </c>
      <c r="C8041" t="s">
        <v>2781</v>
      </c>
      <c r="D8041" t="s">
        <v>2423</v>
      </c>
      <c r="E8041">
        <v>36</v>
      </c>
      <c r="F8041" t="s">
        <v>319</v>
      </c>
      <c r="G8041" t="s">
        <v>957</v>
      </c>
      <c r="H8041">
        <v>8406</v>
      </c>
      <c r="I8041" t="s">
        <v>958</v>
      </c>
      <c r="J8041">
        <v>1006</v>
      </c>
      <c r="K8041" t="s">
        <v>409</v>
      </c>
      <c r="L8041" t="s">
        <v>410</v>
      </c>
      <c r="P8041">
        <v>1004</v>
      </c>
      <c r="Q8041" t="s">
        <v>411</v>
      </c>
      <c r="R8041" t="s">
        <v>412</v>
      </c>
      <c r="Y8041">
        <v>1369</v>
      </c>
      <c r="Z8041" t="s">
        <v>413</v>
      </c>
      <c r="AA8041" t="s">
        <v>414</v>
      </c>
      <c r="AB8041">
        <v>7014.1959999999999</v>
      </c>
      <c r="AC8041">
        <v>8487.1779999999999</v>
      </c>
      <c r="AD8041">
        <v>1</v>
      </c>
      <c r="AE8041">
        <v>0</v>
      </c>
      <c r="AF8041">
        <v>1</v>
      </c>
      <c r="AG8041">
        <v>0</v>
      </c>
      <c r="AH8041">
        <v>7014.2</v>
      </c>
      <c r="AI8041">
        <v>8487.18</v>
      </c>
      <c r="AJ8041">
        <v>1</v>
      </c>
      <c r="AK8041">
        <v>1</v>
      </c>
      <c r="AL8041">
        <v>0</v>
      </c>
      <c r="AM8041">
        <v>1</v>
      </c>
    </row>
    <row r="8042" spans="1:39" x14ac:dyDescent="0.25">
      <c r="A8042" t="s">
        <v>2780</v>
      </c>
      <c r="B8042">
        <v>1</v>
      </c>
      <c r="C8042" t="s">
        <v>2781</v>
      </c>
      <c r="D8042" t="s">
        <v>2423</v>
      </c>
      <c r="E8042">
        <v>36</v>
      </c>
      <c r="F8042" t="s">
        <v>319</v>
      </c>
      <c r="G8042" t="s">
        <v>1457</v>
      </c>
      <c r="H8042">
        <v>8441</v>
      </c>
      <c r="I8042" t="s">
        <v>1458</v>
      </c>
      <c r="J8042">
        <v>1006</v>
      </c>
      <c r="K8042" t="s">
        <v>409</v>
      </c>
      <c r="L8042" t="s">
        <v>410</v>
      </c>
      <c r="P8042">
        <v>1004</v>
      </c>
      <c r="Q8042" t="s">
        <v>411</v>
      </c>
      <c r="R8042" t="s">
        <v>412</v>
      </c>
      <c r="Y8042">
        <v>1369</v>
      </c>
      <c r="Z8042" t="s">
        <v>413</v>
      </c>
      <c r="AA8042" t="s">
        <v>414</v>
      </c>
      <c r="AB8042">
        <v>6493.3310000000001</v>
      </c>
      <c r="AC8042">
        <v>8149.1310000000003</v>
      </c>
      <c r="AD8042">
        <v>5</v>
      </c>
      <c r="AE8042">
        <v>0</v>
      </c>
      <c r="AF8042">
        <v>5</v>
      </c>
      <c r="AG8042">
        <v>0</v>
      </c>
      <c r="AH8042">
        <v>32466.66</v>
      </c>
      <c r="AI8042">
        <v>40745.65</v>
      </c>
      <c r="AJ8042">
        <v>0</v>
      </c>
      <c r="AK8042">
        <v>0</v>
      </c>
      <c r="AL8042">
        <v>0</v>
      </c>
      <c r="AM8042">
        <v>1</v>
      </c>
    </row>
    <row r="8043" spans="1:39" x14ac:dyDescent="0.25">
      <c r="A8043" t="s">
        <v>2780</v>
      </c>
      <c r="B8043">
        <v>1</v>
      </c>
      <c r="C8043" t="s">
        <v>2781</v>
      </c>
      <c r="D8043" t="s">
        <v>2423</v>
      </c>
      <c r="E8043">
        <v>36</v>
      </c>
      <c r="F8043" t="s">
        <v>319</v>
      </c>
      <c r="G8043" t="s">
        <v>961</v>
      </c>
      <c r="H8043">
        <v>8485</v>
      </c>
      <c r="I8043" t="s">
        <v>962</v>
      </c>
      <c r="J8043">
        <v>1430</v>
      </c>
      <c r="K8043" t="s">
        <v>499</v>
      </c>
      <c r="L8043" t="s">
        <v>500</v>
      </c>
      <c r="Y8043">
        <v>1374</v>
      </c>
      <c r="Z8043" t="s">
        <v>393</v>
      </c>
      <c r="AA8043" t="s">
        <v>394</v>
      </c>
      <c r="AB8043">
        <v>110117.52800000001</v>
      </c>
      <c r="AC8043">
        <v>134893.97</v>
      </c>
      <c r="AD8043">
        <v>5.5599999999999997E-2</v>
      </c>
      <c r="AE8043">
        <v>0</v>
      </c>
      <c r="AF8043">
        <v>5.5599999999999997E-2</v>
      </c>
      <c r="AG8043">
        <v>0</v>
      </c>
      <c r="AH8043">
        <v>6117.64</v>
      </c>
      <c r="AI8043">
        <v>7494.11</v>
      </c>
      <c r="AJ8043">
        <v>1</v>
      </c>
      <c r="AK8043">
        <v>0.06</v>
      </c>
      <c r="AL8043">
        <v>0</v>
      </c>
      <c r="AM8043">
        <v>1</v>
      </c>
    </row>
    <row r="8044" spans="1:39" x14ac:dyDescent="0.25">
      <c r="A8044" t="s">
        <v>2780</v>
      </c>
      <c r="B8044">
        <v>1</v>
      </c>
      <c r="C8044" t="s">
        <v>2781</v>
      </c>
      <c r="D8044" t="s">
        <v>2423</v>
      </c>
      <c r="E8044">
        <v>36</v>
      </c>
      <c r="F8044" t="s">
        <v>319</v>
      </c>
      <c r="G8044" t="s">
        <v>965</v>
      </c>
      <c r="H8044">
        <v>8491</v>
      </c>
      <c r="I8044" t="s">
        <v>966</v>
      </c>
      <c r="J8044">
        <v>1430</v>
      </c>
      <c r="K8044" t="s">
        <v>499</v>
      </c>
      <c r="L8044" t="s">
        <v>500</v>
      </c>
      <c r="Y8044">
        <v>1374</v>
      </c>
      <c r="Z8044" t="s">
        <v>393</v>
      </c>
      <c r="AA8044" t="s">
        <v>394</v>
      </c>
      <c r="AB8044">
        <v>77315.62</v>
      </c>
      <c r="AC8044">
        <v>94711.63</v>
      </c>
      <c r="AD8044">
        <v>0.15</v>
      </c>
      <c r="AE8044">
        <v>0</v>
      </c>
      <c r="AF8044">
        <v>0.15</v>
      </c>
      <c r="AG8044">
        <v>0</v>
      </c>
      <c r="AH8044">
        <v>11597.34</v>
      </c>
      <c r="AI8044">
        <v>14206.74</v>
      </c>
      <c r="AJ8044">
        <v>1</v>
      </c>
      <c r="AK8044">
        <v>0.15</v>
      </c>
      <c r="AL8044">
        <v>0</v>
      </c>
      <c r="AM8044">
        <v>1</v>
      </c>
    </row>
    <row r="8045" spans="1:39" x14ac:dyDescent="0.25">
      <c r="A8045" t="s">
        <v>2780</v>
      </c>
      <c r="B8045">
        <v>1</v>
      </c>
      <c r="C8045" t="s">
        <v>2781</v>
      </c>
      <c r="D8045" t="s">
        <v>2423</v>
      </c>
      <c r="E8045">
        <v>36</v>
      </c>
      <c r="F8045" t="s">
        <v>319</v>
      </c>
      <c r="G8045" t="s">
        <v>1459</v>
      </c>
      <c r="H8045">
        <v>8495</v>
      </c>
      <c r="I8045" t="s">
        <v>1460</v>
      </c>
      <c r="J8045">
        <v>1397</v>
      </c>
      <c r="K8045" t="s">
        <v>969</v>
      </c>
      <c r="L8045" t="s">
        <v>970</v>
      </c>
      <c r="Y8045">
        <v>1369</v>
      </c>
      <c r="Z8045" t="s">
        <v>413</v>
      </c>
      <c r="AA8045" t="s">
        <v>414</v>
      </c>
      <c r="AB8045">
        <v>5196.4489999999996</v>
      </c>
      <c r="AC8045">
        <v>6287.7020000000002</v>
      </c>
      <c r="AD8045">
        <v>0.5</v>
      </c>
      <c r="AE8045">
        <v>0</v>
      </c>
      <c r="AF8045">
        <v>0.5</v>
      </c>
      <c r="AG8045">
        <v>0</v>
      </c>
      <c r="AH8045">
        <v>2598.2199999999998</v>
      </c>
      <c r="AI8045">
        <v>3143.85</v>
      </c>
      <c r="AJ8045">
        <v>0</v>
      </c>
      <c r="AK8045">
        <v>0</v>
      </c>
      <c r="AL8045">
        <v>0</v>
      </c>
      <c r="AM8045">
        <v>1</v>
      </c>
    </row>
    <row r="8046" spans="1:39" x14ac:dyDescent="0.25">
      <c r="A8046" t="s">
        <v>2780</v>
      </c>
      <c r="B8046">
        <v>1</v>
      </c>
      <c r="C8046" t="s">
        <v>2781</v>
      </c>
      <c r="D8046" t="s">
        <v>2423</v>
      </c>
      <c r="E8046">
        <v>36</v>
      </c>
      <c r="F8046" t="s">
        <v>319</v>
      </c>
      <c r="G8046" t="s">
        <v>971</v>
      </c>
      <c r="H8046">
        <v>8575</v>
      </c>
      <c r="I8046" t="s">
        <v>972</v>
      </c>
      <c r="J8046">
        <v>1430</v>
      </c>
      <c r="K8046" t="s">
        <v>499</v>
      </c>
      <c r="L8046" t="s">
        <v>500</v>
      </c>
      <c r="Y8046">
        <v>1374</v>
      </c>
      <c r="Z8046" t="s">
        <v>393</v>
      </c>
      <c r="AA8046" t="s">
        <v>394</v>
      </c>
      <c r="AB8046">
        <v>60931.796999999999</v>
      </c>
      <c r="AC8046">
        <v>74635.856</v>
      </c>
      <c r="AD8046">
        <v>0.5</v>
      </c>
      <c r="AE8046">
        <v>0</v>
      </c>
      <c r="AF8046">
        <v>0.5</v>
      </c>
      <c r="AG8046">
        <v>0</v>
      </c>
      <c r="AH8046">
        <v>30465.9</v>
      </c>
      <c r="AI8046">
        <v>37317.93</v>
      </c>
      <c r="AJ8046">
        <v>1</v>
      </c>
      <c r="AK8046">
        <v>0.5</v>
      </c>
      <c r="AL8046">
        <v>0</v>
      </c>
      <c r="AM8046">
        <v>1</v>
      </c>
    </row>
    <row r="8047" spans="1:39" x14ac:dyDescent="0.25">
      <c r="A8047" t="s">
        <v>2780</v>
      </c>
      <c r="B8047">
        <v>1</v>
      </c>
      <c r="C8047" t="s">
        <v>2781</v>
      </c>
      <c r="D8047" t="s">
        <v>2423</v>
      </c>
      <c r="E8047">
        <v>36</v>
      </c>
      <c r="F8047" t="s">
        <v>319</v>
      </c>
      <c r="G8047" t="s">
        <v>1461</v>
      </c>
      <c r="H8047">
        <v>8675</v>
      </c>
      <c r="I8047" t="s">
        <v>1462</v>
      </c>
      <c r="J8047">
        <v>1414</v>
      </c>
      <c r="K8047" t="s">
        <v>437</v>
      </c>
      <c r="L8047" t="s">
        <v>438</v>
      </c>
      <c r="Y8047">
        <v>1374</v>
      </c>
      <c r="Z8047" t="s">
        <v>393</v>
      </c>
      <c r="AA8047" t="s">
        <v>394</v>
      </c>
      <c r="AB8047">
        <v>85334.52</v>
      </c>
      <c r="AC8047">
        <v>104464.031</v>
      </c>
      <c r="AD8047">
        <v>8.3299999999999999E-2</v>
      </c>
      <c r="AE8047">
        <v>0</v>
      </c>
      <c r="AF8047">
        <v>8.3299999999999999E-2</v>
      </c>
      <c r="AG8047">
        <v>0</v>
      </c>
      <c r="AH8047">
        <v>7111.21</v>
      </c>
      <c r="AI8047">
        <v>8705.34</v>
      </c>
      <c r="AJ8047">
        <v>2</v>
      </c>
      <c r="AK8047">
        <v>0.04</v>
      </c>
      <c r="AL8047">
        <v>0</v>
      </c>
      <c r="AM8047">
        <v>1</v>
      </c>
    </row>
    <row r="8048" spans="1:39" x14ac:dyDescent="0.25">
      <c r="A8048" t="s">
        <v>2780</v>
      </c>
      <c r="B8048">
        <v>1</v>
      </c>
      <c r="C8048" t="s">
        <v>2781</v>
      </c>
      <c r="D8048" t="s">
        <v>2423</v>
      </c>
      <c r="E8048">
        <v>36</v>
      </c>
      <c r="F8048" t="s">
        <v>319</v>
      </c>
      <c r="G8048" t="s">
        <v>979</v>
      </c>
      <c r="H8048">
        <v>8755</v>
      </c>
      <c r="I8048" t="s">
        <v>980</v>
      </c>
      <c r="Y8048">
        <v>1373</v>
      </c>
      <c r="Z8048" t="s">
        <v>453</v>
      </c>
      <c r="AA8048" t="s">
        <v>454</v>
      </c>
      <c r="AB8048">
        <v>42210.442000000003</v>
      </c>
      <c r="AC8048">
        <v>51074.635999999999</v>
      </c>
      <c r="AD8048">
        <v>0.5</v>
      </c>
      <c r="AE8048">
        <v>0.1</v>
      </c>
      <c r="AF8048">
        <v>0.6</v>
      </c>
      <c r="AG8048">
        <v>0</v>
      </c>
      <c r="AH8048">
        <v>25326.27</v>
      </c>
      <c r="AI8048">
        <v>30644.78</v>
      </c>
      <c r="AJ8048">
        <v>0</v>
      </c>
      <c r="AK8048">
        <v>0</v>
      </c>
      <c r="AL8048">
        <v>0</v>
      </c>
      <c r="AM8048">
        <v>1</v>
      </c>
    </row>
    <row r="8049" spans="1:39" x14ac:dyDescent="0.25">
      <c r="A8049" t="s">
        <v>2780</v>
      </c>
      <c r="B8049">
        <v>1</v>
      </c>
      <c r="C8049" t="s">
        <v>2781</v>
      </c>
      <c r="D8049" t="s">
        <v>2423</v>
      </c>
      <c r="E8049">
        <v>36</v>
      </c>
      <c r="F8049" t="s">
        <v>319</v>
      </c>
      <c r="G8049" t="s">
        <v>981</v>
      </c>
      <c r="H8049">
        <v>8805</v>
      </c>
      <c r="I8049" t="s">
        <v>982</v>
      </c>
      <c r="J8049">
        <v>1064</v>
      </c>
      <c r="K8049" t="s">
        <v>529</v>
      </c>
      <c r="L8049" t="s">
        <v>530</v>
      </c>
      <c r="P8049">
        <v>1066</v>
      </c>
      <c r="Q8049" t="s">
        <v>531</v>
      </c>
      <c r="R8049" t="s">
        <v>532</v>
      </c>
      <c r="Y8049">
        <v>1373</v>
      </c>
      <c r="Z8049" t="s">
        <v>453</v>
      </c>
      <c r="AA8049" t="s">
        <v>454</v>
      </c>
      <c r="AB8049">
        <v>26115.271000000001</v>
      </c>
      <c r="AC8049">
        <v>31978.920999999998</v>
      </c>
      <c r="AD8049">
        <v>2.3929</v>
      </c>
      <c r="AE8049">
        <v>3.5700000000000003E-2</v>
      </c>
      <c r="AF8049">
        <v>2.4285999999999999</v>
      </c>
      <c r="AG8049">
        <v>0</v>
      </c>
      <c r="AH8049">
        <v>63422.8</v>
      </c>
      <c r="AI8049">
        <v>77663.09</v>
      </c>
      <c r="AJ8049">
        <v>2</v>
      </c>
      <c r="AK8049">
        <v>1.21</v>
      </c>
      <c r="AL8049">
        <v>0</v>
      </c>
      <c r="AM8049">
        <v>1</v>
      </c>
    </row>
    <row r="8050" spans="1:39" x14ac:dyDescent="0.25">
      <c r="A8050" t="s">
        <v>2780</v>
      </c>
      <c r="B8050">
        <v>1</v>
      </c>
      <c r="C8050" t="s">
        <v>2781</v>
      </c>
      <c r="D8050" t="s">
        <v>2423</v>
      </c>
      <c r="E8050">
        <v>36</v>
      </c>
      <c r="F8050" t="s">
        <v>319</v>
      </c>
      <c r="G8050" t="s">
        <v>991</v>
      </c>
      <c r="H8050">
        <v>10278</v>
      </c>
      <c r="I8050" t="s">
        <v>992</v>
      </c>
      <c r="P8050">
        <v>1005</v>
      </c>
      <c r="Q8050" t="s">
        <v>675</v>
      </c>
      <c r="R8050" t="s">
        <v>676</v>
      </c>
      <c r="Y8050">
        <v>1369</v>
      </c>
      <c r="Z8050" t="s">
        <v>413</v>
      </c>
      <c r="AA8050" t="s">
        <v>414</v>
      </c>
      <c r="AB8050">
        <v>12850.753000000001</v>
      </c>
      <c r="AC8050">
        <v>15687.102000000001</v>
      </c>
      <c r="AD8050">
        <v>15.1</v>
      </c>
      <c r="AE8050">
        <v>0</v>
      </c>
      <c r="AF8050">
        <v>15.1</v>
      </c>
      <c r="AG8050">
        <v>0</v>
      </c>
      <c r="AH8050">
        <v>194046.37</v>
      </c>
      <c r="AI8050">
        <v>236875.23</v>
      </c>
      <c r="AJ8050">
        <v>6</v>
      </c>
      <c r="AK8050">
        <v>2.52</v>
      </c>
      <c r="AL8050">
        <v>0</v>
      </c>
      <c r="AM8050">
        <v>1</v>
      </c>
    </row>
    <row r="8051" spans="1:39" x14ac:dyDescent="0.25">
      <c r="A8051" t="s">
        <v>2780</v>
      </c>
      <c r="B8051">
        <v>1</v>
      </c>
      <c r="C8051" t="s">
        <v>2781</v>
      </c>
      <c r="D8051" t="s">
        <v>2423</v>
      </c>
      <c r="E8051">
        <v>36</v>
      </c>
      <c r="F8051" t="s">
        <v>319</v>
      </c>
      <c r="G8051" t="s">
        <v>993</v>
      </c>
      <c r="H8051">
        <v>10285</v>
      </c>
      <c r="I8051" t="s">
        <v>994</v>
      </c>
      <c r="Y8051">
        <v>1376</v>
      </c>
      <c r="Z8051" t="s">
        <v>377</v>
      </c>
      <c r="AA8051" t="s">
        <v>378</v>
      </c>
      <c r="AB8051">
        <v>748305.25600000005</v>
      </c>
      <c r="AC8051">
        <v>923320.05299999996</v>
      </c>
      <c r="AD8051">
        <v>0.16669999999999999</v>
      </c>
      <c r="AE8051">
        <v>0</v>
      </c>
      <c r="AF8051">
        <v>0.16669999999999999</v>
      </c>
      <c r="AG8051">
        <v>0</v>
      </c>
      <c r="AH8051">
        <v>124717.54</v>
      </c>
      <c r="AI8051">
        <v>153886.68</v>
      </c>
      <c r="AJ8051">
        <v>1</v>
      </c>
      <c r="AK8051">
        <v>0.17</v>
      </c>
      <c r="AL8051">
        <v>0</v>
      </c>
      <c r="AM8051">
        <v>1</v>
      </c>
    </row>
    <row r="8052" spans="1:39" x14ac:dyDescent="0.25">
      <c r="A8052" t="s">
        <v>2780</v>
      </c>
      <c r="B8052">
        <v>1</v>
      </c>
      <c r="C8052" t="s">
        <v>2781</v>
      </c>
      <c r="D8052" t="s">
        <v>2423</v>
      </c>
      <c r="E8052">
        <v>36</v>
      </c>
      <c r="F8052" t="s">
        <v>319</v>
      </c>
      <c r="G8052" t="s">
        <v>2430</v>
      </c>
      <c r="H8052">
        <v>10296</v>
      </c>
      <c r="I8052" t="s">
        <v>2431</v>
      </c>
      <c r="P8052">
        <v>1140</v>
      </c>
      <c r="Q8052" t="s">
        <v>1764</v>
      </c>
      <c r="R8052" t="s">
        <v>1765</v>
      </c>
      <c r="AB8052">
        <v>18679.848000000002</v>
      </c>
      <c r="AC8052">
        <v>22602.618999999999</v>
      </c>
      <c r="AD8052">
        <v>0.33329999999999999</v>
      </c>
      <c r="AE8052">
        <v>0</v>
      </c>
      <c r="AF8052">
        <v>0.33329999999999999</v>
      </c>
      <c r="AG8052">
        <v>0</v>
      </c>
      <c r="AH8052">
        <v>6226.62</v>
      </c>
      <c r="AI8052">
        <v>7534.21</v>
      </c>
      <c r="AJ8052">
        <v>1</v>
      </c>
      <c r="AK8052">
        <v>0.33</v>
      </c>
      <c r="AL8052">
        <v>0</v>
      </c>
      <c r="AM8052">
        <v>1</v>
      </c>
    </row>
    <row r="8053" spans="1:39" x14ac:dyDescent="0.25">
      <c r="A8053" t="s">
        <v>2780</v>
      </c>
      <c r="B8053">
        <v>1</v>
      </c>
      <c r="C8053" t="s">
        <v>2781</v>
      </c>
      <c r="D8053" t="s">
        <v>2423</v>
      </c>
      <c r="E8053">
        <v>36</v>
      </c>
      <c r="F8053" t="s">
        <v>319</v>
      </c>
      <c r="G8053" t="s">
        <v>1265</v>
      </c>
      <c r="H8053">
        <v>10411</v>
      </c>
      <c r="I8053" t="s">
        <v>1266</v>
      </c>
      <c r="J8053">
        <v>1416</v>
      </c>
      <c r="K8053" t="s">
        <v>643</v>
      </c>
      <c r="L8053" t="s">
        <v>644</v>
      </c>
      <c r="Y8053">
        <v>1372</v>
      </c>
      <c r="Z8053" t="s">
        <v>405</v>
      </c>
      <c r="AA8053" t="s">
        <v>406</v>
      </c>
      <c r="AB8053">
        <v>9080.9950000000008</v>
      </c>
      <c r="AC8053">
        <v>10988.004000000001</v>
      </c>
      <c r="AD8053">
        <v>1</v>
      </c>
      <c r="AE8053">
        <v>7.4999999999999997E-2</v>
      </c>
      <c r="AF8053">
        <v>1.075</v>
      </c>
      <c r="AG8053">
        <v>0</v>
      </c>
      <c r="AH8053">
        <v>9762.07</v>
      </c>
      <c r="AI8053">
        <v>11812.1</v>
      </c>
      <c r="AJ8053">
        <v>0</v>
      </c>
      <c r="AK8053">
        <v>0</v>
      </c>
      <c r="AL8053">
        <v>0</v>
      </c>
      <c r="AM8053">
        <v>1</v>
      </c>
    </row>
    <row r="8054" spans="1:39" x14ac:dyDescent="0.25">
      <c r="A8054" t="s">
        <v>2780</v>
      </c>
      <c r="B8054">
        <v>1</v>
      </c>
      <c r="C8054" t="s">
        <v>2781</v>
      </c>
      <c r="D8054" t="s">
        <v>2423</v>
      </c>
      <c r="E8054">
        <v>36</v>
      </c>
      <c r="F8054" t="s">
        <v>319</v>
      </c>
      <c r="G8054" t="s">
        <v>1007</v>
      </c>
      <c r="H8054">
        <v>10412</v>
      </c>
      <c r="I8054" t="s">
        <v>1008</v>
      </c>
      <c r="J8054">
        <v>1416</v>
      </c>
      <c r="K8054" t="s">
        <v>643</v>
      </c>
      <c r="L8054" t="s">
        <v>644</v>
      </c>
      <c r="Y8054">
        <v>1372</v>
      </c>
      <c r="Z8054" t="s">
        <v>405</v>
      </c>
      <c r="AA8054" t="s">
        <v>406</v>
      </c>
      <c r="AB8054">
        <v>5665.1260000000002</v>
      </c>
      <c r="AC8054">
        <v>6854.8019999999997</v>
      </c>
      <c r="AD8054">
        <v>0.35709999999999997</v>
      </c>
      <c r="AE8054">
        <v>0.75</v>
      </c>
      <c r="AF8054">
        <v>1.1071</v>
      </c>
      <c r="AG8054">
        <v>0</v>
      </c>
      <c r="AH8054">
        <v>6272.1</v>
      </c>
      <c r="AI8054">
        <v>7589.24</v>
      </c>
      <c r="AJ8054">
        <v>0</v>
      </c>
      <c r="AK8054">
        <v>0</v>
      </c>
      <c r="AL8054">
        <v>0</v>
      </c>
      <c r="AM8054">
        <v>1</v>
      </c>
    </row>
    <row r="8055" spans="1:39" x14ac:dyDescent="0.25">
      <c r="A8055" t="s">
        <v>2780</v>
      </c>
      <c r="B8055">
        <v>1</v>
      </c>
      <c r="C8055" t="s">
        <v>2781</v>
      </c>
      <c r="D8055" t="s">
        <v>2423</v>
      </c>
      <c r="E8055">
        <v>36</v>
      </c>
      <c r="F8055" t="s">
        <v>319</v>
      </c>
      <c r="G8055" t="s">
        <v>1017</v>
      </c>
      <c r="H8055">
        <v>10433</v>
      </c>
      <c r="I8055" t="s">
        <v>1018</v>
      </c>
      <c r="J8055">
        <v>1422</v>
      </c>
      <c r="K8055" t="s">
        <v>449</v>
      </c>
      <c r="L8055" t="s">
        <v>450</v>
      </c>
      <c r="Y8055">
        <v>1373</v>
      </c>
      <c r="Z8055" t="s">
        <v>453</v>
      </c>
      <c r="AA8055" t="s">
        <v>454</v>
      </c>
      <c r="AB8055">
        <v>30419.780999999999</v>
      </c>
      <c r="AC8055">
        <v>36997.339</v>
      </c>
      <c r="AD8055">
        <v>0.52780000000000005</v>
      </c>
      <c r="AE8055">
        <v>0</v>
      </c>
      <c r="AF8055">
        <v>0.52780000000000005</v>
      </c>
      <c r="AG8055">
        <v>0</v>
      </c>
      <c r="AH8055">
        <v>16054.88</v>
      </c>
      <c r="AI8055">
        <v>19526.37</v>
      </c>
      <c r="AJ8055">
        <v>0</v>
      </c>
      <c r="AK8055">
        <v>0</v>
      </c>
      <c r="AL8055">
        <v>0</v>
      </c>
      <c r="AM8055">
        <v>1</v>
      </c>
    </row>
    <row r="8056" spans="1:39" x14ac:dyDescent="0.25">
      <c r="A8056" t="s">
        <v>2780</v>
      </c>
      <c r="B8056">
        <v>1</v>
      </c>
      <c r="C8056" t="s">
        <v>2781</v>
      </c>
      <c r="D8056" t="s">
        <v>2423</v>
      </c>
      <c r="E8056">
        <v>36</v>
      </c>
      <c r="F8056" t="s">
        <v>319</v>
      </c>
      <c r="G8056" t="s">
        <v>1475</v>
      </c>
      <c r="H8056">
        <v>10452</v>
      </c>
      <c r="I8056" t="s">
        <v>1476</v>
      </c>
      <c r="J8056">
        <v>1464</v>
      </c>
      <c r="K8056" t="s">
        <v>1023</v>
      </c>
      <c r="L8056" t="s">
        <v>1024</v>
      </c>
      <c r="P8056">
        <v>1256</v>
      </c>
      <c r="Q8056" t="s">
        <v>1025</v>
      </c>
      <c r="R8056" t="s">
        <v>1026</v>
      </c>
      <c r="Y8056">
        <v>1369</v>
      </c>
      <c r="Z8056" t="s">
        <v>413</v>
      </c>
      <c r="AA8056" t="s">
        <v>414</v>
      </c>
      <c r="AB8056">
        <v>6997.768</v>
      </c>
      <c r="AC8056">
        <v>8467.2990000000009</v>
      </c>
      <c r="AD8056">
        <v>0.33329999999999999</v>
      </c>
      <c r="AE8056">
        <v>0</v>
      </c>
      <c r="AF8056">
        <v>0.33329999999999999</v>
      </c>
      <c r="AG8056">
        <v>0</v>
      </c>
      <c r="AH8056">
        <v>2332.59</v>
      </c>
      <c r="AI8056">
        <v>2822.43</v>
      </c>
      <c r="AJ8056">
        <v>0</v>
      </c>
      <c r="AK8056">
        <v>0</v>
      </c>
      <c r="AL8056">
        <v>0</v>
      </c>
      <c r="AM8056">
        <v>1</v>
      </c>
    </row>
    <row r="8057" spans="1:39" x14ac:dyDescent="0.25">
      <c r="A8057" t="s">
        <v>2780</v>
      </c>
      <c r="B8057">
        <v>1</v>
      </c>
      <c r="C8057" t="s">
        <v>2781</v>
      </c>
      <c r="D8057" t="s">
        <v>2423</v>
      </c>
      <c r="E8057">
        <v>36</v>
      </c>
      <c r="F8057" t="s">
        <v>319</v>
      </c>
      <c r="G8057" t="s">
        <v>1479</v>
      </c>
      <c r="H8057">
        <v>10456</v>
      </c>
      <c r="I8057" t="s">
        <v>1480</v>
      </c>
      <c r="J8057">
        <v>1464</v>
      </c>
      <c r="K8057" t="s">
        <v>1023</v>
      </c>
      <c r="L8057" t="s">
        <v>1024</v>
      </c>
      <c r="P8057">
        <v>1256</v>
      </c>
      <c r="Q8057" t="s">
        <v>1025</v>
      </c>
      <c r="R8057" t="s">
        <v>1026</v>
      </c>
      <c r="Y8057">
        <v>1369</v>
      </c>
      <c r="Z8057" t="s">
        <v>413</v>
      </c>
      <c r="AA8057" t="s">
        <v>414</v>
      </c>
      <c r="AB8057">
        <v>6997.768</v>
      </c>
      <c r="AC8057">
        <v>8467.2929999999997</v>
      </c>
      <c r="AD8057">
        <v>0.16669999999999999</v>
      </c>
      <c r="AE8057">
        <v>0</v>
      </c>
      <c r="AF8057">
        <v>0.16669999999999999</v>
      </c>
      <c r="AG8057">
        <v>0</v>
      </c>
      <c r="AH8057">
        <v>1166.29</v>
      </c>
      <c r="AI8057">
        <v>1411.22</v>
      </c>
      <c r="AJ8057">
        <v>0</v>
      </c>
      <c r="AK8057">
        <v>0</v>
      </c>
      <c r="AL8057">
        <v>0</v>
      </c>
      <c r="AM8057">
        <v>1</v>
      </c>
    </row>
    <row r="8058" spans="1:39" x14ac:dyDescent="0.25">
      <c r="A8058" t="s">
        <v>2780</v>
      </c>
      <c r="B8058">
        <v>1</v>
      </c>
      <c r="C8058" t="s">
        <v>2781</v>
      </c>
      <c r="D8058" t="s">
        <v>2423</v>
      </c>
      <c r="E8058">
        <v>36</v>
      </c>
      <c r="F8058" t="s">
        <v>319</v>
      </c>
      <c r="G8058" t="s">
        <v>1714</v>
      </c>
      <c r="H8058">
        <v>10487</v>
      </c>
      <c r="I8058" t="s">
        <v>1715</v>
      </c>
      <c r="J8058">
        <v>1349</v>
      </c>
      <c r="K8058" t="s">
        <v>1708</v>
      </c>
      <c r="L8058" t="s">
        <v>1709</v>
      </c>
      <c r="Y8058">
        <v>1375</v>
      </c>
      <c r="Z8058" t="s">
        <v>371</v>
      </c>
      <c r="AA8058" t="s">
        <v>372</v>
      </c>
      <c r="AB8058">
        <v>14917.365</v>
      </c>
      <c r="AC8058">
        <v>18050.012999999999</v>
      </c>
      <c r="AD8058">
        <v>1</v>
      </c>
      <c r="AE8058">
        <v>0</v>
      </c>
      <c r="AF8058">
        <v>1</v>
      </c>
      <c r="AG8058">
        <v>0</v>
      </c>
      <c r="AH8058">
        <v>14917.37</v>
      </c>
      <c r="AI8058">
        <v>18050.009999999998</v>
      </c>
      <c r="AJ8058">
        <v>1</v>
      </c>
      <c r="AK8058">
        <v>1</v>
      </c>
      <c r="AL8058">
        <v>0</v>
      </c>
      <c r="AM8058">
        <v>1</v>
      </c>
    </row>
    <row r="8059" spans="1:39" x14ac:dyDescent="0.25">
      <c r="A8059" t="s">
        <v>2780</v>
      </c>
      <c r="B8059">
        <v>1</v>
      </c>
      <c r="C8059" t="s">
        <v>2781</v>
      </c>
      <c r="D8059" t="s">
        <v>2423</v>
      </c>
      <c r="E8059">
        <v>36</v>
      </c>
      <c r="F8059" t="s">
        <v>319</v>
      </c>
      <c r="G8059" t="s">
        <v>1716</v>
      </c>
      <c r="H8059">
        <v>10488</v>
      </c>
      <c r="I8059" t="s">
        <v>1717</v>
      </c>
      <c r="J8059">
        <v>1349</v>
      </c>
      <c r="K8059" t="s">
        <v>1708</v>
      </c>
      <c r="L8059" t="s">
        <v>1709</v>
      </c>
      <c r="Y8059">
        <v>1375</v>
      </c>
      <c r="Z8059" t="s">
        <v>371</v>
      </c>
      <c r="AA8059" t="s">
        <v>372</v>
      </c>
      <c r="AB8059">
        <v>25493.201000000001</v>
      </c>
      <c r="AC8059">
        <v>30846.776999999998</v>
      </c>
      <c r="AD8059">
        <v>0.16669999999999999</v>
      </c>
      <c r="AE8059">
        <v>0</v>
      </c>
      <c r="AF8059">
        <v>0.16669999999999999</v>
      </c>
      <c r="AG8059">
        <v>0</v>
      </c>
      <c r="AH8059">
        <v>4248.87</v>
      </c>
      <c r="AI8059">
        <v>5141.13</v>
      </c>
      <c r="AJ8059">
        <v>0</v>
      </c>
      <c r="AK8059">
        <v>0</v>
      </c>
      <c r="AL8059">
        <v>0</v>
      </c>
      <c r="AM8059">
        <v>1</v>
      </c>
    </row>
    <row r="8060" spans="1:39" x14ac:dyDescent="0.25">
      <c r="A8060" t="s">
        <v>2780</v>
      </c>
      <c r="B8060">
        <v>1</v>
      </c>
      <c r="C8060" t="s">
        <v>2781</v>
      </c>
      <c r="D8060" t="s">
        <v>2423</v>
      </c>
      <c r="E8060">
        <v>36</v>
      </c>
      <c r="F8060" t="s">
        <v>319</v>
      </c>
      <c r="G8060" t="s">
        <v>1720</v>
      </c>
      <c r="H8060">
        <v>10493</v>
      </c>
      <c r="I8060" t="s">
        <v>1721</v>
      </c>
      <c r="J8060">
        <v>1349</v>
      </c>
      <c r="K8060" t="s">
        <v>1708</v>
      </c>
      <c r="L8060" t="s">
        <v>1709</v>
      </c>
      <c r="Y8060">
        <v>1375</v>
      </c>
      <c r="Z8060" t="s">
        <v>371</v>
      </c>
      <c r="AA8060" t="s">
        <v>372</v>
      </c>
      <c r="AB8060">
        <v>18564.03</v>
      </c>
      <c r="AC8060">
        <v>22462.475999999999</v>
      </c>
      <c r="AD8060">
        <v>1</v>
      </c>
      <c r="AE8060">
        <v>0</v>
      </c>
      <c r="AF8060">
        <v>1</v>
      </c>
      <c r="AG8060">
        <v>0</v>
      </c>
      <c r="AH8060">
        <v>18564.03</v>
      </c>
      <c r="AI8060">
        <v>22462.48</v>
      </c>
      <c r="AJ8060">
        <v>0</v>
      </c>
      <c r="AK8060">
        <v>0</v>
      </c>
      <c r="AL8060">
        <v>0</v>
      </c>
      <c r="AM8060">
        <v>1</v>
      </c>
    </row>
    <row r="8061" spans="1:39" x14ac:dyDescent="0.25">
      <c r="A8061" t="s">
        <v>2780</v>
      </c>
      <c r="B8061">
        <v>1</v>
      </c>
      <c r="C8061" t="s">
        <v>2781</v>
      </c>
      <c r="D8061" t="s">
        <v>2423</v>
      </c>
      <c r="E8061">
        <v>36</v>
      </c>
      <c r="F8061" t="s">
        <v>319</v>
      </c>
      <c r="G8061" t="s">
        <v>1732</v>
      </c>
      <c r="H8061">
        <v>10691</v>
      </c>
      <c r="I8061" t="s">
        <v>1733</v>
      </c>
      <c r="J8061">
        <v>1436</v>
      </c>
      <c r="K8061" t="s">
        <v>1031</v>
      </c>
      <c r="L8061" t="s">
        <v>1032</v>
      </c>
      <c r="Y8061">
        <v>1374</v>
      </c>
      <c r="Z8061" t="s">
        <v>393</v>
      </c>
      <c r="AA8061" t="s">
        <v>394</v>
      </c>
      <c r="AB8061">
        <v>26125.835999999999</v>
      </c>
      <c r="AC8061">
        <v>31612.258999999998</v>
      </c>
      <c r="AD8061">
        <v>0.1429</v>
      </c>
      <c r="AE8061">
        <v>0</v>
      </c>
      <c r="AF8061">
        <v>0.1429</v>
      </c>
      <c r="AG8061">
        <v>0</v>
      </c>
      <c r="AH8061">
        <v>3732.26</v>
      </c>
      <c r="AI8061">
        <v>4516.04</v>
      </c>
      <c r="AJ8061">
        <v>0</v>
      </c>
      <c r="AK8061">
        <v>0</v>
      </c>
      <c r="AL8061">
        <v>0</v>
      </c>
      <c r="AM8061">
        <v>1</v>
      </c>
    </row>
    <row r="8062" spans="1:39" x14ac:dyDescent="0.25">
      <c r="A8062" t="s">
        <v>2780</v>
      </c>
      <c r="B8062">
        <v>1</v>
      </c>
      <c r="C8062" t="s">
        <v>2781</v>
      </c>
      <c r="D8062" t="s">
        <v>2423</v>
      </c>
      <c r="E8062">
        <v>36</v>
      </c>
      <c r="F8062" t="s">
        <v>319</v>
      </c>
      <c r="G8062" t="s">
        <v>1055</v>
      </c>
      <c r="H8062">
        <v>10739</v>
      </c>
      <c r="I8062" t="s">
        <v>1056</v>
      </c>
      <c r="J8062">
        <v>1433</v>
      </c>
      <c r="K8062" t="s">
        <v>1057</v>
      </c>
      <c r="L8062" t="s">
        <v>1058</v>
      </c>
      <c r="Y8062">
        <v>1374</v>
      </c>
      <c r="Z8062" t="s">
        <v>393</v>
      </c>
      <c r="AA8062" t="s">
        <v>394</v>
      </c>
      <c r="AB8062">
        <v>0</v>
      </c>
      <c r="AC8062">
        <v>0</v>
      </c>
      <c r="AD8062">
        <v>0</v>
      </c>
      <c r="AE8062">
        <v>1.6667000000000001</v>
      </c>
      <c r="AF8062">
        <v>1.6667000000000001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1</v>
      </c>
    </row>
    <row r="8063" spans="1:39" x14ac:dyDescent="0.25">
      <c r="A8063" t="s">
        <v>2780</v>
      </c>
      <c r="B8063">
        <v>1</v>
      </c>
      <c r="C8063" t="s">
        <v>2781</v>
      </c>
      <c r="D8063" t="s">
        <v>2423</v>
      </c>
      <c r="E8063">
        <v>36</v>
      </c>
      <c r="F8063" t="s">
        <v>319</v>
      </c>
      <c r="G8063" t="s">
        <v>1580</v>
      </c>
      <c r="H8063">
        <v>10740</v>
      </c>
      <c r="I8063" t="s">
        <v>1581</v>
      </c>
      <c r="J8063">
        <v>1433</v>
      </c>
      <c r="K8063" t="s">
        <v>1057</v>
      </c>
      <c r="L8063" t="s">
        <v>1058</v>
      </c>
      <c r="Y8063">
        <v>1374</v>
      </c>
      <c r="Z8063" t="s">
        <v>393</v>
      </c>
      <c r="AA8063" t="s">
        <v>394</v>
      </c>
      <c r="AB8063">
        <v>0</v>
      </c>
      <c r="AC8063">
        <v>0</v>
      </c>
      <c r="AD8063">
        <v>0</v>
      </c>
      <c r="AE8063">
        <v>0.41670000000000001</v>
      </c>
      <c r="AF8063">
        <v>0.41670000000000001</v>
      </c>
      <c r="AG8063">
        <v>0</v>
      </c>
      <c r="AH8063">
        <v>0</v>
      </c>
      <c r="AI8063">
        <v>0</v>
      </c>
      <c r="AJ8063">
        <v>2</v>
      </c>
      <c r="AK8063">
        <v>0.21</v>
      </c>
      <c r="AL8063">
        <v>0</v>
      </c>
      <c r="AM8063">
        <v>1</v>
      </c>
    </row>
    <row r="8064" spans="1:39" x14ac:dyDescent="0.25">
      <c r="A8064" t="s">
        <v>2780</v>
      </c>
      <c r="B8064">
        <v>1</v>
      </c>
      <c r="C8064" t="s">
        <v>2781</v>
      </c>
      <c r="D8064" t="s">
        <v>2423</v>
      </c>
      <c r="E8064">
        <v>36</v>
      </c>
      <c r="F8064" t="s">
        <v>319</v>
      </c>
      <c r="G8064" t="s">
        <v>1059</v>
      </c>
      <c r="H8064">
        <v>10747</v>
      </c>
      <c r="I8064" t="s">
        <v>1060</v>
      </c>
      <c r="J8064">
        <v>1433</v>
      </c>
      <c r="K8064" t="s">
        <v>1057</v>
      </c>
      <c r="L8064" t="s">
        <v>1058</v>
      </c>
      <c r="Y8064">
        <v>1374</v>
      </c>
      <c r="Z8064" t="s">
        <v>393</v>
      </c>
      <c r="AA8064" t="s">
        <v>394</v>
      </c>
      <c r="AB8064">
        <v>0</v>
      </c>
      <c r="AC8064">
        <v>0</v>
      </c>
      <c r="AD8064">
        <v>0</v>
      </c>
      <c r="AE8064">
        <v>8.3299999999999999E-2</v>
      </c>
      <c r="AF8064">
        <v>8.3299999999999999E-2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1</v>
      </c>
    </row>
    <row r="8065" spans="1:39" x14ac:dyDescent="0.25">
      <c r="A8065" t="s">
        <v>2780</v>
      </c>
      <c r="B8065">
        <v>1</v>
      </c>
      <c r="C8065" t="s">
        <v>2781</v>
      </c>
      <c r="D8065" t="s">
        <v>2423</v>
      </c>
      <c r="E8065">
        <v>36</v>
      </c>
      <c r="F8065" t="s">
        <v>319</v>
      </c>
      <c r="G8065" t="s">
        <v>1061</v>
      </c>
      <c r="H8065">
        <v>10761</v>
      </c>
      <c r="I8065" t="s">
        <v>1062</v>
      </c>
      <c r="J8065">
        <v>1433</v>
      </c>
      <c r="K8065" t="s">
        <v>1057</v>
      </c>
      <c r="L8065" t="s">
        <v>1058</v>
      </c>
      <c r="Y8065">
        <v>1374</v>
      </c>
      <c r="Z8065" t="s">
        <v>393</v>
      </c>
      <c r="AA8065" t="s">
        <v>394</v>
      </c>
      <c r="AB8065">
        <v>0</v>
      </c>
      <c r="AC8065">
        <v>0</v>
      </c>
      <c r="AD8065">
        <v>0</v>
      </c>
      <c r="AE8065">
        <v>2.25</v>
      </c>
      <c r="AF8065">
        <v>2.25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1</v>
      </c>
    </row>
    <row r="8066" spans="1:39" x14ac:dyDescent="0.25">
      <c r="A8066" t="s">
        <v>2780</v>
      </c>
      <c r="B8066">
        <v>1</v>
      </c>
      <c r="C8066" t="s">
        <v>2781</v>
      </c>
      <c r="D8066" t="s">
        <v>2423</v>
      </c>
      <c r="E8066">
        <v>36</v>
      </c>
      <c r="F8066" t="s">
        <v>319</v>
      </c>
      <c r="G8066" t="s">
        <v>1962</v>
      </c>
      <c r="H8066">
        <v>10839</v>
      </c>
      <c r="I8066" t="s">
        <v>1963</v>
      </c>
      <c r="J8066">
        <v>1257</v>
      </c>
      <c r="K8066" t="s">
        <v>893</v>
      </c>
      <c r="L8066" t="s">
        <v>894</v>
      </c>
      <c r="P8066">
        <v>1113</v>
      </c>
      <c r="Q8066" t="s">
        <v>1427</v>
      </c>
      <c r="R8066" t="s">
        <v>1428</v>
      </c>
      <c r="Y8066">
        <v>1375</v>
      </c>
      <c r="Z8066" t="s">
        <v>371</v>
      </c>
      <c r="AA8066" t="s">
        <v>372</v>
      </c>
      <c r="AB8066">
        <v>20328.592000000001</v>
      </c>
      <c r="AC8066">
        <v>24597.595000000001</v>
      </c>
      <c r="AD8066">
        <v>2</v>
      </c>
      <c r="AE8066">
        <v>0</v>
      </c>
      <c r="AF8066">
        <v>2</v>
      </c>
      <c r="AG8066">
        <v>0</v>
      </c>
      <c r="AH8066">
        <v>40657.18</v>
      </c>
      <c r="AI8066">
        <v>49195.19</v>
      </c>
      <c r="AJ8066">
        <v>1</v>
      </c>
      <c r="AK8066">
        <v>2</v>
      </c>
      <c r="AL8066">
        <v>0</v>
      </c>
      <c r="AM8066">
        <v>1</v>
      </c>
    </row>
    <row r="8067" spans="1:39" x14ac:dyDescent="0.25">
      <c r="A8067" t="s">
        <v>2780</v>
      </c>
      <c r="B8067">
        <v>1</v>
      </c>
      <c r="C8067" t="s">
        <v>2781</v>
      </c>
      <c r="D8067" t="s">
        <v>2423</v>
      </c>
      <c r="E8067">
        <v>36</v>
      </c>
      <c r="F8067" t="s">
        <v>319</v>
      </c>
      <c r="G8067" t="s">
        <v>1913</v>
      </c>
      <c r="H8067">
        <v>10862</v>
      </c>
      <c r="I8067" t="s">
        <v>1914</v>
      </c>
      <c r="Y8067">
        <v>1373</v>
      </c>
      <c r="Z8067" t="s">
        <v>453</v>
      </c>
      <c r="AA8067" t="s">
        <v>454</v>
      </c>
      <c r="AB8067">
        <v>25884.474999999999</v>
      </c>
      <c r="AC8067">
        <v>31320.216</v>
      </c>
      <c r="AD8067">
        <v>0.125</v>
      </c>
      <c r="AE8067">
        <v>0</v>
      </c>
      <c r="AF8067">
        <v>0.125</v>
      </c>
      <c r="AG8067">
        <v>0</v>
      </c>
      <c r="AH8067">
        <v>3235.56</v>
      </c>
      <c r="AI8067">
        <v>3915.03</v>
      </c>
      <c r="AJ8067">
        <v>0</v>
      </c>
      <c r="AK8067">
        <v>0</v>
      </c>
      <c r="AL8067">
        <v>0</v>
      </c>
      <c r="AM8067">
        <v>1</v>
      </c>
    </row>
    <row r="8068" spans="1:39" x14ac:dyDescent="0.25">
      <c r="A8068" t="s">
        <v>2780</v>
      </c>
      <c r="B8068">
        <v>1</v>
      </c>
      <c r="C8068" t="s">
        <v>2781</v>
      </c>
      <c r="D8068" t="s">
        <v>2423</v>
      </c>
      <c r="E8068">
        <v>36</v>
      </c>
      <c r="F8068" t="s">
        <v>319</v>
      </c>
      <c r="G8068" t="s">
        <v>1073</v>
      </c>
      <c r="H8068">
        <v>10866</v>
      </c>
      <c r="I8068" t="s">
        <v>1074</v>
      </c>
      <c r="Y8068">
        <v>1373</v>
      </c>
      <c r="Z8068" t="s">
        <v>453</v>
      </c>
      <c r="AA8068" t="s">
        <v>454</v>
      </c>
      <c r="AB8068">
        <v>31748.152999999998</v>
      </c>
      <c r="AC8068">
        <v>38891.563999999998</v>
      </c>
      <c r="AD8068">
        <v>1.5713999999999999</v>
      </c>
      <c r="AE8068">
        <v>0</v>
      </c>
      <c r="AF8068">
        <v>1.5713999999999999</v>
      </c>
      <c r="AG8068">
        <v>0</v>
      </c>
      <c r="AH8068">
        <v>49889.95</v>
      </c>
      <c r="AI8068">
        <v>61115.32</v>
      </c>
      <c r="AJ8068">
        <v>0</v>
      </c>
      <c r="AK8068">
        <v>0</v>
      </c>
      <c r="AL8068">
        <v>0</v>
      </c>
      <c r="AM8068">
        <v>1</v>
      </c>
    </row>
    <row r="8069" spans="1:39" x14ac:dyDescent="0.25">
      <c r="A8069" t="s">
        <v>2780</v>
      </c>
      <c r="B8069">
        <v>1</v>
      </c>
      <c r="C8069" t="s">
        <v>2781</v>
      </c>
      <c r="D8069" t="s">
        <v>2423</v>
      </c>
      <c r="E8069">
        <v>36</v>
      </c>
      <c r="F8069" t="s">
        <v>319</v>
      </c>
      <c r="G8069" t="s">
        <v>1077</v>
      </c>
      <c r="H8069">
        <v>10988</v>
      </c>
      <c r="I8069" t="s">
        <v>1078</v>
      </c>
      <c r="J8069">
        <v>1065</v>
      </c>
      <c r="K8069" t="s">
        <v>537</v>
      </c>
      <c r="L8069" t="s">
        <v>538</v>
      </c>
      <c r="P8069">
        <v>1332</v>
      </c>
      <c r="Q8069" t="s">
        <v>1079</v>
      </c>
      <c r="R8069" t="s">
        <v>1080</v>
      </c>
      <c r="Y8069">
        <v>1373</v>
      </c>
      <c r="Z8069" t="s">
        <v>453</v>
      </c>
      <c r="AA8069" t="s">
        <v>454</v>
      </c>
      <c r="AB8069">
        <v>14680.328</v>
      </c>
      <c r="AC8069">
        <v>17763.191999999999</v>
      </c>
      <c r="AD8069">
        <v>0.21429999999999999</v>
      </c>
      <c r="AE8069">
        <v>0</v>
      </c>
      <c r="AF8069">
        <v>0.21429999999999999</v>
      </c>
      <c r="AG8069">
        <v>0</v>
      </c>
      <c r="AH8069">
        <v>3145.78</v>
      </c>
      <c r="AI8069">
        <v>3806.4</v>
      </c>
      <c r="AJ8069">
        <v>0</v>
      </c>
      <c r="AK8069">
        <v>0</v>
      </c>
      <c r="AL8069">
        <v>0</v>
      </c>
      <c r="AM8069">
        <v>1</v>
      </c>
    </row>
    <row r="8070" spans="1:39" x14ac:dyDescent="0.25">
      <c r="A8070" t="s">
        <v>2780</v>
      </c>
      <c r="B8070">
        <v>1</v>
      </c>
      <c r="C8070" t="s">
        <v>2781</v>
      </c>
      <c r="D8070" t="s">
        <v>2423</v>
      </c>
      <c r="E8070">
        <v>36</v>
      </c>
      <c r="F8070" t="s">
        <v>319</v>
      </c>
      <c r="G8070" t="s">
        <v>2072</v>
      </c>
      <c r="H8070">
        <v>11008</v>
      </c>
      <c r="I8070" t="s">
        <v>2073</v>
      </c>
      <c r="J8070">
        <v>1192</v>
      </c>
      <c r="K8070" t="s">
        <v>1117</v>
      </c>
      <c r="L8070" t="s">
        <v>1118</v>
      </c>
      <c r="P8070">
        <v>1112</v>
      </c>
      <c r="Q8070" t="s">
        <v>1227</v>
      </c>
      <c r="R8070" t="s">
        <v>1228</v>
      </c>
      <c r="Y8070">
        <v>1375</v>
      </c>
      <c r="Z8070" t="s">
        <v>371</v>
      </c>
      <c r="AA8070" t="s">
        <v>372</v>
      </c>
      <c r="AB8070">
        <v>29732.047999999999</v>
      </c>
      <c r="AC8070">
        <v>36867.74</v>
      </c>
      <c r="AD8070">
        <v>1</v>
      </c>
      <c r="AE8070">
        <v>0</v>
      </c>
      <c r="AF8070">
        <v>1</v>
      </c>
      <c r="AG8070">
        <v>0</v>
      </c>
      <c r="AH8070">
        <v>29732.05</v>
      </c>
      <c r="AI8070">
        <v>36867.74</v>
      </c>
      <c r="AJ8070">
        <v>0</v>
      </c>
      <c r="AK8070">
        <v>0</v>
      </c>
      <c r="AL8070">
        <v>0</v>
      </c>
      <c r="AM8070">
        <v>1</v>
      </c>
    </row>
    <row r="8071" spans="1:39" x14ac:dyDescent="0.25">
      <c r="A8071" t="s">
        <v>2780</v>
      </c>
      <c r="B8071">
        <v>1</v>
      </c>
      <c r="C8071" t="s">
        <v>2781</v>
      </c>
      <c r="D8071" t="s">
        <v>2423</v>
      </c>
      <c r="E8071">
        <v>36</v>
      </c>
      <c r="F8071" t="s">
        <v>319</v>
      </c>
      <c r="G8071" t="s">
        <v>1277</v>
      </c>
      <c r="H8071">
        <v>11035</v>
      </c>
      <c r="I8071" t="s">
        <v>1278</v>
      </c>
      <c r="J8071">
        <v>1316</v>
      </c>
      <c r="K8071" t="s">
        <v>759</v>
      </c>
      <c r="L8071" t="s">
        <v>760</v>
      </c>
      <c r="Y8071">
        <v>1374</v>
      </c>
      <c r="Z8071" t="s">
        <v>393</v>
      </c>
      <c r="AA8071" t="s">
        <v>394</v>
      </c>
      <c r="AB8071">
        <v>200980.63</v>
      </c>
      <c r="AC8071">
        <v>246201.24299999999</v>
      </c>
      <c r="AD8071">
        <v>3.3300000000000003E-2</v>
      </c>
      <c r="AE8071">
        <v>0</v>
      </c>
      <c r="AF8071">
        <v>3.3300000000000003E-2</v>
      </c>
      <c r="AG8071">
        <v>0</v>
      </c>
      <c r="AH8071">
        <v>6699.35</v>
      </c>
      <c r="AI8071">
        <v>8206.7099999999991</v>
      </c>
      <c r="AJ8071">
        <v>0</v>
      </c>
      <c r="AK8071">
        <v>0</v>
      </c>
      <c r="AL8071">
        <v>0</v>
      </c>
      <c r="AM8071">
        <v>1</v>
      </c>
    </row>
    <row r="8072" spans="1:39" x14ac:dyDescent="0.25">
      <c r="A8072" t="s">
        <v>2780</v>
      </c>
      <c r="B8072">
        <v>1</v>
      </c>
      <c r="C8072" t="s">
        <v>2781</v>
      </c>
      <c r="D8072" t="s">
        <v>2423</v>
      </c>
      <c r="E8072">
        <v>36</v>
      </c>
      <c r="F8072" t="s">
        <v>319</v>
      </c>
      <c r="G8072" t="s">
        <v>1279</v>
      </c>
      <c r="H8072">
        <v>11037</v>
      </c>
      <c r="I8072" t="s">
        <v>1280</v>
      </c>
      <c r="J8072">
        <v>1316</v>
      </c>
      <c r="K8072" t="s">
        <v>759</v>
      </c>
      <c r="L8072" t="s">
        <v>760</v>
      </c>
      <c r="Y8072">
        <v>1374</v>
      </c>
      <c r="Z8072" t="s">
        <v>393</v>
      </c>
      <c r="AA8072" t="s">
        <v>394</v>
      </c>
      <c r="AB8072">
        <v>200980.63</v>
      </c>
      <c r="AC8072">
        <v>246201.24299999999</v>
      </c>
      <c r="AD8072">
        <v>3.3300000000000003E-2</v>
      </c>
      <c r="AE8072">
        <v>0</v>
      </c>
      <c r="AF8072">
        <v>3.3300000000000003E-2</v>
      </c>
      <c r="AG8072">
        <v>0</v>
      </c>
      <c r="AH8072">
        <v>6699.35</v>
      </c>
      <c r="AI8072">
        <v>8206.7099999999991</v>
      </c>
      <c r="AJ8072">
        <v>0</v>
      </c>
      <c r="AK8072">
        <v>0</v>
      </c>
      <c r="AL8072">
        <v>0</v>
      </c>
      <c r="AM8072">
        <v>1</v>
      </c>
    </row>
    <row r="8073" spans="1:39" x14ac:dyDescent="0.25">
      <c r="A8073" t="s">
        <v>2780</v>
      </c>
      <c r="B8073">
        <v>1</v>
      </c>
      <c r="C8073" t="s">
        <v>2781</v>
      </c>
      <c r="D8073" t="s">
        <v>2423</v>
      </c>
      <c r="E8073">
        <v>36</v>
      </c>
      <c r="F8073" t="s">
        <v>319</v>
      </c>
      <c r="G8073" t="s">
        <v>1083</v>
      </c>
      <c r="H8073">
        <v>11064</v>
      </c>
      <c r="I8073" t="s">
        <v>1084</v>
      </c>
      <c r="J8073">
        <v>1467</v>
      </c>
      <c r="K8073" t="s">
        <v>1085</v>
      </c>
      <c r="L8073" t="s">
        <v>1086</v>
      </c>
      <c r="Y8073">
        <v>1374</v>
      </c>
      <c r="Z8073" t="s">
        <v>393</v>
      </c>
      <c r="AA8073" t="s">
        <v>394</v>
      </c>
      <c r="AB8073">
        <v>79274.399999999994</v>
      </c>
      <c r="AC8073">
        <v>98300.255999999994</v>
      </c>
      <c r="AD8073">
        <v>0.1875</v>
      </c>
      <c r="AE8073">
        <v>0</v>
      </c>
      <c r="AF8073">
        <v>0.1875</v>
      </c>
      <c r="AG8073">
        <v>0</v>
      </c>
      <c r="AH8073">
        <v>14863.95</v>
      </c>
      <c r="AI8073">
        <v>18431.3</v>
      </c>
      <c r="AJ8073">
        <v>1</v>
      </c>
      <c r="AK8073">
        <v>0.19</v>
      </c>
      <c r="AL8073">
        <v>0</v>
      </c>
      <c r="AM8073">
        <v>1</v>
      </c>
    </row>
    <row r="8074" spans="1:39" x14ac:dyDescent="0.25">
      <c r="A8074" t="s">
        <v>2780</v>
      </c>
      <c r="B8074">
        <v>1</v>
      </c>
      <c r="C8074" t="s">
        <v>2781</v>
      </c>
      <c r="D8074" t="s">
        <v>2423</v>
      </c>
      <c r="E8074">
        <v>36</v>
      </c>
      <c r="F8074" t="s">
        <v>319</v>
      </c>
      <c r="G8074" t="s">
        <v>1283</v>
      </c>
      <c r="H8074">
        <v>11068</v>
      </c>
      <c r="I8074" t="s">
        <v>1284</v>
      </c>
      <c r="Y8074">
        <v>1370</v>
      </c>
      <c r="Z8074" t="s">
        <v>477</v>
      </c>
      <c r="AA8074" t="s">
        <v>478</v>
      </c>
      <c r="AB8074">
        <v>9736.4169999999995</v>
      </c>
      <c r="AC8074">
        <v>11846.375</v>
      </c>
      <c r="AD8074">
        <v>26</v>
      </c>
      <c r="AE8074">
        <v>0</v>
      </c>
      <c r="AF8074">
        <v>26</v>
      </c>
      <c r="AG8074">
        <v>0</v>
      </c>
      <c r="AH8074">
        <v>253146.84</v>
      </c>
      <c r="AI8074">
        <v>308005.76000000001</v>
      </c>
      <c r="AJ8074">
        <v>5</v>
      </c>
      <c r="AK8074">
        <v>5.2</v>
      </c>
      <c r="AL8074">
        <v>0</v>
      </c>
      <c r="AM8074">
        <v>1</v>
      </c>
    </row>
    <row r="8075" spans="1:39" x14ac:dyDescent="0.25">
      <c r="A8075" t="s">
        <v>2780</v>
      </c>
      <c r="B8075">
        <v>1</v>
      </c>
      <c r="C8075" t="s">
        <v>2781</v>
      </c>
      <c r="D8075" t="s">
        <v>2423</v>
      </c>
      <c r="E8075">
        <v>36</v>
      </c>
      <c r="F8075" t="s">
        <v>319</v>
      </c>
      <c r="G8075" t="s">
        <v>1087</v>
      </c>
      <c r="H8075">
        <v>11078</v>
      </c>
      <c r="I8075" t="s">
        <v>1088</v>
      </c>
      <c r="J8075">
        <v>1018</v>
      </c>
      <c r="K8075" t="s">
        <v>467</v>
      </c>
      <c r="L8075" t="s">
        <v>468</v>
      </c>
      <c r="Y8075">
        <v>1402</v>
      </c>
      <c r="Z8075" t="s">
        <v>355</v>
      </c>
      <c r="AA8075" t="s">
        <v>356</v>
      </c>
      <c r="AB8075">
        <v>165465.50399999999</v>
      </c>
      <c r="AC8075">
        <v>205177.234</v>
      </c>
      <c r="AD8075">
        <v>5.5599999999999997E-2</v>
      </c>
      <c r="AE8075">
        <v>0</v>
      </c>
      <c r="AF8075">
        <v>5.5599999999999997E-2</v>
      </c>
      <c r="AG8075">
        <v>0</v>
      </c>
      <c r="AH8075">
        <v>9192.5300000000007</v>
      </c>
      <c r="AI8075">
        <v>11398.74</v>
      </c>
      <c r="AJ8075">
        <v>1</v>
      </c>
      <c r="AK8075">
        <v>0.06</v>
      </c>
      <c r="AL8075">
        <v>0</v>
      </c>
      <c r="AM8075">
        <v>1</v>
      </c>
    </row>
    <row r="8076" spans="1:39" x14ac:dyDescent="0.25">
      <c r="A8076" t="s">
        <v>2780</v>
      </c>
      <c r="B8076">
        <v>1</v>
      </c>
      <c r="C8076" t="s">
        <v>2781</v>
      </c>
      <c r="D8076" t="s">
        <v>2423</v>
      </c>
      <c r="E8076">
        <v>36</v>
      </c>
      <c r="F8076" t="s">
        <v>319</v>
      </c>
      <c r="G8076" t="s">
        <v>2126</v>
      </c>
      <c r="H8076">
        <v>11128</v>
      </c>
      <c r="I8076" t="s">
        <v>2127</v>
      </c>
      <c r="J8076">
        <v>1192</v>
      </c>
      <c r="K8076" t="s">
        <v>1117</v>
      </c>
      <c r="L8076" t="s">
        <v>1118</v>
      </c>
      <c r="P8076">
        <v>1112</v>
      </c>
      <c r="Q8076" t="s">
        <v>1227</v>
      </c>
      <c r="R8076" t="s">
        <v>1228</v>
      </c>
      <c r="Y8076">
        <v>1375</v>
      </c>
      <c r="Z8076" t="s">
        <v>371</v>
      </c>
      <c r="AA8076" t="s">
        <v>372</v>
      </c>
      <c r="AB8076">
        <v>25692.014999999999</v>
      </c>
      <c r="AC8076">
        <v>31858.1</v>
      </c>
      <c r="AD8076">
        <v>1</v>
      </c>
      <c r="AE8076">
        <v>0</v>
      </c>
      <c r="AF8076">
        <v>1</v>
      </c>
      <c r="AG8076">
        <v>0</v>
      </c>
      <c r="AH8076">
        <v>25692.02</v>
      </c>
      <c r="AI8076">
        <v>31858.1</v>
      </c>
      <c r="AJ8076">
        <v>1</v>
      </c>
      <c r="AK8076">
        <v>1</v>
      </c>
      <c r="AL8076">
        <v>0</v>
      </c>
      <c r="AM8076">
        <v>1</v>
      </c>
    </row>
    <row r="8077" spans="1:39" x14ac:dyDescent="0.25">
      <c r="A8077" t="s">
        <v>2780</v>
      </c>
      <c r="B8077">
        <v>1</v>
      </c>
      <c r="C8077" t="s">
        <v>2781</v>
      </c>
      <c r="D8077" t="s">
        <v>2423</v>
      </c>
      <c r="E8077">
        <v>36</v>
      </c>
      <c r="F8077" t="s">
        <v>319</v>
      </c>
      <c r="G8077" t="s">
        <v>1919</v>
      </c>
      <c r="H8077">
        <v>11156</v>
      </c>
      <c r="I8077" t="s">
        <v>1920</v>
      </c>
      <c r="J8077">
        <v>1345</v>
      </c>
      <c r="K8077" t="s">
        <v>1921</v>
      </c>
      <c r="L8077" t="s">
        <v>1922</v>
      </c>
      <c r="Y8077">
        <v>1373</v>
      </c>
      <c r="Z8077" t="s">
        <v>453</v>
      </c>
      <c r="AA8077" t="s">
        <v>454</v>
      </c>
      <c r="AB8077">
        <v>14092.171</v>
      </c>
      <c r="AC8077">
        <v>17262.91</v>
      </c>
      <c r="AD8077">
        <v>0.625</v>
      </c>
      <c r="AE8077">
        <v>6.25E-2</v>
      </c>
      <c r="AF8077">
        <v>0.6875</v>
      </c>
      <c r="AG8077">
        <v>0</v>
      </c>
      <c r="AH8077">
        <v>9688.3700000000008</v>
      </c>
      <c r="AI8077">
        <v>11868.25</v>
      </c>
      <c r="AJ8077">
        <v>0</v>
      </c>
      <c r="AK8077">
        <v>0</v>
      </c>
      <c r="AL8077">
        <v>0</v>
      </c>
      <c r="AM8077">
        <v>1</v>
      </c>
    </row>
    <row r="8078" spans="1:39" x14ac:dyDescent="0.25">
      <c r="A8078" t="s">
        <v>2780</v>
      </c>
      <c r="B8078">
        <v>1</v>
      </c>
      <c r="C8078" t="s">
        <v>2781</v>
      </c>
      <c r="D8078" t="s">
        <v>2423</v>
      </c>
      <c r="E8078">
        <v>36</v>
      </c>
      <c r="F8078" t="s">
        <v>319</v>
      </c>
      <c r="G8078" t="s">
        <v>1293</v>
      </c>
      <c r="H8078">
        <v>11167</v>
      </c>
      <c r="I8078" t="s">
        <v>1294</v>
      </c>
      <c r="Y8078">
        <v>1374</v>
      </c>
      <c r="Z8078" t="s">
        <v>393</v>
      </c>
      <c r="AA8078" t="s">
        <v>394</v>
      </c>
      <c r="AB8078">
        <v>213252.97</v>
      </c>
      <c r="AC8078">
        <v>261234.89499999999</v>
      </c>
      <c r="AD8078">
        <v>0.05</v>
      </c>
      <c r="AE8078">
        <v>0</v>
      </c>
      <c r="AF8078">
        <v>0.05</v>
      </c>
      <c r="AG8078">
        <v>0</v>
      </c>
      <c r="AH8078">
        <v>10662.65</v>
      </c>
      <c r="AI8078">
        <v>13061.74</v>
      </c>
      <c r="AJ8078">
        <v>1</v>
      </c>
      <c r="AK8078">
        <v>0.05</v>
      </c>
      <c r="AL8078">
        <v>0</v>
      </c>
      <c r="AM8078">
        <v>1</v>
      </c>
    </row>
    <row r="8079" spans="1:39" x14ac:dyDescent="0.25">
      <c r="A8079" t="s">
        <v>2780</v>
      </c>
      <c r="B8079">
        <v>1</v>
      </c>
      <c r="C8079" t="s">
        <v>2781</v>
      </c>
      <c r="D8079" t="s">
        <v>2423</v>
      </c>
      <c r="E8079">
        <v>36</v>
      </c>
      <c r="F8079" t="s">
        <v>319</v>
      </c>
      <c r="G8079" t="s">
        <v>1099</v>
      </c>
      <c r="H8079">
        <v>11168</v>
      </c>
      <c r="I8079" t="s">
        <v>1100</v>
      </c>
      <c r="Y8079">
        <v>1374</v>
      </c>
      <c r="Z8079" t="s">
        <v>393</v>
      </c>
      <c r="AA8079" t="s">
        <v>394</v>
      </c>
      <c r="AB8079">
        <v>213252.97</v>
      </c>
      <c r="AC8079">
        <v>261234.89499999999</v>
      </c>
      <c r="AD8079">
        <v>0.05</v>
      </c>
      <c r="AE8079">
        <v>0</v>
      </c>
      <c r="AF8079">
        <v>0.05</v>
      </c>
      <c r="AG8079">
        <v>0</v>
      </c>
      <c r="AH8079">
        <v>10662.65</v>
      </c>
      <c r="AI8079">
        <v>13061.74</v>
      </c>
      <c r="AJ8079">
        <v>0</v>
      </c>
      <c r="AK8079">
        <v>0</v>
      </c>
      <c r="AL8079">
        <v>0</v>
      </c>
      <c r="AM8079">
        <v>1</v>
      </c>
    </row>
    <row r="8080" spans="1:39" x14ac:dyDescent="0.25">
      <c r="A8080" t="s">
        <v>2780</v>
      </c>
      <c r="B8080">
        <v>1</v>
      </c>
      <c r="C8080" t="s">
        <v>2781</v>
      </c>
      <c r="D8080" t="s">
        <v>2423</v>
      </c>
      <c r="E8080">
        <v>36</v>
      </c>
      <c r="F8080" t="s">
        <v>319</v>
      </c>
      <c r="G8080" t="s">
        <v>1111</v>
      </c>
      <c r="H8080">
        <v>11250</v>
      </c>
      <c r="I8080" t="s">
        <v>1112</v>
      </c>
      <c r="J8080">
        <v>1460</v>
      </c>
      <c r="K8080" t="s">
        <v>545</v>
      </c>
      <c r="L8080" t="s">
        <v>546</v>
      </c>
      <c r="AB8080">
        <v>226008.595</v>
      </c>
      <c r="AC8080">
        <v>276860.48499999999</v>
      </c>
      <c r="AD8080">
        <v>2.5000000000000001E-2</v>
      </c>
      <c r="AE8080">
        <v>0</v>
      </c>
      <c r="AF8080">
        <v>2.5000000000000001E-2</v>
      </c>
      <c r="AG8080">
        <v>0</v>
      </c>
      <c r="AH8080">
        <v>5650.21</v>
      </c>
      <c r="AI8080">
        <v>6921.51</v>
      </c>
      <c r="AJ8080">
        <v>1</v>
      </c>
      <c r="AK8080">
        <v>0.03</v>
      </c>
      <c r="AL8080">
        <v>0</v>
      </c>
      <c r="AM8080">
        <v>1</v>
      </c>
    </row>
    <row r="8081" spans="1:39" x14ac:dyDescent="0.25">
      <c r="A8081" t="s">
        <v>2780</v>
      </c>
      <c r="B8081">
        <v>1</v>
      </c>
      <c r="C8081" t="s">
        <v>2781</v>
      </c>
      <c r="D8081" t="s">
        <v>2423</v>
      </c>
      <c r="E8081">
        <v>36</v>
      </c>
      <c r="F8081" t="s">
        <v>319</v>
      </c>
      <c r="G8081" t="s">
        <v>2432</v>
      </c>
      <c r="H8081">
        <v>11276</v>
      </c>
      <c r="I8081" t="s">
        <v>2433</v>
      </c>
      <c r="AB8081">
        <v>33218.182000000001</v>
      </c>
      <c r="AC8081">
        <v>40193.995000000003</v>
      </c>
      <c r="AD8081">
        <v>0.16669999999999999</v>
      </c>
      <c r="AE8081">
        <v>0</v>
      </c>
      <c r="AF8081">
        <v>0.16669999999999999</v>
      </c>
      <c r="AG8081">
        <v>0</v>
      </c>
      <c r="AH8081">
        <v>5536.36</v>
      </c>
      <c r="AI8081">
        <v>6699</v>
      </c>
      <c r="AJ8081">
        <v>0</v>
      </c>
      <c r="AK8081">
        <v>0</v>
      </c>
      <c r="AL8081">
        <v>0</v>
      </c>
      <c r="AM8081">
        <v>1</v>
      </c>
    </row>
    <row r="8082" spans="1:39" x14ac:dyDescent="0.25">
      <c r="A8082" t="s">
        <v>2780</v>
      </c>
      <c r="B8082">
        <v>1</v>
      </c>
      <c r="C8082" t="s">
        <v>2781</v>
      </c>
      <c r="D8082" t="s">
        <v>2423</v>
      </c>
      <c r="E8082">
        <v>36</v>
      </c>
      <c r="F8082" t="s">
        <v>319</v>
      </c>
      <c r="G8082" t="s">
        <v>1505</v>
      </c>
      <c r="H8082">
        <v>11296</v>
      </c>
      <c r="I8082" t="s">
        <v>1506</v>
      </c>
      <c r="AB8082">
        <v>18259.805</v>
      </c>
      <c r="AC8082">
        <v>22094.363000000001</v>
      </c>
      <c r="AD8082">
        <v>0.16669999999999999</v>
      </c>
      <c r="AE8082">
        <v>0</v>
      </c>
      <c r="AF8082">
        <v>0.16669999999999999</v>
      </c>
      <c r="AG8082">
        <v>0</v>
      </c>
      <c r="AH8082">
        <v>3043.3</v>
      </c>
      <c r="AI8082">
        <v>3682.39</v>
      </c>
      <c r="AJ8082">
        <v>0</v>
      </c>
      <c r="AK8082">
        <v>0</v>
      </c>
      <c r="AL8082">
        <v>0</v>
      </c>
      <c r="AM8082">
        <v>1</v>
      </c>
    </row>
    <row r="8083" spans="1:39" x14ac:dyDescent="0.25">
      <c r="A8083" t="s">
        <v>2780</v>
      </c>
      <c r="B8083">
        <v>1</v>
      </c>
      <c r="C8083" t="s">
        <v>2781</v>
      </c>
      <c r="D8083" t="s">
        <v>2423</v>
      </c>
      <c r="E8083">
        <v>36</v>
      </c>
      <c r="F8083" t="s">
        <v>319</v>
      </c>
      <c r="G8083" t="s">
        <v>1927</v>
      </c>
      <c r="H8083">
        <v>11336</v>
      </c>
      <c r="I8083" t="s">
        <v>1928</v>
      </c>
      <c r="AB8083">
        <v>46198.302000000003</v>
      </c>
      <c r="AC8083">
        <v>56592.923999999999</v>
      </c>
      <c r="AD8083">
        <v>0.16669999999999999</v>
      </c>
      <c r="AE8083">
        <v>0</v>
      </c>
      <c r="AF8083">
        <v>0.16669999999999999</v>
      </c>
      <c r="AG8083">
        <v>0</v>
      </c>
      <c r="AH8083">
        <v>7699.72</v>
      </c>
      <c r="AI8083">
        <v>9432.15</v>
      </c>
      <c r="AJ8083">
        <v>0</v>
      </c>
      <c r="AK8083">
        <v>0</v>
      </c>
      <c r="AL8083">
        <v>0</v>
      </c>
      <c r="AM8083">
        <v>1</v>
      </c>
    </row>
    <row r="8084" spans="1:39" x14ac:dyDescent="0.25">
      <c r="A8084" t="s">
        <v>2780</v>
      </c>
      <c r="B8084">
        <v>1</v>
      </c>
      <c r="C8084" t="s">
        <v>2781</v>
      </c>
      <c r="D8084" t="s">
        <v>2423</v>
      </c>
      <c r="E8084">
        <v>36</v>
      </c>
      <c r="F8084" t="s">
        <v>319</v>
      </c>
      <c r="G8084" t="s">
        <v>1509</v>
      </c>
      <c r="H8084">
        <v>11337</v>
      </c>
      <c r="I8084" t="s">
        <v>1510</v>
      </c>
      <c r="AB8084">
        <v>46198.302000000003</v>
      </c>
      <c r="AC8084">
        <v>56592.923999999999</v>
      </c>
      <c r="AD8084">
        <v>0.16669999999999999</v>
      </c>
      <c r="AE8084">
        <v>0</v>
      </c>
      <c r="AF8084">
        <v>0.16669999999999999</v>
      </c>
      <c r="AG8084">
        <v>0</v>
      </c>
      <c r="AH8084">
        <v>7699.72</v>
      </c>
      <c r="AI8084">
        <v>9432.15</v>
      </c>
      <c r="AJ8084">
        <v>0</v>
      </c>
      <c r="AK8084">
        <v>0</v>
      </c>
      <c r="AL8084">
        <v>0</v>
      </c>
      <c r="AM8084">
        <v>1</v>
      </c>
    </row>
    <row r="8085" spans="1:39" x14ac:dyDescent="0.25">
      <c r="A8085" t="s">
        <v>2780</v>
      </c>
      <c r="B8085">
        <v>1</v>
      </c>
      <c r="C8085" t="s">
        <v>2781</v>
      </c>
      <c r="D8085" t="s">
        <v>2423</v>
      </c>
      <c r="E8085">
        <v>36</v>
      </c>
      <c r="F8085" t="s">
        <v>319</v>
      </c>
      <c r="G8085" t="s">
        <v>1119</v>
      </c>
      <c r="H8085">
        <v>11346</v>
      </c>
      <c r="I8085" t="s">
        <v>1120</v>
      </c>
      <c r="AB8085">
        <v>39262.53</v>
      </c>
      <c r="AC8085">
        <v>48685.544000000002</v>
      </c>
      <c r="AD8085">
        <v>8.3299999999999999E-2</v>
      </c>
      <c r="AE8085">
        <v>0</v>
      </c>
      <c r="AF8085">
        <v>8.3299999999999999E-2</v>
      </c>
      <c r="AG8085">
        <v>0</v>
      </c>
      <c r="AH8085">
        <v>3271.88</v>
      </c>
      <c r="AI8085">
        <v>4057.13</v>
      </c>
      <c r="AJ8085">
        <v>1</v>
      </c>
      <c r="AK8085">
        <v>0.08</v>
      </c>
      <c r="AL8085">
        <v>0</v>
      </c>
      <c r="AM8085">
        <v>1</v>
      </c>
    </row>
    <row r="8086" spans="1:39" x14ac:dyDescent="0.25">
      <c r="A8086" t="s">
        <v>2780</v>
      </c>
      <c r="B8086">
        <v>1</v>
      </c>
      <c r="C8086" t="s">
        <v>2781</v>
      </c>
      <c r="D8086" t="s">
        <v>2423</v>
      </c>
      <c r="E8086">
        <v>36</v>
      </c>
      <c r="F8086" t="s">
        <v>319</v>
      </c>
      <c r="G8086" t="s">
        <v>1123</v>
      </c>
      <c r="H8086">
        <v>11350</v>
      </c>
      <c r="I8086" t="s">
        <v>1124</v>
      </c>
      <c r="AB8086">
        <v>48219.6</v>
      </c>
      <c r="AC8086">
        <v>59792.303999999996</v>
      </c>
      <c r="AD8086">
        <v>8.3299999999999999E-2</v>
      </c>
      <c r="AE8086">
        <v>0</v>
      </c>
      <c r="AF8086">
        <v>8.3299999999999999E-2</v>
      </c>
      <c r="AG8086">
        <v>0</v>
      </c>
      <c r="AH8086">
        <v>4018.3</v>
      </c>
      <c r="AI8086">
        <v>4982.6899999999996</v>
      </c>
      <c r="AJ8086">
        <v>1</v>
      </c>
      <c r="AK8086">
        <v>0.08</v>
      </c>
      <c r="AL8086">
        <v>0</v>
      </c>
      <c r="AM8086">
        <v>1</v>
      </c>
    </row>
    <row r="8087" spans="1:39" x14ac:dyDescent="0.25">
      <c r="A8087" t="s">
        <v>2780</v>
      </c>
      <c r="B8087">
        <v>1</v>
      </c>
      <c r="C8087" t="s">
        <v>2781</v>
      </c>
      <c r="D8087" t="s">
        <v>2423</v>
      </c>
      <c r="E8087">
        <v>36</v>
      </c>
      <c r="F8087" t="s">
        <v>319</v>
      </c>
      <c r="G8087" t="s">
        <v>2228</v>
      </c>
      <c r="H8087">
        <v>11354</v>
      </c>
      <c r="I8087" t="s">
        <v>2229</v>
      </c>
      <c r="AB8087">
        <v>60427.54</v>
      </c>
      <c r="AC8087">
        <v>73117.327999999994</v>
      </c>
      <c r="AD8087">
        <v>8.3299999999999999E-2</v>
      </c>
      <c r="AE8087">
        <v>0</v>
      </c>
      <c r="AF8087">
        <v>8.3299999999999999E-2</v>
      </c>
      <c r="AG8087">
        <v>0</v>
      </c>
      <c r="AH8087">
        <v>5035.63</v>
      </c>
      <c r="AI8087">
        <v>6093.11</v>
      </c>
      <c r="AJ8087">
        <v>0</v>
      </c>
      <c r="AK8087">
        <v>0</v>
      </c>
      <c r="AL8087">
        <v>0</v>
      </c>
      <c r="AM8087">
        <v>1</v>
      </c>
    </row>
    <row r="8088" spans="1:39" x14ac:dyDescent="0.25">
      <c r="A8088" t="s">
        <v>2780</v>
      </c>
      <c r="B8088">
        <v>1</v>
      </c>
      <c r="C8088" t="s">
        <v>2781</v>
      </c>
      <c r="D8088" t="s">
        <v>2423</v>
      </c>
      <c r="E8088">
        <v>36</v>
      </c>
      <c r="F8088" t="s">
        <v>319</v>
      </c>
      <c r="G8088" t="s">
        <v>1931</v>
      </c>
      <c r="H8088">
        <v>11355</v>
      </c>
      <c r="I8088" t="s">
        <v>1932</v>
      </c>
      <c r="AB8088">
        <v>48298.224000000002</v>
      </c>
      <c r="AC8088">
        <v>59165.319000000003</v>
      </c>
      <c r="AD8088">
        <v>0.16669999999999999</v>
      </c>
      <c r="AE8088">
        <v>0</v>
      </c>
      <c r="AF8088">
        <v>0.16669999999999999</v>
      </c>
      <c r="AG8088">
        <v>0</v>
      </c>
      <c r="AH8088">
        <v>8049.7</v>
      </c>
      <c r="AI8088">
        <v>9860.89</v>
      </c>
      <c r="AJ8088">
        <v>0</v>
      </c>
      <c r="AK8088">
        <v>0</v>
      </c>
      <c r="AL8088">
        <v>0</v>
      </c>
      <c r="AM8088">
        <v>1</v>
      </c>
    </row>
    <row r="8089" spans="1:39" x14ac:dyDescent="0.25">
      <c r="A8089" t="s">
        <v>2780</v>
      </c>
      <c r="B8089">
        <v>1</v>
      </c>
      <c r="C8089" t="s">
        <v>2781</v>
      </c>
      <c r="D8089" t="s">
        <v>2423</v>
      </c>
      <c r="E8089">
        <v>36</v>
      </c>
      <c r="F8089" t="s">
        <v>319</v>
      </c>
      <c r="G8089" t="s">
        <v>1129</v>
      </c>
      <c r="H8089">
        <v>11408</v>
      </c>
      <c r="I8089" t="s">
        <v>1130</v>
      </c>
      <c r="AB8089">
        <v>0</v>
      </c>
      <c r="AC8089">
        <v>0</v>
      </c>
      <c r="AD8089">
        <v>0</v>
      </c>
      <c r="AE8089">
        <v>2E-3</v>
      </c>
      <c r="AF8089">
        <v>2E-3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1</v>
      </c>
    </row>
    <row r="8090" spans="1:39" x14ac:dyDescent="0.25">
      <c r="A8090" t="s">
        <v>2780</v>
      </c>
      <c r="B8090">
        <v>1</v>
      </c>
      <c r="C8090" t="s">
        <v>2781</v>
      </c>
      <c r="D8090" t="s">
        <v>2423</v>
      </c>
      <c r="E8090">
        <v>36</v>
      </c>
      <c r="F8090" t="s">
        <v>319</v>
      </c>
      <c r="G8090" t="s">
        <v>1748</v>
      </c>
      <c r="H8090">
        <v>11409</v>
      </c>
      <c r="I8090" t="s">
        <v>1749</v>
      </c>
      <c r="AB8090">
        <v>48921.321000000004</v>
      </c>
      <c r="AC8090">
        <v>59194.807000000001</v>
      </c>
      <c r="AD8090">
        <v>8.3299999999999999E-2</v>
      </c>
      <c r="AE8090">
        <v>0</v>
      </c>
      <c r="AF8090">
        <v>8.3299999999999999E-2</v>
      </c>
      <c r="AG8090">
        <v>0</v>
      </c>
      <c r="AH8090">
        <v>4076.78</v>
      </c>
      <c r="AI8090">
        <v>4932.8999999999996</v>
      </c>
      <c r="AJ8090">
        <v>0</v>
      </c>
      <c r="AK8090">
        <v>0</v>
      </c>
      <c r="AL8090">
        <v>0</v>
      </c>
      <c r="AM8090">
        <v>1</v>
      </c>
    </row>
    <row r="8091" spans="1:39" x14ac:dyDescent="0.25">
      <c r="A8091" t="s">
        <v>2780</v>
      </c>
      <c r="B8091">
        <v>1</v>
      </c>
      <c r="C8091" t="s">
        <v>2781</v>
      </c>
      <c r="D8091" t="s">
        <v>2423</v>
      </c>
      <c r="E8091">
        <v>36</v>
      </c>
      <c r="F8091" t="s">
        <v>319</v>
      </c>
      <c r="G8091" t="s">
        <v>2421</v>
      </c>
      <c r="H8091">
        <v>11428</v>
      </c>
      <c r="I8091" t="s">
        <v>2422</v>
      </c>
      <c r="AB8091">
        <v>442100.94900000002</v>
      </c>
      <c r="AC8091">
        <v>534942.11699999997</v>
      </c>
      <c r="AD8091">
        <v>2.5000000000000001E-2</v>
      </c>
      <c r="AE8091">
        <v>0</v>
      </c>
      <c r="AF8091">
        <v>2.5000000000000001E-2</v>
      </c>
      <c r="AG8091">
        <v>0</v>
      </c>
      <c r="AH8091">
        <v>11052.52</v>
      </c>
      <c r="AI8091">
        <v>13373.55</v>
      </c>
      <c r="AJ8091">
        <v>0</v>
      </c>
      <c r="AK8091">
        <v>0</v>
      </c>
      <c r="AL8091">
        <v>0</v>
      </c>
      <c r="AM8091">
        <v>1</v>
      </c>
    </row>
    <row r="8092" spans="1:39" x14ac:dyDescent="0.25">
      <c r="A8092" t="s">
        <v>2780</v>
      </c>
      <c r="B8092">
        <v>1</v>
      </c>
      <c r="C8092" t="s">
        <v>2781</v>
      </c>
      <c r="D8092" t="s">
        <v>2423</v>
      </c>
      <c r="E8092">
        <v>36</v>
      </c>
      <c r="F8092" t="s">
        <v>319</v>
      </c>
      <c r="G8092" t="s">
        <v>1131</v>
      </c>
      <c r="H8092">
        <v>11429</v>
      </c>
      <c r="I8092" t="s">
        <v>1132</v>
      </c>
      <c r="J8092">
        <v>1430</v>
      </c>
      <c r="K8092" t="s">
        <v>499</v>
      </c>
      <c r="L8092" t="s">
        <v>500</v>
      </c>
      <c r="AB8092">
        <v>14080.564</v>
      </c>
      <c r="AC8092">
        <v>17203.244999999999</v>
      </c>
      <c r="AD8092">
        <v>5</v>
      </c>
      <c r="AE8092">
        <v>0</v>
      </c>
      <c r="AF8092">
        <v>5</v>
      </c>
      <c r="AG8092">
        <v>0</v>
      </c>
      <c r="AH8092">
        <v>70402.820000000007</v>
      </c>
      <c r="AI8092">
        <v>86016.22</v>
      </c>
      <c r="AJ8092">
        <v>1</v>
      </c>
      <c r="AK8092">
        <v>5</v>
      </c>
      <c r="AL8092">
        <v>0</v>
      </c>
      <c r="AM8092">
        <v>1</v>
      </c>
    </row>
    <row r="8093" spans="1:39" x14ac:dyDescent="0.25">
      <c r="A8093" t="s">
        <v>2780</v>
      </c>
      <c r="B8093">
        <v>1</v>
      </c>
      <c r="C8093" t="s">
        <v>2781</v>
      </c>
      <c r="D8093" t="s">
        <v>2423</v>
      </c>
      <c r="E8093">
        <v>36</v>
      </c>
      <c r="F8093" t="s">
        <v>319</v>
      </c>
      <c r="G8093" t="s">
        <v>1317</v>
      </c>
      <c r="H8093">
        <v>11436</v>
      </c>
      <c r="I8093" t="s">
        <v>1318</v>
      </c>
      <c r="AB8093">
        <v>14172.343000000001</v>
      </c>
      <c r="AC8093">
        <v>17148.535</v>
      </c>
      <c r="AD8093">
        <v>0.2</v>
      </c>
      <c r="AE8093">
        <v>3.3300000000000003E-2</v>
      </c>
      <c r="AF8093">
        <v>0.23330000000000001</v>
      </c>
      <c r="AG8093">
        <v>0</v>
      </c>
      <c r="AH8093">
        <v>3306.88</v>
      </c>
      <c r="AI8093">
        <v>4001.32</v>
      </c>
      <c r="AJ8093">
        <v>0</v>
      </c>
      <c r="AK8093">
        <v>0</v>
      </c>
      <c r="AL8093">
        <v>0</v>
      </c>
      <c r="AM8093">
        <v>1</v>
      </c>
    </row>
    <row r="8094" spans="1:39" x14ac:dyDescent="0.25">
      <c r="A8094" t="s">
        <v>2780</v>
      </c>
      <c r="B8094">
        <v>1</v>
      </c>
      <c r="C8094" t="s">
        <v>2781</v>
      </c>
      <c r="D8094" t="s">
        <v>2423</v>
      </c>
      <c r="E8094">
        <v>36</v>
      </c>
      <c r="F8094" t="s">
        <v>319</v>
      </c>
      <c r="G8094" t="s">
        <v>1610</v>
      </c>
      <c r="H8094">
        <v>11442</v>
      </c>
      <c r="I8094" t="s">
        <v>1611</v>
      </c>
      <c r="J8094">
        <v>1426</v>
      </c>
      <c r="K8094" t="s">
        <v>1612</v>
      </c>
      <c r="L8094" t="s">
        <v>1613</v>
      </c>
      <c r="AB8094">
        <v>93652.482999999993</v>
      </c>
      <c r="AC8094">
        <v>113319.50199999999</v>
      </c>
      <c r="AD8094">
        <v>0.33329999999999999</v>
      </c>
      <c r="AE8094">
        <v>0</v>
      </c>
      <c r="AF8094">
        <v>0.33329999999999999</v>
      </c>
      <c r="AG8094">
        <v>0</v>
      </c>
      <c r="AH8094">
        <v>31217.49</v>
      </c>
      <c r="AI8094">
        <v>37773.17</v>
      </c>
      <c r="AJ8094">
        <v>2</v>
      </c>
      <c r="AK8094">
        <v>0.17</v>
      </c>
      <c r="AL8094">
        <v>0</v>
      </c>
      <c r="AM8094">
        <v>1</v>
      </c>
    </row>
    <row r="8095" spans="1:39" x14ac:dyDescent="0.25">
      <c r="A8095" t="s">
        <v>2780</v>
      </c>
      <c r="B8095">
        <v>1</v>
      </c>
      <c r="C8095" t="s">
        <v>2781</v>
      </c>
      <c r="D8095" t="s">
        <v>2423</v>
      </c>
      <c r="E8095">
        <v>36</v>
      </c>
      <c r="F8095" t="s">
        <v>319</v>
      </c>
      <c r="G8095" t="s">
        <v>1133</v>
      </c>
      <c r="H8095">
        <v>11449</v>
      </c>
      <c r="I8095" t="s">
        <v>1134</v>
      </c>
      <c r="J8095">
        <v>1430</v>
      </c>
      <c r="K8095" t="s">
        <v>499</v>
      </c>
      <c r="L8095" t="s">
        <v>500</v>
      </c>
      <c r="AB8095">
        <v>17723.219000000001</v>
      </c>
      <c r="AC8095">
        <v>21614.368999999999</v>
      </c>
      <c r="AD8095">
        <v>9.75</v>
      </c>
      <c r="AE8095">
        <v>0</v>
      </c>
      <c r="AF8095">
        <v>9.75</v>
      </c>
      <c r="AG8095">
        <v>0</v>
      </c>
      <c r="AH8095">
        <v>172801.39</v>
      </c>
      <c r="AI8095">
        <v>210740.1</v>
      </c>
      <c r="AJ8095">
        <v>9</v>
      </c>
      <c r="AK8095">
        <v>1.08</v>
      </c>
      <c r="AL8095">
        <v>0</v>
      </c>
      <c r="AM8095">
        <v>1</v>
      </c>
    </row>
    <row r="8096" spans="1:39" x14ac:dyDescent="0.25">
      <c r="A8096" t="s">
        <v>2780</v>
      </c>
      <c r="B8096">
        <v>1</v>
      </c>
      <c r="C8096" t="s">
        <v>2781</v>
      </c>
      <c r="D8096" t="s">
        <v>2423</v>
      </c>
      <c r="E8096">
        <v>36</v>
      </c>
      <c r="F8096" t="s">
        <v>319</v>
      </c>
      <c r="G8096" t="s">
        <v>2385</v>
      </c>
      <c r="H8096">
        <v>11471</v>
      </c>
      <c r="I8096" t="s">
        <v>2386</v>
      </c>
      <c r="J8096">
        <v>1194</v>
      </c>
      <c r="K8096" t="s">
        <v>367</v>
      </c>
      <c r="L8096" t="s">
        <v>368</v>
      </c>
      <c r="AB8096">
        <v>52955.214</v>
      </c>
      <c r="AC8096">
        <v>64870.137999999999</v>
      </c>
      <c r="AD8096">
        <v>0.16669999999999999</v>
      </c>
      <c r="AE8096">
        <v>0</v>
      </c>
      <c r="AF8096">
        <v>0.16669999999999999</v>
      </c>
      <c r="AG8096">
        <v>0</v>
      </c>
      <c r="AH8096">
        <v>8825.8700000000008</v>
      </c>
      <c r="AI8096">
        <v>10811.69</v>
      </c>
      <c r="AJ8096">
        <v>1</v>
      </c>
      <c r="AK8096">
        <v>0.17</v>
      </c>
      <c r="AL8096">
        <v>0</v>
      </c>
      <c r="AM8096">
        <v>1</v>
      </c>
    </row>
    <row r="8097" spans="1:39" x14ac:dyDescent="0.25">
      <c r="A8097" t="s">
        <v>2780</v>
      </c>
      <c r="B8097">
        <v>1</v>
      </c>
      <c r="C8097" t="s">
        <v>2781</v>
      </c>
      <c r="D8097" t="s">
        <v>2423</v>
      </c>
      <c r="E8097">
        <v>36</v>
      </c>
      <c r="F8097" t="s">
        <v>319</v>
      </c>
      <c r="G8097" t="s">
        <v>1941</v>
      </c>
      <c r="H8097">
        <v>11505</v>
      </c>
      <c r="I8097" t="s">
        <v>1942</v>
      </c>
      <c r="AB8097">
        <v>47632.800000000003</v>
      </c>
      <c r="AC8097">
        <v>59064.671999999999</v>
      </c>
      <c r="AD8097">
        <v>0.16669999999999999</v>
      </c>
      <c r="AE8097">
        <v>0</v>
      </c>
      <c r="AF8097">
        <v>0.16669999999999999</v>
      </c>
      <c r="AG8097">
        <v>0</v>
      </c>
      <c r="AH8097">
        <v>7938.8</v>
      </c>
      <c r="AI8097">
        <v>9844.11</v>
      </c>
      <c r="AJ8097">
        <v>0</v>
      </c>
      <c r="AK8097">
        <v>0</v>
      </c>
      <c r="AL8097">
        <v>0</v>
      </c>
      <c r="AM8097">
        <v>1</v>
      </c>
    </row>
    <row r="8098" spans="1:39" x14ac:dyDescent="0.25">
      <c r="A8098" t="s">
        <v>2780</v>
      </c>
      <c r="B8098">
        <v>1</v>
      </c>
      <c r="C8098" t="s">
        <v>2781</v>
      </c>
      <c r="D8098" t="s">
        <v>2423</v>
      </c>
      <c r="E8098">
        <v>36</v>
      </c>
      <c r="F8098" t="s">
        <v>319</v>
      </c>
      <c r="G8098" t="s">
        <v>1614</v>
      </c>
      <c r="H8098">
        <v>11506</v>
      </c>
      <c r="I8098" t="s">
        <v>1615</v>
      </c>
      <c r="AB8098">
        <v>48223.285000000003</v>
      </c>
      <c r="AC8098">
        <v>59613.815999999999</v>
      </c>
      <c r="AD8098">
        <v>0.33329999999999999</v>
      </c>
      <c r="AE8098">
        <v>0</v>
      </c>
      <c r="AF8098">
        <v>0.33329999999999999</v>
      </c>
      <c r="AG8098">
        <v>0</v>
      </c>
      <c r="AH8098">
        <v>16074.43</v>
      </c>
      <c r="AI8098">
        <v>19871.27</v>
      </c>
      <c r="AJ8098">
        <v>2</v>
      </c>
      <c r="AK8098">
        <v>0.17</v>
      </c>
      <c r="AL8098">
        <v>0</v>
      </c>
      <c r="AM8098">
        <v>1</v>
      </c>
    </row>
    <row r="8099" spans="1:39" x14ac:dyDescent="0.25">
      <c r="A8099" t="s">
        <v>2780</v>
      </c>
      <c r="B8099">
        <v>1</v>
      </c>
      <c r="C8099" t="s">
        <v>2781</v>
      </c>
      <c r="D8099" t="s">
        <v>2423</v>
      </c>
      <c r="E8099">
        <v>36</v>
      </c>
      <c r="F8099" t="s">
        <v>319</v>
      </c>
      <c r="G8099" t="s">
        <v>2106</v>
      </c>
      <c r="H8099">
        <v>11520</v>
      </c>
      <c r="I8099" t="s">
        <v>2107</v>
      </c>
      <c r="AB8099">
        <v>11340.15</v>
      </c>
      <c r="AC8099">
        <v>13891.683999999999</v>
      </c>
      <c r="AD8099">
        <v>0.66669999999999996</v>
      </c>
      <c r="AE8099">
        <v>0</v>
      </c>
      <c r="AF8099">
        <v>0.66669999999999996</v>
      </c>
      <c r="AG8099">
        <v>0</v>
      </c>
      <c r="AH8099">
        <v>7560.1</v>
      </c>
      <c r="AI8099">
        <v>9261.1200000000008</v>
      </c>
      <c r="AJ8099">
        <v>1</v>
      </c>
      <c r="AK8099">
        <v>0.67</v>
      </c>
      <c r="AL8099">
        <v>0</v>
      </c>
      <c r="AM8099">
        <v>1</v>
      </c>
    </row>
    <row r="8100" spans="1:39" x14ac:dyDescent="0.25">
      <c r="A8100" t="s">
        <v>2780</v>
      </c>
      <c r="B8100">
        <v>1</v>
      </c>
      <c r="C8100" t="s">
        <v>2781</v>
      </c>
      <c r="D8100" t="s">
        <v>2423</v>
      </c>
      <c r="E8100">
        <v>36</v>
      </c>
      <c r="F8100" t="s">
        <v>319</v>
      </c>
      <c r="G8100" t="s">
        <v>2434</v>
      </c>
      <c r="H8100">
        <v>11529</v>
      </c>
      <c r="I8100" t="s">
        <v>2435</v>
      </c>
      <c r="AB8100">
        <v>19978.580000000002</v>
      </c>
      <c r="AC8100">
        <v>24473.764999999999</v>
      </c>
      <c r="AD8100">
        <v>0.25</v>
      </c>
      <c r="AE8100">
        <v>0</v>
      </c>
      <c r="AF8100">
        <v>0.25</v>
      </c>
      <c r="AG8100">
        <v>0</v>
      </c>
      <c r="AH8100">
        <v>4994.6499999999996</v>
      </c>
      <c r="AI8100">
        <v>6118.44</v>
      </c>
      <c r="AJ8100">
        <v>0</v>
      </c>
      <c r="AK8100">
        <v>0</v>
      </c>
      <c r="AL8100">
        <v>0</v>
      </c>
      <c r="AM8100">
        <v>1</v>
      </c>
    </row>
    <row r="8101" spans="1:39" x14ac:dyDescent="0.25">
      <c r="A8101" t="s">
        <v>2780</v>
      </c>
      <c r="B8101">
        <v>1</v>
      </c>
      <c r="C8101" t="s">
        <v>2781</v>
      </c>
      <c r="D8101" t="s">
        <v>2423</v>
      </c>
      <c r="E8101">
        <v>36</v>
      </c>
      <c r="F8101" t="s">
        <v>319</v>
      </c>
      <c r="G8101" t="s">
        <v>2240</v>
      </c>
      <c r="H8101">
        <v>11544</v>
      </c>
      <c r="I8101" t="s">
        <v>2241</v>
      </c>
      <c r="J8101">
        <v>1193</v>
      </c>
      <c r="K8101" t="s">
        <v>593</v>
      </c>
      <c r="L8101" t="s">
        <v>594</v>
      </c>
      <c r="P8101">
        <v>1094</v>
      </c>
      <c r="Q8101" t="s">
        <v>871</v>
      </c>
      <c r="R8101" t="s">
        <v>872</v>
      </c>
      <c r="Y8101">
        <v>1375</v>
      </c>
      <c r="Z8101" t="s">
        <v>371</v>
      </c>
      <c r="AA8101" t="s">
        <v>372</v>
      </c>
      <c r="AB8101">
        <v>8408.8220000000001</v>
      </c>
      <c r="AC8101">
        <v>10426.939</v>
      </c>
      <c r="AD8101">
        <v>1</v>
      </c>
      <c r="AE8101">
        <v>0</v>
      </c>
      <c r="AF8101">
        <v>1</v>
      </c>
      <c r="AG8101">
        <v>0</v>
      </c>
      <c r="AH8101">
        <v>8408.82</v>
      </c>
      <c r="AI8101">
        <v>10426.94</v>
      </c>
      <c r="AJ8101">
        <v>1</v>
      </c>
      <c r="AK8101">
        <v>1</v>
      </c>
      <c r="AL8101">
        <v>0</v>
      </c>
      <c r="AM8101">
        <v>1</v>
      </c>
    </row>
    <row r="8102" spans="1:39" x14ac:dyDescent="0.25">
      <c r="A8102" t="s">
        <v>2780</v>
      </c>
      <c r="B8102">
        <v>1</v>
      </c>
      <c r="C8102" t="s">
        <v>2781</v>
      </c>
      <c r="D8102" t="s">
        <v>2436</v>
      </c>
      <c r="E8102">
        <v>37</v>
      </c>
      <c r="F8102" t="s">
        <v>320</v>
      </c>
      <c r="G8102" t="s">
        <v>373</v>
      </c>
      <c r="H8102">
        <v>156</v>
      </c>
      <c r="I8102" t="s">
        <v>374</v>
      </c>
      <c r="J8102">
        <v>1437</v>
      </c>
      <c r="K8102" t="s">
        <v>375</v>
      </c>
      <c r="L8102" t="s">
        <v>376</v>
      </c>
      <c r="Y8102">
        <v>1376</v>
      </c>
      <c r="Z8102" t="s">
        <v>377</v>
      </c>
      <c r="AA8102" t="s">
        <v>378</v>
      </c>
      <c r="AB8102">
        <v>368254.48800000001</v>
      </c>
      <c r="AC8102">
        <v>452455.359</v>
      </c>
      <c r="AD8102">
        <v>0.1</v>
      </c>
      <c r="AE8102">
        <v>0</v>
      </c>
      <c r="AF8102">
        <v>0.1</v>
      </c>
      <c r="AG8102">
        <v>0</v>
      </c>
      <c r="AH8102">
        <v>36825.449999999997</v>
      </c>
      <c r="AI8102">
        <v>45245.54</v>
      </c>
      <c r="AJ8102">
        <v>2</v>
      </c>
      <c r="AK8102">
        <v>0.05</v>
      </c>
      <c r="AL8102">
        <v>0</v>
      </c>
      <c r="AM8102">
        <v>1</v>
      </c>
    </row>
    <row r="8103" spans="1:39" x14ac:dyDescent="0.25">
      <c r="A8103" t="s">
        <v>2780</v>
      </c>
      <c r="B8103">
        <v>1</v>
      </c>
      <c r="C8103" t="s">
        <v>2781</v>
      </c>
      <c r="D8103" t="s">
        <v>2436</v>
      </c>
      <c r="E8103">
        <v>37</v>
      </c>
      <c r="F8103" t="s">
        <v>320</v>
      </c>
      <c r="G8103" t="s">
        <v>379</v>
      </c>
      <c r="H8103">
        <v>158</v>
      </c>
      <c r="I8103" t="s">
        <v>380</v>
      </c>
      <c r="J8103">
        <v>1437</v>
      </c>
      <c r="K8103" t="s">
        <v>375</v>
      </c>
      <c r="L8103" t="s">
        <v>376</v>
      </c>
      <c r="Y8103">
        <v>1376</v>
      </c>
      <c r="Z8103" t="s">
        <v>377</v>
      </c>
      <c r="AA8103" t="s">
        <v>378</v>
      </c>
      <c r="AB8103">
        <v>399748.60800000001</v>
      </c>
      <c r="AC8103">
        <v>489692.04300000001</v>
      </c>
      <c r="AD8103">
        <v>0.1</v>
      </c>
      <c r="AE8103">
        <v>0</v>
      </c>
      <c r="AF8103">
        <v>0.1</v>
      </c>
      <c r="AG8103">
        <v>0</v>
      </c>
      <c r="AH8103">
        <v>39974.86</v>
      </c>
      <c r="AI8103">
        <v>48969.2</v>
      </c>
      <c r="AJ8103">
        <v>0</v>
      </c>
      <c r="AK8103">
        <v>0</v>
      </c>
      <c r="AL8103">
        <v>0</v>
      </c>
      <c r="AM8103">
        <v>1</v>
      </c>
    </row>
    <row r="8104" spans="1:39" x14ac:dyDescent="0.25">
      <c r="A8104" t="s">
        <v>2780</v>
      </c>
      <c r="B8104">
        <v>1</v>
      </c>
      <c r="C8104" t="s">
        <v>2781</v>
      </c>
      <c r="D8104" t="s">
        <v>2436</v>
      </c>
      <c r="E8104">
        <v>37</v>
      </c>
      <c r="F8104" t="s">
        <v>320</v>
      </c>
      <c r="G8104" t="s">
        <v>1616</v>
      </c>
      <c r="H8104">
        <v>163</v>
      </c>
      <c r="I8104" t="s">
        <v>1617</v>
      </c>
      <c r="J8104">
        <v>1439</v>
      </c>
      <c r="K8104" t="s">
        <v>387</v>
      </c>
      <c r="L8104" t="s">
        <v>388</v>
      </c>
      <c r="Y8104">
        <v>1376</v>
      </c>
      <c r="Z8104" t="s">
        <v>377</v>
      </c>
      <c r="AA8104" t="s">
        <v>378</v>
      </c>
      <c r="AB8104">
        <v>1219387.68</v>
      </c>
      <c r="AC8104">
        <v>1493749.98</v>
      </c>
      <c r="AD8104">
        <v>1.2500000000000001E-2</v>
      </c>
      <c r="AE8104">
        <v>0</v>
      </c>
      <c r="AF8104">
        <v>1.2500000000000001E-2</v>
      </c>
      <c r="AG8104">
        <v>0</v>
      </c>
      <c r="AH8104">
        <v>15242.35</v>
      </c>
      <c r="AI8104">
        <v>18671.87</v>
      </c>
      <c r="AJ8104">
        <v>1</v>
      </c>
      <c r="AK8104">
        <v>0.01</v>
      </c>
      <c r="AL8104">
        <v>0</v>
      </c>
      <c r="AM8104">
        <v>1</v>
      </c>
    </row>
    <row r="8105" spans="1:39" x14ac:dyDescent="0.25">
      <c r="A8105" t="s">
        <v>2780</v>
      </c>
      <c r="B8105">
        <v>1</v>
      </c>
      <c r="C8105" t="s">
        <v>2781</v>
      </c>
      <c r="D8105" t="s">
        <v>2436</v>
      </c>
      <c r="E8105">
        <v>37</v>
      </c>
      <c r="F8105" t="s">
        <v>320</v>
      </c>
      <c r="G8105" t="s">
        <v>1325</v>
      </c>
      <c r="H8105">
        <v>174</v>
      </c>
      <c r="I8105" t="s">
        <v>1326</v>
      </c>
      <c r="J8105">
        <v>1441</v>
      </c>
      <c r="K8105" t="s">
        <v>1327</v>
      </c>
      <c r="L8105" t="s">
        <v>1328</v>
      </c>
      <c r="Y8105">
        <v>1376</v>
      </c>
      <c r="Z8105" t="s">
        <v>377</v>
      </c>
      <c r="AA8105" t="s">
        <v>378</v>
      </c>
      <c r="AB8105">
        <v>486709.44</v>
      </c>
      <c r="AC8105">
        <v>596219.1</v>
      </c>
      <c r="AD8105">
        <v>2.5000000000000001E-2</v>
      </c>
      <c r="AE8105">
        <v>0</v>
      </c>
      <c r="AF8105">
        <v>2.5000000000000001E-2</v>
      </c>
      <c r="AG8105">
        <v>0</v>
      </c>
      <c r="AH8105">
        <v>12167.74</v>
      </c>
      <c r="AI8105">
        <v>14905.48</v>
      </c>
      <c r="AJ8105">
        <v>0</v>
      </c>
      <c r="AK8105">
        <v>0</v>
      </c>
      <c r="AL8105">
        <v>0</v>
      </c>
      <c r="AM8105">
        <v>1</v>
      </c>
    </row>
    <row r="8106" spans="1:39" x14ac:dyDescent="0.25">
      <c r="A8106" t="s">
        <v>2780</v>
      </c>
      <c r="B8106">
        <v>1</v>
      </c>
      <c r="C8106" t="s">
        <v>2781</v>
      </c>
      <c r="D8106" t="s">
        <v>2436</v>
      </c>
      <c r="E8106">
        <v>37</v>
      </c>
      <c r="F8106" t="s">
        <v>320</v>
      </c>
      <c r="G8106" t="s">
        <v>389</v>
      </c>
      <c r="H8106">
        <v>273</v>
      </c>
      <c r="I8106" t="s">
        <v>390</v>
      </c>
      <c r="J8106">
        <v>1413</v>
      </c>
      <c r="K8106" t="s">
        <v>391</v>
      </c>
      <c r="L8106" t="s">
        <v>392</v>
      </c>
      <c r="Y8106">
        <v>1374</v>
      </c>
      <c r="Z8106" t="s">
        <v>393</v>
      </c>
      <c r="AA8106" t="s">
        <v>394</v>
      </c>
      <c r="AB8106">
        <v>77339.77</v>
      </c>
      <c r="AC8106">
        <v>95205.263999999996</v>
      </c>
      <c r="AD8106">
        <v>0.5</v>
      </c>
      <c r="AE8106">
        <v>0</v>
      </c>
      <c r="AF8106">
        <v>0.5</v>
      </c>
      <c r="AG8106">
        <v>0</v>
      </c>
      <c r="AH8106">
        <v>38669.89</v>
      </c>
      <c r="AI8106">
        <v>47602.63</v>
      </c>
      <c r="AJ8106">
        <v>0</v>
      </c>
      <c r="AK8106">
        <v>0</v>
      </c>
      <c r="AL8106">
        <v>0</v>
      </c>
      <c r="AM8106">
        <v>1</v>
      </c>
    </row>
    <row r="8107" spans="1:39" x14ac:dyDescent="0.25">
      <c r="A8107" t="s">
        <v>2780</v>
      </c>
      <c r="B8107">
        <v>1</v>
      </c>
      <c r="C8107" t="s">
        <v>2781</v>
      </c>
      <c r="D8107" t="s">
        <v>2436</v>
      </c>
      <c r="E8107">
        <v>37</v>
      </c>
      <c r="F8107" t="s">
        <v>320</v>
      </c>
      <c r="G8107" t="s">
        <v>401</v>
      </c>
      <c r="H8107">
        <v>346</v>
      </c>
      <c r="I8107" t="s">
        <v>402</v>
      </c>
      <c r="J8107">
        <v>1019</v>
      </c>
      <c r="K8107" t="s">
        <v>281</v>
      </c>
      <c r="L8107" t="s">
        <v>352</v>
      </c>
      <c r="P8107">
        <v>1020</v>
      </c>
      <c r="Q8107" t="s">
        <v>353</v>
      </c>
      <c r="R8107" t="s">
        <v>354</v>
      </c>
      <c r="Y8107">
        <v>1402</v>
      </c>
      <c r="Z8107" t="s">
        <v>355</v>
      </c>
      <c r="AA8107" t="s">
        <v>356</v>
      </c>
      <c r="AB8107">
        <v>238288.8</v>
      </c>
      <c r="AC8107">
        <v>295478.11200000002</v>
      </c>
      <c r="AD8107">
        <v>0.05</v>
      </c>
      <c r="AE8107">
        <v>0</v>
      </c>
      <c r="AF8107">
        <v>0.05</v>
      </c>
      <c r="AG8107">
        <v>0</v>
      </c>
      <c r="AH8107">
        <v>11914.44</v>
      </c>
      <c r="AI8107">
        <v>14773.91</v>
      </c>
      <c r="AJ8107">
        <v>0</v>
      </c>
      <c r="AK8107">
        <v>0</v>
      </c>
      <c r="AL8107">
        <v>0</v>
      </c>
      <c r="AM8107">
        <v>1</v>
      </c>
    </row>
    <row r="8108" spans="1:39" x14ac:dyDescent="0.25">
      <c r="A8108" t="s">
        <v>2780</v>
      </c>
      <c r="B8108">
        <v>1</v>
      </c>
      <c r="C8108" t="s">
        <v>2781</v>
      </c>
      <c r="D8108" t="s">
        <v>2436</v>
      </c>
      <c r="E8108">
        <v>37</v>
      </c>
      <c r="F8108" t="s">
        <v>320</v>
      </c>
      <c r="G8108" t="s">
        <v>417</v>
      </c>
      <c r="H8108">
        <v>542</v>
      </c>
      <c r="I8108" t="s">
        <v>418</v>
      </c>
      <c r="J8108">
        <v>1019</v>
      </c>
      <c r="K8108" t="s">
        <v>281</v>
      </c>
      <c r="L8108" t="s">
        <v>352</v>
      </c>
      <c r="P8108">
        <v>1020</v>
      </c>
      <c r="Q8108" t="s">
        <v>353</v>
      </c>
      <c r="R8108" t="s">
        <v>354</v>
      </c>
      <c r="Y8108">
        <v>1402</v>
      </c>
      <c r="Z8108" t="s">
        <v>355</v>
      </c>
      <c r="AA8108" t="s">
        <v>356</v>
      </c>
      <c r="AB8108">
        <v>114277.5</v>
      </c>
      <c r="AC8108">
        <v>139989.93799999999</v>
      </c>
      <c r="AD8108">
        <v>0.1</v>
      </c>
      <c r="AE8108">
        <v>0</v>
      </c>
      <c r="AF8108">
        <v>0.1</v>
      </c>
      <c r="AG8108">
        <v>0</v>
      </c>
      <c r="AH8108">
        <v>11427.75</v>
      </c>
      <c r="AI8108">
        <v>13998.99</v>
      </c>
      <c r="AJ8108">
        <v>1</v>
      </c>
      <c r="AK8108">
        <v>0.1</v>
      </c>
      <c r="AL8108">
        <v>0</v>
      </c>
      <c r="AM8108">
        <v>1</v>
      </c>
    </row>
    <row r="8109" spans="1:39" x14ac:dyDescent="0.25">
      <c r="A8109" t="s">
        <v>2780</v>
      </c>
      <c r="B8109">
        <v>1</v>
      </c>
      <c r="C8109" t="s">
        <v>2781</v>
      </c>
      <c r="D8109" t="s">
        <v>2436</v>
      </c>
      <c r="E8109">
        <v>37</v>
      </c>
      <c r="F8109" t="s">
        <v>320</v>
      </c>
      <c r="G8109" t="s">
        <v>427</v>
      </c>
      <c r="H8109">
        <v>565</v>
      </c>
      <c r="I8109" t="s">
        <v>428</v>
      </c>
      <c r="Y8109">
        <v>1374</v>
      </c>
      <c r="Z8109" t="s">
        <v>393</v>
      </c>
      <c r="AA8109" t="s">
        <v>394</v>
      </c>
      <c r="AB8109">
        <v>144342.45000000001</v>
      </c>
      <c r="AC8109">
        <v>178984.62599999999</v>
      </c>
      <c r="AD8109">
        <v>3.1300000000000001E-2</v>
      </c>
      <c r="AE8109">
        <v>0</v>
      </c>
      <c r="AF8109">
        <v>3.1300000000000001E-2</v>
      </c>
      <c r="AG8109">
        <v>0</v>
      </c>
      <c r="AH8109">
        <v>4510.7</v>
      </c>
      <c r="AI8109">
        <v>5593.27</v>
      </c>
      <c r="AJ8109">
        <v>0</v>
      </c>
      <c r="AK8109">
        <v>0</v>
      </c>
      <c r="AL8109">
        <v>0</v>
      </c>
      <c r="AM8109">
        <v>1</v>
      </c>
    </row>
    <row r="8110" spans="1:39" x14ac:dyDescent="0.25">
      <c r="A8110" t="s">
        <v>2780</v>
      </c>
      <c r="B8110">
        <v>1</v>
      </c>
      <c r="C8110" t="s">
        <v>2781</v>
      </c>
      <c r="D8110" t="s">
        <v>2436</v>
      </c>
      <c r="E8110">
        <v>37</v>
      </c>
      <c r="F8110" t="s">
        <v>320</v>
      </c>
      <c r="G8110" t="s">
        <v>429</v>
      </c>
      <c r="H8110">
        <v>566</v>
      </c>
      <c r="I8110" t="s">
        <v>430</v>
      </c>
      <c r="Y8110">
        <v>1374</v>
      </c>
      <c r="Z8110" t="s">
        <v>393</v>
      </c>
      <c r="AA8110" t="s">
        <v>394</v>
      </c>
      <c r="AB8110">
        <v>144342.45000000001</v>
      </c>
      <c r="AC8110">
        <v>178984.63800000001</v>
      </c>
      <c r="AD8110">
        <v>0.84379999999999999</v>
      </c>
      <c r="AE8110">
        <v>0</v>
      </c>
      <c r="AF8110">
        <v>0.84379999999999999</v>
      </c>
      <c r="AG8110">
        <v>0</v>
      </c>
      <c r="AH8110">
        <v>121788.94</v>
      </c>
      <c r="AI8110">
        <v>151018.29</v>
      </c>
      <c r="AJ8110">
        <v>1</v>
      </c>
      <c r="AK8110">
        <v>0.84</v>
      </c>
      <c r="AL8110">
        <v>0</v>
      </c>
      <c r="AM8110">
        <v>1</v>
      </c>
    </row>
    <row r="8111" spans="1:39" x14ac:dyDescent="0.25">
      <c r="A8111" t="s">
        <v>2780</v>
      </c>
      <c r="B8111">
        <v>1</v>
      </c>
      <c r="C8111" t="s">
        <v>2781</v>
      </c>
      <c r="D8111" t="s">
        <v>2436</v>
      </c>
      <c r="E8111">
        <v>37</v>
      </c>
      <c r="F8111" t="s">
        <v>320</v>
      </c>
      <c r="G8111" t="s">
        <v>431</v>
      </c>
      <c r="H8111">
        <v>567</v>
      </c>
      <c r="I8111" t="s">
        <v>432</v>
      </c>
      <c r="Y8111">
        <v>1374</v>
      </c>
      <c r="Z8111" t="s">
        <v>393</v>
      </c>
      <c r="AA8111" t="s">
        <v>394</v>
      </c>
      <c r="AB8111">
        <v>144342.45000000001</v>
      </c>
      <c r="AC8111">
        <v>178984.63800000001</v>
      </c>
      <c r="AD8111">
        <v>1.0313000000000001</v>
      </c>
      <c r="AE8111">
        <v>0</v>
      </c>
      <c r="AF8111">
        <v>1.0313000000000001</v>
      </c>
      <c r="AG8111">
        <v>0</v>
      </c>
      <c r="AH8111">
        <v>148853.15</v>
      </c>
      <c r="AI8111">
        <v>184577.91</v>
      </c>
      <c r="AJ8111">
        <v>1</v>
      </c>
      <c r="AK8111">
        <v>1.03</v>
      </c>
      <c r="AL8111">
        <v>0</v>
      </c>
      <c r="AM8111">
        <v>1</v>
      </c>
    </row>
    <row r="8112" spans="1:39" x14ac:dyDescent="0.25">
      <c r="A8112" t="s">
        <v>2780</v>
      </c>
      <c r="B8112">
        <v>1</v>
      </c>
      <c r="C8112" t="s">
        <v>2781</v>
      </c>
      <c r="D8112" t="s">
        <v>2436</v>
      </c>
      <c r="E8112">
        <v>37</v>
      </c>
      <c r="F8112" t="s">
        <v>320</v>
      </c>
      <c r="G8112" t="s">
        <v>433</v>
      </c>
      <c r="H8112">
        <v>639</v>
      </c>
      <c r="I8112" t="s">
        <v>434</v>
      </c>
      <c r="J8112">
        <v>1019</v>
      </c>
      <c r="K8112" t="s">
        <v>281</v>
      </c>
      <c r="L8112" t="s">
        <v>352</v>
      </c>
      <c r="P8112">
        <v>1020</v>
      </c>
      <c r="Q8112" t="s">
        <v>353</v>
      </c>
      <c r="R8112" t="s">
        <v>354</v>
      </c>
      <c r="Y8112">
        <v>1402</v>
      </c>
      <c r="Z8112" t="s">
        <v>355</v>
      </c>
      <c r="AA8112" t="s">
        <v>356</v>
      </c>
      <c r="AB8112">
        <v>144453</v>
      </c>
      <c r="AC8112">
        <v>176954.92499999999</v>
      </c>
      <c r="AD8112">
        <v>0.05</v>
      </c>
      <c r="AE8112">
        <v>0</v>
      </c>
      <c r="AF8112">
        <v>0.05</v>
      </c>
      <c r="AG8112">
        <v>0</v>
      </c>
      <c r="AH8112">
        <v>7222.65</v>
      </c>
      <c r="AI8112">
        <v>8847.75</v>
      </c>
      <c r="AJ8112">
        <v>0</v>
      </c>
      <c r="AK8112">
        <v>0</v>
      </c>
      <c r="AL8112">
        <v>0</v>
      </c>
      <c r="AM8112">
        <v>1</v>
      </c>
    </row>
    <row r="8113" spans="1:39" x14ac:dyDescent="0.25">
      <c r="A8113" t="s">
        <v>2780</v>
      </c>
      <c r="B8113">
        <v>1</v>
      </c>
      <c r="C8113" t="s">
        <v>2781</v>
      </c>
      <c r="D8113" t="s">
        <v>2436</v>
      </c>
      <c r="E8113">
        <v>37</v>
      </c>
      <c r="F8113" t="s">
        <v>320</v>
      </c>
      <c r="G8113" t="s">
        <v>435</v>
      </c>
      <c r="H8113">
        <v>653</v>
      </c>
      <c r="I8113" t="s">
        <v>436</v>
      </c>
      <c r="J8113">
        <v>1414</v>
      </c>
      <c r="K8113" t="s">
        <v>437</v>
      </c>
      <c r="L8113" t="s">
        <v>438</v>
      </c>
      <c r="P8113">
        <v>1072</v>
      </c>
      <c r="Q8113" t="s">
        <v>439</v>
      </c>
      <c r="R8113" t="s">
        <v>440</v>
      </c>
      <c r="Y8113">
        <v>1374</v>
      </c>
      <c r="Z8113" t="s">
        <v>393</v>
      </c>
      <c r="AA8113" t="s">
        <v>394</v>
      </c>
      <c r="AB8113">
        <v>50561.218000000001</v>
      </c>
      <c r="AC8113">
        <v>62589.421000000002</v>
      </c>
      <c r="AD8113">
        <v>1.4</v>
      </c>
      <c r="AE8113">
        <v>0</v>
      </c>
      <c r="AF8113">
        <v>1.4</v>
      </c>
      <c r="AG8113">
        <v>0</v>
      </c>
      <c r="AH8113">
        <v>70785.710000000006</v>
      </c>
      <c r="AI8113">
        <v>87625.19</v>
      </c>
      <c r="AJ8113">
        <v>1</v>
      </c>
      <c r="AK8113">
        <v>1.4</v>
      </c>
      <c r="AL8113">
        <v>0</v>
      </c>
      <c r="AM8113">
        <v>1</v>
      </c>
    </row>
    <row r="8114" spans="1:39" x14ac:dyDescent="0.25">
      <c r="A8114" t="s">
        <v>2780</v>
      </c>
      <c r="B8114">
        <v>1</v>
      </c>
      <c r="C8114" t="s">
        <v>2781</v>
      </c>
      <c r="D8114" t="s">
        <v>2436</v>
      </c>
      <c r="E8114">
        <v>37</v>
      </c>
      <c r="F8114" t="s">
        <v>320</v>
      </c>
      <c r="G8114" t="s">
        <v>441</v>
      </c>
      <c r="H8114">
        <v>692</v>
      </c>
      <c r="I8114" t="s">
        <v>442</v>
      </c>
      <c r="J8114">
        <v>1169</v>
      </c>
      <c r="K8114" t="s">
        <v>443</v>
      </c>
      <c r="L8114" t="s">
        <v>444</v>
      </c>
      <c r="Y8114">
        <v>1376</v>
      </c>
      <c r="Z8114" t="s">
        <v>377</v>
      </c>
      <c r="AA8114" t="s">
        <v>378</v>
      </c>
      <c r="AB8114">
        <v>72461.929999999993</v>
      </c>
      <c r="AC8114">
        <v>88765.866999999998</v>
      </c>
      <c r="AD8114">
        <v>0.33329999999999999</v>
      </c>
      <c r="AE8114">
        <v>0</v>
      </c>
      <c r="AF8114">
        <v>0.33329999999999999</v>
      </c>
      <c r="AG8114">
        <v>0</v>
      </c>
      <c r="AH8114">
        <v>24153.98</v>
      </c>
      <c r="AI8114">
        <v>29588.62</v>
      </c>
      <c r="AJ8114">
        <v>1</v>
      </c>
      <c r="AK8114">
        <v>0.33</v>
      </c>
      <c r="AL8114">
        <v>0</v>
      </c>
      <c r="AM8114">
        <v>1</v>
      </c>
    </row>
    <row r="8115" spans="1:39" x14ac:dyDescent="0.25">
      <c r="A8115" t="s">
        <v>2780</v>
      </c>
      <c r="B8115">
        <v>1</v>
      </c>
      <c r="C8115" t="s">
        <v>2781</v>
      </c>
      <c r="D8115" t="s">
        <v>2436</v>
      </c>
      <c r="E8115">
        <v>37</v>
      </c>
      <c r="F8115" t="s">
        <v>320</v>
      </c>
      <c r="G8115" t="s">
        <v>447</v>
      </c>
      <c r="H8115">
        <v>731</v>
      </c>
      <c r="I8115" t="s">
        <v>448</v>
      </c>
      <c r="J8115">
        <v>1422</v>
      </c>
      <c r="K8115" t="s">
        <v>449</v>
      </c>
      <c r="L8115" t="s">
        <v>450</v>
      </c>
      <c r="P8115">
        <v>1067</v>
      </c>
      <c r="Q8115" t="s">
        <v>451</v>
      </c>
      <c r="R8115" t="s">
        <v>452</v>
      </c>
      <c r="Y8115">
        <v>1373</v>
      </c>
      <c r="Z8115" t="s">
        <v>453</v>
      </c>
      <c r="AA8115" t="s">
        <v>454</v>
      </c>
      <c r="AB8115">
        <v>13149.798000000001</v>
      </c>
      <c r="AC8115">
        <v>16232.574000000001</v>
      </c>
      <c r="AD8115">
        <v>0.3</v>
      </c>
      <c r="AE8115">
        <v>0.1</v>
      </c>
      <c r="AF8115">
        <v>0.4</v>
      </c>
      <c r="AG8115">
        <v>0</v>
      </c>
      <c r="AH8115">
        <v>5259.92</v>
      </c>
      <c r="AI8115">
        <v>6493.03</v>
      </c>
      <c r="AJ8115">
        <v>0</v>
      </c>
      <c r="AK8115">
        <v>0</v>
      </c>
      <c r="AL8115">
        <v>0</v>
      </c>
      <c r="AM8115">
        <v>1</v>
      </c>
    </row>
    <row r="8116" spans="1:39" x14ac:dyDescent="0.25">
      <c r="A8116" t="s">
        <v>2780</v>
      </c>
      <c r="B8116">
        <v>1</v>
      </c>
      <c r="C8116" t="s">
        <v>2781</v>
      </c>
      <c r="D8116" t="s">
        <v>2436</v>
      </c>
      <c r="E8116">
        <v>37</v>
      </c>
      <c r="F8116" t="s">
        <v>320</v>
      </c>
      <c r="G8116" t="s">
        <v>1335</v>
      </c>
      <c r="H8116">
        <v>747</v>
      </c>
      <c r="I8116" t="s">
        <v>1336</v>
      </c>
      <c r="J8116">
        <v>1150</v>
      </c>
      <c r="K8116" t="s">
        <v>457</v>
      </c>
      <c r="L8116" t="s">
        <v>458</v>
      </c>
      <c r="Y8116">
        <v>1376</v>
      </c>
      <c r="Z8116" t="s">
        <v>377</v>
      </c>
      <c r="AA8116" t="s">
        <v>378</v>
      </c>
      <c r="AB8116">
        <v>1102321.92</v>
      </c>
      <c r="AC8116">
        <v>1383414.0049999999</v>
      </c>
      <c r="AD8116">
        <v>0.1</v>
      </c>
      <c r="AE8116">
        <v>0</v>
      </c>
      <c r="AF8116">
        <v>0.1</v>
      </c>
      <c r="AG8116">
        <v>0</v>
      </c>
      <c r="AH8116">
        <v>110232.19</v>
      </c>
      <c r="AI8116">
        <v>138341.4</v>
      </c>
      <c r="AJ8116">
        <v>1</v>
      </c>
      <c r="AK8116">
        <v>0.1</v>
      </c>
      <c r="AL8116">
        <v>0</v>
      </c>
      <c r="AM8116">
        <v>1</v>
      </c>
    </row>
    <row r="8117" spans="1:39" x14ac:dyDescent="0.25">
      <c r="A8117" t="s">
        <v>2780</v>
      </c>
      <c r="B8117">
        <v>1</v>
      </c>
      <c r="C8117" t="s">
        <v>2781</v>
      </c>
      <c r="D8117" t="s">
        <v>2436</v>
      </c>
      <c r="E8117">
        <v>37</v>
      </c>
      <c r="F8117" t="s">
        <v>320</v>
      </c>
      <c r="G8117" t="s">
        <v>463</v>
      </c>
      <c r="H8117">
        <v>799</v>
      </c>
      <c r="I8117" t="s">
        <v>464</v>
      </c>
      <c r="J8117">
        <v>1019</v>
      </c>
      <c r="K8117" t="s">
        <v>281</v>
      </c>
      <c r="L8117" t="s">
        <v>352</v>
      </c>
      <c r="P8117">
        <v>1020</v>
      </c>
      <c r="Q8117" t="s">
        <v>353</v>
      </c>
      <c r="R8117" t="s">
        <v>354</v>
      </c>
      <c r="Y8117">
        <v>1402</v>
      </c>
      <c r="Z8117" t="s">
        <v>355</v>
      </c>
      <c r="AA8117" t="s">
        <v>356</v>
      </c>
      <c r="AB8117">
        <v>29684.16</v>
      </c>
      <c r="AC8117">
        <v>36808.358</v>
      </c>
      <c r="AD8117">
        <v>0.16669999999999999</v>
      </c>
      <c r="AE8117">
        <v>0</v>
      </c>
      <c r="AF8117">
        <v>0.16669999999999999</v>
      </c>
      <c r="AG8117">
        <v>0</v>
      </c>
      <c r="AH8117">
        <v>4947.3599999999997</v>
      </c>
      <c r="AI8117">
        <v>6134.73</v>
      </c>
      <c r="AJ8117">
        <v>1</v>
      </c>
      <c r="AK8117">
        <v>0.17</v>
      </c>
      <c r="AL8117">
        <v>0</v>
      </c>
      <c r="AM8117">
        <v>1</v>
      </c>
    </row>
    <row r="8118" spans="1:39" x14ac:dyDescent="0.25">
      <c r="A8118" t="s">
        <v>2780</v>
      </c>
      <c r="B8118">
        <v>1</v>
      </c>
      <c r="C8118" t="s">
        <v>2781</v>
      </c>
      <c r="D8118" t="s">
        <v>2436</v>
      </c>
      <c r="E8118">
        <v>37</v>
      </c>
      <c r="F8118" t="s">
        <v>320</v>
      </c>
      <c r="G8118" t="s">
        <v>1620</v>
      </c>
      <c r="H8118">
        <v>821</v>
      </c>
      <c r="I8118" t="s">
        <v>1621</v>
      </c>
      <c r="J8118">
        <v>1018</v>
      </c>
      <c r="K8118" t="s">
        <v>467</v>
      </c>
      <c r="L8118" t="s">
        <v>468</v>
      </c>
      <c r="P8118">
        <v>1020</v>
      </c>
      <c r="Q8118" t="s">
        <v>353</v>
      </c>
      <c r="R8118" t="s">
        <v>354</v>
      </c>
      <c r="Y8118">
        <v>1402</v>
      </c>
      <c r="Z8118" t="s">
        <v>355</v>
      </c>
      <c r="AA8118" t="s">
        <v>356</v>
      </c>
      <c r="AB8118">
        <v>100523.38</v>
      </c>
      <c r="AC8118">
        <v>121633.29399999999</v>
      </c>
      <c r="AD8118">
        <v>8.3299999999999999E-2</v>
      </c>
      <c r="AE8118">
        <v>0</v>
      </c>
      <c r="AF8118">
        <v>8.3299999999999999E-2</v>
      </c>
      <c r="AG8118">
        <v>0</v>
      </c>
      <c r="AH8118">
        <v>8376.9500000000007</v>
      </c>
      <c r="AI8118">
        <v>10136.11</v>
      </c>
      <c r="AJ8118">
        <v>1</v>
      </c>
      <c r="AK8118">
        <v>0.08</v>
      </c>
      <c r="AL8118">
        <v>0</v>
      </c>
      <c r="AM8118">
        <v>1</v>
      </c>
    </row>
    <row r="8119" spans="1:39" x14ac:dyDescent="0.25">
      <c r="A8119" t="s">
        <v>2780</v>
      </c>
      <c r="B8119">
        <v>1</v>
      </c>
      <c r="C8119" t="s">
        <v>2781</v>
      </c>
      <c r="D8119" t="s">
        <v>2436</v>
      </c>
      <c r="E8119">
        <v>37</v>
      </c>
      <c r="F8119" t="s">
        <v>320</v>
      </c>
      <c r="G8119" t="s">
        <v>465</v>
      </c>
      <c r="H8119">
        <v>822</v>
      </c>
      <c r="I8119" t="s">
        <v>466</v>
      </c>
      <c r="J8119">
        <v>1018</v>
      </c>
      <c r="K8119" t="s">
        <v>467</v>
      </c>
      <c r="L8119" t="s">
        <v>468</v>
      </c>
      <c r="P8119">
        <v>1020</v>
      </c>
      <c r="Q8119" t="s">
        <v>353</v>
      </c>
      <c r="R8119" t="s">
        <v>354</v>
      </c>
      <c r="Y8119">
        <v>1402</v>
      </c>
      <c r="Z8119" t="s">
        <v>355</v>
      </c>
      <c r="AA8119" t="s">
        <v>356</v>
      </c>
      <c r="AB8119">
        <v>75797.834000000003</v>
      </c>
      <c r="AC8119">
        <v>91715.376000000004</v>
      </c>
      <c r="AD8119">
        <v>5.5599999999999997E-2</v>
      </c>
      <c r="AE8119">
        <v>0</v>
      </c>
      <c r="AF8119">
        <v>5.5599999999999997E-2</v>
      </c>
      <c r="AG8119">
        <v>0</v>
      </c>
      <c r="AH8119">
        <v>4210.99</v>
      </c>
      <c r="AI8119">
        <v>5095.3</v>
      </c>
      <c r="AJ8119">
        <v>1</v>
      </c>
      <c r="AK8119">
        <v>0.06</v>
      </c>
      <c r="AL8119">
        <v>0</v>
      </c>
      <c r="AM8119">
        <v>1</v>
      </c>
    </row>
    <row r="8120" spans="1:39" x14ac:dyDescent="0.25">
      <c r="A8120" t="s">
        <v>2780</v>
      </c>
      <c r="B8120">
        <v>1</v>
      </c>
      <c r="C8120" t="s">
        <v>2781</v>
      </c>
      <c r="D8120" t="s">
        <v>2436</v>
      </c>
      <c r="E8120">
        <v>37</v>
      </c>
      <c r="F8120" t="s">
        <v>320</v>
      </c>
      <c r="G8120" t="s">
        <v>471</v>
      </c>
      <c r="H8120">
        <v>826</v>
      </c>
      <c r="I8120" t="s">
        <v>472</v>
      </c>
      <c r="J8120">
        <v>1169</v>
      </c>
      <c r="K8120" t="s">
        <v>443</v>
      </c>
      <c r="L8120" t="s">
        <v>444</v>
      </c>
      <c r="Y8120">
        <v>1376</v>
      </c>
      <c r="Z8120" t="s">
        <v>377</v>
      </c>
      <c r="AA8120" t="s">
        <v>378</v>
      </c>
      <c r="AB8120">
        <v>112773.19</v>
      </c>
      <c r="AC8120">
        <v>138147.16</v>
      </c>
      <c r="AD8120">
        <v>0.25</v>
      </c>
      <c r="AE8120">
        <v>0</v>
      </c>
      <c r="AF8120">
        <v>0.25</v>
      </c>
      <c r="AG8120">
        <v>0</v>
      </c>
      <c r="AH8120">
        <v>28193.3</v>
      </c>
      <c r="AI8120">
        <v>34536.79</v>
      </c>
      <c r="AJ8120">
        <v>0</v>
      </c>
      <c r="AK8120">
        <v>0</v>
      </c>
      <c r="AL8120">
        <v>0</v>
      </c>
      <c r="AM8120">
        <v>1</v>
      </c>
    </row>
    <row r="8121" spans="1:39" x14ac:dyDescent="0.25">
      <c r="A8121" t="s">
        <v>2780</v>
      </c>
      <c r="B8121">
        <v>1</v>
      </c>
      <c r="C8121" t="s">
        <v>2781</v>
      </c>
      <c r="D8121" t="s">
        <v>2436</v>
      </c>
      <c r="E8121">
        <v>37</v>
      </c>
      <c r="F8121" t="s">
        <v>320</v>
      </c>
      <c r="G8121" t="s">
        <v>485</v>
      </c>
      <c r="H8121">
        <v>1115</v>
      </c>
      <c r="I8121" t="s">
        <v>486</v>
      </c>
      <c r="Y8121">
        <v>1373</v>
      </c>
      <c r="Z8121" t="s">
        <v>453</v>
      </c>
      <c r="AA8121" t="s">
        <v>454</v>
      </c>
      <c r="AB8121">
        <v>16608.993999999999</v>
      </c>
      <c r="AC8121">
        <v>20416.198</v>
      </c>
      <c r="AD8121">
        <v>1.3332999999999999</v>
      </c>
      <c r="AE8121">
        <v>0</v>
      </c>
      <c r="AF8121">
        <v>1.3332999999999999</v>
      </c>
      <c r="AG8121">
        <v>0</v>
      </c>
      <c r="AH8121">
        <v>22145.33</v>
      </c>
      <c r="AI8121">
        <v>27221.599999999999</v>
      </c>
      <c r="AJ8121">
        <v>0</v>
      </c>
      <c r="AK8121">
        <v>0</v>
      </c>
      <c r="AL8121">
        <v>0</v>
      </c>
      <c r="AM8121">
        <v>1</v>
      </c>
    </row>
    <row r="8122" spans="1:39" x14ac:dyDescent="0.25">
      <c r="A8122" t="s">
        <v>2780</v>
      </c>
      <c r="B8122">
        <v>1</v>
      </c>
      <c r="C8122" t="s">
        <v>2781</v>
      </c>
      <c r="D8122" t="s">
        <v>2436</v>
      </c>
      <c r="E8122">
        <v>37</v>
      </c>
      <c r="F8122" t="s">
        <v>320</v>
      </c>
      <c r="G8122" t="s">
        <v>487</v>
      </c>
      <c r="H8122">
        <v>1116</v>
      </c>
      <c r="I8122" t="s">
        <v>488</v>
      </c>
      <c r="Y8122">
        <v>1373</v>
      </c>
      <c r="Z8122" t="s">
        <v>453</v>
      </c>
      <c r="AA8122" t="s">
        <v>454</v>
      </c>
      <c r="AB8122">
        <v>15496.778</v>
      </c>
      <c r="AC8122">
        <v>19041.911</v>
      </c>
      <c r="AD8122">
        <v>0.92859999999999998</v>
      </c>
      <c r="AE8122">
        <v>0</v>
      </c>
      <c r="AF8122">
        <v>0.92859999999999998</v>
      </c>
      <c r="AG8122">
        <v>0</v>
      </c>
      <c r="AH8122">
        <v>14389.87</v>
      </c>
      <c r="AI8122">
        <v>17681.77</v>
      </c>
      <c r="AJ8122">
        <v>3</v>
      </c>
      <c r="AK8122">
        <v>0.31</v>
      </c>
      <c r="AL8122">
        <v>0</v>
      </c>
      <c r="AM8122">
        <v>1</v>
      </c>
    </row>
    <row r="8123" spans="1:39" x14ac:dyDescent="0.25">
      <c r="A8123" t="s">
        <v>2780</v>
      </c>
      <c r="B8123">
        <v>1</v>
      </c>
      <c r="C8123" t="s">
        <v>2781</v>
      </c>
      <c r="D8123" t="s">
        <v>2436</v>
      </c>
      <c r="E8123">
        <v>37</v>
      </c>
      <c r="F8123" t="s">
        <v>320</v>
      </c>
      <c r="G8123" t="s">
        <v>489</v>
      </c>
      <c r="H8123">
        <v>1118</v>
      </c>
      <c r="I8123" t="s">
        <v>490</v>
      </c>
      <c r="P8123">
        <v>1335</v>
      </c>
      <c r="Q8123" t="s">
        <v>491</v>
      </c>
      <c r="R8123" t="s">
        <v>492</v>
      </c>
      <c r="Y8123">
        <v>1373</v>
      </c>
      <c r="Z8123" t="s">
        <v>453</v>
      </c>
      <c r="AA8123" t="s">
        <v>454</v>
      </c>
      <c r="AB8123">
        <v>14438.797</v>
      </c>
      <c r="AC8123">
        <v>17711.328000000001</v>
      </c>
      <c r="AD8123">
        <v>1.6667000000000001</v>
      </c>
      <c r="AE8123">
        <v>0</v>
      </c>
      <c r="AF8123">
        <v>1.6667000000000001</v>
      </c>
      <c r="AG8123">
        <v>0</v>
      </c>
      <c r="AH8123">
        <v>24064.66</v>
      </c>
      <c r="AI8123">
        <v>29518.880000000001</v>
      </c>
      <c r="AJ8123">
        <v>1</v>
      </c>
      <c r="AK8123">
        <v>1.67</v>
      </c>
      <c r="AL8123">
        <v>0</v>
      </c>
      <c r="AM8123">
        <v>1</v>
      </c>
    </row>
    <row r="8124" spans="1:39" x14ac:dyDescent="0.25">
      <c r="A8124" t="s">
        <v>2780</v>
      </c>
      <c r="B8124">
        <v>1</v>
      </c>
      <c r="C8124" t="s">
        <v>2781</v>
      </c>
      <c r="D8124" t="s">
        <v>2436</v>
      </c>
      <c r="E8124">
        <v>37</v>
      </c>
      <c r="F8124" t="s">
        <v>320</v>
      </c>
      <c r="G8124" t="s">
        <v>493</v>
      </c>
      <c r="H8124">
        <v>1119</v>
      </c>
      <c r="I8124" t="s">
        <v>494</v>
      </c>
      <c r="P8124">
        <v>1335</v>
      </c>
      <c r="Q8124" t="s">
        <v>491</v>
      </c>
      <c r="R8124" t="s">
        <v>492</v>
      </c>
      <c r="Y8124">
        <v>1373</v>
      </c>
      <c r="Z8124" t="s">
        <v>453</v>
      </c>
      <c r="AA8124" t="s">
        <v>454</v>
      </c>
      <c r="AB8124">
        <v>30322.17</v>
      </c>
      <c r="AC8124">
        <v>37144.673999999999</v>
      </c>
      <c r="AD8124">
        <v>6.25E-2</v>
      </c>
      <c r="AE8124">
        <v>0</v>
      </c>
      <c r="AF8124">
        <v>6.25E-2</v>
      </c>
      <c r="AG8124">
        <v>0</v>
      </c>
      <c r="AH8124">
        <v>1895.14</v>
      </c>
      <c r="AI8124">
        <v>2321.54</v>
      </c>
      <c r="AJ8124">
        <v>0</v>
      </c>
      <c r="AK8124">
        <v>0</v>
      </c>
      <c r="AL8124">
        <v>0</v>
      </c>
      <c r="AM8124">
        <v>1</v>
      </c>
    </row>
    <row r="8125" spans="1:39" x14ac:dyDescent="0.25">
      <c r="A8125" t="s">
        <v>2780</v>
      </c>
      <c r="B8125">
        <v>1</v>
      </c>
      <c r="C8125" t="s">
        <v>2781</v>
      </c>
      <c r="D8125" t="s">
        <v>2436</v>
      </c>
      <c r="E8125">
        <v>37</v>
      </c>
      <c r="F8125" t="s">
        <v>320</v>
      </c>
      <c r="G8125" t="s">
        <v>1153</v>
      </c>
      <c r="H8125">
        <v>1345</v>
      </c>
      <c r="I8125" t="s">
        <v>1154</v>
      </c>
      <c r="Y8125">
        <v>1372</v>
      </c>
      <c r="Z8125" t="s">
        <v>405</v>
      </c>
      <c r="AA8125" t="s">
        <v>406</v>
      </c>
      <c r="AB8125">
        <v>245178.375</v>
      </c>
      <c r="AC8125">
        <v>307698.85700000002</v>
      </c>
      <c r="AD8125">
        <v>8.3299999999999999E-2</v>
      </c>
      <c r="AE8125">
        <v>0</v>
      </c>
      <c r="AF8125">
        <v>8.3299999999999999E-2</v>
      </c>
      <c r="AG8125">
        <v>0</v>
      </c>
      <c r="AH8125">
        <v>20431.53</v>
      </c>
      <c r="AI8125">
        <v>25641.57</v>
      </c>
      <c r="AJ8125">
        <v>0</v>
      </c>
      <c r="AK8125">
        <v>0</v>
      </c>
      <c r="AL8125">
        <v>0</v>
      </c>
      <c r="AM8125">
        <v>1</v>
      </c>
    </row>
    <row r="8126" spans="1:39" x14ac:dyDescent="0.25">
      <c r="A8126" t="s">
        <v>2780</v>
      </c>
      <c r="B8126">
        <v>1</v>
      </c>
      <c r="C8126" t="s">
        <v>2781</v>
      </c>
      <c r="D8126" t="s">
        <v>2436</v>
      </c>
      <c r="E8126">
        <v>37</v>
      </c>
      <c r="F8126" t="s">
        <v>320</v>
      </c>
      <c r="G8126" t="s">
        <v>505</v>
      </c>
      <c r="H8126">
        <v>1352</v>
      </c>
      <c r="I8126" t="s">
        <v>506</v>
      </c>
      <c r="Y8126">
        <v>1372</v>
      </c>
      <c r="Z8126" t="s">
        <v>405</v>
      </c>
      <c r="AA8126" t="s">
        <v>406</v>
      </c>
      <c r="AB8126">
        <v>228688.65900000001</v>
      </c>
      <c r="AC8126">
        <v>282351.63799999998</v>
      </c>
      <c r="AD8126">
        <v>0.75</v>
      </c>
      <c r="AE8126">
        <v>0</v>
      </c>
      <c r="AF8126">
        <v>0.75</v>
      </c>
      <c r="AG8126">
        <v>0</v>
      </c>
      <c r="AH8126">
        <v>171516.49</v>
      </c>
      <c r="AI8126">
        <v>211763.73</v>
      </c>
      <c r="AJ8126">
        <v>4</v>
      </c>
      <c r="AK8126">
        <v>0.19</v>
      </c>
      <c r="AL8126">
        <v>0</v>
      </c>
      <c r="AM8126">
        <v>1</v>
      </c>
    </row>
    <row r="8127" spans="1:39" x14ac:dyDescent="0.25">
      <c r="A8127" t="s">
        <v>2780</v>
      </c>
      <c r="B8127">
        <v>1</v>
      </c>
      <c r="C8127" t="s">
        <v>2781</v>
      </c>
      <c r="D8127" t="s">
        <v>2436</v>
      </c>
      <c r="E8127">
        <v>37</v>
      </c>
      <c r="F8127" t="s">
        <v>320</v>
      </c>
      <c r="G8127" t="s">
        <v>1833</v>
      </c>
      <c r="H8127">
        <v>1370</v>
      </c>
      <c r="I8127" t="s">
        <v>1834</v>
      </c>
      <c r="Y8127">
        <v>1372</v>
      </c>
      <c r="Z8127" t="s">
        <v>405</v>
      </c>
      <c r="AA8127" t="s">
        <v>406</v>
      </c>
      <c r="AB8127">
        <v>86744.206999999995</v>
      </c>
      <c r="AC8127">
        <v>104960.497</v>
      </c>
      <c r="AD8127">
        <v>0.125</v>
      </c>
      <c r="AE8127">
        <v>0</v>
      </c>
      <c r="AF8127">
        <v>0.125</v>
      </c>
      <c r="AG8127">
        <v>0</v>
      </c>
      <c r="AH8127">
        <v>10843.03</v>
      </c>
      <c r="AI8127">
        <v>13120.06</v>
      </c>
      <c r="AJ8127">
        <v>1</v>
      </c>
      <c r="AK8127">
        <v>0.13</v>
      </c>
      <c r="AL8127">
        <v>0</v>
      </c>
      <c r="AM8127">
        <v>1</v>
      </c>
    </row>
    <row r="8128" spans="1:39" x14ac:dyDescent="0.25">
      <c r="A8128" t="s">
        <v>2780</v>
      </c>
      <c r="B8128">
        <v>1</v>
      </c>
      <c r="C8128" t="s">
        <v>2781</v>
      </c>
      <c r="D8128" t="s">
        <v>2436</v>
      </c>
      <c r="E8128">
        <v>37</v>
      </c>
      <c r="F8128" t="s">
        <v>320</v>
      </c>
      <c r="G8128" t="s">
        <v>1341</v>
      </c>
      <c r="H8128">
        <v>1512</v>
      </c>
      <c r="I8128" t="s">
        <v>1342</v>
      </c>
      <c r="J8128">
        <v>1414</v>
      </c>
      <c r="K8128" t="s">
        <v>437</v>
      </c>
      <c r="L8128" t="s">
        <v>438</v>
      </c>
      <c r="P8128">
        <v>1071</v>
      </c>
      <c r="Q8128" t="s">
        <v>1145</v>
      </c>
      <c r="R8128" t="s">
        <v>1146</v>
      </c>
      <c r="Y8128">
        <v>1374</v>
      </c>
      <c r="Z8128" t="s">
        <v>393</v>
      </c>
      <c r="AA8128" t="s">
        <v>394</v>
      </c>
      <c r="AB8128">
        <v>36901.067000000003</v>
      </c>
      <c r="AC8128">
        <v>45757.322999999997</v>
      </c>
      <c r="AD8128">
        <v>2</v>
      </c>
      <c r="AE8128">
        <v>0</v>
      </c>
      <c r="AF8128">
        <v>2</v>
      </c>
      <c r="AG8128">
        <v>0</v>
      </c>
      <c r="AH8128">
        <v>73802.13</v>
      </c>
      <c r="AI8128">
        <v>91514.65</v>
      </c>
      <c r="AJ8128">
        <v>0</v>
      </c>
      <c r="AK8128">
        <v>0</v>
      </c>
      <c r="AL8128">
        <v>0</v>
      </c>
      <c r="AM8128">
        <v>1</v>
      </c>
    </row>
    <row r="8129" spans="1:39" x14ac:dyDescent="0.25">
      <c r="A8129" t="s">
        <v>2780</v>
      </c>
      <c r="B8129">
        <v>1</v>
      </c>
      <c r="C8129" t="s">
        <v>2781</v>
      </c>
      <c r="D8129" t="s">
        <v>2436</v>
      </c>
      <c r="E8129">
        <v>37</v>
      </c>
      <c r="F8129" t="s">
        <v>320</v>
      </c>
      <c r="G8129" t="s">
        <v>1343</v>
      </c>
      <c r="H8129">
        <v>1513</v>
      </c>
      <c r="I8129" t="s">
        <v>1344</v>
      </c>
      <c r="J8129">
        <v>1414</v>
      </c>
      <c r="K8129" t="s">
        <v>437</v>
      </c>
      <c r="L8129" t="s">
        <v>438</v>
      </c>
      <c r="P8129">
        <v>1071</v>
      </c>
      <c r="Q8129" t="s">
        <v>1145</v>
      </c>
      <c r="R8129" t="s">
        <v>1146</v>
      </c>
      <c r="Y8129">
        <v>1374</v>
      </c>
      <c r="Z8129" t="s">
        <v>393</v>
      </c>
      <c r="AA8129" t="s">
        <v>394</v>
      </c>
      <c r="AB8129">
        <v>43413.02</v>
      </c>
      <c r="AC8129">
        <v>53832.144999999997</v>
      </c>
      <c r="AD8129">
        <v>0.5</v>
      </c>
      <c r="AE8129">
        <v>0</v>
      </c>
      <c r="AF8129">
        <v>0.5</v>
      </c>
      <c r="AG8129">
        <v>0</v>
      </c>
      <c r="AH8129">
        <v>21706.51</v>
      </c>
      <c r="AI8129">
        <v>26916.07</v>
      </c>
      <c r="AJ8129">
        <v>1</v>
      </c>
      <c r="AK8129">
        <v>0.5</v>
      </c>
      <c r="AL8129">
        <v>0</v>
      </c>
      <c r="AM8129">
        <v>1</v>
      </c>
    </row>
    <row r="8130" spans="1:39" x14ac:dyDescent="0.25">
      <c r="A8130" t="s">
        <v>2780</v>
      </c>
      <c r="B8130">
        <v>1</v>
      </c>
      <c r="C8130" t="s">
        <v>2781</v>
      </c>
      <c r="D8130" t="s">
        <v>2436</v>
      </c>
      <c r="E8130">
        <v>37</v>
      </c>
      <c r="F8130" t="s">
        <v>320</v>
      </c>
      <c r="G8130" t="s">
        <v>525</v>
      </c>
      <c r="H8130">
        <v>1594</v>
      </c>
      <c r="I8130" t="s">
        <v>526</v>
      </c>
      <c r="J8130">
        <v>1422</v>
      </c>
      <c r="K8130" t="s">
        <v>449</v>
      </c>
      <c r="L8130" t="s">
        <v>450</v>
      </c>
      <c r="P8130">
        <v>1067</v>
      </c>
      <c r="Q8130" t="s">
        <v>451</v>
      </c>
      <c r="R8130" t="s">
        <v>452</v>
      </c>
      <c r="Y8130">
        <v>1373</v>
      </c>
      <c r="Z8130" t="s">
        <v>453</v>
      </c>
      <c r="AA8130" t="s">
        <v>454</v>
      </c>
      <c r="AB8130">
        <v>17782.241000000002</v>
      </c>
      <c r="AC8130">
        <v>21924.532999999999</v>
      </c>
      <c r="AD8130">
        <v>0.35</v>
      </c>
      <c r="AE8130">
        <v>0</v>
      </c>
      <c r="AF8130">
        <v>0.35</v>
      </c>
      <c r="AG8130">
        <v>0</v>
      </c>
      <c r="AH8130">
        <v>6223.78</v>
      </c>
      <c r="AI8130">
        <v>7673.59</v>
      </c>
      <c r="AJ8130">
        <v>0</v>
      </c>
      <c r="AK8130">
        <v>0</v>
      </c>
      <c r="AL8130">
        <v>0</v>
      </c>
      <c r="AM8130">
        <v>1</v>
      </c>
    </row>
    <row r="8131" spans="1:39" x14ac:dyDescent="0.25">
      <c r="A8131" t="s">
        <v>2780</v>
      </c>
      <c r="B8131">
        <v>1</v>
      </c>
      <c r="C8131" t="s">
        <v>2781</v>
      </c>
      <c r="D8131" t="s">
        <v>2436</v>
      </c>
      <c r="E8131">
        <v>37</v>
      </c>
      <c r="F8131" t="s">
        <v>320</v>
      </c>
      <c r="G8131" t="s">
        <v>527</v>
      </c>
      <c r="H8131">
        <v>1641</v>
      </c>
      <c r="I8131" t="s">
        <v>528</v>
      </c>
      <c r="J8131">
        <v>1064</v>
      </c>
      <c r="K8131" t="s">
        <v>529</v>
      </c>
      <c r="L8131" t="s">
        <v>530</v>
      </c>
      <c r="P8131">
        <v>1066</v>
      </c>
      <c r="Q8131" t="s">
        <v>531</v>
      </c>
      <c r="R8131" t="s">
        <v>532</v>
      </c>
      <c r="Y8131">
        <v>1373</v>
      </c>
      <c r="Z8131" t="s">
        <v>453</v>
      </c>
      <c r="AA8131" t="s">
        <v>454</v>
      </c>
      <c r="AB8131">
        <v>16796.48</v>
      </c>
      <c r="AC8131">
        <v>20675.611000000001</v>
      </c>
      <c r="AD8131">
        <v>3.25</v>
      </c>
      <c r="AE8131">
        <v>0.3</v>
      </c>
      <c r="AF8131">
        <v>3.55</v>
      </c>
      <c r="AG8131">
        <v>0</v>
      </c>
      <c r="AH8131">
        <v>59627.5</v>
      </c>
      <c r="AI8131">
        <v>73398.42</v>
      </c>
      <c r="AJ8131">
        <v>1</v>
      </c>
      <c r="AK8131">
        <v>3.55</v>
      </c>
      <c r="AL8131">
        <v>0</v>
      </c>
      <c r="AM8131">
        <v>1</v>
      </c>
    </row>
    <row r="8132" spans="1:39" x14ac:dyDescent="0.25">
      <c r="A8132" t="s">
        <v>2780</v>
      </c>
      <c r="B8132">
        <v>1</v>
      </c>
      <c r="C8132" t="s">
        <v>2781</v>
      </c>
      <c r="D8132" t="s">
        <v>2436</v>
      </c>
      <c r="E8132">
        <v>37</v>
      </c>
      <c r="F8132" t="s">
        <v>320</v>
      </c>
      <c r="G8132" t="s">
        <v>533</v>
      </c>
      <c r="H8132">
        <v>1642</v>
      </c>
      <c r="I8132" t="s">
        <v>534</v>
      </c>
      <c r="J8132">
        <v>1064</v>
      </c>
      <c r="K8132" t="s">
        <v>529</v>
      </c>
      <c r="L8132" t="s">
        <v>530</v>
      </c>
      <c r="P8132">
        <v>1066</v>
      </c>
      <c r="Q8132" t="s">
        <v>531</v>
      </c>
      <c r="R8132" t="s">
        <v>532</v>
      </c>
      <c r="Y8132">
        <v>1373</v>
      </c>
      <c r="Z8132" t="s">
        <v>453</v>
      </c>
      <c r="AA8132" t="s">
        <v>454</v>
      </c>
      <c r="AB8132">
        <v>17566.690999999999</v>
      </c>
      <c r="AC8132">
        <v>21929.605</v>
      </c>
      <c r="AD8132">
        <v>1.25</v>
      </c>
      <c r="AE8132">
        <v>0</v>
      </c>
      <c r="AF8132">
        <v>1.25</v>
      </c>
      <c r="AG8132">
        <v>0</v>
      </c>
      <c r="AH8132">
        <v>21958.36</v>
      </c>
      <c r="AI8132">
        <v>27412.01</v>
      </c>
      <c r="AJ8132">
        <v>0</v>
      </c>
      <c r="AK8132">
        <v>0</v>
      </c>
      <c r="AL8132">
        <v>0</v>
      </c>
      <c r="AM8132">
        <v>1</v>
      </c>
    </row>
    <row r="8133" spans="1:39" x14ac:dyDescent="0.25">
      <c r="A8133" t="s">
        <v>2780</v>
      </c>
      <c r="B8133">
        <v>1</v>
      </c>
      <c r="C8133" t="s">
        <v>2781</v>
      </c>
      <c r="D8133" t="s">
        <v>2436</v>
      </c>
      <c r="E8133">
        <v>37</v>
      </c>
      <c r="F8133" t="s">
        <v>320</v>
      </c>
      <c r="G8133" t="s">
        <v>539</v>
      </c>
      <c r="H8133">
        <v>1646</v>
      </c>
      <c r="I8133" t="s">
        <v>540</v>
      </c>
      <c r="J8133">
        <v>1064</v>
      </c>
      <c r="K8133" t="s">
        <v>529</v>
      </c>
      <c r="L8133" t="s">
        <v>530</v>
      </c>
      <c r="P8133">
        <v>1066</v>
      </c>
      <c r="Q8133" t="s">
        <v>531</v>
      </c>
      <c r="R8133" t="s">
        <v>532</v>
      </c>
      <c r="Y8133">
        <v>1373</v>
      </c>
      <c r="Z8133" t="s">
        <v>453</v>
      </c>
      <c r="AA8133" t="s">
        <v>454</v>
      </c>
      <c r="AB8133">
        <v>22815.200000000001</v>
      </c>
      <c r="AC8133">
        <v>28290.851999999999</v>
      </c>
      <c r="AD8133">
        <v>0.20830000000000001</v>
      </c>
      <c r="AE8133">
        <v>0</v>
      </c>
      <c r="AF8133">
        <v>0.20830000000000001</v>
      </c>
      <c r="AG8133">
        <v>0</v>
      </c>
      <c r="AH8133">
        <v>4753.17</v>
      </c>
      <c r="AI8133">
        <v>5893.93</v>
      </c>
      <c r="AJ8133">
        <v>0</v>
      </c>
      <c r="AK8133">
        <v>0</v>
      </c>
      <c r="AL8133">
        <v>0</v>
      </c>
      <c r="AM8133">
        <v>1</v>
      </c>
    </row>
    <row r="8134" spans="1:39" x14ac:dyDescent="0.25">
      <c r="A8134" t="s">
        <v>2780</v>
      </c>
      <c r="B8134">
        <v>1</v>
      </c>
      <c r="C8134" t="s">
        <v>2781</v>
      </c>
      <c r="D8134" t="s">
        <v>2436</v>
      </c>
      <c r="E8134">
        <v>37</v>
      </c>
      <c r="F8134" t="s">
        <v>320</v>
      </c>
      <c r="G8134" t="s">
        <v>541</v>
      </c>
      <c r="H8134">
        <v>1648</v>
      </c>
      <c r="I8134" t="s">
        <v>542</v>
      </c>
      <c r="J8134">
        <v>1422</v>
      </c>
      <c r="K8134" t="s">
        <v>449</v>
      </c>
      <c r="L8134" t="s">
        <v>450</v>
      </c>
      <c r="P8134">
        <v>1067</v>
      </c>
      <c r="Q8134" t="s">
        <v>451</v>
      </c>
      <c r="R8134" t="s">
        <v>452</v>
      </c>
      <c r="Y8134">
        <v>1373</v>
      </c>
      <c r="Z8134" t="s">
        <v>453</v>
      </c>
      <c r="AA8134" t="s">
        <v>454</v>
      </c>
      <c r="AB8134">
        <v>16596.758999999998</v>
      </c>
      <c r="AC8134">
        <v>20462.898000000001</v>
      </c>
      <c r="AD8134">
        <v>0.35</v>
      </c>
      <c r="AE8134">
        <v>2.5000000000000001E-2</v>
      </c>
      <c r="AF8134">
        <v>0.375</v>
      </c>
      <c r="AG8134">
        <v>0</v>
      </c>
      <c r="AH8134">
        <v>6223.78</v>
      </c>
      <c r="AI8134">
        <v>7673.59</v>
      </c>
      <c r="AJ8134">
        <v>0</v>
      </c>
      <c r="AK8134">
        <v>0</v>
      </c>
      <c r="AL8134">
        <v>0</v>
      </c>
      <c r="AM8134">
        <v>1</v>
      </c>
    </row>
    <row r="8135" spans="1:39" x14ac:dyDescent="0.25">
      <c r="A8135" t="s">
        <v>2780</v>
      </c>
      <c r="B8135">
        <v>1</v>
      </c>
      <c r="C8135" t="s">
        <v>2781</v>
      </c>
      <c r="D8135" t="s">
        <v>2436</v>
      </c>
      <c r="E8135">
        <v>37</v>
      </c>
      <c r="F8135" t="s">
        <v>320</v>
      </c>
      <c r="G8135" t="s">
        <v>543</v>
      </c>
      <c r="H8135">
        <v>1696</v>
      </c>
      <c r="I8135" t="s">
        <v>544</v>
      </c>
      <c r="J8135">
        <v>1460</v>
      </c>
      <c r="K8135" t="s">
        <v>545</v>
      </c>
      <c r="L8135" t="s">
        <v>546</v>
      </c>
      <c r="Y8135">
        <v>1369</v>
      </c>
      <c r="Z8135" t="s">
        <v>413</v>
      </c>
      <c r="AA8135" t="s">
        <v>414</v>
      </c>
      <c r="AB8135">
        <v>63840</v>
      </c>
      <c r="AC8135">
        <v>78204</v>
      </c>
      <c r="AD8135">
        <v>0.1875</v>
      </c>
      <c r="AE8135">
        <v>0</v>
      </c>
      <c r="AF8135">
        <v>0.1875</v>
      </c>
      <c r="AG8135">
        <v>0</v>
      </c>
      <c r="AH8135">
        <v>11970</v>
      </c>
      <c r="AI8135">
        <v>14663.25</v>
      </c>
      <c r="AJ8135">
        <v>1</v>
      </c>
      <c r="AK8135">
        <v>0.19</v>
      </c>
      <c r="AL8135">
        <v>0</v>
      </c>
      <c r="AM8135">
        <v>1</v>
      </c>
    </row>
    <row r="8136" spans="1:39" x14ac:dyDescent="0.25">
      <c r="A8136" t="s">
        <v>2780</v>
      </c>
      <c r="B8136">
        <v>1</v>
      </c>
      <c r="C8136" t="s">
        <v>2781</v>
      </c>
      <c r="D8136" t="s">
        <v>2436</v>
      </c>
      <c r="E8136">
        <v>37</v>
      </c>
      <c r="F8136" t="s">
        <v>320</v>
      </c>
      <c r="G8136" t="s">
        <v>1345</v>
      </c>
      <c r="H8136">
        <v>1699</v>
      </c>
      <c r="I8136" t="s">
        <v>1346</v>
      </c>
      <c r="J8136">
        <v>1419</v>
      </c>
      <c r="K8136" t="s">
        <v>665</v>
      </c>
      <c r="L8136" t="s">
        <v>666</v>
      </c>
      <c r="P8136">
        <v>1255</v>
      </c>
      <c r="Q8136" t="s">
        <v>1347</v>
      </c>
      <c r="R8136" t="s">
        <v>1348</v>
      </c>
      <c r="Y8136">
        <v>1369</v>
      </c>
      <c r="Z8136" t="s">
        <v>413</v>
      </c>
      <c r="AA8136" t="s">
        <v>414</v>
      </c>
      <c r="AB8136">
        <v>20147.36</v>
      </c>
      <c r="AC8136">
        <v>24982.73</v>
      </c>
      <c r="AD8136">
        <v>0.20830000000000001</v>
      </c>
      <c r="AE8136">
        <v>0</v>
      </c>
      <c r="AF8136">
        <v>0.20830000000000001</v>
      </c>
      <c r="AG8136">
        <v>0</v>
      </c>
      <c r="AH8136">
        <v>4197.37</v>
      </c>
      <c r="AI8136">
        <v>5204.74</v>
      </c>
      <c r="AJ8136">
        <v>1</v>
      </c>
      <c r="AK8136">
        <v>0.21</v>
      </c>
      <c r="AL8136">
        <v>0</v>
      </c>
      <c r="AM8136">
        <v>1</v>
      </c>
    </row>
    <row r="8137" spans="1:39" x14ac:dyDescent="0.25">
      <c r="A8137" t="s">
        <v>2780</v>
      </c>
      <c r="B8137">
        <v>1</v>
      </c>
      <c r="C8137" t="s">
        <v>2781</v>
      </c>
      <c r="D8137" t="s">
        <v>2436</v>
      </c>
      <c r="E8137">
        <v>37</v>
      </c>
      <c r="F8137" t="s">
        <v>320</v>
      </c>
      <c r="G8137" t="s">
        <v>547</v>
      </c>
      <c r="H8137">
        <v>1808</v>
      </c>
      <c r="I8137" t="s">
        <v>548</v>
      </c>
      <c r="J8137">
        <v>1470</v>
      </c>
      <c r="K8137" t="s">
        <v>549</v>
      </c>
      <c r="L8137" t="s">
        <v>550</v>
      </c>
      <c r="Y8137">
        <v>1374</v>
      </c>
      <c r="Z8137" t="s">
        <v>393</v>
      </c>
      <c r="AA8137" t="s">
        <v>394</v>
      </c>
      <c r="AB8137">
        <v>96031.926999999996</v>
      </c>
      <c r="AC8137">
        <v>118871.44</v>
      </c>
      <c r="AD8137">
        <v>2.3332999999999999</v>
      </c>
      <c r="AE8137">
        <v>0.25</v>
      </c>
      <c r="AF8137">
        <v>2.5832999999999999</v>
      </c>
      <c r="AG8137">
        <v>0</v>
      </c>
      <c r="AH8137">
        <v>248082.48</v>
      </c>
      <c r="AI8137">
        <v>307084.55</v>
      </c>
      <c r="AJ8137">
        <v>2</v>
      </c>
      <c r="AK8137">
        <v>1.29</v>
      </c>
      <c r="AL8137">
        <v>0</v>
      </c>
      <c r="AM8137">
        <v>1</v>
      </c>
    </row>
    <row r="8138" spans="1:39" x14ac:dyDescent="0.25">
      <c r="A8138" t="s">
        <v>2780</v>
      </c>
      <c r="B8138">
        <v>1</v>
      </c>
      <c r="C8138" t="s">
        <v>2781</v>
      </c>
      <c r="D8138" t="s">
        <v>2436</v>
      </c>
      <c r="E8138">
        <v>37</v>
      </c>
      <c r="F8138" t="s">
        <v>320</v>
      </c>
      <c r="G8138" t="s">
        <v>551</v>
      </c>
      <c r="H8138">
        <v>1870</v>
      </c>
      <c r="I8138" t="s">
        <v>552</v>
      </c>
      <c r="J8138">
        <v>1351</v>
      </c>
      <c r="K8138" t="s">
        <v>553</v>
      </c>
      <c r="L8138" t="s">
        <v>554</v>
      </c>
      <c r="P8138">
        <v>1141</v>
      </c>
      <c r="Q8138" t="s">
        <v>555</v>
      </c>
      <c r="R8138" t="s">
        <v>556</v>
      </c>
      <c r="Y8138">
        <v>1372</v>
      </c>
      <c r="Z8138" t="s">
        <v>405</v>
      </c>
      <c r="AA8138" t="s">
        <v>406</v>
      </c>
      <c r="AB8138">
        <v>211494.89600000001</v>
      </c>
      <c r="AC8138">
        <v>260667.47399999999</v>
      </c>
      <c r="AD8138">
        <v>8.3299999999999999E-2</v>
      </c>
      <c r="AE8138">
        <v>0</v>
      </c>
      <c r="AF8138">
        <v>8.3299999999999999E-2</v>
      </c>
      <c r="AG8138">
        <v>0</v>
      </c>
      <c r="AH8138">
        <v>17624.57</v>
      </c>
      <c r="AI8138">
        <v>21722.29</v>
      </c>
      <c r="AJ8138">
        <v>1</v>
      </c>
      <c r="AK8138">
        <v>0.08</v>
      </c>
      <c r="AL8138">
        <v>0</v>
      </c>
      <c r="AM8138">
        <v>1</v>
      </c>
    </row>
    <row r="8139" spans="1:39" x14ac:dyDescent="0.25">
      <c r="A8139" t="s">
        <v>2780</v>
      </c>
      <c r="B8139">
        <v>1</v>
      </c>
      <c r="C8139" t="s">
        <v>2781</v>
      </c>
      <c r="D8139" t="s">
        <v>2436</v>
      </c>
      <c r="E8139">
        <v>37</v>
      </c>
      <c r="F8139" t="s">
        <v>320</v>
      </c>
      <c r="G8139" t="s">
        <v>557</v>
      </c>
      <c r="H8139">
        <v>1882</v>
      </c>
      <c r="I8139" t="s">
        <v>558</v>
      </c>
      <c r="J8139">
        <v>1202</v>
      </c>
      <c r="K8139" t="s">
        <v>559</v>
      </c>
      <c r="L8139" t="s">
        <v>560</v>
      </c>
      <c r="Y8139">
        <v>1372</v>
      </c>
      <c r="Z8139" t="s">
        <v>405</v>
      </c>
      <c r="AA8139" t="s">
        <v>406</v>
      </c>
      <c r="AB8139">
        <v>151562.75</v>
      </c>
      <c r="AC8139">
        <v>187937.81200000001</v>
      </c>
      <c r="AD8139">
        <v>0.33329999999999999</v>
      </c>
      <c r="AE8139">
        <v>0.33329999999999999</v>
      </c>
      <c r="AF8139">
        <v>0.66669999999999996</v>
      </c>
      <c r="AG8139">
        <v>0</v>
      </c>
      <c r="AH8139">
        <v>101041.83</v>
      </c>
      <c r="AI8139">
        <v>125291.87</v>
      </c>
      <c r="AJ8139">
        <v>0</v>
      </c>
      <c r="AK8139">
        <v>0</v>
      </c>
      <c r="AL8139">
        <v>0</v>
      </c>
      <c r="AM8139">
        <v>1</v>
      </c>
    </row>
    <row r="8140" spans="1:39" x14ac:dyDescent="0.25">
      <c r="A8140" t="s">
        <v>2780</v>
      </c>
      <c r="B8140">
        <v>1</v>
      </c>
      <c r="C8140" t="s">
        <v>2781</v>
      </c>
      <c r="D8140" t="s">
        <v>2436</v>
      </c>
      <c r="E8140">
        <v>37</v>
      </c>
      <c r="F8140" t="s">
        <v>320</v>
      </c>
      <c r="G8140" t="s">
        <v>565</v>
      </c>
      <c r="H8140">
        <v>1940</v>
      </c>
      <c r="I8140" t="s">
        <v>566</v>
      </c>
      <c r="J8140">
        <v>1425</v>
      </c>
      <c r="K8140" t="s">
        <v>567</v>
      </c>
      <c r="L8140" t="s">
        <v>568</v>
      </c>
      <c r="P8140">
        <v>1277</v>
      </c>
      <c r="Q8140" t="s">
        <v>569</v>
      </c>
      <c r="R8140" t="s">
        <v>570</v>
      </c>
      <c r="Y8140">
        <v>1374</v>
      </c>
      <c r="Z8140" t="s">
        <v>393</v>
      </c>
      <c r="AA8140" t="s">
        <v>394</v>
      </c>
      <c r="AB8140">
        <v>46065.59</v>
      </c>
      <c r="AC8140">
        <v>57051.468000000001</v>
      </c>
      <c r="AD8140">
        <v>1.1667000000000001</v>
      </c>
      <c r="AE8140">
        <v>0</v>
      </c>
      <c r="AF8140">
        <v>1.1667000000000001</v>
      </c>
      <c r="AG8140">
        <v>0</v>
      </c>
      <c r="AH8140">
        <v>53743.19</v>
      </c>
      <c r="AI8140">
        <v>66560.05</v>
      </c>
      <c r="AJ8140">
        <v>1</v>
      </c>
      <c r="AK8140">
        <v>1.17</v>
      </c>
      <c r="AL8140">
        <v>0</v>
      </c>
      <c r="AM8140">
        <v>1</v>
      </c>
    </row>
    <row r="8141" spans="1:39" x14ac:dyDescent="0.25">
      <c r="A8141" t="s">
        <v>2780</v>
      </c>
      <c r="B8141">
        <v>1</v>
      </c>
      <c r="C8141" t="s">
        <v>2781</v>
      </c>
      <c r="D8141" t="s">
        <v>2436</v>
      </c>
      <c r="E8141">
        <v>37</v>
      </c>
      <c r="F8141" t="s">
        <v>320</v>
      </c>
      <c r="G8141" t="s">
        <v>571</v>
      </c>
      <c r="H8141">
        <v>1942</v>
      </c>
      <c r="I8141" t="s">
        <v>572</v>
      </c>
      <c r="J8141">
        <v>1425</v>
      </c>
      <c r="K8141" t="s">
        <v>567</v>
      </c>
      <c r="L8141" t="s">
        <v>568</v>
      </c>
      <c r="P8141">
        <v>1277</v>
      </c>
      <c r="Q8141" t="s">
        <v>569</v>
      </c>
      <c r="R8141" t="s">
        <v>570</v>
      </c>
      <c r="Y8141">
        <v>1374</v>
      </c>
      <c r="Z8141" t="s">
        <v>393</v>
      </c>
      <c r="AA8141" t="s">
        <v>394</v>
      </c>
      <c r="AB8141">
        <v>47076.269</v>
      </c>
      <c r="AC8141">
        <v>57668.423000000003</v>
      </c>
      <c r="AD8141">
        <v>8.3299999999999999E-2</v>
      </c>
      <c r="AE8141">
        <v>0</v>
      </c>
      <c r="AF8141">
        <v>8.3299999999999999E-2</v>
      </c>
      <c r="AG8141">
        <v>0</v>
      </c>
      <c r="AH8141">
        <v>3923.02</v>
      </c>
      <c r="AI8141">
        <v>4805.7</v>
      </c>
      <c r="AJ8141">
        <v>0</v>
      </c>
      <c r="AK8141">
        <v>0</v>
      </c>
      <c r="AL8141">
        <v>0</v>
      </c>
      <c r="AM8141">
        <v>1</v>
      </c>
    </row>
    <row r="8142" spans="1:39" x14ac:dyDescent="0.25">
      <c r="A8142" t="s">
        <v>2780</v>
      </c>
      <c r="B8142">
        <v>1</v>
      </c>
      <c r="C8142" t="s">
        <v>2781</v>
      </c>
      <c r="D8142" t="s">
        <v>2436</v>
      </c>
      <c r="E8142">
        <v>37</v>
      </c>
      <c r="F8142" t="s">
        <v>320</v>
      </c>
      <c r="G8142" t="s">
        <v>573</v>
      </c>
      <c r="H8142">
        <v>1944</v>
      </c>
      <c r="I8142" t="s">
        <v>574</v>
      </c>
      <c r="J8142">
        <v>1425</v>
      </c>
      <c r="K8142" t="s">
        <v>567</v>
      </c>
      <c r="L8142" t="s">
        <v>568</v>
      </c>
      <c r="P8142">
        <v>1277</v>
      </c>
      <c r="Q8142" t="s">
        <v>569</v>
      </c>
      <c r="R8142" t="s">
        <v>570</v>
      </c>
      <c r="Y8142">
        <v>1374</v>
      </c>
      <c r="Z8142" t="s">
        <v>393</v>
      </c>
      <c r="AA8142" t="s">
        <v>394</v>
      </c>
      <c r="AB8142">
        <v>53605.364000000001</v>
      </c>
      <c r="AC8142">
        <v>66050.778000000006</v>
      </c>
      <c r="AD8142">
        <v>0.91669999999999996</v>
      </c>
      <c r="AE8142">
        <v>0</v>
      </c>
      <c r="AF8142">
        <v>0.91669999999999996</v>
      </c>
      <c r="AG8142">
        <v>0</v>
      </c>
      <c r="AH8142">
        <v>49138.25</v>
      </c>
      <c r="AI8142">
        <v>60546.55</v>
      </c>
      <c r="AJ8142">
        <v>4</v>
      </c>
      <c r="AK8142">
        <v>0.23</v>
      </c>
      <c r="AL8142">
        <v>0</v>
      </c>
      <c r="AM8142">
        <v>1</v>
      </c>
    </row>
    <row r="8143" spans="1:39" x14ac:dyDescent="0.25">
      <c r="A8143" t="s">
        <v>2780</v>
      </c>
      <c r="B8143">
        <v>1</v>
      </c>
      <c r="C8143" t="s">
        <v>2781</v>
      </c>
      <c r="D8143" t="s">
        <v>2436</v>
      </c>
      <c r="E8143">
        <v>37</v>
      </c>
      <c r="F8143" t="s">
        <v>320</v>
      </c>
      <c r="G8143" t="s">
        <v>575</v>
      </c>
      <c r="H8143">
        <v>1971</v>
      </c>
      <c r="I8143" t="s">
        <v>576</v>
      </c>
      <c r="J8143">
        <v>1204</v>
      </c>
      <c r="K8143" t="s">
        <v>577</v>
      </c>
      <c r="L8143" t="s">
        <v>578</v>
      </c>
      <c r="Y8143">
        <v>1372</v>
      </c>
      <c r="Z8143" t="s">
        <v>405</v>
      </c>
      <c r="AA8143" t="s">
        <v>406</v>
      </c>
      <c r="AB8143">
        <v>191259.17600000001</v>
      </c>
      <c r="AC8143">
        <v>234292.492</v>
      </c>
      <c r="AD8143">
        <v>7.1400000000000005E-2</v>
      </c>
      <c r="AE8143">
        <v>0</v>
      </c>
      <c r="AF8143">
        <v>7.1400000000000005E-2</v>
      </c>
      <c r="AG8143">
        <v>0</v>
      </c>
      <c r="AH8143">
        <v>13661.37</v>
      </c>
      <c r="AI8143">
        <v>16735.18</v>
      </c>
      <c r="AJ8143">
        <v>0</v>
      </c>
      <c r="AK8143">
        <v>0</v>
      </c>
      <c r="AL8143">
        <v>0</v>
      </c>
      <c r="AM8143">
        <v>1</v>
      </c>
    </row>
    <row r="8144" spans="1:39" x14ac:dyDescent="0.25">
      <c r="A8144" t="s">
        <v>2780</v>
      </c>
      <c r="B8144">
        <v>1</v>
      </c>
      <c r="C8144" t="s">
        <v>2781</v>
      </c>
      <c r="D8144" t="s">
        <v>2436</v>
      </c>
      <c r="E8144">
        <v>37</v>
      </c>
      <c r="F8144" t="s">
        <v>320</v>
      </c>
      <c r="G8144" t="s">
        <v>1161</v>
      </c>
      <c r="H8144">
        <v>2168</v>
      </c>
      <c r="I8144" t="s">
        <v>1162</v>
      </c>
      <c r="J8144">
        <v>1168</v>
      </c>
      <c r="K8144" t="s">
        <v>619</v>
      </c>
      <c r="L8144" t="s">
        <v>620</v>
      </c>
      <c r="P8144">
        <v>1090</v>
      </c>
      <c r="Q8144" t="s">
        <v>621</v>
      </c>
      <c r="R8144" t="s">
        <v>622</v>
      </c>
      <c r="Y8144">
        <v>1376</v>
      </c>
      <c r="Z8144" t="s">
        <v>377</v>
      </c>
      <c r="AA8144" t="s">
        <v>378</v>
      </c>
      <c r="AB8144">
        <v>52785.74</v>
      </c>
      <c r="AC8144">
        <v>64662.531999999999</v>
      </c>
      <c r="AD8144">
        <v>0.5</v>
      </c>
      <c r="AE8144">
        <v>0</v>
      </c>
      <c r="AF8144">
        <v>0.5</v>
      </c>
      <c r="AG8144">
        <v>0</v>
      </c>
      <c r="AH8144">
        <v>26392.87</v>
      </c>
      <c r="AI8144">
        <v>32331.27</v>
      </c>
      <c r="AJ8144">
        <v>1</v>
      </c>
      <c r="AK8144">
        <v>0.5</v>
      </c>
      <c r="AL8144">
        <v>0</v>
      </c>
      <c r="AM8144">
        <v>1</v>
      </c>
    </row>
    <row r="8145" spans="1:39" x14ac:dyDescent="0.25">
      <c r="A8145" t="s">
        <v>2780</v>
      </c>
      <c r="B8145">
        <v>1</v>
      </c>
      <c r="C8145" t="s">
        <v>2781</v>
      </c>
      <c r="D8145" t="s">
        <v>2436</v>
      </c>
      <c r="E8145">
        <v>37</v>
      </c>
      <c r="F8145" t="s">
        <v>320</v>
      </c>
      <c r="G8145" t="s">
        <v>585</v>
      </c>
      <c r="H8145">
        <v>2338</v>
      </c>
      <c r="I8145" t="s">
        <v>586</v>
      </c>
      <c r="P8145">
        <v>1086</v>
      </c>
      <c r="Q8145" t="s">
        <v>587</v>
      </c>
      <c r="R8145" t="s">
        <v>588</v>
      </c>
      <c r="Y8145">
        <v>1373</v>
      </c>
      <c r="Z8145" t="s">
        <v>453</v>
      </c>
      <c r="AA8145" t="s">
        <v>454</v>
      </c>
      <c r="AB8145">
        <v>24672.449000000001</v>
      </c>
      <c r="AC8145">
        <v>30553.335999999999</v>
      </c>
      <c r="AD8145">
        <v>2.6333000000000002</v>
      </c>
      <c r="AE8145">
        <v>0.4667</v>
      </c>
      <c r="AF8145">
        <v>3.1</v>
      </c>
      <c r="AG8145">
        <v>0</v>
      </c>
      <c r="AH8145">
        <v>76484.59</v>
      </c>
      <c r="AI8145">
        <v>94715.34</v>
      </c>
      <c r="AJ8145">
        <v>3</v>
      </c>
      <c r="AK8145">
        <v>1.03</v>
      </c>
      <c r="AL8145">
        <v>0</v>
      </c>
      <c r="AM8145">
        <v>1</v>
      </c>
    </row>
    <row r="8146" spans="1:39" x14ac:dyDescent="0.25">
      <c r="A8146" t="s">
        <v>2780</v>
      </c>
      <c r="B8146">
        <v>1</v>
      </c>
      <c r="C8146" t="s">
        <v>2781</v>
      </c>
      <c r="D8146" t="s">
        <v>2436</v>
      </c>
      <c r="E8146">
        <v>37</v>
      </c>
      <c r="F8146" t="s">
        <v>320</v>
      </c>
      <c r="G8146" t="s">
        <v>589</v>
      </c>
      <c r="H8146">
        <v>2339</v>
      </c>
      <c r="I8146" t="s">
        <v>590</v>
      </c>
      <c r="P8146">
        <v>1086</v>
      </c>
      <c r="Q8146" t="s">
        <v>587</v>
      </c>
      <c r="R8146" t="s">
        <v>588</v>
      </c>
      <c r="Y8146">
        <v>1373</v>
      </c>
      <c r="Z8146" t="s">
        <v>453</v>
      </c>
      <c r="AA8146" t="s">
        <v>454</v>
      </c>
      <c r="AB8146">
        <v>29630.537</v>
      </c>
      <c r="AC8146">
        <v>36518.237000000001</v>
      </c>
      <c r="AD8146">
        <v>3.1333000000000002</v>
      </c>
      <c r="AE8146">
        <v>0.2</v>
      </c>
      <c r="AF8146">
        <v>3.3332999999999999</v>
      </c>
      <c r="AG8146">
        <v>0</v>
      </c>
      <c r="AH8146">
        <v>98768.46</v>
      </c>
      <c r="AI8146">
        <v>121727.46</v>
      </c>
      <c r="AJ8146">
        <v>4</v>
      </c>
      <c r="AK8146">
        <v>0.83</v>
      </c>
      <c r="AL8146">
        <v>0</v>
      </c>
      <c r="AM8146">
        <v>1</v>
      </c>
    </row>
    <row r="8147" spans="1:39" x14ac:dyDescent="0.25">
      <c r="A8147" t="s">
        <v>2780</v>
      </c>
      <c r="B8147">
        <v>1</v>
      </c>
      <c r="C8147" t="s">
        <v>2781</v>
      </c>
      <c r="D8147" t="s">
        <v>2436</v>
      </c>
      <c r="E8147">
        <v>37</v>
      </c>
      <c r="F8147" t="s">
        <v>320</v>
      </c>
      <c r="G8147" t="s">
        <v>1365</v>
      </c>
      <c r="H8147">
        <v>2996</v>
      </c>
      <c r="I8147" t="s">
        <v>1366</v>
      </c>
      <c r="P8147">
        <v>1306</v>
      </c>
      <c r="Q8147" t="s">
        <v>1367</v>
      </c>
      <c r="R8147" t="s">
        <v>1368</v>
      </c>
      <c r="Y8147">
        <v>1370</v>
      </c>
      <c r="Z8147" t="s">
        <v>477</v>
      </c>
      <c r="AA8147" t="s">
        <v>478</v>
      </c>
      <c r="AB8147">
        <v>14465.223</v>
      </c>
      <c r="AC8147">
        <v>17719.898000000001</v>
      </c>
      <c r="AD8147">
        <v>1</v>
      </c>
      <c r="AE8147">
        <v>0</v>
      </c>
      <c r="AF8147">
        <v>1</v>
      </c>
      <c r="AG8147">
        <v>0</v>
      </c>
      <c r="AH8147">
        <v>14465.22</v>
      </c>
      <c r="AI8147">
        <v>17719.900000000001</v>
      </c>
      <c r="AJ8147">
        <v>0</v>
      </c>
      <c r="AK8147">
        <v>0</v>
      </c>
      <c r="AL8147">
        <v>0</v>
      </c>
      <c r="AM8147">
        <v>1</v>
      </c>
    </row>
    <row r="8148" spans="1:39" x14ac:dyDescent="0.25">
      <c r="A8148" t="s">
        <v>2780</v>
      </c>
      <c r="B8148">
        <v>1</v>
      </c>
      <c r="C8148" t="s">
        <v>2781</v>
      </c>
      <c r="D8148" t="s">
        <v>2436</v>
      </c>
      <c r="E8148">
        <v>37</v>
      </c>
      <c r="F8148" t="s">
        <v>320</v>
      </c>
      <c r="G8148" t="s">
        <v>599</v>
      </c>
      <c r="H8148">
        <v>3235</v>
      </c>
      <c r="I8148" t="s">
        <v>600</v>
      </c>
      <c r="J8148">
        <v>1477</v>
      </c>
      <c r="K8148" t="s">
        <v>601</v>
      </c>
      <c r="L8148" t="s">
        <v>602</v>
      </c>
      <c r="P8148">
        <v>1197</v>
      </c>
      <c r="Q8148" t="s">
        <v>603</v>
      </c>
      <c r="R8148" t="s">
        <v>604</v>
      </c>
      <c r="Y8148">
        <v>1373</v>
      </c>
      <c r="Z8148" t="s">
        <v>453</v>
      </c>
      <c r="AA8148" t="s">
        <v>454</v>
      </c>
      <c r="AB8148">
        <v>118601.44</v>
      </c>
      <c r="AC8148">
        <v>143507.734</v>
      </c>
      <c r="AD8148">
        <v>8.3299999999999999E-2</v>
      </c>
      <c r="AE8148">
        <v>0</v>
      </c>
      <c r="AF8148">
        <v>8.3299999999999999E-2</v>
      </c>
      <c r="AG8148">
        <v>0</v>
      </c>
      <c r="AH8148">
        <v>9883.4500000000007</v>
      </c>
      <c r="AI8148">
        <v>11958.98</v>
      </c>
      <c r="AJ8148">
        <v>0</v>
      </c>
      <c r="AK8148">
        <v>0</v>
      </c>
      <c r="AL8148">
        <v>0</v>
      </c>
      <c r="AM8148">
        <v>1</v>
      </c>
    </row>
    <row r="8149" spans="1:39" x14ac:dyDescent="0.25">
      <c r="A8149" t="s">
        <v>2780</v>
      </c>
      <c r="B8149">
        <v>1</v>
      </c>
      <c r="C8149" t="s">
        <v>2781</v>
      </c>
      <c r="D8149" t="s">
        <v>2436</v>
      </c>
      <c r="E8149">
        <v>37</v>
      </c>
      <c r="F8149" t="s">
        <v>320</v>
      </c>
      <c r="G8149" t="s">
        <v>607</v>
      </c>
      <c r="H8149">
        <v>3237</v>
      </c>
      <c r="I8149" t="s">
        <v>608</v>
      </c>
      <c r="J8149">
        <v>1477</v>
      </c>
      <c r="K8149" t="s">
        <v>601</v>
      </c>
      <c r="L8149" t="s">
        <v>602</v>
      </c>
      <c r="P8149">
        <v>1093</v>
      </c>
      <c r="Q8149" t="s">
        <v>609</v>
      </c>
      <c r="R8149" t="s">
        <v>610</v>
      </c>
      <c r="Y8149">
        <v>1373</v>
      </c>
      <c r="Z8149" t="s">
        <v>453</v>
      </c>
      <c r="AA8149" t="s">
        <v>454</v>
      </c>
      <c r="AB8149">
        <v>97355.423999999999</v>
      </c>
      <c r="AC8149">
        <v>118184.99400000001</v>
      </c>
      <c r="AD8149">
        <v>2.5</v>
      </c>
      <c r="AE8149">
        <v>0</v>
      </c>
      <c r="AF8149">
        <v>2.5</v>
      </c>
      <c r="AG8149">
        <v>0</v>
      </c>
      <c r="AH8149">
        <v>243388.56</v>
      </c>
      <c r="AI8149">
        <v>295462.49</v>
      </c>
      <c r="AJ8149">
        <v>0</v>
      </c>
      <c r="AK8149">
        <v>0</v>
      </c>
      <c r="AL8149">
        <v>0</v>
      </c>
      <c r="AM8149">
        <v>1</v>
      </c>
    </row>
    <row r="8150" spans="1:39" x14ac:dyDescent="0.25">
      <c r="A8150" t="s">
        <v>2780</v>
      </c>
      <c r="B8150">
        <v>1</v>
      </c>
      <c r="C8150" t="s">
        <v>2781</v>
      </c>
      <c r="D8150" t="s">
        <v>2436</v>
      </c>
      <c r="E8150">
        <v>37</v>
      </c>
      <c r="F8150" t="s">
        <v>320</v>
      </c>
      <c r="G8150" t="s">
        <v>611</v>
      </c>
      <c r="H8150">
        <v>3238</v>
      </c>
      <c r="I8150" t="s">
        <v>612</v>
      </c>
      <c r="J8150">
        <v>1477</v>
      </c>
      <c r="K8150" t="s">
        <v>601</v>
      </c>
      <c r="L8150" t="s">
        <v>602</v>
      </c>
      <c r="P8150">
        <v>1093</v>
      </c>
      <c r="Q8150" t="s">
        <v>609</v>
      </c>
      <c r="R8150" t="s">
        <v>610</v>
      </c>
      <c r="Y8150">
        <v>1373</v>
      </c>
      <c r="Z8150" t="s">
        <v>453</v>
      </c>
      <c r="AA8150" t="s">
        <v>454</v>
      </c>
      <c r="AB8150">
        <v>96389.418999999994</v>
      </c>
      <c r="AC8150">
        <v>117373.595</v>
      </c>
      <c r="AD8150">
        <v>3.6667000000000001</v>
      </c>
      <c r="AE8150">
        <v>0</v>
      </c>
      <c r="AF8150">
        <v>3.6667000000000001</v>
      </c>
      <c r="AG8150">
        <v>0</v>
      </c>
      <c r="AH8150">
        <v>353427.87</v>
      </c>
      <c r="AI8150">
        <v>430369.85</v>
      </c>
      <c r="AJ8150">
        <v>3</v>
      </c>
      <c r="AK8150">
        <v>1.22</v>
      </c>
      <c r="AL8150">
        <v>0</v>
      </c>
      <c r="AM8150">
        <v>1</v>
      </c>
    </row>
    <row r="8151" spans="1:39" x14ac:dyDescent="0.25">
      <c r="A8151" t="s">
        <v>2780</v>
      </c>
      <c r="B8151">
        <v>1</v>
      </c>
      <c r="C8151" t="s">
        <v>2781</v>
      </c>
      <c r="D8151" t="s">
        <v>2436</v>
      </c>
      <c r="E8151">
        <v>37</v>
      </c>
      <c r="F8151" t="s">
        <v>320</v>
      </c>
      <c r="G8151" t="s">
        <v>613</v>
      </c>
      <c r="H8151">
        <v>3239</v>
      </c>
      <c r="I8151" t="s">
        <v>614</v>
      </c>
      <c r="J8151">
        <v>1477</v>
      </c>
      <c r="K8151" t="s">
        <v>601</v>
      </c>
      <c r="L8151" t="s">
        <v>602</v>
      </c>
      <c r="P8151">
        <v>1093</v>
      </c>
      <c r="Q8151" t="s">
        <v>609</v>
      </c>
      <c r="R8151" t="s">
        <v>610</v>
      </c>
      <c r="Y8151">
        <v>1373</v>
      </c>
      <c r="Z8151" t="s">
        <v>453</v>
      </c>
      <c r="AA8151" t="s">
        <v>454</v>
      </c>
      <c r="AB8151">
        <v>102903.033</v>
      </c>
      <c r="AC8151">
        <v>126342.697</v>
      </c>
      <c r="AD8151">
        <v>0.41670000000000001</v>
      </c>
      <c r="AE8151">
        <v>0</v>
      </c>
      <c r="AF8151">
        <v>0.41670000000000001</v>
      </c>
      <c r="AG8151">
        <v>0</v>
      </c>
      <c r="AH8151">
        <v>42876.26</v>
      </c>
      <c r="AI8151">
        <v>52642.79</v>
      </c>
      <c r="AJ8151">
        <v>4</v>
      </c>
      <c r="AK8151">
        <v>0.1</v>
      </c>
      <c r="AL8151">
        <v>0</v>
      </c>
      <c r="AM8151">
        <v>1</v>
      </c>
    </row>
    <row r="8152" spans="1:39" x14ac:dyDescent="0.25">
      <c r="A8152" t="s">
        <v>2780</v>
      </c>
      <c r="B8152">
        <v>1</v>
      </c>
      <c r="C8152" t="s">
        <v>2781</v>
      </c>
      <c r="D8152" t="s">
        <v>2436</v>
      </c>
      <c r="E8152">
        <v>37</v>
      </c>
      <c r="F8152" t="s">
        <v>320</v>
      </c>
      <c r="G8152" t="s">
        <v>1530</v>
      </c>
      <c r="H8152">
        <v>4059</v>
      </c>
      <c r="I8152" t="s">
        <v>1531</v>
      </c>
      <c r="J8152">
        <v>1469</v>
      </c>
      <c r="K8152" t="s">
        <v>1435</v>
      </c>
      <c r="L8152" t="s">
        <v>1436</v>
      </c>
      <c r="P8152">
        <v>1103</v>
      </c>
      <c r="Q8152" t="s">
        <v>1437</v>
      </c>
      <c r="R8152" t="s">
        <v>1438</v>
      </c>
      <c r="Y8152">
        <v>1374</v>
      </c>
      <c r="Z8152" t="s">
        <v>393</v>
      </c>
      <c r="AA8152" t="s">
        <v>394</v>
      </c>
      <c r="AB8152">
        <v>36522.6</v>
      </c>
      <c r="AC8152">
        <v>45288.023999999998</v>
      </c>
      <c r="AD8152">
        <v>0.16669999999999999</v>
      </c>
      <c r="AE8152">
        <v>0</v>
      </c>
      <c r="AF8152">
        <v>0.16669999999999999</v>
      </c>
      <c r="AG8152">
        <v>0</v>
      </c>
      <c r="AH8152">
        <v>6087.1</v>
      </c>
      <c r="AI8152">
        <v>7548</v>
      </c>
      <c r="AJ8152">
        <v>2</v>
      </c>
      <c r="AK8152">
        <v>0.08</v>
      </c>
      <c r="AL8152">
        <v>0</v>
      </c>
      <c r="AM8152">
        <v>1</v>
      </c>
    </row>
    <row r="8153" spans="1:39" x14ac:dyDescent="0.25">
      <c r="A8153" t="s">
        <v>2780</v>
      </c>
      <c r="B8153">
        <v>1</v>
      </c>
      <c r="C8153" t="s">
        <v>2781</v>
      </c>
      <c r="D8153" t="s">
        <v>2436</v>
      </c>
      <c r="E8153">
        <v>37</v>
      </c>
      <c r="F8153" t="s">
        <v>320</v>
      </c>
      <c r="G8153" t="s">
        <v>1532</v>
      </c>
      <c r="H8153">
        <v>4060</v>
      </c>
      <c r="I8153" t="s">
        <v>1533</v>
      </c>
      <c r="J8153">
        <v>1469</v>
      </c>
      <c r="K8153" t="s">
        <v>1435</v>
      </c>
      <c r="L8153" t="s">
        <v>1436</v>
      </c>
      <c r="P8153">
        <v>1103</v>
      </c>
      <c r="Q8153" t="s">
        <v>1437</v>
      </c>
      <c r="R8153" t="s">
        <v>1438</v>
      </c>
      <c r="Y8153">
        <v>1374</v>
      </c>
      <c r="Z8153" t="s">
        <v>393</v>
      </c>
      <c r="AA8153" t="s">
        <v>394</v>
      </c>
      <c r="AB8153">
        <v>36522.6</v>
      </c>
      <c r="AC8153">
        <v>45288.023999999998</v>
      </c>
      <c r="AD8153">
        <v>0.16669999999999999</v>
      </c>
      <c r="AE8153">
        <v>0</v>
      </c>
      <c r="AF8153">
        <v>0.16669999999999999</v>
      </c>
      <c r="AG8153">
        <v>0</v>
      </c>
      <c r="AH8153">
        <v>6087.1</v>
      </c>
      <c r="AI8153">
        <v>7548</v>
      </c>
      <c r="AJ8153">
        <v>0</v>
      </c>
      <c r="AK8153">
        <v>0</v>
      </c>
      <c r="AL8153">
        <v>0</v>
      </c>
      <c r="AM8153">
        <v>1</v>
      </c>
    </row>
    <row r="8154" spans="1:39" x14ac:dyDescent="0.25">
      <c r="A8154" t="s">
        <v>2780</v>
      </c>
      <c r="B8154">
        <v>1</v>
      </c>
      <c r="C8154" t="s">
        <v>2781</v>
      </c>
      <c r="D8154" t="s">
        <v>2436</v>
      </c>
      <c r="E8154">
        <v>37</v>
      </c>
      <c r="F8154" t="s">
        <v>320</v>
      </c>
      <c r="G8154" t="s">
        <v>637</v>
      </c>
      <c r="H8154">
        <v>4117</v>
      </c>
      <c r="I8154" t="s">
        <v>638</v>
      </c>
      <c r="J8154">
        <v>1019</v>
      </c>
      <c r="K8154" t="s">
        <v>281</v>
      </c>
      <c r="L8154" t="s">
        <v>352</v>
      </c>
      <c r="P8154">
        <v>1020</v>
      </c>
      <c r="Q8154" t="s">
        <v>353</v>
      </c>
      <c r="R8154" t="s">
        <v>354</v>
      </c>
      <c r="Y8154">
        <v>1402</v>
      </c>
      <c r="Z8154" t="s">
        <v>355</v>
      </c>
      <c r="AA8154" t="s">
        <v>356</v>
      </c>
      <c r="AB8154">
        <v>120227.531</v>
      </c>
      <c r="AC8154">
        <v>147595.541</v>
      </c>
      <c r="AD8154">
        <v>1.8332999999999999</v>
      </c>
      <c r="AE8154">
        <v>0</v>
      </c>
      <c r="AF8154">
        <v>1.8332999999999999</v>
      </c>
      <c r="AG8154">
        <v>0</v>
      </c>
      <c r="AH8154">
        <v>220417.14</v>
      </c>
      <c r="AI8154">
        <v>270591.83</v>
      </c>
      <c r="AJ8154">
        <v>8</v>
      </c>
      <c r="AK8154">
        <v>0.23</v>
      </c>
      <c r="AL8154">
        <v>0</v>
      </c>
      <c r="AM8154">
        <v>1</v>
      </c>
    </row>
    <row r="8155" spans="1:39" x14ac:dyDescent="0.25">
      <c r="A8155" t="s">
        <v>2780</v>
      </c>
      <c r="B8155">
        <v>1</v>
      </c>
      <c r="C8155" t="s">
        <v>2781</v>
      </c>
      <c r="D8155" t="s">
        <v>2436</v>
      </c>
      <c r="E8155">
        <v>37</v>
      </c>
      <c r="F8155" t="s">
        <v>320</v>
      </c>
      <c r="G8155" t="s">
        <v>639</v>
      </c>
      <c r="H8155">
        <v>4118</v>
      </c>
      <c r="I8155" t="s">
        <v>640</v>
      </c>
      <c r="J8155">
        <v>1019</v>
      </c>
      <c r="K8155" t="s">
        <v>281</v>
      </c>
      <c r="L8155" t="s">
        <v>352</v>
      </c>
      <c r="P8155">
        <v>1020</v>
      </c>
      <c r="Q8155" t="s">
        <v>353</v>
      </c>
      <c r="R8155" t="s">
        <v>354</v>
      </c>
      <c r="Y8155">
        <v>1402</v>
      </c>
      <c r="Z8155" t="s">
        <v>355</v>
      </c>
      <c r="AA8155" t="s">
        <v>356</v>
      </c>
      <c r="AB8155">
        <v>117442.337</v>
      </c>
      <c r="AC8155">
        <v>144134.93799999999</v>
      </c>
      <c r="AD8155">
        <v>1.1667000000000001</v>
      </c>
      <c r="AE8155">
        <v>0</v>
      </c>
      <c r="AF8155">
        <v>1.1667000000000001</v>
      </c>
      <c r="AG8155">
        <v>0</v>
      </c>
      <c r="AH8155">
        <v>137016.06</v>
      </c>
      <c r="AI8155">
        <v>168157.43</v>
      </c>
      <c r="AJ8155">
        <v>3</v>
      </c>
      <c r="AK8155">
        <v>0.39</v>
      </c>
      <c r="AL8155">
        <v>0</v>
      </c>
      <c r="AM8155">
        <v>1</v>
      </c>
    </row>
    <row r="8156" spans="1:39" x14ac:dyDescent="0.25">
      <c r="A8156" t="s">
        <v>2780</v>
      </c>
      <c r="B8156">
        <v>1</v>
      </c>
      <c r="C8156" t="s">
        <v>2781</v>
      </c>
      <c r="D8156" t="s">
        <v>2436</v>
      </c>
      <c r="E8156">
        <v>37</v>
      </c>
      <c r="F8156" t="s">
        <v>320</v>
      </c>
      <c r="G8156" t="s">
        <v>641</v>
      </c>
      <c r="H8156">
        <v>4174</v>
      </c>
      <c r="I8156" t="s">
        <v>642</v>
      </c>
      <c r="J8156">
        <v>1416</v>
      </c>
      <c r="K8156" t="s">
        <v>643</v>
      </c>
      <c r="L8156" t="s">
        <v>644</v>
      </c>
      <c r="P8156">
        <v>1070</v>
      </c>
      <c r="Q8156" t="s">
        <v>645</v>
      </c>
      <c r="R8156" t="s">
        <v>646</v>
      </c>
      <c r="Y8156">
        <v>1372</v>
      </c>
      <c r="Z8156" t="s">
        <v>405</v>
      </c>
      <c r="AA8156" t="s">
        <v>406</v>
      </c>
      <c r="AB8156">
        <v>88833.524000000005</v>
      </c>
      <c r="AC8156">
        <v>109495.476</v>
      </c>
      <c r="AD8156">
        <v>0.25</v>
      </c>
      <c r="AE8156">
        <v>0</v>
      </c>
      <c r="AF8156">
        <v>0.25</v>
      </c>
      <c r="AG8156">
        <v>0</v>
      </c>
      <c r="AH8156">
        <v>22208.38</v>
      </c>
      <c r="AI8156">
        <v>27373.87</v>
      </c>
      <c r="AJ8156">
        <v>1</v>
      </c>
      <c r="AK8156">
        <v>0.25</v>
      </c>
      <c r="AL8156">
        <v>0</v>
      </c>
      <c r="AM8156">
        <v>1</v>
      </c>
    </row>
    <row r="8157" spans="1:39" x14ac:dyDescent="0.25">
      <c r="A8157" t="s">
        <v>2780</v>
      </c>
      <c r="B8157">
        <v>1</v>
      </c>
      <c r="C8157" t="s">
        <v>2781</v>
      </c>
      <c r="D8157" t="s">
        <v>2436</v>
      </c>
      <c r="E8157">
        <v>37</v>
      </c>
      <c r="F8157" t="s">
        <v>320</v>
      </c>
      <c r="G8157" t="s">
        <v>647</v>
      </c>
      <c r="H8157">
        <v>4175</v>
      </c>
      <c r="I8157" t="s">
        <v>648</v>
      </c>
      <c r="J8157">
        <v>1416</v>
      </c>
      <c r="K8157" t="s">
        <v>643</v>
      </c>
      <c r="L8157" t="s">
        <v>644</v>
      </c>
      <c r="P8157">
        <v>1070</v>
      </c>
      <c r="Q8157" t="s">
        <v>645</v>
      </c>
      <c r="R8157" t="s">
        <v>646</v>
      </c>
      <c r="Y8157">
        <v>1372</v>
      </c>
      <c r="Z8157" t="s">
        <v>405</v>
      </c>
      <c r="AA8157" t="s">
        <v>406</v>
      </c>
      <c r="AB8157">
        <v>95612.997000000003</v>
      </c>
      <c r="AC8157">
        <v>118176.145</v>
      </c>
      <c r="AD8157">
        <v>0.5</v>
      </c>
      <c r="AE8157">
        <v>0</v>
      </c>
      <c r="AF8157">
        <v>0.5</v>
      </c>
      <c r="AG8157">
        <v>0</v>
      </c>
      <c r="AH8157">
        <v>47806.5</v>
      </c>
      <c r="AI8157">
        <v>59088.07</v>
      </c>
      <c r="AJ8157">
        <v>1</v>
      </c>
      <c r="AK8157">
        <v>0.5</v>
      </c>
      <c r="AL8157">
        <v>0</v>
      </c>
      <c r="AM8157">
        <v>1</v>
      </c>
    </row>
    <row r="8158" spans="1:39" x14ac:dyDescent="0.25">
      <c r="A8158" t="s">
        <v>2780</v>
      </c>
      <c r="B8158">
        <v>1</v>
      </c>
      <c r="C8158" t="s">
        <v>2781</v>
      </c>
      <c r="D8158" t="s">
        <v>2436</v>
      </c>
      <c r="E8158">
        <v>37</v>
      </c>
      <c r="F8158" t="s">
        <v>320</v>
      </c>
      <c r="G8158" t="s">
        <v>649</v>
      </c>
      <c r="H8158">
        <v>4176</v>
      </c>
      <c r="I8158" t="s">
        <v>650</v>
      </c>
      <c r="J8158">
        <v>1416</v>
      </c>
      <c r="K8158" t="s">
        <v>643</v>
      </c>
      <c r="L8158" t="s">
        <v>644</v>
      </c>
      <c r="P8158">
        <v>1070</v>
      </c>
      <c r="Q8158" t="s">
        <v>645</v>
      </c>
      <c r="R8158" t="s">
        <v>646</v>
      </c>
      <c r="Y8158">
        <v>1372</v>
      </c>
      <c r="Z8158" t="s">
        <v>405</v>
      </c>
      <c r="AA8158" t="s">
        <v>406</v>
      </c>
      <c r="AB8158">
        <v>94039.551000000007</v>
      </c>
      <c r="AC8158">
        <v>115731.452</v>
      </c>
      <c r="AD8158">
        <v>0.625</v>
      </c>
      <c r="AE8158">
        <v>0</v>
      </c>
      <c r="AF8158">
        <v>0.625</v>
      </c>
      <c r="AG8158">
        <v>0</v>
      </c>
      <c r="AH8158">
        <v>58774.720000000001</v>
      </c>
      <c r="AI8158">
        <v>72332.160000000003</v>
      </c>
      <c r="AJ8158">
        <v>3</v>
      </c>
      <c r="AK8158">
        <v>0.21</v>
      </c>
      <c r="AL8158">
        <v>0</v>
      </c>
      <c r="AM8158">
        <v>1</v>
      </c>
    </row>
    <row r="8159" spans="1:39" x14ac:dyDescent="0.25">
      <c r="A8159" t="s">
        <v>2780</v>
      </c>
      <c r="B8159">
        <v>1</v>
      </c>
      <c r="C8159" t="s">
        <v>2781</v>
      </c>
      <c r="D8159" t="s">
        <v>2436</v>
      </c>
      <c r="E8159">
        <v>37</v>
      </c>
      <c r="F8159" t="s">
        <v>320</v>
      </c>
      <c r="G8159" t="s">
        <v>1181</v>
      </c>
      <c r="H8159">
        <v>4177</v>
      </c>
      <c r="I8159" t="s">
        <v>1182</v>
      </c>
      <c r="J8159">
        <v>1416</v>
      </c>
      <c r="K8159" t="s">
        <v>643</v>
      </c>
      <c r="L8159" t="s">
        <v>644</v>
      </c>
      <c r="P8159">
        <v>1070</v>
      </c>
      <c r="Q8159" t="s">
        <v>645</v>
      </c>
      <c r="R8159" t="s">
        <v>646</v>
      </c>
      <c r="Y8159">
        <v>1372</v>
      </c>
      <c r="Z8159" t="s">
        <v>405</v>
      </c>
      <c r="AA8159" t="s">
        <v>406</v>
      </c>
      <c r="AB8159">
        <v>95612.997000000003</v>
      </c>
      <c r="AC8159">
        <v>118231.071</v>
      </c>
      <c r="AD8159">
        <v>0.5</v>
      </c>
      <c r="AE8159">
        <v>0</v>
      </c>
      <c r="AF8159">
        <v>0.5</v>
      </c>
      <c r="AG8159">
        <v>0</v>
      </c>
      <c r="AH8159">
        <v>47806.5</v>
      </c>
      <c r="AI8159">
        <v>59115.54</v>
      </c>
      <c r="AJ8159">
        <v>1</v>
      </c>
      <c r="AK8159">
        <v>0.5</v>
      </c>
      <c r="AL8159">
        <v>0</v>
      </c>
      <c r="AM8159">
        <v>1</v>
      </c>
    </row>
    <row r="8160" spans="1:39" x14ac:dyDescent="0.25">
      <c r="A8160" t="s">
        <v>2780</v>
      </c>
      <c r="B8160">
        <v>1</v>
      </c>
      <c r="C8160" t="s">
        <v>2781</v>
      </c>
      <c r="D8160" t="s">
        <v>2436</v>
      </c>
      <c r="E8160">
        <v>37</v>
      </c>
      <c r="F8160" t="s">
        <v>320</v>
      </c>
      <c r="G8160" t="s">
        <v>1626</v>
      </c>
      <c r="H8160">
        <v>4245</v>
      </c>
      <c r="I8160" t="s">
        <v>1627</v>
      </c>
      <c r="J8160">
        <v>1416</v>
      </c>
      <c r="K8160" t="s">
        <v>643</v>
      </c>
      <c r="L8160" t="s">
        <v>644</v>
      </c>
      <c r="P8160">
        <v>1070</v>
      </c>
      <c r="Q8160" t="s">
        <v>645</v>
      </c>
      <c r="R8160" t="s">
        <v>646</v>
      </c>
      <c r="Y8160">
        <v>1372</v>
      </c>
      <c r="Z8160" t="s">
        <v>405</v>
      </c>
      <c r="AA8160" t="s">
        <v>406</v>
      </c>
      <c r="AB8160">
        <v>102392.47100000001</v>
      </c>
      <c r="AC8160">
        <v>125430.77899999999</v>
      </c>
      <c r="AD8160">
        <v>0.125</v>
      </c>
      <c r="AE8160">
        <v>0</v>
      </c>
      <c r="AF8160">
        <v>0.125</v>
      </c>
      <c r="AG8160">
        <v>0</v>
      </c>
      <c r="AH8160">
        <v>12799.06</v>
      </c>
      <c r="AI8160">
        <v>15678.85</v>
      </c>
      <c r="AJ8160">
        <v>1</v>
      </c>
      <c r="AK8160">
        <v>0.13</v>
      </c>
      <c r="AL8160">
        <v>0</v>
      </c>
      <c r="AM8160">
        <v>1</v>
      </c>
    </row>
    <row r="8161" spans="1:39" x14ac:dyDescent="0.25">
      <c r="A8161" t="s">
        <v>2780</v>
      </c>
      <c r="B8161">
        <v>1</v>
      </c>
      <c r="C8161" t="s">
        <v>2781</v>
      </c>
      <c r="D8161" t="s">
        <v>2436</v>
      </c>
      <c r="E8161">
        <v>37</v>
      </c>
      <c r="F8161" t="s">
        <v>320</v>
      </c>
      <c r="G8161" t="s">
        <v>1183</v>
      </c>
      <c r="H8161">
        <v>4406</v>
      </c>
      <c r="I8161" t="s">
        <v>1184</v>
      </c>
      <c r="J8161">
        <v>1414</v>
      </c>
      <c r="K8161" t="s">
        <v>437</v>
      </c>
      <c r="L8161" t="s">
        <v>438</v>
      </c>
      <c r="P8161">
        <v>1072</v>
      </c>
      <c r="Q8161" t="s">
        <v>439</v>
      </c>
      <c r="R8161" t="s">
        <v>440</v>
      </c>
      <c r="Y8161">
        <v>1374</v>
      </c>
      <c r="Z8161" t="s">
        <v>393</v>
      </c>
      <c r="AA8161" t="s">
        <v>394</v>
      </c>
      <c r="AB8161">
        <v>31288.1</v>
      </c>
      <c r="AC8161">
        <v>38327.917999999998</v>
      </c>
      <c r="AD8161">
        <v>0.16669999999999999</v>
      </c>
      <c r="AE8161">
        <v>0</v>
      </c>
      <c r="AF8161">
        <v>0.16669999999999999</v>
      </c>
      <c r="AG8161">
        <v>0</v>
      </c>
      <c r="AH8161">
        <v>5214.68</v>
      </c>
      <c r="AI8161">
        <v>6387.99</v>
      </c>
      <c r="AJ8161">
        <v>1</v>
      </c>
      <c r="AK8161">
        <v>0.17</v>
      </c>
      <c r="AL8161">
        <v>0</v>
      </c>
      <c r="AM8161">
        <v>1</v>
      </c>
    </row>
    <row r="8162" spans="1:39" x14ac:dyDescent="0.25">
      <c r="A8162" t="s">
        <v>2780</v>
      </c>
      <c r="B8162">
        <v>1</v>
      </c>
      <c r="C8162" t="s">
        <v>2781</v>
      </c>
      <c r="D8162" t="s">
        <v>2436</v>
      </c>
      <c r="E8162">
        <v>37</v>
      </c>
      <c r="F8162" t="s">
        <v>320</v>
      </c>
      <c r="G8162" t="s">
        <v>1187</v>
      </c>
      <c r="H8162">
        <v>4438</v>
      </c>
      <c r="I8162" t="s">
        <v>1188</v>
      </c>
      <c r="J8162">
        <v>1414</v>
      </c>
      <c r="K8162" t="s">
        <v>437</v>
      </c>
      <c r="L8162" t="s">
        <v>438</v>
      </c>
      <c r="Y8162">
        <v>1372</v>
      </c>
      <c r="Z8162" t="s">
        <v>405</v>
      </c>
      <c r="AA8162" t="s">
        <v>406</v>
      </c>
      <c r="AB8162">
        <v>228513.27299999999</v>
      </c>
      <c r="AC8162">
        <v>279744.054</v>
      </c>
      <c r="AD8162">
        <v>0.16669999999999999</v>
      </c>
      <c r="AE8162">
        <v>0</v>
      </c>
      <c r="AF8162">
        <v>0.16669999999999999</v>
      </c>
      <c r="AG8162">
        <v>0</v>
      </c>
      <c r="AH8162">
        <v>38085.550000000003</v>
      </c>
      <c r="AI8162">
        <v>46624.01</v>
      </c>
      <c r="AJ8162">
        <v>1</v>
      </c>
      <c r="AK8162">
        <v>0.17</v>
      </c>
      <c r="AL8162">
        <v>0</v>
      </c>
      <c r="AM8162">
        <v>1</v>
      </c>
    </row>
    <row r="8163" spans="1:39" x14ac:dyDescent="0.25">
      <c r="A8163" t="s">
        <v>2780</v>
      </c>
      <c r="B8163">
        <v>1</v>
      </c>
      <c r="C8163" t="s">
        <v>2781</v>
      </c>
      <c r="D8163" t="s">
        <v>2436</v>
      </c>
      <c r="E8163">
        <v>37</v>
      </c>
      <c r="F8163" t="s">
        <v>320</v>
      </c>
      <c r="G8163" t="s">
        <v>1189</v>
      </c>
      <c r="H8163">
        <v>4439</v>
      </c>
      <c r="I8163" t="s">
        <v>1190</v>
      </c>
      <c r="J8163">
        <v>1414</v>
      </c>
      <c r="K8163" t="s">
        <v>437</v>
      </c>
      <c r="L8163" t="s">
        <v>438</v>
      </c>
      <c r="Y8163">
        <v>1372</v>
      </c>
      <c r="Z8163" t="s">
        <v>405</v>
      </c>
      <c r="AA8163" t="s">
        <v>406</v>
      </c>
      <c r="AB8163">
        <v>216200.046</v>
      </c>
      <c r="AC8163">
        <v>268088.05599999998</v>
      </c>
      <c r="AD8163">
        <v>8.3299999999999999E-2</v>
      </c>
      <c r="AE8163">
        <v>0</v>
      </c>
      <c r="AF8163">
        <v>8.3299999999999999E-2</v>
      </c>
      <c r="AG8163">
        <v>0</v>
      </c>
      <c r="AH8163">
        <v>18016.669999999998</v>
      </c>
      <c r="AI8163">
        <v>22340.67</v>
      </c>
      <c r="AJ8163">
        <v>0</v>
      </c>
      <c r="AK8163">
        <v>0</v>
      </c>
      <c r="AL8163">
        <v>0</v>
      </c>
      <c r="AM8163">
        <v>1</v>
      </c>
    </row>
    <row r="8164" spans="1:39" x14ac:dyDescent="0.25">
      <c r="A8164" t="s">
        <v>2780</v>
      </c>
      <c r="B8164">
        <v>1</v>
      </c>
      <c r="C8164" t="s">
        <v>2781</v>
      </c>
      <c r="D8164" t="s">
        <v>2436</v>
      </c>
      <c r="E8164">
        <v>37</v>
      </c>
      <c r="F8164" t="s">
        <v>320</v>
      </c>
      <c r="G8164" t="s">
        <v>659</v>
      </c>
      <c r="H8164">
        <v>4446</v>
      </c>
      <c r="I8164" t="s">
        <v>660</v>
      </c>
      <c r="J8164">
        <v>1420</v>
      </c>
      <c r="K8164" t="s">
        <v>661</v>
      </c>
      <c r="L8164" t="s">
        <v>662</v>
      </c>
      <c r="Y8164">
        <v>1373</v>
      </c>
      <c r="Z8164" t="s">
        <v>453</v>
      </c>
      <c r="AA8164" t="s">
        <v>454</v>
      </c>
      <c r="AB8164">
        <v>18087.04</v>
      </c>
      <c r="AC8164">
        <v>21885.317999999999</v>
      </c>
      <c r="AD8164">
        <v>0.125</v>
      </c>
      <c r="AE8164">
        <v>0</v>
      </c>
      <c r="AF8164">
        <v>0.125</v>
      </c>
      <c r="AG8164">
        <v>0</v>
      </c>
      <c r="AH8164">
        <v>2260.88</v>
      </c>
      <c r="AI8164">
        <v>2735.66</v>
      </c>
      <c r="AJ8164">
        <v>0</v>
      </c>
      <c r="AK8164">
        <v>0</v>
      </c>
      <c r="AL8164">
        <v>0</v>
      </c>
      <c r="AM8164">
        <v>1</v>
      </c>
    </row>
    <row r="8165" spans="1:39" x14ac:dyDescent="0.25">
      <c r="A8165" t="s">
        <v>2780</v>
      </c>
      <c r="B8165">
        <v>1</v>
      </c>
      <c r="C8165" t="s">
        <v>2781</v>
      </c>
      <c r="D8165" t="s">
        <v>2436</v>
      </c>
      <c r="E8165">
        <v>37</v>
      </c>
      <c r="F8165" t="s">
        <v>320</v>
      </c>
      <c r="G8165" t="s">
        <v>667</v>
      </c>
      <c r="H8165">
        <v>4451</v>
      </c>
      <c r="I8165" t="s">
        <v>668</v>
      </c>
      <c r="J8165">
        <v>1419</v>
      </c>
      <c r="K8165" t="s">
        <v>665</v>
      </c>
      <c r="L8165" t="s">
        <v>666</v>
      </c>
      <c r="Y8165">
        <v>1369</v>
      </c>
      <c r="Z8165" t="s">
        <v>413</v>
      </c>
      <c r="AA8165" t="s">
        <v>414</v>
      </c>
      <c r="AB8165">
        <v>31142.880000000001</v>
      </c>
      <c r="AC8165">
        <v>38150.027999999998</v>
      </c>
      <c r="AD8165">
        <v>0.125</v>
      </c>
      <c r="AE8165">
        <v>0</v>
      </c>
      <c r="AF8165">
        <v>0.125</v>
      </c>
      <c r="AG8165">
        <v>0</v>
      </c>
      <c r="AH8165">
        <v>3892.86</v>
      </c>
      <c r="AI8165">
        <v>4768.75</v>
      </c>
      <c r="AJ8165">
        <v>0</v>
      </c>
      <c r="AK8165">
        <v>0</v>
      </c>
      <c r="AL8165">
        <v>0</v>
      </c>
      <c r="AM8165">
        <v>1</v>
      </c>
    </row>
    <row r="8166" spans="1:39" x14ac:dyDescent="0.25">
      <c r="A8166" t="s">
        <v>2780</v>
      </c>
      <c r="B8166">
        <v>1</v>
      </c>
      <c r="C8166" t="s">
        <v>2781</v>
      </c>
      <c r="D8166" t="s">
        <v>2436</v>
      </c>
      <c r="E8166">
        <v>37</v>
      </c>
      <c r="F8166" t="s">
        <v>320</v>
      </c>
      <c r="G8166" t="s">
        <v>1383</v>
      </c>
      <c r="H8166">
        <v>4577</v>
      </c>
      <c r="I8166" t="s">
        <v>1384</v>
      </c>
      <c r="J8166">
        <v>1008</v>
      </c>
      <c r="K8166" t="s">
        <v>683</v>
      </c>
      <c r="L8166" t="s">
        <v>684</v>
      </c>
      <c r="P8166">
        <v>1004</v>
      </c>
      <c r="Q8166" t="s">
        <v>411</v>
      </c>
      <c r="R8166" t="s">
        <v>412</v>
      </c>
      <c r="Y8166">
        <v>1369</v>
      </c>
      <c r="Z8166" t="s">
        <v>413</v>
      </c>
      <c r="AA8166" t="s">
        <v>414</v>
      </c>
      <c r="AB8166">
        <v>7014.1959999999999</v>
      </c>
      <c r="AC8166">
        <v>8697.6039999999994</v>
      </c>
      <c r="AD8166">
        <v>1</v>
      </c>
      <c r="AE8166">
        <v>0</v>
      </c>
      <c r="AF8166">
        <v>1</v>
      </c>
      <c r="AG8166">
        <v>0</v>
      </c>
      <c r="AH8166">
        <v>7014.2</v>
      </c>
      <c r="AI8166">
        <v>8697.6</v>
      </c>
      <c r="AJ8166">
        <v>0</v>
      </c>
      <c r="AK8166">
        <v>0</v>
      </c>
      <c r="AL8166">
        <v>0</v>
      </c>
      <c r="AM8166">
        <v>1</v>
      </c>
    </row>
    <row r="8167" spans="1:39" x14ac:dyDescent="0.25">
      <c r="A8167" t="s">
        <v>2780</v>
      </c>
      <c r="B8167">
        <v>1</v>
      </c>
      <c r="C8167" t="s">
        <v>2781</v>
      </c>
      <c r="D8167" t="s">
        <v>2436</v>
      </c>
      <c r="E8167">
        <v>37</v>
      </c>
      <c r="F8167" t="s">
        <v>320</v>
      </c>
      <c r="G8167" t="s">
        <v>1644</v>
      </c>
      <c r="H8167">
        <v>4616</v>
      </c>
      <c r="I8167" t="s">
        <v>1645</v>
      </c>
      <c r="J8167">
        <v>1418</v>
      </c>
      <c r="K8167" t="s">
        <v>1169</v>
      </c>
      <c r="L8167" t="s">
        <v>1170</v>
      </c>
      <c r="P8167">
        <v>1068</v>
      </c>
      <c r="Q8167" t="s">
        <v>1171</v>
      </c>
      <c r="R8167" t="s">
        <v>1172</v>
      </c>
      <c r="Y8167">
        <v>1372</v>
      </c>
      <c r="Z8167" t="s">
        <v>405</v>
      </c>
      <c r="AA8167" t="s">
        <v>406</v>
      </c>
      <c r="AB8167">
        <v>56516.800000000003</v>
      </c>
      <c r="AC8167">
        <v>70080.822</v>
      </c>
      <c r="AD8167">
        <v>8.3299999999999999E-2</v>
      </c>
      <c r="AE8167">
        <v>0</v>
      </c>
      <c r="AF8167">
        <v>8.3299999999999999E-2</v>
      </c>
      <c r="AG8167">
        <v>0</v>
      </c>
      <c r="AH8167">
        <v>4709.7299999999996</v>
      </c>
      <c r="AI8167">
        <v>5840.07</v>
      </c>
      <c r="AJ8167">
        <v>0</v>
      </c>
      <c r="AK8167">
        <v>0</v>
      </c>
      <c r="AL8167">
        <v>0</v>
      </c>
      <c r="AM8167">
        <v>1</v>
      </c>
    </row>
    <row r="8168" spans="1:39" x14ac:dyDescent="0.25">
      <c r="A8168" t="s">
        <v>2780</v>
      </c>
      <c r="B8168">
        <v>1</v>
      </c>
      <c r="C8168" t="s">
        <v>2781</v>
      </c>
      <c r="D8168" t="s">
        <v>2436</v>
      </c>
      <c r="E8168">
        <v>37</v>
      </c>
      <c r="F8168" t="s">
        <v>320</v>
      </c>
      <c r="G8168" t="s">
        <v>693</v>
      </c>
      <c r="H8168">
        <v>4940</v>
      </c>
      <c r="I8168" t="s">
        <v>694</v>
      </c>
      <c r="P8168">
        <v>1085</v>
      </c>
      <c r="Q8168" t="s">
        <v>695</v>
      </c>
      <c r="R8168" t="s">
        <v>696</v>
      </c>
      <c r="Y8168">
        <v>1373</v>
      </c>
      <c r="Z8168" t="s">
        <v>453</v>
      </c>
      <c r="AA8168" t="s">
        <v>454</v>
      </c>
      <c r="AB8168">
        <v>16145.188</v>
      </c>
      <c r="AC8168">
        <v>19950.591</v>
      </c>
      <c r="AD8168">
        <v>3.4</v>
      </c>
      <c r="AE8168">
        <v>0</v>
      </c>
      <c r="AF8168">
        <v>3.4</v>
      </c>
      <c r="AG8168">
        <v>0</v>
      </c>
      <c r="AH8168">
        <v>54893.64</v>
      </c>
      <c r="AI8168">
        <v>67832.009999999995</v>
      </c>
      <c r="AJ8168">
        <v>1</v>
      </c>
      <c r="AK8168">
        <v>3.4</v>
      </c>
      <c r="AL8168">
        <v>0</v>
      </c>
      <c r="AM8168">
        <v>1</v>
      </c>
    </row>
    <row r="8169" spans="1:39" x14ac:dyDescent="0.25">
      <c r="A8169" t="s">
        <v>2780</v>
      </c>
      <c r="B8169">
        <v>1</v>
      </c>
      <c r="C8169" t="s">
        <v>2781</v>
      </c>
      <c r="D8169" t="s">
        <v>2436</v>
      </c>
      <c r="E8169">
        <v>37</v>
      </c>
      <c r="F8169" t="s">
        <v>320</v>
      </c>
      <c r="G8169" t="s">
        <v>697</v>
      </c>
      <c r="H8169">
        <v>4941</v>
      </c>
      <c r="I8169" t="s">
        <v>698</v>
      </c>
      <c r="P8169">
        <v>1085</v>
      </c>
      <c r="Q8169" t="s">
        <v>695</v>
      </c>
      <c r="R8169" t="s">
        <v>696</v>
      </c>
      <c r="Y8169">
        <v>1373</v>
      </c>
      <c r="Z8169" t="s">
        <v>453</v>
      </c>
      <c r="AA8169" t="s">
        <v>454</v>
      </c>
      <c r="AB8169">
        <v>16723.868999999999</v>
      </c>
      <c r="AC8169">
        <v>20737.593000000001</v>
      </c>
      <c r="AD8169">
        <v>0.4</v>
      </c>
      <c r="AE8169">
        <v>0</v>
      </c>
      <c r="AF8169">
        <v>0.4</v>
      </c>
      <c r="AG8169">
        <v>0</v>
      </c>
      <c r="AH8169">
        <v>6689.55</v>
      </c>
      <c r="AI8169">
        <v>8295.0400000000009</v>
      </c>
      <c r="AJ8169">
        <v>0</v>
      </c>
      <c r="AK8169">
        <v>0</v>
      </c>
      <c r="AL8169">
        <v>0</v>
      </c>
      <c r="AM8169">
        <v>1</v>
      </c>
    </row>
    <row r="8170" spans="1:39" x14ac:dyDescent="0.25">
      <c r="A8170" t="s">
        <v>2780</v>
      </c>
      <c r="B8170">
        <v>1</v>
      </c>
      <c r="C8170" t="s">
        <v>2781</v>
      </c>
      <c r="D8170" t="s">
        <v>2436</v>
      </c>
      <c r="E8170">
        <v>37</v>
      </c>
      <c r="F8170" t="s">
        <v>320</v>
      </c>
      <c r="G8170" t="s">
        <v>707</v>
      </c>
      <c r="H8170">
        <v>4981</v>
      </c>
      <c r="I8170" t="s">
        <v>708</v>
      </c>
      <c r="P8170">
        <v>1085</v>
      </c>
      <c r="Q8170" t="s">
        <v>695</v>
      </c>
      <c r="R8170" t="s">
        <v>696</v>
      </c>
      <c r="Y8170">
        <v>1373</v>
      </c>
      <c r="Z8170" t="s">
        <v>453</v>
      </c>
      <c r="AA8170" t="s">
        <v>454</v>
      </c>
      <c r="AB8170">
        <v>16723.868999999999</v>
      </c>
      <c r="AC8170">
        <v>20737.593000000001</v>
      </c>
      <c r="AD8170">
        <v>0.4</v>
      </c>
      <c r="AE8170">
        <v>0</v>
      </c>
      <c r="AF8170">
        <v>0.4</v>
      </c>
      <c r="AG8170">
        <v>0</v>
      </c>
      <c r="AH8170">
        <v>6689.55</v>
      </c>
      <c r="AI8170">
        <v>8295.0400000000009</v>
      </c>
      <c r="AJ8170">
        <v>0</v>
      </c>
      <c r="AK8170">
        <v>0</v>
      </c>
      <c r="AL8170">
        <v>0</v>
      </c>
      <c r="AM8170">
        <v>1</v>
      </c>
    </row>
    <row r="8171" spans="1:39" x14ac:dyDescent="0.25">
      <c r="A8171" t="s">
        <v>2780</v>
      </c>
      <c r="B8171">
        <v>1</v>
      </c>
      <c r="C8171" t="s">
        <v>2781</v>
      </c>
      <c r="D8171" t="s">
        <v>2436</v>
      </c>
      <c r="E8171">
        <v>37</v>
      </c>
      <c r="F8171" t="s">
        <v>320</v>
      </c>
      <c r="G8171" t="s">
        <v>709</v>
      </c>
      <c r="H8171">
        <v>5002</v>
      </c>
      <c r="I8171" t="s">
        <v>710</v>
      </c>
      <c r="P8171">
        <v>1085</v>
      </c>
      <c r="Q8171" t="s">
        <v>695</v>
      </c>
      <c r="R8171" t="s">
        <v>696</v>
      </c>
      <c r="Y8171">
        <v>1373</v>
      </c>
      <c r="Z8171" t="s">
        <v>453</v>
      </c>
      <c r="AA8171" t="s">
        <v>454</v>
      </c>
      <c r="AB8171">
        <v>16723.868999999999</v>
      </c>
      <c r="AC8171">
        <v>20737.593000000001</v>
      </c>
      <c r="AD8171">
        <v>0.4</v>
      </c>
      <c r="AE8171">
        <v>0</v>
      </c>
      <c r="AF8171">
        <v>0.4</v>
      </c>
      <c r="AG8171">
        <v>0</v>
      </c>
      <c r="AH8171">
        <v>6689.55</v>
      </c>
      <c r="AI8171">
        <v>8295.0400000000009</v>
      </c>
      <c r="AJ8171">
        <v>0</v>
      </c>
      <c r="AK8171">
        <v>0</v>
      </c>
      <c r="AL8171">
        <v>0</v>
      </c>
      <c r="AM8171">
        <v>1</v>
      </c>
    </row>
    <row r="8172" spans="1:39" x14ac:dyDescent="0.25">
      <c r="A8172" t="s">
        <v>2780</v>
      </c>
      <c r="B8172">
        <v>1</v>
      </c>
      <c r="C8172" t="s">
        <v>2781</v>
      </c>
      <c r="D8172" t="s">
        <v>2436</v>
      </c>
      <c r="E8172">
        <v>37</v>
      </c>
      <c r="F8172" t="s">
        <v>320</v>
      </c>
      <c r="G8172" t="s">
        <v>721</v>
      </c>
      <c r="H8172">
        <v>5630</v>
      </c>
      <c r="I8172" t="s">
        <v>722</v>
      </c>
      <c r="J8172">
        <v>1449</v>
      </c>
      <c r="K8172" t="s">
        <v>719</v>
      </c>
      <c r="L8172" t="s">
        <v>720</v>
      </c>
      <c r="Y8172">
        <v>1370</v>
      </c>
      <c r="Z8172" t="s">
        <v>477</v>
      </c>
      <c r="AA8172" t="s">
        <v>478</v>
      </c>
      <c r="AB8172">
        <v>8263.5280000000002</v>
      </c>
      <c r="AC8172">
        <v>10122.822</v>
      </c>
      <c r="AD8172">
        <v>1</v>
      </c>
      <c r="AE8172">
        <v>0</v>
      </c>
      <c r="AF8172">
        <v>1</v>
      </c>
      <c r="AG8172">
        <v>0</v>
      </c>
      <c r="AH8172">
        <v>8263.5300000000007</v>
      </c>
      <c r="AI8172">
        <v>10122.82</v>
      </c>
      <c r="AJ8172">
        <v>1</v>
      </c>
      <c r="AK8172">
        <v>1</v>
      </c>
      <c r="AL8172">
        <v>0</v>
      </c>
      <c r="AM8172">
        <v>1</v>
      </c>
    </row>
    <row r="8173" spans="1:39" x14ac:dyDescent="0.25">
      <c r="A8173" t="s">
        <v>2780</v>
      </c>
      <c r="B8173">
        <v>1</v>
      </c>
      <c r="C8173" t="s">
        <v>2781</v>
      </c>
      <c r="D8173" t="s">
        <v>2436</v>
      </c>
      <c r="E8173">
        <v>37</v>
      </c>
      <c r="F8173" t="s">
        <v>320</v>
      </c>
      <c r="G8173" t="s">
        <v>723</v>
      </c>
      <c r="H8173">
        <v>5631</v>
      </c>
      <c r="I8173" t="s">
        <v>724</v>
      </c>
      <c r="J8173">
        <v>1449</v>
      </c>
      <c r="K8173" t="s">
        <v>719</v>
      </c>
      <c r="L8173" t="s">
        <v>720</v>
      </c>
      <c r="Y8173">
        <v>1370</v>
      </c>
      <c r="Z8173" t="s">
        <v>477</v>
      </c>
      <c r="AA8173" t="s">
        <v>478</v>
      </c>
      <c r="AB8173">
        <v>6713.1589999999997</v>
      </c>
      <c r="AC8173">
        <v>8374.6659999999993</v>
      </c>
      <c r="AD8173">
        <v>2</v>
      </c>
      <c r="AE8173">
        <v>0</v>
      </c>
      <c r="AF8173">
        <v>2</v>
      </c>
      <c r="AG8173">
        <v>0</v>
      </c>
      <c r="AH8173">
        <v>13426.32</v>
      </c>
      <c r="AI8173">
        <v>16749.330000000002</v>
      </c>
      <c r="AJ8173">
        <v>1</v>
      </c>
      <c r="AK8173">
        <v>2</v>
      </c>
      <c r="AL8173">
        <v>0</v>
      </c>
      <c r="AM8173">
        <v>1</v>
      </c>
    </row>
    <row r="8174" spans="1:39" x14ac:dyDescent="0.25">
      <c r="A8174" t="s">
        <v>2780</v>
      </c>
      <c r="B8174">
        <v>1</v>
      </c>
      <c r="C8174" t="s">
        <v>2781</v>
      </c>
      <c r="D8174" t="s">
        <v>2436</v>
      </c>
      <c r="E8174">
        <v>37</v>
      </c>
      <c r="F8174" t="s">
        <v>320</v>
      </c>
      <c r="G8174" t="s">
        <v>733</v>
      </c>
      <c r="H8174">
        <v>5723</v>
      </c>
      <c r="I8174" t="s">
        <v>734</v>
      </c>
      <c r="J8174">
        <v>1450</v>
      </c>
      <c r="K8174" t="s">
        <v>735</v>
      </c>
      <c r="L8174" t="s">
        <v>736</v>
      </c>
      <c r="P8174">
        <v>1077</v>
      </c>
      <c r="Q8174" t="s">
        <v>737</v>
      </c>
      <c r="R8174" t="s">
        <v>738</v>
      </c>
      <c r="Y8174">
        <v>1370</v>
      </c>
      <c r="Z8174" t="s">
        <v>477</v>
      </c>
      <c r="AA8174" t="s">
        <v>478</v>
      </c>
      <c r="AB8174">
        <v>5539.9849999999997</v>
      </c>
      <c r="AC8174">
        <v>6788.6850000000004</v>
      </c>
      <c r="AD8174">
        <v>9</v>
      </c>
      <c r="AE8174">
        <v>0</v>
      </c>
      <c r="AF8174">
        <v>9</v>
      </c>
      <c r="AG8174">
        <v>0</v>
      </c>
      <c r="AH8174">
        <v>49859.87</v>
      </c>
      <c r="AI8174">
        <v>61098.17</v>
      </c>
      <c r="AJ8174">
        <v>1</v>
      </c>
      <c r="AK8174">
        <v>9</v>
      </c>
      <c r="AL8174">
        <v>0</v>
      </c>
      <c r="AM8174">
        <v>1</v>
      </c>
    </row>
    <row r="8175" spans="1:39" x14ac:dyDescent="0.25">
      <c r="A8175" t="s">
        <v>2780</v>
      </c>
      <c r="B8175">
        <v>1</v>
      </c>
      <c r="C8175" t="s">
        <v>2781</v>
      </c>
      <c r="D8175" t="s">
        <v>2436</v>
      </c>
      <c r="E8175">
        <v>37</v>
      </c>
      <c r="F8175" t="s">
        <v>320</v>
      </c>
      <c r="G8175" t="s">
        <v>739</v>
      </c>
      <c r="H8175">
        <v>5761</v>
      </c>
      <c r="I8175" t="s">
        <v>740</v>
      </c>
      <c r="J8175">
        <v>1450</v>
      </c>
      <c r="K8175" t="s">
        <v>735</v>
      </c>
      <c r="L8175" t="s">
        <v>736</v>
      </c>
      <c r="P8175">
        <v>1077</v>
      </c>
      <c r="Q8175" t="s">
        <v>737</v>
      </c>
      <c r="R8175" t="s">
        <v>738</v>
      </c>
      <c r="Y8175">
        <v>1370</v>
      </c>
      <c r="Z8175" t="s">
        <v>477</v>
      </c>
      <c r="AA8175" t="s">
        <v>478</v>
      </c>
      <c r="AB8175">
        <v>5522.69</v>
      </c>
      <c r="AC8175">
        <v>6810.8370000000004</v>
      </c>
      <c r="AD8175">
        <v>13</v>
      </c>
      <c r="AE8175">
        <v>0</v>
      </c>
      <c r="AF8175">
        <v>13</v>
      </c>
      <c r="AG8175">
        <v>0</v>
      </c>
      <c r="AH8175">
        <v>71794.97</v>
      </c>
      <c r="AI8175">
        <v>88540.89</v>
      </c>
      <c r="AJ8175">
        <v>6</v>
      </c>
      <c r="AK8175">
        <v>2.17</v>
      </c>
      <c r="AL8175">
        <v>0</v>
      </c>
      <c r="AM8175">
        <v>1</v>
      </c>
    </row>
    <row r="8176" spans="1:39" x14ac:dyDescent="0.25">
      <c r="A8176" t="s">
        <v>2780</v>
      </c>
      <c r="B8176">
        <v>1</v>
      </c>
      <c r="C8176" t="s">
        <v>2781</v>
      </c>
      <c r="D8176" t="s">
        <v>2436</v>
      </c>
      <c r="E8176">
        <v>37</v>
      </c>
      <c r="F8176" t="s">
        <v>320</v>
      </c>
      <c r="G8176" t="s">
        <v>743</v>
      </c>
      <c r="H8176">
        <v>5765</v>
      </c>
      <c r="I8176" t="s">
        <v>744</v>
      </c>
      <c r="J8176">
        <v>1446</v>
      </c>
      <c r="K8176" t="s">
        <v>745</v>
      </c>
      <c r="L8176" t="s">
        <v>746</v>
      </c>
      <c r="Y8176">
        <v>1376</v>
      </c>
      <c r="Z8176" t="s">
        <v>377</v>
      </c>
      <c r="AA8176" t="s">
        <v>378</v>
      </c>
      <c r="AB8176">
        <v>498380.90399999998</v>
      </c>
      <c r="AC8176">
        <v>610516.62899999996</v>
      </c>
      <c r="AD8176">
        <v>0.05</v>
      </c>
      <c r="AE8176">
        <v>0</v>
      </c>
      <c r="AF8176">
        <v>0.05</v>
      </c>
      <c r="AG8176">
        <v>0</v>
      </c>
      <c r="AH8176">
        <v>24919.05</v>
      </c>
      <c r="AI8176">
        <v>30525.83</v>
      </c>
      <c r="AJ8176">
        <v>0</v>
      </c>
      <c r="AK8176">
        <v>0</v>
      </c>
      <c r="AL8176">
        <v>0</v>
      </c>
      <c r="AM8176">
        <v>1</v>
      </c>
    </row>
    <row r="8177" spans="1:39" x14ac:dyDescent="0.25">
      <c r="A8177" t="s">
        <v>2780</v>
      </c>
      <c r="B8177">
        <v>1</v>
      </c>
      <c r="C8177" t="s">
        <v>2781</v>
      </c>
      <c r="D8177" t="s">
        <v>2436</v>
      </c>
      <c r="E8177">
        <v>37</v>
      </c>
      <c r="F8177" t="s">
        <v>320</v>
      </c>
      <c r="G8177" t="s">
        <v>749</v>
      </c>
      <c r="H8177">
        <v>5816</v>
      </c>
      <c r="I8177" t="s">
        <v>750</v>
      </c>
      <c r="J8177">
        <v>1450</v>
      </c>
      <c r="K8177" t="s">
        <v>735</v>
      </c>
      <c r="L8177" t="s">
        <v>736</v>
      </c>
      <c r="P8177">
        <v>1077</v>
      </c>
      <c r="Q8177" t="s">
        <v>737</v>
      </c>
      <c r="R8177" t="s">
        <v>738</v>
      </c>
      <c r="Y8177">
        <v>1370</v>
      </c>
      <c r="Z8177" t="s">
        <v>477</v>
      </c>
      <c r="AA8177" t="s">
        <v>478</v>
      </c>
      <c r="AB8177">
        <v>5506.87</v>
      </c>
      <c r="AC8177">
        <v>6764.4049999999997</v>
      </c>
      <c r="AD8177">
        <v>5</v>
      </c>
      <c r="AE8177">
        <v>0</v>
      </c>
      <c r="AF8177">
        <v>5</v>
      </c>
      <c r="AG8177">
        <v>0</v>
      </c>
      <c r="AH8177">
        <v>27534.35</v>
      </c>
      <c r="AI8177">
        <v>33822.019999999997</v>
      </c>
      <c r="AJ8177">
        <v>0</v>
      </c>
      <c r="AK8177">
        <v>0</v>
      </c>
      <c r="AL8177">
        <v>0</v>
      </c>
      <c r="AM8177">
        <v>1</v>
      </c>
    </row>
    <row r="8178" spans="1:39" x14ac:dyDescent="0.25">
      <c r="A8178" t="s">
        <v>2780</v>
      </c>
      <c r="B8178">
        <v>1</v>
      </c>
      <c r="C8178" t="s">
        <v>2781</v>
      </c>
      <c r="D8178" t="s">
        <v>2436</v>
      </c>
      <c r="E8178">
        <v>37</v>
      </c>
      <c r="F8178" t="s">
        <v>320</v>
      </c>
      <c r="G8178" t="s">
        <v>755</v>
      </c>
      <c r="H8178">
        <v>6036</v>
      </c>
      <c r="I8178" t="s">
        <v>756</v>
      </c>
      <c r="J8178">
        <v>1470</v>
      </c>
      <c r="K8178" t="s">
        <v>549</v>
      </c>
      <c r="L8178" t="s">
        <v>550</v>
      </c>
      <c r="Y8178">
        <v>1374</v>
      </c>
      <c r="Z8178" t="s">
        <v>393</v>
      </c>
      <c r="AA8178" t="s">
        <v>394</v>
      </c>
      <c r="AB8178">
        <v>47295.036999999997</v>
      </c>
      <c r="AC8178">
        <v>58645.847000000002</v>
      </c>
      <c r="AD8178">
        <v>2.0832999999999999</v>
      </c>
      <c r="AE8178">
        <v>0</v>
      </c>
      <c r="AF8178">
        <v>2.0832999999999999</v>
      </c>
      <c r="AG8178">
        <v>0</v>
      </c>
      <c r="AH8178">
        <v>98531.33</v>
      </c>
      <c r="AI8178">
        <v>122178.85</v>
      </c>
      <c r="AJ8178">
        <v>0</v>
      </c>
      <c r="AK8178">
        <v>0</v>
      </c>
      <c r="AL8178">
        <v>0</v>
      </c>
      <c r="AM8178">
        <v>1</v>
      </c>
    </row>
    <row r="8179" spans="1:39" x14ac:dyDescent="0.25">
      <c r="A8179" t="s">
        <v>2780</v>
      </c>
      <c r="B8179">
        <v>1</v>
      </c>
      <c r="C8179" t="s">
        <v>2781</v>
      </c>
      <c r="D8179" t="s">
        <v>2436</v>
      </c>
      <c r="E8179">
        <v>37</v>
      </c>
      <c r="F8179" t="s">
        <v>320</v>
      </c>
      <c r="G8179" t="s">
        <v>795</v>
      </c>
      <c r="H8179">
        <v>6208</v>
      </c>
      <c r="I8179" t="s">
        <v>796</v>
      </c>
      <c r="J8179">
        <v>1454</v>
      </c>
      <c r="K8179" t="s">
        <v>765</v>
      </c>
      <c r="L8179" t="s">
        <v>766</v>
      </c>
      <c r="P8179">
        <v>1075</v>
      </c>
      <c r="Q8179" t="s">
        <v>767</v>
      </c>
      <c r="R8179" t="s">
        <v>768</v>
      </c>
      <c r="Y8179">
        <v>1370</v>
      </c>
      <c r="Z8179" t="s">
        <v>477</v>
      </c>
      <c r="AA8179" t="s">
        <v>478</v>
      </c>
      <c r="AB8179">
        <v>10643.700999999999</v>
      </c>
      <c r="AC8179">
        <v>13198.189</v>
      </c>
      <c r="AD8179">
        <v>1</v>
      </c>
      <c r="AE8179">
        <v>0</v>
      </c>
      <c r="AF8179">
        <v>1</v>
      </c>
      <c r="AG8179">
        <v>0</v>
      </c>
      <c r="AH8179">
        <v>10643.7</v>
      </c>
      <c r="AI8179">
        <v>13198.19</v>
      </c>
      <c r="AJ8179">
        <v>0</v>
      </c>
      <c r="AK8179">
        <v>0</v>
      </c>
      <c r="AL8179">
        <v>0</v>
      </c>
      <c r="AM8179">
        <v>1</v>
      </c>
    </row>
    <row r="8180" spans="1:39" x14ac:dyDescent="0.25">
      <c r="A8180" t="s">
        <v>2780</v>
      </c>
      <c r="B8180">
        <v>1</v>
      </c>
      <c r="C8180" t="s">
        <v>2781</v>
      </c>
      <c r="D8180" t="s">
        <v>2436</v>
      </c>
      <c r="E8180">
        <v>37</v>
      </c>
      <c r="F8180" t="s">
        <v>320</v>
      </c>
      <c r="G8180" t="s">
        <v>797</v>
      </c>
      <c r="H8180">
        <v>6209</v>
      </c>
      <c r="I8180" t="s">
        <v>798</v>
      </c>
      <c r="J8180">
        <v>1454</v>
      </c>
      <c r="K8180" t="s">
        <v>765</v>
      </c>
      <c r="L8180" t="s">
        <v>766</v>
      </c>
      <c r="P8180">
        <v>1074</v>
      </c>
      <c r="Q8180" t="s">
        <v>779</v>
      </c>
      <c r="R8180" t="s">
        <v>780</v>
      </c>
      <c r="Y8180">
        <v>1370</v>
      </c>
      <c r="Z8180" t="s">
        <v>477</v>
      </c>
      <c r="AA8180" t="s">
        <v>478</v>
      </c>
      <c r="AB8180">
        <v>7194.7340000000004</v>
      </c>
      <c r="AC8180">
        <v>8758.6679999999997</v>
      </c>
      <c r="AD8180">
        <v>10</v>
      </c>
      <c r="AE8180">
        <v>0</v>
      </c>
      <c r="AF8180">
        <v>10</v>
      </c>
      <c r="AG8180">
        <v>0</v>
      </c>
      <c r="AH8180">
        <v>71947.34</v>
      </c>
      <c r="AI8180">
        <v>87586.68</v>
      </c>
      <c r="AJ8180">
        <v>3</v>
      </c>
      <c r="AK8180">
        <v>3.33</v>
      </c>
      <c r="AL8180">
        <v>0</v>
      </c>
      <c r="AM8180">
        <v>1</v>
      </c>
    </row>
    <row r="8181" spans="1:39" x14ac:dyDescent="0.25">
      <c r="A8181" t="s">
        <v>2780</v>
      </c>
      <c r="B8181">
        <v>1</v>
      </c>
      <c r="C8181" t="s">
        <v>2781</v>
      </c>
      <c r="D8181" t="s">
        <v>2436</v>
      </c>
      <c r="E8181">
        <v>37</v>
      </c>
      <c r="F8181" t="s">
        <v>320</v>
      </c>
      <c r="G8181" t="s">
        <v>799</v>
      </c>
      <c r="H8181">
        <v>6227</v>
      </c>
      <c r="I8181" t="s">
        <v>800</v>
      </c>
      <c r="J8181">
        <v>1463</v>
      </c>
      <c r="K8181" t="s">
        <v>801</v>
      </c>
      <c r="L8181" t="s">
        <v>802</v>
      </c>
      <c r="Y8181">
        <v>1369</v>
      </c>
      <c r="Z8181" t="s">
        <v>413</v>
      </c>
      <c r="AA8181" t="s">
        <v>414</v>
      </c>
      <c r="AB8181">
        <v>31698.156999999999</v>
      </c>
      <c r="AC8181">
        <v>39213.385999999999</v>
      </c>
      <c r="AD8181">
        <v>5</v>
      </c>
      <c r="AE8181">
        <v>0</v>
      </c>
      <c r="AF8181">
        <v>5</v>
      </c>
      <c r="AG8181">
        <v>0</v>
      </c>
      <c r="AH8181">
        <v>158490.79</v>
      </c>
      <c r="AI8181">
        <v>196066.93</v>
      </c>
      <c r="AJ8181">
        <v>4</v>
      </c>
      <c r="AK8181">
        <v>1.25</v>
      </c>
      <c r="AL8181">
        <v>0</v>
      </c>
      <c r="AM8181">
        <v>1</v>
      </c>
    </row>
    <row r="8182" spans="1:39" x14ac:dyDescent="0.25">
      <c r="A8182" t="s">
        <v>2780</v>
      </c>
      <c r="B8182">
        <v>1</v>
      </c>
      <c r="C8182" t="s">
        <v>2781</v>
      </c>
      <c r="D8182" t="s">
        <v>2436</v>
      </c>
      <c r="E8182">
        <v>37</v>
      </c>
      <c r="F8182" t="s">
        <v>320</v>
      </c>
      <c r="G8182" t="s">
        <v>1209</v>
      </c>
      <c r="H8182">
        <v>6230</v>
      </c>
      <c r="I8182" t="s">
        <v>1210</v>
      </c>
      <c r="J8182">
        <v>1064</v>
      </c>
      <c r="K8182" t="s">
        <v>529</v>
      </c>
      <c r="L8182" t="s">
        <v>530</v>
      </c>
      <c r="Y8182">
        <v>1373</v>
      </c>
      <c r="Z8182" t="s">
        <v>453</v>
      </c>
      <c r="AA8182" t="s">
        <v>454</v>
      </c>
      <c r="AB8182">
        <v>17539.240000000002</v>
      </c>
      <c r="AC8182">
        <v>21485.578000000001</v>
      </c>
      <c r="AD8182">
        <v>0.125</v>
      </c>
      <c r="AE8182">
        <v>0</v>
      </c>
      <c r="AF8182">
        <v>0.125</v>
      </c>
      <c r="AG8182">
        <v>0</v>
      </c>
      <c r="AH8182">
        <v>2192.41</v>
      </c>
      <c r="AI8182">
        <v>2685.7</v>
      </c>
      <c r="AJ8182">
        <v>0</v>
      </c>
      <c r="AK8182">
        <v>0</v>
      </c>
      <c r="AL8182">
        <v>0</v>
      </c>
      <c r="AM8182">
        <v>1</v>
      </c>
    </row>
    <row r="8183" spans="1:39" x14ac:dyDescent="0.25">
      <c r="A8183" t="s">
        <v>2780</v>
      </c>
      <c r="B8183">
        <v>1</v>
      </c>
      <c r="C8183" t="s">
        <v>2781</v>
      </c>
      <c r="D8183" t="s">
        <v>2436</v>
      </c>
      <c r="E8183">
        <v>37</v>
      </c>
      <c r="F8183" t="s">
        <v>320</v>
      </c>
      <c r="G8183" t="s">
        <v>803</v>
      </c>
      <c r="H8183">
        <v>6238</v>
      </c>
      <c r="I8183" t="s">
        <v>804</v>
      </c>
      <c r="J8183">
        <v>1019</v>
      </c>
      <c r="K8183" t="s">
        <v>281</v>
      </c>
      <c r="L8183" t="s">
        <v>352</v>
      </c>
      <c r="P8183">
        <v>1021</v>
      </c>
      <c r="Q8183" t="s">
        <v>805</v>
      </c>
      <c r="R8183" t="s">
        <v>806</v>
      </c>
      <c r="Y8183">
        <v>1376</v>
      </c>
      <c r="Z8183" t="s">
        <v>377</v>
      </c>
      <c r="AA8183" t="s">
        <v>378</v>
      </c>
      <c r="AB8183">
        <v>0</v>
      </c>
      <c r="AC8183">
        <v>0</v>
      </c>
      <c r="AD8183">
        <v>0</v>
      </c>
      <c r="AE8183">
        <v>0.75</v>
      </c>
      <c r="AF8183">
        <v>0.75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1</v>
      </c>
    </row>
    <row r="8184" spans="1:39" x14ac:dyDescent="0.25">
      <c r="A8184" t="s">
        <v>2780</v>
      </c>
      <c r="B8184">
        <v>1</v>
      </c>
      <c r="C8184" t="s">
        <v>2781</v>
      </c>
      <c r="D8184" t="s">
        <v>2436</v>
      </c>
      <c r="E8184">
        <v>37</v>
      </c>
      <c r="F8184" t="s">
        <v>320</v>
      </c>
      <c r="G8184" t="s">
        <v>807</v>
      </c>
      <c r="H8184">
        <v>6270</v>
      </c>
      <c r="I8184" t="s">
        <v>808</v>
      </c>
      <c r="J8184">
        <v>1450</v>
      </c>
      <c r="K8184" t="s">
        <v>735</v>
      </c>
      <c r="L8184" t="s">
        <v>736</v>
      </c>
      <c r="P8184">
        <v>1077</v>
      </c>
      <c r="Q8184" t="s">
        <v>737</v>
      </c>
      <c r="R8184" t="s">
        <v>738</v>
      </c>
      <c r="Y8184">
        <v>1370</v>
      </c>
      <c r="Z8184" t="s">
        <v>477</v>
      </c>
      <c r="AA8184" t="s">
        <v>478</v>
      </c>
      <c r="AB8184">
        <v>5476.1719999999996</v>
      </c>
      <c r="AC8184">
        <v>6754.3869999999997</v>
      </c>
      <c r="AD8184">
        <v>9</v>
      </c>
      <c r="AE8184">
        <v>0</v>
      </c>
      <c r="AF8184">
        <v>9</v>
      </c>
      <c r="AG8184">
        <v>0</v>
      </c>
      <c r="AH8184">
        <v>49285.54</v>
      </c>
      <c r="AI8184">
        <v>60789.48</v>
      </c>
      <c r="AJ8184">
        <v>0</v>
      </c>
      <c r="AK8184">
        <v>0</v>
      </c>
      <c r="AL8184">
        <v>0</v>
      </c>
      <c r="AM8184">
        <v>1</v>
      </c>
    </row>
    <row r="8185" spans="1:39" x14ac:dyDescent="0.25">
      <c r="A8185" t="s">
        <v>2780</v>
      </c>
      <c r="B8185">
        <v>1</v>
      </c>
      <c r="C8185" t="s">
        <v>2781</v>
      </c>
      <c r="D8185" t="s">
        <v>2436</v>
      </c>
      <c r="E8185">
        <v>37</v>
      </c>
      <c r="F8185" t="s">
        <v>320</v>
      </c>
      <c r="G8185" t="s">
        <v>811</v>
      </c>
      <c r="H8185">
        <v>6273</v>
      </c>
      <c r="I8185" t="s">
        <v>812</v>
      </c>
      <c r="J8185">
        <v>1454</v>
      </c>
      <c r="K8185" t="s">
        <v>765</v>
      </c>
      <c r="L8185" t="s">
        <v>766</v>
      </c>
      <c r="P8185">
        <v>1075</v>
      </c>
      <c r="Q8185" t="s">
        <v>767</v>
      </c>
      <c r="R8185" t="s">
        <v>768</v>
      </c>
      <c r="Y8185">
        <v>1370</v>
      </c>
      <c r="Z8185" t="s">
        <v>477</v>
      </c>
      <c r="AA8185" t="s">
        <v>478</v>
      </c>
      <c r="AB8185">
        <v>13904.668</v>
      </c>
      <c r="AC8185">
        <v>17150.927</v>
      </c>
      <c r="AD8185">
        <v>2.5</v>
      </c>
      <c r="AE8185">
        <v>0</v>
      </c>
      <c r="AF8185">
        <v>2.5</v>
      </c>
      <c r="AG8185">
        <v>0</v>
      </c>
      <c r="AH8185">
        <v>34761.67</v>
      </c>
      <c r="AI8185">
        <v>42877.32</v>
      </c>
      <c r="AJ8185">
        <v>3</v>
      </c>
      <c r="AK8185">
        <v>0.83</v>
      </c>
      <c r="AL8185">
        <v>0</v>
      </c>
      <c r="AM8185">
        <v>1</v>
      </c>
    </row>
    <row r="8186" spans="1:39" x14ac:dyDescent="0.25">
      <c r="A8186" t="s">
        <v>2780</v>
      </c>
      <c r="B8186">
        <v>1</v>
      </c>
      <c r="C8186" t="s">
        <v>2781</v>
      </c>
      <c r="D8186" t="s">
        <v>2436</v>
      </c>
      <c r="E8186">
        <v>37</v>
      </c>
      <c r="F8186" t="s">
        <v>320</v>
      </c>
      <c r="G8186" t="s">
        <v>1211</v>
      </c>
      <c r="H8186">
        <v>6451</v>
      </c>
      <c r="I8186" t="s">
        <v>1212</v>
      </c>
      <c r="J8186">
        <v>1459</v>
      </c>
      <c r="K8186" t="s">
        <v>849</v>
      </c>
      <c r="L8186" t="s">
        <v>850</v>
      </c>
      <c r="P8186">
        <v>1366</v>
      </c>
      <c r="Q8186" t="s">
        <v>851</v>
      </c>
      <c r="R8186" t="s">
        <v>852</v>
      </c>
      <c r="Y8186">
        <v>1370</v>
      </c>
      <c r="Z8186" t="s">
        <v>477</v>
      </c>
      <c r="AA8186" t="s">
        <v>478</v>
      </c>
      <c r="AB8186">
        <v>12946.056</v>
      </c>
      <c r="AC8186">
        <v>16053.11</v>
      </c>
      <c r="AD8186">
        <v>1</v>
      </c>
      <c r="AE8186">
        <v>0</v>
      </c>
      <c r="AF8186">
        <v>1</v>
      </c>
      <c r="AG8186">
        <v>0</v>
      </c>
      <c r="AH8186">
        <v>12946.06</v>
      </c>
      <c r="AI8186">
        <v>16053.11</v>
      </c>
      <c r="AJ8186">
        <v>0</v>
      </c>
      <c r="AK8186">
        <v>0</v>
      </c>
      <c r="AL8186">
        <v>0</v>
      </c>
      <c r="AM8186">
        <v>1</v>
      </c>
    </row>
    <row r="8187" spans="1:39" x14ac:dyDescent="0.25">
      <c r="A8187" t="s">
        <v>2780</v>
      </c>
      <c r="B8187">
        <v>1</v>
      </c>
      <c r="C8187" t="s">
        <v>2781</v>
      </c>
      <c r="D8187" t="s">
        <v>2436</v>
      </c>
      <c r="E8187">
        <v>37</v>
      </c>
      <c r="F8187" t="s">
        <v>320</v>
      </c>
      <c r="G8187" t="s">
        <v>813</v>
      </c>
      <c r="H8187">
        <v>6464</v>
      </c>
      <c r="I8187" t="s">
        <v>814</v>
      </c>
      <c r="J8187">
        <v>1414</v>
      </c>
      <c r="K8187" t="s">
        <v>437</v>
      </c>
      <c r="L8187" t="s">
        <v>438</v>
      </c>
      <c r="P8187">
        <v>1072</v>
      </c>
      <c r="Q8187" t="s">
        <v>439</v>
      </c>
      <c r="R8187" t="s">
        <v>440</v>
      </c>
      <c r="Y8187">
        <v>1374</v>
      </c>
      <c r="Z8187" t="s">
        <v>393</v>
      </c>
      <c r="AA8187" t="s">
        <v>394</v>
      </c>
      <c r="AB8187">
        <v>42400.09</v>
      </c>
      <c r="AC8187">
        <v>51304.107000000004</v>
      </c>
      <c r="AD8187">
        <v>0.125</v>
      </c>
      <c r="AE8187">
        <v>0</v>
      </c>
      <c r="AF8187">
        <v>0.125</v>
      </c>
      <c r="AG8187">
        <v>0</v>
      </c>
      <c r="AH8187">
        <v>5300.01</v>
      </c>
      <c r="AI8187">
        <v>6413.01</v>
      </c>
      <c r="AJ8187">
        <v>0</v>
      </c>
      <c r="AK8187">
        <v>0</v>
      </c>
      <c r="AL8187">
        <v>0</v>
      </c>
      <c r="AM8187">
        <v>1</v>
      </c>
    </row>
    <row r="8188" spans="1:39" x14ac:dyDescent="0.25">
      <c r="A8188" t="s">
        <v>2780</v>
      </c>
      <c r="B8188">
        <v>1</v>
      </c>
      <c r="C8188" t="s">
        <v>2781</v>
      </c>
      <c r="D8188" t="s">
        <v>2436</v>
      </c>
      <c r="E8188">
        <v>37</v>
      </c>
      <c r="F8188" t="s">
        <v>320</v>
      </c>
      <c r="G8188" t="s">
        <v>815</v>
      </c>
      <c r="H8188">
        <v>6466</v>
      </c>
      <c r="I8188" t="s">
        <v>816</v>
      </c>
      <c r="J8188">
        <v>1414</v>
      </c>
      <c r="K8188" t="s">
        <v>437</v>
      </c>
      <c r="L8188" t="s">
        <v>438</v>
      </c>
      <c r="P8188">
        <v>1072</v>
      </c>
      <c r="Q8188" t="s">
        <v>439</v>
      </c>
      <c r="R8188" t="s">
        <v>440</v>
      </c>
      <c r="Y8188">
        <v>1374</v>
      </c>
      <c r="Z8188" t="s">
        <v>393</v>
      </c>
      <c r="AA8188" t="s">
        <v>394</v>
      </c>
      <c r="AB8188">
        <v>35207.224000000002</v>
      </c>
      <c r="AC8188">
        <v>43628.565000000002</v>
      </c>
      <c r="AD8188">
        <v>3.1667000000000001</v>
      </c>
      <c r="AE8188">
        <v>0</v>
      </c>
      <c r="AF8188">
        <v>3.1667000000000001</v>
      </c>
      <c r="AG8188">
        <v>0</v>
      </c>
      <c r="AH8188">
        <v>111489.54</v>
      </c>
      <c r="AI8188">
        <v>138157.12</v>
      </c>
      <c r="AJ8188">
        <v>0</v>
      </c>
      <c r="AK8188">
        <v>0</v>
      </c>
      <c r="AL8188">
        <v>0</v>
      </c>
      <c r="AM8188">
        <v>1</v>
      </c>
    </row>
    <row r="8189" spans="1:39" x14ac:dyDescent="0.25">
      <c r="A8189" t="s">
        <v>2780</v>
      </c>
      <c r="B8189">
        <v>1</v>
      </c>
      <c r="C8189" t="s">
        <v>2781</v>
      </c>
      <c r="D8189" t="s">
        <v>2436</v>
      </c>
      <c r="E8189">
        <v>37</v>
      </c>
      <c r="F8189" t="s">
        <v>320</v>
      </c>
      <c r="G8189" t="s">
        <v>819</v>
      </c>
      <c r="H8189">
        <v>6493</v>
      </c>
      <c r="I8189" t="s">
        <v>820</v>
      </c>
      <c r="J8189">
        <v>1413</v>
      </c>
      <c r="K8189" t="s">
        <v>391</v>
      </c>
      <c r="L8189" t="s">
        <v>392</v>
      </c>
      <c r="P8189">
        <v>1069</v>
      </c>
      <c r="Q8189" t="s">
        <v>397</v>
      </c>
      <c r="R8189" t="s">
        <v>398</v>
      </c>
      <c r="Y8189">
        <v>1374</v>
      </c>
      <c r="Z8189" t="s">
        <v>393</v>
      </c>
      <c r="AA8189" t="s">
        <v>394</v>
      </c>
      <c r="AB8189">
        <v>26551.203000000001</v>
      </c>
      <c r="AC8189">
        <v>32525.223999999998</v>
      </c>
      <c r="AD8189">
        <v>8.3299999999999999E-2</v>
      </c>
      <c r="AE8189">
        <v>0</v>
      </c>
      <c r="AF8189">
        <v>8.3299999999999999E-2</v>
      </c>
      <c r="AG8189">
        <v>0</v>
      </c>
      <c r="AH8189">
        <v>2212.6</v>
      </c>
      <c r="AI8189">
        <v>2710.44</v>
      </c>
      <c r="AJ8189">
        <v>0</v>
      </c>
      <c r="AK8189">
        <v>0</v>
      </c>
      <c r="AL8189">
        <v>0</v>
      </c>
      <c r="AM8189">
        <v>1</v>
      </c>
    </row>
    <row r="8190" spans="1:39" x14ac:dyDescent="0.25">
      <c r="A8190" t="s">
        <v>2780</v>
      </c>
      <c r="B8190">
        <v>1</v>
      </c>
      <c r="C8190" t="s">
        <v>2781</v>
      </c>
      <c r="D8190" t="s">
        <v>2436</v>
      </c>
      <c r="E8190">
        <v>37</v>
      </c>
      <c r="F8190" t="s">
        <v>320</v>
      </c>
      <c r="G8190" t="s">
        <v>821</v>
      </c>
      <c r="H8190">
        <v>6494</v>
      </c>
      <c r="I8190" t="s">
        <v>822</v>
      </c>
      <c r="J8190">
        <v>1413</v>
      </c>
      <c r="K8190" t="s">
        <v>391</v>
      </c>
      <c r="L8190" t="s">
        <v>392</v>
      </c>
      <c r="P8190">
        <v>1069</v>
      </c>
      <c r="Q8190" t="s">
        <v>397</v>
      </c>
      <c r="R8190" t="s">
        <v>398</v>
      </c>
      <c r="Y8190">
        <v>1374</v>
      </c>
      <c r="Z8190" t="s">
        <v>393</v>
      </c>
      <c r="AA8190" t="s">
        <v>394</v>
      </c>
      <c r="AB8190">
        <v>26551.203000000001</v>
      </c>
      <c r="AC8190">
        <v>32525.223999999998</v>
      </c>
      <c r="AD8190">
        <v>8.3299999999999999E-2</v>
      </c>
      <c r="AE8190">
        <v>0</v>
      </c>
      <c r="AF8190">
        <v>8.3299999999999999E-2</v>
      </c>
      <c r="AG8190">
        <v>0</v>
      </c>
      <c r="AH8190">
        <v>2212.6</v>
      </c>
      <c r="AI8190">
        <v>2710.44</v>
      </c>
      <c r="AJ8190">
        <v>0</v>
      </c>
      <c r="AK8190">
        <v>0</v>
      </c>
      <c r="AL8190">
        <v>0</v>
      </c>
      <c r="AM8190">
        <v>1</v>
      </c>
    </row>
    <row r="8191" spans="1:39" x14ac:dyDescent="0.25">
      <c r="A8191" t="s">
        <v>2780</v>
      </c>
      <c r="B8191">
        <v>1</v>
      </c>
      <c r="C8191" t="s">
        <v>2781</v>
      </c>
      <c r="D8191" t="s">
        <v>2436</v>
      </c>
      <c r="E8191">
        <v>37</v>
      </c>
      <c r="F8191" t="s">
        <v>320</v>
      </c>
      <c r="G8191" t="s">
        <v>825</v>
      </c>
      <c r="H8191">
        <v>6501</v>
      </c>
      <c r="I8191" t="s">
        <v>826</v>
      </c>
      <c r="J8191">
        <v>1413</v>
      </c>
      <c r="K8191" t="s">
        <v>391</v>
      </c>
      <c r="L8191" t="s">
        <v>392</v>
      </c>
      <c r="P8191">
        <v>1069</v>
      </c>
      <c r="Q8191" t="s">
        <v>397</v>
      </c>
      <c r="R8191" t="s">
        <v>398</v>
      </c>
      <c r="Y8191">
        <v>1374</v>
      </c>
      <c r="Z8191" t="s">
        <v>393</v>
      </c>
      <c r="AA8191" t="s">
        <v>394</v>
      </c>
      <c r="AB8191">
        <v>26551.203000000001</v>
      </c>
      <c r="AC8191">
        <v>32525.223999999998</v>
      </c>
      <c r="AD8191">
        <v>8.3299999999999999E-2</v>
      </c>
      <c r="AE8191">
        <v>0</v>
      </c>
      <c r="AF8191">
        <v>8.3299999999999999E-2</v>
      </c>
      <c r="AG8191">
        <v>0</v>
      </c>
      <c r="AH8191">
        <v>2212.6</v>
      </c>
      <c r="AI8191">
        <v>2710.44</v>
      </c>
      <c r="AJ8191">
        <v>0</v>
      </c>
      <c r="AK8191">
        <v>0</v>
      </c>
      <c r="AL8191">
        <v>0</v>
      </c>
      <c r="AM8191">
        <v>1</v>
      </c>
    </row>
    <row r="8192" spans="1:39" x14ac:dyDescent="0.25">
      <c r="A8192" t="s">
        <v>2780</v>
      </c>
      <c r="B8192">
        <v>1</v>
      </c>
      <c r="C8192" t="s">
        <v>2781</v>
      </c>
      <c r="D8192" t="s">
        <v>2436</v>
      </c>
      <c r="E8192">
        <v>37</v>
      </c>
      <c r="F8192" t="s">
        <v>320</v>
      </c>
      <c r="G8192" t="s">
        <v>1407</v>
      </c>
      <c r="H8192">
        <v>6508</v>
      </c>
      <c r="I8192" t="s">
        <v>1408</v>
      </c>
      <c r="J8192">
        <v>1414</v>
      </c>
      <c r="K8192" t="s">
        <v>437</v>
      </c>
      <c r="L8192" t="s">
        <v>438</v>
      </c>
      <c r="P8192">
        <v>1072</v>
      </c>
      <c r="Q8192" t="s">
        <v>439</v>
      </c>
      <c r="R8192" t="s">
        <v>440</v>
      </c>
      <c r="Y8192">
        <v>1374</v>
      </c>
      <c r="Z8192" t="s">
        <v>393</v>
      </c>
      <c r="AA8192" t="s">
        <v>394</v>
      </c>
      <c r="AB8192">
        <v>36845.523000000001</v>
      </c>
      <c r="AC8192">
        <v>45135.764999999999</v>
      </c>
      <c r="AD8192">
        <v>8.3299999999999999E-2</v>
      </c>
      <c r="AE8192">
        <v>0</v>
      </c>
      <c r="AF8192">
        <v>8.3299999999999999E-2</v>
      </c>
      <c r="AG8192">
        <v>0</v>
      </c>
      <c r="AH8192">
        <v>3070.46</v>
      </c>
      <c r="AI8192">
        <v>3761.31</v>
      </c>
      <c r="AJ8192">
        <v>0</v>
      </c>
      <c r="AK8192">
        <v>0</v>
      </c>
      <c r="AL8192">
        <v>0</v>
      </c>
      <c r="AM8192">
        <v>1</v>
      </c>
    </row>
    <row r="8193" spans="1:39" x14ac:dyDescent="0.25">
      <c r="A8193" t="s">
        <v>2780</v>
      </c>
      <c r="B8193">
        <v>1</v>
      </c>
      <c r="C8193" t="s">
        <v>2781</v>
      </c>
      <c r="D8193" t="s">
        <v>2436</v>
      </c>
      <c r="E8193">
        <v>37</v>
      </c>
      <c r="F8193" t="s">
        <v>320</v>
      </c>
      <c r="G8193" t="s">
        <v>1409</v>
      </c>
      <c r="H8193">
        <v>6645</v>
      </c>
      <c r="I8193" t="s">
        <v>1410</v>
      </c>
      <c r="J8193">
        <v>1418</v>
      </c>
      <c r="K8193" t="s">
        <v>1169</v>
      </c>
      <c r="L8193" t="s">
        <v>1170</v>
      </c>
      <c r="P8193">
        <v>1068</v>
      </c>
      <c r="Q8193" t="s">
        <v>1171</v>
      </c>
      <c r="R8193" t="s">
        <v>1172</v>
      </c>
      <c r="Y8193">
        <v>1372</v>
      </c>
      <c r="Z8193" t="s">
        <v>405</v>
      </c>
      <c r="AA8193" t="s">
        <v>406</v>
      </c>
      <c r="AB8193">
        <v>55337.608</v>
      </c>
      <c r="AC8193">
        <v>68618.631999999998</v>
      </c>
      <c r="AD8193">
        <v>0.125</v>
      </c>
      <c r="AE8193">
        <v>0</v>
      </c>
      <c r="AF8193">
        <v>0.125</v>
      </c>
      <c r="AG8193">
        <v>0</v>
      </c>
      <c r="AH8193">
        <v>6917.2</v>
      </c>
      <c r="AI8193">
        <v>8577.33</v>
      </c>
      <c r="AJ8193">
        <v>1</v>
      </c>
      <c r="AK8193">
        <v>0.13</v>
      </c>
      <c r="AL8193">
        <v>0</v>
      </c>
      <c r="AM8193">
        <v>1</v>
      </c>
    </row>
    <row r="8194" spans="1:39" x14ac:dyDescent="0.25">
      <c r="A8194" t="s">
        <v>2780</v>
      </c>
      <c r="B8194">
        <v>1</v>
      </c>
      <c r="C8194" t="s">
        <v>2781</v>
      </c>
      <c r="D8194" t="s">
        <v>2436</v>
      </c>
      <c r="E8194">
        <v>37</v>
      </c>
      <c r="F8194" t="s">
        <v>320</v>
      </c>
      <c r="G8194" t="s">
        <v>827</v>
      </c>
      <c r="H8194">
        <v>6655</v>
      </c>
      <c r="I8194" t="s">
        <v>828</v>
      </c>
      <c r="J8194">
        <v>1414</v>
      </c>
      <c r="K8194" t="s">
        <v>437</v>
      </c>
      <c r="L8194" t="s">
        <v>438</v>
      </c>
      <c r="P8194">
        <v>1072</v>
      </c>
      <c r="Q8194" t="s">
        <v>439</v>
      </c>
      <c r="R8194" t="s">
        <v>440</v>
      </c>
      <c r="Y8194">
        <v>1374</v>
      </c>
      <c r="Z8194" t="s">
        <v>393</v>
      </c>
      <c r="AA8194" t="s">
        <v>394</v>
      </c>
      <c r="AB8194">
        <v>27533.527999999998</v>
      </c>
      <c r="AC8194">
        <v>34141.574999999997</v>
      </c>
      <c r="AD8194">
        <v>2</v>
      </c>
      <c r="AE8194">
        <v>0</v>
      </c>
      <c r="AF8194">
        <v>2</v>
      </c>
      <c r="AG8194">
        <v>0</v>
      </c>
      <c r="AH8194">
        <v>55067.06</v>
      </c>
      <c r="AI8194">
        <v>68283.149999999994</v>
      </c>
      <c r="AJ8194">
        <v>0</v>
      </c>
      <c r="AK8194">
        <v>0</v>
      </c>
      <c r="AL8194">
        <v>0</v>
      </c>
      <c r="AM8194">
        <v>1</v>
      </c>
    </row>
    <row r="8195" spans="1:39" x14ac:dyDescent="0.25">
      <c r="A8195" t="s">
        <v>2780</v>
      </c>
      <c r="B8195">
        <v>1</v>
      </c>
      <c r="C8195" t="s">
        <v>2781</v>
      </c>
      <c r="D8195" t="s">
        <v>2436</v>
      </c>
      <c r="E8195">
        <v>37</v>
      </c>
      <c r="F8195" t="s">
        <v>320</v>
      </c>
      <c r="G8195" t="s">
        <v>829</v>
      </c>
      <c r="H8195">
        <v>6660</v>
      </c>
      <c r="I8195" t="s">
        <v>830</v>
      </c>
      <c r="P8195">
        <v>1085</v>
      </c>
      <c r="Q8195" t="s">
        <v>695</v>
      </c>
      <c r="R8195" t="s">
        <v>696</v>
      </c>
      <c r="Y8195">
        <v>1373</v>
      </c>
      <c r="Z8195" t="s">
        <v>453</v>
      </c>
      <c r="AA8195" t="s">
        <v>454</v>
      </c>
      <c r="AB8195">
        <v>16723.868999999999</v>
      </c>
      <c r="AC8195">
        <v>20737.593000000001</v>
      </c>
      <c r="AD8195">
        <v>0.4</v>
      </c>
      <c r="AE8195">
        <v>0</v>
      </c>
      <c r="AF8195">
        <v>0.4</v>
      </c>
      <c r="AG8195">
        <v>0</v>
      </c>
      <c r="AH8195">
        <v>6689.55</v>
      </c>
      <c r="AI8195">
        <v>8295.0400000000009</v>
      </c>
      <c r="AJ8195">
        <v>0</v>
      </c>
      <c r="AK8195">
        <v>0</v>
      </c>
      <c r="AL8195">
        <v>0</v>
      </c>
      <c r="AM8195">
        <v>1</v>
      </c>
    </row>
    <row r="8196" spans="1:39" x14ac:dyDescent="0.25">
      <c r="A8196" t="s">
        <v>2780</v>
      </c>
      <c r="B8196">
        <v>1</v>
      </c>
      <c r="C8196" t="s">
        <v>2781</v>
      </c>
      <c r="D8196" t="s">
        <v>2436</v>
      </c>
      <c r="E8196">
        <v>37</v>
      </c>
      <c r="F8196" t="s">
        <v>320</v>
      </c>
      <c r="G8196" t="s">
        <v>841</v>
      </c>
      <c r="H8196">
        <v>6874</v>
      </c>
      <c r="I8196" t="s">
        <v>842</v>
      </c>
      <c r="J8196">
        <v>1450</v>
      </c>
      <c r="K8196" t="s">
        <v>735</v>
      </c>
      <c r="L8196" t="s">
        <v>736</v>
      </c>
      <c r="P8196">
        <v>1078</v>
      </c>
      <c r="Q8196" t="s">
        <v>843</v>
      </c>
      <c r="R8196" t="s">
        <v>844</v>
      </c>
      <c r="Y8196">
        <v>1370</v>
      </c>
      <c r="Z8196" t="s">
        <v>477</v>
      </c>
      <c r="AA8196" t="s">
        <v>478</v>
      </c>
      <c r="AB8196">
        <v>4177.3999999999996</v>
      </c>
      <c r="AC8196">
        <v>5085.4120000000003</v>
      </c>
      <c r="AD8196">
        <v>4</v>
      </c>
      <c r="AE8196">
        <v>0</v>
      </c>
      <c r="AF8196">
        <v>4</v>
      </c>
      <c r="AG8196">
        <v>0</v>
      </c>
      <c r="AH8196">
        <v>16709.599999999999</v>
      </c>
      <c r="AI8196">
        <v>20341.650000000001</v>
      </c>
      <c r="AJ8196">
        <v>0</v>
      </c>
      <c r="AK8196">
        <v>0</v>
      </c>
      <c r="AL8196">
        <v>0</v>
      </c>
      <c r="AM8196">
        <v>1</v>
      </c>
    </row>
    <row r="8197" spans="1:39" x14ac:dyDescent="0.25">
      <c r="A8197" t="s">
        <v>2780</v>
      </c>
      <c r="B8197">
        <v>1</v>
      </c>
      <c r="C8197" t="s">
        <v>2781</v>
      </c>
      <c r="D8197" t="s">
        <v>2436</v>
      </c>
      <c r="E8197">
        <v>37</v>
      </c>
      <c r="F8197" t="s">
        <v>320</v>
      </c>
      <c r="G8197" t="s">
        <v>845</v>
      </c>
      <c r="H8197">
        <v>6875</v>
      </c>
      <c r="I8197" t="s">
        <v>846</v>
      </c>
      <c r="J8197">
        <v>1450</v>
      </c>
      <c r="K8197" t="s">
        <v>735</v>
      </c>
      <c r="L8197" t="s">
        <v>736</v>
      </c>
      <c r="P8197">
        <v>1078</v>
      </c>
      <c r="Q8197" t="s">
        <v>843</v>
      </c>
      <c r="R8197" t="s">
        <v>844</v>
      </c>
      <c r="Y8197">
        <v>1370</v>
      </c>
      <c r="Z8197" t="s">
        <v>477</v>
      </c>
      <c r="AA8197" t="s">
        <v>478</v>
      </c>
      <c r="AB8197">
        <v>4135.0320000000002</v>
      </c>
      <c r="AC8197">
        <v>5085.4120000000003</v>
      </c>
      <c r="AD8197">
        <v>3</v>
      </c>
      <c r="AE8197">
        <v>0</v>
      </c>
      <c r="AF8197">
        <v>3</v>
      </c>
      <c r="AG8197">
        <v>0</v>
      </c>
      <c r="AH8197">
        <v>12405.1</v>
      </c>
      <c r="AI8197">
        <v>15256.24</v>
      </c>
      <c r="AJ8197">
        <v>1</v>
      </c>
      <c r="AK8197">
        <v>3</v>
      </c>
      <c r="AL8197">
        <v>0</v>
      </c>
      <c r="AM8197">
        <v>1</v>
      </c>
    </row>
    <row r="8198" spans="1:39" x14ac:dyDescent="0.25">
      <c r="A8198" t="s">
        <v>2780</v>
      </c>
      <c r="B8198">
        <v>1</v>
      </c>
      <c r="C8198" t="s">
        <v>2781</v>
      </c>
      <c r="D8198" t="s">
        <v>2436</v>
      </c>
      <c r="E8198">
        <v>37</v>
      </c>
      <c r="F8198" t="s">
        <v>320</v>
      </c>
      <c r="G8198" t="s">
        <v>847</v>
      </c>
      <c r="H8198">
        <v>6919</v>
      </c>
      <c r="I8198" t="s">
        <v>848</v>
      </c>
      <c r="J8198">
        <v>1459</v>
      </c>
      <c r="K8198" t="s">
        <v>849</v>
      </c>
      <c r="L8198" t="s">
        <v>850</v>
      </c>
      <c r="P8198">
        <v>1366</v>
      </c>
      <c r="Q8198" t="s">
        <v>851</v>
      </c>
      <c r="R8198" t="s">
        <v>852</v>
      </c>
      <c r="Y8198">
        <v>1370</v>
      </c>
      <c r="Z8198" t="s">
        <v>477</v>
      </c>
      <c r="AA8198" t="s">
        <v>478</v>
      </c>
      <c r="AB8198">
        <v>6017.6210000000001</v>
      </c>
      <c r="AC8198">
        <v>7325.63</v>
      </c>
      <c r="AD8198">
        <v>1.3332999999999999</v>
      </c>
      <c r="AE8198">
        <v>0.77780000000000005</v>
      </c>
      <c r="AF8198">
        <v>2.1111</v>
      </c>
      <c r="AG8198">
        <v>0</v>
      </c>
      <c r="AH8198">
        <v>12703.87</v>
      </c>
      <c r="AI8198">
        <v>15465.22</v>
      </c>
      <c r="AJ8198">
        <v>1</v>
      </c>
      <c r="AK8198">
        <v>2.11</v>
      </c>
      <c r="AL8198">
        <v>0</v>
      </c>
      <c r="AM8198">
        <v>1</v>
      </c>
    </row>
    <row r="8199" spans="1:39" x14ac:dyDescent="0.25">
      <c r="A8199" t="s">
        <v>2780</v>
      </c>
      <c r="B8199">
        <v>1</v>
      </c>
      <c r="C8199" t="s">
        <v>2781</v>
      </c>
      <c r="D8199" t="s">
        <v>2436</v>
      </c>
      <c r="E8199">
        <v>37</v>
      </c>
      <c r="F8199" t="s">
        <v>320</v>
      </c>
      <c r="G8199" t="s">
        <v>1419</v>
      </c>
      <c r="H8199">
        <v>6944</v>
      </c>
      <c r="I8199" t="s">
        <v>1420</v>
      </c>
      <c r="J8199">
        <v>1192</v>
      </c>
      <c r="K8199" t="s">
        <v>1117</v>
      </c>
      <c r="L8199" t="s">
        <v>1118</v>
      </c>
      <c r="P8199">
        <v>1112</v>
      </c>
      <c r="Q8199" t="s">
        <v>1227</v>
      </c>
      <c r="R8199" t="s">
        <v>1228</v>
      </c>
      <c r="Y8199">
        <v>1375</v>
      </c>
      <c r="Z8199" t="s">
        <v>371</v>
      </c>
      <c r="AA8199" t="s">
        <v>372</v>
      </c>
      <c r="AB8199">
        <v>29732.047999999999</v>
      </c>
      <c r="AC8199">
        <v>36867.74</v>
      </c>
      <c r="AD8199">
        <v>1</v>
      </c>
      <c r="AE8199">
        <v>0</v>
      </c>
      <c r="AF8199">
        <v>1</v>
      </c>
      <c r="AG8199">
        <v>0</v>
      </c>
      <c r="AH8199">
        <v>29732.05</v>
      </c>
      <c r="AI8199">
        <v>36867.74</v>
      </c>
      <c r="AJ8199">
        <v>1</v>
      </c>
      <c r="AK8199">
        <v>1</v>
      </c>
      <c r="AL8199">
        <v>0</v>
      </c>
      <c r="AM8199">
        <v>1</v>
      </c>
    </row>
    <row r="8200" spans="1:39" x14ac:dyDescent="0.25">
      <c r="A8200" t="s">
        <v>2780</v>
      </c>
      <c r="B8200">
        <v>1</v>
      </c>
      <c r="C8200" t="s">
        <v>2781</v>
      </c>
      <c r="D8200" t="s">
        <v>2436</v>
      </c>
      <c r="E8200">
        <v>37</v>
      </c>
      <c r="F8200" t="s">
        <v>320</v>
      </c>
      <c r="G8200" t="s">
        <v>1421</v>
      </c>
      <c r="H8200">
        <v>6954</v>
      </c>
      <c r="I8200" t="s">
        <v>1422</v>
      </c>
      <c r="J8200">
        <v>1192</v>
      </c>
      <c r="K8200" t="s">
        <v>1117</v>
      </c>
      <c r="L8200" t="s">
        <v>1118</v>
      </c>
      <c r="P8200">
        <v>1112</v>
      </c>
      <c r="Q8200" t="s">
        <v>1227</v>
      </c>
      <c r="R8200" t="s">
        <v>1228</v>
      </c>
      <c r="Y8200">
        <v>1375</v>
      </c>
      <c r="Z8200" t="s">
        <v>371</v>
      </c>
      <c r="AA8200" t="s">
        <v>372</v>
      </c>
      <c r="AB8200">
        <v>27800.06</v>
      </c>
      <c r="AC8200">
        <v>33638.072999999997</v>
      </c>
      <c r="AD8200">
        <v>1</v>
      </c>
      <c r="AE8200">
        <v>0</v>
      </c>
      <c r="AF8200">
        <v>1</v>
      </c>
      <c r="AG8200">
        <v>0</v>
      </c>
      <c r="AH8200">
        <v>27800.06</v>
      </c>
      <c r="AI8200">
        <v>33638.07</v>
      </c>
      <c r="AJ8200">
        <v>1</v>
      </c>
      <c r="AK8200">
        <v>1</v>
      </c>
      <c r="AL8200">
        <v>0</v>
      </c>
      <c r="AM8200">
        <v>1</v>
      </c>
    </row>
    <row r="8201" spans="1:39" x14ac:dyDescent="0.25">
      <c r="A8201" t="s">
        <v>2780</v>
      </c>
      <c r="B8201">
        <v>1</v>
      </c>
      <c r="C8201" t="s">
        <v>2781</v>
      </c>
      <c r="D8201" t="s">
        <v>2436</v>
      </c>
      <c r="E8201">
        <v>37</v>
      </c>
      <c r="F8201" t="s">
        <v>320</v>
      </c>
      <c r="G8201" t="s">
        <v>1548</v>
      </c>
      <c r="H8201">
        <v>6970</v>
      </c>
      <c r="I8201" t="s">
        <v>1549</v>
      </c>
      <c r="J8201">
        <v>1257</v>
      </c>
      <c r="K8201" t="s">
        <v>893</v>
      </c>
      <c r="L8201" t="s">
        <v>894</v>
      </c>
      <c r="P8201">
        <v>1114</v>
      </c>
      <c r="Q8201" t="s">
        <v>1550</v>
      </c>
      <c r="R8201" t="s">
        <v>1551</v>
      </c>
      <c r="Y8201">
        <v>1375</v>
      </c>
      <c r="Z8201" t="s">
        <v>371</v>
      </c>
      <c r="AA8201" t="s">
        <v>372</v>
      </c>
      <c r="AB8201">
        <v>17891.738000000001</v>
      </c>
      <c r="AC8201">
        <v>22124.76</v>
      </c>
      <c r="AD8201">
        <v>5</v>
      </c>
      <c r="AE8201">
        <v>0</v>
      </c>
      <c r="AF8201">
        <v>5</v>
      </c>
      <c r="AG8201">
        <v>0</v>
      </c>
      <c r="AH8201">
        <v>89458.69</v>
      </c>
      <c r="AI8201">
        <v>110623.8</v>
      </c>
      <c r="AJ8201">
        <v>0</v>
      </c>
      <c r="AK8201">
        <v>0</v>
      </c>
      <c r="AL8201">
        <v>0</v>
      </c>
      <c r="AM8201">
        <v>1</v>
      </c>
    </row>
    <row r="8202" spans="1:39" x14ac:dyDescent="0.25">
      <c r="A8202" t="s">
        <v>2780</v>
      </c>
      <c r="B8202">
        <v>1</v>
      </c>
      <c r="C8202" t="s">
        <v>2781</v>
      </c>
      <c r="D8202" t="s">
        <v>2436</v>
      </c>
      <c r="E8202">
        <v>37</v>
      </c>
      <c r="F8202" t="s">
        <v>320</v>
      </c>
      <c r="G8202" t="s">
        <v>1664</v>
      </c>
      <c r="H8202">
        <v>6971</v>
      </c>
      <c r="I8202" t="s">
        <v>1665</v>
      </c>
      <c r="J8202">
        <v>1257</v>
      </c>
      <c r="K8202" t="s">
        <v>893</v>
      </c>
      <c r="L8202" t="s">
        <v>894</v>
      </c>
      <c r="P8202">
        <v>1114</v>
      </c>
      <c r="Q8202" t="s">
        <v>1550</v>
      </c>
      <c r="R8202" t="s">
        <v>1551</v>
      </c>
      <c r="Y8202">
        <v>1375</v>
      </c>
      <c r="Z8202" t="s">
        <v>371</v>
      </c>
      <c r="AA8202" t="s">
        <v>372</v>
      </c>
      <c r="AB8202">
        <v>24626.107</v>
      </c>
      <c r="AC8202">
        <v>30536.371999999999</v>
      </c>
      <c r="AD8202">
        <v>4</v>
      </c>
      <c r="AE8202">
        <v>0</v>
      </c>
      <c r="AF8202">
        <v>4</v>
      </c>
      <c r="AG8202">
        <v>0</v>
      </c>
      <c r="AH8202">
        <v>98504.43</v>
      </c>
      <c r="AI8202">
        <v>122145.49</v>
      </c>
      <c r="AJ8202">
        <v>1</v>
      </c>
      <c r="AK8202">
        <v>4</v>
      </c>
      <c r="AL8202">
        <v>0</v>
      </c>
      <c r="AM8202">
        <v>1</v>
      </c>
    </row>
    <row r="8203" spans="1:39" x14ac:dyDescent="0.25">
      <c r="A8203" t="s">
        <v>2780</v>
      </c>
      <c r="B8203">
        <v>1</v>
      </c>
      <c r="C8203" t="s">
        <v>2781</v>
      </c>
      <c r="D8203" t="s">
        <v>2436</v>
      </c>
      <c r="E8203">
        <v>37</v>
      </c>
      <c r="F8203" t="s">
        <v>320</v>
      </c>
      <c r="G8203" t="s">
        <v>1847</v>
      </c>
      <c r="H8203">
        <v>6979</v>
      </c>
      <c r="I8203" t="s">
        <v>1848</v>
      </c>
      <c r="J8203">
        <v>1257</v>
      </c>
      <c r="K8203" t="s">
        <v>893</v>
      </c>
      <c r="L8203" t="s">
        <v>894</v>
      </c>
      <c r="P8203">
        <v>1113</v>
      </c>
      <c r="Q8203" t="s">
        <v>1427</v>
      </c>
      <c r="R8203" t="s">
        <v>1428</v>
      </c>
      <c r="Y8203">
        <v>1375</v>
      </c>
      <c r="Z8203" t="s">
        <v>371</v>
      </c>
      <c r="AA8203" t="s">
        <v>372</v>
      </c>
      <c r="AB8203">
        <v>31802.716</v>
      </c>
      <c r="AC8203">
        <v>39435.368999999999</v>
      </c>
      <c r="AD8203">
        <v>1</v>
      </c>
      <c r="AE8203">
        <v>0</v>
      </c>
      <c r="AF8203">
        <v>1</v>
      </c>
      <c r="AG8203">
        <v>0</v>
      </c>
      <c r="AH8203">
        <v>31802.720000000001</v>
      </c>
      <c r="AI8203">
        <v>39435.370000000003</v>
      </c>
      <c r="AJ8203">
        <v>0</v>
      </c>
      <c r="AK8203">
        <v>0</v>
      </c>
      <c r="AL8203">
        <v>0</v>
      </c>
      <c r="AM8203">
        <v>1</v>
      </c>
    </row>
    <row r="8204" spans="1:39" x14ac:dyDescent="0.25">
      <c r="A8204" t="s">
        <v>2780</v>
      </c>
      <c r="B8204">
        <v>1</v>
      </c>
      <c r="C8204" t="s">
        <v>2781</v>
      </c>
      <c r="D8204" t="s">
        <v>2436</v>
      </c>
      <c r="E8204">
        <v>37</v>
      </c>
      <c r="F8204" t="s">
        <v>320</v>
      </c>
      <c r="G8204" t="s">
        <v>863</v>
      </c>
      <c r="H8204">
        <v>7095</v>
      </c>
      <c r="I8204" t="s">
        <v>864</v>
      </c>
      <c r="J8204">
        <v>1455</v>
      </c>
      <c r="K8204" t="s">
        <v>865</v>
      </c>
      <c r="L8204" t="s">
        <v>866</v>
      </c>
      <c r="Y8204">
        <v>1369</v>
      </c>
      <c r="Z8204" t="s">
        <v>413</v>
      </c>
      <c r="AA8204" t="s">
        <v>414</v>
      </c>
      <c r="AB8204">
        <v>36302.39</v>
      </c>
      <c r="AC8204">
        <v>43925.894</v>
      </c>
      <c r="AD8204">
        <v>0.16669999999999999</v>
      </c>
      <c r="AE8204">
        <v>0</v>
      </c>
      <c r="AF8204">
        <v>0.16669999999999999</v>
      </c>
      <c r="AG8204">
        <v>0</v>
      </c>
      <c r="AH8204">
        <v>6050.4</v>
      </c>
      <c r="AI8204">
        <v>7320.98</v>
      </c>
      <c r="AJ8204">
        <v>0</v>
      </c>
      <c r="AK8204">
        <v>0</v>
      </c>
      <c r="AL8204">
        <v>0</v>
      </c>
      <c r="AM8204">
        <v>1</v>
      </c>
    </row>
    <row r="8205" spans="1:39" x14ac:dyDescent="0.25">
      <c r="A8205" t="s">
        <v>2780</v>
      </c>
      <c r="B8205">
        <v>1</v>
      </c>
      <c r="C8205" t="s">
        <v>2781</v>
      </c>
      <c r="D8205" t="s">
        <v>2436</v>
      </c>
      <c r="E8205">
        <v>37</v>
      </c>
      <c r="F8205" t="s">
        <v>320</v>
      </c>
      <c r="G8205" t="s">
        <v>867</v>
      </c>
      <c r="H8205">
        <v>7230</v>
      </c>
      <c r="I8205" t="s">
        <v>868</v>
      </c>
      <c r="J8205">
        <v>1450</v>
      </c>
      <c r="K8205" t="s">
        <v>735</v>
      </c>
      <c r="L8205" t="s">
        <v>736</v>
      </c>
      <c r="P8205">
        <v>1077</v>
      </c>
      <c r="Q8205" t="s">
        <v>737</v>
      </c>
      <c r="R8205" t="s">
        <v>738</v>
      </c>
      <c r="Y8205">
        <v>1370</v>
      </c>
      <c r="Z8205" t="s">
        <v>477</v>
      </c>
      <c r="AA8205" t="s">
        <v>478</v>
      </c>
      <c r="AB8205">
        <v>5828.1670000000004</v>
      </c>
      <c r="AC8205">
        <v>7199.9049999999997</v>
      </c>
      <c r="AD8205">
        <v>3</v>
      </c>
      <c r="AE8205">
        <v>0</v>
      </c>
      <c r="AF8205">
        <v>3</v>
      </c>
      <c r="AG8205">
        <v>0</v>
      </c>
      <c r="AH8205">
        <v>17484.5</v>
      </c>
      <c r="AI8205">
        <v>21599.72</v>
      </c>
      <c r="AJ8205">
        <v>0</v>
      </c>
      <c r="AK8205">
        <v>0</v>
      </c>
      <c r="AL8205">
        <v>0</v>
      </c>
      <c r="AM8205">
        <v>1</v>
      </c>
    </row>
    <row r="8206" spans="1:39" x14ac:dyDescent="0.25">
      <c r="A8206" t="s">
        <v>2780</v>
      </c>
      <c r="B8206">
        <v>1</v>
      </c>
      <c r="C8206" t="s">
        <v>2781</v>
      </c>
      <c r="D8206" t="s">
        <v>2436</v>
      </c>
      <c r="E8206">
        <v>37</v>
      </c>
      <c r="F8206" t="s">
        <v>320</v>
      </c>
      <c r="G8206" t="s">
        <v>869</v>
      </c>
      <c r="H8206">
        <v>7235</v>
      </c>
      <c r="I8206" t="s">
        <v>870</v>
      </c>
      <c r="J8206">
        <v>1194</v>
      </c>
      <c r="K8206" t="s">
        <v>367</v>
      </c>
      <c r="L8206" t="s">
        <v>368</v>
      </c>
      <c r="P8206">
        <v>1094</v>
      </c>
      <c r="Q8206" t="s">
        <v>871</v>
      </c>
      <c r="R8206" t="s">
        <v>872</v>
      </c>
      <c r="Y8206">
        <v>1375</v>
      </c>
      <c r="Z8206" t="s">
        <v>371</v>
      </c>
      <c r="AA8206" t="s">
        <v>372</v>
      </c>
      <c r="AB8206">
        <v>8408.8220000000001</v>
      </c>
      <c r="AC8206">
        <v>10300.807000000001</v>
      </c>
      <c r="AD8206">
        <v>2</v>
      </c>
      <c r="AE8206">
        <v>0</v>
      </c>
      <c r="AF8206">
        <v>2</v>
      </c>
      <c r="AG8206">
        <v>0</v>
      </c>
      <c r="AH8206">
        <v>16817.64</v>
      </c>
      <c r="AI8206">
        <v>20601.61</v>
      </c>
      <c r="AJ8206">
        <v>0</v>
      </c>
      <c r="AK8206">
        <v>0</v>
      </c>
      <c r="AL8206">
        <v>0</v>
      </c>
      <c r="AM8206">
        <v>1</v>
      </c>
    </row>
    <row r="8207" spans="1:39" x14ac:dyDescent="0.25">
      <c r="A8207" t="s">
        <v>2780</v>
      </c>
      <c r="B8207">
        <v>1</v>
      </c>
      <c r="C8207" t="s">
        <v>2781</v>
      </c>
      <c r="D8207" t="s">
        <v>2436</v>
      </c>
      <c r="E8207">
        <v>37</v>
      </c>
      <c r="F8207" t="s">
        <v>320</v>
      </c>
      <c r="G8207" t="s">
        <v>887</v>
      </c>
      <c r="H8207">
        <v>7377</v>
      </c>
      <c r="I8207" t="s">
        <v>888</v>
      </c>
      <c r="P8207">
        <v>1328</v>
      </c>
      <c r="Q8207" t="s">
        <v>889</v>
      </c>
      <c r="R8207" t="s">
        <v>890</v>
      </c>
      <c r="Y8207">
        <v>1376</v>
      </c>
      <c r="Z8207" t="s">
        <v>377</v>
      </c>
      <c r="AA8207" t="s">
        <v>378</v>
      </c>
      <c r="AB8207">
        <v>647380.16</v>
      </c>
      <c r="AC8207">
        <v>802751.36</v>
      </c>
      <c r="AD8207">
        <v>2.5000000000000001E-2</v>
      </c>
      <c r="AE8207">
        <v>0</v>
      </c>
      <c r="AF8207">
        <v>2.5000000000000001E-2</v>
      </c>
      <c r="AG8207">
        <v>0</v>
      </c>
      <c r="AH8207">
        <v>16184.5</v>
      </c>
      <c r="AI8207">
        <v>20068.78</v>
      </c>
      <c r="AJ8207">
        <v>0</v>
      </c>
      <c r="AK8207">
        <v>0</v>
      </c>
      <c r="AL8207">
        <v>0</v>
      </c>
      <c r="AM8207">
        <v>1</v>
      </c>
    </row>
    <row r="8208" spans="1:39" x14ac:dyDescent="0.25">
      <c r="A8208" t="s">
        <v>2780</v>
      </c>
      <c r="B8208">
        <v>1</v>
      </c>
      <c r="C8208" t="s">
        <v>2781</v>
      </c>
      <c r="D8208" t="s">
        <v>2436</v>
      </c>
      <c r="E8208">
        <v>37</v>
      </c>
      <c r="F8208" t="s">
        <v>320</v>
      </c>
      <c r="G8208" t="s">
        <v>891</v>
      </c>
      <c r="H8208">
        <v>7431</v>
      </c>
      <c r="I8208" t="s">
        <v>892</v>
      </c>
      <c r="J8208">
        <v>1257</v>
      </c>
      <c r="K8208" t="s">
        <v>893</v>
      </c>
      <c r="L8208" t="s">
        <v>894</v>
      </c>
      <c r="P8208">
        <v>1101</v>
      </c>
      <c r="Q8208" t="s">
        <v>895</v>
      </c>
      <c r="R8208" t="s">
        <v>896</v>
      </c>
      <c r="Y8208">
        <v>1375</v>
      </c>
      <c r="Z8208" t="s">
        <v>371</v>
      </c>
      <c r="AA8208" t="s">
        <v>372</v>
      </c>
      <c r="AB8208">
        <v>16481.8</v>
      </c>
      <c r="AC8208">
        <v>20437.431</v>
      </c>
      <c r="AD8208">
        <v>1.375</v>
      </c>
      <c r="AE8208">
        <v>0</v>
      </c>
      <c r="AF8208">
        <v>1.375</v>
      </c>
      <c r="AG8208">
        <v>0</v>
      </c>
      <c r="AH8208">
        <v>22662.47</v>
      </c>
      <c r="AI8208">
        <v>28101.47</v>
      </c>
      <c r="AJ8208">
        <v>1</v>
      </c>
      <c r="AK8208">
        <v>1.38</v>
      </c>
      <c r="AL8208">
        <v>0</v>
      </c>
      <c r="AM8208">
        <v>1</v>
      </c>
    </row>
    <row r="8209" spans="1:39" x14ac:dyDescent="0.25">
      <c r="A8209" t="s">
        <v>2780</v>
      </c>
      <c r="B8209">
        <v>1</v>
      </c>
      <c r="C8209" t="s">
        <v>2781</v>
      </c>
      <c r="D8209" t="s">
        <v>2436</v>
      </c>
      <c r="E8209">
        <v>37</v>
      </c>
      <c r="F8209" t="s">
        <v>320</v>
      </c>
      <c r="G8209" t="s">
        <v>1445</v>
      </c>
      <c r="H8209">
        <v>7907</v>
      </c>
      <c r="I8209" t="s">
        <v>1446</v>
      </c>
      <c r="Y8209">
        <v>1374</v>
      </c>
      <c r="Z8209" t="s">
        <v>393</v>
      </c>
      <c r="AA8209" t="s">
        <v>394</v>
      </c>
      <c r="AB8209">
        <v>17801.634999999998</v>
      </c>
      <c r="AC8209">
        <v>22074.028999999999</v>
      </c>
      <c r="AD8209">
        <v>1</v>
      </c>
      <c r="AE8209">
        <v>0</v>
      </c>
      <c r="AF8209">
        <v>1</v>
      </c>
      <c r="AG8209">
        <v>0</v>
      </c>
      <c r="AH8209">
        <v>17801.64</v>
      </c>
      <c r="AI8209">
        <v>22074.03</v>
      </c>
      <c r="AJ8209">
        <v>0</v>
      </c>
      <c r="AK8209">
        <v>0</v>
      </c>
      <c r="AL8209">
        <v>0</v>
      </c>
      <c r="AM8209">
        <v>1</v>
      </c>
    </row>
    <row r="8210" spans="1:39" x14ac:dyDescent="0.25">
      <c r="A8210" t="s">
        <v>2780</v>
      </c>
      <c r="B8210">
        <v>1</v>
      </c>
      <c r="C8210" t="s">
        <v>2781</v>
      </c>
      <c r="D8210" t="s">
        <v>2436</v>
      </c>
      <c r="E8210">
        <v>37</v>
      </c>
      <c r="F8210" t="s">
        <v>320</v>
      </c>
      <c r="G8210" t="s">
        <v>933</v>
      </c>
      <c r="H8210">
        <v>8296</v>
      </c>
      <c r="I8210" t="s">
        <v>934</v>
      </c>
      <c r="J8210">
        <v>1164</v>
      </c>
      <c r="K8210" t="s">
        <v>935</v>
      </c>
      <c r="L8210" t="s">
        <v>936</v>
      </c>
      <c r="Y8210">
        <v>1373</v>
      </c>
      <c r="Z8210" t="s">
        <v>453</v>
      </c>
      <c r="AA8210" t="s">
        <v>454</v>
      </c>
      <c r="AB8210">
        <v>20846.516</v>
      </c>
      <c r="AC8210">
        <v>25536.98</v>
      </c>
      <c r="AD8210">
        <v>0.86109999999999998</v>
      </c>
      <c r="AE8210">
        <v>0</v>
      </c>
      <c r="AF8210">
        <v>0.86109999999999998</v>
      </c>
      <c r="AG8210">
        <v>0</v>
      </c>
      <c r="AH8210">
        <v>17951.169999999998</v>
      </c>
      <c r="AI8210">
        <v>21990.18</v>
      </c>
      <c r="AJ8210">
        <v>0</v>
      </c>
      <c r="AK8210">
        <v>0</v>
      </c>
      <c r="AL8210">
        <v>0</v>
      </c>
      <c r="AM8210">
        <v>1</v>
      </c>
    </row>
    <row r="8211" spans="1:39" x14ac:dyDescent="0.25">
      <c r="A8211" t="s">
        <v>2780</v>
      </c>
      <c r="B8211">
        <v>1</v>
      </c>
      <c r="C8211" t="s">
        <v>2781</v>
      </c>
      <c r="D8211" t="s">
        <v>2436</v>
      </c>
      <c r="E8211">
        <v>37</v>
      </c>
      <c r="F8211" t="s">
        <v>320</v>
      </c>
      <c r="G8211" t="s">
        <v>937</v>
      </c>
      <c r="H8211">
        <v>8327</v>
      </c>
      <c r="I8211" t="s">
        <v>938</v>
      </c>
      <c r="J8211">
        <v>1204</v>
      </c>
      <c r="K8211" t="s">
        <v>577</v>
      </c>
      <c r="L8211" t="s">
        <v>578</v>
      </c>
      <c r="P8211">
        <v>1201</v>
      </c>
      <c r="Q8211" t="s">
        <v>939</v>
      </c>
      <c r="R8211" t="s">
        <v>940</v>
      </c>
      <c r="Y8211">
        <v>1372</v>
      </c>
      <c r="Z8211" t="s">
        <v>405</v>
      </c>
      <c r="AA8211" t="s">
        <v>406</v>
      </c>
      <c r="AB8211">
        <v>166457.30600000001</v>
      </c>
      <c r="AC8211">
        <v>205584.55900000001</v>
      </c>
      <c r="AD8211">
        <v>0.75</v>
      </c>
      <c r="AE8211">
        <v>0</v>
      </c>
      <c r="AF8211">
        <v>0.75</v>
      </c>
      <c r="AG8211">
        <v>0</v>
      </c>
      <c r="AH8211">
        <v>124842.98</v>
      </c>
      <c r="AI8211">
        <v>154188.42000000001</v>
      </c>
      <c r="AJ8211">
        <v>6</v>
      </c>
      <c r="AK8211">
        <v>0.13</v>
      </c>
      <c r="AL8211">
        <v>0</v>
      </c>
      <c r="AM8211">
        <v>1</v>
      </c>
    </row>
    <row r="8212" spans="1:39" x14ac:dyDescent="0.25">
      <c r="A8212" t="s">
        <v>2780</v>
      </c>
      <c r="B8212">
        <v>1</v>
      </c>
      <c r="C8212" t="s">
        <v>2781</v>
      </c>
      <c r="D8212" t="s">
        <v>2436</v>
      </c>
      <c r="E8212">
        <v>37</v>
      </c>
      <c r="F8212" t="s">
        <v>320</v>
      </c>
      <c r="G8212" t="s">
        <v>941</v>
      </c>
      <c r="H8212">
        <v>8328</v>
      </c>
      <c r="I8212" t="s">
        <v>942</v>
      </c>
      <c r="J8212">
        <v>1204</v>
      </c>
      <c r="K8212" t="s">
        <v>577</v>
      </c>
      <c r="L8212" t="s">
        <v>578</v>
      </c>
      <c r="P8212">
        <v>1201</v>
      </c>
      <c r="Q8212" t="s">
        <v>939</v>
      </c>
      <c r="R8212" t="s">
        <v>940</v>
      </c>
      <c r="Y8212">
        <v>1372</v>
      </c>
      <c r="Z8212" t="s">
        <v>405</v>
      </c>
      <c r="AA8212" t="s">
        <v>406</v>
      </c>
      <c r="AB8212">
        <v>168905.20800000001</v>
      </c>
      <c r="AC8212">
        <v>208825.58</v>
      </c>
      <c r="AD8212">
        <v>1</v>
      </c>
      <c r="AE8212">
        <v>0</v>
      </c>
      <c r="AF8212">
        <v>1</v>
      </c>
      <c r="AG8212">
        <v>0</v>
      </c>
      <c r="AH8212">
        <v>168905.21</v>
      </c>
      <c r="AI8212">
        <v>208825.58</v>
      </c>
      <c r="AJ8212">
        <v>2</v>
      </c>
      <c r="AK8212">
        <v>0.5</v>
      </c>
      <c r="AL8212">
        <v>0</v>
      </c>
      <c r="AM8212">
        <v>1</v>
      </c>
    </row>
    <row r="8213" spans="1:39" x14ac:dyDescent="0.25">
      <c r="A8213" t="s">
        <v>2780</v>
      </c>
      <c r="B8213">
        <v>1</v>
      </c>
      <c r="C8213" t="s">
        <v>2781</v>
      </c>
      <c r="D8213" t="s">
        <v>2436</v>
      </c>
      <c r="E8213">
        <v>37</v>
      </c>
      <c r="F8213" t="s">
        <v>320</v>
      </c>
      <c r="G8213" t="s">
        <v>943</v>
      </c>
      <c r="H8213">
        <v>8329</v>
      </c>
      <c r="I8213" t="s">
        <v>944</v>
      </c>
      <c r="J8213">
        <v>1461</v>
      </c>
      <c r="K8213" t="s">
        <v>945</v>
      </c>
      <c r="L8213" t="s">
        <v>946</v>
      </c>
      <c r="Y8213">
        <v>1376</v>
      </c>
      <c r="Z8213" t="s">
        <v>377</v>
      </c>
      <c r="AA8213" t="s">
        <v>378</v>
      </c>
      <c r="AB8213">
        <v>32845.300000000003</v>
      </c>
      <c r="AC8213">
        <v>39742.813000000002</v>
      </c>
      <c r="AD8213">
        <v>0.5</v>
      </c>
      <c r="AE8213">
        <v>0</v>
      </c>
      <c r="AF8213">
        <v>0.5</v>
      </c>
      <c r="AG8213">
        <v>0</v>
      </c>
      <c r="AH8213">
        <v>16422.650000000001</v>
      </c>
      <c r="AI8213">
        <v>19871.41</v>
      </c>
      <c r="AJ8213">
        <v>0</v>
      </c>
      <c r="AK8213">
        <v>0</v>
      </c>
      <c r="AL8213">
        <v>0</v>
      </c>
      <c r="AM8213">
        <v>1</v>
      </c>
    </row>
    <row r="8214" spans="1:39" x14ac:dyDescent="0.25">
      <c r="A8214" t="s">
        <v>2780</v>
      </c>
      <c r="B8214">
        <v>1</v>
      </c>
      <c r="C8214" t="s">
        <v>2781</v>
      </c>
      <c r="D8214" t="s">
        <v>2436</v>
      </c>
      <c r="E8214">
        <v>37</v>
      </c>
      <c r="F8214" t="s">
        <v>320</v>
      </c>
      <c r="G8214" t="s">
        <v>947</v>
      </c>
      <c r="H8214">
        <v>8386</v>
      </c>
      <c r="I8214" t="s">
        <v>948</v>
      </c>
      <c r="P8214">
        <v>1088</v>
      </c>
      <c r="Q8214" t="s">
        <v>949</v>
      </c>
      <c r="R8214" t="s">
        <v>950</v>
      </c>
      <c r="Y8214">
        <v>1373</v>
      </c>
      <c r="Z8214" t="s">
        <v>453</v>
      </c>
      <c r="AA8214" t="s">
        <v>454</v>
      </c>
      <c r="AB8214">
        <v>82582.797999999995</v>
      </c>
      <c r="AC8214">
        <v>102402.67</v>
      </c>
      <c r="AD8214">
        <v>0.18329999999999999</v>
      </c>
      <c r="AE8214">
        <v>0</v>
      </c>
      <c r="AF8214">
        <v>0.18329999999999999</v>
      </c>
      <c r="AG8214">
        <v>0</v>
      </c>
      <c r="AH8214">
        <v>15140.18</v>
      </c>
      <c r="AI8214">
        <v>18773.82</v>
      </c>
      <c r="AJ8214">
        <v>0</v>
      </c>
      <c r="AK8214">
        <v>0</v>
      </c>
      <c r="AL8214">
        <v>0</v>
      </c>
      <c r="AM8214">
        <v>1</v>
      </c>
    </row>
    <row r="8215" spans="1:39" x14ac:dyDescent="0.25">
      <c r="A8215" t="s">
        <v>2780</v>
      </c>
      <c r="B8215">
        <v>1</v>
      </c>
      <c r="C8215" t="s">
        <v>2781</v>
      </c>
      <c r="D8215" t="s">
        <v>2436</v>
      </c>
      <c r="E8215">
        <v>37</v>
      </c>
      <c r="F8215" t="s">
        <v>320</v>
      </c>
      <c r="G8215" t="s">
        <v>951</v>
      </c>
      <c r="H8215">
        <v>8388</v>
      </c>
      <c r="I8215" t="s">
        <v>952</v>
      </c>
      <c r="J8215">
        <v>1272</v>
      </c>
      <c r="K8215" t="s">
        <v>953</v>
      </c>
      <c r="L8215" t="s">
        <v>954</v>
      </c>
      <c r="P8215">
        <v>1088</v>
      </c>
      <c r="Q8215" t="s">
        <v>949</v>
      </c>
      <c r="R8215" t="s">
        <v>950</v>
      </c>
      <c r="Y8215">
        <v>1373</v>
      </c>
      <c r="Z8215" t="s">
        <v>453</v>
      </c>
      <c r="AA8215" t="s">
        <v>454</v>
      </c>
      <c r="AB8215">
        <v>51746.04</v>
      </c>
      <c r="AC8215">
        <v>64165.09</v>
      </c>
      <c r="AD8215">
        <v>0.16669999999999999</v>
      </c>
      <c r="AE8215">
        <v>0</v>
      </c>
      <c r="AF8215">
        <v>0.16669999999999999</v>
      </c>
      <c r="AG8215">
        <v>0</v>
      </c>
      <c r="AH8215">
        <v>8624.34</v>
      </c>
      <c r="AI8215">
        <v>10694.18</v>
      </c>
      <c r="AJ8215">
        <v>0</v>
      </c>
      <c r="AK8215">
        <v>0</v>
      </c>
      <c r="AL8215">
        <v>0</v>
      </c>
      <c r="AM8215">
        <v>1</v>
      </c>
    </row>
    <row r="8216" spans="1:39" x14ac:dyDescent="0.25">
      <c r="A8216" t="s">
        <v>2780</v>
      </c>
      <c r="B8216">
        <v>1</v>
      </c>
      <c r="C8216" t="s">
        <v>2781</v>
      </c>
      <c r="D8216" t="s">
        <v>2436</v>
      </c>
      <c r="E8216">
        <v>37</v>
      </c>
      <c r="F8216" t="s">
        <v>320</v>
      </c>
      <c r="G8216" t="s">
        <v>957</v>
      </c>
      <c r="H8216">
        <v>8406</v>
      </c>
      <c r="I8216" t="s">
        <v>958</v>
      </c>
      <c r="J8216">
        <v>1006</v>
      </c>
      <c r="K8216" t="s">
        <v>409</v>
      </c>
      <c r="L8216" t="s">
        <v>410</v>
      </c>
      <c r="P8216">
        <v>1004</v>
      </c>
      <c r="Q8216" t="s">
        <v>411</v>
      </c>
      <c r="R8216" t="s">
        <v>412</v>
      </c>
      <c r="Y8216">
        <v>1369</v>
      </c>
      <c r="Z8216" t="s">
        <v>413</v>
      </c>
      <c r="AA8216" t="s">
        <v>414</v>
      </c>
      <c r="AB8216">
        <v>6844.4939999999997</v>
      </c>
      <c r="AC8216">
        <v>8487.1710000000003</v>
      </c>
      <c r="AD8216">
        <v>1</v>
      </c>
      <c r="AE8216">
        <v>0</v>
      </c>
      <c r="AF8216">
        <v>1</v>
      </c>
      <c r="AG8216">
        <v>0</v>
      </c>
      <c r="AH8216">
        <v>6844.49</v>
      </c>
      <c r="AI8216">
        <v>8487.17</v>
      </c>
      <c r="AJ8216">
        <v>0</v>
      </c>
      <c r="AK8216">
        <v>0</v>
      </c>
      <c r="AL8216">
        <v>0</v>
      </c>
      <c r="AM8216">
        <v>1</v>
      </c>
    </row>
    <row r="8217" spans="1:39" x14ac:dyDescent="0.25">
      <c r="A8217" t="s">
        <v>2780</v>
      </c>
      <c r="B8217">
        <v>1</v>
      </c>
      <c r="C8217" t="s">
        <v>2781</v>
      </c>
      <c r="D8217" t="s">
        <v>2436</v>
      </c>
      <c r="E8217">
        <v>37</v>
      </c>
      <c r="F8217" t="s">
        <v>320</v>
      </c>
      <c r="G8217" t="s">
        <v>967</v>
      </c>
      <c r="H8217">
        <v>8494</v>
      </c>
      <c r="I8217" t="s">
        <v>968</v>
      </c>
      <c r="J8217">
        <v>1397</v>
      </c>
      <c r="K8217" t="s">
        <v>969</v>
      </c>
      <c r="L8217" t="s">
        <v>970</v>
      </c>
      <c r="Y8217">
        <v>1369</v>
      </c>
      <c r="Z8217" t="s">
        <v>413</v>
      </c>
      <c r="AA8217" t="s">
        <v>414</v>
      </c>
      <c r="AB8217">
        <v>11393.919</v>
      </c>
      <c r="AC8217">
        <v>13957.550999999999</v>
      </c>
      <c r="AD8217">
        <v>1</v>
      </c>
      <c r="AE8217">
        <v>0</v>
      </c>
      <c r="AF8217">
        <v>1</v>
      </c>
      <c r="AG8217">
        <v>0</v>
      </c>
      <c r="AH8217">
        <v>11393.92</v>
      </c>
      <c r="AI8217">
        <v>13957.55</v>
      </c>
      <c r="AJ8217">
        <v>1</v>
      </c>
      <c r="AK8217">
        <v>1</v>
      </c>
      <c r="AL8217">
        <v>0</v>
      </c>
      <c r="AM8217">
        <v>1</v>
      </c>
    </row>
    <row r="8218" spans="1:39" x14ac:dyDescent="0.25">
      <c r="A8218" t="s">
        <v>2780</v>
      </c>
      <c r="B8218">
        <v>1</v>
      </c>
      <c r="C8218" t="s">
        <v>2781</v>
      </c>
      <c r="D8218" t="s">
        <v>2436</v>
      </c>
      <c r="E8218">
        <v>37</v>
      </c>
      <c r="F8218" t="s">
        <v>320</v>
      </c>
      <c r="G8218" t="s">
        <v>971</v>
      </c>
      <c r="H8218">
        <v>8575</v>
      </c>
      <c r="I8218" t="s">
        <v>972</v>
      </c>
      <c r="J8218">
        <v>1430</v>
      </c>
      <c r="K8218" t="s">
        <v>499</v>
      </c>
      <c r="L8218" t="s">
        <v>500</v>
      </c>
      <c r="Y8218">
        <v>1374</v>
      </c>
      <c r="Z8218" t="s">
        <v>393</v>
      </c>
      <c r="AA8218" t="s">
        <v>394</v>
      </c>
      <c r="AB8218">
        <v>60185.692999999999</v>
      </c>
      <c r="AC8218">
        <v>74630.255999999994</v>
      </c>
      <c r="AD8218">
        <v>0.25</v>
      </c>
      <c r="AE8218">
        <v>0</v>
      </c>
      <c r="AF8218">
        <v>0.25</v>
      </c>
      <c r="AG8218">
        <v>0</v>
      </c>
      <c r="AH8218">
        <v>15046.42</v>
      </c>
      <c r="AI8218">
        <v>18657.560000000001</v>
      </c>
      <c r="AJ8218">
        <v>1</v>
      </c>
      <c r="AK8218">
        <v>0.25</v>
      </c>
      <c r="AL8218">
        <v>0</v>
      </c>
      <c r="AM8218">
        <v>1</v>
      </c>
    </row>
    <row r="8219" spans="1:39" x14ac:dyDescent="0.25">
      <c r="A8219" t="s">
        <v>2780</v>
      </c>
      <c r="B8219">
        <v>1</v>
      </c>
      <c r="C8219" t="s">
        <v>2781</v>
      </c>
      <c r="D8219" t="s">
        <v>2436</v>
      </c>
      <c r="E8219">
        <v>37</v>
      </c>
      <c r="F8219" t="s">
        <v>320</v>
      </c>
      <c r="G8219" t="s">
        <v>2044</v>
      </c>
      <c r="H8219">
        <v>8639</v>
      </c>
      <c r="I8219" t="s">
        <v>2045</v>
      </c>
      <c r="J8219">
        <v>1076</v>
      </c>
      <c r="K8219" t="s">
        <v>727</v>
      </c>
      <c r="L8219" t="s">
        <v>728</v>
      </c>
      <c r="Y8219">
        <v>1369</v>
      </c>
      <c r="Z8219" t="s">
        <v>413</v>
      </c>
      <c r="AA8219" t="s">
        <v>414</v>
      </c>
      <c r="AB8219">
        <v>14744.285</v>
      </c>
      <c r="AC8219">
        <v>17840.585999999999</v>
      </c>
      <c r="AD8219">
        <v>1</v>
      </c>
      <c r="AE8219">
        <v>0</v>
      </c>
      <c r="AF8219">
        <v>1</v>
      </c>
      <c r="AG8219">
        <v>0</v>
      </c>
      <c r="AH8219">
        <v>14744.29</v>
      </c>
      <c r="AI8219">
        <v>17840.59</v>
      </c>
      <c r="AJ8219">
        <v>0</v>
      </c>
      <c r="AK8219">
        <v>0</v>
      </c>
      <c r="AL8219">
        <v>0</v>
      </c>
      <c r="AM8219">
        <v>1</v>
      </c>
    </row>
    <row r="8220" spans="1:39" x14ac:dyDescent="0.25">
      <c r="A8220" t="s">
        <v>2780</v>
      </c>
      <c r="B8220">
        <v>1</v>
      </c>
      <c r="C8220" t="s">
        <v>2781</v>
      </c>
      <c r="D8220" t="s">
        <v>2436</v>
      </c>
      <c r="E8220">
        <v>37</v>
      </c>
      <c r="F8220" t="s">
        <v>320</v>
      </c>
      <c r="G8220" t="s">
        <v>981</v>
      </c>
      <c r="H8220">
        <v>8805</v>
      </c>
      <c r="I8220" t="s">
        <v>982</v>
      </c>
      <c r="J8220">
        <v>1064</v>
      </c>
      <c r="K8220" t="s">
        <v>529</v>
      </c>
      <c r="L8220" t="s">
        <v>530</v>
      </c>
      <c r="P8220">
        <v>1066</v>
      </c>
      <c r="Q8220" t="s">
        <v>531</v>
      </c>
      <c r="R8220" t="s">
        <v>532</v>
      </c>
      <c r="Y8220">
        <v>1373</v>
      </c>
      <c r="Z8220" t="s">
        <v>453</v>
      </c>
      <c r="AA8220" t="s">
        <v>454</v>
      </c>
      <c r="AB8220">
        <v>24537.832999999999</v>
      </c>
      <c r="AC8220">
        <v>30198.124</v>
      </c>
      <c r="AD8220">
        <v>1.5357000000000001</v>
      </c>
      <c r="AE8220">
        <v>0</v>
      </c>
      <c r="AF8220">
        <v>1.5357000000000001</v>
      </c>
      <c r="AG8220">
        <v>0</v>
      </c>
      <c r="AH8220">
        <v>37683.1</v>
      </c>
      <c r="AI8220">
        <v>46375.69</v>
      </c>
      <c r="AJ8220">
        <v>2</v>
      </c>
      <c r="AK8220">
        <v>0.77</v>
      </c>
      <c r="AL8220">
        <v>0</v>
      </c>
      <c r="AM8220">
        <v>1</v>
      </c>
    </row>
    <row r="8221" spans="1:39" x14ac:dyDescent="0.25">
      <c r="A8221" t="s">
        <v>2780</v>
      </c>
      <c r="B8221">
        <v>1</v>
      </c>
      <c r="C8221" t="s">
        <v>2781</v>
      </c>
      <c r="D8221" t="s">
        <v>2436</v>
      </c>
      <c r="E8221">
        <v>37</v>
      </c>
      <c r="F8221" t="s">
        <v>320</v>
      </c>
      <c r="G8221" t="s">
        <v>991</v>
      </c>
      <c r="H8221">
        <v>10278</v>
      </c>
      <c r="I8221" t="s">
        <v>992</v>
      </c>
      <c r="P8221">
        <v>1005</v>
      </c>
      <c r="Q8221" t="s">
        <v>675</v>
      </c>
      <c r="R8221" t="s">
        <v>676</v>
      </c>
      <c r="Y8221">
        <v>1369</v>
      </c>
      <c r="Z8221" t="s">
        <v>413</v>
      </c>
      <c r="AA8221" t="s">
        <v>414</v>
      </c>
      <c r="AB8221">
        <v>13062.733</v>
      </c>
      <c r="AC8221">
        <v>16267.933999999999</v>
      </c>
      <c r="AD8221">
        <v>3</v>
      </c>
      <c r="AE8221">
        <v>0</v>
      </c>
      <c r="AF8221">
        <v>3</v>
      </c>
      <c r="AG8221">
        <v>0</v>
      </c>
      <c r="AH8221">
        <v>39188.199999999997</v>
      </c>
      <c r="AI8221">
        <v>48803.8</v>
      </c>
      <c r="AJ8221">
        <v>0</v>
      </c>
      <c r="AK8221">
        <v>0</v>
      </c>
      <c r="AL8221">
        <v>0</v>
      </c>
      <c r="AM8221">
        <v>1</v>
      </c>
    </row>
    <row r="8222" spans="1:39" x14ac:dyDescent="0.25">
      <c r="A8222" t="s">
        <v>2780</v>
      </c>
      <c r="B8222">
        <v>1</v>
      </c>
      <c r="C8222" t="s">
        <v>2781</v>
      </c>
      <c r="D8222" t="s">
        <v>2436</v>
      </c>
      <c r="E8222">
        <v>37</v>
      </c>
      <c r="F8222" t="s">
        <v>320</v>
      </c>
      <c r="G8222" t="s">
        <v>1007</v>
      </c>
      <c r="H8222">
        <v>10412</v>
      </c>
      <c r="I8222" t="s">
        <v>1008</v>
      </c>
      <c r="J8222">
        <v>1416</v>
      </c>
      <c r="K8222" t="s">
        <v>643</v>
      </c>
      <c r="L8222" t="s">
        <v>644</v>
      </c>
      <c r="Y8222">
        <v>1372</v>
      </c>
      <c r="Z8222" t="s">
        <v>405</v>
      </c>
      <c r="AA8222" t="s">
        <v>406</v>
      </c>
      <c r="AB8222">
        <v>0</v>
      </c>
      <c r="AC8222">
        <v>0</v>
      </c>
      <c r="AD8222">
        <v>0</v>
      </c>
      <c r="AE8222">
        <v>0.32140000000000002</v>
      </c>
      <c r="AF8222">
        <v>0.32140000000000002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1</v>
      </c>
    </row>
    <row r="8223" spans="1:39" x14ac:dyDescent="0.25">
      <c r="A8223" t="s">
        <v>2780</v>
      </c>
      <c r="B8223">
        <v>1</v>
      </c>
      <c r="C8223" t="s">
        <v>2781</v>
      </c>
      <c r="D8223" t="s">
        <v>2436</v>
      </c>
      <c r="E8223">
        <v>37</v>
      </c>
      <c r="F8223" t="s">
        <v>320</v>
      </c>
      <c r="G8223" t="s">
        <v>1013</v>
      </c>
      <c r="H8223">
        <v>10427</v>
      </c>
      <c r="I8223" t="s">
        <v>1014</v>
      </c>
      <c r="J8223">
        <v>1164</v>
      </c>
      <c r="K8223" t="s">
        <v>935</v>
      </c>
      <c r="L8223" t="s">
        <v>936</v>
      </c>
      <c r="Y8223">
        <v>1373</v>
      </c>
      <c r="Z8223" t="s">
        <v>453</v>
      </c>
      <c r="AA8223" t="s">
        <v>454</v>
      </c>
      <c r="AB8223">
        <v>20964.424999999999</v>
      </c>
      <c r="AC8223">
        <v>25681.416000000001</v>
      </c>
      <c r="AD8223">
        <v>0.41670000000000001</v>
      </c>
      <c r="AE8223">
        <v>0</v>
      </c>
      <c r="AF8223">
        <v>0.41670000000000001</v>
      </c>
      <c r="AG8223">
        <v>0</v>
      </c>
      <c r="AH8223">
        <v>8735.18</v>
      </c>
      <c r="AI8223">
        <v>10700.59</v>
      </c>
      <c r="AJ8223">
        <v>0</v>
      </c>
      <c r="AK8223">
        <v>0</v>
      </c>
      <c r="AL8223">
        <v>0</v>
      </c>
      <c r="AM8223">
        <v>1</v>
      </c>
    </row>
    <row r="8224" spans="1:39" x14ac:dyDescent="0.25">
      <c r="A8224" t="s">
        <v>2780</v>
      </c>
      <c r="B8224">
        <v>1</v>
      </c>
      <c r="C8224" t="s">
        <v>2781</v>
      </c>
      <c r="D8224" t="s">
        <v>2436</v>
      </c>
      <c r="E8224">
        <v>37</v>
      </c>
      <c r="F8224" t="s">
        <v>320</v>
      </c>
      <c r="G8224" t="s">
        <v>1015</v>
      </c>
      <c r="H8224">
        <v>10429</v>
      </c>
      <c r="I8224" t="s">
        <v>1016</v>
      </c>
      <c r="J8224">
        <v>1064</v>
      </c>
      <c r="K8224" t="s">
        <v>529</v>
      </c>
      <c r="L8224" t="s">
        <v>530</v>
      </c>
      <c r="Y8224">
        <v>1373</v>
      </c>
      <c r="Z8224" t="s">
        <v>453</v>
      </c>
      <c r="AA8224" t="s">
        <v>454</v>
      </c>
      <c r="AB8224">
        <v>19323.93</v>
      </c>
      <c r="AC8224">
        <v>23671.812999999998</v>
      </c>
      <c r="AD8224">
        <v>0.83330000000000004</v>
      </c>
      <c r="AE8224">
        <v>0</v>
      </c>
      <c r="AF8224">
        <v>0.83330000000000004</v>
      </c>
      <c r="AG8224">
        <v>0</v>
      </c>
      <c r="AH8224">
        <v>16103.27</v>
      </c>
      <c r="AI8224">
        <v>19726.509999999998</v>
      </c>
      <c r="AJ8224">
        <v>0</v>
      </c>
      <c r="AK8224">
        <v>0</v>
      </c>
      <c r="AL8224">
        <v>0</v>
      </c>
      <c r="AM8224">
        <v>1</v>
      </c>
    </row>
    <row r="8225" spans="1:39" x14ac:dyDescent="0.25">
      <c r="A8225" t="s">
        <v>2780</v>
      </c>
      <c r="B8225">
        <v>1</v>
      </c>
      <c r="C8225" t="s">
        <v>2781</v>
      </c>
      <c r="D8225" t="s">
        <v>2436</v>
      </c>
      <c r="E8225">
        <v>37</v>
      </c>
      <c r="F8225" t="s">
        <v>320</v>
      </c>
      <c r="G8225" t="s">
        <v>1017</v>
      </c>
      <c r="H8225">
        <v>10433</v>
      </c>
      <c r="I8225" t="s">
        <v>1018</v>
      </c>
      <c r="J8225">
        <v>1422</v>
      </c>
      <c r="K8225" t="s">
        <v>449</v>
      </c>
      <c r="L8225" t="s">
        <v>450</v>
      </c>
      <c r="Y8225">
        <v>1373</v>
      </c>
      <c r="Z8225" t="s">
        <v>453</v>
      </c>
      <c r="AA8225" t="s">
        <v>454</v>
      </c>
      <c r="AB8225">
        <v>24752.906999999999</v>
      </c>
      <c r="AC8225">
        <v>30693.607</v>
      </c>
      <c r="AD8225">
        <v>0.22220000000000001</v>
      </c>
      <c r="AE8225">
        <v>2.7799999999999998E-2</v>
      </c>
      <c r="AF8225">
        <v>0.25</v>
      </c>
      <c r="AG8225">
        <v>0</v>
      </c>
      <c r="AH8225">
        <v>6188.23</v>
      </c>
      <c r="AI8225">
        <v>7673.4</v>
      </c>
      <c r="AJ8225">
        <v>0</v>
      </c>
      <c r="AK8225">
        <v>0</v>
      </c>
      <c r="AL8225">
        <v>0</v>
      </c>
      <c r="AM8225">
        <v>1</v>
      </c>
    </row>
    <row r="8226" spans="1:39" x14ac:dyDescent="0.25">
      <c r="A8226" t="s">
        <v>2780</v>
      </c>
      <c r="B8226">
        <v>1</v>
      </c>
      <c r="C8226" t="s">
        <v>2781</v>
      </c>
      <c r="D8226" t="s">
        <v>2436</v>
      </c>
      <c r="E8226">
        <v>37</v>
      </c>
      <c r="F8226" t="s">
        <v>320</v>
      </c>
      <c r="G8226" t="s">
        <v>2124</v>
      </c>
      <c r="H8226">
        <v>10631</v>
      </c>
      <c r="I8226" t="s">
        <v>2125</v>
      </c>
      <c r="J8226">
        <v>1425</v>
      </c>
      <c r="K8226" t="s">
        <v>567</v>
      </c>
      <c r="L8226" t="s">
        <v>568</v>
      </c>
      <c r="Y8226">
        <v>1374</v>
      </c>
      <c r="Z8226" t="s">
        <v>393</v>
      </c>
      <c r="AA8226" t="s">
        <v>394</v>
      </c>
      <c r="AB8226">
        <v>59989.87</v>
      </c>
      <c r="AC8226">
        <v>74387.45</v>
      </c>
      <c r="AD8226">
        <v>8.3299999999999999E-2</v>
      </c>
      <c r="AE8226">
        <v>0</v>
      </c>
      <c r="AF8226">
        <v>8.3299999999999999E-2</v>
      </c>
      <c r="AG8226">
        <v>0</v>
      </c>
      <c r="AH8226">
        <v>4999.16</v>
      </c>
      <c r="AI8226">
        <v>6198.95</v>
      </c>
      <c r="AJ8226">
        <v>1</v>
      </c>
      <c r="AK8226">
        <v>0.08</v>
      </c>
      <c r="AL8226">
        <v>0</v>
      </c>
      <c r="AM8226">
        <v>1</v>
      </c>
    </row>
    <row r="8227" spans="1:39" x14ac:dyDescent="0.25">
      <c r="A8227" t="s">
        <v>2780</v>
      </c>
      <c r="B8227">
        <v>1</v>
      </c>
      <c r="C8227" t="s">
        <v>2781</v>
      </c>
      <c r="D8227" t="s">
        <v>2436</v>
      </c>
      <c r="E8227">
        <v>37</v>
      </c>
      <c r="F8227" t="s">
        <v>320</v>
      </c>
      <c r="G8227" t="s">
        <v>1055</v>
      </c>
      <c r="H8227">
        <v>10739</v>
      </c>
      <c r="I8227" t="s">
        <v>1056</v>
      </c>
      <c r="J8227">
        <v>1433</v>
      </c>
      <c r="K8227" t="s">
        <v>1057</v>
      </c>
      <c r="L8227" t="s">
        <v>1058</v>
      </c>
      <c r="Y8227">
        <v>1374</v>
      </c>
      <c r="Z8227" t="s">
        <v>393</v>
      </c>
      <c r="AA8227" t="s">
        <v>394</v>
      </c>
      <c r="AB8227">
        <v>0</v>
      </c>
      <c r="AC8227">
        <v>0</v>
      </c>
      <c r="AD8227">
        <v>0</v>
      </c>
      <c r="AE8227">
        <v>0.86109999999999998</v>
      </c>
      <c r="AF8227">
        <v>0.86109999999999998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1</v>
      </c>
    </row>
    <row r="8228" spans="1:39" x14ac:dyDescent="0.25">
      <c r="A8228" t="s">
        <v>2780</v>
      </c>
      <c r="B8228">
        <v>1</v>
      </c>
      <c r="C8228" t="s">
        <v>2781</v>
      </c>
      <c r="D8228" t="s">
        <v>2436</v>
      </c>
      <c r="E8228">
        <v>37</v>
      </c>
      <c r="F8228" t="s">
        <v>320</v>
      </c>
      <c r="G8228" t="s">
        <v>1059</v>
      </c>
      <c r="H8228">
        <v>10747</v>
      </c>
      <c r="I8228" t="s">
        <v>1060</v>
      </c>
      <c r="J8228">
        <v>1433</v>
      </c>
      <c r="K8228" t="s">
        <v>1057</v>
      </c>
      <c r="L8228" t="s">
        <v>1058</v>
      </c>
      <c r="Y8228">
        <v>1374</v>
      </c>
      <c r="Z8228" t="s">
        <v>393</v>
      </c>
      <c r="AA8228" t="s">
        <v>394</v>
      </c>
      <c r="AB8228">
        <v>0</v>
      </c>
      <c r="AC8228">
        <v>0</v>
      </c>
      <c r="AD8228">
        <v>0</v>
      </c>
      <c r="AE8228">
        <v>2.7799999999999998E-2</v>
      </c>
      <c r="AF8228">
        <v>2.7799999999999998E-2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1</v>
      </c>
    </row>
    <row r="8229" spans="1:39" x14ac:dyDescent="0.25">
      <c r="A8229" t="s">
        <v>2780</v>
      </c>
      <c r="B8229">
        <v>1</v>
      </c>
      <c r="C8229" t="s">
        <v>2781</v>
      </c>
      <c r="D8229" t="s">
        <v>2436</v>
      </c>
      <c r="E8229">
        <v>37</v>
      </c>
      <c r="F8229" t="s">
        <v>320</v>
      </c>
      <c r="G8229" t="s">
        <v>1061</v>
      </c>
      <c r="H8229">
        <v>10761</v>
      </c>
      <c r="I8229" t="s">
        <v>1062</v>
      </c>
      <c r="J8229">
        <v>1433</v>
      </c>
      <c r="K8229" t="s">
        <v>1057</v>
      </c>
      <c r="L8229" t="s">
        <v>1058</v>
      </c>
      <c r="Y8229">
        <v>1374</v>
      </c>
      <c r="Z8229" t="s">
        <v>393</v>
      </c>
      <c r="AA8229" t="s">
        <v>394</v>
      </c>
      <c r="AB8229">
        <v>0</v>
      </c>
      <c r="AC8229">
        <v>0</v>
      </c>
      <c r="AD8229">
        <v>0</v>
      </c>
      <c r="AE8229">
        <v>8.3299999999999999E-2</v>
      </c>
      <c r="AF8229">
        <v>8.3299999999999999E-2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1</v>
      </c>
    </row>
    <row r="8230" spans="1:39" x14ac:dyDescent="0.25">
      <c r="A8230" t="s">
        <v>2780</v>
      </c>
      <c r="B8230">
        <v>1</v>
      </c>
      <c r="C8230" t="s">
        <v>2781</v>
      </c>
      <c r="D8230" t="s">
        <v>2436</v>
      </c>
      <c r="E8230">
        <v>37</v>
      </c>
      <c r="F8230" t="s">
        <v>320</v>
      </c>
      <c r="G8230" t="s">
        <v>1073</v>
      </c>
      <c r="H8230">
        <v>10866</v>
      </c>
      <c r="I8230" t="s">
        <v>1074</v>
      </c>
      <c r="Y8230">
        <v>1373</v>
      </c>
      <c r="Z8230" t="s">
        <v>453</v>
      </c>
      <c r="AA8230" t="s">
        <v>454</v>
      </c>
      <c r="AB8230">
        <v>31769.24</v>
      </c>
      <c r="AC8230">
        <v>39393.858</v>
      </c>
      <c r="AD8230">
        <v>0.47620000000000001</v>
      </c>
      <c r="AE8230">
        <v>0</v>
      </c>
      <c r="AF8230">
        <v>0.47620000000000001</v>
      </c>
      <c r="AG8230">
        <v>0</v>
      </c>
      <c r="AH8230">
        <v>15128.21</v>
      </c>
      <c r="AI8230">
        <v>18758.98</v>
      </c>
      <c r="AJ8230">
        <v>0</v>
      </c>
      <c r="AK8230">
        <v>0</v>
      </c>
      <c r="AL8230">
        <v>0</v>
      </c>
      <c r="AM8230">
        <v>1</v>
      </c>
    </row>
    <row r="8231" spans="1:39" x14ac:dyDescent="0.25">
      <c r="A8231" t="s">
        <v>2780</v>
      </c>
      <c r="B8231">
        <v>1</v>
      </c>
      <c r="C8231" t="s">
        <v>2781</v>
      </c>
      <c r="D8231" t="s">
        <v>2436</v>
      </c>
      <c r="E8231">
        <v>37</v>
      </c>
      <c r="F8231" t="s">
        <v>320</v>
      </c>
      <c r="G8231" t="s">
        <v>1273</v>
      </c>
      <c r="H8231">
        <v>10986</v>
      </c>
      <c r="I8231" t="s">
        <v>1274</v>
      </c>
      <c r="J8231">
        <v>1065</v>
      </c>
      <c r="K8231" t="s">
        <v>537</v>
      </c>
      <c r="L8231" t="s">
        <v>538</v>
      </c>
      <c r="P8231">
        <v>1332</v>
      </c>
      <c r="Q8231" t="s">
        <v>1079</v>
      </c>
      <c r="R8231" t="s">
        <v>1080</v>
      </c>
      <c r="Y8231">
        <v>1373</v>
      </c>
      <c r="Z8231" t="s">
        <v>453</v>
      </c>
      <c r="AA8231" t="s">
        <v>454</v>
      </c>
      <c r="AB8231">
        <v>15186.546</v>
      </c>
      <c r="AC8231">
        <v>18831.323</v>
      </c>
      <c r="AD8231">
        <v>0.1429</v>
      </c>
      <c r="AE8231">
        <v>0</v>
      </c>
      <c r="AF8231">
        <v>0.1429</v>
      </c>
      <c r="AG8231">
        <v>0</v>
      </c>
      <c r="AH8231">
        <v>2169.5100000000002</v>
      </c>
      <c r="AI8231">
        <v>2690.19</v>
      </c>
      <c r="AJ8231">
        <v>0</v>
      </c>
      <c r="AK8231">
        <v>0</v>
      </c>
      <c r="AL8231">
        <v>0</v>
      </c>
      <c r="AM8231">
        <v>1</v>
      </c>
    </row>
    <row r="8232" spans="1:39" x14ac:dyDescent="0.25">
      <c r="A8232" t="s">
        <v>2780</v>
      </c>
      <c r="B8232">
        <v>1</v>
      </c>
      <c r="C8232" t="s">
        <v>2781</v>
      </c>
      <c r="D8232" t="s">
        <v>2436</v>
      </c>
      <c r="E8232">
        <v>37</v>
      </c>
      <c r="F8232" t="s">
        <v>320</v>
      </c>
      <c r="G8232" t="s">
        <v>1275</v>
      </c>
      <c r="H8232">
        <v>10987</v>
      </c>
      <c r="I8232" t="s">
        <v>1276</v>
      </c>
      <c r="J8232">
        <v>1065</v>
      </c>
      <c r="K8232" t="s">
        <v>537</v>
      </c>
      <c r="L8232" t="s">
        <v>538</v>
      </c>
      <c r="P8232">
        <v>1332</v>
      </c>
      <c r="Q8232" t="s">
        <v>1079</v>
      </c>
      <c r="R8232" t="s">
        <v>1080</v>
      </c>
      <c r="Y8232">
        <v>1373</v>
      </c>
      <c r="Z8232" t="s">
        <v>453</v>
      </c>
      <c r="AA8232" t="s">
        <v>454</v>
      </c>
      <c r="AB8232">
        <v>15186.546</v>
      </c>
      <c r="AC8232">
        <v>18831.306</v>
      </c>
      <c r="AD8232">
        <v>7.1400000000000005E-2</v>
      </c>
      <c r="AE8232">
        <v>0</v>
      </c>
      <c r="AF8232">
        <v>7.1400000000000005E-2</v>
      </c>
      <c r="AG8232">
        <v>0</v>
      </c>
      <c r="AH8232">
        <v>1084.75</v>
      </c>
      <c r="AI8232">
        <v>1345.09</v>
      </c>
      <c r="AJ8232">
        <v>1</v>
      </c>
      <c r="AK8232">
        <v>7.0000000000000007E-2</v>
      </c>
      <c r="AL8232">
        <v>0</v>
      </c>
      <c r="AM8232">
        <v>1</v>
      </c>
    </row>
    <row r="8233" spans="1:39" x14ac:dyDescent="0.25">
      <c r="A8233" t="s">
        <v>2780</v>
      </c>
      <c r="B8233">
        <v>1</v>
      </c>
      <c r="C8233" t="s">
        <v>2781</v>
      </c>
      <c r="D8233" t="s">
        <v>2436</v>
      </c>
      <c r="E8233">
        <v>37</v>
      </c>
      <c r="F8233" t="s">
        <v>320</v>
      </c>
      <c r="G8233" t="s">
        <v>1077</v>
      </c>
      <c r="H8233">
        <v>10988</v>
      </c>
      <c r="I8233" t="s">
        <v>1078</v>
      </c>
      <c r="J8233">
        <v>1065</v>
      </c>
      <c r="K8233" t="s">
        <v>537</v>
      </c>
      <c r="L8233" t="s">
        <v>538</v>
      </c>
      <c r="P8233">
        <v>1332</v>
      </c>
      <c r="Q8233" t="s">
        <v>1079</v>
      </c>
      <c r="R8233" t="s">
        <v>1080</v>
      </c>
      <c r="Y8233">
        <v>1373</v>
      </c>
      <c r="Z8233" t="s">
        <v>453</v>
      </c>
      <c r="AA8233" t="s">
        <v>454</v>
      </c>
      <c r="AB8233">
        <v>15186.546</v>
      </c>
      <c r="AC8233">
        <v>18668.607</v>
      </c>
      <c r="AD8233">
        <v>0.5</v>
      </c>
      <c r="AE8233">
        <v>0</v>
      </c>
      <c r="AF8233">
        <v>0.5</v>
      </c>
      <c r="AG8233">
        <v>0</v>
      </c>
      <c r="AH8233">
        <v>7593.27</v>
      </c>
      <c r="AI8233">
        <v>9334.2999999999993</v>
      </c>
      <c r="AJ8233">
        <v>0</v>
      </c>
      <c r="AK8233">
        <v>0</v>
      </c>
      <c r="AL8233">
        <v>0</v>
      </c>
      <c r="AM8233">
        <v>1</v>
      </c>
    </row>
    <row r="8234" spans="1:39" x14ac:dyDescent="0.25">
      <c r="A8234" t="s">
        <v>2780</v>
      </c>
      <c r="B8234">
        <v>1</v>
      </c>
      <c r="C8234" t="s">
        <v>2781</v>
      </c>
      <c r="D8234" t="s">
        <v>2436</v>
      </c>
      <c r="E8234">
        <v>37</v>
      </c>
      <c r="F8234" t="s">
        <v>320</v>
      </c>
      <c r="G8234" t="s">
        <v>1083</v>
      </c>
      <c r="H8234">
        <v>11064</v>
      </c>
      <c r="I8234" t="s">
        <v>1084</v>
      </c>
      <c r="J8234">
        <v>1467</v>
      </c>
      <c r="K8234" t="s">
        <v>1085</v>
      </c>
      <c r="L8234" t="s">
        <v>1086</v>
      </c>
      <c r="Y8234">
        <v>1374</v>
      </c>
      <c r="Z8234" t="s">
        <v>393</v>
      </c>
      <c r="AA8234" t="s">
        <v>394</v>
      </c>
      <c r="AB8234">
        <v>79274.399999999994</v>
      </c>
      <c r="AC8234">
        <v>97111.14</v>
      </c>
      <c r="AD8234">
        <v>0.4375</v>
      </c>
      <c r="AE8234">
        <v>0</v>
      </c>
      <c r="AF8234">
        <v>0.4375</v>
      </c>
      <c r="AG8234">
        <v>0</v>
      </c>
      <c r="AH8234">
        <v>34682.550000000003</v>
      </c>
      <c r="AI8234">
        <v>42486.12</v>
      </c>
      <c r="AJ8234">
        <v>0</v>
      </c>
      <c r="AK8234">
        <v>0</v>
      </c>
      <c r="AL8234">
        <v>0</v>
      </c>
      <c r="AM8234">
        <v>1</v>
      </c>
    </row>
    <row r="8235" spans="1:39" x14ac:dyDescent="0.25">
      <c r="A8235" t="s">
        <v>2780</v>
      </c>
      <c r="B8235">
        <v>1</v>
      </c>
      <c r="C8235" t="s">
        <v>2781</v>
      </c>
      <c r="D8235" t="s">
        <v>2436</v>
      </c>
      <c r="E8235">
        <v>37</v>
      </c>
      <c r="F8235" t="s">
        <v>320</v>
      </c>
      <c r="G8235" t="s">
        <v>1283</v>
      </c>
      <c r="H8235">
        <v>11068</v>
      </c>
      <c r="I8235" t="s">
        <v>1284</v>
      </c>
      <c r="Y8235">
        <v>1370</v>
      </c>
      <c r="Z8235" t="s">
        <v>477</v>
      </c>
      <c r="AA8235" t="s">
        <v>478</v>
      </c>
      <c r="AB8235">
        <v>8993.3979999999992</v>
      </c>
      <c r="AC8235">
        <v>10882.011</v>
      </c>
      <c r="AD8235">
        <v>112</v>
      </c>
      <c r="AE8235">
        <v>0</v>
      </c>
      <c r="AF8235">
        <v>112</v>
      </c>
      <c r="AG8235">
        <v>0</v>
      </c>
      <c r="AH8235">
        <v>1007260.57</v>
      </c>
      <c r="AI8235">
        <v>1218785.28</v>
      </c>
      <c r="AJ8235">
        <v>2</v>
      </c>
      <c r="AK8235">
        <v>56</v>
      </c>
      <c r="AL8235">
        <v>0</v>
      </c>
      <c r="AM8235">
        <v>1</v>
      </c>
    </row>
    <row r="8236" spans="1:39" x14ac:dyDescent="0.25">
      <c r="A8236" t="s">
        <v>2780</v>
      </c>
      <c r="B8236">
        <v>1</v>
      </c>
      <c r="C8236" t="s">
        <v>2781</v>
      </c>
      <c r="D8236" t="s">
        <v>2436</v>
      </c>
      <c r="E8236">
        <v>37</v>
      </c>
      <c r="F8236" t="s">
        <v>320</v>
      </c>
      <c r="G8236" t="s">
        <v>1087</v>
      </c>
      <c r="H8236">
        <v>11078</v>
      </c>
      <c r="I8236" t="s">
        <v>1088</v>
      </c>
      <c r="J8236">
        <v>1018</v>
      </c>
      <c r="K8236" t="s">
        <v>467</v>
      </c>
      <c r="L8236" t="s">
        <v>468</v>
      </c>
      <c r="Y8236">
        <v>1402</v>
      </c>
      <c r="Z8236" t="s">
        <v>355</v>
      </c>
      <c r="AA8236" t="s">
        <v>356</v>
      </c>
      <c r="AB8236">
        <v>165465.50399999999</v>
      </c>
      <c r="AC8236">
        <v>205177.234</v>
      </c>
      <c r="AD8236">
        <v>5.5599999999999997E-2</v>
      </c>
      <c r="AE8236">
        <v>0</v>
      </c>
      <c r="AF8236">
        <v>5.5599999999999997E-2</v>
      </c>
      <c r="AG8236">
        <v>0</v>
      </c>
      <c r="AH8236">
        <v>9192.5300000000007</v>
      </c>
      <c r="AI8236">
        <v>11398.74</v>
      </c>
      <c r="AJ8236">
        <v>0</v>
      </c>
      <c r="AK8236">
        <v>0</v>
      </c>
      <c r="AL8236">
        <v>0</v>
      </c>
      <c r="AM8236">
        <v>1</v>
      </c>
    </row>
    <row r="8237" spans="1:39" x14ac:dyDescent="0.25">
      <c r="A8237" t="s">
        <v>2780</v>
      </c>
      <c r="B8237">
        <v>1</v>
      </c>
      <c r="C8237" t="s">
        <v>2781</v>
      </c>
      <c r="D8237" t="s">
        <v>2436</v>
      </c>
      <c r="E8237">
        <v>37</v>
      </c>
      <c r="F8237" t="s">
        <v>320</v>
      </c>
      <c r="G8237" t="s">
        <v>1089</v>
      </c>
      <c r="H8237">
        <v>11079</v>
      </c>
      <c r="I8237" t="s">
        <v>1090</v>
      </c>
      <c r="J8237">
        <v>1018</v>
      </c>
      <c r="K8237" t="s">
        <v>467</v>
      </c>
      <c r="L8237" t="s">
        <v>468</v>
      </c>
      <c r="Y8237">
        <v>1402</v>
      </c>
      <c r="Z8237" t="s">
        <v>355</v>
      </c>
      <c r="AA8237" t="s">
        <v>356</v>
      </c>
      <c r="AB8237">
        <v>167516.73000000001</v>
      </c>
      <c r="AC8237">
        <v>204556.731</v>
      </c>
      <c r="AD8237">
        <v>0.22220000000000001</v>
      </c>
      <c r="AE8237">
        <v>0</v>
      </c>
      <c r="AF8237">
        <v>0.22220000000000001</v>
      </c>
      <c r="AG8237">
        <v>0</v>
      </c>
      <c r="AH8237">
        <v>37225.94</v>
      </c>
      <c r="AI8237">
        <v>45457.05</v>
      </c>
      <c r="AJ8237">
        <v>2</v>
      </c>
      <c r="AK8237">
        <v>0.11</v>
      </c>
      <c r="AL8237">
        <v>0</v>
      </c>
      <c r="AM8237">
        <v>1</v>
      </c>
    </row>
    <row r="8238" spans="1:39" x14ac:dyDescent="0.25">
      <c r="A8238" t="s">
        <v>2780</v>
      </c>
      <c r="B8238">
        <v>1</v>
      </c>
      <c r="C8238" t="s">
        <v>2781</v>
      </c>
      <c r="D8238" t="s">
        <v>2436</v>
      </c>
      <c r="E8238">
        <v>37</v>
      </c>
      <c r="F8238" t="s">
        <v>320</v>
      </c>
      <c r="G8238" t="s">
        <v>1287</v>
      </c>
      <c r="H8238">
        <v>11134</v>
      </c>
      <c r="I8238" t="s">
        <v>1288</v>
      </c>
      <c r="J8238">
        <v>1413</v>
      </c>
      <c r="K8238" t="s">
        <v>391</v>
      </c>
      <c r="L8238" t="s">
        <v>392</v>
      </c>
      <c r="Y8238">
        <v>1374</v>
      </c>
      <c r="Z8238" t="s">
        <v>393</v>
      </c>
      <c r="AA8238" t="s">
        <v>394</v>
      </c>
      <c r="AB8238">
        <v>30174.637999999999</v>
      </c>
      <c r="AC8238">
        <v>37416.552000000003</v>
      </c>
      <c r="AD8238">
        <v>0.25</v>
      </c>
      <c r="AE8238">
        <v>0</v>
      </c>
      <c r="AF8238">
        <v>0.25</v>
      </c>
      <c r="AG8238">
        <v>0</v>
      </c>
      <c r="AH8238">
        <v>7543.66</v>
      </c>
      <c r="AI8238">
        <v>9354.14</v>
      </c>
      <c r="AJ8238">
        <v>0</v>
      </c>
      <c r="AK8238">
        <v>0</v>
      </c>
      <c r="AL8238">
        <v>0</v>
      </c>
      <c r="AM8238">
        <v>1</v>
      </c>
    </row>
    <row r="8239" spans="1:39" x14ac:dyDescent="0.25">
      <c r="A8239" t="s">
        <v>2780</v>
      </c>
      <c r="B8239">
        <v>1</v>
      </c>
      <c r="C8239" t="s">
        <v>2781</v>
      </c>
      <c r="D8239" t="s">
        <v>2436</v>
      </c>
      <c r="E8239">
        <v>37</v>
      </c>
      <c r="F8239" t="s">
        <v>320</v>
      </c>
      <c r="G8239" t="s">
        <v>1111</v>
      </c>
      <c r="H8239">
        <v>11250</v>
      </c>
      <c r="I8239" t="s">
        <v>1112</v>
      </c>
      <c r="J8239">
        <v>1460</v>
      </c>
      <c r="K8239" t="s">
        <v>545</v>
      </c>
      <c r="L8239" t="s">
        <v>546</v>
      </c>
      <c r="AB8239">
        <v>211714.43299999999</v>
      </c>
      <c r="AC8239">
        <v>260527.30100000001</v>
      </c>
      <c r="AD8239">
        <v>0.2</v>
      </c>
      <c r="AE8239">
        <v>0</v>
      </c>
      <c r="AF8239">
        <v>0.2</v>
      </c>
      <c r="AG8239">
        <v>0</v>
      </c>
      <c r="AH8239">
        <v>42342.89</v>
      </c>
      <c r="AI8239">
        <v>52105.46</v>
      </c>
      <c r="AJ8239">
        <v>6</v>
      </c>
      <c r="AK8239">
        <v>0.03</v>
      </c>
      <c r="AL8239">
        <v>0</v>
      </c>
      <c r="AM8239">
        <v>1</v>
      </c>
    </row>
    <row r="8240" spans="1:39" x14ac:dyDescent="0.25">
      <c r="A8240" t="s">
        <v>2780</v>
      </c>
      <c r="B8240">
        <v>1</v>
      </c>
      <c r="C8240" t="s">
        <v>2781</v>
      </c>
      <c r="D8240" t="s">
        <v>2436</v>
      </c>
      <c r="E8240">
        <v>37</v>
      </c>
      <c r="F8240" t="s">
        <v>320</v>
      </c>
      <c r="G8240" t="s">
        <v>2102</v>
      </c>
      <c r="H8240">
        <v>11338</v>
      </c>
      <c r="I8240" t="s">
        <v>2103</v>
      </c>
      <c r="AB8240">
        <v>34837.038</v>
      </c>
      <c r="AC8240">
        <v>42152.824999999997</v>
      </c>
      <c r="AD8240">
        <v>8.3299999999999999E-2</v>
      </c>
      <c r="AE8240">
        <v>0</v>
      </c>
      <c r="AF8240">
        <v>8.3299999999999999E-2</v>
      </c>
      <c r="AG8240">
        <v>0</v>
      </c>
      <c r="AH8240">
        <v>2903.09</v>
      </c>
      <c r="AI8240">
        <v>3512.74</v>
      </c>
      <c r="AJ8240">
        <v>0</v>
      </c>
      <c r="AK8240">
        <v>0</v>
      </c>
      <c r="AL8240">
        <v>0</v>
      </c>
      <c r="AM8240">
        <v>1</v>
      </c>
    </row>
    <row r="8241" spans="1:39" x14ac:dyDescent="0.25">
      <c r="A8241" t="s">
        <v>2780</v>
      </c>
      <c r="B8241">
        <v>1</v>
      </c>
      <c r="C8241" t="s">
        <v>2781</v>
      </c>
      <c r="D8241" t="s">
        <v>2436</v>
      </c>
      <c r="E8241">
        <v>37</v>
      </c>
      <c r="F8241" t="s">
        <v>320</v>
      </c>
      <c r="G8241" t="s">
        <v>2222</v>
      </c>
      <c r="H8241">
        <v>11339</v>
      </c>
      <c r="I8241" t="s">
        <v>2223</v>
      </c>
      <c r="AB8241">
        <v>34837.038</v>
      </c>
      <c r="AC8241">
        <v>42152.824999999997</v>
      </c>
      <c r="AD8241">
        <v>8.3299999999999999E-2</v>
      </c>
      <c r="AE8241">
        <v>0</v>
      </c>
      <c r="AF8241">
        <v>8.3299999999999999E-2</v>
      </c>
      <c r="AG8241">
        <v>0</v>
      </c>
      <c r="AH8241">
        <v>2903.09</v>
      </c>
      <c r="AI8241">
        <v>3512.74</v>
      </c>
      <c r="AJ8241">
        <v>0</v>
      </c>
      <c r="AK8241">
        <v>0</v>
      </c>
      <c r="AL8241">
        <v>0</v>
      </c>
      <c r="AM8241">
        <v>1</v>
      </c>
    </row>
    <row r="8242" spans="1:39" x14ac:dyDescent="0.25">
      <c r="A8242" t="s">
        <v>2780</v>
      </c>
      <c r="B8242">
        <v>1</v>
      </c>
      <c r="C8242" t="s">
        <v>2781</v>
      </c>
      <c r="D8242" t="s">
        <v>2436</v>
      </c>
      <c r="E8242">
        <v>37</v>
      </c>
      <c r="F8242" t="s">
        <v>320</v>
      </c>
      <c r="G8242" t="s">
        <v>1931</v>
      </c>
      <c r="H8242">
        <v>11355</v>
      </c>
      <c r="I8242" t="s">
        <v>1932</v>
      </c>
      <c r="AB8242">
        <v>49495.705999999998</v>
      </c>
      <c r="AC8242">
        <v>59889.798000000003</v>
      </c>
      <c r="AD8242">
        <v>0.16669999999999999</v>
      </c>
      <c r="AE8242">
        <v>0</v>
      </c>
      <c r="AF8242">
        <v>0.16669999999999999</v>
      </c>
      <c r="AG8242">
        <v>0</v>
      </c>
      <c r="AH8242">
        <v>8249.2800000000007</v>
      </c>
      <c r="AI8242">
        <v>9981.6299999999992</v>
      </c>
      <c r="AJ8242">
        <v>1</v>
      </c>
      <c r="AK8242">
        <v>0.17</v>
      </c>
      <c r="AL8242">
        <v>0</v>
      </c>
      <c r="AM8242">
        <v>1</v>
      </c>
    </row>
    <row r="8243" spans="1:39" x14ac:dyDescent="0.25">
      <c r="A8243" t="s">
        <v>2780</v>
      </c>
      <c r="B8243">
        <v>1</v>
      </c>
      <c r="C8243" t="s">
        <v>2781</v>
      </c>
      <c r="D8243" t="s">
        <v>2436</v>
      </c>
      <c r="E8243">
        <v>37</v>
      </c>
      <c r="F8243" t="s">
        <v>320</v>
      </c>
      <c r="G8243" t="s">
        <v>1129</v>
      </c>
      <c r="H8243">
        <v>11408</v>
      </c>
      <c r="I8243" t="s">
        <v>1130</v>
      </c>
      <c r="AB8243">
        <v>0</v>
      </c>
      <c r="AC8243">
        <v>0</v>
      </c>
      <c r="AD8243">
        <v>0</v>
      </c>
      <c r="AE8243">
        <v>1.6E-2</v>
      </c>
      <c r="AF8243">
        <v>1.6E-2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1</v>
      </c>
    </row>
    <row r="8244" spans="1:39" x14ac:dyDescent="0.25">
      <c r="A8244" t="s">
        <v>2780</v>
      </c>
      <c r="B8244">
        <v>1</v>
      </c>
      <c r="C8244" t="s">
        <v>2781</v>
      </c>
      <c r="D8244" t="s">
        <v>2436</v>
      </c>
      <c r="E8244">
        <v>37</v>
      </c>
      <c r="F8244" t="s">
        <v>320</v>
      </c>
      <c r="G8244" t="s">
        <v>2749</v>
      </c>
      <c r="H8244">
        <v>11470</v>
      </c>
      <c r="I8244" t="s">
        <v>2750</v>
      </c>
      <c r="J8244">
        <v>1257</v>
      </c>
      <c r="K8244" t="s">
        <v>893</v>
      </c>
      <c r="L8244" t="s">
        <v>894</v>
      </c>
      <c r="P8244">
        <v>1101</v>
      </c>
      <c r="Q8244" t="s">
        <v>895</v>
      </c>
      <c r="R8244" t="s">
        <v>896</v>
      </c>
      <c r="Y8244">
        <v>1375</v>
      </c>
      <c r="Z8244" t="s">
        <v>371</v>
      </c>
      <c r="AA8244" t="s">
        <v>372</v>
      </c>
      <c r="AB8244">
        <v>22659.95</v>
      </c>
      <c r="AC8244">
        <v>28098.338</v>
      </c>
      <c r="AD8244">
        <v>1</v>
      </c>
      <c r="AE8244">
        <v>0</v>
      </c>
      <c r="AF8244">
        <v>1</v>
      </c>
      <c r="AG8244">
        <v>0</v>
      </c>
      <c r="AH8244">
        <v>22659.95</v>
      </c>
      <c r="AI8244">
        <v>28098.34</v>
      </c>
      <c r="AJ8244">
        <v>1</v>
      </c>
      <c r="AK8244">
        <v>1</v>
      </c>
      <c r="AL8244">
        <v>0</v>
      </c>
      <c r="AM8244">
        <v>1</v>
      </c>
    </row>
    <row r="8245" spans="1:39" x14ac:dyDescent="0.25">
      <c r="A8245" t="s">
        <v>2780</v>
      </c>
      <c r="B8245">
        <v>1</v>
      </c>
      <c r="C8245" t="s">
        <v>2781</v>
      </c>
      <c r="D8245" t="s">
        <v>2437</v>
      </c>
      <c r="E8245">
        <v>40</v>
      </c>
      <c r="F8245" t="s">
        <v>321</v>
      </c>
      <c r="G8245" t="s">
        <v>361</v>
      </c>
      <c r="H8245">
        <v>4</v>
      </c>
      <c r="I8245" t="s">
        <v>362</v>
      </c>
      <c r="J8245">
        <v>1019</v>
      </c>
      <c r="K8245" t="s">
        <v>281</v>
      </c>
      <c r="L8245" t="s">
        <v>352</v>
      </c>
      <c r="P8245">
        <v>1020</v>
      </c>
      <c r="Q8245" t="s">
        <v>353</v>
      </c>
      <c r="R8245" t="s">
        <v>354</v>
      </c>
      <c r="Y8245">
        <v>1402</v>
      </c>
      <c r="Z8245" t="s">
        <v>355</v>
      </c>
      <c r="AA8245" t="s">
        <v>356</v>
      </c>
      <c r="AB8245">
        <v>87281.797000000006</v>
      </c>
      <c r="AC8245">
        <v>106904.17</v>
      </c>
      <c r="AD8245">
        <v>0.33329999999999999</v>
      </c>
      <c r="AE8245">
        <v>0.16669999999999999</v>
      </c>
      <c r="AF8245">
        <v>0.5</v>
      </c>
      <c r="AG8245">
        <v>0</v>
      </c>
      <c r="AH8245">
        <v>43640.9</v>
      </c>
      <c r="AI8245">
        <v>53452.09</v>
      </c>
      <c r="AJ8245">
        <v>1</v>
      </c>
      <c r="AK8245">
        <v>0.5</v>
      </c>
      <c r="AL8245">
        <v>0</v>
      </c>
      <c r="AM8245">
        <v>1</v>
      </c>
    </row>
    <row r="8246" spans="1:39" x14ac:dyDescent="0.25">
      <c r="A8246" t="s">
        <v>2780</v>
      </c>
      <c r="B8246">
        <v>1</v>
      </c>
      <c r="C8246" t="s">
        <v>2781</v>
      </c>
      <c r="D8246" t="s">
        <v>2437</v>
      </c>
      <c r="E8246">
        <v>40</v>
      </c>
      <c r="F8246" t="s">
        <v>321</v>
      </c>
      <c r="G8246" t="s">
        <v>363</v>
      </c>
      <c r="H8246">
        <v>5</v>
      </c>
      <c r="I8246" t="s">
        <v>364</v>
      </c>
      <c r="J8246">
        <v>1019</v>
      </c>
      <c r="K8246" t="s">
        <v>281</v>
      </c>
      <c r="L8246" t="s">
        <v>352</v>
      </c>
      <c r="P8246">
        <v>1020</v>
      </c>
      <c r="Q8246" t="s">
        <v>353</v>
      </c>
      <c r="R8246" t="s">
        <v>354</v>
      </c>
      <c r="Y8246">
        <v>1402</v>
      </c>
      <c r="Z8246" t="s">
        <v>355</v>
      </c>
      <c r="AA8246" t="s">
        <v>356</v>
      </c>
      <c r="AB8246">
        <v>228298.75200000001</v>
      </c>
      <c r="AC8246">
        <v>283090.46399999998</v>
      </c>
      <c r="AD8246">
        <v>8.3299999999999999E-2</v>
      </c>
      <c r="AE8246">
        <v>0</v>
      </c>
      <c r="AF8246">
        <v>8.3299999999999999E-2</v>
      </c>
      <c r="AG8246">
        <v>0</v>
      </c>
      <c r="AH8246">
        <v>19024.900000000001</v>
      </c>
      <c r="AI8246">
        <v>23590.87</v>
      </c>
      <c r="AJ8246">
        <v>0</v>
      </c>
      <c r="AK8246">
        <v>0</v>
      </c>
      <c r="AL8246">
        <v>0</v>
      </c>
      <c r="AM8246">
        <v>1</v>
      </c>
    </row>
    <row r="8247" spans="1:39" x14ac:dyDescent="0.25">
      <c r="A8247" t="s">
        <v>2780</v>
      </c>
      <c r="B8247">
        <v>1</v>
      </c>
      <c r="C8247" t="s">
        <v>2781</v>
      </c>
      <c r="D8247" t="s">
        <v>2437</v>
      </c>
      <c r="E8247">
        <v>40</v>
      </c>
      <c r="F8247" t="s">
        <v>321</v>
      </c>
      <c r="G8247" t="s">
        <v>373</v>
      </c>
      <c r="H8247">
        <v>156</v>
      </c>
      <c r="I8247" t="s">
        <v>374</v>
      </c>
      <c r="J8247">
        <v>1437</v>
      </c>
      <c r="K8247" t="s">
        <v>375</v>
      </c>
      <c r="L8247" t="s">
        <v>376</v>
      </c>
      <c r="Y8247">
        <v>1376</v>
      </c>
      <c r="Z8247" t="s">
        <v>377</v>
      </c>
      <c r="AA8247" t="s">
        <v>378</v>
      </c>
      <c r="AB8247">
        <v>348919.97200000001</v>
      </c>
      <c r="AC8247">
        <v>427750.71399999998</v>
      </c>
      <c r="AD8247">
        <v>0.375</v>
      </c>
      <c r="AE8247">
        <v>0</v>
      </c>
      <c r="AF8247">
        <v>0.375</v>
      </c>
      <c r="AG8247">
        <v>0</v>
      </c>
      <c r="AH8247">
        <v>130844.99</v>
      </c>
      <c r="AI8247">
        <v>160406.51999999999</v>
      </c>
      <c r="AJ8247">
        <v>7</v>
      </c>
      <c r="AK8247">
        <v>0.05</v>
      </c>
      <c r="AL8247">
        <v>0</v>
      </c>
      <c r="AM8247">
        <v>1</v>
      </c>
    </row>
    <row r="8248" spans="1:39" x14ac:dyDescent="0.25">
      <c r="A8248" t="s">
        <v>2780</v>
      </c>
      <c r="B8248">
        <v>1</v>
      </c>
      <c r="C8248" t="s">
        <v>2781</v>
      </c>
      <c r="D8248" t="s">
        <v>2437</v>
      </c>
      <c r="E8248">
        <v>40</v>
      </c>
      <c r="F8248" t="s">
        <v>321</v>
      </c>
      <c r="G8248" t="s">
        <v>379</v>
      </c>
      <c r="H8248">
        <v>158</v>
      </c>
      <c r="I8248" t="s">
        <v>380</v>
      </c>
      <c r="J8248">
        <v>1437</v>
      </c>
      <c r="K8248" t="s">
        <v>375</v>
      </c>
      <c r="L8248" t="s">
        <v>376</v>
      </c>
      <c r="Y8248">
        <v>1376</v>
      </c>
      <c r="Z8248" t="s">
        <v>377</v>
      </c>
      <c r="AA8248" t="s">
        <v>378</v>
      </c>
      <c r="AB8248">
        <v>418486.82400000002</v>
      </c>
      <c r="AC8248">
        <v>512646.35399999999</v>
      </c>
      <c r="AD8248">
        <v>0.1</v>
      </c>
      <c r="AE8248">
        <v>0</v>
      </c>
      <c r="AF8248">
        <v>0.1</v>
      </c>
      <c r="AG8248">
        <v>0</v>
      </c>
      <c r="AH8248">
        <v>41848.68</v>
      </c>
      <c r="AI8248">
        <v>51264.639999999999</v>
      </c>
      <c r="AJ8248">
        <v>0</v>
      </c>
      <c r="AK8248">
        <v>0</v>
      </c>
      <c r="AL8248">
        <v>0</v>
      </c>
      <c r="AM8248">
        <v>1</v>
      </c>
    </row>
    <row r="8249" spans="1:39" x14ac:dyDescent="0.25">
      <c r="A8249" t="s">
        <v>2780</v>
      </c>
      <c r="B8249">
        <v>1</v>
      </c>
      <c r="C8249" t="s">
        <v>2781</v>
      </c>
      <c r="D8249" t="s">
        <v>2437</v>
      </c>
      <c r="E8249">
        <v>40</v>
      </c>
      <c r="F8249" t="s">
        <v>321</v>
      </c>
      <c r="G8249" t="s">
        <v>381</v>
      </c>
      <c r="H8249">
        <v>159</v>
      </c>
      <c r="I8249" t="s">
        <v>382</v>
      </c>
      <c r="J8249">
        <v>1438</v>
      </c>
      <c r="K8249" t="s">
        <v>383</v>
      </c>
      <c r="L8249" t="s">
        <v>384</v>
      </c>
      <c r="Y8249">
        <v>1376</v>
      </c>
      <c r="Z8249" t="s">
        <v>377</v>
      </c>
      <c r="AA8249" t="s">
        <v>378</v>
      </c>
      <c r="AB8249">
        <v>428547.03499999997</v>
      </c>
      <c r="AC8249">
        <v>521716.67300000001</v>
      </c>
      <c r="AD8249">
        <v>0.1</v>
      </c>
      <c r="AE8249">
        <v>0</v>
      </c>
      <c r="AF8249">
        <v>0.1</v>
      </c>
      <c r="AG8249">
        <v>0</v>
      </c>
      <c r="AH8249">
        <v>42854.7</v>
      </c>
      <c r="AI8249">
        <v>52171.67</v>
      </c>
      <c r="AJ8249">
        <v>0</v>
      </c>
      <c r="AK8249">
        <v>0</v>
      </c>
      <c r="AL8249">
        <v>0</v>
      </c>
      <c r="AM8249">
        <v>1</v>
      </c>
    </row>
    <row r="8250" spans="1:39" x14ac:dyDescent="0.25">
      <c r="A8250" t="s">
        <v>2780</v>
      </c>
      <c r="B8250">
        <v>1</v>
      </c>
      <c r="C8250" t="s">
        <v>2781</v>
      </c>
      <c r="D8250" t="s">
        <v>2437</v>
      </c>
      <c r="E8250">
        <v>40</v>
      </c>
      <c r="F8250" t="s">
        <v>321</v>
      </c>
      <c r="G8250" t="s">
        <v>1325</v>
      </c>
      <c r="H8250">
        <v>174</v>
      </c>
      <c r="I8250" t="s">
        <v>1326</v>
      </c>
      <c r="J8250">
        <v>1441</v>
      </c>
      <c r="K8250" t="s">
        <v>1327</v>
      </c>
      <c r="L8250" t="s">
        <v>1328</v>
      </c>
      <c r="Y8250">
        <v>1376</v>
      </c>
      <c r="Z8250" t="s">
        <v>377</v>
      </c>
      <c r="AA8250" t="s">
        <v>378</v>
      </c>
      <c r="AB8250">
        <v>486709.44</v>
      </c>
      <c r="AC8250">
        <v>596219.05500000005</v>
      </c>
      <c r="AD8250">
        <v>0.05</v>
      </c>
      <c r="AE8250">
        <v>0</v>
      </c>
      <c r="AF8250">
        <v>0.05</v>
      </c>
      <c r="AG8250">
        <v>0</v>
      </c>
      <c r="AH8250">
        <v>24335.47</v>
      </c>
      <c r="AI8250">
        <v>29810.95</v>
      </c>
      <c r="AJ8250">
        <v>0</v>
      </c>
      <c r="AK8250">
        <v>0</v>
      </c>
      <c r="AL8250">
        <v>0</v>
      </c>
      <c r="AM8250">
        <v>1</v>
      </c>
    </row>
    <row r="8251" spans="1:39" x14ac:dyDescent="0.25">
      <c r="A8251" t="s">
        <v>2780</v>
      </c>
      <c r="B8251">
        <v>1</v>
      </c>
      <c r="C8251" t="s">
        <v>2781</v>
      </c>
      <c r="D8251" t="s">
        <v>2437</v>
      </c>
      <c r="E8251">
        <v>40</v>
      </c>
      <c r="F8251" t="s">
        <v>321</v>
      </c>
      <c r="G8251" t="s">
        <v>395</v>
      </c>
      <c r="H8251">
        <v>274</v>
      </c>
      <c r="I8251" t="s">
        <v>396</v>
      </c>
      <c r="J8251">
        <v>1413</v>
      </c>
      <c r="K8251" t="s">
        <v>391</v>
      </c>
      <c r="L8251" t="s">
        <v>392</v>
      </c>
      <c r="P8251">
        <v>1069</v>
      </c>
      <c r="Q8251" t="s">
        <v>397</v>
      </c>
      <c r="R8251" t="s">
        <v>398</v>
      </c>
      <c r="Y8251">
        <v>1374</v>
      </c>
      <c r="Z8251" t="s">
        <v>393</v>
      </c>
      <c r="AA8251" t="s">
        <v>394</v>
      </c>
      <c r="AB8251">
        <v>78661.831000000006</v>
      </c>
      <c r="AC8251">
        <v>95763.547999999995</v>
      </c>
      <c r="AD8251">
        <v>0.2</v>
      </c>
      <c r="AE8251">
        <v>0</v>
      </c>
      <c r="AF8251">
        <v>0.2</v>
      </c>
      <c r="AG8251">
        <v>0</v>
      </c>
      <c r="AH8251">
        <v>15732.37</v>
      </c>
      <c r="AI8251">
        <v>19152.71</v>
      </c>
      <c r="AJ8251">
        <v>0</v>
      </c>
      <c r="AK8251">
        <v>0</v>
      </c>
      <c r="AL8251">
        <v>0</v>
      </c>
      <c r="AM8251">
        <v>1</v>
      </c>
    </row>
    <row r="8252" spans="1:39" x14ac:dyDescent="0.25">
      <c r="A8252" t="s">
        <v>2780</v>
      </c>
      <c r="B8252">
        <v>1</v>
      </c>
      <c r="C8252" t="s">
        <v>2781</v>
      </c>
      <c r="D8252" t="s">
        <v>2437</v>
      </c>
      <c r="E8252">
        <v>40</v>
      </c>
      <c r="F8252" t="s">
        <v>321</v>
      </c>
      <c r="G8252" t="s">
        <v>1143</v>
      </c>
      <c r="H8252">
        <v>318</v>
      </c>
      <c r="I8252" t="s">
        <v>1144</v>
      </c>
      <c r="J8252">
        <v>1414</v>
      </c>
      <c r="K8252" t="s">
        <v>437</v>
      </c>
      <c r="L8252" t="s">
        <v>438</v>
      </c>
      <c r="P8252">
        <v>1071</v>
      </c>
      <c r="Q8252" t="s">
        <v>1145</v>
      </c>
      <c r="R8252" t="s">
        <v>1146</v>
      </c>
      <c r="Y8252">
        <v>1374</v>
      </c>
      <c r="Z8252" t="s">
        <v>393</v>
      </c>
      <c r="AA8252" t="s">
        <v>394</v>
      </c>
      <c r="AB8252">
        <v>43140.396999999997</v>
      </c>
      <c r="AC8252">
        <v>53131.428999999996</v>
      </c>
      <c r="AD8252">
        <v>1.6667000000000001</v>
      </c>
      <c r="AE8252">
        <v>0</v>
      </c>
      <c r="AF8252">
        <v>1.6667000000000001</v>
      </c>
      <c r="AG8252">
        <v>0</v>
      </c>
      <c r="AH8252">
        <v>71900.66</v>
      </c>
      <c r="AI8252">
        <v>88552.38</v>
      </c>
      <c r="AJ8252">
        <v>3</v>
      </c>
      <c r="AK8252">
        <v>0.56000000000000005</v>
      </c>
      <c r="AL8252">
        <v>0</v>
      </c>
      <c r="AM8252">
        <v>1</v>
      </c>
    </row>
    <row r="8253" spans="1:39" x14ac:dyDescent="0.25">
      <c r="A8253" t="s">
        <v>2780</v>
      </c>
      <c r="B8253">
        <v>1</v>
      </c>
      <c r="C8253" t="s">
        <v>2781</v>
      </c>
      <c r="D8253" t="s">
        <v>2437</v>
      </c>
      <c r="E8253">
        <v>40</v>
      </c>
      <c r="F8253" t="s">
        <v>321</v>
      </c>
      <c r="G8253" t="s">
        <v>417</v>
      </c>
      <c r="H8253">
        <v>542</v>
      </c>
      <c r="I8253" t="s">
        <v>418</v>
      </c>
      <c r="J8253">
        <v>1019</v>
      </c>
      <c r="K8253" t="s">
        <v>281</v>
      </c>
      <c r="L8253" t="s">
        <v>352</v>
      </c>
      <c r="P8253">
        <v>1020</v>
      </c>
      <c r="Q8253" t="s">
        <v>353</v>
      </c>
      <c r="R8253" t="s">
        <v>354</v>
      </c>
      <c r="Y8253">
        <v>1402</v>
      </c>
      <c r="Z8253" t="s">
        <v>355</v>
      </c>
      <c r="AA8253" t="s">
        <v>356</v>
      </c>
      <c r="AB8253">
        <v>114277.5</v>
      </c>
      <c r="AC8253">
        <v>141704.10500000001</v>
      </c>
      <c r="AD8253">
        <v>0.25</v>
      </c>
      <c r="AE8253">
        <v>0</v>
      </c>
      <c r="AF8253">
        <v>0.25</v>
      </c>
      <c r="AG8253">
        <v>0</v>
      </c>
      <c r="AH8253">
        <v>28569.38</v>
      </c>
      <c r="AI8253">
        <v>35426.03</v>
      </c>
      <c r="AJ8253">
        <v>1</v>
      </c>
      <c r="AK8253">
        <v>0.25</v>
      </c>
      <c r="AL8253">
        <v>0</v>
      </c>
      <c r="AM8253">
        <v>1</v>
      </c>
    </row>
    <row r="8254" spans="1:39" x14ac:dyDescent="0.25">
      <c r="A8254" t="s">
        <v>2780</v>
      </c>
      <c r="B8254">
        <v>1</v>
      </c>
      <c r="C8254" t="s">
        <v>2781</v>
      </c>
      <c r="D8254" t="s">
        <v>2437</v>
      </c>
      <c r="E8254">
        <v>40</v>
      </c>
      <c r="F8254" t="s">
        <v>321</v>
      </c>
      <c r="G8254" t="s">
        <v>423</v>
      </c>
      <c r="H8254">
        <v>559</v>
      </c>
      <c r="I8254" t="s">
        <v>424</v>
      </c>
      <c r="J8254">
        <v>1442</v>
      </c>
      <c r="K8254" t="s">
        <v>425</v>
      </c>
      <c r="L8254" t="s">
        <v>426</v>
      </c>
      <c r="Y8254">
        <v>1376</v>
      </c>
      <c r="Z8254" t="s">
        <v>377</v>
      </c>
      <c r="AA8254" t="s">
        <v>378</v>
      </c>
      <c r="AB8254">
        <v>197038.696</v>
      </c>
      <c r="AC8254">
        <v>238416.802</v>
      </c>
      <c r="AD8254">
        <v>0.05</v>
      </c>
      <c r="AE8254">
        <v>0</v>
      </c>
      <c r="AF8254">
        <v>0.05</v>
      </c>
      <c r="AG8254">
        <v>0</v>
      </c>
      <c r="AH8254">
        <v>9851.93</v>
      </c>
      <c r="AI8254">
        <v>11920.84</v>
      </c>
      <c r="AJ8254">
        <v>0</v>
      </c>
      <c r="AK8254">
        <v>0</v>
      </c>
      <c r="AL8254">
        <v>0</v>
      </c>
      <c r="AM8254">
        <v>1</v>
      </c>
    </row>
    <row r="8255" spans="1:39" x14ac:dyDescent="0.25">
      <c r="A8255" t="s">
        <v>2780</v>
      </c>
      <c r="B8255">
        <v>1</v>
      </c>
      <c r="C8255" t="s">
        <v>2781</v>
      </c>
      <c r="D8255" t="s">
        <v>2437</v>
      </c>
      <c r="E8255">
        <v>40</v>
      </c>
      <c r="F8255" t="s">
        <v>321</v>
      </c>
      <c r="G8255" t="s">
        <v>427</v>
      </c>
      <c r="H8255">
        <v>565</v>
      </c>
      <c r="I8255" t="s">
        <v>428</v>
      </c>
      <c r="Y8255">
        <v>1374</v>
      </c>
      <c r="Z8255" t="s">
        <v>393</v>
      </c>
      <c r="AA8255" t="s">
        <v>394</v>
      </c>
      <c r="AB8255">
        <v>144342.45000000001</v>
      </c>
      <c r="AC8255">
        <v>178984.62599999999</v>
      </c>
      <c r="AD8255">
        <v>3.1300000000000001E-2</v>
      </c>
      <c r="AE8255">
        <v>0</v>
      </c>
      <c r="AF8255">
        <v>3.1300000000000001E-2</v>
      </c>
      <c r="AG8255">
        <v>0</v>
      </c>
      <c r="AH8255">
        <v>4510.7</v>
      </c>
      <c r="AI8255">
        <v>5593.27</v>
      </c>
      <c r="AJ8255">
        <v>0</v>
      </c>
      <c r="AK8255">
        <v>0</v>
      </c>
      <c r="AL8255">
        <v>0</v>
      </c>
      <c r="AM8255">
        <v>1</v>
      </c>
    </row>
    <row r="8256" spans="1:39" x14ac:dyDescent="0.25">
      <c r="A8256" t="s">
        <v>2780</v>
      </c>
      <c r="B8256">
        <v>1</v>
      </c>
      <c r="C8256" t="s">
        <v>2781</v>
      </c>
      <c r="D8256" t="s">
        <v>2437</v>
      </c>
      <c r="E8256">
        <v>40</v>
      </c>
      <c r="F8256" t="s">
        <v>321</v>
      </c>
      <c r="G8256" t="s">
        <v>431</v>
      </c>
      <c r="H8256">
        <v>567</v>
      </c>
      <c r="I8256" t="s">
        <v>432</v>
      </c>
      <c r="Y8256">
        <v>1374</v>
      </c>
      <c r="Z8256" t="s">
        <v>393</v>
      </c>
      <c r="AA8256" t="s">
        <v>394</v>
      </c>
      <c r="AB8256">
        <v>144342.45000000001</v>
      </c>
      <c r="AC8256">
        <v>177902.05799999999</v>
      </c>
      <c r="AD8256">
        <v>6.25E-2</v>
      </c>
      <c r="AE8256">
        <v>0</v>
      </c>
      <c r="AF8256">
        <v>6.25E-2</v>
      </c>
      <c r="AG8256">
        <v>0</v>
      </c>
      <c r="AH8256">
        <v>9021.4</v>
      </c>
      <c r="AI8256">
        <v>11118.88</v>
      </c>
      <c r="AJ8256">
        <v>0</v>
      </c>
      <c r="AK8256">
        <v>0</v>
      </c>
      <c r="AL8256">
        <v>0</v>
      </c>
      <c r="AM8256">
        <v>1</v>
      </c>
    </row>
    <row r="8257" spans="1:39" x14ac:dyDescent="0.25">
      <c r="A8257" t="s">
        <v>2780</v>
      </c>
      <c r="B8257">
        <v>1</v>
      </c>
      <c r="C8257" t="s">
        <v>2781</v>
      </c>
      <c r="D8257" t="s">
        <v>2437</v>
      </c>
      <c r="E8257">
        <v>40</v>
      </c>
      <c r="F8257" t="s">
        <v>321</v>
      </c>
      <c r="G8257" t="s">
        <v>435</v>
      </c>
      <c r="H8257">
        <v>653</v>
      </c>
      <c r="I8257" t="s">
        <v>436</v>
      </c>
      <c r="J8257">
        <v>1414</v>
      </c>
      <c r="K8257" t="s">
        <v>437</v>
      </c>
      <c r="L8257" t="s">
        <v>438</v>
      </c>
      <c r="P8257">
        <v>1072</v>
      </c>
      <c r="Q8257" t="s">
        <v>439</v>
      </c>
      <c r="R8257" t="s">
        <v>440</v>
      </c>
      <c r="Y8257">
        <v>1374</v>
      </c>
      <c r="Z8257" t="s">
        <v>393</v>
      </c>
      <c r="AA8257" t="s">
        <v>394</v>
      </c>
      <c r="AB8257">
        <v>49879.093000000001</v>
      </c>
      <c r="AC8257">
        <v>60996.107000000004</v>
      </c>
      <c r="AD8257">
        <v>1.6</v>
      </c>
      <c r="AE8257">
        <v>0</v>
      </c>
      <c r="AF8257">
        <v>1.6</v>
      </c>
      <c r="AG8257">
        <v>0</v>
      </c>
      <c r="AH8257">
        <v>79806.55</v>
      </c>
      <c r="AI8257">
        <v>97593.77</v>
      </c>
      <c r="AJ8257">
        <v>1</v>
      </c>
      <c r="AK8257">
        <v>1.6</v>
      </c>
      <c r="AL8257">
        <v>0</v>
      </c>
      <c r="AM8257">
        <v>1</v>
      </c>
    </row>
    <row r="8258" spans="1:39" x14ac:dyDescent="0.25">
      <c r="A8258" t="s">
        <v>2780</v>
      </c>
      <c r="B8258">
        <v>1</v>
      </c>
      <c r="C8258" t="s">
        <v>2781</v>
      </c>
      <c r="D8258" t="s">
        <v>2437</v>
      </c>
      <c r="E8258">
        <v>40</v>
      </c>
      <c r="F8258" t="s">
        <v>321</v>
      </c>
      <c r="G8258" t="s">
        <v>441</v>
      </c>
      <c r="H8258">
        <v>692</v>
      </c>
      <c r="I8258" t="s">
        <v>442</v>
      </c>
      <c r="J8258">
        <v>1169</v>
      </c>
      <c r="K8258" t="s">
        <v>443</v>
      </c>
      <c r="L8258" t="s">
        <v>444</v>
      </c>
      <c r="Y8258">
        <v>1376</v>
      </c>
      <c r="Z8258" t="s">
        <v>377</v>
      </c>
      <c r="AA8258" t="s">
        <v>378</v>
      </c>
      <c r="AB8258">
        <v>68838.834000000003</v>
      </c>
      <c r="AC8258">
        <v>84599.304999999993</v>
      </c>
      <c r="AD8258">
        <v>2</v>
      </c>
      <c r="AE8258">
        <v>0</v>
      </c>
      <c r="AF8258">
        <v>2</v>
      </c>
      <c r="AG8258">
        <v>0</v>
      </c>
      <c r="AH8258">
        <v>137677.67000000001</v>
      </c>
      <c r="AI8258">
        <v>169198.61</v>
      </c>
      <c r="AJ8258">
        <v>1</v>
      </c>
      <c r="AK8258">
        <v>2</v>
      </c>
      <c r="AL8258">
        <v>0</v>
      </c>
      <c r="AM8258">
        <v>1</v>
      </c>
    </row>
    <row r="8259" spans="1:39" x14ac:dyDescent="0.25">
      <c r="A8259" t="s">
        <v>2780</v>
      </c>
      <c r="B8259">
        <v>1</v>
      </c>
      <c r="C8259" t="s">
        <v>2781</v>
      </c>
      <c r="D8259" t="s">
        <v>2437</v>
      </c>
      <c r="E8259">
        <v>40</v>
      </c>
      <c r="F8259" t="s">
        <v>321</v>
      </c>
      <c r="G8259" t="s">
        <v>1522</v>
      </c>
      <c r="H8259">
        <v>710</v>
      </c>
      <c r="I8259" t="s">
        <v>1523</v>
      </c>
      <c r="J8259">
        <v>1019</v>
      </c>
      <c r="K8259" t="s">
        <v>281</v>
      </c>
      <c r="L8259" t="s">
        <v>352</v>
      </c>
      <c r="P8259">
        <v>1020</v>
      </c>
      <c r="Q8259" t="s">
        <v>353</v>
      </c>
      <c r="R8259" t="s">
        <v>354</v>
      </c>
      <c r="Y8259">
        <v>1402</v>
      </c>
      <c r="Z8259" t="s">
        <v>355</v>
      </c>
      <c r="AA8259" t="s">
        <v>356</v>
      </c>
      <c r="AB8259">
        <v>117110.83</v>
      </c>
      <c r="AC8259">
        <v>141704.098</v>
      </c>
      <c r="AD8259">
        <v>0.05</v>
      </c>
      <c r="AE8259">
        <v>0</v>
      </c>
      <c r="AF8259">
        <v>0.05</v>
      </c>
      <c r="AG8259">
        <v>0</v>
      </c>
      <c r="AH8259">
        <v>5855.54</v>
      </c>
      <c r="AI8259">
        <v>7085.2</v>
      </c>
      <c r="AJ8259">
        <v>0</v>
      </c>
      <c r="AK8259">
        <v>0</v>
      </c>
      <c r="AL8259">
        <v>0</v>
      </c>
      <c r="AM8259">
        <v>1</v>
      </c>
    </row>
    <row r="8260" spans="1:39" x14ac:dyDescent="0.25">
      <c r="A8260" t="s">
        <v>2780</v>
      </c>
      <c r="B8260">
        <v>1</v>
      </c>
      <c r="C8260" t="s">
        <v>2781</v>
      </c>
      <c r="D8260" t="s">
        <v>2437</v>
      </c>
      <c r="E8260">
        <v>40</v>
      </c>
      <c r="F8260" t="s">
        <v>321</v>
      </c>
      <c r="G8260" t="s">
        <v>447</v>
      </c>
      <c r="H8260">
        <v>731</v>
      </c>
      <c r="I8260" t="s">
        <v>448</v>
      </c>
      <c r="J8260">
        <v>1422</v>
      </c>
      <c r="K8260" t="s">
        <v>449</v>
      </c>
      <c r="L8260" t="s">
        <v>450</v>
      </c>
      <c r="P8260">
        <v>1067</v>
      </c>
      <c r="Q8260" t="s">
        <v>451</v>
      </c>
      <c r="R8260" t="s">
        <v>452</v>
      </c>
      <c r="Y8260">
        <v>1373</v>
      </c>
      <c r="Z8260" t="s">
        <v>453</v>
      </c>
      <c r="AA8260" t="s">
        <v>454</v>
      </c>
      <c r="AB8260">
        <v>14955.223</v>
      </c>
      <c r="AC8260">
        <v>18341.075000000001</v>
      </c>
      <c r="AD8260">
        <v>1.55</v>
      </c>
      <c r="AE8260">
        <v>0.22500000000000001</v>
      </c>
      <c r="AF8260">
        <v>1.7749999999999999</v>
      </c>
      <c r="AG8260">
        <v>0</v>
      </c>
      <c r="AH8260">
        <v>26545.52</v>
      </c>
      <c r="AI8260">
        <v>32555.41</v>
      </c>
      <c r="AJ8260">
        <v>0</v>
      </c>
      <c r="AK8260">
        <v>0</v>
      </c>
      <c r="AL8260">
        <v>0</v>
      </c>
      <c r="AM8260">
        <v>1</v>
      </c>
    </row>
    <row r="8261" spans="1:39" x14ac:dyDescent="0.25">
      <c r="A8261" t="s">
        <v>2780</v>
      </c>
      <c r="B8261">
        <v>1</v>
      </c>
      <c r="C8261" t="s">
        <v>2781</v>
      </c>
      <c r="D8261" t="s">
        <v>2437</v>
      </c>
      <c r="E8261">
        <v>40</v>
      </c>
      <c r="F8261" t="s">
        <v>321</v>
      </c>
      <c r="G8261" t="s">
        <v>1335</v>
      </c>
      <c r="H8261">
        <v>747</v>
      </c>
      <c r="I8261" t="s">
        <v>1336</v>
      </c>
      <c r="J8261">
        <v>1150</v>
      </c>
      <c r="K8261" t="s">
        <v>457</v>
      </c>
      <c r="L8261" t="s">
        <v>458</v>
      </c>
      <c r="Y8261">
        <v>1376</v>
      </c>
      <c r="Z8261" t="s">
        <v>377</v>
      </c>
      <c r="AA8261" t="s">
        <v>378</v>
      </c>
      <c r="AB8261">
        <v>1102321.92</v>
      </c>
      <c r="AC8261">
        <v>1383414.03</v>
      </c>
      <c r="AD8261">
        <v>0.05</v>
      </c>
      <c r="AE8261">
        <v>0</v>
      </c>
      <c r="AF8261">
        <v>0.05</v>
      </c>
      <c r="AG8261">
        <v>0</v>
      </c>
      <c r="AH8261">
        <v>55116.1</v>
      </c>
      <c r="AI8261">
        <v>69170.7</v>
      </c>
      <c r="AJ8261">
        <v>0</v>
      </c>
      <c r="AK8261">
        <v>0</v>
      </c>
      <c r="AL8261">
        <v>0</v>
      </c>
      <c r="AM8261">
        <v>1</v>
      </c>
    </row>
    <row r="8262" spans="1:39" x14ac:dyDescent="0.25">
      <c r="A8262" t="s">
        <v>2780</v>
      </c>
      <c r="B8262">
        <v>1</v>
      </c>
      <c r="C8262" t="s">
        <v>2781</v>
      </c>
      <c r="D8262" t="s">
        <v>2437</v>
      </c>
      <c r="E8262">
        <v>40</v>
      </c>
      <c r="F8262" t="s">
        <v>321</v>
      </c>
      <c r="G8262" t="s">
        <v>463</v>
      </c>
      <c r="H8262">
        <v>799</v>
      </c>
      <c r="I8262" t="s">
        <v>464</v>
      </c>
      <c r="J8262">
        <v>1019</v>
      </c>
      <c r="K8262" t="s">
        <v>281</v>
      </c>
      <c r="L8262" t="s">
        <v>352</v>
      </c>
      <c r="P8262">
        <v>1020</v>
      </c>
      <c r="Q8262" t="s">
        <v>353</v>
      </c>
      <c r="R8262" t="s">
        <v>354</v>
      </c>
      <c r="Y8262">
        <v>1402</v>
      </c>
      <c r="Z8262" t="s">
        <v>355</v>
      </c>
      <c r="AA8262" t="s">
        <v>356</v>
      </c>
      <c r="AB8262">
        <v>29684.16</v>
      </c>
      <c r="AC8262">
        <v>36808.358</v>
      </c>
      <c r="AD8262">
        <v>1.0832999999999999</v>
      </c>
      <c r="AE8262">
        <v>0</v>
      </c>
      <c r="AF8262">
        <v>1.0832999999999999</v>
      </c>
      <c r="AG8262">
        <v>0</v>
      </c>
      <c r="AH8262">
        <v>32157.84</v>
      </c>
      <c r="AI8262">
        <v>39875.72</v>
      </c>
      <c r="AJ8262">
        <v>2</v>
      </c>
      <c r="AK8262">
        <v>0.54</v>
      </c>
      <c r="AL8262">
        <v>0</v>
      </c>
      <c r="AM8262">
        <v>1</v>
      </c>
    </row>
    <row r="8263" spans="1:39" x14ac:dyDescent="0.25">
      <c r="A8263" t="s">
        <v>2780</v>
      </c>
      <c r="B8263">
        <v>1</v>
      </c>
      <c r="C8263" t="s">
        <v>2781</v>
      </c>
      <c r="D8263" t="s">
        <v>2437</v>
      </c>
      <c r="E8263">
        <v>40</v>
      </c>
      <c r="F8263" t="s">
        <v>321</v>
      </c>
      <c r="G8263" t="s">
        <v>1147</v>
      </c>
      <c r="H8263">
        <v>819</v>
      </c>
      <c r="I8263" t="s">
        <v>1148</v>
      </c>
      <c r="J8263">
        <v>1018</v>
      </c>
      <c r="K8263" t="s">
        <v>467</v>
      </c>
      <c r="L8263" t="s">
        <v>468</v>
      </c>
      <c r="P8263">
        <v>1020</v>
      </c>
      <c r="Q8263" t="s">
        <v>353</v>
      </c>
      <c r="R8263" t="s">
        <v>354</v>
      </c>
      <c r="Y8263">
        <v>1402</v>
      </c>
      <c r="Z8263" t="s">
        <v>355</v>
      </c>
      <c r="AA8263" t="s">
        <v>356</v>
      </c>
      <c r="AB8263">
        <v>104513.105</v>
      </c>
      <c r="AC8263">
        <v>128838.27099999999</v>
      </c>
      <c r="AD8263">
        <v>0.16669999999999999</v>
      </c>
      <c r="AE8263">
        <v>0</v>
      </c>
      <c r="AF8263">
        <v>0.16669999999999999</v>
      </c>
      <c r="AG8263">
        <v>0</v>
      </c>
      <c r="AH8263">
        <v>17418.849999999999</v>
      </c>
      <c r="AI8263">
        <v>21473.05</v>
      </c>
      <c r="AJ8263">
        <v>3</v>
      </c>
      <c r="AK8263">
        <v>0.06</v>
      </c>
      <c r="AL8263">
        <v>0</v>
      </c>
      <c r="AM8263">
        <v>1</v>
      </c>
    </row>
    <row r="8264" spans="1:39" x14ac:dyDescent="0.25">
      <c r="A8264" t="s">
        <v>2780</v>
      </c>
      <c r="B8264">
        <v>1</v>
      </c>
      <c r="C8264" t="s">
        <v>2781</v>
      </c>
      <c r="D8264" t="s">
        <v>2437</v>
      </c>
      <c r="E8264">
        <v>40</v>
      </c>
      <c r="F8264" t="s">
        <v>321</v>
      </c>
      <c r="G8264" t="s">
        <v>465</v>
      </c>
      <c r="H8264">
        <v>822</v>
      </c>
      <c r="I8264" t="s">
        <v>466</v>
      </c>
      <c r="J8264">
        <v>1018</v>
      </c>
      <c r="K8264" t="s">
        <v>467</v>
      </c>
      <c r="L8264" t="s">
        <v>468</v>
      </c>
      <c r="P8264">
        <v>1020</v>
      </c>
      <c r="Q8264" t="s">
        <v>353</v>
      </c>
      <c r="R8264" t="s">
        <v>354</v>
      </c>
      <c r="Y8264">
        <v>1402</v>
      </c>
      <c r="Z8264" t="s">
        <v>355</v>
      </c>
      <c r="AA8264" t="s">
        <v>356</v>
      </c>
      <c r="AB8264">
        <v>97130.01</v>
      </c>
      <c r="AC8264">
        <v>119791.526</v>
      </c>
      <c r="AD8264">
        <v>9.7199999999999995E-2</v>
      </c>
      <c r="AE8264">
        <v>0</v>
      </c>
      <c r="AF8264">
        <v>9.7199999999999995E-2</v>
      </c>
      <c r="AG8264">
        <v>0</v>
      </c>
      <c r="AH8264">
        <v>9443.2000000000007</v>
      </c>
      <c r="AI8264">
        <v>11646.4</v>
      </c>
      <c r="AJ8264">
        <v>1</v>
      </c>
      <c r="AK8264">
        <v>0.1</v>
      </c>
      <c r="AL8264">
        <v>0</v>
      </c>
      <c r="AM8264">
        <v>1</v>
      </c>
    </row>
    <row r="8265" spans="1:39" x14ac:dyDescent="0.25">
      <c r="A8265" t="s">
        <v>2780</v>
      </c>
      <c r="B8265">
        <v>1</v>
      </c>
      <c r="C8265" t="s">
        <v>2781</v>
      </c>
      <c r="D8265" t="s">
        <v>2437</v>
      </c>
      <c r="E8265">
        <v>40</v>
      </c>
      <c r="F8265" t="s">
        <v>321</v>
      </c>
      <c r="G8265" t="s">
        <v>1149</v>
      </c>
      <c r="H8265">
        <v>861</v>
      </c>
      <c r="I8265" t="s">
        <v>1150</v>
      </c>
      <c r="P8265">
        <v>1102</v>
      </c>
      <c r="Q8265" t="s">
        <v>475</v>
      </c>
      <c r="R8265" t="s">
        <v>476</v>
      </c>
      <c r="Y8265">
        <v>1370</v>
      </c>
      <c r="Z8265" t="s">
        <v>477</v>
      </c>
      <c r="AA8265" t="s">
        <v>478</v>
      </c>
      <c r="AB8265">
        <v>12161.326999999999</v>
      </c>
      <c r="AC8265">
        <v>15080.046</v>
      </c>
      <c r="AD8265">
        <v>1</v>
      </c>
      <c r="AE8265">
        <v>0</v>
      </c>
      <c r="AF8265">
        <v>1</v>
      </c>
      <c r="AG8265">
        <v>0</v>
      </c>
      <c r="AH8265">
        <v>12161.33</v>
      </c>
      <c r="AI8265">
        <v>15080.05</v>
      </c>
      <c r="AJ8265">
        <v>1</v>
      </c>
      <c r="AK8265">
        <v>1</v>
      </c>
      <c r="AL8265">
        <v>0</v>
      </c>
      <c r="AM8265">
        <v>1</v>
      </c>
    </row>
    <row r="8266" spans="1:39" x14ac:dyDescent="0.25">
      <c r="A8266" t="s">
        <v>2780</v>
      </c>
      <c r="B8266">
        <v>1</v>
      </c>
      <c r="C8266" t="s">
        <v>2781</v>
      </c>
      <c r="D8266" t="s">
        <v>2437</v>
      </c>
      <c r="E8266">
        <v>40</v>
      </c>
      <c r="F8266" t="s">
        <v>321</v>
      </c>
      <c r="G8266" t="s">
        <v>481</v>
      </c>
      <c r="H8266">
        <v>877</v>
      </c>
      <c r="I8266" t="s">
        <v>482</v>
      </c>
      <c r="P8266">
        <v>1102</v>
      </c>
      <c r="Q8266" t="s">
        <v>475</v>
      </c>
      <c r="R8266" t="s">
        <v>476</v>
      </c>
      <c r="Y8266">
        <v>1370</v>
      </c>
      <c r="Z8266" t="s">
        <v>477</v>
      </c>
      <c r="AA8266" t="s">
        <v>478</v>
      </c>
      <c r="AB8266">
        <v>11134.869000000001</v>
      </c>
      <c r="AC8266">
        <v>13807.237999999999</v>
      </c>
      <c r="AD8266">
        <v>3</v>
      </c>
      <c r="AE8266">
        <v>0</v>
      </c>
      <c r="AF8266">
        <v>3</v>
      </c>
      <c r="AG8266">
        <v>0</v>
      </c>
      <c r="AH8266">
        <v>33404.61</v>
      </c>
      <c r="AI8266">
        <v>41421.71</v>
      </c>
      <c r="AJ8266">
        <v>0</v>
      </c>
      <c r="AK8266">
        <v>0</v>
      </c>
      <c r="AL8266">
        <v>0</v>
      </c>
      <c r="AM8266">
        <v>1</v>
      </c>
    </row>
    <row r="8267" spans="1:39" x14ac:dyDescent="0.25">
      <c r="A8267" t="s">
        <v>2780</v>
      </c>
      <c r="B8267">
        <v>1</v>
      </c>
      <c r="C8267" t="s">
        <v>2781</v>
      </c>
      <c r="D8267" t="s">
        <v>2437</v>
      </c>
      <c r="E8267">
        <v>40</v>
      </c>
      <c r="F8267" t="s">
        <v>321</v>
      </c>
      <c r="G8267" t="s">
        <v>485</v>
      </c>
      <c r="H8267">
        <v>1115</v>
      </c>
      <c r="I8267" t="s">
        <v>486</v>
      </c>
      <c r="Y8267">
        <v>1373</v>
      </c>
      <c r="Z8267" t="s">
        <v>453</v>
      </c>
      <c r="AA8267" t="s">
        <v>454</v>
      </c>
      <c r="AB8267">
        <v>17360.003000000001</v>
      </c>
      <c r="AC8267">
        <v>21164.928</v>
      </c>
      <c r="AD8267">
        <v>3.0832999999999999</v>
      </c>
      <c r="AE8267">
        <v>0</v>
      </c>
      <c r="AF8267">
        <v>3.0832999999999999</v>
      </c>
      <c r="AG8267">
        <v>0</v>
      </c>
      <c r="AH8267">
        <v>53526.68</v>
      </c>
      <c r="AI8267">
        <v>65258.53</v>
      </c>
      <c r="AJ8267">
        <v>0</v>
      </c>
      <c r="AK8267">
        <v>0</v>
      </c>
      <c r="AL8267">
        <v>0</v>
      </c>
      <c r="AM8267">
        <v>1</v>
      </c>
    </row>
    <row r="8268" spans="1:39" x14ac:dyDescent="0.25">
      <c r="A8268" t="s">
        <v>2780</v>
      </c>
      <c r="B8268">
        <v>1</v>
      </c>
      <c r="C8268" t="s">
        <v>2781</v>
      </c>
      <c r="D8268" t="s">
        <v>2437</v>
      </c>
      <c r="E8268">
        <v>40</v>
      </c>
      <c r="F8268" t="s">
        <v>321</v>
      </c>
      <c r="G8268" t="s">
        <v>487</v>
      </c>
      <c r="H8268">
        <v>1116</v>
      </c>
      <c r="I8268" t="s">
        <v>488</v>
      </c>
      <c r="Y8268">
        <v>1373</v>
      </c>
      <c r="Z8268" t="s">
        <v>453</v>
      </c>
      <c r="AA8268" t="s">
        <v>454</v>
      </c>
      <c r="AB8268">
        <v>16106.569</v>
      </c>
      <c r="AC8268">
        <v>19587.34</v>
      </c>
      <c r="AD8268">
        <v>1.9642999999999999</v>
      </c>
      <c r="AE8268">
        <v>0</v>
      </c>
      <c r="AF8268">
        <v>1.9642999999999999</v>
      </c>
      <c r="AG8268">
        <v>0</v>
      </c>
      <c r="AH8268">
        <v>31637.9</v>
      </c>
      <c r="AI8268">
        <v>38475.129999999997</v>
      </c>
      <c r="AJ8268">
        <v>4</v>
      </c>
      <c r="AK8268">
        <v>0.49</v>
      </c>
      <c r="AL8268">
        <v>0</v>
      </c>
      <c r="AM8268">
        <v>1</v>
      </c>
    </row>
    <row r="8269" spans="1:39" x14ac:dyDescent="0.25">
      <c r="A8269" t="s">
        <v>2780</v>
      </c>
      <c r="B8269">
        <v>1</v>
      </c>
      <c r="C8269" t="s">
        <v>2781</v>
      </c>
      <c r="D8269" t="s">
        <v>2437</v>
      </c>
      <c r="E8269">
        <v>40</v>
      </c>
      <c r="F8269" t="s">
        <v>321</v>
      </c>
      <c r="G8269" t="s">
        <v>489</v>
      </c>
      <c r="H8269">
        <v>1118</v>
      </c>
      <c r="I8269" t="s">
        <v>490</v>
      </c>
      <c r="P8269">
        <v>1335</v>
      </c>
      <c r="Q8269" t="s">
        <v>491</v>
      </c>
      <c r="R8269" t="s">
        <v>492</v>
      </c>
      <c r="Y8269">
        <v>1373</v>
      </c>
      <c r="Z8269" t="s">
        <v>453</v>
      </c>
      <c r="AA8269" t="s">
        <v>454</v>
      </c>
      <c r="AB8269">
        <v>14938.084000000001</v>
      </c>
      <c r="AC8269">
        <v>18255.499</v>
      </c>
      <c r="AD8269">
        <v>5.6943999999999999</v>
      </c>
      <c r="AE8269">
        <v>0</v>
      </c>
      <c r="AF8269">
        <v>5.6943999999999999</v>
      </c>
      <c r="AG8269">
        <v>0</v>
      </c>
      <c r="AH8269">
        <v>85064.09</v>
      </c>
      <c r="AI8269">
        <v>103954.92</v>
      </c>
      <c r="AJ8269">
        <v>2</v>
      </c>
      <c r="AK8269">
        <v>2.85</v>
      </c>
      <c r="AL8269">
        <v>0</v>
      </c>
      <c r="AM8269">
        <v>1</v>
      </c>
    </row>
    <row r="8270" spans="1:39" x14ac:dyDescent="0.25">
      <c r="A8270" t="s">
        <v>2780</v>
      </c>
      <c r="B8270">
        <v>1</v>
      </c>
      <c r="C8270" t="s">
        <v>2781</v>
      </c>
      <c r="D8270" t="s">
        <v>2437</v>
      </c>
      <c r="E8270">
        <v>40</v>
      </c>
      <c r="F8270" t="s">
        <v>321</v>
      </c>
      <c r="G8270" t="s">
        <v>493</v>
      </c>
      <c r="H8270">
        <v>1119</v>
      </c>
      <c r="I8270" t="s">
        <v>494</v>
      </c>
      <c r="P8270">
        <v>1335</v>
      </c>
      <c r="Q8270" t="s">
        <v>491</v>
      </c>
      <c r="R8270" t="s">
        <v>492</v>
      </c>
      <c r="Y8270">
        <v>1373</v>
      </c>
      <c r="Z8270" t="s">
        <v>453</v>
      </c>
      <c r="AA8270" t="s">
        <v>454</v>
      </c>
      <c r="AB8270">
        <v>27795.323</v>
      </c>
      <c r="AC8270">
        <v>34668.347999999998</v>
      </c>
      <c r="AD8270">
        <v>0.5625</v>
      </c>
      <c r="AE8270">
        <v>0</v>
      </c>
      <c r="AF8270">
        <v>0.5625</v>
      </c>
      <c r="AG8270">
        <v>0</v>
      </c>
      <c r="AH8270">
        <v>15634.87</v>
      </c>
      <c r="AI8270">
        <v>19500.95</v>
      </c>
      <c r="AJ8270">
        <v>0</v>
      </c>
      <c r="AK8270">
        <v>0</v>
      </c>
      <c r="AL8270">
        <v>0</v>
      </c>
      <c r="AM8270">
        <v>1</v>
      </c>
    </row>
    <row r="8271" spans="1:39" x14ac:dyDescent="0.25">
      <c r="A8271" t="s">
        <v>2780</v>
      </c>
      <c r="B8271">
        <v>1</v>
      </c>
      <c r="C8271" t="s">
        <v>2781</v>
      </c>
      <c r="D8271" t="s">
        <v>2437</v>
      </c>
      <c r="E8271">
        <v>40</v>
      </c>
      <c r="F8271" t="s">
        <v>321</v>
      </c>
      <c r="G8271" t="s">
        <v>495</v>
      </c>
      <c r="H8271">
        <v>1124</v>
      </c>
      <c r="I8271" t="s">
        <v>496</v>
      </c>
      <c r="Y8271">
        <v>1373</v>
      </c>
      <c r="Z8271" t="s">
        <v>453</v>
      </c>
      <c r="AA8271" t="s">
        <v>454</v>
      </c>
      <c r="AB8271">
        <v>21369.848000000002</v>
      </c>
      <c r="AC8271">
        <v>26152.496999999999</v>
      </c>
      <c r="AD8271">
        <v>10.583299999999999</v>
      </c>
      <c r="AE8271">
        <v>0</v>
      </c>
      <c r="AF8271">
        <v>10.583299999999999</v>
      </c>
      <c r="AG8271">
        <v>0</v>
      </c>
      <c r="AH8271">
        <v>226164.23</v>
      </c>
      <c r="AI8271">
        <v>276780.59000000003</v>
      </c>
      <c r="AJ8271">
        <v>0</v>
      </c>
      <c r="AK8271">
        <v>0</v>
      </c>
      <c r="AL8271">
        <v>0</v>
      </c>
      <c r="AM8271">
        <v>1</v>
      </c>
    </row>
    <row r="8272" spans="1:39" x14ac:dyDescent="0.25">
      <c r="A8272" t="s">
        <v>2780</v>
      </c>
      <c r="B8272">
        <v>1</v>
      </c>
      <c r="C8272" t="s">
        <v>2781</v>
      </c>
      <c r="D8272" t="s">
        <v>2437</v>
      </c>
      <c r="E8272">
        <v>40</v>
      </c>
      <c r="F8272" t="s">
        <v>321</v>
      </c>
      <c r="G8272" t="s">
        <v>497</v>
      </c>
      <c r="H8272">
        <v>1150</v>
      </c>
      <c r="I8272" t="s">
        <v>498</v>
      </c>
      <c r="J8272">
        <v>1430</v>
      </c>
      <c r="K8272" t="s">
        <v>499</v>
      </c>
      <c r="L8272" t="s">
        <v>500</v>
      </c>
      <c r="Y8272">
        <v>1374</v>
      </c>
      <c r="Z8272" t="s">
        <v>393</v>
      </c>
      <c r="AA8272" t="s">
        <v>394</v>
      </c>
      <c r="AB8272">
        <v>68523.411999999997</v>
      </c>
      <c r="AC8272">
        <v>83941.186000000002</v>
      </c>
      <c r="AD8272">
        <v>0.125</v>
      </c>
      <c r="AE8272">
        <v>0</v>
      </c>
      <c r="AF8272">
        <v>0.125</v>
      </c>
      <c r="AG8272">
        <v>0</v>
      </c>
      <c r="AH8272">
        <v>8565.43</v>
      </c>
      <c r="AI8272">
        <v>10492.65</v>
      </c>
      <c r="AJ8272">
        <v>0</v>
      </c>
      <c r="AK8272">
        <v>0</v>
      </c>
      <c r="AL8272">
        <v>0</v>
      </c>
      <c r="AM8272">
        <v>1</v>
      </c>
    </row>
    <row r="8273" spans="1:39" x14ac:dyDescent="0.25">
      <c r="A8273" t="s">
        <v>2780</v>
      </c>
      <c r="B8273">
        <v>1</v>
      </c>
      <c r="C8273" t="s">
        <v>2781</v>
      </c>
      <c r="D8273" t="s">
        <v>2437</v>
      </c>
      <c r="E8273">
        <v>40</v>
      </c>
      <c r="F8273" t="s">
        <v>321</v>
      </c>
      <c r="G8273" t="s">
        <v>505</v>
      </c>
      <c r="H8273">
        <v>1352</v>
      </c>
      <c r="I8273" t="s">
        <v>506</v>
      </c>
      <c r="Y8273">
        <v>1372</v>
      </c>
      <c r="Z8273" t="s">
        <v>405</v>
      </c>
      <c r="AA8273" t="s">
        <v>406</v>
      </c>
      <c r="AB8273">
        <v>215556.495</v>
      </c>
      <c r="AC8273">
        <v>268341.43800000002</v>
      </c>
      <c r="AD8273">
        <v>0.33329999999999999</v>
      </c>
      <c r="AE8273">
        <v>0</v>
      </c>
      <c r="AF8273">
        <v>0.33329999999999999</v>
      </c>
      <c r="AG8273">
        <v>0</v>
      </c>
      <c r="AH8273">
        <v>71852.160000000003</v>
      </c>
      <c r="AI8273">
        <v>89447.15</v>
      </c>
      <c r="AJ8273">
        <v>2</v>
      </c>
      <c r="AK8273">
        <v>0.17</v>
      </c>
      <c r="AL8273">
        <v>0</v>
      </c>
      <c r="AM8273">
        <v>1</v>
      </c>
    </row>
    <row r="8274" spans="1:39" x14ac:dyDescent="0.25">
      <c r="A8274" t="s">
        <v>2780</v>
      </c>
      <c r="B8274">
        <v>1</v>
      </c>
      <c r="C8274" t="s">
        <v>2781</v>
      </c>
      <c r="D8274" t="s">
        <v>2437</v>
      </c>
      <c r="E8274">
        <v>40</v>
      </c>
      <c r="F8274" t="s">
        <v>321</v>
      </c>
      <c r="G8274" t="s">
        <v>507</v>
      </c>
      <c r="H8274">
        <v>1353</v>
      </c>
      <c r="I8274" t="s">
        <v>508</v>
      </c>
      <c r="Y8274">
        <v>1372</v>
      </c>
      <c r="Z8274" t="s">
        <v>405</v>
      </c>
      <c r="AA8274" t="s">
        <v>406</v>
      </c>
      <c r="AB8274">
        <v>167866.01199999999</v>
      </c>
      <c r="AC8274">
        <v>203117.864</v>
      </c>
      <c r="AD8274">
        <v>8.3299999999999999E-2</v>
      </c>
      <c r="AE8274">
        <v>0</v>
      </c>
      <c r="AF8274">
        <v>8.3299999999999999E-2</v>
      </c>
      <c r="AG8274">
        <v>0</v>
      </c>
      <c r="AH8274">
        <v>13988.83</v>
      </c>
      <c r="AI8274">
        <v>16926.490000000002</v>
      </c>
      <c r="AJ8274">
        <v>1</v>
      </c>
      <c r="AK8274">
        <v>0.08</v>
      </c>
      <c r="AL8274">
        <v>0</v>
      </c>
      <c r="AM8274">
        <v>1</v>
      </c>
    </row>
    <row r="8275" spans="1:39" x14ac:dyDescent="0.25">
      <c r="A8275" t="s">
        <v>2780</v>
      </c>
      <c r="B8275">
        <v>1</v>
      </c>
      <c r="C8275" t="s">
        <v>2781</v>
      </c>
      <c r="D8275" t="s">
        <v>2437</v>
      </c>
      <c r="E8275">
        <v>40</v>
      </c>
      <c r="F8275" t="s">
        <v>321</v>
      </c>
      <c r="G8275" t="s">
        <v>515</v>
      </c>
      <c r="H8275">
        <v>1410</v>
      </c>
      <c r="I8275" t="s">
        <v>516</v>
      </c>
      <c r="J8275">
        <v>1427</v>
      </c>
      <c r="K8275" t="s">
        <v>517</v>
      </c>
      <c r="L8275" t="s">
        <v>518</v>
      </c>
      <c r="Y8275">
        <v>1374</v>
      </c>
      <c r="Z8275" t="s">
        <v>393</v>
      </c>
      <c r="AA8275" t="s">
        <v>394</v>
      </c>
      <c r="AB8275">
        <v>82517.763999999996</v>
      </c>
      <c r="AC8275">
        <v>101253.43700000001</v>
      </c>
      <c r="AD8275">
        <v>0.22220000000000001</v>
      </c>
      <c r="AE8275">
        <v>0</v>
      </c>
      <c r="AF8275">
        <v>0.22220000000000001</v>
      </c>
      <c r="AG8275">
        <v>0</v>
      </c>
      <c r="AH8275">
        <v>18337.28</v>
      </c>
      <c r="AI8275">
        <v>22500.76</v>
      </c>
      <c r="AJ8275">
        <v>0</v>
      </c>
      <c r="AK8275">
        <v>0</v>
      </c>
      <c r="AL8275">
        <v>0</v>
      </c>
      <c r="AM8275">
        <v>1</v>
      </c>
    </row>
    <row r="8276" spans="1:39" x14ac:dyDescent="0.25">
      <c r="A8276" t="s">
        <v>2780</v>
      </c>
      <c r="B8276">
        <v>1</v>
      </c>
      <c r="C8276" t="s">
        <v>2781</v>
      </c>
      <c r="D8276" t="s">
        <v>2437</v>
      </c>
      <c r="E8276">
        <v>40</v>
      </c>
      <c r="F8276" t="s">
        <v>321</v>
      </c>
      <c r="G8276" t="s">
        <v>1155</v>
      </c>
      <c r="H8276">
        <v>1411</v>
      </c>
      <c r="I8276" t="s">
        <v>1156</v>
      </c>
      <c r="J8276">
        <v>1427</v>
      </c>
      <c r="K8276" t="s">
        <v>517</v>
      </c>
      <c r="L8276" t="s">
        <v>518</v>
      </c>
      <c r="Y8276">
        <v>1374</v>
      </c>
      <c r="Z8276" t="s">
        <v>393</v>
      </c>
      <c r="AA8276" t="s">
        <v>394</v>
      </c>
      <c r="AB8276">
        <v>78509.520999999993</v>
      </c>
      <c r="AC8276">
        <v>96689.691999999995</v>
      </c>
      <c r="AD8276">
        <v>0.1111</v>
      </c>
      <c r="AE8276">
        <v>0</v>
      </c>
      <c r="AF8276">
        <v>0.1111</v>
      </c>
      <c r="AG8276">
        <v>0</v>
      </c>
      <c r="AH8276">
        <v>8723.2800000000007</v>
      </c>
      <c r="AI8276">
        <v>10743.3</v>
      </c>
      <c r="AJ8276">
        <v>0</v>
      </c>
      <c r="AK8276">
        <v>0</v>
      </c>
      <c r="AL8276">
        <v>0</v>
      </c>
      <c r="AM8276">
        <v>1</v>
      </c>
    </row>
    <row r="8277" spans="1:39" x14ac:dyDescent="0.25">
      <c r="A8277" t="s">
        <v>2780</v>
      </c>
      <c r="B8277">
        <v>1</v>
      </c>
      <c r="C8277" t="s">
        <v>2781</v>
      </c>
      <c r="D8277" t="s">
        <v>2437</v>
      </c>
      <c r="E8277">
        <v>40</v>
      </c>
      <c r="F8277" t="s">
        <v>321</v>
      </c>
      <c r="G8277" t="s">
        <v>1157</v>
      </c>
      <c r="H8277">
        <v>1448</v>
      </c>
      <c r="I8277" t="s">
        <v>1158</v>
      </c>
      <c r="P8277">
        <v>1335</v>
      </c>
      <c r="Q8277" t="s">
        <v>491</v>
      </c>
      <c r="R8277" t="s">
        <v>492</v>
      </c>
      <c r="Y8277">
        <v>1373</v>
      </c>
      <c r="Z8277" t="s">
        <v>453</v>
      </c>
      <c r="AA8277" t="s">
        <v>454</v>
      </c>
      <c r="AB8277">
        <v>26525.916000000001</v>
      </c>
      <c r="AC8277">
        <v>32494.248</v>
      </c>
      <c r="AD8277">
        <v>0.3125</v>
      </c>
      <c r="AE8277">
        <v>0</v>
      </c>
      <c r="AF8277">
        <v>0.3125</v>
      </c>
      <c r="AG8277">
        <v>0</v>
      </c>
      <c r="AH8277">
        <v>8289.35</v>
      </c>
      <c r="AI8277">
        <v>10154.450000000001</v>
      </c>
      <c r="AJ8277">
        <v>0</v>
      </c>
      <c r="AK8277">
        <v>0</v>
      </c>
      <c r="AL8277">
        <v>0</v>
      </c>
      <c r="AM8277">
        <v>1</v>
      </c>
    </row>
    <row r="8278" spans="1:39" x14ac:dyDescent="0.25">
      <c r="A8278" t="s">
        <v>2780</v>
      </c>
      <c r="B8278">
        <v>1</v>
      </c>
      <c r="C8278" t="s">
        <v>2781</v>
      </c>
      <c r="D8278" t="s">
        <v>2437</v>
      </c>
      <c r="E8278">
        <v>40</v>
      </c>
      <c r="F8278" t="s">
        <v>321</v>
      </c>
      <c r="G8278" t="s">
        <v>1341</v>
      </c>
      <c r="H8278">
        <v>1512</v>
      </c>
      <c r="I8278" t="s">
        <v>1342</v>
      </c>
      <c r="J8278">
        <v>1414</v>
      </c>
      <c r="K8278" t="s">
        <v>437</v>
      </c>
      <c r="L8278" t="s">
        <v>438</v>
      </c>
      <c r="P8278">
        <v>1071</v>
      </c>
      <c r="Q8278" t="s">
        <v>1145</v>
      </c>
      <c r="R8278" t="s">
        <v>1146</v>
      </c>
      <c r="Y8278">
        <v>1374</v>
      </c>
      <c r="Z8278" t="s">
        <v>393</v>
      </c>
      <c r="AA8278" t="s">
        <v>394</v>
      </c>
      <c r="AB8278">
        <v>41311.839999999997</v>
      </c>
      <c r="AC8278">
        <v>50708.591999999997</v>
      </c>
      <c r="AD8278">
        <v>1.1667000000000001</v>
      </c>
      <c r="AE8278">
        <v>0</v>
      </c>
      <c r="AF8278">
        <v>1.1667000000000001</v>
      </c>
      <c r="AG8278">
        <v>0</v>
      </c>
      <c r="AH8278">
        <v>48197.15</v>
      </c>
      <c r="AI8278">
        <v>59160.02</v>
      </c>
      <c r="AJ8278">
        <v>1</v>
      </c>
      <c r="AK8278">
        <v>1.17</v>
      </c>
      <c r="AL8278">
        <v>0</v>
      </c>
      <c r="AM8278">
        <v>1</v>
      </c>
    </row>
    <row r="8279" spans="1:39" x14ac:dyDescent="0.25">
      <c r="A8279" t="s">
        <v>2780</v>
      </c>
      <c r="B8279">
        <v>1</v>
      </c>
      <c r="C8279" t="s">
        <v>2781</v>
      </c>
      <c r="D8279" t="s">
        <v>2437</v>
      </c>
      <c r="E8279">
        <v>40</v>
      </c>
      <c r="F8279" t="s">
        <v>321</v>
      </c>
      <c r="G8279" t="s">
        <v>1343</v>
      </c>
      <c r="H8279">
        <v>1513</v>
      </c>
      <c r="I8279" t="s">
        <v>1344</v>
      </c>
      <c r="J8279">
        <v>1414</v>
      </c>
      <c r="K8279" t="s">
        <v>437</v>
      </c>
      <c r="L8279" t="s">
        <v>438</v>
      </c>
      <c r="P8279">
        <v>1071</v>
      </c>
      <c r="Q8279" t="s">
        <v>1145</v>
      </c>
      <c r="R8279" t="s">
        <v>1146</v>
      </c>
      <c r="Y8279">
        <v>1374</v>
      </c>
      <c r="Z8279" t="s">
        <v>393</v>
      </c>
      <c r="AA8279" t="s">
        <v>394</v>
      </c>
      <c r="AB8279">
        <v>43228.29</v>
      </c>
      <c r="AC8279">
        <v>52835.502</v>
      </c>
      <c r="AD8279">
        <v>2</v>
      </c>
      <c r="AE8279">
        <v>0</v>
      </c>
      <c r="AF8279">
        <v>2</v>
      </c>
      <c r="AG8279">
        <v>0</v>
      </c>
      <c r="AH8279">
        <v>86456.58</v>
      </c>
      <c r="AI8279">
        <v>105671</v>
      </c>
      <c r="AJ8279">
        <v>3</v>
      </c>
      <c r="AK8279">
        <v>0.67</v>
      </c>
      <c r="AL8279">
        <v>0</v>
      </c>
      <c r="AM8279">
        <v>1</v>
      </c>
    </row>
    <row r="8280" spans="1:39" x14ac:dyDescent="0.25">
      <c r="A8280" t="s">
        <v>2780</v>
      </c>
      <c r="B8280">
        <v>1</v>
      </c>
      <c r="C8280" t="s">
        <v>2781</v>
      </c>
      <c r="D8280" t="s">
        <v>2437</v>
      </c>
      <c r="E8280">
        <v>40</v>
      </c>
      <c r="F8280" t="s">
        <v>321</v>
      </c>
      <c r="G8280" t="s">
        <v>525</v>
      </c>
      <c r="H8280">
        <v>1594</v>
      </c>
      <c r="I8280" t="s">
        <v>526</v>
      </c>
      <c r="J8280">
        <v>1422</v>
      </c>
      <c r="K8280" t="s">
        <v>449</v>
      </c>
      <c r="L8280" t="s">
        <v>450</v>
      </c>
      <c r="P8280">
        <v>1067</v>
      </c>
      <c r="Q8280" t="s">
        <v>451</v>
      </c>
      <c r="R8280" t="s">
        <v>452</v>
      </c>
      <c r="Y8280">
        <v>1373</v>
      </c>
      <c r="Z8280" t="s">
        <v>453</v>
      </c>
      <c r="AA8280" t="s">
        <v>454</v>
      </c>
      <c r="AB8280">
        <v>16582.621999999999</v>
      </c>
      <c r="AC8280">
        <v>20299.882000000001</v>
      </c>
      <c r="AD8280">
        <v>1.7250000000000001</v>
      </c>
      <c r="AE8280">
        <v>7.4999999999999997E-2</v>
      </c>
      <c r="AF8280">
        <v>1.8</v>
      </c>
      <c r="AG8280">
        <v>0</v>
      </c>
      <c r="AH8280">
        <v>29848.720000000001</v>
      </c>
      <c r="AI8280">
        <v>36539.79</v>
      </c>
      <c r="AJ8280">
        <v>0</v>
      </c>
      <c r="AK8280">
        <v>0</v>
      </c>
      <c r="AL8280">
        <v>0</v>
      </c>
      <c r="AM8280">
        <v>1</v>
      </c>
    </row>
    <row r="8281" spans="1:39" x14ac:dyDescent="0.25">
      <c r="A8281" t="s">
        <v>2780</v>
      </c>
      <c r="B8281">
        <v>1</v>
      </c>
      <c r="C8281" t="s">
        <v>2781</v>
      </c>
      <c r="D8281" t="s">
        <v>2437</v>
      </c>
      <c r="E8281">
        <v>40</v>
      </c>
      <c r="F8281" t="s">
        <v>321</v>
      </c>
      <c r="G8281" t="s">
        <v>527</v>
      </c>
      <c r="H8281">
        <v>1641</v>
      </c>
      <c r="I8281" t="s">
        <v>528</v>
      </c>
      <c r="J8281">
        <v>1064</v>
      </c>
      <c r="K8281" t="s">
        <v>529</v>
      </c>
      <c r="L8281" t="s">
        <v>530</v>
      </c>
      <c r="P8281">
        <v>1066</v>
      </c>
      <c r="Q8281" t="s">
        <v>531</v>
      </c>
      <c r="R8281" t="s">
        <v>532</v>
      </c>
      <c r="Y8281">
        <v>1373</v>
      </c>
      <c r="Z8281" t="s">
        <v>453</v>
      </c>
      <c r="AA8281" t="s">
        <v>454</v>
      </c>
      <c r="AB8281">
        <v>17069.073</v>
      </c>
      <c r="AC8281">
        <v>20991.986000000001</v>
      </c>
      <c r="AD8281">
        <v>7.85</v>
      </c>
      <c r="AE8281">
        <v>0.45</v>
      </c>
      <c r="AF8281">
        <v>8.3000000000000007</v>
      </c>
      <c r="AG8281">
        <v>0</v>
      </c>
      <c r="AH8281">
        <v>141673.31</v>
      </c>
      <c r="AI8281">
        <v>174233.48</v>
      </c>
      <c r="AJ8281">
        <v>1</v>
      </c>
      <c r="AK8281">
        <v>8.3000000000000007</v>
      </c>
      <c r="AL8281">
        <v>0</v>
      </c>
      <c r="AM8281">
        <v>1</v>
      </c>
    </row>
    <row r="8282" spans="1:39" x14ac:dyDescent="0.25">
      <c r="A8282" t="s">
        <v>2780</v>
      </c>
      <c r="B8282">
        <v>1</v>
      </c>
      <c r="C8282" t="s">
        <v>2781</v>
      </c>
      <c r="D8282" t="s">
        <v>2437</v>
      </c>
      <c r="E8282">
        <v>40</v>
      </c>
      <c r="F8282" t="s">
        <v>321</v>
      </c>
      <c r="G8282" t="s">
        <v>533</v>
      </c>
      <c r="H8282">
        <v>1642</v>
      </c>
      <c r="I8282" t="s">
        <v>534</v>
      </c>
      <c r="J8282">
        <v>1064</v>
      </c>
      <c r="K8282" t="s">
        <v>529</v>
      </c>
      <c r="L8282" t="s">
        <v>530</v>
      </c>
      <c r="P8282">
        <v>1066</v>
      </c>
      <c r="Q8282" t="s">
        <v>531</v>
      </c>
      <c r="R8282" t="s">
        <v>532</v>
      </c>
      <c r="Y8282">
        <v>1373</v>
      </c>
      <c r="Z8282" t="s">
        <v>453</v>
      </c>
      <c r="AA8282" t="s">
        <v>454</v>
      </c>
      <c r="AB8282">
        <v>17218.196</v>
      </c>
      <c r="AC8282">
        <v>21154.649000000001</v>
      </c>
      <c r="AD8282">
        <v>3.9</v>
      </c>
      <c r="AE8282">
        <v>0.1</v>
      </c>
      <c r="AF8282">
        <v>4</v>
      </c>
      <c r="AG8282">
        <v>0</v>
      </c>
      <c r="AH8282">
        <v>68872.789999999994</v>
      </c>
      <c r="AI8282">
        <v>84618.6</v>
      </c>
      <c r="AJ8282">
        <v>0</v>
      </c>
      <c r="AK8282">
        <v>0</v>
      </c>
      <c r="AL8282">
        <v>0</v>
      </c>
      <c r="AM8282">
        <v>1</v>
      </c>
    </row>
    <row r="8283" spans="1:39" x14ac:dyDescent="0.25">
      <c r="A8283" t="s">
        <v>2780</v>
      </c>
      <c r="B8283">
        <v>1</v>
      </c>
      <c r="C8283" t="s">
        <v>2781</v>
      </c>
      <c r="D8283" t="s">
        <v>2437</v>
      </c>
      <c r="E8283">
        <v>40</v>
      </c>
      <c r="F8283" t="s">
        <v>321</v>
      </c>
      <c r="G8283" t="s">
        <v>535</v>
      </c>
      <c r="H8283">
        <v>1643</v>
      </c>
      <c r="I8283" t="s">
        <v>536</v>
      </c>
      <c r="J8283">
        <v>1065</v>
      </c>
      <c r="K8283" t="s">
        <v>537</v>
      </c>
      <c r="L8283" t="s">
        <v>538</v>
      </c>
      <c r="Y8283">
        <v>1373</v>
      </c>
      <c r="Z8283" t="s">
        <v>453</v>
      </c>
      <c r="AA8283" t="s">
        <v>454</v>
      </c>
      <c r="AB8283">
        <v>12838.368</v>
      </c>
      <c r="AC8283">
        <v>15837.043</v>
      </c>
      <c r="AD8283">
        <v>1.1429</v>
      </c>
      <c r="AE8283">
        <v>0</v>
      </c>
      <c r="AF8283">
        <v>1.1429</v>
      </c>
      <c r="AG8283">
        <v>0</v>
      </c>
      <c r="AH8283">
        <v>14672.42</v>
      </c>
      <c r="AI8283">
        <v>18099.48</v>
      </c>
      <c r="AJ8283">
        <v>0</v>
      </c>
      <c r="AK8283">
        <v>0</v>
      </c>
      <c r="AL8283">
        <v>0</v>
      </c>
      <c r="AM8283">
        <v>1</v>
      </c>
    </row>
    <row r="8284" spans="1:39" x14ac:dyDescent="0.25">
      <c r="A8284" t="s">
        <v>2780</v>
      </c>
      <c r="B8284">
        <v>1</v>
      </c>
      <c r="C8284" t="s">
        <v>2781</v>
      </c>
      <c r="D8284" t="s">
        <v>2437</v>
      </c>
      <c r="E8284">
        <v>40</v>
      </c>
      <c r="F8284" t="s">
        <v>321</v>
      </c>
      <c r="G8284" t="s">
        <v>539</v>
      </c>
      <c r="H8284">
        <v>1646</v>
      </c>
      <c r="I8284" t="s">
        <v>540</v>
      </c>
      <c r="J8284">
        <v>1064</v>
      </c>
      <c r="K8284" t="s">
        <v>529</v>
      </c>
      <c r="L8284" t="s">
        <v>530</v>
      </c>
      <c r="P8284">
        <v>1066</v>
      </c>
      <c r="Q8284" t="s">
        <v>531</v>
      </c>
      <c r="R8284" t="s">
        <v>532</v>
      </c>
      <c r="Y8284">
        <v>1373</v>
      </c>
      <c r="Z8284" t="s">
        <v>453</v>
      </c>
      <c r="AA8284" t="s">
        <v>454</v>
      </c>
      <c r="AB8284">
        <v>21088.43</v>
      </c>
      <c r="AC8284">
        <v>26033.583999999999</v>
      </c>
      <c r="AD8284">
        <v>3.1667000000000001</v>
      </c>
      <c r="AE8284">
        <v>0</v>
      </c>
      <c r="AF8284">
        <v>3.1667000000000001</v>
      </c>
      <c r="AG8284">
        <v>0</v>
      </c>
      <c r="AH8284">
        <v>66780.03</v>
      </c>
      <c r="AI8284">
        <v>82439.679999999993</v>
      </c>
      <c r="AJ8284">
        <v>0</v>
      </c>
      <c r="AK8284">
        <v>0</v>
      </c>
      <c r="AL8284">
        <v>0</v>
      </c>
      <c r="AM8284">
        <v>1</v>
      </c>
    </row>
    <row r="8285" spans="1:39" x14ac:dyDescent="0.25">
      <c r="A8285" t="s">
        <v>2780</v>
      </c>
      <c r="B8285">
        <v>1</v>
      </c>
      <c r="C8285" t="s">
        <v>2781</v>
      </c>
      <c r="D8285" t="s">
        <v>2437</v>
      </c>
      <c r="E8285">
        <v>40</v>
      </c>
      <c r="F8285" t="s">
        <v>321</v>
      </c>
      <c r="G8285" t="s">
        <v>541</v>
      </c>
      <c r="H8285">
        <v>1648</v>
      </c>
      <c r="I8285" t="s">
        <v>542</v>
      </c>
      <c r="J8285">
        <v>1422</v>
      </c>
      <c r="K8285" t="s">
        <v>449</v>
      </c>
      <c r="L8285" t="s">
        <v>450</v>
      </c>
      <c r="P8285">
        <v>1067</v>
      </c>
      <c r="Q8285" t="s">
        <v>451</v>
      </c>
      <c r="R8285" t="s">
        <v>452</v>
      </c>
      <c r="Y8285">
        <v>1373</v>
      </c>
      <c r="Z8285" t="s">
        <v>453</v>
      </c>
      <c r="AA8285" t="s">
        <v>454</v>
      </c>
      <c r="AB8285">
        <v>17359.337</v>
      </c>
      <c r="AC8285">
        <v>21137.105</v>
      </c>
      <c r="AD8285">
        <v>1.625</v>
      </c>
      <c r="AE8285">
        <v>7.4999999999999997E-2</v>
      </c>
      <c r="AF8285">
        <v>1.7</v>
      </c>
      <c r="AG8285">
        <v>0</v>
      </c>
      <c r="AH8285">
        <v>29510.87</v>
      </c>
      <c r="AI8285">
        <v>35933.08</v>
      </c>
      <c r="AJ8285">
        <v>0</v>
      </c>
      <c r="AK8285">
        <v>0</v>
      </c>
      <c r="AL8285">
        <v>0</v>
      </c>
      <c r="AM8285">
        <v>1</v>
      </c>
    </row>
    <row r="8286" spans="1:39" x14ac:dyDescent="0.25">
      <c r="A8286" t="s">
        <v>2780</v>
      </c>
      <c r="B8286">
        <v>1</v>
      </c>
      <c r="C8286" t="s">
        <v>2781</v>
      </c>
      <c r="D8286" t="s">
        <v>2437</v>
      </c>
      <c r="E8286">
        <v>40</v>
      </c>
      <c r="F8286" t="s">
        <v>321</v>
      </c>
      <c r="G8286" t="s">
        <v>1345</v>
      </c>
      <c r="H8286">
        <v>1699</v>
      </c>
      <c r="I8286" t="s">
        <v>1346</v>
      </c>
      <c r="J8286">
        <v>1419</v>
      </c>
      <c r="K8286" t="s">
        <v>665</v>
      </c>
      <c r="L8286" t="s">
        <v>666</v>
      </c>
      <c r="P8286">
        <v>1255</v>
      </c>
      <c r="Q8286" t="s">
        <v>1347</v>
      </c>
      <c r="R8286" t="s">
        <v>1348</v>
      </c>
      <c r="Y8286">
        <v>1369</v>
      </c>
      <c r="Z8286" t="s">
        <v>413</v>
      </c>
      <c r="AA8286" t="s">
        <v>414</v>
      </c>
      <c r="AB8286">
        <v>20147.36</v>
      </c>
      <c r="AC8286">
        <v>24781.253000000001</v>
      </c>
      <c r="AD8286">
        <v>0.375</v>
      </c>
      <c r="AE8286">
        <v>0</v>
      </c>
      <c r="AF8286">
        <v>0.375</v>
      </c>
      <c r="AG8286">
        <v>0</v>
      </c>
      <c r="AH8286">
        <v>7555.26</v>
      </c>
      <c r="AI8286">
        <v>9292.9699999999993</v>
      </c>
      <c r="AJ8286">
        <v>1</v>
      </c>
      <c r="AK8286">
        <v>0.38</v>
      </c>
      <c r="AL8286">
        <v>0</v>
      </c>
      <c r="AM8286">
        <v>1</v>
      </c>
    </row>
    <row r="8287" spans="1:39" x14ac:dyDescent="0.25">
      <c r="A8287" t="s">
        <v>2780</v>
      </c>
      <c r="B8287">
        <v>1</v>
      </c>
      <c r="C8287" t="s">
        <v>2781</v>
      </c>
      <c r="D8287" t="s">
        <v>2437</v>
      </c>
      <c r="E8287">
        <v>40</v>
      </c>
      <c r="F8287" t="s">
        <v>321</v>
      </c>
      <c r="G8287" t="s">
        <v>1835</v>
      </c>
      <c r="H8287">
        <v>1709</v>
      </c>
      <c r="I8287" t="s">
        <v>1836</v>
      </c>
      <c r="J8287">
        <v>1419</v>
      </c>
      <c r="K8287" t="s">
        <v>665</v>
      </c>
      <c r="L8287" t="s">
        <v>666</v>
      </c>
      <c r="Y8287">
        <v>1369</v>
      </c>
      <c r="Z8287" t="s">
        <v>413</v>
      </c>
      <c r="AA8287" t="s">
        <v>414</v>
      </c>
      <c r="AB8287">
        <v>8274.4740000000002</v>
      </c>
      <c r="AC8287">
        <v>10260.348</v>
      </c>
      <c r="AD8287">
        <v>2</v>
      </c>
      <c r="AE8287">
        <v>0</v>
      </c>
      <c r="AF8287">
        <v>2</v>
      </c>
      <c r="AG8287">
        <v>0</v>
      </c>
      <c r="AH8287">
        <v>16548.95</v>
      </c>
      <c r="AI8287">
        <v>20520.7</v>
      </c>
      <c r="AJ8287">
        <v>0</v>
      </c>
      <c r="AK8287">
        <v>0</v>
      </c>
      <c r="AL8287">
        <v>0</v>
      </c>
      <c r="AM8287">
        <v>1</v>
      </c>
    </row>
    <row r="8288" spans="1:39" x14ac:dyDescent="0.25">
      <c r="A8288" t="s">
        <v>2780</v>
      </c>
      <c r="B8288">
        <v>1</v>
      </c>
      <c r="C8288" t="s">
        <v>2781</v>
      </c>
      <c r="D8288" t="s">
        <v>2437</v>
      </c>
      <c r="E8288">
        <v>40</v>
      </c>
      <c r="F8288" t="s">
        <v>321</v>
      </c>
      <c r="G8288" t="s">
        <v>547</v>
      </c>
      <c r="H8288">
        <v>1808</v>
      </c>
      <c r="I8288" t="s">
        <v>548</v>
      </c>
      <c r="J8288">
        <v>1470</v>
      </c>
      <c r="K8288" t="s">
        <v>549</v>
      </c>
      <c r="L8288" t="s">
        <v>550</v>
      </c>
      <c r="Y8288">
        <v>1374</v>
      </c>
      <c r="Z8288" t="s">
        <v>393</v>
      </c>
      <c r="AA8288" t="s">
        <v>394</v>
      </c>
      <c r="AB8288">
        <v>107807.238</v>
      </c>
      <c r="AC8288">
        <v>131402.80499999999</v>
      </c>
      <c r="AD8288">
        <v>0.41670000000000001</v>
      </c>
      <c r="AE8288">
        <v>0</v>
      </c>
      <c r="AF8288">
        <v>0.41670000000000001</v>
      </c>
      <c r="AG8288">
        <v>0</v>
      </c>
      <c r="AH8288">
        <v>44919.68</v>
      </c>
      <c r="AI8288">
        <v>54751.17</v>
      </c>
      <c r="AJ8288">
        <v>0</v>
      </c>
      <c r="AK8288">
        <v>0</v>
      </c>
      <c r="AL8288">
        <v>0</v>
      </c>
      <c r="AM8288">
        <v>1</v>
      </c>
    </row>
    <row r="8289" spans="1:39" x14ac:dyDescent="0.25">
      <c r="A8289" t="s">
        <v>2780</v>
      </c>
      <c r="B8289">
        <v>1</v>
      </c>
      <c r="C8289" t="s">
        <v>2781</v>
      </c>
      <c r="D8289" t="s">
        <v>2437</v>
      </c>
      <c r="E8289">
        <v>40</v>
      </c>
      <c r="F8289" t="s">
        <v>321</v>
      </c>
      <c r="G8289" t="s">
        <v>2136</v>
      </c>
      <c r="H8289">
        <v>1835</v>
      </c>
      <c r="I8289" t="s">
        <v>2137</v>
      </c>
      <c r="J8289">
        <v>1467</v>
      </c>
      <c r="K8289" t="s">
        <v>1085</v>
      </c>
      <c r="L8289" t="s">
        <v>1086</v>
      </c>
      <c r="P8289">
        <v>1151</v>
      </c>
      <c r="Q8289" t="s">
        <v>421</v>
      </c>
      <c r="R8289" t="s">
        <v>422</v>
      </c>
      <c r="Y8289">
        <v>1374</v>
      </c>
      <c r="Z8289" t="s">
        <v>393</v>
      </c>
      <c r="AA8289" t="s">
        <v>394</v>
      </c>
      <c r="AB8289">
        <v>44816.26</v>
      </c>
      <c r="AC8289">
        <v>54227.673000000003</v>
      </c>
      <c r="AD8289">
        <v>0.2</v>
      </c>
      <c r="AE8289">
        <v>0</v>
      </c>
      <c r="AF8289">
        <v>0.2</v>
      </c>
      <c r="AG8289">
        <v>0</v>
      </c>
      <c r="AH8289">
        <v>8963.25</v>
      </c>
      <c r="AI8289">
        <v>10845.53</v>
      </c>
      <c r="AJ8289">
        <v>0</v>
      </c>
      <c r="AK8289">
        <v>0</v>
      </c>
      <c r="AL8289">
        <v>0</v>
      </c>
      <c r="AM8289">
        <v>1</v>
      </c>
    </row>
    <row r="8290" spans="1:39" x14ac:dyDescent="0.25">
      <c r="A8290" t="s">
        <v>2780</v>
      </c>
      <c r="B8290">
        <v>1</v>
      </c>
      <c r="C8290" t="s">
        <v>2781</v>
      </c>
      <c r="D8290" t="s">
        <v>2437</v>
      </c>
      <c r="E8290">
        <v>40</v>
      </c>
      <c r="F8290" t="s">
        <v>321</v>
      </c>
      <c r="G8290" t="s">
        <v>1349</v>
      </c>
      <c r="H8290">
        <v>1843</v>
      </c>
      <c r="I8290" t="s">
        <v>1350</v>
      </c>
      <c r="J8290">
        <v>1472</v>
      </c>
      <c r="K8290" t="s">
        <v>1351</v>
      </c>
      <c r="L8290" t="s">
        <v>1352</v>
      </c>
      <c r="P8290">
        <v>1105</v>
      </c>
      <c r="Q8290" t="s">
        <v>1353</v>
      </c>
      <c r="R8290" t="s">
        <v>1354</v>
      </c>
      <c r="Y8290">
        <v>1374</v>
      </c>
      <c r="Z8290" t="s">
        <v>393</v>
      </c>
      <c r="AA8290" t="s">
        <v>394</v>
      </c>
      <c r="AB8290">
        <v>19694.735000000001</v>
      </c>
      <c r="AC8290">
        <v>24196.505000000001</v>
      </c>
      <c r="AD8290">
        <v>0.66669999999999996</v>
      </c>
      <c r="AE8290">
        <v>0.25</v>
      </c>
      <c r="AF8290">
        <v>0.91669999999999996</v>
      </c>
      <c r="AG8290">
        <v>0</v>
      </c>
      <c r="AH8290">
        <v>18053.509999999998</v>
      </c>
      <c r="AI8290">
        <v>22180.13</v>
      </c>
      <c r="AJ8290">
        <v>3</v>
      </c>
      <c r="AK8290">
        <v>0.31</v>
      </c>
      <c r="AL8290">
        <v>0</v>
      </c>
      <c r="AM8290">
        <v>1</v>
      </c>
    </row>
    <row r="8291" spans="1:39" x14ac:dyDescent="0.25">
      <c r="A8291" t="s">
        <v>2780</v>
      </c>
      <c r="B8291">
        <v>1</v>
      </c>
      <c r="C8291" t="s">
        <v>2781</v>
      </c>
      <c r="D8291" t="s">
        <v>2437</v>
      </c>
      <c r="E8291">
        <v>40</v>
      </c>
      <c r="F8291" t="s">
        <v>321</v>
      </c>
      <c r="G8291" t="s">
        <v>551</v>
      </c>
      <c r="H8291">
        <v>1870</v>
      </c>
      <c r="I8291" t="s">
        <v>552</v>
      </c>
      <c r="J8291">
        <v>1351</v>
      </c>
      <c r="K8291" t="s">
        <v>553</v>
      </c>
      <c r="L8291" t="s">
        <v>554</v>
      </c>
      <c r="P8291">
        <v>1141</v>
      </c>
      <c r="Q8291" t="s">
        <v>555</v>
      </c>
      <c r="R8291" t="s">
        <v>556</v>
      </c>
      <c r="Y8291">
        <v>1372</v>
      </c>
      <c r="Z8291" t="s">
        <v>405</v>
      </c>
      <c r="AA8291" t="s">
        <v>406</v>
      </c>
      <c r="AB8291">
        <v>185058.03400000001</v>
      </c>
      <c r="AC8291">
        <v>226696.084</v>
      </c>
      <c r="AD8291">
        <v>4.1700000000000001E-2</v>
      </c>
      <c r="AE8291">
        <v>0</v>
      </c>
      <c r="AF8291">
        <v>4.1700000000000001E-2</v>
      </c>
      <c r="AG8291">
        <v>0</v>
      </c>
      <c r="AH8291">
        <v>7710.75</v>
      </c>
      <c r="AI8291">
        <v>9445.67</v>
      </c>
      <c r="AJ8291">
        <v>0</v>
      </c>
      <c r="AK8291">
        <v>0</v>
      </c>
      <c r="AL8291">
        <v>0</v>
      </c>
      <c r="AM8291">
        <v>1</v>
      </c>
    </row>
    <row r="8292" spans="1:39" x14ac:dyDescent="0.25">
      <c r="A8292" t="s">
        <v>2780</v>
      </c>
      <c r="B8292">
        <v>1</v>
      </c>
      <c r="C8292" t="s">
        <v>2781</v>
      </c>
      <c r="D8292" t="s">
        <v>2437</v>
      </c>
      <c r="E8292">
        <v>40</v>
      </c>
      <c r="F8292" t="s">
        <v>321</v>
      </c>
      <c r="G8292" t="s">
        <v>557</v>
      </c>
      <c r="H8292">
        <v>1882</v>
      </c>
      <c r="I8292" t="s">
        <v>558</v>
      </c>
      <c r="J8292">
        <v>1202</v>
      </c>
      <c r="K8292" t="s">
        <v>559</v>
      </c>
      <c r="L8292" t="s">
        <v>560</v>
      </c>
      <c r="Y8292">
        <v>1372</v>
      </c>
      <c r="Z8292" t="s">
        <v>405</v>
      </c>
      <c r="AA8292" t="s">
        <v>406</v>
      </c>
      <c r="AB8292">
        <v>151562.75</v>
      </c>
      <c r="AC8292">
        <v>185664.37100000001</v>
      </c>
      <c r="AD8292">
        <v>0.16669999999999999</v>
      </c>
      <c r="AE8292">
        <v>0.16669999999999999</v>
      </c>
      <c r="AF8292">
        <v>0.33329999999999999</v>
      </c>
      <c r="AG8292">
        <v>0</v>
      </c>
      <c r="AH8292">
        <v>50520.92</v>
      </c>
      <c r="AI8292">
        <v>61888.12</v>
      </c>
      <c r="AJ8292">
        <v>0</v>
      </c>
      <c r="AK8292">
        <v>0</v>
      </c>
      <c r="AL8292">
        <v>0</v>
      </c>
      <c r="AM8292">
        <v>1</v>
      </c>
    </row>
    <row r="8293" spans="1:39" x14ac:dyDescent="0.25">
      <c r="A8293" t="s">
        <v>2780</v>
      </c>
      <c r="B8293">
        <v>1</v>
      </c>
      <c r="C8293" t="s">
        <v>2781</v>
      </c>
      <c r="D8293" t="s">
        <v>2437</v>
      </c>
      <c r="E8293">
        <v>40</v>
      </c>
      <c r="F8293" t="s">
        <v>321</v>
      </c>
      <c r="G8293" t="s">
        <v>561</v>
      </c>
      <c r="H8293">
        <v>1919</v>
      </c>
      <c r="I8293" t="s">
        <v>562</v>
      </c>
      <c r="J8293">
        <v>1421</v>
      </c>
      <c r="K8293" t="s">
        <v>563</v>
      </c>
      <c r="L8293" t="s">
        <v>564</v>
      </c>
      <c r="Y8293">
        <v>1374</v>
      </c>
      <c r="Z8293" t="s">
        <v>393</v>
      </c>
      <c r="AA8293" t="s">
        <v>394</v>
      </c>
      <c r="AB8293">
        <v>28037.54</v>
      </c>
      <c r="AC8293">
        <v>34548.546000000002</v>
      </c>
      <c r="AD8293">
        <v>0.66669999999999996</v>
      </c>
      <c r="AE8293">
        <v>0</v>
      </c>
      <c r="AF8293">
        <v>0.66669999999999996</v>
      </c>
      <c r="AG8293">
        <v>0</v>
      </c>
      <c r="AH8293">
        <v>18691.689999999999</v>
      </c>
      <c r="AI8293">
        <v>23032.36</v>
      </c>
      <c r="AJ8293">
        <v>0</v>
      </c>
      <c r="AK8293">
        <v>0</v>
      </c>
      <c r="AL8293">
        <v>0</v>
      </c>
      <c r="AM8293">
        <v>1</v>
      </c>
    </row>
    <row r="8294" spans="1:39" x14ac:dyDescent="0.25">
      <c r="A8294" t="s">
        <v>2780</v>
      </c>
      <c r="B8294">
        <v>1</v>
      </c>
      <c r="C8294" t="s">
        <v>2781</v>
      </c>
      <c r="D8294" t="s">
        <v>2437</v>
      </c>
      <c r="E8294">
        <v>40</v>
      </c>
      <c r="F8294" t="s">
        <v>321</v>
      </c>
      <c r="G8294" t="s">
        <v>565</v>
      </c>
      <c r="H8294">
        <v>1940</v>
      </c>
      <c r="I8294" t="s">
        <v>566</v>
      </c>
      <c r="J8294">
        <v>1425</v>
      </c>
      <c r="K8294" t="s">
        <v>567</v>
      </c>
      <c r="L8294" t="s">
        <v>568</v>
      </c>
      <c r="P8294">
        <v>1277</v>
      </c>
      <c r="Q8294" t="s">
        <v>569</v>
      </c>
      <c r="R8294" t="s">
        <v>570</v>
      </c>
      <c r="Y8294">
        <v>1374</v>
      </c>
      <c r="Z8294" t="s">
        <v>393</v>
      </c>
      <c r="AA8294" t="s">
        <v>394</v>
      </c>
      <c r="AB8294">
        <v>48243.449000000001</v>
      </c>
      <c r="AC8294">
        <v>58374.58</v>
      </c>
      <c r="AD8294">
        <v>8.3299999999999999E-2</v>
      </c>
      <c r="AE8294">
        <v>0</v>
      </c>
      <c r="AF8294">
        <v>8.3299999999999999E-2</v>
      </c>
      <c r="AG8294">
        <v>0</v>
      </c>
      <c r="AH8294">
        <v>4020.29</v>
      </c>
      <c r="AI8294">
        <v>4864.55</v>
      </c>
      <c r="AJ8294">
        <v>0</v>
      </c>
      <c r="AK8294">
        <v>0</v>
      </c>
      <c r="AL8294">
        <v>0</v>
      </c>
      <c r="AM8294">
        <v>1</v>
      </c>
    </row>
    <row r="8295" spans="1:39" x14ac:dyDescent="0.25">
      <c r="A8295" t="s">
        <v>2780</v>
      </c>
      <c r="B8295">
        <v>1</v>
      </c>
      <c r="C8295" t="s">
        <v>2781</v>
      </c>
      <c r="D8295" t="s">
        <v>2437</v>
      </c>
      <c r="E8295">
        <v>40</v>
      </c>
      <c r="F8295" t="s">
        <v>321</v>
      </c>
      <c r="G8295" t="s">
        <v>573</v>
      </c>
      <c r="H8295">
        <v>1944</v>
      </c>
      <c r="I8295" t="s">
        <v>574</v>
      </c>
      <c r="J8295">
        <v>1425</v>
      </c>
      <c r="K8295" t="s">
        <v>567</v>
      </c>
      <c r="L8295" t="s">
        <v>568</v>
      </c>
      <c r="P8295">
        <v>1277</v>
      </c>
      <c r="Q8295" t="s">
        <v>569</v>
      </c>
      <c r="R8295" t="s">
        <v>570</v>
      </c>
      <c r="Y8295">
        <v>1374</v>
      </c>
      <c r="Z8295" t="s">
        <v>393</v>
      </c>
      <c r="AA8295" t="s">
        <v>394</v>
      </c>
      <c r="AB8295">
        <v>66823.06</v>
      </c>
      <c r="AC8295">
        <v>80855.907000000007</v>
      </c>
      <c r="AD8295">
        <v>8.3299999999999999E-2</v>
      </c>
      <c r="AE8295">
        <v>0</v>
      </c>
      <c r="AF8295">
        <v>8.3299999999999999E-2</v>
      </c>
      <c r="AG8295">
        <v>0</v>
      </c>
      <c r="AH8295">
        <v>5568.59</v>
      </c>
      <c r="AI8295">
        <v>6737.99</v>
      </c>
      <c r="AJ8295">
        <v>0</v>
      </c>
      <c r="AK8295">
        <v>0</v>
      </c>
      <c r="AL8295">
        <v>0</v>
      </c>
      <c r="AM8295">
        <v>1</v>
      </c>
    </row>
    <row r="8296" spans="1:39" x14ac:dyDescent="0.25">
      <c r="A8296" t="s">
        <v>2780</v>
      </c>
      <c r="B8296">
        <v>1</v>
      </c>
      <c r="C8296" t="s">
        <v>2781</v>
      </c>
      <c r="D8296" t="s">
        <v>2437</v>
      </c>
      <c r="E8296">
        <v>40</v>
      </c>
      <c r="F8296" t="s">
        <v>321</v>
      </c>
      <c r="G8296" t="s">
        <v>575</v>
      </c>
      <c r="H8296">
        <v>1971</v>
      </c>
      <c r="I8296" t="s">
        <v>576</v>
      </c>
      <c r="J8296">
        <v>1204</v>
      </c>
      <c r="K8296" t="s">
        <v>577</v>
      </c>
      <c r="L8296" t="s">
        <v>578</v>
      </c>
      <c r="Y8296">
        <v>1372</v>
      </c>
      <c r="Z8296" t="s">
        <v>405</v>
      </c>
      <c r="AA8296" t="s">
        <v>406</v>
      </c>
      <c r="AB8296">
        <v>191259.17600000001</v>
      </c>
      <c r="AC8296">
        <v>240030.231</v>
      </c>
      <c r="AD8296">
        <v>3.5700000000000003E-2</v>
      </c>
      <c r="AE8296">
        <v>0</v>
      </c>
      <c r="AF8296">
        <v>3.5700000000000003E-2</v>
      </c>
      <c r="AG8296">
        <v>0</v>
      </c>
      <c r="AH8296">
        <v>6830.68</v>
      </c>
      <c r="AI8296">
        <v>8572.51</v>
      </c>
      <c r="AJ8296">
        <v>0</v>
      </c>
      <c r="AK8296">
        <v>0</v>
      </c>
      <c r="AL8296">
        <v>0</v>
      </c>
      <c r="AM8296">
        <v>1</v>
      </c>
    </row>
    <row r="8297" spans="1:39" x14ac:dyDescent="0.25">
      <c r="A8297" t="s">
        <v>2780</v>
      </c>
      <c r="B8297">
        <v>1</v>
      </c>
      <c r="C8297" t="s">
        <v>2781</v>
      </c>
      <c r="D8297" t="s">
        <v>2437</v>
      </c>
      <c r="E8297">
        <v>40</v>
      </c>
      <c r="F8297" t="s">
        <v>321</v>
      </c>
      <c r="G8297" t="s">
        <v>581</v>
      </c>
      <c r="H8297">
        <v>2039</v>
      </c>
      <c r="I8297" t="s">
        <v>582</v>
      </c>
      <c r="Y8297">
        <v>1370</v>
      </c>
      <c r="Z8297" t="s">
        <v>477</v>
      </c>
      <c r="AA8297" t="s">
        <v>478</v>
      </c>
      <c r="AB8297">
        <v>23905.197</v>
      </c>
      <c r="AC8297">
        <v>29176.569</v>
      </c>
      <c r="AD8297">
        <v>1.4167000000000001</v>
      </c>
      <c r="AE8297">
        <v>0.25</v>
      </c>
      <c r="AF8297">
        <v>1.6667000000000001</v>
      </c>
      <c r="AG8297">
        <v>0</v>
      </c>
      <c r="AH8297">
        <v>39842</v>
      </c>
      <c r="AI8297">
        <v>48627.62</v>
      </c>
      <c r="AJ8297">
        <v>0</v>
      </c>
      <c r="AK8297">
        <v>0</v>
      </c>
      <c r="AL8297">
        <v>0</v>
      </c>
      <c r="AM8297">
        <v>1</v>
      </c>
    </row>
    <row r="8298" spans="1:39" x14ac:dyDescent="0.25">
      <c r="A8298" t="s">
        <v>2780</v>
      </c>
      <c r="B8298">
        <v>1</v>
      </c>
      <c r="C8298" t="s">
        <v>2781</v>
      </c>
      <c r="D8298" t="s">
        <v>2437</v>
      </c>
      <c r="E8298">
        <v>40</v>
      </c>
      <c r="F8298" t="s">
        <v>321</v>
      </c>
      <c r="G8298" t="s">
        <v>583</v>
      </c>
      <c r="H8298">
        <v>2308</v>
      </c>
      <c r="I8298" t="s">
        <v>584</v>
      </c>
      <c r="Y8298">
        <v>1372</v>
      </c>
      <c r="Z8298" t="s">
        <v>405</v>
      </c>
      <c r="AA8298" t="s">
        <v>406</v>
      </c>
      <c r="AB8298">
        <v>308565.37400000001</v>
      </c>
      <c r="AC8298">
        <v>373364.1</v>
      </c>
      <c r="AD8298">
        <v>4.1700000000000001E-2</v>
      </c>
      <c r="AE8298">
        <v>0</v>
      </c>
      <c r="AF8298">
        <v>4.1700000000000001E-2</v>
      </c>
      <c r="AG8298">
        <v>0</v>
      </c>
      <c r="AH8298">
        <v>12856.89</v>
      </c>
      <c r="AI8298">
        <v>15556.84</v>
      </c>
      <c r="AJ8298">
        <v>0</v>
      </c>
      <c r="AK8298">
        <v>0</v>
      </c>
      <c r="AL8298">
        <v>0</v>
      </c>
      <c r="AM8298">
        <v>1</v>
      </c>
    </row>
    <row r="8299" spans="1:39" x14ac:dyDescent="0.25">
      <c r="A8299" t="s">
        <v>2780</v>
      </c>
      <c r="B8299">
        <v>1</v>
      </c>
      <c r="C8299" t="s">
        <v>2781</v>
      </c>
      <c r="D8299" t="s">
        <v>2437</v>
      </c>
      <c r="E8299">
        <v>40</v>
      </c>
      <c r="F8299" t="s">
        <v>321</v>
      </c>
      <c r="G8299" t="s">
        <v>585</v>
      </c>
      <c r="H8299">
        <v>2338</v>
      </c>
      <c r="I8299" t="s">
        <v>586</v>
      </c>
      <c r="P8299">
        <v>1086</v>
      </c>
      <c r="Q8299" t="s">
        <v>587</v>
      </c>
      <c r="R8299" t="s">
        <v>588</v>
      </c>
      <c r="Y8299">
        <v>1373</v>
      </c>
      <c r="Z8299" t="s">
        <v>453</v>
      </c>
      <c r="AA8299" t="s">
        <v>454</v>
      </c>
      <c r="AB8299">
        <v>25669.25</v>
      </c>
      <c r="AC8299">
        <v>31138.264999999999</v>
      </c>
      <c r="AD8299">
        <v>1.8</v>
      </c>
      <c r="AE8299">
        <v>0.2</v>
      </c>
      <c r="AF8299">
        <v>2</v>
      </c>
      <c r="AG8299">
        <v>0</v>
      </c>
      <c r="AH8299">
        <v>51338.5</v>
      </c>
      <c r="AI8299">
        <v>62276.53</v>
      </c>
      <c r="AJ8299">
        <v>4</v>
      </c>
      <c r="AK8299">
        <v>0.5</v>
      </c>
      <c r="AL8299">
        <v>0</v>
      </c>
      <c r="AM8299">
        <v>1</v>
      </c>
    </row>
    <row r="8300" spans="1:39" x14ac:dyDescent="0.25">
      <c r="A8300" t="s">
        <v>2780</v>
      </c>
      <c r="B8300">
        <v>1</v>
      </c>
      <c r="C8300" t="s">
        <v>2781</v>
      </c>
      <c r="D8300" t="s">
        <v>2437</v>
      </c>
      <c r="E8300">
        <v>40</v>
      </c>
      <c r="F8300" t="s">
        <v>321</v>
      </c>
      <c r="G8300" t="s">
        <v>589</v>
      </c>
      <c r="H8300">
        <v>2339</v>
      </c>
      <c r="I8300" t="s">
        <v>590</v>
      </c>
      <c r="P8300">
        <v>1086</v>
      </c>
      <c r="Q8300" t="s">
        <v>587</v>
      </c>
      <c r="R8300" t="s">
        <v>588</v>
      </c>
      <c r="Y8300">
        <v>1373</v>
      </c>
      <c r="Z8300" t="s">
        <v>453</v>
      </c>
      <c r="AA8300" t="s">
        <v>454</v>
      </c>
      <c r="AB8300">
        <v>26258.875</v>
      </c>
      <c r="AC8300">
        <v>32408.589</v>
      </c>
      <c r="AD8300">
        <v>5.4</v>
      </c>
      <c r="AE8300">
        <v>0.1333</v>
      </c>
      <c r="AF8300">
        <v>5.5332999999999997</v>
      </c>
      <c r="AG8300">
        <v>0</v>
      </c>
      <c r="AH8300">
        <v>145299.10999999999</v>
      </c>
      <c r="AI8300">
        <v>179327.53</v>
      </c>
      <c r="AJ8300">
        <v>3</v>
      </c>
      <c r="AK8300">
        <v>1.84</v>
      </c>
      <c r="AL8300">
        <v>0</v>
      </c>
      <c r="AM8300">
        <v>1</v>
      </c>
    </row>
    <row r="8301" spans="1:39" x14ac:dyDescent="0.25">
      <c r="A8301" t="s">
        <v>2780</v>
      </c>
      <c r="B8301">
        <v>1</v>
      </c>
      <c r="C8301" t="s">
        <v>2781</v>
      </c>
      <c r="D8301" t="s">
        <v>2437</v>
      </c>
      <c r="E8301">
        <v>40</v>
      </c>
      <c r="F8301" t="s">
        <v>321</v>
      </c>
      <c r="G8301" t="s">
        <v>1760</v>
      </c>
      <c r="H8301">
        <v>2340</v>
      </c>
      <c r="I8301" t="s">
        <v>1761</v>
      </c>
      <c r="P8301">
        <v>1086</v>
      </c>
      <c r="Q8301" t="s">
        <v>587</v>
      </c>
      <c r="R8301" t="s">
        <v>588</v>
      </c>
      <c r="Y8301">
        <v>1373</v>
      </c>
      <c r="Z8301" t="s">
        <v>453</v>
      </c>
      <c r="AA8301" t="s">
        <v>454</v>
      </c>
      <c r="AB8301">
        <v>25734.103999999999</v>
      </c>
      <c r="AC8301">
        <v>31138.264999999999</v>
      </c>
      <c r="AD8301">
        <v>0.1</v>
      </c>
      <c r="AE8301">
        <v>0</v>
      </c>
      <c r="AF8301">
        <v>0.1</v>
      </c>
      <c r="AG8301">
        <v>0</v>
      </c>
      <c r="AH8301">
        <v>2573.41</v>
      </c>
      <c r="AI8301">
        <v>3113.83</v>
      </c>
      <c r="AJ8301">
        <v>0</v>
      </c>
      <c r="AK8301">
        <v>0</v>
      </c>
      <c r="AL8301">
        <v>0</v>
      </c>
      <c r="AM8301">
        <v>1</v>
      </c>
    </row>
    <row r="8302" spans="1:39" x14ac:dyDescent="0.25">
      <c r="A8302" t="s">
        <v>2780</v>
      </c>
      <c r="B8302">
        <v>1</v>
      </c>
      <c r="C8302" t="s">
        <v>2781</v>
      </c>
      <c r="D8302" t="s">
        <v>2437</v>
      </c>
      <c r="E8302">
        <v>40</v>
      </c>
      <c r="F8302" t="s">
        <v>321</v>
      </c>
      <c r="G8302" t="s">
        <v>1766</v>
      </c>
      <c r="H8302">
        <v>2425</v>
      </c>
      <c r="I8302" t="s">
        <v>1767</v>
      </c>
      <c r="P8302">
        <v>1183</v>
      </c>
      <c r="Q8302" t="s">
        <v>1528</v>
      </c>
      <c r="R8302" t="s">
        <v>1529</v>
      </c>
      <c r="Y8302">
        <v>1370</v>
      </c>
      <c r="Z8302" t="s">
        <v>477</v>
      </c>
      <c r="AA8302" t="s">
        <v>478</v>
      </c>
      <c r="AB8302">
        <v>20525.36</v>
      </c>
      <c r="AC8302">
        <v>25143.565999999999</v>
      </c>
      <c r="AD8302">
        <v>0.5</v>
      </c>
      <c r="AE8302">
        <v>0</v>
      </c>
      <c r="AF8302">
        <v>0.5</v>
      </c>
      <c r="AG8302">
        <v>0</v>
      </c>
      <c r="AH8302">
        <v>10262.68</v>
      </c>
      <c r="AI8302">
        <v>12571.78</v>
      </c>
      <c r="AJ8302">
        <v>0</v>
      </c>
      <c r="AK8302">
        <v>0</v>
      </c>
      <c r="AL8302">
        <v>0</v>
      </c>
      <c r="AM8302">
        <v>1</v>
      </c>
    </row>
    <row r="8303" spans="1:39" x14ac:dyDescent="0.25">
      <c r="A8303" t="s">
        <v>2780</v>
      </c>
      <c r="B8303">
        <v>1</v>
      </c>
      <c r="C8303" t="s">
        <v>2781</v>
      </c>
      <c r="D8303" t="s">
        <v>2437</v>
      </c>
      <c r="E8303">
        <v>40</v>
      </c>
      <c r="F8303" t="s">
        <v>321</v>
      </c>
      <c r="G8303" t="s">
        <v>1526</v>
      </c>
      <c r="H8303">
        <v>2465</v>
      </c>
      <c r="I8303" t="s">
        <v>1527</v>
      </c>
      <c r="P8303">
        <v>1183</v>
      </c>
      <c r="Q8303" t="s">
        <v>1528</v>
      </c>
      <c r="R8303" t="s">
        <v>1529</v>
      </c>
      <c r="Y8303">
        <v>1370</v>
      </c>
      <c r="Z8303" t="s">
        <v>477</v>
      </c>
      <c r="AA8303" t="s">
        <v>478</v>
      </c>
      <c r="AB8303">
        <v>18342.394</v>
      </c>
      <c r="AC8303">
        <v>22744.567999999999</v>
      </c>
      <c r="AD8303">
        <v>1</v>
      </c>
      <c r="AE8303">
        <v>0</v>
      </c>
      <c r="AF8303">
        <v>1</v>
      </c>
      <c r="AG8303">
        <v>0</v>
      </c>
      <c r="AH8303">
        <v>18342.39</v>
      </c>
      <c r="AI8303">
        <v>22744.57</v>
      </c>
      <c r="AJ8303">
        <v>0</v>
      </c>
      <c r="AK8303">
        <v>0</v>
      </c>
      <c r="AL8303">
        <v>0</v>
      </c>
      <c r="AM8303">
        <v>1</v>
      </c>
    </row>
    <row r="8304" spans="1:39" x14ac:dyDescent="0.25">
      <c r="A8304" t="s">
        <v>2780</v>
      </c>
      <c r="B8304">
        <v>1</v>
      </c>
      <c r="C8304" t="s">
        <v>2781</v>
      </c>
      <c r="D8304" t="s">
        <v>2437</v>
      </c>
      <c r="E8304">
        <v>40</v>
      </c>
      <c r="F8304" t="s">
        <v>321</v>
      </c>
      <c r="G8304" t="s">
        <v>1365</v>
      </c>
      <c r="H8304">
        <v>2996</v>
      </c>
      <c r="I8304" t="s">
        <v>1366</v>
      </c>
      <c r="P8304">
        <v>1306</v>
      </c>
      <c r="Q8304" t="s">
        <v>1367</v>
      </c>
      <c r="R8304" t="s">
        <v>1368</v>
      </c>
      <c r="Y8304">
        <v>1370</v>
      </c>
      <c r="Z8304" t="s">
        <v>477</v>
      </c>
      <c r="AA8304" t="s">
        <v>478</v>
      </c>
      <c r="AB8304">
        <v>14664.468000000001</v>
      </c>
      <c r="AC8304">
        <v>17840.440999999999</v>
      </c>
      <c r="AD8304">
        <v>9</v>
      </c>
      <c r="AE8304">
        <v>0</v>
      </c>
      <c r="AF8304">
        <v>9</v>
      </c>
      <c r="AG8304">
        <v>0</v>
      </c>
      <c r="AH8304">
        <v>131980.21</v>
      </c>
      <c r="AI8304">
        <v>160563.97</v>
      </c>
      <c r="AJ8304">
        <v>1</v>
      </c>
      <c r="AK8304">
        <v>9</v>
      </c>
      <c r="AL8304">
        <v>0</v>
      </c>
      <c r="AM8304">
        <v>1</v>
      </c>
    </row>
    <row r="8305" spans="1:39" x14ac:dyDescent="0.25">
      <c r="A8305" t="s">
        <v>2780</v>
      </c>
      <c r="B8305">
        <v>1</v>
      </c>
      <c r="C8305" t="s">
        <v>2781</v>
      </c>
      <c r="D8305" t="s">
        <v>2437</v>
      </c>
      <c r="E8305">
        <v>40</v>
      </c>
      <c r="F8305" t="s">
        <v>321</v>
      </c>
      <c r="G8305" t="s">
        <v>597</v>
      </c>
      <c r="H8305">
        <v>3063</v>
      </c>
      <c r="I8305" t="s">
        <v>598</v>
      </c>
      <c r="J8305">
        <v>1414</v>
      </c>
      <c r="K8305" t="s">
        <v>437</v>
      </c>
      <c r="L8305" t="s">
        <v>438</v>
      </c>
      <c r="Y8305">
        <v>1374</v>
      </c>
      <c r="Z8305" t="s">
        <v>393</v>
      </c>
      <c r="AA8305" t="s">
        <v>394</v>
      </c>
      <c r="AB8305">
        <v>30052.362000000001</v>
      </c>
      <c r="AC8305">
        <v>36893.722000000002</v>
      </c>
      <c r="AD8305">
        <v>8.25</v>
      </c>
      <c r="AE8305">
        <v>0</v>
      </c>
      <c r="AF8305">
        <v>8.25</v>
      </c>
      <c r="AG8305">
        <v>0</v>
      </c>
      <c r="AH8305">
        <v>247931.99</v>
      </c>
      <c r="AI8305">
        <v>304373.21000000002</v>
      </c>
      <c r="AJ8305">
        <v>1</v>
      </c>
      <c r="AK8305">
        <v>8.25</v>
      </c>
      <c r="AL8305">
        <v>0</v>
      </c>
      <c r="AM8305">
        <v>1</v>
      </c>
    </row>
    <row r="8306" spans="1:39" x14ac:dyDescent="0.25">
      <c r="A8306" t="s">
        <v>2780</v>
      </c>
      <c r="B8306">
        <v>1</v>
      </c>
      <c r="C8306" t="s">
        <v>2781</v>
      </c>
      <c r="D8306" t="s">
        <v>2437</v>
      </c>
      <c r="E8306">
        <v>40</v>
      </c>
      <c r="F8306" t="s">
        <v>321</v>
      </c>
      <c r="G8306" t="s">
        <v>599</v>
      </c>
      <c r="H8306">
        <v>3235</v>
      </c>
      <c r="I8306" t="s">
        <v>600</v>
      </c>
      <c r="J8306">
        <v>1477</v>
      </c>
      <c r="K8306" t="s">
        <v>601</v>
      </c>
      <c r="L8306" t="s">
        <v>602</v>
      </c>
      <c r="P8306">
        <v>1197</v>
      </c>
      <c r="Q8306" t="s">
        <v>603</v>
      </c>
      <c r="R8306" t="s">
        <v>604</v>
      </c>
      <c r="Y8306">
        <v>1373</v>
      </c>
      <c r="Z8306" t="s">
        <v>453</v>
      </c>
      <c r="AA8306" t="s">
        <v>454</v>
      </c>
      <c r="AB8306">
        <v>101073.447</v>
      </c>
      <c r="AC8306">
        <v>123587.166</v>
      </c>
      <c r="AD8306">
        <v>0.58330000000000004</v>
      </c>
      <c r="AE8306">
        <v>0</v>
      </c>
      <c r="AF8306">
        <v>0.58330000000000004</v>
      </c>
      <c r="AG8306">
        <v>0</v>
      </c>
      <c r="AH8306">
        <v>58959.51</v>
      </c>
      <c r="AI8306">
        <v>72092.509999999995</v>
      </c>
      <c r="AJ8306">
        <v>0</v>
      </c>
      <c r="AK8306">
        <v>0</v>
      </c>
      <c r="AL8306">
        <v>0</v>
      </c>
      <c r="AM8306">
        <v>1</v>
      </c>
    </row>
    <row r="8307" spans="1:39" x14ac:dyDescent="0.25">
      <c r="A8307" t="s">
        <v>2780</v>
      </c>
      <c r="B8307">
        <v>1</v>
      </c>
      <c r="C8307" t="s">
        <v>2781</v>
      </c>
      <c r="D8307" t="s">
        <v>2437</v>
      </c>
      <c r="E8307">
        <v>40</v>
      </c>
      <c r="F8307" t="s">
        <v>321</v>
      </c>
      <c r="G8307" t="s">
        <v>605</v>
      </c>
      <c r="H8307">
        <v>3236</v>
      </c>
      <c r="I8307" t="s">
        <v>606</v>
      </c>
      <c r="J8307">
        <v>1477</v>
      </c>
      <c r="K8307" t="s">
        <v>601</v>
      </c>
      <c r="L8307" t="s">
        <v>602</v>
      </c>
      <c r="P8307">
        <v>1197</v>
      </c>
      <c r="Q8307" t="s">
        <v>603</v>
      </c>
      <c r="R8307" t="s">
        <v>604</v>
      </c>
      <c r="Y8307">
        <v>1373</v>
      </c>
      <c r="Z8307" t="s">
        <v>453</v>
      </c>
      <c r="AA8307" t="s">
        <v>454</v>
      </c>
      <c r="AB8307">
        <v>101073.447</v>
      </c>
      <c r="AC8307">
        <v>123587.166</v>
      </c>
      <c r="AD8307">
        <v>0.58330000000000004</v>
      </c>
      <c r="AE8307">
        <v>0</v>
      </c>
      <c r="AF8307">
        <v>0.58330000000000004</v>
      </c>
      <c r="AG8307">
        <v>0</v>
      </c>
      <c r="AH8307">
        <v>58959.51</v>
      </c>
      <c r="AI8307">
        <v>72092.509999999995</v>
      </c>
      <c r="AJ8307">
        <v>0</v>
      </c>
      <c r="AK8307">
        <v>0</v>
      </c>
      <c r="AL8307">
        <v>0</v>
      </c>
      <c r="AM8307">
        <v>1</v>
      </c>
    </row>
    <row r="8308" spans="1:39" x14ac:dyDescent="0.25">
      <c r="A8308" t="s">
        <v>2780</v>
      </c>
      <c r="B8308">
        <v>1</v>
      </c>
      <c r="C8308" t="s">
        <v>2781</v>
      </c>
      <c r="D8308" t="s">
        <v>2437</v>
      </c>
      <c r="E8308">
        <v>40</v>
      </c>
      <c r="F8308" t="s">
        <v>321</v>
      </c>
      <c r="G8308" t="s">
        <v>607</v>
      </c>
      <c r="H8308">
        <v>3237</v>
      </c>
      <c r="I8308" t="s">
        <v>608</v>
      </c>
      <c r="J8308">
        <v>1477</v>
      </c>
      <c r="K8308" t="s">
        <v>601</v>
      </c>
      <c r="L8308" t="s">
        <v>602</v>
      </c>
      <c r="P8308">
        <v>1093</v>
      </c>
      <c r="Q8308" t="s">
        <v>609</v>
      </c>
      <c r="R8308" t="s">
        <v>610</v>
      </c>
      <c r="Y8308">
        <v>1373</v>
      </c>
      <c r="Z8308" t="s">
        <v>453</v>
      </c>
      <c r="AA8308" t="s">
        <v>454</v>
      </c>
      <c r="AB8308">
        <v>101500.685</v>
      </c>
      <c r="AC8308">
        <v>123685.91800000001</v>
      </c>
      <c r="AD8308">
        <v>1.6667000000000001</v>
      </c>
      <c r="AE8308">
        <v>0</v>
      </c>
      <c r="AF8308">
        <v>1.6667000000000001</v>
      </c>
      <c r="AG8308">
        <v>0</v>
      </c>
      <c r="AH8308">
        <v>169167.81</v>
      </c>
      <c r="AI8308">
        <v>206143.2</v>
      </c>
      <c r="AJ8308">
        <v>3</v>
      </c>
      <c r="AK8308">
        <v>0.56000000000000005</v>
      </c>
      <c r="AL8308">
        <v>0</v>
      </c>
      <c r="AM8308">
        <v>1</v>
      </c>
    </row>
    <row r="8309" spans="1:39" x14ac:dyDescent="0.25">
      <c r="A8309" t="s">
        <v>2780</v>
      </c>
      <c r="B8309">
        <v>1</v>
      </c>
      <c r="C8309" t="s">
        <v>2781</v>
      </c>
      <c r="D8309" t="s">
        <v>2437</v>
      </c>
      <c r="E8309">
        <v>40</v>
      </c>
      <c r="F8309" t="s">
        <v>321</v>
      </c>
      <c r="G8309" t="s">
        <v>611</v>
      </c>
      <c r="H8309">
        <v>3238</v>
      </c>
      <c r="I8309" t="s">
        <v>612</v>
      </c>
      <c r="J8309">
        <v>1477</v>
      </c>
      <c r="K8309" t="s">
        <v>601</v>
      </c>
      <c r="L8309" t="s">
        <v>602</v>
      </c>
      <c r="P8309">
        <v>1093</v>
      </c>
      <c r="Q8309" t="s">
        <v>609</v>
      </c>
      <c r="R8309" t="s">
        <v>610</v>
      </c>
      <c r="Y8309">
        <v>1373</v>
      </c>
      <c r="Z8309" t="s">
        <v>453</v>
      </c>
      <c r="AA8309" t="s">
        <v>454</v>
      </c>
      <c r="AB8309">
        <v>98131.369000000006</v>
      </c>
      <c r="AC8309">
        <v>120202.00199999999</v>
      </c>
      <c r="AD8309">
        <v>2.0832999999999999</v>
      </c>
      <c r="AE8309">
        <v>0</v>
      </c>
      <c r="AF8309">
        <v>2.0832999999999999</v>
      </c>
      <c r="AG8309">
        <v>0</v>
      </c>
      <c r="AH8309">
        <v>204440.35</v>
      </c>
      <c r="AI8309">
        <v>250420.84</v>
      </c>
      <c r="AJ8309">
        <v>1</v>
      </c>
      <c r="AK8309">
        <v>2.08</v>
      </c>
      <c r="AL8309">
        <v>0</v>
      </c>
      <c r="AM8309">
        <v>1</v>
      </c>
    </row>
    <row r="8310" spans="1:39" x14ac:dyDescent="0.25">
      <c r="A8310" t="s">
        <v>2780</v>
      </c>
      <c r="B8310">
        <v>1</v>
      </c>
      <c r="C8310" t="s">
        <v>2781</v>
      </c>
      <c r="D8310" t="s">
        <v>2437</v>
      </c>
      <c r="E8310">
        <v>40</v>
      </c>
      <c r="F8310" t="s">
        <v>321</v>
      </c>
      <c r="G8310" t="s">
        <v>613</v>
      </c>
      <c r="H8310">
        <v>3239</v>
      </c>
      <c r="I8310" t="s">
        <v>614</v>
      </c>
      <c r="J8310">
        <v>1477</v>
      </c>
      <c r="K8310" t="s">
        <v>601</v>
      </c>
      <c r="L8310" t="s">
        <v>602</v>
      </c>
      <c r="P8310">
        <v>1093</v>
      </c>
      <c r="Q8310" t="s">
        <v>609</v>
      </c>
      <c r="R8310" t="s">
        <v>610</v>
      </c>
      <c r="Y8310">
        <v>1373</v>
      </c>
      <c r="Z8310" t="s">
        <v>453</v>
      </c>
      <c r="AA8310" t="s">
        <v>454</v>
      </c>
      <c r="AB8310">
        <v>96768.263000000006</v>
      </c>
      <c r="AC8310">
        <v>120274.21799999999</v>
      </c>
      <c r="AD8310">
        <v>0.41670000000000001</v>
      </c>
      <c r="AE8310">
        <v>0</v>
      </c>
      <c r="AF8310">
        <v>0.41670000000000001</v>
      </c>
      <c r="AG8310">
        <v>0</v>
      </c>
      <c r="AH8310">
        <v>40320.11</v>
      </c>
      <c r="AI8310">
        <v>50114.26</v>
      </c>
      <c r="AJ8310">
        <v>2</v>
      </c>
      <c r="AK8310">
        <v>0.21</v>
      </c>
      <c r="AL8310">
        <v>0</v>
      </c>
      <c r="AM8310">
        <v>1</v>
      </c>
    </row>
    <row r="8311" spans="1:39" x14ac:dyDescent="0.25">
      <c r="A8311" t="s">
        <v>2780</v>
      </c>
      <c r="B8311">
        <v>1</v>
      </c>
      <c r="C8311" t="s">
        <v>2781</v>
      </c>
      <c r="D8311" t="s">
        <v>2437</v>
      </c>
      <c r="E8311">
        <v>40</v>
      </c>
      <c r="F8311" t="s">
        <v>321</v>
      </c>
      <c r="G8311" t="s">
        <v>1173</v>
      </c>
      <c r="H8311">
        <v>3493</v>
      </c>
      <c r="I8311" t="s">
        <v>1174</v>
      </c>
      <c r="J8311">
        <v>1418</v>
      </c>
      <c r="K8311" t="s">
        <v>1169</v>
      </c>
      <c r="L8311" t="s">
        <v>1170</v>
      </c>
      <c r="P8311">
        <v>1068</v>
      </c>
      <c r="Q8311" t="s">
        <v>1171</v>
      </c>
      <c r="R8311" t="s">
        <v>1172</v>
      </c>
      <c r="Y8311">
        <v>1374</v>
      </c>
      <c r="Z8311" t="s">
        <v>393</v>
      </c>
      <c r="AA8311" t="s">
        <v>394</v>
      </c>
      <c r="AB8311">
        <v>34749.536</v>
      </c>
      <c r="AC8311">
        <v>42046.934999999998</v>
      </c>
      <c r="AD8311">
        <v>0.125</v>
      </c>
      <c r="AE8311">
        <v>0</v>
      </c>
      <c r="AF8311">
        <v>0.125</v>
      </c>
      <c r="AG8311">
        <v>0</v>
      </c>
      <c r="AH8311">
        <v>4343.6899999999996</v>
      </c>
      <c r="AI8311">
        <v>5255.87</v>
      </c>
      <c r="AJ8311">
        <v>0</v>
      </c>
      <c r="AK8311">
        <v>0</v>
      </c>
      <c r="AL8311">
        <v>0</v>
      </c>
      <c r="AM8311">
        <v>1</v>
      </c>
    </row>
    <row r="8312" spans="1:39" x14ac:dyDescent="0.25">
      <c r="A8312" t="s">
        <v>2780</v>
      </c>
      <c r="B8312">
        <v>1</v>
      </c>
      <c r="C8312" t="s">
        <v>2781</v>
      </c>
      <c r="D8312" t="s">
        <v>2437</v>
      </c>
      <c r="E8312">
        <v>40</v>
      </c>
      <c r="F8312" t="s">
        <v>321</v>
      </c>
      <c r="G8312" t="s">
        <v>623</v>
      </c>
      <c r="H8312">
        <v>3500</v>
      </c>
      <c r="I8312" t="s">
        <v>624</v>
      </c>
      <c r="J8312">
        <v>1204</v>
      </c>
      <c r="K8312" t="s">
        <v>577</v>
      </c>
      <c r="L8312" t="s">
        <v>578</v>
      </c>
      <c r="Y8312">
        <v>1372</v>
      </c>
      <c r="Z8312" t="s">
        <v>405</v>
      </c>
      <c r="AA8312" t="s">
        <v>406</v>
      </c>
      <c r="AB8312">
        <v>144191.10999999999</v>
      </c>
      <c r="AC8312">
        <v>174471.245</v>
      </c>
      <c r="AD8312">
        <v>0.25</v>
      </c>
      <c r="AE8312">
        <v>0</v>
      </c>
      <c r="AF8312">
        <v>0.25</v>
      </c>
      <c r="AG8312">
        <v>0</v>
      </c>
      <c r="AH8312">
        <v>36047.78</v>
      </c>
      <c r="AI8312">
        <v>43617.81</v>
      </c>
      <c r="AJ8312">
        <v>2</v>
      </c>
      <c r="AK8312">
        <v>0.13</v>
      </c>
      <c r="AL8312">
        <v>0</v>
      </c>
      <c r="AM8312">
        <v>1</v>
      </c>
    </row>
    <row r="8313" spans="1:39" x14ac:dyDescent="0.25">
      <c r="A8313" t="s">
        <v>2780</v>
      </c>
      <c r="B8313">
        <v>1</v>
      </c>
      <c r="C8313" t="s">
        <v>2781</v>
      </c>
      <c r="D8313" t="s">
        <v>2437</v>
      </c>
      <c r="E8313">
        <v>40</v>
      </c>
      <c r="F8313" t="s">
        <v>321</v>
      </c>
      <c r="G8313" t="s">
        <v>625</v>
      </c>
      <c r="H8313">
        <v>3536</v>
      </c>
      <c r="I8313" t="s">
        <v>626</v>
      </c>
      <c r="J8313">
        <v>1422</v>
      </c>
      <c r="K8313" t="s">
        <v>449</v>
      </c>
      <c r="L8313" t="s">
        <v>450</v>
      </c>
      <c r="Y8313">
        <v>1373</v>
      </c>
      <c r="Z8313" t="s">
        <v>453</v>
      </c>
      <c r="AA8313" t="s">
        <v>454</v>
      </c>
      <c r="AB8313">
        <v>23205.85</v>
      </c>
      <c r="AC8313">
        <v>28775.252</v>
      </c>
      <c r="AD8313">
        <v>0.1389</v>
      </c>
      <c r="AE8313">
        <v>2.7799999999999998E-2</v>
      </c>
      <c r="AF8313">
        <v>0.16669999999999999</v>
      </c>
      <c r="AG8313">
        <v>0</v>
      </c>
      <c r="AH8313">
        <v>3867.64</v>
      </c>
      <c r="AI8313">
        <v>4795.88</v>
      </c>
      <c r="AJ8313">
        <v>0</v>
      </c>
      <c r="AK8313">
        <v>0</v>
      </c>
      <c r="AL8313">
        <v>0</v>
      </c>
      <c r="AM8313">
        <v>1</v>
      </c>
    </row>
    <row r="8314" spans="1:39" x14ac:dyDescent="0.25">
      <c r="A8314" t="s">
        <v>2780</v>
      </c>
      <c r="B8314">
        <v>1</v>
      </c>
      <c r="C8314" t="s">
        <v>2781</v>
      </c>
      <c r="D8314" t="s">
        <v>2437</v>
      </c>
      <c r="E8314">
        <v>40</v>
      </c>
      <c r="F8314" t="s">
        <v>321</v>
      </c>
      <c r="G8314" t="s">
        <v>627</v>
      </c>
      <c r="H8314">
        <v>3537</v>
      </c>
      <c r="I8314" t="s">
        <v>628</v>
      </c>
      <c r="J8314">
        <v>1422</v>
      </c>
      <c r="K8314" t="s">
        <v>449</v>
      </c>
      <c r="L8314" t="s">
        <v>450</v>
      </c>
      <c r="P8314">
        <v>1167</v>
      </c>
      <c r="Q8314" t="s">
        <v>629</v>
      </c>
      <c r="R8314" t="s">
        <v>630</v>
      </c>
      <c r="Y8314">
        <v>1373</v>
      </c>
      <c r="Z8314" t="s">
        <v>453</v>
      </c>
      <c r="AA8314" t="s">
        <v>454</v>
      </c>
      <c r="AB8314">
        <v>23690.343000000001</v>
      </c>
      <c r="AC8314">
        <v>29071.61</v>
      </c>
      <c r="AD8314">
        <v>1.1389</v>
      </c>
      <c r="AE8314">
        <v>0</v>
      </c>
      <c r="AF8314">
        <v>1.1389</v>
      </c>
      <c r="AG8314">
        <v>0</v>
      </c>
      <c r="AH8314">
        <v>26980.67</v>
      </c>
      <c r="AI8314">
        <v>33109.33</v>
      </c>
      <c r="AJ8314">
        <v>0</v>
      </c>
      <c r="AK8314">
        <v>0</v>
      </c>
      <c r="AL8314">
        <v>0</v>
      </c>
      <c r="AM8314">
        <v>1</v>
      </c>
    </row>
    <row r="8315" spans="1:39" x14ac:dyDescent="0.25">
      <c r="A8315" t="s">
        <v>2780</v>
      </c>
      <c r="B8315">
        <v>1</v>
      </c>
      <c r="C8315" t="s">
        <v>2781</v>
      </c>
      <c r="D8315" t="s">
        <v>2437</v>
      </c>
      <c r="E8315">
        <v>40</v>
      </c>
      <c r="F8315" t="s">
        <v>321</v>
      </c>
      <c r="G8315" t="s">
        <v>631</v>
      </c>
      <c r="H8315">
        <v>3586</v>
      </c>
      <c r="I8315" t="s">
        <v>632</v>
      </c>
      <c r="J8315">
        <v>1006</v>
      </c>
      <c r="K8315" t="s">
        <v>409</v>
      </c>
      <c r="L8315" t="s">
        <v>410</v>
      </c>
      <c r="P8315">
        <v>1004</v>
      </c>
      <c r="Q8315" t="s">
        <v>411</v>
      </c>
      <c r="R8315" t="s">
        <v>412</v>
      </c>
      <c r="Y8315">
        <v>1369</v>
      </c>
      <c r="Z8315" t="s">
        <v>413</v>
      </c>
      <c r="AA8315" t="s">
        <v>414</v>
      </c>
      <c r="AB8315">
        <v>6175.1409999999996</v>
      </c>
      <c r="AC8315">
        <v>7471.9210000000003</v>
      </c>
      <c r="AD8315">
        <v>1</v>
      </c>
      <c r="AE8315">
        <v>0</v>
      </c>
      <c r="AF8315">
        <v>1</v>
      </c>
      <c r="AG8315">
        <v>0</v>
      </c>
      <c r="AH8315">
        <v>6175.14</v>
      </c>
      <c r="AI8315">
        <v>7471.92</v>
      </c>
      <c r="AJ8315">
        <v>1</v>
      </c>
      <c r="AK8315">
        <v>1</v>
      </c>
      <c r="AL8315">
        <v>0</v>
      </c>
      <c r="AM8315">
        <v>1</v>
      </c>
    </row>
    <row r="8316" spans="1:39" x14ac:dyDescent="0.25">
      <c r="A8316" t="s">
        <v>2780</v>
      </c>
      <c r="B8316">
        <v>1</v>
      </c>
      <c r="C8316" t="s">
        <v>2781</v>
      </c>
      <c r="D8316" t="s">
        <v>2437</v>
      </c>
      <c r="E8316">
        <v>40</v>
      </c>
      <c r="F8316" t="s">
        <v>321</v>
      </c>
      <c r="G8316" t="s">
        <v>1373</v>
      </c>
      <c r="H8316">
        <v>3601</v>
      </c>
      <c r="I8316" t="s">
        <v>1374</v>
      </c>
      <c r="J8316">
        <v>1472</v>
      </c>
      <c r="K8316" t="s">
        <v>1351</v>
      </c>
      <c r="L8316" t="s">
        <v>1352</v>
      </c>
      <c r="P8316">
        <v>1105</v>
      </c>
      <c r="Q8316" t="s">
        <v>1353</v>
      </c>
      <c r="R8316" t="s">
        <v>1354</v>
      </c>
      <c r="Y8316">
        <v>1374</v>
      </c>
      <c r="Z8316" t="s">
        <v>393</v>
      </c>
      <c r="AA8316" t="s">
        <v>394</v>
      </c>
      <c r="AB8316">
        <v>26830.799999999999</v>
      </c>
      <c r="AC8316">
        <v>32867.730000000003</v>
      </c>
      <c r="AD8316">
        <v>0.16669999999999999</v>
      </c>
      <c r="AE8316">
        <v>0</v>
      </c>
      <c r="AF8316">
        <v>0.16669999999999999</v>
      </c>
      <c r="AG8316">
        <v>0</v>
      </c>
      <c r="AH8316">
        <v>4471.8</v>
      </c>
      <c r="AI8316">
        <v>5477.96</v>
      </c>
      <c r="AJ8316">
        <v>0</v>
      </c>
      <c r="AK8316">
        <v>0</v>
      </c>
      <c r="AL8316">
        <v>0</v>
      </c>
      <c r="AM8316">
        <v>1</v>
      </c>
    </row>
    <row r="8317" spans="1:39" x14ac:dyDescent="0.25">
      <c r="A8317" t="s">
        <v>2780</v>
      </c>
      <c r="B8317">
        <v>1</v>
      </c>
      <c r="C8317" t="s">
        <v>2781</v>
      </c>
      <c r="D8317" t="s">
        <v>2437</v>
      </c>
      <c r="E8317">
        <v>40</v>
      </c>
      <c r="F8317" t="s">
        <v>321</v>
      </c>
      <c r="G8317" t="s">
        <v>633</v>
      </c>
      <c r="H8317">
        <v>3994</v>
      </c>
      <c r="I8317" t="s">
        <v>634</v>
      </c>
      <c r="Y8317">
        <v>1373</v>
      </c>
      <c r="Z8317" t="s">
        <v>453</v>
      </c>
      <c r="AA8317" t="s">
        <v>454</v>
      </c>
      <c r="AB8317">
        <v>73788.320000000007</v>
      </c>
      <c r="AC8317">
        <v>89283.884000000005</v>
      </c>
      <c r="AD8317">
        <v>0.05</v>
      </c>
      <c r="AE8317">
        <v>0</v>
      </c>
      <c r="AF8317">
        <v>0.05</v>
      </c>
      <c r="AG8317">
        <v>0</v>
      </c>
      <c r="AH8317">
        <v>3689.42</v>
      </c>
      <c r="AI8317">
        <v>4464.1899999999996</v>
      </c>
      <c r="AJ8317">
        <v>0</v>
      </c>
      <c r="AK8317">
        <v>0</v>
      </c>
      <c r="AL8317">
        <v>0</v>
      </c>
      <c r="AM8317">
        <v>1</v>
      </c>
    </row>
    <row r="8318" spans="1:39" x14ac:dyDescent="0.25">
      <c r="A8318" t="s">
        <v>2780</v>
      </c>
      <c r="B8318">
        <v>1</v>
      </c>
      <c r="C8318" t="s">
        <v>2781</v>
      </c>
      <c r="D8318" t="s">
        <v>2437</v>
      </c>
      <c r="E8318">
        <v>40</v>
      </c>
      <c r="F8318" t="s">
        <v>321</v>
      </c>
      <c r="G8318" t="s">
        <v>635</v>
      </c>
      <c r="H8318">
        <v>3996</v>
      </c>
      <c r="I8318" t="s">
        <v>636</v>
      </c>
      <c r="Y8318">
        <v>1373</v>
      </c>
      <c r="Z8318" t="s">
        <v>453</v>
      </c>
      <c r="AA8318" t="s">
        <v>454</v>
      </c>
      <c r="AB8318">
        <v>55341.24</v>
      </c>
      <c r="AC8318">
        <v>66962.913</v>
      </c>
      <c r="AD8318">
        <v>0.05</v>
      </c>
      <c r="AE8318">
        <v>1.67E-2</v>
      </c>
      <c r="AF8318">
        <v>6.6699999999999995E-2</v>
      </c>
      <c r="AG8318">
        <v>0</v>
      </c>
      <c r="AH8318">
        <v>3689.42</v>
      </c>
      <c r="AI8318">
        <v>4464.1899999999996</v>
      </c>
      <c r="AJ8318">
        <v>0</v>
      </c>
      <c r="AK8318">
        <v>0</v>
      </c>
      <c r="AL8318">
        <v>0</v>
      </c>
      <c r="AM8318">
        <v>1</v>
      </c>
    </row>
    <row r="8319" spans="1:39" x14ac:dyDescent="0.25">
      <c r="A8319" t="s">
        <v>2780</v>
      </c>
      <c r="B8319">
        <v>1</v>
      </c>
      <c r="C8319" t="s">
        <v>2781</v>
      </c>
      <c r="D8319" t="s">
        <v>2437</v>
      </c>
      <c r="E8319">
        <v>40</v>
      </c>
      <c r="F8319" t="s">
        <v>321</v>
      </c>
      <c r="G8319" t="s">
        <v>1530</v>
      </c>
      <c r="H8319">
        <v>4059</v>
      </c>
      <c r="I8319" t="s">
        <v>1531</v>
      </c>
      <c r="J8319">
        <v>1469</v>
      </c>
      <c r="K8319" t="s">
        <v>1435</v>
      </c>
      <c r="L8319" t="s">
        <v>1436</v>
      </c>
      <c r="P8319">
        <v>1103</v>
      </c>
      <c r="Q8319" t="s">
        <v>1437</v>
      </c>
      <c r="R8319" t="s">
        <v>1438</v>
      </c>
      <c r="Y8319">
        <v>1374</v>
      </c>
      <c r="Z8319" t="s">
        <v>393</v>
      </c>
      <c r="AA8319" t="s">
        <v>394</v>
      </c>
      <c r="AB8319">
        <v>37428.120000000003</v>
      </c>
      <c r="AC8319">
        <v>45288.025000000001</v>
      </c>
      <c r="AD8319">
        <v>0.33329999999999999</v>
      </c>
      <c r="AE8319">
        <v>0</v>
      </c>
      <c r="AF8319">
        <v>0.33329999999999999</v>
      </c>
      <c r="AG8319">
        <v>0</v>
      </c>
      <c r="AH8319">
        <v>12476.04</v>
      </c>
      <c r="AI8319">
        <v>15096.01</v>
      </c>
      <c r="AJ8319">
        <v>1</v>
      </c>
      <c r="AK8319">
        <v>0.33</v>
      </c>
      <c r="AL8319">
        <v>0</v>
      </c>
      <c r="AM8319">
        <v>1</v>
      </c>
    </row>
    <row r="8320" spans="1:39" x14ac:dyDescent="0.25">
      <c r="A8320" t="s">
        <v>2780</v>
      </c>
      <c r="B8320">
        <v>1</v>
      </c>
      <c r="C8320" t="s">
        <v>2781</v>
      </c>
      <c r="D8320" t="s">
        <v>2437</v>
      </c>
      <c r="E8320">
        <v>40</v>
      </c>
      <c r="F8320" t="s">
        <v>321</v>
      </c>
      <c r="G8320" t="s">
        <v>1532</v>
      </c>
      <c r="H8320">
        <v>4060</v>
      </c>
      <c r="I8320" t="s">
        <v>1533</v>
      </c>
      <c r="J8320">
        <v>1469</v>
      </c>
      <c r="K8320" t="s">
        <v>1435</v>
      </c>
      <c r="L8320" t="s">
        <v>1436</v>
      </c>
      <c r="P8320">
        <v>1103</v>
      </c>
      <c r="Q8320" t="s">
        <v>1437</v>
      </c>
      <c r="R8320" t="s">
        <v>1438</v>
      </c>
      <c r="Y8320">
        <v>1374</v>
      </c>
      <c r="Z8320" t="s">
        <v>393</v>
      </c>
      <c r="AA8320" t="s">
        <v>394</v>
      </c>
      <c r="AB8320">
        <v>37428.120000000003</v>
      </c>
      <c r="AC8320">
        <v>45288.025000000001</v>
      </c>
      <c r="AD8320">
        <v>0.33329999999999999</v>
      </c>
      <c r="AE8320">
        <v>0</v>
      </c>
      <c r="AF8320">
        <v>0.33329999999999999</v>
      </c>
      <c r="AG8320">
        <v>0</v>
      </c>
      <c r="AH8320">
        <v>12476.04</v>
      </c>
      <c r="AI8320">
        <v>15096.01</v>
      </c>
      <c r="AJ8320">
        <v>0</v>
      </c>
      <c r="AK8320">
        <v>0</v>
      </c>
      <c r="AL8320">
        <v>0</v>
      </c>
      <c r="AM8320">
        <v>1</v>
      </c>
    </row>
    <row r="8321" spans="1:39" x14ac:dyDescent="0.25">
      <c r="A8321" t="s">
        <v>2780</v>
      </c>
      <c r="B8321">
        <v>1</v>
      </c>
      <c r="C8321" t="s">
        <v>2781</v>
      </c>
      <c r="D8321" t="s">
        <v>2437</v>
      </c>
      <c r="E8321">
        <v>40</v>
      </c>
      <c r="F8321" t="s">
        <v>321</v>
      </c>
      <c r="G8321" t="s">
        <v>637</v>
      </c>
      <c r="H8321">
        <v>4117</v>
      </c>
      <c r="I8321" t="s">
        <v>638</v>
      </c>
      <c r="J8321">
        <v>1019</v>
      </c>
      <c r="K8321" t="s">
        <v>281</v>
      </c>
      <c r="L8321" t="s">
        <v>352</v>
      </c>
      <c r="P8321">
        <v>1020</v>
      </c>
      <c r="Q8321" t="s">
        <v>353</v>
      </c>
      <c r="R8321" t="s">
        <v>354</v>
      </c>
      <c r="Y8321">
        <v>1402</v>
      </c>
      <c r="Z8321" t="s">
        <v>355</v>
      </c>
      <c r="AA8321" t="s">
        <v>356</v>
      </c>
      <c r="AB8321">
        <v>114998.963</v>
      </c>
      <c r="AC8321">
        <v>140864.424</v>
      </c>
      <c r="AD8321">
        <v>0.83330000000000004</v>
      </c>
      <c r="AE8321">
        <v>0</v>
      </c>
      <c r="AF8321">
        <v>0.83330000000000004</v>
      </c>
      <c r="AG8321">
        <v>0</v>
      </c>
      <c r="AH8321">
        <v>95832.47</v>
      </c>
      <c r="AI8321">
        <v>117387.02</v>
      </c>
      <c r="AJ8321">
        <v>3</v>
      </c>
      <c r="AK8321">
        <v>0.28000000000000003</v>
      </c>
      <c r="AL8321">
        <v>0</v>
      </c>
      <c r="AM8321">
        <v>1</v>
      </c>
    </row>
    <row r="8322" spans="1:39" x14ac:dyDescent="0.25">
      <c r="A8322" t="s">
        <v>2780</v>
      </c>
      <c r="B8322">
        <v>1</v>
      </c>
      <c r="C8322" t="s">
        <v>2781</v>
      </c>
      <c r="D8322" t="s">
        <v>2437</v>
      </c>
      <c r="E8322">
        <v>40</v>
      </c>
      <c r="F8322" t="s">
        <v>321</v>
      </c>
      <c r="G8322" t="s">
        <v>639</v>
      </c>
      <c r="H8322">
        <v>4118</v>
      </c>
      <c r="I8322" t="s">
        <v>640</v>
      </c>
      <c r="J8322">
        <v>1019</v>
      </c>
      <c r="K8322" t="s">
        <v>281</v>
      </c>
      <c r="L8322" t="s">
        <v>352</v>
      </c>
      <c r="P8322">
        <v>1020</v>
      </c>
      <c r="Q8322" t="s">
        <v>353</v>
      </c>
      <c r="R8322" t="s">
        <v>354</v>
      </c>
      <c r="Y8322">
        <v>1402</v>
      </c>
      <c r="Z8322" t="s">
        <v>355</v>
      </c>
      <c r="AA8322" t="s">
        <v>356</v>
      </c>
      <c r="AB8322">
        <v>115332.342</v>
      </c>
      <c r="AC8322">
        <v>141773.326</v>
      </c>
      <c r="AD8322">
        <v>1.1667000000000001</v>
      </c>
      <c r="AE8322">
        <v>0</v>
      </c>
      <c r="AF8322">
        <v>1.1667000000000001</v>
      </c>
      <c r="AG8322">
        <v>0</v>
      </c>
      <c r="AH8322">
        <v>134554.4</v>
      </c>
      <c r="AI8322">
        <v>165402.21</v>
      </c>
      <c r="AJ8322">
        <v>0</v>
      </c>
      <c r="AK8322">
        <v>0</v>
      </c>
      <c r="AL8322">
        <v>0</v>
      </c>
      <c r="AM8322">
        <v>1</v>
      </c>
    </row>
    <row r="8323" spans="1:39" x14ac:dyDescent="0.25">
      <c r="A8323" t="s">
        <v>2780</v>
      </c>
      <c r="B8323">
        <v>1</v>
      </c>
      <c r="C8323" t="s">
        <v>2781</v>
      </c>
      <c r="D8323" t="s">
        <v>2437</v>
      </c>
      <c r="E8323">
        <v>40</v>
      </c>
      <c r="F8323" t="s">
        <v>321</v>
      </c>
      <c r="G8323" t="s">
        <v>641</v>
      </c>
      <c r="H8323">
        <v>4174</v>
      </c>
      <c r="I8323" t="s">
        <v>642</v>
      </c>
      <c r="J8323">
        <v>1416</v>
      </c>
      <c r="K8323" t="s">
        <v>643</v>
      </c>
      <c r="L8323" t="s">
        <v>644</v>
      </c>
      <c r="P8323">
        <v>1070</v>
      </c>
      <c r="Q8323" t="s">
        <v>645</v>
      </c>
      <c r="R8323" t="s">
        <v>646</v>
      </c>
      <c r="Y8323">
        <v>1372</v>
      </c>
      <c r="Z8323" t="s">
        <v>405</v>
      </c>
      <c r="AA8323" t="s">
        <v>406</v>
      </c>
      <c r="AB8323">
        <v>95502.540999999997</v>
      </c>
      <c r="AC8323">
        <v>117429.34</v>
      </c>
      <c r="AD8323">
        <v>0.375</v>
      </c>
      <c r="AE8323">
        <v>0</v>
      </c>
      <c r="AF8323">
        <v>0.375</v>
      </c>
      <c r="AG8323">
        <v>0</v>
      </c>
      <c r="AH8323">
        <v>35813.449999999997</v>
      </c>
      <c r="AI8323">
        <v>44036</v>
      </c>
      <c r="AJ8323">
        <v>2</v>
      </c>
      <c r="AK8323">
        <v>0.19</v>
      </c>
      <c r="AL8323">
        <v>0</v>
      </c>
      <c r="AM8323">
        <v>1</v>
      </c>
    </row>
    <row r="8324" spans="1:39" x14ac:dyDescent="0.25">
      <c r="A8324" t="s">
        <v>2780</v>
      </c>
      <c r="B8324">
        <v>1</v>
      </c>
      <c r="C8324" t="s">
        <v>2781</v>
      </c>
      <c r="D8324" t="s">
        <v>2437</v>
      </c>
      <c r="E8324">
        <v>40</v>
      </c>
      <c r="F8324" t="s">
        <v>321</v>
      </c>
      <c r="G8324" t="s">
        <v>647</v>
      </c>
      <c r="H8324">
        <v>4175</v>
      </c>
      <c r="I8324" t="s">
        <v>648</v>
      </c>
      <c r="J8324">
        <v>1416</v>
      </c>
      <c r="K8324" t="s">
        <v>643</v>
      </c>
      <c r="L8324" t="s">
        <v>644</v>
      </c>
      <c r="P8324">
        <v>1070</v>
      </c>
      <c r="Q8324" t="s">
        <v>645</v>
      </c>
      <c r="R8324" t="s">
        <v>646</v>
      </c>
      <c r="Y8324">
        <v>1372</v>
      </c>
      <c r="Z8324" t="s">
        <v>405</v>
      </c>
      <c r="AA8324" t="s">
        <v>406</v>
      </c>
      <c r="AB8324">
        <v>95067.39</v>
      </c>
      <c r="AC8324">
        <v>116714.44500000001</v>
      </c>
      <c r="AD8324">
        <v>0.625</v>
      </c>
      <c r="AE8324">
        <v>0</v>
      </c>
      <c r="AF8324">
        <v>0.625</v>
      </c>
      <c r="AG8324">
        <v>0</v>
      </c>
      <c r="AH8324">
        <v>59417.120000000003</v>
      </c>
      <c r="AI8324">
        <v>72946.53</v>
      </c>
      <c r="AJ8324">
        <v>2</v>
      </c>
      <c r="AK8324">
        <v>0.31</v>
      </c>
      <c r="AL8324">
        <v>0</v>
      </c>
      <c r="AM8324">
        <v>1</v>
      </c>
    </row>
    <row r="8325" spans="1:39" x14ac:dyDescent="0.25">
      <c r="A8325" t="s">
        <v>2780</v>
      </c>
      <c r="B8325">
        <v>1</v>
      </c>
      <c r="C8325" t="s">
        <v>2781</v>
      </c>
      <c r="D8325" t="s">
        <v>2437</v>
      </c>
      <c r="E8325">
        <v>40</v>
      </c>
      <c r="F8325" t="s">
        <v>321</v>
      </c>
      <c r="G8325" t="s">
        <v>649</v>
      </c>
      <c r="H8325">
        <v>4176</v>
      </c>
      <c r="I8325" t="s">
        <v>650</v>
      </c>
      <c r="J8325">
        <v>1416</v>
      </c>
      <c r="K8325" t="s">
        <v>643</v>
      </c>
      <c r="L8325" t="s">
        <v>644</v>
      </c>
      <c r="P8325">
        <v>1070</v>
      </c>
      <c r="Q8325" t="s">
        <v>645</v>
      </c>
      <c r="R8325" t="s">
        <v>646</v>
      </c>
      <c r="Y8325">
        <v>1372</v>
      </c>
      <c r="Z8325" t="s">
        <v>405</v>
      </c>
      <c r="AA8325" t="s">
        <v>406</v>
      </c>
      <c r="AB8325">
        <v>97240.111999999994</v>
      </c>
      <c r="AC8325">
        <v>118563.99800000001</v>
      </c>
      <c r="AD8325">
        <v>0.625</v>
      </c>
      <c r="AE8325">
        <v>0</v>
      </c>
      <c r="AF8325">
        <v>0.625</v>
      </c>
      <c r="AG8325">
        <v>0</v>
      </c>
      <c r="AH8325">
        <v>60775.07</v>
      </c>
      <c r="AI8325">
        <v>74102.5</v>
      </c>
      <c r="AJ8325">
        <v>4</v>
      </c>
      <c r="AK8325">
        <v>0.16</v>
      </c>
      <c r="AL8325">
        <v>0</v>
      </c>
      <c r="AM8325">
        <v>1</v>
      </c>
    </row>
    <row r="8326" spans="1:39" x14ac:dyDescent="0.25">
      <c r="A8326" t="s">
        <v>2780</v>
      </c>
      <c r="B8326">
        <v>1</v>
      </c>
      <c r="C8326" t="s">
        <v>2781</v>
      </c>
      <c r="D8326" t="s">
        <v>2437</v>
      </c>
      <c r="E8326">
        <v>40</v>
      </c>
      <c r="F8326" t="s">
        <v>321</v>
      </c>
      <c r="G8326" t="s">
        <v>1181</v>
      </c>
      <c r="H8326">
        <v>4177</v>
      </c>
      <c r="I8326" t="s">
        <v>1182</v>
      </c>
      <c r="J8326">
        <v>1416</v>
      </c>
      <c r="K8326" t="s">
        <v>643</v>
      </c>
      <c r="L8326" t="s">
        <v>644</v>
      </c>
      <c r="P8326">
        <v>1070</v>
      </c>
      <c r="Q8326" t="s">
        <v>645</v>
      </c>
      <c r="R8326" t="s">
        <v>646</v>
      </c>
      <c r="Y8326">
        <v>1372</v>
      </c>
      <c r="Z8326" t="s">
        <v>405</v>
      </c>
      <c r="AA8326" t="s">
        <v>406</v>
      </c>
      <c r="AB8326">
        <v>96066.687999999995</v>
      </c>
      <c r="AC8326">
        <v>118529.598</v>
      </c>
      <c r="AD8326">
        <v>1.125</v>
      </c>
      <c r="AE8326">
        <v>0</v>
      </c>
      <c r="AF8326">
        <v>1.125</v>
      </c>
      <c r="AG8326">
        <v>0</v>
      </c>
      <c r="AH8326">
        <v>108075.02</v>
      </c>
      <c r="AI8326">
        <v>133345.79999999999</v>
      </c>
      <c r="AJ8326">
        <v>5</v>
      </c>
      <c r="AK8326">
        <v>0.23</v>
      </c>
      <c r="AL8326">
        <v>0</v>
      </c>
      <c r="AM8326">
        <v>1</v>
      </c>
    </row>
    <row r="8327" spans="1:39" x14ac:dyDescent="0.25">
      <c r="A8327" t="s">
        <v>2780</v>
      </c>
      <c r="B8327">
        <v>1</v>
      </c>
      <c r="C8327" t="s">
        <v>2781</v>
      </c>
      <c r="D8327" t="s">
        <v>2437</v>
      </c>
      <c r="E8327">
        <v>40</v>
      </c>
      <c r="F8327" t="s">
        <v>321</v>
      </c>
      <c r="G8327" t="s">
        <v>1375</v>
      </c>
      <c r="H8327">
        <v>4244</v>
      </c>
      <c r="I8327" t="s">
        <v>1376</v>
      </c>
      <c r="J8327">
        <v>1416</v>
      </c>
      <c r="K8327" t="s">
        <v>643</v>
      </c>
      <c r="L8327" t="s">
        <v>644</v>
      </c>
      <c r="P8327">
        <v>1070</v>
      </c>
      <c r="Q8327" t="s">
        <v>645</v>
      </c>
      <c r="R8327" t="s">
        <v>646</v>
      </c>
      <c r="Y8327">
        <v>1372</v>
      </c>
      <c r="Z8327" t="s">
        <v>405</v>
      </c>
      <c r="AA8327" t="s">
        <v>406</v>
      </c>
      <c r="AB8327">
        <v>96369.384000000005</v>
      </c>
      <c r="AC8327">
        <v>118052.49</v>
      </c>
      <c r="AD8327">
        <v>0.125</v>
      </c>
      <c r="AE8327">
        <v>0</v>
      </c>
      <c r="AF8327">
        <v>0.125</v>
      </c>
      <c r="AG8327">
        <v>0</v>
      </c>
      <c r="AH8327">
        <v>12046.17</v>
      </c>
      <c r="AI8327">
        <v>14756.56</v>
      </c>
      <c r="AJ8327">
        <v>0</v>
      </c>
      <c r="AK8327">
        <v>0</v>
      </c>
      <c r="AL8327">
        <v>0</v>
      </c>
      <c r="AM8327">
        <v>1</v>
      </c>
    </row>
    <row r="8328" spans="1:39" x14ac:dyDescent="0.25">
      <c r="A8328" t="s">
        <v>2780</v>
      </c>
      <c r="B8328">
        <v>1</v>
      </c>
      <c r="C8328" t="s">
        <v>2781</v>
      </c>
      <c r="D8328" t="s">
        <v>2437</v>
      </c>
      <c r="E8328">
        <v>40</v>
      </c>
      <c r="F8328" t="s">
        <v>321</v>
      </c>
      <c r="G8328" t="s">
        <v>1626</v>
      </c>
      <c r="H8328">
        <v>4245</v>
      </c>
      <c r="I8328" t="s">
        <v>1627</v>
      </c>
      <c r="J8328">
        <v>1416</v>
      </c>
      <c r="K8328" t="s">
        <v>643</v>
      </c>
      <c r="L8328" t="s">
        <v>644</v>
      </c>
      <c r="P8328">
        <v>1070</v>
      </c>
      <c r="Q8328" t="s">
        <v>645</v>
      </c>
      <c r="R8328" t="s">
        <v>646</v>
      </c>
      <c r="Y8328">
        <v>1372</v>
      </c>
      <c r="Z8328" t="s">
        <v>405</v>
      </c>
      <c r="AA8328" t="s">
        <v>406</v>
      </c>
      <c r="AB8328">
        <v>96369.384000000005</v>
      </c>
      <c r="AC8328">
        <v>118052.49</v>
      </c>
      <c r="AD8328">
        <v>0.125</v>
      </c>
      <c r="AE8328">
        <v>0</v>
      </c>
      <c r="AF8328">
        <v>0.125</v>
      </c>
      <c r="AG8328">
        <v>0</v>
      </c>
      <c r="AH8328">
        <v>12046.17</v>
      </c>
      <c r="AI8328">
        <v>14756.56</v>
      </c>
      <c r="AJ8328">
        <v>0</v>
      </c>
      <c r="AK8328">
        <v>0</v>
      </c>
      <c r="AL8328">
        <v>0</v>
      </c>
      <c r="AM8328">
        <v>1</v>
      </c>
    </row>
    <row r="8329" spans="1:39" x14ac:dyDescent="0.25">
      <c r="A8329" t="s">
        <v>2780</v>
      </c>
      <c r="B8329">
        <v>1</v>
      </c>
      <c r="C8329" t="s">
        <v>2781</v>
      </c>
      <c r="D8329" t="s">
        <v>2437</v>
      </c>
      <c r="E8329">
        <v>40</v>
      </c>
      <c r="F8329" t="s">
        <v>321</v>
      </c>
      <c r="G8329" t="s">
        <v>651</v>
      </c>
      <c r="H8329">
        <v>4353</v>
      </c>
      <c r="I8329" t="s">
        <v>652</v>
      </c>
      <c r="Y8329">
        <v>1373</v>
      </c>
      <c r="Z8329" t="s">
        <v>453</v>
      </c>
      <c r="AA8329" t="s">
        <v>454</v>
      </c>
      <c r="AB8329">
        <v>30507.710999999999</v>
      </c>
      <c r="AC8329">
        <v>37371.951999999997</v>
      </c>
      <c r="AD8329">
        <v>0.16669999999999999</v>
      </c>
      <c r="AE8329">
        <v>2.7799999999999998E-2</v>
      </c>
      <c r="AF8329">
        <v>0.19439999999999999</v>
      </c>
      <c r="AG8329">
        <v>0</v>
      </c>
      <c r="AH8329">
        <v>5932.06</v>
      </c>
      <c r="AI8329">
        <v>7266.77</v>
      </c>
      <c r="AJ8329">
        <v>0</v>
      </c>
      <c r="AK8329">
        <v>0</v>
      </c>
      <c r="AL8329">
        <v>0</v>
      </c>
      <c r="AM8329">
        <v>1</v>
      </c>
    </row>
    <row r="8330" spans="1:39" x14ac:dyDescent="0.25">
      <c r="A8330" t="s">
        <v>2780</v>
      </c>
      <c r="B8330">
        <v>1</v>
      </c>
      <c r="C8330" t="s">
        <v>2781</v>
      </c>
      <c r="D8330" t="s">
        <v>2437</v>
      </c>
      <c r="E8330">
        <v>40</v>
      </c>
      <c r="F8330" t="s">
        <v>321</v>
      </c>
      <c r="G8330" t="s">
        <v>1183</v>
      </c>
      <c r="H8330">
        <v>4406</v>
      </c>
      <c r="I8330" t="s">
        <v>1184</v>
      </c>
      <c r="J8330">
        <v>1414</v>
      </c>
      <c r="K8330" t="s">
        <v>437</v>
      </c>
      <c r="L8330" t="s">
        <v>438</v>
      </c>
      <c r="P8330">
        <v>1072</v>
      </c>
      <c r="Q8330" t="s">
        <v>439</v>
      </c>
      <c r="R8330" t="s">
        <v>440</v>
      </c>
      <c r="Y8330">
        <v>1374</v>
      </c>
      <c r="Z8330" t="s">
        <v>393</v>
      </c>
      <c r="AA8330" t="s">
        <v>394</v>
      </c>
      <c r="AB8330">
        <v>29866.181</v>
      </c>
      <c r="AC8330">
        <v>36844.989000000001</v>
      </c>
      <c r="AD8330">
        <v>0.83330000000000004</v>
      </c>
      <c r="AE8330">
        <v>0</v>
      </c>
      <c r="AF8330">
        <v>0.83330000000000004</v>
      </c>
      <c r="AG8330">
        <v>0</v>
      </c>
      <c r="AH8330">
        <v>24888.48</v>
      </c>
      <c r="AI8330">
        <v>30704.16</v>
      </c>
      <c r="AJ8330">
        <v>0</v>
      </c>
      <c r="AK8330">
        <v>0</v>
      </c>
      <c r="AL8330">
        <v>0</v>
      </c>
      <c r="AM8330">
        <v>1</v>
      </c>
    </row>
    <row r="8331" spans="1:39" x14ac:dyDescent="0.25">
      <c r="A8331" t="s">
        <v>2780</v>
      </c>
      <c r="B8331">
        <v>1</v>
      </c>
      <c r="C8331" t="s">
        <v>2781</v>
      </c>
      <c r="D8331" t="s">
        <v>2437</v>
      </c>
      <c r="E8331">
        <v>40</v>
      </c>
      <c r="F8331" t="s">
        <v>321</v>
      </c>
      <c r="G8331" t="s">
        <v>1187</v>
      </c>
      <c r="H8331">
        <v>4438</v>
      </c>
      <c r="I8331" t="s">
        <v>1188</v>
      </c>
      <c r="J8331">
        <v>1414</v>
      </c>
      <c r="K8331" t="s">
        <v>437</v>
      </c>
      <c r="L8331" t="s">
        <v>438</v>
      </c>
      <c r="Y8331">
        <v>1372</v>
      </c>
      <c r="Z8331" t="s">
        <v>405</v>
      </c>
      <c r="AA8331" t="s">
        <v>406</v>
      </c>
      <c r="AB8331">
        <v>238025.72899999999</v>
      </c>
      <c r="AC8331">
        <v>291189.73100000003</v>
      </c>
      <c r="AD8331">
        <v>0.83330000000000004</v>
      </c>
      <c r="AE8331">
        <v>0</v>
      </c>
      <c r="AF8331">
        <v>0.83330000000000004</v>
      </c>
      <c r="AG8331">
        <v>0</v>
      </c>
      <c r="AH8331">
        <v>198354.77</v>
      </c>
      <c r="AI8331">
        <v>242658.11</v>
      </c>
      <c r="AJ8331">
        <v>5</v>
      </c>
      <c r="AK8331">
        <v>0.17</v>
      </c>
      <c r="AL8331">
        <v>0</v>
      </c>
      <c r="AM8331">
        <v>1</v>
      </c>
    </row>
    <row r="8332" spans="1:39" x14ac:dyDescent="0.25">
      <c r="A8332" t="s">
        <v>2780</v>
      </c>
      <c r="B8332">
        <v>1</v>
      </c>
      <c r="C8332" t="s">
        <v>2781</v>
      </c>
      <c r="D8332" t="s">
        <v>2437</v>
      </c>
      <c r="E8332">
        <v>40</v>
      </c>
      <c r="F8332" t="s">
        <v>321</v>
      </c>
      <c r="G8332" t="s">
        <v>1189</v>
      </c>
      <c r="H8332">
        <v>4439</v>
      </c>
      <c r="I8332" t="s">
        <v>1190</v>
      </c>
      <c r="J8332">
        <v>1414</v>
      </c>
      <c r="K8332" t="s">
        <v>437</v>
      </c>
      <c r="L8332" t="s">
        <v>438</v>
      </c>
      <c r="Y8332">
        <v>1372</v>
      </c>
      <c r="Z8332" t="s">
        <v>405</v>
      </c>
      <c r="AA8332" t="s">
        <v>406</v>
      </c>
      <c r="AB8332">
        <v>231752.277</v>
      </c>
      <c r="AC8332">
        <v>283005.23100000003</v>
      </c>
      <c r="AD8332">
        <v>0.66669999999999996</v>
      </c>
      <c r="AE8332">
        <v>0</v>
      </c>
      <c r="AF8332">
        <v>0.66669999999999996</v>
      </c>
      <c r="AG8332">
        <v>0</v>
      </c>
      <c r="AH8332">
        <v>154501.51999999999</v>
      </c>
      <c r="AI8332">
        <v>188670.15</v>
      </c>
      <c r="AJ8332">
        <v>2</v>
      </c>
      <c r="AK8332">
        <v>0.33</v>
      </c>
      <c r="AL8332">
        <v>0</v>
      </c>
      <c r="AM8332">
        <v>1</v>
      </c>
    </row>
    <row r="8333" spans="1:39" x14ac:dyDescent="0.25">
      <c r="A8333" t="s">
        <v>2780</v>
      </c>
      <c r="B8333">
        <v>1</v>
      </c>
      <c r="C8333" t="s">
        <v>2781</v>
      </c>
      <c r="D8333" t="s">
        <v>2437</v>
      </c>
      <c r="E8333">
        <v>40</v>
      </c>
      <c r="F8333" t="s">
        <v>321</v>
      </c>
      <c r="G8333" t="s">
        <v>2110</v>
      </c>
      <c r="H8333">
        <v>4442</v>
      </c>
      <c r="I8333" t="s">
        <v>2111</v>
      </c>
      <c r="J8333">
        <v>1414</v>
      </c>
      <c r="K8333" t="s">
        <v>437</v>
      </c>
      <c r="L8333" t="s">
        <v>438</v>
      </c>
      <c r="Y8333">
        <v>1372</v>
      </c>
      <c r="Z8333" t="s">
        <v>405</v>
      </c>
      <c r="AA8333" t="s">
        <v>406</v>
      </c>
      <c r="AB8333">
        <v>192894.27</v>
      </c>
      <c r="AC8333">
        <v>238565.59099999999</v>
      </c>
      <c r="AD8333">
        <v>0.625</v>
      </c>
      <c r="AE8333">
        <v>0</v>
      </c>
      <c r="AF8333">
        <v>0.625</v>
      </c>
      <c r="AG8333">
        <v>0</v>
      </c>
      <c r="AH8333">
        <v>120558.92</v>
      </c>
      <c r="AI8333">
        <v>149103.49</v>
      </c>
      <c r="AJ8333">
        <v>1</v>
      </c>
      <c r="AK8333">
        <v>0.63</v>
      </c>
      <c r="AL8333">
        <v>0</v>
      </c>
      <c r="AM8333">
        <v>1</v>
      </c>
    </row>
    <row r="8334" spans="1:39" x14ac:dyDescent="0.25">
      <c r="A8334" t="s">
        <v>2780</v>
      </c>
      <c r="B8334">
        <v>1</v>
      </c>
      <c r="C8334" t="s">
        <v>2781</v>
      </c>
      <c r="D8334" t="s">
        <v>2437</v>
      </c>
      <c r="E8334">
        <v>40</v>
      </c>
      <c r="F8334" t="s">
        <v>321</v>
      </c>
      <c r="G8334" t="s">
        <v>1632</v>
      </c>
      <c r="H8334">
        <v>4443</v>
      </c>
      <c r="I8334" t="s">
        <v>1633</v>
      </c>
      <c r="J8334">
        <v>1414</v>
      </c>
      <c r="K8334" t="s">
        <v>437</v>
      </c>
      <c r="L8334" t="s">
        <v>438</v>
      </c>
      <c r="Y8334">
        <v>1372</v>
      </c>
      <c r="Z8334" t="s">
        <v>405</v>
      </c>
      <c r="AA8334" t="s">
        <v>406</v>
      </c>
      <c r="AB8334">
        <v>192894.27</v>
      </c>
      <c r="AC8334">
        <v>238565.59099999999</v>
      </c>
      <c r="AD8334">
        <v>0.625</v>
      </c>
      <c r="AE8334">
        <v>0</v>
      </c>
      <c r="AF8334">
        <v>0.625</v>
      </c>
      <c r="AG8334">
        <v>0</v>
      </c>
      <c r="AH8334">
        <v>120558.92</v>
      </c>
      <c r="AI8334">
        <v>149103.49</v>
      </c>
      <c r="AJ8334">
        <v>0</v>
      </c>
      <c r="AK8334">
        <v>0</v>
      </c>
      <c r="AL8334">
        <v>0</v>
      </c>
      <c r="AM8334">
        <v>1</v>
      </c>
    </row>
    <row r="8335" spans="1:39" x14ac:dyDescent="0.25">
      <c r="A8335" t="s">
        <v>2780</v>
      </c>
      <c r="B8335">
        <v>1</v>
      </c>
      <c r="C8335" t="s">
        <v>2781</v>
      </c>
      <c r="D8335" t="s">
        <v>2437</v>
      </c>
      <c r="E8335">
        <v>40</v>
      </c>
      <c r="F8335" t="s">
        <v>321</v>
      </c>
      <c r="G8335" t="s">
        <v>659</v>
      </c>
      <c r="H8335">
        <v>4446</v>
      </c>
      <c r="I8335" t="s">
        <v>660</v>
      </c>
      <c r="J8335">
        <v>1420</v>
      </c>
      <c r="K8335" t="s">
        <v>661</v>
      </c>
      <c r="L8335" t="s">
        <v>662</v>
      </c>
      <c r="Y8335">
        <v>1373</v>
      </c>
      <c r="Z8335" t="s">
        <v>453</v>
      </c>
      <c r="AA8335" t="s">
        <v>454</v>
      </c>
      <c r="AB8335">
        <v>16317.865</v>
      </c>
      <c r="AC8335">
        <v>19784.328000000001</v>
      </c>
      <c r="AD8335">
        <v>2.5</v>
      </c>
      <c r="AE8335">
        <v>0</v>
      </c>
      <c r="AF8335">
        <v>2.5</v>
      </c>
      <c r="AG8335">
        <v>0</v>
      </c>
      <c r="AH8335">
        <v>40794.660000000003</v>
      </c>
      <c r="AI8335">
        <v>49460.82</v>
      </c>
      <c r="AJ8335">
        <v>0</v>
      </c>
      <c r="AK8335">
        <v>0</v>
      </c>
      <c r="AL8335">
        <v>0</v>
      </c>
      <c r="AM8335">
        <v>1</v>
      </c>
    </row>
    <row r="8336" spans="1:39" x14ac:dyDescent="0.25">
      <c r="A8336" t="s">
        <v>2780</v>
      </c>
      <c r="B8336">
        <v>1</v>
      </c>
      <c r="C8336" t="s">
        <v>2781</v>
      </c>
      <c r="D8336" t="s">
        <v>2437</v>
      </c>
      <c r="E8336">
        <v>40</v>
      </c>
      <c r="F8336" t="s">
        <v>321</v>
      </c>
      <c r="G8336" t="s">
        <v>663</v>
      </c>
      <c r="H8336">
        <v>4450</v>
      </c>
      <c r="I8336" t="s">
        <v>664</v>
      </c>
      <c r="J8336">
        <v>1419</v>
      </c>
      <c r="K8336" t="s">
        <v>665</v>
      </c>
      <c r="L8336" t="s">
        <v>666</v>
      </c>
      <c r="Y8336">
        <v>1369</v>
      </c>
      <c r="Z8336" t="s">
        <v>413</v>
      </c>
      <c r="AA8336" t="s">
        <v>414</v>
      </c>
      <c r="AB8336">
        <v>19724.09</v>
      </c>
      <c r="AC8336">
        <v>23866.147000000001</v>
      </c>
      <c r="AD8336">
        <v>0.125</v>
      </c>
      <c r="AE8336">
        <v>0</v>
      </c>
      <c r="AF8336">
        <v>0.125</v>
      </c>
      <c r="AG8336">
        <v>0</v>
      </c>
      <c r="AH8336">
        <v>2465.5100000000002</v>
      </c>
      <c r="AI8336">
        <v>2983.27</v>
      </c>
      <c r="AJ8336">
        <v>0</v>
      </c>
      <c r="AK8336">
        <v>0</v>
      </c>
      <c r="AL8336">
        <v>0</v>
      </c>
      <c r="AM8336">
        <v>1</v>
      </c>
    </row>
    <row r="8337" spans="1:39" x14ac:dyDescent="0.25">
      <c r="A8337" t="s">
        <v>2780</v>
      </c>
      <c r="B8337">
        <v>1</v>
      </c>
      <c r="C8337" t="s">
        <v>2781</v>
      </c>
      <c r="D8337" t="s">
        <v>2437</v>
      </c>
      <c r="E8337">
        <v>40</v>
      </c>
      <c r="F8337" t="s">
        <v>321</v>
      </c>
      <c r="G8337" t="s">
        <v>1638</v>
      </c>
      <c r="H8337">
        <v>4457</v>
      </c>
      <c r="I8337" t="s">
        <v>1639</v>
      </c>
      <c r="J8337">
        <v>1419</v>
      </c>
      <c r="K8337" t="s">
        <v>665</v>
      </c>
      <c r="L8337" t="s">
        <v>666</v>
      </c>
      <c r="Y8337">
        <v>1369</v>
      </c>
      <c r="Z8337" t="s">
        <v>413</v>
      </c>
      <c r="AA8337" t="s">
        <v>414</v>
      </c>
      <c r="AB8337">
        <v>10537.058999999999</v>
      </c>
      <c r="AC8337">
        <v>12749.842000000001</v>
      </c>
      <c r="AD8337">
        <v>1</v>
      </c>
      <c r="AE8337">
        <v>0</v>
      </c>
      <c r="AF8337">
        <v>1</v>
      </c>
      <c r="AG8337">
        <v>0</v>
      </c>
      <c r="AH8337">
        <v>10537.06</v>
      </c>
      <c r="AI8337">
        <v>12749.84</v>
      </c>
      <c r="AJ8337">
        <v>1</v>
      </c>
      <c r="AK8337">
        <v>1</v>
      </c>
      <c r="AL8337">
        <v>0</v>
      </c>
      <c r="AM8337">
        <v>1</v>
      </c>
    </row>
    <row r="8338" spans="1:39" x14ac:dyDescent="0.25">
      <c r="A8338" t="s">
        <v>2780</v>
      </c>
      <c r="B8338">
        <v>1</v>
      </c>
      <c r="C8338" t="s">
        <v>2781</v>
      </c>
      <c r="D8338" t="s">
        <v>2437</v>
      </c>
      <c r="E8338">
        <v>40</v>
      </c>
      <c r="F8338" t="s">
        <v>321</v>
      </c>
      <c r="G8338" t="s">
        <v>1885</v>
      </c>
      <c r="H8338">
        <v>4458</v>
      </c>
      <c r="I8338" t="s">
        <v>1886</v>
      </c>
      <c r="J8338">
        <v>1419</v>
      </c>
      <c r="K8338" t="s">
        <v>665</v>
      </c>
      <c r="L8338" t="s">
        <v>666</v>
      </c>
      <c r="Y8338">
        <v>1369</v>
      </c>
      <c r="Z8338" t="s">
        <v>413</v>
      </c>
      <c r="AA8338" t="s">
        <v>414</v>
      </c>
      <c r="AB8338">
        <v>10537.058999999999</v>
      </c>
      <c r="AC8338">
        <v>12749.842000000001</v>
      </c>
      <c r="AD8338">
        <v>1</v>
      </c>
      <c r="AE8338">
        <v>0</v>
      </c>
      <c r="AF8338">
        <v>1</v>
      </c>
      <c r="AG8338">
        <v>0</v>
      </c>
      <c r="AH8338">
        <v>10537.06</v>
      </c>
      <c r="AI8338">
        <v>12749.84</v>
      </c>
      <c r="AJ8338">
        <v>0</v>
      </c>
      <c r="AK8338">
        <v>0</v>
      </c>
      <c r="AL8338">
        <v>0</v>
      </c>
      <c r="AM8338">
        <v>1</v>
      </c>
    </row>
    <row r="8339" spans="1:39" x14ac:dyDescent="0.25">
      <c r="A8339" t="s">
        <v>2780</v>
      </c>
      <c r="B8339">
        <v>1</v>
      </c>
      <c r="C8339" t="s">
        <v>2781</v>
      </c>
      <c r="D8339" t="s">
        <v>2437</v>
      </c>
      <c r="E8339">
        <v>40</v>
      </c>
      <c r="F8339" t="s">
        <v>321</v>
      </c>
      <c r="G8339" t="s">
        <v>1640</v>
      </c>
      <c r="H8339">
        <v>4459</v>
      </c>
      <c r="I8339" t="s">
        <v>1641</v>
      </c>
      <c r="J8339">
        <v>1419</v>
      </c>
      <c r="K8339" t="s">
        <v>665</v>
      </c>
      <c r="L8339" t="s">
        <v>666</v>
      </c>
      <c r="Y8339">
        <v>1369</v>
      </c>
      <c r="Z8339" t="s">
        <v>413</v>
      </c>
      <c r="AA8339" t="s">
        <v>414</v>
      </c>
      <c r="AB8339">
        <v>13321.268</v>
      </c>
      <c r="AC8339">
        <v>16118.735000000001</v>
      </c>
      <c r="AD8339">
        <v>1</v>
      </c>
      <c r="AE8339">
        <v>0</v>
      </c>
      <c r="AF8339">
        <v>1</v>
      </c>
      <c r="AG8339">
        <v>0</v>
      </c>
      <c r="AH8339">
        <v>13321.27</v>
      </c>
      <c r="AI8339">
        <v>16118.73</v>
      </c>
      <c r="AJ8339">
        <v>0</v>
      </c>
      <c r="AK8339">
        <v>0</v>
      </c>
      <c r="AL8339">
        <v>0</v>
      </c>
      <c r="AM8339">
        <v>1</v>
      </c>
    </row>
    <row r="8340" spans="1:39" x14ac:dyDescent="0.25">
      <c r="A8340" t="s">
        <v>2780</v>
      </c>
      <c r="B8340">
        <v>1</v>
      </c>
      <c r="C8340" t="s">
        <v>2781</v>
      </c>
      <c r="D8340" t="s">
        <v>2437</v>
      </c>
      <c r="E8340">
        <v>40</v>
      </c>
      <c r="F8340" t="s">
        <v>321</v>
      </c>
      <c r="G8340" t="s">
        <v>2810</v>
      </c>
      <c r="H8340">
        <v>4460</v>
      </c>
      <c r="I8340" t="s">
        <v>2811</v>
      </c>
      <c r="J8340">
        <v>1419</v>
      </c>
      <c r="K8340" t="s">
        <v>665</v>
      </c>
      <c r="L8340" t="s">
        <v>666</v>
      </c>
      <c r="P8340">
        <v>1333</v>
      </c>
      <c r="Q8340" t="s">
        <v>1217</v>
      </c>
      <c r="R8340" t="s">
        <v>1218</v>
      </c>
      <c r="Y8340">
        <v>1369</v>
      </c>
      <c r="Z8340" t="s">
        <v>413</v>
      </c>
      <c r="AA8340" t="s">
        <v>414</v>
      </c>
      <c r="AB8340">
        <v>24392.15</v>
      </c>
      <c r="AC8340">
        <v>30246.268</v>
      </c>
      <c r="AD8340">
        <v>8.3299999999999999E-2</v>
      </c>
      <c r="AE8340">
        <v>0</v>
      </c>
      <c r="AF8340">
        <v>8.3299999999999999E-2</v>
      </c>
      <c r="AG8340">
        <v>0</v>
      </c>
      <c r="AH8340">
        <v>2032.68</v>
      </c>
      <c r="AI8340">
        <v>2520.52</v>
      </c>
      <c r="AJ8340">
        <v>1</v>
      </c>
      <c r="AK8340">
        <v>0.08</v>
      </c>
      <c r="AL8340">
        <v>0</v>
      </c>
      <c r="AM8340">
        <v>1</v>
      </c>
    </row>
    <row r="8341" spans="1:39" x14ac:dyDescent="0.25">
      <c r="A8341" t="s">
        <v>2780</v>
      </c>
      <c r="B8341">
        <v>1</v>
      </c>
      <c r="C8341" t="s">
        <v>2781</v>
      </c>
      <c r="D8341" t="s">
        <v>2437</v>
      </c>
      <c r="E8341">
        <v>40</v>
      </c>
      <c r="F8341" t="s">
        <v>321</v>
      </c>
      <c r="G8341" t="s">
        <v>2273</v>
      </c>
      <c r="H8341">
        <v>4461</v>
      </c>
      <c r="I8341" t="s">
        <v>2274</v>
      </c>
      <c r="J8341">
        <v>1419</v>
      </c>
      <c r="K8341" t="s">
        <v>665</v>
      </c>
      <c r="L8341" t="s">
        <v>666</v>
      </c>
      <c r="P8341">
        <v>1333</v>
      </c>
      <c r="Q8341" t="s">
        <v>1217</v>
      </c>
      <c r="R8341" t="s">
        <v>1218</v>
      </c>
      <c r="Y8341">
        <v>1369</v>
      </c>
      <c r="Z8341" t="s">
        <v>413</v>
      </c>
      <c r="AA8341" t="s">
        <v>414</v>
      </c>
      <c r="AB8341">
        <v>24392.15</v>
      </c>
      <c r="AC8341">
        <v>30246.268</v>
      </c>
      <c r="AD8341">
        <v>8.3299999999999999E-2</v>
      </c>
      <c r="AE8341">
        <v>0</v>
      </c>
      <c r="AF8341">
        <v>8.3299999999999999E-2</v>
      </c>
      <c r="AG8341">
        <v>0</v>
      </c>
      <c r="AH8341">
        <v>2032.68</v>
      </c>
      <c r="AI8341">
        <v>2520.52</v>
      </c>
      <c r="AJ8341">
        <v>1</v>
      </c>
      <c r="AK8341">
        <v>0.08</v>
      </c>
      <c r="AL8341">
        <v>0</v>
      </c>
      <c r="AM8341">
        <v>1</v>
      </c>
    </row>
    <row r="8342" spans="1:39" x14ac:dyDescent="0.25">
      <c r="A8342" t="s">
        <v>2780</v>
      </c>
      <c r="B8342">
        <v>1</v>
      </c>
      <c r="C8342" t="s">
        <v>2781</v>
      </c>
      <c r="D8342" t="s">
        <v>2437</v>
      </c>
      <c r="E8342">
        <v>40</v>
      </c>
      <c r="F8342" t="s">
        <v>321</v>
      </c>
      <c r="G8342" t="s">
        <v>2244</v>
      </c>
      <c r="H8342">
        <v>4491</v>
      </c>
      <c r="I8342" t="s">
        <v>2245</v>
      </c>
      <c r="Y8342">
        <v>1373</v>
      </c>
      <c r="Z8342" t="s">
        <v>453</v>
      </c>
      <c r="AA8342" t="s">
        <v>454</v>
      </c>
      <c r="AB8342">
        <v>40682.275000000001</v>
      </c>
      <c r="AC8342">
        <v>50446.021999999997</v>
      </c>
      <c r="AD8342">
        <v>0.41670000000000001</v>
      </c>
      <c r="AE8342">
        <v>8.3299999999999999E-2</v>
      </c>
      <c r="AF8342">
        <v>0.5</v>
      </c>
      <c r="AG8342">
        <v>0</v>
      </c>
      <c r="AH8342">
        <v>20341.14</v>
      </c>
      <c r="AI8342">
        <v>25223.01</v>
      </c>
      <c r="AJ8342">
        <v>0</v>
      </c>
      <c r="AK8342">
        <v>0</v>
      </c>
      <c r="AL8342">
        <v>0</v>
      </c>
      <c r="AM8342">
        <v>1</v>
      </c>
    </row>
    <row r="8343" spans="1:39" x14ac:dyDescent="0.25">
      <c r="A8343" t="s">
        <v>2780</v>
      </c>
      <c r="B8343">
        <v>1</v>
      </c>
      <c r="C8343" t="s">
        <v>2781</v>
      </c>
      <c r="D8343" t="s">
        <v>2437</v>
      </c>
      <c r="E8343">
        <v>40</v>
      </c>
      <c r="F8343" t="s">
        <v>321</v>
      </c>
      <c r="G8343" t="s">
        <v>1383</v>
      </c>
      <c r="H8343">
        <v>4577</v>
      </c>
      <c r="I8343" t="s">
        <v>1384</v>
      </c>
      <c r="J8343">
        <v>1008</v>
      </c>
      <c r="K8343" t="s">
        <v>683</v>
      </c>
      <c r="L8343" t="s">
        <v>684</v>
      </c>
      <c r="P8343">
        <v>1004</v>
      </c>
      <c r="Q8343" t="s">
        <v>411</v>
      </c>
      <c r="R8343" t="s">
        <v>412</v>
      </c>
      <c r="Y8343">
        <v>1369</v>
      </c>
      <c r="Z8343" t="s">
        <v>413</v>
      </c>
      <c r="AA8343" t="s">
        <v>414</v>
      </c>
      <c r="AB8343">
        <v>6844.4939999999997</v>
      </c>
      <c r="AC8343">
        <v>8487.1710000000003</v>
      </c>
      <c r="AD8343">
        <v>1</v>
      </c>
      <c r="AE8343">
        <v>0</v>
      </c>
      <c r="AF8343">
        <v>1</v>
      </c>
      <c r="AG8343">
        <v>0</v>
      </c>
      <c r="AH8343">
        <v>6844.49</v>
      </c>
      <c r="AI8343">
        <v>8487.17</v>
      </c>
      <c r="AJ8343">
        <v>0</v>
      </c>
      <c r="AK8343">
        <v>0</v>
      </c>
      <c r="AL8343">
        <v>0</v>
      </c>
      <c r="AM8343">
        <v>1</v>
      </c>
    </row>
    <row r="8344" spans="1:39" x14ac:dyDescent="0.25">
      <c r="A8344" t="s">
        <v>2780</v>
      </c>
      <c r="B8344">
        <v>1</v>
      </c>
      <c r="C8344" t="s">
        <v>2781</v>
      </c>
      <c r="D8344" t="s">
        <v>2437</v>
      </c>
      <c r="E8344">
        <v>40</v>
      </c>
      <c r="F8344" t="s">
        <v>321</v>
      </c>
      <c r="G8344" t="s">
        <v>1644</v>
      </c>
      <c r="H8344">
        <v>4616</v>
      </c>
      <c r="I8344" t="s">
        <v>1645</v>
      </c>
      <c r="J8344">
        <v>1418</v>
      </c>
      <c r="K8344" t="s">
        <v>1169</v>
      </c>
      <c r="L8344" t="s">
        <v>1170</v>
      </c>
      <c r="P8344">
        <v>1068</v>
      </c>
      <c r="Q8344" t="s">
        <v>1171</v>
      </c>
      <c r="R8344" t="s">
        <v>1172</v>
      </c>
      <c r="Y8344">
        <v>1372</v>
      </c>
      <c r="Z8344" t="s">
        <v>405</v>
      </c>
      <c r="AA8344" t="s">
        <v>406</v>
      </c>
      <c r="AB8344">
        <v>57918.04</v>
      </c>
      <c r="AC8344">
        <v>70080.820000000007</v>
      </c>
      <c r="AD8344">
        <v>8.3299999999999999E-2</v>
      </c>
      <c r="AE8344">
        <v>0</v>
      </c>
      <c r="AF8344">
        <v>8.3299999999999999E-2</v>
      </c>
      <c r="AG8344">
        <v>0</v>
      </c>
      <c r="AH8344">
        <v>4826.5</v>
      </c>
      <c r="AI8344">
        <v>5840.07</v>
      </c>
      <c r="AJ8344">
        <v>0</v>
      </c>
      <c r="AK8344">
        <v>0</v>
      </c>
      <c r="AL8344">
        <v>0</v>
      </c>
      <c r="AM8344">
        <v>1</v>
      </c>
    </row>
    <row r="8345" spans="1:39" x14ac:dyDescent="0.25">
      <c r="A8345" t="s">
        <v>2780</v>
      </c>
      <c r="B8345">
        <v>1</v>
      </c>
      <c r="C8345" t="s">
        <v>2781</v>
      </c>
      <c r="D8345" t="s">
        <v>2437</v>
      </c>
      <c r="E8345">
        <v>40</v>
      </c>
      <c r="F8345" t="s">
        <v>321</v>
      </c>
      <c r="G8345" t="s">
        <v>679</v>
      </c>
      <c r="H8345">
        <v>4781</v>
      </c>
      <c r="I8345" t="s">
        <v>680</v>
      </c>
      <c r="J8345">
        <v>1006</v>
      </c>
      <c r="K8345" t="s">
        <v>409</v>
      </c>
      <c r="L8345" t="s">
        <v>410</v>
      </c>
      <c r="P8345">
        <v>1005</v>
      </c>
      <c r="Q8345" t="s">
        <v>675</v>
      </c>
      <c r="R8345" t="s">
        <v>676</v>
      </c>
      <c r="Y8345">
        <v>1369</v>
      </c>
      <c r="Z8345" t="s">
        <v>413</v>
      </c>
      <c r="AA8345" t="s">
        <v>414</v>
      </c>
      <c r="AB8345">
        <v>11328.281999999999</v>
      </c>
      <c r="AC8345">
        <v>13877.145</v>
      </c>
      <c r="AD8345">
        <v>1</v>
      </c>
      <c r="AE8345">
        <v>0</v>
      </c>
      <c r="AF8345">
        <v>1</v>
      </c>
      <c r="AG8345">
        <v>0</v>
      </c>
      <c r="AH8345">
        <v>11328.28</v>
      </c>
      <c r="AI8345">
        <v>13877.15</v>
      </c>
      <c r="AJ8345">
        <v>0</v>
      </c>
      <c r="AK8345">
        <v>0</v>
      </c>
      <c r="AL8345">
        <v>0</v>
      </c>
      <c r="AM8345">
        <v>1</v>
      </c>
    </row>
    <row r="8346" spans="1:39" x14ac:dyDescent="0.25">
      <c r="A8346" t="s">
        <v>2780</v>
      </c>
      <c r="B8346">
        <v>1</v>
      </c>
      <c r="C8346" t="s">
        <v>2781</v>
      </c>
      <c r="D8346" t="s">
        <v>2437</v>
      </c>
      <c r="E8346">
        <v>40</v>
      </c>
      <c r="F8346" t="s">
        <v>321</v>
      </c>
      <c r="G8346" t="s">
        <v>691</v>
      </c>
      <c r="H8346">
        <v>4828</v>
      </c>
      <c r="I8346" t="s">
        <v>692</v>
      </c>
      <c r="J8346">
        <v>1413</v>
      </c>
      <c r="K8346" t="s">
        <v>391</v>
      </c>
      <c r="L8346" t="s">
        <v>392</v>
      </c>
      <c r="P8346">
        <v>1069</v>
      </c>
      <c r="Q8346" t="s">
        <v>397</v>
      </c>
      <c r="R8346" t="s">
        <v>398</v>
      </c>
      <c r="Y8346">
        <v>1374</v>
      </c>
      <c r="Z8346" t="s">
        <v>393</v>
      </c>
      <c r="AA8346" t="s">
        <v>394</v>
      </c>
      <c r="AB8346">
        <v>78860.316999999995</v>
      </c>
      <c r="AC8346">
        <v>95809.472999999998</v>
      </c>
      <c r="AD8346">
        <v>0.3</v>
      </c>
      <c r="AE8346">
        <v>0</v>
      </c>
      <c r="AF8346">
        <v>0.3</v>
      </c>
      <c r="AG8346">
        <v>0</v>
      </c>
      <c r="AH8346">
        <v>23658.1</v>
      </c>
      <c r="AI8346">
        <v>28742.84</v>
      </c>
      <c r="AJ8346">
        <v>0</v>
      </c>
      <c r="AK8346">
        <v>0</v>
      </c>
      <c r="AL8346">
        <v>0</v>
      </c>
      <c r="AM8346">
        <v>1</v>
      </c>
    </row>
    <row r="8347" spans="1:39" x14ac:dyDescent="0.25">
      <c r="A8347" t="s">
        <v>2780</v>
      </c>
      <c r="B8347">
        <v>1</v>
      </c>
      <c r="C8347" t="s">
        <v>2781</v>
      </c>
      <c r="D8347" t="s">
        <v>2437</v>
      </c>
      <c r="E8347">
        <v>40</v>
      </c>
      <c r="F8347" t="s">
        <v>321</v>
      </c>
      <c r="G8347" t="s">
        <v>1841</v>
      </c>
      <c r="H8347">
        <v>4901</v>
      </c>
      <c r="I8347" t="s">
        <v>1842</v>
      </c>
      <c r="J8347">
        <v>1218</v>
      </c>
      <c r="K8347" t="s">
        <v>1387</v>
      </c>
      <c r="L8347" t="s">
        <v>1388</v>
      </c>
      <c r="Y8347">
        <v>1374</v>
      </c>
      <c r="Z8347" t="s">
        <v>393</v>
      </c>
      <c r="AA8347" t="s">
        <v>394</v>
      </c>
      <c r="AB8347">
        <v>105128.39</v>
      </c>
      <c r="AC8347">
        <v>128782.262</v>
      </c>
      <c r="AD8347">
        <v>6.25E-2</v>
      </c>
      <c r="AE8347">
        <v>0</v>
      </c>
      <c r="AF8347">
        <v>6.25E-2</v>
      </c>
      <c r="AG8347">
        <v>0</v>
      </c>
      <c r="AH8347">
        <v>6570.52</v>
      </c>
      <c r="AI8347">
        <v>8048.89</v>
      </c>
      <c r="AJ8347">
        <v>0</v>
      </c>
      <c r="AK8347">
        <v>0</v>
      </c>
      <c r="AL8347">
        <v>0</v>
      </c>
      <c r="AM8347">
        <v>1</v>
      </c>
    </row>
    <row r="8348" spans="1:39" x14ac:dyDescent="0.25">
      <c r="A8348" t="s">
        <v>2780</v>
      </c>
      <c r="B8348">
        <v>1</v>
      </c>
      <c r="C8348" t="s">
        <v>2781</v>
      </c>
      <c r="D8348" t="s">
        <v>2437</v>
      </c>
      <c r="E8348">
        <v>40</v>
      </c>
      <c r="F8348" t="s">
        <v>321</v>
      </c>
      <c r="G8348" t="s">
        <v>1385</v>
      </c>
      <c r="H8348">
        <v>4927</v>
      </c>
      <c r="I8348" t="s">
        <v>1386</v>
      </c>
      <c r="J8348">
        <v>1218</v>
      </c>
      <c r="K8348" t="s">
        <v>1387</v>
      </c>
      <c r="L8348" t="s">
        <v>1388</v>
      </c>
      <c r="Y8348">
        <v>1374</v>
      </c>
      <c r="Z8348" t="s">
        <v>393</v>
      </c>
      <c r="AA8348" t="s">
        <v>394</v>
      </c>
      <c r="AB8348">
        <v>105128.39</v>
      </c>
      <c r="AC8348">
        <v>128782.262</v>
      </c>
      <c r="AD8348">
        <v>6.25E-2</v>
      </c>
      <c r="AE8348">
        <v>0</v>
      </c>
      <c r="AF8348">
        <v>6.25E-2</v>
      </c>
      <c r="AG8348">
        <v>0</v>
      </c>
      <c r="AH8348">
        <v>6570.52</v>
      </c>
      <c r="AI8348">
        <v>8048.89</v>
      </c>
      <c r="AJ8348">
        <v>0</v>
      </c>
      <c r="AK8348">
        <v>0</v>
      </c>
      <c r="AL8348">
        <v>0</v>
      </c>
      <c r="AM8348">
        <v>1</v>
      </c>
    </row>
    <row r="8349" spans="1:39" x14ac:dyDescent="0.25">
      <c r="A8349" t="s">
        <v>2780</v>
      </c>
      <c r="B8349">
        <v>1</v>
      </c>
      <c r="C8349" t="s">
        <v>2781</v>
      </c>
      <c r="D8349" t="s">
        <v>2437</v>
      </c>
      <c r="E8349">
        <v>40</v>
      </c>
      <c r="F8349" t="s">
        <v>321</v>
      </c>
      <c r="G8349" t="s">
        <v>693</v>
      </c>
      <c r="H8349">
        <v>4940</v>
      </c>
      <c r="I8349" t="s">
        <v>694</v>
      </c>
      <c r="P8349">
        <v>1085</v>
      </c>
      <c r="Q8349" t="s">
        <v>695</v>
      </c>
      <c r="R8349" t="s">
        <v>696</v>
      </c>
      <c r="Y8349">
        <v>1373</v>
      </c>
      <c r="Z8349" t="s">
        <v>453</v>
      </c>
      <c r="AA8349" t="s">
        <v>454</v>
      </c>
      <c r="AB8349">
        <v>17695.429</v>
      </c>
      <c r="AC8349">
        <v>21674.975999999999</v>
      </c>
      <c r="AD8349">
        <v>2.8</v>
      </c>
      <c r="AE8349">
        <v>0</v>
      </c>
      <c r="AF8349">
        <v>2.8</v>
      </c>
      <c r="AG8349">
        <v>0</v>
      </c>
      <c r="AH8349">
        <v>49547.199999999997</v>
      </c>
      <c r="AI8349">
        <v>60689.93</v>
      </c>
      <c r="AJ8349">
        <v>0</v>
      </c>
      <c r="AK8349">
        <v>0</v>
      </c>
      <c r="AL8349">
        <v>0</v>
      </c>
      <c r="AM8349">
        <v>1</v>
      </c>
    </row>
    <row r="8350" spans="1:39" x14ac:dyDescent="0.25">
      <c r="A8350" t="s">
        <v>2780</v>
      </c>
      <c r="B8350">
        <v>1</v>
      </c>
      <c r="C8350" t="s">
        <v>2781</v>
      </c>
      <c r="D8350" t="s">
        <v>2437</v>
      </c>
      <c r="E8350">
        <v>40</v>
      </c>
      <c r="F8350" t="s">
        <v>321</v>
      </c>
      <c r="G8350" t="s">
        <v>697</v>
      </c>
      <c r="H8350">
        <v>4941</v>
      </c>
      <c r="I8350" t="s">
        <v>698</v>
      </c>
      <c r="P8350">
        <v>1085</v>
      </c>
      <c r="Q8350" t="s">
        <v>695</v>
      </c>
      <c r="R8350" t="s">
        <v>696</v>
      </c>
      <c r="Y8350">
        <v>1373</v>
      </c>
      <c r="Z8350" t="s">
        <v>453</v>
      </c>
      <c r="AA8350" t="s">
        <v>454</v>
      </c>
      <c r="AB8350">
        <v>17248.151000000002</v>
      </c>
      <c r="AC8350">
        <v>21102.149000000001</v>
      </c>
      <c r="AD8350">
        <v>3.5</v>
      </c>
      <c r="AE8350">
        <v>0</v>
      </c>
      <c r="AF8350">
        <v>3.5</v>
      </c>
      <c r="AG8350">
        <v>0</v>
      </c>
      <c r="AH8350">
        <v>60368.53</v>
      </c>
      <c r="AI8350">
        <v>73857.52</v>
      </c>
      <c r="AJ8350">
        <v>0</v>
      </c>
      <c r="AK8350">
        <v>0</v>
      </c>
      <c r="AL8350">
        <v>0</v>
      </c>
      <c r="AM8350">
        <v>1</v>
      </c>
    </row>
    <row r="8351" spans="1:39" x14ac:dyDescent="0.25">
      <c r="A8351" t="s">
        <v>2780</v>
      </c>
      <c r="B8351">
        <v>1</v>
      </c>
      <c r="C8351" t="s">
        <v>2781</v>
      </c>
      <c r="D8351" t="s">
        <v>2437</v>
      </c>
      <c r="E8351">
        <v>40</v>
      </c>
      <c r="F8351" t="s">
        <v>321</v>
      </c>
      <c r="G8351" t="s">
        <v>707</v>
      </c>
      <c r="H8351">
        <v>4981</v>
      </c>
      <c r="I8351" t="s">
        <v>708</v>
      </c>
      <c r="P8351">
        <v>1085</v>
      </c>
      <c r="Q8351" t="s">
        <v>695</v>
      </c>
      <c r="R8351" t="s">
        <v>696</v>
      </c>
      <c r="Y8351">
        <v>1373</v>
      </c>
      <c r="Z8351" t="s">
        <v>453</v>
      </c>
      <c r="AA8351" t="s">
        <v>454</v>
      </c>
      <c r="AB8351">
        <v>17088.989000000001</v>
      </c>
      <c r="AC8351">
        <v>20932.558000000001</v>
      </c>
      <c r="AD8351">
        <v>2.2000000000000002</v>
      </c>
      <c r="AE8351">
        <v>0</v>
      </c>
      <c r="AF8351">
        <v>2.2000000000000002</v>
      </c>
      <c r="AG8351">
        <v>0</v>
      </c>
      <c r="AH8351">
        <v>37595.78</v>
      </c>
      <c r="AI8351">
        <v>46051.63</v>
      </c>
      <c r="AJ8351">
        <v>0</v>
      </c>
      <c r="AK8351">
        <v>0</v>
      </c>
      <c r="AL8351">
        <v>0</v>
      </c>
      <c r="AM8351">
        <v>1</v>
      </c>
    </row>
    <row r="8352" spans="1:39" x14ac:dyDescent="0.25">
      <c r="A8352" t="s">
        <v>2780</v>
      </c>
      <c r="B8352">
        <v>1</v>
      </c>
      <c r="C8352" t="s">
        <v>2781</v>
      </c>
      <c r="D8352" t="s">
        <v>2437</v>
      </c>
      <c r="E8352">
        <v>40</v>
      </c>
      <c r="F8352" t="s">
        <v>321</v>
      </c>
      <c r="G8352" t="s">
        <v>709</v>
      </c>
      <c r="H8352">
        <v>5002</v>
      </c>
      <c r="I8352" t="s">
        <v>710</v>
      </c>
      <c r="P8352">
        <v>1085</v>
      </c>
      <c r="Q8352" t="s">
        <v>695</v>
      </c>
      <c r="R8352" t="s">
        <v>696</v>
      </c>
      <c r="Y8352">
        <v>1373</v>
      </c>
      <c r="Z8352" t="s">
        <v>453</v>
      </c>
      <c r="AA8352" t="s">
        <v>454</v>
      </c>
      <c r="AB8352">
        <v>17648.003000000001</v>
      </c>
      <c r="AC8352">
        <v>21452.457999999999</v>
      </c>
      <c r="AD8352">
        <v>0.6</v>
      </c>
      <c r="AE8352">
        <v>0</v>
      </c>
      <c r="AF8352">
        <v>0.6</v>
      </c>
      <c r="AG8352">
        <v>0</v>
      </c>
      <c r="AH8352">
        <v>10588.8</v>
      </c>
      <c r="AI8352">
        <v>12871.47</v>
      </c>
      <c r="AJ8352">
        <v>0</v>
      </c>
      <c r="AK8352">
        <v>0</v>
      </c>
      <c r="AL8352">
        <v>0</v>
      </c>
      <c r="AM8352">
        <v>1</v>
      </c>
    </row>
    <row r="8353" spans="1:39" x14ac:dyDescent="0.25">
      <c r="A8353" t="s">
        <v>2780</v>
      </c>
      <c r="B8353">
        <v>1</v>
      </c>
      <c r="C8353" t="s">
        <v>2781</v>
      </c>
      <c r="D8353" t="s">
        <v>2437</v>
      </c>
      <c r="E8353">
        <v>40</v>
      </c>
      <c r="F8353" t="s">
        <v>321</v>
      </c>
      <c r="G8353" t="s">
        <v>713</v>
      </c>
      <c r="H8353">
        <v>5108</v>
      </c>
      <c r="I8353" t="s">
        <v>714</v>
      </c>
      <c r="J8353">
        <v>1065</v>
      </c>
      <c r="K8353" t="s">
        <v>537</v>
      </c>
      <c r="L8353" t="s">
        <v>538</v>
      </c>
      <c r="Y8353">
        <v>1373</v>
      </c>
      <c r="Z8353" t="s">
        <v>453</v>
      </c>
      <c r="AA8353" t="s">
        <v>454</v>
      </c>
      <c r="AB8353">
        <v>14174.16</v>
      </c>
      <c r="AC8353">
        <v>17575.957999999999</v>
      </c>
      <c r="AD8353">
        <v>0.71430000000000005</v>
      </c>
      <c r="AE8353">
        <v>0</v>
      </c>
      <c r="AF8353">
        <v>0.71430000000000005</v>
      </c>
      <c r="AG8353">
        <v>0</v>
      </c>
      <c r="AH8353">
        <v>10124.4</v>
      </c>
      <c r="AI8353">
        <v>12554.26</v>
      </c>
      <c r="AJ8353">
        <v>0</v>
      </c>
      <c r="AK8353">
        <v>0</v>
      </c>
      <c r="AL8353">
        <v>0</v>
      </c>
      <c r="AM8353">
        <v>1</v>
      </c>
    </row>
    <row r="8354" spans="1:39" x14ac:dyDescent="0.25">
      <c r="A8354" t="s">
        <v>2780</v>
      </c>
      <c r="B8354">
        <v>1</v>
      </c>
      <c r="C8354" t="s">
        <v>2781</v>
      </c>
      <c r="D8354" t="s">
        <v>2437</v>
      </c>
      <c r="E8354">
        <v>40</v>
      </c>
      <c r="F8354" t="s">
        <v>321</v>
      </c>
      <c r="G8354" t="s">
        <v>715</v>
      </c>
      <c r="H8354">
        <v>5109</v>
      </c>
      <c r="I8354" t="s">
        <v>716</v>
      </c>
      <c r="J8354">
        <v>1065</v>
      </c>
      <c r="K8354" t="s">
        <v>537</v>
      </c>
      <c r="L8354" t="s">
        <v>538</v>
      </c>
      <c r="Y8354">
        <v>1373</v>
      </c>
      <c r="Z8354" t="s">
        <v>453</v>
      </c>
      <c r="AA8354" t="s">
        <v>454</v>
      </c>
      <c r="AB8354">
        <v>15036.2</v>
      </c>
      <c r="AC8354">
        <v>18193.798999999999</v>
      </c>
      <c r="AD8354">
        <v>0.21429999999999999</v>
      </c>
      <c r="AE8354">
        <v>0</v>
      </c>
      <c r="AF8354">
        <v>0.21429999999999999</v>
      </c>
      <c r="AG8354">
        <v>0</v>
      </c>
      <c r="AH8354">
        <v>3222.04</v>
      </c>
      <c r="AI8354">
        <v>3898.67</v>
      </c>
      <c r="AJ8354">
        <v>0</v>
      </c>
      <c r="AK8354">
        <v>0</v>
      </c>
      <c r="AL8354">
        <v>0</v>
      </c>
      <c r="AM8354">
        <v>1</v>
      </c>
    </row>
    <row r="8355" spans="1:39" x14ac:dyDescent="0.25">
      <c r="A8355" t="s">
        <v>2780</v>
      </c>
      <c r="B8355">
        <v>1</v>
      </c>
      <c r="C8355" t="s">
        <v>2781</v>
      </c>
      <c r="D8355" t="s">
        <v>2437</v>
      </c>
      <c r="E8355">
        <v>40</v>
      </c>
      <c r="F8355" t="s">
        <v>321</v>
      </c>
      <c r="G8355" t="s">
        <v>1191</v>
      </c>
      <c r="H8355">
        <v>5111</v>
      </c>
      <c r="I8355" t="s">
        <v>1192</v>
      </c>
      <c r="J8355">
        <v>1065</v>
      </c>
      <c r="K8355" t="s">
        <v>537</v>
      </c>
      <c r="L8355" t="s">
        <v>538</v>
      </c>
      <c r="Y8355">
        <v>1373</v>
      </c>
      <c r="Z8355" t="s">
        <v>453</v>
      </c>
      <c r="AA8355" t="s">
        <v>454</v>
      </c>
      <c r="AB8355">
        <v>16876.682000000001</v>
      </c>
      <c r="AC8355">
        <v>20720.621999999999</v>
      </c>
      <c r="AD8355">
        <v>2.7856999999999998</v>
      </c>
      <c r="AE8355">
        <v>0</v>
      </c>
      <c r="AF8355">
        <v>2.7856999999999998</v>
      </c>
      <c r="AG8355">
        <v>0</v>
      </c>
      <c r="AH8355">
        <v>47013.61</v>
      </c>
      <c r="AI8355">
        <v>57721.73</v>
      </c>
      <c r="AJ8355">
        <v>0</v>
      </c>
      <c r="AK8355">
        <v>0</v>
      </c>
      <c r="AL8355">
        <v>0</v>
      </c>
      <c r="AM8355">
        <v>1</v>
      </c>
    </row>
    <row r="8356" spans="1:39" x14ac:dyDescent="0.25">
      <c r="A8356" t="s">
        <v>2780</v>
      </c>
      <c r="B8356">
        <v>1</v>
      </c>
      <c r="C8356" t="s">
        <v>2781</v>
      </c>
      <c r="D8356" t="s">
        <v>2437</v>
      </c>
      <c r="E8356">
        <v>40</v>
      </c>
      <c r="F8356" t="s">
        <v>321</v>
      </c>
      <c r="G8356" t="s">
        <v>721</v>
      </c>
      <c r="H8356">
        <v>5630</v>
      </c>
      <c r="I8356" t="s">
        <v>722</v>
      </c>
      <c r="J8356">
        <v>1449</v>
      </c>
      <c r="K8356" t="s">
        <v>719</v>
      </c>
      <c r="L8356" t="s">
        <v>720</v>
      </c>
      <c r="Y8356">
        <v>1370</v>
      </c>
      <c r="Z8356" t="s">
        <v>477</v>
      </c>
      <c r="AA8356" t="s">
        <v>478</v>
      </c>
      <c r="AB8356">
        <v>7761.598</v>
      </c>
      <c r="AC8356">
        <v>9442.7929999999997</v>
      </c>
      <c r="AD8356">
        <v>14</v>
      </c>
      <c r="AE8356">
        <v>0</v>
      </c>
      <c r="AF8356">
        <v>14</v>
      </c>
      <c r="AG8356">
        <v>0</v>
      </c>
      <c r="AH8356">
        <v>108662.38</v>
      </c>
      <c r="AI8356">
        <v>132199.1</v>
      </c>
      <c r="AJ8356">
        <v>2</v>
      </c>
      <c r="AK8356">
        <v>7</v>
      </c>
      <c r="AL8356">
        <v>0</v>
      </c>
      <c r="AM8356">
        <v>1</v>
      </c>
    </row>
    <row r="8357" spans="1:39" x14ac:dyDescent="0.25">
      <c r="A8357" t="s">
        <v>2780</v>
      </c>
      <c r="B8357">
        <v>1</v>
      </c>
      <c r="C8357" t="s">
        <v>2781</v>
      </c>
      <c r="D8357" t="s">
        <v>2437</v>
      </c>
      <c r="E8357">
        <v>40</v>
      </c>
      <c r="F8357" t="s">
        <v>321</v>
      </c>
      <c r="G8357" t="s">
        <v>723</v>
      </c>
      <c r="H8357">
        <v>5631</v>
      </c>
      <c r="I8357" t="s">
        <v>724</v>
      </c>
      <c r="J8357">
        <v>1449</v>
      </c>
      <c r="K8357" t="s">
        <v>719</v>
      </c>
      <c r="L8357" t="s">
        <v>720</v>
      </c>
      <c r="Y8357">
        <v>1370</v>
      </c>
      <c r="Z8357" t="s">
        <v>477</v>
      </c>
      <c r="AA8357" t="s">
        <v>478</v>
      </c>
      <c r="AB8357">
        <v>6846.3069999999998</v>
      </c>
      <c r="AC8357">
        <v>8324.31</v>
      </c>
      <c r="AD8357">
        <v>5</v>
      </c>
      <c r="AE8357">
        <v>0</v>
      </c>
      <c r="AF8357">
        <v>5</v>
      </c>
      <c r="AG8357">
        <v>0</v>
      </c>
      <c r="AH8357">
        <v>34231.53</v>
      </c>
      <c r="AI8357">
        <v>41621.550000000003</v>
      </c>
      <c r="AJ8357">
        <v>0</v>
      </c>
      <c r="AK8357">
        <v>0</v>
      </c>
      <c r="AL8357">
        <v>0</v>
      </c>
      <c r="AM8357">
        <v>1</v>
      </c>
    </row>
    <row r="8358" spans="1:39" x14ac:dyDescent="0.25">
      <c r="A8358" t="s">
        <v>2780</v>
      </c>
      <c r="B8358">
        <v>1</v>
      </c>
      <c r="C8358" t="s">
        <v>2781</v>
      </c>
      <c r="D8358" t="s">
        <v>2437</v>
      </c>
      <c r="E8358">
        <v>40</v>
      </c>
      <c r="F8358" t="s">
        <v>321</v>
      </c>
      <c r="G8358" t="s">
        <v>733</v>
      </c>
      <c r="H8358">
        <v>5723</v>
      </c>
      <c r="I8358" t="s">
        <v>734</v>
      </c>
      <c r="J8358">
        <v>1450</v>
      </c>
      <c r="K8358" t="s">
        <v>735</v>
      </c>
      <c r="L8358" t="s">
        <v>736</v>
      </c>
      <c r="P8358">
        <v>1077</v>
      </c>
      <c r="Q8358" t="s">
        <v>737</v>
      </c>
      <c r="R8358" t="s">
        <v>738</v>
      </c>
      <c r="Y8358">
        <v>1370</v>
      </c>
      <c r="Z8358" t="s">
        <v>477</v>
      </c>
      <c r="AA8358" t="s">
        <v>478</v>
      </c>
      <c r="AB8358">
        <v>5183.7330000000002</v>
      </c>
      <c r="AC8358">
        <v>6299.0379999999996</v>
      </c>
      <c r="AD8358">
        <v>165</v>
      </c>
      <c r="AE8358">
        <v>0</v>
      </c>
      <c r="AF8358">
        <v>165</v>
      </c>
      <c r="AG8358">
        <v>0</v>
      </c>
      <c r="AH8358">
        <v>855315.87</v>
      </c>
      <c r="AI8358">
        <v>1039341.35</v>
      </c>
      <c r="AJ8358">
        <v>1</v>
      </c>
      <c r="AK8358">
        <v>165</v>
      </c>
      <c r="AL8358">
        <v>0</v>
      </c>
      <c r="AM8358">
        <v>1</v>
      </c>
    </row>
    <row r="8359" spans="1:39" x14ac:dyDescent="0.25">
      <c r="A8359" t="s">
        <v>2780</v>
      </c>
      <c r="B8359">
        <v>1</v>
      </c>
      <c r="C8359" t="s">
        <v>2781</v>
      </c>
      <c r="D8359" t="s">
        <v>2437</v>
      </c>
      <c r="E8359">
        <v>40</v>
      </c>
      <c r="F8359" t="s">
        <v>321</v>
      </c>
      <c r="G8359" t="s">
        <v>2078</v>
      </c>
      <c r="H8359">
        <v>5754</v>
      </c>
      <c r="I8359" t="s">
        <v>2079</v>
      </c>
      <c r="J8359">
        <v>1425</v>
      </c>
      <c r="K8359" t="s">
        <v>567</v>
      </c>
      <c r="L8359" t="s">
        <v>568</v>
      </c>
      <c r="P8359">
        <v>1277</v>
      </c>
      <c r="Q8359" t="s">
        <v>569</v>
      </c>
      <c r="R8359" t="s">
        <v>570</v>
      </c>
      <c r="Y8359">
        <v>1374</v>
      </c>
      <c r="Z8359" t="s">
        <v>393</v>
      </c>
      <c r="AA8359" t="s">
        <v>394</v>
      </c>
      <c r="AB8359">
        <v>0</v>
      </c>
      <c r="AC8359">
        <v>0</v>
      </c>
      <c r="AD8359">
        <v>0</v>
      </c>
      <c r="AE8359">
        <v>0.16669999999999999</v>
      </c>
      <c r="AF8359">
        <v>0.16669999999999999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1</v>
      </c>
    </row>
    <row r="8360" spans="1:39" x14ac:dyDescent="0.25">
      <c r="A8360" t="s">
        <v>2780</v>
      </c>
      <c r="B8360">
        <v>1</v>
      </c>
      <c r="C8360" t="s">
        <v>2781</v>
      </c>
      <c r="D8360" t="s">
        <v>2437</v>
      </c>
      <c r="E8360">
        <v>40</v>
      </c>
      <c r="F8360" t="s">
        <v>321</v>
      </c>
      <c r="G8360" t="s">
        <v>739</v>
      </c>
      <c r="H8360">
        <v>5761</v>
      </c>
      <c r="I8360" t="s">
        <v>740</v>
      </c>
      <c r="J8360">
        <v>1450</v>
      </c>
      <c r="K8360" t="s">
        <v>735</v>
      </c>
      <c r="L8360" t="s">
        <v>736</v>
      </c>
      <c r="P8360">
        <v>1077</v>
      </c>
      <c r="Q8360" t="s">
        <v>737</v>
      </c>
      <c r="R8360" t="s">
        <v>738</v>
      </c>
      <c r="Y8360">
        <v>1370</v>
      </c>
      <c r="Z8360" t="s">
        <v>477</v>
      </c>
      <c r="AA8360" t="s">
        <v>478</v>
      </c>
      <c r="AB8360">
        <v>5189.2430000000004</v>
      </c>
      <c r="AC8360">
        <v>6306.7190000000001</v>
      </c>
      <c r="AD8360">
        <v>173</v>
      </c>
      <c r="AE8360">
        <v>0</v>
      </c>
      <c r="AF8360">
        <v>173</v>
      </c>
      <c r="AG8360">
        <v>0</v>
      </c>
      <c r="AH8360">
        <v>897738.98</v>
      </c>
      <c r="AI8360">
        <v>1091062.43</v>
      </c>
      <c r="AJ8360">
        <v>12</v>
      </c>
      <c r="AK8360">
        <v>14.42</v>
      </c>
      <c r="AL8360">
        <v>0</v>
      </c>
      <c r="AM8360">
        <v>1</v>
      </c>
    </row>
    <row r="8361" spans="1:39" x14ac:dyDescent="0.25">
      <c r="A8361" t="s">
        <v>2780</v>
      </c>
      <c r="B8361">
        <v>1</v>
      </c>
      <c r="C8361" t="s">
        <v>2781</v>
      </c>
      <c r="D8361" t="s">
        <v>2437</v>
      </c>
      <c r="E8361">
        <v>40</v>
      </c>
      <c r="F8361" t="s">
        <v>321</v>
      </c>
      <c r="G8361" t="s">
        <v>743</v>
      </c>
      <c r="H8361">
        <v>5765</v>
      </c>
      <c r="I8361" t="s">
        <v>744</v>
      </c>
      <c r="J8361">
        <v>1446</v>
      </c>
      <c r="K8361" t="s">
        <v>745</v>
      </c>
      <c r="L8361" t="s">
        <v>746</v>
      </c>
      <c r="Y8361">
        <v>1376</v>
      </c>
      <c r="Z8361" t="s">
        <v>377</v>
      </c>
      <c r="AA8361" t="s">
        <v>378</v>
      </c>
      <c r="AB8361">
        <v>2420.8629999999998</v>
      </c>
      <c r="AC8361">
        <v>2965.5590000000002</v>
      </c>
      <c r="AD8361">
        <v>0</v>
      </c>
      <c r="AE8361">
        <v>0</v>
      </c>
      <c r="AF8361">
        <v>0</v>
      </c>
      <c r="AG8361">
        <v>0</v>
      </c>
      <c r="AH8361">
        <v>2420.86</v>
      </c>
      <c r="AI8361">
        <v>2965.56</v>
      </c>
      <c r="AJ8361">
        <v>2</v>
      </c>
      <c r="AK8361">
        <v>0</v>
      </c>
      <c r="AL8361">
        <v>0</v>
      </c>
      <c r="AM8361">
        <v>1</v>
      </c>
    </row>
    <row r="8362" spans="1:39" x14ac:dyDescent="0.25">
      <c r="A8362" t="s">
        <v>2780</v>
      </c>
      <c r="B8362">
        <v>1</v>
      </c>
      <c r="C8362" t="s">
        <v>2781</v>
      </c>
      <c r="D8362" t="s">
        <v>2437</v>
      </c>
      <c r="E8362">
        <v>40</v>
      </c>
      <c r="F8362" t="s">
        <v>321</v>
      </c>
      <c r="G8362" t="s">
        <v>747</v>
      </c>
      <c r="H8362">
        <v>5801</v>
      </c>
      <c r="I8362" t="s">
        <v>748</v>
      </c>
      <c r="J8362">
        <v>1351</v>
      </c>
      <c r="K8362" t="s">
        <v>553</v>
      </c>
      <c r="L8362" t="s">
        <v>554</v>
      </c>
      <c r="P8362">
        <v>1141</v>
      </c>
      <c r="Q8362" t="s">
        <v>555</v>
      </c>
      <c r="R8362" t="s">
        <v>556</v>
      </c>
      <c r="Y8362">
        <v>1372</v>
      </c>
      <c r="Z8362" t="s">
        <v>405</v>
      </c>
      <c r="AA8362" t="s">
        <v>406</v>
      </c>
      <c r="AB8362">
        <v>200898.30499999999</v>
      </c>
      <c r="AC8362">
        <v>244474.87</v>
      </c>
      <c r="AD8362">
        <v>8.3299999999999999E-2</v>
      </c>
      <c r="AE8362">
        <v>0</v>
      </c>
      <c r="AF8362">
        <v>8.3299999999999999E-2</v>
      </c>
      <c r="AG8362">
        <v>0</v>
      </c>
      <c r="AH8362">
        <v>16741.53</v>
      </c>
      <c r="AI8362">
        <v>20372.91</v>
      </c>
      <c r="AJ8362">
        <v>0</v>
      </c>
      <c r="AK8362">
        <v>0</v>
      </c>
      <c r="AL8362">
        <v>0</v>
      </c>
      <c r="AM8362">
        <v>1</v>
      </c>
    </row>
    <row r="8363" spans="1:39" x14ac:dyDescent="0.25">
      <c r="A8363" t="s">
        <v>2780</v>
      </c>
      <c r="B8363">
        <v>1</v>
      </c>
      <c r="C8363" t="s">
        <v>2781</v>
      </c>
      <c r="D8363" t="s">
        <v>2437</v>
      </c>
      <c r="E8363">
        <v>40</v>
      </c>
      <c r="F8363" t="s">
        <v>321</v>
      </c>
      <c r="G8363" t="s">
        <v>749</v>
      </c>
      <c r="H8363">
        <v>5816</v>
      </c>
      <c r="I8363" t="s">
        <v>750</v>
      </c>
      <c r="J8363">
        <v>1450</v>
      </c>
      <c r="K8363" t="s">
        <v>735</v>
      </c>
      <c r="L8363" t="s">
        <v>736</v>
      </c>
      <c r="P8363">
        <v>1077</v>
      </c>
      <c r="Q8363" t="s">
        <v>737</v>
      </c>
      <c r="R8363" t="s">
        <v>738</v>
      </c>
      <c r="Y8363">
        <v>1370</v>
      </c>
      <c r="Z8363" t="s">
        <v>477</v>
      </c>
      <c r="AA8363" t="s">
        <v>478</v>
      </c>
      <c r="AB8363">
        <v>5558.6729999999998</v>
      </c>
      <c r="AC8363">
        <v>6791.5950000000003</v>
      </c>
      <c r="AD8363">
        <v>14</v>
      </c>
      <c r="AE8363">
        <v>0</v>
      </c>
      <c r="AF8363">
        <v>14</v>
      </c>
      <c r="AG8363">
        <v>0</v>
      </c>
      <c r="AH8363">
        <v>77821.42</v>
      </c>
      <c r="AI8363">
        <v>95082.33</v>
      </c>
      <c r="AJ8363">
        <v>0</v>
      </c>
      <c r="AK8363">
        <v>0</v>
      </c>
      <c r="AL8363">
        <v>0</v>
      </c>
      <c r="AM8363">
        <v>1</v>
      </c>
    </row>
    <row r="8364" spans="1:39" x14ac:dyDescent="0.25">
      <c r="A8364" t="s">
        <v>2780</v>
      </c>
      <c r="B8364">
        <v>1</v>
      </c>
      <c r="C8364" t="s">
        <v>2781</v>
      </c>
      <c r="D8364" t="s">
        <v>2437</v>
      </c>
      <c r="E8364">
        <v>40</v>
      </c>
      <c r="F8364" t="s">
        <v>321</v>
      </c>
      <c r="G8364" t="s">
        <v>753</v>
      </c>
      <c r="H8364">
        <v>6009</v>
      </c>
      <c r="I8364" t="s">
        <v>754</v>
      </c>
      <c r="J8364">
        <v>1194</v>
      </c>
      <c r="K8364" t="s">
        <v>367</v>
      </c>
      <c r="L8364" t="s">
        <v>368</v>
      </c>
      <c r="P8364">
        <v>1098</v>
      </c>
      <c r="Q8364" t="s">
        <v>369</v>
      </c>
      <c r="R8364" t="s">
        <v>370</v>
      </c>
      <c r="Y8364">
        <v>1375</v>
      </c>
      <c r="Z8364" t="s">
        <v>371</v>
      </c>
      <c r="AA8364" t="s">
        <v>372</v>
      </c>
      <c r="AB8364">
        <v>37009.548000000003</v>
      </c>
      <c r="AC8364">
        <v>45336.692000000003</v>
      </c>
      <c r="AD8364">
        <v>0.22220000000000001</v>
      </c>
      <c r="AE8364">
        <v>0</v>
      </c>
      <c r="AF8364">
        <v>0.22220000000000001</v>
      </c>
      <c r="AG8364">
        <v>0</v>
      </c>
      <c r="AH8364">
        <v>8224.34</v>
      </c>
      <c r="AI8364">
        <v>10074.82</v>
      </c>
      <c r="AJ8364">
        <v>1</v>
      </c>
      <c r="AK8364">
        <v>0.22</v>
      </c>
      <c r="AL8364">
        <v>0</v>
      </c>
      <c r="AM8364">
        <v>1</v>
      </c>
    </row>
    <row r="8365" spans="1:39" x14ac:dyDescent="0.25">
      <c r="A8365" t="s">
        <v>2780</v>
      </c>
      <c r="B8365">
        <v>1</v>
      </c>
      <c r="C8365" t="s">
        <v>2781</v>
      </c>
      <c r="D8365" t="s">
        <v>2437</v>
      </c>
      <c r="E8365">
        <v>40</v>
      </c>
      <c r="F8365" t="s">
        <v>321</v>
      </c>
      <c r="G8365" t="s">
        <v>1540</v>
      </c>
      <c r="H8365">
        <v>6012</v>
      </c>
      <c r="I8365" t="s">
        <v>1541</v>
      </c>
      <c r="J8365">
        <v>1194</v>
      </c>
      <c r="K8365" t="s">
        <v>367</v>
      </c>
      <c r="L8365" t="s">
        <v>368</v>
      </c>
      <c r="P8365">
        <v>1098</v>
      </c>
      <c r="Q8365" t="s">
        <v>369</v>
      </c>
      <c r="R8365" t="s">
        <v>370</v>
      </c>
      <c r="Y8365">
        <v>1375</v>
      </c>
      <c r="Z8365" t="s">
        <v>371</v>
      </c>
      <c r="AA8365" t="s">
        <v>372</v>
      </c>
      <c r="AB8365">
        <v>44292.033000000003</v>
      </c>
      <c r="AC8365">
        <v>54257.74</v>
      </c>
      <c r="AD8365">
        <v>1</v>
      </c>
      <c r="AE8365">
        <v>0</v>
      </c>
      <c r="AF8365">
        <v>1</v>
      </c>
      <c r="AG8365">
        <v>0</v>
      </c>
      <c r="AH8365">
        <v>44292.03</v>
      </c>
      <c r="AI8365">
        <v>54257.74</v>
      </c>
      <c r="AJ8365">
        <v>0</v>
      </c>
      <c r="AK8365">
        <v>0</v>
      </c>
      <c r="AL8365">
        <v>0</v>
      </c>
      <c r="AM8365">
        <v>1</v>
      </c>
    </row>
    <row r="8366" spans="1:39" x14ac:dyDescent="0.25">
      <c r="A8366" t="s">
        <v>2780</v>
      </c>
      <c r="B8366">
        <v>1</v>
      </c>
      <c r="C8366" t="s">
        <v>2781</v>
      </c>
      <c r="D8366" t="s">
        <v>2437</v>
      </c>
      <c r="E8366">
        <v>40</v>
      </c>
      <c r="F8366" t="s">
        <v>321</v>
      </c>
      <c r="G8366" t="s">
        <v>1203</v>
      </c>
      <c r="H8366">
        <v>6029</v>
      </c>
      <c r="I8366" t="s">
        <v>1204</v>
      </c>
      <c r="J8366">
        <v>1194</v>
      </c>
      <c r="K8366" t="s">
        <v>367</v>
      </c>
      <c r="L8366" t="s">
        <v>368</v>
      </c>
      <c r="P8366">
        <v>1098</v>
      </c>
      <c r="Q8366" t="s">
        <v>369</v>
      </c>
      <c r="R8366" t="s">
        <v>370</v>
      </c>
      <c r="Y8366">
        <v>1375</v>
      </c>
      <c r="Z8366" t="s">
        <v>371</v>
      </c>
      <c r="AA8366" t="s">
        <v>372</v>
      </c>
      <c r="AB8366">
        <v>44292.033000000003</v>
      </c>
      <c r="AC8366">
        <v>54257.74</v>
      </c>
      <c r="AD8366">
        <v>1</v>
      </c>
      <c r="AE8366">
        <v>0</v>
      </c>
      <c r="AF8366">
        <v>1</v>
      </c>
      <c r="AG8366">
        <v>0</v>
      </c>
      <c r="AH8366">
        <v>44292.03</v>
      </c>
      <c r="AI8366">
        <v>54257.74</v>
      </c>
      <c r="AJ8366">
        <v>0</v>
      </c>
      <c r="AK8366">
        <v>0</v>
      </c>
      <c r="AL8366">
        <v>0</v>
      </c>
      <c r="AM8366">
        <v>1</v>
      </c>
    </row>
    <row r="8367" spans="1:39" x14ac:dyDescent="0.25">
      <c r="A8367" t="s">
        <v>2780</v>
      </c>
      <c r="B8367">
        <v>1</v>
      </c>
      <c r="C8367" t="s">
        <v>2781</v>
      </c>
      <c r="D8367" t="s">
        <v>2437</v>
      </c>
      <c r="E8367">
        <v>40</v>
      </c>
      <c r="F8367" t="s">
        <v>321</v>
      </c>
      <c r="G8367" t="s">
        <v>755</v>
      </c>
      <c r="H8367">
        <v>6036</v>
      </c>
      <c r="I8367" t="s">
        <v>756</v>
      </c>
      <c r="J8367">
        <v>1470</v>
      </c>
      <c r="K8367" t="s">
        <v>549</v>
      </c>
      <c r="L8367" t="s">
        <v>550</v>
      </c>
      <c r="Y8367">
        <v>1374</v>
      </c>
      <c r="Z8367" t="s">
        <v>393</v>
      </c>
      <c r="AA8367" t="s">
        <v>394</v>
      </c>
      <c r="AB8367">
        <v>54778.080000000002</v>
      </c>
      <c r="AC8367">
        <v>66281.476999999999</v>
      </c>
      <c r="AD8367">
        <v>8.3299999999999999E-2</v>
      </c>
      <c r="AE8367">
        <v>0</v>
      </c>
      <c r="AF8367">
        <v>8.3299999999999999E-2</v>
      </c>
      <c r="AG8367">
        <v>0</v>
      </c>
      <c r="AH8367">
        <v>4564.84</v>
      </c>
      <c r="AI8367">
        <v>5523.46</v>
      </c>
      <c r="AJ8367">
        <v>0</v>
      </c>
      <c r="AK8367">
        <v>0</v>
      </c>
      <c r="AL8367">
        <v>0</v>
      </c>
      <c r="AM8367">
        <v>1</v>
      </c>
    </row>
    <row r="8368" spans="1:39" x14ac:dyDescent="0.25">
      <c r="A8368" t="s">
        <v>2780</v>
      </c>
      <c r="B8368">
        <v>1</v>
      </c>
      <c r="C8368" t="s">
        <v>2781</v>
      </c>
      <c r="D8368" t="s">
        <v>2437</v>
      </c>
      <c r="E8368">
        <v>40</v>
      </c>
      <c r="F8368" t="s">
        <v>321</v>
      </c>
      <c r="G8368" t="s">
        <v>1648</v>
      </c>
      <c r="H8368">
        <v>6091</v>
      </c>
      <c r="I8368" t="s">
        <v>1649</v>
      </c>
      <c r="Y8368">
        <v>1375</v>
      </c>
      <c r="Z8368" t="s">
        <v>371</v>
      </c>
      <c r="AA8368" t="s">
        <v>372</v>
      </c>
      <c r="AB8368">
        <v>13534.236000000001</v>
      </c>
      <c r="AC8368">
        <v>16579.438999999998</v>
      </c>
      <c r="AD8368">
        <v>2</v>
      </c>
      <c r="AE8368">
        <v>0</v>
      </c>
      <c r="AF8368">
        <v>2</v>
      </c>
      <c r="AG8368">
        <v>0</v>
      </c>
      <c r="AH8368">
        <v>27068.47</v>
      </c>
      <c r="AI8368">
        <v>33158.879999999997</v>
      </c>
      <c r="AJ8368">
        <v>0</v>
      </c>
      <c r="AK8368">
        <v>0</v>
      </c>
      <c r="AL8368">
        <v>0</v>
      </c>
      <c r="AM8368">
        <v>1</v>
      </c>
    </row>
    <row r="8369" spans="1:39" x14ac:dyDescent="0.25">
      <c r="A8369" t="s">
        <v>2780</v>
      </c>
      <c r="B8369">
        <v>1</v>
      </c>
      <c r="C8369" t="s">
        <v>2781</v>
      </c>
      <c r="D8369" t="s">
        <v>2437</v>
      </c>
      <c r="E8369">
        <v>40</v>
      </c>
      <c r="F8369" t="s">
        <v>321</v>
      </c>
      <c r="G8369" t="s">
        <v>781</v>
      </c>
      <c r="H8369">
        <v>6186</v>
      </c>
      <c r="I8369" t="s">
        <v>782</v>
      </c>
      <c r="J8369">
        <v>1454</v>
      </c>
      <c r="K8369" t="s">
        <v>765</v>
      </c>
      <c r="L8369" t="s">
        <v>766</v>
      </c>
      <c r="P8369">
        <v>1074</v>
      </c>
      <c r="Q8369" t="s">
        <v>779</v>
      </c>
      <c r="R8369" t="s">
        <v>780</v>
      </c>
      <c r="Y8369">
        <v>1370</v>
      </c>
      <c r="Z8369" t="s">
        <v>477</v>
      </c>
      <c r="AA8369" t="s">
        <v>478</v>
      </c>
      <c r="AB8369">
        <v>7071.9939999999997</v>
      </c>
      <c r="AC8369">
        <v>8663.1939999999995</v>
      </c>
      <c r="AD8369">
        <v>0.5</v>
      </c>
      <c r="AE8369">
        <v>0</v>
      </c>
      <c r="AF8369">
        <v>0.5</v>
      </c>
      <c r="AG8369">
        <v>0</v>
      </c>
      <c r="AH8369">
        <v>3536</v>
      </c>
      <c r="AI8369">
        <v>4331.6000000000004</v>
      </c>
      <c r="AJ8369">
        <v>0</v>
      </c>
      <c r="AK8369">
        <v>0</v>
      </c>
      <c r="AL8369">
        <v>0</v>
      </c>
      <c r="AM8369">
        <v>1</v>
      </c>
    </row>
    <row r="8370" spans="1:39" x14ac:dyDescent="0.25">
      <c r="A8370" t="s">
        <v>2780</v>
      </c>
      <c r="B8370">
        <v>1</v>
      </c>
      <c r="C8370" t="s">
        <v>2781</v>
      </c>
      <c r="D8370" t="s">
        <v>2437</v>
      </c>
      <c r="E8370">
        <v>40</v>
      </c>
      <c r="F8370" t="s">
        <v>321</v>
      </c>
      <c r="G8370" t="s">
        <v>795</v>
      </c>
      <c r="H8370">
        <v>6208</v>
      </c>
      <c r="I8370" t="s">
        <v>796</v>
      </c>
      <c r="J8370">
        <v>1454</v>
      </c>
      <c r="K8370" t="s">
        <v>765</v>
      </c>
      <c r="L8370" t="s">
        <v>766</v>
      </c>
      <c r="P8370">
        <v>1075</v>
      </c>
      <c r="Q8370" t="s">
        <v>767</v>
      </c>
      <c r="R8370" t="s">
        <v>768</v>
      </c>
      <c r="Y8370">
        <v>1370</v>
      </c>
      <c r="Z8370" t="s">
        <v>477</v>
      </c>
      <c r="AA8370" t="s">
        <v>478</v>
      </c>
      <c r="AB8370">
        <v>10760.986000000001</v>
      </c>
      <c r="AC8370">
        <v>13109.491</v>
      </c>
      <c r="AD8370">
        <v>9</v>
      </c>
      <c r="AE8370">
        <v>0</v>
      </c>
      <c r="AF8370">
        <v>9</v>
      </c>
      <c r="AG8370">
        <v>0</v>
      </c>
      <c r="AH8370">
        <v>96848.88</v>
      </c>
      <c r="AI8370">
        <v>117985.42</v>
      </c>
      <c r="AJ8370">
        <v>4</v>
      </c>
      <c r="AK8370">
        <v>2.25</v>
      </c>
      <c r="AL8370">
        <v>0</v>
      </c>
      <c r="AM8370">
        <v>1</v>
      </c>
    </row>
    <row r="8371" spans="1:39" x14ac:dyDescent="0.25">
      <c r="A8371" t="s">
        <v>2780</v>
      </c>
      <c r="B8371">
        <v>1</v>
      </c>
      <c r="C8371" t="s">
        <v>2781</v>
      </c>
      <c r="D8371" t="s">
        <v>2437</v>
      </c>
      <c r="E8371">
        <v>40</v>
      </c>
      <c r="F8371" t="s">
        <v>321</v>
      </c>
      <c r="G8371" t="s">
        <v>797</v>
      </c>
      <c r="H8371">
        <v>6209</v>
      </c>
      <c r="I8371" t="s">
        <v>798</v>
      </c>
      <c r="J8371">
        <v>1454</v>
      </c>
      <c r="K8371" t="s">
        <v>765</v>
      </c>
      <c r="L8371" t="s">
        <v>766</v>
      </c>
      <c r="P8371">
        <v>1074</v>
      </c>
      <c r="Q8371" t="s">
        <v>779</v>
      </c>
      <c r="R8371" t="s">
        <v>780</v>
      </c>
      <c r="Y8371">
        <v>1370</v>
      </c>
      <c r="Z8371" t="s">
        <v>477</v>
      </c>
      <c r="AA8371" t="s">
        <v>478</v>
      </c>
      <c r="AB8371">
        <v>7254.7780000000002</v>
      </c>
      <c r="AC8371">
        <v>8801.0130000000008</v>
      </c>
      <c r="AD8371">
        <v>7</v>
      </c>
      <c r="AE8371">
        <v>0</v>
      </c>
      <c r="AF8371">
        <v>7</v>
      </c>
      <c r="AG8371">
        <v>0</v>
      </c>
      <c r="AH8371">
        <v>50783.45</v>
      </c>
      <c r="AI8371">
        <v>61607.09</v>
      </c>
      <c r="AJ8371">
        <v>0</v>
      </c>
      <c r="AK8371">
        <v>0</v>
      </c>
      <c r="AL8371">
        <v>0</v>
      </c>
      <c r="AM8371">
        <v>1</v>
      </c>
    </row>
    <row r="8372" spans="1:39" x14ac:dyDescent="0.25">
      <c r="A8372" t="s">
        <v>2780</v>
      </c>
      <c r="B8372">
        <v>1</v>
      </c>
      <c r="C8372" t="s">
        <v>2781</v>
      </c>
      <c r="D8372" t="s">
        <v>2437</v>
      </c>
      <c r="E8372">
        <v>40</v>
      </c>
      <c r="F8372" t="s">
        <v>321</v>
      </c>
      <c r="G8372" t="s">
        <v>1542</v>
      </c>
      <c r="H8372">
        <v>6226</v>
      </c>
      <c r="I8372" t="s">
        <v>1543</v>
      </c>
      <c r="J8372">
        <v>1463</v>
      </c>
      <c r="K8372" t="s">
        <v>801</v>
      </c>
      <c r="L8372" t="s">
        <v>802</v>
      </c>
      <c r="Y8372">
        <v>1369</v>
      </c>
      <c r="Z8372" t="s">
        <v>413</v>
      </c>
      <c r="AA8372" t="s">
        <v>414</v>
      </c>
      <c r="AB8372">
        <v>49706.648000000001</v>
      </c>
      <c r="AC8372">
        <v>60890.644</v>
      </c>
      <c r="AD8372">
        <v>1</v>
      </c>
      <c r="AE8372">
        <v>0</v>
      </c>
      <c r="AF8372">
        <v>1</v>
      </c>
      <c r="AG8372">
        <v>0</v>
      </c>
      <c r="AH8372">
        <v>49706.65</v>
      </c>
      <c r="AI8372">
        <v>60890.64</v>
      </c>
      <c r="AJ8372">
        <v>0</v>
      </c>
      <c r="AK8372">
        <v>0</v>
      </c>
      <c r="AL8372">
        <v>0</v>
      </c>
      <c r="AM8372">
        <v>1</v>
      </c>
    </row>
    <row r="8373" spans="1:39" x14ac:dyDescent="0.25">
      <c r="A8373" t="s">
        <v>2780</v>
      </c>
      <c r="B8373">
        <v>1</v>
      </c>
      <c r="C8373" t="s">
        <v>2781</v>
      </c>
      <c r="D8373" t="s">
        <v>2437</v>
      </c>
      <c r="E8373">
        <v>40</v>
      </c>
      <c r="F8373" t="s">
        <v>321</v>
      </c>
      <c r="G8373" t="s">
        <v>799</v>
      </c>
      <c r="H8373">
        <v>6227</v>
      </c>
      <c r="I8373" t="s">
        <v>800</v>
      </c>
      <c r="J8373">
        <v>1463</v>
      </c>
      <c r="K8373" t="s">
        <v>801</v>
      </c>
      <c r="L8373" t="s">
        <v>802</v>
      </c>
      <c r="Y8373">
        <v>1369</v>
      </c>
      <c r="Z8373" t="s">
        <v>413</v>
      </c>
      <c r="AA8373" t="s">
        <v>414</v>
      </c>
      <c r="AB8373">
        <v>31348.43</v>
      </c>
      <c r="AC8373">
        <v>38165.281999999999</v>
      </c>
      <c r="AD8373">
        <v>4</v>
      </c>
      <c r="AE8373">
        <v>0</v>
      </c>
      <c r="AF8373">
        <v>4</v>
      </c>
      <c r="AG8373">
        <v>0</v>
      </c>
      <c r="AH8373">
        <v>125393.72</v>
      </c>
      <c r="AI8373">
        <v>152661.13</v>
      </c>
      <c r="AJ8373">
        <v>2</v>
      </c>
      <c r="AK8373">
        <v>2</v>
      </c>
      <c r="AL8373">
        <v>0</v>
      </c>
      <c r="AM8373">
        <v>1</v>
      </c>
    </row>
    <row r="8374" spans="1:39" x14ac:dyDescent="0.25">
      <c r="A8374" t="s">
        <v>2780</v>
      </c>
      <c r="B8374">
        <v>1</v>
      </c>
      <c r="C8374" t="s">
        <v>2781</v>
      </c>
      <c r="D8374" t="s">
        <v>2437</v>
      </c>
      <c r="E8374">
        <v>40</v>
      </c>
      <c r="F8374" t="s">
        <v>321</v>
      </c>
      <c r="G8374" t="s">
        <v>803</v>
      </c>
      <c r="H8374">
        <v>6238</v>
      </c>
      <c r="I8374" t="s">
        <v>804</v>
      </c>
      <c r="J8374">
        <v>1019</v>
      </c>
      <c r="K8374" t="s">
        <v>281</v>
      </c>
      <c r="L8374" t="s">
        <v>352</v>
      </c>
      <c r="P8374">
        <v>1021</v>
      </c>
      <c r="Q8374" t="s">
        <v>805</v>
      </c>
      <c r="R8374" t="s">
        <v>806</v>
      </c>
      <c r="Y8374">
        <v>1376</v>
      </c>
      <c r="Z8374" t="s">
        <v>377</v>
      </c>
      <c r="AA8374" t="s">
        <v>378</v>
      </c>
      <c r="AB8374">
        <v>0</v>
      </c>
      <c r="AC8374">
        <v>0</v>
      </c>
      <c r="AD8374">
        <v>0</v>
      </c>
      <c r="AE8374">
        <v>0.5</v>
      </c>
      <c r="AF8374">
        <v>0.5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1</v>
      </c>
    </row>
    <row r="8375" spans="1:39" x14ac:dyDescent="0.25">
      <c r="A8375" t="s">
        <v>2780</v>
      </c>
      <c r="B8375">
        <v>1</v>
      </c>
      <c r="C8375" t="s">
        <v>2781</v>
      </c>
      <c r="D8375" t="s">
        <v>2437</v>
      </c>
      <c r="E8375">
        <v>40</v>
      </c>
      <c r="F8375" t="s">
        <v>321</v>
      </c>
      <c r="G8375" t="s">
        <v>1650</v>
      </c>
      <c r="H8375">
        <v>6260</v>
      </c>
      <c r="I8375" t="s">
        <v>1651</v>
      </c>
      <c r="Y8375">
        <v>1373</v>
      </c>
      <c r="Z8375" t="s">
        <v>453</v>
      </c>
      <c r="AA8375" t="s">
        <v>454</v>
      </c>
      <c r="AB8375">
        <v>21714.359</v>
      </c>
      <c r="AC8375">
        <v>26590.451000000001</v>
      </c>
      <c r="AD8375">
        <v>5.6666999999999996</v>
      </c>
      <c r="AE8375">
        <v>0</v>
      </c>
      <c r="AF8375">
        <v>5.6666999999999996</v>
      </c>
      <c r="AG8375">
        <v>0</v>
      </c>
      <c r="AH8375">
        <v>123048.03</v>
      </c>
      <c r="AI8375">
        <v>150679.22</v>
      </c>
      <c r="AJ8375">
        <v>1</v>
      </c>
      <c r="AK8375">
        <v>5.67</v>
      </c>
      <c r="AL8375">
        <v>0</v>
      </c>
      <c r="AM8375">
        <v>1</v>
      </c>
    </row>
    <row r="8376" spans="1:39" x14ac:dyDescent="0.25">
      <c r="A8376" t="s">
        <v>2780</v>
      </c>
      <c r="B8376">
        <v>1</v>
      </c>
      <c r="C8376" t="s">
        <v>2781</v>
      </c>
      <c r="D8376" t="s">
        <v>2437</v>
      </c>
      <c r="E8376">
        <v>40</v>
      </c>
      <c r="F8376" t="s">
        <v>321</v>
      </c>
      <c r="G8376" t="s">
        <v>807</v>
      </c>
      <c r="H8376">
        <v>6270</v>
      </c>
      <c r="I8376" t="s">
        <v>808</v>
      </c>
      <c r="J8376">
        <v>1450</v>
      </c>
      <c r="K8376" t="s">
        <v>735</v>
      </c>
      <c r="L8376" t="s">
        <v>736</v>
      </c>
      <c r="P8376">
        <v>1077</v>
      </c>
      <c r="Q8376" t="s">
        <v>737</v>
      </c>
      <c r="R8376" t="s">
        <v>738</v>
      </c>
      <c r="Y8376">
        <v>1370</v>
      </c>
      <c r="Z8376" t="s">
        <v>477</v>
      </c>
      <c r="AA8376" t="s">
        <v>478</v>
      </c>
      <c r="AB8376">
        <v>5166.5789999999997</v>
      </c>
      <c r="AC8376">
        <v>6261.5309999999999</v>
      </c>
      <c r="AD8376">
        <v>159</v>
      </c>
      <c r="AE8376">
        <v>0</v>
      </c>
      <c r="AF8376">
        <v>159</v>
      </c>
      <c r="AG8376">
        <v>0</v>
      </c>
      <c r="AH8376">
        <v>821486.07999999996</v>
      </c>
      <c r="AI8376">
        <v>995583.41</v>
      </c>
      <c r="AJ8376">
        <v>0</v>
      </c>
      <c r="AK8376">
        <v>0</v>
      </c>
      <c r="AL8376">
        <v>0</v>
      </c>
      <c r="AM8376">
        <v>1</v>
      </c>
    </row>
    <row r="8377" spans="1:39" x14ac:dyDescent="0.25">
      <c r="A8377" t="s">
        <v>2780</v>
      </c>
      <c r="B8377">
        <v>1</v>
      </c>
      <c r="C8377" t="s">
        <v>2781</v>
      </c>
      <c r="D8377" t="s">
        <v>2437</v>
      </c>
      <c r="E8377">
        <v>40</v>
      </c>
      <c r="F8377" t="s">
        <v>321</v>
      </c>
      <c r="G8377" t="s">
        <v>1401</v>
      </c>
      <c r="H8377">
        <v>6305</v>
      </c>
      <c r="I8377" t="s">
        <v>1402</v>
      </c>
      <c r="J8377">
        <v>1419</v>
      </c>
      <c r="K8377" t="s">
        <v>665</v>
      </c>
      <c r="L8377" t="s">
        <v>666</v>
      </c>
      <c r="Y8377">
        <v>1369</v>
      </c>
      <c r="Z8377" t="s">
        <v>413</v>
      </c>
      <c r="AA8377" t="s">
        <v>414</v>
      </c>
      <c r="AB8377">
        <v>29465.94</v>
      </c>
      <c r="AC8377">
        <v>35653.786999999997</v>
      </c>
      <c r="AD8377">
        <v>0.33329999999999999</v>
      </c>
      <c r="AE8377">
        <v>0</v>
      </c>
      <c r="AF8377">
        <v>0.33329999999999999</v>
      </c>
      <c r="AG8377">
        <v>0</v>
      </c>
      <c r="AH8377">
        <v>9821.98</v>
      </c>
      <c r="AI8377">
        <v>11884.6</v>
      </c>
      <c r="AJ8377">
        <v>1</v>
      </c>
      <c r="AK8377">
        <v>0.33</v>
      </c>
      <c r="AL8377">
        <v>0</v>
      </c>
      <c r="AM8377">
        <v>1</v>
      </c>
    </row>
    <row r="8378" spans="1:39" x14ac:dyDescent="0.25">
      <c r="A8378" t="s">
        <v>2780</v>
      </c>
      <c r="B8378">
        <v>1</v>
      </c>
      <c r="C8378" t="s">
        <v>2781</v>
      </c>
      <c r="D8378" t="s">
        <v>2437</v>
      </c>
      <c r="E8378">
        <v>40</v>
      </c>
      <c r="F8378" t="s">
        <v>321</v>
      </c>
      <c r="G8378" t="s">
        <v>815</v>
      </c>
      <c r="H8378">
        <v>6466</v>
      </c>
      <c r="I8378" t="s">
        <v>816</v>
      </c>
      <c r="J8378">
        <v>1414</v>
      </c>
      <c r="K8378" t="s">
        <v>437</v>
      </c>
      <c r="L8378" t="s">
        <v>438</v>
      </c>
      <c r="P8378">
        <v>1072</v>
      </c>
      <c r="Q8378" t="s">
        <v>439</v>
      </c>
      <c r="R8378" t="s">
        <v>440</v>
      </c>
      <c r="Y8378">
        <v>1374</v>
      </c>
      <c r="Z8378" t="s">
        <v>393</v>
      </c>
      <c r="AA8378" t="s">
        <v>394</v>
      </c>
      <c r="AB8378">
        <v>39041.633000000002</v>
      </c>
      <c r="AC8378">
        <v>47861.103000000003</v>
      </c>
      <c r="AD8378">
        <v>2.1667000000000001</v>
      </c>
      <c r="AE8378">
        <v>0</v>
      </c>
      <c r="AF8378">
        <v>2.1667000000000001</v>
      </c>
      <c r="AG8378">
        <v>0</v>
      </c>
      <c r="AH8378">
        <v>84590.21</v>
      </c>
      <c r="AI8378">
        <v>103699.06</v>
      </c>
      <c r="AJ8378">
        <v>2</v>
      </c>
      <c r="AK8378">
        <v>1.08</v>
      </c>
      <c r="AL8378">
        <v>0</v>
      </c>
      <c r="AM8378">
        <v>1</v>
      </c>
    </row>
    <row r="8379" spans="1:39" x14ac:dyDescent="0.25">
      <c r="A8379" t="s">
        <v>2780</v>
      </c>
      <c r="B8379">
        <v>1</v>
      </c>
      <c r="C8379" t="s">
        <v>2781</v>
      </c>
      <c r="D8379" t="s">
        <v>2437</v>
      </c>
      <c r="E8379">
        <v>40</v>
      </c>
      <c r="F8379" t="s">
        <v>321</v>
      </c>
      <c r="G8379" t="s">
        <v>819</v>
      </c>
      <c r="H8379">
        <v>6493</v>
      </c>
      <c r="I8379" t="s">
        <v>820</v>
      </c>
      <c r="J8379">
        <v>1413</v>
      </c>
      <c r="K8379" t="s">
        <v>391</v>
      </c>
      <c r="L8379" t="s">
        <v>392</v>
      </c>
      <c r="P8379">
        <v>1069</v>
      </c>
      <c r="Q8379" t="s">
        <v>397</v>
      </c>
      <c r="R8379" t="s">
        <v>398</v>
      </c>
      <c r="Y8379">
        <v>1374</v>
      </c>
      <c r="Z8379" t="s">
        <v>393</v>
      </c>
      <c r="AA8379" t="s">
        <v>394</v>
      </c>
      <c r="AB8379">
        <v>27300.191999999999</v>
      </c>
      <c r="AC8379">
        <v>33123.93</v>
      </c>
      <c r="AD8379">
        <v>1.25</v>
      </c>
      <c r="AE8379">
        <v>0</v>
      </c>
      <c r="AF8379">
        <v>1.25</v>
      </c>
      <c r="AG8379">
        <v>0</v>
      </c>
      <c r="AH8379">
        <v>34125.24</v>
      </c>
      <c r="AI8379">
        <v>41404.910000000003</v>
      </c>
      <c r="AJ8379">
        <v>0</v>
      </c>
      <c r="AK8379">
        <v>0</v>
      </c>
      <c r="AL8379">
        <v>0</v>
      </c>
      <c r="AM8379">
        <v>1</v>
      </c>
    </row>
    <row r="8380" spans="1:39" x14ac:dyDescent="0.25">
      <c r="A8380" t="s">
        <v>2780</v>
      </c>
      <c r="B8380">
        <v>1</v>
      </c>
      <c r="C8380" t="s">
        <v>2781</v>
      </c>
      <c r="D8380" t="s">
        <v>2437</v>
      </c>
      <c r="E8380">
        <v>40</v>
      </c>
      <c r="F8380" t="s">
        <v>321</v>
      </c>
      <c r="G8380" t="s">
        <v>821</v>
      </c>
      <c r="H8380">
        <v>6494</v>
      </c>
      <c r="I8380" t="s">
        <v>822</v>
      </c>
      <c r="J8380">
        <v>1413</v>
      </c>
      <c r="K8380" t="s">
        <v>391</v>
      </c>
      <c r="L8380" t="s">
        <v>392</v>
      </c>
      <c r="P8380">
        <v>1069</v>
      </c>
      <c r="Q8380" t="s">
        <v>397</v>
      </c>
      <c r="R8380" t="s">
        <v>398</v>
      </c>
      <c r="Y8380">
        <v>1374</v>
      </c>
      <c r="Z8380" t="s">
        <v>393</v>
      </c>
      <c r="AA8380" t="s">
        <v>394</v>
      </c>
      <c r="AB8380">
        <v>27889.723999999998</v>
      </c>
      <c r="AC8380">
        <v>34086.688000000002</v>
      </c>
      <c r="AD8380">
        <v>0.16669999999999999</v>
      </c>
      <c r="AE8380">
        <v>0</v>
      </c>
      <c r="AF8380">
        <v>0.16669999999999999</v>
      </c>
      <c r="AG8380">
        <v>0</v>
      </c>
      <c r="AH8380">
        <v>4648.29</v>
      </c>
      <c r="AI8380">
        <v>5681.11</v>
      </c>
      <c r="AJ8380">
        <v>1</v>
      </c>
      <c r="AK8380">
        <v>0.17</v>
      </c>
      <c r="AL8380">
        <v>0</v>
      </c>
      <c r="AM8380">
        <v>1</v>
      </c>
    </row>
    <row r="8381" spans="1:39" x14ac:dyDescent="0.25">
      <c r="A8381" t="s">
        <v>2780</v>
      </c>
      <c r="B8381">
        <v>1</v>
      </c>
      <c r="C8381" t="s">
        <v>2781</v>
      </c>
      <c r="D8381" t="s">
        <v>2437</v>
      </c>
      <c r="E8381">
        <v>40</v>
      </c>
      <c r="F8381" t="s">
        <v>321</v>
      </c>
      <c r="G8381" t="s">
        <v>825</v>
      </c>
      <c r="H8381">
        <v>6501</v>
      </c>
      <c r="I8381" t="s">
        <v>826</v>
      </c>
      <c r="J8381">
        <v>1413</v>
      </c>
      <c r="K8381" t="s">
        <v>391</v>
      </c>
      <c r="L8381" t="s">
        <v>392</v>
      </c>
      <c r="P8381">
        <v>1069</v>
      </c>
      <c r="Q8381" t="s">
        <v>397</v>
      </c>
      <c r="R8381" t="s">
        <v>398</v>
      </c>
      <c r="Y8381">
        <v>1374</v>
      </c>
      <c r="Z8381" t="s">
        <v>393</v>
      </c>
      <c r="AA8381" t="s">
        <v>394</v>
      </c>
      <c r="AB8381">
        <v>27504.333999999999</v>
      </c>
      <c r="AC8381">
        <v>33280.243999999999</v>
      </c>
      <c r="AD8381">
        <v>3.1667000000000001</v>
      </c>
      <c r="AE8381">
        <v>0</v>
      </c>
      <c r="AF8381">
        <v>3.1667000000000001</v>
      </c>
      <c r="AG8381">
        <v>0</v>
      </c>
      <c r="AH8381">
        <v>87097.06</v>
      </c>
      <c r="AI8381">
        <v>105387.44</v>
      </c>
      <c r="AJ8381">
        <v>1</v>
      </c>
      <c r="AK8381">
        <v>3.17</v>
      </c>
      <c r="AL8381">
        <v>0</v>
      </c>
      <c r="AM8381">
        <v>1</v>
      </c>
    </row>
    <row r="8382" spans="1:39" x14ac:dyDescent="0.25">
      <c r="A8382" t="s">
        <v>2780</v>
      </c>
      <c r="B8382">
        <v>1</v>
      </c>
      <c r="C8382" t="s">
        <v>2781</v>
      </c>
      <c r="D8382" t="s">
        <v>2437</v>
      </c>
      <c r="E8382">
        <v>40</v>
      </c>
      <c r="F8382" t="s">
        <v>321</v>
      </c>
      <c r="G8382" t="s">
        <v>1407</v>
      </c>
      <c r="H8382">
        <v>6508</v>
      </c>
      <c r="I8382" t="s">
        <v>1408</v>
      </c>
      <c r="J8382">
        <v>1414</v>
      </c>
      <c r="K8382" t="s">
        <v>437</v>
      </c>
      <c r="L8382" t="s">
        <v>438</v>
      </c>
      <c r="P8382">
        <v>1072</v>
      </c>
      <c r="Q8382" t="s">
        <v>439</v>
      </c>
      <c r="R8382" t="s">
        <v>440</v>
      </c>
      <c r="Y8382">
        <v>1374</v>
      </c>
      <c r="Z8382" t="s">
        <v>393</v>
      </c>
      <c r="AA8382" t="s">
        <v>394</v>
      </c>
      <c r="AB8382">
        <v>40235.319000000003</v>
      </c>
      <c r="AC8382">
        <v>49334.690999999999</v>
      </c>
      <c r="AD8382">
        <v>1.0832999999999999</v>
      </c>
      <c r="AE8382">
        <v>0</v>
      </c>
      <c r="AF8382">
        <v>1.0832999999999999</v>
      </c>
      <c r="AG8382">
        <v>0</v>
      </c>
      <c r="AH8382">
        <v>43588.26</v>
      </c>
      <c r="AI8382">
        <v>53445.91</v>
      </c>
      <c r="AJ8382">
        <v>0</v>
      </c>
      <c r="AK8382">
        <v>0</v>
      </c>
      <c r="AL8382">
        <v>0</v>
      </c>
      <c r="AM8382">
        <v>1</v>
      </c>
    </row>
    <row r="8383" spans="1:39" x14ac:dyDescent="0.25">
      <c r="A8383" t="s">
        <v>2780</v>
      </c>
      <c r="B8383">
        <v>1</v>
      </c>
      <c r="C8383" t="s">
        <v>2781</v>
      </c>
      <c r="D8383" t="s">
        <v>2437</v>
      </c>
      <c r="E8383">
        <v>40</v>
      </c>
      <c r="F8383" t="s">
        <v>321</v>
      </c>
      <c r="G8383" t="s">
        <v>1409</v>
      </c>
      <c r="H8383">
        <v>6645</v>
      </c>
      <c r="I8383" t="s">
        <v>1410</v>
      </c>
      <c r="J8383">
        <v>1418</v>
      </c>
      <c r="K8383" t="s">
        <v>1169</v>
      </c>
      <c r="L8383" t="s">
        <v>1170</v>
      </c>
      <c r="P8383">
        <v>1068</v>
      </c>
      <c r="Q8383" t="s">
        <v>1171</v>
      </c>
      <c r="R8383" t="s">
        <v>1172</v>
      </c>
      <c r="Y8383">
        <v>1372</v>
      </c>
      <c r="Z8383" t="s">
        <v>405</v>
      </c>
      <c r="AA8383" t="s">
        <v>406</v>
      </c>
      <c r="AB8383">
        <v>59956.148000000001</v>
      </c>
      <c r="AC8383">
        <v>73861.316000000006</v>
      </c>
      <c r="AD8383">
        <v>0.25</v>
      </c>
      <c r="AE8383">
        <v>0</v>
      </c>
      <c r="AF8383">
        <v>0.25</v>
      </c>
      <c r="AG8383">
        <v>0</v>
      </c>
      <c r="AH8383">
        <v>14989.04</v>
      </c>
      <c r="AI8383">
        <v>18465.330000000002</v>
      </c>
      <c r="AJ8383">
        <v>1</v>
      </c>
      <c r="AK8383">
        <v>0.25</v>
      </c>
      <c r="AL8383">
        <v>0</v>
      </c>
      <c r="AM8383">
        <v>1</v>
      </c>
    </row>
    <row r="8384" spans="1:39" x14ac:dyDescent="0.25">
      <c r="A8384" t="s">
        <v>2780</v>
      </c>
      <c r="B8384">
        <v>1</v>
      </c>
      <c r="C8384" t="s">
        <v>2781</v>
      </c>
      <c r="D8384" t="s">
        <v>2437</v>
      </c>
      <c r="E8384">
        <v>40</v>
      </c>
      <c r="F8384" t="s">
        <v>321</v>
      </c>
      <c r="G8384" t="s">
        <v>827</v>
      </c>
      <c r="H8384">
        <v>6655</v>
      </c>
      <c r="I8384" t="s">
        <v>828</v>
      </c>
      <c r="J8384">
        <v>1414</v>
      </c>
      <c r="K8384" t="s">
        <v>437</v>
      </c>
      <c r="L8384" t="s">
        <v>438</v>
      </c>
      <c r="P8384">
        <v>1072</v>
      </c>
      <c r="Q8384" t="s">
        <v>439</v>
      </c>
      <c r="R8384" t="s">
        <v>440</v>
      </c>
      <c r="Y8384">
        <v>1374</v>
      </c>
      <c r="Z8384" t="s">
        <v>393</v>
      </c>
      <c r="AA8384" t="s">
        <v>394</v>
      </c>
      <c r="AB8384">
        <v>31403.125</v>
      </c>
      <c r="AC8384">
        <v>38405.940999999999</v>
      </c>
      <c r="AD8384">
        <v>3.3332999999999999</v>
      </c>
      <c r="AE8384">
        <v>0</v>
      </c>
      <c r="AF8384">
        <v>3.3332999999999999</v>
      </c>
      <c r="AG8384">
        <v>0</v>
      </c>
      <c r="AH8384">
        <v>104677.08</v>
      </c>
      <c r="AI8384">
        <v>128019.8</v>
      </c>
      <c r="AJ8384">
        <v>3</v>
      </c>
      <c r="AK8384">
        <v>1.1100000000000001</v>
      </c>
      <c r="AL8384">
        <v>0</v>
      </c>
      <c r="AM8384">
        <v>1</v>
      </c>
    </row>
    <row r="8385" spans="1:39" x14ac:dyDescent="0.25">
      <c r="A8385" t="s">
        <v>2780</v>
      </c>
      <c r="B8385">
        <v>1</v>
      </c>
      <c r="C8385" t="s">
        <v>2781</v>
      </c>
      <c r="D8385" t="s">
        <v>2437</v>
      </c>
      <c r="E8385">
        <v>40</v>
      </c>
      <c r="F8385" t="s">
        <v>321</v>
      </c>
      <c r="G8385" t="s">
        <v>1654</v>
      </c>
      <c r="H8385">
        <v>6659</v>
      </c>
      <c r="I8385" t="s">
        <v>1655</v>
      </c>
      <c r="J8385">
        <v>1416</v>
      </c>
      <c r="K8385" t="s">
        <v>643</v>
      </c>
      <c r="L8385" t="s">
        <v>644</v>
      </c>
      <c r="Y8385">
        <v>1372</v>
      </c>
      <c r="Z8385" t="s">
        <v>405</v>
      </c>
      <c r="AA8385" t="s">
        <v>406</v>
      </c>
      <c r="AB8385">
        <v>71575.567999999999</v>
      </c>
      <c r="AC8385">
        <v>89827.335000000006</v>
      </c>
      <c r="AD8385">
        <v>0.25</v>
      </c>
      <c r="AE8385">
        <v>0</v>
      </c>
      <c r="AF8385">
        <v>0.25</v>
      </c>
      <c r="AG8385">
        <v>0</v>
      </c>
      <c r="AH8385">
        <v>17893.89</v>
      </c>
      <c r="AI8385">
        <v>22456.83</v>
      </c>
      <c r="AJ8385">
        <v>0</v>
      </c>
      <c r="AK8385">
        <v>0</v>
      </c>
      <c r="AL8385">
        <v>0</v>
      </c>
      <c r="AM8385">
        <v>1</v>
      </c>
    </row>
    <row r="8386" spans="1:39" x14ac:dyDescent="0.25">
      <c r="A8386" t="s">
        <v>2780</v>
      </c>
      <c r="B8386">
        <v>1</v>
      </c>
      <c r="C8386" t="s">
        <v>2781</v>
      </c>
      <c r="D8386" t="s">
        <v>2437</v>
      </c>
      <c r="E8386">
        <v>40</v>
      </c>
      <c r="F8386" t="s">
        <v>321</v>
      </c>
      <c r="G8386" t="s">
        <v>829</v>
      </c>
      <c r="H8386">
        <v>6660</v>
      </c>
      <c r="I8386" t="s">
        <v>830</v>
      </c>
      <c r="P8386">
        <v>1085</v>
      </c>
      <c r="Q8386" t="s">
        <v>695</v>
      </c>
      <c r="R8386" t="s">
        <v>696</v>
      </c>
      <c r="Y8386">
        <v>1373</v>
      </c>
      <c r="Z8386" t="s">
        <v>453</v>
      </c>
      <c r="AA8386" t="s">
        <v>454</v>
      </c>
      <c r="AB8386">
        <v>16634.434000000001</v>
      </c>
      <c r="AC8386">
        <v>20127.663</v>
      </c>
      <c r="AD8386">
        <v>0.4</v>
      </c>
      <c r="AE8386">
        <v>0</v>
      </c>
      <c r="AF8386">
        <v>0.4</v>
      </c>
      <c r="AG8386">
        <v>0</v>
      </c>
      <c r="AH8386">
        <v>6653.77</v>
      </c>
      <c r="AI8386">
        <v>8051.07</v>
      </c>
      <c r="AJ8386">
        <v>1</v>
      </c>
      <c r="AK8386">
        <v>0.4</v>
      </c>
      <c r="AL8386">
        <v>0</v>
      </c>
      <c r="AM8386">
        <v>1</v>
      </c>
    </row>
    <row r="8387" spans="1:39" x14ac:dyDescent="0.25">
      <c r="A8387" t="s">
        <v>2780</v>
      </c>
      <c r="B8387">
        <v>1</v>
      </c>
      <c r="C8387" t="s">
        <v>2781</v>
      </c>
      <c r="D8387" t="s">
        <v>2437</v>
      </c>
      <c r="E8387">
        <v>40</v>
      </c>
      <c r="F8387" t="s">
        <v>321</v>
      </c>
      <c r="G8387" t="s">
        <v>1411</v>
      </c>
      <c r="H8387">
        <v>6711</v>
      </c>
      <c r="I8387" t="s">
        <v>1412</v>
      </c>
      <c r="J8387">
        <v>1419</v>
      </c>
      <c r="K8387" t="s">
        <v>665</v>
      </c>
      <c r="L8387" t="s">
        <v>666</v>
      </c>
      <c r="P8387">
        <v>1333</v>
      </c>
      <c r="Q8387" t="s">
        <v>1217</v>
      </c>
      <c r="R8387" t="s">
        <v>1218</v>
      </c>
      <c r="Y8387">
        <v>1369</v>
      </c>
      <c r="Z8387" t="s">
        <v>413</v>
      </c>
      <c r="AA8387" t="s">
        <v>414</v>
      </c>
      <c r="AB8387">
        <v>20918.925999999999</v>
      </c>
      <c r="AC8387">
        <v>25784.645</v>
      </c>
      <c r="AD8387">
        <v>1.4167000000000001</v>
      </c>
      <c r="AE8387">
        <v>0</v>
      </c>
      <c r="AF8387">
        <v>1.4167000000000001</v>
      </c>
      <c r="AG8387">
        <v>0</v>
      </c>
      <c r="AH8387">
        <v>29635.14</v>
      </c>
      <c r="AI8387">
        <v>36528.25</v>
      </c>
      <c r="AJ8387">
        <v>0</v>
      </c>
      <c r="AK8387">
        <v>0</v>
      </c>
      <c r="AL8387">
        <v>0</v>
      </c>
      <c r="AM8387">
        <v>1</v>
      </c>
    </row>
    <row r="8388" spans="1:39" x14ac:dyDescent="0.25">
      <c r="A8388" t="s">
        <v>2780</v>
      </c>
      <c r="B8388">
        <v>1</v>
      </c>
      <c r="C8388" t="s">
        <v>2781</v>
      </c>
      <c r="D8388" t="s">
        <v>2437</v>
      </c>
      <c r="E8388">
        <v>40</v>
      </c>
      <c r="F8388" t="s">
        <v>321</v>
      </c>
      <c r="G8388" t="s">
        <v>1413</v>
      </c>
      <c r="H8388">
        <v>6712</v>
      </c>
      <c r="I8388" t="s">
        <v>1414</v>
      </c>
      <c r="J8388">
        <v>1419</v>
      </c>
      <c r="K8388" t="s">
        <v>665</v>
      </c>
      <c r="L8388" t="s">
        <v>666</v>
      </c>
      <c r="P8388">
        <v>1333</v>
      </c>
      <c r="Q8388" t="s">
        <v>1217</v>
      </c>
      <c r="R8388" t="s">
        <v>1218</v>
      </c>
      <c r="Y8388">
        <v>1369</v>
      </c>
      <c r="Z8388" t="s">
        <v>413</v>
      </c>
      <c r="AA8388" t="s">
        <v>414</v>
      </c>
      <c r="AB8388">
        <v>20017.031999999999</v>
      </c>
      <c r="AC8388">
        <v>24706.13</v>
      </c>
      <c r="AD8388">
        <v>0.75</v>
      </c>
      <c r="AE8388">
        <v>0</v>
      </c>
      <c r="AF8388">
        <v>0.75</v>
      </c>
      <c r="AG8388">
        <v>0</v>
      </c>
      <c r="AH8388">
        <v>15012.77</v>
      </c>
      <c r="AI8388">
        <v>18529.599999999999</v>
      </c>
      <c r="AJ8388">
        <v>0</v>
      </c>
      <c r="AK8388">
        <v>0</v>
      </c>
      <c r="AL8388">
        <v>0</v>
      </c>
      <c r="AM8388">
        <v>1</v>
      </c>
    </row>
    <row r="8389" spans="1:39" x14ac:dyDescent="0.25">
      <c r="A8389" t="s">
        <v>2780</v>
      </c>
      <c r="B8389">
        <v>1</v>
      </c>
      <c r="C8389" t="s">
        <v>2781</v>
      </c>
      <c r="D8389" t="s">
        <v>2437</v>
      </c>
      <c r="E8389">
        <v>40</v>
      </c>
      <c r="F8389" t="s">
        <v>321</v>
      </c>
      <c r="G8389" t="s">
        <v>1219</v>
      </c>
      <c r="H8389">
        <v>6792</v>
      </c>
      <c r="I8389" t="s">
        <v>1220</v>
      </c>
      <c r="J8389">
        <v>1419</v>
      </c>
      <c r="K8389" t="s">
        <v>665</v>
      </c>
      <c r="L8389" t="s">
        <v>666</v>
      </c>
      <c r="P8389">
        <v>1333</v>
      </c>
      <c r="Q8389" t="s">
        <v>1217</v>
      </c>
      <c r="R8389" t="s">
        <v>1218</v>
      </c>
      <c r="Y8389">
        <v>1369</v>
      </c>
      <c r="Z8389" t="s">
        <v>413</v>
      </c>
      <c r="AA8389" t="s">
        <v>414</v>
      </c>
      <c r="AB8389">
        <v>18526.398000000001</v>
      </c>
      <c r="AC8389">
        <v>22972.734</v>
      </c>
      <c r="AD8389">
        <v>0.5</v>
      </c>
      <c r="AE8389">
        <v>0</v>
      </c>
      <c r="AF8389">
        <v>0.5</v>
      </c>
      <c r="AG8389">
        <v>0</v>
      </c>
      <c r="AH8389">
        <v>9263.2000000000007</v>
      </c>
      <c r="AI8389">
        <v>11486.37</v>
      </c>
      <c r="AJ8389">
        <v>0</v>
      </c>
      <c r="AK8389">
        <v>0</v>
      </c>
      <c r="AL8389">
        <v>0</v>
      </c>
      <c r="AM8389">
        <v>1</v>
      </c>
    </row>
    <row r="8390" spans="1:39" x14ac:dyDescent="0.25">
      <c r="A8390" t="s">
        <v>2780</v>
      </c>
      <c r="B8390">
        <v>1</v>
      </c>
      <c r="C8390" t="s">
        <v>2781</v>
      </c>
      <c r="D8390" t="s">
        <v>2437</v>
      </c>
      <c r="E8390">
        <v>40</v>
      </c>
      <c r="F8390" t="s">
        <v>321</v>
      </c>
      <c r="G8390" t="s">
        <v>847</v>
      </c>
      <c r="H8390">
        <v>6919</v>
      </c>
      <c r="I8390" t="s">
        <v>848</v>
      </c>
      <c r="J8390">
        <v>1459</v>
      </c>
      <c r="K8390" t="s">
        <v>849</v>
      </c>
      <c r="L8390" t="s">
        <v>850</v>
      </c>
      <c r="P8390">
        <v>1366</v>
      </c>
      <c r="Q8390" t="s">
        <v>851</v>
      </c>
      <c r="R8390" t="s">
        <v>852</v>
      </c>
      <c r="Y8390">
        <v>1370</v>
      </c>
      <c r="Z8390" t="s">
        <v>477</v>
      </c>
      <c r="AA8390" t="s">
        <v>478</v>
      </c>
      <c r="AB8390">
        <v>6123.0159999999996</v>
      </c>
      <c r="AC8390">
        <v>7512.64</v>
      </c>
      <c r="AD8390">
        <v>5.2778</v>
      </c>
      <c r="AE8390">
        <v>2.8332999999999999</v>
      </c>
      <c r="AF8390">
        <v>8.1111000000000004</v>
      </c>
      <c r="AG8390">
        <v>0</v>
      </c>
      <c r="AH8390">
        <v>49664.46</v>
      </c>
      <c r="AI8390">
        <v>60935.86</v>
      </c>
      <c r="AJ8390">
        <v>3</v>
      </c>
      <c r="AK8390">
        <v>2.7</v>
      </c>
      <c r="AL8390">
        <v>0</v>
      </c>
      <c r="AM8390">
        <v>1</v>
      </c>
    </row>
    <row r="8391" spans="1:39" x14ac:dyDescent="0.25">
      <c r="A8391" t="s">
        <v>2780</v>
      </c>
      <c r="B8391">
        <v>1</v>
      </c>
      <c r="C8391" t="s">
        <v>2781</v>
      </c>
      <c r="D8391" t="s">
        <v>2437</v>
      </c>
      <c r="E8391">
        <v>40</v>
      </c>
      <c r="F8391" t="s">
        <v>321</v>
      </c>
      <c r="G8391" t="s">
        <v>1223</v>
      </c>
      <c r="H8391">
        <v>6940</v>
      </c>
      <c r="I8391" t="s">
        <v>1224</v>
      </c>
      <c r="J8391">
        <v>1192</v>
      </c>
      <c r="K8391" t="s">
        <v>1117</v>
      </c>
      <c r="L8391" t="s">
        <v>1118</v>
      </c>
      <c r="P8391">
        <v>1101</v>
      </c>
      <c r="Q8391" t="s">
        <v>895</v>
      </c>
      <c r="R8391" t="s">
        <v>896</v>
      </c>
      <c r="Y8391">
        <v>1375</v>
      </c>
      <c r="Z8391" t="s">
        <v>371</v>
      </c>
      <c r="AA8391" t="s">
        <v>372</v>
      </c>
      <c r="AB8391">
        <v>22223.151000000002</v>
      </c>
      <c r="AC8391">
        <v>26890.011999999999</v>
      </c>
      <c r="AD8391">
        <v>0.375</v>
      </c>
      <c r="AE8391">
        <v>0</v>
      </c>
      <c r="AF8391">
        <v>0.375</v>
      </c>
      <c r="AG8391">
        <v>0</v>
      </c>
      <c r="AH8391">
        <v>8333.68</v>
      </c>
      <c r="AI8391">
        <v>10083.75</v>
      </c>
      <c r="AJ8391">
        <v>0</v>
      </c>
      <c r="AK8391">
        <v>0</v>
      </c>
      <c r="AL8391">
        <v>0</v>
      </c>
      <c r="AM8391">
        <v>1</v>
      </c>
    </row>
    <row r="8392" spans="1:39" x14ac:dyDescent="0.25">
      <c r="A8392" t="s">
        <v>2780</v>
      </c>
      <c r="B8392">
        <v>1</v>
      </c>
      <c r="C8392" t="s">
        <v>2781</v>
      </c>
      <c r="D8392" t="s">
        <v>2437</v>
      </c>
      <c r="E8392">
        <v>40</v>
      </c>
      <c r="F8392" t="s">
        <v>321</v>
      </c>
      <c r="G8392" t="s">
        <v>1419</v>
      </c>
      <c r="H8392">
        <v>6944</v>
      </c>
      <c r="I8392" t="s">
        <v>1420</v>
      </c>
      <c r="J8392">
        <v>1192</v>
      </c>
      <c r="K8392" t="s">
        <v>1117</v>
      </c>
      <c r="L8392" t="s">
        <v>1118</v>
      </c>
      <c r="P8392">
        <v>1112</v>
      </c>
      <c r="Q8392" t="s">
        <v>1227</v>
      </c>
      <c r="R8392" t="s">
        <v>1228</v>
      </c>
      <c r="Y8392">
        <v>1375</v>
      </c>
      <c r="Z8392" t="s">
        <v>371</v>
      </c>
      <c r="AA8392" t="s">
        <v>372</v>
      </c>
      <c r="AB8392">
        <v>28420.34</v>
      </c>
      <c r="AC8392">
        <v>34926.411999999997</v>
      </c>
      <c r="AD8392">
        <v>8</v>
      </c>
      <c r="AE8392">
        <v>0</v>
      </c>
      <c r="AF8392">
        <v>8</v>
      </c>
      <c r="AG8392">
        <v>0</v>
      </c>
      <c r="AH8392">
        <v>227362.72</v>
      </c>
      <c r="AI8392">
        <v>279411.28999999998</v>
      </c>
      <c r="AJ8392">
        <v>3</v>
      </c>
      <c r="AK8392">
        <v>2.67</v>
      </c>
      <c r="AL8392">
        <v>0</v>
      </c>
      <c r="AM8392">
        <v>1</v>
      </c>
    </row>
    <row r="8393" spans="1:39" x14ac:dyDescent="0.25">
      <c r="A8393" t="s">
        <v>2780</v>
      </c>
      <c r="B8393">
        <v>1</v>
      </c>
      <c r="C8393" t="s">
        <v>2781</v>
      </c>
      <c r="D8393" t="s">
        <v>2437</v>
      </c>
      <c r="E8393">
        <v>40</v>
      </c>
      <c r="F8393" t="s">
        <v>321</v>
      </c>
      <c r="G8393" t="s">
        <v>1229</v>
      </c>
      <c r="H8393">
        <v>6945</v>
      </c>
      <c r="I8393" t="s">
        <v>1230</v>
      </c>
      <c r="J8393">
        <v>1192</v>
      </c>
      <c r="K8393" t="s">
        <v>1117</v>
      </c>
      <c r="L8393" t="s">
        <v>1118</v>
      </c>
      <c r="P8393">
        <v>1101</v>
      </c>
      <c r="Q8393" t="s">
        <v>895</v>
      </c>
      <c r="R8393" t="s">
        <v>896</v>
      </c>
      <c r="Y8393">
        <v>1375</v>
      </c>
      <c r="Z8393" t="s">
        <v>371</v>
      </c>
      <c r="AA8393" t="s">
        <v>372</v>
      </c>
      <c r="AB8393">
        <v>22223.151000000002</v>
      </c>
      <c r="AC8393">
        <v>26890.011999999999</v>
      </c>
      <c r="AD8393">
        <v>0.375</v>
      </c>
      <c r="AE8393">
        <v>0</v>
      </c>
      <c r="AF8393">
        <v>0.375</v>
      </c>
      <c r="AG8393">
        <v>0</v>
      </c>
      <c r="AH8393">
        <v>8333.68</v>
      </c>
      <c r="AI8393">
        <v>10083.75</v>
      </c>
      <c r="AJ8393">
        <v>0</v>
      </c>
      <c r="AK8393">
        <v>0</v>
      </c>
      <c r="AL8393">
        <v>0</v>
      </c>
      <c r="AM8393">
        <v>1</v>
      </c>
    </row>
    <row r="8394" spans="1:39" x14ac:dyDescent="0.25">
      <c r="A8394" t="s">
        <v>2780</v>
      </c>
      <c r="B8394">
        <v>1</v>
      </c>
      <c r="C8394" t="s">
        <v>2781</v>
      </c>
      <c r="D8394" t="s">
        <v>2437</v>
      </c>
      <c r="E8394">
        <v>40</v>
      </c>
      <c r="F8394" t="s">
        <v>321</v>
      </c>
      <c r="G8394" t="s">
        <v>1989</v>
      </c>
      <c r="H8394">
        <v>6946</v>
      </c>
      <c r="I8394" t="s">
        <v>1990</v>
      </c>
      <c r="J8394">
        <v>1192</v>
      </c>
      <c r="K8394" t="s">
        <v>1117</v>
      </c>
      <c r="L8394" t="s">
        <v>1118</v>
      </c>
      <c r="P8394">
        <v>1101</v>
      </c>
      <c r="Q8394" t="s">
        <v>895</v>
      </c>
      <c r="R8394" t="s">
        <v>896</v>
      </c>
      <c r="Y8394">
        <v>1375</v>
      </c>
      <c r="Z8394" t="s">
        <v>371</v>
      </c>
      <c r="AA8394" t="s">
        <v>372</v>
      </c>
      <c r="AB8394">
        <v>39745.754999999997</v>
      </c>
      <c r="AC8394">
        <v>48688.550999999999</v>
      </c>
      <c r="AD8394">
        <v>1</v>
      </c>
      <c r="AE8394">
        <v>0</v>
      </c>
      <c r="AF8394">
        <v>1</v>
      </c>
      <c r="AG8394">
        <v>0</v>
      </c>
      <c r="AH8394">
        <v>39745.760000000002</v>
      </c>
      <c r="AI8394">
        <v>48688.55</v>
      </c>
      <c r="AJ8394">
        <v>0</v>
      </c>
      <c r="AK8394">
        <v>0</v>
      </c>
      <c r="AL8394">
        <v>0</v>
      </c>
      <c r="AM8394">
        <v>1</v>
      </c>
    </row>
    <row r="8395" spans="1:39" x14ac:dyDescent="0.25">
      <c r="A8395" t="s">
        <v>2780</v>
      </c>
      <c r="B8395">
        <v>1</v>
      </c>
      <c r="C8395" t="s">
        <v>2781</v>
      </c>
      <c r="D8395" t="s">
        <v>2437</v>
      </c>
      <c r="E8395">
        <v>40</v>
      </c>
      <c r="F8395" t="s">
        <v>321</v>
      </c>
      <c r="G8395" t="s">
        <v>1658</v>
      </c>
      <c r="H8395">
        <v>6947</v>
      </c>
      <c r="I8395" t="s">
        <v>1659</v>
      </c>
      <c r="J8395">
        <v>1192</v>
      </c>
      <c r="K8395" t="s">
        <v>1117</v>
      </c>
      <c r="L8395" t="s">
        <v>1118</v>
      </c>
      <c r="P8395">
        <v>1112</v>
      </c>
      <c r="Q8395" t="s">
        <v>1227</v>
      </c>
      <c r="R8395" t="s">
        <v>1228</v>
      </c>
      <c r="Y8395">
        <v>1375</v>
      </c>
      <c r="Z8395" t="s">
        <v>371</v>
      </c>
      <c r="AA8395" t="s">
        <v>372</v>
      </c>
      <c r="AB8395">
        <v>25127.93</v>
      </c>
      <c r="AC8395">
        <v>30404.794999999998</v>
      </c>
      <c r="AD8395">
        <v>1</v>
      </c>
      <c r="AE8395">
        <v>0</v>
      </c>
      <c r="AF8395">
        <v>1</v>
      </c>
      <c r="AG8395">
        <v>0</v>
      </c>
      <c r="AH8395">
        <v>25127.93</v>
      </c>
      <c r="AI8395">
        <v>30404.799999999999</v>
      </c>
      <c r="AJ8395">
        <v>0</v>
      </c>
      <c r="AK8395">
        <v>0</v>
      </c>
      <c r="AL8395">
        <v>0</v>
      </c>
      <c r="AM8395">
        <v>1</v>
      </c>
    </row>
    <row r="8396" spans="1:39" x14ac:dyDescent="0.25">
      <c r="A8396" t="s">
        <v>2780</v>
      </c>
      <c r="B8396">
        <v>1</v>
      </c>
      <c r="C8396" t="s">
        <v>2781</v>
      </c>
      <c r="D8396" t="s">
        <v>2437</v>
      </c>
      <c r="E8396">
        <v>40</v>
      </c>
      <c r="F8396" t="s">
        <v>321</v>
      </c>
      <c r="G8396" t="s">
        <v>2655</v>
      </c>
      <c r="H8396">
        <v>6949</v>
      </c>
      <c r="I8396" t="s">
        <v>2656</v>
      </c>
      <c r="J8396">
        <v>1192</v>
      </c>
      <c r="K8396" t="s">
        <v>1117</v>
      </c>
      <c r="L8396" t="s">
        <v>1118</v>
      </c>
      <c r="P8396">
        <v>1101</v>
      </c>
      <c r="Q8396" t="s">
        <v>895</v>
      </c>
      <c r="R8396" t="s">
        <v>896</v>
      </c>
      <c r="Y8396">
        <v>1375</v>
      </c>
      <c r="Z8396" t="s">
        <v>371</v>
      </c>
      <c r="AA8396" t="s">
        <v>372</v>
      </c>
      <c r="AB8396">
        <v>39745.754999999997</v>
      </c>
      <c r="AC8396">
        <v>48688.550999999999</v>
      </c>
      <c r="AD8396">
        <v>1</v>
      </c>
      <c r="AE8396">
        <v>0</v>
      </c>
      <c r="AF8396">
        <v>1</v>
      </c>
      <c r="AG8396">
        <v>0</v>
      </c>
      <c r="AH8396">
        <v>39745.760000000002</v>
      </c>
      <c r="AI8396">
        <v>48688.55</v>
      </c>
      <c r="AJ8396">
        <v>0</v>
      </c>
      <c r="AK8396">
        <v>0</v>
      </c>
      <c r="AL8396">
        <v>0</v>
      </c>
      <c r="AM8396">
        <v>1</v>
      </c>
    </row>
    <row r="8397" spans="1:39" x14ac:dyDescent="0.25">
      <c r="A8397" t="s">
        <v>2780</v>
      </c>
      <c r="B8397">
        <v>1</v>
      </c>
      <c r="C8397" t="s">
        <v>2781</v>
      </c>
      <c r="D8397" t="s">
        <v>2437</v>
      </c>
      <c r="E8397">
        <v>40</v>
      </c>
      <c r="F8397" t="s">
        <v>321</v>
      </c>
      <c r="G8397" t="s">
        <v>1660</v>
      </c>
      <c r="H8397">
        <v>6950</v>
      </c>
      <c r="I8397" t="s">
        <v>1661</v>
      </c>
      <c r="J8397">
        <v>1192</v>
      </c>
      <c r="K8397" t="s">
        <v>1117</v>
      </c>
      <c r="L8397" t="s">
        <v>1118</v>
      </c>
      <c r="P8397">
        <v>1112</v>
      </c>
      <c r="Q8397" t="s">
        <v>1227</v>
      </c>
      <c r="R8397" t="s">
        <v>1228</v>
      </c>
      <c r="Y8397">
        <v>1375</v>
      </c>
      <c r="Z8397" t="s">
        <v>371</v>
      </c>
      <c r="AA8397" t="s">
        <v>372</v>
      </c>
      <c r="AB8397">
        <v>25127.93</v>
      </c>
      <c r="AC8397">
        <v>30404.794999999998</v>
      </c>
      <c r="AD8397">
        <v>1</v>
      </c>
      <c r="AE8397">
        <v>0</v>
      </c>
      <c r="AF8397">
        <v>1</v>
      </c>
      <c r="AG8397">
        <v>0</v>
      </c>
      <c r="AH8397">
        <v>25127.93</v>
      </c>
      <c r="AI8397">
        <v>30404.799999999999</v>
      </c>
      <c r="AJ8397">
        <v>0</v>
      </c>
      <c r="AK8397">
        <v>0</v>
      </c>
      <c r="AL8397">
        <v>0</v>
      </c>
      <c r="AM8397">
        <v>1</v>
      </c>
    </row>
    <row r="8398" spans="1:39" x14ac:dyDescent="0.25">
      <c r="A8398" t="s">
        <v>2780</v>
      </c>
      <c r="B8398">
        <v>1</v>
      </c>
      <c r="C8398" t="s">
        <v>2781</v>
      </c>
      <c r="D8398" t="s">
        <v>2437</v>
      </c>
      <c r="E8398">
        <v>40</v>
      </c>
      <c r="F8398" t="s">
        <v>321</v>
      </c>
      <c r="G8398" t="s">
        <v>1421</v>
      </c>
      <c r="H8398">
        <v>6954</v>
      </c>
      <c r="I8398" t="s">
        <v>1422</v>
      </c>
      <c r="J8398">
        <v>1192</v>
      </c>
      <c r="K8398" t="s">
        <v>1117</v>
      </c>
      <c r="L8398" t="s">
        <v>1118</v>
      </c>
      <c r="P8398">
        <v>1112</v>
      </c>
      <c r="Q8398" t="s">
        <v>1227</v>
      </c>
      <c r="R8398" t="s">
        <v>1228</v>
      </c>
      <c r="Y8398">
        <v>1375</v>
      </c>
      <c r="Z8398" t="s">
        <v>371</v>
      </c>
      <c r="AA8398" t="s">
        <v>372</v>
      </c>
      <c r="AB8398">
        <v>21948.597000000002</v>
      </c>
      <c r="AC8398">
        <v>26918.474999999999</v>
      </c>
      <c r="AD8398">
        <v>11</v>
      </c>
      <c r="AE8398">
        <v>0</v>
      </c>
      <c r="AF8398">
        <v>11</v>
      </c>
      <c r="AG8398">
        <v>0</v>
      </c>
      <c r="AH8398">
        <v>241434.57</v>
      </c>
      <c r="AI8398">
        <v>296103.23</v>
      </c>
      <c r="AJ8398">
        <v>2</v>
      </c>
      <c r="AK8398">
        <v>5.5</v>
      </c>
      <c r="AL8398">
        <v>0</v>
      </c>
      <c r="AM8398">
        <v>1</v>
      </c>
    </row>
    <row r="8399" spans="1:39" x14ac:dyDescent="0.25">
      <c r="A8399" t="s">
        <v>2780</v>
      </c>
      <c r="B8399">
        <v>1</v>
      </c>
      <c r="C8399" t="s">
        <v>2781</v>
      </c>
      <c r="D8399" t="s">
        <v>2437</v>
      </c>
      <c r="E8399">
        <v>40</v>
      </c>
      <c r="F8399" t="s">
        <v>321</v>
      </c>
      <c r="G8399" t="s">
        <v>1662</v>
      </c>
      <c r="H8399">
        <v>6958</v>
      </c>
      <c r="I8399" t="s">
        <v>1663</v>
      </c>
      <c r="J8399">
        <v>1192</v>
      </c>
      <c r="K8399" t="s">
        <v>1117</v>
      </c>
      <c r="L8399" t="s">
        <v>1118</v>
      </c>
      <c r="P8399">
        <v>1112</v>
      </c>
      <c r="Q8399" t="s">
        <v>1227</v>
      </c>
      <c r="R8399" t="s">
        <v>1228</v>
      </c>
      <c r="Y8399">
        <v>1375</v>
      </c>
      <c r="Z8399" t="s">
        <v>371</v>
      </c>
      <c r="AA8399" t="s">
        <v>372</v>
      </c>
      <c r="AB8399">
        <v>18840.811000000002</v>
      </c>
      <c r="AC8399">
        <v>23079.993999999999</v>
      </c>
      <c r="AD8399">
        <v>13</v>
      </c>
      <c r="AE8399">
        <v>0</v>
      </c>
      <c r="AF8399">
        <v>13</v>
      </c>
      <c r="AG8399">
        <v>0</v>
      </c>
      <c r="AH8399">
        <v>244930.55</v>
      </c>
      <c r="AI8399">
        <v>300039.92</v>
      </c>
      <c r="AJ8399">
        <v>0</v>
      </c>
      <c r="AK8399">
        <v>0</v>
      </c>
      <c r="AL8399">
        <v>0</v>
      </c>
      <c r="AM8399">
        <v>1</v>
      </c>
    </row>
    <row r="8400" spans="1:39" x14ac:dyDescent="0.25">
      <c r="A8400" t="s">
        <v>2780</v>
      </c>
      <c r="B8400">
        <v>1</v>
      </c>
      <c r="C8400" t="s">
        <v>2781</v>
      </c>
      <c r="D8400" t="s">
        <v>2437</v>
      </c>
      <c r="E8400">
        <v>40</v>
      </c>
      <c r="F8400" t="s">
        <v>321</v>
      </c>
      <c r="G8400" t="s">
        <v>1548</v>
      </c>
      <c r="H8400">
        <v>6970</v>
      </c>
      <c r="I8400" t="s">
        <v>1549</v>
      </c>
      <c r="J8400">
        <v>1257</v>
      </c>
      <c r="K8400" t="s">
        <v>893</v>
      </c>
      <c r="L8400" t="s">
        <v>894</v>
      </c>
      <c r="P8400">
        <v>1114</v>
      </c>
      <c r="Q8400" t="s">
        <v>1550</v>
      </c>
      <c r="R8400" t="s">
        <v>1551</v>
      </c>
      <c r="Y8400">
        <v>1375</v>
      </c>
      <c r="Z8400" t="s">
        <v>371</v>
      </c>
      <c r="AA8400" t="s">
        <v>372</v>
      </c>
      <c r="AB8400">
        <v>19748.221000000001</v>
      </c>
      <c r="AC8400">
        <v>24130.611000000001</v>
      </c>
      <c r="AD8400">
        <v>7</v>
      </c>
      <c r="AE8400">
        <v>0</v>
      </c>
      <c r="AF8400">
        <v>7</v>
      </c>
      <c r="AG8400">
        <v>0</v>
      </c>
      <c r="AH8400">
        <v>138237.54</v>
      </c>
      <c r="AI8400">
        <v>168914.28</v>
      </c>
      <c r="AJ8400">
        <v>4</v>
      </c>
      <c r="AK8400">
        <v>1.75</v>
      </c>
      <c r="AL8400">
        <v>0</v>
      </c>
      <c r="AM8400">
        <v>1</v>
      </c>
    </row>
    <row r="8401" spans="1:39" x14ac:dyDescent="0.25">
      <c r="A8401" t="s">
        <v>2780</v>
      </c>
      <c r="B8401">
        <v>1</v>
      </c>
      <c r="C8401" t="s">
        <v>2781</v>
      </c>
      <c r="D8401" t="s">
        <v>2437</v>
      </c>
      <c r="E8401">
        <v>40</v>
      </c>
      <c r="F8401" t="s">
        <v>321</v>
      </c>
      <c r="G8401" t="s">
        <v>1664</v>
      </c>
      <c r="H8401">
        <v>6971</v>
      </c>
      <c r="I8401" t="s">
        <v>1665</v>
      </c>
      <c r="J8401">
        <v>1257</v>
      </c>
      <c r="K8401" t="s">
        <v>893</v>
      </c>
      <c r="L8401" t="s">
        <v>894</v>
      </c>
      <c r="P8401">
        <v>1114</v>
      </c>
      <c r="Q8401" t="s">
        <v>1550</v>
      </c>
      <c r="R8401" t="s">
        <v>1551</v>
      </c>
      <c r="Y8401">
        <v>1375</v>
      </c>
      <c r="Z8401" t="s">
        <v>371</v>
      </c>
      <c r="AA8401" t="s">
        <v>372</v>
      </c>
      <c r="AB8401">
        <v>24851.177</v>
      </c>
      <c r="AC8401">
        <v>30475.169000000002</v>
      </c>
      <c r="AD8401">
        <v>20</v>
      </c>
      <c r="AE8401">
        <v>0</v>
      </c>
      <c r="AF8401">
        <v>20</v>
      </c>
      <c r="AG8401">
        <v>0</v>
      </c>
      <c r="AH8401">
        <v>497023.54</v>
      </c>
      <c r="AI8401">
        <v>609503.37</v>
      </c>
      <c r="AJ8401">
        <v>4</v>
      </c>
      <c r="AK8401">
        <v>5</v>
      </c>
      <c r="AL8401">
        <v>0</v>
      </c>
      <c r="AM8401">
        <v>1</v>
      </c>
    </row>
    <row r="8402" spans="1:39" x14ac:dyDescent="0.25">
      <c r="A8402" t="s">
        <v>2780</v>
      </c>
      <c r="B8402">
        <v>1</v>
      </c>
      <c r="C8402" t="s">
        <v>2781</v>
      </c>
      <c r="D8402" t="s">
        <v>2437</v>
      </c>
      <c r="E8402">
        <v>40</v>
      </c>
      <c r="F8402" t="s">
        <v>321</v>
      </c>
      <c r="G8402" t="s">
        <v>1425</v>
      </c>
      <c r="H8402">
        <v>6976</v>
      </c>
      <c r="I8402" t="s">
        <v>1426</v>
      </c>
      <c r="J8402">
        <v>1257</v>
      </c>
      <c r="K8402" t="s">
        <v>893</v>
      </c>
      <c r="L8402" t="s">
        <v>894</v>
      </c>
      <c r="P8402">
        <v>1113</v>
      </c>
      <c r="Q8402" t="s">
        <v>1427</v>
      </c>
      <c r="R8402" t="s">
        <v>1428</v>
      </c>
      <c r="Y8402">
        <v>1375</v>
      </c>
      <c r="Z8402" t="s">
        <v>371</v>
      </c>
      <c r="AA8402" t="s">
        <v>372</v>
      </c>
      <c r="AB8402">
        <v>18576.55</v>
      </c>
      <c r="AC8402">
        <v>22477.626</v>
      </c>
      <c r="AD8402">
        <v>1</v>
      </c>
      <c r="AE8402">
        <v>0</v>
      </c>
      <c r="AF8402">
        <v>1</v>
      </c>
      <c r="AG8402">
        <v>0</v>
      </c>
      <c r="AH8402">
        <v>18576.55</v>
      </c>
      <c r="AI8402">
        <v>22477.63</v>
      </c>
      <c r="AJ8402">
        <v>1</v>
      </c>
      <c r="AK8402">
        <v>1</v>
      </c>
      <c r="AL8402">
        <v>0</v>
      </c>
      <c r="AM8402">
        <v>1</v>
      </c>
    </row>
    <row r="8403" spans="1:39" x14ac:dyDescent="0.25">
      <c r="A8403" t="s">
        <v>2780</v>
      </c>
      <c r="B8403">
        <v>1</v>
      </c>
      <c r="C8403" t="s">
        <v>2781</v>
      </c>
      <c r="D8403" t="s">
        <v>2437</v>
      </c>
      <c r="E8403">
        <v>40</v>
      </c>
      <c r="F8403" t="s">
        <v>321</v>
      </c>
      <c r="G8403" t="s">
        <v>1429</v>
      </c>
      <c r="H8403">
        <v>6978</v>
      </c>
      <c r="I8403" t="s">
        <v>1430</v>
      </c>
      <c r="J8403">
        <v>1257</v>
      </c>
      <c r="K8403" t="s">
        <v>893</v>
      </c>
      <c r="L8403" t="s">
        <v>894</v>
      </c>
      <c r="P8403">
        <v>1113</v>
      </c>
      <c r="Q8403" t="s">
        <v>1427</v>
      </c>
      <c r="R8403" t="s">
        <v>1428</v>
      </c>
      <c r="Y8403">
        <v>1375</v>
      </c>
      <c r="Z8403" t="s">
        <v>371</v>
      </c>
      <c r="AA8403" t="s">
        <v>372</v>
      </c>
      <c r="AB8403">
        <v>23249.407999999999</v>
      </c>
      <c r="AC8403">
        <v>28829.266</v>
      </c>
      <c r="AD8403">
        <v>2</v>
      </c>
      <c r="AE8403">
        <v>0</v>
      </c>
      <c r="AF8403">
        <v>2</v>
      </c>
      <c r="AG8403">
        <v>0</v>
      </c>
      <c r="AH8403">
        <v>46498.82</v>
      </c>
      <c r="AI8403">
        <v>57658.53</v>
      </c>
      <c r="AJ8403">
        <v>0</v>
      </c>
      <c r="AK8403">
        <v>0</v>
      </c>
      <c r="AL8403">
        <v>0</v>
      </c>
      <c r="AM8403">
        <v>1</v>
      </c>
    </row>
    <row r="8404" spans="1:39" x14ac:dyDescent="0.25">
      <c r="A8404" t="s">
        <v>2780</v>
      </c>
      <c r="B8404">
        <v>1</v>
      </c>
      <c r="C8404" t="s">
        <v>2781</v>
      </c>
      <c r="D8404" t="s">
        <v>2437</v>
      </c>
      <c r="E8404">
        <v>40</v>
      </c>
      <c r="F8404" t="s">
        <v>321</v>
      </c>
      <c r="G8404" t="s">
        <v>1847</v>
      </c>
      <c r="H8404">
        <v>6979</v>
      </c>
      <c r="I8404" t="s">
        <v>1848</v>
      </c>
      <c r="J8404">
        <v>1257</v>
      </c>
      <c r="K8404" t="s">
        <v>893</v>
      </c>
      <c r="L8404" t="s">
        <v>894</v>
      </c>
      <c r="P8404">
        <v>1113</v>
      </c>
      <c r="Q8404" t="s">
        <v>1427</v>
      </c>
      <c r="R8404" t="s">
        <v>1428</v>
      </c>
      <c r="Y8404">
        <v>1375</v>
      </c>
      <c r="Z8404" t="s">
        <v>371</v>
      </c>
      <c r="AA8404" t="s">
        <v>372</v>
      </c>
      <c r="AB8404">
        <v>34199.127</v>
      </c>
      <c r="AC8404">
        <v>41568.017999999996</v>
      </c>
      <c r="AD8404">
        <v>3</v>
      </c>
      <c r="AE8404">
        <v>0</v>
      </c>
      <c r="AF8404">
        <v>3</v>
      </c>
      <c r="AG8404">
        <v>0</v>
      </c>
      <c r="AH8404">
        <v>102597.38</v>
      </c>
      <c r="AI8404">
        <v>124704.05</v>
      </c>
      <c r="AJ8404">
        <v>2</v>
      </c>
      <c r="AK8404">
        <v>1.5</v>
      </c>
      <c r="AL8404">
        <v>0</v>
      </c>
      <c r="AM8404">
        <v>1</v>
      </c>
    </row>
    <row r="8405" spans="1:39" x14ac:dyDescent="0.25">
      <c r="A8405" t="s">
        <v>2780</v>
      </c>
      <c r="B8405">
        <v>1</v>
      </c>
      <c r="C8405" t="s">
        <v>2781</v>
      </c>
      <c r="D8405" t="s">
        <v>2437</v>
      </c>
      <c r="E8405">
        <v>40</v>
      </c>
      <c r="F8405" t="s">
        <v>321</v>
      </c>
      <c r="G8405" t="s">
        <v>2438</v>
      </c>
      <c r="H8405">
        <v>7097</v>
      </c>
      <c r="I8405" t="s">
        <v>2439</v>
      </c>
      <c r="J8405">
        <v>1450</v>
      </c>
      <c r="K8405" t="s">
        <v>735</v>
      </c>
      <c r="L8405" t="s">
        <v>736</v>
      </c>
      <c r="P8405">
        <v>1077</v>
      </c>
      <c r="Q8405" t="s">
        <v>737</v>
      </c>
      <c r="R8405" t="s">
        <v>738</v>
      </c>
      <c r="Y8405">
        <v>1370</v>
      </c>
      <c r="Z8405" t="s">
        <v>477</v>
      </c>
      <c r="AA8405" t="s">
        <v>478</v>
      </c>
      <c r="AB8405">
        <v>5404.3</v>
      </c>
      <c r="AC8405">
        <v>6782.3969999999999</v>
      </c>
      <c r="AD8405">
        <v>1</v>
      </c>
      <c r="AE8405">
        <v>0</v>
      </c>
      <c r="AF8405">
        <v>1</v>
      </c>
      <c r="AG8405">
        <v>0</v>
      </c>
      <c r="AH8405">
        <v>5404.3</v>
      </c>
      <c r="AI8405">
        <v>6782.4</v>
      </c>
      <c r="AJ8405">
        <v>0</v>
      </c>
      <c r="AK8405">
        <v>0</v>
      </c>
      <c r="AL8405">
        <v>0</v>
      </c>
      <c r="AM8405">
        <v>1</v>
      </c>
    </row>
    <row r="8406" spans="1:39" x14ac:dyDescent="0.25">
      <c r="A8406" t="s">
        <v>2780</v>
      </c>
      <c r="B8406">
        <v>1</v>
      </c>
      <c r="C8406" t="s">
        <v>2781</v>
      </c>
      <c r="D8406" t="s">
        <v>2437</v>
      </c>
      <c r="E8406">
        <v>40</v>
      </c>
      <c r="F8406" t="s">
        <v>321</v>
      </c>
      <c r="G8406" t="s">
        <v>2440</v>
      </c>
      <c r="H8406">
        <v>7098</v>
      </c>
      <c r="I8406" t="s">
        <v>2441</v>
      </c>
      <c r="J8406">
        <v>1450</v>
      </c>
      <c r="K8406" t="s">
        <v>735</v>
      </c>
      <c r="L8406" t="s">
        <v>736</v>
      </c>
      <c r="P8406">
        <v>1077</v>
      </c>
      <c r="Q8406" t="s">
        <v>737</v>
      </c>
      <c r="R8406" t="s">
        <v>738</v>
      </c>
      <c r="Y8406">
        <v>1370</v>
      </c>
      <c r="Z8406" t="s">
        <v>477</v>
      </c>
      <c r="AA8406" t="s">
        <v>478</v>
      </c>
      <c r="AB8406">
        <v>5404.3</v>
      </c>
      <c r="AC8406">
        <v>6782.3969999999999</v>
      </c>
      <c r="AD8406">
        <v>2</v>
      </c>
      <c r="AE8406">
        <v>0</v>
      </c>
      <c r="AF8406">
        <v>2</v>
      </c>
      <c r="AG8406">
        <v>0</v>
      </c>
      <c r="AH8406">
        <v>10808.6</v>
      </c>
      <c r="AI8406">
        <v>13564.79</v>
      </c>
      <c r="AJ8406">
        <v>0</v>
      </c>
      <c r="AK8406">
        <v>0</v>
      </c>
      <c r="AL8406">
        <v>0</v>
      </c>
      <c r="AM8406">
        <v>1</v>
      </c>
    </row>
    <row r="8407" spans="1:39" x14ac:dyDescent="0.25">
      <c r="A8407" t="s">
        <v>2780</v>
      </c>
      <c r="B8407">
        <v>1</v>
      </c>
      <c r="C8407" t="s">
        <v>2781</v>
      </c>
      <c r="D8407" t="s">
        <v>2437</v>
      </c>
      <c r="E8407">
        <v>40</v>
      </c>
      <c r="F8407" t="s">
        <v>321</v>
      </c>
      <c r="G8407" t="s">
        <v>1891</v>
      </c>
      <c r="H8407">
        <v>7104</v>
      </c>
      <c r="I8407" t="s">
        <v>1892</v>
      </c>
      <c r="J8407">
        <v>1450</v>
      </c>
      <c r="K8407" t="s">
        <v>735</v>
      </c>
      <c r="L8407" t="s">
        <v>736</v>
      </c>
      <c r="P8407">
        <v>1078</v>
      </c>
      <c r="Q8407" t="s">
        <v>843</v>
      </c>
      <c r="R8407" t="s">
        <v>844</v>
      </c>
      <c r="Y8407">
        <v>1370</v>
      </c>
      <c r="Z8407" t="s">
        <v>477</v>
      </c>
      <c r="AA8407" t="s">
        <v>478</v>
      </c>
      <c r="AB8407">
        <v>4101.1379999999999</v>
      </c>
      <c r="AC8407">
        <v>5146.9290000000001</v>
      </c>
      <c r="AD8407">
        <v>1</v>
      </c>
      <c r="AE8407">
        <v>0</v>
      </c>
      <c r="AF8407">
        <v>1</v>
      </c>
      <c r="AG8407">
        <v>0</v>
      </c>
      <c r="AH8407">
        <v>4101.1400000000003</v>
      </c>
      <c r="AI8407">
        <v>5146.93</v>
      </c>
      <c r="AJ8407">
        <v>0</v>
      </c>
      <c r="AK8407">
        <v>0</v>
      </c>
      <c r="AL8407">
        <v>0</v>
      </c>
      <c r="AM8407">
        <v>1</v>
      </c>
    </row>
    <row r="8408" spans="1:39" x14ac:dyDescent="0.25">
      <c r="A8408" t="s">
        <v>2780</v>
      </c>
      <c r="B8408">
        <v>1</v>
      </c>
      <c r="C8408" t="s">
        <v>2781</v>
      </c>
      <c r="D8408" t="s">
        <v>2437</v>
      </c>
      <c r="E8408">
        <v>40</v>
      </c>
      <c r="F8408" t="s">
        <v>321</v>
      </c>
      <c r="G8408" t="s">
        <v>867</v>
      </c>
      <c r="H8408">
        <v>7230</v>
      </c>
      <c r="I8408" t="s">
        <v>868</v>
      </c>
      <c r="J8408">
        <v>1450</v>
      </c>
      <c r="K8408" t="s">
        <v>735</v>
      </c>
      <c r="L8408" t="s">
        <v>736</v>
      </c>
      <c r="P8408">
        <v>1077</v>
      </c>
      <c r="Q8408" t="s">
        <v>737</v>
      </c>
      <c r="R8408" t="s">
        <v>738</v>
      </c>
      <c r="Y8408">
        <v>1370</v>
      </c>
      <c r="Z8408" t="s">
        <v>477</v>
      </c>
      <c r="AA8408" t="s">
        <v>478</v>
      </c>
      <c r="AB8408">
        <v>5538.2939999999999</v>
      </c>
      <c r="AC8408">
        <v>6701.335</v>
      </c>
      <c r="AD8408">
        <v>1</v>
      </c>
      <c r="AE8408">
        <v>0</v>
      </c>
      <c r="AF8408">
        <v>1</v>
      </c>
      <c r="AG8408">
        <v>0</v>
      </c>
      <c r="AH8408">
        <v>5538.29</v>
      </c>
      <c r="AI8408">
        <v>6701.33</v>
      </c>
      <c r="AJ8408">
        <v>0</v>
      </c>
      <c r="AK8408">
        <v>0</v>
      </c>
      <c r="AL8408">
        <v>0</v>
      </c>
      <c r="AM8408">
        <v>1</v>
      </c>
    </row>
    <row r="8409" spans="1:39" x14ac:dyDescent="0.25">
      <c r="A8409" t="s">
        <v>2780</v>
      </c>
      <c r="B8409">
        <v>1</v>
      </c>
      <c r="C8409" t="s">
        <v>2781</v>
      </c>
      <c r="D8409" t="s">
        <v>2437</v>
      </c>
      <c r="E8409">
        <v>40</v>
      </c>
      <c r="F8409" t="s">
        <v>321</v>
      </c>
      <c r="G8409" t="s">
        <v>873</v>
      </c>
      <c r="H8409">
        <v>7237</v>
      </c>
      <c r="I8409" t="s">
        <v>874</v>
      </c>
      <c r="J8409">
        <v>1194</v>
      </c>
      <c r="K8409" t="s">
        <v>367</v>
      </c>
      <c r="L8409" t="s">
        <v>368</v>
      </c>
      <c r="P8409">
        <v>1094</v>
      </c>
      <c r="Q8409" t="s">
        <v>871</v>
      </c>
      <c r="R8409" t="s">
        <v>872</v>
      </c>
      <c r="Y8409">
        <v>1375</v>
      </c>
      <c r="Z8409" t="s">
        <v>371</v>
      </c>
      <c r="AA8409" t="s">
        <v>372</v>
      </c>
      <c r="AB8409">
        <v>8408.8220000000001</v>
      </c>
      <c r="AC8409">
        <v>10300.807000000001</v>
      </c>
      <c r="AD8409">
        <v>1</v>
      </c>
      <c r="AE8409">
        <v>0</v>
      </c>
      <c r="AF8409">
        <v>1</v>
      </c>
      <c r="AG8409">
        <v>0</v>
      </c>
      <c r="AH8409">
        <v>8408.82</v>
      </c>
      <c r="AI8409">
        <v>10300.81</v>
      </c>
      <c r="AJ8409">
        <v>0</v>
      </c>
      <c r="AK8409">
        <v>0</v>
      </c>
      <c r="AL8409">
        <v>0</v>
      </c>
      <c r="AM8409">
        <v>1</v>
      </c>
    </row>
    <row r="8410" spans="1:39" x14ac:dyDescent="0.25">
      <c r="A8410" t="s">
        <v>2780</v>
      </c>
      <c r="B8410">
        <v>1</v>
      </c>
      <c r="C8410" t="s">
        <v>2781</v>
      </c>
      <c r="D8410" t="s">
        <v>2437</v>
      </c>
      <c r="E8410">
        <v>40</v>
      </c>
      <c r="F8410" t="s">
        <v>321</v>
      </c>
      <c r="G8410" t="s">
        <v>877</v>
      </c>
      <c r="H8410">
        <v>7239</v>
      </c>
      <c r="I8410" t="s">
        <v>878</v>
      </c>
      <c r="J8410">
        <v>1193</v>
      </c>
      <c r="K8410" t="s">
        <v>593</v>
      </c>
      <c r="L8410" t="s">
        <v>594</v>
      </c>
      <c r="P8410">
        <v>1094</v>
      </c>
      <c r="Q8410" t="s">
        <v>871</v>
      </c>
      <c r="R8410" t="s">
        <v>872</v>
      </c>
      <c r="Y8410">
        <v>1375</v>
      </c>
      <c r="Z8410" t="s">
        <v>371</v>
      </c>
      <c r="AA8410" t="s">
        <v>372</v>
      </c>
      <c r="AB8410">
        <v>9100.6059999999998</v>
      </c>
      <c r="AC8410">
        <v>11074.799000000001</v>
      </c>
      <c r="AD8410">
        <v>2</v>
      </c>
      <c r="AE8410">
        <v>0</v>
      </c>
      <c r="AF8410">
        <v>2</v>
      </c>
      <c r="AG8410">
        <v>0</v>
      </c>
      <c r="AH8410">
        <v>18201.21</v>
      </c>
      <c r="AI8410">
        <v>22149.599999999999</v>
      </c>
      <c r="AJ8410">
        <v>0</v>
      </c>
      <c r="AK8410">
        <v>0</v>
      </c>
      <c r="AL8410">
        <v>0</v>
      </c>
      <c r="AM8410">
        <v>1</v>
      </c>
    </row>
    <row r="8411" spans="1:39" x14ac:dyDescent="0.25">
      <c r="A8411" t="s">
        <v>2780</v>
      </c>
      <c r="B8411">
        <v>1</v>
      </c>
      <c r="C8411" t="s">
        <v>2781</v>
      </c>
      <c r="D8411" t="s">
        <v>2437</v>
      </c>
      <c r="E8411">
        <v>40</v>
      </c>
      <c r="F8411" t="s">
        <v>321</v>
      </c>
      <c r="G8411" t="s">
        <v>879</v>
      </c>
      <c r="H8411">
        <v>7240</v>
      </c>
      <c r="I8411" t="s">
        <v>880</v>
      </c>
      <c r="J8411">
        <v>1193</v>
      </c>
      <c r="K8411" t="s">
        <v>593</v>
      </c>
      <c r="L8411" t="s">
        <v>594</v>
      </c>
      <c r="P8411">
        <v>1094</v>
      </c>
      <c r="Q8411" t="s">
        <v>871</v>
      </c>
      <c r="R8411" t="s">
        <v>872</v>
      </c>
      <c r="Y8411">
        <v>1375</v>
      </c>
      <c r="Z8411" t="s">
        <v>371</v>
      </c>
      <c r="AA8411" t="s">
        <v>372</v>
      </c>
      <c r="AB8411">
        <v>8408.8220000000001</v>
      </c>
      <c r="AC8411">
        <v>10300.807000000001</v>
      </c>
      <c r="AD8411">
        <v>1</v>
      </c>
      <c r="AE8411">
        <v>0</v>
      </c>
      <c r="AF8411">
        <v>1</v>
      </c>
      <c r="AG8411">
        <v>0</v>
      </c>
      <c r="AH8411">
        <v>8408.82</v>
      </c>
      <c r="AI8411">
        <v>10300.81</v>
      </c>
      <c r="AJ8411">
        <v>0</v>
      </c>
      <c r="AK8411">
        <v>0</v>
      </c>
      <c r="AL8411">
        <v>0</v>
      </c>
      <c r="AM8411">
        <v>1</v>
      </c>
    </row>
    <row r="8412" spans="1:39" x14ac:dyDescent="0.25">
      <c r="A8412" t="s">
        <v>2780</v>
      </c>
      <c r="B8412">
        <v>1</v>
      </c>
      <c r="C8412" t="s">
        <v>2781</v>
      </c>
      <c r="D8412" t="s">
        <v>2437</v>
      </c>
      <c r="E8412">
        <v>40</v>
      </c>
      <c r="F8412" t="s">
        <v>321</v>
      </c>
      <c r="G8412" t="s">
        <v>881</v>
      </c>
      <c r="H8412">
        <v>7241</v>
      </c>
      <c r="I8412" t="s">
        <v>882</v>
      </c>
      <c r="J8412">
        <v>1193</v>
      </c>
      <c r="K8412" t="s">
        <v>593</v>
      </c>
      <c r="L8412" t="s">
        <v>594</v>
      </c>
      <c r="P8412">
        <v>1094</v>
      </c>
      <c r="Q8412" t="s">
        <v>871</v>
      </c>
      <c r="R8412" t="s">
        <v>872</v>
      </c>
      <c r="Y8412">
        <v>1375</v>
      </c>
      <c r="Z8412" t="s">
        <v>371</v>
      </c>
      <c r="AA8412" t="s">
        <v>372</v>
      </c>
      <c r="AB8412">
        <v>8408.8220000000001</v>
      </c>
      <c r="AC8412">
        <v>10300.807000000001</v>
      </c>
      <c r="AD8412">
        <v>1</v>
      </c>
      <c r="AE8412">
        <v>0</v>
      </c>
      <c r="AF8412">
        <v>1</v>
      </c>
      <c r="AG8412">
        <v>0</v>
      </c>
      <c r="AH8412">
        <v>8408.82</v>
      </c>
      <c r="AI8412">
        <v>10300.81</v>
      </c>
      <c r="AJ8412">
        <v>0</v>
      </c>
      <c r="AK8412">
        <v>0</v>
      </c>
      <c r="AL8412">
        <v>0</v>
      </c>
      <c r="AM8412">
        <v>1</v>
      </c>
    </row>
    <row r="8413" spans="1:39" x14ac:dyDescent="0.25">
      <c r="A8413" t="s">
        <v>2780</v>
      </c>
      <c r="B8413">
        <v>1</v>
      </c>
      <c r="C8413" t="s">
        <v>2781</v>
      </c>
      <c r="D8413" t="s">
        <v>2437</v>
      </c>
      <c r="E8413">
        <v>40</v>
      </c>
      <c r="F8413" t="s">
        <v>321</v>
      </c>
      <c r="G8413" t="s">
        <v>1788</v>
      </c>
      <c r="H8413">
        <v>7311</v>
      </c>
      <c r="I8413" t="s">
        <v>1789</v>
      </c>
      <c r="J8413">
        <v>1194</v>
      </c>
      <c r="K8413" t="s">
        <v>367</v>
      </c>
      <c r="L8413" t="s">
        <v>368</v>
      </c>
      <c r="P8413">
        <v>1094</v>
      </c>
      <c r="Q8413" t="s">
        <v>871</v>
      </c>
      <c r="R8413" t="s">
        <v>872</v>
      </c>
      <c r="Y8413">
        <v>1375</v>
      </c>
      <c r="Z8413" t="s">
        <v>371</v>
      </c>
      <c r="AA8413" t="s">
        <v>372</v>
      </c>
      <c r="AB8413">
        <v>8408.8220000000001</v>
      </c>
      <c r="AC8413">
        <v>10300.807000000001</v>
      </c>
      <c r="AD8413">
        <v>1</v>
      </c>
      <c r="AE8413">
        <v>0</v>
      </c>
      <c r="AF8413">
        <v>1</v>
      </c>
      <c r="AG8413">
        <v>0</v>
      </c>
      <c r="AH8413">
        <v>8408.82</v>
      </c>
      <c r="AI8413">
        <v>10300.81</v>
      </c>
      <c r="AJ8413">
        <v>0</v>
      </c>
      <c r="AK8413">
        <v>0</v>
      </c>
      <c r="AL8413">
        <v>0</v>
      </c>
      <c r="AM8413">
        <v>1</v>
      </c>
    </row>
    <row r="8414" spans="1:39" x14ac:dyDescent="0.25">
      <c r="A8414" t="s">
        <v>2780</v>
      </c>
      <c r="B8414">
        <v>1</v>
      </c>
      <c r="C8414" t="s">
        <v>2781</v>
      </c>
      <c r="D8414" t="s">
        <v>2437</v>
      </c>
      <c r="E8414">
        <v>40</v>
      </c>
      <c r="F8414" t="s">
        <v>321</v>
      </c>
      <c r="G8414" t="s">
        <v>1433</v>
      </c>
      <c r="H8414">
        <v>7423</v>
      </c>
      <c r="I8414" t="s">
        <v>1434</v>
      </c>
      <c r="J8414">
        <v>1469</v>
      </c>
      <c r="K8414" t="s">
        <v>1435</v>
      </c>
      <c r="L8414" t="s">
        <v>1436</v>
      </c>
      <c r="P8414">
        <v>1103</v>
      </c>
      <c r="Q8414" t="s">
        <v>1437</v>
      </c>
      <c r="R8414" t="s">
        <v>1438</v>
      </c>
      <c r="Y8414">
        <v>1374</v>
      </c>
      <c r="Z8414" t="s">
        <v>393</v>
      </c>
      <c r="AA8414" t="s">
        <v>394</v>
      </c>
      <c r="AB8414">
        <v>37314.93</v>
      </c>
      <c r="AC8414">
        <v>45288.025000000001</v>
      </c>
      <c r="AD8414">
        <v>0.66669999999999996</v>
      </c>
      <c r="AE8414">
        <v>0</v>
      </c>
      <c r="AF8414">
        <v>0.66669999999999996</v>
      </c>
      <c r="AG8414">
        <v>0</v>
      </c>
      <c r="AH8414">
        <v>24876.62</v>
      </c>
      <c r="AI8414">
        <v>30192.02</v>
      </c>
      <c r="AJ8414">
        <v>0</v>
      </c>
      <c r="AK8414">
        <v>0</v>
      </c>
      <c r="AL8414">
        <v>0</v>
      </c>
      <c r="AM8414">
        <v>1</v>
      </c>
    </row>
    <row r="8415" spans="1:39" x14ac:dyDescent="0.25">
      <c r="A8415" t="s">
        <v>2780</v>
      </c>
      <c r="B8415">
        <v>1</v>
      </c>
      <c r="C8415" t="s">
        <v>2781</v>
      </c>
      <c r="D8415" t="s">
        <v>2437</v>
      </c>
      <c r="E8415">
        <v>40</v>
      </c>
      <c r="F8415" t="s">
        <v>321</v>
      </c>
      <c r="G8415" t="s">
        <v>891</v>
      </c>
      <c r="H8415">
        <v>7431</v>
      </c>
      <c r="I8415" t="s">
        <v>892</v>
      </c>
      <c r="J8415">
        <v>1257</v>
      </c>
      <c r="K8415" t="s">
        <v>893</v>
      </c>
      <c r="L8415" t="s">
        <v>894</v>
      </c>
      <c r="P8415">
        <v>1101</v>
      </c>
      <c r="Q8415" t="s">
        <v>895</v>
      </c>
      <c r="R8415" t="s">
        <v>896</v>
      </c>
      <c r="Y8415">
        <v>1375</v>
      </c>
      <c r="Z8415" t="s">
        <v>371</v>
      </c>
      <c r="AA8415" t="s">
        <v>372</v>
      </c>
      <c r="AB8415">
        <v>15819.296</v>
      </c>
      <c r="AC8415">
        <v>19408.632000000001</v>
      </c>
      <c r="AD8415">
        <v>16</v>
      </c>
      <c r="AE8415">
        <v>0</v>
      </c>
      <c r="AF8415">
        <v>16</v>
      </c>
      <c r="AG8415">
        <v>0</v>
      </c>
      <c r="AH8415">
        <v>253108.74</v>
      </c>
      <c r="AI8415">
        <v>310538.11</v>
      </c>
      <c r="AJ8415">
        <v>1</v>
      </c>
      <c r="AK8415">
        <v>16</v>
      </c>
      <c r="AL8415">
        <v>0</v>
      </c>
      <c r="AM8415">
        <v>1</v>
      </c>
    </row>
    <row r="8416" spans="1:39" x14ac:dyDescent="0.25">
      <c r="A8416" t="s">
        <v>2780</v>
      </c>
      <c r="B8416">
        <v>1</v>
      </c>
      <c r="C8416" t="s">
        <v>2781</v>
      </c>
      <c r="D8416" t="s">
        <v>2437</v>
      </c>
      <c r="E8416">
        <v>40</v>
      </c>
      <c r="F8416" t="s">
        <v>321</v>
      </c>
      <c r="G8416" t="s">
        <v>2172</v>
      </c>
      <c r="H8416">
        <v>7432</v>
      </c>
      <c r="I8416" t="s">
        <v>2173</v>
      </c>
      <c r="J8416">
        <v>1472</v>
      </c>
      <c r="K8416" t="s">
        <v>1351</v>
      </c>
      <c r="L8416" t="s">
        <v>1352</v>
      </c>
      <c r="P8416">
        <v>1105</v>
      </c>
      <c r="Q8416" t="s">
        <v>1353</v>
      </c>
      <c r="R8416" t="s">
        <v>1354</v>
      </c>
      <c r="Y8416">
        <v>1374</v>
      </c>
      <c r="Z8416" t="s">
        <v>393</v>
      </c>
      <c r="AA8416" t="s">
        <v>394</v>
      </c>
      <c r="AB8416">
        <v>26830.799999999999</v>
      </c>
      <c r="AC8416">
        <v>32867.730000000003</v>
      </c>
      <c r="AD8416">
        <v>2</v>
      </c>
      <c r="AE8416">
        <v>0</v>
      </c>
      <c r="AF8416">
        <v>2</v>
      </c>
      <c r="AG8416">
        <v>0</v>
      </c>
      <c r="AH8416">
        <v>53661.599999999999</v>
      </c>
      <c r="AI8416">
        <v>65735.460000000006</v>
      </c>
      <c r="AJ8416">
        <v>0</v>
      </c>
      <c r="AK8416">
        <v>0</v>
      </c>
      <c r="AL8416">
        <v>0</v>
      </c>
      <c r="AM8416">
        <v>1</v>
      </c>
    </row>
    <row r="8417" spans="1:39" x14ac:dyDescent="0.25">
      <c r="A8417" t="s">
        <v>2780</v>
      </c>
      <c r="B8417">
        <v>1</v>
      </c>
      <c r="C8417" t="s">
        <v>2781</v>
      </c>
      <c r="D8417" t="s">
        <v>2437</v>
      </c>
      <c r="E8417">
        <v>40</v>
      </c>
      <c r="F8417" t="s">
        <v>321</v>
      </c>
      <c r="G8417" t="s">
        <v>1893</v>
      </c>
      <c r="H8417">
        <v>7440</v>
      </c>
      <c r="I8417" t="s">
        <v>1894</v>
      </c>
      <c r="J8417">
        <v>1450</v>
      </c>
      <c r="K8417" t="s">
        <v>735</v>
      </c>
      <c r="L8417" t="s">
        <v>736</v>
      </c>
      <c r="P8417">
        <v>1078</v>
      </c>
      <c r="Q8417" t="s">
        <v>843</v>
      </c>
      <c r="R8417" t="s">
        <v>844</v>
      </c>
      <c r="Y8417">
        <v>1370</v>
      </c>
      <c r="Z8417" t="s">
        <v>477</v>
      </c>
      <c r="AA8417" t="s">
        <v>478</v>
      </c>
      <c r="AB8417">
        <v>4101.1379999999999</v>
      </c>
      <c r="AC8417">
        <v>5146.9290000000001</v>
      </c>
      <c r="AD8417">
        <v>1</v>
      </c>
      <c r="AE8417">
        <v>0</v>
      </c>
      <c r="AF8417">
        <v>1</v>
      </c>
      <c r="AG8417">
        <v>0</v>
      </c>
      <c r="AH8417">
        <v>4101.1400000000003</v>
      </c>
      <c r="AI8417">
        <v>5146.93</v>
      </c>
      <c r="AJ8417">
        <v>0</v>
      </c>
      <c r="AK8417">
        <v>0</v>
      </c>
      <c r="AL8417">
        <v>0</v>
      </c>
      <c r="AM8417">
        <v>1</v>
      </c>
    </row>
    <row r="8418" spans="1:39" x14ac:dyDescent="0.25">
      <c r="A8418" t="s">
        <v>2780</v>
      </c>
      <c r="B8418">
        <v>1</v>
      </c>
      <c r="C8418" t="s">
        <v>2781</v>
      </c>
      <c r="D8418" t="s">
        <v>2437</v>
      </c>
      <c r="E8418">
        <v>40</v>
      </c>
      <c r="F8418" t="s">
        <v>321</v>
      </c>
      <c r="G8418" t="s">
        <v>1439</v>
      </c>
      <c r="H8418">
        <v>7627</v>
      </c>
      <c r="I8418" t="s">
        <v>1440</v>
      </c>
      <c r="J8418">
        <v>1193</v>
      </c>
      <c r="K8418" t="s">
        <v>593</v>
      </c>
      <c r="L8418" t="s">
        <v>594</v>
      </c>
      <c r="P8418">
        <v>1107</v>
      </c>
      <c r="Q8418" t="s">
        <v>1441</v>
      </c>
      <c r="R8418" t="s">
        <v>1442</v>
      </c>
      <c r="Y8418">
        <v>1375</v>
      </c>
      <c r="Z8418" t="s">
        <v>371</v>
      </c>
      <c r="AA8418" t="s">
        <v>372</v>
      </c>
      <c r="AB8418">
        <v>36678.839999999997</v>
      </c>
      <c r="AC8418">
        <v>44931.578999999998</v>
      </c>
      <c r="AD8418">
        <v>2</v>
      </c>
      <c r="AE8418">
        <v>0</v>
      </c>
      <c r="AF8418">
        <v>2</v>
      </c>
      <c r="AG8418">
        <v>0</v>
      </c>
      <c r="AH8418">
        <v>73357.679999999993</v>
      </c>
      <c r="AI8418">
        <v>89863.16</v>
      </c>
      <c r="AJ8418">
        <v>1</v>
      </c>
      <c r="AK8418">
        <v>2</v>
      </c>
      <c r="AL8418">
        <v>0</v>
      </c>
      <c r="AM8418">
        <v>1</v>
      </c>
    </row>
    <row r="8419" spans="1:39" x14ac:dyDescent="0.25">
      <c r="A8419" t="s">
        <v>2780</v>
      </c>
      <c r="B8419">
        <v>1</v>
      </c>
      <c r="C8419" t="s">
        <v>2781</v>
      </c>
      <c r="D8419" t="s">
        <v>2437</v>
      </c>
      <c r="E8419">
        <v>40</v>
      </c>
      <c r="F8419" t="s">
        <v>321</v>
      </c>
      <c r="G8419" t="s">
        <v>1443</v>
      </c>
      <c r="H8419">
        <v>7640</v>
      </c>
      <c r="I8419" t="s">
        <v>1444</v>
      </c>
      <c r="J8419">
        <v>1193</v>
      </c>
      <c r="K8419" t="s">
        <v>593</v>
      </c>
      <c r="L8419" t="s">
        <v>594</v>
      </c>
      <c r="P8419">
        <v>1107</v>
      </c>
      <c r="Q8419" t="s">
        <v>1441</v>
      </c>
      <c r="R8419" t="s">
        <v>1442</v>
      </c>
      <c r="Y8419">
        <v>1375</v>
      </c>
      <c r="Z8419" t="s">
        <v>371</v>
      </c>
      <c r="AA8419" t="s">
        <v>372</v>
      </c>
      <c r="AB8419">
        <v>36678.839999999997</v>
      </c>
      <c r="AC8419">
        <v>44931.578999999998</v>
      </c>
      <c r="AD8419">
        <v>1</v>
      </c>
      <c r="AE8419">
        <v>0</v>
      </c>
      <c r="AF8419">
        <v>1</v>
      </c>
      <c r="AG8419">
        <v>0</v>
      </c>
      <c r="AH8419">
        <v>36678.839999999997</v>
      </c>
      <c r="AI8419">
        <v>44931.58</v>
      </c>
      <c r="AJ8419">
        <v>0</v>
      </c>
      <c r="AK8419">
        <v>0</v>
      </c>
      <c r="AL8419">
        <v>0</v>
      </c>
      <c r="AM8419">
        <v>1</v>
      </c>
    </row>
    <row r="8420" spans="1:39" x14ac:dyDescent="0.25">
      <c r="A8420" t="s">
        <v>2780</v>
      </c>
      <c r="B8420">
        <v>1</v>
      </c>
      <c r="C8420" t="s">
        <v>2781</v>
      </c>
      <c r="D8420" t="s">
        <v>2437</v>
      </c>
      <c r="E8420">
        <v>40</v>
      </c>
      <c r="F8420" t="s">
        <v>321</v>
      </c>
      <c r="G8420" t="s">
        <v>2080</v>
      </c>
      <c r="H8420">
        <v>7682</v>
      </c>
      <c r="I8420" t="s">
        <v>2081</v>
      </c>
      <c r="J8420">
        <v>1193</v>
      </c>
      <c r="K8420" t="s">
        <v>593</v>
      </c>
      <c r="L8420" t="s">
        <v>594</v>
      </c>
      <c r="P8420">
        <v>1098</v>
      </c>
      <c r="Q8420" t="s">
        <v>369</v>
      </c>
      <c r="R8420" t="s">
        <v>370</v>
      </c>
      <c r="Y8420">
        <v>1375</v>
      </c>
      <c r="Z8420" t="s">
        <v>371</v>
      </c>
      <c r="AA8420" t="s">
        <v>372</v>
      </c>
      <c r="AB8420">
        <v>73643.554999999993</v>
      </c>
      <c r="AC8420">
        <v>89625.217000000004</v>
      </c>
      <c r="AD8420">
        <v>0.33329999999999999</v>
      </c>
      <c r="AE8420">
        <v>0</v>
      </c>
      <c r="AF8420">
        <v>0.33329999999999999</v>
      </c>
      <c r="AG8420">
        <v>0</v>
      </c>
      <c r="AH8420">
        <v>24547.85</v>
      </c>
      <c r="AI8420">
        <v>29875.07</v>
      </c>
      <c r="AJ8420">
        <v>1</v>
      </c>
      <c r="AK8420">
        <v>0.33</v>
      </c>
      <c r="AL8420">
        <v>0</v>
      </c>
      <c r="AM8420">
        <v>1</v>
      </c>
    </row>
    <row r="8421" spans="1:39" x14ac:dyDescent="0.25">
      <c r="A8421" t="s">
        <v>2780</v>
      </c>
      <c r="B8421">
        <v>1</v>
      </c>
      <c r="C8421" t="s">
        <v>2781</v>
      </c>
      <c r="D8421" t="s">
        <v>2437</v>
      </c>
      <c r="E8421">
        <v>40</v>
      </c>
      <c r="F8421" t="s">
        <v>321</v>
      </c>
      <c r="G8421" t="s">
        <v>899</v>
      </c>
      <c r="H8421">
        <v>7690</v>
      </c>
      <c r="I8421" t="s">
        <v>900</v>
      </c>
      <c r="J8421">
        <v>1193</v>
      </c>
      <c r="K8421" t="s">
        <v>593</v>
      </c>
      <c r="L8421" t="s">
        <v>594</v>
      </c>
      <c r="P8421">
        <v>1098</v>
      </c>
      <c r="Q8421" t="s">
        <v>369</v>
      </c>
      <c r="R8421" t="s">
        <v>370</v>
      </c>
      <c r="Y8421">
        <v>1375</v>
      </c>
      <c r="Z8421" t="s">
        <v>371</v>
      </c>
      <c r="AA8421" t="s">
        <v>372</v>
      </c>
      <c r="AB8421">
        <v>49664.36</v>
      </c>
      <c r="AC8421">
        <v>60093.883999999998</v>
      </c>
      <c r="AD8421">
        <v>0.1</v>
      </c>
      <c r="AE8421">
        <v>0</v>
      </c>
      <c r="AF8421">
        <v>0.1</v>
      </c>
      <c r="AG8421">
        <v>0</v>
      </c>
      <c r="AH8421">
        <v>4966.4399999999996</v>
      </c>
      <c r="AI8421">
        <v>6009.39</v>
      </c>
      <c r="AJ8421">
        <v>1</v>
      </c>
      <c r="AK8421">
        <v>0.1</v>
      </c>
      <c r="AL8421">
        <v>0</v>
      </c>
      <c r="AM8421">
        <v>1</v>
      </c>
    </row>
    <row r="8422" spans="1:39" x14ac:dyDescent="0.25">
      <c r="A8422" t="s">
        <v>2780</v>
      </c>
      <c r="B8422">
        <v>1</v>
      </c>
      <c r="C8422" t="s">
        <v>2781</v>
      </c>
      <c r="D8422" t="s">
        <v>2437</v>
      </c>
      <c r="E8422">
        <v>40</v>
      </c>
      <c r="F8422" t="s">
        <v>321</v>
      </c>
      <c r="G8422" t="s">
        <v>1792</v>
      </c>
      <c r="H8422">
        <v>7692</v>
      </c>
      <c r="I8422" t="s">
        <v>1793</v>
      </c>
      <c r="J8422">
        <v>1193</v>
      </c>
      <c r="K8422" t="s">
        <v>593</v>
      </c>
      <c r="L8422" t="s">
        <v>594</v>
      </c>
      <c r="P8422">
        <v>1098</v>
      </c>
      <c r="Q8422" t="s">
        <v>369</v>
      </c>
      <c r="R8422" t="s">
        <v>370</v>
      </c>
      <c r="Y8422">
        <v>1375</v>
      </c>
      <c r="Z8422" t="s">
        <v>371</v>
      </c>
      <c r="AA8422" t="s">
        <v>372</v>
      </c>
      <c r="AB8422">
        <v>43616.52</v>
      </c>
      <c r="AC8422">
        <v>53430.239999999998</v>
      </c>
      <c r="AD8422">
        <v>0.3</v>
      </c>
      <c r="AE8422">
        <v>0</v>
      </c>
      <c r="AF8422">
        <v>0.3</v>
      </c>
      <c r="AG8422">
        <v>0</v>
      </c>
      <c r="AH8422">
        <v>13084.96</v>
      </c>
      <c r="AI8422">
        <v>16029.07</v>
      </c>
      <c r="AJ8422">
        <v>0</v>
      </c>
      <c r="AK8422">
        <v>0</v>
      </c>
      <c r="AL8422">
        <v>0</v>
      </c>
      <c r="AM8422">
        <v>1</v>
      </c>
    </row>
    <row r="8423" spans="1:39" x14ac:dyDescent="0.25">
      <c r="A8423" t="s">
        <v>2780</v>
      </c>
      <c r="B8423">
        <v>1</v>
      </c>
      <c r="C8423" t="s">
        <v>2781</v>
      </c>
      <c r="D8423" t="s">
        <v>2437</v>
      </c>
      <c r="E8423">
        <v>40</v>
      </c>
      <c r="F8423" t="s">
        <v>321</v>
      </c>
      <c r="G8423" t="s">
        <v>905</v>
      </c>
      <c r="H8423">
        <v>7784</v>
      </c>
      <c r="I8423" t="s">
        <v>906</v>
      </c>
      <c r="J8423">
        <v>1193</v>
      </c>
      <c r="K8423" t="s">
        <v>593</v>
      </c>
      <c r="L8423" t="s">
        <v>594</v>
      </c>
      <c r="P8423">
        <v>1098</v>
      </c>
      <c r="Q8423" t="s">
        <v>369</v>
      </c>
      <c r="R8423" t="s">
        <v>370</v>
      </c>
      <c r="Y8423">
        <v>1375</v>
      </c>
      <c r="Z8423" t="s">
        <v>371</v>
      </c>
      <c r="AA8423" t="s">
        <v>372</v>
      </c>
      <c r="AB8423">
        <v>41185.08</v>
      </c>
      <c r="AC8423">
        <v>50451.72</v>
      </c>
      <c r="AD8423">
        <v>0.3</v>
      </c>
      <c r="AE8423">
        <v>0</v>
      </c>
      <c r="AF8423">
        <v>0.3</v>
      </c>
      <c r="AG8423">
        <v>0</v>
      </c>
      <c r="AH8423">
        <v>12355.52</v>
      </c>
      <c r="AI8423">
        <v>15135.52</v>
      </c>
      <c r="AJ8423">
        <v>0</v>
      </c>
      <c r="AK8423">
        <v>0</v>
      </c>
      <c r="AL8423">
        <v>0</v>
      </c>
      <c r="AM8423">
        <v>1</v>
      </c>
    </row>
    <row r="8424" spans="1:39" x14ac:dyDescent="0.25">
      <c r="A8424" t="s">
        <v>2780</v>
      </c>
      <c r="B8424">
        <v>1</v>
      </c>
      <c r="C8424" t="s">
        <v>2781</v>
      </c>
      <c r="D8424" t="s">
        <v>2437</v>
      </c>
      <c r="E8424">
        <v>40</v>
      </c>
      <c r="F8424" t="s">
        <v>321</v>
      </c>
      <c r="G8424" t="s">
        <v>907</v>
      </c>
      <c r="H8424">
        <v>7786</v>
      </c>
      <c r="I8424" t="s">
        <v>908</v>
      </c>
      <c r="J8424">
        <v>1193</v>
      </c>
      <c r="K8424" t="s">
        <v>593</v>
      </c>
      <c r="L8424" t="s">
        <v>594</v>
      </c>
      <c r="P8424">
        <v>1098</v>
      </c>
      <c r="Q8424" t="s">
        <v>369</v>
      </c>
      <c r="R8424" t="s">
        <v>370</v>
      </c>
      <c r="Y8424">
        <v>1375</v>
      </c>
      <c r="Z8424" t="s">
        <v>371</v>
      </c>
      <c r="AA8424" t="s">
        <v>372</v>
      </c>
      <c r="AB8424">
        <v>41185.08</v>
      </c>
      <c r="AC8424">
        <v>50451.728000000003</v>
      </c>
      <c r="AD8424">
        <v>0.2</v>
      </c>
      <c r="AE8424">
        <v>0</v>
      </c>
      <c r="AF8424">
        <v>0.2</v>
      </c>
      <c r="AG8424">
        <v>0</v>
      </c>
      <c r="AH8424">
        <v>8237.02</v>
      </c>
      <c r="AI8424">
        <v>10090.35</v>
      </c>
      <c r="AJ8424">
        <v>0</v>
      </c>
      <c r="AK8424">
        <v>0</v>
      </c>
      <c r="AL8424">
        <v>0</v>
      </c>
      <c r="AM8424">
        <v>1</v>
      </c>
    </row>
    <row r="8425" spans="1:39" x14ac:dyDescent="0.25">
      <c r="A8425" t="s">
        <v>2780</v>
      </c>
      <c r="B8425">
        <v>1</v>
      </c>
      <c r="C8425" t="s">
        <v>2781</v>
      </c>
      <c r="D8425" t="s">
        <v>2437</v>
      </c>
      <c r="E8425">
        <v>40</v>
      </c>
      <c r="F8425" t="s">
        <v>321</v>
      </c>
      <c r="G8425" t="s">
        <v>2442</v>
      </c>
      <c r="H8425">
        <v>7808</v>
      </c>
      <c r="I8425" t="s">
        <v>2443</v>
      </c>
      <c r="P8425">
        <v>1069</v>
      </c>
      <c r="Q8425" t="s">
        <v>397</v>
      </c>
      <c r="R8425" t="s">
        <v>398</v>
      </c>
      <c r="Y8425">
        <v>1374</v>
      </c>
      <c r="Z8425" t="s">
        <v>393</v>
      </c>
      <c r="AA8425" t="s">
        <v>394</v>
      </c>
      <c r="AB8425">
        <v>54268.480000000003</v>
      </c>
      <c r="AC8425">
        <v>65664.865000000005</v>
      </c>
      <c r="AD8425">
        <v>6.6699999999999995E-2</v>
      </c>
      <c r="AE8425">
        <v>0</v>
      </c>
      <c r="AF8425">
        <v>6.6699999999999995E-2</v>
      </c>
      <c r="AG8425">
        <v>0</v>
      </c>
      <c r="AH8425">
        <v>3617.9</v>
      </c>
      <c r="AI8425">
        <v>4377.66</v>
      </c>
      <c r="AJ8425">
        <v>0</v>
      </c>
      <c r="AK8425">
        <v>0</v>
      </c>
      <c r="AL8425">
        <v>0</v>
      </c>
      <c r="AM8425">
        <v>1</v>
      </c>
    </row>
    <row r="8426" spans="1:39" x14ac:dyDescent="0.25">
      <c r="A8426" t="s">
        <v>2780</v>
      </c>
      <c r="B8426">
        <v>1</v>
      </c>
      <c r="C8426" t="s">
        <v>2781</v>
      </c>
      <c r="D8426" t="s">
        <v>2437</v>
      </c>
      <c r="E8426">
        <v>40</v>
      </c>
      <c r="F8426" t="s">
        <v>321</v>
      </c>
      <c r="G8426" t="s">
        <v>1995</v>
      </c>
      <c r="H8426">
        <v>7810</v>
      </c>
      <c r="I8426" t="s">
        <v>1996</v>
      </c>
      <c r="J8426">
        <v>1193</v>
      </c>
      <c r="K8426" t="s">
        <v>593</v>
      </c>
      <c r="L8426" t="s">
        <v>594</v>
      </c>
      <c r="P8426">
        <v>1098</v>
      </c>
      <c r="Q8426" t="s">
        <v>369</v>
      </c>
      <c r="R8426" t="s">
        <v>370</v>
      </c>
      <c r="Y8426">
        <v>1375</v>
      </c>
      <c r="Z8426" t="s">
        <v>371</v>
      </c>
      <c r="AA8426" t="s">
        <v>372</v>
      </c>
      <c r="AB8426">
        <v>73643.554999999993</v>
      </c>
      <c r="AC8426">
        <v>89625.217000000004</v>
      </c>
      <c r="AD8426">
        <v>0.33329999999999999</v>
      </c>
      <c r="AE8426">
        <v>0</v>
      </c>
      <c r="AF8426">
        <v>0.33329999999999999</v>
      </c>
      <c r="AG8426">
        <v>0</v>
      </c>
      <c r="AH8426">
        <v>24547.85</v>
      </c>
      <c r="AI8426">
        <v>29875.07</v>
      </c>
      <c r="AJ8426">
        <v>0</v>
      </c>
      <c r="AK8426">
        <v>0</v>
      </c>
      <c r="AL8426">
        <v>0</v>
      </c>
      <c r="AM8426">
        <v>1</v>
      </c>
    </row>
    <row r="8427" spans="1:39" x14ac:dyDescent="0.25">
      <c r="A8427" t="s">
        <v>2780</v>
      </c>
      <c r="B8427">
        <v>1</v>
      </c>
      <c r="C8427" t="s">
        <v>2781</v>
      </c>
      <c r="D8427" t="s">
        <v>2437</v>
      </c>
      <c r="E8427">
        <v>40</v>
      </c>
      <c r="F8427" t="s">
        <v>321</v>
      </c>
      <c r="G8427" t="s">
        <v>1245</v>
      </c>
      <c r="H8427">
        <v>7811</v>
      </c>
      <c r="I8427" t="s">
        <v>1246</v>
      </c>
      <c r="Y8427">
        <v>1370</v>
      </c>
      <c r="Z8427" t="s">
        <v>477</v>
      </c>
      <c r="AA8427" t="s">
        <v>478</v>
      </c>
      <c r="AB8427">
        <v>18691.965</v>
      </c>
      <c r="AC8427">
        <v>22763.214</v>
      </c>
      <c r="AD8427">
        <v>7</v>
      </c>
      <c r="AE8427">
        <v>1.1667000000000001</v>
      </c>
      <c r="AF8427">
        <v>8.1667000000000005</v>
      </c>
      <c r="AG8427">
        <v>0</v>
      </c>
      <c r="AH8427">
        <v>152651.04999999999</v>
      </c>
      <c r="AI8427">
        <v>185899.58</v>
      </c>
      <c r="AJ8427">
        <v>2</v>
      </c>
      <c r="AK8427">
        <v>4.08</v>
      </c>
      <c r="AL8427">
        <v>0</v>
      </c>
      <c r="AM8427">
        <v>1</v>
      </c>
    </row>
    <row r="8428" spans="1:39" x14ac:dyDescent="0.25">
      <c r="A8428" t="s">
        <v>2780</v>
      </c>
      <c r="B8428">
        <v>1</v>
      </c>
      <c r="C8428" t="s">
        <v>2781</v>
      </c>
      <c r="D8428" t="s">
        <v>2437</v>
      </c>
      <c r="E8428">
        <v>40</v>
      </c>
      <c r="F8428" t="s">
        <v>321</v>
      </c>
      <c r="G8428" t="s">
        <v>909</v>
      </c>
      <c r="H8428">
        <v>7827</v>
      </c>
      <c r="I8428" t="s">
        <v>910</v>
      </c>
      <c r="Y8428">
        <v>1376</v>
      </c>
      <c r="Z8428" t="s">
        <v>377</v>
      </c>
      <c r="AA8428" t="s">
        <v>378</v>
      </c>
      <c r="AB8428">
        <v>452825.46</v>
      </c>
      <c r="AC8428">
        <v>554628.04799999995</v>
      </c>
      <c r="AD8428">
        <v>0.05</v>
      </c>
      <c r="AE8428">
        <v>0</v>
      </c>
      <c r="AF8428">
        <v>0.05</v>
      </c>
      <c r="AG8428">
        <v>0</v>
      </c>
      <c r="AH8428">
        <v>22641.27</v>
      </c>
      <c r="AI8428">
        <v>27731.4</v>
      </c>
      <c r="AJ8428">
        <v>0</v>
      </c>
      <c r="AK8428">
        <v>0</v>
      </c>
      <c r="AL8428">
        <v>0</v>
      </c>
      <c r="AM8428">
        <v>1</v>
      </c>
    </row>
    <row r="8429" spans="1:39" x14ac:dyDescent="0.25">
      <c r="A8429" t="s">
        <v>2780</v>
      </c>
      <c r="B8429">
        <v>1</v>
      </c>
      <c r="C8429" t="s">
        <v>2781</v>
      </c>
      <c r="D8429" t="s">
        <v>2437</v>
      </c>
      <c r="E8429">
        <v>40</v>
      </c>
      <c r="F8429" t="s">
        <v>321</v>
      </c>
      <c r="G8429" t="s">
        <v>1445</v>
      </c>
      <c r="H8429">
        <v>7907</v>
      </c>
      <c r="I8429" t="s">
        <v>1446</v>
      </c>
      <c r="Y8429">
        <v>1374</v>
      </c>
      <c r="Z8429" t="s">
        <v>393</v>
      </c>
      <c r="AA8429" t="s">
        <v>394</v>
      </c>
      <c r="AB8429">
        <v>20389.233</v>
      </c>
      <c r="AC8429">
        <v>24670.971000000001</v>
      </c>
      <c r="AD8429">
        <v>0.66669999999999996</v>
      </c>
      <c r="AE8429">
        <v>0</v>
      </c>
      <c r="AF8429">
        <v>0.66669999999999996</v>
      </c>
      <c r="AG8429">
        <v>0</v>
      </c>
      <c r="AH8429">
        <v>13592.82</v>
      </c>
      <c r="AI8429">
        <v>16447.310000000001</v>
      </c>
      <c r="AJ8429">
        <v>1</v>
      </c>
      <c r="AK8429">
        <v>0.67</v>
      </c>
      <c r="AL8429">
        <v>0</v>
      </c>
      <c r="AM8429">
        <v>1</v>
      </c>
    </row>
    <row r="8430" spans="1:39" x14ac:dyDescent="0.25">
      <c r="A8430" t="s">
        <v>2780</v>
      </c>
      <c r="B8430">
        <v>1</v>
      </c>
      <c r="C8430" t="s">
        <v>2781</v>
      </c>
      <c r="D8430" t="s">
        <v>2437</v>
      </c>
      <c r="E8430">
        <v>40</v>
      </c>
      <c r="F8430" t="s">
        <v>321</v>
      </c>
      <c r="G8430" t="s">
        <v>1447</v>
      </c>
      <c r="H8430">
        <v>8048</v>
      </c>
      <c r="I8430" t="s">
        <v>1448</v>
      </c>
      <c r="J8430">
        <v>1162</v>
      </c>
      <c r="K8430" t="s">
        <v>1449</v>
      </c>
      <c r="L8430" t="s">
        <v>1450</v>
      </c>
      <c r="P8430">
        <v>1073</v>
      </c>
      <c r="Q8430" t="s">
        <v>1393</v>
      </c>
      <c r="R8430" t="s">
        <v>1394</v>
      </c>
      <c r="Y8430">
        <v>1370</v>
      </c>
      <c r="Z8430" t="s">
        <v>477</v>
      </c>
      <c r="AA8430" t="s">
        <v>478</v>
      </c>
      <c r="AB8430">
        <v>13610.684999999999</v>
      </c>
      <c r="AC8430">
        <v>16877.248</v>
      </c>
      <c r="AD8430">
        <v>1</v>
      </c>
      <c r="AE8430">
        <v>0</v>
      </c>
      <c r="AF8430">
        <v>1</v>
      </c>
      <c r="AG8430">
        <v>0</v>
      </c>
      <c r="AH8430">
        <v>13610.68</v>
      </c>
      <c r="AI8430">
        <v>16877.25</v>
      </c>
      <c r="AJ8430">
        <v>1</v>
      </c>
      <c r="AK8430">
        <v>1</v>
      </c>
      <c r="AL8430">
        <v>0</v>
      </c>
      <c r="AM8430">
        <v>1</v>
      </c>
    </row>
    <row r="8431" spans="1:39" x14ac:dyDescent="0.25">
      <c r="A8431" t="s">
        <v>2780</v>
      </c>
      <c r="B8431">
        <v>1</v>
      </c>
      <c r="C8431" t="s">
        <v>2781</v>
      </c>
      <c r="D8431" t="s">
        <v>2437</v>
      </c>
      <c r="E8431">
        <v>40</v>
      </c>
      <c r="F8431" t="s">
        <v>321</v>
      </c>
      <c r="G8431" t="s">
        <v>1451</v>
      </c>
      <c r="H8431">
        <v>8049</v>
      </c>
      <c r="I8431" t="s">
        <v>1452</v>
      </c>
      <c r="J8431">
        <v>1162</v>
      </c>
      <c r="K8431" t="s">
        <v>1449</v>
      </c>
      <c r="L8431" t="s">
        <v>1450</v>
      </c>
      <c r="P8431">
        <v>1073</v>
      </c>
      <c r="Q8431" t="s">
        <v>1393</v>
      </c>
      <c r="R8431" t="s">
        <v>1394</v>
      </c>
      <c r="Y8431">
        <v>1370</v>
      </c>
      <c r="Z8431" t="s">
        <v>477</v>
      </c>
      <c r="AA8431" t="s">
        <v>478</v>
      </c>
      <c r="AB8431">
        <v>13779.414000000001</v>
      </c>
      <c r="AC8431">
        <v>16775.169999999998</v>
      </c>
      <c r="AD8431">
        <v>2</v>
      </c>
      <c r="AE8431">
        <v>0</v>
      </c>
      <c r="AF8431">
        <v>2</v>
      </c>
      <c r="AG8431">
        <v>0</v>
      </c>
      <c r="AH8431">
        <v>27558.83</v>
      </c>
      <c r="AI8431">
        <v>33550.339999999997</v>
      </c>
      <c r="AJ8431">
        <v>0</v>
      </c>
      <c r="AK8431">
        <v>0</v>
      </c>
      <c r="AL8431">
        <v>0</v>
      </c>
      <c r="AM8431">
        <v>1</v>
      </c>
    </row>
    <row r="8432" spans="1:39" x14ac:dyDescent="0.25">
      <c r="A8432" t="s">
        <v>2780</v>
      </c>
      <c r="B8432">
        <v>1</v>
      </c>
      <c r="C8432" t="s">
        <v>2781</v>
      </c>
      <c r="D8432" t="s">
        <v>2437</v>
      </c>
      <c r="E8432">
        <v>40</v>
      </c>
      <c r="F8432" t="s">
        <v>321</v>
      </c>
      <c r="G8432" t="s">
        <v>1453</v>
      </c>
      <c r="H8432">
        <v>8050</v>
      </c>
      <c r="I8432" t="s">
        <v>1454</v>
      </c>
      <c r="J8432">
        <v>1162</v>
      </c>
      <c r="K8432" t="s">
        <v>1449</v>
      </c>
      <c r="L8432" t="s">
        <v>1450</v>
      </c>
      <c r="P8432">
        <v>1073</v>
      </c>
      <c r="Q8432" t="s">
        <v>1393</v>
      </c>
      <c r="R8432" t="s">
        <v>1394</v>
      </c>
      <c r="Y8432">
        <v>1370</v>
      </c>
      <c r="Z8432" t="s">
        <v>477</v>
      </c>
      <c r="AA8432" t="s">
        <v>478</v>
      </c>
      <c r="AB8432">
        <v>13695.049000000001</v>
      </c>
      <c r="AC8432">
        <v>16724.129000000001</v>
      </c>
      <c r="AD8432">
        <v>4</v>
      </c>
      <c r="AE8432">
        <v>0</v>
      </c>
      <c r="AF8432">
        <v>4</v>
      </c>
      <c r="AG8432">
        <v>0</v>
      </c>
      <c r="AH8432">
        <v>54780.2</v>
      </c>
      <c r="AI8432">
        <v>66896.52</v>
      </c>
      <c r="AJ8432">
        <v>1</v>
      </c>
      <c r="AK8432">
        <v>4</v>
      </c>
      <c r="AL8432">
        <v>0</v>
      </c>
      <c r="AM8432">
        <v>1</v>
      </c>
    </row>
    <row r="8433" spans="1:39" x14ac:dyDescent="0.25">
      <c r="A8433" t="s">
        <v>2780</v>
      </c>
      <c r="B8433">
        <v>1</v>
      </c>
      <c r="C8433" t="s">
        <v>2781</v>
      </c>
      <c r="D8433" t="s">
        <v>2437</v>
      </c>
      <c r="E8433">
        <v>40</v>
      </c>
      <c r="F8433" t="s">
        <v>321</v>
      </c>
      <c r="G8433" t="s">
        <v>2030</v>
      </c>
      <c r="H8433">
        <v>8052</v>
      </c>
      <c r="I8433" t="s">
        <v>2031</v>
      </c>
      <c r="J8433">
        <v>1194</v>
      </c>
      <c r="K8433" t="s">
        <v>367</v>
      </c>
      <c r="L8433" t="s">
        <v>368</v>
      </c>
      <c r="P8433">
        <v>1106</v>
      </c>
      <c r="Q8433" t="s">
        <v>1363</v>
      </c>
      <c r="R8433" t="s">
        <v>1364</v>
      </c>
      <c r="Y8433">
        <v>1375</v>
      </c>
      <c r="Z8433" t="s">
        <v>371</v>
      </c>
      <c r="AA8433" t="s">
        <v>372</v>
      </c>
      <c r="AB8433">
        <v>38354.949999999997</v>
      </c>
      <c r="AC8433">
        <v>46409.49</v>
      </c>
      <c r="AD8433">
        <v>1</v>
      </c>
      <c r="AE8433">
        <v>0</v>
      </c>
      <c r="AF8433">
        <v>1</v>
      </c>
      <c r="AG8433">
        <v>0</v>
      </c>
      <c r="AH8433">
        <v>38354.949999999997</v>
      </c>
      <c r="AI8433">
        <v>46409.49</v>
      </c>
      <c r="AJ8433">
        <v>0</v>
      </c>
      <c r="AK8433">
        <v>0</v>
      </c>
      <c r="AL8433">
        <v>0</v>
      </c>
      <c r="AM8433">
        <v>1</v>
      </c>
    </row>
    <row r="8434" spans="1:39" x14ac:dyDescent="0.25">
      <c r="A8434" t="s">
        <v>2780</v>
      </c>
      <c r="B8434">
        <v>1</v>
      </c>
      <c r="C8434" t="s">
        <v>2781</v>
      </c>
      <c r="D8434" t="s">
        <v>2437</v>
      </c>
      <c r="E8434">
        <v>40</v>
      </c>
      <c r="F8434" t="s">
        <v>321</v>
      </c>
      <c r="G8434" t="s">
        <v>1798</v>
      </c>
      <c r="H8434">
        <v>8054</v>
      </c>
      <c r="I8434" t="s">
        <v>1799</v>
      </c>
      <c r="J8434">
        <v>1194</v>
      </c>
      <c r="K8434" t="s">
        <v>367</v>
      </c>
      <c r="L8434" t="s">
        <v>368</v>
      </c>
      <c r="Y8434">
        <v>1375</v>
      </c>
      <c r="Z8434" t="s">
        <v>371</v>
      </c>
      <c r="AA8434" t="s">
        <v>372</v>
      </c>
      <c r="AB8434">
        <v>21046.44</v>
      </c>
      <c r="AC8434">
        <v>25781.888999999999</v>
      </c>
      <c r="AD8434">
        <v>1</v>
      </c>
      <c r="AE8434">
        <v>0</v>
      </c>
      <c r="AF8434">
        <v>1</v>
      </c>
      <c r="AG8434">
        <v>0</v>
      </c>
      <c r="AH8434">
        <v>21046.44</v>
      </c>
      <c r="AI8434">
        <v>25781.89</v>
      </c>
      <c r="AJ8434">
        <v>0</v>
      </c>
      <c r="AK8434">
        <v>0</v>
      </c>
      <c r="AL8434">
        <v>0</v>
      </c>
      <c r="AM8434">
        <v>1</v>
      </c>
    </row>
    <row r="8435" spans="1:39" x14ac:dyDescent="0.25">
      <c r="A8435" t="s">
        <v>2780</v>
      </c>
      <c r="B8435">
        <v>1</v>
      </c>
      <c r="C8435" t="s">
        <v>2781</v>
      </c>
      <c r="D8435" t="s">
        <v>2437</v>
      </c>
      <c r="E8435">
        <v>40</v>
      </c>
      <c r="F8435" t="s">
        <v>321</v>
      </c>
      <c r="G8435" t="s">
        <v>1556</v>
      </c>
      <c r="H8435">
        <v>8110</v>
      </c>
      <c r="I8435" t="s">
        <v>1557</v>
      </c>
      <c r="J8435">
        <v>1194</v>
      </c>
      <c r="K8435" t="s">
        <v>367</v>
      </c>
      <c r="L8435" t="s">
        <v>368</v>
      </c>
      <c r="Y8435">
        <v>1375</v>
      </c>
      <c r="Z8435" t="s">
        <v>371</v>
      </c>
      <c r="AA8435" t="s">
        <v>372</v>
      </c>
      <c r="AB8435">
        <v>31803.242999999999</v>
      </c>
      <c r="AC8435">
        <v>38481.923000000003</v>
      </c>
      <c r="AD8435">
        <v>1</v>
      </c>
      <c r="AE8435">
        <v>0</v>
      </c>
      <c r="AF8435">
        <v>1</v>
      </c>
      <c r="AG8435">
        <v>0</v>
      </c>
      <c r="AH8435">
        <v>31803.24</v>
      </c>
      <c r="AI8435">
        <v>38481.919999999998</v>
      </c>
      <c r="AJ8435">
        <v>1</v>
      </c>
      <c r="AK8435">
        <v>1</v>
      </c>
      <c r="AL8435">
        <v>0</v>
      </c>
      <c r="AM8435">
        <v>1</v>
      </c>
    </row>
    <row r="8436" spans="1:39" x14ac:dyDescent="0.25">
      <c r="A8436" t="s">
        <v>2780</v>
      </c>
      <c r="B8436">
        <v>1</v>
      </c>
      <c r="C8436" t="s">
        <v>2781</v>
      </c>
      <c r="D8436" t="s">
        <v>2437</v>
      </c>
      <c r="E8436">
        <v>40</v>
      </c>
      <c r="F8436" t="s">
        <v>321</v>
      </c>
      <c r="G8436" t="s">
        <v>913</v>
      </c>
      <c r="H8436">
        <v>8130</v>
      </c>
      <c r="I8436" t="s">
        <v>914</v>
      </c>
      <c r="J8436">
        <v>1006</v>
      </c>
      <c r="K8436" t="s">
        <v>409</v>
      </c>
      <c r="L8436" t="s">
        <v>410</v>
      </c>
      <c r="P8436">
        <v>1005</v>
      </c>
      <c r="Q8436" t="s">
        <v>675</v>
      </c>
      <c r="R8436" t="s">
        <v>676</v>
      </c>
      <c r="Y8436">
        <v>1369</v>
      </c>
      <c r="Z8436" t="s">
        <v>413</v>
      </c>
      <c r="AA8436" t="s">
        <v>414</v>
      </c>
      <c r="AB8436">
        <v>13208.811</v>
      </c>
      <c r="AC8436">
        <v>16180.793</v>
      </c>
      <c r="AD8436">
        <v>1</v>
      </c>
      <c r="AE8436">
        <v>0</v>
      </c>
      <c r="AF8436">
        <v>1</v>
      </c>
      <c r="AG8436">
        <v>0</v>
      </c>
      <c r="AH8436">
        <v>13208.81</v>
      </c>
      <c r="AI8436">
        <v>16180.79</v>
      </c>
      <c r="AJ8436">
        <v>1</v>
      </c>
      <c r="AK8436">
        <v>1</v>
      </c>
      <c r="AL8436">
        <v>0</v>
      </c>
      <c r="AM8436">
        <v>1</v>
      </c>
    </row>
    <row r="8437" spans="1:39" x14ac:dyDescent="0.25">
      <c r="A8437" t="s">
        <v>2780</v>
      </c>
      <c r="B8437">
        <v>1</v>
      </c>
      <c r="C8437" t="s">
        <v>2781</v>
      </c>
      <c r="D8437" t="s">
        <v>2437</v>
      </c>
      <c r="E8437">
        <v>40</v>
      </c>
      <c r="F8437" t="s">
        <v>321</v>
      </c>
      <c r="G8437" t="s">
        <v>915</v>
      </c>
      <c r="H8437">
        <v>8132</v>
      </c>
      <c r="I8437" t="s">
        <v>916</v>
      </c>
      <c r="J8437">
        <v>1008</v>
      </c>
      <c r="K8437" t="s">
        <v>683</v>
      </c>
      <c r="L8437" t="s">
        <v>684</v>
      </c>
      <c r="P8437">
        <v>1005</v>
      </c>
      <c r="Q8437" t="s">
        <v>675</v>
      </c>
      <c r="R8437" t="s">
        <v>676</v>
      </c>
      <c r="Y8437">
        <v>1369</v>
      </c>
      <c r="Z8437" t="s">
        <v>413</v>
      </c>
      <c r="AA8437" t="s">
        <v>414</v>
      </c>
      <c r="AB8437">
        <v>13208.811</v>
      </c>
      <c r="AC8437">
        <v>16180.794</v>
      </c>
      <c r="AD8437">
        <v>1.5</v>
      </c>
      <c r="AE8437">
        <v>0</v>
      </c>
      <c r="AF8437">
        <v>1.5</v>
      </c>
      <c r="AG8437">
        <v>0</v>
      </c>
      <c r="AH8437">
        <v>19813.22</v>
      </c>
      <c r="AI8437">
        <v>24271.19</v>
      </c>
      <c r="AJ8437">
        <v>1</v>
      </c>
      <c r="AK8437">
        <v>1.5</v>
      </c>
      <c r="AL8437">
        <v>0</v>
      </c>
      <c r="AM8437">
        <v>1</v>
      </c>
    </row>
    <row r="8438" spans="1:39" x14ac:dyDescent="0.25">
      <c r="A8438" t="s">
        <v>2780</v>
      </c>
      <c r="B8438">
        <v>1</v>
      </c>
      <c r="C8438" t="s">
        <v>2781</v>
      </c>
      <c r="D8438" t="s">
        <v>2437</v>
      </c>
      <c r="E8438">
        <v>40</v>
      </c>
      <c r="F8438" t="s">
        <v>321</v>
      </c>
      <c r="G8438" t="s">
        <v>917</v>
      </c>
      <c r="H8438">
        <v>8133</v>
      </c>
      <c r="I8438" t="s">
        <v>918</v>
      </c>
      <c r="J8438">
        <v>1014</v>
      </c>
      <c r="K8438" t="s">
        <v>919</v>
      </c>
      <c r="L8438" t="s">
        <v>920</v>
      </c>
      <c r="P8438">
        <v>1005</v>
      </c>
      <c r="Q8438" t="s">
        <v>675</v>
      </c>
      <c r="R8438" t="s">
        <v>676</v>
      </c>
      <c r="Y8438">
        <v>1369</v>
      </c>
      <c r="Z8438" t="s">
        <v>413</v>
      </c>
      <c r="AA8438" t="s">
        <v>414</v>
      </c>
      <c r="AB8438">
        <v>29213.207999999999</v>
      </c>
      <c r="AC8438">
        <v>36224.377999999997</v>
      </c>
      <c r="AD8438">
        <v>1</v>
      </c>
      <c r="AE8438">
        <v>0</v>
      </c>
      <c r="AF8438">
        <v>1</v>
      </c>
      <c r="AG8438">
        <v>0</v>
      </c>
      <c r="AH8438">
        <v>29213.21</v>
      </c>
      <c r="AI8438">
        <v>36224.379999999997</v>
      </c>
      <c r="AJ8438">
        <v>0</v>
      </c>
      <c r="AK8438">
        <v>0</v>
      </c>
      <c r="AL8438">
        <v>0</v>
      </c>
      <c r="AM8438">
        <v>1</v>
      </c>
    </row>
    <row r="8439" spans="1:39" x14ac:dyDescent="0.25">
      <c r="A8439" t="s">
        <v>2780</v>
      </c>
      <c r="B8439">
        <v>1</v>
      </c>
      <c r="C8439" t="s">
        <v>2781</v>
      </c>
      <c r="D8439" t="s">
        <v>2437</v>
      </c>
      <c r="E8439">
        <v>40</v>
      </c>
      <c r="F8439" t="s">
        <v>321</v>
      </c>
      <c r="G8439" t="s">
        <v>921</v>
      </c>
      <c r="H8439">
        <v>8134</v>
      </c>
      <c r="I8439" t="s">
        <v>922</v>
      </c>
      <c r="J8439">
        <v>1014</v>
      </c>
      <c r="K8439" t="s">
        <v>919</v>
      </c>
      <c r="L8439" t="s">
        <v>920</v>
      </c>
      <c r="P8439">
        <v>1005</v>
      </c>
      <c r="Q8439" t="s">
        <v>675</v>
      </c>
      <c r="R8439" t="s">
        <v>676</v>
      </c>
      <c r="Y8439">
        <v>1369</v>
      </c>
      <c r="Z8439" t="s">
        <v>413</v>
      </c>
      <c r="AA8439" t="s">
        <v>414</v>
      </c>
      <c r="AB8439">
        <v>13294.243</v>
      </c>
      <c r="AC8439">
        <v>16284.165999999999</v>
      </c>
      <c r="AD8439">
        <v>11.5</v>
      </c>
      <c r="AE8439">
        <v>0</v>
      </c>
      <c r="AF8439">
        <v>11.5</v>
      </c>
      <c r="AG8439">
        <v>0</v>
      </c>
      <c r="AH8439">
        <v>152883.79</v>
      </c>
      <c r="AI8439">
        <v>187267.91</v>
      </c>
      <c r="AJ8439">
        <v>2</v>
      </c>
      <c r="AK8439">
        <v>5.75</v>
      </c>
      <c r="AL8439">
        <v>0</v>
      </c>
      <c r="AM8439">
        <v>1</v>
      </c>
    </row>
    <row r="8440" spans="1:39" x14ac:dyDescent="0.25">
      <c r="A8440" t="s">
        <v>2780</v>
      </c>
      <c r="B8440">
        <v>1</v>
      </c>
      <c r="C8440" t="s">
        <v>2781</v>
      </c>
      <c r="D8440" t="s">
        <v>2437</v>
      </c>
      <c r="E8440">
        <v>40</v>
      </c>
      <c r="F8440" t="s">
        <v>321</v>
      </c>
      <c r="G8440" t="s">
        <v>1666</v>
      </c>
      <c r="H8440">
        <v>8148</v>
      </c>
      <c r="I8440" t="s">
        <v>1667</v>
      </c>
      <c r="J8440">
        <v>1471</v>
      </c>
      <c r="K8440" t="s">
        <v>1668</v>
      </c>
      <c r="L8440" t="s">
        <v>1669</v>
      </c>
      <c r="P8440">
        <v>1104</v>
      </c>
      <c r="Q8440" t="s">
        <v>1670</v>
      </c>
      <c r="R8440" t="s">
        <v>1671</v>
      </c>
      <c r="Y8440">
        <v>1374</v>
      </c>
      <c r="Z8440" t="s">
        <v>393</v>
      </c>
      <c r="AA8440" t="s">
        <v>394</v>
      </c>
      <c r="AB8440">
        <v>34069.199999999997</v>
      </c>
      <c r="AC8440">
        <v>41734.769999999997</v>
      </c>
      <c r="AD8440">
        <v>1</v>
      </c>
      <c r="AE8440">
        <v>0</v>
      </c>
      <c r="AF8440">
        <v>1</v>
      </c>
      <c r="AG8440">
        <v>0</v>
      </c>
      <c r="AH8440">
        <v>34069.199999999997</v>
      </c>
      <c r="AI8440">
        <v>41734.769999999997</v>
      </c>
      <c r="AJ8440">
        <v>0</v>
      </c>
      <c r="AK8440">
        <v>0</v>
      </c>
      <c r="AL8440">
        <v>0</v>
      </c>
      <c r="AM8440">
        <v>1</v>
      </c>
    </row>
    <row r="8441" spans="1:39" x14ac:dyDescent="0.25">
      <c r="A8441" t="s">
        <v>2780</v>
      </c>
      <c r="B8441">
        <v>1</v>
      </c>
      <c r="C8441" t="s">
        <v>2781</v>
      </c>
      <c r="D8441" t="s">
        <v>2437</v>
      </c>
      <c r="E8441">
        <v>40</v>
      </c>
      <c r="F8441" t="s">
        <v>321</v>
      </c>
      <c r="G8441" t="s">
        <v>1672</v>
      </c>
      <c r="H8441">
        <v>8149</v>
      </c>
      <c r="I8441" t="s">
        <v>1673</v>
      </c>
      <c r="J8441">
        <v>1471</v>
      </c>
      <c r="K8441" t="s">
        <v>1668</v>
      </c>
      <c r="L8441" t="s">
        <v>1669</v>
      </c>
      <c r="P8441">
        <v>1104</v>
      </c>
      <c r="Q8441" t="s">
        <v>1670</v>
      </c>
      <c r="R8441" t="s">
        <v>1671</v>
      </c>
      <c r="Y8441">
        <v>1374</v>
      </c>
      <c r="Z8441" t="s">
        <v>393</v>
      </c>
      <c r="AA8441" t="s">
        <v>394</v>
      </c>
      <c r="AB8441">
        <v>34069.199999999997</v>
      </c>
      <c r="AC8441">
        <v>41791.552000000003</v>
      </c>
      <c r="AD8441">
        <v>1.125</v>
      </c>
      <c r="AE8441">
        <v>0</v>
      </c>
      <c r="AF8441">
        <v>1.125</v>
      </c>
      <c r="AG8441">
        <v>0</v>
      </c>
      <c r="AH8441">
        <v>38327.85</v>
      </c>
      <c r="AI8441">
        <v>47015.5</v>
      </c>
      <c r="AJ8441">
        <v>0</v>
      </c>
      <c r="AK8441">
        <v>0</v>
      </c>
      <c r="AL8441">
        <v>0</v>
      </c>
      <c r="AM8441">
        <v>1</v>
      </c>
    </row>
    <row r="8442" spans="1:39" x14ac:dyDescent="0.25">
      <c r="A8442" t="s">
        <v>2780</v>
      </c>
      <c r="B8442">
        <v>1</v>
      </c>
      <c r="C8442" t="s">
        <v>2781</v>
      </c>
      <c r="D8442" t="s">
        <v>2437</v>
      </c>
      <c r="E8442">
        <v>40</v>
      </c>
      <c r="F8442" t="s">
        <v>321</v>
      </c>
      <c r="G8442" t="s">
        <v>1674</v>
      </c>
      <c r="H8442">
        <v>8150</v>
      </c>
      <c r="I8442" t="s">
        <v>1675</v>
      </c>
      <c r="J8442">
        <v>1471</v>
      </c>
      <c r="K8442" t="s">
        <v>1668</v>
      </c>
      <c r="L8442" t="s">
        <v>1669</v>
      </c>
      <c r="P8442">
        <v>1104</v>
      </c>
      <c r="Q8442" t="s">
        <v>1670</v>
      </c>
      <c r="R8442" t="s">
        <v>1671</v>
      </c>
      <c r="Y8442">
        <v>1374</v>
      </c>
      <c r="Z8442" t="s">
        <v>393</v>
      </c>
      <c r="AA8442" t="s">
        <v>394</v>
      </c>
      <c r="AB8442">
        <v>27122.157999999999</v>
      </c>
      <c r="AC8442">
        <v>33073.330999999998</v>
      </c>
      <c r="AD8442">
        <v>1.7082999999999999</v>
      </c>
      <c r="AE8442">
        <v>0.45829999999999999</v>
      </c>
      <c r="AF8442">
        <v>2.1667000000000001</v>
      </c>
      <c r="AG8442">
        <v>0</v>
      </c>
      <c r="AH8442">
        <v>58764.68</v>
      </c>
      <c r="AI8442">
        <v>71658.880000000005</v>
      </c>
      <c r="AJ8442">
        <v>1</v>
      </c>
      <c r="AK8442">
        <v>2.17</v>
      </c>
      <c r="AL8442">
        <v>0</v>
      </c>
      <c r="AM8442">
        <v>1</v>
      </c>
    </row>
    <row r="8443" spans="1:39" x14ac:dyDescent="0.25">
      <c r="A8443" t="s">
        <v>2780</v>
      </c>
      <c r="B8443">
        <v>1</v>
      </c>
      <c r="C8443" t="s">
        <v>2781</v>
      </c>
      <c r="D8443" t="s">
        <v>2437</v>
      </c>
      <c r="E8443">
        <v>40</v>
      </c>
      <c r="F8443" t="s">
        <v>321</v>
      </c>
      <c r="G8443" t="s">
        <v>931</v>
      </c>
      <c r="H8443">
        <v>8217</v>
      </c>
      <c r="I8443" t="s">
        <v>932</v>
      </c>
      <c r="Y8443">
        <v>1376</v>
      </c>
      <c r="Z8443" t="s">
        <v>377</v>
      </c>
      <c r="AA8443" t="s">
        <v>378</v>
      </c>
      <c r="AB8443">
        <v>509300.29</v>
      </c>
      <c r="AC8443">
        <v>616253.37399999995</v>
      </c>
      <c r="AD8443">
        <v>2.5000000000000001E-2</v>
      </c>
      <c r="AE8443">
        <v>0</v>
      </c>
      <c r="AF8443">
        <v>2.5000000000000001E-2</v>
      </c>
      <c r="AG8443">
        <v>0</v>
      </c>
      <c r="AH8443">
        <v>12732.51</v>
      </c>
      <c r="AI8443">
        <v>15406.33</v>
      </c>
      <c r="AJ8443">
        <v>0</v>
      </c>
      <c r="AK8443">
        <v>0</v>
      </c>
      <c r="AL8443">
        <v>0</v>
      </c>
      <c r="AM8443">
        <v>1</v>
      </c>
    </row>
    <row r="8444" spans="1:39" x14ac:dyDescent="0.25">
      <c r="A8444" t="s">
        <v>2780</v>
      </c>
      <c r="B8444">
        <v>1</v>
      </c>
      <c r="C8444" t="s">
        <v>2781</v>
      </c>
      <c r="D8444" t="s">
        <v>2437</v>
      </c>
      <c r="E8444">
        <v>40</v>
      </c>
      <c r="F8444" t="s">
        <v>321</v>
      </c>
      <c r="G8444" t="s">
        <v>1676</v>
      </c>
      <c r="H8444">
        <v>8295</v>
      </c>
      <c r="I8444" t="s">
        <v>1677</v>
      </c>
      <c r="J8444">
        <v>1164</v>
      </c>
      <c r="K8444" t="s">
        <v>935</v>
      </c>
      <c r="L8444" t="s">
        <v>936</v>
      </c>
      <c r="Y8444">
        <v>1373</v>
      </c>
      <c r="Z8444" t="s">
        <v>453</v>
      </c>
      <c r="AA8444" t="s">
        <v>454</v>
      </c>
      <c r="AB8444">
        <v>16708.763999999999</v>
      </c>
      <c r="AC8444">
        <v>20530.359</v>
      </c>
      <c r="AD8444">
        <v>3.75</v>
      </c>
      <c r="AE8444">
        <v>0</v>
      </c>
      <c r="AF8444">
        <v>3.75</v>
      </c>
      <c r="AG8444">
        <v>0</v>
      </c>
      <c r="AH8444">
        <v>62657.86</v>
      </c>
      <c r="AI8444">
        <v>76988.84</v>
      </c>
      <c r="AJ8444">
        <v>1</v>
      </c>
      <c r="AK8444">
        <v>3.75</v>
      </c>
      <c r="AL8444">
        <v>0</v>
      </c>
      <c r="AM8444">
        <v>1</v>
      </c>
    </row>
    <row r="8445" spans="1:39" x14ac:dyDescent="0.25">
      <c r="A8445" t="s">
        <v>2780</v>
      </c>
      <c r="B8445">
        <v>1</v>
      </c>
      <c r="C8445" t="s">
        <v>2781</v>
      </c>
      <c r="D8445" t="s">
        <v>2437</v>
      </c>
      <c r="E8445">
        <v>40</v>
      </c>
      <c r="F8445" t="s">
        <v>321</v>
      </c>
      <c r="G8445" t="s">
        <v>933</v>
      </c>
      <c r="H8445">
        <v>8296</v>
      </c>
      <c r="I8445" t="s">
        <v>934</v>
      </c>
      <c r="J8445">
        <v>1164</v>
      </c>
      <c r="K8445" t="s">
        <v>935</v>
      </c>
      <c r="L8445" t="s">
        <v>936</v>
      </c>
      <c r="Y8445">
        <v>1373</v>
      </c>
      <c r="Z8445" t="s">
        <v>453</v>
      </c>
      <c r="AA8445" t="s">
        <v>454</v>
      </c>
      <c r="AB8445">
        <v>20454.045999999998</v>
      </c>
      <c r="AC8445">
        <v>25073.521000000001</v>
      </c>
      <c r="AD8445">
        <v>1.5278</v>
      </c>
      <c r="AE8445">
        <v>0</v>
      </c>
      <c r="AF8445">
        <v>1.5278</v>
      </c>
      <c r="AG8445">
        <v>0</v>
      </c>
      <c r="AH8445">
        <v>31249.24</v>
      </c>
      <c r="AI8445">
        <v>38306.769999999997</v>
      </c>
      <c r="AJ8445">
        <v>0</v>
      </c>
      <c r="AK8445">
        <v>0</v>
      </c>
      <c r="AL8445">
        <v>0</v>
      </c>
      <c r="AM8445">
        <v>1</v>
      </c>
    </row>
    <row r="8446" spans="1:39" x14ac:dyDescent="0.25">
      <c r="A8446" t="s">
        <v>2780</v>
      </c>
      <c r="B8446">
        <v>1</v>
      </c>
      <c r="C8446" t="s">
        <v>2781</v>
      </c>
      <c r="D8446" t="s">
        <v>2437</v>
      </c>
      <c r="E8446">
        <v>40</v>
      </c>
      <c r="F8446" t="s">
        <v>321</v>
      </c>
      <c r="G8446" t="s">
        <v>937</v>
      </c>
      <c r="H8446">
        <v>8327</v>
      </c>
      <c r="I8446" t="s">
        <v>938</v>
      </c>
      <c r="J8446">
        <v>1204</v>
      </c>
      <c r="K8446" t="s">
        <v>577</v>
      </c>
      <c r="L8446" t="s">
        <v>578</v>
      </c>
      <c r="P8446">
        <v>1201</v>
      </c>
      <c r="Q8446" t="s">
        <v>939</v>
      </c>
      <c r="R8446" t="s">
        <v>940</v>
      </c>
      <c r="Y8446">
        <v>1372</v>
      </c>
      <c r="Z8446" t="s">
        <v>405</v>
      </c>
      <c r="AA8446" t="s">
        <v>406</v>
      </c>
      <c r="AB8446">
        <v>164498.98499999999</v>
      </c>
      <c r="AC8446">
        <v>203978.73800000001</v>
      </c>
      <c r="AD8446">
        <v>1.125</v>
      </c>
      <c r="AE8446">
        <v>0</v>
      </c>
      <c r="AF8446">
        <v>1.125</v>
      </c>
      <c r="AG8446">
        <v>0</v>
      </c>
      <c r="AH8446">
        <v>185061.36</v>
      </c>
      <c r="AI8446">
        <v>229476.08</v>
      </c>
      <c r="AJ8446">
        <v>5</v>
      </c>
      <c r="AK8446">
        <v>0.23</v>
      </c>
      <c r="AL8446">
        <v>0</v>
      </c>
      <c r="AM8446">
        <v>1</v>
      </c>
    </row>
    <row r="8447" spans="1:39" x14ac:dyDescent="0.25">
      <c r="A8447" t="s">
        <v>2780</v>
      </c>
      <c r="B8447">
        <v>1</v>
      </c>
      <c r="C8447" t="s">
        <v>2781</v>
      </c>
      <c r="D8447" t="s">
        <v>2437</v>
      </c>
      <c r="E8447">
        <v>40</v>
      </c>
      <c r="F8447" t="s">
        <v>321</v>
      </c>
      <c r="G8447" t="s">
        <v>941</v>
      </c>
      <c r="H8447">
        <v>8328</v>
      </c>
      <c r="I8447" t="s">
        <v>942</v>
      </c>
      <c r="J8447">
        <v>1204</v>
      </c>
      <c r="K8447" t="s">
        <v>577</v>
      </c>
      <c r="L8447" t="s">
        <v>578</v>
      </c>
      <c r="P8447">
        <v>1201</v>
      </c>
      <c r="Q8447" t="s">
        <v>939</v>
      </c>
      <c r="R8447" t="s">
        <v>940</v>
      </c>
      <c r="Y8447">
        <v>1372</v>
      </c>
      <c r="Z8447" t="s">
        <v>405</v>
      </c>
      <c r="AA8447" t="s">
        <v>406</v>
      </c>
      <c r="AB8447">
        <v>168460.94500000001</v>
      </c>
      <c r="AC8447">
        <v>207327.46599999999</v>
      </c>
      <c r="AD8447">
        <v>1.25</v>
      </c>
      <c r="AE8447">
        <v>0</v>
      </c>
      <c r="AF8447">
        <v>1.25</v>
      </c>
      <c r="AG8447">
        <v>0</v>
      </c>
      <c r="AH8447">
        <v>210576.18</v>
      </c>
      <c r="AI8447">
        <v>259159.33</v>
      </c>
      <c r="AJ8447">
        <v>3</v>
      </c>
      <c r="AK8447">
        <v>0.42</v>
      </c>
      <c r="AL8447">
        <v>0</v>
      </c>
      <c r="AM8447">
        <v>1</v>
      </c>
    </row>
    <row r="8448" spans="1:39" x14ac:dyDescent="0.25">
      <c r="A8448" t="s">
        <v>2780</v>
      </c>
      <c r="B8448">
        <v>1</v>
      </c>
      <c r="C8448" t="s">
        <v>2781</v>
      </c>
      <c r="D8448" t="s">
        <v>2437</v>
      </c>
      <c r="E8448">
        <v>40</v>
      </c>
      <c r="F8448" t="s">
        <v>321</v>
      </c>
      <c r="G8448" t="s">
        <v>1975</v>
      </c>
      <c r="H8448">
        <v>8338</v>
      </c>
      <c r="I8448" t="s">
        <v>1976</v>
      </c>
      <c r="J8448">
        <v>1419</v>
      </c>
      <c r="K8448" t="s">
        <v>665</v>
      </c>
      <c r="L8448" t="s">
        <v>666</v>
      </c>
      <c r="Y8448">
        <v>1369</v>
      </c>
      <c r="Z8448" t="s">
        <v>413</v>
      </c>
      <c r="AA8448" t="s">
        <v>414</v>
      </c>
      <c r="AB8448">
        <v>23298.78</v>
      </c>
      <c r="AC8448">
        <v>28191.527999999998</v>
      </c>
      <c r="AD8448">
        <v>0.2</v>
      </c>
      <c r="AE8448">
        <v>0</v>
      </c>
      <c r="AF8448">
        <v>0.2</v>
      </c>
      <c r="AG8448">
        <v>0</v>
      </c>
      <c r="AH8448">
        <v>4659.76</v>
      </c>
      <c r="AI8448">
        <v>5638.31</v>
      </c>
      <c r="AJ8448">
        <v>0</v>
      </c>
      <c r="AK8448">
        <v>0</v>
      </c>
      <c r="AL8448">
        <v>0</v>
      </c>
      <c r="AM8448">
        <v>1</v>
      </c>
    </row>
    <row r="8449" spans="1:39" x14ac:dyDescent="0.25">
      <c r="A8449" t="s">
        <v>2780</v>
      </c>
      <c r="B8449">
        <v>1</v>
      </c>
      <c r="C8449" t="s">
        <v>2781</v>
      </c>
      <c r="D8449" t="s">
        <v>2437</v>
      </c>
      <c r="E8449">
        <v>40</v>
      </c>
      <c r="F8449" t="s">
        <v>321</v>
      </c>
      <c r="G8449" t="s">
        <v>1560</v>
      </c>
      <c r="H8449">
        <v>8344</v>
      </c>
      <c r="I8449" t="s">
        <v>1561</v>
      </c>
      <c r="J8449">
        <v>1018</v>
      </c>
      <c r="K8449" t="s">
        <v>467</v>
      </c>
      <c r="L8449" t="s">
        <v>468</v>
      </c>
      <c r="P8449">
        <v>1020</v>
      </c>
      <c r="Q8449" t="s">
        <v>353</v>
      </c>
      <c r="R8449" t="s">
        <v>354</v>
      </c>
      <c r="Y8449">
        <v>1402</v>
      </c>
      <c r="Z8449" t="s">
        <v>355</v>
      </c>
      <c r="AA8449" t="s">
        <v>356</v>
      </c>
      <c r="AB8449">
        <v>426433.03200000001</v>
      </c>
      <c r="AC8449">
        <v>528776.94200000004</v>
      </c>
      <c r="AD8449">
        <v>4.1700000000000001E-2</v>
      </c>
      <c r="AE8449">
        <v>0</v>
      </c>
      <c r="AF8449">
        <v>4.1700000000000001E-2</v>
      </c>
      <c r="AG8449">
        <v>0</v>
      </c>
      <c r="AH8449">
        <v>17768.04</v>
      </c>
      <c r="AI8449">
        <v>22032.37</v>
      </c>
      <c r="AJ8449">
        <v>0</v>
      </c>
      <c r="AK8449">
        <v>0</v>
      </c>
      <c r="AL8449">
        <v>0</v>
      </c>
      <c r="AM8449">
        <v>1</v>
      </c>
    </row>
    <row r="8450" spans="1:39" x14ac:dyDescent="0.25">
      <c r="A8450" t="s">
        <v>2780</v>
      </c>
      <c r="B8450">
        <v>1</v>
      </c>
      <c r="C8450" t="s">
        <v>2781</v>
      </c>
      <c r="D8450" t="s">
        <v>2437</v>
      </c>
      <c r="E8450">
        <v>40</v>
      </c>
      <c r="F8450" t="s">
        <v>321</v>
      </c>
      <c r="G8450" t="s">
        <v>947</v>
      </c>
      <c r="H8450">
        <v>8386</v>
      </c>
      <c r="I8450" t="s">
        <v>948</v>
      </c>
      <c r="P8450">
        <v>1088</v>
      </c>
      <c r="Q8450" t="s">
        <v>949</v>
      </c>
      <c r="R8450" t="s">
        <v>950</v>
      </c>
      <c r="Y8450">
        <v>1373</v>
      </c>
      <c r="Z8450" t="s">
        <v>453</v>
      </c>
      <c r="AA8450" t="s">
        <v>454</v>
      </c>
      <c r="AB8450">
        <v>84945.741999999998</v>
      </c>
      <c r="AC8450">
        <v>103020.185</v>
      </c>
      <c r="AD8450">
        <v>0.5</v>
      </c>
      <c r="AE8450">
        <v>0</v>
      </c>
      <c r="AF8450">
        <v>0.5</v>
      </c>
      <c r="AG8450">
        <v>0</v>
      </c>
      <c r="AH8450">
        <v>42472.87</v>
      </c>
      <c r="AI8450">
        <v>51510.09</v>
      </c>
      <c r="AJ8450">
        <v>0</v>
      </c>
      <c r="AK8450">
        <v>0</v>
      </c>
      <c r="AL8450">
        <v>0</v>
      </c>
      <c r="AM8450">
        <v>1</v>
      </c>
    </row>
    <row r="8451" spans="1:39" x14ac:dyDescent="0.25">
      <c r="A8451" t="s">
        <v>2780</v>
      </c>
      <c r="B8451">
        <v>1</v>
      </c>
      <c r="C8451" t="s">
        <v>2781</v>
      </c>
      <c r="D8451" t="s">
        <v>2437</v>
      </c>
      <c r="E8451">
        <v>40</v>
      </c>
      <c r="F8451" t="s">
        <v>321</v>
      </c>
      <c r="G8451" t="s">
        <v>951</v>
      </c>
      <c r="H8451">
        <v>8388</v>
      </c>
      <c r="I8451" t="s">
        <v>952</v>
      </c>
      <c r="J8451">
        <v>1272</v>
      </c>
      <c r="K8451" t="s">
        <v>953</v>
      </c>
      <c r="L8451" t="s">
        <v>954</v>
      </c>
      <c r="P8451">
        <v>1088</v>
      </c>
      <c r="Q8451" t="s">
        <v>949</v>
      </c>
      <c r="R8451" t="s">
        <v>950</v>
      </c>
      <c r="Y8451">
        <v>1373</v>
      </c>
      <c r="Z8451" t="s">
        <v>453</v>
      </c>
      <c r="AA8451" t="s">
        <v>454</v>
      </c>
      <c r="AB8451">
        <v>54033.983999999997</v>
      </c>
      <c r="AC8451">
        <v>65769.217999999993</v>
      </c>
      <c r="AD8451">
        <v>1.1111</v>
      </c>
      <c r="AE8451">
        <v>0</v>
      </c>
      <c r="AF8451">
        <v>1.1111</v>
      </c>
      <c r="AG8451">
        <v>0</v>
      </c>
      <c r="AH8451">
        <v>60037.760000000002</v>
      </c>
      <c r="AI8451">
        <v>73076.91</v>
      </c>
      <c r="AJ8451">
        <v>1</v>
      </c>
      <c r="AK8451">
        <v>1.1100000000000001</v>
      </c>
      <c r="AL8451">
        <v>0</v>
      </c>
      <c r="AM8451">
        <v>1</v>
      </c>
    </row>
    <row r="8452" spans="1:39" x14ac:dyDescent="0.25">
      <c r="A8452" t="s">
        <v>2780</v>
      </c>
      <c r="B8452">
        <v>1</v>
      </c>
      <c r="C8452" t="s">
        <v>2781</v>
      </c>
      <c r="D8452" t="s">
        <v>2437</v>
      </c>
      <c r="E8452">
        <v>40</v>
      </c>
      <c r="F8452" t="s">
        <v>321</v>
      </c>
      <c r="G8452" t="s">
        <v>957</v>
      </c>
      <c r="H8452">
        <v>8406</v>
      </c>
      <c r="I8452" t="s">
        <v>958</v>
      </c>
      <c r="J8452">
        <v>1006</v>
      </c>
      <c r="K8452" t="s">
        <v>409</v>
      </c>
      <c r="L8452" t="s">
        <v>410</v>
      </c>
      <c r="P8452">
        <v>1004</v>
      </c>
      <c r="Q8452" t="s">
        <v>411</v>
      </c>
      <c r="R8452" t="s">
        <v>412</v>
      </c>
      <c r="Y8452">
        <v>1369</v>
      </c>
      <c r="Z8452" t="s">
        <v>413</v>
      </c>
      <c r="AA8452" t="s">
        <v>414</v>
      </c>
      <c r="AB8452">
        <v>7283.0020000000004</v>
      </c>
      <c r="AC8452">
        <v>8972.1370000000006</v>
      </c>
      <c r="AD8452">
        <v>4.5</v>
      </c>
      <c r="AE8452">
        <v>0</v>
      </c>
      <c r="AF8452">
        <v>4.5</v>
      </c>
      <c r="AG8452">
        <v>0</v>
      </c>
      <c r="AH8452">
        <v>32773.51</v>
      </c>
      <c r="AI8452">
        <v>40374.620000000003</v>
      </c>
      <c r="AJ8452">
        <v>4</v>
      </c>
      <c r="AK8452">
        <v>1.1299999999999999</v>
      </c>
      <c r="AL8452">
        <v>0</v>
      </c>
      <c r="AM8452">
        <v>1</v>
      </c>
    </row>
    <row r="8453" spans="1:39" x14ac:dyDescent="0.25">
      <c r="A8453" t="s">
        <v>2780</v>
      </c>
      <c r="B8453">
        <v>1</v>
      </c>
      <c r="C8453" t="s">
        <v>2781</v>
      </c>
      <c r="D8453" t="s">
        <v>2437</v>
      </c>
      <c r="E8453">
        <v>40</v>
      </c>
      <c r="F8453" t="s">
        <v>321</v>
      </c>
      <c r="G8453" t="s">
        <v>1249</v>
      </c>
      <c r="H8453">
        <v>8407</v>
      </c>
      <c r="I8453" t="s">
        <v>1250</v>
      </c>
      <c r="J8453">
        <v>1006</v>
      </c>
      <c r="K8453" t="s">
        <v>409</v>
      </c>
      <c r="L8453" t="s">
        <v>410</v>
      </c>
      <c r="P8453">
        <v>1004</v>
      </c>
      <c r="Q8453" t="s">
        <v>411</v>
      </c>
      <c r="R8453" t="s">
        <v>412</v>
      </c>
      <c r="Y8453">
        <v>1369</v>
      </c>
      <c r="Z8453" t="s">
        <v>413</v>
      </c>
      <c r="AA8453" t="s">
        <v>414</v>
      </c>
      <c r="AB8453">
        <v>9937.6810000000005</v>
      </c>
      <c r="AC8453">
        <v>12322.724</v>
      </c>
      <c r="AD8453">
        <v>1</v>
      </c>
      <c r="AE8453">
        <v>0</v>
      </c>
      <c r="AF8453">
        <v>1</v>
      </c>
      <c r="AG8453">
        <v>0</v>
      </c>
      <c r="AH8453">
        <v>9937.68</v>
      </c>
      <c r="AI8453">
        <v>12322.72</v>
      </c>
      <c r="AJ8453">
        <v>0</v>
      </c>
      <c r="AK8453">
        <v>0</v>
      </c>
      <c r="AL8453">
        <v>0</v>
      </c>
      <c r="AM8453">
        <v>1</v>
      </c>
    </row>
    <row r="8454" spans="1:39" x14ac:dyDescent="0.25">
      <c r="A8454" t="s">
        <v>2780</v>
      </c>
      <c r="B8454">
        <v>1</v>
      </c>
      <c r="C8454" t="s">
        <v>2781</v>
      </c>
      <c r="D8454" t="s">
        <v>2437</v>
      </c>
      <c r="E8454">
        <v>40</v>
      </c>
      <c r="F8454" t="s">
        <v>321</v>
      </c>
      <c r="G8454" t="s">
        <v>1457</v>
      </c>
      <c r="H8454">
        <v>8441</v>
      </c>
      <c r="I8454" t="s">
        <v>1458</v>
      </c>
      <c r="J8454">
        <v>1006</v>
      </c>
      <c r="K8454" t="s">
        <v>409</v>
      </c>
      <c r="L8454" t="s">
        <v>410</v>
      </c>
      <c r="P8454">
        <v>1004</v>
      </c>
      <c r="Q8454" t="s">
        <v>411</v>
      </c>
      <c r="R8454" t="s">
        <v>412</v>
      </c>
      <c r="Y8454">
        <v>1369</v>
      </c>
      <c r="Z8454" t="s">
        <v>413</v>
      </c>
      <c r="AA8454" t="s">
        <v>414</v>
      </c>
      <c r="AB8454">
        <v>7117.3459999999995</v>
      </c>
      <c r="AC8454">
        <v>8774.3209999999999</v>
      </c>
      <c r="AD8454">
        <v>1.2</v>
      </c>
      <c r="AE8454">
        <v>0</v>
      </c>
      <c r="AF8454">
        <v>1.2</v>
      </c>
      <c r="AG8454">
        <v>0</v>
      </c>
      <c r="AH8454">
        <v>8540.82</v>
      </c>
      <c r="AI8454">
        <v>10529.19</v>
      </c>
      <c r="AJ8454">
        <v>1</v>
      </c>
      <c r="AK8454">
        <v>1.2</v>
      </c>
      <c r="AL8454">
        <v>0</v>
      </c>
      <c r="AM8454">
        <v>1</v>
      </c>
    </row>
    <row r="8455" spans="1:39" x14ac:dyDescent="0.25">
      <c r="A8455" t="s">
        <v>2780</v>
      </c>
      <c r="B8455">
        <v>1</v>
      </c>
      <c r="C8455" t="s">
        <v>2781</v>
      </c>
      <c r="D8455" t="s">
        <v>2437</v>
      </c>
      <c r="E8455">
        <v>40</v>
      </c>
      <c r="F8455" t="s">
        <v>321</v>
      </c>
      <c r="G8455" t="s">
        <v>2038</v>
      </c>
      <c r="H8455">
        <v>8488</v>
      </c>
      <c r="I8455" t="s">
        <v>2039</v>
      </c>
      <c r="J8455">
        <v>1414</v>
      </c>
      <c r="K8455" t="s">
        <v>437</v>
      </c>
      <c r="L8455" t="s">
        <v>438</v>
      </c>
      <c r="Y8455">
        <v>1373</v>
      </c>
      <c r="Z8455" t="s">
        <v>453</v>
      </c>
      <c r="AA8455" t="s">
        <v>454</v>
      </c>
      <c r="AB8455">
        <v>197839.15</v>
      </c>
      <c r="AC8455">
        <v>242352.97</v>
      </c>
      <c r="AD8455">
        <v>2.5000000000000001E-2</v>
      </c>
      <c r="AE8455">
        <v>0</v>
      </c>
      <c r="AF8455">
        <v>2.5000000000000001E-2</v>
      </c>
      <c r="AG8455">
        <v>0</v>
      </c>
      <c r="AH8455">
        <v>4945.9799999999996</v>
      </c>
      <c r="AI8455">
        <v>6058.82</v>
      </c>
      <c r="AJ8455">
        <v>0</v>
      </c>
      <c r="AK8455">
        <v>0</v>
      </c>
      <c r="AL8455">
        <v>0</v>
      </c>
      <c r="AM8455">
        <v>1</v>
      </c>
    </row>
    <row r="8456" spans="1:39" x14ac:dyDescent="0.25">
      <c r="A8456" t="s">
        <v>2780</v>
      </c>
      <c r="B8456">
        <v>1</v>
      </c>
      <c r="C8456" t="s">
        <v>2781</v>
      </c>
      <c r="D8456" t="s">
        <v>2437</v>
      </c>
      <c r="E8456">
        <v>40</v>
      </c>
      <c r="F8456" t="s">
        <v>321</v>
      </c>
      <c r="G8456" t="s">
        <v>2040</v>
      </c>
      <c r="H8456">
        <v>8489</v>
      </c>
      <c r="I8456" t="s">
        <v>2041</v>
      </c>
      <c r="J8456">
        <v>1414</v>
      </c>
      <c r="K8456" t="s">
        <v>437</v>
      </c>
      <c r="L8456" t="s">
        <v>438</v>
      </c>
      <c r="Y8456">
        <v>1373</v>
      </c>
      <c r="Z8456" t="s">
        <v>453</v>
      </c>
      <c r="AA8456" t="s">
        <v>454</v>
      </c>
      <c r="AB8456">
        <v>200291.7</v>
      </c>
      <c r="AC8456">
        <v>243836.772</v>
      </c>
      <c r="AD8456">
        <v>0.05</v>
      </c>
      <c r="AE8456">
        <v>0</v>
      </c>
      <c r="AF8456">
        <v>0.05</v>
      </c>
      <c r="AG8456">
        <v>0</v>
      </c>
      <c r="AH8456">
        <v>10014.59</v>
      </c>
      <c r="AI8456">
        <v>12191.84</v>
      </c>
      <c r="AJ8456">
        <v>0</v>
      </c>
      <c r="AK8456">
        <v>0</v>
      </c>
      <c r="AL8456">
        <v>0</v>
      </c>
      <c r="AM8456">
        <v>1</v>
      </c>
    </row>
    <row r="8457" spans="1:39" x14ac:dyDescent="0.25">
      <c r="A8457" t="s">
        <v>2780</v>
      </c>
      <c r="B8457">
        <v>1</v>
      </c>
      <c r="C8457" t="s">
        <v>2781</v>
      </c>
      <c r="D8457" t="s">
        <v>2437</v>
      </c>
      <c r="E8457">
        <v>40</v>
      </c>
      <c r="F8457" t="s">
        <v>321</v>
      </c>
      <c r="G8457" t="s">
        <v>963</v>
      </c>
      <c r="H8457">
        <v>8490</v>
      </c>
      <c r="I8457" t="s">
        <v>964</v>
      </c>
      <c r="J8457">
        <v>1430</v>
      </c>
      <c r="K8457" t="s">
        <v>499</v>
      </c>
      <c r="L8457" t="s">
        <v>500</v>
      </c>
      <c r="Y8457">
        <v>1374</v>
      </c>
      <c r="Z8457" t="s">
        <v>393</v>
      </c>
      <c r="AA8457" t="s">
        <v>394</v>
      </c>
      <c r="AB8457">
        <v>67577.926000000007</v>
      </c>
      <c r="AC8457">
        <v>82586.031000000003</v>
      </c>
      <c r="AD8457">
        <v>0.5</v>
      </c>
      <c r="AE8457">
        <v>0</v>
      </c>
      <c r="AF8457">
        <v>0.5</v>
      </c>
      <c r="AG8457">
        <v>0</v>
      </c>
      <c r="AH8457">
        <v>33788.959999999999</v>
      </c>
      <c r="AI8457">
        <v>41293.019999999997</v>
      </c>
      <c r="AJ8457">
        <v>2</v>
      </c>
      <c r="AK8457">
        <v>0.25</v>
      </c>
      <c r="AL8457">
        <v>0</v>
      </c>
      <c r="AM8457">
        <v>1</v>
      </c>
    </row>
    <row r="8458" spans="1:39" x14ac:dyDescent="0.25">
      <c r="A8458" t="s">
        <v>2780</v>
      </c>
      <c r="B8458">
        <v>1</v>
      </c>
      <c r="C8458" t="s">
        <v>2781</v>
      </c>
      <c r="D8458" t="s">
        <v>2437</v>
      </c>
      <c r="E8458">
        <v>40</v>
      </c>
      <c r="F8458" t="s">
        <v>321</v>
      </c>
      <c r="G8458" t="s">
        <v>965</v>
      </c>
      <c r="H8458">
        <v>8491</v>
      </c>
      <c r="I8458" t="s">
        <v>966</v>
      </c>
      <c r="J8458">
        <v>1430</v>
      </c>
      <c r="K8458" t="s">
        <v>499</v>
      </c>
      <c r="L8458" t="s">
        <v>500</v>
      </c>
      <c r="Y8458">
        <v>1374</v>
      </c>
      <c r="Z8458" t="s">
        <v>393</v>
      </c>
      <c r="AA8458" t="s">
        <v>394</v>
      </c>
      <c r="AB8458">
        <v>60199.909</v>
      </c>
      <c r="AC8458">
        <v>73744.888999999996</v>
      </c>
      <c r="AD8458">
        <v>0.22500000000000001</v>
      </c>
      <c r="AE8458">
        <v>0</v>
      </c>
      <c r="AF8458">
        <v>0.22500000000000001</v>
      </c>
      <c r="AG8458">
        <v>0</v>
      </c>
      <c r="AH8458">
        <v>13544.98</v>
      </c>
      <c r="AI8458">
        <v>16592.599999999999</v>
      </c>
      <c r="AJ8458">
        <v>0</v>
      </c>
      <c r="AK8458">
        <v>0</v>
      </c>
      <c r="AL8458">
        <v>0</v>
      </c>
      <c r="AM8458">
        <v>1</v>
      </c>
    </row>
    <row r="8459" spans="1:39" x14ac:dyDescent="0.25">
      <c r="A8459" t="s">
        <v>2780</v>
      </c>
      <c r="B8459">
        <v>1</v>
      </c>
      <c r="C8459" t="s">
        <v>2781</v>
      </c>
      <c r="D8459" t="s">
        <v>2437</v>
      </c>
      <c r="E8459">
        <v>40</v>
      </c>
      <c r="F8459" t="s">
        <v>321</v>
      </c>
      <c r="G8459" t="s">
        <v>967</v>
      </c>
      <c r="H8459">
        <v>8494</v>
      </c>
      <c r="I8459" t="s">
        <v>968</v>
      </c>
      <c r="J8459">
        <v>1397</v>
      </c>
      <c r="K8459" t="s">
        <v>969</v>
      </c>
      <c r="L8459" t="s">
        <v>970</v>
      </c>
      <c r="Y8459">
        <v>1369</v>
      </c>
      <c r="Z8459" t="s">
        <v>413</v>
      </c>
      <c r="AA8459" t="s">
        <v>414</v>
      </c>
      <c r="AB8459">
        <v>11393.919</v>
      </c>
      <c r="AC8459">
        <v>13957.550999999999</v>
      </c>
      <c r="AD8459">
        <v>1</v>
      </c>
      <c r="AE8459">
        <v>0</v>
      </c>
      <c r="AF8459">
        <v>1</v>
      </c>
      <c r="AG8459">
        <v>0</v>
      </c>
      <c r="AH8459">
        <v>11393.92</v>
      </c>
      <c r="AI8459">
        <v>13957.55</v>
      </c>
      <c r="AJ8459">
        <v>0</v>
      </c>
      <c r="AK8459">
        <v>0</v>
      </c>
      <c r="AL8459">
        <v>0</v>
      </c>
      <c r="AM8459">
        <v>1</v>
      </c>
    </row>
    <row r="8460" spans="1:39" x14ac:dyDescent="0.25">
      <c r="A8460" t="s">
        <v>2780</v>
      </c>
      <c r="B8460">
        <v>1</v>
      </c>
      <c r="C8460" t="s">
        <v>2781</v>
      </c>
      <c r="D8460" t="s">
        <v>2437</v>
      </c>
      <c r="E8460">
        <v>40</v>
      </c>
      <c r="F8460" t="s">
        <v>321</v>
      </c>
      <c r="G8460" t="s">
        <v>1459</v>
      </c>
      <c r="H8460">
        <v>8495</v>
      </c>
      <c r="I8460" t="s">
        <v>1460</v>
      </c>
      <c r="J8460">
        <v>1397</v>
      </c>
      <c r="K8460" t="s">
        <v>969</v>
      </c>
      <c r="L8460" t="s">
        <v>970</v>
      </c>
      <c r="Y8460">
        <v>1369</v>
      </c>
      <c r="Z8460" t="s">
        <v>413</v>
      </c>
      <c r="AA8460" t="s">
        <v>414</v>
      </c>
      <c r="AB8460">
        <v>5375.6369999999997</v>
      </c>
      <c r="AC8460">
        <v>6585.1559999999999</v>
      </c>
      <c r="AD8460">
        <v>1</v>
      </c>
      <c r="AE8460">
        <v>0</v>
      </c>
      <c r="AF8460">
        <v>1</v>
      </c>
      <c r="AG8460">
        <v>0</v>
      </c>
      <c r="AH8460">
        <v>5375.64</v>
      </c>
      <c r="AI8460">
        <v>6585.16</v>
      </c>
      <c r="AJ8460">
        <v>0</v>
      </c>
      <c r="AK8460">
        <v>0</v>
      </c>
      <c r="AL8460">
        <v>0</v>
      </c>
      <c r="AM8460">
        <v>1</v>
      </c>
    </row>
    <row r="8461" spans="1:39" x14ac:dyDescent="0.25">
      <c r="A8461" t="s">
        <v>2780</v>
      </c>
      <c r="B8461">
        <v>1</v>
      </c>
      <c r="C8461" t="s">
        <v>2781</v>
      </c>
      <c r="D8461" t="s">
        <v>2437</v>
      </c>
      <c r="E8461">
        <v>40</v>
      </c>
      <c r="F8461" t="s">
        <v>321</v>
      </c>
      <c r="G8461" t="s">
        <v>971</v>
      </c>
      <c r="H8461">
        <v>8575</v>
      </c>
      <c r="I8461" t="s">
        <v>972</v>
      </c>
      <c r="J8461">
        <v>1430</v>
      </c>
      <c r="K8461" t="s">
        <v>499</v>
      </c>
      <c r="L8461" t="s">
        <v>500</v>
      </c>
      <c r="Y8461">
        <v>1374</v>
      </c>
      <c r="Z8461" t="s">
        <v>393</v>
      </c>
      <c r="AA8461" t="s">
        <v>394</v>
      </c>
      <c r="AB8461">
        <v>73760.732000000004</v>
      </c>
      <c r="AC8461">
        <v>90153.267999999996</v>
      </c>
      <c r="AD8461">
        <v>0.125</v>
      </c>
      <c r="AE8461">
        <v>0</v>
      </c>
      <c r="AF8461">
        <v>0.125</v>
      </c>
      <c r="AG8461">
        <v>0</v>
      </c>
      <c r="AH8461">
        <v>9220.09</v>
      </c>
      <c r="AI8461">
        <v>11269.16</v>
      </c>
      <c r="AJ8461">
        <v>2</v>
      </c>
      <c r="AK8461">
        <v>0.06</v>
      </c>
      <c r="AL8461">
        <v>0</v>
      </c>
      <c r="AM8461">
        <v>1</v>
      </c>
    </row>
    <row r="8462" spans="1:39" x14ac:dyDescent="0.25">
      <c r="A8462" t="s">
        <v>2780</v>
      </c>
      <c r="B8462">
        <v>1</v>
      </c>
      <c r="C8462" t="s">
        <v>2781</v>
      </c>
      <c r="D8462" t="s">
        <v>2437</v>
      </c>
      <c r="E8462">
        <v>40</v>
      </c>
      <c r="F8462" t="s">
        <v>321</v>
      </c>
      <c r="G8462" t="s">
        <v>1806</v>
      </c>
      <c r="H8462">
        <v>8626</v>
      </c>
      <c r="I8462" t="s">
        <v>1807</v>
      </c>
      <c r="J8462">
        <v>1193</v>
      </c>
      <c r="K8462" t="s">
        <v>593</v>
      </c>
      <c r="L8462" t="s">
        <v>594</v>
      </c>
      <c r="P8462">
        <v>1098</v>
      </c>
      <c r="Q8462" t="s">
        <v>369</v>
      </c>
      <c r="R8462" t="s">
        <v>370</v>
      </c>
      <c r="Y8462">
        <v>1375</v>
      </c>
      <c r="Z8462" t="s">
        <v>371</v>
      </c>
      <c r="AA8462" t="s">
        <v>372</v>
      </c>
      <c r="AB8462">
        <v>48850.559999999998</v>
      </c>
      <c r="AC8462">
        <v>59841.938000000002</v>
      </c>
      <c r="AD8462">
        <v>0.3</v>
      </c>
      <c r="AE8462">
        <v>0</v>
      </c>
      <c r="AF8462">
        <v>0.3</v>
      </c>
      <c r="AG8462">
        <v>0</v>
      </c>
      <c r="AH8462">
        <v>14655.17</v>
      </c>
      <c r="AI8462">
        <v>17952.580000000002</v>
      </c>
      <c r="AJ8462">
        <v>0</v>
      </c>
      <c r="AK8462">
        <v>0</v>
      </c>
      <c r="AL8462">
        <v>0</v>
      </c>
      <c r="AM8462">
        <v>1</v>
      </c>
    </row>
    <row r="8463" spans="1:39" x14ac:dyDescent="0.25">
      <c r="A8463" t="s">
        <v>2780</v>
      </c>
      <c r="B8463">
        <v>1</v>
      </c>
      <c r="C8463" t="s">
        <v>2781</v>
      </c>
      <c r="D8463" t="s">
        <v>2437</v>
      </c>
      <c r="E8463">
        <v>40</v>
      </c>
      <c r="F8463" t="s">
        <v>321</v>
      </c>
      <c r="G8463" t="s">
        <v>975</v>
      </c>
      <c r="H8463">
        <v>8640</v>
      </c>
      <c r="I8463" t="s">
        <v>976</v>
      </c>
      <c r="J8463">
        <v>1076</v>
      </c>
      <c r="K8463" t="s">
        <v>727</v>
      </c>
      <c r="L8463" t="s">
        <v>728</v>
      </c>
      <c r="Y8463">
        <v>1369</v>
      </c>
      <c r="Z8463" t="s">
        <v>413</v>
      </c>
      <c r="AA8463" t="s">
        <v>414</v>
      </c>
      <c r="AB8463">
        <v>6835.8959999999997</v>
      </c>
      <c r="AC8463">
        <v>8271.4349999999995</v>
      </c>
      <c r="AD8463">
        <v>1</v>
      </c>
      <c r="AE8463">
        <v>0</v>
      </c>
      <c r="AF8463">
        <v>1</v>
      </c>
      <c r="AG8463">
        <v>0</v>
      </c>
      <c r="AH8463">
        <v>6835.9</v>
      </c>
      <c r="AI8463">
        <v>8271.44</v>
      </c>
      <c r="AJ8463">
        <v>0</v>
      </c>
      <c r="AK8463">
        <v>0</v>
      </c>
      <c r="AL8463">
        <v>0</v>
      </c>
      <c r="AM8463">
        <v>1</v>
      </c>
    </row>
    <row r="8464" spans="1:39" x14ac:dyDescent="0.25">
      <c r="A8464" t="s">
        <v>2780</v>
      </c>
      <c r="B8464">
        <v>1</v>
      </c>
      <c r="C8464" t="s">
        <v>2781</v>
      </c>
      <c r="D8464" t="s">
        <v>2437</v>
      </c>
      <c r="E8464">
        <v>40</v>
      </c>
      <c r="F8464" t="s">
        <v>321</v>
      </c>
      <c r="G8464" t="s">
        <v>1461</v>
      </c>
      <c r="H8464">
        <v>8675</v>
      </c>
      <c r="I8464" t="s">
        <v>1462</v>
      </c>
      <c r="J8464">
        <v>1414</v>
      </c>
      <c r="K8464" t="s">
        <v>437</v>
      </c>
      <c r="L8464" t="s">
        <v>438</v>
      </c>
      <c r="Y8464">
        <v>1374</v>
      </c>
      <c r="Z8464" t="s">
        <v>393</v>
      </c>
      <c r="AA8464" t="s">
        <v>394</v>
      </c>
      <c r="AB8464">
        <v>81568.534</v>
      </c>
      <c r="AC8464">
        <v>100945.249</v>
      </c>
      <c r="AD8464">
        <v>0.29170000000000001</v>
      </c>
      <c r="AE8464">
        <v>0</v>
      </c>
      <c r="AF8464">
        <v>0.29170000000000001</v>
      </c>
      <c r="AG8464">
        <v>0</v>
      </c>
      <c r="AH8464">
        <v>23790.82</v>
      </c>
      <c r="AI8464">
        <v>29442.36</v>
      </c>
      <c r="AJ8464">
        <v>2</v>
      </c>
      <c r="AK8464">
        <v>0.15</v>
      </c>
      <c r="AL8464">
        <v>0</v>
      </c>
      <c r="AM8464">
        <v>1</v>
      </c>
    </row>
    <row r="8465" spans="1:39" x14ac:dyDescent="0.25">
      <c r="A8465" t="s">
        <v>2780</v>
      </c>
      <c r="B8465">
        <v>1</v>
      </c>
      <c r="C8465" t="s">
        <v>2781</v>
      </c>
      <c r="D8465" t="s">
        <v>2437</v>
      </c>
      <c r="E8465">
        <v>40</v>
      </c>
      <c r="F8465" t="s">
        <v>321</v>
      </c>
      <c r="G8465" t="s">
        <v>1463</v>
      </c>
      <c r="H8465">
        <v>8677</v>
      </c>
      <c r="I8465" t="s">
        <v>1464</v>
      </c>
      <c r="J8465">
        <v>1419</v>
      </c>
      <c r="K8465" t="s">
        <v>665</v>
      </c>
      <c r="L8465" t="s">
        <v>666</v>
      </c>
      <c r="Y8465">
        <v>1369</v>
      </c>
      <c r="Z8465" t="s">
        <v>413</v>
      </c>
      <c r="AA8465" t="s">
        <v>414</v>
      </c>
      <c r="AB8465">
        <v>29465.94</v>
      </c>
      <c r="AC8465">
        <v>35653.786999999997</v>
      </c>
      <c r="AD8465">
        <v>0.33329999999999999</v>
      </c>
      <c r="AE8465">
        <v>0</v>
      </c>
      <c r="AF8465">
        <v>0.33329999999999999</v>
      </c>
      <c r="AG8465">
        <v>0</v>
      </c>
      <c r="AH8465">
        <v>9821.98</v>
      </c>
      <c r="AI8465">
        <v>11884.6</v>
      </c>
      <c r="AJ8465">
        <v>0</v>
      </c>
      <c r="AK8465">
        <v>0</v>
      </c>
      <c r="AL8465">
        <v>0</v>
      </c>
      <c r="AM8465">
        <v>1</v>
      </c>
    </row>
    <row r="8466" spans="1:39" x14ac:dyDescent="0.25">
      <c r="A8466" t="s">
        <v>2780</v>
      </c>
      <c r="B8466">
        <v>1</v>
      </c>
      <c r="C8466" t="s">
        <v>2781</v>
      </c>
      <c r="D8466" t="s">
        <v>2437</v>
      </c>
      <c r="E8466">
        <v>40</v>
      </c>
      <c r="F8466" t="s">
        <v>321</v>
      </c>
      <c r="G8466" t="s">
        <v>979</v>
      </c>
      <c r="H8466">
        <v>8755</v>
      </c>
      <c r="I8466" t="s">
        <v>980</v>
      </c>
      <c r="Y8466">
        <v>1373</v>
      </c>
      <c r="Z8466" t="s">
        <v>453</v>
      </c>
      <c r="AA8466" t="s">
        <v>454</v>
      </c>
      <c r="AB8466">
        <v>41189.224999999999</v>
      </c>
      <c r="AC8466">
        <v>51074.641000000003</v>
      </c>
      <c r="AD8466">
        <v>0.25</v>
      </c>
      <c r="AE8466">
        <v>0.05</v>
      </c>
      <c r="AF8466">
        <v>0.3</v>
      </c>
      <c r="AG8466">
        <v>0</v>
      </c>
      <c r="AH8466">
        <v>12356.77</v>
      </c>
      <c r="AI8466">
        <v>15322.39</v>
      </c>
      <c r="AJ8466">
        <v>0</v>
      </c>
      <c r="AK8466">
        <v>0</v>
      </c>
      <c r="AL8466">
        <v>0</v>
      </c>
      <c r="AM8466">
        <v>1</v>
      </c>
    </row>
    <row r="8467" spans="1:39" x14ac:dyDescent="0.25">
      <c r="A8467" t="s">
        <v>2780</v>
      </c>
      <c r="B8467">
        <v>1</v>
      </c>
      <c r="C8467" t="s">
        <v>2781</v>
      </c>
      <c r="D8467" t="s">
        <v>2437</v>
      </c>
      <c r="E8467">
        <v>40</v>
      </c>
      <c r="F8467" t="s">
        <v>321</v>
      </c>
      <c r="G8467" t="s">
        <v>981</v>
      </c>
      <c r="H8467">
        <v>8805</v>
      </c>
      <c r="I8467" t="s">
        <v>982</v>
      </c>
      <c r="J8467">
        <v>1064</v>
      </c>
      <c r="K8467" t="s">
        <v>529</v>
      </c>
      <c r="L8467" t="s">
        <v>530</v>
      </c>
      <c r="P8467">
        <v>1066</v>
      </c>
      <c r="Q8467" t="s">
        <v>531</v>
      </c>
      <c r="R8467" t="s">
        <v>532</v>
      </c>
      <c r="Y8467">
        <v>1373</v>
      </c>
      <c r="Z8467" t="s">
        <v>453</v>
      </c>
      <c r="AA8467" t="s">
        <v>454</v>
      </c>
      <c r="AB8467">
        <v>24719.812999999998</v>
      </c>
      <c r="AC8467">
        <v>30350.02</v>
      </c>
      <c r="AD8467">
        <v>1.9286000000000001</v>
      </c>
      <c r="AE8467">
        <v>3.5700000000000003E-2</v>
      </c>
      <c r="AF8467">
        <v>1.9642999999999999</v>
      </c>
      <c r="AG8467">
        <v>0</v>
      </c>
      <c r="AH8467">
        <v>48556.78</v>
      </c>
      <c r="AI8467">
        <v>59616.11</v>
      </c>
      <c r="AJ8467">
        <v>0</v>
      </c>
      <c r="AK8467">
        <v>0</v>
      </c>
      <c r="AL8467">
        <v>0</v>
      </c>
      <c r="AM8467">
        <v>1</v>
      </c>
    </row>
    <row r="8468" spans="1:39" x14ac:dyDescent="0.25">
      <c r="A8468" t="s">
        <v>2780</v>
      </c>
      <c r="B8468">
        <v>1</v>
      </c>
      <c r="C8468" t="s">
        <v>2781</v>
      </c>
      <c r="D8468" t="s">
        <v>2437</v>
      </c>
      <c r="E8468">
        <v>40</v>
      </c>
      <c r="F8468" t="s">
        <v>321</v>
      </c>
      <c r="G8468" t="s">
        <v>1810</v>
      </c>
      <c r="H8468">
        <v>10007</v>
      </c>
      <c r="I8468" t="s">
        <v>1811</v>
      </c>
      <c r="J8468">
        <v>1192</v>
      </c>
      <c r="K8468" t="s">
        <v>1117</v>
      </c>
      <c r="L8468" t="s">
        <v>1118</v>
      </c>
      <c r="P8468">
        <v>1101</v>
      </c>
      <c r="Q8468" t="s">
        <v>895</v>
      </c>
      <c r="R8468" t="s">
        <v>896</v>
      </c>
      <c r="Y8468">
        <v>1375</v>
      </c>
      <c r="Z8468" t="s">
        <v>371</v>
      </c>
      <c r="AA8468" t="s">
        <v>372</v>
      </c>
      <c r="AB8468">
        <v>22223.151000000002</v>
      </c>
      <c r="AC8468">
        <v>26890.011999999999</v>
      </c>
      <c r="AD8468">
        <v>0.375</v>
      </c>
      <c r="AE8468">
        <v>0</v>
      </c>
      <c r="AF8468">
        <v>0.375</v>
      </c>
      <c r="AG8468">
        <v>0</v>
      </c>
      <c r="AH8468">
        <v>8333.68</v>
      </c>
      <c r="AI8468">
        <v>10083.75</v>
      </c>
      <c r="AJ8468">
        <v>0</v>
      </c>
      <c r="AK8468">
        <v>0</v>
      </c>
      <c r="AL8468">
        <v>0</v>
      </c>
      <c r="AM8468">
        <v>1</v>
      </c>
    </row>
    <row r="8469" spans="1:39" x14ac:dyDescent="0.25">
      <c r="A8469" t="s">
        <v>2780</v>
      </c>
      <c r="B8469">
        <v>1</v>
      </c>
      <c r="C8469" t="s">
        <v>2781</v>
      </c>
      <c r="D8469" t="s">
        <v>2437</v>
      </c>
      <c r="E8469">
        <v>40</v>
      </c>
      <c r="F8469" t="s">
        <v>321</v>
      </c>
      <c r="G8469" t="s">
        <v>1253</v>
      </c>
      <c r="H8469">
        <v>10054</v>
      </c>
      <c r="I8469" t="s">
        <v>1254</v>
      </c>
      <c r="Y8469">
        <v>1376</v>
      </c>
      <c r="Z8469" t="s">
        <v>377</v>
      </c>
      <c r="AA8469" t="s">
        <v>378</v>
      </c>
      <c r="AB8469">
        <v>933190.60699999996</v>
      </c>
      <c r="AC8469">
        <v>1129160.6580000001</v>
      </c>
      <c r="AD8469">
        <v>3.1300000000000001E-2</v>
      </c>
      <c r="AE8469">
        <v>0</v>
      </c>
      <c r="AF8469">
        <v>3.1300000000000001E-2</v>
      </c>
      <c r="AG8469">
        <v>0</v>
      </c>
      <c r="AH8469">
        <v>29162.21</v>
      </c>
      <c r="AI8469">
        <v>35286.269999999997</v>
      </c>
      <c r="AJ8469">
        <v>0</v>
      </c>
      <c r="AK8469">
        <v>0</v>
      </c>
      <c r="AL8469">
        <v>0</v>
      </c>
      <c r="AM8469">
        <v>1</v>
      </c>
    </row>
    <row r="8470" spans="1:39" x14ac:dyDescent="0.25">
      <c r="A8470" t="s">
        <v>2780</v>
      </c>
      <c r="B8470">
        <v>1</v>
      </c>
      <c r="C8470" t="s">
        <v>2781</v>
      </c>
      <c r="D8470" t="s">
        <v>2437</v>
      </c>
      <c r="E8470">
        <v>40</v>
      </c>
      <c r="F8470" t="s">
        <v>321</v>
      </c>
      <c r="G8470" t="s">
        <v>2343</v>
      </c>
      <c r="H8470">
        <v>10057</v>
      </c>
      <c r="I8470" t="s">
        <v>2344</v>
      </c>
      <c r="Y8470">
        <v>1376</v>
      </c>
      <c r="Z8470" t="s">
        <v>377</v>
      </c>
      <c r="AA8470" t="s">
        <v>378</v>
      </c>
      <c r="AB8470">
        <v>29450.721000000001</v>
      </c>
      <c r="AC8470">
        <v>331318.01500000001</v>
      </c>
      <c r="AD8470">
        <v>0.08</v>
      </c>
      <c r="AE8470">
        <v>0</v>
      </c>
      <c r="AF8470">
        <v>0.08</v>
      </c>
      <c r="AG8470">
        <v>0</v>
      </c>
      <c r="AH8470">
        <v>2356.06</v>
      </c>
      <c r="AI8470">
        <v>26505.439999999999</v>
      </c>
      <c r="AJ8470">
        <v>0</v>
      </c>
      <c r="AK8470">
        <v>0</v>
      </c>
      <c r="AL8470">
        <v>0</v>
      </c>
      <c r="AM8470">
        <v>1</v>
      </c>
    </row>
    <row r="8471" spans="1:39" x14ac:dyDescent="0.25">
      <c r="A8471" t="s">
        <v>2780</v>
      </c>
      <c r="B8471">
        <v>1</v>
      </c>
      <c r="C8471" t="s">
        <v>2781</v>
      </c>
      <c r="D8471" t="s">
        <v>2437</v>
      </c>
      <c r="E8471">
        <v>40</v>
      </c>
      <c r="F8471" t="s">
        <v>321</v>
      </c>
      <c r="G8471" t="s">
        <v>991</v>
      </c>
      <c r="H8471">
        <v>10278</v>
      </c>
      <c r="I8471" t="s">
        <v>992</v>
      </c>
      <c r="P8471">
        <v>1005</v>
      </c>
      <c r="Q8471" t="s">
        <v>675</v>
      </c>
      <c r="R8471" t="s">
        <v>676</v>
      </c>
      <c r="Y8471">
        <v>1369</v>
      </c>
      <c r="Z8471" t="s">
        <v>413</v>
      </c>
      <c r="AA8471" t="s">
        <v>414</v>
      </c>
      <c r="AB8471">
        <v>13326.017</v>
      </c>
      <c r="AC8471">
        <v>16216.546</v>
      </c>
      <c r="AD8471">
        <v>6</v>
      </c>
      <c r="AE8471">
        <v>0</v>
      </c>
      <c r="AF8471">
        <v>6</v>
      </c>
      <c r="AG8471">
        <v>0</v>
      </c>
      <c r="AH8471">
        <v>79956.100000000006</v>
      </c>
      <c r="AI8471">
        <v>97299.27</v>
      </c>
      <c r="AJ8471">
        <v>1</v>
      </c>
      <c r="AK8471">
        <v>6</v>
      </c>
      <c r="AL8471">
        <v>0</v>
      </c>
      <c r="AM8471">
        <v>1</v>
      </c>
    </row>
    <row r="8472" spans="1:39" x14ac:dyDescent="0.25">
      <c r="A8472" t="s">
        <v>2780</v>
      </c>
      <c r="B8472">
        <v>1</v>
      </c>
      <c r="C8472" t="s">
        <v>2781</v>
      </c>
      <c r="D8472" t="s">
        <v>2437</v>
      </c>
      <c r="E8472">
        <v>40</v>
      </c>
      <c r="F8472" t="s">
        <v>321</v>
      </c>
      <c r="G8472" t="s">
        <v>993</v>
      </c>
      <c r="H8472">
        <v>10285</v>
      </c>
      <c r="I8472" t="s">
        <v>994</v>
      </c>
      <c r="Y8472">
        <v>1376</v>
      </c>
      <c r="Z8472" t="s">
        <v>377</v>
      </c>
      <c r="AA8472" t="s">
        <v>378</v>
      </c>
      <c r="AB8472">
        <v>756920.61199999996</v>
      </c>
      <c r="AC8472">
        <v>919596.98199999996</v>
      </c>
      <c r="AD8472">
        <v>0.1</v>
      </c>
      <c r="AE8472">
        <v>0</v>
      </c>
      <c r="AF8472">
        <v>0.1</v>
      </c>
      <c r="AG8472">
        <v>0</v>
      </c>
      <c r="AH8472">
        <v>75692.06</v>
      </c>
      <c r="AI8472">
        <v>91959.7</v>
      </c>
      <c r="AJ8472">
        <v>0</v>
      </c>
      <c r="AK8472">
        <v>0</v>
      </c>
      <c r="AL8472">
        <v>0</v>
      </c>
      <c r="AM8472">
        <v>1</v>
      </c>
    </row>
    <row r="8473" spans="1:39" x14ac:dyDescent="0.25">
      <c r="A8473" t="s">
        <v>2780</v>
      </c>
      <c r="B8473">
        <v>1</v>
      </c>
      <c r="C8473" t="s">
        <v>2781</v>
      </c>
      <c r="D8473" t="s">
        <v>2437</v>
      </c>
      <c r="E8473">
        <v>40</v>
      </c>
      <c r="F8473" t="s">
        <v>321</v>
      </c>
      <c r="G8473" t="s">
        <v>1261</v>
      </c>
      <c r="H8473">
        <v>10316</v>
      </c>
      <c r="I8473" t="s">
        <v>1262</v>
      </c>
      <c r="J8473">
        <v>1440</v>
      </c>
      <c r="K8473" t="s">
        <v>999</v>
      </c>
      <c r="L8473" t="s">
        <v>1000</v>
      </c>
      <c r="Y8473">
        <v>1376</v>
      </c>
      <c r="Z8473" t="s">
        <v>377</v>
      </c>
      <c r="AA8473" t="s">
        <v>378</v>
      </c>
      <c r="AB8473">
        <v>478029.38400000002</v>
      </c>
      <c r="AC8473">
        <v>585585.99899999995</v>
      </c>
      <c r="AD8473">
        <v>0.05</v>
      </c>
      <c r="AE8473">
        <v>0</v>
      </c>
      <c r="AF8473">
        <v>0.05</v>
      </c>
      <c r="AG8473">
        <v>0</v>
      </c>
      <c r="AH8473">
        <v>23901.47</v>
      </c>
      <c r="AI8473">
        <v>29279.3</v>
      </c>
      <c r="AJ8473">
        <v>1</v>
      </c>
      <c r="AK8473">
        <v>0.05</v>
      </c>
      <c r="AL8473">
        <v>0</v>
      </c>
      <c r="AM8473">
        <v>1</v>
      </c>
    </row>
    <row r="8474" spans="1:39" x14ac:dyDescent="0.25">
      <c r="A8474" t="s">
        <v>2780</v>
      </c>
      <c r="B8474">
        <v>1</v>
      </c>
      <c r="C8474" t="s">
        <v>2781</v>
      </c>
      <c r="D8474" t="s">
        <v>2437</v>
      </c>
      <c r="E8474">
        <v>40</v>
      </c>
      <c r="F8474" t="s">
        <v>321</v>
      </c>
      <c r="G8474" t="s">
        <v>1469</v>
      </c>
      <c r="H8474">
        <v>10380</v>
      </c>
      <c r="I8474" t="s">
        <v>1470</v>
      </c>
      <c r="J8474">
        <v>1193</v>
      </c>
      <c r="K8474" t="s">
        <v>593</v>
      </c>
      <c r="L8474" t="s">
        <v>594</v>
      </c>
      <c r="Y8474">
        <v>1375</v>
      </c>
      <c r="Z8474" t="s">
        <v>371</v>
      </c>
      <c r="AA8474" t="s">
        <v>372</v>
      </c>
      <c r="AB8474">
        <v>0</v>
      </c>
      <c r="AC8474">
        <v>0</v>
      </c>
      <c r="AD8474">
        <v>0</v>
      </c>
      <c r="AE8474">
        <v>1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1</v>
      </c>
    </row>
    <row r="8475" spans="1:39" x14ac:dyDescent="0.25">
      <c r="A8475" t="s">
        <v>2780</v>
      </c>
      <c r="B8475">
        <v>1</v>
      </c>
      <c r="C8475" t="s">
        <v>2781</v>
      </c>
      <c r="D8475" t="s">
        <v>2437</v>
      </c>
      <c r="E8475">
        <v>40</v>
      </c>
      <c r="F8475" t="s">
        <v>321</v>
      </c>
      <c r="G8475" t="s">
        <v>1265</v>
      </c>
      <c r="H8475">
        <v>10411</v>
      </c>
      <c r="I8475" t="s">
        <v>1266</v>
      </c>
      <c r="J8475">
        <v>1416</v>
      </c>
      <c r="K8475" t="s">
        <v>643</v>
      </c>
      <c r="L8475" t="s">
        <v>644</v>
      </c>
      <c r="Y8475">
        <v>1372</v>
      </c>
      <c r="Z8475" t="s">
        <v>405</v>
      </c>
      <c r="AA8475" t="s">
        <v>406</v>
      </c>
      <c r="AB8475">
        <v>8014.8360000000002</v>
      </c>
      <c r="AC8475">
        <v>9938.3960000000006</v>
      </c>
      <c r="AD8475">
        <v>1</v>
      </c>
      <c r="AE8475">
        <v>0.4</v>
      </c>
      <c r="AF8475">
        <v>1.4</v>
      </c>
      <c r="AG8475">
        <v>0</v>
      </c>
      <c r="AH8475">
        <v>11220.77</v>
      </c>
      <c r="AI8475">
        <v>13913.75</v>
      </c>
      <c r="AJ8475">
        <v>0</v>
      </c>
      <c r="AK8475">
        <v>0</v>
      </c>
      <c r="AL8475">
        <v>0</v>
      </c>
      <c r="AM8475">
        <v>1</v>
      </c>
    </row>
    <row r="8476" spans="1:39" x14ac:dyDescent="0.25">
      <c r="A8476" t="s">
        <v>2780</v>
      </c>
      <c r="B8476">
        <v>1</v>
      </c>
      <c r="C8476" t="s">
        <v>2781</v>
      </c>
      <c r="D8476" t="s">
        <v>2437</v>
      </c>
      <c r="E8476">
        <v>40</v>
      </c>
      <c r="F8476" t="s">
        <v>321</v>
      </c>
      <c r="G8476" t="s">
        <v>1007</v>
      </c>
      <c r="H8476">
        <v>10412</v>
      </c>
      <c r="I8476" t="s">
        <v>1008</v>
      </c>
      <c r="J8476">
        <v>1416</v>
      </c>
      <c r="K8476" t="s">
        <v>643</v>
      </c>
      <c r="L8476" t="s">
        <v>644</v>
      </c>
      <c r="Y8476">
        <v>1372</v>
      </c>
      <c r="Z8476" t="s">
        <v>405</v>
      </c>
      <c r="AA8476" t="s">
        <v>406</v>
      </c>
      <c r="AB8476">
        <v>10996.356</v>
      </c>
      <c r="AC8476">
        <v>13635.481</v>
      </c>
      <c r="AD8476">
        <v>1</v>
      </c>
      <c r="AE8476">
        <v>0.42859999999999998</v>
      </c>
      <c r="AF8476">
        <v>1.4286000000000001</v>
      </c>
      <c r="AG8476">
        <v>0</v>
      </c>
      <c r="AH8476">
        <v>15709.08</v>
      </c>
      <c r="AI8476">
        <v>19479.259999999998</v>
      </c>
      <c r="AJ8476">
        <v>0</v>
      </c>
      <c r="AK8476">
        <v>0</v>
      </c>
      <c r="AL8476">
        <v>0</v>
      </c>
      <c r="AM8476">
        <v>1</v>
      </c>
    </row>
    <row r="8477" spans="1:39" x14ac:dyDescent="0.25">
      <c r="A8477" t="s">
        <v>2780</v>
      </c>
      <c r="B8477">
        <v>1</v>
      </c>
      <c r="C8477" t="s">
        <v>2781</v>
      </c>
      <c r="D8477" t="s">
        <v>2437</v>
      </c>
      <c r="E8477">
        <v>40</v>
      </c>
      <c r="F8477" t="s">
        <v>321</v>
      </c>
      <c r="G8477" t="s">
        <v>1013</v>
      </c>
      <c r="H8477">
        <v>10427</v>
      </c>
      <c r="I8477" t="s">
        <v>1014</v>
      </c>
      <c r="J8477">
        <v>1164</v>
      </c>
      <c r="K8477" t="s">
        <v>935</v>
      </c>
      <c r="L8477" t="s">
        <v>936</v>
      </c>
      <c r="Y8477">
        <v>1373</v>
      </c>
      <c r="Z8477" t="s">
        <v>453</v>
      </c>
      <c r="AA8477" t="s">
        <v>454</v>
      </c>
      <c r="AB8477">
        <v>23257.569</v>
      </c>
      <c r="AC8477">
        <v>28687.904999999999</v>
      </c>
      <c r="AD8477">
        <v>0.38890000000000002</v>
      </c>
      <c r="AE8477">
        <v>0</v>
      </c>
      <c r="AF8477">
        <v>0.38890000000000002</v>
      </c>
      <c r="AG8477">
        <v>0</v>
      </c>
      <c r="AH8477">
        <v>9044.61</v>
      </c>
      <c r="AI8477">
        <v>11156.41</v>
      </c>
      <c r="AJ8477">
        <v>0</v>
      </c>
      <c r="AK8477">
        <v>0</v>
      </c>
      <c r="AL8477">
        <v>0</v>
      </c>
      <c r="AM8477">
        <v>1</v>
      </c>
    </row>
    <row r="8478" spans="1:39" x14ac:dyDescent="0.25">
      <c r="A8478" t="s">
        <v>2780</v>
      </c>
      <c r="B8478">
        <v>1</v>
      </c>
      <c r="C8478" t="s">
        <v>2781</v>
      </c>
      <c r="D8478" t="s">
        <v>2437</v>
      </c>
      <c r="E8478">
        <v>40</v>
      </c>
      <c r="F8478" t="s">
        <v>321</v>
      </c>
      <c r="G8478" t="s">
        <v>1015</v>
      </c>
      <c r="H8478">
        <v>10429</v>
      </c>
      <c r="I8478" t="s">
        <v>1016</v>
      </c>
      <c r="J8478">
        <v>1064</v>
      </c>
      <c r="K8478" t="s">
        <v>529</v>
      </c>
      <c r="L8478" t="s">
        <v>530</v>
      </c>
      <c r="Y8478">
        <v>1373</v>
      </c>
      <c r="Z8478" t="s">
        <v>453</v>
      </c>
      <c r="AA8478" t="s">
        <v>454</v>
      </c>
      <c r="AB8478">
        <v>14852.272000000001</v>
      </c>
      <c r="AC8478">
        <v>17971.25</v>
      </c>
      <c r="AD8478">
        <v>1.25</v>
      </c>
      <c r="AE8478">
        <v>0.41670000000000001</v>
      </c>
      <c r="AF8478">
        <v>1.6667000000000001</v>
      </c>
      <c r="AG8478">
        <v>0</v>
      </c>
      <c r="AH8478">
        <v>24753.79</v>
      </c>
      <c r="AI8478">
        <v>29952.080000000002</v>
      </c>
      <c r="AJ8478">
        <v>0</v>
      </c>
      <c r="AK8478">
        <v>0</v>
      </c>
      <c r="AL8478">
        <v>0</v>
      </c>
      <c r="AM8478">
        <v>1</v>
      </c>
    </row>
    <row r="8479" spans="1:39" x14ac:dyDescent="0.25">
      <c r="A8479" t="s">
        <v>2780</v>
      </c>
      <c r="B8479">
        <v>1</v>
      </c>
      <c r="C8479" t="s">
        <v>2781</v>
      </c>
      <c r="D8479" t="s">
        <v>2437</v>
      </c>
      <c r="E8479">
        <v>40</v>
      </c>
      <c r="F8479" t="s">
        <v>321</v>
      </c>
      <c r="G8479" t="s">
        <v>1704</v>
      </c>
      <c r="H8479">
        <v>10430</v>
      </c>
      <c r="I8479" t="s">
        <v>1705</v>
      </c>
      <c r="J8479">
        <v>1164</v>
      </c>
      <c r="K8479" t="s">
        <v>935</v>
      </c>
      <c r="L8479" t="s">
        <v>936</v>
      </c>
      <c r="Y8479">
        <v>1373</v>
      </c>
      <c r="Z8479" t="s">
        <v>453</v>
      </c>
      <c r="AA8479" t="s">
        <v>454</v>
      </c>
      <c r="AB8479">
        <v>15709.082</v>
      </c>
      <c r="AC8479">
        <v>19243.625</v>
      </c>
      <c r="AD8479">
        <v>4</v>
      </c>
      <c r="AE8479">
        <v>0</v>
      </c>
      <c r="AF8479">
        <v>4</v>
      </c>
      <c r="AG8479">
        <v>0</v>
      </c>
      <c r="AH8479">
        <v>62836.33</v>
      </c>
      <c r="AI8479">
        <v>76974.5</v>
      </c>
      <c r="AJ8479">
        <v>0</v>
      </c>
      <c r="AK8479">
        <v>0</v>
      </c>
      <c r="AL8479">
        <v>0</v>
      </c>
      <c r="AM8479">
        <v>1</v>
      </c>
    </row>
    <row r="8480" spans="1:39" x14ac:dyDescent="0.25">
      <c r="A8480" t="s">
        <v>2780</v>
      </c>
      <c r="B8480">
        <v>1</v>
      </c>
      <c r="C8480" t="s">
        <v>2781</v>
      </c>
      <c r="D8480" t="s">
        <v>2437</v>
      </c>
      <c r="E8480">
        <v>40</v>
      </c>
      <c r="F8480" t="s">
        <v>321</v>
      </c>
      <c r="G8480" t="s">
        <v>1475</v>
      </c>
      <c r="H8480">
        <v>10452</v>
      </c>
      <c r="I8480" t="s">
        <v>1476</v>
      </c>
      <c r="J8480">
        <v>1464</v>
      </c>
      <c r="K8480" t="s">
        <v>1023</v>
      </c>
      <c r="L8480" t="s">
        <v>1024</v>
      </c>
      <c r="P8480">
        <v>1256</v>
      </c>
      <c r="Q8480" t="s">
        <v>1025</v>
      </c>
      <c r="R8480" t="s">
        <v>1026</v>
      </c>
      <c r="Y8480">
        <v>1369</v>
      </c>
      <c r="Z8480" t="s">
        <v>413</v>
      </c>
      <c r="AA8480" t="s">
        <v>414</v>
      </c>
      <c r="AB8480">
        <v>7006.41</v>
      </c>
      <c r="AC8480">
        <v>8477.7559999999994</v>
      </c>
      <c r="AD8480">
        <v>1</v>
      </c>
      <c r="AE8480">
        <v>0</v>
      </c>
      <c r="AF8480">
        <v>1</v>
      </c>
      <c r="AG8480">
        <v>0</v>
      </c>
      <c r="AH8480">
        <v>7006.41</v>
      </c>
      <c r="AI8480">
        <v>8477.76</v>
      </c>
      <c r="AJ8480">
        <v>0</v>
      </c>
      <c r="AK8480">
        <v>0</v>
      </c>
      <c r="AL8480">
        <v>0</v>
      </c>
      <c r="AM8480">
        <v>1</v>
      </c>
    </row>
    <row r="8481" spans="1:39" x14ac:dyDescent="0.25">
      <c r="A8481" t="s">
        <v>2780</v>
      </c>
      <c r="B8481">
        <v>1</v>
      </c>
      <c r="C8481" t="s">
        <v>2781</v>
      </c>
      <c r="D8481" t="s">
        <v>2437</v>
      </c>
      <c r="E8481">
        <v>40</v>
      </c>
      <c r="F8481" t="s">
        <v>321</v>
      </c>
      <c r="G8481" t="s">
        <v>1479</v>
      </c>
      <c r="H8481">
        <v>10456</v>
      </c>
      <c r="I8481" t="s">
        <v>1480</v>
      </c>
      <c r="J8481">
        <v>1464</v>
      </c>
      <c r="K8481" t="s">
        <v>1023</v>
      </c>
      <c r="L8481" t="s">
        <v>1024</v>
      </c>
      <c r="P8481">
        <v>1256</v>
      </c>
      <c r="Q8481" t="s">
        <v>1025</v>
      </c>
      <c r="R8481" t="s">
        <v>1026</v>
      </c>
      <c r="Y8481">
        <v>1369</v>
      </c>
      <c r="Z8481" t="s">
        <v>413</v>
      </c>
      <c r="AA8481" t="s">
        <v>414</v>
      </c>
      <c r="AB8481">
        <v>7006.41</v>
      </c>
      <c r="AC8481">
        <v>8477.7559999999994</v>
      </c>
      <c r="AD8481">
        <v>1</v>
      </c>
      <c r="AE8481">
        <v>0</v>
      </c>
      <c r="AF8481">
        <v>1</v>
      </c>
      <c r="AG8481">
        <v>0</v>
      </c>
      <c r="AH8481">
        <v>7006.41</v>
      </c>
      <c r="AI8481">
        <v>8477.76</v>
      </c>
      <c r="AJ8481">
        <v>1</v>
      </c>
      <c r="AK8481">
        <v>1</v>
      </c>
      <c r="AL8481">
        <v>0</v>
      </c>
      <c r="AM8481">
        <v>1</v>
      </c>
    </row>
    <row r="8482" spans="1:39" x14ac:dyDescent="0.25">
      <c r="A8482" t="s">
        <v>2780</v>
      </c>
      <c r="B8482">
        <v>1</v>
      </c>
      <c r="C8482" t="s">
        <v>2781</v>
      </c>
      <c r="D8482" t="s">
        <v>2437</v>
      </c>
      <c r="E8482">
        <v>40</v>
      </c>
      <c r="F8482" t="s">
        <v>321</v>
      </c>
      <c r="G8482" t="s">
        <v>1706</v>
      </c>
      <c r="H8482">
        <v>10480</v>
      </c>
      <c r="I8482" t="s">
        <v>1707</v>
      </c>
      <c r="J8482">
        <v>1349</v>
      </c>
      <c r="K8482" t="s">
        <v>1708</v>
      </c>
      <c r="L8482" t="s">
        <v>1709</v>
      </c>
      <c r="Y8482">
        <v>1375</v>
      </c>
      <c r="Z8482" t="s">
        <v>371</v>
      </c>
      <c r="AA8482" t="s">
        <v>372</v>
      </c>
      <c r="AB8482">
        <v>10972.02</v>
      </c>
      <c r="AC8482">
        <v>13605.305</v>
      </c>
      <c r="AD8482">
        <v>1</v>
      </c>
      <c r="AE8482">
        <v>0</v>
      </c>
      <c r="AF8482">
        <v>1</v>
      </c>
      <c r="AG8482">
        <v>0</v>
      </c>
      <c r="AH8482">
        <v>10972.02</v>
      </c>
      <c r="AI8482">
        <v>13605.3</v>
      </c>
      <c r="AJ8482">
        <v>0</v>
      </c>
      <c r="AK8482">
        <v>0</v>
      </c>
      <c r="AL8482">
        <v>0</v>
      </c>
      <c r="AM8482">
        <v>1</v>
      </c>
    </row>
    <row r="8483" spans="1:39" x14ac:dyDescent="0.25">
      <c r="A8483" t="s">
        <v>2780</v>
      </c>
      <c r="B8483">
        <v>1</v>
      </c>
      <c r="C8483" t="s">
        <v>2781</v>
      </c>
      <c r="D8483" t="s">
        <v>2437</v>
      </c>
      <c r="E8483">
        <v>40</v>
      </c>
      <c r="F8483" t="s">
        <v>321</v>
      </c>
      <c r="G8483" t="s">
        <v>1029</v>
      </c>
      <c r="H8483">
        <v>10605</v>
      </c>
      <c r="I8483" t="s">
        <v>1030</v>
      </c>
      <c r="J8483">
        <v>1436</v>
      </c>
      <c r="K8483" t="s">
        <v>1031</v>
      </c>
      <c r="L8483" t="s">
        <v>1032</v>
      </c>
      <c r="Y8483">
        <v>1374</v>
      </c>
      <c r="Z8483" t="s">
        <v>393</v>
      </c>
      <c r="AA8483" t="s">
        <v>394</v>
      </c>
      <c r="AB8483">
        <v>13241.146000000001</v>
      </c>
      <c r="AC8483">
        <v>16021.79</v>
      </c>
      <c r="AD8483">
        <v>0.25</v>
      </c>
      <c r="AE8483">
        <v>0</v>
      </c>
      <c r="AF8483">
        <v>0.25</v>
      </c>
      <c r="AG8483">
        <v>0</v>
      </c>
      <c r="AH8483">
        <v>3310.29</v>
      </c>
      <c r="AI8483">
        <v>4005.45</v>
      </c>
      <c r="AJ8483">
        <v>0</v>
      </c>
      <c r="AK8483">
        <v>0</v>
      </c>
      <c r="AL8483">
        <v>0</v>
      </c>
      <c r="AM8483">
        <v>1</v>
      </c>
    </row>
    <row r="8484" spans="1:39" x14ac:dyDescent="0.25">
      <c r="A8484" t="s">
        <v>2780</v>
      </c>
      <c r="B8484">
        <v>1</v>
      </c>
      <c r="C8484" t="s">
        <v>2781</v>
      </c>
      <c r="D8484" t="s">
        <v>2437</v>
      </c>
      <c r="E8484">
        <v>40</v>
      </c>
      <c r="F8484" t="s">
        <v>321</v>
      </c>
      <c r="G8484" t="s">
        <v>2592</v>
      </c>
      <c r="H8484">
        <v>10616</v>
      </c>
      <c r="I8484" t="s">
        <v>2593</v>
      </c>
      <c r="J8484">
        <v>1425</v>
      </c>
      <c r="K8484" t="s">
        <v>567</v>
      </c>
      <c r="L8484" t="s">
        <v>568</v>
      </c>
      <c r="Y8484">
        <v>1374</v>
      </c>
      <c r="Z8484" t="s">
        <v>393</v>
      </c>
      <c r="AA8484" t="s">
        <v>394</v>
      </c>
      <c r="AB8484">
        <v>20541.944</v>
      </c>
      <c r="AC8484">
        <v>25780.135999999999</v>
      </c>
      <c r="AD8484">
        <v>0.33329999999999999</v>
      </c>
      <c r="AE8484">
        <v>0</v>
      </c>
      <c r="AF8484">
        <v>0.33329999999999999</v>
      </c>
      <c r="AG8484">
        <v>0</v>
      </c>
      <c r="AH8484">
        <v>6847.31</v>
      </c>
      <c r="AI8484">
        <v>8593.3799999999992</v>
      </c>
      <c r="AJ8484">
        <v>0</v>
      </c>
      <c r="AK8484">
        <v>0</v>
      </c>
      <c r="AL8484">
        <v>0</v>
      </c>
      <c r="AM8484">
        <v>1</v>
      </c>
    </row>
    <row r="8485" spans="1:39" x14ac:dyDescent="0.25">
      <c r="A8485" t="s">
        <v>2780</v>
      </c>
      <c r="B8485">
        <v>1</v>
      </c>
      <c r="C8485" t="s">
        <v>2781</v>
      </c>
      <c r="D8485" t="s">
        <v>2437</v>
      </c>
      <c r="E8485">
        <v>40</v>
      </c>
      <c r="F8485" t="s">
        <v>321</v>
      </c>
      <c r="G8485" t="s">
        <v>1732</v>
      </c>
      <c r="H8485">
        <v>10691</v>
      </c>
      <c r="I8485" t="s">
        <v>1733</v>
      </c>
      <c r="J8485">
        <v>1436</v>
      </c>
      <c r="K8485" t="s">
        <v>1031</v>
      </c>
      <c r="L8485" t="s">
        <v>1032</v>
      </c>
      <c r="Y8485">
        <v>1374</v>
      </c>
      <c r="Z8485" t="s">
        <v>393</v>
      </c>
      <c r="AA8485" t="s">
        <v>394</v>
      </c>
      <c r="AB8485">
        <v>25525.241999999998</v>
      </c>
      <c r="AC8485">
        <v>31651.302</v>
      </c>
      <c r="AD8485">
        <v>0.71430000000000005</v>
      </c>
      <c r="AE8485">
        <v>0</v>
      </c>
      <c r="AF8485">
        <v>0.71430000000000005</v>
      </c>
      <c r="AG8485">
        <v>0</v>
      </c>
      <c r="AH8485">
        <v>18232.32</v>
      </c>
      <c r="AI8485">
        <v>22608.07</v>
      </c>
      <c r="AJ8485">
        <v>1</v>
      </c>
      <c r="AK8485">
        <v>0.71</v>
      </c>
      <c r="AL8485">
        <v>0</v>
      </c>
      <c r="AM8485">
        <v>1</v>
      </c>
    </row>
    <row r="8486" spans="1:39" x14ac:dyDescent="0.25">
      <c r="A8486" t="s">
        <v>2780</v>
      </c>
      <c r="B8486">
        <v>1</v>
      </c>
      <c r="C8486" t="s">
        <v>2781</v>
      </c>
      <c r="D8486" t="s">
        <v>2437</v>
      </c>
      <c r="E8486">
        <v>40</v>
      </c>
      <c r="F8486" t="s">
        <v>321</v>
      </c>
      <c r="G8486" t="s">
        <v>1055</v>
      </c>
      <c r="H8486">
        <v>10739</v>
      </c>
      <c r="I8486" t="s">
        <v>1056</v>
      </c>
      <c r="J8486">
        <v>1433</v>
      </c>
      <c r="K8486" t="s">
        <v>1057</v>
      </c>
      <c r="L8486" t="s">
        <v>1058</v>
      </c>
      <c r="Y8486">
        <v>1374</v>
      </c>
      <c r="Z8486" t="s">
        <v>393</v>
      </c>
      <c r="AA8486" t="s">
        <v>394</v>
      </c>
      <c r="AB8486">
        <v>0</v>
      </c>
      <c r="AC8486">
        <v>0</v>
      </c>
      <c r="AD8486">
        <v>0</v>
      </c>
      <c r="AE8486">
        <v>3.4722</v>
      </c>
      <c r="AF8486">
        <v>3.4722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1</v>
      </c>
    </row>
    <row r="8487" spans="1:39" x14ac:dyDescent="0.25">
      <c r="A8487" t="s">
        <v>2780</v>
      </c>
      <c r="B8487">
        <v>1</v>
      </c>
      <c r="C8487" t="s">
        <v>2781</v>
      </c>
      <c r="D8487" t="s">
        <v>2437</v>
      </c>
      <c r="E8487">
        <v>40</v>
      </c>
      <c r="F8487" t="s">
        <v>321</v>
      </c>
      <c r="G8487" t="s">
        <v>1059</v>
      </c>
      <c r="H8487">
        <v>10747</v>
      </c>
      <c r="I8487" t="s">
        <v>1060</v>
      </c>
      <c r="J8487">
        <v>1433</v>
      </c>
      <c r="K8487" t="s">
        <v>1057</v>
      </c>
      <c r="L8487" t="s">
        <v>1058</v>
      </c>
      <c r="Y8487">
        <v>1374</v>
      </c>
      <c r="Z8487" t="s">
        <v>393</v>
      </c>
      <c r="AA8487" t="s">
        <v>394</v>
      </c>
      <c r="AB8487">
        <v>0</v>
      </c>
      <c r="AC8487">
        <v>0</v>
      </c>
      <c r="AD8487">
        <v>0</v>
      </c>
      <c r="AE8487">
        <v>2.7799999999999998E-2</v>
      </c>
      <c r="AF8487">
        <v>2.7799999999999998E-2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1</v>
      </c>
    </row>
    <row r="8488" spans="1:39" x14ac:dyDescent="0.25">
      <c r="A8488" t="s">
        <v>2780</v>
      </c>
      <c r="B8488">
        <v>1</v>
      </c>
      <c r="C8488" t="s">
        <v>2781</v>
      </c>
      <c r="D8488" t="s">
        <v>2437</v>
      </c>
      <c r="E8488">
        <v>40</v>
      </c>
      <c r="F8488" t="s">
        <v>321</v>
      </c>
      <c r="G8488" t="s">
        <v>2444</v>
      </c>
      <c r="H8488">
        <v>10754</v>
      </c>
      <c r="I8488" t="s">
        <v>2445</v>
      </c>
      <c r="J8488">
        <v>1433</v>
      </c>
      <c r="K8488" t="s">
        <v>1057</v>
      </c>
      <c r="L8488" t="s">
        <v>1058</v>
      </c>
      <c r="Y8488">
        <v>1374</v>
      </c>
      <c r="Z8488" t="s">
        <v>393</v>
      </c>
      <c r="AA8488" t="s">
        <v>394</v>
      </c>
      <c r="AB8488">
        <v>28315.493999999999</v>
      </c>
      <c r="AC8488">
        <v>34261.735999999997</v>
      </c>
      <c r="AD8488">
        <v>5.5599999999999997E-2</v>
      </c>
      <c r="AE8488">
        <v>0</v>
      </c>
      <c r="AF8488">
        <v>5.5599999999999997E-2</v>
      </c>
      <c r="AG8488">
        <v>0</v>
      </c>
      <c r="AH8488">
        <v>1573.08</v>
      </c>
      <c r="AI8488">
        <v>1903.43</v>
      </c>
      <c r="AJ8488">
        <v>0</v>
      </c>
      <c r="AK8488">
        <v>0</v>
      </c>
      <c r="AL8488">
        <v>0</v>
      </c>
      <c r="AM8488">
        <v>1</v>
      </c>
    </row>
    <row r="8489" spans="1:39" x14ac:dyDescent="0.25">
      <c r="A8489" t="s">
        <v>2780</v>
      </c>
      <c r="B8489">
        <v>1</v>
      </c>
      <c r="C8489" t="s">
        <v>2781</v>
      </c>
      <c r="D8489" t="s">
        <v>2437</v>
      </c>
      <c r="E8489">
        <v>40</v>
      </c>
      <c r="F8489" t="s">
        <v>321</v>
      </c>
      <c r="G8489" t="s">
        <v>1061</v>
      </c>
      <c r="H8489">
        <v>10761</v>
      </c>
      <c r="I8489" t="s">
        <v>1062</v>
      </c>
      <c r="J8489">
        <v>1433</v>
      </c>
      <c r="K8489" t="s">
        <v>1057</v>
      </c>
      <c r="L8489" t="s">
        <v>1058</v>
      </c>
      <c r="Y8489">
        <v>1374</v>
      </c>
      <c r="Z8489" t="s">
        <v>393</v>
      </c>
      <c r="AA8489" t="s">
        <v>394</v>
      </c>
      <c r="AB8489">
        <v>8434.5439999999999</v>
      </c>
      <c r="AC8489">
        <v>10205.797</v>
      </c>
      <c r="AD8489">
        <v>8.3299999999999999E-2</v>
      </c>
      <c r="AE8489">
        <v>0.41670000000000001</v>
      </c>
      <c r="AF8489">
        <v>0.5</v>
      </c>
      <c r="AG8489">
        <v>0</v>
      </c>
      <c r="AH8489">
        <v>4217.2700000000004</v>
      </c>
      <c r="AI8489">
        <v>5102.8999999999996</v>
      </c>
      <c r="AJ8489">
        <v>2</v>
      </c>
      <c r="AK8489">
        <v>0.25</v>
      </c>
      <c r="AL8489">
        <v>0</v>
      </c>
      <c r="AM8489">
        <v>1</v>
      </c>
    </row>
    <row r="8490" spans="1:39" x14ac:dyDescent="0.25">
      <c r="A8490" t="s">
        <v>2780</v>
      </c>
      <c r="B8490">
        <v>1</v>
      </c>
      <c r="C8490" t="s">
        <v>2781</v>
      </c>
      <c r="D8490" t="s">
        <v>2437</v>
      </c>
      <c r="E8490">
        <v>40</v>
      </c>
      <c r="F8490" t="s">
        <v>321</v>
      </c>
      <c r="G8490" t="s">
        <v>1065</v>
      </c>
      <c r="H8490">
        <v>10802</v>
      </c>
      <c r="I8490" t="s">
        <v>1066</v>
      </c>
      <c r="P8490">
        <v>1004</v>
      </c>
      <c r="Q8490" t="s">
        <v>411</v>
      </c>
      <c r="R8490" t="s">
        <v>412</v>
      </c>
      <c r="Y8490">
        <v>1369</v>
      </c>
      <c r="Z8490" t="s">
        <v>413</v>
      </c>
      <c r="AA8490" t="s">
        <v>414</v>
      </c>
      <c r="AB8490">
        <v>6533.2</v>
      </c>
      <c r="AC8490">
        <v>8199.1659999999993</v>
      </c>
      <c r="AD8490">
        <v>0.5</v>
      </c>
      <c r="AE8490">
        <v>0</v>
      </c>
      <c r="AF8490">
        <v>0.5</v>
      </c>
      <c r="AG8490">
        <v>0</v>
      </c>
      <c r="AH8490">
        <v>3266.6</v>
      </c>
      <c r="AI8490">
        <v>4099.58</v>
      </c>
      <c r="AJ8490">
        <v>0</v>
      </c>
      <c r="AK8490">
        <v>0</v>
      </c>
      <c r="AL8490">
        <v>0</v>
      </c>
      <c r="AM8490">
        <v>1</v>
      </c>
    </row>
    <row r="8491" spans="1:39" x14ac:dyDescent="0.25">
      <c r="A8491" t="s">
        <v>2780</v>
      </c>
      <c r="B8491">
        <v>1</v>
      </c>
      <c r="C8491" t="s">
        <v>2781</v>
      </c>
      <c r="D8491" t="s">
        <v>2437</v>
      </c>
      <c r="E8491">
        <v>40</v>
      </c>
      <c r="F8491" t="s">
        <v>321</v>
      </c>
      <c r="G8491" t="s">
        <v>1067</v>
      </c>
      <c r="H8491">
        <v>10803</v>
      </c>
      <c r="I8491" t="s">
        <v>1068</v>
      </c>
      <c r="P8491">
        <v>1004</v>
      </c>
      <c r="Q8491" t="s">
        <v>411</v>
      </c>
      <c r="R8491" t="s">
        <v>412</v>
      </c>
      <c r="Y8491">
        <v>1369</v>
      </c>
      <c r="Z8491" t="s">
        <v>413</v>
      </c>
      <c r="AA8491" t="s">
        <v>414</v>
      </c>
      <c r="AB8491">
        <v>5688.0389999999998</v>
      </c>
      <c r="AC8491">
        <v>7009.3459999999995</v>
      </c>
      <c r="AD8491">
        <v>3.1667000000000001</v>
      </c>
      <c r="AE8491">
        <v>0</v>
      </c>
      <c r="AF8491">
        <v>3.1667000000000001</v>
      </c>
      <c r="AG8491">
        <v>0</v>
      </c>
      <c r="AH8491">
        <v>18012.12</v>
      </c>
      <c r="AI8491">
        <v>22196.26</v>
      </c>
      <c r="AJ8491">
        <v>0</v>
      </c>
      <c r="AK8491">
        <v>0</v>
      </c>
      <c r="AL8491">
        <v>0</v>
      </c>
      <c r="AM8491">
        <v>1</v>
      </c>
    </row>
    <row r="8492" spans="1:39" x14ac:dyDescent="0.25">
      <c r="A8492" t="s">
        <v>2780</v>
      </c>
      <c r="B8492">
        <v>1</v>
      </c>
      <c r="C8492" t="s">
        <v>2781</v>
      </c>
      <c r="D8492" t="s">
        <v>2437</v>
      </c>
      <c r="E8492">
        <v>40</v>
      </c>
      <c r="F8492" t="s">
        <v>321</v>
      </c>
      <c r="G8492" t="s">
        <v>1962</v>
      </c>
      <c r="H8492">
        <v>10839</v>
      </c>
      <c r="I8492" t="s">
        <v>1963</v>
      </c>
      <c r="J8492">
        <v>1257</v>
      </c>
      <c r="K8492" t="s">
        <v>893</v>
      </c>
      <c r="L8492" t="s">
        <v>894</v>
      </c>
      <c r="P8492">
        <v>1113</v>
      </c>
      <c r="Q8492" t="s">
        <v>1427</v>
      </c>
      <c r="R8492" t="s">
        <v>1428</v>
      </c>
      <c r="Y8492">
        <v>1375</v>
      </c>
      <c r="Z8492" t="s">
        <v>371</v>
      </c>
      <c r="AA8492" t="s">
        <v>372</v>
      </c>
      <c r="AB8492">
        <v>19253.330000000002</v>
      </c>
      <c r="AC8492">
        <v>23874.129000000001</v>
      </c>
      <c r="AD8492">
        <v>4</v>
      </c>
      <c r="AE8492">
        <v>0</v>
      </c>
      <c r="AF8492">
        <v>4</v>
      </c>
      <c r="AG8492">
        <v>0</v>
      </c>
      <c r="AH8492">
        <v>77013.320000000007</v>
      </c>
      <c r="AI8492">
        <v>95496.52</v>
      </c>
      <c r="AJ8492">
        <v>0</v>
      </c>
      <c r="AK8492">
        <v>0</v>
      </c>
      <c r="AL8492">
        <v>0</v>
      </c>
      <c r="AM8492">
        <v>1</v>
      </c>
    </row>
    <row r="8493" spans="1:39" x14ac:dyDescent="0.25">
      <c r="A8493" t="s">
        <v>2780</v>
      </c>
      <c r="B8493">
        <v>1</v>
      </c>
      <c r="C8493" t="s">
        <v>2781</v>
      </c>
      <c r="D8493" t="s">
        <v>2437</v>
      </c>
      <c r="E8493">
        <v>40</v>
      </c>
      <c r="F8493" t="s">
        <v>321</v>
      </c>
      <c r="G8493" t="s">
        <v>2782</v>
      </c>
      <c r="H8493">
        <v>10852</v>
      </c>
      <c r="I8493" t="s">
        <v>2783</v>
      </c>
      <c r="J8493">
        <v>1450</v>
      </c>
      <c r="K8493" t="s">
        <v>735</v>
      </c>
      <c r="L8493" t="s">
        <v>736</v>
      </c>
      <c r="P8493">
        <v>1293</v>
      </c>
      <c r="Q8493" t="s">
        <v>2464</v>
      </c>
      <c r="R8493" t="s">
        <v>2465</v>
      </c>
      <c r="Y8493">
        <v>1370</v>
      </c>
      <c r="Z8493" t="s">
        <v>477</v>
      </c>
      <c r="AA8493" t="s">
        <v>478</v>
      </c>
      <c r="AB8493">
        <v>6643.9549999999999</v>
      </c>
      <c r="AC8493">
        <v>8916.1869999999999</v>
      </c>
      <c r="AD8493">
        <v>2</v>
      </c>
      <c r="AE8493">
        <v>0</v>
      </c>
      <c r="AF8493">
        <v>2</v>
      </c>
      <c r="AG8493">
        <v>0</v>
      </c>
      <c r="AH8493">
        <v>13287.91</v>
      </c>
      <c r="AI8493">
        <v>17832.37</v>
      </c>
      <c r="AJ8493">
        <v>0</v>
      </c>
      <c r="AK8493">
        <v>0</v>
      </c>
      <c r="AL8493">
        <v>0</v>
      </c>
      <c r="AM8493">
        <v>1</v>
      </c>
    </row>
    <row r="8494" spans="1:39" x14ac:dyDescent="0.25">
      <c r="A8494" t="s">
        <v>2780</v>
      </c>
      <c r="B8494">
        <v>1</v>
      </c>
      <c r="C8494" t="s">
        <v>2781</v>
      </c>
      <c r="D8494" t="s">
        <v>2437</v>
      </c>
      <c r="E8494">
        <v>40</v>
      </c>
      <c r="F8494" t="s">
        <v>321</v>
      </c>
      <c r="G8494" t="s">
        <v>1073</v>
      </c>
      <c r="H8494">
        <v>10866</v>
      </c>
      <c r="I8494" t="s">
        <v>1074</v>
      </c>
      <c r="Y8494">
        <v>1373</v>
      </c>
      <c r="Z8494" t="s">
        <v>453</v>
      </c>
      <c r="AA8494" t="s">
        <v>454</v>
      </c>
      <c r="AB8494">
        <v>31460.720000000001</v>
      </c>
      <c r="AC8494">
        <v>38404.873</v>
      </c>
      <c r="AD8494">
        <v>3.9047999999999998</v>
      </c>
      <c r="AE8494">
        <v>0</v>
      </c>
      <c r="AF8494">
        <v>3.9047999999999998</v>
      </c>
      <c r="AG8494">
        <v>0</v>
      </c>
      <c r="AH8494">
        <v>122846.62</v>
      </c>
      <c r="AI8494">
        <v>149961.89000000001</v>
      </c>
      <c r="AJ8494">
        <v>0</v>
      </c>
      <c r="AK8494">
        <v>0</v>
      </c>
      <c r="AL8494">
        <v>0</v>
      </c>
      <c r="AM8494">
        <v>1</v>
      </c>
    </row>
    <row r="8495" spans="1:39" x14ac:dyDescent="0.25">
      <c r="A8495" t="s">
        <v>2780</v>
      </c>
      <c r="B8495">
        <v>1</v>
      </c>
      <c r="C8495" t="s">
        <v>2781</v>
      </c>
      <c r="D8495" t="s">
        <v>2437</v>
      </c>
      <c r="E8495">
        <v>40</v>
      </c>
      <c r="F8495" t="s">
        <v>321</v>
      </c>
      <c r="G8495" t="s">
        <v>1855</v>
      </c>
      <c r="H8495">
        <v>10944</v>
      </c>
      <c r="I8495" t="s">
        <v>1856</v>
      </c>
      <c r="P8495">
        <v>1088</v>
      </c>
      <c r="Q8495" t="s">
        <v>949</v>
      </c>
      <c r="R8495" t="s">
        <v>950</v>
      </c>
      <c r="Y8495">
        <v>1373</v>
      </c>
      <c r="Z8495" t="s">
        <v>453</v>
      </c>
      <c r="AA8495" t="s">
        <v>454</v>
      </c>
      <c r="AB8495">
        <v>41194.839999999997</v>
      </c>
      <c r="AC8495">
        <v>49845.756000000001</v>
      </c>
      <c r="AD8495">
        <v>0.27779999999999999</v>
      </c>
      <c r="AE8495">
        <v>0</v>
      </c>
      <c r="AF8495">
        <v>0.27779999999999999</v>
      </c>
      <c r="AG8495">
        <v>0</v>
      </c>
      <c r="AH8495">
        <v>11443.01</v>
      </c>
      <c r="AI8495">
        <v>13846.04</v>
      </c>
      <c r="AJ8495">
        <v>0</v>
      </c>
      <c r="AK8495">
        <v>0</v>
      </c>
      <c r="AL8495">
        <v>0</v>
      </c>
      <c r="AM8495">
        <v>1</v>
      </c>
    </row>
    <row r="8496" spans="1:39" x14ac:dyDescent="0.25">
      <c r="A8496" t="s">
        <v>2780</v>
      </c>
      <c r="B8496">
        <v>1</v>
      </c>
      <c r="C8496" t="s">
        <v>2781</v>
      </c>
      <c r="D8496" t="s">
        <v>2437</v>
      </c>
      <c r="E8496">
        <v>40</v>
      </c>
      <c r="F8496" t="s">
        <v>321</v>
      </c>
      <c r="G8496" t="s">
        <v>2096</v>
      </c>
      <c r="H8496">
        <v>10965</v>
      </c>
      <c r="I8496" t="s">
        <v>2097</v>
      </c>
      <c r="J8496">
        <v>1436</v>
      </c>
      <c r="K8496" t="s">
        <v>1031</v>
      </c>
      <c r="L8496" t="s">
        <v>1032</v>
      </c>
      <c r="Y8496">
        <v>1374</v>
      </c>
      <c r="Z8496" t="s">
        <v>393</v>
      </c>
      <c r="AA8496" t="s">
        <v>394</v>
      </c>
      <c r="AB8496">
        <v>95036.906000000003</v>
      </c>
      <c r="AC8496">
        <v>116420.204</v>
      </c>
      <c r="AD8496">
        <v>0.16669999999999999</v>
      </c>
      <c r="AE8496">
        <v>0</v>
      </c>
      <c r="AF8496">
        <v>0.16669999999999999</v>
      </c>
      <c r="AG8496">
        <v>0</v>
      </c>
      <c r="AH8496">
        <v>15839.48</v>
      </c>
      <c r="AI8496">
        <v>19403.37</v>
      </c>
      <c r="AJ8496">
        <v>1</v>
      </c>
      <c r="AK8496">
        <v>0.17</v>
      </c>
      <c r="AL8496">
        <v>0</v>
      </c>
      <c r="AM8496">
        <v>1</v>
      </c>
    </row>
    <row r="8497" spans="1:39" x14ac:dyDescent="0.25">
      <c r="A8497" t="s">
        <v>2780</v>
      </c>
      <c r="B8497">
        <v>1</v>
      </c>
      <c r="C8497" t="s">
        <v>2781</v>
      </c>
      <c r="D8497" t="s">
        <v>2437</v>
      </c>
      <c r="E8497">
        <v>40</v>
      </c>
      <c r="F8497" t="s">
        <v>321</v>
      </c>
      <c r="G8497" t="s">
        <v>2154</v>
      </c>
      <c r="H8497">
        <v>10966</v>
      </c>
      <c r="I8497" t="s">
        <v>2155</v>
      </c>
      <c r="J8497">
        <v>1436</v>
      </c>
      <c r="K8497" t="s">
        <v>1031</v>
      </c>
      <c r="L8497" t="s">
        <v>1032</v>
      </c>
      <c r="Y8497">
        <v>1374</v>
      </c>
      <c r="Z8497" t="s">
        <v>393</v>
      </c>
      <c r="AA8497" t="s">
        <v>394</v>
      </c>
      <c r="AB8497">
        <v>97393.191999999995</v>
      </c>
      <c r="AC8497">
        <v>117845.764</v>
      </c>
      <c r="AD8497">
        <v>0.16669999999999999</v>
      </c>
      <c r="AE8497">
        <v>0</v>
      </c>
      <c r="AF8497">
        <v>0.16669999999999999</v>
      </c>
      <c r="AG8497">
        <v>0</v>
      </c>
      <c r="AH8497">
        <v>16232.2</v>
      </c>
      <c r="AI8497">
        <v>19640.96</v>
      </c>
      <c r="AJ8497">
        <v>1</v>
      </c>
      <c r="AK8497">
        <v>0.17</v>
      </c>
      <c r="AL8497">
        <v>0</v>
      </c>
      <c r="AM8497">
        <v>1</v>
      </c>
    </row>
    <row r="8498" spans="1:39" x14ac:dyDescent="0.25">
      <c r="A8498" t="s">
        <v>2780</v>
      </c>
      <c r="B8498">
        <v>1</v>
      </c>
      <c r="C8498" t="s">
        <v>2781</v>
      </c>
      <c r="D8498" t="s">
        <v>2437</v>
      </c>
      <c r="E8498">
        <v>40</v>
      </c>
      <c r="F8498" t="s">
        <v>321</v>
      </c>
      <c r="G8498" t="s">
        <v>1493</v>
      </c>
      <c r="H8498">
        <v>10984</v>
      </c>
      <c r="I8498" t="s">
        <v>1494</v>
      </c>
      <c r="Y8498">
        <v>1374</v>
      </c>
      <c r="Z8498" t="s">
        <v>393</v>
      </c>
      <c r="AA8498" t="s">
        <v>394</v>
      </c>
      <c r="AB8498">
        <v>19316.115000000002</v>
      </c>
      <c r="AC8498">
        <v>23372.495999999999</v>
      </c>
      <c r="AD8498">
        <v>0.33329999999999999</v>
      </c>
      <c r="AE8498">
        <v>0</v>
      </c>
      <c r="AF8498">
        <v>0.33329999999999999</v>
      </c>
      <c r="AG8498">
        <v>0</v>
      </c>
      <c r="AH8498">
        <v>6438.71</v>
      </c>
      <c r="AI8498">
        <v>7790.83</v>
      </c>
      <c r="AJ8498">
        <v>0</v>
      </c>
      <c r="AK8498">
        <v>0</v>
      </c>
      <c r="AL8498">
        <v>0</v>
      </c>
      <c r="AM8498">
        <v>1</v>
      </c>
    </row>
    <row r="8499" spans="1:39" x14ac:dyDescent="0.25">
      <c r="A8499" t="s">
        <v>2780</v>
      </c>
      <c r="B8499">
        <v>1</v>
      </c>
      <c r="C8499" t="s">
        <v>2781</v>
      </c>
      <c r="D8499" t="s">
        <v>2437</v>
      </c>
      <c r="E8499">
        <v>40</v>
      </c>
      <c r="F8499" t="s">
        <v>321</v>
      </c>
      <c r="G8499" t="s">
        <v>1075</v>
      </c>
      <c r="H8499">
        <v>10985</v>
      </c>
      <c r="I8499" t="s">
        <v>1076</v>
      </c>
      <c r="P8499">
        <v>1004</v>
      </c>
      <c r="Q8499" t="s">
        <v>411</v>
      </c>
      <c r="R8499" t="s">
        <v>412</v>
      </c>
      <c r="Y8499">
        <v>1369</v>
      </c>
      <c r="Z8499" t="s">
        <v>413</v>
      </c>
      <c r="AA8499" t="s">
        <v>414</v>
      </c>
      <c r="AB8499">
        <v>7570.61</v>
      </c>
      <c r="AC8499">
        <v>9501.1180000000004</v>
      </c>
      <c r="AD8499">
        <v>0.16669999999999999</v>
      </c>
      <c r="AE8499">
        <v>0</v>
      </c>
      <c r="AF8499">
        <v>0.16669999999999999</v>
      </c>
      <c r="AG8499">
        <v>0</v>
      </c>
      <c r="AH8499">
        <v>1261.77</v>
      </c>
      <c r="AI8499">
        <v>1583.52</v>
      </c>
      <c r="AJ8499">
        <v>0</v>
      </c>
      <c r="AK8499">
        <v>0</v>
      </c>
      <c r="AL8499">
        <v>0</v>
      </c>
      <c r="AM8499">
        <v>1</v>
      </c>
    </row>
    <row r="8500" spans="1:39" x14ac:dyDescent="0.25">
      <c r="A8500" t="s">
        <v>2780</v>
      </c>
      <c r="B8500">
        <v>1</v>
      </c>
      <c r="C8500" t="s">
        <v>2781</v>
      </c>
      <c r="D8500" t="s">
        <v>2437</v>
      </c>
      <c r="E8500">
        <v>40</v>
      </c>
      <c r="F8500" t="s">
        <v>321</v>
      </c>
      <c r="G8500" t="s">
        <v>1279</v>
      </c>
      <c r="H8500">
        <v>11037</v>
      </c>
      <c r="I8500" t="s">
        <v>1280</v>
      </c>
      <c r="J8500">
        <v>1316</v>
      </c>
      <c r="K8500" t="s">
        <v>759</v>
      </c>
      <c r="L8500" t="s">
        <v>760</v>
      </c>
      <c r="Y8500">
        <v>1374</v>
      </c>
      <c r="Z8500" t="s">
        <v>393</v>
      </c>
      <c r="AA8500" t="s">
        <v>394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1</v>
      </c>
      <c r="AK8500">
        <v>0</v>
      </c>
      <c r="AL8500">
        <v>0</v>
      </c>
      <c r="AM8500">
        <v>1</v>
      </c>
    </row>
    <row r="8501" spans="1:39" x14ac:dyDescent="0.25">
      <c r="A8501" t="s">
        <v>2780</v>
      </c>
      <c r="B8501">
        <v>1</v>
      </c>
      <c r="C8501" t="s">
        <v>2781</v>
      </c>
      <c r="D8501" t="s">
        <v>2437</v>
      </c>
      <c r="E8501">
        <v>40</v>
      </c>
      <c r="F8501" t="s">
        <v>321</v>
      </c>
      <c r="G8501" t="s">
        <v>1083</v>
      </c>
      <c r="H8501">
        <v>11064</v>
      </c>
      <c r="I8501" t="s">
        <v>1084</v>
      </c>
      <c r="J8501">
        <v>1467</v>
      </c>
      <c r="K8501" t="s">
        <v>1085</v>
      </c>
      <c r="L8501" t="s">
        <v>1086</v>
      </c>
      <c r="Y8501">
        <v>1374</v>
      </c>
      <c r="Z8501" t="s">
        <v>393</v>
      </c>
      <c r="AA8501" t="s">
        <v>394</v>
      </c>
      <c r="AB8501">
        <v>79274.399999999994</v>
      </c>
      <c r="AC8501">
        <v>97586.785999999993</v>
      </c>
      <c r="AD8501">
        <v>0.3125</v>
      </c>
      <c r="AE8501">
        <v>0</v>
      </c>
      <c r="AF8501">
        <v>0.3125</v>
      </c>
      <c r="AG8501">
        <v>0</v>
      </c>
      <c r="AH8501">
        <v>24773.25</v>
      </c>
      <c r="AI8501">
        <v>30495.87</v>
      </c>
      <c r="AJ8501">
        <v>0</v>
      </c>
      <c r="AK8501">
        <v>0</v>
      </c>
      <c r="AL8501">
        <v>0</v>
      </c>
      <c r="AM8501">
        <v>1</v>
      </c>
    </row>
    <row r="8502" spans="1:39" x14ac:dyDescent="0.25">
      <c r="A8502" t="s">
        <v>2780</v>
      </c>
      <c r="B8502">
        <v>1</v>
      </c>
      <c r="C8502" t="s">
        <v>2781</v>
      </c>
      <c r="D8502" t="s">
        <v>2437</v>
      </c>
      <c r="E8502">
        <v>40</v>
      </c>
      <c r="F8502" t="s">
        <v>321</v>
      </c>
      <c r="G8502" t="s">
        <v>1087</v>
      </c>
      <c r="H8502">
        <v>11078</v>
      </c>
      <c r="I8502" t="s">
        <v>1088</v>
      </c>
      <c r="J8502">
        <v>1018</v>
      </c>
      <c r="K8502" t="s">
        <v>467</v>
      </c>
      <c r="L8502" t="s">
        <v>468</v>
      </c>
      <c r="Y8502">
        <v>1402</v>
      </c>
      <c r="Z8502" t="s">
        <v>355</v>
      </c>
      <c r="AA8502" t="s">
        <v>356</v>
      </c>
      <c r="AB8502">
        <v>168200.47200000001</v>
      </c>
      <c r="AC8502">
        <v>205177.22399999999</v>
      </c>
      <c r="AD8502">
        <v>0.16669999999999999</v>
      </c>
      <c r="AE8502">
        <v>0</v>
      </c>
      <c r="AF8502">
        <v>0.16669999999999999</v>
      </c>
      <c r="AG8502">
        <v>0</v>
      </c>
      <c r="AH8502">
        <v>28033.41</v>
      </c>
      <c r="AI8502">
        <v>34196.199999999997</v>
      </c>
      <c r="AJ8502">
        <v>3</v>
      </c>
      <c r="AK8502">
        <v>0.06</v>
      </c>
      <c r="AL8502">
        <v>0</v>
      </c>
      <c r="AM8502">
        <v>1</v>
      </c>
    </row>
    <row r="8503" spans="1:39" x14ac:dyDescent="0.25">
      <c r="A8503" t="s">
        <v>2780</v>
      </c>
      <c r="B8503">
        <v>1</v>
      </c>
      <c r="C8503" t="s">
        <v>2781</v>
      </c>
      <c r="D8503" t="s">
        <v>2437</v>
      </c>
      <c r="E8503">
        <v>40</v>
      </c>
      <c r="F8503" t="s">
        <v>321</v>
      </c>
      <c r="G8503" t="s">
        <v>1089</v>
      </c>
      <c r="H8503">
        <v>11079</v>
      </c>
      <c r="I8503" t="s">
        <v>1090</v>
      </c>
      <c r="J8503">
        <v>1018</v>
      </c>
      <c r="K8503" t="s">
        <v>467</v>
      </c>
      <c r="L8503" t="s">
        <v>468</v>
      </c>
      <c r="Y8503">
        <v>1402</v>
      </c>
      <c r="Z8503" t="s">
        <v>355</v>
      </c>
      <c r="AA8503" t="s">
        <v>356</v>
      </c>
      <c r="AB8503">
        <v>168200.47200000001</v>
      </c>
      <c r="AC8503">
        <v>205177.22399999999</v>
      </c>
      <c r="AD8503">
        <v>0.16669999999999999</v>
      </c>
      <c r="AE8503">
        <v>0</v>
      </c>
      <c r="AF8503">
        <v>0.16669999999999999</v>
      </c>
      <c r="AG8503">
        <v>0</v>
      </c>
      <c r="AH8503">
        <v>28033.41</v>
      </c>
      <c r="AI8503">
        <v>34196.199999999997</v>
      </c>
      <c r="AJ8503">
        <v>2</v>
      </c>
      <c r="AK8503">
        <v>0.08</v>
      </c>
      <c r="AL8503">
        <v>0</v>
      </c>
      <c r="AM8503">
        <v>1</v>
      </c>
    </row>
    <row r="8504" spans="1:39" x14ac:dyDescent="0.25">
      <c r="A8504" t="s">
        <v>2780</v>
      </c>
      <c r="B8504">
        <v>1</v>
      </c>
      <c r="C8504" t="s">
        <v>2781</v>
      </c>
      <c r="D8504" t="s">
        <v>2437</v>
      </c>
      <c r="E8504">
        <v>40</v>
      </c>
      <c r="F8504" t="s">
        <v>321</v>
      </c>
      <c r="G8504" t="s">
        <v>1499</v>
      </c>
      <c r="H8504">
        <v>11085</v>
      </c>
      <c r="I8504" t="s">
        <v>1500</v>
      </c>
      <c r="J8504">
        <v>1192</v>
      </c>
      <c r="K8504" t="s">
        <v>1117</v>
      </c>
      <c r="L8504" t="s">
        <v>1118</v>
      </c>
      <c r="P8504">
        <v>1112</v>
      </c>
      <c r="Q8504" t="s">
        <v>1227</v>
      </c>
      <c r="R8504" t="s">
        <v>1228</v>
      </c>
      <c r="Y8504">
        <v>1375</v>
      </c>
      <c r="Z8504" t="s">
        <v>371</v>
      </c>
      <c r="AA8504" t="s">
        <v>372</v>
      </c>
      <c r="AB8504">
        <v>25692.014999999999</v>
      </c>
      <c r="AC8504">
        <v>31858.1</v>
      </c>
      <c r="AD8504">
        <v>1</v>
      </c>
      <c r="AE8504">
        <v>0</v>
      </c>
      <c r="AF8504">
        <v>1</v>
      </c>
      <c r="AG8504">
        <v>0</v>
      </c>
      <c r="AH8504">
        <v>25692.02</v>
      </c>
      <c r="AI8504">
        <v>31858.1</v>
      </c>
      <c r="AJ8504">
        <v>1</v>
      </c>
      <c r="AK8504">
        <v>1</v>
      </c>
      <c r="AL8504">
        <v>0</v>
      </c>
      <c r="AM8504">
        <v>1</v>
      </c>
    </row>
    <row r="8505" spans="1:39" x14ac:dyDescent="0.25">
      <c r="A8505" t="s">
        <v>2780</v>
      </c>
      <c r="B8505">
        <v>1</v>
      </c>
      <c r="C8505" t="s">
        <v>2781</v>
      </c>
      <c r="D8505" t="s">
        <v>2437</v>
      </c>
      <c r="E8505">
        <v>40</v>
      </c>
      <c r="F8505" t="s">
        <v>321</v>
      </c>
      <c r="G8505" t="s">
        <v>1091</v>
      </c>
      <c r="H8505">
        <v>11093</v>
      </c>
      <c r="I8505" t="s">
        <v>1092</v>
      </c>
      <c r="J8505">
        <v>1351</v>
      </c>
      <c r="K8505" t="s">
        <v>553</v>
      </c>
      <c r="L8505" t="s">
        <v>554</v>
      </c>
      <c r="P8505">
        <v>1141</v>
      </c>
      <c r="Q8505" t="s">
        <v>555</v>
      </c>
      <c r="R8505" t="s">
        <v>556</v>
      </c>
      <c r="Y8505">
        <v>1372</v>
      </c>
      <c r="Z8505" t="s">
        <v>405</v>
      </c>
      <c r="AA8505" t="s">
        <v>406</v>
      </c>
      <c r="AB8505">
        <v>185058.03400000001</v>
      </c>
      <c r="AC8505">
        <v>226696.084</v>
      </c>
      <c r="AD8505">
        <v>4.1700000000000001E-2</v>
      </c>
      <c r="AE8505">
        <v>0</v>
      </c>
      <c r="AF8505">
        <v>4.1700000000000001E-2</v>
      </c>
      <c r="AG8505">
        <v>0</v>
      </c>
      <c r="AH8505">
        <v>7710.75</v>
      </c>
      <c r="AI8505">
        <v>9445.67</v>
      </c>
      <c r="AJ8505">
        <v>0</v>
      </c>
      <c r="AK8505">
        <v>0</v>
      </c>
      <c r="AL8505">
        <v>0</v>
      </c>
      <c r="AM8505">
        <v>1</v>
      </c>
    </row>
    <row r="8506" spans="1:39" x14ac:dyDescent="0.25">
      <c r="A8506" t="s">
        <v>2780</v>
      </c>
      <c r="B8506">
        <v>1</v>
      </c>
      <c r="C8506" t="s">
        <v>2781</v>
      </c>
      <c r="D8506" t="s">
        <v>2437</v>
      </c>
      <c r="E8506">
        <v>40</v>
      </c>
      <c r="F8506" t="s">
        <v>321</v>
      </c>
      <c r="G8506" t="s">
        <v>1103</v>
      </c>
      <c r="H8506">
        <v>11206</v>
      </c>
      <c r="I8506" t="s">
        <v>1104</v>
      </c>
      <c r="Y8506">
        <v>1369</v>
      </c>
      <c r="Z8506" t="s">
        <v>413</v>
      </c>
      <c r="AA8506" t="s">
        <v>414</v>
      </c>
      <c r="AB8506">
        <v>34809.546000000002</v>
      </c>
      <c r="AC8506">
        <v>43685.981</v>
      </c>
      <c r="AD8506">
        <v>1</v>
      </c>
      <c r="AE8506">
        <v>0.2</v>
      </c>
      <c r="AF8506">
        <v>1.2</v>
      </c>
      <c r="AG8506">
        <v>0</v>
      </c>
      <c r="AH8506">
        <v>41771.46</v>
      </c>
      <c r="AI8506">
        <v>52423.18</v>
      </c>
      <c r="AJ8506">
        <v>0</v>
      </c>
      <c r="AK8506">
        <v>0</v>
      </c>
      <c r="AL8506">
        <v>0</v>
      </c>
      <c r="AM8506">
        <v>1</v>
      </c>
    </row>
    <row r="8507" spans="1:39" x14ac:dyDescent="0.25">
      <c r="A8507" t="s">
        <v>2780</v>
      </c>
      <c r="B8507">
        <v>1</v>
      </c>
      <c r="C8507" t="s">
        <v>2781</v>
      </c>
      <c r="D8507" t="s">
        <v>2437</v>
      </c>
      <c r="E8507">
        <v>40</v>
      </c>
      <c r="F8507" t="s">
        <v>321</v>
      </c>
      <c r="G8507" t="s">
        <v>1594</v>
      </c>
      <c r="H8507">
        <v>11230</v>
      </c>
      <c r="I8507" t="s">
        <v>1595</v>
      </c>
      <c r="P8507">
        <v>1365</v>
      </c>
      <c r="Q8507" t="s">
        <v>1305</v>
      </c>
      <c r="R8507" t="s">
        <v>1306</v>
      </c>
      <c r="Y8507">
        <v>1374</v>
      </c>
      <c r="Z8507" t="s">
        <v>393</v>
      </c>
      <c r="AA8507" t="s">
        <v>394</v>
      </c>
      <c r="AB8507">
        <v>-1E-3</v>
      </c>
      <c r="AC8507">
        <v>-1E-3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1</v>
      </c>
      <c r="AK8507">
        <v>0</v>
      </c>
      <c r="AL8507">
        <v>0</v>
      </c>
      <c r="AM8507">
        <v>1</v>
      </c>
    </row>
    <row r="8508" spans="1:39" x14ac:dyDescent="0.25">
      <c r="A8508" t="s">
        <v>2780</v>
      </c>
      <c r="B8508">
        <v>1</v>
      </c>
      <c r="C8508" t="s">
        <v>2781</v>
      </c>
      <c r="D8508" t="s">
        <v>2437</v>
      </c>
      <c r="E8508">
        <v>40</v>
      </c>
      <c r="F8508" t="s">
        <v>321</v>
      </c>
      <c r="G8508" t="s">
        <v>1111</v>
      </c>
      <c r="H8508">
        <v>11250</v>
      </c>
      <c r="I8508" t="s">
        <v>1112</v>
      </c>
      <c r="J8508">
        <v>1460</v>
      </c>
      <c r="K8508" t="s">
        <v>545</v>
      </c>
      <c r="L8508" t="s">
        <v>546</v>
      </c>
      <c r="AB8508">
        <v>213302.67300000001</v>
      </c>
      <c r="AC8508">
        <v>264248.68</v>
      </c>
      <c r="AD8508">
        <v>0.22500000000000001</v>
      </c>
      <c r="AE8508">
        <v>0</v>
      </c>
      <c r="AF8508">
        <v>0.22500000000000001</v>
      </c>
      <c r="AG8508">
        <v>0</v>
      </c>
      <c r="AH8508">
        <v>47993.1</v>
      </c>
      <c r="AI8508">
        <v>59455.95</v>
      </c>
      <c r="AJ8508">
        <v>6</v>
      </c>
      <c r="AK8508">
        <v>0.04</v>
      </c>
      <c r="AL8508">
        <v>0</v>
      </c>
      <c r="AM8508">
        <v>1</v>
      </c>
    </row>
    <row r="8509" spans="1:39" x14ac:dyDescent="0.25">
      <c r="A8509" t="s">
        <v>2780</v>
      </c>
      <c r="B8509">
        <v>1</v>
      </c>
      <c r="C8509" t="s">
        <v>2781</v>
      </c>
      <c r="D8509" t="s">
        <v>2437</v>
      </c>
      <c r="E8509">
        <v>40</v>
      </c>
      <c r="F8509" t="s">
        <v>321</v>
      </c>
      <c r="G8509" t="s">
        <v>2446</v>
      </c>
      <c r="H8509">
        <v>11291</v>
      </c>
      <c r="I8509" t="s">
        <v>2447</v>
      </c>
      <c r="J8509">
        <v>1349</v>
      </c>
      <c r="K8509" t="s">
        <v>1708</v>
      </c>
      <c r="L8509" t="s">
        <v>1709</v>
      </c>
      <c r="AB8509">
        <v>22461.7</v>
      </c>
      <c r="AC8509">
        <v>27515.582999999999</v>
      </c>
      <c r="AD8509">
        <v>3</v>
      </c>
      <c r="AE8509">
        <v>0</v>
      </c>
      <c r="AF8509">
        <v>3</v>
      </c>
      <c r="AG8509">
        <v>0</v>
      </c>
      <c r="AH8509">
        <v>67385.100000000006</v>
      </c>
      <c r="AI8509">
        <v>82546.75</v>
      </c>
      <c r="AJ8509">
        <v>0</v>
      </c>
      <c r="AK8509">
        <v>0</v>
      </c>
      <c r="AL8509">
        <v>0</v>
      </c>
      <c r="AM8509">
        <v>1</v>
      </c>
    </row>
    <row r="8510" spans="1:39" x14ac:dyDescent="0.25">
      <c r="A8510" t="s">
        <v>2780</v>
      </c>
      <c r="B8510">
        <v>1</v>
      </c>
      <c r="C8510" t="s">
        <v>2781</v>
      </c>
      <c r="D8510" t="s">
        <v>2437</v>
      </c>
      <c r="E8510">
        <v>40</v>
      </c>
      <c r="F8510" t="s">
        <v>321</v>
      </c>
      <c r="G8510" t="s">
        <v>1505</v>
      </c>
      <c r="H8510">
        <v>11296</v>
      </c>
      <c r="I8510" t="s">
        <v>1506</v>
      </c>
      <c r="AB8510">
        <v>21508.652999999998</v>
      </c>
      <c r="AC8510">
        <v>26025.475999999999</v>
      </c>
      <c r="AD8510">
        <v>0.16669999999999999</v>
      </c>
      <c r="AE8510">
        <v>0</v>
      </c>
      <c r="AF8510">
        <v>0.16669999999999999</v>
      </c>
      <c r="AG8510">
        <v>0</v>
      </c>
      <c r="AH8510">
        <v>3584.78</v>
      </c>
      <c r="AI8510">
        <v>4337.58</v>
      </c>
      <c r="AJ8510">
        <v>0</v>
      </c>
      <c r="AK8510">
        <v>0</v>
      </c>
      <c r="AL8510">
        <v>0</v>
      </c>
      <c r="AM8510">
        <v>1</v>
      </c>
    </row>
    <row r="8511" spans="1:39" x14ac:dyDescent="0.25">
      <c r="A8511" t="s">
        <v>2780</v>
      </c>
      <c r="B8511">
        <v>1</v>
      </c>
      <c r="C8511" t="s">
        <v>2781</v>
      </c>
      <c r="D8511" t="s">
        <v>2437</v>
      </c>
      <c r="E8511">
        <v>40</v>
      </c>
      <c r="F8511" t="s">
        <v>321</v>
      </c>
      <c r="G8511" t="s">
        <v>1115</v>
      </c>
      <c r="H8511">
        <v>11302</v>
      </c>
      <c r="I8511" t="s">
        <v>1116</v>
      </c>
      <c r="J8511">
        <v>1192</v>
      </c>
      <c r="K8511" t="s">
        <v>1117</v>
      </c>
      <c r="L8511" t="s">
        <v>1118</v>
      </c>
      <c r="P8511">
        <v>1101</v>
      </c>
      <c r="Q8511" t="s">
        <v>895</v>
      </c>
      <c r="R8511" t="s">
        <v>896</v>
      </c>
      <c r="Y8511">
        <v>1375</v>
      </c>
      <c r="Z8511" t="s">
        <v>371</v>
      </c>
      <c r="AA8511" t="s">
        <v>372</v>
      </c>
      <c r="AB8511">
        <v>26547.631000000001</v>
      </c>
      <c r="AC8511">
        <v>32723.33</v>
      </c>
      <c r="AD8511">
        <v>1.3</v>
      </c>
      <c r="AE8511">
        <v>0</v>
      </c>
      <c r="AF8511">
        <v>1.3</v>
      </c>
      <c r="AG8511">
        <v>0</v>
      </c>
      <c r="AH8511">
        <v>34511.919999999998</v>
      </c>
      <c r="AI8511">
        <v>42540.33</v>
      </c>
      <c r="AJ8511">
        <v>0</v>
      </c>
      <c r="AK8511">
        <v>0</v>
      </c>
      <c r="AL8511">
        <v>0</v>
      </c>
      <c r="AM8511">
        <v>1</v>
      </c>
    </row>
    <row r="8512" spans="1:39" x14ac:dyDescent="0.25">
      <c r="A8512" t="s">
        <v>2780</v>
      </c>
      <c r="B8512">
        <v>1</v>
      </c>
      <c r="C8512" t="s">
        <v>2781</v>
      </c>
      <c r="D8512" t="s">
        <v>2437</v>
      </c>
      <c r="E8512">
        <v>40</v>
      </c>
      <c r="F8512" t="s">
        <v>321</v>
      </c>
      <c r="G8512" t="s">
        <v>2003</v>
      </c>
      <c r="H8512">
        <v>11307</v>
      </c>
      <c r="I8512" t="s">
        <v>2004</v>
      </c>
      <c r="J8512">
        <v>1192</v>
      </c>
      <c r="K8512" t="s">
        <v>1117</v>
      </c>
      <c r="L8512" t="s">
        <v>1118</v>
      </c>
      <c r="P8512">
        <v>1101</v>
      </c>
      <c r="Q8512" t="s">
        <v>895</v>
      </c>
      <c r="R8512" t="s">
        <v>896</v>
      </c>
      <c r="Y8512">
        <v>1375</v>
      </c>
      <c r="Z8512" t="s">
        <v>371</v>
      </c>
      <c r="AA8512" t="s">
        <v>372</v>
      </c>
      <c r="AB8512">
        <v>31735.775000000001</v>
      </c>
      <c r="AC8512">
        <v>38745.936999999998</v>
      </c>
      <c r="AD8512">
        <v>2.4</v>
      </c>
      <c r="AE8512">
        <v>0</v>
      </c>
      <c r="AF8512">
        <v>2.4</v>
      </c>
      <c r="AG8512">
        <v>0</v>
      </c>
      <c r="AH8512">
        <v>76165.86</v>
      </c>
      <c r="AI8512">
        <v>92990.25</v>
      </c>
      <c r="AJ8512">
        <v>0</v>
      </c>
      <c r="AK8512">
        <v>0</v>
      </c>
      <c r="AL8512">
        <v>0</v>
      </c>
      <c r="AM8512">
        <v>1</v>
      </c>
    </row>
    <row r="8513" spans="1:39" x14ac:dyDescent="0.25">
      <c r="A8513" t="s">
        <v>2780</v>
      </c>
      <c r="B8513">
        <v>1</v>
      </c>
      <c r="C8513" t="s">
        <v>2781</v>
      </c>
      <c r="D8513" t="s">
        <v>2437</v>
      </c>
      <c r="E8513">
        <v>40</v>
      </c>
      <c r="F8513" t="s">
        <v>321</v>
      </c>
      <c r="G8513" t="s">
        <v>1507</v>
      </c>
      <c r="H8513">
        <v>11313</v>
      </c>
      <c r="I8513" t="s">
        <v>1508</v>
      </c>
      <c r="J8513">
        <v>1192</v>
      </c>
      <c r="K8513" t="s">
        <v>1117</v>
      </c>
      <c r="L8513" t="s">
        <v>1118</v>
      </c>
      <c r="P8513">
        <v>1101</v>
      </c>
      <c r="Q8513" t="s">
        <v>895</v>
      </c>
      <c r="R8513" t="s">
        <v>896</v>
      </c>
      <c r="Y8513">
        <v>1375</v>
      </c>
      <c r="Z8513" t="s">
        <v>371</v>
      </c>
      <c r="AA8513" t="s">
        <v>372</v>
      </c>
      <c r="AB8513">
        <v>26485.136999999999</v>
      </c>
      <c r="AC8513">
        <v>32590.53</v>
      </c>
      <c r="AD8513">
        <v>1.8</v>
      </c>
      <c r="AE8513">
        <v>0</v>
      </c>
      <c r="AF8513">
        <v>1.8</v>
      </c>
      <c r="AG8513">
        <v>0</v>
      </c>
      <c r="AH8513">
        <v>47673.25</v>
      </c>
      <c r="AI8513">
        <v>58662.95</v>
      </c>
      <c r="AJ8513">
        <v>0</v>
      </c>
      <c r="AK8513">
        <v>0</v>
      </c>
      <c r="AL8513">
        <v>0</v>
      </c>
      <c r="AM8513">
        <v>1</v>
      </c>
    </row>
    <row r="8514" spans="1:39" x14ac:dyDescent="0.25">
      <c r="A8514" t="s">
        <v>2780</v>
      </c>
      <c r="B8514">
        <v>1</v>
      </c>
      <c r="C8514" t="s">
        <v>2781</v>
      </c>
      <c r="D8514" t="s">
        <v>2437</v>
      </c>
      <c r="E8514">
        <v>40</v>
      </c>
      <c r="F8514" t="s">
        <v>321</v>
      </c>
      <c r="G8514" t="s">
        <v>2448</v>
      </c>
      <c r="H8514">
        <v>11321</v>
      </c>
      <c r="I8514" t="s">
        <v>2449</v>
      </c>
      <c r="AB8514">
        <v>29883.22</v>
      </c>
      <c r="AC8514">
        <v>36158.699999999997</v>
      </c>
      <c r="AD8514">
        <v>0.16669999999999999</v>
      </c>
      <c r="AE8514">
        <v>0</v>
      </c>
      <c r="AF8514">
        <v>0.16669999999999999</v>
      </c>
      <c r="AG8514">
        <v>0</v>
      </c>
      <c r="AH8514">
        <v>4980.54</v>
      </c>
      <c r="AI8514">
        <v>6026.45</v>
      </c>
      <c r="AJ8514">
        <v>1</v>
      </c>
      <c r="AK8514">
        <v>0.17</v>
      </c>
      <c r="AL8514">
        <v>0</v>
      </c>
      <c r="AM8514">
        <v>1</v>
      </c>
    </row>
    <row r="8515" spans="1:39" x14ac:dyDescent="0.25">
      <c r="A8515" t="s">
        <v>2780</v>
      </c>
      <c r="B8515">
        <v>1</v>
      </c>
      <c r="C8515" t="s">
        <v>2781</v>
      </c>
      <c r="D8515" t="s">
        <v>2437</v>
      </c>
      <c r="E8515">
        <v>40</v>
      </c>
      <c r="F8515" t="s">
        <v>321</v>
      </c>
      <c r="G8515" t="s">
        <v>2357</v>
      </c>
      <c r="H8515">
        <v>11341</v>
      </c>
      <c r="I8515" t="s">
        <v>2358</v>
      </c>
      <c r="AB8515">
        <v>55593.337</v>
      </c>
      <c r="AC8515">
        <v>67267.941999999995</v>
      </c>
      <c r="AD8515">
        <v>8.3299999999999999E-2</v>
      </c>
      <c r="AE8515">
        <v>0</v>
      </c>
      <c r="AF8515">
        <v>8.3299999999999999E-2</v>
      </c>
      <c r="AG8515">
        <v>0</v>
      </c>
      <c r="AH8515">
        <v>4632.78</v>
      </c>
      <c r="AI8515">
        <v>5605.66</v>
      </c>
      <c r="AJ8515">
        <v>0</v>
      </c>
      <c r="AK8515">
        <v>0</v>
      </c>
      <c r="AL8515">
        <v>0</v>
      </c>
      <c r="AM8515">
        <v>1</v>
      </c>
    </row>
    <row r="8516" spans="1:39" x14ac:dyDescent="0.25">
      <c r="A8516" t="s">
        <v>2780</v>
      </c>
      <c r="B8516">
        <v>1</v>
      </c>
      <c r="C8516" t="s">
        <v>2781</v>
      </c>
      <c r="D8516" t="s">
        <v>2437</v>
      </c>
      <c r="E8516">
        <v>40</v>
      </c>
      <c r="F8516" t="s">
        <v>321</v>
      </c>
      <c r="G8516" t="s">
        <v>2228</v>
      </c>
      <c r="H8516">
        <v>11354</v>
      </c>
      <c r="I8516" t="s">
        <v>2229</v>
      </c>
      <c r="AB8516">
        <v>58010.438000000002</v>
      </c>
      <c r="AC8516">
        <v>70192.634999999995</v>
      </c>
      <c r="AD8516">
        <v>0.16669999999999999</v>
      </c>
      <c r="AE8516">
        <v>0</v>
      </c>
      <c r="AF8516">
        <v>0.16669999999999999</v>
      </c>
      <c r="AG8516">
        <v>0</v>
      </c>
      <c r="AH8516">
        <v>9668.41</v>
      </c>
      <c r="AI8516">
        <v>11698.77</v>
      </c>
      <c r="AJ8516">
        <v>1</v>
      </c>
      <c r="AK8516">
        <v>0.17</v>
      </c>
      <c r="AL8516">
        <v>0</v>
      </c>
      <c r="AM8516">
        <v>1</v>
      </c>
    </row>
    <row r="8517" spans="1:39" x14ac:dyDescent="0.25">
      <c r="A8517" t="s">
        <v>2780</v>
      </c>
      <c r="B8517">
        <v>1</v>
      </c>
      <c r="C8517" t="s">
        <v>2781</v>
      </c>
      <c r="D8517" t="s">
        <v>2437</v>
      </c>
      <c r="E8517">
        <v>40</v>
      </c>
      <c r="F8517" t="s">
        <v>321</v>
      </c>
      <c r="G8517" t="s">
        <v>1129</v>
      </c>
      <c r="H8517">
        <v>11408</v>
      </c>
      <c r="I8517" t="s">
        <v>1130</v>
      </c>
      <c r="AB8517">
        <v>0</v>
      </c>
      <c r="AC8517">
        <v>0</v>
      </c>
      <c r="AD8517">
        <v>0</v>
      </c>
      <c r="AE8517">
        <v>1.4E-2</v>
      </c>
      <c r="AF8517">
        <v>1.4E-2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1</v>
      </c>
    </row>
    <row r="8518" spans="1:39" x14ac:dyDescent="0.25">
      <c r="A8518" t="s">
        <v>2780</v>
      </c>
      <c r="B8518">
        <v>1</v>
      </c>
      <c r="C8518" t="s">
        <v>2781</v>
      </c>
      <c r="D8518" t="s">
        <v>2437</v>
      </c>
      <c r="E8518">
        <v>40</v>
      </c>
      <c r="F8518" t="s">
        <v>321</v>
      </c>
      <c r="G8518" t="s">
        <v>2834</v>
      </c>
      <c r="H8518">
        <v>11430</v>
      </c>
      <c r="I8518" t="s">
        <v>2835</v>
      </c>
      <c r="J8518">
        <v>1204</v>
      </c>
      <c r="K8518" t="s">
        <v>577</v>
      </c>
      <c r="L8518" t="s">
        <v>578</v>
      </c>
      <c r="AB8518">
        <v>334089.98</v>
      </c>
      <c r="AC8518">
        <v>419282.93</v>
      </c>
      <c r="AD8518">
        <v>0.05</v>
      </c>
      <c r="AE8518">
        <v>0</v>
      </c>
      <c r="AF8518">
        <v>0.05</v>
      </c>
      <c r="AG8518">
        <v>0</v>
      </c>
      <c r="AH8518">
        <v>16704.5</v>
      </c>
      <c r="AI8518">
        <v>20964.150000000001</v>
      </c>
      <c r="AJ8518">
        <v>0</v>
      </c>
      <c r="AK8518">
        <v>0</v>
      </c>
      <c r="AL8518">
        <v>0</v>
      </c>
      <c r="AM8518">
        <v>1</v>
      </c>
    </row>
    <row r="8519" spans="1:39" x14ac:dyDescent="0.25">
      <c r="A8519" t="s">
        <v>2780</v>
      </c>
      <c r="B8519">
        <v>1</v>
      </c>
      <c r="C8519" t="s">
        <v>2781</v>
      </c>
      <c r="D8519" t="s">
        <v>2437</v>
      </c>
      <c r="E8519">
        <v>40</v>
      </c>
      <c r="F8519" t="s">
        <v>321</v>
      </c>
      <c r="G8519" t="s">
        <v>1610</v>
      </c>
      <c r="H8519">
        <v>11442</v>
      </c>
      <c r="I8519" t="s">
        <v>1611</v>
      </c>
      <c r="J8519">
        <v>1426</v>
      </c>
      <c r="K8519" t="s">
        <v>1612</v>
      </c>
      <c r="L8519" t="s">
        <v>1613</v>
      </c>
      <c r="AB8519">
        <v>93178.375</v>
      </c>
      <c r="AC8519">
        <v>114143.51</v>
      </c>
      <c r="AD8519">
        <v>0.16669999999999999</v>
      </c>
      <c r="AE8519">
        <v>0</v>
      </c>
      <c r="AF8519">
        <v>0.16669999999999999</v>
      </c>
      <c r="AG8519">
        <v>0</v>
      </c>
      <c r="AH8519">
        <v>15529.73</v>
      </c>
      <c r="AI8519">
        <v>19023.919999999998</v>
      </c>
      <c r="AJ8519">
        <v>1</v>
      </c>
      <c r="AK8519">
        <v>0.17</v>
      </c>
      <c r="AL8519">
        <v>0</v>
      </c>
      <c r="AM8519">
        <v>1</v>
      </c>
    </row>
    <row r="8520" spans="1:39" x14ac:dyDescent="0.25">
      <c r="A8520" t="s">
        <v>2780</v>
      </c>
      <c r="B8520">
        <v>1</v>
      </c>
      <c r="C8520" t="s">
        <v>2781</v>
      </c>
      <c r="D8520" t="s">
        <v>2437</v>
      </c>
      <c r="E8520">
        <v>40</v>
      </c>
      <c r="F8520" t="s">
        <v>321</v>
      </c>
      <c r="G8520" t="s">
        <v>2450</v>
      </c>
      <c r="H8520">
        <v>11469</v>
      </c>
      <c r="I8520" t="s">
        <v>2451</v>
      </c>
      <c r="AB8520">
        <v>85663.8</v>
      </c>
      <c r="AC8520">
        <v>106223.11199999999</v>
      </c>
      <c r="AD8520">
        <v>0.1</v>
      </c>
      <c r="AE8520">
        <v>0</v>
      </c>
      <c r="AF8520">
        <v>0.1</v>
      </c>
      <c r="AG8520">
        <v>0</v>
      </c>
      <c r="AH8520">
        <v>8566.3799999999992</v>
      </c>
      <c r="AI8520">
        <v>10622.31</v>
      </c>
      <c r="AJ8520">
        <v>1</v>
      </c>
      <c r="AK8520">
        <v>0.1</v>
      </c>
      <c r="AL8520">
        <v>0</v>
      </c>
      <c r="AM8520">
        <v>1</v>
      </c>
    </row>
    <row r="8521" spans="1:39" x14ac:dyDescent="0.25">
      <c r="A8521" t="s">
        <v>2780</v>
      </c>
      <c r="B8521">
        <v>1</v>
      </c>
      <c r="C8521" t="s">
        <v>2781</v>
      </c>
      <c r="D8521" t="s">
        <v>2437</v>
      </c>
      <c r="E8521">
        <v>40</v>
      </c>
      <c r="F8521" t="s">
        <v>321</v>
      </c>
      <c r="G8521" t="s">
        <v>2385</v>
      </c>
      <c r="H8521">
        <v>11471</v>
      </c>
      <c r="I8521" t="s">
        <v>2386</v>
      </c>
      <c r="J8521">
        <v>1194</v>
      </c>
      <c r="K8521" t="s">
        <v>367</v>
      </c>
      <c r="L8521" t="s">
        <v>368</v>
      </c>
      <c r="AB8521">
        <v>51674.04</v>
      </c>
      <c r="AC8521">
        <v>63300.699000000001</v>
      </c>
      <c r="AD8521">
        <v>1</v>
      </c>
      <c r="AE8521">
        <v>0</v>
      </c>
      <c r="AF8521">
        <v>1</v>
      </c>
      <c r="AG8521">
        <v>0</v>
      </c>
      <c r="AH8521">
        <v>51674.04</v>
      </c>
      <c r="AI8521">
        <v>63300.7</v>
      </c>
      <c r="AJ8521">
        <v>1</v>
      </c>
      <c r="AK8521">
        <v>1</v>
      </c>
      <c r="AL8521">
        <v>0</v>
      </c>
      <c r="AM8521">
        <v>1</v>
      </c>
    </row>
    <row r="8522" spans="1:39" x14ac:dyDescent="0.25">
      <c r="A8522" t="s">
        <v>2780</v>
      </c>
      <c r="B8522">
        <v>1</v>
      </c>
      <c r="C8522" t="s">
        <v>2781</v>
      </c>
      <c r="D8522" t="s">
        <v>2437</v>
      </c>
      <c r="E8522">
        <v>40</v>
      </c>
      <c r="F8522" t="s">
        <v>321</v>
      </c>
      <c r="G8522" t="s">
        <v>2452</v>
      </c>
      <c r="H8522">
        <v>11500</v>
      </c>
      <c r="I8522" t="s">
        <v>2453</v>
      </c>
      <c r="P8522">
        <v>1068</v>
      </c>
      <c r="Q8522" t="s">
        <v>1171</v>
      </c>
      <c r="R8522" t="s">
        <v>1172</v>
      </c>
      <c r="AB8522">
        <v>38165.279999999999</v>
      </c>
      <c r="AC8522">
        <v>46179.989000000001</v>
      </c>
      <c r="AD8522">
        <v>0.125</v>
      </c>
      <c r="AE8522">
        <v>0</v>
      </c>
      <c r="AF8522">
        <v>0.125</v>
      </c>
      <c r="AG8522">
        <v>0</v>
      </c>
      <c r="AH8522">
        <v>4770.66</v>
      </c>
      <c r="AI8522">
        <v>5772.5</v>
      </c>
      <c r="AJ8522">
        <v>1</v>
      </c>
      <c r="AK8522">
        <v>0.13</v>
      </c>
      <c r="AL8522">
        <v>0</v>
      </c>
      <c r="AM8522">
        <v>1</v>
      </c>
    </row>
    <row r="8523" spans="1:39" x14ac:dyDescent="0.25">
      <c r="A8523" t="s">
        <v>2780</v>
      </c>
      <c r="B8523">
        <v>1</v>
      </c>
      <c r="C8523" t="s">
        <v>2781</v>
      </c>
      <c r="D8523" t="s">
        <v>2437</v>
      </c>
      <c r="E8523">
        <v>40</v>
      </c>
      <c r="F8523" t="s">
        <v>321</v>
      </c>
      <c r="G8523" t="s">
        <v>1614</v>
      </c>
      <c r="H8523">
        <v>11506</v>
      </c>
      <c r="I8523" t="s">
        <v>1615</v>
      </c>
      <c r="AB8523">
        <v>45858.082999999999</v>
      </c>
      <c r="AC8523">
        <v>55488.28</v>
      </c>
      <c r="AD8523">
        <v>0.25</v>
      </c>
      <c r="AE8523">
        <v>0</v>
      </c>
      <c r="AF8523">
        <v>0.25</v>
      </c>
      <c r="AG8523">
        <v>0</v>
      </c>
      <c r="AH8523">
        <v>11464.52</v>
      </c>
      <c r="AI8523">
        <v>13872.07</v>
      </c>
      <c r="AJ8523">
        <v>1</v>
      </c>
      <c r="AK8523">
        <v>0.25</v>
      </c>
      <c r="AL8523">
        <v>0</v>
      </c>
      <c r="AM8523">
        <v>1</v>
      </c>
    </row>
    <row r="8524" spans="1:39" x14ac:dyDescent="0.25">
      <c r="A8524" t="s">
        <v>2780</v>
      </c>
      <c r="B8524">
        <v>1</v>
      </c>
      <c r="C8524" t="s">
        <v>2781</v>
      </c>
      <c r="D8524" t="s">
        <v>2437</v>
      </c>
      <c r="E8524">
        <v>40</v>
      </c>
      <c r="F8524" t="s">
        <v>321</v>
      </c>
      <c r="G8524" t="s">
        <v>1141</v>
      </c>
      <c r="H8524">
        <v>11519</v>
      </c>
      <c r="I8524" t="s">
        <v>1142</v>
      </c>
      <c r="AB8524">
        <v>14301</v>
      </c>
      <c r="AC8524">
        <v>17518.724999999999</v>
      </c>
      <c r="AD8524">
        <v>3</v>
      </c>
      <c r="AE8524">
        <v>0</v>
      </c>
      <c r="AF8524">
        <v>3</v>
      </c>
      <c r="AG8524">
        <v>0</v>
      </c>
      <c r="AH8524">
        <v>42903</v>
      </c>
      <c r="AI8524">
        <v>52556.18</v>
      </c>
      <c r="AJ8524">
        <v>2</v>
      </c>
      <c r="AK8524">
        <v>1.5</v>
      </c>
      <c r="AL8524">
        <v>0</v>
      </c>
      <c r="AM8524">
        <v>1</v>
      </c>
    </row>
    <row r="8525" spans="1:39" x14ac:dyDescent="0.25">
      <c r="A8525" t="s">
        <v>2780</v>
      </c>
      <c r="B8525">
        <v>1</v>
      </c>
      <c r="C8525" t="s">
        <v>2781</v>
      </c>
      <c r="D8525" t="s">
        <v>199</v>
      </c>
      <c r="E8525">
        <v>42</v>
      </c>
      <c r="F8525" t="s">
        <v>29</v>
      </c>
      <c r="G8525" t="s">
        <v>359</v>
      </c>
      <c r="H8525">
        <v>3</v>
      </c>
      <c r="I8525" t="s">
        <v>360</v>
      </c>
      <c r="J8525">
        <v>1019</v>
      </c>
      <c r="K8525" t="s">
        <v>281</v>
      </c>
      <c r="L8525" t="s">
        <v>352</v>
      </c>
      <c r="P8525">
        <v>1020</v>
      </c>
      <c r="Q8525" t="s">
        <v>353</v>
      </c>
      <c r="R8525" t="s">
        <v>354</v>
      </c>
      <c r="Y8525">
        <v>1402</v>
      </c>
      <c r="Z8525" t="s">
        <v>355</v>
      </c>
      <c r="AA8525" t="s">
        <v>356</v>
      </c>
      <c r="AB8525">
        <v>65133.599999999999</v>
      </c>
      <c r="AC8525">
        <v>80765.664000000004</v>
      </c>
      <c r="AD8525">
        <v>0.16669999999999999</v>
      </c>
      <c r="AE8525">
        <v>8.3299999999999999E-2</v>
      </c>
      <c r="AF8525">
        <v>0.25</v>
      </c>
      <c r="AG8525">
        <v>0</v>
      </c>
      <c r="AH8525">
        <v>16283.4</v>
      </c>
      <c r="AI8525">
        <v>20191.419999999998</v>
      </c>
      <c r="AJ8525">
        <v>0</v>
      </c>
      <c r="AK8525">
        <v>0</v>
      </c>
      <c r="AL8525">
        <v>0</v>
      </c>
      <c r="AM8525">
        <v>1</v>
      </c>
    </row>
    <row r="8526" spans="1:39" x14ac:dyDescent="0.25">
      <c r="A8526" t="s">
        <v>2780</v>
      </c>
      <c r="B8526">
        <v>1</v>
      </c>
      <c r="C8526" t="s">
        <v>2781</v>
      </c>
      <c r="D8526" t="s">
        <v>199</v>
      </c>
      <c r="E8526">
        <v>42</v>
      </c>
      <c r="F8526" t="s">
        <v>29</v>
      </c>
      <c r="G8526" t="s">
        <v>361</v>
      </c>
      <c r="H8526">
        <v>4</v>
      </c>
      <c r="I8526" t="s">
        <v>362</v>
      </c>
      <c r="J8526">
        <v>1019</v>
      </c>
      <c r="K8526" t="s">
        <v>281</v>
      </c>
      <c r="L8526" t="s">
        <v>352</v>
      </c>
      <c r="P8526">
        <v>1020</v>
      </c>
      <c r="Q8526" t="s">
        <v>353</v>
      </c>
      <c r="R8526" t="s">
        <v>354</v>
      </c>
      <c r="Y8526">
        <v>1402</v>
      </c>
      <c r="Z8526" t="s">
        <v>355</v>
      </c>
      <c r="AA8526" t="s">
        <v>356</v>
      </c>
      <c r="AB8526">
        <v>86213.04</v>
      </c>
      <c r="AC8526">
        <v>105610.974</v>
      </c>
      <c r="AD8526">
        <v>0.16669999999999999</v>
      </c>
      <c r="AE8526">
        <v>8.3299999999999999E-2</v>
      </c>
      <c r="AF8526">
        <v>0.25</v>
      </c>
      <c r="AG8526">
        <v>0</v>
      </c>
      <c r="AH8526">
        <v>21553.26</v>
      </c>
      <c r="AI8526">
        <v>26402.74</v>
      </c>
      <c r="AJ8526">
        <v>0</v>
      </c>
      <c r="AK8526">
        <v>0</v>
      </c>
      <c r="AL8526">
        <v>0</v>
      </c>
      <c r="AM8526">
        <v>1</v>
      </c>
    </row>
    <row r="8527" spans="1:39" x14ac:dyDescent="0.25">
      <c r="A8527" t="s">
        <v>2780</v>
      </c>
      <c r="B8527">
        <v>1</v>
      </c>
      <c r="C8527" t="s">
        <v>2781</v>
      </c>
      <c r="D8527" t="s">
        <v>199</v>
      </c>
      <c r="E8527">
        <v>42</v>
      </c>
      <c r="F8527" t="s">
        <v>29</v>
      </c>
      <c r="G8527" t="s">
        <v>373</v>
      </c>
      <c r="H8527">
        <v>156</v>
      </c>
      <c r="I8527" t="s">
        <v>374</v>
      </c>
      <c r="J8527">
        <v>1437</v>
      </c>
      <c r="K8527" t="s">
        <v>375</v>
      </c>
      <c r="L8527" t="s">
        <v>376</v>
      </c>
      <c r="Y8527">
        <v>1376</v>
      </c>
      <c r="Z8527" t="s">
        <v>377</v>
      </c>
      <c r="AA8527" t="s">
        <v>378</v>
      </c>
      <c r="AB8527">
        <v>358301.66399999999</v>
      </c>
      <c r="AC8527">
        <v>438919.52399999998</v>
      </c>
      <c r="AD8527">
        <v>0.05</v>
      </c>
      <c r="AE8527">
        <v>0</v>
      </c>
      <c r="AF8527">
        <v>0.05</v>
      </c>
      <c r="AG8527">
        <v>0</v>
      </c>
      <c r="AH8527">
        <v>17915.080000000002</v>
      </c>
      <c r="AI8527">
        <v>21945.98</v>
      </c>
      <c r="AJ8527">
        <v>1</v>
      </c>
      <c r="AK8527">
        <v>0.05</v>
      </c>
      <c r="AL8527">
        <v>0</v>
      </c>
      <c r="AM8527">
        <v>1</v>
      </c>
    </row>
    <row r="8528" spans="1:39" x14ac:dyDescent="0.25">
      <c r="A8528" t="s">
        <v>2780</v>
      </c>
      <c r="B8528">
        <v>1</v>
      </c>
      <c r="C8528" t="s">
        <v>2781</v>
      </c>
      <c r="D8528" t="s">
        <v>199</v>
      </c>
      <c r="E8528">
        <v>42</v>
      </c>
      <c r="F8528" t="s">
        <v>29</v>
      </c>
      <c r="G8528" t="s">
        <v>379</v>
      </c>
      <c r="H8528">
        <v>158</v>
      </c>
      <c r="I8528" t="s">
        <v>380</v>
      </c>
      <c r="J8528">
        <v>1437</v>
      </c>
      <c r="K8528" t="s">
        <v>375</v>
      </c>
      <c r="L8528" t="s">
        <v>376</v>
      </c>
      <c r="Y8528">
        <v>1376</v>
      </c>
      <c r="Z8528" t="s">
        <v>377</v>
      </c>
      <c r="AA8528" t="s">
        <v>378</v>
      </c>
      <c r="AB8528">
        <v>449717.18400000001</v>
      </c>
      <c r="AC8528">
        <v>557649.31200000003</v>
      </c>
      <c r="AD8528">
        <v>2.5000000000000001E-2</v>
      </c>
      <c r="AE8528">
        <v>0</v>
      </c>
      <c r="AF8528">
        <v>2.5000000000000001E-2</v>
      </c>
      <c r="AG8528">
        <v>0</v>
      </c>
      <c r="AH8528">
        <v>11242.93</v>
      </c>
      <c r="AI8528">
        <v>13941.23</v>
      </c>
      <c r="AJ8528">
        <v>0</v>
      </c>
      <c r="AK8528">
        <v>0</v>
      </c>
      <c r="AL8528">
        <v>0</v>
      </c>
      <c r="AM8528">
        <v>1</v>
      </c>
    </row>
    <row r="8529" spans="1:39" x14ac:dyDescent="0.25">
      <c r="A8529" t="s">
        <v>2780</v>
      </c>
      <c r="B8529">
        <v>1</v>
      </c>
      <c r="C8529" t="s">
        <v>2781</v>
      </c>
      <c r="D8529" t="s">
        <v>199</v>
      </c>
      <c r="E8529">
        <v>42</v>
      </c>
      <c r="F8529" t="s">
        <v>29</v>
      </c>
      <c r="G8529" t="s">
        <v>385</v>
      </c>
      <c r="H8529">
        <v>164</v>
      </c>
      <c r="I8529" t="s">
        <v>386</v>
      </c>
      <c r="J8529">
        <v>1439</v>
      </c>
      <c r="K8529" t="s">
        <v>387</v>
      </c>
      <c r="L8529" t="s">
        <v>388</v>
      </c>
      <c r="Y8529">
        <v>1376</v>
      </c>
      <c r="Z8529" t="s">
        <v>377</v>
      </c>
      <c r="AA8529" t="s">
        <v>378</v>
      </c>
      <c r="AB8529">
        <v>1097448.912</v>
      </c>
      <c r="AC8529">
        <v>1344374.892</v>
      </c>
      <c r="AD8529">
        <v>2.5000000000000001E-2</v>
      </c>
      <c r="AE8529">
        <v>0</v>
      </c>
      <c r="AF8529">
        <v>2.5000000000000001E-2</v>
      </c>
      <c r="AG8529">
        <v>0</v>
      </c>
      <c r="AH8529">
        <v>27436.22</v>
      </c>
      <c r="AI8529">
        <v>33609.370000000003</v>
      </c>
      <c r="AJ8529">
        <v>0</v>
      </c>
      <c r="AK8529">
        <v>0</v>
      </c>
      <c r="AL8529">
        <v>0</v>
      </c>
      <c r="AM8529">
        <v>1</v>
      </c>
    </row>
    <row r="8530" spans="1:39" x14ac:dyDescent="0.25">
      <c r="A8530" t="s">
        <v>2780</v>
      </c>
      <c r="B8530">
        <v>1</v>
      </c>
      <c r="C8530" t="s">
        <v>2781</v>
      </c>
      <c r="D8530" t="s">
        <v>199</v>
      </c>
      <c r="E8530">
        <v>42</v>
      </c>
      <c r="F8530" t="s">
        <v>29</v>
      </c>
      <c r="G8530" t="s">
        <v>417</v>
      </c>
      <c r="H8530">
        <v>542</v>
      </c>
      <c r="I8530" t="s">
        <v>418</v>
      </c>
      <c r="J8530">
        <v>1019</v>
      </c>
      <c r="K8530" t="s">
        <v>281</v>
      </c>
      <c r="L8530" t="s">
        <v>352</v>
      </c>
      <c r="P8530">
        <v>1020</v>
      </c>
      <c r="Q8530" t="s">
        <v>353</v>
      </c>
      <c r="R8530" t="s">
        <v>354</v>
      </c>
      <c r="Y8530">
        <v>1402</v>
      </c>
      <c r="Z8530" t="s">
        <v>355</v>
      </c>
      <c r="AA8530" t="s">
        <v>356</v>
      </c>
      <c r="AB8530">
        <v>114277.5</v>
      </c>
      <c r="AC8530">
        <v>139989.96</v>
      </c>
      <c r="AD8530">
        <v>0.05</v>
      </c>
      <c r="AE8530">
        <v>0</v>
      </c>
      <c r="AF8530">
        <v>0.05</v>
      </c>
      <c r="AG8530">
        <v>0</v>
      </c>
      <c r="AH8530">
        <v>5713.88</v>
      </c>
      <c r="AI8530">
        <v>6999.5</v>
      </c>
      <c r="AJ8530">
        <v>1</v>
      </c>
      <c r="AK8530">
        <v>0.05</v>
      </c>
      <c r="AL8530">
        <v>0</v>
      </c>
      <c r="AM8530">
        <v>1</v>
      </c>
    </row>
    <row r="8531" spans="1:39" x14ac:dyDescent="0.25">
      <c r="A8531" t="s">
        <v>2780</v>
      </c>
      <c r="B8531">
        <v>1</v>
      </c>
      <c r="C8531" t="s">
        <v>2781</v>
      </c>
      <c r="D8531" t="s">
        <v>199</v>
      </c>
      <c r="E8531">
        <v>42</v>
      </c>
      <c r="F8531" t="s">
        <v>29</v>
      </c>
      <c r="G8531" t="s">
        <v>441</v>
      </c>
      <c r="H8531">
        <v>692</v>
      </c>
      <c r="I8531" t="s">
        <v>442</v>
      </c>
      <c r="J8531">
        <v>1169</v>
      </c>
      <c r="K8531" t="s">
        <v>443</v>
      </c>
      <c r="L8531" t="s">
        <v>444</v>
      </c>
      <c r="Y8531">
        <v>1376</v>
      </c>
      <c r="Z8531" t="s">
        <v>377</v>
      </c>
      <c r="AA8531" t="s">
        <v>378</v>
      </c>
      <c r="AB8531">
        <v>72461.929999999993</v>
      </c>
      <c r="AC8531">
        <v>89852.796000000002</v>
      </c>
      <c r="AD8531">
        <v>0.5</v>
      </c>
      <c r="AE8531">
        <v>0</v>
      </c>
      <c r="AF8531">
        <v>0.5</v>
      </c>
      <c r="AG8531">
        <v>0</v>
      </c>
      <c r="AH8531">
        <v>36230.97</v>
      </c>
      <c r="AI8531">
        <v>44926.400000000001</v>
      </c>
      <c r="AJ8531">
        <v>0</v>
      </c>
      <c r="AK8531">
        <v>0</v>
      </c>
      <c r="AL8531">
        <v>0</v>
      </c>
      <c r="AM8531">
        <v>1</v>
      </c>
    </row>
    <row r="8532" spans="1:39" x14ac:dyDescent="0.25">
      <c r="A8532" t="s">
        <v>2780</v>
      </c>
      <c r="B8532">
        <v>1</v>
      </c>
      <c r="C8532" t="s">
        <v>2781</v>
      </c>
      <c r="D8532" t="s">
        <v>199</v>
      </c>
      <c r="E8532">
        <v>42</v>
      </c>
      <c r="F8532" t="s">
        <v>29</v>
      </c>
      <c r="G8532" t="s">
        <v>1335</v>
      </c>
      <c r="H8532">
        <v>747</v>
      </c>
      <c r="I8532" t="s">
        <v>1336</v>
      </c>
      <c r="J8532">
        <v>1150</v>
      </c>
      <c r="K8532" t="s">
        <v>457</v>
      </c>
      <c r="L8532" t="s">
        <v>458</v>
      </c>
      <c r="Y8532">
        <v>1376</v>
      </c>
      <c r="Z8532" t="s">
        <v>377</v>
      </c>
      <c r="AA8532" t="s">
        <v>378</v>
      </c>
      <c r="AB8532">
        <v>1102321.92</v>
      </c>
      <c r="AC8532">
        <v>1350344.37</v>
      </c>
      <c r="AD8532">
        <v>0.05</v>
      </c>
      <c r="AE8532">
        <v>0</v>
      </c>
      <c r="AF8532">
        <v>0.05</v>
      </c>
      <c r="AG8532">
        <v>0</v>
      </c>
      <c r="AH8532">
        <v>55116.1</v>
      </c>
      <c r="AI8532">
        <v>67517.22</v>
      </c>
      <c r="AJ8532">
        <v>0</v>
      </c>
      <c r="AK8532">
        <v>0</v>
      </c>
      <c r="AL8532">
        <v>0</v>
      </c>
      <c r="AM8532">
        <v>1</v>
      </c>
    </row>
    <row r="8533" spans="1:39" x14ac:dyDescent="0.25">
      <c r="A8533" t="s">
        <v>2780</v>
      </c>
      <c r="B8533">
        <v>1</v>
      </c>
      <c r="C8533" t="s">
        <v>2781</v>
      </c>
      <c r="D8533" t="s">
        <v>199</v>
      </c>
      <c r="E8533">
        <v>42</v>
      </c>
      <c r="F8533" t="s">
        <v>29</v>
      </c>
      <c r="G8533" t="s">
        <v>1147</v>
      </c>
      <c r="H8533">
        <v>819</v>
      </c>
      <c r="I8533" t="s">
        <v>1148</v>
      </c>
      <c r="J8533">
        <v>1018</v>
      </c>
      <c r="K8533" t="s">
        <v>467</v>
      </c>
      <c r="L8533" t="s">
        <v>468</v>
      </c>
      <c r="P8533">
        <v>1020</v>
      </c>
      <c r="Q8533" t="s">
        <v>353</v>
      </c>
      <c r="R8533" t="s">
        <v>354</v>
      </c>
      <c r="Y8533">
        <v>1402</v>
      </c>
      <c r="Z8533" t="s">
        <v>355</v>
      </c>
      <c r="AA8533" t="s">
        <v>356</v>
      </c>
      <c r="AB8533">
        <v>98618.687999999995</v>
      </c>
      <c r="AC8533">
        <v>121883.73699999999</v>
      </c>
      <c r="AD8533">
        <v>0.22919999999999999</v>
      </c>
      <c r="AE8533">
        <v>0</v>
      </c>
      <c r="AF8533">
        <v>0.22919999999999999</v>
      </c>
      <c r="AG8533">
        <v>0</v>
      </c>
      <c r="AH8533">
        <v>22600.12</v>
      </c>
      <c r="AI8533">
        <v>27931.69</v>
      </c>
      <c r="AJ8533">
        <v>2</v>
      </c>
      <c r="AK8533">
        <v>0.11</v>
      </c>
      <c r="AL8533">
        <v>0</v>
      </c>
      <c r="AM8533">
        <v>1</v>
      </c>
    </row>
    <row r="8534" spans="1:39" x14ac:dyDescent="0.25">
      <c r="A8534" t="s">
        <v>2780</v>
      </c>
      <c r="B8534">
        <v>1</v>
      </c>
      <c r="C8534" t="s">
        <v>2781</v>
      </c>
      <c r="D8534" t="s">
        <v>199</v>
      </c>
      <c r="E8534">
        <v>42</v>
      </c>
      <c r="F8534" t="s">
        <v>29</v>
      </c>
      <c r="G8534" t="s">
        <v>1620</v>
      </c>
      <c r="H8534">
        <v>821</v>
      </c>
      <c r="I8534" t="s">
        <v>1621</v>
      </c>
      <c r="J8534">
        <v>1018</v>
      </c>
      <c r="K8534" t="s">
        <v>467</v>
      </c>
      <c r="L8534" t="s">
        <v>468</v>
      </c>
      <c r="P8534">
        <v>1020</v>
      </c>
      <c r="Q8534" t="s">
        <v>353</v>
      </c>
      <c r="R8534" t="s">
        <v>354</v>
      </c>
      <c r="Y8534">
        <v>1402</v>
      </c>
      <c r="Z8534" t="s">
        <v>355</v>
      </c>
      <c r="AA8534" t="s">
        <v>356</v>
      </c>
      <c r="AB8534">
        <v>98091.36</v>
      </c>
      <c r="AC8534">
        <v>120161.916</v>
      </c>
      <c r="AD8534">
        <v>0.125</v>
      </c>
      <c r="AE8534">
        <v>0</v>
      </c>
      <c r="AF8534">
        <v>0.125</v>
      </c>
      <c r="AG8534">
        <v>0</v>
      </c>
      <c r="AH8534">
        <v>12261.42</v>
      </c>
      <c r="AI8534">
        <v>15020.24</v>
      </c>
      <c r="AJ8534">
        <v>0</v>
      </c>
      <c r="AK8534">
        <v>0</v>
      </c>
      <c r="AL8534">
        <v>0</v>
      </c>
      <c r="AM8534">
        <v>1</v>
      </c>
    </row>
    <row r="8535" spans="1:39" x14ac:dyDescent="0.25">
      <c r="A8535" t="s">
        <v>2780</v>
      </c>
      <c r="B8535">
        <v>1</v>
      </c>
      <c r="C8535" t="s">
        <v>2781</v>
      </c>
      <c r="D8535" t="s">
        <v>199</v>
      </c>
      <c r="E8535">
        <v>42</v>
      </c>
      <c r="F8535" t="s">
        <v>29</v>
      </c>
      <c r="G8535" t="s">
        <v>465</v>
      </c>
      <c r="H8535">
        <v>822</v>
      </c>
      <c r="I8535" t="s">
        <v>466</v>
      </c>
      <c r="J8535">
        <v>1018</v>
      </c>
      <c r="K8535" t="s">
        <v>467</v>
      </c>
      <c r="L8535" t="s">
        <v>468</v>
      </c>
      <c r="P8535">
        <v>1020</v>
      </c>
      <c r="Q8535" t="s">
        <v>353</v>
      </c>
      <c r="R8535" t="s">
        <v>354</v>
      </c>
      <c r="Y8535">
        <v>1402</v>
      </c>
      <c r="Z8535" t="s">
        <v>355</v>
      </c>
      <c r="AA8535" t="s">
        <v>356</v>
      </c>
      <c r="AB8535">
        <v>73964.016000000003</v>
      </c>
      <c r="AC8535">
        <v>91468.828999999998</v>
      </c>
      <c r="AD8535">
        <v>0.25</v>
      </c>
      <c r="AE8535">
        <v>0</v>
      </c>
      <c r="AF8535">
        <v>0.25</v>
      </c>
      <c r="AG8535">
        <v>0</v>
      </c>
      <c r="AH8535">
        <v>18491</v>
      </c>
      <c r="AI8535">
        <v>22867.21</v>
      </c>
      <c r="AJ8535">
        <v>1</v>
      </c>
      <c r="AK8535">
        <v>0.25</v>
      </c>
      <c r="AL8535">
        <v>0</v>
      </c>
      <c r="AM8535">
        <v>1</v>
      </c>
    </row>
    <row r="8536" spans="1:39" x14ac:dyDescent="0.25">
      <c r="A8536" t="s">
        <v>2780</v>
      </c>
      <c r="B8536">
        <v>1</v>
      </c>
      <c r="C8536" t="s">
        <v>2781</v>
      </c>
      <c r="D8536" t="s">
        <v>199</v>
      </c>
      <c r="E8536">
        <v>42</v>
      </c>
      <c r="F8536" t="s">
        <v>29</v>
      </c>
      <c r="G8536" t="s">
        <v>2062</v>
      </c>
      <c r="H8536">
        <v>825</v>
      </c>
      <c r="I8536" t="s">
        <v>2063</v>
      </c>
      <c r="J8536">
        <v>1018</v>
      </c>
      <c r="K8536" t="s">
        <v>467</v>
      </c>
      <c r="L8536" t="s">
        <v>468</v>
      </c>
      <c r="P8536">
        <v>1020</v>
      </c>
      <c r="Q8536" t="s">
        <v>353</v>
      </c>
      <c r="R8536" t="s">
        <v>354</v>
      </c>
      <c r="Y8536">
        <v>1402</v>
      </c>
      <c r="Z8536" t="s">
        <v>355</v>
      </c>
      <c r="AA8536" t="s">
        <v>356</v>
      </c>
      <c r="AB8536">
        <v>117244.8</v>
      </c>
      <c r="AC8536">
        <v>143624.88</v>
      </c>
      <c r="AD8536">
        <v>0.1042</v>
      </c>
      <c r="AE8536">
        <v>0</v>
      </c>
      <c r="AF8536">
        <v>0.1042</v>
      </c>
      <c r="AG8536">
        <v>0</v>
      </c>
      <c r="AH8536">
        <v>12213</v>
      </c>
      <c r="AI8536">
        <v>14960.93</v>
      </c>
      <c r="AJ8536">
        <v>1</v>
      </c>
      <c r="AK8536">
        <v>0.1</v>
      </c>
      <c r="AL8536">
        <v>0</v>
      </c>
      <c r="AM8536">
        <v>1</v>
      </c>
    </row>
    <row r="8537" spans="1:39" x14ac:dyDescent="0.25">
      <c r="A8537" t="s">
        <v>2780</v>
      </c>
      <c r="B8537">
        <v>1</v>
      </c>
      <c r="C8537" t="s">
        <v>2781</v>
      </c>
      <c r="D8537" t="s">
        <v>199</v>
      </c>
      <c r="E8537">
        <v>42</v>
      </c>
      <c r="F8537" t="s">
        <v>29</v>
      </c>
      <c r="G8537" t="s">
        <v>485</v>
      </c>
      <c r="H8537">
        <v>1115</v>
      </c>
      <c r="I8537" t="s">
        <v>486</v>
      </c>
      <c r="Y8537">
        <v>1373</v>
      </c>
      <c r="Z8537" t="s">
        <v>453</v>
      </c>
      <c r="AA8537" t="s">
        <v>454</v>
      </c>
      <c r="AB8537">
        <v>16842.923999999999</v>
      </c>
      <c r="AC8537">
        <v>21137.868999999999</v>
      </c>
      <c r="AD8537">
        <v>1</v>
      </c>
      <c r="AE8537">
        <v>0</v>
      </c>
      <c r="AF8537">
        <v>1</v>
      </c>
      <c r="AG8537">
        <v>0</v>
      </c>
      <c r="AH8537">
        <v>16842.919999999998</v>
      </c>
      <c r="AI8537">
        <v>21137.87</v>
      </c>
      <c r="AJ8537">
        <v>0</v>
      </c>
      <c r="AK8537">
        <v>0</v>
      </c>
      <c r="AL8537">
        <v>0</v>
      </c>
      <c r="AM8537">
        <v>1</v>
      </c>
    </row>
    <row r="8538" spans="1:39" x14ac:dyDescent="0.25">
      <c r="A8538" t="s">
        <v>2780</v>
      </c>
      <c r="B8538">
        <v>1</v>
      </c>
      <c r="C8538" t="s">
        <v>2781</v>
      </c>
      <c r="D8538" t="s">
        <v>199</v>
      </c>
      <c r="E8538">
        <v>42</v>
      </c>
      <c r="F8538" t="s">
        <v>29</v>
      </c>
      <c r="G8538" t="s">
        <v>487</v>
      </c>
      <c r="H8538">
        <v>1116</v>
      </c>
      <c r="I8538" t="s">
        <v>488</v>
      </c>
      <c r="Y8538">
        <v>1373</v>
      </c>
      <c r="Z8538" t="s">
        <v>453</v>
      </c>
      <c r="AA8538" t="s">
        <v>454</v>
      </c>
      <c r="AB8538">
        <v>15172.578</v>
      </c>
      <c r="AC8538">
        <v>19041.587</v>
      </c>
      <c r="AD8538">
        <v>0.35709999999999997</v>
      </c>
      <c r="AE8538">
        <v>0</v>
      </c>
      <c r="AF8538">
        <v>0.35709999999999997</v>
      </c>
      <c r="AG8538">
        <v>0</v>
      </c>
      <c r="AH8538">
        <v>5418.78</v>
      </c>
      <c r="AI8538">
        <v>6800.57</v>
      </c>
      <c r="AJ8538">
        <v>0</v>
      </c>
      <c r="AK8538">
        <v>0</v>
      </c>
      <c r="AL8538">
        <v>0</v>
      </c>
      <c r="AM8538">
        <v>1</v>
      </c>
    </row>
    <row r="8539" spans="1:39" x14ac:dyDescent="0.25">
      <c r="A8539" t="s">
        <v>2780</v>
      </c>
      <c r="B8539">
        <v>1</v>
      </c>
      <c r="C8539" t="s">
        <v>2781</v>
      </c>
      <c r="D8539" t="s">
        <v>199</v>
      </c>
      <c r="E8539">
        <v>42</v>
      </c>
      <c r="F8539" t="s">
        <v>29</v>
      </c>
      <c r="G8539" t="s">
        <v>489</v>
      </c>
      <c r="H8539">
        <v>1118</v>
      </c>
      <c r="I8539" t="s">
        <v>490</v>
      </c>
      <c r="P8539">
        <v>1335</v>
      </c>
      <c r="Q8539" t="s">
        <v>491</v>
      </c>
      <c r="R8539" t="s">
        <v>492</v>
      </c>
      <c r="Y8539">
        <v>1373</v>
      </c>
      <c r="Z8539" t="s">
        <v>453</v>
      </c>
      <c r="AA8539" t="s">
        <v>454</v>
      </c>
      <c r="AB8539">
        <v>15073.468999999999</v>
      </c>
      <c r="AC8539">
        <v>18679.202000000001</v>
      </c>
      <c r="AD8539">
        <v>0.55559999999999998</v>
      </c>
      <c r="AE8539">
        <v>0</v>
      </c>
      <c r="AF8539">
        <v>0.55559999999999998</v>
      </c>
      <c r="AG8539">
        <v>0</v>
      </c>
      <c r="AH8539">
        <v>8374.15</v>
      </c>
      <c r="AI8539">
        <v>10377.33</v>
      </c>
      <c r="AJ8539">
        <v>0</v>
      </c>
      <c r="AK8539">
        <v>0</v>
      </c>
      <c r="AL8539">
        <v>0</v>
      </c>
      <c r="AM8539">
        <v>1</v>
      </c>
    </row>
    <row r="8540" spans="1:39" x14ac:dyDescent="0.25">
      <c r="A8540" t="s">
        <v>2780</v>
      </c>
      <c r="B8540">
        <v>1</v>
      </c>
      <c r="C8540" t="s">
        <v>2781</v>
      </c>
      <c r="D8540" t="s">
        <v>199</v>
      </c>
      <c r="E8540">
        <v>42</v>
      </c>
      <c r="F8540" t="s">
        <v>29</v>
      </c>
      <c r="G8540" t="s">
        <v>493</v>
      </c>
      <c r="H8540">
        <v>1119</v>
      </c>
      <c r="I8540" t="s">
        <v>494</v>
      </c>
      <c r="P8540">
        <v>1335</v>
      </c>
      <c r="Q8540" t="s">
        <v>491</v>
      </c>
      <c r="R8540" t="s">
        <v>492</v>
      </c>
      <c r="Y8540">
        <v>1373</v>
      </c>
      <c r="Z8540" t="s">
        <v>453</v>
      </c>
      <c r="AA8540" t="s">
        <v>454</v>
      </c>
      <c r="AB8540">
        <v>28427.034</v>
      </c>
      <c r="AC8540">
        <v>35334.805</v>
      </c>
      <c r="AD8540">
        <v>0.5</v>
      </c>
      <c r="AE8540">
        <v>0</v>
      </c>
      <c r="AF8540">
        <v>0.5</v>
      </c>
      <c r="AG8540">
        <v>0</v>
      </c>
      <c r="AH8540">
        <v>14213.52</v>
      </c>
      <c r="AI8540">
        <v>17667.400000000001</v>
      </c>
      <c r="AJ8540">
        <v>0</v>
      </c>
      <c r="AK8540">
        <v>0</v>
      </c>
      <c r="AL8540">
        <v>0</v>
      </c>
      <c r="AM8540">
        <v>1</v>
      </c>
    </row>
    <row r="8541" spans="1:39" x14ac:dyDescent="0.25">
      <c r="A8541" t="s">
        <v>2780</v>
      </c>
      <c r="B8541">
        <v>1</v>
      </c>
      <c r="C8541" t="s">
        <v>2781</v>
      </c>
      <c r="D8541" t="s">
        <v>199</v>
      </c>
      <c r="E8541">
        <v>42</v>
      </c>
      <c r="F8541" t="s">
        <v>29</v>
      </c>
      <c r="G8541" t="s">
        <v>495</v>
      </c>
      <c r="H8541">
        <v>1124</v>
      </c>
      <c r="I8541" t="s">
        <v>496</v>
      </c>
      <c r="Y8541">
        <v>1373</v>
      </c>
      <c r="Z8541" t="s">
        <v>453</v>
      </c>
      <c r="AA8541" t="s">
        <v>454</v>
      </c>
      <c r="AB8541">
        <v>20892.103999999999</v>
      </c>
      <c r="AC8541">
        <v>26219.591</v>
      </c>
      <c r="AD8541">
        <v>2</v>
      </c>
      <c r="AE8541">
        <v>0</v>
      </c>
      <c r="AF8541">
        <v>2</v>
      </c>
      <c r="AG8541">
        <v>0</v>
      </c>
      <c r="AH8541">
        <v>41784.21</v>
      </c>
      <c r="AI8541">
        <v>52439.18</v>
      </c>
      <c r="AJ8541">
        <v>0</v>
      </c>
      <c r="AK8541">
        <v>0</v>
      </c>
      <c r="AL8541">
        <v>0</v>
      </c>
      <c r="AM8541">
        <v>1</v>
      </c>
    </row>
    <row r="8542" spans="1:39" x14ac:dyDescent="0.25">
      <c r="A8542" t="s">
        <v>2780</v>
      </c>
      <c r="B8542">
        <v>1</v>
      </c>
      <c r="C8542" t="s">
        <v>2781</v>
      </c>
      <c r="D8542" t="s">
        <v>199</v>
      </c>
      <c r="E8542">
        <v>42</v>
      </c>
      <c r="F8542" t="s">
        <v>29</v>
      </c>
      <c r="G8542" t="s">
        <v>505</v>
      </c>
      <c r="H8542">
        <v>1352</v>
      </c>
      <c r="I8542" t="s">
        <v>506</v>
      </c>
      <c r="Y8542">
        <v>1372</v>
      </c>
      <c r="Z8542" t="s">
        <v>405</v>
      </c>
      <c r="AA8542" t="s">
        <v>406</v>
      </c>
      <c r="AB8542">
        <v>212917.02799999999</v>
      </c>
      <c r="AC8542">
        <v>267210.88299999997</v>
      </c>
      <c r="AD8542">
        <v>8.3299999999999999E-2</v>
      </c>
      <c r="AE8542">
        <v>0</v>
      </c>
      <c r="AF8542">
        <v>8.3299999999999999E-2</v>
      </c>
      <c r="AG8542">
        <v>0</v>
      </c>
      <c r="AH8542">
        <v>17743.09</v>
      </c>
      <c r="AI8542">
        <v>22267.57</v>
      </c>
      <c r="AJ8542">
        <v>0</v>
      </c>
      <c r="AK8542">
        <v>0</v>
      </c>
      <c r="AL8542">
        <v>0</v>
      </c>
      <c r="AM8542">
        <v>1</v>
      </c>
    </row>
    <row r="8543" spans="1:39" x14ac:dyDescent="0.25">
      <c r="A8543" t="s">
        <v>2780</v>
      </c>
      <c r="B8543">
        <v>1</v>
      </c>
      <c r="C8543" t="s">
        <v>2781</v>
      </c>
      <c r="D8543" t="s">
        <v>199</v>
      </c>
      <c r="E8543">
        <v>42</v>
      </c>
      <c r="F8543" t="s">
        <v>29</v>
      </c>
      <c r="G8543" t="s">
        <v>1157</v>
      </c>
      <c r="H8543">
        <v>1448</v>
      </c>
      <c r="I8543" t="s">
        <v>1158</v>
      </c>
      <c r="P8543">
        <v>1335</v>
      </c>
      <c r="Q8543" t="s">
        <v>491</v>
      </c>
      <c r="R8543" t="s">
        <v>492</v>
      </c>
      <c r="Y8543">
        <v>1373</v>
      </c>
      <c r="Z8543" t="s">
        <v>453</v>
      </c>
      <c r="AA8543" t="s">
        <v>454</v>
      </c>
      <c r="AB8543">
        <v>26525.916000000001</v>
      </c>
      <c r="AC8543">
        <v>33290.025999999998</v>
      </c>
      <c r="AD8543">
        <v>0.375</v>
      </c>
      <c r="AE8543">
        <v>0</v>
      </c>
      <c r="AF8543">
        <v>0.375</v>
      </c>
      <c r="AG8543">
        <v>0</v>
      </c>
      <c r="AH8543">
        <v>9947.2199999999993</v>
      </c>
      <c r="AI8543">
        <v>12483.76</v>
      </c>
      <c r="AJ8543">
        <v>0</v>
      </c>
      <c r="AK8543">
        <v>0</v>
      </c>
      <c r="AL8543">
        <v>0</v>
      </c>
      <c r="AM8543">
        <v>1</v>
      </c>
    </row>
    <row r="8544" spans="1:39" x14ac:dyDescent="0.25">
      <c r="A8544" t="s">
        <v>2780</v>
      </c>
      <c r="B8544">
        <v>1</v>
      </c>
      <c r="C8544" t="s">
        <v>2781</v>
      </c>
      <c r="D8544" t="s">
        <v>199</v>
      </c>
      <c r="E8544">
        <v>42</v>
      </c>
      <c r="F8544" t="s">
        <v>29</v>
      </c>
      <c r="G8544" t="s">
        <v>527</v>
      </c>
      <c r="H8544">
        <v>1641</v>
      </c>
      <c r="I8544" t="s">
        <v>528</v>
      </c>
      <c r="J8544">
        <v>1064</v>
      </c>
      <c r="K8544" t="s">
        <v>529</v>
      </c>
      <c r="L8544" t="s">
        <v>530</v>
      </c>
      <c r="P8544">
        <v>1066</v>
      </c>
      <c r="Q8544" t="s">
        <v>531</v>
      </c>
      <c r="R8544" t="s">
        <v>532</v>
      </c>
      <c r="Y8544">
        <v>1373</v>
      </c>
      <c r="Z8544" t="s">
        <v>453</v>
      </c>
      <c r="AA8544" t="s">
        <v>454</v>
      </c>
      <c r="AB8544">
        <v>16921.276000000002</v>
      </c>
      <c r="AC8544">
        <v>20979.531999999999</v>
      </c>
      <c r="AD8544">
        <v>1.9</v>
      </c>
      <c r="AE8544">
        <v>0.1</v>
      </c>
      <c r="AF8544">
        <v>2</v>
      </c>
      <c r="AG8544">
        <v>0</v>
      </c>
      <c r="AH8544">
        <v>33842.550000000003</v>
      </c>
      <c r="AI8544">
        <v>41959.06</v>
      </c>
      <c r="AJ8544">
        <v>0</v>
      </c>
      <c r="AK8544">
        <v>0</v>
      </c>
      <c r="AL8544">
        <v>0</v>
      </c>
      <c r="AM8544">
        <v>1</v>
      </c>
    </row>
    <row r="8545" spans="1:39" x14ac:dyDescent="0.25">
      <c r="A8545" t="s">
        <v>2780</v>
      </c>
      <c r="B8545">
        <v>1</v>
      </c>
      <c r="C8545" t="s">
        <v>2781</v>
      </c>
      <c r="D8545" t="s">
        <v>199</v>
      </c>
      <c r="E8545">
        <v>42</v>
      </c>
      <c r="F8545" t="s">
        <v>29</v>
      </c>
      <c r="G8545" t="s">
        <v>539</v>
      </c>
      <c r="H8545">
        <v>1646</v>
      </c>
      <c r="I8545" t="s">
        <v>540</v>
      </c>
      <c r="J8545">
        <v>1064</v>
      </c>
      <c r="K8545" t="s">
        <v>529</v>
      </c>
      <c r="L8545" t="s">
        <v>530</v>
      </c>
      <c r="P8545">
        <v>1066</v>
      </c>
      <c r="Q8545" t="s">
        <v>531</v>
      </c>
      <c r="R8545" t="s">
        <v>532</v>
      </c>
      <c r="Y8545">
        <v>1373</v>
      </c>
      <c r="Z8545" t="s">
        <v>453</v>
      </c>
      <c r="AA8545" t="s">
        <v>454</v>
      </c>
      <c r="AB8545">
        <v>20077.376</v>
      </c>
      <c r="AC8545">
        <v>25197.108</v>
      </c>
      <c r="AD8545">
        <v>1</v>
      </c>
      <c r="AE8545">
        <v>0</v>
      </c>
      <c r="AF8545">
        <v>1</v>
      </c>
      <c r="AG8545">
        <v>0</v>
      </c>
      <c r="AH8545">
        <v>20077.38</v>
      </c>
      <c r="AI8545">
        <v>25197.11</v>
      </c>
      <c r="AJ8545">
        <v>0</v>
      </c>
      <c r="AK8545">
        <v>0</v>
      </c>
      <c r="AL8545">
        <v>0</v>
      </c>
      <c r="AM8545">
        <v>1</v>
      </c>
    </row>
    <row r="8546" spans="1:39" x14ac:dyDescent="0.25">
      <c r="A8546" t="s">
        <v>2780</v>
      </c>
      <c r="B8546">
        <v>1</v>
      </c>
      <c r="C8546" t="s">
        <v>2781</v>
      </c>
      <c r="D8546" t="s">
        <v>199</v>
      </c>
      <c r="E8546">
        <v>42</v>
      </c>
      <c r="F8546" t="s">
        <v>29</v>
      </c>
      <c r="G8546" t="s">
        <v>547</v>
      </c>
      <c r="H8546">
        <v>1808</v>
      </c>
      <c r="I8546" t="s">
        <v>548</v>
      </c>
      <c r="J8546">
        <v>1470</v>
      </c>
      <c r="K8546" t="s">
        <v>549</v>
      </c>
      <c r="L8546" t="s">
        <v>550</v>
      </c>
      <c r="Y8546">
        <v>1374</v>
      </c>
      <c r="Z8546" t="s">
        <v>393</v>
      </c>
      <c r="AA8546" t="s">
        <v>394</v>
      </c>
      <c r="AB8546">
        <v>106227</v>
      </c>
      <c r="AC8546">
        <v>133314.88500000001</v>
      </c>
      <c r="AD8546">
        <v>8.3299999999999999E-2</v>
      </c>
      <c r="AE8546">
        <v>0</v>
      </c>
      <c r="AF8546">
        <v>8.3299999999999999E-2</v>
      </c>
      <c r="AG8546">
        <v>0</v>
      </c>
      <c r="AH8546">
        <v>8852.25</v>
      </c>
      <c r="AI8546">
        <v>11109.57</v>
      </c>
      <c r="AJ8546">
        <v>0</v>
      </c>
      <c r="AK8546">
        <v>0</v>
      </c>
      <c r="AL8546">
        <v>0</v>
      </c>
      <c r="AM8546">
        <v>1</v>
      </c>
    </row>
    <row r="8547" spans="1:39" x14ac:dyDescent="0.25">
      <c r="A8547" t="s">
        <v>2780</v>
      </c>
      <c r="B8547">
        <v>1</v>
      </c>
      <c r="C8547" t="s">
        <v>2781</v>
      </c>
      <c r="D8547" t="s">
        <v>199</v>
      </c>
      <c r="E8547">
        <v>42</v>
      </c>
      <c r="F8547" t="s">
        <v>29</v>
      </c>
      <c r="G8547" t="s">
        <v>585</v>
      </c>
      <c r="H8547">
        <v>2338</v>
      </c>
      <c r="I8547" t="s">
        <v>586</v>
      </c>
      <c r="P8547">
        <v>1086</v>
      </c>
      <c r="Q8547" t="s">
        <v>587</v>
      </c>
      <c r="R8547" t="s">
        <v>588</v>
      </c>
      <c r="Y8547">
        <v>1373</v>
      </c>
      <c r="Z8547" t="s">
        <v>453</v>
      </c>
      <c r="AA8547" t="s">
        <v>454</v>
      </c>
      <c r="AB8547">
        <v>29296.755000000001</v>
      </c>
      <c r="AC8547">
        <v>36453.535000000003</v>
      </c>
      <c r="AD8547">
        <v>1</v>
      </c>
      <c r="AE8547">
        <v>0</v>
      </c>
      <c r="AF8547">
        <v>1</v>
      </c>
      <c r="AG8547">
        <v>0</v>
      </c>
      <c r="AH8547">
        <v>29296.75</v>
      </c>
      <c r="AI8547">
        <v>36453.53</v>
      </c>
      <c r="AJ8547">
        <v>0</v>
      </c>
      <c r="AK8547">
        <v>0</v>
      </c>
      <c r="AL8547">
        <v>0</v>
      </c>
      <c r="AM8547">
        <v>1</v>
      </c>
    </row>
    <row r="8548" spans="1:39" x14ac:dyDescent="0.25">
      <c r="A8548" t="s">
        <v>2780</v>
      </c>
      <c r="B8548">
        <v>1</v>
      </c>
      <c r="C8548" t="s">
        <v>2781</v>
      </c>
      <c r="D8548" t="s">
        <v>199</v>
      </c>
      <c r="E8548">
        <v>42</v>
      </c>
      <c r="F8548" t="s">
        <v>29</v>
      </c>
      <c r="G8548" t="s">
        <v>589</v>
      </c>
      <c r="H8548">
        <v>2339</v>
      </c>
      <c r="I8548" t="s">
        <v>590</v>
      </c>
      <c r="P8548">
        <v>1086</v>
      </c>
      <c r="Q8548" t="s">
        <v>587</v>
      </c>
      <c r="R8548" t="s">
        <v>588</v>
      </c>
      <c r="Y8548">
        <v>1373</v>
      </c>
      <c r="Z8548" t="s">
        <v>453</v>
      </c>
      <c r="AA8548" t="s">
        <v>454</v>
      </c>
      <c r="AB8548">
        <v>23812.633000000002</v>
      </c>
      <c r="AC8548">
        <v>29722.495999999999</v>
      </c>
      <c r="AD8548">
        <v>1.6667000000000001</v>
      </c>
      <c r="AE8548">
        <v>0.26669999999999999</v>
      </c>
      <c r="AF8548">
        <v>1.9333</v>
      </c>
      <c r="AG8548">
        <v>0</v>
      </c>
      <c r="AH8548">
        <v>46037.760000000002</v>
      </c>
      <c r="AI8548">
        <v>57463.49</v>
      </c>
      <c r="AJ8548">
        <v>0</v>
      </c>
      <c r="AK8548">
        <v>0</v>
      </c>
      <c r="AL8548">
        <v>0</v>
      </c>
      <c r="AM8548">
        <v>1</v>
      </c>
    </row>
    <row r="8549" spans="1:39" x14ac:dyDescent="0.25">
      <c r="A8549" t="s">
        <v>2780</v>
      </c>
      <c r="B8549">
        <v>1</v>
      </c>
      <c r="C8549" t="s">
        <v>2781</v>
      </c>
      <c r="D8549" t="s">
        <v>199</v>
      </c>
      <c r="E8549">
        <v>42</v>
      </c>
      <c r="F8549" t="s">
        <v>29</v>
      </c>
      <c r="G8549" t="s">
        <v>1357</v>
      </c>
      <c r="H8549">
        <v>2388</v>
      </c>
      <c r="I8549" t="s">
        <v>1358</v>
      </c>
      <c r="Y8549">
        <v>1372</v>
      </c>
      <c r="Z8549" t="s">
        <v>405</v>
      </c>
      <c r="AA8549" t="s">
        <v>406</v>
      </c>
      <c r="AB8549">
        <v>264540.42700000003</v>
      </c>
      <c r="AC8549">
        <v>331998.25</v>
      </c>
      <c r="AD8549">
        <v>4.1700000000000001E-2</v>
      </c>
      <c r="AE8549">
        <v>0</v>
      </c>
      <c r="AF8549">
        <v>4.1700000000000001E-2</v>
      </c>
      <c r="AG8549">
        <v>0</v>
      </c>
      <c r="AH8549">
        <v>11022.52</v>
      </c>
      <c r="AI8549">
        <v>13833.26</v>
      </c>
      <c r="AJ8549">
        <v>0</v>
      </c>
      <c r="AK8549">
        <v>0</v>
      </c>
      <c r="AL8549">
        <v>0</v>
      </c>
      <c r="AM8549">
        <v>1</v>
      </c>
    </row>
    <row r="8550" spans="1:39" x14ac:dyDescent="0.25">
      <c r="A8550" t="s">
        <v>2780</v>
      </c>
      <c r="B8550">
        <v>1</v>
      </c>
      <c r="C8550" t="s">
        <v>2781</v>
      </c>
      <c r="D8550" t="s">
        <v>199</v>
      </c>
      <c r="E8550">
        <v>42</v>
      </c>
      <c r="F8550" t="s">
        <v>29</v>
      </c>
      <c r="G8550" t="s">
        <v>599</v>
      </c>
      <c r="H8550">
        <v>3235</v>
      </c>
      <c r="I8550" t="s">
        <v>600</v>
      </c>
      <c r="J8550">
        <v>1477</v>
      </c>
      <c r="K8550" t="s">
        <v>601</v>
      </c>
      <c r="L8550" t="s">
        <v>602</v>
      </c>
      <c r="P8550">
        <v>1197</v>
      </c>
      <c r="Q8550" t="s">
        <v>603</v>
      </c>
      <c r="R8550" t="s">
        <v>604</v>
      </c>
      <c r="Y8550">
        <v>1373</v>
      </c>
      <c r="Z8550" t="s">
        <v>453</v>
      </c>
      <c r="AA8550" t="s">
        <v>454</v>
      </c>
      <c r="AB8550">
        <v>109734.677</v>
      </c>
      <c r="AC8550">
        <v>137717.03099999999</v>
      </c>
      <c r="AD8550">
        <v>0.16669999999999999</v>
      </c>
      <c r="AE8550">
        <v>0</v>
      </c>
      <c r="AF8550">
        <v>0.16669999999999999</v>
      </c>
      <c r="AG8550">
        <v>0</v>
      </c>
      <c r="AH8550">
        <v>18289.11</v>
      </c>
      <c r="AI8550">
        <v>22952.84</v>
      </c>
      <c r="AJ8550">
        <v>0</v>
      </c>
      <c r="AK8550">
        <v>0</v>
      </c>
      <c r="AL8550">
        <v>0</v>
      </c>
      <c r="AM8550">
        <v>1</v>
      </c>
    </row>
    <row r="8551" spans="1:39" x14ac:dyDescent="0.25">
      <c r="A8551" t="s">
        <v>2780</v>
      </c>
      <c r="B8551">
        <v>1</v>
      </c>
      <c r="C8551" t="s">
        <v>2781</v>
      </c>
      <c r="D8551" t="s">
        <v>199</v>
      </c>
      <c r="E8551">
        <v>42</v>
      </c>
      <c r="F8551" t="s">
        <v>29</v>
      </c>
      <c r="G8551" t="s">
        <v>605</v>
      </c>
      <c r="H8551">
        <v>3236</v>
      </c>
      <c r="I8551" t="s">
        <v>606</v>
      </c>
      <c r="J8551">
        <v>1477</v>
      </c>
      <c r="K8551" t="s">
        <v>601</v>
      </c>
      <c r="L8551" t="s">
        <v>602</v>
      </c>
      <c r="P8551">
        <v>1197</v>
      </c>
      <c r="Q8551" t="s">
        <v>603</v>
      </c>
      <c r="R8551" t="s">
        <v>604</v>
      </c>
      <c r="Y8551">
        <v>1373</v>
      </c>
      <c r="Z8551" t="s">
        <v>453</v>
      </c>
      <c r="AA8551" t="s">
        <v>454</v>
      </c>
      <c r="AB8551">
        <v>103737.304</v>
      </c>
      <c r="AC8551">
        <v>130190.33100000001</v>
      </c>
      <c r="AD8551">
        <v>8.3299999999999999E-2</v>
      </c>
      <c r="AE8551">
        <v>0</v>
      </c>
      <c r="AF8551">
        <v>8.3299999999999999E-2</v>
      </c>
      <c r="AG8551">
        <v>0</v>
      </c>
      <c r="AH8551">
        <v>8644.7800000000007</v>
      </c>
      <c r="AI8551">
        <v>10849.19</v>
      </c>
      <c r="AJ8551">
        <v>0</v>
      </c>
      <c r="AK8551">
        <v>0</v>
      </c>
      <c r="AL8551">
        <v>0</v>
      </c>
      <c r="AM8551">
        <v>1</v>
      </c>
    </row>
    <row r="8552" spans="1:39" x14ac:dyDescent="0.25">
      <c r="A8552" t="s">
        <v>2780</v>
      </c>
      <c r="B8552">
        <v>1</v>
      </c>
      <c r="C8552" t="s">
        <v>2781</v>
      </c>
      <c r="D8552" t="s">
        <v>199</v>
      </c>
      <c r="E8552">
        <v>42</v>
      </c>
      <c r="F8552" t="s">
        <v>29</v>
      </c>
      <c r="G8552" t="s">
        <v>607</v>
      </c>
      <c r="H8552">
        <v>3237</v>
      </c>
      <c r="I8552" t="s">
        <v>608</v>
      </c>
      <c r="J8552">
        <v>1477</v>
      </c>
      <c r="K8552" t="s">
        <v>601</v>
      </c>
      <c r="L8552" t="s">
        <v>602</v>
      </c>
      <c r="P8552">
        <v>1093</v>
      </c>
      <c r="Q8552" t="s">
        <v>609</v>
      </c>
      <c r="R8552" t="s">
        <v>610</v>
      </c>
      <c r="Y8552">
        <v>1373</v>
      </c>
      <c r="Z8552" t="s">
        <v>453</v>
      </c>
      <c r="AA8552" t="s">
        <v>454</v>
      </c>
      <c r="AB8552">
        <v>96719.123999999996</v>
      </c>
      <c r="AC8552">
        <v>120405.58500000001</v>
      </c>
      <c r="AD8552">
        <v>0.75</v>
      </c>
      <c r="AE8552">
        <v>0</v>
      </c>
      <c r="AF8552">
        <v>0.75</v>
      </c>
      <c r="AG8552">
        <v>0</v>
      </c>
      <c r="AH8552">
        <v>72539.34</v>
      </c>
      <c r="AI8552">
        <v>90304.19</v>
      </c>
      <c r="AJ8552">
        <v>0</v>
      </c>
      <c r="AK8552">
        <v>0</v>
      </c>
      <c r="AL8552">
        <v>0</v>
      </c>
      <c r="AM8552">
        <v>1</v>
      </c>
    </row>
    <row r="8553" spans="1:39" x14ac:dyDescent="0.25">
      <c r="A8553" t="s">
        <v>2780</v>
      </c>
      <c r="B8553">
        <v>1</v>
      </c>
      <c r="C8553" t="s">
        <v>2781</v>
      </c>
      <c r="D8553" t="s">
        <v>199</v>
      </c>
      <c r="E8553">
        <v>42</v>
      </c>
      <c r="F8553" t="s">
        <v>29</v>
      </c>
      <c r="G8553" t="s">
        <v>611</v>
      </c>
      <c r="H8553">
        <v>3238</v>
      </c>
      <c r="I8553" t="s">
        <v>612</v>
      </c>
      <c r="J8553">
        <v>1477</v>
      </c>
      <c r="K8553" t="s">
        <v>601</v>
      </c>
      <c r="L8553" t="s">
        <v>602</v>
      </c>
      <c r="P8553">
        <v>1093</v>
      </c>
      <c r="Q8553" t="s">
        <v>609</v>
      </c>
      <c r="R8553" t="s">
        <v>610</v>
      </c>
      <c r="Y8553">
        <v>1373</v>
      </c>
      <c r="Z8553" t="s">
        <v>453</v>
      </c>
      <c r="AA8553" t="s">
        <v>454</v>
      </c>
      <c r="AB8553">
        <v>96568.047000000006</v>
      </c>
      <c r="AC8553">
        <v>119936.86500000001</v>
      </c>
      <c r="AD8553">
        <v>0.58330000000000004</v>
      </c>
      <c r="AE8553">
        <v>0</v>
      </c>
      <c r="AF8553">
        <v>0.58330000000000004</v>
      </c>
      <c r="AG8553">
        <v>0</v>
      </c>
      <c r="AH8553">
        <v>56331.360000000001</v>
      </c>
      <c r="AI8553">
        <v>69963.17</v>
      </c>
      <c r="AJ8553">
        <v>0</v>
      </c>
      <c r="AK8553">
        <v>0</v>
      </c>
      <c r="AL8553">
        <v>0</v>
      </c>
      <c r="AM8553">
        <v>1</v>
      </c>
    </row>
    <row r="8554" spans="1:39" x14ac:dyDescent="0.25">
      <c r="A8554" t="s">
        <v>2780</v>
      </c>
      <c r="B8554">
        <v>1</v>
      </c>
      <c r="C8554" t="s">
        <v>2781</v>
      </c>
      <c r="D8554" t="s">
        <v>199</v>
      </c>
      <c r="E8554">
        <v>42</v>
      </c>
      <c r="F8554" t="s">
        <v>29</v>
      </c>
      <c r="G8554" t="s">
        <v>613</v>
      </c>
      <c r="H8554">
        <v>3239</v>
      </c>
      <c r="I8554" t="s">
        <v>614</v>
      </c>
      <c r="J8554">
        <v>1477</v>
      </c>
      <c r="K8554" t="s">
        <v>601</v>
      </c>
      <c r="L8554" t="s">
        <v>602</v>
      </c>
      <c r="P8554">
        <v>1093</v>
      </c>
      <c r="Q8554" t="s">
        <v>609</v>
      </c>
      <c r="R8554" t="s">
        <v>610</v>
      </c>
      <c r="Y8554">
        <v>1373</v>
      </c>
      <c r="Z8554" t="s">
        <v>453</v>
      </c>
      <c r="AA8554" t="s">
        <v>454</v>
      </c>
      <c r="AB8554">
        <v>97247.894</v>
      </c>
      <c r="AC8554">
        <v>122046.103</v>
      </c>
      <c r="AD8554">
        <v>8.3299999999999999E-2</v>
      </c>
      <c r="AE8554">
        <v>0</v>
      </c>
      <c r="AF8554">
        <v>8.3299999999999999E-2</v>
      </c>
      <c r="AG8554">
        <v>0</v>
      </c>
      <c r="AH8554">
        <v>8103.99</v>
      </c>
      <c r="AI8554">
        <v>10170.51</v>
      </c>
      <c r="AJ8554">
        <v>0</v>
      </c>
      <c r="AK8554">
        <v>0</v>
      </c>
      <c r="AL8554">
        <v>0</v>
      </c>
      <c r="AM8554">
        <v>1</v>
      </c>
    </row>
    <row r="8555" spans="1:39" x14ac:dyDescent="0.25">
      <c r="A8555" t="s">
        <v>2780</v>
      </c>
      <c r="B8555">
        <v>1</v>
      </c>
      <c r="C8555" t="s">
        <v>2781</v>
      </c>
      <c r="D8555" t="s">
        <v>199</v>
      </c>
      <c r="E8555">
        <v>42</v>
      </c>
      <c r="F8555" t="s">
        <v>29</v>
      </c>
      <c r="G8555" t="s">
        <v>637</v>
      </c>
      <c r="H8555">
        <v>4117</v>
      </c>
      <c r="I8555" t="s">
        <v>638</v>
      </c>
      <c r="J8555">
        <v>1019</v>
      </c>
      <c r="K8555" t="s">
        <v>281</v>
      </c>
      <c r="L8555" t="s">
        <v>352</v>
      </c>
      <c r="P8555">
        <v>1020</v>
      </c>
      <c r="Q8555" t="s">
        <v>353</v>
      </c>
      <c r="R8555" t="s">
        <v>354</v>
      </c>
      <c r="Y8555">
        <v>1402</v>
      </c>
      <c r="Z8555" t="s">
        <v>355</v>
      </c>
      <c r="AA8555" t="s">
        <v>356</v>
      </c>
      <c r="AB8555">
        <v>116165.79</v>
      </c>
      <c r="AC8555">
        <v>143196.67600000001</v>
      </c>
      <c r="AD8555">
        <v>1</v>
      </c>
      <c r="AE8555">
        <v>0</v>
      </c>
      <c r="AF8555">
        <v>1</v>
      </c>
      <c r="AG8555">
        <v>0</v>
      </c>
      <c r="AH8555">
        <v>116165.79</v>
      </c>
      <c r="AI8555">
        <v>143196.68</v>
      </c>
      <c r="AJ8555">
        <v>2</v>
      </c>
      <c r="AK8555">
        <v>0.5</v>
      </c>
      <c r="AL8555">
        <v>0</v>
      </c>
      <c r="AM8555">
        <v>1</v>
      </c>
    </row>
    <row r="8556" spans="1:39" x14ac:dyDescent="0.25">
      <c r="A8556" t="s">
        <v>2780</v>
      </c>
      <c r="B8556">
        <v>1</v>
      </c>
      <c r="C8556" t="s">
        <v>2781</v>
      </c>
      <c r="D8556" t="s">
        <v>199</v>
      </c>
      <c r="E8556">
        <v>42</v>
      </c>
      <c r="F8556" t="s">
        <v>29</v>
      </c>
      <c r="G8556" t="s">
        <v>639</v>
      </c>
      <c r="H8556">
        <v>4118</v>
      </c>
      <c r="I8556" t="s">
        <v>640</v>
      </c>
      <c r="J8556">
        <v>1019</v>
      </c>
      <c r="K8556" t="s">
        <v>281</v>
      </c>
      <c r="L8556" t="s">
        <v>352</v>
      </c>
      <c r="P8556">
        <v>1020</v>
      </c>
      <c r="Q8556" t="s">
        <v>353</v>
      </c>
      <c r="R8556" t="s">
        <v>354</v>
      </c>
      <c r="Y8556">
        <v>1402</v>
      </c>
      <c r="Z8556" t="s">
        <v>355</v>
      </c>
      <c r="AA8556" t="s">
        <v>356</v>
      </c>
      <c r="AB8556">
        <v>113187.18</v>
      </c>
      <c r="AC8556">
        <v>139190.44500000001</v>
      </c>
      <c r="AD8556">
        <v>0.5</v>
      </c>
      <c r="AE8556">
        <v>0</v>
      </c>
      <c r="AF8556">
        <v>0.5</v>
      </c>
      <c r="AG8556">
        <v>0</v>
      </c>
      <c r="AH8556">
        <v>56593.59</v>
      </c>
      <c r="AI8556">
        <v>69595.22</v>
      </c>
      <c r="AJ8556">
        <v>0</v>
      </c>
      <c r="AK8556">
        <v>0</v>
      </c>
      <c r="AL8556">
        <v>0</v>
      </c>
      <c r="AM8556">
        <v>1</v>
      </c>
    </row>
    <row r="8557" spans="1:39" x14ac:dyDescent="0.25">
      <c r="A8557" t="s">
        <v>2780</v>
      </c>
      <c r="B8557">
        <v>1</v>
      </c>
      <c r="C8557" t="s">
        <v>2781</v>
      </c>
      <c r="D8557" t="s">
        <v>199</v>
      </c>
      <c r="E8557">
        <v>42</v>
      </c>
      <c r="F8557" t="s">
        <v>29</v>
      </c>
      <c r="G8557" t="s">
        <v>1377</v>
      </c>
      <c r="H8557">
        <v>4298</v>
      </c>
      <c r="I8557" t="s">
        <v>1378</v>
      </c>
      <c r="J8557">
        <v>1194</v>
      </c>
      <c r="K8557" t="s">
        <v>367</v>
      </c>
      <c r="L8557" t="s">
        <v>368</v>
      </c>
      <c r="P8557">
        <v>1106</v>
      </c>
      <c r="Q8557" t="s">
        <v>1363</v>
      </c>
      <c r="R8557" t="s">
        <v>1364</v>
      </c>
      <c r="Y8557">
        <v>1375</v>
      </c>
      <c r="Z8557" t="s">
        <v>371</v>
      </c>
      <c r="AA8557" t="s">
        <v>372</v>
      </c>
      <c r="AB8557">
        <v>50021.4</v>
      </c>
      <c r="AC8557">
        <v>62026.536</v>
      </c>
      <c r="AD8557">
        <v>1</v>
      </c>
      <c r="AE8557">
        <v>0</v>
      </c>
      <c r="AF8557">
        <v>1</v>
      </c>
      <c r="AG8557">
        <v>0</v>
      </c>
      <c r="AH8557">
        <v>50021.4</v>
      </c>
      <c r="AI8557">
        <v>62026.54</v>
      </c>
      <c r="AJ8557">
        <v>1</v>
      </c>
      <c r="AK8557">
        <v>1</v>
      </c>
      <c r="AL8557">
        <v>0</v>
      </c>
      <c r="AM8557">
        <v>1</v>
      </c>
    </row>
    <row r="8558" spans="1:39" x14ac:dyDescent="0.25">
      <c r="A8558" t="s">
        <v>2780</v>
      </c>
      <c r="B8558">
        <v>1</v>
      </c>
      <c r="C8558" t="s">
        <v>2781</v>
      </c>
      <c r="D8558" t="s">
        <v>199</v>
      </c>
      <c r="E8558">
        <v>42</v>
      </c>
      <c r="F8558" t="s">
        <v>29</v>
      </c>
      <c r="G8558" t="s">
        <v>1379</v>
      </c>
      <c r="H8558">
        <v>4302</v>
      </c>
      <c r="I8558" t="s">
        <v>1380</v>
      </c>
      <c r="J8558">
        <v>1194</v>
      </c>
      <c r="K8558" t="s">
        <v>367</v>
      </c>
      <c r="L8558" t="s">
        <v>368</v>
      </c>
      <c r="P8558">
        <v>1106</v>
      </c>
      <c r="Q8558" t="s">
        <v>1363</v>
      </c>
      <c r="R8558" t="s">
        <v>1364</v>
      </c>
      <c r="Y8558">
        <v>1375</v>
      </c>
      <c r="Z8558" t="s">
        <v>371</v>
      </c>
      <c r="AA8558" t="s">
        <v>372</v>
      </c>
      <c r="AB8558">
        <v>43462.603000000003</v>
      </c>
      <c r="AC8558">
        <v>53241.688999999998</v>
      </c>
      <c r="AD8558">
        <v>4</v>
      </c>
      <c r="AE8558">
        <v>0</v>
      </c>
      <c r="AF8558">
        <v>4</v>
      </c>
      <c r="AG8558">
        <v>0</v>
      </c>
      <c r="AH8558">
        <v>173850.41</v>
      </c>
      <c r="AI8558">
        <v>212966.76</v>
      </c>
      <c r="AJ8558">
        <v>0</v>
      </c>
      <c r="AK8558">
        <v>0</v>
      </c>
      <c r="AL8558">
        <v>0</v>
      </c>
      <c r="AM8558">
        <v>1</v>
      </c>
    </row>
    <row r="8559" spans="1:39" x14ac:dyDescent="0.25">
      <c r="A8559" t="s">
        <v>2780</v>
      </c>
      <c r="B8559">
        <v>1</v>
      </c>
      <c r="C8559" t="s">
        <v>2781</v>
      </c>
      <c r="D8559" t="s">
        <v>199</v>
      </c>
      <c r="E8559">
        <v>42</v>
      </c>
      <c r="F8559" t="s">
        <v>29</v>
      </c>
      <c r="G8559" t="s">
        <v>653</v>
      </c>
      <c r="H8559">
        <v>4386</v>
      </c>
      <c r="I8559" t="s">
        <v>654</v>
      </c>
      <c r="J8559">
        <v>1015</v>
      </c>
      <c r="K8559" t="s">
        <v>655</v>
      </c>
      <c r="L8559" t="s">
        <v>656</v>
      </c>
      <c r="P8559">
        <v>1237</v>
      </c>
      <c r="Q8559" t="s">
        <v>657</v>
      </c>
      <c r="R8559" t="s">
        <v>658</v>
      </c>
      <c r="Y8559">
        <v>1374</v>
      </c>
      <c r="Z8559" t="s">
        <v>393</v>
      </c>
      <c r="AA8559" t="s">
        <v>394</v>
      </c>
      <c r="AB8559">
        <v>16774.856</v>
      </c>
      <c r="AC8559">
        <v>21052.445</v>
      </c>
      <c r="AD8559">
        <v>1</v>
      </c>
      <c r="AE8559">
        <v>0</v>
      </c>
      <c r="AF8559">
        <v>1</v>
      </c>
      <c r="AG8559">
        <v>0</v>
      </c>
      <c r="AH8559">
        <v>16774.86</v>
      </c>
      <c r="AI8559">
        <v>21052.45</v>
      </c>
      <c r="AJ8559">
        <v>0</v>
      </c>
      <c r="AK8559">
        <v>0</v>
      </c>
      <c r="AL8559">
        <v>0</v>
      </c>
      <c r="AM8559">
        <v>1</v>
      </c>
    </row>
    <row r="8560" spans="1:39" x14ac:dyDescent="0.25">
      <c r="A8560" t="s">
        <v>2780</v>
      </c>
      <c r="B8560">
        <v>1</v>
      </c>
      <c r="C8560" t="s">
        <v>2781</v>
      </c>
      <c r="D8560" t="s">
        <v>199</v>
      </c>
      <c r="E8560">
        <v>42</v>
      </c>
      <c r="F8560" t="s">
        <v>29</v>
      </c>
      <c r="G8560" t="s">
        <v>659</v>
      </c>
      <c r="H8560">
        <v>4446</v>
      </c>
      <c r="I8560" t="s">
        <v>660</v>
      </c>
      <c r="J8560">
        <v>1420</v>
      </c>
      <c r="K8560" t="s">
        <v>661</v>
      </c>
      <c r="L8560" t="s">
        <v>662</v>
      </c>
      <c r="Y8560">
        <v>1373</v>
      </c>
      <c r="Z8560" t="s">
        <v>453</v>
      </c>
      <c r="AA8560" t="s">
        <v>454</v>
      </c>
      <c r="AB8560">
        <v>15531.516</v>
      </c>
      <c r="AC8560">
        <v>19492.054</v>
      </c>
      <c r="AD8560">
        <v>1</v>
      </c>
      <c r="AE8560">
        <v>0</v>
      </c>
      <c r="AF8560">
        <v>1</v>
      </c>
      <c r="AG8560">
        <v>0</v>
      </c>
      <c r="AH8560">
        <v>15531.52</v>
      </c>
      <c r="AI8560">
        <v>19492.05</v>
      </c>
      <c r="AJ8560">
        <v>0</v>
      </c>
      <c r="AK8560">
        <v>0</v>
      </c>
      <c r="AL8560">
        <v>0</v>
      </c>
      <c r="AM8560">
        <v>1</v>
      </c>
    </row>
    <row r="8561" spans="1:39" x14ac:dyDescent="0.25">
      <c r="A8561" t="s">
        <v>2780</v>
      </c>
      <c r="B8561">
        <v>1</v>
      </c>
      <c r="C8561" t="s">
        <v>2781</v>
      </c>
      <c r="D8561" t="s">
        <v>199</v>
      </c>
      <c r="E8561">
        <v>42</v>
      </c>
      <c r="F8561" t="s">
        <v>29</v>
      </c>
      <c r="G8561" t="s">
        <v>693</v>
      </c>
      <c r="H8561">
        <v>4940</v>
      </c>
      <c r="I8561" t="s">
        <v>694</v>
      </c>
      <c r="P8561">
        <v>1085</v>
      </c>
      <c r="Q8561" t="s">
        <v>695</v>
      </c>
      <c r="R8561" t="s">
        <v>696</v>
      </c>
      <c r="Y8561">
        <v>1373</v>
      </c>
      <c r="Z8561" t="s">
        <v>453</v>
      </c>
      <c r="AA8561" t="s">
        <v>454</v>
      </c>
      <c r="AB8561">
        <v>17404.932000000001</v>
      </c>
      <c r="AC8561">
        <v>21610.492999999999</v>
      </c>
      <c r="AD8561">
        <v>2.6</v>
      </c>
      <c r="AE8561">
        <v>0</v>
      </c>
      <c r="AF8561">
        <v>2.6</v>
      </c>
      <c r="AG8561">
        <v>0</v>
      </c>
      <c r="AH8561">
        <v>45252.82</v>
      </c>
      <c r="AI8561">
        <v>56187.28</v>
      </c>
      <c r="AJ8561">
        <v>1</v>
      </c>
      <c r="AK8561">
        <v>2.6</v>
      </c>
      <c r="AL8561">
        <v>0</v>
      </c>
      <c r="AM8561">
        <v>1</v>
      </c>
    </row>
    <row r="8562" spans="1:39" x14ac:dyDescent="0.25">
      <c r="A8562" t="s">
        <v>2780</v>
      </c>
      <c r="B8562">
        <v>1</v>
      </c>
      <c r="C8562" t="s">
        <v>2781</v>
      </c>
      <c r="D8562" t="s">
        <v>199</v>
      </c>
      <c r="E8562">
        <v>42</v>
      </c>
      <c r="F8562" t="s">
        <v>29</v>
      </c>
      <c r="G8562" t="s">
        <v>697</v>
      </c>
      <c r="H8562">
        <v>4941</v>
      </c>
      <c r="I8562" t="s">
        <v>698</v>
      </c>
      <c r="P8562">
        <v>1085</v>
      </c>
      <c r="Q8562" t="s">
        <v>695</v>
      </c>
      <c r="R8562" t="s">
        <v>696</v>
      </c>
      <c r="Y8562">
        <v>1373</v>
      </c>
      <c r="Z8562" t="s">
        <v>453</v>
      </c>
      <c r="AA8562" t="s">
        <v>454</v>
      </c>
      <c r="AB8562">
        <v>16723.868999999999</v>
      </c>
      <c r="AC8562">
        <v>20988.455999999998</v>
      </c>
      <c r="AD8562">
        <v>1</v>
      </c>
      <c r="AE8562">
        <v>0</v>
      </c>
      <c r="AF8562">
        <v>1</v>
      </c>
      <c r="AG8562">
        <v>0</v>
      </c>
      <c r="AH8562">
        <v>16723.87</v>
      </c>
      <c r="AI8562">
        <v>20988.46</v>
      </c>
      <c r="AJ8562">
        <v>0</v>
      </c>
      <c r="AK8562">
        <v>0</v>
      </c>
      <c r="AL8562">
        <v>0</v>
      </c>
      <c r="AM8562">
        <v>1</v>
      </c>
    </row>
    <row r="8563" spans="1:39" x14ac:dyDescent="0.25">
      <c r="A8563" t="s">
        <v>2780</v>
      </c>
      <c r="B8563">
        <v>1</v>
      </c>
      <c r="C8563" t="s">
        <v>2781</v>
      </c>
      <c r="D8563" t="s">
        <v>199</v>
      </c>
      <c r="E8563">
        <v>42</v>
      </c>
      <c r="F8563" t="s">
        <v>29</v>
      </c>
      <c r="G8563" t="s">
        <v>743</v>
      </c>
      <c r="H8563">
        <v>5765</v>
      </c>
      <c r="I8563" t="s">
        <v>744</v>
      </c>
      <c r="J8563">
        <v>1446</v>
      </c>
      <c r="K8563" t="s">
        <v>745</v>
      </c>
      <c r="L8563" t="s">
        <v>746</v>
      </c>
      <c r="Y8563">
        <v>1376</v>
      </c>
      <c r="Z8563" t="s">
        <v>377</v>
      </c>
      <c r="AA8563" t="s">
        <v>378</v>
      </c>
      <c r="AB8563">
        <v>498380.90399999998</v>
      </c>
      <c r="AC8563">
        <v>610516.62899999996</v>
      </c>
      <c r="AD8563">
        <v>0.05</v>
      </c>
      <c r="AE8563">
        <v>0</v>
      </c>
      <c r="AF8563">
        <v>0.05</v>
      </c>
      <c r="AG8563">
        <v>0</v>
      </c>
      <c r="AH8563">
        <v>24919.05</v>
      </c>
      <c r="AI8563">
        <v>30525.83</v>
      </c>
      <c r="AJ8563">
        <v>0</v>
      </c>
      <c r="AK8563">
        <v>0</v>
      </c>
      <c r="AL8563">
        <v>0</v>
      </c>
      <c r="AM8563">
        <v>1</v>
      </c>
    </row>
    <row r="8564" spans="1:39" x14ac:dyDescent="0.25">
      <c r="A8564" t="s">
        <v>2780</v>
      </c>
      <c r="B8564">
        <v>1</v>
      </c>
      <c r="C8564" t="s">
        <v>2781</v>
      </c>
      <c r="D8564" t="s">
        <v>199</v>
      </c>
      <c r="E8564">
        <v>42</v>
      </c>
      <c r="F8564" t="s">
        <v>29</v>
      </c>
      <c r="G8564" t="s">
        <v>775</v>
      </c>
      <c r="H8564">
        <v>6184</v>
      </c>
      <c r="I8564" t="s">
        <v>776</v>
      </c>
      <c r="J8564">
        <v>1454</v>
      </c>
      <c r="K8564" t="s">
        <v>765</v>
      </c>
      <c r="L8564" t="s">
        <v>766</v>
      </c>
      <c r="P8564">
        <v>1075</v>
      </c>
      <c r="Q8564" t="s">
        <v>767</v>
      </c>
      <c r="R8564" t="s">
        <v>768</v>
      </c>
      <c r="Y8564">
        <v>1370</v>
      </c>
      <c r="Z8564" t="s">
        <v>477</v>
      </c>
      <c r="AA8564" t="s">
        <v>478</v>
      </c>
      <c r="AB8564">
        <v>10643.700999999999</v>
      </c>
      <c r="AC8564">
        <v>13357.843999999999</v>
      </c>
      <c r="AD8564">
        <v>1</v>
      </c>
      <c r="AE8564">
        <v>0</v>
      </c>
      <c r="AF8564">
        <v>1</v>
      </c>
      <c r="AG8564">
        <v>0</v>
      </c>
      <c r="AH8564">
        <v>10643.7</v>
      </c>
      <c r="AI8564">
        <v>13357.84</v>
      </c>
      <c r="AJ8564">
        <v>0</v>
      </c>
      <c r="AK8564">
        <v>0</v>
      </c>
      <c r="AL8564">
        <v>0</v>
      </c>
      <c r="AM8564">
        <v>1</v>
      </c>
    </row>
    <row r="8565" spans="1:39" x14ac:dyDescent="0.25">
      <c r="A8565" t="s">
        <v>2780</v>
      </c>
      <c r="B8565">
        <v>1</v>
      </c>
      <c r="C8565" t="s">
        <v>2781</v>
      </c>
      <c r="D8565" t="s">
        <v>199</v>
      </c>
      <c r="E8565">
        <v>42</v>
      </c>
      <c r="F8565" t="s">
        <v>29</v>
      </c>
      <c r="G8565" t="s">
        <v>797</v>
      </c>
      <c r="H8565">
        <v>6209</v>
      </c>
      <c r="I8565" t="s">
        <v>798</v>
      </c>
      <c r="J8565">
        <v>1454</v>
      </c>
      <c r="K8565" t="s">
        <v>765</v>
      </c>
      <c r="L8565" t="s">
        <v>766</v>
      </c>
      <c r="P8565">
        <v>1074</v>
      </c>
      <c r="Q8565" t="s">
        <v>779</v>
      </c>
      <c r="R8565" t="s">
        <v>780</v>
      </c>
      <c r="Y8565">
        <v>1370</v>
      </c>
      <c r="Z8565" t="s">
        <v>477</v>
      </c>
      <c r="AA8565" t="s">
        <v>478</v>
      </c>
      <c r="AB8565">
        <v>7071.9939999999997</v>
      </c>
      <c r="AC8565">
        <v>8875.3510000000006</v>
      </c>
      <c r="AD8565">
        <v>1</v>
      </c>
      <c r="AE8565">
        <v>0</v>
      </c>
      <c r="AF8565">
        <v>1</v>
      </c>
      <c r="AG8565">
        <v>0</v>
      </c>
      <c r="AH8565">
        <v>7071.99</v>
      </c>
      <c r="AI8565">
        <v>8875.35</v>
      </c>
      <c r="AJ8565">
        <v>0</v>
      </c>
      <c r="AK8565">
        <v>0</v>
      </c>
      <c r="AL8565">
        <v>0</v>
      </c>
      <c r="AM8565">
        <v>1</v>
      </c>
    </row>
    <row r="8566" spans="1:39" x14ac:dyDescent="0.25">
      <c r="A8566" t="s">
        <v>2780</v>
      </c>
      <c r="B8566">
        <v>1</v>
      </c>
      <c r="C8566" t="s">
        <v>2781</v>
      </c>
      <c r="D8566" t="s">
        <v>199</v>
      </c>
      <c r="E8566">
        <v>42</v>
      </c>
      <c r="F8566" t="s">
        <v>29</v>
      </c>
      <c r="G8566" t="s">
        <v>799</v>
      </c>
      <c r="H8566">
        <v>6227</v>
      </c>
      <c r="I8566" t="s">
        <v>800</v>
      </c>
      <c r="J8566">
        <v>1463</v>
      </c>
      <c r="K8566" t="s">
        <v>801</v>
      </c>
      <c r="L8566" t="s">
        <v>802</v>
      </c>
      <c r="Y8566">
        <v>1369</v>
      </c>
      <c r="Z8566" t="s">
        <v>413</v>
      </c>
      <c r="AA8566" t="s">
        <v>414</v>
      </c>
      <c r="AB8566">
        <v>34623.161999999997</v>
      </c>
      <c r="AC8566">
        <v>43452.067999999999</v>
      </c>
      <c r="AD8566">
        <v>1</v>
      </c>
      <c r="AE8566">
        <v>0</v>
      </c>
      <c r="AF8566">
        <v>1</v>
      </c>
      <c r="AG8566">
        <v>0</v>
      </c>
      <c r="AH8566">
        <v>34623.160000000003</v>
      </c>
      <c r="AI8566">
        <v>43452.07</v>
      </c>
      <c r="AJ8566">
        <v>0</v>
      </c>
      <c r="AK8566">
        <v>0</v>
      </c>
      <c r="AL8566">
        <v>0</v>
      </c>
      <c r="AM8566">
        <v>1</v>
      </c>
    </row>
    <row r="8567" spans="1:39" x14ac:dyDescent="0.25">
      <c r="A8567" t="s">
        <v>2780</v>
      </c>
      <c r="B8567">
        <v>1</v>
      </c>
      <c r="C8567" t="s">
        <v>2781</v>
      </c>
      <c r="D8567" t="s">
        <v>199</v>
      </c>
      <c r="E8567">
        <v>42</v>
      </c>
      <c r="F8567" t="s">
        <v>29</v>
      </c>
      <c r="G8567" t="s">
        <v>803</v>
      </c>
      <c r="H8567">
        <v>6238</v>
      </c>
      <c r="I8567" t="s">
        <v>804</v>
      </c>
      <c r="J8567">
        <v>1019</v>
      </c>
      <c r="K8567" t="s">
        <v>281</v>
      </c>
      <c r="L8567" t="s">
        <v>352</v>
      </c>
      <c r="P8567">
        <v>1021</v>
      </c>
      <c r="Q8567" t="s">
        <v>805</v>
      </c>
      <c r="R8567" t="s">
        <v>806</v>
      </c>
      <c r="Y8567">
        <v>1376</v>
      </c>
      <c r="Z8567" t="s">
        <v>377</v>
      </c>
      <c r="AA8567" t="s">
        <v>378</v>
      </c>
      <c r="AB8567">
        <v>0</v>
      </c>
      <c r="AC8567">
        <v>0</v>
      </c>
      <c r="AD8567">
        <v>0</v>
      </c>
      <c r="AE8567">
        <v>0.25</v>
      </c>
      <c r="AF8567">
        <v>0.25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1</v>
      </c>
    </row>
    <row r="8568" spans="1:39" x14ac:dyDescent="0.25">
      <c r="A8568" t="s">
        <v>2780</v>
      </c>
      <c r="B8568">
        <v>1</v>
      </c>
      <c r="C8568" t="s">
        <v>2781</v>
      </c>
      <c r="D8568" t="s">
        <v>199</v>
      </c>
      <c r="E8568">
        <v>42</v>
      </c>
      <c r="F8568" t="s">
        <v>29</v>
      </c>
      <c r="G8568" t="s">
        <v>1419</v>
      </c>
      <c r="H8568">
        <v>6944</v>
      </c>
      <c r="I8568" t="s">
        <v>1420</v>
      </c>
      <c r="J8568">
        <v>1192</v>
      </c>
      <c r="K8568" t="s">
        <v>1117</v>
      </c>
      <c r="L8568" t="s">
        <v>1118</v>
      </c>
      <c r="P8568">
        <v>1112</v>
      </c>
      <c r="Q8568" t="s">
        <v>1227</v>
      </c>
      <c r="R8568" t="s">
        <v>1228</v>
      </c>
      <c r="Y8568">
        <v>1375</v>
      </c>
      <c r="Z8568" t="s">
        <v>371</v>
      </c>
      <c r="AA8568" t="s">
        <v>372</v>
      </c>
      <c r="AB8568">
        <v>27983.103999999999</v>
      </c>
      <c r="AC8568">
        <v>34279.302000000003</v>
      </c>
      <c r="AD8568">
        <v>1</v>
      </c>
      <c r="AE8568">
        <v>0</v>
      </c>
      <c r="AF8568">
        <v>1</v>
      </c>
      <c r="AG8568">
        <v>0</v>
      </c>
      <c r="AH8568">
        <v>27983.1</v>
      </c>
      <c r="AI8568">
        <v>34279.300000000003</v>
      </c>
      <c r="AJ8568">
        <v>0</v>
      </c>
      <c r="AK8568">
        <v>0</v>
      </c>
      <c r="AL8568">
        <v>0</v>
      </c>
      <c r="AM8568">
        <v>1</v>
      </c>
    </row>
    <row r="8569" spans="1:39" x14ac:dyDescent="0.25">
      <c r="A8569" t="s">
        <v>2780</v>
      </c>
      <c r="B8569">
        <v>1</v>
      </c>
      <c r="C8569" t="s">
        <v>2781</v>
      </c>
      <c r="D8569" t="s">
        <v>199</v>
      </c>
      <c r="E8569">
        <v>42</v>
      </c>
      <c r="F8569" t="s">
        <v>29</v>
      </c>
      <c r="G8569" t="s">
        <v>1421</v>
      </c>
      <c r="H8569">
        <v>6954</v>
      </c>
      <c r="I8569" t="s">
        <v>1422</v>
      </c>
      <c r="J8569">
        <v>1192</v>
      </c>
      <c r="K8569" t="s">
        <v>1117</v>
      </c>
      <c r="L8569" t="s">
        <v>1118</v>
      </c>
      <c r="P8569">
        <v>1112</v>
      </c>
      <c r="Q8569" t="s">
        <v>1227</v>
      </c>
      <c r="R8569" t="s">
        <v>1228</v>
      </c>
      <c r="Y8569">
        <v>1375</v>
      </c>
      <c r="Z8569" t="s">
        <v>371</v>
      </c>
      <c r="AA8569" t="s">
        <v>372</v>
      </c>
      <c r="AB8569">
        <v>21701.984</v>
      </c>
      <c r="AC8569">
        <v>26584.93</v>
      </c>
      <c r="AD8569">
        <v>1</v>
      </c>
      <c r="AE8569">
        <v>0</v>
      </c>
      <c r="AF8569">
        <v>1</v>
      </c>
      <c r="AG8569">
        <v>0</v>
      </c>
      <c r="AH8569">
        <v>21701.98</v>
      </c>
      <c r="AI8569">
        <v>26584.93</v>
      </c>
      <c r="AJ8569">
        <v>0</v>
      </c>
      <c r="AK8569">
        <v>0</v>
      </c>
      <c r="AL8569">
        <v>0</v>
      </c>
      <c r="AM8569">
        <v>1</v>
      </c>
    </row>
    <row r="8570" spans="1:39" x14ac:dyDescent="0.25">
      <c r="A8570" t="s">
        <v>2780</v>
      </c>
      <c r="B8570">
        <v>1</v>
      </c>
      <c r="C8570" t="s">
        <v>2781</v>
      </c>
      <c r="D8570" t="s">
        <v>199</v>
      </c>
      <c r="E8570">
        <v>42</v>
      </c>
      <c r="F8570" t="s">
        <v>29</v>
      </c>
      <c r="G8570" t="s">
        <v>1664</v>
      </c>
      <c r="H8570">
        <v>6971</v>
      </c>
      <c r="I8570" t="s">
        <v>1665</v>
      </c>
      <c r="J8570">
        <v>1257</v>
      </c>
      <c r="K8570" t="s">
        <v>893</v>
      </c>
      <c r="L8570" t="s">
        <v>894</v>
      </c>
      <c r="P8570">
        <v>1114</v>
      </c>
      <c r="Q8570" t="s">
        <v>1550</v>
      </c>
      <c r="R8570" t="s">
        <v>1551</v>
      </c>
      <c r="Y8570">
        <v>1375</v>
      </c>
      <c r="Z8570" t="s">
        <v>371</v>
      </c>
      <c r="AA8570" t="s">
        <v>372</v>
      </c>
      <c r="AB8570">
        <v>24092.414000000001</v>
      </c>
      <c r="AC8570">
        <v>29636.719000000001</v>
      </c>
      <c r="AD8570">
        <v>19</v>
      </c>
      <c r="AE8570">
        <v>0</v>
      </c>
      <c r="AF8570">
        <v>19</v>
      </c>
      <c r="AG8570">
        <v>0</v>
      </c>
      <c r="AH8570">
        <v>457755.86</v>
      </c>
      <c r="AI8570">
        <v>563097.66</v>
      </c>
      <c r="AJ8570">
        <v>1</v>
      </c>
      <c r="AK8570">
        <v>19</v>
      </c>
      <c r="AL8570">
        <v>0</v>
      </c>
      <c r="AM8570">
        <v>1</v>
      </c>
    </row>
    <row r="8571" spans="1:39" x14ac:dyDescent="0.25">
      <c r="A8571" t="s">
        <v>2780</v>
      </c>
      <c r="B8571">
        <v>1</v>
      </c>
      <c r="C8571" t="s">
        <v>2781</v>
      </c>
      <c r="D8571" t="s">
        <v>199</v>
      </c>
      <c r="E8571">
        <v>42</v>
      </c>
      <c r="F8571" t="s">
        <v>29</v>
      </c>
      <c r="G8571" t="s">
        <v>1425</v>
      </c>
      <c r="H8571">
        <v>6976</v>
      </c>
      <c r="I8571" t="s">
        <v>1426</v>
      </c>
      <c r="J8571">
        <v>1257</v>
      </c>
      <c r="K8571" t="s">
        <v>893</v>
      </c>
      <c r="L8571" t="s">
        <v>894</v>
      </c>
      <c r="P8571">
        <v>1113</v>
      </c>
      <c r="Q8571" t="s">
        <v>1427</v>
      </c>
      <c r="R8571" t="s">
        <v>1428</v>
      </c>
      <c r="Y8571">
        <v>1375</v>
      </c>
      <c r="Z8571" t="s">
        <v>371</v>
      </c>
      <c r="AA8571" t="s">
        <v>372</v>
      </c>
      <c r="AB8571">
        <v>14682.967000000001</v>
      </c>
      <c r="AC8571">
        <v>18032.859</v>
      </c>
      <c r="AD8571">
        <v>5</v>
      </c>
      <c r="AE8571">
        <v>0</v>
      </c>
      <c r="AF8571">
        <v>5</v>
      </c>
      <c r="AG8571">
        <v>0</v>
      </c>
      <c r="AH8571">
        <v>73414.84</v>
      </c>
      <c r="AI8571">
        <v>90164.29</v>
      </c>
      <c r="AJ8571">
        <v>0</v>
      </c>
      <c r="AK8571">
        <v>0</v>
      </c>
      <c r="AL8571">
        <v>0</v>
      </c>
      <c r="AM8571">
        <v>1</v>
      </c>
    </row>
    <row r="8572" spans="1:39" x14ac:dyDescent="0.25">
      <c r="A8572" t="s">
        <v>2780</v>
      </c>
      <c r="B8572">
        <v>1</v>
      </c>
      <c r="C8572" t="s">
        <v>2781</v>
      </c>
      <c r="D8572" t="s">
        <v>199</v>
      </c>
      <c r="E8572">
        <v>42</v>
      </c>
      <c r="F8572" t="s">
        <v>29</v>
      </c>
      <c r="G8572" t="s">
        <v>1429</v>
      </c>
      <c r="H8572">
        <v>6978</v>
      </c>
      <c r="I8572" t="s">
        <v>1430</v>
      </c>
      <c r="J8572">
        <v>1257</v>
      </c>
      <c r="K8572" t="s">
        <v>893</v>
      </c>
      <c r="L8572" t="s">
        <v>894</v>
      </c>
      <c r="P8572">
        <v>1113</v>
      </c>
      <c r="Q8572" t="s">
        <v>1427</v>
      </c>
      <c r="R8572" t="s">
        <v>1428</v>
      </c>
      <c r="Y8572">
        <v>1375</v>
      </c>
      <c r="Z8572" t="s">
        <v>371</v>
      </c>
      <c r="AA8572" t="s">
        <v>372</v>
      </c>
      <c r="AB8572">
        <v>23540.026000000002</v>
      </c>
      <c r="AC8572">
        <v>28910.638999999999</v>
      </c>
      <c r="AD8572">
        <v>5</v>
      </c>
      <c r="AE8572">
        <v>0</v>
      </c>
      <c r="AF8572">
        <v>5</v>
      </c>
      <c r="AG8572">
        <v>0</v>
      </c>
      <c r="AH8572">
        <v>117700.13</v>
      </c>
      <c r="AI8572">
        <v>144553.20000000001</v>
      </c>
      <c r="AJ8572">
        <v>1</v>
      </c>
      <c r="AK8572">
        <v>5</v>
      </c>
      <c r="AL8572">
        <v>0</v>
      </c>
      <c r="AM8572">
        <v>1</v>
      </c>
    </row>
    <row r="8573" spans="1:39" x14ac:dyDescent="0.25">
      <c r="A8573" t="s">
        <v>2780</v>
      </c>
      <c r="B8573">
        <v>1</v>
      </c>
      <c r="C8573" t="s">
        <v>2781</v>
      </c>
      <c r="D8573" t="s">
        <v>199</v>
      </c>
      <c r="E8573">
        <v>42</v>
      </c>
      <c r="F8573" t="s">
        <v>29</v>
      </c>
      <c r="G8573" t="s">
        <v>1847</v>
      </c>
      <c r="H8573">
        <v>6979</v>
      </c>
      <c r="I8573" t="s">
        <v>1848</v>
      </c>
      <c r="J8573">
        <v>1257</v>
      </c>
      <c r="K8573" t="s">
        <v>893</v>
      </c>
      <c r="L8573" t="s">
        <v>894</v>
      </c>
      <c r="P8573">
        <v>1113</v>
      </c>
      <c r="Q8573" t="s">
        <v>1427</v>
      </c>
      <c r="R8573" t="s">
        <v>1428</v>
      </c>
      <c r="Y8573">
        <v>1375</v>
      </c>
      <c r="Z8573" t="s">
        <v>371</v>
      </c>
      <c r="AA8573" t="s">
        <v>372</v>
      </c>
      <c r="AB8573">
        <v>29931.968000000001</v>
      </c>
      <c r="AC8573">
        <v>36666.661</v>
      </c>
      <c r="AD8573">
        <v>3</v>
      </c>
      <c r="AE8573">
        <v>0</v>
      </c>
      <c r="AF8573">
        <v>3</v>
      </c>
      <c r="AG8573">
        <v>0</v>
      </c>
      <c r="AH8573">
        <v>89795.9</v>
      </c>
      <c r="AI8573">
        <v>109999.98</v>
      </c>
      <c r="AJ8573">
        <v>0</v>
      </c>
      <c r="AK8573">
        <v>0</v>
      </c>
      <c r="AL8573">
        <v>0</v>
      </c>
      <c r="AM8573">
        <v>1</v>
      </c>
    </row>
    <row r="8574" spans="1:39" x14ac:dyDescent="0.25">
      <c r="A8574" t="s">
        <v>2780</v>
      </c>
      <c r="B8574">
        <v>1</v>
      </c>
      <c r="C8574" t="s">
        <v>2781</v>
      </c>
      <c r="D8574" t="s">
        <v>199</v>
      </c>
      <c r="E8574">
        <v>42</v>
      </c>
      <c r="F8574" t="s">
        <v>29</v>
      </c>
      <c r="G8574" t="s">
        <v>875</v>
      </c>
      <c r="H8574">
        <v>7238</v>
      </c>
      <c r="I8574" t="s">
        <v>876</v>
      </c>
      <c r="J8574">
        <v>1193</v>
      </c>
      <c r="K8574" t="s">
        <v>593</v>
      </c>
      <c r="L8574" t="s">
        <v>594</v>
      </c>
      <c r="P8574">
        <v>1094</v>
      </c>
      <c r="Q8574" t="s">
        <v>871</v>
      </c>
      <c r="R8574" t="s">
        <v>872</v>
      </c>
      <c r="Y8574">
        <v>1375</v>
      </c>
      <c r="Z8574" t="s">
        <v>371</v>
      </c>
      <c r="AA8574" t="s">
        <v>372</v>
      </c>
      <c r="AB8574">
        <v>8408.8220000000001</v>
      </c>
      <c r="AC8574">
        <v>10300.807000000001</v>
      </c>
      <c r="AD8574">
        <v>2</v>
      </c>
      <c r="AE8574">
        <v>0</v>
      </c>
      <c r="AF8574">
        <v>2</v>
      </c>
      <c r="AG8574">
        <v>0</v>
      </c>
      <c r="AH8574">
        <v>16817.64</v>
      </c>
      <c r="AI8574">
        <v>20601.61</v>
      </c>
      <c r="AJ8574">
        <v>0</v>
      </c>
      <c r="AK8574">
        <v>0</v>
      </c>
      <c r="AL8574">
        <v>0</v>
      </c>
      <c r="AM8574">
        <v>1</v>
      </c>
    </row>
    <row r="8575" spans="1:39" x14ac:dyDescent="0.25">
      <c r="A8575" t="s">
        <v>2780</v>
      </c>
      <c r="B8575">
        <v>1</v>
      </c>
      <c r="C8575" t="s">
        <v>2781</v>
      </c>
      <c r="D8575" t="s">
        <v>199</v>
      </c>
      <c r="E8575">
        <v>42</v>
      </c>
      <c r="F8575" t="s">
        <v>29</v>
      </c>
      <c r="G8575" t="s">
        <v>1443</v>
      </c>
      <c r="H8575">
        <v>7640</v>
      </c>
      <c r="I8575" t="s">
        <v>1444</v>
      </c>
      <c r="J8575">
        <v>1193</v>
      </c>
      <c r="K8575" t="s">
        <v>593</v>
      </c>
      <c r="L8575" t="s">
        <v>594</v>
      </c>
      <c r="P8575">
        <v>1107</v>
      </c>
      <c r="Q8575" t="s">
        <v>1441</v>
      </c>
      <c r="R8575" t="s">
        <v>1442</v>
      </c>
      <c r="Y8575">
        <v>1375</v>
      </c>
      <c r="Z8575" t="s">
        <v>371</v>
      </c>
      <c r="AA8575" t="s">
        <v>372</v>
      </c>
      <c r="AB8575">
        <v>36678.839999999997</v>
      </c>
      <c r="AC8575">
        <v>44931.578999999998</v>
      </c>
      <c r="AD8575">
        <v>4</v>
      </c>
      <c r="AE8575">
        <v>0</v>
      </c>
      <c r="AF8575">
        <v>4</v>
      </c>
      <c r="AG8575">
        <v>0</v>
      </c>
      <c r="AH8575">
        <v>146715.35999999999</v>
      </c>
      <c r="AI8575">
        <v>179726.32</v>
      </c>
      <c r="AJ8575">
        <v>0</v>
      </c>
      <c r="AK8575">
        <v>0</v>
      </c>
      <c r="AL8575">
        <v>0</v>
      </c>
      <c r="AM8575">
        <v>1</v>
      </c>
    </row>
    <row r="8576" spans="1:39" x14ac:dyDescent="0.25">
      <c r="A8576" t="s">
        <v>2780</v>
      </c>
      <c r="B8576">
        <v>1</v>
      </c>
      <c r="C8576" t="s">
        <v>2781</v>
      </c>
      <c r="D8576" t="s">
        <v>199</v>
      </c>
      <c r="E8576">
        <v>42</v>
      </c>
      <c r="F8576" t="s">
        <v>29</v>
      </c>
      <c r="G8576" t="s">
        <v>1995</v>
      </c>
      <c r="H8576">
        <v>7810</v>
      </c>
      <c r="I8576" t="s">
        <v>1996</v>
      </c>
      <c r="J8576">
        <v>1193</v>
      </c>
      <c r="K8576" t="s">
        <v>593</v>
      </c>
      <c r="L8576" t="s">
        <v>594</v>
      </c>
      <c r="P8576">
        <v>1098</v>
      </c>
      <c r="Q8576" t="s">
        <v>369</v>
      </c>
      <c r="R8576" t="s">
        <v>370</v>
      </c>
      <c r="Y8576">
        <v>1375</v>
      </c>
      <c r="Z8576" t="s">
        <v>371</v>
      </c>
      <c r="AA8576" t="s">
        <v>372</v>
      </c>
      <c r="AB8576">
        <v>76521</v>
      </c>
      <c r="AC8576">
        <v>94886.04</v>
      </c>
      <c r="AD8576">
        <v>0.33329999999999999</v>
      </c>
      <c r="AE8576">
        <v>0</v>
      </c>
      <c r="AF8576">
        <v>0.33329999999999999</v>
      </c>
      <c r="AG8576">
        <v>0</v>
      </c>
      <c r="AH8576">
        <v>25507</v>
      </c>
      <c r="AI8576">
        <v>31628.68</v>
      </c>
      <c r="AJ8576">
        <v>0</v>
      </c>
      <c r="AK8576">
        <v>0</v>
      </c>
      <c r="AL8576">
        <v>0</v>
      </c>
      <c r="AM8576">
        <v>1</v>
      </c>
    </row>
    <row r="8577" spans="1:39" x14ac:dyDescent="0.25">
      <c r="A8577" t="s">
        <v>2780</v>
      </c>
      <c r="B8577">
        <v>1</v>
      </c>
      <c r="C8577" t="s">
        <v>2781</v>
      </c>
      <c r="D8577" t="s">
        <v>199</v>
      </c>
      <c r="E8577">
        <v>42</v>
      </c>
      <c r="F8577" t="s">
        <v>29</v>
      </c>
      <c r="G8577" t="s">
        <v>1245</v>
      </c>
      <c r="H8577">
        <v>7811</v>
      </c>
      <c r="I8577" t="s">
        <v>1246</v>
      </c>
      <c r="Y8577">
        <v>1370</v>
      </c>
      <c r="Z8577" t="s">
        <v>477</v>
      </c>
      <c r="AA8577" t="s">
        <v>478</v>
      </c>
      <c r="AB8577">
        <v>18366.699000000001</v>
      </c>
      <c r="AC8577">
        <v>22499.206999999999</v>
      </c>
      <c r="AD8577">
        <v>1</v>
      </c>
      <c r="AE8577">
        <v>0.16669999999999999</v>
      </c>
      <c r="AF8577">
        <v>1.1667000000000001</v>
      </c>
      <c r="AG8577">
        <v>0</v>
      </c>
      <c r="AH8577">
        <v>21427.82</v>
      </c>
      <c r="AI8577">
        <v>26249.07</v>
      </c>
      <c r="AJ8577">
        <v>0</v>
      </c>
      <c r="AK8577">
        <v>0</v>
      </c>
      <c r="AL8577">
        <v>0</v>
      </c>
      <c r="AM8577">
        <v>1</v>
      </c>
    </row>
    <row r="8578" spans="1:39" x14ac:dyDescent="0.25">
      <c r="A8578" t="s">
        <v>2780</v>
      </c>
      <c r="B8578">
        <v>1</v>
      </c>
      <c r="C8578" t="s">
        <v>2781</v>
      </c>
      <c r="D8578" t="s">
        <v>199</v>
      </c>
      <c r="E8578">
        <v>42</v>
      </c>
      <c r="F8578" t="s">
        <v>29</v>
      </c>
      <c r="G8578" t="s">
        <v>2030</v>
      </c>
      <c r="H8578">
        <v>8052</v>
      </c>
      <c r="I8578" t="s">
        <v>2031</v>
      </c>
      <c r="J8578">
        <v>1194</v>
      </c>
      <c r="K8578" t="s">
        <v>367</v>
      </c>
      <c r="L8578" t="s">
        <v>368</v>
      </c>
      <c r="P8578">
        <v>1106</v>
      </c>
      <c r="Q8578" t="s">
        <v>1363</v>
      </c>
      <c r="R8578" t="s">
        <v>1364</v>
      </c>
      <c r="Y8578">
        <v>1375</v>
      </c>
      <c r="Z8578" t="s">
        <v>371</v>
      </c>
      <c r="AA8578" t="s">
        <v>372</v>
      </c>
      <c r="AB8578">
        <v>34432.849000000002</v>
      </c>
      <c r="AC8578">
        <v>42180.24</v>
      </c>
      <c r="AD8578">
        <v>2</v>
      </c>
      <c r="AE8578">
        <v>0</v>
      </c>
      <c r="AF8578">
        <v>2</v>
      </c>
      <c r="AG8578">
        <v>0</v>
      </c>
      <c r="AH8578">
        <v>68865.7</v>
      </c>
      <c r="AI8578">
        <v>84360.48</v>
      </c>
      <c r="AJ8578">
        <v>0</v>
      </c>
      <c r="AK8578">
        <v>0</v>
      </c>
      <c r="AL8578">
        <v>0</v>
      </c>
      <c r="AM8578">
        <v>1</v>
      </c>
    </row>
    <row r="8579" spans="1:39" x14ac:dyDescent="0.25">
      <c r="A8579" t="s">
        <v>2780</v>
      </c>
      <c r="B8579">
        <v>1</v>
      </c>
      <c r="C8579" t="s">
        <v>2781</v>
      </c>
      <c r="D8579" t="s">
        <v>199</v>
      </c>
      <c r="E8579">
        <v>42</v>
      </c>
      <c r="F8579" t="s">
        <v>29</v>
      </c>
      <c r="G8579" t="s">
        <v>2454</v>
      </c>
      <c r="H8579">
        <v>8178</v>
      </c>
      <c r="I8579" t="s">
        <v>2455</v>
      </c>
      <c r="J8579">
        <v>1448</v>
      </c>
      <c r="K8579" t="s">
        <v>925</v>
      </c>
      <c r="L8579" t="s">
        <v>926</v>
      </c>
      <c r="P8579">
        <v>1090</v>
      </c>
      <c r="Q8579" t="s">
        <v>621</v>
      </c>
      <c r="R8579" t="s">
        <v>622</v>
      </c>
      <c r="Y8579">
        <v>1376</v>
      </c>
      <c r="Z8579" t="s">
        <v>377</v>
      </c>
      <c r="AA8579" t="s">
        <v>378</v>
      </c>
      <c r="AB8579">
        <v>128347.63</v>
      </c>
      <c r="AC8579">
        <v>157225.851</v>
      </c>
      <c r="AD8579">
        <v>0.1111</v>
      </c>
      <c r="AE8579">
        <v>0</v>
      </c>
      <c r="AF8579">
        <v>0.1111</v>
      </c>
      <c r="AG8579">
        <v>0</v>
      </c>
      <c r="AH8579">
        <v>14260.85</v>
      </c>
      <c r="AI8579">
        <v>17469.54</v>
      </c>
      <c r="AJ8579">
        <v>0</v>
      </c>
      <c r="AK8579">
        <v>0</v>
      </c>
      <c r="AL8579">
        <v>0</v>
      </c>
      <c r="AM8579">
        <v>1</v>
      </c>
    </row>
    <row r="8580" spans="1:39" x14ac:dyDescent="0.25">
      <c r="A8580" t="s">
        <v>2780</v>
      </c>
      <c r="B8580">
        <v>1</v>
      </c>
      <c r="C8580" t="s">
        <v>2781</v>
      </c>
      <c r="D8580" t="s">
        <v>199</v>
      </c>
      <c r="E8580">
        <v>42</v>
      </c>
      <c r="F8580" t="s">
        <v>29</v>
      </c>
      <c r="G8580" t="s">
        <v>923</v>
      </c>
      <c r="H8580">
        <v>8179</v>
      </c>
      <c r="I8580" t="s">
        <v>924</v>
      </c>
      <c r="J8580">
        <v>1448</v>
      </c>
      <c r="K8580" t="s">
        <v>925</v>
      </c>
      <c r="L8580" t="s">
        <v>926</v>
      </c>
      <c r="P8580">
        <v>1090</v>
      </c>
      <c r="Q8580" t="s">
        <v>621</v>
      </c>
      <c r="R8580" t="s">
        <v>622</v>
      </c>
      <c r="Y8580">
        <v>1376</v>
      </c>
      <c r="Z8580" t="s">
        <v>377</v>
      </c>
      <c r="AA8580" t="s">
        <v>378</v>
      </c>
      <c r="AB8580">
        <v>128347.63</v>
      </c>
      <c r="AC8580">
        <v>157225.83100000001</v>
      </c>
      <c r="AD8580">
        <v>5.5599999999999997E-2</v>
      </c>
      <c r="AE8580">
        <v>0</v>
      </c>
      <c r="AF8580">
        <v>5.5599999999999997E-2</v>
      </c>
      <c r="AG8580">
        <v>0</v>
      </c>
      <c r="AH8580">
        <v>7130.42</v>
      </c>
      <c r="AI8580">
        <v>8734.77</v>
      </c>
      <c r="AJ8580">
        <v>0</v>
      </c>
      <c r="AK8580">
        <v>0</v>
      </c>
      <c r="AL8580">
        <v>0</v>
      </c>
      <c r="AM8580">
        <v>1</v>
      </c>
    </row>
    <row r="8581" spans="1:39" x14ac:dyDescent="0.25">
      <c r="A8581" t="s">
        <v>2780</v>
      </c>
      <c r="B8581">
        <v>1</v>
      </c>
      <c r="C8581" t="s">
        <v>2781</v>
      </c>
      <c r="D8581" t="s">
        <v>199</v>
      </c>
      <c r="E8581">
        <v>42</v>
      </c>
      <c r="F8581" t="s">
        <v>29</v>
      </c>
      <c r="G8581" t="s">
        <v>937</v>
      </c>
      <c r="H8581">
        <v>8327</v>
      </c>
      <c r="I8581" t="s">
        <v>938</v>
      </c>
      <c r="J8581">
        <v>1204</v>
      </c>
      <c r="K8581" t="s">
        <v>577</v>
      </c>
      <c r="L8581" t="s">
        <v>578</v>
      </c>
      <c r="P8581">
        <v>1201</v>
      </c>
      <c r="Q8581" t="s">
        <v>939</v>
      </c>
      <c r="R8581" t="s">
        <v>940</v>
      </c>
      <c r="Y8581">
        <v>1372</v>
      </c>
      <c r="Z8581" t="s">
        <v>405</v>
      </c>
      <c r="AA8581" t="s">
        <v>406</v>
      </c>
      <c r="AB8581">
        <v>164498.98499999999</v>
      </c>
      <c r="AC8581">
        <v>201511.25099999999</v>
      </c>
      <c r="AD8581">
        <v>0.125</v>
      </c>
      <c r="AE8581">
        <v>0</v>
      </c>
      <c r="AF8581">
        <v>0.125</v>
      </c>
      <c r="AG8581">
        <v>0</v>
      </c>
      <c r="AH8581">
        <v>20562.37</v>
      </c>
      <c r="AI8581">
        <v>25188.91</v>
      </c>
      <c r="AJ8581">
        <v>0</v>
      </c>
      <c r="AK8581">
        <v>0</v>
      </c>
      <c r="AL8581">
        <v>0</v>
      </c>
      <c r="AM8581">
        <v>1</v>
      </c>
    </row>
    <row r="8582" spans="1:39" x14ac:dyDescent="0.25">
      <c r="A8582" t="s">
        <v>2780</v>
      </c>
      <c r="B8582">
        <v>1</v>
      </c>
      <c r="C8582" t="s">
        <v>2781</v>
      </c>
      <c r="D8582" t="s">
        <v>199</v>
      </c>
      <c r="E8582">
        <v>42</v>
      </c>
      <c r="F8582" t="s">
        <v>29</v>
      </c>
      <c r="G8582" t="s">
        <v>941</v>
      </c>
      <c r="H8582">
        <v>8328</v>
      </c>
      <c r="I8582" t="s">
        <v>942</v>
      </c>
      <c r="J8582">
        <v>1204</v>
      </c>
      <c r="K8582" t="s">
        <v>577</v>
      </c>
      <c r="L8582" t="s">
        <v>578</v>
      </c>
      <c r="P8582">
        <v>1201</v>
      </c>
      <c r="Q8582" t="s">
        <v>939</v>
      </c>
      <c r="R8582" t="s">
        <v>940</v>
      </c>
      <c r="Y8582">
        <v>1372</v>
      </c>
      <c r="Z8582" t="s">
        <v>405</v>
      </c>
      <c r="AA8582" t="s">
        <v>406</v>
      </c>
      <c r="AB8582">
        <v>164498.98499999999</v>
      </c>
      <c r="AC8582">
        <v>201511.25099999999</v>
      </c>
      <c r="AD8582">
        <v>0.125</v>
      </c>
      <c r="AE8582">
        <v>0</v>
      </c>
      <c r="AF8582">
        <v>0.125</v>
      </c>
      <c r="AG8582">
        <v>0</v>
      </c>
      <c r="AH8582">
        <v>20562.37</v>
      </c>
      <c r="AI8582">
        <v>25188.91</v>
      </c>
      <c r="AJ8582">
        <v>0</v>
      </c>
      <c r="AK8582">
        <v>0</v>
      </c>
      <c r="AL8582">
        <v>0</v>
      </c>
      <c r="AM8582">
        <v>1</v>
      </c>
    </row>
    <row r="8583" spans="1:39" x14ac:dyDescent="0.25">
      <c r="A8583" t="s">
        <v>2780</v>
      </c>
      <c r="B8583">
        <v>1</v>
      </c>
      <c r="C8583" t="s">
        <v>2781</v>
      </c>
      <c r="D8583" t="s">
        <v>199</v>
      </c>
      <c r="E8583">
        <v>42</v>
      </c>
      <c r="F8583" t="s">
        <v>29</v>
      </c>
      <c r="G8583" t="s">
        <v>957</v>
      </c>
      <c r="H8583">
        <v>8406</v>
      </c>
      <c r="I8583" t="s">
        <v>958</v>
      </c>
      <c r="J8583">
        <v>1006</v>
      </c>
      <c r="K8583" t="s">
        <v>409</v>
      </c>
      <c r="L8583" t="s">
        <v>410</v>
      </c>
      <c r="P8583">
        <v>1004</v>
      </c>
      <c r="Q8583" t="s">
        <v>411</v>
      </c>
      <c r="R8583" t="s">
        <v>412</v>
      </c>
      <c r="Y8583">
        <v>1369</v>
      </c>
      <c r="Z8583" t="s">
        <v>413</v>
      </c>
      <c r="AA8583" t="s">
        <v>414</v>
      </c>
      <c r="AB8583">
        <v>6844.4939999999997</v>
      </c>
      <c r="AC8583">
        <v>8589.8379999999997</v>
      </c>
      <c r="AD8583">
        <v>1</v>
      </c>
      <c r="AE8583">
        <v>0</v>
      </c>
      <c r="AF8583">
        <v>1</v>
      </c>
      <c r="AG8583">
        <v>0</v>
      </c>
      <c r="AH8583">
        <v>6844.49</v>
      </c>
      <c r="AI8583">
        <v>8589.84</v>
      </c>
      <c r="AJ8583">
        <v>0</v>
      </c>
      <c r="AK8583">
        <v>0</v>
      </c>
      <c r="AL8583">
        <v>0</v>
      </c>
      <c r="AM8583">
        <v>1</v>
      </c>
    </row>
    <row r="8584" spans="1:39" x14ac:dyDescent="0.25">
      <c r="A8584" t="s">
        <v>2780</v>
      </c>
      <c r="B8584">
        <v>1</v>
      </c>
      <c r="C8584" t="s">
        <v>2781</v>
      </c>
      <c r="D8584" t="s">
        <v>199</v>
      </c>
      <c r="E8584">
        <v>42</v>
      </c>
      <c r="F8584" t="s">
        <v>29</v>
      </c>
      <c r="G8584" t="s">
        <v>2456</v>
      </c>
      <c r="H8584">
        <v>8561</v>
      </c>
      <c r="I8584" t="s">
        <v>2457</v>
      </c>
      <c r="Y8584">
        <v>1376</v>
      </c>
      <c r="Z8584" t="s">
        <v>377</v>
      </c>
      <c r="AA8584" t="s">
        <v>378</v>
      </c>
      <c r="AB8584">
        <v>148289.73800000001</v>
      </c>
      <c r="AC8584">
        <v>181654.97</v>
      </c>
      <c r="AD8584">
        <v>1.5599999999999999E-2</v>
      </c>
      <c r="AE8584">
        <v>0</v>
      </c>
      <c r="AF8584">
        <v>1.5599999999999999E-2</v>
      </c>
      <c r="AG8584">
        <v>0</v>
      </c>
      <c r="AH8584">
        <v>2317.0300000000002</v>
      </c>
      <c r="AI8584">
        <v>2838.36</v>
      </c>
      <c r="AJ8584">
        <v>0</v>
      </c>
      <c r="AK8584">
        <v>0</v>
      </c>
      <c r="AL8584">
        <v>0</v>
      </c>
      <c r="AM8584">
        <v>1</v>
      </c>
    </row>
    <row r="8585" spans="1:39" x14ac:dyDescent="0.25">
      <c r="A8585" t="s">
        <v>2780</v>
      </c>
      <c r="B8585">
        <v>1</v>
      </c>
      <c r="C8585" t="s">
        <v>2781</v>
      </c>
      <c r="D8585" t="s">
        <v>199</v>
      </c>
      <c r="E8585">
        <v>42</v>
      </c>
      <c r="F8585" t="s">
        <v>29</v>
      </c>
      <c r="G8585" t="s">
        <v>981</v>
      </c>
      <c r="H8585">
        <v>8805</v>
      </c>
      <c r="I8585" t="s">
        <v>982</v>
      </c>
      <c r="J8585">
        <v>1064</v>
      </c>
      <c r="K8585" t="s">
        <v>529</v>
      </c>
      <c r="L8585" t="s">
        <v>530</v>
      </c>
      <c r="P8585">
        <v>1066</v>
      </c>
      <c r="Q8585" t="s">
        <v>531</v>
      </c>
      <c r="R8585" t="s">
        <v>532</v>
      </c>
      <c r="Y8585">
        <v>1373</v>
      </c>
      <c r="Z8585" t="s">
        <v>453</v>
      </c>
      <c r="AA8585" t="s">
        <v>454</v>
      </c>
      <c r="AB8585">
        <v>26617.73</v>
      </c>
      <c r="AC8585">
        <v>32606.718000000001</v>
      </c>
      <c r="AD8585">
        <v>0.35709999999999997</v>
      </c>
      <c r="AE8585">
        <v>0</v>
      </c>
      <c r="AF8585">
        <v>0.35709999999999997</v>
      </c>
      <c r="AG8585">
        <v>0</v>
      </c>
      <c r="AH8585">
        <v>9506.33</v>
      </c>
      <c r="AI8585">
        <v>11645.26</v>
      </c>
      <c r="AJ8585">
        <v>0</v>
      </c>
      <c r="AK8585">
        <v>0</v>
      </c>
      <c r="AL8585">
        <v>0</v>
      </c>
      <c r="AM8585">
        <v>1</v>
      </c>
    </row>
    <row r="8586" spans="1:39" x14ac:dyDescent="0.25">
      <c r="A8586" t="s">
        <v>2780</v>
      </c>
      <c r="B8586">
        <v>1</v>
      </c>
      <c r="C8586" t="s">
        <v>2781</v>
      </c>
      <c r="D8586" t="s">
        <v>199</v>
      </c>
      <c r="E8586">
        <v>42</v>
      </c>
      <c r="F8586" t="s">
        <v>29</v>
      </c>
      <c r="G8586" t="s">
        <v>1253</v>
      </c>
      <c r="H8586">
        <v>10054</v>
      </c>
      <c r="I8586" t="s">
        <v>1254</v>
      </c>
      <c r="Y8586">
        <v>1376</v>
      </c>
      <c r="Z8586" t="s">
        <v>377</v>
      </c>
      <c r="AA8586" t="s">
        <v>378</v>
      </c>
      <c r="AB8586">
        <v>910993.76</v>
      </c>
      <c r="AC8586">
        <v>1115967.392</v>
      </c>
      <c r="AD8586">
        <v>3.1300000000000001E-2</v>
      </c>
      <c r="AE8586">
        <v>0</v>
      </c>
      <c r="AF8586">
        <v>3.1300000000000001E-2</v>
      </c>
      <c r="AG8586">
        <v>0</v>
      </c>
      <c r="AH8586">
        <v>28468.560000000001</v>
      </c>
      <c r="AI8586">
        <v>34873.980000000003</v>
      </c>
      <c r="AJ8586">
        <v>0</v>
      </c>
      <c r="AK8586">
        <v>0</v>
      </c>
      <c r="AL8586">
        <v>0</v>
      </c>
      <c r="AM8586">
        <v>1</v>
      </c>
    </row>
    <row r="8587" spans="1:39" x14ac:dyDescent="0.25">
      <c r="A8587" t="s">
        <v>2780</v>
      </c>
      <c r="B8587">
        <v>1</v>
      </c>
      <c r="C8587" t="s">
        <v>2781</v>
      </c>
      <c r="D8587" t="s">
        <v>199</v>
      </c>
      <c r="E8587">
        <v>42</v>
      </c>
      <c r="F8587" t="s">
        <v>29</v>
      </c>
      <c r="G8587" t="s">
        <v>1255</v>
      </c>
      <c r="H8587">
        <v>10235</v>
      </c>
      <c r="I8587" t="s">
        <v>1256</v>
      </c>
      <c r="J8587">
        <v>1440</v>
      </c>
      <c r="K8587" t="s">
        <v>999</v>
      </c>
      <c r="L8587" t="s">
        <v>1000</v>
      </c>
      <c r="Y8587">
        <v>1376</v>
      </c>
      <c r="Z8587" t="s">
        <v>377</v>
      </c>
      <c r="AA8587" t="s">
        <v>378</v>
      </c>
      <c r="AB8587">
        <v>451472.196</v>
      </c>
      <c r="AC8587">
        <v>553053.44099999999</v>
      </c>
      <c r="AD8587">
        <v>0.05</v>
      </c>
      <c r="AE8587">
        <v>0</v>
      </c>
      <c r="AF8587">
        <v>0.05</v>
      </c>
      <c r="AG8587">
        <v>0</v>
      </c>
      <c r="AH8587">
        <v>22573.61</v>
      </c>
      <c r="AI8587">
        <v>27652.67</v>
      </c>
      <c r="AJ8587">
        <v>1</v>
      </c>
      <c r="AK8587">
        <v>0.05</v>
      </c>
      <c r="AL8587">
        <v>0</v>
      </c>
      <c r="AM8587">
        <v>1</v>
      </c>
    </row>
    <row r="8588" spans="1:39" x14ac:dyDescent="0.25">
      <c r="A8588" t="s">
        <v>2780</v>
      </c>
      <c r="B8588">
        <v>1</v>
      </c>
      <c r="C8588" t="s">
        <v>2781</v>
      </c>
      <c r="D8588" t="s">
        <v>199</v>
      </c>
      <c r="E8588">
        <v>42</v>
      </c>
      <c r="F8588" t="s">
        <v>29</v>
      </c>
      <c r="G8588" t="s">
        <v>993</v>
      </c>
      <c r="H8588">
        <v>10285</v>
      </c>
      <c r="I8588" t="s">
        <v>994</v>
      </c>
      <c r="Y8588">
        <v>1376</v>
      </c>
      <c r="Z8588" t="s">
        <v>377</v>
      </c>
      <c r="AA8588" t="s">
        <v>378</v>
      </c>
      <c r="AB8588">
        <v>744612.96</v>
      </c>
      <c r="AC8588">
        <v>912150.86300000001</v>
      </c>
      <c r="AD8588">
        <v>3.3300000000000003E-2</v>
      </c>
      <c r="AE8588">
        <v>0</v>
      </c>
      <c r="AF8588">
        <v>3.3300000000000003E-2</v>
      </c>
      <c r="AG8588">
        <v>0</v>
      </c>
      <c r="AH8588">
        <v>24820.43</v>
      </c>
      <c r="AI8588">
        <v>30405.03</v>
      </c>
      <c r="AJ8588">
        <v>0</v>
      </c>
      <c r="AK8588">
        <v>0</v>
      </c>
      <c r="AL8588">
        <v>0</v>
      </c>
      <c r="AM8588">
        <v>1</v>
      </c>
    </row>
    <row r="8589" spans="1:39" x14ac:dyDescent="0.25">
      <c r="A8589" t="s">
        <v>2780</v>
      </c>
      <c r="B8589">
        <v>1</v>
      </c>
      <c r="C8589" t="s">
        <v>2781</v>
      </c>
      <c r="D8589" t="s">
        <v>199</v>
      </c>
      <c r="E8589">
        <v>42</v>
      </c>
      <c r="F8589" t="s">
        <v>29</v>
      </c>
      <c r="G8589" t="s">
        <v>997</v>
      </c>
      <c r="H8589">
        <v>10349</v>
      </c>
      <c r="I8589" t="s">
        <v>998</v>
      </c>
      <c r="J8589">
        <v>1440</v>
      </c>
      <c r="K8589" t="s">
        <v>999</v>
      </c>
      <c r="L8589" t="s">
        <v>1000</v>
      </c>
      <c r="Y8589">
        <v>1376</v>
      </c>
      <c r="Z8589" t="s">
        <v>377</v>
      </c>
      <c r="AA8589" t="s">
        <v>378</v>
      </c>
      <c r="AB8589">
        <v>451472.196</v>
      </c>
      <c r="AC8589">
        <v>553053.44099999999</v>
      </c>
      <c r="AD8589">
        <v>0.05</v>
      </c>
      <c r="AE8589">
        <v>0</v>
      </c>
      <c r="AF8589">
        <v>0.05</v>
      </c>
      <c r="AG8589">
        <v>0</v>
      </c>
      <c r="AH8589">
        <v>22573.61</v>
      </c>
      <c r="AI8589">
        <v>27652.67</v>
      </c>
      <c r="AJ8589">
        <v>0</v>
      </c>
      <c r="AK8589">
        <v>0</v>
      </c>
      <c r="AL8589">
        <v>0</v>
      </c>
      <c r="AM8589">
        <v>1</v>
      </c>
    </row>
    <row r="8590" spans="1:39" x14ac:dyDescent="0.25">
      <c r="A8590" t="s">
        <v>2780</v>
      </c>
      <c r="B8590">
        <v>1</v>
      </c>
      <c r="C8590" t="s">
        <v>2781</v>
      </c>
      <c r="D8590" t="s">
        <v>199</v>
      </c>
      <c r="E8590">
        <v>42</v>
      </c>
      <c r="F8590" t="s">
        <v>29</v>
      </c>
      <c r="G8590" t="s">
        <v>1001</v>
      </c>
      <c r="H8590">
        <v>10352</v>
      </c>
      <c r="I8590" t="s">
        <v>1002</v>
      </c>
      <c r="J8590">
        <v>1015</v>
      </c>
      <c r="K8590" t="s">
        <v>655</v>
      </c>
      <c r="L8590" t="s">
        <v>656</v>
      </c>
      <c r="P8590">
        <v>1236</v>
      </c>
      <c r="Q8590" t="s">
        <v>1003</v>
      </c>
      <c r="R8590" t="s">
        <v>1004</v>
      </c>
      <c r="Y8590">
        <v>1374</v>
      </c>
      <c r="Z8590" t="s">
        <v>393</v>
      </c>
      <c r="AA8590" t="s">
        <v>394</v>
      </c>
      <c r="AB8590">
        <v>51837.103999999999</v>
      </c>
      <c r="AC8590">
        <v>65055.561999999998</v>
      </c>
      <c r="AD8590">
        <v>0.66669999999999996</v>
      </c>
      <c r="AE8590">
        <v>0</v>
      </c>
      <c r="AF8590">
        <v>0.66669999999999996</v>
      </c>
      <c r="AG8590">
        <v>0</v>
      </c>
      <c r="AH8590">
        <v>34558.07</v>
      </c>
      <c r="AI8590">
        <v>43370.37</v>
      </c>
      <c r="AJ8590">
        <v>0</v>
      </c>
      <c r="AK8590">
        <v>0</v>
      </c>
      <c r="AL8590">
        <v>0</v>
      </c>
      <c r="AM8590">
        <v>1</v>
      </c>
    </row>
    <row r="8591" spans="1:39" x14ac:dyDescent="0.25">
      <c r="A8591" t="s">
        <v>2780</v>
      </c>
      <c r="B8591">
        <v>1</v>
      </c>
      <c r="C8591" t="s">
        <v>2781</v>
      </c>
      <c r="D8591" t="s">
        <v>199</v>
      </c>
      <c r="E8591">
        <v>42</v>
      </c>
      <c r="F8591" t="s">
        <v>29</v>
      </c>
      <c r="G8591" t="s">
        <v>1469</v>
      </c>
      <c r="H8591">
        <v>10380</v>
      </c>
      <c r="I8591" t="s">
        <v>1470</v>
      </c>
      <c r="J8591">
        <v>1193</v>
      </c>
      <c r="K8591" t="s">
        <v>593</v>
      </c>
      <c r="L8591" t="s">
        <v>594</v>
      </c>
      <c r="Y8591">
        <v>1375</v>
      </c>
      <c r="Z8591" t="s">
        <v>371</v>
      </c>
      <c r="AA8591" t="s">
        <v>372</v>
      </c>
      <c r="AB8591">
        <v>0</v>
      </c>
      <c r="AC8591">
        <v>0</v>
      </c>
      <c r="AD8591">
        <v>0</v>
      </c>
      <c r="AE8591">
        <v>1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1</v>
      </c>
    </row>
    <row r="8592" spans="1:39" x14ac:dyDescent="0.25">
      <c r="A8592" t="s">
        <v>2780</v>
      </c>
      <c r="B8592">
        <v>1</v>
      </c>
      <c r="C8592" t="s">
        <v>2781</v>
      </c>
      <c r="D8592" t="s">
        <v>199</v>
      </c>
      <c r="E8592">
        <v>42</v>
      </c>
      <c r="F8592" t="s">
        <v>29</v>
      </c>
      <c r="G8592" t="s">
        <v>1007</v>
      </c>
      <c r="H8592">
        <v>10412</v>
      </c>
      <c r="I8592" t="s">
        <v>1008</v>
      </c>
      <c r="J8592">
        <v>1416</v>
      </c>
      <c r="K8592" t="s">
        <v>643</v>
      </c>
      <c r="L8592" t="s">
        <v>644</v>
      </c>
      <c r="Y8592">
        <v>1372</v>
      </c>
      <c r="Z8592" t="s">
        <v>405</v>
      </c>
      <c r="AA8592" t="s">
        <v>406</v>
      </c>
      <c r="AB8592">
        <v>0</v>
      </c>
      <c r="AC8592">
        <v>0</v>
      </c>
      <c r="AD8592">
        <v>0</v>
      </c>
      <c r="AE8592">
        <v>0.21429999999999999</v>
      </c>
      <c r="AF8592">
        <v>0.21429999999999999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1</v>
      </c>
    </row>
    <row r="8593" spans="1:39" x14ac:dyDescent="0.25">
      <c r="A8593" t="s">
        <v>2780</v>
      </c>
      <c r="B8593">
        <v>1</v>
      </c>
      <c r="C8593" t="s">
        <v>2781</v>
      </c>
      <c r="D8593" t="s">
        <v>199</v>
      </c>
      <c r="E8593">
        <v>42</v>
      </c>
      <c r="F8593" t="s">
        <v>29</v>
      </c>
      <c r="G8593" t="s">
        <v>1055</v>
      </c>
      <c r="H8593">
        <v>10739</v>
      </c>
      <c r="I8593" t="s">
        <v>1056</v>
      </c>
      <c r="J8593">
        <v>1433</v>
      </c>
      <c r="K8593" t="s">
        <v>1057</v>
      </c>
      <c r="L8593" t="s">
        <v>1058</v>
      </c>
      <c r="Y8593">
        <v>1374</v>
      </c>
      <c r="Z8593" t="s">
        <v>393</v>
      </c>
      <c r="AA8593" t="s">
        <v>394</v>
      </c>
      <c r="AB8593">
        <v>0</v>
      </c>
      <c r="AC8593">
        <v>0</v>
      </c>
      <c r="AD8593">
        <v>0</v>
      </c>
      <c r="AE8593">
        <v>0.1111</v>
      </c>
      <c r="AF8593">
        <v>0.1111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1</v>
      </c>
    </row>
    <row r="8594" spans="1:39" x14ac:dyDescent="0.25">
      <c r="A8594" t="s">
        <v>2780</v>
      </c>
      <c r="B8594">
        <v>1</v>
      </c>
      <c r="C8594" t="s">
        <v>2781</v>
      </c>
      <c r="D8594" t="s">
        <v>199</v>
      </c>
      <c r="E8594">
        <v>42</v>
      </c>
      <c r="F8594" t="s">
        <v>29</v>
      </c>
      <c r="G8594" t="s">
        <v>1061</v>
      </c>
      <c r="H8594">
        <v>10761</v>
      </c>
      <c r="I8594" t="s">
        <v>1062</v>
      </c>
      <c r="J8594">
        <v>1433</v>
      </c>
      <c r="K8594" t="s">
        <v>1057</v>
      </c>
      <c r="L8594" t="s">
        <v>1058</v>
      </c>
      <c r="Y8594">
        <v>1374</v>
      </c>
      <c r="Z8594" t="s">
        <v>393</v>
      </c>
      <c r="AA8594" t="s">
        <v>394</v>
      </c>
      <c r="AB8594">
        <v>0</v>
      </c>
      <c r="AC8594">
        <v>0</v>
      </c>
      <c r="AD8594">
        <v>0</v>
      </c>
      <c r="AE8594">
        <v>2.7799999999999998E-2</v>
      </c>
      <c r="AF8594">
        <v>2.7799999999999998E-2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1</v>
      </c>
    </row>
    <row r="8595" spans="1:39" x14ac:dyDescent="0.25">
      <c r="A8595" t="s">
        <v>2780</v>
      </c>
      <c r="B8595">
        <v>1</v>
      </c>
      <c r="C8595" t="s">
        <v>2781</v>
      </c>
      <c r="D8595" t="s">
        <v>199</v>
      </c>
      <c r="E8595">
        <v>42</v>
      </c>
      <c r="F8595" t="s">
        <v>29</v>
      </c>
      <c r="G8595" t="s">
        <v>1962</v>
      </c>
      <c r="H8595">
        <v>10839</v>
      </c>
      <c r="I8595" t="s">
        <v>1963</v>
      </c>
      <c r="J8595">
        <v>1257</v>
      </c>
      <c r="K8595" t="s">
        <v>893</v>
      </c>
      <c r="L8595" t="s">
        <v>894</v>
      </c>
      <c r="P8595">
        <v>1113</v>
      </c>
      <c r="Q8595" t="s">
        <v>1427</v>
      </c>
      <c r="R8595" t="s">
        <v>1428</v>
      </c>
      <c r="Y8595">
        <v>1375</v>
      </c>
      <c r="Z8595" t="s">
        <v>371</v>
      </c>
      <c r="AA8595" t="s">
        <v>372</v>
      </c>
      <c r="AB8595">
        <v>19836.764999999999</v>
      </c>
      <c r="AC8595">
        <v>24597.587</v>
      </c>
      <c r="AD8595">
        <v>2</v>
      </c>
      <c r="AE8595">
        <v>0</v>
      </c>
      <c r="AF8595">
        <v>2</v>
      </c>
      <c r="AG8595">
        <v>0</v>
      </c>
      <c r="AH8595">
        <v>39673.53</v>
      </c>
      <c r="AI8595">
        <v>49195.17</v>
      </c>
      <c r="AJ8595">
        <v>0</v>
      </c>
      <c r="AK8595">
        <v>0</v>
      </c>
      <c r="AL8595">
        <v>0</v>
      </c>
      <c r="AM8595">
        <v>1</v>
      </c>
    </row>
    <row r="8596" spans="1:39" x14ac:dyDescent="0.25">
      <c r="A8596" t="s">
        <v>2780</v>
      </c>
      <c r="B8596">
        <v>1</v>
      </c>
      <c r="C8596" t="s">
        <v>2781</v>
      </c>
      <c r="D8596" t="s">
        <v>199</v>
      </c>
      <c r="E8596">
        <v>42</v>
      </c>
      <c r="F8596" t="s">
        <v>29</v>
      </c>
      <c r="G8596" t="s">
        <v>1499</v>
      </c>
      <c r="H8596">
        <v>11085</v>
      </c>
      <c r="I8596" t="s">
        <v>1500</v>
      </c>
      <c r="J8596">
        <v>1192</v>
      </c>
      <c r="K8596" t="s">
        <v>1117</v>
      </c>
      <c r="L8596" t="s">
        <v>1118</v>
      </c>
      <c r="P8596">
        <v>1112</v>
      </c>
      <c r="Q8596" t="s">
        <v>1227</v>
      </c>
      <c r="R8596" t="s">
        <v>1228</v>
      </c>
      <c r="Y8596">
        <v>1375</v>
      </c>
      <c r="Z8596" t="s">
        <v>371</v>
      </c>
      <c r="AA8596" t="s">
        <v>372</v>
      </c>
      <c r="AB8596">
        <v>24180.720000000001</v>
      </c>
      <c r="AC8596">
        <v>29621.382000000001</v>
      </c>
      <c r="AD8596">
        <v>2</v>
      </c>
      <c r="AE8596">
        <v>0</v>
      </c>
      <c r="AF8596">
        <v>2</v>
      </c>
      <c r="AG8596">
        <v>0</v>
      </c>
      <c r="AH8596">
        <v>48361.440000000002</v>
      </c>
      <c r="AI8596">
        <v>59242.76</v>
      </c>
      <c r="AJ8596">
        <v>0</v>
      </c>
      <c r="AK8596">
        <v>0</v>
      </c>
      <c r="AL8596">
        <v>0</v>
      </c>
      <c r="AM8596">
        <v>1</v>
      </c>
    </row>
    <row r="8597" spans="1:39" x14ac:dyDescent="0.25">
      <c r="A8597" t="s">
        <v>2780</v>
      </c>
      <c r="B8597">
        <v>1</v>
      </c>
      <c r="C8597" t="s">
        <v>2781</v>
      </c>
      <c r="D8597" t="s">
        <v>199</v>
      </c>
      <c r="E8597">
        <v>42</v>
      </c>
      <c r="F8597" t="s">
        <v>29</v>
      </c>
      <c r="G8597" t="s">
        <v>1129</v>
      </c>
      <c r="H8597">
        <v>11408</v>
      </c>
      <c r="I8597" t="s">
        <v>1130</v>
      </c>
      <c r="AB8597">
        <v>0</v>
      </c>
      <c r="AC8597">
        <v>0</v>
      </c>
      <c r="AD8597">
        <v>0</v>
      </c>
      <c r="AE8597">
        <v>0.01</v>
      </c>
      <c r="AF8597">
        <v>0.01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1</v>
      </c>
    </row>
    <row r="8598" spans="1:39" x14ac:dyDescent="0.25">
      <c r="A8598" t="s">
        <v>2780</v>
      </c>
      <c r="B8598">
        <v>1</v>
      </c>
      <c r="C8598" t="s">
        <v>2781</v>
      </c>
      <c r="D8598" t="s">
        <v>199</v>
      </c>
      <c r="E8598">
        <v>42</v>
      </c>
      <c r="F8598" t="s">
        <v>29</v>
      </c>
      <c r="G8598" t="s">
        <v>2396</v>
      </c>
      <c r="H8598">
        <v>11424</v>
      </c>
      <c r="I8598" t="s">
        <v>2397</v>
      </c>
      <c r="J8598">
        <v>1438</v>
      </c>
      <c r="K8598" t="s">
        <v>383</v>
      </c>
      <c r="L8598" t="s">
        <v>384</v>
      </c>
      <c r="AB8598">
        <v>116178.72</v>
      </c>
      <c r="AC8598">
        <v>144061.60800000001</v>
      </c>
      <c r="AD8598">
        <v>0.2</v>
      </c>
      <c r="AE8598">
        <v>0</v>
      </c>
      <c r="AF8598">
        <v>0.2</v>
      </c>
      <c r="AG8598">
        <v>0</v>
      </c>
      <c r="AH8598">
        <v>23235.74</v>
      </c>
      <c r="AI8598">
        <v>28812.32</v>
      </c>
      <c r="AJ8598">
        <v>1</v>
      </c>
      <c r="AK8598">
        <v>0.2</v>
      </c>
      <c r="AL8598">
        <v>0</v>
      </c>
      <c r="AM8598">
        <v>1</v>
      </c>
    </row>
    <row r="8599" spans="1:39" x14ac:dyDescent="0.25">
      <c r="A8599" t="s">
        <v>2780</v>
      </c>
      <c r="B8599">
        <v>1</v>
      </c>
      <c r="C8599" t="s">
        <v>2781</v>
      </c>
      <c r="D8599" t="s">
        <v>202</v>
      </c>
      <c r="E8599">
        <v>43</v>
      </c>
      <c r="F8599" t="s">
        <v>5</v>
      </c>
      <c r="G8599" t="s">
        <v>350</v>
      </c>
      <c r="H8599">
        <v>1</v>
      </c>
      <c r="I8599" t="s">
        <v>351</v>
      </c>
      <c r="J8599">
        <v>1019</v>
      </c>
      <c r="K8599" t="s">
        <v>281</v>
      </c>
      <c r="L8599" t="s">
        <v>352</v>
      </c>
      <c r="P8599">
        <v>1020</v>
      </c>
      <c r="Q8599" t="s">
        <v>353</v>
      </c>
      <c r="R8599" t="s">
        <v>354</v>
      </c>
      <c r="Y8599">
        <v>1402</v>
      </c>
      <c r="Z8599" t="s">
        <v>355</v>
      </c>
      <c r="AA8599" t="s">
        <v>356</v>
      </c>
      <c r="AB8599">
        <v>166802.16</v>
      </c>
      <c r="AC8599">
        <v>204332.64600000001</v>
      </c>
      <c r="AD8599">
        <v>0.25</v>
      </c>
      <c r="AE8599">
        <v>0</v>
      </c>
      <c r="AF8599">
        <v>0.25</v>
      </c>
      <c r="AG8599">
        <v>0</v>
      </c>
      <c r="AH8599">
        <v>41700.54</v>
      </c>
      <c r="AI8599">
        <v>51083.16</v>
      </c>
      <c r="AJ8599">
        <v>0</v>
      </c>
      <c r="AK8599">
        <v>0</v>
      </c>
      <c r="AL8599">
        <v>0</v>
      </c>
      <c r="AM8599">
        <v>1</v>
      </c>
    </row>
    <row r="8600" spans="1:39" x14ac:dyDescent="0.25">
      <c r="A8600" t="s">
        <v>2780</v>
      </c>
      <c r="B8600">
        <v>1</v>
      </c>
      <c r="C8600" t="s">
        <v>2781</v>
      </c>
      <c r="D8600" t="s">
        <v>202</v>
      </c>
      <c r="E8600">
        <v>43</v>
      </c>
      <c r="F8600" t="s">
        <v>5</v>
      </c>
      <c r="G8600" t="s">
        <v>1143</v>
      </c>
      <c r="H8600">
        <v>318</v>
      </c>
      <c r="I8600" t="s">
        <v>1144</v>
      </c>
      <c r="J8600">
        <v>1414</v>
      </c>
      <c r="K8600" t="s">
        <v>437</v>
      </c>
      <c r="L8600" t="s">
        <v>438</v>
      </c>
      <c r="P8600">
        <v>1071</v>
      </c>
      <c r="Q8600" t="s">
        <v>1145</v>
      </c>
      <c r="R8600" t="s">
        <v>1146</v>
      </c>
      <c r="Y8600">
        <v>1374</v>
      </c>
      <c r="Z8600" t="s">
        <v>393</v>
      </c>
      <c r="AA8600" t="s">
        <v>394</v>
      </c>
      <c r="AB8600">
        <v>38203.457999999999</v>
      </c>
      <c r="AC8600">
        <v>47945.34</v>
      </c>
      <c r="AD8600">
        <v>1</v>
      </c>
      <c r="AE8600">
        <v>0</v>
      </c>
      <c r="AF8600">
        <v>1</v>
      </c>
      <c r="AG8600">
        <v>0</v>
      </c>
      <c r="AH8600">
        <v>38203.46</v>
      </c>
      <c r="AI8600">
        <v>47945.34</v>
      </c>
      <c r="AJ8600">
        <v>0</v>
      </c>
      <c r="AK8600">
        <v>0</v>
      </c>
      <c r="AL8600">
        <v>0</v>
      </c>
      <c r="AM8600">
        <v>1</v>
      </c>
    </row>
    <row r="8601" spans="1:39" x14ac:dyDescent="0.25">
      <c r="A8601" t="s">
        <v>2780</v>
      </c>
      <c r="B8601">
        <v>1</v>
      </c>
      <c r="C8601" t="s">
        <v>2781</v>
      </c>
      <c r="D8601" t="s">
        <v>202</v>
      </c>
      <c r="E8601">
        <v>43</v>
      </c>
      <c r="F8601" t="s">
        <v>5</v>
      </c>
      <c r="G8601" t="s">
        <v>401</v>
      </c>
      <c r="H8601">
        <v>346</v>
      </c>
      <c r="I8601" t="s">
        <v>402</v>
      </c>
      <c r="J8601">
        <v>1019</v>
      </c>
      <c r="K8601" t="s">
        <v>281</v>
      </c>
      <c r="L8601" t="s">
        <v>352</v>
      </c>
      <c r="P8601">
        <v>1020</v>
      </c>
      <c r="Q8601" t="s">
        <v>353</v>
      </c>
      <c r="R8601" t="s">
        <v>354</v>
      </c>
      <c r="Y8601">
        <v>1402</v>
      </c>
      <c r="Z8601" t="s">
        <v>355</v>
      </c>
      <c r="AA8601" t="s">
        <v>356</v>
      </c>
      <c r="AB8601">
        <v>166802.16</v>
      </c>
      <c r="AC8601">
        <v>204332.64600000001</v>
      </c>
      <c r="AD8601">
        <v>0.25</v>
      </c>
      <c r="AE8601">
        <v>0</v>
      </c>
      <c r="AF8601">
        <v>0.25</v>
      </c>
      <c r="AG8601">
        <v>0</v>
      </c>
      <c r="AH8601">
        <v>41700.54</v>
      </c>
      <c r="AI8601">
        <v>51083.16</v>
      </c>
      <c r="AJ8601">
        <v>0</v>
      </c>
      <c r="AK8601">
        <v>0</v>
      </c>
      <c r="AL8601">
        <v>0</v>
      </c>
      <c r="AM8601">
        <v>1</v>
      </c>
    </row>
    <row r="8602" spans="1:39" x14ac:dyDescent="0.25">
      <c r="A8602" t="s">
        <v>2780</v>
      </c>
      <c r="B8602">
        <v>1</v>
      </c>
      <c r="C8602" t="s">
        <v>2781</v>
      </c>
      <c r="D8602" t="s">
        <v>202</v>
      </c>
      <c r="E8602">
        <v>43</v>
      </c>
      <c r="F8602" t="s">
        <v>5</v>
      </c>
      <c r="G8602" t="s">
        <v>417</v>
      </c>
      <c r="H8602">
        <v>542</v>
      </c>
      <c r="I8602" t="s">
        <v>418</v>
      </c>
      <c r="J8602">
        <v>1019</v>
      </c>
      <c r="K8602" t="s">
        <v>281</v>
      </c>
      <c r="L8602" t="s">
        <v>352</v>
      </c>
      <c r="P8602">
        <v>1020</v>
      </c>
      <c r="Q8602" t="s">
        <v>353</v>
      </c>
      <c r="R8602" t="s">
        <v>354</v>
      </c>
      <c r="Y8602">
        <v>1402</v>
      </c>
      <c r="Z8602" t="s">
        <v>355</v>
      </c>
      <c r="AA8602" t="s">
        <v>356</v>
      </c>
      <c r="AB8602">
        <v>114277.5</v>
      </c>
      <c r="AC8602">
        <v>139989.94200000001</v>
      </c>
      <c r="AD8602">
        <v>0.25</v>
      </c>
      <c r="AE8602">
        <v>0</v>
      </c>
      <c r="AF8602">
        <v>0.25</v>
      </c>
      <c r="AG8602">
        <v>0</v>
      </c>
      <c r="AH8602">
        <v>28569.38</v>
      </c>
      <c r="AI8602">
        <v>34997.49</v>
      </c>
      <c r="AJ8602">
        <v>0</v>
      </c>
      <c r="AK8602">
        <v>0</v>
      </c>
      <c r="AL8602">
        <v>0</v>
      </c>
      <c r="AM8602">
        <v>1</v>
      </c>
    </row>
    <row r="8603" spans="1:39" x14ac:dyDescent="0.25">
      <c r="A8603" t="s">
        <v>2780</v>
      </c>
      <c r="B8603">
        <v>1</v>
      </c>
      <c r="C8603" t="s">
        <v>2781</v>
      </c>
      <c r="D8603" t="s">
        <v>202</v>
      </c>
      <c r="E8603">
        <v>43</v>
      </c>
      <c r="F8603" t="s">
        <v>5</v>
      </c>
      <c r="G8603" t="s">
        <v>447</v>
      </c>
      <c r="H8603">
        <v>731</v>
      </c>
      <c r="I8603" t="s">
        <v>448</v>
      </c>
      <c r="J8603">
        <v>1422</v>
      </c>
      <c r="K8603" t="s">
        <v>449</v>
      </c>
      <c r="L8603" t="s">
        <v>450</v>
      </c>
      <c r="P8603">
        <v>1067</v>
      </c>
      <c r="Q8603" t="s">
        <v>451</v>
      </c>
      <c r="R8603" t="s">
        <v>452</v>
      </c>
      <c r="Y8603">
        <v>1373</v>
      </c>
      <c r="Z8603" t="s">
        <v>453</v>
      </c>
      <c r="AA8603" t="s">
        <v>454</v>
      </c>
      <c r="AB8603">
        <v>15233.008</v>
      </c>
      <c r="AC8603">
        <v>19117.424999999999</v>
      </c>
      <c r="AD8603">
        <v>10</v>
      </c>
      <c r="AE8603">
        <v>0</v>
      </c>
      <c r="AF8603">
        <v>10</v>
      </c>
      <c r="AG8603">
        <v>0</v>
      </c>
      <c r="AH8603">
        <v>152330.07999999999</v>
      </c>
      <c r="AI8603">
        <v>191174.25</v>
      </c>
      <c r="AJ8603">
        <v>0</v>
      </c>
      <c r="AK8603">
        <v>0</v>
      </c>
      <c r="AL8603">
        <v>0</v>
      </c>
      <c r="AM8603">
        <v>1</v>
      </c>
    </row>
    <row r="8604" spans="1:39" x14ac:dyDescent="0.25">
      <c r="A8604" t="s">
        <v>2780</v>
      </c>
      <c r="B8604">
        <v>1</v>
      </c>
      <c r="C8604" t="s">
        <v>2781</v>
      </c>
      <c r="D8604" t="s">
        <v>202</v>
      </c>
      <c r="E8604">
        <v>43</v>
      </c>
      <c r="F8604" t="s">
        <v>5</v>
      </c>
      <c r="G8604" t="s">
        <v>1147</v>
      </c>
      <c r="H8604">
        <v>819</v>
      </c>
      <c r="I8604" t="s">
        <v>1148</v>
      </c>
      <c r="J8604">
        <v>1018</v>
      </c>
      <c r="K8604" t="s">
        <v>467</v>
      </c>
      <c r="L8604" t="s">
        <v>468</v>
      </c>
      <c r="P8604">
        <v>1020</v>
      </c>
      <c r="Q8604" t="s">
        <v>353</v>
      </c>
      <c r="R8604" t="s">
        <v>354</v>
      </c>
      <c r="Y8604">
        <v>1402</v>
      </c>
      <c r="Z8604" t="s">
        <v>355</v>
      </c>
      <c r="AA8604" t="s">
        <v>356</v>
      </c>
      <c r="AB8604">
        <v>98618.687999999995</v>
      </c>
      <c r="AC8604">
        <v>120807.893</v>
      </c>
      <c r="AD8604">
        <v>0.3125</v>
      </c>
      <c r="AE8604">
        <v>0</v>
      </c>
      <c r="AF8604">
        <v>0.3125</v>
      </c>
      <c r="AG8604">
        <v>0</v>
      </c>
      <c r="AH8604">
        <v>30818.34</v>
      </c>
      <c r="AI8604">
        <v>37752.47</v>
      </c>
      <c r="AJ8604">
        <v>1</v>
      </c>
      <c r="AK8604">
        <v>0.31</v>
      </c>
      <c r="AL8604">
        <v>0</v>
      </c>
      <c r="AM8604">
        <v>1</v>
      </c>
    </row>
    <row r="8605" spans="1:39" x14ac:dyDescent="0.25">
      <c r="A8605" t="s">
        <v>2780</v>
      </c>
      <c r="B8605">
        <v>1</v>
      </c>
      <c r="C8605" t="s">
        <v>2781</v>
      </c>
      <c r="D8605" t="s">
        <v>202</v>
      </c>
      <c r="E8605">
        <v>43</v>
      </c>
      <c r="F8605" t="s">
        <v>5</v>
      </c>
      <c r="G8605" t="s">
        <v>465</v>
      </c>
      <c r="H8605">
        <v>822</v>
      </c>
      <c r="I8605" t="s">
        <v>466</v>
      </c>
      <c r="J8605">
        <v>1018</v>
      </c>
      <c r="K8605" t="s">
        <v>467</v>
      </c>
      <c r="L8605" t="s">
        <v>468</v>
      </c>
      <c r="P8605">
        <v>1020</v>
      </c>
      <c r="Q8605" t="s">
        <v>353</v>
      </c>
      <c r="R8605" t="s">
        <v>354</v>
      </c>
      <c r="Y8605">
        <v>1402</v>
      </c>
      <c r="Z8605" t="s">
        <v>355</v>
      </c>
      <c r="AA8605" t="s">
        <v>356</v>
      </c>
      <c r="AB8605">
        <v>73964.016000000003</v>
      </c>
      <c r="AC8605">
        <v>90605.92</v>
      </c>
      <c r="AD8605">
        <v>0.20830000000000001</v>
      </c>
      <c r="AE8605">
        <v>0</v>
      </c>
      <c r="AF8605">
        <v>0.20830000000000001</v>
      </c>
      <c r="AG8605">
        <v>0</v>
      </c>
      <c r="AH8605">
        <v>15409.17</v>
      </c>
      <c r="AI8605">
        <v>18876.23</v>
      </c>
      <c r="AJ8605">
        <v>0</v>
      </c>
      <c r="AK8605">
        <v>0</v>
      </c>
      <c r="AL8605">
        <v>0</v>
      </c>
      <c r="AM8605">
        <v>1</v>
      </c>
    </row>
    <row r="8606" spans="1:39" x14ac:dyDescent="0.25">
      <c r="A8606" t="s">
        <v>2780</v>
      </c>
      <c r="B8606">
        <v>1</v>
      </c>
      <c r="C8606" t="s">
        <v>2781</v>
      </c>
      <c r="D8606" t="s">
        <v>202</v>
      </c>
      <c r="E8606">
        <v>43</v>
      </c>
      <c r="F8606" t="s">
        <v>5</v>
      </c>
      <c r="G8606" t="s">
        <v>485</v>
      </c>
      <c r="H8606">
        <v>1115</v>
      </c>
      <c r="I8606" t="s">
        <v>486</v>
      </c>
      <c r="Y8606">
        <v>1373</v>
      </c>
      <c r="Z8606" t="s">
        <v>453</v>
      </c>
      <c r="AA8606" t="s">
        <v>454</v>
      </c>
      <c r="AB8606">
        <v>14971.487999999999</v>
      </c>
      <c r="AC8606">
        <v>18789.217000000001</v>
      </c>
      <c r="AD8606">
        <v>10</v>
      </c>
      <c r="AE8606">
        <v>0</v>
      </c>
      <c r="AF8606">
        <v>10</v>
      </c>
      <c r="AG8606">
        <v>0</v>
      </c>
      <c r="AH8606">
        <v>149714.88</v>
      </c>
      <c r="AI8606">
        <v>187892.17</v>
      </c>
      <c r="AJ8606">
        <v>0</v>
      </c>
      <c r="AK8606">
        <v>0</v>
      </c>
      <c r="AL8606">
        <v>0</v>
      </c>
      <c r="AM8606">
        <v>1</v>
      </c>
    </row>
    <row r="8607" spans="1:39" x14ac:dyDescent="0.25">
      <c r="A8607" t="s">
        <v>2780</v>
      </c>
      <c r="B8607">
        <v>1</v>
      </c>
      <c r="C8607" t="s">
        <v>2781</v>
      </c>
      <c r="D8607" t="s">
        <v>202</v>
      </c>
      <c r="E8607">
        <v>43</v>
      </c>
      <c r="F8607" t="s">
        <v>5</v>
      </c>
      <c r="G8607" t="s">
        <v>489</v>
      </c>
      <c r="H8607">
        <v>1118</v>
      </c>
      <c r="I8607" t="s">
        <v>490</v>
      </c>
      <c r="P8607">
        <v>1335</v>
      </c>
      <c r="Q8607" t="s">
        <v>491</v>
      </c>
      <c r="R8607" t="s">
        <v>492</v>
      </c>
      <c r="Y8607">
        <v>1373</v>
      </c>
      <c r="Z8607" t="s">
        <v>453</v>
      </c>
      <c r="AA8607" t="s">
        <v>454</v>
      </c>
      <c r="AB8607">
        <v>12693.448</v>
      </c>
      <c r="AC8607">
        <v>15930.277</v>
      </c>
      <c r="AD8607">
        <v>20</v>
      </c>
      <c r="AE8607">
        <v>0</v>
      </c>
      <c r="AF8607">
        <v>20</v>
      </c>
      <c r="AG8607">
        <v>0</v>
      </c>
      <c r="AH8607">
        <v>253868.96</v>
      </c>
      <c r="AI8607">
        <v>318605.53999999998</v>
      </c>
      <c r="AJ8607">
        <v>0</v>
      </c>
      <c r="AK8607">
        <v>0</v>
      </c>
      <c r="AL8607">
        <v>0</v>
      </c>
      <c r="AM8607">
        <v>1</v>
      </c>
    </row>
    <row r="8608" spans="1:39" x14ac:dyDescent="0.25">
      <c r="A8608" t="s">
        <v>2780</v>
      </c>
      <c r="B8608">
        <v>1</v>
      </c>
      <c r="C8608" t="s">
        <v>2781</v>
      </c>
      <c r="D8608" t="s">
        <v>202</v>
      </c>
      <c r="E8608">
        <v>43</v>
      </c>
      <c r="F8608" t="s">
        <v>5</v>
      </c>
      <c r="G8608" t="s">
        <v>493</v>
      </c>
      <c r="H8608">
        <v>1119</v>
      </c>
      <c r="I8608" t="s">
        <v>494</v>
      </c>
      <c r="P8608">
        <v>1335</v>
      </c>
      <c r="Q8608" t="s">
        <v>491</v>
      </c>
      <c r="R8608" t="s">
        <v>492</v>
      </c>
      <c r="Y8608">
        <v>1373</v>
      </c>
      <c r="Z8608" t="s">
        <v>453</v>
      </c>
      <c r="AA8608" t="s">
        <v>454</v>
      </c>
      <c r="AB8608">
        <v>24257.736000000001</v>
      </c>
      <c r="AC8608">
        <v>30443.458999999999</v>
      </c>
      <c r="AD8608">
        <v>10</v>
      </c>
      <c r="AE8608">
        <v>0</v>
      </c>
      <c r="AF8608">
        <v>10</v>
      </c>
      <c r="AG8608">
        <v>0</v>
      </c>
      <c r="AH8608">
        <v>242577.36</v>
      </c>
      <c r="AI8608">
        <v>304434.59000000003</v>
      </c>
      <c r="AJ8608">
        <v>0</v>
      </c>
      <c r="AK8608">
        <v>0</v>
      </c>
      <c r="AL8608">
        <v>0</v>
      </c>
      <c r="AM8608">
        <v>1</v>
      </c>
    </row>
    <row r="8609" spans="1:39" x14ac:dyDescent="0.25">
      <c r="A8609" t="s">
        <v>2780</v>
      </c>
      <c r="B8609">
        <v>1</v>
      </c>
      <c r="C8609" t="s">
        <v>2781</v>
      </c>
      <c r="D8609" t="s">
        <v>202</v>
      </c>
      <c r="E8609">
        <v>43</v>
      </c>
      <c r="F8609" t="s">
        <v>5</v>
      </c>
      <c r="G8609" t="s">
        <v>505</v>
      </c>
      <c r="H8609">
        <v>1352</v>
      </c>
      <c r="I8609" t="s">
        <v>506</v>
      </c>
      <c r="Y8609">
        <v>1372</v>
      </c>
      <c r="Z8609" t="s">
        <v>405</v>
      </c>
      <c r="AA8609" t="s">
        <v>406</v>
      </c>
      <c r="AB8609">
        <v>212917.02799999999</v>
      </c>
      <c r="AC8609">
        <v>267210.87300000002</v>
      </c>
      <c r="AD8609">
        <v>0.25</v>
      </c>
      <c r="AE8609">
        <v>0</v>
      </c>
      <c r="AF8609">
        <v>0.25</v>
      </c>
      <c r="AG8609">
        <v>0</v>
      </c>
      <c r="AH8609">
        <v>53229.26</v>
      </c>
      <c r="AI8609">
        <v>66802.720000000001</v>
      </c>
      <c r="AJ8609">
        <v>0</v>
      </c>
      <c r="AK8609">
        <v>0</v>
      </c>
      <c r="AL8609">
        <v>0</v>
      </c>
      <c r="AM8609">
        <v>1</v>
      </c>
    </row>
    <row r="8610" spans="1:39" x14ac:dyDescent="0.25">
      <c r="A8610" t="s">
        <v>2780</v>
      </c>
      <c r="B8610">
        <v>1</v>
      </c>
      <c r="C8610" t="s">
        <v>2781</v>
      </c>
      <c r="D8610" t="s">
        <v>202</v>
      </c>
      <c r="E8610">
        <v>43</v>
      </c>
      <c r="F8610" t="s">
        <v>5</v>
      </c>
      <c r="G8610" t="s">
        <v>509</v>
      </c>
      <c r="H8610">
        <v>1354</v>
      </c>
      <c r="I8610" t="s">
        <v>510</v>
      </c>
      <c r="Y8610">
        <v>1372</v>
      </c>
      <c r="Z8610" t="s">
        <v>405</v>
      </c>
      <c r="AA8610" t="s">
        <v>406</v>
      </c>
      <c r="AB8610">
        <v>238724.35699999999</v>
      </c>
      <c r="AC8610">
        <v>299599.06599999999</v>
      </c>
      <c r="AD8610">
        <v>0.375</v>
      </c>
      <c r="AE8610">
        <v>0</v>
      </c>
      <c r="AF8610">
        <v>0.375</v>
      </c>
      <c r="AG8610">
        <v>0</v>
      </c>
      <c r="AH8610">
        <v>89521.63</v>
      </c>
      <c r="AI8610">
        <v>112349.65</v>
      </c>
      <c r="AJ8610">
        <v>0</v>
      </c>
      <c r="AK8610">
        <v>0</v>
      </c>
      <c r="AL8610">
        <v>0</v>
      </c>
      <c r="AM8610">
        <v>1</v>
      </c>
    </row>
    <row r="8611" spans="1:39" x14ac:dyDescent="0.25">
      <c r="A8611" t="s">
        <v>2780</v>
      </c>
      <c r="B8611">
        <v>1</v>
      </c>
      <c r="C8611" t="s">
        <v>2781</v>
      </c>
      <c r="D8611" t="s">
        <v>202</v>
      </c>
      <c r="E8611">
        <v>43</v>
      </c>
      <c r="F8611" t="s">
        <v>5</v>
      </c>
      <c r="G8611" t="s">
        <v>1343</v>
      </c>
      <c r="H8611">
        <v>1513</v>
      </c>
      <c r="I8611" t="s">
        <v>1344</v>
      </c>
      <c r="J8611">
        <v>1414</v>
      </c>
      <c r="K8611" t="s">
        <v>437</v>
      </c>
      <c r="L8611" t="s">
        <v>438</v>
      </c>
      <c r="P8611">
        <v>1071</v>
      </c>
      <c r="Q8611" t="s">
        <v>1145</v>
      </c>
      <c r="R8611" t="s">
        <v>1146</v>
      </c>
      <c r="Y8611">
        <v>1374</v>
      </c>
      <c r="Z8611" t="s">
        <v>393</v>
      </c>
      <c r="AA8611" t="s">
        <v>394</v>
      </c>
      <c r="AB8611">
        <v>38203.457999999999</v>
      </c>
      <c r="AC8611">
        <v>47945.34</v>
      </c>
      <c r="AD8611">
        <v>1</v>
      </c>
      <c r="AE8611">
        <v>0</v>
      </c>
      <c r="AF8611">
        <v>1</v>
      </c>
      <c r="AG8611">
        <v>0</v>
      </c>
      <c r="AH8611">
        <v>38203.46</v>
      </c>
      <c r="AI8611">
        <v>47945.34</v>
      </c>
      <c r="AJ8611">
        <v>0</v>
      </c>
      <c r="AK8611">
        <v>0</v>
      </c>
      <c r="AL8611">
        <v>0</v>
      </c>
      <c r="AM8611">
        <v>1</v>
      </c>
    </row>
    <row r="8612" spans="1:39" x14ac:dyDescent="0.25">
      <c r="A8612" t="s">
        <v>2780</v>
      </c>
      <c r="B8612">
        <v>1</v>
      </c>
      <c r="C8612" t="s">
        <v>2781</v>
      </c>
      <c r="D8612" t="s">
        <v>202</v>
      </c>
      <c r="E8612">
        <v>43</v>
      </c>
      <c r="F8612" t="s">
        <v>5</v>
      </c>
      <c r="G8612" t="s">
        <v>525</v>
      </c>
      <c r="H8612">
        <v>1594</v>
      </c>
      <c r="I8612" t="s">
        <v>526</v>
      </c>
      <c r="J8612">
        <v>1422</v>
      </c>
      <c r="K8612" t="s">
        <v>449</v>
      </c>
      <c r="L8612" t="s">
        <v>450</v>
      </c>
      <c r="P8612">
        <v>1067</v>
      </c>
      <c r="Q8612" t="s">
        <v>451</v>
      </c>
      <c r="R8612" t="s">
        <v>452</v>
      </c>
      <c r="Y8612">
        <v>1373</v>
      </c>
      <c r="Z8612" t="s">
        <v>453</v>
      </c>
      <c r="AA8612" t="s">
        <v>454</v>
      </c>
      <c r="AB8612">
        <v>15233.008</v>
      </c>
      <c r="AC8612">
        <v>19117.424999999999</v>
      </c>
      <c r="AD8612">
        <v>10</v>
      </c>
      <c r="AE8612">
        <v>0</v>
      </c>
      <c r="AF8612">
        <v>10</v>
      </c>
      <c r="AG8612">
        <v>0</v>
      </c>
      <c r="AH8612">
        <v>152330.07999999999</v>
      </c>
      <c r="AI8612">
        <v>191174.25</v>
      </c>
      <c r="AJ8612">
        <v>0</v>
      </c>
      <c r="AK8612">
        <v>0</v>
      </c>
      <c r="AL8612">
        <v>0</v>
      </c>
      <c r="AM8612">
        <v>1</v>
      </c>
    </row>
    <row r="8613" spans="1:39" x14ac:dyDescent="0.25">
      <c r="A8613" t="s">
        <v>2780</v>
      </c>
      <c r="B8613">
        <v>1</v>
      </c>
      <c r="C8613" t="s">
        <v>2781</v>
      </c>
      <c r="D8613" t="s">
        <v>202</v>
      </c>
      <c r="E8613">
        <v>43</v>
      </c>
      <c r="F8613" t="s">
        <v>5</v>
      </c>
      <c r="G8613" t="s">
        <v>541</v>
      </c>
      <c r="H8613">
        <v>1648</v>
      </c>
      <c r="I8613" t="s">
        <v>542</v>
      </c>
      <c r="J8613">
        <v>1422</v>
      </c>
      <c r="K8613" t="s">
        <v>449</v>
      </c>
      <c r="L8613" t="s">
        <v>450</v>
      </c>
      <c r="P8613">
        <v>1067</v>
      </c>
      <c r="Q8613" t="s">
        <v>451</v>
      </c>
      <c r="R8613" t="s">
        <v>452</v>
      </c>
      <c r="Y8613">
        <v>1373</v>
      </c>
      <c r="Z8613" t="s">
        <v>453</v>
      </c>
      <c r="AA8613" t="s">
        <v>454</v>
      </c>
      <c r="AB8613">
        <v>15233.008</v>
      </c>
      <c r="AC8613">
        <v>19117.424999999999</v>
      </c>
      <c r="AD8613">
        <v>10</v>
      </c>
      <c r="AE8613">
        <v>0</v>
      </c>
      <c r="AF8613">
        <v>10</v>
      </c>
      <c r="AG8613">
        <v>0</v>
      </c>
      <c r="AH8613">
        <v>152330.07999999999</v>
      </c>
      <c r="AI8613">
        <v>191174.25</v>
      </c>
      <c r="AJ8613">
        <v>0</v>
      </c>
      <c r="AK8613">
        <v>0</v>
      </c>
      <c r="AL8613">
        <v>0</v>
      </c>
      <c r="AM8613">
        <v>1</v>
      </c>
    </row>
    <row r="8614" spans="1:39" x14ac:dyDescent="0.25">
      <c r="A8614" t="s">
        <v>2780</v>
      </c>
      <c r="B8614">
        <v>1</v>
      </c>
      <c r="C8614" t="s">
        <v>2781</v>
      </c>
      <c r="D8614" t="s">
        <v>202</v>
      </c>
      <c r="E8614">
        <v>43</v>
      </c>
      <c r="F8614" t="s">
        <v>5</v>
      </c>
      <c r="G8614" t="s">
        <v>547</v>
      </c>
      <c r="H8614">
        <v>1808</v>
      </c>
      <c r="I8614" t="s">
        <v>548</v>
      </c>
      <c r="J8614">
        <v>1470</v>
      </c>
      <c r="K8614" t="s">
        <v>549</v>
      </c>
      <c r="L8614" t="s">
        <v>550</v>
      </c>
      <c r="Y8614">
        <v>1374</v>
      </c>
      <c r="Z8614" t="s">
        <v>393</v>
      </c>
      <c r="AA8614" t="s">
        <v>394</v>
      </c>
      <c r="AB8614">
        <v>94424</v>
      </c>
      <c r="AC8614">
        <v>118502.12</v>
      </c>
      <c r="AD8614">
        <v>2</v>
      </c>
      <c r="AE8614">
        <v>0.25</v>
      </c>
      <c r="AF8614">
        <v>2.25</v>
      </c>
      <c r="AG8614">
        <v>0</v>
      </c>
      <c r="AH8614">
        <v>212454</v>
      </c>
      <c r="AI8614">
        <v>266629.77</v>
      </c>
      <c r="AJ8614">
        <v>0</v>
      </c>
      <c r="AK8614">
        <v>0</v>
      </c>
      <c r="AL8614">
        <v>0</v>
      </c>
      <c r="AM8614">
        <v>1</v>
      </c>
    </row>
    <row r="8615" spans="1:39" x14ac:dyDescent="0.25">
      <c r="A8615" t="s">
        <v>2780</v>
      </c>
      <c r="B8615">
        <v>1</v>
      </c>
      <c r="C8615" t="s">
        <v>2781</v>
      </c>
      <c r="D8615" t="s">
        <v>202</v>
      </c>
      <c r="E8615">
        <v>43</v>
      </c>
      <c r="F8615" t="s">
        <v>5</v>
      </c>
      <c r="G8615" t="s">
        <v>631</v>
      </c>
      <c r="H8615">
        <v>3586</v>
      </c>
      <c r="I8615" t="s">
        <v>632</v>
      </c>
      <c r="J8615">
        <v>1006</v>
      </c>
      <c r="K8615" t="s">
        <v>409</v>
      </c>
      <c r="L8615" t="s">
        <v>410</v>
      </c>
      <c r="P8615">
        <v>1004</v>
      </c>
      <c r="Q8615" t="s">
        <v>411</v>
      </c>
      <c r="R8615" t="s">
        <v>412</v>
      </c>
      <c r="Y8615">
        <v>1369</v>
      </c>
      <c r="Z8615" t="s">
        <v>413</v>
      </c>
      <c r="AA8615" t="s">
        <v>414</v>
      </c>
      <c r="AB8615">
        <v>5567.2619999999997</v>
      </c>
      <c r="AC8615">
        <v>6986.9139999999998</v>
      </c>
      <c r="AD8615">
        <v>30</v>
      </c>
      <c r="AE8615">
        <v>0</v>
      </c>
      <c r="AF8615">
        <v>30</v>
      </c>
      <c r="AG8615">
        <v>0</v>
      </c>
      <c r="AH8615">
        <v>167017.85999999999</v>
      </c>
      <c r="AI8615">
        <v>209607.41</v>
      </c>
      <c r="AJ8615">
        <v>0</v>
      </c>
      <c r="AK8615">
        <v>0</v>
      </c>
      <c r="AL8615">
        <v>0</v>
      </c>
      <c r="AM8615">
        <v>1</v>
      </c>
    </row>
    <row r="8616" spans="1:39" x14ac:dyDescent="0.25">
      <c r="A8616" t="s">
        <v>2780</v>
      </c>
      <c r="B8616">
        <v>1</v>
      </c>
      <c r="C8616" t="s">
        <v>2781</v>
      </c>
      <c r="D8616" t="s">
        <v>202</v>
      </c>
      <c r="E8616">
        <v>43</v>
      </c>
      <c r="F8616" t="s">
        <v>5</v>
      </c>
      <c r="G8616" t="s">
        <v>637</v>
      </c>
      <c r="H8616">
        <v>4117</v>
      </c>
      <c r="I8616" t="s">
        <v>638</v>
      </c>
      <c r="J8616">
        <v>1019</v>
      </c>
      <c r="K8616" t="s">
        <v>281</v>
      </c>
      <c r="L8616" t="s">
        <v>352</v>
      </c>
      <c r="P8616">
        <v>1020</v>
      </c>
      <c r="Q8616" t="s">
        <v>353</v>
      </c>
      <c r="R8616" t="s">
        <v>354</v>
      </c>
      <c r="Y8616">
        <v>1402</v>
      </c>
      <c r="Z8616" t="s">
        <v>355</v>
      </c>
      <c r="AA8616" t="s">
        <v>356</v>
      </c>
      <c r="AB8616">
        <v>107229.96</v>
      </c>
      <c r="AC8616">
        <v>131356.701</v>
      </c>
      <c r="AD8616">
        <v>0.33329999999999999</v>
      </c>
      <c r="AE8616">
        <v>0</v>
      </c>
      <c r="AF8616">
        <v>0.33329999999999999</v>
      </c>
      <c r="AG8616">
        <v>0</v>
      </c>
      <c r="AH8616">
        <v>35743.32</v>
      </c>
      <c r="AI8616">
        <v>43785.57</v>
      </c>
      <c r="AJ8616">
        <v>0</v>
      </c>
      <c r="AK8616">
        <v>0</v>
      </c>
      <c r="AL8616">
        <v>0</v>
      </c>
      <c r="AM8616">
        <v>1</v>
      </c>
    </row>
    <row r="8617" spans="1:39" x14ac:dyDescent="0.25">
      <c r="A8617" t="s">
        <v>2780</v>
      </c>
      <c r="B8617">
        <v>1</v>
      </c>
      <c r="C8617" t="s">
        <v>2781</v>
      </c>
      <c r="D8617" t="s">
        <v>202</v>
      </c>
      <c r="E8617">
        <v>43</v>
      </c>
      <c r="F8617" t="s">
        <v>5</v>
      </c>
      <c r="G8617" t="s">
        <v>639</v>
      </c>
      <c r="H8617">
        <v>4118</v>
      </c>
      <c r="I8617" t="s">
        <v>640</v>
      </c>
      <c r="J8617">
        <v>1019</v>
      </c>
      <c r="K8617" t="s">
        <v>281</v>
      </c>
      <c r="L8617" t="s">
        <v>352</v>
      </c>
      <c r="P8617">
        <v>1020</v>
      </c>
      <c r="Q8617" t="s">
        <v>353</v>
      </c>
      <c r="R8617" t="s">
        <v>354</v>
      </c>
      <c r="Y8617">
        <v>1402</v>
      </c>
      <c r="Z8617" t="s">
        <v>355</v>
      </c>
      <c r="AA8617" t="s">
        <v>356</v>
      </c>
      <c r="AB8617">
        <v>107229.96</v>
      </c>
      <c r="AC8617">
        <v>131356.701</v>
      </c>
      <c r="AD8617">
        <v>1.3332999999999999</v>
      </c>
      <c r="AE8617">
        <v>0</v>
      </c>
      <c r="AF8617">
        <v>1.3332999999999999</v>
      </c>
      <c r="AG8617">
        <v>0</v>
      </c>
      <c r="AH8617">
        <v>142973.28</v>
      </c>
      <c r="AI8617">
        <v>175142.27</v>
      </c>
      <c r="AJ8617">
        <v>0</v>
      </c>
      <c r="AK8617">
        <v>0</v>
      </c>
      <c r="AL8617">
        <v>0</v>
      </c>
      <c r="AM8617">
        <v>1</v>
      </c>
    </row>
    <row r="8618" spans="1:39" x14ac:dyDescent="0.25">
      <c r="A8618" t="s">
        <v>2780</v>
      </c>
      <c r="B8618">
        <v>1</v>
      </c>
      <c r="C8618" t="s">
        <v>2781</v>
      </c>
      <c r="D8618" t="s">
        <v>202</v>
      </c>
      <c r="E8618">
        <v>43</v>
      </c>
      <c r="F8618" t="s">
        <v>5</v>
      </c>
      <c r="G8618" t="s">
        <v>1377</v>
      </c>
      <c r="H8618">
        <v>4298</v>
      </c>
      <c r="I8618" t="s">
        <v>1378</v>
      </c>
      <c r="J8618">
        <v>1194</v>
      </c>
      <c r="K8618" t="s">
        <v>367</v>
      </c>
      <c r="L8618" t="s">
        <v>368</v>
      </c>
      <c r="P8618">
        <v>1106</v>
      </c>
      <c r="Q8618" t="s">
        <v>1363</v>
      </c>
      <c r="R8618" t="s">
        <v>1364</v>
      </c>
      <c r="Y8618">
        <v>1375</v>
      </c>
      <c r="Z8618" t="s">
        <v>371</v>
      </c>
      <c r="AA8618" t="s">
        <v>372</v>
      </c>
      <c r="AB8618">
        <v>46019.688000000002</v>
      </c>
      <c r="AC8618">
        <v>56374.118000000002</v>
      </c>
      <c r="AD8618">
        <v>2</v>
      </c>
      <c r="AE8618">
        <v>0</v>
      </c>
      <c r="AF8618">
        <v>2</v>
      </c>
      <c r="AG8618">
        <v>0</v>
      </c>
      <c r="AH8618">
        <v>92039.38</v>
      </c>
      <c r="AI8618">
        <v>112748.24</v>
      </c>
      <c r="AJ8618">
        <v>0</v>
      </c>
      <c r="AK8618">
        <v>0</v>
      </c>
      <c r="AL8618">
        <v>0</v>
      </c>
      <c r="AM8618">
        <v>1</v>
      </c>
    </row>
    <row r="8619" spans="1:39" x14ac:dyDescent="0.25">
      <c r="A8619" t="s">
        <v>2780</v>
      </c>
      <c r="B8619">
        <v>1</v>
      </c>
      <c r="C8619" t="s">
        <v>2781</v>
      </c>
      <c r="D8619" t="s">
        <v>202</v>
      </c>
      <c r="E8619">
        <v>43</v>
      </c>
      <c r="F8619" t="s">
        <v>5</v>
      </c>
      <c r="G8619" t="s">
        <v>1379</v>
      </c>
      <c r="H8619">
        <v>4302</v>
      </c>
      <c r="I8619" t="s">
        <v>1380</v>
      </c>
      <c r="J8619">
        <v>1194</v>
      </c>
      <c r="K8619" t="s">
        <v>367</v>
      </c>
      <c r="L8619" t="s">
        <v>368</v>
      </c>
      <c r="P8619">
        <v>1106</v>
      </c>
      <c r="Q8619" t="s">
        <v>1363</v>
      </c>
      <c r="R8619" t="s">
        <v>1364</v>
      </c>
      <c r="Y8619">
        <v>1375</v>
      </c>
      <c r="Z8619" t="s">
        <v>371</v>
      </c>
      <c r="AA8619" t="s">
        <v>372</v>
      </c>
      <c r="AB8619">
        <v>43462.603000000003</v>
      </c>
      <c r="AC8619">
        <v>53241.688000000002</v>
      </c>
      <c r="AD8619">
        <v>1</v>
      </c>
      <c r="AE8619">
        <v>0</v>
      </c>
      <c r="AF8619">
        <v>1</v>
      </c>
      <c r="AG8619">
        <v>0</v>
      </c>
      <c r="AH8619">
        <v>43462.6</v>
      </c>
      <c r="AI8619">
        <v>53241.69</v>
      </c>
      <c r="AJ8619">
        <v>0</v>
      </c>
      <c r="AK8619">
        <v>0</v>
      </c>
      <c r="AL8619">
        <v>0</v>
      </c>
      <c r="AM8619">
        <v>1</v>
      </c>
    </row>
    <row r="8620" spans="1:39" x14ac:dyDescent="0.25">
      <c r="A8620" t="s">
        <v>2780</v>
      </c>
      <c r="B8620">
        <v>1</v>
      </c>
      <c r="C8620" t="s">
        <v>2781</v>
      </c>
      <c r="D8620" t="s">
        <v>202</v>
      </c>
      <c r="E8620">
        <v>43</v>
      </c>
      <c r="F8620" t="s">
        <v>5</v>
      </c>
      <c r="G8620" t="s">
        <v>721</v>
      </c>
      <c r="H8620">
        <v>5630</v>
      </c>
      <c r="I8620" t="s">
        <v>722</v>
      </c>
      <c r="J8620">
        <v>1449</v>
      </c>
      <c r="K8620" t="s">
        <v>719</v>
      </c>
      <c r="L8620" t="s">
        <v>720</v>
      </c>
      <c r="Y8620">
        <v>1370</v>
      </c>
      <c r="Z8620" t="s">
        <v>477</v>
      </c>
      <c r="AA8620" t="s">
        <v>478</v>
      </c>
      <c r="AB8620">
        <v>7329.39</v>
      </c>
      <c r="AC8620">
        <v>9198.384</v>
      </c>
      <c r="AD8620">
        <v>230</v>
      </c>
      <c r="AE8620">
        <v>0</v>
      </c>
      <c r="AF8620">
        <v>230</v>
      </c>
      <c r="AG8620">
        <v>0</v>
      </c>
      <c r="AH8620">
        <v>1685759.61</v>
      </c>
      <c r="AI8620">
        <v>2115628.31</v>
      </c>
      <c r="AJ8620">
        <v>1</v>
      </c>
      <c r="AK8620">
        <v>230</v>
      </c>
      <c r="AL8620">
        <v>0</v>
      </c>
      <c r="AM8620">
        <v>1</v>
      </c>
    </row>
    <row r="8621" spans="1:39" x14ac:dyDescent="0.25">
      <c r="A8621" t="s">
        <v>2780</v>
      </c>
      <c r="B8621">
        <v>1</v>
      </c>
      <c r="C8621" t="s">
        <v>2781</v>
      </c>
      <c r="D8621" t="s">
        <v>202</v>
      </c>
      <c r="E8621">
        <v>43</v>
      </c>
      <c r="F8621" t="s">
        <v>5</v>
      </c>
      <c r="G8621" t="s">
        <v>723</v>
      </c>
      <c r="H8621">
        <v>5631</v>
      </c>
      <c r="I8621" t="s">
        <v>724</v>
      </c>
      <c r="J8621">
        <v>1449</v>
      </c>
      <c r="K8621" t="s">
        <v>719</v>
      </c>
      <c r="L8621" t="s">
        <v>720</v>
      </c>
      <c r="Y8621">
        <v>1370</v>
      </c>
      <c r="Z8621" t="s">
        <v>477</v>
      </c>
      <c r="AA8621" t="s">
        <v>478</v>
      </c>
      <c r="AB8621">
        <v>6408.0159999999996</v>
      </c>
      <c r="AC8621">
        <v>8042.06</v>
      </c>
      <c r="AD8621">
        <v>50</v>
      </c>
      <c r="AE8621">
        <v>0</v>
      </c>
      <c r="AF8621">
        <v>50</v>
      </c>
      <c r="AG8621">
        <v>0</v>
      </c>
      <c r="AH8621">
        <v>320400.78000000003</v>
      </c>
      <c r="AI8621">
        <v>402102.98</v>
      </c>
      <c r="AJ8621">
        <v>0</v>
      </c>
      <c r="AK8621">
        <v>0</v>
      </c>
      <c r="AL8621">
        <v>0</v>
      </c>
      <c r="AM8621">
        <v>1</v>
      </c>
    </row>
    <row r="8622" spans="1:39" x14ac:dyDescent="0.25">
      <c r="A8622" t="s">
        <v>2780</v>
      </c>
      <c r="B8622">
        <v>1</v>
      </c>
      <c r="C8622" t="s">
        <v>2781</v>
      </c>
      <c r="D8622" t="s">
        <v>202</v>
      </c>
      <c r="E8622">
        <v>43</v>
      </c>
      <c r="F8622" t="s">
        <v>5</v>
      </c>
      <c r="G8622" t="s">
        <v>795</v>
      </c>
      <c r="H8622">
        <v>6208</v>
      </c>
      <c r="I8622" t="s">
        <v>796</v>
      </c>
      <c r="J8622">
        <v>1454</v>
      </c>
      <c r="K8622" t="s">
        <v>765</v>
      </c>
      <c r="L8622" t="s">
        <v>766</v>
      </c>
      <c r="P8622">
        <v>1075</v>
      </c>
      <c r="Q8622" t="s">
        <v>767</v>
      </c>
      <c r="R8622" t="s">
        <v>768</v>
      </c>
      <c r="Y8622">
        <v>1370</v>
      </c>
      <c r="Z8622" t="s">
        <v>477</v>
      </c>
      <c r="AA8622" t="s">
        <v>478</v>
      </c>
      <c r="AB8622">
        <v>9833.8539999999994</v>
      </c>
      <c r="AC8622">
        <v>12341.486999999999</v>
      </c>
      <c r="AD8622">
        <v>115</v>
      </c>
      <c r="AE8622">
        <v>0</v>
      </c>
      <c r="AF8622">
        <v>115</v>
      </c>
      <c r="AG8622">
        <v>0</v>
      </c>
      <c r="AH8622">
        <v>1130893.21</v>
      </c>
      <c r="AI8622">
        <v>1419270.98</v>
      </c>
      <c r="AJ8622">
        <v>0</v>
      </c>
      <c r="AK8622">
        <v>0</v>
      </c>
      <c r="AL8622">
        <v>0</v>
      </c>
      <c r="AM8622">
        <v>1</v>
      </c>
    </row>
    <row r="8623" spans="1:39" x14ac:dyDescent="0.25">
      <c r="A8623" t="s">
        <v>2780</v>
      </c>
      <c r="B8623">
        <v>1</v>
      </c>
      <c r="C8623" t="s">
        <v>2781</v>
      </c>
      <c r="D8623" t="s">
        <v>202</v>
      </c>
      <c r="E8623">
        <v>43</v>
      </c>
      <c r="F8623" t="s">
        <v>5</v>
      </c>
      <c r="G8623" t="s">
        <v>1415</v>
      </c>
      <c r="H8623">
        <v>6882</v>
      </c>
      <c r="I8623" t="s">
        <v>1416</v>
      </c>
      <c r="J8623">
        <v>1076</v>
      </c>
      <c r="K8623" t="s">
        <v>727</v>
      </c>
      <c r="L8623" t="s">
        <v>728</v>
      </c>
      <c r="Y8623">
        <v>1369</v>
      </c>
      <c r="Z8623" t="s">
        <v>413</v>
      </c>
      <c r="AA8623" t="s">
        <v>414</v>
      </c>
      <c r="AB8623">
        <v>9407.9110000000001</v>
      </c>
      <c r="AC8623">
        <v>11806.928</v>
      </c>
      <c r="AD8623">
        <v>50</v>
      </c>
      <c r="AE8623">
        <v>0</v>
      </c>
      <c r="AF8623">
        <v>50</v>
      </c>
      <c r="AG8623">
        <v>0</v>
      </c>
      <c r="AH8623">
        <v>470395.53</v>
      </c>
      <c r="AI8623">
        <v>590346.39</v>
      </c>
      <c r="AJ8623">
        <v>1</v>
      </c>
      <c r="AK8623">
        <v>50</v>
      </c>
      <c r="AL8623">
        <v>0</v>
      </c>
      <c r="AM8623">
        <v>1</v>
      </c>
    </row>
    <row r="8624" spans="1:39" x14ac:dyDescent="0.25">
      <c r="A8624" t="s">
        <v>2780</v>
      </c>
      <c r="B8624">
        <v>1</v>
      </c>
      <c r="C8624" t="s">
        <v>2781</v>
      </c>
      <c r="D8624" t="s">
        <v>202</v>
      </c>
      <c r="E8624">
        <v>43</v>
      </c>
      <c r="F8624" t="s">
        <v>5</v>
      </c>
      <c r="G8624" t="s">
        <v>847</v>
      </c>
      <c r="H8624">
        <v>6919</v>
      </c>
      <c r="I8624" t="s">
        <v>848</v>
      </c>
      <c r="J8624">
        <v>1459</v>
      </c>
      <c r="K8624" t="s">
        <v>849</v>
      </c>
      <c r="L8624" t="s">
        <v>850</v>
      </c>
      <c r="P8624">
        <v>1366</v>
      </c>
      <c r="Q8624" t="s">
        <v>851</v>
      </c>
      <c r="R8624" t="s">
        <v>852</v>
      </c>
      <c r="Y8624">
        <v>1370</v>
      </c>
      <c r="Z8624" t="s">
        <v>477</v>
      </c>
      <c r="AA8624" t="s">
        <v>478</v>
      </c>
      <c r="AB8624">
        <v>0</v>
      </c>
      <c r="AC8624">
        <v>0</v>
      </c>
      <c r="AD8624">
        <v>0</v>
      </c>
      <c r="AE8624">
        <v>56.666699999999999</v>
      </c>
      <c r="AF8624">
        <v>56.666699999999999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1</v>
      </c>
    </row>
    <row r="8625" spans="1:39" x14ac:dyDescent="0.25">
      <c r="A8625" t="s">
        <v>2780</v>
      </c>
      <c r="B8625">
        <v>1</v>
      </c>
      <c r="C8625" t="s">
        <v>2781</v>
      </c>
      <c r="D8625" t="s">
        <v>202</v>
      </c>
      <c r="E8625">
        <v>43</v>
      </c>
      <c r="F8625" t="s">
        <v>5</v>
      </c>
      <c r="G8625" t="s">
        <v>1223</v>
      </c>
      <c r="H8625">
        <v>6940</v>
      </c>
      <c r="I8625" t="s">
        <v>1224</v>
      </c>
      <c r="J8625">
        <v>1192</v>
      </c>
      <c r="K8625" t="s">
        <v>1117</v>
      </c>
      <c r="L8625" t="s">
        <v>1118</v>
      </c>
      <c r="P8625">
        <v>1101</v>
      </c>
      <c r="Q8625" t="s">
        <v>895</v>
      </c>
      <c r="R8625" t="s">
        <v>896</v>
      </c>
      <c r="Y8625">
        <v>1375</v>
      </c>
      <c r="Z8625" t="s">
        <v>371</v>
      </c>
      <c r="AA8625" t="s">
        <v>372</v>
      </c>
      <c r="AB8625">
        <v>21203.591</v>
      </c>
      <c r="AC8625">
        <v>25974.399000000001</v>
      </c>
      <c r="AD8625">
        <v>1</v>
      </c>
      <c r="AE8625">
        <v>0</v>
      </c>
      <c r="AF8625">
        <v>1</v>
      </c>
      <c r="AG8625">
        <v>0</v>
      </c>
      <c r="AH8625">
        <v>21203.59</v>
      </c>
      <c r="AI8625">
        <v>25974.400000000001</v>
      </c>
      <c r="AJ8625">
        <v>0</v>
      </c>
      <c r="AK8625">
        <v>0</v>
      </c>
      <c r="AL8625">
        <v>0</v>
      </c>
      <c r="AM8625">
        <v>1</v>
      </c>
    </row>
    <row r="8626" spans="1:39" x14ac:dyDescent="0.25">
      <c r="A8626" t="s">
        <v>2780</v>
      </c>
      <c r="B8626">
        <v>1</v>
      </c>
      <c r="C8626" t="s">
        <v>2781</v>
      </c>
      <c r="D8626" t="s">
        <v>202</v>
      </c>
      <c r="E8626">
        <v>43</v>
      </c>
      <c r="F8626" t="s">
        <v>5</v>
      </c>
      <c r="G8626" t="s">
        <v>1229</v>
      </c>
      <c r="H8626">
        <v>6945</v>
      </c>
      <c r="I8626" t="s">
        <v>1230</v>
      </c>
      <c r="J8626">
        <v>1192</v>
      </c>
      <c r="K8626" t="s">
        <v>1117</v>
      </c>
      <c r="L8626" t="s">
        <v>1118</v>
      </c>
      <c r="P8626">
        <v>1101</v>
      </c>
      <c r="Q8626" t="s">
        <v>895</v>
      </c>
      <c r="R8626" t="s">
        <v>896</v>
      </c>
      <c r="Y8626">
        <v>1375</v>
      </c>
      <c r="Z8626" t="s">
        <v>371</v>
      </c>
      <c r="AA8626" t="s">
        <v>372</v>
      </c>
      <c r="AB8626">
        <v>21203.591</v>
      </c>
      <c r="AC8626">
        <v>25974.399000000001</v>
      </c>
      <c r="AD8626">
        <v>1</v>
      </c>
      <c r="AE8626">
        <v>0</v>
      </c>
      <c r="AF8626">
        <v>1</v>
      </c>
      <c r="AG8626">
        <v>0</v>
      </c>
      <c r="AH8626">
        <v>21203.59</v>
      </c>
      <c r="AI8626">
        <v>25974.400000000001</v>
      </c>
      <c r="AJ8626">
        <v>0</v>
      </c>
      <c r="AK8626">
        <v>0</v>
      </c>
      <c r="AL8626">
        <v>0</v>
      </c>
      <c r="AM8626">
        <v>1</v>
      </c>
    </row>
    <row r="8627" spans="1:39" x14ac:dyDescent="0.25">
      <c r="A8627" t="s">
        <v>2780</v>
      </c>
      <c r="B8627">
        <v>1</v>
      </c>
      <c r="C8627" t="s">
        <v>2781</v>
      </c>
      <c r="D8627" t="s">
        <v>202</v>
      </c>
      <c r="E8627">
        <v>43</v>
      </c>
      <c r="F8627" t="s">
        <v>5</v>
      </c>
      <c r="G8627" t="s">
        <v>1664</v>
      </c>
      <c r="H8627">
        <v>6971</v>
      </c>
      <c r="I8627" t="s">
        <v>1665</v>
      </c>
      <c r="J8627">
        <v>1257</v>
      </c>
      <c r="K8627" t="s">
        <v>893</v>
      </c>
      <c r="L8627" t="s">
        <v>894</v>
      </c>
      <c r="P8627">
        <v>1114</v>
      </c>
      <c r="Q8627" t="s">
        <v>1550</v>
      </c>
      <c r="R8627" t="s">
        <v>1551</v>
      </c>
      <c r="Y8627">
        <v>1375</v>
      </c>
      <c r="Z8627" t="s">
        <v>371</v>
      </c>
      <c r="AA8627" t="s">
        <v>372</v>
      </c>
      <c r="AB8627">
        <v>23177.511999999999</v>
      </c>
      <c r="AC8627">
        <v>28392.452000000001</v>
      </c>
      <c r="AD8627">
        <v>20</v>
      </c>
      <c r="AE8627">
        <v>0</v>
      </c>
      <c r="AF8627">
        <v>20</v>
      </c>
      <c r="AG8627">
        <v>0</v>
      </c>
      <c r="AH8627">
        <v>463550.24</v>
      </c>
      <c r="AI8627">
        <v>567849.04</v>
      </c>
      <c r="AJ8627">
        <v>0</v>
      </c>
      <c r="AK8627">
        <v>0</v>
      </c>
      <c r="AL8627">
        <v>0</v>
      </c>
      <c r="AM8627">
        <v>1</v>
      </c>
    </row>
    <row r="8628" spans="1:39" x14ac:dyDescent="0.25">
      <c r="A8628" t="s">
        <v>2780</v>
      </c>
      <c r="B8628">
        <v>1</v>
      </c>
      <c r="C8628" t="s">
        <v>2781</v>
      </c>
      <c r="D8628" t="s">
        <v>202</v>
      </c>
      <c r="E8628">
        <v>43</v>
      </c>
      <c r="F8628" t="s">
        <v>5</v>
      </c>
      <c r="G8628" t="s">
        <v>1429</v>
      </c>
      <c r="H8628">
        <v>6978</v>
      </c>
      <c r="I8628" t="s">
        <v>1430</v>
      </c>
      <c r="J8628">
        <v>1257</v>
      </c>
      <c r="K8628" t="s">
        <v>893</v>
      </c>
      <c r="L8628" t="s">
        <v>894</v>
      </c>
      <c r="P8628">
        <v>1113</v>
      </c>
      <c r="Q8628" t="s">
        <v>1427</v>
      </c>
      <c r="R8628" t="s">
        <v>1428</v>
      </c>
      <c r="Y8628">
        <v>1375</v>
      </c>
      <c r="Z8628" t="s">
        <v>371</v>
      </c>
      <c r="AA8628" t="s">
        <v>372</v>
      </c>
      <c r="AB8628">
        <v>23249.407999999999</v>
      </c>
      <c r="AC8628">
        <v>28480.525000000001</v>
      </c>
      <c r="AD8628">
        <v>20</v>
      </c>
      <c r="AE8628">
        <v>0</v>
      </c>
      <c r="AF8628">
        <v>20</v>
      </c>
      <c r="AG8628">
        <v>0</v>
      </c>
      <c r="AH8628">
        <v>464988.15999999997</v>
      </c>
      <c r="AI8628">
        <v>569610.5</v>
      </c>
      <c r="AJ8628">
        <v>0</v>
      </c>
      <c r="AK8628">
        <v>0</v>
      </c>
      <c r="AL8628">
        <v>0</v>
      </c>
      <c r="AM8628">
        <v>1</v>
      </c>
    </row>
    <row r="8629" spans="1:39" x14ac:dyDescent="0.25">
      <c r="A8629" t="s">
        <v>2780</v>
      </c>
      <c r="B8629">
        <v>1</v>
      </c>
      <c r="C8629" t="s">
        <v>2781</v>
      </c>
      <c r="D8629" t="s">
        <v>202</v>
      </c>
      <c r="E8629">
        <v>43</v>
      </c>
      <c r="F8629" t="s">
        <v>5</v>
      </c>
      <c r="G8629" t="s">
        <v>869</v>
      </c>
      <c r="H8629">
        <v>7235</v>
      </c>
      <c r="I8629" t="s">
        <v>870</v>
      </c>
      <c r="J8629">
        <v>1194</v>
      </c>
      <c r="K8629" t="s">
        <v>367</v>
      </c>
      <c r="L8629" t="s">
        <v>368</v>
      </c>
      <c r="P8629">
        <v>1094</v>
      </c>
      <c r="Q8629" t="s">
        <v>871</v>
      </c>
      <c r="R8629" t="s">
        <v>872</v>
      </c>
      <c r="Y8629">
        <v>1375</v>
      </c>
      <c r="Z8629" t="s">
        <v>371</v>
      </c>
      <c r="AA8629" t="s">
        <v>372</v>
      </c>
      <c r="AB8629">
        <v>4777.74</v>
      </c>
      <c r="AC8629">
        <v>5852.732</v>
      </c>
      <c r="AD8629">
        <v>1</v>
      </c>
      <c r="AE8629">
        <v>1</v>
      </c>
      <c r="AF8629">
        <v>2</v>
      </c>
      <c r="AG8629">
        <v>0</v>
      </c>
      <c r="AH8629">
        <v>9555.48</v>
      </c>
      <c r="AI8629">
        <v>11705.46</v>
      </c>
      <c r="AJ8629">
        <v>0</v>
      </c>
      <c r="AK8629">
        <v>0</v>
      </c>
      <c r="AL8629">
        <v>0</v>
      </c>
      <c r="AM8629">
        <v>1</v>
      </c>
    </row>
    <row r="8630" spans="1:39" x14ac:dyDescent="0.25">
      <c r="A8630" t="s">
        <v>2780</v>
      </c>
      <c r="B8630">
        <v>1</v>
      </c>
      <c r="C8630" t="s">
        <v>2781</v>
      </c>
      <c r="D8630" t="s">
        <v>202</v>
      </c>
      <c r="E8630">
        <v>43</v>
      </c>
      <c r="F8630" t="s">
        <v>5</v>
      </c>
      <c r="G8630" t="s">
        <v>1237</v>
      </c>
      <c r="H8630">
        <v>7236</v>
      </c>
      <c r="I8630" t="s">
        <v>1238</v>
      </c>
      <c r="J8630">
        <v>1194</v>
      </c>
      <c r="K8630" t="s">
        <v>367</v>
      </c>
      <c r="L8630" t="s">
        <v>368</v>
      </c>
      <c r="P8630">
        <v>1094</v>
      </c>
      <c r="Q8630" t="s">
        <v>871</v>
      </c>
      <c r="R8630" t="s">
        <v>872</v>
      </c>
      <c r="Y8630">
        <v>1375</v>
      </c>
      <c r="Z8630" t="s">
        <v>371</v>
      </c>
      <c r="AA8630" t="s">
        <v>372</v>
      </c>
      <c r="AB8630">
        <v>9555.48</v>
      </c>
      <c r="AC8630">
        <v>11705.463</v>
      </c>
      <c r="AD8630">
        <v>1</v>
      </c>
      <c r="AE8630">
        <v>0</v>
      </c>
      <c r="AF8630">
        <v>1</v>
      </c>
      <c r="AG8630">
        <v>0</v>
      </c>
      <c r="AH8630">
        <v>9555.48</v>
      </c>
      <c r="AI8630">
        <v>11705.46</v>
      </c>
      <c r="AJ8630">
        <v>0</v>
      </c>
      <c r="AK8630">
        <v>0</v>
      </c>
      <c r="AL8630">
        <v>0</v>
      </c>
      <c r="AM8630">
        <v>1</v>
      </c>
    </row>
    <row r="8631" spans="1:39" x14ac:dyDescent="0.25">
      <c r="A8631" t="s">
        <v>2780</v>
      </c>
      <c r="B8631">
        <v>1</v>
      </c>
      <c r="C8631" t="s">
        <v>2781</v>
      </c>
      <c r="D8631" t="s">
        <v>202</v>
      </c>
      <c r="E8631">
        <v>43</v>
      </c>
      <c r="F8631" t="s">
        <v>5</v>
      </c>
      <c r="G8631" t="s">
        <v>873</v>
      </c>
      <c r="H8631">
        <v>7237</v>
      </c>
      <c r="I8631" t="s">
        <v>874</v>
      </c>
      <c r="J8631">
        <v>1194</v>
      </c>
      <c r="K8631" t="s">
        <v>367</v>
      </c>
      <c r="L8631" t="s">
        <v>368</v>
      </c>
      <c r="P8631">
        <v>1094</v>
      </c>
      <c r="Q8631" t="s">
        <v>871</v>
      </c>
      <c r="R8631" t="s">
        <v>872</v>
      </c>
      <c r="Y8631">
        <v>1375</v>
      </c>
      <c r="Z8631" t="s">
        <v>371</v>
      </c>
      <c r="AA8631" t="s">
        <v>372</v>
      </c>
      <c r="AB8631">
        <v>9555.48</v>
      </c>
      <c r="AC8631">
        <v>11705.463</v>
      </c>
      <c r="AD8631">
        <v>1</v>
      </c>
      <c r="AE8631">
        <v>0</v>
      </c>
      <c r="AF8631">
        <v>1</v>
      </c>
      <c r="AG8631">
        <v>0</v>
      </c>
      <c r="AH8631">
        <v>9555.48</v>
      </c>
      <c r="AI8631">
        <v>11705.46</v>
      </c>
      <c r="AJ8631">
        <v>0</v>
      </c>
      <c r="AK8631">
        <v>0</v>
      </c>
      <c r="AL8631">
        <v>0</v>
      </c>
      <c r="AM8631">
        <v>1</v>
      </c>
    </row>
    <row r="8632" spans="1:39" x14ac:dyDescent="0.25">
      <c r="A8632" t="s">
        <v>2780</v>
      </c>
      <c r="B8632">
        <v>1</v>
      </c>
      <c r="C8632" t="s">
        <v>2781</v>
      </c>
      <c r="D8632" t="s">
        <v>202</v>
      </c>
      <c r="E8632">
        <v>43</v>
      </c>
      <c r="F8632" t="s">
        <v>5</v>
      </c>
      <c r="G8632" t="s">
        <v>1788</v>
      </c>
      <c r="H8632">
        <v>7311</v>
      </c>
      <c r="I8632" t="s">
        <v>1789</v>
      </c>
      <c r="J8632">
        <v>1194</v>
      </c>
      <c r="K8632" t="s">
        <v>367</v>
      </c>
      <c r="L8632" t="s">
        <v>368</v>
      </c>
      <c r="P8632">
        <v>1094</v>
      </c>
      <c r="Q8632" t="s">
        <v>871</v>
      </c>
      <c r="R8632" t="s">
        <v>872</v>
      </c>
      <c r="Y8632">
        <v>1375</v>
      </c>
      <c r="Z8632" t="s">
        <v>371</v>
      </c>
      <c r="AA8632" t="s">
        <v>372</v>
      </c>
      <c r="AB8632">
        <v>9555.48</v>
      </c>
      <c r="AC8632">
        <v>11705.463</v>
      </c>
      <c r="AD8632">
        <v>1</v>
      </c>
      <c r="AE8632">
        <v>0</v>
      </c>
      <c r="AF8632">
        <v>1</v>
      </c>
      <c r="AG8632">
        <v>0</v>
      </c>
      <c r="AH8632">
        <v>9555.48</v>
      </c>
      <c r="AI8632">
        <v>11705.46</v>
      </c>
      <c r="AJ8632">
        <v>0</v>
      </c>
      <c r="AK8632">
        <v>0</v>
      </c>
      <c r="AL8632">
        <v>0</v>
      </c>
      <c r="AM8632">
        <v>1</v>
      </c>
    </row>
    <row r="8633" spans="1:39" x14ac:dyDescent="0.25">
      <c r="A8633" t="s">
        <v>2780</v>
      </c>
      <c r="B8633">
        <v>1</v>
      </c>
      <c r="C8633" t="s">
        <v>2781</v>
      </c>
      <c r="D8633" t="s">
        <v>202</v>
      </c>
      <c r="E8633">
        <v>43</v>
      </c>
      <c r="F8633" t="s">
        <v>5</v>
      </c>
      <c r="G8633" t="s">
        <v>1790</v>
      </c>
      <c r="H8633">
        <v>7313</v>
      </c>
      <c r="I8633" t="s">
        <v>1791</v>
      </c>
      <c r="J8633">
        <v>1194</v>
      </c>
      <c r="K8633" t="s">
        <v>367</v>
      </c>
      <c r="L8633" t="s">
        <v>368</v>
      </c>
      <c r="P8633">
        <v>1094</v>
      </c>
      <c r="Q8633" t="s">
        <v>871</v>
      </c>
      <c r="R8633" t="s">
        <v>872</v>
      </c>
      <c r="Y8633">
        <v>1375</v>
      </c>
      <c r="Z8633" t="s">
        <v>371</v>
      </c>
      <c r="AA8633" t="s">
        <v>372</v>
      </c>
      <c r="AB8633">
        <v>9555.48</v>
      </c>
      <c r="AC8633">
        <v>11705.463</v>
      </c>
      <c r="AD8633">
        <v>1</v>
      </c>
      <c r="AE8633">
        <v>0</v>
      </c>
      <c r="AF8633">
        <v>1</v>
      </c>
      <c r="AG8633">
        <v>0</v>
      </c>
      <c r="AH8633">
        <v>9555.48</v>
      </c>
      <c r="AI8633">
        <v>11705.46</v>
      </c>
      <c r="AJ8633">
        <v>0</v>
      </c>
      <c r="AK8633">
        <v>0</v>
      </c>
      <c r="AL8633">
        <v>0</v>
      </c>
      <c r="AM8633">
        <v>1</v>
      </c>
    </row>
    <row r="8634" spans="1:39" x14ac:dyDescent="0.25">
      <c r="A8634" t="s">
        <v>2780</v>
      </c>
      <c r="B8634">
        <v>1</v>
      </c>
      <c r="C8634" t="s">
        <v>2781</v>
      </c>
      <c r="D8634" t="s">
        <v>202</v>
      </c>
      <c r="E8634">
        <v>43</v>
      </c>
      <c r="F8634" t="s">
        <v>5</v>
      </c>
      <c r="G8634" t="s">
        <v>891</v>
      </c>
      <c r="H8634">
        <v>7431</v>
      </c>
      <c r="I8634" t="s">
        <v>892</v>
      </c>
      <c r="J8634">
        <v>1257</v>
      </c>
      <c r="K8634" t="s">
        <v>893</v>
      </c>
      <c r="L8634" t="s">
        <v>894</v>
      </c>
      <c r="P8634">
        <v>1101</v>
      </c>
      <c r="Q8634" t="s">
        <v>895</v>
      </c>
      <c r="R8634" t="s">
        <v>896</v>
      </c>
      <c r="Y8634">
        <v>1375</v>
      </c>
      <c r="Z8634" t="s">
        <v>371</v>
      </c>
      <c r="AA8634" t="s">
        <v>372</v>
      </c>
      <c r="AB8634">
        <v>15997.040999999999</v>
      </c>
      <c r="AC8634">
        <v>19836.330999999998</v>
      </c>
      <c r="AD8634">
        <v>2</v>
      </c>
      <c r="AE8634">
        <v>0</v>
      </c>
      <c r="AF8634">
        <v>2</v>
      </c>
      <c r="AG8634">
        <v>0</v>
      </c>
      <c r="AH8634">
        <v>31994.080000000002</v>
      </c>
      <c r="AI8634">
        <v>39672.660000000003</v>
      </c>
      <c r="AJ8634">
        <v>1</v>
      </c>
      <c r="AK8634">
        <v>2</v>
      </c>
      <c r="AL8634">
        <v>0</v>
      </c>
      <c r="AM8634">
        <v>1</v>
      </c>
    </row>
    <row r="8635" spans="1:39" x14ac:dyDescent="0.25">
      <c r="A8635" t="s">
        <v>2780</v>
      </c>
      <c r="B8635">
        <v>1</v>
      </c>
      <c r="C8635" t="s">
        <v>2781</v>
      </c>
      <c r="D8635" t="s">
        <v>202</v>
      </c>
      <c r="E8635">
        <v>43</v>
      </c>
      <c r="F8635" t="s">
        <v>5</v>
      </c>
      <c r="G8635" t="s">
        <v>1243</v>
      </c>
      <c r="H8635">
        <v>7688</v>
      </c>
      <c r="I8635" t="s">
        <v>1244</v>
      </c>
      <c r="J8635">
        <v>1193</v>
      </c>
      <c r="K8635" t="s">
        <v>593</v>
      </c>
      <c r="L8635" t="s">
        <v>594</v>
      </c>
      <c r="P8635">
        <v>1098</v>
      </c>
      <c r="Q8635" t="s">
        <v>369</v>
      </c>
      <c r="R8635" t="s">
        <v>370</v>
      </c>
      <c r="Y8635">
        <v>1375</v>
      </c>
      <c r="Z8635" t="s">
        <v>371</v>
      </c>
      <c r="AA8635" t="s">
        <v>372</v>
      </c>
      <c r="AB8635">
        <v>40269.856</v>
      </c>
      <c r="AC8635">
        <v>49330.574999999997</v>
      </c>
      <c r="AD8635">
        <v>1</v>
      </c>
      <c r="AE8635">
        <v>0</v>
      </c>
      <c r="AF8635">
        <v>1</v>
      </c>
      <c r="AG8635">
        <v>0</v>
      </c>
      <c r="AH8635">
        <v>40269.86</v>
      </c>
      <c r="AI8635">
        <v>49330.57</v>
      </c>
      <c r="AJ8635">
        <v>1</v>
      </c>
      <c r="AK8635">
        <v>1</v>
      </c>
      <c r="AL8635">
        <v>0</v>
      </c>
      <c r="AM8635">
        <v>1</v>
      </c>
    </row>
    <row r="8636" spans="1:39" x14ac:dyDescent="0.25">
      <c r="A8636" t="s">
        <v>2780</v>
      </c>
      <c r="B8636">
        <v>1</v>
      </c>
      <c r="C8636" t="s">
        <v>2781</v>
      </c>
      <c r="D8636" t="s">
        <v>202</v>
      </c>
      <c r="E8636">
        <v>43</v>
      </c>
      <c r="F8636" t="s">
        <v>5</v>
      </c>
      <c r="G8636" t="s">
        <v>1952</v>
      </c>
      <c r="H8636">
        <v>7689</v>
      </c>
      <c r="I8636" t="s">
        <v>1953</v>
      </c>
      <c r="J8636">
        <v>1193</v>
      </c>
      <c r="K8636" t="s">
        <v>593</v>
      </c>
      <c r="L8636" t="s">
        <v>594</v>
      </c>
      <c r="P8636">
        <v>1107</v>
      </c>
      <c r="Q8636" t="s">
        <v>1441</v>
      </c>
      <c r="R8636" t="s">
        <v>1442</v>
      </c>
      <c r="Y8636">
        <v>1375</v>
      </c>
      <c r="Z8636" t="s">
        <v>371</v>
      </c>
      <c r="AA8636" t="s">
        <v>372</v>
      </c>
      <c r="AB8636">
        <v>36678.839999999997</v>
      </c>
      <c r="AC8636">
        <v>44931.578999999998</v>
      </c>
      <c r="AD8636">
        <v>1</v>
      </c>
      <c r="AE8636">
        <v>0</v>
      </c>
      <c r="AF8636">
        <v>1</v>
      </c>
      <c r="AG8636">
        <v>0</v>
      </c>
      <c r="AH8636">
        <v>36678.839999999997</v>
      </c>
      <c r="AI8636">
        <v>44931.58</v>
      </c>
      <c r="AJ8636">
        <v>0</v>
      </c>
      <c r="AK8636">
        <v>0</v>
      </c>
      <c r="AL8636">
        <v>0</v>
      </c>
      <c r="AM8636">
        <v>1</v>
      </c>
    </row>
    <row r="8637" spans="1:39" x14ac:dyDescent="0.25">
      <c r="A8637" t="s">
        <v>2780</v>
      </c>
      <c r="B8637">
        <v>1</v>
      </c>
      <c r="C8637" t="s">
        <v>2781</v>
      </c>
      <c r="D8637" t="s">
        <v>202</v>
      </c>
      <c r="E8637">
        <v>43</v>
      </c>
      <c r="F8637" t="s">
        <v>5</v>
      </c>
      <c r="G8637" t="s">
        <v>899</v>
      </c>
      <c r="H8637">
        <v>7690</v>
      </c>
      <c r="I8637" t="s">
        <v>900</v>
      </c>
      <c r="J8637">
        <v>1193</v>
      </c>
      <c r="K8637" t="s">
        <v>593</v>
      </c>
      <c r="L8637" t="s">
        <v>594</v>
      </c>
      <c r="P8637">
        <v>1098</v>
      </c>
      <c r="Q8637" t="s">
        <v>369</v>
      </c>
      <c r="R8637" t="s">
        <v>370</v>
      </c>
      <c r="Y8637">
        <v>1375</v>
      </c>
      <c r="Z8637" t="s">
        <v>371</v>
      </c>
      <c r="AA8637" t="s">
        <v>372</v>
      </c>
      <c r="AB8637">
        <v>42647.264000000003</v>
      </c>
      <c r="AC8637">
        <v>52242.898000000001</v>
      </c>
      <c r="AD8637">
        <v>1</v>
      </c>
      <c r="AE8637">
        <v>0</v>
      </c>
      <c r="AF8637">
        <v>1</v>
      </c>
      <c r="AG8637">
        <v>0</v>
      </c>
      <c r="AH8637">
        <v>42647.26</v>
      </c>
      <c r="AI8637">
        <v>52242.9</v>
      </c>
      <c r="AJ8637">
        <v>0</v>
      </c>
      <c r="AK8637">
        <v>0</v>
      </c>
      <c r="AL8637">
        <v>0</v>
      </c>
      <c r="AM8637">
        <v>1</v>
      </c>
    </row>
    <row r="8638" spans="1:39" x14ac:dyDescent="0.25">
      <c r="A8638" t="s">
        <v>2780</v>
      </c>
      <c r="B8638">
        <v>1</v>
      </c>
      <c r="C8638" t="s">
        <v>2781</v>
      </c>
      <c r="D8638" t="s">
        <v>202</v>
      </c>
      <c r="E8638">
        <v>43</v>
      </c>
      <c r="F8638" t="s">
        <v>5</v>
      </c>
      <c r="G8638" t="s">
        <v>905</v>
      </c>
      <c r="H8638">
        <v>7784</v>
      </c>
      <c r="I8638" t="s">
        <v>906</v>
      </c>
      <c r="J8638">
        <v>1193</v>
      </c>
      <c r="K8638" t="s">
        <v>593</v>
      </c>
      <c r="L8638" t="s">
        <v>594</v>
      </c>
      <c r="P8638">
        <v>1098</v>
      </c>
      <c r="Q8638" t="s">
        <v>369</v>
      </c>
      <c r="R8638" t="s">
        <v>370</v>
      </c>
      <c r="Y8638">
        <v>1375</v>
      </c>
      <c r="Z8638" t="s">
        <v>371</v>
      </c>
      <c r="AA8638" t="s">
        <v>372</v>
      </c>
      <c r="AB8638">
        <v>40269.856</v>
      </c>
      <c r="AC8638">
        <v>49330.574999999997</v>
      </c>
      <c r="AD8638">
        <v>1</v>
      </c>
      <c r="AE8638">
        <v>0</v>
      </c>
      <c r="AF8638">
        <v>1</v>
      </c>
      <c r="AG8638">
        <v>0</v>
      </c>
      <c r="AH8638">
        <v>40269.86</v>
      </c>
      <c r="AI8638">
        <v>49330.57</v>
      </c>
      <c r="AJ8638">
        <v>0</v>
      </c>
      <c r="AK8638">
        <v>0</v>
      </c>
      <c r="AL8638">
        <v>0</v>
      </c>
      <c r="AM8638">
        <v>1</v>
      </c>
    </row>
    <row r="8639" spans="1:39" x14ac:dyDescent="0.25">
      <c r="A8639" t="s">
        <v>2780</v>
      </c>
      <c r="B8639">
        <v>1</v>
      </c>
      <c r="C8639" t="s">
        <v>2781</v>
      </c>
      <c r="D8639" t="s">
        <v>202</v>
      </c>
      <c r="E8639">
        <v>43</v>
      </c>
      <c r="F8639" t="s">
        <v>5</v>
      </c>
      <c r="G8639" t="s">
        <v>907</v>
      </c>
      <c r="H8639">
        <v>7786</v>
      </c>
      <c r="I8639" t="s">
        <v>908</v>
      </c>
      <c r="J8639">
        <v>1193</v>
      </c>
      <c r="K8639" t="s">
        <v>593</v>
      </c>
      <c r="L8639" t="s">
        <v>594</v>
      </c>
      <c r="P8639">
        <v>1098</v>
      </c>
      <c r="Q8639" t="s">
        <v>369</v>
      </c>
      <c r="R8639" t="s">
        <v>370</v>
      </c>
      <c r="Y8639">
        <v>1375</v>
      </c>
      <c r="Z8639" t="s">
        <v>371</v>
      </c>
      <c r="AA8639" t="s">
        <v>372</v>
      </c>
      <c r="AB8639">
        <v>40269.856</v>
      </c>
      <c r="AC8639">
        <v>49330.574999999997</v>
      </c>
      <c r="AD8639">
        <v>1</v>
      </c>
      <c r="AE8639">
        <v>0</v>
      </c>
      <c r="AF8639">
        <v>1</v>
      </c>
      <c r="AG8639">
        <v>0</v>
      </c>
      <c r="AH8639">
        <v>40269.86</v>
      </c>
      <c r="AI8639">
        <v>49330.57</v>
      </c>
      <c r="AJ8639">
        <v>0</v>
      </c>
      <c r="AK8639">
        <v>0</v>
      </c>
      <c r="AL8639">
        <v>0</v>
      </c>
      <c r="AM8639">
        <v>1</v>
      </c>
    </row>
    <row r="8640" spans="1:39" x14ac:dyDescent="0.25">
      <c r="A8640" t="s">
        <v>2780</v>
      </c>
      <c r="B8640">
        <v>1</v>
      </c>
      <c r="C8640" t="s">
        <v>2781</v>
      </c>
      <c r="D8640" t="s">
        <v>202</v>
      </c>
      <c r="E8640">
        <v>43</v>
      </c>
      <c r="F8640" t="s">
        <v>5</v>
      </c>
      <c r="G8640" t="s">
        <v>1247</v>
      </c>
      <c r="H8640">
        <v>7875</v>
      </c>
      <c r="I8640" t="s">
        <v>1248</v>
      </c>
      <c r="J8640">
        <v>1193</v>
      </c>
      <c r="K8640" t="s">
        <v>593</v>
      </c>
      <c r="L8640" t="s">
        <v>594</v>
      </c>
      <c r="P8640">
        <v>1098</v>
      </c>
      <c r="Q8640" t="s">
        <v>369</v>
      </c>
      <c r="R8640" t="s">
        <v>370</v>
      </c>
      <c r="Y8640">
        <v>1375</v>
      </c>
      <c r="Z8640" t="s">
        <v>371</v>
      </c>
      <c r="AA8640" t="s">
        <v>372</v>
      </c>
      <c r="AB8640">
        <v>40269.856</v>
      </c>
      <c r="AC8640">
        <v>49330.574999999997</v>
      </c>
      <c r="AD8640">
        <v>1</v>
      </c>
      <c r="AE8640">
        <v>0</v>
      </c>
      <c r="AF8640">
        <v>1</v>
      </c>
      <c r="AG8640">
        <v>0</v>
      </c>
      <c r="AH8640">
        <v>40269.86</v>
      </c>
      <c r="AI8640">
        <v>49330.57</v>
      </c>
      <c r="AJ8640">
        <v>0</v>
      </c>
      <c r="AK8640">
        <v>0</v>
      </c>
      <c r="AL8640">
        <v>0</v>
      </c>
      <c r="AM8640">
        <v>1</v>
      </c>
    </row>
    <row r="8641" spans="1:39" x14ac:dyDescent="0.25">
      <c r="A8641" t="s">
        <v>2780</v>
      </c>
      <c r="B8641">
        <v>1</v>
      </c>
      <c r="C8641" t="s">
        <v>2781</v>
      </c>
      <c r="D8641" t="s">
        <v>202</v>
      </c>
      <c r="E8641">
        <v>43</v>
      </c>
      <c r="F8641" t="s">
        <v>5</v>
      </c>
      <c r="G8641" t="s">
        <v>913</v>
      </c>
      <c r="H8641">
        <v>8130</v>
      </c>
      <c r="I8641" t="s">
        <v>914</v>
      </c>
      <c r="J8641">
        <v>1006</v>
      </c>
      <c r="K8641" t="s">
        <v>409</v>
      </c>
      <c r="L8641" t="s">
        <v>410</v>
      </c>
      <c r="P8641">
        <v>1005</v>
      </c>
      <c r="Q8641" t="s">
        <v>675</v>
      </c>
      <c r="R8641" t="s">
        <v>676</v>
      </c>
      <c r="Y8641">
        <v>1369</v>
      </c>
      <c r="Z8641" t="s">
        <v>413</v>
      </c>
      <c r="AA8641" t="s">
        <v>414</v>
      </c>
      <c r="AB8641">
        <v>11206.733</v>
      </c>
      <c r="AC8641">
        <v>14064.449000000001</v>
      </c>
      <c r="AD8641">
        <v>30</v>
      </c>
      <c r="AE8641">
        <v>0</v>
      </c>
      <c r="AF8641">
        <v>30</v>
      </c>
      <c r="AG8641">
        <v>0</v>
      </c>
      <c r="AH8641">
        <v>336201.98</v>
      </c>
      <c r="AI8641">
        <v>421933.48</v>
      </c>
      <c r="AJ8641">
        <v>0</v>
      </c>
      <c r="AK8641">
        <v>0</v>
      </c>
      <c r="AL8641">
        <v>0</v>
      </c>
      <c r="AM8641">
        <v>1</v>
      </c>
    </row>
    <row r="8642" spans="1:39" x14ac:dyDescent="0.25">
      <c r="A8642" t="s">
        <v>2780</v>
      </c>
      <c r="B8642">
        <v>1</v>
      </c>
      <c r="C8642" t="s">
        <v>2781</v>
      </c>
      <c r="D8642" t="s">
        <v>202</v>
      </c>
      <c r="E8642">
        <v>43</v>
      </c>
      <c r="F8642" t="s">
        <v>5</v>
      </c>
      <c r="G8642" t="s">
        <v>915</v>
      </c>
      <c r="H8642">
        <v>8132</v>
      </c>
      <c r="I8642" t="s">
        <v>916</v>
      </c>
      <c r="J8642">
        <v>1008</v>
      </c>
      <c r="K8642" t="s">
        <v>683</v>
      </c>
      <c r="L8642" t="s">
        <v>684</v>
      </c>
      <c r="P8642">
        <v>1005</v>
      </c>
      <c r="Q8642" t="s">
        <v>675</v>
      </c>
      <c r="R8642" t="s">
        <v>676</v>
      </c>
      <c r="Y8642">
        <v>1369</v>
      </c>
      <c r="Z8642" t="s">
        <v>413</v>
      </c>
      <c r="AA8642" t="s">
        <v>414</v>
      </c>
      <c r="AB8642">
        <v>11597.932000000001</v>
      </c>
      <c r="AC8642">
        <v>14555.405000000001</v>
      </c>
      <c r="AD8642">
        <v>95</v>
      </c>
      <c r="AE8642">
        <v>0</v>
      </c>
      <c r="AF8642">
        <v>95</v>
      </c>
      <c r="AG8642">
        <v>0</v>
      </c>
      <c r="AH8642">
        <v>1101803.53</v>
      </c>
      <c r="AI8642">
        <v>1382763.44</v>
      </c>
      <c r="AJ8642">
        <v>0</v>
      </c>
      <c r="AK8642">
        <v>0</v>
      </c>
      <c r="AL8642">
        <v>0</v>
      </c>
      <c r="AM8642">
        <v>1</v>
      </c>
    </row>
    <row r="8643" spans="1:39" x14ac:dyDescent="0.25">
      <c r="A8643" t="s">
        <v>2780</v>
      </c>
      <c r="B8643">
        <v>1</v>
      </c>
      <c r="C8643" t="s">
        <v>2781</v>
      </c>
      <c r="D8643" t="s">
        <v>202</v>
      </c>
      <c r="E8643">
        <v>43</v>
      </c>
      <c r="F8643" t="s">
        <v>5</v>
      </c>
      <c r="G8643" t="s">
        <v>917</v>
      </c>
      <c r="H8643">
        <v>8133</v>
      </c>
      <c r="I8643" t="s">
        <v>918</v>
      </c>
      <c r="J8643">
        <v>1014</v>
      </c>
      <c r="K8643" t="s">
        <v>919</v>
      </c>
      <c r="L8643" t="s">
        <v>920</v>
      </c>
      <c r="P8643">
        <v>1005</v>
      </c>
      <c r="Q8643" t="s">
        <v>675</v>
      </c>
      <c r="R8643" t="s">
        <v>676</v>
      </c>
      <c r="Y8643">
        <v>1369</v>
      </c>
      <c r="Z8643" t="s">
        <v>413</v>
      </c>
      <c r="AA8643" t="s">
        <v>414</v>
      </c>
      <c r="AB8643">
        <v>23114.951000000001</v>
      </c>
      <c r="AC8643">
        <v>28315.814999999999</v>
      </c>
      <c r="AD8643">
        <v>50</v>
      </c>
      <c r="AE8643">
        <v>0</v>
      </c>
      <c r="AF8643">
        <v>50</v>
      </c>
      <c r="AG8643">
        <v>0</v>
      </c>
      <c r="AH8643">
        <v>1155747.54</v>
      </c>
      <c r="AI8643">
        <v>1415790.74</v>
      </c>
      <c r="AJ8643">
        <v>1</v>
      </c>
      <c r="AK8643">
        <v>50</v>
      </c>
      <c r="AL8643">
        <v>0</v>
      </c>
      <c r="AM8643">
        <v>1</v>
      </c>
    </row>
    <row r="8644" spans="1:39" x14ac:dyDescent="0.25">
      <c r="A8644" t="s">
        <v>2780</v>
      </c>
      <c r="B8644">
        <v>1</v>
      </c>
      <c r="C8644" t="s">
        <v>2781</v>
      </c>
      <c r="D8644" t="s">
        <v>202</v>
      </c>
      <c r="E8644">
        <v>43</v>
      </c>
      <c r="F8644" t="s">
        <v>5</v>
      </c>
      <c r="G8644" t="s">
        <v>921</v>
      </c>
      <c r="H8644">
        <v>8134</v>
      </c>
      <c r="I8644" t="s">
        <v>922</v>
      </c>
      <c r="J8644">
        <v>1014</v>
      </c>
      <c r="K8644" t="s">
        <v>919</v>
      </c>
      <c r="L8644" t="s">
        <v>920</v>
      </c>
      <c r="P8644">
        <v>1005</v>
      </c>
      <c r="Q8644" t="s">
        <v>675</v>
      </c>
      <c r="R8644" t="s">
        <v>676</v>
      </c>
      <c r="Y8644">
        <v>1369</v>
      </c>
      <c r="Z8644" t="s">
        <v>413</v>
      </c>
      <c r="AA8644" t="s">
        <v>414</v>
      </c>
      <c r="AB8644">
        <v>11864.541999999999</v>
      </c>
      <c r="AC8644">
        <v>14739.275</v>
      </c>
      <c r="AD8644">
        <v>520</v>
      </c>
      <c r="AE8644">
        <v>0</v>
      </c>
      <c r="AF8644">
        <v>520</v>
      </c>
      <c r="AG8644">
        <v>0</v>
      </c>
      <c r="AH8644">
        <v>6169562.0099999998</v>
      </c>
      <c r="AI8644">
        <v>7664423.2000000002</v>
      </c>
      <c r="AJ8644">
        <v>0</v>
      </c>
      <c r="AK8644">
        <v>0</v>
      </c>
      <c r="AL8644">
        <v>0</v>
      </c>
      <c r="AM8644">
        <v>1</v>
      </c>
    </row>
    <row r="8645" spans="1:39" x14ac:dyDescent="0.25">
      <c r="A8645" t="s">
        <v>2780</v>
      </c>
      <c r="B8645">
        <v>1</v>
      </c>
      <c r="C8645" t="s">
        <v>2781</v>
      </c>
      <c r="D8645" t="s">
        <v>202</v>
      </c>
      <c r="E8645">
        <v>43</v>
      </c>
      <c r="F8645" t="s">
        <v>5</v>
      </c>
      <c r="G8645" t="s">
        <v>937</v>
      </c>
      <c r="H8645">
        <v>8327</v>
      </c>
      <c r="I8645" t="s">
        <v>938</v>
      </c>
      <c r="J8645">
        <v>1204</v>
      </c>
      <c r="K8645" t="s">
        <v>577</v>
      </c>
      <c r="L8645" t="s">
        <v>578</v>
      </c>
      <c r="P8645">
        <v>1201</v>
      </c>
      <c r="Q8645" t="s">
        <v>939</v>
      </c>
      <c r="R8645" t="s">
        <v>940</v>
      </c>
      <c r="Y8645">
        <v>1372</v>
      </c>
      <c r="Z8645" t="s">
        <v>405</v>
      </c>
      <c r="AA8645" t="s">
        <v>406</v>
      </c>
      <c r="AB8645">
        <v>164498.98499999999</v>
      </c>
      <c r="AC8645">
        <v>206446.22700000001</v>
      </c>
      <c r="AD8645">
        <v>1</v>
      </c>
      <c r="AE8645">
        <v>0</v>
      </c>
      <c r="AF8645">
        <v>1</v>
      </c>
      <c r="AG8645">
        <v>0</v>
      </c>
      <c r="AH8645">
        <v>164498.99</v>
      </c>
      <c r="AI8645">
        <v>206446.23</v>
      </c>
      <c r="AJ8645">
        <v>1</v>
      </c>
      <c r="AK8645">
        <v>1</v>
      </c>
      <c r="AL8645">
        <v>0</v>
      </c>
      <c r="AM8645">
        <v>1</v>
      </c>
    </row>
    <row r="8646" spans="1:39" x14ac:dyDescent="0.25">
      <c r="A8646" t="s">
        <v>2780</v>
      </c>
      <c r="B8646">
        <v>1</v>
      </c>
      <c r="C8646" t="s">
        <v>2781</v>
      </c>
      <c r="D8646" t="s">
        <v>202</v>
      </c>
      <c r="E8646">
        <v>43</v>
      </c>
      <c r="F8646" t="s">
        <v>5</v>
      </c>
      <c r="G8646" t="s">
        <v>941</v>
      </c>
      <c r="H8646">
        <v>8328</v>
      </c>
      <c r="I8646" t="s">
        <v>942</v>
      </c>
      <c r="J8646">
        <v>1204</v>
      </c>
      <c r="K8646" t="s">
        <v>577</v>
      </c>
      <c r="L8646" t="s">
        <v>578</v>
      </c>
      <c r="P8646">
        <v>1201</v>
      </c>
      <c r="Q8646" t="s">
        <v>939</v>
      </c>
      <c r="R8646" t="s">
        <v>940</v>
      </c>
      <c r="Y8646">
        <v>1372</v>
      </c>
      <c r="Z8646" t="s">
        <v>405</v>
      </c>
      <c r="AA8646" t="s">
        <v>406</v>
      </c>
      <c r="AB8646">
        <v>164498.98499999999</v>
      </c>
      <c r="AC8646">
        <v>206446.22700000001</v>
      </c>
      <c r="AD8646">
        <v>1</v>
      </c>
      <c r="AE8646">
        <v>0</v>
      </c>
      <c r="AF8646">
        <v>1</v>
      </c>
      <c r="AG8646">
        <v>0</v>
      </c>
      <c r="AH8646">
        <v>164498.99</v>
      </c>
      <c r="AI8646">
        <v>206446.23</v>
      </c>
      <c r="AJ8646">
        <v>0</v>
      </c>
      <c r="AK8646">
        <v>0</v>
      </c>
      <c r="AL8646">
        <v>0</v>
      </c>
      <c r="AM8646">
        <v>1</v>
      </c>
    </row>
    <row r="8647" spans="1:39" x14ac:dyDescent="0.25">
      <c r="A8647" t="s">
        <v>2780</v>
      </c>
      <c r="B8647">
        <v>1</v>
      </c>
      <c r="C8647" t="s">
        <v>2781</v>
      </c>
      <c r="D8647" t="s">
        <v>202</v>
      </c>
      <c r="E8647">
        <v>43</v>
      </c>
      <c r="F8647" t="s">
        <v>5</v>
      </c>
      <c r="G8647" t="s">
        <v>1678</v>
      </c>
      <c r="H8647">
        <v>8336</v>
      </c>
      <c r="I8647" t="s">
        <v>1679</v>
      </c>
      <c r="J8647">
        <v>1193</v>
      </c>
      <c r="K8647" t="s">
        <v>593</v>
      </c>
      <c r="L8647" t="s">
        <v>594</v>
      </c>
      <c r="P8647">
        <v>1107</v>
      </c>
      <c r="Q8647" t="s">
        <v>1441</v>
      </c>
      <c r="R8647" t="s">
        <v>1442</v>
      </c>
      <c r="Y8647">
        <v>1375</v>
      </c>
      <c r="Z8647" t="s">
        <v>371</v>
      </c>
      <c r="AA8647" t="s">
        <v>372</v>
      </c>
      <c r="AB8647">
        <v>36678.839999999997</v>
      </c>
      <c r="AC8647">
        <v>44931.578999999998</v>
      </c>
      <c r="AD8647">
        <v>2</v>
      </c>
      <c r="AE8647">
        <v>0</v>
      </c>
      <c r="AF8647">
        <v>2</v>
      </c>
      <c r="AG8647">
        <v>0</v>
      </c>
      <c r="AH8647">
        <v>73357.679999999993</v>
      </c>
      <c r="AI8647">
        <v>89863.16</v>
      </c>
      <c r="AJ8647">
        <v>0</v>
      </c>
      <c r="AK8647">
        <v>0</v>
      </c>
      <c r="AL8647">
        <v>0</v>
      </c>
      <c r="AM8647">
        <v>1</v>
      </c>
    </row>
    <row r="8648" spans="1:39" x14ac:dyDescent="0.25">
      <c r="A8648" t="s">
        <v>2780</v>
      </c>
      <c r="B8648">
        <v>1</v>
      </c>
      <c r="C8648" t="s">
        <v>2781</v>
      </c>
      <c r="D8648" t="s">
        <v>202</v>
      </c>
      <c r="E8648">
        <v>43</v>
      </c>
      <c r="F8648" t="s">
        <v>5</v>
      </c>
      <c r="G8648" t="s">
        <v>1455</v>
      </c>
      <c r="H8648">
        <v>8394</v>
      </c>
      <c r="I8648" t="s">
        <v>1456</v>
      </c>
      <c r="J8648">
        <v>1193</v>
      </c>
      <c r="K8648" t="s">
        <v>593</v>
      </c>
      <c r="L8648" t="s">
        <v>594</v>
      </c>
      <c r="P8648">
        <v>1107</v>
      </c>
      <c r="Q8648" t="s">
        <v>1441</v>
      </c>
      <c r="R8648" t="s">
        <v>1442</v>
      </c>
      <c r="Y8648">
        <v>1375</v>
      </c>
      <c r="Z8648" t="s">
        <v>371</v>
      </c>
      <c r="AA8648" t="s">
        <v>372</v>
      </c>
      <c r="AB8648">
        <v>36678.839999999997</v>
      </c>
      <c r="AC8648">
        <v>44931.578999999998</v>
      </c>
      <c r="AD8648">
        <v>2</v>
      </c>
      <c r="AE8648">
        <v>0</v>
      </c>
      <c r="AF8648">
        <v>2</v>
      </c>
      <c r="AG8648">
        <v>0</v>
      </c>
      <c r="AH8648">
        <v>73357.679999999993</v>
      </c>
      <c r="AI8648">
        <v>89863.16</v>
      </c>
      <c r="AJ8648">
        <v>0</v>
      </c>
      <c r="AK8648">
        <v>0</v>
      </c>
      <c r="AL8648">
        <v>0</v>
      </c>
      <c r="AM8648">
        <v>1</v>
      </c>
    </row>
    <row r="8649" spans="1:39" x14ac:dyDescent="0.25">
      <c r="A8649" t="s">
        <v>2780</v>
      </c>
      <c r="B8649">
        <v>1</v>
      </c>
      <c r="C8649" t="s">
        <v>2781</v>
      </c>
      <c r="D8649" t="s">
        <v>202</v>
      </c>
      <c r="E8649">
        <v>43</v>
      </c>
      <c r="F8649" t="s">
        <v>5</v>
      </c>
      <c r="G8649" t="s">
        <v>957</v>
      </c>
      <c r="H8649">
        <v>8406</v>
      </c>
      <c r="I8649" t="s">
        <v>958</v>
      </c>
      <c r="J8649">
        <v>1006</v>
      </c>
      <c r="K8649" t="s">
        <v>409</v>
      </c>
      <c r="L8649" t="s">
        <v>410</v>
      </c>
      <c r="P8649">
        <v>1004</v>
      </c>
      <c r="Q8649" t="s">
        <v>411</v>
      </c>
      <c r="R8649" t="s">
        <v>412</v>
      </c>
      <c r="Y8649">
        <v>1369</v>
      </c>
      <c r="Z8649" t="s">
        <v>413</v>
      </c>
      <c r="AA8649" t="s">
        <v>414</v>
      </c>
      <c r="AB8649">
        <v>6844.4939999999997</v>
      </c>
      <c r="AC8649">
        <v>8512.8389999999999</v>
      </c>
      <c r="AD8649">
        <v>80</v>
      </c>
      <c r="AE8649">
        <v>0</v>
      </c>
      <c r="AF8649">
        <v>80</v>
      </c>
      <c r="AG8649">
        <v>0</v>
      </c>
      <c r="AH8649">
        <v>547559.48</v>
      </c>
      <c r="AI8649">
        <v>681027.11</v>
      </c>
      <c r="AJ8649">
        <v>2</v>
      </c>
      <c r="AK8649">
        <v>40</v>
      </c>
      <c r="AL8649">
        <v>0</v>
      </c>
      <c r="AM8649">
        <v>1</v>
      </c>
    </row>
    <row r="8650" spans="1:39" x14ac:dyDescent="0.25">
      <c r="A8650" t="s">
        <v>2780</v>
      </c>
      <c r="B8650">
        <v>1</v>
      </c>
      <c r="C8650" t="s">
        <v>2781</v>
      </c>
      <c r="D8650" t="s">
        <v>202</v>
      </c>
      <c r="E8650">
        <v>43</v>
      </c>
      <c r="F8650" t="s">
        <v>5</v>
      </c>
      <c r="G8650" t="s">
        <v>963</v>
      </c>
      <c r="H8650">
        <v>8490</v>
      </c>
      <c r="I8650" t="s">
        <v>964</v>
      </c>
      <c r="J8650">
        <v>1430</v>
      </c>
      <c r="K8650" t="s">
        <v>499</v>
      </c>
      <c r="L8650" t="s">
        <v>500</v>
      </c>
      <c r="Y8650">
        <v>1374</v>
      </c>
      <c r="Z8650" t="s">
        <v>393</v>
      </c>
      <c r="AA8650" t="s">
        <v>394</v>
      </c>
      <c r="AB8650">
        <v>63309.385000000002</v>
      </c>
      <c r="AC8650">
        <v>79453.282000000007</v>
      </c>
      <c r="AD8650">
        <v>0.25</v>
      </c>
      <c r="AE8650">
        <v>0</v>
      </c>
      <c r="AF8650">
        <v>0.25</v>
      </c>
      <c r="AG8650">
        <v>0</v>
      </c>
      <c r="AH8650">
        <v>15827.35</v>
      </c>
      <c r="AI8650">
        <v>19863.32</v>
      </c>
      <c r="AJ8650">
        <v>0</v>
      </c>
      <c r="AK8650">
        <v>0</v>
      </c>
      <c r="AL8650">
        <v>0</v>
      </c>
      <c r="AM8650">
        <v>1</v>
      </c>
    </row>
    <row r="8651" spans="1:39" x14ac:dyDescent="0.25">
      <c r="A8651" t="s">
        <v>2780</v>
      </c>
      <c r="B8651">
        <v>1</v>
      </c>
      <c r="C8651" t="s">
        <v>2781</v>
      </c>
      <c r="D8651" t="s">
        <v>202</v>
      </c>
      <c r="E8651">
        <v>43</v>
      </c>
      <c r="F8651" t="s">
        <v>5</v>
      </c>
      <c r="G8651" t="s">
        <v>965</v>
      </c>
      <c r="H8651">
        <v>8491</v>
      </c>
      <c r="I8651" t="s">
        <v>966</v>
      </c>
      <c r="J8651">
        <v>1430</v>
      </c>
      <c r="K8651" t="s">
        <v>499</v>
      </c>
      <c r="L8651" t="s">
        <v>500</v>
      </c>
      <c r="Y8651">
        <v>1374</v>
      </c>
      <c r="Z8651" t="s">
        <v>393</v>
      </c>
      <c r="AA8651" t="s">
        <v>394</v>
      </c>
      <c r="AB8651">
        <v>71130.37</v>
      </c>
      <c r="AC8651">
        <v>87134.703999999998</v>
      </c>
      <c r="AD8651">
        <v>1</v>
      </c>
      <c r="AE8651">
        <v>0</v>
      </c>
      <c r="AF8651">
        <v>1</v>
      </c>
      <c r="AG8651">
        <v>0</v>
      </c>
      <c r="AH8651">
        <v>71130.37</v>
      </c>
      <c r="AI8651">
        <v>87134.7</v>
      </c>
      <c r="AJ8651">
        <v>1</v>
      </c>
      <c r="AK8651">
        <v>1</v>
      </c>
      <c r="AL8651">
        <v>0</v>
      </c>
      <c r="AM8651">
        <v>1</v>
      </c>
    </row>
    <row r="8652" spans="1:39" x14ac:dyDescent="0.25">
      <c r="A8652" t="s">
        <v>2780</v>
      </c>
      <c r="B8652">
        <v>1</v>
      </c>
      <c r="C8652" t="s">
        <v>2781</v>
      </c>
      <c r="D8652" t="s">
        <v>202</v>
      </c>
      <c r="E8652">
        <v>43</v>
      </c>
      <c r="F8652" t="s">
        <v>5</v>
      </c>
      <c r="G8652" t="s">
        <v>1251</v>
      </c>
      <c r="H8652">
        <v>8622</v>
      </c>
      <c r="I8652" t="s">
        <v>1252</v>
      </c>
      <c r="J8652">
        <v>1193</v>
      </c>
      <c r="K8652" t="s">
        <v>593</v>
      </c>
      <c r="L8652" t="s">
        <v>594</v>
      </c>
      <c r="Y8652">
        <v>1375</v>
      </c>
      <c r="Z8652" t="s">
        <v>371</v>
      </c>
      <c r="AA8652" t="s">
        <v>372</v>
      </c>
      <c r="AB8652">
        <v>51252.5</v>
      </c>
      <c r="AC8652">
        <v>62784.313000000002</v>
      </c>
      <c r="AD8652">
        <v>1</v>
      </c>
      <c r="AE8652">
        <v>0</v>
      </c>
      <c r="AF8652">
        <v>1</v>
      </c>
      <c r="AG8652">
        <v>0</v>
      </c>
      <c r="AH8652">
        <v>51252.5</v>
      </c>
      <c r="AI8652">
        <v>62784.31</v>
      </c>
      <c r="AJ8652">
        <v>0</v>
      </c>
      <c r="AK8652">
        <v>0</v>
      </c>
      <c r="AL8652">
        <v>0</v>
      </c>
      <c r="AM8652">
        <v>1</v>
      </c>
    </row>
    <row r="8653" spans="1:39" x14ac:dyDescent="0.25">
      <c r="A8653" t="s">
        <v>2780</v>
      </c>
      <c r="B8653">
        <v>1</v>
      </c>
      <c r="C8653" t="s">
        <v>2781</v>
      </c>
      <c r="D8653" t="s">
        <v>202</v>
      </c>
      <c r="E8653">
        <v>43</v>
      </c>
      <c r="F8653" t="s">
        <v>5</v>
      </c>
      <c r="G8653" t="s">
        <v>1804</v>
      </c>
      <c r="H8653">
        <v>8625</v>
      </c>
      <c r="I8653" t="s">
        <v>1805</v>
      </c>
      <c r="J8653">
        <v>1193</v>
      </c>
      <c r="K8653" t="s">
        <v>593</v>
      </c>
      <c r="L8653" t="s">
        <v>594</v>
      </c>
      <c r="P8653">
        <v>1098</v>
      </c>
      <c r="Q8653" t="s">
        <v>369</v>
      </c>
      <c r="R8653" t="s">
        <v>370</v>
      </c>
      <c r="Y8653">
        <v>1375</v>
      </c>
      <c r="Z8653" t="s">
        <v>371</v>
      </c>
      <c r="AA8653" t="s">
        <v>372</v>
      </c>
      <c r="AB8653">
        <v>45102.2</v>
      </c>
      <c r="AC8653">
        <v>55250.195</v>
      </c>
      <c r="AD8653">
        <v>1</v>
      </c>
      <c r="AE8653">
        <v>0</v>
      </c>
      <c r="AF8653">
        <v>1</v>
      </c>
      <c r="AG8653">
        <v>0</v>
      </c>
      <c r="AH8653">
        <v>45102.2</v>
      </c>
      <c r="AI8653">
        <v>55250.2</v>
      </c>
      <c r="AJ8653">
        <v>0</v>
      </c>
      <c r="AK8653">
        <v>0</v>
      </c>
      <c r="AL8653">
        <v>0</v>
      </c>
      <c r="AM8653">
        <v>1</v>
      </c>
    </row>
    <row r="8654" spans="1:39" x14ac:dyDescent="0.25">
      <c r="A8654" t="s">
        <v>2780</v>
      </c>
      <c r="B8654">
        <v>1</v>
      </c>
      <c r="C8654" t="s">
        <v>2781</v>
      </c>
      <c r="D8654" t="s">
        <v>202</v>
      </c>
      <c r="E8654">
        <v>43</v>
      </c>
      <c r="F8654" t="s">
        <v>5</v>
      </c>
      <c r="G8654" t="s">
        <v>1469</v>
      </c>
      <c r="H8654">
        <v>10380</v>
      </c>
      <c r="I8654" t="s">
        <v>1470</v>
      </c>
      <c r="J8654">
        <v>1193</v>
      </c>
      <c r="K8654" t="s">
        <v>593</v>
      </c>
      <c r="L8654" t="s">
        <v>594</v>
      </c>
      <c r="Y8654">
        <v>1375</v>
      </c>
      <c r="Z8654" t="s">
        <v>371</v>
      </c>
      <c r="AA8654" t="s">
        <v>372</v>
      </c>
      <c r="AB8654">
        <v>0</v>
      </c>
      <c r="AC8654">
        <v>0</v>
      </c>
      <c r="AD8654">
        <v>0</v>
      </c>
      <c r="AE8654">
        <v>2</v>
      </c>
      <c r="AF8654">
        <v>2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1</v>
      </c>
    </row>
    <row r="8655" spans="1:39" x14ac:dyDescent="0.25">
      <c r="A8655" t="s">
        <v>2780</v>
      </c>
      <c r="B8655">
        <v>1</v>
      </c>
      <c r="C8655" t="s">
        <v>2781</v>
      </c>
      <c r="D8655" t="s">
        <v>202</v>
      </c>
      <c r="E8655">
        <v>43</v>
      </c>
      <c r="F8655" t="s">
        <v>5</v>
      </c>
      <c r="G8655" t="s">
        <v>1059</v>
      </c>
      <c r="H8655">
        <v>10747</v>
      </c>
      <c r="I8655" t="s">
        <v>1060</v>
      </c>
      <c r="J8655">
        <v>1433</v>
      </c>
      <c r="K8655" t="s">
        <v>1057</v>
      </c>
      <c r="L8655" t="s">
        <v>1058</v>
      </c>
      <c r="Y8655">
        <v>1374</v>
      </c>
      <c r="Z8655" t="s">
        <v>393</v>
      </c>
      <c r="AA8655" t="s">
        <v>394</v>
      </c>
      <c r="AB8655">
        <v>0</v>
      </c>
      <c r="AC8655">
        <v>0</v>
      </c>
      <c r="AD8655">
        <v>0</v>
      </c>
      <c r="AE8655">
        <v>5.5599999999999997E-2</v>
      </c>
      <c r="AF8655">
        <v>5.5599999999999997E-2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1</v>
      </c>
    </row>
    <row r="8656" spans="1:39" x14ac:dyDescent="0.25">
      <c r="A8656" t="s">
        <v>2780</v>
      </c>
      <c r="B8656">
        <v>1</v>
      </c>
      <c r="C8656" t="s">
        <v>2781</v>
      </c>
      <c r="D8656" t="s">
        <v>202</v>
      </c>
      <c r="E8656">
        <v>43</v>
      </c>
      <c r="F8656" t="s">
        <v>5</v>
      </c>
      <c r="G8656" t="s">
        <v>1061</v>
      </c>
      <c r="H8656">
        <v>10761</v>
      </c>
      <c r="I8656" t="s">
        <v>1062</v>
      </c>
      <c r="J8656">
        <v>1433</v>
      </c>
      <c r="K8656" t="s">
        <v>1057</v>
      </c>
      <c r="L8656" t="s">
        <v>1058</v>
      </c>
      <c r="Y8656">
        <v>1374</v>
      </c>
      <c r="Z8656" t="s">
        <v>393</v>
      </c>
      <c r="AA8656" t="s">
        <v>394</v>
      </c>
      <c r="AB8656">
        <v>0</v>
      </c>
      <c r="AC8656">
        <v>0</v>
      </c>
      <c r="AD8656">
        <v>0</v>
      </c>
      <c r="AE8656">
        <v>0.55559999999999998</v>
      </c>
      <c r="AF8656">
        <v>0.55559999999999998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1</v>
      </c>
    </row>
    <row r="8657" spans="1:39" x14ac:dyDescent="0.25">
      <c r="A8657" t="s">
        <v>2780</v>
      </c>
      <c r="B8657">
        <v>1</v>
      </c>
      <c r="C8657" t="s">
        <v>2781</v>
      </c>
      <c r="D8657" t="s">
        <v>202</v>
      </c>
      <c r="E8657">
        <v>43</v>
      </c>
      <c r="F8657" t="s">
        <v>5</v>
      </c>
      <c r="G8657" t="s">
        <v>1065</v>
      </c>
      <c r="H8657">
        <v>10802</v>
      </c>
      <c r="I8657" t="s">
        <v>1066</v>
      </c>
      <c r="P8657">
        <v>1004</v>
      </c>
      <c r="Q8657" t="s">
        <v>411</v>
      </c>
      <c r="R8657" t="s">
        <v>412</v>
      </c>
      <c r="Y8657">
        <v>1369</v>
      </c>
      <c r="Z8657" t="s">
        <v>413</v>
      </c>
      <c r="AA8657" t="s">
        <v>414</v>
      </c>
      <c r="AB8657">
        <v>5487.8879999999999</v>
      </c>
      <c r="AC8657">
        <v>6887.299</v>
      </c>
      <c r="AD8657">
        <v>10</v>
      </c>
      <c r="AE8657">
        <v>0</v>
      </c>
      <c r="AF8657">
        <v>10</v>
      </c>
      <c r="AG8657">
        <v>0</v>
      </c>
      <c r="AH8657">
        <v>54878.879999999997</v>
      </c>
      <c r="AI8657">
        <v>68872.990000000005</v>
      </c>
      <c r="AJ8657">
        <v>1</v>
      </c>
      <c r="AK8657">
        <v>10</v>
      </c>
      <c r="AL8657">
        <v>0</v>
      </c>
      <c r="AM8657">
        <v>1</v>
      </c>
    </row>
    <row r="8658" spans="1:39" x14ac:dyDescent="0.25">
      <c r="A8658" t="s">
        <v>2780</v>
      </c>
      <c r="B8658">
        <v>1</v>
      </c>
      <c r="C8658" t="s">
        <v>2781</v>
      </c>
      <c r="D8658" t="s">
        <v>202</v>
      </c>
      <c r="E8658">
        <v>43</v>
      </c>
      <c r="F8658" t="s">
        <v>5</v>
      </c>
      <c r="G8658" t="s">
        <v>1067</v>
      </c>
      <c r="H8658">
        <v>10803</v>
      </c>
      <c r="I8658" t="s">
        <v>1068</v>
      </c>
      <c r="P8658">
        <v>1004</v>
      </c>
      <c r="Q8658" t="s">
        <v>411</v>
      </c>
      <c r="R8658" t="s">
        <v>412</v>
      </c>
      <c r="Y8658">
        <v>1369</v>
      </c>
      <c r="Z8658" t="s">
        <v>413</v>
      </c>
      <c r="AA8658" t="s">
        <v>414</v>
      </c>
      <c r="AB8658">
        <v>4997.5969999999998</v>
      </c>
      <c r="AC8658">
        <v>6271.9840000000004</v>
      </c>
      <c r="AD8658">
        <v>10</v>
      </c>
      <c r="AE8658">
        <v>0</v>
      </c>
      <c r="AF8658">
        <v>10</v>
      </c>
      <c r="AG8658">
        <v>0</v>
      </c>
      <c r="AH8658">
        <v>49975.97</v>
      </c>
      <c r="AI8658">
        <v>62719.839999999997</v>
      </c>
      <c r="AJ8658">
        <v>0</v>
      </c>
      <c r="AK8658">
        <v>0</v>
      </c>
      <c r="AL8658">
        <v>0</v>
      </c>
      <c r="AM8658">
        <v>1</v>
      </c>
    </row>
    <row r="8659" spans="1:39" x14ac:dyDescent="0.25">
      <c r="A8659" t="s">
        <v>2780</v>
      </c>
      <c r="B8659">
        <v>1</v>
      </c>
      <c r="C8659" t="s">
        <v>2781</v>
      </c>
      <c r="D8659" t="s">
        <v>202</v>
      </c>
      <c r="E8659">
        <v>43</v>
      </c>
      <c r="F8659" t="s">
        <v>5</v>
      </c>
      <c r="G8659" t="s">
        <v>1738</v>
      </c>
      <c r="H8659">
        <v>11056</v>
      </c>
      <c r="I8659" t="s">
        <v>1739</v>
      </c>
      <c r="J8659">
        <v>1410</v>
      </c>
      <c r="K8659" t="s">
        <v>1740</v>
      </c>
      <c r="L8659" t="s">
        <v>1741</v>
      </c>
      <c r="Y8659">
        <v>1375</v>
      </c>
      <c r="Z8659" t="s">
        <v>371</v>
      </c>
      <c r="AA8659" t="s">
        <v>372</v>
      </c>
      <c r="AB8659">
        <v>17485.147000000001</v>
      </c>
      <c r="AC8659">
        <v>21419.305</v>
      </c>
      <c r="AD8659">
        <v>60</v>
      </c>
      <c r="AE8659">
        <v>0</v>
      </c>
      <c r="AF8659">
        <v>60</v>
      </c>
      <c r="AG8659">
        <v>0</v>
      </c>
      <c r="AH8659">
        <v>1049108.82</v>
      </c>
      <c r="AI8659">
        <v>1285158.3</v>
      </c>
      <c r="AJ8659">
        <v>1</v>
      </c>
      <c r="AK8659">
        <v>60</v>
      </c>
      <c r="AL8659">
        <v>0</v>
      </c>
      <c r="AM8659">
        <v>1</v>
      </c>
    </row>
    <row r="8660" spans="1:39" x14ac:dyDescent="0.25">
      <c r="A8660" t="s">
        <v>2780</v>
      </c>
      <c r="B8660">
        <v>1</v>
      </c>
      <c r="C8660" t="s">
        <v>2781</v>
      </c>
      <c r="D8660" t="s">
        <v>202</v>
      </c>
      <c r="E8660">
        <v>43</v>
      </c>
      <c r="F8660" t="s">
        <v>5</v>
      </c>
      <c r="G8660" t="s">
        <v>1087</v>
      </c>
      <c r="H8660">
        <v>11078</v>
      </c>
      <c r="I8660" t="s">
        <v>1088</v>
      </c>
      <c r="J8660">
        <v>1018</v>
      </c>
      <c r="K8660" t="s">
        <v>467</v>
      </c>
      <c r="L8660" t="s">
        <v>468</v>
      </c>
      <c r="Y8660">
        <v>1402</v>
      </c>
      <c r="Z8660" t="s">
        <v>355</v>
      </c>
      <c r="AA8660" t="s">
        <v>356</v>
      </c>
      <c r="AB8660">
        <v>165465.50399999999</v>
      </c>
      <c r="AC8660">
        <v>202695.242</v>
      </c>
      <c r="AD8660">
        <v>0.55559999999999998</v>
      </c>
      <c r="AE8660">
        <v>0</v>
      </c>
      <c r="AF8660">
        <v>0.55559999999999998</v>
      </c>
      <c r="AG8660">
        <v>0</v>
      </c>
      <c r="AH8660">
        <v>91925.28</v>
      </c>
      <c r="AI8660">
        <v>112608.47</v>
      </c>
      <c r="AJ8660">
        <v>1</v>
      </c>
      <c r="AK8660">
        <v>0.56000000000000005</v>
      </c>
      <c r="AL8660">
        <v>0</v>
      </c>
      <c r="AM8660">
        <v>1</v>
      </c>
    </row>
    <row r="8661" spans="1:39" x14ac:dyDescent="0.25">
      <c r="A8661" t="s">
        <v>2780</v>
      </c>
      <c r="B8661">
        <v>1</v>
      </c>
      <c r="C8661" t="s">
        <v>2781</v>
      </c>
      <c r="D8661" t="s">
        <v>202</v>
      </c>
      <c r="E8661">
        <v>43</v>
      </c>
      <c r="F8661" t="s">
        <v>5</v>
      </c>
      <c r="G8661" t="s">
        <v>1089</v>
      </c>
      <c r="H8661">
        <v>11079</v>
      </c>
      <c r="I8661" t="s">
        <v>1090</v>
      </c>
      <c r="J8661">
        <v>1018</v>
      </c>
      <c r="K8661" t="s">
        <v>467</v>
      </c>
      <c r="L8661" t="s">
        <v>468</v>
      </c>
      <c r="Y8661">
        <v>1402</v>
      </c>
      <c r="Z8661" t="s">
        <v>355</v>
      </c>
      <c r="AA8661" t="s">
        <v>356</v>
      </c>
      <c r="AB8661">
        <v>165465.50399999999</v>
      </c>
      <c r="AC8661">
        <v>202695.242</v>
      </c>
      <c r="AD8661">
        <v>1.1111</v>
      </c>
      <c r="AE8661">
        <v>0</v>
      </c>
      <c r="AF8661">
        <v>1.1111</v>
      </c>
      <c r="AG8661">
        <v>0</v>
      </c>
      <c r="AH8661">
        <v>183850.56</v>
      </c>
      <c r="AI8661">
        <v>225216.94</v>
      </c>
      <c r="AJ8661">
        <v>0</v>
      </c>
      <c r="AK8661">
        <v>0</v>
      </c>
      <c r="AL8661">
        <v>0</v>
      </c>
      <c r="AM8661">
        <v>1</v>
      </c>
    </row>
    <row r="8662" spans="1:39" x14ac:dyDescent="0.25">
      <c r="A8662" t="s">
        <v>2780</v>
      </c>
      <c r="B8662">
        <v>1</v>
      </c>
      <c r="C8662" t="s">
        <v>2781</v>
      </c>
      <c r="D8662" t="s">
        <v>202</v>
      </c>
      <c r="E8662">
        <v>43</v>
      </c>
      <c r="F8662" t="s">
        <v>5</v>
      </c>
      <c r="G8662" t="s">
        <v>1503</v>
      </c>
      <c r="H8662">
        <v>11147</v>
      </c>
      <c r="I8662" t="s">
        <v>1504</v>
      </c>
      <c r="J8662">
        <v>1194</v>
      </c>
      <c r="K8662" t="s">
        <v>367</v>
      </c>
      <c r="L8662" t="s">
        <v>368</v>
      </c>
      <c r="Y8662">
        <v>1375</v>
      </c>
      <c r="Z8662" t="s">
        <v>371</v>
      </c>
      <c r="AA8662" t="s">
        <v>372</v>
      </c>
      <c r="AB8662">
        <v>43462.603000000003</v>
      </c>
      <c r="AC8662">
        <v>53241.688000000002</v>
      </c>
      <c r="AD8662">
        <v>1</v>
      </c>
      <c r="AE8662">
        <v>0</v>
      </c>
      <c r="AF8662">
        <v>1</v>
      </c>
      <c r="AG8662">
        <v>0</v>
      </c>
      <c r="AH8662">
        <v>43462.6</v>
      </c>
      <c r="AI8662">
        <v>53241.69</v>
      </c>
      <c r="AJ8662">
        <v>1</v>
      </c>
      <c r="AK8662">
        <v>1</v>
      </c>
      <c r="AL8662">
        <v>0</v>
      </c>
      <c r="AM8662">
        <v>1</v>
      </c>
    </row>
    <row r="8663" spans="1:39" x14ac:dyDescent="0.25">
      <c r="A8663" t="s">
        <v>2780</v>
      </c>
      <c r="B8663">
        <v>1</v>
      </c>
      <c r="C8663" t="s">
        <v>2781</v>
      </c>
      <c r="D8663" t="s">
        <v>202</v>
      </c>
      <c r="E8663">
        <v>43</v>
      </c>
      <c r="F8663" t="s">
        <v>5</v>
      </c>
      <c r="G8663" t="s">
        <v>1129</v>
      </c>
      <c r="H8663">
        <v>11408</v>
      </c>
      <c r="I8663" t="s">
        <v>1130</v>
      </c>
      <c r="AB8663">
        <v>0</v>
      </c>
      <c r="AC8663">
        <v>0</v>
      </c>
      <c r="AD8663">
        <v>0</v>
      </c>
      <c r="AE8663">
        <v>0.02</v>
      </c>
      <c r="AF8663">
        <v>0.02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1</v>
      </c>
    </row>
    <row r="8664" spans="1:39" x14ac:dyDescent="0.25">
      <c r="A8664" t="s">
        <v>2780</v>
      </c>
      <c r="B8664">
        <v>1</v>
      </c>
      <c r="C8664" t="s">
        <v>2781</v>
      </c>
      <c r="D8664" t="s">
        <v>202</v>
      </c>
      <c r="E8664">
        <v>43</v>
      </c>
      <c r="F8664" t="s">
        <v>5</v>
      </c>
      <c r="G8664" t="s">
        <v>1141</v>
      </c>
      <c r="H8664">
        <v>11519</v>
      </c>
      <c r="I8664" t="s">
        <v>1142</v>
      </c>
      <c r="AB8664">
        <v>14301</v>
      </c>
      <c r="AC8664">
        <v>17518.724999999999</v>
      </c>
      <c r="AD8664">
        <v>1</v>
      </c>
      <c r="AE8664">
        <v>0</v>
      </c>
      <c r="AF8664">
        <v>1</v>
      </c>
      <c r="AG8664">
        <v>0</v>
      </c>
      <c r="AH8664">
        <v>14301</v>
      </c>
      <c r="AI8664">
        <v>17518.73</v>
      </c>
      <c r="AJ8664">
        <v>0</v>
      </c>
      <c r="AK8664">
        <v>0</v>
      </c>
      <c r="AL8664">
        <v>0</v>
      </c>
      <c r="AM8664">
        <v>1</v>
      </c>
    </row>
    <row r="8665" spans="1:39" x14ac:dyDescent="0.25">
      <c r="A8665" t="s">
        <v>2780</v>
      </c>
      <c r="B8665">
        <v>1</v>
      </c>
      <c r="C8665" t="s">
        <v>2781</v>
      </c>
      <c r="D8665" t="s">
        <v>202</v>
      </c>
      <c r="E8665">
        <v>43</v>
      </c>
      <c r="F8665" t="s">
        <v>5</v>
      </c>
      <c r="G8665" t="s">
        <v>2106</v>
      </c>
      <c r="H8665">
        <v>11520</v>
      </c>
      <c r="I8665" t="s">
        <v>2107</v>
      </c>
      <c r="AB8665">
        <v>10206.135</v>
      </c>
      <c r="AC8665">
        <v>12502.517</v>
      </c>
      <c r="AD8665">
        <v>1</v>
      </c>
      <c r="AE8665">
        <v>0</v>
      </c>
      <c r="AF8665">
        <v>1</v>
      </c>
      <c r="AG8665">
        <v>0</v>
      </c>
      <c r="AH8665">
        <v>10206.14</v>
      </c>
      <c r="AI8665">
        <v>12502.52</v>
      </c>
      <c r="AJ8665">
        <v>0</v>
      </c>
      <c r="AK8665">
        <v>0</v>
      </c>
      <c r="AL8665">
        <v>0</v>
      </c>
      <c r="AM8665">
        <v>1</v>
      </c>
    </row>
    <row r="8666" spans="1:39" x14ac:dyDescent="0.25">
      <c r="A8666" t="s">
        <v>2780</v>
      </c>
      <c r="B8666">
        <v>1</v>
      </c>
      <c r="C8666" t="s">
        <v>2781</v>
      </c>
      <c r="D8666" t="s">
        <v>202</v>
      </c>
      <c r="E8666">
        <v>43</v>
      </c>
      <c r="F8666" t="s">
        <v>5</v>
      </c>
      <c r="G8666" t="s">
        <v>2434</v>
      </c>
      <c r="H8666">
        <v>11529</v>
      </c>
      <c r="I8666" t="s">
        <v>2435</v>
      </c>
      <c r="AB8666">
        <v>17980.722000000002</v>
      </c>
      <c r="AC8666">
        <v>22026.383999999998</v>
      </c>
      <c r="AD8666">
        <v>1</v>
      </c>
      <c r="AE8666">
        <v>0</v>
      </c>
      <c r="AF8666">
        <v>1</v>
      </c>
      <c r="AG8666">
        <v>0</v>
      </c>
      <c r="AH8666">
        <v>17980.72</v>
      </c>
      <c r="AI8666">
        <v>22026.38</v>
      </c>
      <c r="AJ8666">
        <v>1</v>
      </c>
      <c r="AK8666">
        <v>1</v>
      </c>
      <c r="AL8666">
        <v>0</v>
      </c>
      <c r="AM8666">
        <v>1</v>
      </c>
    </row>
    <row r="8667" spans="1:39" x14ac:dyDescent="0.25">
      <c r="A8667" t="s">
        <v>2780</v>
      </c>
      <c r="B8667">
        <v>1</v>
      </c>
      <c r="C8667" t="s">
        <v>2781</v>
      </c>
      <c r="D8667" t="s">
        <v>176</v>
      </c>
      <c r="E8667">
        <v>44</v>
      </c>
      <c r="F8667" t="s">
        <v>71</v>
      </c>
      <c r="G8667" t="s">
        <v>350</v>
      </c>
      <c r="H8667">
        <v>1</v>
      </c>
      <c r="I8667" t="s">
        <v>351</v>
      </c>
      <c r="J8667">
        <v>1019</v>
      </c>
      <c r="K8667" t="s">
        <v>281</v>
      </c>
      <c r="L8667" t="s">
        <v>352</v>
      </c>
      <c r="P8667">
        <v>1020</v>
      </c>
      <c r="Q8667" t="s">
        <v>353</v>
      </c>
      <c r="R8667" t="s">
        <v>354</v>
      </c>
      <c r="Y8667">
        <v>1402</v>
      </c>
      <c r="Z8667" t="s">
        <v>355</v>
      </c>
      <c r="AA8667" t="s">
        <v>356</v>
      </c>
      <c r="AB8667">
        <v>166802.16</v>
      </c>
      <c r="AC8667">
        <v>201830.60800000001</v>
      </c>
      <c r="AD8667">
        <v>7.4999999999999997E-2</v>
      </c>
      <c r="AE8667">
        <v>0</v>
      </c>
      <c r="AF8667">
        <v>7.4999999999999997E-2</v>
      </c>
      <c r="AG8667">
        <v>0</v>
      </c>
      <c r="AH8667">
        <v>12510.16</v>
      </c>
      <c r="AI8667">
        <v>15137.3</v>
      </c>
      <c r="AJ8667">
        <v>0</v>
      </c>
      <c r="AK8667">
        <v>0</v>
      </c>
      <c r="AL8667">
        <v>0</v>
      </c>
      <c r="AM8667">
        <v>1</v>
      </c>
    </row>
    <row r="8668" spans="1:39" x14ac:dyDescent="0.25">
      <c r="A8668" t="s">
        <v>2780</v>
      </c>
      <c r="B8668">
        <v>1</v>
      </c>
      <c r="C8668" t="s">
        <v>2781</v>
      </c>
      <c r="D8668" t="s">
        <v>176</v>
      </c>
      <c r="E8668">
        <v>44</v>
      </c>
      <c r="F8668" t="s">
        <v>71</v>
      </c>
      <c r="G8668" t="s">
        <v>357</v>
      </c>
      <c r="H8668">
        <v>2</v>
      </c>
      <c r="I8668" t="s">
        <v>358</v>
      </c>
      <c r="J8668">
        <v>1019</v>
      </c>
      <c r="K8668" t="s">
        <v>281</v>
      </c>
      <c r="L8668" t="s">
        <v>352</v>
      </c>
      <c r="P8668">
        <v>1020</v>
      </c>
      <c r="Q8668" t="s">
        <v>353</v>
      </c>
      <c r="R8668" t="s">
        <v>354</v>
      </c>
      <c r="Y8668">
        <v>1402</v>
      </c>
      <c r="Z8668" t="s">
        <v>355</v>
      </c>
      <c r="AA8668" t="s">
        <v>356</v>
      </c>
      <c r="AB8668">
        <v>122428.8</v>
      </c>
      <c r="AC8668">
        <v>154443.93100000001</v>
      </c>
      <c r="AD8668">
        <v>0.625</v>
      </c>
      <c r="AE8668">
        <v>0.125</v>
      </c>
      <c r="AF8668">
        <v>0.75</v>
      </c>
      <c r="AG8668">
        <v>0</v>
      </c>
      <c r="AH8668">
        <v>91821.6</v>
      </c>
      <c r="AI8668">
        <v>115832.95</v>
      </c>
      <c r="AJ8668">
        <v>0</v>
      </c>
      <c r="AK8668">
        <v>0</v>
      </c>
      <c r="AL8668">
        <v>0</v>
      </c>
      <c r="AM8668">
        <v>1</v>
      </c>
    </row>
    <row r="8669" spans="1:39" x14ac:dyDescent="0.25">
      <c r="A8669" t="s">
        <v>2780</v>
      </c>
      <c r="B8669">
        <v>1</v>
      </c>
      <c r="C8669" t="s">
        <v>2781</v>
      </c>
      <c r="D8669" t="s">
        <v>176</v>
      </c>
      <c r="E8669">
        <v>44</v>
      </c>
      <c r="F8669" t="s">
        <v>71</v>
      </c>
      <c r="G8669" t="s">
        <v>363</v>
      </c>
      <c r="H8669">
        <v>5</v>
      </c>
      <c r="I8669" t="s">
        <v>364</v>
      </c>
      <c r="J8669">
        <v>1019</v>
      </c>
      <c r="K8669" t="s">
        <v>281</v>
      </c>
      <c r="L8669" t="s">
        <v>352</v>
      </c>
      <c r="P8669">
        <v>1020</v>
      </c>
      <c r="Q8669" t="s">
        <v>353</v>
      </c>
      <c r="R8669" t="s">
        <v>354</v>
      </c>
      <c r="Y8669">
        <v>1402</v>
      </c>
      <c r="Z8669" t="s">
        <v>355</v>
      </c>
      <c r="AA8669" t="s">
        <v>356</v>
      </c>
      <c r="AB8669">
        <v>228298.75200000001</v>
      </c>
      <c r="AC8669">
        <v>287998.87599999999</v>
      </c>
      <c r="AD8669">
        <v>0.625</v>
      </c>
      <c r="AE8669">
        <v>0</v>
      </c>
      <c r="AF8669">
        <v>0.625</v>
      </c>
      <c r="AG8669">
        <v>0</v>
      </c>
      <c r="AH8669">
        <v>142686.72</v>
      </c>
      <c r="AI8669">
        <v>179999.3</v>
      </c>
      <c r="AJ8669">
        <v>0</v>
      </c>
      <c r="AK8669">
        <v>0</v>
      </c>
      <c r="AL8669">
        <v>0</v>
      </c>
      <c r="AM8669">
        <v>1</v>
      </c>
    </row>
    <row r="8670" spans="1:39" x14ac:dyDescent="0.25">
      <c r="A8670" t="s">
        <v>2780</v>
      </c>
      <c r="B8670">
        <v>1</v>
      </c>
      <c r="C8670" t="s">
        <v>2781</v>
      </c>
      <c r="D8670" t="s">
        <v>176</v>
      </c>
      <c r="E8670">
        <v>44</v>
      </c>
      <c r="F8670" t="s">
        <v>71</v>
      </c>
      <c r="G8670" t="s">
        <v>373</v>
      </c>
      <c r="H8670">
        <v>156</v>
      </c>
      <c r="I8670" t="s">
        <v>374</v>
      </c>
      <c r="J8670">
        <v>1437</v>
      </c>
      <c r="K8670" t="s">
        <v>375</v>
      </c>
      <c r="L8670" t="s">
        <v>376</v>
      </c>
      <c r="Y8670">
        <v>1376</v>
      </c>
      <c r="Z8670" t="s">
        <v>377</v>
      </c>
      <c r="AA8670" t="s">
        <v>378</v>
      </c>
      <c r="AB8670">
        <v>359526.97600000002</v>
      </c>
      <c r="AC8670">
        <v>442789.45899999997</v>
      </c>
      <c r="AD8670">
        <v>0.36249999999999999</v>
      </c>
      <c r="AE8670">
        <v>0</v>
      </c>
      <c r="AF8670">
        <v>0.36249999999999999</v>
      </c>
      <c r="AG8670">
        <v>0</v>
      </c>
      <c r="AH8670">
        <v>130328.53</v>
      </c>
      <c r="AI8670">
        <v>160511.18</v>
      </c>
      <c r="AJ8670">
        <v>9</v>
      </c>
      <c r="AK8670">
        <v>0.04</v>
      </c>
      <c r="AL8670">
        <v>0</v>
      </c>
      <c r="AM8670">
        <v>1</v>
      </c>
    </row>
    <row r="8671" spans="1:39" x14ac:dyDescent="0.25">
      <c r="A8671" t="s">
        <v>2780</v>
      </c>
      <c r="B8671">
        <v>1</v>
      </c>
      <c r="C8671" t="s">
        <v>2781</v>
      </c>
      <c r="D8671" t="s">
        <v>176</v>
      </c>
      <c r="E8671">
        <v>44</v>
      </c>
      <c r="F8671" t="s">
        <v>71</v>
      </c>
      <c r="G8671" t="s">
        <v>379</v>
      </c>
      <c r="H8671">
        <v>158</v>
      </c>
      <c r="I8671" t="s">
        <v>380</v>
      </c>
      <c r="J8671">
        <v>1437</v>
      </c>
      <c r="K8671" t="s">
        <v>375</v>
      </c>
      <c r="L8671" t="s">
        <v>376</v>
      </c>
      <c r="Y8671">
        <v>1376</v>
      </c>
      <c r="Z8671" t="s">
        <v>377</v>
      </c>
      <c r="AA8671" t="s">
        <v>378</v>
      </c>
      <c r="AB8671">
        <v>433060.99200000003</v>
      </c>
      <c r="AC8671">
        <v>538586.28099999996</v>
      </c>
      <c r="AD8671">
        <v>7.4999999999999997E-2</v>
      </c>
      <c r="AE8671">
        <v>0</v>
      </c>
      <c r="AF8671">
        <v>7.4999999999999997E-2</v>
      </c>
      <c r="AG8671">
        <v>0</v>
      </c>
      <c r="AH8671">
        <v>32479.57</v>
      </c>
      <c r="AI8671">
        <v>40393.97</v>
      </c>
      <c r="AJ8671">
        <v>1</v>
      </c>
      <c r="AK8671">
        <v>0.08</v>
      </c>
      <c r="AL8671">
        <v>0</v>
      </c>
      <c r="AM8671">
        <v>1</v>
      </c>
    </row>
    <row r="8672" spans="1:39" x14ac:dyDescent="0.25">
      <c r="A8672" t="s">
        <v>2780</v>
      </c>
      <c r="B8672">
        <v>1</v>
      </c>
      <c r="C8672" t="s">
        <v>2781</v>
      </c>
      <c r="D8672" t="s">
        <v>176</v>
      </c>
      <c r="E8672">
        <v>44</v>
      </c>
      <c r="F8672" t="s">
        <v>71</v>
      </c>
      <c r="G8672" t="s">
        <v>381</v>
      </c>
      <c r="H8672">
        <v>159</v>
      </c>
      <c r="I8672" t="s">
        <v>382</v>
      </c>
      <c r="J8672">
        <v>1438</v>
      </c>
      <c r="K8672" t="s">
        <v>383</v>
      </c>
      <c r="L8672" t="s">
        <v>384</v>
      </c>
      <c r="Y8672">
        <v>1376</v>
      </c>
      <c r="Z8672" t="s">
        <v>377</v>
      </c>
      <c r="AA8672" t="s">
        <v>378</v>
      </c>
      <c r="AB8672">
        <v>423299.52</v>
      </c>
      <c r="AC8672">
        <v>512192.43599999999</v>
      </c>
      <c r="AD8672">
        <v>2.5000000000000001E-2</v>
      </c>
      <c r="AE8672">
        <v>0</v>
      </c>
      <c r="AF8672">
        <v>2.5000000000000001E-2</v>
      </c>
      <c r="AG8672">
        <v>0</v>
      </c>
      <c r="AH8672">
        <v>10582.49</v>
      </c>
      <c r="AI8672">
        <v>12804.81</v>
      </c>
      <c r="AJ8672">
        <v>1</v>
      </c>
      <c r="AK8672">
        <v>0.03</v>
      </c>
      <c r="AL8672">
        <v>0</v>
      </c>
      <c r="AM8672">
        <v>1</v>
      </c>
    </row>
    <row r="8673" spans="1:39" x14ac:dyDescent="0.25">
      <c r="A8673" t="s">
        <v>2780</v>
      </c>
      <c r="B8673">
        <v>1</v>
      </c>
      <c r="C8673" t="s">
        <v>2781</v>
      </c>
      <c r="D8673" t="s">
        <v>176</v>
      </c>
      <c r="E8673">
        <v>44</v>
      </c>
      <c r="F8673" t="s">
        <v>71</v>
      </c>
      <c r="G8673" t="s">
        <v>385</v>
      </c>
      <c r="H8673">
        <v>164</v>
      </c>
      <c r="I8673" t="s">
        <v>386</v>
      </c>
      <c r="J8673">
        <v>1439</v>
      </c>
      <c r="K8673" t="s">
        <v>387</v>
      </c>
      <c r="L8673" t="s">
        <v>388</v>
      </c>
      <c r="Y8673">
        <v>1376</v>
      </c>
      <c r="Z8673" t="s">
        <v>377</v>
      </c>
      <c r="AA8673" t="s">
        <v>378</v>
      </c>
      <c r="AB8673">
        <v>1219387.68</v>
      </c>
      <c r="AC8673">
        <v>1510821.412</v>
      </c>
      <c r="AD8673">
        <v>1.2500000000000001E-2</v>
      </c>
      <c r="AE8673">
        <v>0</v>
      </c>
      <c r="AF8673">
        <v>1.2500000000000001E-2</v>
      </c>
      <c r="AG8673">
        <v>0</v>
      </c>
      <c r="AH8673">
        <v>15242.35</v>
      </c>
      <c r="AI8673">
        <v>18885.27</v>
      </c>
      <c r="AJ8673">
        <v>0</v>
      </c>
      <c r="AK8673">
        <v>0</v>
      </c>
      <c r="AL8673">
        <v>0</v>
      </c>
      <c r="AM8673">
        <v>1</v>
      </c>
    </row>
    <row r="8674" spans="1:39" x14ac:dyDescent="0.25">
      <c r="A8674" t="s">
        <v>2780</v>
      </c>
      <c r="B8674">
        <v>1</v>
      </c>
      <c r="C8674" t="s">
        <v>2781</v>
      </c>
      <c r="D8674" t="s">
        <v>176</v>
      </c>
      <c r="E8674">
        <v>44</v>
      </c>
      <c r="F8674" t="s">
        <v>71</v>
      </c>
      <c r="G8674" t="s">
        <v>1618</v>
      </c>
      <c r="H8674">
        <v>170</v>
      </c>
      <c r="I8674" t="s">
        <v>1619</v>
      </c>
      <c r="J8674">
        <v>1440</v>
      </c>
      <c r="K8674" t="s">
        <v>999</v>
      </c>
      <c r="L8674" t="s">
        <v>1000</v>
      </c>
      <c r="Y8674">
        <v>1376</v>
      </c>
      <c r="Z8674" t="s">
        <v>377</v>
      </c>
      <c r="AA8674" t="s">
        <v>378</v>
      </c>
      <c r="AB8674">
        <v>577550.73600000003</v>
      </c>
      <c r="AC8674">
        <v>716162.92799999996</v>
      </c>
      <c r="AD8674">
        <v>0.05</v>
      </c>
      <c r="AE8674">
        <v>0</v>
      </c>
      <c r="AF8674">
        <v>0.05</v>
      </c>
      <c r="AG8674">
        <v>0</v>
      </c>
      <c r="AH8674">
        <v>28877.54</v>
      </c>
      <c r="AI8674">
        <v>35808.15</v>
      </c>
      <c r="AJ8674">
        <v>1</v>
      </c>
      <c r="AK8674">
        <v>0.05</v>
      </c>
      <c r="AL8674">
        <v>0</v>
      </c>
      <c r="AM8674">
        <v>1</v>
      </c>
    </row>
    <row r="8675" spans="1:39" x14ac:dyDescent="0.25">
      <c r="A8675" t="s">
        <v>2780</v>
      </c>
      <c r="B8675">
        <v>1</v>
      </c>
      <c r="C8675" t="s">
        <v>2781</v>
      </c>
      <c r="D8675" t="s">
        <v>176</v>
      </c>
      <c r="E8675">
        <v>44</v>
      </c>
      <c r="F8675" t="s">
        <v>71</v>
      </c>
      <c r="G8675" t="s">
        <v>1325</v>
      </c>
      <c r="H8675">
        <v>174</v>
      </c>
      <c r="I8675" t="s">
        <v>1326</v>
      </c>
      <c r="J8675">
        <v>1441</v>
      </c>
      <c r="K8675" t="s">
        <v>1327</v>
      </c>
      <c r="L8675" t="s">
        <v>1328</v>
      </c>
      <c r="Y8675">
        <v>1376</v>
      </c>
      <c r="Z8675" t="s">
        <v>377</v>
      </c>
      <c r="AA8675" t="s">
        <v>378</v>
      </c>
      <c r="AB8675">
        <v>486709.44</v>
      </c>
      <c r="AC8675">
        <v>603519.696</v>
      </c>
      <c r="AD8675">
        <v>0.1</v>
      </c>
      <c r="AE8675">
        <v>0</v>
      </c>
      <c r="AF8675">
        <v>0.1</v>
      </c>
      <c r="AG8675">
        <v>0</v>
      </c>
      <c r="AH8675">
        <v>48670.94</v>
      </c>
      <c r="AI8675">
        <v>60351.97</v>
      </c>
      <c r="AJ8675">
        <v>0</v>
      </c>
      <c r="AK8675">
        <v>0</v>
      </c>
      <c r="AL8675">
        <v>0</v>
      </c>
      <c r="AM8675">
        <v>1</v>
      </c>
    </row>
    <row r="8676" spans="1:39" x14ac:dyDescent="0.25">
      <c r="A8676" t="s">
        <v>2780</v>
      </c>
      <c r="B8676">
        <v>1</v>
      </c>
      <c r="C8676" t="s">
        <v>2781</v>
      </c>
      <c r="D8676" t="s">
        <v>176</v>
      </c>
      <c r="E8676">
        <v>44</v>
      </c>
      <c r="F8676" t="s">
        <v>71</v>
      </c>
      <c r="G8676" t="s">
        <v>389</v>
      </c>
      <c r="H8676">
        <v>273</v>
      </c>
      <c r="I8676" t="s">
        <v>390</v>
      </c>
      <c r="J8676">
        <v>1413</v>
      </c>
      <c r="K8676" t="s">
        <v>391</v>
      </c>
      <c r="L8676" t="s">
        <v>392</v>
      </c>
      <c r="Y8676">
        <v>1374</v>
      </c>
      <c r="Z8676" t="s">
        <v>393</v>
      </c>
      <c r="AA8676" t="s">
        <v>394</v>
      </c>
      <c r="AB8676">
        <v>77519.198999999993</v>
      </c>
      <c r="AC8676">
        <v>94562.267000000007</v>
      </c>
      <c r="AD8676">
        <v>0.6</v>
      </c>
      <c r="AE8676">
        <v>0</v>
      </c>
      <c r="AF8676">
        <v>0.6</v>
      </c>
      <c r="AG8676">
        <v>0</v>
      </c>
      <c r="AH8676">
        <v>46511.519999999997</v>
      </c>
      <c r="AI8676">
        <v>56737.36</v>
      </c>
      <c r="AJ8676">
        <v>2</v>
      </c>
      <c r="AK8676">
        <v>0.3</v>
      </c>
      <c r="AL8676">
        <v>0</v>
      </c>
      <c r="AM8676">
        <v>1</v>
      </c>
    </row>
    <row r="8677" spans="1:39" x14ac:dyDescent="0.25">
      <c r="A8677" t="s">
        <v>2780</v>
      </c>
      <c r="B8677">
        <v>1</v>
      </c>
      <c r="C8677" t="s">
        <v>2781</v>
      </c>
      <c r="D8677" t="s">
        <v>176</v>
      </c>
      <c r="E8677">
        <v>44</v>
      </c>
      <c r="F8677" t="s">
        <v>71</v>
      </c>
      <c r="G8677" t="s">
        <v>395</v>
      </c>
      <c r="H8677">
        <v>274</v>
      </c>
      <c r="I8677" t="s">
        <v>396</v>
      </c>
      <c r="J8677">
        <v>1413</v>
      </c>
      <c r="K8677" t="s">
        <v>391</v>
      </c>
      <c r="L8677" t="s">
        <v>392</v>
      </c>
      <c r="P8677">
        <v>1069</v>
      </c>
      <c r="Q8677" t="s">
        <v>397</v>
      </c>
      <c r="R8677" t="s">
        <v>398</v>
      </c>
      <c r="Y8677">
        <v>1374</v>
      </c>
      <c r="Z8677" t="s">
        <v>393</v>
      </c>
      <c r="AA8677" t="s">
        <v>394</v>
      </c>
      <c r="AB8677">
        <v>77698.627999999997</v>
      </c>
      <c r="AC8677">
        <v>94015.334000000003</v>
      </c>
      <c r="AD8677">
        <v>0.1</v>
      </c>
      <c r="AE8677">
        <v>0</v>
      </c>
      <c r="AF8677">
        <v>0.1</v>
      </c>
      <c r="AG8677">
        <v>0</v>
      </c>
      <c r="AH8677">
        <v>7769.86</v>
      </c>
      <c r="AI8677">
        <v>9401.5300000000007</v>
      </c>
      <c r="AJ8677">
        <v>0</v>
      </c>
      <c r="AK8677">
        <v>0</v>
      </c>
      <c r="AL8677">
        <v>0</v>
      </c>
      <c r="AM8677">
        <v>1</v>
      </c>
    </row>
    <row r="8678" spans="1:39" x14ac:dyDescent="0.25">
      <c r="A8678" t="s">
        <v>2780</v>
      </c>
      <c r="B8678">
        <v>1</v>
      </c>
      <c r="C8678" t="s">
        <v>2781</v>
      </c>
      <c r="D8678" t="s">
        <v>176</v>
      </c>
      <c r="E8678">
        <v>44</v>
      </c>
      <c r="F8678" t="s">
        <v>71</v>
      </c>
      <c r="G8678" t="s">
        <v>1143</v>
      </c>
      <c r="H8678">
        <v>318</v>
      </c>
      <c r="I8678" t="s">
        <v>1144</v>
      </c>
      <c r="J8678">
        <v>1414</v>
      </c>
      <c r="K8678" t="s">
        <v>437</v>
      </c>
      <c r="L8678" t="s">
        <v>438</v>
      </c>
      <c r="P8678">
        <v>1071</v>
      </c>
      <c r="Q8678" t="s">
        <v>1145</v>
      </c>
      <c r="R8678" t="s">
        <v>1146</v>
      </c>
      <c r="Y8678">
        <v>1374</v>
      </c>
      <c r="Z8678" t="s">
        <v>393</v>
      </c>
      <c r="AA8678" t="s">
        <v>394</v>
      </c>
      <c r="AB8678">
        <v>42925.648999999998</v>
      </c>
      <c r="AC8678">
        <v>52669.375999999997</v>
      </c>
      <c r="AD8678">
        <v>0.83330000000000004</v>
      </c>
      <c r="AE8678">
        <v>0</v>
      </c>
      <c r="AF8678">
        <v>0.83330000000000004</v>
      </c>
      <c r="AG8678">
        <v>0</v>
      </c>
      <c r="AH8678">
        <v>35771.370000000003</v>
      </c>
      <c r="AI8678">
        <v>43891.15</v>
      </c>
      <c r="AJ8678">
        <v>1</v>
      </c>
      <c r="AK8678">
        <v>0.83</v>
      </c>
      <c r="AL8678">
        <v>0</v>
      </c>
      <c r="AM8678">
        <v>1</v>
      </c>
    </row>
    <row r="8679" spans="1:39" x14ac:dyDescent="0.25">
      <c r="A8679" t="s">
        <v>2780</v>
      </c>
      <c r="B8679">
        <v>1</v>
      </c>
      <c r="C8679" t="s">
        <v>2781</v>
      </c>
      <c r="D8679" t="s">
        <v>176</v>
      </c>
      <c r="E8679">
        <v>44</v>
      </c>
      <c r="F8679" t="s">
        <v>71</v>
      </c>
      <c r="G8679" t="s">
        <v>401</v>
      </c>
      <c r="H8679">
        <v>346</v>
      </c>
      <c r="I8679" t="s">
        <v>402</v>
      </c>
      <c r="J8679">
        <v>1019</v>
      </c>
      <c r="K8679" t="s">
        <v>281</v>
      </c>
      <c r="L8679" t="s">
        <v>352</v>
      </c>
      <c r="P8679">
        <v>1020</v>
      </c>
      <c r="Q8679" t="s">
        <v>353</v>
      </c>
      <c r="R8679" t="s">
        <v>354</v>
      </c>
      <c r="Y8679">
        <v>1402</v>
      </c>
      <c r="Z8679" t="s">
        <v>355</v>
      </c>
      <c r="AA8679" t="s">
        <v>356</v>
      </c>
      <c r="AB8679">
        <v>202545.48</v>
      </c>
      <c r="AC8679">
        <v>248654.36</v>
      </c>
      <c r="AD8679">
        <v>0.15</v>
      </c>
      <c r="AE8679">
        <v>0</v>
      </c>
      <c r="AF8679">
        <v>0.15</v>
      </c>
      <c r="AG8679">
        <v>0</v>
      </c>
      <c r="AH8679">
        <v>30381.82</v>
      </c>
      <c r="AI8679">
        <v>37298.15</v>
      </c>
      <c r="AJ8679">
        <v>1</v>
      </c>
      <c r="AK8679">
        <v>0.15</v>
      </c>
      <c r="AL8679">
        <v>0</v>
      </c>
      <c r="AM8679">
        <v>1</v>
      </c>
    </row>
    <row r="8680" spans="1:39" x14ac:dyDescent="0.25">
      <c r="A8680" t="s">
        <v>2780</v>
      </c>
      <c r="B8680">
        <v>1</v>
      </c>
      <c r="C8680" t="s">
        <v>2781</v>
      </c>
      <c r="D8680" t="s">
        <v>176</v>
      </c>
      <c r="E8680">
        <v>44</v>
      </c>
      <c r="F8680" t="s">
        <v>71</v>
      </c>
      <c r="G8680" t="s">
        <v>2265</v>
      </c>
      <c r="H8680">
        <v>395</v>
      </c>
      <c r="I8680" t="s">
        <v>2266</v>
      </c>
      <c r="J8680">
        <v>1019</v>
      </c>
      <c r="K8680" t="s">
        <v>281</v>
      </c>
      <c r="L8680" t="s">
        <v>352</v>
      </c>
      <c r="P8680">
        <v>1020</v>
      </c>
      <c r="Q8680" t="s">
        <v>353</v>
      </c>
      <c r="R8680" t="s">
        <v>354</v>
      </c>
      <c r="Y8680">
        <v>1402</v>
      </c>
      <c r="Z8680" t="s">
        <v>355</v>
      </c>
      <c r="AA8680" t="s">
        <v>356</v>
      </c>
      <c r="AB8680">
        <v>235774.5</v>
      </c>
      <c r="AC8680">
        <v>285287.14500000002</v>
      </c>
      <c r="AD8680">
        <v>0.1</v>
      </c>
      <c r="AE8680">
        <v>0</v>
      </c>
      <c r="AF8680">
        <v>0.1</v>
      </c>
      <c r="AG8680">
        <v>0</v>
      </c>
      <c r="AH8680">
        <v>23577.45</v>
      </c>
      <c r="AI8680">
        <v>28528.71</v>
      </c>
      <c r="AJ8680">
        <v>1</v>
      </c>
      <c r="AK8680">
        <v>0.1</v>
      </c>
      <c r="AL8680">
        <v>0</v>
      </c>
      <c r="AM8680">
        <v>1</v>
      </c>
    </row>
    <row r="8681" spans="1:39" x14ac:dyDescent="0.25">
      <c r="A8681" t="s">
        <v>2780</v>
      </c>
      <c r="B8681">
        <v>1</v>
      </c>
      <c r="C8681" t="s">
        <v>2781</v>
      </c>
      <c r="D8681" t="s">
        <v>176</v>
      </c>
      <c r="E8681">
        <v>44</v>
      </c>
      <c r="F8681" t="s">
        <v>71</v>
      </c>
      <c r="G8681" t="s">
        <v>1869</v>
      </c>
      <c r="H8681">
        <v>397</v>
      </c>
      <c r="I8681" t="s">
        <v>1870</v>
      </c>
      <c r="J8681">
        <v>1019</v>
      </c>
      <c r="K8681" t="s">
        <v>281</v>
      </c>
      <c r="L8681" t="s">
        <v>352</v>
      </c>
      <c r="P8681">
        <v>1020</v>
      </c>
      <c r="Q8681" t="s">
        <v>353</v>
      </c>
      <c r="R8681" t="s">
        <v>354</v>
      </c>
      <c r="Y8681">
        <v>1402</v>
      </c>
      <c r="Z8681" t="s">
        <v>355</v>
      </c>
      <c r="AA8681" t="s">
        <v>356</v>
      </c>
      <c r="AB8681">
        <v>121885.5</v>
      </c>
      <c r="AC8681">
        <v>147481.45499999999</v>
      </c>
      <c r="AD8681">
        <v>0.1</v>
      </c>
      <c r="AE8681">
        <v>0</v>
      </c>
      <c r="AF8681">
        <v>0.1</v>
      </c>
      <c r="AG8681">
        <v>0</v>
      </c>
      <c r="AH8681">
        <v>12188.55</v>
      </c>
      <c r="AI8681">
        <v>14748.15</v>
      </c>
      <c r="AJ8681">
        <v>0</v>
      </c>
      <c r="AK8681">
        <v>0</v>
      </c>
      <c r="AL8681">
        <v>0</v>
      </c>
      <c r="AM8681">
        <v>1</v>
      </c>
    </row>
    <row r="8682" spans="1:39" x14ac:dyDescent="0.25">
      <c r="A8682" t="s">
        <v>2780</v>
      </c>
      <c r="B8682">
        <v>1</v>
      </c>
      <c r="C8682" t="s">
        <v>2781</v>
      </c>
      <c r="D8682" t="s">
        <v>176</v>
      </c>
      <c r="E8682">
        <v>44</v>
      </c>
      <c r="F8682" t="s">
        <v>71</v>
      </c>
      <c r="G8682" t="s">
        <v>1871</v>
      </c>
      <c r="H8682">
        <v>400</v>
      </c>
      <c r="I8682" t="s">
        <v>1872</v>
      </c>
      <c r="J8682">
        <v>1019</v>
      </c>
      <c r="K8682" t="s">
        <v>281</v>
      </c>
      <c r="L8682" t="s">
        <v>352</v>
      </c>
      <c r="P8682">
        <v>1020</v>
      </c>
      <c r="Q8682" t="s">
        <v>353</v>
      </c>
      <c r="R8682" t="s">
        <v>354</v>
      </c>
      <c r="Y8682">
        <v>1402</v>
      </c>
      <c r="Z8682" t="s">
        <v>355</v>
      </c>
      <c r="AA8682" t="s">
        <v>356</v>
      </c>
      <c r="AB8682">
        <v>141264</v>
      </c>
      <c r="AC8682">
        <v>170929.44</v>
      </c>
      <c r="AD8682">
        <v>0.1</v>
      </c>
      <c r="AE8682">
        <v>0</v>
      </c>
      <c r="AF8682">
        <v>0.1</v>
      </c>
      <c r="AG8682">
        <v>0</v>
      </c>
      <c r="AH8682">
        <v>14126.4</v>
      </c>
      <c r="AI8682">
        <v>17092.939999999999</v>
      </c>
      <c r="AJ8682">
        <v>0</v>
      </c>
      <c r="AK8682">
        <v>0</v>
      </c>
      <c r="AL8682">
        <v>0</v>
      </c>
      <c r="AM8682">
        <v>1</v>
      </c>
    </row>
    <row r="8683" spans="1:39" x14ac:dyDescent="0.25">
      <c r="A8683" t="s">
        <v>2780</v>
      </c>
      <c r="B8683">
        <v>1</v>
      </c>
      <c r="C8683" t="s">
        <v>2781</v>
      </c>
      <c r="D8683" t="s">
        <v>176</v>
      </c>
      <c r="E8683">
        <v>44</v>
      </c>
      <c r="F8683" t="s">
        <v>71</v>
      </c>
      <c r="G8683" t="s">
        <v>417</v>
      </c>
      <c r="H8683">
        <v>542</v>
      </c>
      <c r="I8683" t="s">
        <v>418</v>
      </c>
      <c r="J8683">
        <v>1019</v>
      </c>
      <c r="K8683" t="s">
        <v>281</v>
      </c>
      <c r="L8683" t="s">
        <v>352</v>
      </c>
      <c r="P8683">
        <v>1020</v>
      </c>
      <c r="Q8683" t="s">
        <v>353</v>
      </c>
      <c r="R8683" t="s">
        <v>354</v>
      </c>
      <c r="Y8683">
        <v>1402</v>
      </c>
      <c r="Z8683" t="s">
        <v>355</v>
      </c>
      <c r="AA8683" t="s">
        <v>356</v>
      </c>
      <c r="AB8683">
        <v>114277.5</v>
      </c>
      <c r="AC8683">
        <v>139736.90100000001</v>
      </c>
      <c r="AD8683">
        <v>0.7</v>
      </c>
      <c r="AE8683">
        <v>0</v>
      </c>
      <c r="AF8683">
        <v>0.7</v>
      </c>
      <c r="AG8683">
        <v>0</v>
      </c>
      <c r="AH8683">
        <v>79994.25</v>
      </c>
      <c r="AI8683">
        <v>97815.83</v>
      </c>
      <c r="AJ8683">
        <v>5</v>
      </c>
      <c r="AK8683">
        <v>0.14000000000000001</v>
      </c>
      <c r="AL8683">
        <v>0</v>
      </c>
      <c r="AM8683">
        <v>1</v>
      </c>
    </row>
    <row r="8684" spans="1:39" x14ac:dyDescent="0.25">
      <c r="A8684" t="s">
        <v>2780</v>
      </c>
      <c r="B8684">
        <v>1</v>
      </c>
      <c r="C8684" t="s">
        <v>2781</v>
      </c>
      <c r="D8684" t="s">
        <v>176</v>
      </c>
      <c r="E8684">
        <v>44</v>
      </c>
      <c r="F8684" t="s">
        <v>71</v>
      </c>
      <c r="G8684" t="s">
        <v>423</v>
      </c>
      <c r="H8684">
        <v>559</v>
      </c>
      <c r="I8684" t="s">
        <v>424</v>
      </c>
      <c r="J8684">
        <v>1442</v>
      </c>
      <c r="K8684" t="s">
        <v>425</v>
      </c>
      <c r="L8684" t="s">
        <v>426</v>
      </c>
      <c r="Y8684">
        <v>1376</v>
      </c>
      <c r="Z8684" t="s">
        <v>377</v>
      </c>
      <c r="AA8684" t="s">
        <v>378</v>
      </c>
      <c r="AB8684">
        <v>192271.63200000001</v>
      </c>
      <c r="AC8684">
        <v>232648.66800000001</v>
      </c>
      <c r="AD8684">
        <v>0.05</v>
      </c>
      <c r="AE8684">
        <v>0</v>
      </c>
      <c r="AF8684">
        <v>0.05</v>
      </c>
      <c r="AG8684">
        <v>0</v>
      </c>
      <c r="AH8684">
        <v>9613.58</v>
      </c>
      <c r="AI8684">
        <v>11632.43</v>
      </c>
      <c r="AJ8684">
        <v>1</v>
      </c>
      <c r="AK8684">
        <v>0.05</v>
      </c>
      <c r="AL8684">
        <v>0</v>
      </c>
      <c r="AM8684">
        <v>1</v>
      </c>
    </row>
    <row r="8685" spans="1:39" x14ac:dyDescent="0.25">
      <c r="A8685" t="s">
        <v>2780</v>
      </c>
      <c r="B8685">
        <v>1</v>
      </c>
      <c r="C8685" t="s">
        <v>2781</v>
      </c>
      <c r="D8685" t="s">
        <v>176</v>
      </c>
      <c r="E8685">
        <v>44</v>
      </c>
      <c r="F8685" t="s">
        <v>71</v>
      </c>
      <c r="G8685" t="s">
        <v>429</v>
      </c>
      <c r="H8685">
        <v>566</v>
      </c>
      <c r="I8685" t="s">
        <v>430</v>
      </c>
      <c r="Y8685">
        <v>1374</v>
      </c>
      <c r="Z8685" t="s">
        <v>393</v>
      </c>
      <c r="AA8685" t="s">
        <v>394</v>
      </c>
      <c r="AB8685">
        <v>145058.198</v>
      </c>
      <c r="AC8685">
        <v>178984.633</v>
      </c>
      <c r="AD8685">
        <v>0.15629999999999999</v>
      </c>
      <c r="AE8685">
        <v>0</v>
      </c>
      <c r="AF8685">
        <v>0.15629999999999999</v>
      </c>
      <c r="AG8685">
        <v>0</v>
      </c>
      <c r="AH8685">
        <v>22665.34</v>
      </c>
      <c r="AI8685">
        <v>27966.35</v>
      </c>
      <c r="AJ8685">
        <v>2</v>
      </c>
      <c r="AK8685">
        <v>0.08</v>
      </c>
      <c r="AL8685">
        <v>0</v>
      </c>
      <c r="AM8685">
        <v>1</v>
      </c>
    </row>
    <row r="8686" spans="1:39" x14ac:dyDescent="0.25">
      <c r="A8686" t="s">
        <v>2780</v>
      </c>
      <c r="B8686">
        <v>1</v>
      </c>
      <c r="C8686" t="s">
        <v>2781</v>
      </c>
      <c r="D8686" t="s">
        <v>176</v>
      </c>
      <c r="E8686">
        <v>44</v>
      </c>
      <c r="F8686" t="s">
        <v>71</v>
      </c>
      <c r="G8686" t="s">
        <v>431</v>
      </c>
      <c r="H8686">
        <v>567</v>
      </c>
      <c r="I8686" t="s">
        <v>432</v>
      </c>
      <c r="Y8686">
        <v>1374</v>
      </c>
      <c r="Z8686" t="s">
        <v>393</v>
      </c>
      <c r="AA8686" t="s">
        <v>394</v>
      </c>
      <c r="AB8686">
        <v>144342.45000000001</v>
      </c>
      <c r="AC8686">
        <v>178984.62599999999</v>
      </c>
      <c r="AD8686">
        <v>3.1300000000000001E-2</v>
      </c>
      <c r="AE8686">
        <v>0</v>
      </c>
      <c r="AF8686">
        <v>3.1300000000000001E-2</v>
      </c>
      <c r="AG8686">
        <v>0</v>
      </c>
      <c r="AH8686">
        <v>4510.7</v>
      </c>
      <c r="AI8686">
        <v>5593.27</v>
      </c>
      <c r="AJ8686">
        <v>0</v>
      </c>
      <c r="AK8686">
        <v>0</v>
      </c>
      <c r="AL8686">
        <v>0</v>
      </c>
      <c r="AM8686">
        <v>1</v>
      </c>
    </row>
    <row r="8687" spans="1:39" x14ac:dyDescent="0.25">
      <c r="A8687" t="s">
        <v>2780</v>
      </c>
      <c r="B8687">
        <v>1</v>
      </c>
      <c r="C8687" t="s">
        <v>2781</v>
      </c>
      <c r="D8687" t="s">
        <v>176</v>
      </c>
      <c r="E8687">
        <v>44</v>
      </c>
      <c r="F8687" t="s">
        <v>71</v>
      </c>
      <c r="G8687" t="s">
        <v>1333</v>
      </c>
      <c r="H8687">
        <v>568</v>
      </c>
      <c r="I8687" t="s">
        <v>1334</v>
      </c>
      <c r="Y8687">
        <v>1374</v>
      </c>
      <c r="Z8687" t="s">
        <v>393</v>
      </c>
      <c r="AA8687" t="s">
        <v>394</v>
      </c>
      <c r="AB8687">
        <v>144342.45000000001</v>
      </c>
      <c r="AC8687">
        <v>178984.62599999999</v>
      </c>
      <c r="AD8687">
        <v>9.3799999999999994E-2</v>
      </c>
      <c r="AE8687">
        <v>0</v>
      </c>
      <c r="AF8687">
        <v>9.3799999999999994E-2</v>
      </c>
      <c r="AG8687">
        <v>0</v>
      </c>
      <c r="AH8687">
        <v>13532.1</v>
      </c>
      <c r="AI8687">
        <v>16779.810000000001</v>
      </c>
      <c r="AJ8687">
        <v>0</v>
      </c>
      <c r="AK8687">
        <v>0</v>
      </c>
      <c r="AL8687">
        <v>0</v>
      </c>
      <c r="AM8687">
        <v>1</v>
      </c>
    </row>
    <row r="8688" spans="1:39" x14ac:dyDescent="0.25">
      <c r="A8688" t="s">
        <v>2780</v>
      </c>
      <c r="B8688">
        <v>1</v>
      </c>
      <c r="C8688" t="s">
        <v>2781</v>
      </c>
      <c r="D8688" t="s">
        <v>176</v>
      </c>
      <c r="E8688">
        <v>44</v>
      </c>
      <c r="F8688" t="s">
        <v>71</v>
      </c>
      <c r="G8688" t="s">
        <v>433</v>
      </c>
      <c r="H8688">
        <v>639</v>
      </c>
      <c r="I8688" t="s">
        <v>434</v>
      </c>
      <c r="J8688">
        <v>1019</v>
      </c>
      <c r="K8688" t="s">
        <v>281</v>
      </c>
      <c r="L8688" t="s">
        <v>352</v>
      </c>
      <c r="P8688">
        <v>1020</v>
      </c>
      <c r="Q8688" t="s">
        <v>353</v>
      </c>
      <c r="R8688" t="s">
        <v>354</v>
      </c>
      <c r="Y8688">
        <v>1402</v>
      </c>
      <c r="Z8688" t="s">
        <v>355</v>
      </c>
      <c r="AA8688" t="s">
        <v>356</v>
      </c>
      <c r="AB8688">
        <v>144453</v>
      </c>
      <c r="AC8688">
        <v>178977.26699999999</v>
      </c>
      <c r="AD8688">
        <v>0.05</v>
      </c>
      <c r="AE8688">
        <v>0</v>
      </c>
      <c r="AF8688">
        <v>0.05</v>
      </c>
      <c r="AG8688">
        <v>0</v>
      </c>
      <c r="AH8688">
        <v>7222.65</v>
      </c>
      <c r="AI8688">
        <v>8948.86</v>
      </c>
      <c r="AJ8688">
        <v>0</v>
      </c>
      <c r="AK8688">
        <v>0</v>
      </c>
      <c r="AL8688">
        <v>0</v>
      </c>
      <c r="AM8688">
        <v>1</v>
      </c>
    </row>
    <row r="8689" spans="1:39" x14ac:dyDescent="0.25">
      <c r="A8689" t="s">
        <v>2780</v>
      </c>
      <c r="B8689">
        <v>1</v>
      </c>
      <c r="C8689" t="s">
        <v>2781</v>
      </c>
      <c r="D8689" t="s">
        <v>176</v>
      </c>
      <c r="E8689">
        <v>44</v>
      </c>
      <c r="F8689" t="s">
        <v>71</v>
      </c>
      <c r="G8689" t="s">
        <v>435</v>
      </c>
      <c r="H8689">
        <v>653</v>
      </c>
      <c r="I8689" t="s">
        <v>436</v>
      </c>
      <c r="J8689">
        <v>1414</v>
      </c>
      <c r="K8689" t="s">
        <v>437</v>
      </c>
      <c r="L8689" t="s">
        <v>438</v>
      </c>
      <c r="P8689">
        <v>1072</v>
      </c>
      <c r="Q8689" t="s">
        <v>439</v>
      </c>
      <c r="R8689" t="s">
        <v>440</v>
      </c>
      <c r="Y8689">
        <v>1374</v>
      </c>
      <c r="Z8689" t="s">
        <v>393</v>
      </c>
      <c r="AA8689" t="s">
        <v>394</v>
      </c>
      <c r="AB8689">
        <v>49455.031000000003</v>
      </c>
      <c r="AC8689">
        <v>60807.830999999998</v>
      </c>
      <c r="AD8689">
        <v>2</v>
      </c>
      <c r="AE8689">
        <v>0</v>
      </c>
      <c r="AF8689">
        <v>2</v>
      </c>
      <c r="AG8689">
        <v>0</v>
      </c>
      <c r="AH8689">
        <v>98910.06</v>
      </c>
      <c r="AI8689">
        <v>121615.66</v>
      </c>
      <c r="AJ8689">
        <v>5</v>
      </c>
      <c r="AK8689">
        <v>0.4</v>
      </c>
      <c r="AL8689">
        <v>0</v>
      </c>
      <c r="AM8689">
        <v>1</v>
      </c>
    </row>
    <row r="8690" spans="1:39" x14ac:dyDescent="0.25">
      <c r="A8690" t="s">
        <v>2780</v>
      </c>
      <c r="B8690">
        <v>1</v>
      </c>
      <c r="C8690" t="s">
        <v>2781</v>
      </c>
      <c r="D8690" t="s">
        <v>176</v>
      </c>
      <c r="E8690">
        <v>44</v>
      </c>
      <c r="F8690" t="s">
        <v>71</v>
      </c>
      <c r="G8690" t="s">
        <v>447</v>
      </c>
      <c r="H8690">
        <v>731</v>
      </c>
      <c r="I8690" t="s">
        <v>448</v>
      </c>
      <c r="J8690">
        <v>1422</v>
      </c>
      <c r="K8690" t="s">
        <v>449</v>
      </c>
      <c r="L8690" t="s">
        <v>450</v>
      </c>
      <c r="P8690">
        <v>1067</v>
      </c>
      <c r="Q8690" t="s">
        <v>451</v>
      </c>
      <c r="R8690" t="s">
        <v>452</v>
      </c>
      <c r="Y8690">
        <v>1373</v>
      </c>
      <c r="Z8690" t="s">
        <v>453</v>
      </c>
      <c r="AA8690" t="s">
        <v>454</v>
      </c>
      <c r="AB8690">
        <v>15633.093999999999</v>
      </c>
      <c r="AC8690">
        <v>19462.282999999999</v>
      </c>
      <c r="AD8690">
        <v>5.6749999999999998</v>
      </c>
      <c r="AE8690">
        <v>0.42499999999999999</v>
      </c>
      <c r="AF8690">
        <v>6.1</v>
      </c>
      <c r="AG8690">
        <v>0</v>
      </c>
      <c r="AH8690">
        <v>95361.87</v>
      </c>
      <c r="AI8690">
        <v>118719.93</v>
      </c>
      <c r="AJ8690">
        <v>1</v>
      </c>
      <c r="AK8690">
        <v>6.1</v>
      </c>
      <c r="AL8690">
        <v>0</v>
      </c>
      <c r="AM8690">
        <v>1</v>
      </c>
    </row>
    <row r="8691" spans="1:39" x14ac:dyDescent="0.25">
      <c r="A8691" t="s">
        <v>2780</v>
      </c>
      <c r="B8691">
        <v>1</v>
      </c>
      <c r="C8691" t="s">
        <v>2781</v>
      </c>
      <c r="D8691" t="s">
        <v>176</v>
      </c>
      <c r="E8691">
        <v>44</v>
      </c>
      <c r="F8691" t="s">
        <v>71</v>
      </c>
      <c r="G8691" t="s">
        <v>455</v>
      </c>
      <c r="H8691">
        <v>742</v>
      </c>
      <c r="I8691" t="s">
        <v>456</v>
      </c>
      <c r="J8691">
        <v>1150</v>
      </c>
      <c r="K8691" t="s">
        <v>457</v>
      </c>
      <c r="L8691" t="s">
        <v>458</v>
      </c>
      <c r="Y8691">
        <v>1376</v>
      </c>
      <c r="Z8691" t="s">
        <v>377</v>
      </c>
      <c r="AA8691" t="s">
        <v>378</v>
      </c>
      <c r="AB8691">
        <v>56913.36</v>
      </c>
      <c r="AC8691">
        <v>70515.653000000006</v>
      </c>
      <c r="AD8691">
        <v>0.125</v>
      </c>
      <c r="AE8691">
        <v>0</v>
      </c>
      <c r="AF8691">
        <v>0.125</v>
      </c>
      <c r="AG8691">
        <v>0</v>
      </c>
      <c r="AH8691">
        <v>7114.17</v>
      </c>
      <c r="AI8691">
        <v>8814.4599999999991</v>
      </c>
      <c r="AJ8691">
        <v>0</v>
      </c>
      <c r="AK8691">
        <v>0</v>
      </c>
      <c r="AL8691">
        <v>0</v>
      </c>
      <c r="AM8691">
        <v>1</v>
      </c>
    </row>
    <row r="8692" spans="1:39" x14ac:dyDescent="0.25">
      <c r="A8692" t="s">
        <v>2780</v>
      </c>
      <c r="B8692">
        <v>1</v>
      </c>
      <c r="C8692" t="s">
        <v>2781</v>
      </c>
      <c r="D8692" t="s">
        <v>176</v>
      </c>
      <c r="E8692">
        <v>44</v>
      </c>
      <c r="F8692" t="s">
        <v>71</v>
      </c>
      <c r="G8692" t="s">
        <v>459</v>
      </c>
      <c r="H8692">
        <v>744</v>
      </c>
      <c r="I8692" t="s">
        <v>460</v>
      </c>
      <c r="J8692">
        <v>1150</v>
      </c>
      <c r="K8692" t="s">
        <v>457</v>
      </c>
      <c r="L8692" t="s">
        <v>458</v>
      </c>
      <c r="Y8692">
        <v>1376</v>
      </c>
      <c r="Z8692" t="s">
        <v>377</v>
      </c>
      <c r="AA8692" t="s">
        <v>378</v>
      </c>
      <c r="AB8692">
        <v>56913.36</v>
      </c>
      <c r="AC8692">
        <v>70515.653000000006</v>
      </c>
      <c r="AD8692">
        <v>0.20830000000000001</v>
      </c>
      <c r="AE8692">
        <v>0</v>
      </c>
      <c r="AF8692">
        <v>0.20830000000000001</v>
      </c>
      <c r="AG8692">
        <v>0</v>
      </c>
      <c r="AH8692">
        <v>11856.95</v>
      </c>
      <c r="AI8692">
        <v>14690.76</v>
      </c>
      <c r="AJ8692">
        <v>0</v>
      </c>
      <c r="AK8692">
        <v>0</v>
      </c>
      <c r="AL8692">
        <v>0</v>
      </c>
      <c r="AM8692">
        <v>1</v>
      </c>
    </row>
    <row r="8693" spans="1:39" x14ac:dyDescent="0.25">
      <c r="A8693" t="s">
        <v>2780</v>
      </c>
      <c r="B8693">
        <v>1</v>
      </c>
      <c r="C8693" t="s">
        <v>2781</v>
      </c>
      <c r="D8693" t="s">
        <v>176</v>
      </c>
      <c r="E8693">
        <v>44</v>
      </c>
      <c r="F8693" t="s">
        <v>71</v>
      </c>
      <c r="G8693" t="s">
        <v>461</v>
      </c>
      <c r="H8693">
        <v>746</v>
      </c>
      <c r="I8693" t="s">
        <v>462</v>
      </c>
      <c r="J8693">
        <v>1150</v>
      </c>
      <c r="K8693" t="s">
        <v>457</v>
      </c>
      <c r="L8693" t="s">
        <v>458</v>
      </c>
      <c r="Y8693">
        <v>1376</v>
      </c>
      <c r="Z8693" t="s">
        <v>377</v>
      </c>
      <c r="AA8693" t="s">
        <v>378</v>
      </c>
      <c r="AB8693">
        <v>55841.432000000001</v>
      </c>
      <c r="AC8693">
        <v>67774.442999999999</v>
      </c>
      <c r="AD8693">
        <v>0.66669999999999996</v>
      </c>
      <c r="AE8693">
        <v>0</v>
      </c>
      <c r="AF8693">
        <v>0.66669999999999996</v>
      </c>
      <c r="AG8693">
        <v>0</v>
      </c>
      <c r="AH8693">
        <v>37227.620000000003</v>
      </c>
      <c r="AI8693">
        <v>45182.96</v>
      </c>
      <c r="AJ8693">
        <v>1</v>
      </c>
      <c r="AK8693">
        <v>0.67</v>
      </c>
      <c r="AL8693">
        <v>0</v>
      </c>
      <c r="AM8693">
        <v>1</v>
      </c>
    </row>
    <row r="8694" spans="1:39" x14ac:dyDescent="0.25">
      <c r="A8694" t="s">
        <v>2780</v>
      </c>
      <c r="B8694">
        <v>1</v>
      </c>
      <c r="C8694" t="s">
        <v>2781</v>
      </c>
      <c r="D8694" t="s">
        <v>176</v>
      </c>
      <c r="E8694">
        <v>44</v>
      </c>
      <c r="F8694" t="s">
        <v>71</v>
      </c>
      <c r="G8694" t="s">
        <v>1335</v>
      </c>
      <c r="H8694">
        <v>747</v>
      </c>
      <c r="I8694" t="s">
        <v>1336</v>
      </c>
      <c r="J8694">
        <v>1150</v>
      </c>
      <c r="K8694" t="s">
        <v>457</v>
      </c>
      <c r="L8694" t="s">
        <v>458</v>
      </c>
      <c r="Y8694">
        <v>1376</v>
      </c>
      <c r="Z8694" t="s">
        <v>377</v>
      </c>
      <c r="AA8694" t="s">
        <v>378</v>
      </c>
      <c r="AB8694">
        <v>1102321.92</v>
      </c>
      <c r="AC8694">
        <v>1333809.54</v>
      </c>
      <c r="AD8694">
        <v>0.1</v>
      </c>
      <c r="AE8694">
        <v>0</v>
      </c>
      <c r="AF8694">
        <v>0.1</v>
      </c>
      <c r="AG8694">
        <v>0</v>
      </c>
      <c r="AH8694">
        <v>110232.19</v>
      </c>
      <c r="AI8694">
        <v>133380.95000000001</v>
      </c>
      <c r="AJ8694">
        <v>0</v>
      </c>
      <c r="AK8694">
        <v>0</v>
      </c>
      <c r="AL8694">
        <v>0</v>
      </c>
      <c r="AM8694">
        <v>1</v>
      </c>
    </row>
    <row r="8695" spans="1:39" x14ac:dyDescent="0.25">
      <c r="A8695" t="s">
        <v>2780</v>
      </c>
      <c r="B8695">
        <v>1</v>
      </c>
      <c r="C8695" t="s">
        <v>2781</v>
      </c>
      <c r="D8695" t="s">
        <v>176</v>
      </c>
      <c r="E8695">
        <v>44</v>
      </c>
      <c r="F8695" t="s">
        <v>71</v>
      </c>
      <c r="G8695" t="s">
        <v>463</v>
      </c>
      <c r="H8695">
        <v>799</v>
      </c>
      <c r="I8695" t="s">
        <v>464</v>
      </c>
      <c r="J8695">
        <v>1019</v>
      </c>
      <c r="K8695" t="s">
        <v>281</v>
      </c>
      <c r="L8695" t="s">
        <v>352</v>
      </c>
      <c r="P8695">
        <v>1020</v>
      </c>
      <c r="Q8695" t="s">
        <v>353</v>
      </c>
      <c r="R8695" t="s">
        <v>354</v>
      </c>
      <c r="Y8695">
        <v>1402</v>
      </c>
      <c r="Z8695" t="s">
        <v>355</v>
      </c>
      <c r="AA8695" t="s">
        <v>356</v>
      </c>
      <c r="AB8695">
        <v>29684.16</v>
      </c>
      <c r="AC8695">
        <v>36348.254000000001</v>
      </c>
      <c r="AD8695">
        <v>0.83330000000000004</v>
      </c>
      <c r="AE8695">
        <v>0</v>
      </c>
      <c r="AF8695">
        <v>0.83330000000000004</v>
      </c>
      <c r="AG8695">
        <v>0</v>
      </c>
      <c r="AH8695">
        <v>24736.799999999999</v>
      </c>
      <c r="AI8695">
        <v>30290.21</v>
      </c>
      <c r="AJ8695">
        <v>0</v>
      </c>
      <c r="AK8695">
        <v>0</v>
      </c>
      <c r="AL8695">
        <v>0</v>
      </c>
      <c r="AM8695">
        <v>1</v>
      </c>
    </row>
    <row r="8696" spans="1:39" x14ac:dyDescent="0.25">
      <c r="A8696" t="s">
        <v>2780</v>
      </c>
      <c r="B8696">
        <v>1</v>
      </c>
      <c r="C8696" t="s">
        <v>2781</v>
      </c>
      <c r="D8696" t="s">
        <v>176</v>
      </c>
      <c r="E8696">
        <v>44</v>
      </c>
      <c r="F8696" t="s">
        <v>71</v>
      </c>
      <c r="G8696" t="s">
        <v>1147</v>
      </c>
      <c r="H8696">
        <v>819</v>
      </c>
      <c r="I8696" t="s">
        <v>1148</v>
      </c>
      <c r="J8696">
        <v>1018</v>
      </c>
      <c r="K8696" t="s">
        <v>467</v>
      </c>
      <c r="L8696" t="s">
        <v>468</v>
      </c>
      <c r="P8696">
        <v>1020</v>
      </c>
      <c r="Q8696" t="s">
        <v>353</v>
      </c>
      <c r="R8696" t="s">
        <v>354</v>
      </c>
      <c r="Y8696">
        <v>1402</v>
      </c>
      <c r="Z8696" t="s">
        <v>355</v>
      </c>
      <c r="AA8696" t="s">
        <v>356</v>
      </c>
      <c r="AB8696">
        <v>101063.781</v>
      </c>
      <c r="AC8696">
        <v>122287.171</v>
      </c>
      <c r="AD8696">
        <v>8.3299999999999999E-2</v>
      </c>
      <c r="AE8696">
        <v>0</v>
      </c>
      <c r="AF8696">
        <v>8.3299999999999999E-2</v>
      </c>
      <c r="AG8696">
        <v>0</v>
      </c>
      <c r="AH8696">
        <v>8421.98</v>
      </c>
      <c r="AI8696">
        <v>10190.6</v>
      </c>
      <c r="AJ8696">
        <v>1</v>
      </c>
      <c r="AK8696">
        <v>0.08</v>
      </c>
      <c r="AL8696">
        <v>0</v>
      </c>
      <c r="AM8696">
        <v>1</v>
      </c>
    </row>
    <row r="8697" spans="1:39" x14ac:dyDescent="0.25">
      <c r="A8697" t="s">
        <v>2780</v>
      </c>
      <c r="B8697">
        <v>1</v>
      </c>
      <c r="C8697" t="s">
        <v>2781</v>
      </c>
      <c r="D8697" t="s">
        <v>176</v>
      </c>
      <c r="E8697">
        <v>44</v>
      </c>
      <c r="F8697" t="s">
        <v>71</v>
      </c>
      <c r="G8697" t="s">
        <v>1620</v>
      </c>
      <c r="H8697">
        <v>821</v>
      </c>
      <c r="I8697" t="s">
        <v>1621</v>
      </c>
      <c r="J8697">
        <v>1018</v>
      </c>
      <c r="K8697" t="s">
        <v>467</v>
      </c>
      <c r="L8697" t="s">
        <v>468</v>
      </c>
      <c r="P8697">
        <v>1020</v>
      </c>
      <c r="Q8697" t="s">
        <v>353</v>
      </c>
      <c r="R8697" t="s">
        <v>354</v>
      </c>
      <c r="Y8697">
        <v>1402</v>
      </c>
      <c r="Z8697" t="s">
        <v>355</v>
      </c>
      <c r="AA8697" t="s">
        <v>356</v>
      </c>
      <c r="AB8697">
        <v>100523.38</v>
      </c>
      <c r="AC8697">
        <v>121633.269</v>
      </c>
      <c r="AD8697">
        <v>4.1700000000000001E-2</v>
      </c>
      <c r="AE8697">
        <v>0</v>
      </c>
      <c r="AF8697">
        <v>4.1700000000000001E-2</v>
      </c>
      <c r="AG8697">
        <v>0</v>
      </c>
      <c r="AH8697">
        <v>4188.47</v>
      </c>
      <c r="AI8697">
        <v>5068.05</v>
      </c>
      <c r="AJ8697">
        <v>1</v>
      </c>
      <c r="AK8697">
        <v>0.04</v>
      </c>
      <c r="AL8697">
        <v>0</v>
      </c>
      <c r="AM8697">
        <v>1</v>
      </c>
    </row>
    <row r="8698" spans="1:39" x14ac:dyDescent="0.25">
      <c r="A8698" t="s">
        <v>2780</v>
      </c>
      <c r="B8698">
        <v>1</v>
      </c>
      <c r="C8698" t="s">
        <v>2781</v>
      </c>
      <c r="D8698" t="s">
        <v>176</v>
      </c>
      <c r="E8698">
        <v>44</v>
      </c>
      <c r="F8698" t="s">
        <v>71</v>
      </c>
      <c r="G8698" t="s">
        <v>465</v>
      </c>
      <c r="H8698">
        <v>822</v>
      </c>
      <c r="I8698" t="s">
        <v>466</v>
      </c>
      <c r="J8698">
        <v>1018</v>
      </c>
      <c r="K8698" t="s">
        <v>467</v>
      </c>
      <c r="L8698" t="s">
        <v>468</v>
      </c>
      <c r="P8698">
        <v>1020</v>
      </c>
      <c r="Q8698" t="s">
        <v>353</v>
      </c>
      <c r="R8698" t="s">
        <v>354</v>
      </c>
      <c r="Y8698">
        <v>1402</v>
      </c>
      <c r="Z8698" t="s">
        <v>355</v>
      </c>
      <c r="AA8698" t="s">
        <v>356</v>
      </c>
      <c r="AB8698">
        <v>77057.251000000004</v>
      </c>
      <c r="AC8698">
        <v>96072.213000000003</v>
      </c>
      <c r="AD8698">
        <v>1.5</v>
      </c>
      <c r="AE8698">
        <v>0</v>
      </c>
      <c r="AF8698">
        <v>1.5</v>
      </c>
      <c r="AG8698">
        <v>0</v>
      </c>
      <c r="AH8698">
        <v>115585.88</v>
      </c>
      <c r="AI8698">
        <v>144108.32</v>
      </c>
      <c r="AJ8698">
        <v>4</v>
      </c>
      <c r="AK8698">
        <v>0.38</v>
      </c>
      <c r="AL8698">
        <v>0</v>
      </c>
      <c r="AM8698">
        <v>1</v>
      </c>
    </row>
    <row r="8699" spans="1:39" x14ac:dyDescent="0.25">
      <c r="A8699" t="s">
        <v>2780</v>
      </c>
      <c r="B8699">
        <v>1</v>
      </c>
      <c r="C8699" t="s">
        <v>2781</v>
      </c>
      <c r="D8699" t="s">
        <v>176</v>
      </c>
      <c r="E8699">
        <v>44</v>
      </c>
      <c r="F8699" t="s">
        <v>71</v>
      </c>
      <c r="G8699" t="s">
        <v>469</v>
      </c>
      <c r="H8699">
        <v>824</v>
      </c>
      <c r="I8699" t="s">
        <v>470</v>
      </c>
      <c r="J8699">
        <v>1018</v>
      </c>
      <c r="K8699" t="s">
        <v>467</v>
      </c>
      <c r="L8699" t="s">
        <v>468</v>
      </c>
      <c r="P8699">
        <v>1020</v>
      </c>
      <c r="Q8699" t="s">
        <v>353</v>
      </c>
      <c r="R8699" t="s">
        <v>354</v>
      </c>
      <c r="Y8699">
        <v>1402</v>
      </c>
      <c r="Z8699" t="s">
        <v>355</v>
      </c>
      <c r="AA8699" t="s">
        <v>356</v>
      </c>
      <c r="AB8699">
        <v>72889.919999999998</v>
      </c>
      <c r="AC8699">
        <v>88196.803</v>
      </c>
      <c r="AD8699">
        <v>8.3299999999999999E-2</v>
      </c>
      <c r="AE8699">
        <v>0</v>
      </c>
      <c r="AF8699">
        <v>8.3299999999999999E-2</v>
      </c>
      <c r="AG8699">
        <v>0</v>
      </c>
      <c r="AH8699">
        <v>6074.16</v>
      </c>
      <c r="AI8699">
        <v>7349.73</v>
      </c>
      <c r="AJ8699">
        <v>0</v>
      </c>
      <c r="AK8699">
        <v>0</v>
      </c>
      <c r="AL8699">
        <v>0</v>
      </c>
      <c r="AM8699">
        <v>1</v>
      </c>
    </row>
    <row r="8700" spans="1:39" x14ac:dyDescent="0.25">
      <c r="A8700" t="s">
        <v>2780</v>
      </c>
      <c r="B8700">
        <v>1</v>
      </c>
      <c r="C8700" t="s">
        <v>2781</v>
      </c>
      <c r="D8700" t="s">
        <v>176</v>
      </c>
      <c r="E8700">
        <v>44</v>
      </c>
      <c r="F8700" t="s">
        <v>71</v>
      </c>
      <c r="G8700" t="s">
        <v>1149</v>
      </c>
      <c r="H8700">
        <v>861</v>
      </c>
      <c r="I8700" t="s">
        <v>1150</v>
      </c>
      <c r="P8700">
        <v>1102</v>
      </c>
      <c r="Q8700" t="s">
        <v>475</v>
      </c>
      <c r="R8700" t="s">
        <v>476</v>
      </c>
      <c r="Y8700">
        <v>1370</v>
      </c>
      <c r="Z8700" t="s">
        <v>477</v>
      </c>
      <c r="AA8700" t="s">
        <v>478</v>
      </c>
      <c r="AB8700">
        <v>12221.63</v>
      </c>
      <c r="AC8700">
        <v>15077.611999999999</v>
      </c>
      <c r="AD8700">
        <v>5</v>
      </c>
      <c r="AE8700">
        <v>0</v>
      </c>
      <c r="AF8700">
        <v>5</v>
      </c>
      <c r="AG8700">
        <v>0</v>
      </c>
      <c r="AH8700">
        <v>61108.15</v>
      </c>
      <c r="AI8700">
        <v>75388.06</v>
      </c>
      <c r="AJ8700">
        <v>2</v>
      </c>
      <c r="AK8700">
        <v>2.5</v>
      </c>
      <c r="AL8700">
        <v>0</v>
      </c>
      <c r="AM8700">
        <v>1</v>
      </c>
    </row>
    <row r="8701" spans="1:39" x14ac:dyDescent="0.25">
      <c r="A8701" t="s">
        <v>2780</v>
      </c>
      <c r="B8701">
        <v>1</v>
      </c>
      <c r="C8701" t="s">
        <v>2781</v>
      </c>
      <c r="D8701" t="s">
        <v>176</v>
      </c>
      <c r="E8701">
        <v>44</v>
      </c>
      <c r="F8701" t="s">
        <v>71</v>
      </c>
      <c r="G8701" t="s">
        <v>473</v>
      </c>
      <c r="H8701">
        <v>862</v>
      </c>
      <c r="I8701" t="s">
        <v>474</v>
      </c>
      <c r="P8701">
        <v>1102</v>
      </c>
      <c r="Q8701" t="s">
        <v>475</v>
      </c>
      <c r="R8701" t="s">
        <v>476</v>
      </c>
      <c r="Y8701">
        <v>1370</v>
      </c>
      <c r="Z8701" t="s">
        <v>477</v>
      </c>
      <c r="AA8701" t="s">
        <v>478</v>
      </c>
      <c r="AB8701">
        <v>10843.834000000001</v>
      </c>
      <c r="AC8701">
        <v>13289.281000000001</v>
      </c>
      <c r="AD8701">
        <v>5.1666999999999996</v>
      </c>
      <c r="AE8701">
        <v>0</v>
      </c>
      <c r="AF8701">
        <v>5.1666999999999996</v>
      </c>
      <c r="AG8701">
        <v>0</v>
      </c>
      <c r="AH8701">
        <v>56026.48</v>
      </c>
      <c r="AI8701">
        <v>68661.289999999994</v>
      </c>
      <c r="AJ8701">
        <v>2</v>
      </c>
      <c r="AK8701">
        <v>2.58</v>
      </c>
      <c r="AL8701">
        <v>0</v>
      </c>
      <c r="AM8701">
        <v>1</v>
      </c>
    </row>
    <row r="8702" spans="1:39" x14ac:dyDescent="0.25">
      <c r="A8702" t="s">
        <v>2780</v>
      </c>
      <c r="B8702">
        <v>1</v>
      </c>
      <c r="C8702" t="s">
        <v>2781</v>
      </c>
      <c r="D8702" t="s">
        <v>176</v>
      </c>
      <c r="E8702">
        <v>44</v>
      </c>
      <c r="F8702" t="s">
        <v>71</v>
      </c>
      <c r="G8702" t="s">
        <v>1337</v>
      </c>
      <c r="H8702">
        <v>866</v>
      </c>
      <c r="I8702" t="s">
        <v>1338</v>
      </c>
      <c r="P8702">
        <v>1102</v>
      </c>
      <c r="Q8702" t="s">
        <v>475</v>
      </c>
      <c r="R8702" t="s">
        <v>476</v>
      </c>
      <c r="Y8702">
        <v>1370</v>
      </c>
      <c r="Z8702" t="s">
        <v>477</v>
      </c>
      <c r="AA8702" t="s">
        <v>478</v>
      </c>
      <c r="AB8702">
        <v>10962.514999999999</v>
      </c>
      <c r="AC8702">
        <v>13315.944</v>
      </c>
      <c r="AD8702">
        <v>1.1667000000000001</v>
      </c>
      <c r="AE8702">
        <v>0</v>
      </c>
      <c r="AF8702">
        <v>1.1667000000000001</v>
      </c>
      <c r="AG8702">
        <v>0</v>
      </c>
      <c r="AH8702">
        <v>12789.6</v>
      </c>
      <c r="AI8702">
        <v>15535.27</v>
      </c>
      <c r="AJ8702">
        <v>0</v>
      </c>
      <c r="AK8702">
        <v>0</v>
      </c>
      <c r="AL8702">
        <v>0</v>
      </c>
      <c r="AM8702">
        <v>1</v>
      </c>
    </row>
    <row r="8703" spans="1:39" x14ac:dyDescent="0.25">
      <c r="A8703" t="s">
        <v>2780</v>
      </c>
      <c r="B8703">
        <v>1</v>
      </c>
      <c r="C8703" t="s">
        <v>2781</v>
      </c>
      <c r="D8703" t="s">
        <v>176</v>
      </c>
      <c r="E8703">
        <v>44</v>
      </c>
      <c r="F8703" t="s">
        <v>71</v>
      </c>
      <c r="G8703" t="s">
        <v>1339</v>
      </c>
      <c r="H8703">
        <v>871</v>
      </c>
      <c r="I8703" t="s">
        <v>1340</v>
      </c>
      <c r="P8703">
        <v>1102</v>
      </c>
      <c r="Q8703" t="s">
        <v>475</v>
      </c>
      <c r="R8703" t="s">
        <v>476</v>
      </c>
      <c r="Y8703">
        <v>1370</v>
      </c>
      <c r="Z8703" t="s">
        <v>477</v>
      </c>
      <c r="AA8703" t="s">
        <v>478</v>
      </c>
      <c r="AB8703">
        <v>10533.468000000001</v>
      </c>
      <c r="AC8703">
        <v>13061.501</v>
      </c>
      <c r="AD8703">
        <v>1</v>
      </c>
      <c r="AE8703">
        <v>0</v>
      </c>
      <c r="AF8703">
        <v>1</v>
      </c>
      <c r="AG8703">
        <v>0</v>
      </c>
      <c r="AH8703">
        <v>10533.47</v>
      </c>
      <c r="AI8703">
        <v>13061.5</v>
      </c>
      <c r="AJ8703">
        <v>0</v>
      </c>
      <c r="AK8703">
        <v>0</v>
      </c>
      <c r="AL8703">
        <v>0</v>
      </c>
      <c r="AM8703">
        <v>1</v>
      </c>
    </row>
    <row r="8704" spans="1:39" x14ac:dyDescent="0.25">
      <c r="A8704" t="s">
        <v>2780</v>
      </c>
      <c r="B8704">
        <v>1</v>
      </c>
      <c r="C8704" t="s">
        <v>2781</v>
      </c>
      <c r="D8704" t="s">
        <v>176</v>
      </c>
      <c r="E8704">
        <v>44</v>
      </c>
      <c r="F8704" t="s">
        <v>71</v>
      </c>
      <c r="G8704" t="s">
        <v>481</v>
      </c>
      <c r="H8704">
        <v>877</v>
      </c>
      <c r="I8704" t="s">
        <v>482</v>
      </c>
      <c r="P8704">
        <v>1102</v>
      </c>
      <c r="Q8704" t="s">
        <v>475</v>
      </c>
      <c r="R8704" t="s">
        <v>476</v>
      </c>
      <c r="Y8704">
        <v>1370</v>
      </c>
      <c r="Z8704" t="s">
        <v>477</v>
      </c>
      <c r="AA8704" t="s">
        <v>478</v>
      </c>
      <c r="AB8704">
        <v>11699.558999999999</v>
      </c>
      <c r="AC8704">
        <v>14558.298000000001</v>
      </c>
      <c r="AD8704">
        <v>2.3332999999999999</v>
      </c>
      <c r="AE8704">
        <v>0</v>
      </c>
      <c r="AF8704">
        <v>2.3332999999999999</v>
      </c>
      <c r="AG8704">
        <v>0</v>
      </c>
      <c r="AH8704">
        <v>27298.97</v>
      </c>
      <c r="AI8704">
        <v>33969.360000000001</v>
      </c>
      <c r="AJ8704">
        <v>0</v>
      </c>
      <c r="AK8704">
        <v>0</v>
      </c>
      <c r="AL8704">
        <v>0</v>
      </c>
      <c r="AM8704">
        <v>1</v>
      </c>
    </row>
    <row r="8705" spans="1:39" x14ac:dyDescent="0.25">
      <c r="A8705" t="s">
        <v>2780</v>
      </c>
      <c r="B8705">
        <v>1</v>
      </c>
      <c r="C8705" t="s">
        <v>2781</v>
      </c>
      <c r="D8705" t="s">
        <v>176</v>
      </c>
      <c r="E8705">
        <v>44</v>
      </c>
      <c r="F8705" t="s">
        <v>71</v>
      </c>
      <c r="G8705" t="s">
        <v>485</v>
      </c>
      <c r="H8705">
        <v>1115</v>
      </c>
      <c r="I8705" t="s">
        <v>486</v>
      </c>
      <c r="Y8705">
        <v>1373</v>
      </c>
      <c r="Z8705" t="s">
        <v>453</v>
      </c>
      <c r="AA8705" t="s">
        <v>454</v>
      </c>
      <c r="AB8705">
        <v>16768.877</v>
      </c>
      <c r="AC8705">
        <v>20825.34</v>
      </c>
      <c r="AD8705">
        <v>9.4167000000000005</v>
      </c>
      <c r="AE8705">
        <v>0</v>
      </c>
      <c r="AF8705">
        <v>9.4167000000000005</v>
      </c>
      <c r="AG8705">
        <v>0</v>
      </c>
      <c r="AH8705">
        <v>157906.92000000001</v>
      </c>
      <c r="AI8705">
        <v>196105.28</v>
      </c>
      <c r="AJ8705">
        <v>3</v>
      </c>
      <c r="AK8705">
        <v>3.14</v>
      </c>
      <c r="AL8705">
        <v>0</v>
      </c>
      <c r="AM8705">
        <v>1</v>
      </c>
    </row>
    <row r="8706" spans="1:39" x14ac:dyDescent="0.25">
      <c r="A8706" t="s">
        <v>2780</v>
      </c>
      <c r="B8706">
        <v>1</v>
      </c>
      <c r="C8706" t="s">
        <v>2781</v>
      </c>
      <c r="D8706" t="s">
        <v>176</v>
      </c>
      <c r="E8706">
        <v>44</v>
      </c>
      <c r="F8706" t="s">
        <v>71</v>
      </c>
      <c r="G8706" t="s">
        <v>487</v>
      </c>
      <c r="H8706">
        <v>1116</v>
      </c>
      <c r="I8706" t="s">
        <v>488</v>
      </c>
      <c r="Y8706">
        <v>1373</v>
      </c>
      <c r="Z8706" t="s">
        <v>453</v>
      </c>
      <c r="AA8706" t="s">
        <v>454</v>
      </c>
      <c r="AB8706">
        <v>16222.869000000001</v>
      </c>
      <c r="AC8706">
        <v>20093.599999999999</v>
      </c>
      <c r="AD8706">
        <v>6.1786000000000003</v>
      </c>
      <c r="AE8706">
        <v>0</v>
      </c>
      <c r="AF8706">
        <v>6.1786000000000003</v>
      </c>
      <c r="AG8706">
        <v>0</v>
      </c>
      <c r="AH8706">
        <v>100234.16</v>
      </c>
      <c r="AI8706">
        <v>124149.74</v>
      </c>
      <c r="AJ8706">
        <v>7</v>
      </c>
      <c r="AK8706">
        <v>0.88</v>
      </c>
      <c r="AL8706">
        <v>0</v>
      </c>
      <c r="AM8706">
        <v>1</v>
      </c>
    </row>
    <row r="8707" spans="1:39" x14ac:dyDescent="0.25">
      <c r="A8707" t="s">
        <v>2780</v>
      </c>
      <c r="B8707">
        <v>1</v>
      </c>
      <c r="C8707" t="s">
        <v>2781</v>
      </c>
      <c r="D8707" t="s">
        <v>176</v>
      </c>
      <c r="E8707">
        <v>44</v>
      </c>
      <c r="F8707" t="s">
        <v>71</v>
      </c>
      <c r="G8707" t="s">
        <v>489</v>
      </c>
      <c r="H8707">
        <v>1118</v>
      </c>
      <c r="I8707" t="s">
        <v>490</v>
      </c>
      <c r="P8707">
        <v>1335</v>
      </c>
      <c r="Q8707" t="s">
        <v>491</v>
      </c>
      <c r="R8707" t="s">
        <v>492</v>
      </c>
      <c r="Y8707">
        <v>1373</v>
      </c>
      <c r="Z8707" t="s">
        <v>453</v>
      </c>
      <c r="AA8707" t="s">
        <v>454</v>
      </c>
      <c r="AB8707">
        <v>15092.634</v>
      </c>
      <c r="AC8707">
        <v>18678.5</v>
      </c>
      <c r="AD8707">
        <v>8.6667000000000005</v>
      </c>
      <c r="AE8707">
        <v>0</v>
      </c>
      <c r="AF8707">
        <v>8.6667000000000005</v>
      </c>
      <c r="AG8707">
        <v>0</v>
      </c>
      <c r="AH8707">
        <v>130802.83</v>
      </c>
      <c r="AI8707">
        <v>161880.32999999999</v>
      </c>
      <c r="AJ8707">
        <v>4</v>
      </c>
      <c r="AK8707">
        <v>2.17</v>
      </c>
      <c r="AL8707">
        <v>0</v>
      </c>
      <c r="AM8707">
        <v>1</v>
      </c>
    </row>
    <row r="8708" spans="1:39" x14ac:dyDescent="0.25">
      <c r="A8708" t="s">
        <v>2780</v>
      </c>
      <c r="B8708">
        <v>1</v>
      </c>
      <c r="C8708" t="s">
        <v>2781</v>
      </c>
      <c r="D8708" t="s">
        <v>176</v>
      </c>
      <c r="E8708">
        <v>44</v>
      </c>
      <c r="F8708" t="s">
        <v>71</v>
      </c>
      <c r="G8708" t="s">
        <v>493</v>
      </c>
      <c r="H8708">
        <v>1119</v>
      </c>
      <c r="I8708" t="s">
        <v>494</v>
      </c>
      <c r="P8708">
        <v>1335</v>
      </c>
      <c r="Q8708" t="s">
        <v>491</v>
      </c>
      <c r="R8708" t="s">
        <v>492</v>
      </c>
      <c r="Y8708">
        <v>1373</v>
      </c>
      <c r="Z8708" t="s">
        <v>453</v>
      </c>
      <c r="AA8708" t="s">
        <v>454</v>
      </c>
      <c r="AB8708">
        <v>27959.368999999999</v>
      </c>
      <c r="AC8708">
        <v>35170.783000000003</v>
      </c>
      <c r="AD8708">
        <v>3.875</v>
      </c>
      <c r="AE8708">
        <v>0</v>
      </c>
      <c r="AF8708">
        <v>3.875</v>
      </c>
      <c r="AG8708">
        <v>0</v>
      </c>
      <c r="AH8708">
        <v>108342.55</v>
      </c>
      <c r="AI8708">
        <v>136286.78</v>
      </c>
      <c r="AJ8708">
        <v>2</v>
      </c>
      <c r="AK8708">
        <v>1.94</v>
      </c>
      <c r="AL8708">
        <v>0</v>
      </c>
      <c r="AM8708">
        <v>1</v>
      </c>
    </row>
    <row r="8709" spans="1:39" x14ac:dyDescent="0.25">
      <c r="A8709" t="s">
        <v>2780</v>
      </c>
      <c r="B8709">
        <v>1</v>
      </c>
      <c r="C8709" t="s">
        <v>2781</v>
      </c>
      <c r="D8709" t="s">
        <v>176</v>
      </c>
      <c r="E8709">
        <v>44</v>
      </c>
      <c r="F8709" t="s">
        <v>71</v>
      </c>
      <c r="G8709" t="s">
        <v>495</v>
      </c>
      <c r="H8709">
        <v>1124</v>
      </c>
      <c r="I8709" t="s">
        <v>496</v>
      </c>
      <c r="Y8709">
        <v>1373</v>
      </c>
      <c r="Z8709" t="s">
        <v>453</v>
      </c>
      <c r="AA8709" t="s">
        <v>454</v>
      </c>
      <c r="AB8709">
        <v>21489.021000000001</v>
      </c>
      <c r="AC8709">
        <v>27269.566999999999</v>
      </c>
      <c r="AD8709">
        <v>0.5</v>
      </c>
      <c r="AE8709">
        <v>0</v>
      </c>
      <c r="AF8709">
        <v>0.5</v>
      </c>
      <c r="AG8709">
        <v>0</v>
      </c>
      <c r="AH8709">
        <v>10744.51</v>
      </c>
      <c r="AI8709">
        <v>13634.78</v>
      </c>
      <c r="AJ8709">
        <v>0</v>
      </c>
      <c r="AK8709">
        <v>0</v>
      </c>
      <c r="AL8709">
        <v>0</v>
      </c>
      <c r="AM8709">
        <v>1</v>
      </c>
    </row>
    <row r="8710" spans="1:39" x14ac:dyDescent="0.25">
      <c r="A8710" t="s">
        <v>2780</v>
      </c>
      <c r="B8710">
        <v>1</v>
      </c>
      <c r="C8710" t="s">
        <v>2781</v>
      </c>
      <c r="D8710" t="s">
        <v>176</v>
      </c>
      <c r="E8710">
        <v>44</v>
      </c>
      <c r="F8710" t="s">
        <v>71</v>
      </c>
      <c r="G8710" t="s">
        <v>1758</v>
      </c>
      <c r="H8710">
        <v>1142</v>
      </c>
      <c r="I8710" t="s">
        <v>1759</v>
      </c>
      <c r="Y8710">
        <v>1373</v>
      </c>
      <c r="Z8710" t="s">
        <v>453</v>
      </c>
      <c r="AA8710" t="s">
        <v>454</v>
      </c>
      <c r="AB8710">
        <v>21226.644</v>
      </c>
      <c r="AC8710">
        <v>26936.61</v>
      </c>
      <c r="AD8710">
        <v>1</v>
      </c>
      <c r="AE8710">
        <v>0</v>
      </c>
      <c r="AF8710">
        <v>1</v>
      </c>
      <c r="AG8710">
        <v>0</v>
      </c>
      <c r="AH8710">
        <v>21226.639999999999</v>
      </c>
      <c r="AI8710">
        <v>26936.61</v>
      </c>
      <c r="AJ8710">
        <v>0</v>
      </c>
      <c r="AK8710">
        <v>0</v>
      </c>
      <c r="AL8710">
        <v>0</v>
      </c>
      <c r="AM8710">
        <v>1</v>
      </c>
    </row>
    <row r="8711" spans="1:39" x14ac:dyDescent="0.25">
      <c r="A8711" t="s">
        <v>2780</v>
      </c>
      <c r="B8711">
        <v>1</v>
      </c>
      <c r="C8711" t="s">
        <v>2781</v>
      </c>
      <c r="D8711" t="s">
        <v>176</v>
      </c>
      <c r="E8711">
        <v>44</v>
      </c>
      <c r="F8711" t="s">
        <v>71</v>
      </c>
      <c r="G8711" t="s">
        <v>497</v>
      </c>
      <c r="H8711">
        <v>1150</v>
      </c>
      <c r="I8711" t="s">
        <v>498</v>
      </c>
      <c r="J8711">
        <v>1430</v>
      </c>
      <c r="K8711" t="s">
        <v>499</v>
      </c>
      <c r="L8711" t="s">
        <v>500</v>
      </c>
      <c r="Y8711">
        <v>1374</v>
      </c>
      <c r="Z8711" t="s">
        <v>393</v>
      </c>
      <c r="AA8711" t="s">
        <v>394</v>
      </c>
      <c r="AB8711">
        <v>83604.539999999994</v>
      </c>
      <c r="AC8711">
        <v>106094.167</v>
      </c>
      <c r="AD8711">
        <v>0.125</v>
      </c>
      <c r="AE8711">
        <v>0</v>
      </c>
      <c r="AF8711">
        <v>0.125</v>
      </c>
      <c r="AG8711">
        <v>0</v>
      </c>
      <c r="AH8711">
        <v>10450.57</v>
      </c>
      <c r="AI8711">
        <v>13261.77</v>
      </c>
      <c r="AJ8711">
        <v>0</v>
      </c>
      <c r="AK8711">
        <v>0</v>
      </c>
      <c r="AL8711">
        <v>0</v>
      </c>
      <c r="AM8711">
        <v>1</v>
      </c>
    </row>
    <row r="8712" spans="1:39" x14ac:dyDescent="0.25">
      <c r="A8712" t="s">
        <v>2780</v>
      </c>
      <c r="B8712">
        <v>1</v>
      </c>
      <c r="C8712" t="s">
        <v>2781</v>
      </c>
      <c r="D8712" t="s">
        <v>176</v>
      </c>
      <c r="E8712">
        <v>44</v>
      </c>
      <c r="F8712" t="s">
        <v>71</v>
      </c>
      <c r="G8712" t="s">
        <v>501</v>
      </c>
      <c r="H8712">
        <v>1340</v>
      </c>
      <c r="I8712" t="s">
        <v>502</v>
      </c>
      <c r="Y8712">
        <v>1372</v>
      </c>
      <c r="Z8712" t="s">
        <v>405</v>
      </c>
      <c r="AA8712" t="s">
        <v>406</v>
      </c>
      <c r="AB8712">
        <v>401113.70699999999</v>
      </c>
      <c r="AC8712">
        <v>489746.41</v>
      </c>
      <c r="AD8712">
        <v>0.25</v>
      </c>
      <c r="AE8712">
        <v>0</v>
      </c>
      <c r="AF8712">
        <v>0.25</v>
      </c>
      <c r="AG8712">
        <v>0</v>
      </c>
      <c r="AH8712">
        <v>100278.43</v>
      </c>
      <c r="AI8712">
        <v>122436.6</v>
      </c>
      <c r="AJ8712">
        <v>2</v>
      </c>
      <c r="AK8712">
        <v>0.13</v>
      </c>
      <c r="AL8712">
        <v>0</v>
      </c>
      <c r="AM8712">
        <v>1</v>
      </c>
    </row>
    <row r="8713" spans="1:39" x14ac:dyDescent="0.25">
      <c r="A8713" t="s">
        <v>2780</v>
      </c>
      <c r="B8713">
        <v>1</v>
      </c>
      <c r="C8713" t="s">
        <v>2781</v>
      </c>
      <c r="D8713" t="s">
        <v>176</v>
      </c>
      <c r="E8713">
        <v>44</v>
      </c>
      <c r="F8713" t="s">
        <v>71</v>
      </c>
      <c r="G8713" t="s">
        <v>1153</v>
      </c>
      <c r="H8713">
        <v>1345</v>
      </c>
      <c r="I8713" t="s">
        <v>1154</v>
      </c>
      <c r="Y8713">
        <v>1372</v>
      </c>
      <c r="Z8713" t="s">
        <v>405</v>
      </c>
      <c r="AA8713" t="s">
        <v>406</v>
      </c>
      <c r="AB8713">
        <v>259605.4</v>
      </c>
      <c r="AC8713">
        <v>317391.576</v>
      </c>
      <c r="AD8713">
        <v>0.41670000000000001</v>
      </c>
      <c r="AE8713">
        <v>0</v>
      </c>
      <c r="AF8713">
        <v>0.41670000000000001</v>
      </c>
      <c r="AG8713">
        <v>0</v>
      </c>
      <c r="AH8713">
        <v>108168.92</v>
      </c>
      <c r="AI8713">
        <v>132246.49</v>
      </c>
      <c r="AJ8713">
        <v>2</v>
      </c>
      <c r="AK8713">
        <v>0.21</v>
      </c>
      <c r="AL8713">
        <v>0</v>
      </c>
      <c r="AM8713">
        <v>1</v>
      </c>
    </row>
    <row r="8714" spans="1:39" x14ac:dyDescent="0.25">
      <c r="A8714" t="s">
        <v>2780</v>
      </c>
      <c r="B8714">
        <v>1</v>
      </c>
      <c r="C8714" t="s">
        <v>2781</v>
      </c>
      <c r="D8714" t="s">
        <v>176</v>
      </c>
      <c r="E8714">
        <v>44</v>
      </c>
      <c r="F8714" t="s">
        <v>71</v>
      </c>
      <c r="G8714" t="s">
        <v>505</v>
      </c>
      <c r="H8714">
        <v>1352</v>
      </c>
      <c r="I8714" t="s">
        <v>506</v>
      </c>
      <c r="Y8714">
        <v>1372</v>
      </c>
      <c r="Z8714" t="s">
        <v>405</v>
      </c>
      <c r="AA8714" t="s">
        <v>406</v>
      </c>
      <c r="AB8714">
        <v>237025.666</v>
      </c>
      <c r="AC8714">
        <v>293261.36</v>
      </c>
      <c r="AD8714">
        <v>1.0832999999999999</v>
      </c>
      <c r="AE8714">
        <v>0</v>
      </c>
      <c r="AF8714">
        <v>1.0832999999999999</v>
      </c>
      <c r="AG8714">
        <v>0</v>
      </c>
      <c r="AH8714">
        <v>256777.8</v>
      </c>
      <c r="AI8714">
        <v>317699.81</v>
      </c>
      <c r="AJ8714">
        <v>2</v>
      </c>
      <c r="AK8714">
        <v>0.54</v>
      </c>
      <c r="AL8714">
        <v>0</v>
      </c>
      <c r="AM8714">
        <v>1</v>
      </c>
    </row>
    <row r="8715" spans="1:39" x14ac:dyDescent="0.25">
      <c r="A8715" t="s">
        <v>2780</v>
      </c>
      <c r="B8715">
        <v>1</v>
      </c>
      <c r="C8715" t="s">
        <v>2781</v>
      </c>
      <c r="D8715" t="s">
        <v>176</v>
      </c>
      <c r="E8715">
        <v>44</v>
      </c>
      <c r="F8715" t="s">
        <v>71</v>
      </c>
      <c r="G8715" t="s">
        <v>509</v>
      </c>
      <c r="H8715">
        <v>1354</v>
      </c>
      <c r="I8715" t="s">
        <v>510</v>
      </c>
      <c r="Y8715">
        <v>1372</v>
      </c>
      <c r="Z8715" t="s">
        <v>405</v>
      </c>
      <c r="AA8715" t="s">
        <v>406</v>
      </c>
      <c r="AB8715">
        <v>232756.24799999999</v>
      </c>
      <c r="AC8715">
        <v>281635.05900000001</v>
      </c>
      <c r="AD8715">
        <v>0.5</v>
      </c>
      <c r="AE8715">
        <v>0</v>
      </c>
      <c r="AF8715">
        <v>0.5</v>
      </c>
      <c r="AG8715">
        <v>0</v>
      </c>
      <c r="AH8715">
        <v>116378.12</v>
      </c>
      <c r="AI8715">
        <v>140817.53</v>
      </c>
      <c r="AJ8715">
        <v>0</v>
      </c>
      <c r="AK8715">
        <v>0</v>
      </c>
      <c r="AL8715">
        <v>0</v>
      </c>
      <c r="AM8715">
        <v>1</v>
      </c>
    </row>
    <row r="8716" spans="1:39" x14ac:dyDescent="0.25">
      <c r="A8716" t="s">
        <v>2780</v>
      </c>
      <c r="B8716">
        <v>1</v>
      </c>
      <c r="C8716" t="s">
        <v>2781</v>
      </c>
      <c r="D8716" t="s">
        <v>176</v>
      </c>
      <c r="E8716">
        <v>44</v>
      </c>
      <c r="F8716" t="s">
        <v>71</v>
      </c>
      <c r="G8716" t="s">
        <v>515</v>
      </c>
      <c r="H8716">
        <v>1410</v>
      </c>
      <c r="I8716" t="s">
        <v>516</v>
      </c>
      <c r="J8716">
        <v>1427</v>
      </c>
      <c r="K8716" t="s">
        <v>517</v>
      </c>
      <c r="L8716" t="s">
        <v>518</v>
      </c>
      <c r="Y8716">
        <v>1374</v>
      </c>
      <c r="Z8716" t="s">
        <v>393</v>
      </c>
      <c r="AA8716" t="s">
        <v>394</v>
      </c>
      <c r="AB8716">
        <v>70729.604999999996</v>
      </c>
      <c r="AC8716">
        <v>87704.7</v>
      </c>
      <c r="AD8716">
        <v>0.16669999999999999</v>
      </c>
      <c r="AE8716">
        <v>0</v>
      </c>
      <c r="AF8716">
        <v>0.16669999999999999</v>
      </c>
      <c r="AG8716">
        <v>0</v>
      </c>
      <c r="AH8716">
        <v>11788.27</v>
      </c>
      <c r="AI8716">
        <v>14617.45</v>
      </c>
      <c r="AJ8716">
        <v>1</v>
      </c>
      <c r="AK8716">
        <v>0.17</v>
      </c>
      <c r="AL8716">
        <v>0</v>
      </c>
      <c r="AM8716">
        <v>1</v>
      </c>
    </row>
    <row r="8717" spans="1:39" x14ac:dyDescent="0.25">
      <c r="A8717" t="s">
        <v>2780</v>
      </c>
      <c r="B8717">
        <v>1</v>
      </c>
      <c r="C8717" t="s">
        <v>2781</v>
      </c>
      <c r="D8717" t="s">
        <v>176</v>
      </c>
      <c r="E8717">
        <v>44</v>
      </c>
      <c r="F8717" t="s">
        <v>71</v>
      </c>
      <c r="G8717" t="s">
        <v>1155</v>
      </c>
      <c r="H8717">
        <v>1411</v>
      </c>
      <c r="I8717" t="s">
        <v>1156</v>
      </c>
      <c r="J8717">
        <v>1427</v>
      </c>
      <c r="K8717" t="s">
        <v>517</v>
      </c>
      <c r="L8717" t="s">
        <v>518</v>
      </c>
      <c r="Y8717">
        <v>1374</v>
      </c>
      <c r="Z8717" t="s">
        <v>393</v>
      </c>
      <c r="AA8717" t="s">
        <v>394</v>
      </c>
      <c r="AB8717">
        <v>82347.861000000004</v>
      </c>
      <c r="AC8717">
        <v>102111.34299999999</v>
      </c>
      <c r="AD8717">
        <v>0.1111</v>
      </c>
      <c r="AE8717">
        <v>0</v>
      </c>
      <c r="AF8717">
        <v>0.1111</v>
      </c>
      <c r="AG8717">
        <v>0</v>
      </c>
      <c r="AH8717">
        <v>9149.76</v>
      </c>
      <c r="AI8717">
        <v>11345.7</v>
      </c>
      <c r="AJ8717">
        <v>0</v>
      </c>
      <c r="AK8717">
        <v>0</v>
      </c>
      <c r="AL8717">
        <v>0</v>
      </c>
      <c r="AM8717">
        <v>1</v>
      </c>
    </row>
    <row r="8718" spans="1:39" x14ac:dyDescent="0.25">
      <c r="A8718" t="s">
        <v>2780</v>
      </c>
      <c r="B8718">
        <v>1</v>
      </c>
      <c r="C8718" t="s">
        <v>2781</v>
      </c>
      <c r="D8718" t="s">
        <v>176</v>
      </c>
      <c r="E8718">
        <v>44</v>
      </c>
      <c r="F8718" t="s">
        <v>71</v>
      </c>
      <c r="G8718" t="s">
        <v>1343</v>
      </c>
      <c r="H8718">
        <v>1513</v>
      </c>
      <c r="I8718" t="s">
        <v>1344</v>
      </c>
      <c r="J8718">
        <v>1414</v>
      </c>
      <c r="K8718" t="s">
        <v>437</v>
      </c>
      <c r="L8718" t="s">
        <v>438</v>
      </c>
      <c r="P8718">
        <v>1071</v>
      </c>
      <c r="Q8718" t="s">
        <v>1145</v>
      </c>
      <c r="R8718" t="s">
        <v>1146</v>
      </c>
      <c r="Y8718">
        <v>1374</v>
      </c>
      <c r="Z8718" t="s">
        <v>393</v>
      </c>
      <c r="AA8718" t="s">
        <v>394</v>
      </c>
      <c r="AB8718">
        <v>45120.627</v>
      </c>
      <c r="AC8718">
        <v>55918.993999999999</v>
      </c>
      <c r="AD8718">
        <v>3.1667000000000001</v>
      </c>
      <c r="AE8718">
        <v>0</v>
      </c>
      <c r="AF8718">
        <v>3.1667000000000001</v>
      </c>
      <c r="AG8718">
        <v>0</v>
      </c>
      <c r="AH8718">
        <v>142881.99</v>
      </c>
      <c r="AI8718">
        <v>177076.81</v>
      </c>
      <c r="AJ8718">
        <v>5</v>
      </c>
      <c r="AK8718">
        <v>0.63</v>
      </c>
      <c r="AL8718">
        <v>0</v>
      </c>
      <c r="AM8718">
        <v>1</v>
      </c>
    </row>
    <row r="8719" spans="1:39" x14ac:dyDescent="0.25">
      <c r="A8719" t="s">
        <v>2780</v>
      </c>
      <c r="B8719">
        <v>1</v>
      </c>
      <c r="C8719" t="s">
        <v>2781</v>
      </c>
      <c r="D8719" t="s">
        <v>176</v>
      </c>
      <c r="E8719">
        <v>44</v>
      </c>
      <c r="F8719" t="s">
        <v>71</v>
      </c>
      <c r="G8719" t="s">
        <v>523</v>
      </c>
      <c r="H8719">
        <v>1560</v>
      </c>
      <c r="I8719" t="s">
        <v>524</v>
      </c>
      <c r="J8719">
        <v>1150</v>
      </c>
      <c r="K8719" t="s">
        <v>457</v>
      </c>
      <c r="L8719" t="s">
        <v>458</v>
      </c>
      <c r="Y8719">
        <v>1376</v>
      </c>
      <c r="Z8719" t="s">
        <v>377</v>
      </c>
      <c r="AA8719" t="s">
        <v>378</v>
      </c>
      <c r="AB8719">
        <v>55064.754999999997</v>
      </c>
      <c r="AC8719">
        <v>66802.089000000007</v>
      </c>
      <c r="AD8719">
        <v>0.79169999999999996</v>
      </c>
      <c r="AE8719">
        <v>0</v>
      </c>
      <c r="AF8719">
        <v>0.79169999999999996</v>
      </c>
      <c r="AG8719">
        <v>0</v>
      </c>
      <c r="AH8719">
        <v>43592.93</v>
      </c>
      <c r="AI8719">
        <v>52884.99</v>
      </c>
      <c r="AJ8719">
        <v>0</v>
      </c>
      <c r="AK8719">
        <v>0</v>
      </c>
      <c r="AL8719">
        <v>0</v>
      </c>
      <c r="AM8719">
        <v>1</v>
      </c>
    </row>
    <row r="8720" spans="1:39" x14ac:dyDescent="0.25">
      <c r="A8720" t="s">
        <v>2780</v>
      </c>
      <c r="B8720">
        <v>1</v>
      </c>
      <c r="C8720" t="s">
        <v>2781</v>
      </c>
      <c r="D8720" t="s">
        <v>176</v>
      </c>
      <c r="E8720">
        <v>44</v>
      </c>
      <c r="F8720" t="s">
        <v>71</v>
      </c>
      <c r="G8720" t="s">
        <v>525</v>
      </c>
      <c r="H8720">
        <v>1594</v>
      </c>
      <c r="I8720" t="s">
        <v>526</v>
      </c>
      <c r="J8720">
        <v>1422</v>
      </c>
      <c r="K8720" t="s">
        <v>449</v>
      </c>
      <c r="L8720" t="s">
        <v>450</v>
      </c>
      <c r="P8720">
        <v>1067</v>
      </c>
      <c r="Q8720" t="s">
        <v>451</v>
      </c>
      <c r="R8720" t="s">
        <v>452</v>
      </c>
      <c r="Y8720">
        <v>1373</v>
      </c>
      <c r="Z8720" t="s">
        <v>453</v>
      </c>
      <c r="AA8720" t="s">
        <v>454</v>
      </c>
      <c r="AB8720">
        <v>16420.861000000001</v>
      </c>
      <c r="AC8720">
        <v>20637.738000000001</v>
      </c>
      <c r="AD8720">
        <v>6.3</v>
      </c>
      <c r="AE8720">
        <v>0.1</v>
      </c>
      <c r="AF8720">
        <v>6.4</v>
      </c>
      <c r="AG8720">
        <v>0</v>
      </c>
      <c r="AH8720">
        <v>105093.51</v>
      </c>
      <c r="AI8720">
        <v>132081.51999999999</v>
      </c>
      <c r="AJ8720">
        <v>0</v>
      </c>
      <c r="AK8720">
        <v>0</v>
      </c>
      <c r="AL8720">
        <v>0</v>
      </c>
      <c r="AM8720">
        <v>1</v>
      </c>
    </row>
    <row r="8721" spans="1:39" x14ac:dyDescent="0.25">
      <c r="A8721" t="s">
        <v>2780</v>
      </c>
      <c r="B8721">
        <v>1</v>
      </c>
      <c r="C8721" t="s">
        <v>2781</v>
      </c>
      <c r="D8721" t="s">
        <v>176</v>
      </c>
      <c r="E8721">
        <v>44</v>
      </c>
      <c r="F8721" t="s">
        <v>71</v>
      </c>
      <c r="G8721" t="s">
        <v>527</v>
      </c>
      <c r="H8721">
        <v>1641</v>
      </c>
      <c r="I8721" t="s">
        <v>528</v>
      </c>
      <c r="J8721">
        <v>1064</v>
      </c>
      <c r="K8721" t="s">
        <v>529</v>
      </c>
      <c r="L8721" t="s">
        <v>530</v>
      </c>
      <c r="P8721">
        <v>1066</v>
      </c>
      <c r="Q8721" t="s">
        <v>531</v>
      </c>
      <c r="R8721" t="s">
        <v>532</v>
      </c>
      <c r="Y8721">
        <v>1373</v>
      </c>
      <c r="Z8721" t="s">
        <v>453</v>
      </c>
      <c r="AA8721" t="s">
        <v>454</v>
      </c>
      <c r="AB8721">
        <v>16753.333999999999</v>
      </c>
      <c r="AC8721">
        <v>20860.144</v>
      </c>
      <c r="AD8721">
        <v>12.85</v>
      </c>
      <c r="AE8721">
        <v>0.65</v>
      </c>
      <c r="AF8721">
        <v>13.5</v>
      </c>
      <c r="AG8721">
        <v>0</v>
      </c>
      <c r="AH8721">
        <v>226170.01</v>
      </c>
      <c r="AI8721">
        <v>281611.95</v>
      </c>
      <c r="AJ8721">
        <v>2</v>
      </c>
      <c r="AK8721">
        <v>6.75</v>
      </c>
      <c r="AL8721">
        <v>0</v>
      </c>
      <c r="AM8721">
        <v>1</v>
      </c>
    </row>
    <row r="8722" spans="1:39" x14ac:dyDescent="0.25">
      <c r="A8722" t="s">
        <v>2780</v>
      </c>
      <c r="B8722">
        <v>1</v>
      </c>
      <c r="C8722" t="s">
        <v>2781</v>
      </c>
      <c r="D8722" t="s">
        <v>176</v>
      </c>
      <c r="E8722">
        <v>44</v>
      </c>
      <c r="F8722" t="s">
        <v>71</v>
      </c>
      <c r="G8722" t="s">
        <v>535</v>
      </c>
      <c r="H8722">
        <v>1643</v>
      </c>
      <c r="I8722" t="s">
        <v>536</v>
      </c>
      <c r="J8722">
        <v>1065</v>
      </c>
      <c r="K8722" t="s">
        <v>537</v>
      </c>
      <c r="L8722" t="s">
        <v>538</v>
      </c>
      <c r="Y8722">
        <v>1373</v>
      </c>
      <c r="Z8722" t="s">
        <v>453</v>
      </c>
      <c r="AA8722" t="s">
        <v>454</v>
      </c>
      <c r="AB8722">
        <v>14672.42</v>
      </c>
      <c r="AC8722">
        <v>18619.300999999999</v>
      </c>
      <c r="AD8722">
        <v>1</v>
      </c>
      <c r="AE8722">
        <v>0</v>
      </c>
      <c r="AF8722">
        <v>1</v>
      </c>
      <c r="AG8722">
        <v>0</v>
      </c>
      <c r="AH8722">
        <v>14672.42</v>
      </c>
      <c r="AI8722">
        <v>18619.3</v>
      </c>
      <c r="AJ8722">
        <v>0</v>
      </c>
      <c r="AK8722">
        <v>0</v>
      </c>
      <c r="AL8722">
        <v>0</v>
      </c>
      <c r="AM8722">
        <v>1</v>
      </c>
    </row>
    <row r="8723" spans="1:39" x14ac:dyDescent="0.25">
      <c r="A8723" t="s">
        <v>2780</v>
      </c>
      <c r="B8723">
        <v>1</v>
      </c>
      <c r="C8723" t="s">
        <v>2781</v>
      </c>
      <c r="D8723" t="s">
        <v>176</v>
      </c>
      <c r="E8723">
        <v>44</v>
      </c>
      <c r="F8723" t="s">
        <v>71</v>
      </c>
      <c r="G8723" t="s">
        <v>539</v>
      </c>
      <c r="H8723">
        <v>1646</v>
      </c>
      <c r="I8723" t="s">
        <v>540</v>
      </c>
      <c r="J8723">
        <v>1064</v>
      </c>
      <c r="K8723" t="s">
        <v>529</v>
      </c>
      <c r="L8723" t="s">
        <v>530</v>
      </c>
      <c r="P8723">
        <v>1066</v>
      </c>
      <c r="Q8723" t="s">
        <v>531</v>
      </c>
      <c r="R8723" t="s">
        <v>532</v>
      </c>
      <c r="Y8723">
        <v>1373</v>
      </c>
      <c r="Z8723" t="s">
        <v>453</v>
      </c>
      <c r="AA8723" t="s">
        <v>454</v>
      </c>
      <c r="AB8723">
        <v>20795.599999999999</v>
      </c>
      <c r="AC8723">
        <v>25687.013999999999</v>
      </c>
      <c r="AD8723">
        <v>11.625</v>
      </c>
      <c r="AE8723">
        <v>0.20830000000000001</v>
      </c>
      <c r="AF8723">
        <v>11.833299999999999</v>
      </c>
      <c r="AG8723">
        <v>0</v>
      </c>
      <c r="AH8723">
        <v>246081.26</v>
      </c>
      <c r="AI8723">
        <v>303963</v>
      </c>
      <c r="AJ8723">
        <v>0</v>
      </c>
      <c r="AK8723">
        <v>0</v>
      </c>
      <c r="AL8723">
        <v>0</v>
      </c>
      <c r="AM8723">
        <v>1</v>
      </c>
    </row>
    <row r="8724" spans="1:39" x14ac:dyDescent="0.25">
      <c r="A8724" t="s">
        <v>2780</v>
      </c>
      <c r="B8724">
        <v>1</v>
      </c>
      <c r="C8724" t="s">
        <v>2781</v>
      </c>
      <c r="D8724" t="s">
        <v>176</v>
      </c>
      <c r="E8724">
        <v>44</v>
      </c>
      <c r="F8724" t="s">
        <v>71</v>
      </c>
      <c r="G8724" t="s">
        <v>541</v>
      </c>
      <c r="H8724">
        <v>1648</v>
      </c>
      <c r="I8724" t="s">
        <v>542</v>
      </c>
      <c r="J8724">
        <v>1422</v>
      </c>
      <c r="K8724" t="s">
        <v>449</v>
      </c>
      <c r="L8724" t="s">
        <v>450</v>
      </c>
      <c r="P8724">
        <v>1067</v>
      </c>
      <c r="Q8724" t="s">
        <v>451</v>
      </c>
      <c r="R8724" t="s">
        <v>452</v>
      </c>
      <c r="Y8724">
        <v>1373</v>
      </c>
      <c r="Z8724" t="s">
        <v>453</v>
      </c>
      <c r="AA8724" t="s">
        <v>454</v>
      </c>
      <c r="AB8724">
        <v>17219.96</v>
      </c>
      <c r="AC8724">
        <v>21460.232</v>
      </c>
      <c r="AD8724">
        <v>3.2250000000000001</v>
      </c>
      <c r="AE8724">
        <v>0</v>
      </c>
      <c r="AF8724">
        <v>3.2250000000000001</v>
      </c>
      <c r="AG8724">
        <v>0</v>
      </c>
      <c r="AH8724">
        <v>55534.37</v>
      </c>
      <c r="AI8724">
        <v>69209.25</v>
      </c>
      <c r="AJ8724">
        <v>0</v>
      </c>
      <c r="AK8724">
        <v>0</v>
      </c>
      <c r="AL8724">
        <v>0</v>
      </c>
      <c r="AM8724">
        <v>1</v>
      </c>
    </row>
    <row r="8725" spans="1:39" x14ac:dyDescent="0.25">
      <c r="A8725" t="s">
        <v>2780</v>
      </c>
      <c r="B8725">
        <v>1</v>
      </c>
      <c r="C8725" t="s">
        <v>2781</v>
      </c>
      <c r="D8725" t="s">
        <v>176</v>
      </c>
      <c r="E8725">
        <v>44</v>
      </c>
      <c r="F8725" t="s">
        <v>71</v>
      </c>
      <c r="G8725" t="s">
        <v>543</v>
      </c>
      <c r="H8725">
        <v>1696</v>
      </c>
      <c r="I8725" t="s">
        <v>544</v>
      </c>
      <c r="J8725">
        <v>1460</v>
      </c>
      <c r="K8725" t="s">
        <v>545</v>
      </c>
      <c r="L8725" t="s">
        <v>546</v>
      </c>
      <c r="Y8725">
        <v>1369</v>
      </c>
      <c r="Z8725" t="s">
        <v>413</v>
      </c>
      <c r="AA8725" t="s">
        <v>414</v>
      </c>
      <c r="AB8725">
        <v>63041.057999999997</v>
      </c>
      <c r="AC8725">
        <v>77761.683000000005</v>
      </c>
      <c r="AD8725">
        <v>0.29170000000000001</v>
      </c>
      <c r="AE8725">
        <v>0</v>
      </c>
      <c r="AF8725">
        <v>0.29170000000000001</v>
      </c>
      <c r="AG8725">
        <v>0</v>
      </c>
      <c r="AH8725">
        <v>18386.98</v>
      </c>
      <c r="AI8725">
        <v>22680.49</v>
      </c>
      <c r="AJ8725">
        <v>4</v>
      </c>
      <c r="AK8725">
        <v>7.0000000000000007E-2</v>
      </c>
      <c r="AL8725">
        <v>0</v>
      </c>
      <c r="AM8725">
        <v>1</v>
      </c>
    </row>
    <row r="8726" spans="1:39" x14ac:dyDescent="0.25">
      <c r="A8726" t="s">
        <v>2780</v>
      </c>
      <c r="B8726">
        <v>1</v>
      </c>
      <c r="C8726" t="s">
        <v>2781</v>
      </c>
      <c r="D8726" t="s">
        <v>176</v>
      </c>
      <c r="E8726">
        <v>44</v>
      </c>
      <c r="F8726" t="s">
        <v>71</v>
      </c>
      <c r="G8726" t="s">
        <v>1345</v>
      </c>
      <c r="H8726">
        <v>1699</v>
      </c>
      <c r="I8726" t="s">
        <v>1346</v>
      </c>
      <c r="J8726">
        <v>1419</v>
      </c>
      <c r="K8726" t="s">
        <v>665</v>
      </c>
      <c r="L8726" t="s">
        <v>666</v>
      </c>
      <c r="P8726">
        <v>1255</v>
      </c>
      <c r="Q8726" t="s">
        <v>1347</v>
      </c>
      <c r="R8726" t="s">
        <v>1348</v>
      </c>
      <c r="Y8726">
        <v>1369</v>
      </c>
      <c r="Z8726" t="s">
        <v>413</v>
      </c>
      <c r="AA8726" t="s">
        <v>414</v>
      </c>
      <c r="AB8726">
        <v>17741.881000000001</v>
      </c>
      <c r="AC8726">
        <v>22437.03</v>
      </c>
      <c r="AD8726">
        <v>4.5833000000000004</v>
      </c>
      <c r="AE8726">
        <v>1</v>
      </c>
      <c r="AF8726">
        <v>5.5833000000000004</v>
      </c>
      <c r="AG8726">
        <v>0</v>
      </c>
      <c r="AH8726">
        <v>99058.84</v>
      </c>
      <c r="AI8726">
        <v>125273.42</v>
      </c>
      <c r="AJ8726">
        <v>0</v>
      </c>
      <c r="AK8726">
        <v>0</v>
      </c>
      <c r="AL8726">
        <v>0</v>
      </c>
      <c r="AM8726">
        <v>1</v>
      </c>
    </row>
    <row r="8727" spans="1:39" x14ac:dyDescent="0.25">
      <c r="A8727" t="s">
        <v>2780</v>
      </c>
      <c r="B8727">
        <v>1</v>
      </c>
      <c r="C8727" t="s">
        <v>2781</v>
      </c>
      <c r="D8727" t="s">
        <v>176</v>
      </c>
      <c r="E8727">
        <v>44</v>
      </c>
      <c r="F8727" t="s">
        <v>71</v>
      </c>
      <c r="G8727" t="s">
        <v>547</v>
      </c>
      <c r="H8727">
        <v>1808</v>
      </c>
      <c r="I8727" t="s">
        <v>548</v>
      </c>
      <c r="J8727">
        <v>1470</v>
      </c>
      <c r="K8727" t="s">
        <v>549</v>
      </c>
      <c r="L8727" t="s">
        <v>550</v>
      </c>
      <c r="Y8727">
        <v>1374</v>
      </c>
      <c r="Z8727" t="s">
        <v>393</v>
      </c>
      <c r="AA8727" t="s">
        <v>394</v>
      </c>
      <c r="AB8727">
        <v>106705.86</v>
      </c>
      <c r="AC8727">
        <v>131122.74799999999</v>
      </c>
      <c r="AD8727">
        <v>0.91669999999999996</v>
      </c>
      <c r="AE8727">
        <v>0</v>
      </c>
      <c r="AF8727">
        <v>0.91669999999999996</v>
      </c>
      <c r="AG8727">
        <v>0</v>
      </c>
      <c r="AH8727">
        <v>97813.7</v>
      </c>
      <c r="AI8727">
        <v>120195.85</v>
      </c>
      <c r="AJ8727">
        <v>3</v>
      </c>
      <c r="AK8727">
        <v>0.31</v>
      </c>
      <c r="AL8727">
        <v>0</v>
      </c>
      <c r="AM8727">
        <v>1</v>
      </c>
    </row>
    <row r="8728" spans="1:39" x14ac:dyDescent="0.25">
      <c r="A8728" t="s">
        <v>2780</v>
      </c>
      <c r="B8728">
        <v>1</v>
      </c>
      <c r="C8728" t="s">
        <v>2781</v>
      </c>
      <c r="D8728" t="s">
        <v>176</v>
      </c>
      <c r="E8728">
        <v>44</v>
      </c>
      <c r="F8728" t="s">
        <v>71</v>
      </c>
      <c r="G8728" t="s">
        <v>1349</v>
      </c>
      <c r="H8728">
        <v>1843</v>
      </c>
      <c r="I8728" t="s">
        <v>1350</v>
      </c>
      <c r="J8728">
        <v>1472</v>
      </c>
      <c r="K8728" t="s">
        <v>1351</v>
      </c>
      <c r="L8728" t="s">
        <v>1352</v>
      </c>
      <c r="P8728">
        <v>1105</v>
      </c>
      <c r="Q8728" t="s">
        <v>1353</v>
      </c>
      <c r="R8728" t="s">
        <v>1354</v>
      </c>
      <c r="Y8728">
        <v>1374</v>
      </c>
      <c r="Z8728" t="s">
        <v>393</v>
      </c>
      <c r="AA8728" t="s">
        <v>394</v>
      </c>
      <c r="AB8728">
        <v>26695.134999999998</v>
      </c>
      <c r="AC8728">
        <v>32813.339999999997</v>
      </c>
      <c r="AD8728">
        <v>0.91669999999999996</v>
      </c>
      <c r="AE8728">
        <v>0</v>
      </c>
      <c r="AF8728">
        <v>0.91669999999999996</v>
      </c>
      <c r="AG8728">
        <v>0</v>
      </c>
      <c r="AH8728">
        <v>24470.54</v>
      </c>
      <c r="AI8728">
        <v>30078.89</v>
      </c>
      <c r="AJ8728">
        <v>2</v>
      </c>
      <c r="AK8728">
        <v>0.46</v>
      </c>
      <c r="AL8728">
        <v>0</v>
      </c>
      <c r="AM8728">
        <v>1</v>
      </c>
    </row>
    <row r="8729" spans="1:39" x14ac:dyDescent="0.25">
      <c r="A8729" t="s">
        <v>2780</v>
      </c>
      <c r="B8729">
        <v>1</v>
      </c>
      <c r="C8729" t="s">
        <v>2781</v>
      </c>
      <c r="D8729" t="s">
        <v>176</v>
      </c>
      <c r="E8729">
        <v>44</v>
      </c>
      <c r="F8729" t="s">
        <v>71</v>
      </c>
      <c r="G8729" t="s">
        <v>551</v>
      </c>
      <c r="H8729">
        <v>1870</v>
      </c>
      <c r="I8729" t="s">
        <v>552</v>
      </c>
      <c r="J8729">
        <v>1351</v>
      </c>
      <c r="K8729" t="s">
        <v>553</v>
      </c>
      <c r="L8729" t="s">
        <v>554</v>
      </c>
      <c r="P8729">
        <v>1141</v>
      </c>
      <c r="Q8729" t="s">
        <v>555</v>
      </c>
      <c r="R8729" t="s">
        <v>556</v>
      </c>
      <c r="Y8729">
        <v>1372</v>
      </c>
      <c r="Z8729" t="s">
        <v>405</v>
      </c>
      <c r="AA8729" t="s">
        <v>406</v>
      </c>
      <c r="AB8729">
        <v>211494.89600000001</v>
      </c>
      <c r="AC8729">
        <v>266272.06900000002</v>
      </c>
      <c r="AD8729">
        <v>0.125</v>
      </c>
      <c r="AE8729">
        <v>0</v>
      </c>
      <c r="AF8729">
        <v>0.125</v>
      </c>
      <c r="AG8729">
        <v>0</v>
      </c>
      <c r="AH8729">
        <v>26436.86</v>
      </c>
      <c r="AI8729">
        <v>33284.01</v>
      </c>
      <c r="AJ8729">
        <v>0</v>
      </c>
      <c r="AK8729">
        <v>0</v>
      </c>
      <c r="AL8729">
        <v>0</v>
      </c>
      <c r="AM8729">
        <v>1</v>
      </c>
    </row>
    <row r="8730" spans="1:39" x14ac:dyDescent="0.25">
      <c r="A8730" t="s">
        <v>2780</v>
      </c>
      <c r="B8730">
        <v>1</v>
      </c>
      <c r="C8730" t="s">
        <v>2781</v>
      </c>
      <c r="D8730" t="s">
        <v>176</v>
      </c>
      <c r="E8730">
        <v>44</v>
      </c>
      <c r="F8730" t="s">
        <v>71</v>
      </c>
      <c r="G8730" t="s">
        <v>1159</v>
      </c>
      <c r="H8730">
        <v>1871</v>
      </c>
      <c r="I8730" t="s">
        <v>1160</v>
      </c>
      <c r="J8730">
        <v>1351</v>
      </c>
      <c r="K8730" t="s">
        <v>553</v>
      </c>
      <c r="L8730" t="s">
        <v>554</v>
      </c>
      <c r="P8730">
        <v>1141</v>
      </c>
      <c r="Q8730" t="s">
        <v>555</v>
      </c>
      <c r="R8730" t="s">
        <v>556</v>
      </c>
      <c r="Y8730">
        <v>1372</v>
      </c>
      <c r="Z8730" t="s">
        <v>405</v>
      </c>
      <c r="AA8730" t="s">
        <v>406</v>
      </c>
      <c r="AB8730">
        <v>200570.57500000001</v>
      </c>
      <c r="AC8730">
        <v>248929.511</v>
      </c>
      <c r="AD8730">
        <v>8.3299999999999999E-2</v>
      </c>
      <c r="AE8730">
        <v>0</v>
      </c>
      <c r="AF8730">
        <v>8.3299999999999999E-2</v>
      </c>
      <c r="AG8730">
        <v>0</v>
      </c>
      <c r="AH8730">
        <v>16714.21</v>
      </c>
      <c r="AI8730">
        <v>20744.13</v>
      </c>
      <c r="AJ8730">
        <v>0</v>
      </c>
      <c r="AK8730">
        <v>0</v>
      </c>
      <c r="AL8730">
        <v>0</v>
      </c>
      <c r="AM8730">
        <v>1</v>
      </c>
    </row>
    <row r="8731" spans="1:39" x14ac:dyDescent="0.25">
      <c r="A8731" t="s">
        <v>2780</v>
      </c>
      <c r="B8731">
        <v>1</v>
      </c>
      <c r="C8731" t="s">
        <v>2781</v>
      </c>
      <c r="D8731" t="s">
        <v>176</v>
      </c>
      <c r="E8731">
        <v>44</v>
      </c>
      <c r="F8731" t="s">
        <v>71</v>
      </c>
      <c r="G8731" t="s">
        <v>557</v>
      </c>
      <c r="H8731">
        <v>1882</v>
      </c>
      <c r="I8731" t="s">
        <v>558</v>
      </c>
      <c r="J8731">
        <v>1202</v>
      </c>
      <c r="K8731" t="s">
        <v>559</v>
      </c>
      <c r="L8731" t="s">
        <v>560</v>
      </c>
      <c r="Y8731">
        <v>1372</v>
      </c>
      <c r="Z8731" t="s">
        <v>405</v>
      </c>
      <c r="AA8731" t="s">
        <v>406</v>
      </c>
      <c r="AB8731">
        <v>155320.5</v>
      </c>
      <c r="AC8731">
        <v>187937.80499999999</v>
      </c>
      <c r="AD8731">
        <v>0.16669999999999999</v>
      </c>
      <c r="AE8731">
        <v>0.16669999999999999</v>
      </c>
      <c r="AF8731">
        <v>0.33329999999999999</v>
      </c>
      <c r="AG8731">
        <v>0</v>
      </c>
      <c r="AH8731">
        <v>51773.5</v>
      </c>
      <c r="AI8731">
        <v>62645.94</v>
      </c>
      <c r="AJ8731">
        <v>1</v>
      </c>
      <c r="AK8731">
        <v>0.33</v>
      </c>
      <c r="AL8731">
        <v>0</v>
      </c>
      <c r="AM8731">
        <v>1</v>
      </c>
    </row>
    <row r="8732" spans="1:39" x14ac:dyDescent="0.25">
      <c r="A8732" t="s">
        <v>2780</v>
      </c>
      <c r="B8732">
        <v>1</v>
      </c>
      <c r="C8732" t="s">
        <v>2781</v>
      </c>
      <c r="D8732" t="s">
        <v>176</v>
      </c>
      <c r="E8732">
        <v>44</v>
      </c>
      <c r="F8732" t="s">
        <v>71</v>
      </c>
      <c r="G8732" t="s">
        <v>561</v>
      </c>
      <c r="H8732">
        <v>1919</v>
      </c>
      <c r="I8732" t="s">
        <v>562</v>
      </c>
      <c r="J8732">
        <v>1421</v>
      </c>
      <c r="K8732" t="s">
        <v>563</v>
      </c>
      <c r="L8732" t="s">
        <v>564</v>
      </c>
      <c r="Y8732">
        <v>1374</v>
      </c>
      <c r="Z8732" t="s">
        <v>393</v>
      </c>
      <c r="AA8732" t="s">
        <v>394</v>
      </c>
      <c r="AB8732">
        <v>26269.946</v>
      </c>
      <c r="AC8732">
        <v>32720.321</v>
      </c>
      <c r="AD8732">
        <v>0.23330000000000001</v>
      </c>
      <c r="AE8732">
        <v>0</v>
      </c>
      <c r="AF8732">
        <v>0.23330000000000001</v>
      </c>
      <c r="AG8732">
        <v>0</v>
      </c>
      <c r="AH8732">
        <v>6129.65</v>
      </c>
      <c r="AI8732">
        <v>7634.74</v>
      </c>
      <c r="AJ8732">
        <v>0</v>
      </c>
      <c r="AK8732">
        <v>0</v>
      </c>
      <c r="AL8732">
        <v>0</v>
      </c>
      <c r="AM8732">
        <v>1</v>
      </c>
    </row>
    <row r="8733" spans="1:39" x14ac:dyDescent="0.25">
      <c r="A8733" t="s">
        <v>2780</v>
      </c>
      <c r="B8733">
        <v>1</v>
      </c>
      <c r="C8733" t="s">
        <v>2781</v>
      </c>
      <c r="D8733" t="s">
        <v>176</v>
      </c>
      <c r="E8733">
        <v>44</v>
      </c>
      <c r="F8733" t="s">
        <v>71</v>
      </c>
      <c r="G8733" t="s">
        <v>565</v>
      </c>
      <c r="H8733">
        <v>1940</v>
      </c>
      <c r="I8733" t="s">
        <v>566</v>
      </c>
      <c r="J8733">
        <v>1425</v>
      </c>
      <c r="K8733" t="s">
        <v>567</v>
      </c>
      <c r="L8733" t="s">
        <v>568</v>
      </c>
      <c r="P8733">
        <v>1277</v>
      </c>
      <c r="Q8733" t="s">
        <v>569</v>
      </c>
      <c r="R8733" t="s">
        <v>570</v>
      </c>
      <c r="Y8733">
        <v>1374</v>
      </c>
      <c r="Z8733" t="s">
        <v>393</v>
      </c>
      <c r="AA8733" t="s">
        <v>394</v>
      </c>
      <c r="AB8733">
        <v>55279.107000000004</v>
      </c>
      <c r="AC8733">
        <v>67300.626000000004</v>
      </c>
      <c r="AD8733">
        <v>0.66669999999999996</v>
      </c>
      <c r="AE8733">
        <v>0</v>
      </c>
      <c r="AF8733">
        <v>0.66669999999999996</v>
      </c>
      <c r="AG8733">
        <v>0</v>
      </c>
      <c r="AH8733">
        <v>36852.74</v>
      </c>
      <c r="AI8733">
        <v>44867.08</v>
      </c>
      <c r="AJ8733">
        <v>0</v>
      </c>
      <c r="AK8733">
        <v>0</v>
      </c>
      <c r="AL8733">
        <v>0</v>
      </c>
      <c r="AM8733">
        <v>1</v>
      </c>
    </row>
    <row r="8734" spans="1:39" x14ac:dyDescent="0.25">
      <c r="A8734" t="s">
        <v>2780</v>
      </c>
      <c r="B8734">
        <v>1</v>
      </c>
      <c r="C8734" t="s">
        <v>2781</v>
      </c>
      <c r="D8734" t="s">
        <v>176</v>
      </c>
      <c r="E8734">
        <v>44</v>
      </c>
      <c r="F8734" t="s">
        <v>71</v>
      </c>
      <c r="G8734" t="s">
        <v>571</v>
      </c>
      <c r="H8734">
        <v>1942</v>
      </c>
      <c r="I8734" t="s">
        <v>572</v>
      </c>
      <c r="J8734">
        <v>1425</v>
      </c>
      <c r="K8734" t="s">
        <v>567</v>
      </c>
      <c r="L8734" t="s">
        <v>568</v>
      </c>
      <c r="P8734">
        <v>1277</v>
      </c>
      <c r="Q8734" t="s">
        <v>569</v>
      </c>
      <c r="R8734" t="s">
        <v>570</v>
      </c>
      <c r="Y8734">
        <v>1374</v>
      </c>
      <c r="Z8734" t="s">
        <v>393</v>
      </c>
      <c r="AA8734" t="s">
        <v>394</v>
      </c>
      <c r="AB8734">
        <v>43825.671999999999</v>
      </c>
      <c r="AC8734">
        <v>54312.125</v>
      </c>
      <c r="AD8734">
        <v>0.66669999999999996</v>
      </c>
      <c r="AE8734">
        <v>0</v>
      </c>
      <c r="AF8734">
        <v>0.66669999999999996</v>
      </c>
      <c r="AG8734">
        <v>0</v>
      </c>
      <c r="AH8734">
        <v>29217.11</v>
      </c>
      <c r="AI8734">
        <v>36208.080000000002</v>
      </c>
      <c r="AJ8734">
        <v>0</v>
      </c>
      <c r="AK8734">
        <v>0</v>
      </c>
      <c r="AL8734">
        <v>0</v>
      </c>
      <c r="AM8734">
        <v>1</v>
      </c>
    </row>
    <row r="8735" spans="1:39" x14ac:dyDescent="0.25">
      <c r="A8735" t="s">
        <v>2780</v>
      </c>
      <c r="B8735">
        <v>1</v>
      </c>
      <c r="C8735" t="s">
        <v>2781</v>
      </c>
      <c r="D8735" t="s">
        <v>176</v>
      </c>
      <c r="E8735">
        <v>44</v>
      </c>
      <c r="F8735" t="s">
        <v>71</v>
      </c>
      <c r="G8735" t="s">
        <v>1355</v>
      </c>
      <c r="H8735">
        <v>1943</v>
      </c>
      <c r="I8735" t="s">
        <v>1356</v>
      </c>
      <c r="J8735">
        <v>1425</v>
      </c>
      <c r="K8735" t="s">
        <v>567</v>
      </c>
      <c r="L8735" t="s">
        <v>568</v>
      </c>
      <c r="P8735">
        <v>1277</v>
      </c>
      <c r="Q8735" t="s">
        <v>569</v>
      </c>
      <c r="R8735" t="s">
        <v>570</v>
      </c>
      <c r="Y8735">
        <v>1374</v>
      </c>
      <c r="Z8735" t="s">
        <v>393</v>
      </c>
      <c r="AA8735" t="s">
        <v>394</v>
      </c>
      <c r="AB8735">
        <v>36851.260999999999</v>
      </c>
      <c r="AC8735">
        <v>44810.046999999999</v>
      </c>
      <c r="AD8735">
        <v>0.41670000000000001</v>
      </c>
      <c r="AE8735">
        <v>0</v>
      </c>
      <c r="AF8735">
        <v>0.41670000000000001</v>
      </c>
      <c r="AG8735">
        <v>0</v>
      </c>
      <c r="AH8735">
        <v>15354.69</v>
      </c>
      <c r="AI8735">
        <v>18670.849999999999</v>
      </c>
      <c r="AJ8735">
        <v>2</v>
      </c>
      <c r="AK8735">
        <v>0.21</v>
      </c>
      <c r="AL8735">
        <v>0</v>
      </c>
      <c r="AM8735">
        <v>1</v>
      </c>
    </row>
    <row r="8736" spans="1:39" x14ac:dyDescent="0.25">
      <c r="A8736" t="s">
        <v>2780</v>
      </c>
      <c r="B8736">
        <v>1</v>
      </c>
      <c r="C8736" t="s">
        <v>2781</v>
      </c>
      <c r="D8736" t="s">
        <v>176</v>
      </c>
      <c r="E8736">
        <v>44</v>
      </c>
      <c r="F8736" t="s">
        <v>71</v>
      </c>
      <c r="G8736" t="s">
        <v>573</v>
      </c>
      <c r="H8736">
        <v>1944</v>
      </c>
      <c r="I8736" t="s">
        <v>574</v>
      </c>
      <c r="J8736">
        <v>1425</v>
      </c>
      <c r="K8736" t="s">
        <v>567</v>
      </c>
      <c r="L8736" t="s">
        <v>568</v>
      </c>
      <c r="P8736">
        <v>1277</v>
      </c>
      <c r="Q8736" t="s">
        <v>569</v>
      </c>
      <c r="R8736" t="s">
        <v>570</v>
      </c>
      <c r="Y8736">
        <v>1374</v>
      </c>
      <c r="Z8736" t="s">
        <v>393</v>
      </c>
      <c r="AA8736" t="s">
        <v>394</v>
      </c>
      <c r="AB8736">
        <v>61330.641000000003</v>
      </c>
      <c r="AC8736">
        <v>74979.508000000002</v>
      </c>
      <c r="AD8736">
        <v>0.41670000000000001</v>
      </c>
      <c r="AE8736">
        <v>0</v>
      </c>
      <c r="AF8736">
        <v>0.41670000000000001</v>
      </c>
      <c r="AG8736">
        <v>0</v>
      </c>
      <c r="AH8736">
        <v>25554.43</v>
      </c>
      <c r="AI8736">
        <v>31241.46</v>
      </c>
      <c r="AJ8736">
        <v>0</v>
      </c>
      <c r="AK8736">
        <v>0</v>
      </c>
      <c r="AL8736">
        <v>0</v>
      </c>
      <c r="AM8736">
        <v>1</v>
      </c>
    </row>
    <row r="8737" spans="1:39" x14ac:dyDescent="0.25">
      <c r="A8737" t="s">
        <v>2780</v>
      </c>
      <c r="B8737">
        <v>1</v>
      </c>
      <c r="C8737" t="s">
        <v>2781</v>
      </c>
      <c r="D8737" t="s">
        <v>176</v>
      </c>
      <c r="E8737">
        <v>44</v>
      </c>
      <c r="F8737" t="s">
        <v>71</v>
      </c>
      <c r="G8737" t="s">
        <v>575</v>
      </c>
      <c r="H8737">
        <v>1971</v>
      </c>
      <c r="I8737" t="s">
        <v>576</v>
      </c>
      <c r="J8737">
        <v>1204</v>
      </c>
      <c r="K8737" t="s">
        <v>577</v>
      </c>
      <c r="L8737" t="s">
        <v>578</v>
      </c>
      <c r="Y8737">
        <v>1372</v>
      </c>
      <c r="Z8737" t="s">
        <v>405</v>
      </c>
      <c r="AA8737" t="s">
        <v>406</v>
      </c>
      <c r="AB8737">
        <v>191259.17600000001</v>
      </c>
      <c r="AC8737">
        <v>237033.84</v>
      </c>
      <c r="AD8737">
        <v>0.1071</v>
      </c>
      <c r="AE8737">
        <v>0</v>
      </c>
      <c r="AF8737">
        <v>0.1071</v>
      </c>
      <c r="AG8737">
        <v>0</v>
      </c>
      <c r="AH8737">
        <v>20492.05</v>
      </c>
      <c r="AI8737">
        <v>25396.48</v>
      </c>
      <c r="AJ8737">
        <v>1</v>
      </c>
      <c r="AK8737">
        <v>0.11</v>
      </c>
      <c r="AL8737">
        <v>0</v>
      </c>
      <c r="AM8737">
        <v>1</v>
      </c>
    </row>
    <row r="8738" spans="1:39" x14ac:dyDescent="0.25">
      <c r="A8738" t="s">
        <v>2780</v>
      </c>
      <c r="B8738">
        <v>1</v>
      </c>
      <c r="C8738" t="s">
        <v>2781</v>
      </c>
      <c r="D8738" t="s">
        <v>176</v>
      </c>
      <c r="E8738">
        <v>44</v>
      </c>
      <c r="F8738" t="s">
        <v>71</v>
      </c>
      <c r="G8738" t="s">
        <v>581</v>
      </c>
      <c r="H8738">
        <v>2039</v>
      </c>
      <c r="I8738" t="s">
        <v>582</v>
      </c>
      <c r="Y8738">
        <v>1370</v>
      </c>
      <c r="Z8738" t="s">
        <v>477</v>
      </c>
      <c r="AA8738" t="s">
        <v>478</v>
      </c>
      <c r="AB8738">
        <v>24294.422999999999</v>
      </c>
      <c r="AC8738">
        <v>29837.78</v>
      </c>
      <c r="AD8738">
        <v>4.7916999999999996</v>
      </c>
      <c r="AE8738">
        <v>0.58330000000000004</v>
      </c>
      <c r="AF8738">
        <v>5.375</v>
      </c>
      <c r="AG8738">
        <v>0</v>
      </c>
      <c r="AH8738">
        <v>130582.53</v>
      </c>
      <c r="AI8738">
        <v>160378.07</v>
      </c>
      <c r="AJ8738">
        <v>2</v>
      </c>
      <c r="AK8738">
        <v>2.69</v>
      </c>
      <c r="AL8738">
        <v>0</v>
      </c>
      <c r="AM8738">
        <v>1</v>
      </c>
    </row>
    <row r="8739" spans="1:39" x14ac:dyDescent="0.25">
      <c r="A8739" t="s">
        <v>2780</v>
      </c>
      <c r="B8739">
        <v>1</v>
      </c>
      <c r="C8739" t="s">
        <v>2781</v>
      </c>
      <c r="D8739" t="s">
        <v>176</v>
      </c>
      <c r="E8739">
        <v>44</v>
      </c>
      <c r="F8739" t="s">
        <v>71</v>
      </c>
      <c r="G8739" t="s">
        <v>585</v>
      </c>
      <c r="H8739">
        <v>2338</v>
      </c>
      <c r="I8739" t="s">
        <v>586</v>
      </c>
      <c r="P8739">
        <v>1086</v>
      </c>
      <c r="Q8739" t="s">
        <v>587</v>
      </c>
      <c r="R8739" t="s">
        <v>588</v>
      </c>
      <c r="Y8739">
        <v>1373</v>
      </c>
      <c r="Z8739" t="s">
        <v>453</v>
      </c>
      <c r="AA8739" t="s">
        <v>454</v>
      </c>
      <c r="AB8739">
        <v>24306.364000000001</v>
      </c>
      <c r="AC8739">
        <v>30179.358</v>
      </c>
      <c r="AD8739">
        <v>2.3332999999999999</v>
      </c>
      <c r="AE8739">
        <v>0.4</v>
      </c>
      <c r="AF8739">
        <v>2.7332999999999998</v>
      </c>
      <c r="AG8739">
        <v>0</v>
      </c>
      <c r="AH8739">
        <v>66437.399999999994</v>
      </c>
      <c r="AI8739">
        <v>82490.25</v>
      </c>
      <c r="AJ8739">
        <v>2</v>
      </c>
      <c r="AK8739">
        <v>1.37</v>
      </c>
      <c r="AL8739">
        <v>0</v>
      </c>
      <c r="AM8739">
        <v>1</v>
      </c>
    </row>
    <row r="8740" spans="1:39" x14ac:dyDescent="0.25">
      <c r="A8740" t="s">
        <v>2780</v>
      </c>
      <c r="B8740">
        <v>1</v>
      </c>
      <c r="C8740" t="s">
        <v>2781</v>
      </c>
      <c r="D8740" t="s">
        <v>176</v>
      </c>
      <c r="E8740">
        <v>44</v>
      </c>
      <c r="F8740" t="s">
        <v>71</v>
      </c>
      <c r="G8740" t="s">
        <v>589</v>
      </c>
      <c r="H8740">
        <v>2339</v>
      </c>
      <c r="I8740" t="s">
        <v>590</v>
      </c>
      <c r="P8740">
        <v>1086</v>
      </c>
      <c r="Q8740" t="s">
        <v>587</v>
      </c>
      <c r="R8740" t="s">
        <v>588</v>
      </c>
      <c r="Y8740">
        <v>1373</v>
      </c>
      <c r="Z8740" t="s">
        <v>453</v>
      </c>
      <c r="AA8740" t="s">
        <v>454</v>
      </c>
      <c r="AB8740">
        <v>27007.796999999999</v>
      </c>
      <c r="AC8740">
        <v>33478.381000000001</v>
      </c>
      <c r="AD8740">
        <v>7.7332999999999998</v>
      </c>
      <c r="AE8740">
        <v>0.73329999999999995</v>
      </c>
      <c r="AF8740">
        <v>8.4666999999999994</v>
      </c>
      <c r="AG8740">
        <v>0</v>
      </c>
      <c r="AH8740">
        <v>228666.01</v>
      </c>
      <c r="AI8740">
        <v>283450.28999999998</v>
      </c>
      <c r="AJ8740">
        <v>3</v>
      </c>
      <c r="AK8740">
        <v>2.82</v>
      </c>
      <c r="AL8740">
        <v>0</v>
      </c>
      <c r="AM8740">
        <v>1</v>
      </c>
    </row>
    <row r="8741" spans="1:39" x14ac:dyDescent="0.25">
      <c r="A8741" t="s">
        <v>2780</v>
      </c>
      <c r="B8741">
        <v>1</v>
      </c>
      <c r="C8741" t="s">
        <v>2781</v>
      </c>
      <c r="D8741" t="s">
        <v>176</v>
      </c>
      <c r="E8741">
        <v>44</v>
      </c>
      <c r="F8741" t="s">
        <v>71</v>
      </c>
      <c r="G8741" t="s">
        <v>2138</v>
      </c>
      <c r="H8741">
        <v>2933</v>
      </c>
      <c r="I8741" t="s">
        <v>2139</v>
      </c>
      <c r="J8741">
        <v>1019</v>
      </c>
      <c r="K8741" t="s">
        <v>281</v>
      </c>
      <c r="L8741" t="s">
        <v>352</v>
      </c>
      <c r="P8741">
        <v>1021</v>
      </c>
      <c r="Q8741" t="s">
        <v>805</v>
      </c>
      <c r="R8741" t="s">
        <v>806</v>
      </c>
      <c r="Y8741">
        <v>1376</v>
      </c>
      <c r="Z8741" t="s">
        <v>377</v>
      </c>
      <c r="AA8741" t="s">
        <v>378</v>
      </c>
      <c r="AB8741">
        <v>114157.62</v>
      </c>
      <c r="AC8741">
        <v>141555.44899999999</v>
      </c>
      <c r="AD8741">
        <v>0.16669999999999999</v>
      </c>
      <c r="AE8741">
        <v>0</v>
      </c>
      <c r="AF8741">
        <v>0.16669999999999999</v>
      </c>
      <c r="AG8741">
        <v>0</v>
      </c>
      <c r="AH8741">
        <v>19026.27</v>
      </c>
      <c r="AI8741">
        <v>23592.57</v>
      </c>
      <c r="AJ8741">
        <v>0</v>
      </c>
      <c r="AK8741">
        <v>0</v>
      </c>
      <c r="AL8741">
        <v>0</v>
      </c>
      <c r="AM8741">
        <v>1</v>
      </c>
    </row>
    <row r="8742" spans="1:39" x14ac:dyDescent="0.25">
      <c r="A8742" t="s">
        <v>2780</v>
      </c>
      <c r="B8742">
        <v>1</v>
      </c>
      <c r="C8742" t="s">
        <v>2781</v>
      </c>
      <c r="D8742" t="s">
        <v>176</v>
      </c>
      <c r="E8742">
        <v>44</v>
      </c>
      <c r="F8742" t="s">
        <v>71</v>
      </c>
      <c r="G8742" t="s">
        <v>1365</v>
      </c>
      <c r="H8742">
        <v>2996</v>
      </c>
      <c r="I8742" t="s">
        <v>1366</v>
      </c>
      <c r="P8742">
        <v>1306</v>
      </c>
      <c r="Q8742" t="s">
        <v>1367</v>
      </c>
      <c r="R8742" t="s">
        <v>1368</v>
      </c>
      <c r="Y8742">
        <v>1370</v>
      </c>
      <c r="Z8742" t="s">
        <v>477</v>
      </c>
      <c r="AA8742" t="s">
        <v>478</v>
      </c>
      <c r="AB8742">
        <v>14465.223</v>
      </c>
      <c r="AC8742">
        <v>18146.620999999999</v>
      </c>
      <c r="AD8742">
        <v>2</v>
      </c>
      <c r="AE8742">
        <v>0</v>
      </c>
      <c r="AF8742">
        <v>2</v>
      </c>
      <c r="AG8742">
        <v>0</v>
      </c>
      <c r="AH8742">
        <v>28930.45</v>
      </c>
      <c r="AI8742">
        <v>36293.24</v>
      </c>
      <c r="AJ8742">
        <v>0</v>
      </c>
      <c r="AK8742">
        <v>0</v>
      </c>
      <c r="AL8742">
        <v>0</v>
      </c>
      <c r="AM8742">
        <v>1</v>
      </c>
    </row>
    <row r="8743" spans="1:39" x14ac:dyDescent="0.25">
      <c r="A8743" t="s">
        <v>2780</v>
      </c>
      <c r="B8743">
        <v>1</v>
      </c>
      <c r="C8743" t="s">
        <v>2781</v>
      </c>
      <c r="D8743" t="s">
        <v>176</v>
      </c>
      <c r="E8743">
        <v>44</v>
      </c>
      <c r="F8743" t="s">
        <v>71</v>
      </c>
      <c r="G8743" t="s">
        <v>597</v>
      </c>
      <c r="H8743">
        <v>3063</v>
      </c>
      <c r="I8743" t="s">
        <v>598</v>
      </c>
      <c r="J8743">
        <v>1414</v>
      </c>
      <c r="K8743" t="s">
        <v>437</v>
      </c>
      <c r="L8743" t="s">
        <v>438</v>
      </c>
      <c r="Y8743">
        <v>1374</v>
      </c>
      <c r="Z8743" t="s">
        <v>393</v>
      </c>
      <c r="AA8743" t="s">
        <v>394</v>
      </c>
      <c r="AB8743">
        <v>30056.192999999999</v>
      </c>
      <c r="AC8743">
        <v>37830.686000000002</v>
      </c>
      <c r="AD8743">
        <v>9.5</v>
      </c>
      <c r="AE8743">
        <v>0</v>
      </c>
      <c r="AF8743">
        <v>9.5</v>
      </c>
      <c r="AG8743">
        <v>0</v>
      </c>
      <c r="AH8743">
        <v>285533.83</v>
      </c>
      <c r="AI8743">
        <v>359391.52</v>
      </c>
      <c r="AJ8743">
        <v>3</v>
      </c>
      <c r="AK8743">
        <v>3.17</v>
      </c>
      <c r="AL8743">
        <v>0</v>
      </c>
      <c r="AM8743">
        <v>1</v>
      </c>
    </row>
    <row r="8744" spans="1:39" x14ac:dyDescent="0.25">
      <c r="A8744" t="s">
        <v>2780</v>
      </c>
      <c r="B8744">
        <v>1</v>
      </c>
      <c r="C8744" t="s">
        <v>2781</v>
      </c>
      <c r="D8744" t="s">
        <v>176</v>
      </c>
      <c r="E8744">
        <v>44</v>
      </c>
      <c r="F8744" t="s">
        <v>71</v>
      </c>
      <c r="G8744" t="s">
        <v>599</v>
      </c>
      <c r="H8744">
        <v>3235</v>
      </c>
      <c r="I8744" t="s">
        <v>600</v>
      </c>
      <c r="J8744">
        <v>1477</v>
      </c>
      <c r="K8744" t="s">
        <v>601</v>
      </c>
      <c r="L8744" t="s">
        <v>602</v>
      </c>
      <c r="P8744">
        <v>1197</v>
      </c>
      <c r="Q8744" t="s">
        <v>603</v>
      </c>
      <c r="R8744" t="s">
        <v>604</v>
      </c>
      <c r="Y8744">
        <v>1373</v>
      </c>
      <c r="Z8744" t="s">
        <v>453</v>
      </c>
      <c r="AA8744" t="s">
        <v>454</v>
      </c>
      <c r="AB8744">
        <v>104875.928</v>
      </c>
      <c r="AC8744">
        <v>128078.705</v>
      </c>
      <c r="AD8744">
        <v>0.25</v>
      </c>
      <c r="AE8744">
        <v>0</v>
      </c>
      <c r="AF8744">
        <v>0.25</v>
      </c>
      <c r="AG8744">
        <v>0</v>
      </c>
      <c r="AH8744">
        <v>26218.98</v>
      </c>
      <c r="AI8744">
        <v>32019.68</v>
      </c>
      <c r="AJ8744">
        <v>0</v>
      </c>
      <c r="AK8744">
        <v>0</v>
      </c>
      <c r="AL8744">
        <v>0</v>
      </c>
      <c r="AM8744">
        <v>1</v>
      </c>
    </row>
    <row r="8745" spans="1:39" x14ac:dyDescent="0.25">
      <c r="A8745" t="s">
        <v>2780</v>
      </c>
      <c r="B8745">
        <v>1</v>
      </c>
      <c r="C8745" t="s">
        <v>2781</v>
      </c>
      <c r="D8745" t="s">
        <v>176</v>
      </c>
      <c r="E8745">
        <v>44</v>
      </c>
      <c r="F8745" t="s">
        <v>71</v>
      </c>
      <c r="G8745" t="s">
        <v>605</v>
      </c>
      <c r="H8745">
        <v>3236</v>
      </c>
      <c r="I8745" t="s">
        <v>606</v>
      </c>
      <c r="J8745">
        <v>1477</v>
      </c>
      <c r="K8745" t="s">
        <v>601</v>
      </c>
      <c r="L8745" t="s">
        <v>602</v>
      </c>
      <c r="P8745">
        <v>1197</v>
      </c>
      <c r="Q8745" t="s">
        <v>603</v>
      </c>
      <c r="R8745" t="s">
        <v>604</v>
      </c>
      <c r="Y8745">
        <v>1373</v>
      </c>
      <c r="Z8745" t="s">
        <v>453</v>
      </c>
      <c r="AA8745" t="s">
        <v>454</v>
      </c>
      <c r="AB8745">
        <v>98372.243000000002</v>
      </c>
      <c r="AC8745">
        <v>119030.413</v>
      </c>
      <c r="AD8745">
        <v>0.25</v>
      </c>
      <c r="AE8745">
        <v>0</v>
      </c>
      <c r="AF8745">
        <v>0.25</v>
      </c>
      <c r="AG8745">
        <v>0</v>
      </c>
      <c r="AH8745">
        <v>24593.06</v>
      </c>
      <c r="AI8745">
        <v>29757.599999999999</v>
      </c>
      <c r="AJ8745">
        <v>0</v>
      </c>
      <c r="AK8745">
        <v>0</v>
      </c>
      <c r="AL8745">
        <v>0</v>
      </c>
      <c r="AM8745">
        <v>1</v>
      </c>
    </row>
    <row r="8746" spans="1:39" x14ac:dyDescent="0.25">
      <c r="A8746" t="s">
        <v>2780</v>
      </c>
      <c r="B8746">
        <v>1</v>
      </c>
      <c r="C8746" t="s">
        <v>2781</v>
      </c>
      <c r="D8746" t="s">
        <v>176</v>
      </c>
      <c r="E8746">
        <v>44</v>
      </c>
      <c r="F8746" t="s">
        <v>71</v>
      </c>
      <c r="G8746" t="s">
        <v>607</v>
      </c>
      <c r="H8746">
        <v>3237</v>
      </c>
      <c r="I8746" t="s">
        <v>608</v>
      </c>
      <c r="J8746">
        <v>1477</v>
      </c>
      <c r="K8746" t="s">
        <v>601</v>
      </c>
      <c r="L8746" t="s">
        <v>602</v>
      </c>
      <c r="P8746">
        <v>1093</v>
      </c>
      <c r="Q8746" t="s">
        <v>609</v>
      </c>
      <c r="R8746" t="s">
        <v>610</v>
      </c>
      <c r="Y8746">
        <v>1373</v>
      </c>
      <c r="Z8746" t="s">
        <v>453</v>
      </c>
      <c r="AA8746" t="s">
        <v>454</v>
      </c>
      <c r="AB8746">
        <v>96883.532000000007</v>
      </c>
      <c r="AC8746">
        <v>120764.86</v>
      </c>
      <c r="AD8746">
        <v>7.6666999999999996</v>
      </c>
      <c r="AE8746">
        <v>0</v>
      </c>
      <c r="AF8746">
        <v>7.6666999999999996</v>
      </c>
      <c r="AG8746">
        <v>0</v>
      </c>
      <c r="AH8746">
        <v>742773.75</v>
      </c>
      <c r="AI8746">
        <v>925863.93</v>
      </c>
      <c r="AJ8746">
        <v>1</v>
      </c>
      <c r="AK8746">
        <v>7.67</v>
      </c>
      <c r="AL8746">
        <v>0</v>
      </c>
      <c r="AM8746">
        <v>1</v>
      </c>
    </row>
    <row r="8747" spans="1:39" x14ac:dyDescent="0.25">
      <c r="A8747" t="s">
        <v>2780</v>
      </c>
      <c r="B8747">
        <v>1</v>
      </c>
      <c r="C8747" t="s">
        <v>2781</v>
      </c>
      <c r="D8747" t="s">
        <v>176</v>
      </c>
      <c r="E8747">
        <v>44</v>
      </c>
      <c r="F8747" t="s">
        <v>71</v>
      </c>
      <c r="G8747" t="s">
        <v>611</v>
      </c>
      <c r="H8747">
        <v>3238</v>
      </c>
      <c r="I8747" t="s">
        <v>612</v>
      </c>
      <c r="J8747">
        <v>1477</v>
      </c>
      <c r="K8747" t="s">
        <v>601</v>
      </c>
      <c r="L8747" t="s">
        <v>602</v>
      </c>
      <c r="P8747">
        <v>1093</v>
      </c>
      <c r="Q8747" t="s">
        <v>609</v>
      </c>
      <c r="R8747" t="s">
        <v>610</v>
      </c>
      <c r="Y8747">
        <v>1373</v>
      </c>
      <c r="Z8747" t="s">
        <v>453</v>
      </c>
      <c r="AA8747" t="s">
        <v>454</v>
      </c>
      <c r="AB8747">
        <v>98907.040999999997</v>
      </c>
      <c r="AC8747">
        <v>122660.524</v>
      </c>
      <c r="AD8747">
        <v>10.5</v>
      </c>
      <c r="AE8747">
        <v>0</v>
      </c>
      <c r="AF8747">
        <v>10.5</v>
      </c>
      <c r="AG8747">
        <v>0</v>
      </c>
      <c r="AH8747">
        <v>1038523.93</v>
      </c>
      <c r="AI8747">
        <v>1287935.5</v>
      </c>
      <c r="AJ8747">
        <v>6</v>
      </c>
      <c r="AK8747">
        <v>1.75</v>
      </c>
      <c r="AL8747">
        <v>0</v>
      </c>
      <c r="AM8747">
        <v>1</v>
      </c>
    </row>
    <row r="8748" spans="1:39" x14ac:dyDescent="0.25">
      <c r="A8748" t="s">
        <v>2780</v>
      </c>
      <c r="B8748">
        <v>1</v>
      </c>
      <c r="C8748" t="s">
        <v>2781</v>
      </c>
      <c r="D8748" t="s">
        <v>176</v>
      </c>
      <c r="E8748">
        <v>44</v>
      </c>
      <c r="F8748" t="s">
        <v>71</v>
      </c>
      <c r="G8748" t="s">
        <v>613</v>
      </c>
      <c r="H8748">
        <v>3239</v>
      </c>
      <c r="I8748" t="s">
        <v>614</v>
      </c>
      <c r="J8748">
        <v>1477</v>
      </c>
      <c r="K8748" t="s">
        <v>601</v>
      </c>
      <c r="L8748" t="s">
        <v>602</v>
      </c>
      <c r="P8748">
        <v>1093</v>
      </c>
      <c r="Q8748" t="s">
        <v>609</v>
      </c>
      <c r="R8748" t="s">
        <v>610</v>
      </c>
      <c r="Y8748">
        <v>1373</v>
      </c>
      <c r="Z8748" t="s">
        <v>453</v>
      </c>
      <c r="AA8748" t="s">
        <v>454</v>
      </c>
      <c r="AB8748">
        <v>95770.010999999999</v>
      </c>
      <c r="AC8748">
        <v>119430.307</v>
      </c>
      <c r="AD8748">
        <v>3.25</v>
      </c>
      <c r="AE8748">
        <v>0</v>
      </c>
      <c r="AF8748">
        <v>3.25</v>
      </c>
      <c r="AG8748">
        <v>0</v>
      </c>
      <c r="AH8748">
        <v>311252.53999999998</v>
      </c>
      <c r="AI8748">
        <v>388148.5</v>
      </c>
      <c r="AJ8748">
        <v>3</v>
      </c>
      <c r="AK8748">
        <v>1.08</v>
      </c>
      <c r="AL8748">
        <v>0</v>
      </c>
      <c r="AM8748">
        <v>1</v>
      </c>
    </row>
    <row r="8749" spans="1:39" x14ac:dyDescent="0.25">
      <c r="A8749" t="s">
        <v>2780</v>
      </c>
      <c r="B8749">
        <v>1</v>
      </c>
      <c r="C8749" t="s">
        <v>2781</v>
      </c>
      <c r="D8749" t="s">
        <v>176</v>
      </c>
      <c r="E8749">
        <v>44</v>
      </c>
      <c r="F8749" t="s">
        <v>71</v>
      </c>
      <c r="G8749" t="s">
        <v>1371</v>
      </c>
      <c r="H8749">
        <v>3479</v>
      </c>
      <c r="I8749" t="s">
        <v>1372</v>
      </c>
      <c r="AB8749">
        <v>56910.114000000001</v>
      </c>
      <c r="AC8749">
        <v>70568.554000000004</v>
      </c>
      <c r="AD8749">
        <v>0.06</v>
      </c>
      <c r="AE8749">
        <v>0</v>
      </c>
      <c r="AF8749">
        <v>0.06</v>
      </c>
      <c r="AG8749">
        <v>0</v>
      </c>
      <c r="AH8749">
        <v>3414.61</v>
      </c>
      <c r="AI8749">
        <v>4234.1099999999997</v>
      </c>
      <c r="AJ8749">
        <v>1</v>
      </c>
      <c r="AK8749">
        <v>0.06</v>
      </c>
      <c r="AL8749">
        <v>0</v>
      </c>
      <c r="AM8749">
        <v>1</v>
      </c>
    </row>
    <row r="8750" spans="1:39" x14ac:dyDescent="0.25">
      <c r="A8750" t="s">
        <v>2780</v>
      </c>
      <c r="B8750">
        <v>1</v>
      </c>
      <c r="C8750" t="s">
        <v>2781</v>
      </c>
      <c r="D8750" t="s">
        <v>176</v>
      </c>
      <c r="E8750">
        <v>44</v>
      </c>
      <c r="F8750" t="s">
        <v>71</v>
      </c>
      <c r="G8750" t="s">
        <v>1167</v>
      </c>
      <c r="H8750">
        <v>3491</v>
      </c>
      <c r="I8750" t="s">
        <v>1168</v>
      </c>
      <c r="J8750">
        <v>1418</v>
      </c>
      <c r="K8750" t="s">
        <v>1169</v>
      </c>
      <c r="L8750" t="s">
        <v>1170</v>
      </c>
      <c r="P8750">
        <v>1068</v>
      </c>
      <c r="Q8750" t="s">
        <v>1171</v>
      </c>
      <c r="R8750" t="s">
        <v>1172</v>
      </c>
      <c r="Y8750">
        <v>1374</v>
      </c>
      <c r="Z8750" t="s">
        <v>393</v>
      </c>
      <c r="AA8750" t="s">
        <v>394</v>
      </c>
      <c r="AB8750">
        <v>38405.169000000002</v>
      </c>
      <c r="AC8750">
        <v>47622.406999999999</v>
      </c>
      <c r="AD8750">
        <v>0.25</v>
      </c>
      <c r="AE8750">
        <v>0</v>
      </c>
      <c r="AF8750">
        <v>0.25</v>
      </c>
      <c r="AG8750">
        <v>0</v>
      </c>
      <c r="AH8750">
        <v>9601.2900000000009</v>
      </c>
      <c r="AI8750">
        <v>11905.6</v>
      </c>
      <c r="AJ8750">
        <v>2</v>
      </c>
      <c r="AK8750">
        <v>0.13</v>
      </c>
      <c r="AL8750">
        <v>0</v>
      </c>
      <c r="AM8750">
        <v>1</v>
      </c>
    </row>
    <row r="8751" spans="1:39" x14ac:dyDescent="0.25">
      <c r="A8751" t="s">
        <v>2780</v>
      </c>
      <c r="B8751">
        <v>1</v>
      </c>
      <c r="C8751" t="s">
        <v>2781</v>
      </c>
      <c r="D8751" t="s">
        <v>176</v>
      </c>
      <c r="E8751">
        <v>44</v>
      </c>
      <c r="F8751" t="s">
        <v>71</v>
      </c>
      <c r="G8751" t="s">
        <v>1173</v>
      </c>
      <c r="H8751">
        <v>3493</v>
      </c>
      <c r="I8751" t="s">
        <v>1174</v>
      </c>
      <c r="J8751">
        <v>1418</v>
      </c>
      <c r="K8751" t="s">
        <v>1169</v>
      </c>
      <c r="L8751" t="s">
        <v>1170</v>
      </c>
      <c r="P8751">
        <v>1068</v>
      </c>
      <c r="Q8751" t="s">
        <v>1171</v>
      </c>
      <c r="R8751" t="s">
        <v>1172</v>
      </c>
      <c r="Y8751">
        <v>1374</v>
      </c>
      <c r="Z8751" t="s">
        <v>393</v>
      </c>
      <c r="AA8751" t="s">
        <v>394</v>
      </c>
      <c r="AB8751">
        <v>37019.129999999997</v>
      </c>
      <c r="AC8751">
        <v>45556.224000000002</v>
      </c>
      <c r="AD8751">
        <v>0.75</v>
      </c>
      <c r="AE8751">
        <v>0</v>
      </c>
      <c r="AF8751">
        <v>0.75</v>
      </c>
      <c r="AG8751">
        <v>0</v>
      </c>
      <c r="AH8751">
        <v>27764.35</v>
      </c>
      <c r="AI8751">
        <v>34167.17</v>
      </c>
      <c r="AJ8751">
        <v>3</v>
      </c>
      <c r="AK8751">
        <v>0.25</v>
      </c>
      <c r="AL8751">
        <v>0</v>
      </c>
      <c r="AM8751">
        <v>1</v>
      </c>
    </row>
    <row r="8752" spans="1:39" x14ac:dyDescent="0.25">
      <c r="A8752" t="s">
        <v>2780</v>
      </c>
      <c r="B8752">
        <v>1</v>
      </c>
      <c r="C8752" t="s">
        <v>2781</v>
      </c>
      <c r="D8752" t="s">
        <v>176</v>
      </c>
      <c r="E8752">
        <v>44</v>
      </c>
      <c r="F8752" t="s">
        <v>71</v>
      </c>
      <c r="G8752" t="s">
        <v>1175</v>
      </c>
      <c r="H8752">
        <v>3494</v>
      </c>
      <c r="I8752" t="s">
        <v>1176</v>
      </c>
      <c r="J8752">
        <v>1418</v>
      </c>
      <c r="K8752" t="s">
        <v>1169</v>
      </c>
      <c r="L8752" t="s">
        <v>1170</v>
      </c>
      <c r="P8752">
        <v>1068</v>
      </c>
      <c r="Q8752" t="s">
        <v>1171</v>
      </c>
      <c r="R8752" t="s">
        <v>1172</v>
      </c>
      <c r="Y8752">
        <v>1374</v>
      </c>
      <c r="Z8752" t="s">
        <v>393</v>
      </c>
      <c r="AA8752" t="s">
        <v>394</v>
      </c>
      <c r="AB8752">
        <v>39568.962</v>
      </c>
      <c r="AC8752">
        <v>49065.512000000002</v>
      </c>
      <c r="AD8752">
        <v>0.125</v>
      </c>
      <c r="AE8752">
        <v>0</v>
      </c>
      <c r="AF8752">
        <v>0.125</v>
      </c>
      <c r="AG8752">
        <v>0</v>
      </c>
      <c r="AH8752">
        <v>4946.12</v>
      </c>
      <c r="AI8752">
        <v>6133.19</v>
      </c>
      <c r="AJ8752">
        <v>0</v>
      </c>
      <c r="AK8752">
        <v>0</v>
      </c>
      <c r="AL8752">
        <v>0</v>
      </c>
      <c r="AM8752">
        <v>1</v>
      </c>
    </row>
    <row r="8753" spans="1:39" x14ac:dyDescent="0.25">
      <c r="A8753" t="s">
        <v>2780</v>
      </c>
      <c r="B8753">
        <v>1</v>
      </c>
      <c r="C8753" t="s">
        <v>2781</v>
      </c>
      <c r="D8753" t="s">
        <v>176</v>
      </c>
      <c r="E8753">
        <v>44</v>
      </c>
      <c r="F8753" t="s">
        <v>71</v>
      </c>
      <c r="G8753" t="s">
        <v>1177</v>
      </c>
      <c r="H8753">
        <v>3495</v>
      </c>
      <c r="I8753" t="s">
        <v>1178</v>
      </c>
      <c r="J8753">
        <v>1418</v>
      </c>
      <c r="K8753" t="s">
        <v>1169</v>
      </c>
      <c r="L8753" t="s">
        <v>1170</v>
      </c>
      <c r="P8753">
        <v>1068</v>
      </c>
      <c r="Q8753" t="s">
        <v>1171</v>
      </c>
      <c r="R8753" t="s">
        <v>1172</v>
      </c>
      <c r="Y8753">
        <v>1374</v>
      </c>
      <c r="Z8753" t="s">
        <v>393</v>
      </c>
      <c r="AA8753" t="s">
        <v>394</v>
      </c>
      <c r="AB8753">
        <v>33908.824000000001</v>
      </c>
      <c r="AC8753">
        <v>42046.936000000002</v>
      </c>
      <c r="AD8753">
        <v>0.125</v>
      </c>
      <c r="AE8753">
        <v>0</v>
      </c>
      <c r="AF8753">
        <v>0.125</v>
      </c>
      <c r="AG8753">
        <v>0</v>
      </c>
      <c r="AH8753">
        <v>4238.6000000000004</v>
      </c>
      <c r="AI8753">
        <v>5255.87</v>
      </c>
      <c r="AJ8753">
        <v>1</v>
      </c>
      <c r="AK8753">
        <v>0.13</v>
      </c>
      <c r="AL8753">
        <v>0</v>
      </c>
      <c r="AM8753">
        <v>1</v>
      </c>
    </row>
    <row r="8754" spans="1:39" x14ac:dyDescent="0.25">
      <c r="A8754" t="s">
        <v>2780</v>
      </c>
      <c r="B8754">
        <v>1</v>
      </c>
      <c r="C8754" t="s">
        <v>2781</v>
      </c>
      <c r="D8754" t="s">
        <v>176</v>
      </c>
      <c r="E8754">
        <v>44</v>
      </c>
      <c r="F8754" t="s">
        <v>71</v>
      </c>
      <c r="G8754" t="s">
        <v>623</v>
      </c>
      <c r="H8754">
        <v>3500</v>
      </c>
      <c r="I8754" t="s">
        <v>624</v>
      </c>
      <c r="J8754">
        <v>1204</v>
      </c>
      <c r="K8754" t="s">
        <v>577</v>
      </c>
      <c r="L8754" t="s">
        <v>578</v>
      </c>
      <c r="Y8754">
        <v>1372</v>
      </c>
      <c r="Z8754" t="s">
        <v>405</v>
      </c>
      <c r="AA8754" t="s">
        <v>406</v>
      </c>
      <c r="AB8754">
        <v>142446.86300000001</v>
      </c>
      <c r="AC8754">
        <v>176511.43599999999</v>
      </c>
      <c r="AD8754">
        <v>0.25</v>
      </c>
      <c r="AE8754">
        <v>0</v>
      </c>
      <c r="AF8754">
        <v>0.25</v>
      </c>
      <c r="AG8754">
        <v>0</v>
      </c>
      <c r="AH8754">
        <v>35611.72</v>
      </c>
      <c r="AI8754">
        <v>44127.86</v>
      </c>
      <c r="AJ8754">
        <v>1</v>
      </c>
      <c r="AK8754">
        <v>0.25</v>
      </c>
      <c r="AL8754">
        <v>0</v>
      </c>
      <c r="AM8754">
        <v>1</v>
      </c>
    </row>
    <row r="8755" spans="1:39" x14ac:dyDescent="0.25">
      <c r="A8755" t="s">
        <v>2780</v>
      </c>
      <c r="B8755">
        <v>1</v>
      </c>
      <c r="C8755" t="s">
        <v>2781</v>
      </c>
      <c r="D8755" t="s">
        <v>176</v>
      </c>
      <c r="E8755">
        <v>44</v>
      </c>
      <c r="F8755" t="s">
        <v>71</v>
      </c>
      <c r="G8755" t="s">
        <v>625</v>
      </c>
      <c r="H8755">
        <v>3536</v>
      </c>
      <c r="I8755" t="s">
        <v>626</v>
      </c>
      <c r="J8755">
        <v>1422</v>
      </c>
      <c r="K8755" t="s">
        <v>449</v>
      </c>
      <c r="L8755" t="s">
        <v>450</v>
      </c>
      <c r="Y8755">
        <v>1373</v>
      </c>
      <c r="Z8755" t="s">
        <v>453</v>
      </c>
      <c r="AA8755" t="s">
        <v>454</v>
      </c>
      <c r="AB8755">
        <v>25116.728999999999</v>
      </c>
      <c r="AC8755">
        <v>30928.411</v>
      </c>
      <c r="AD8755">
        <v>0.94440000000000002</v>
      </c>
      <c r="AE8755">
        <v>0.1389</v>
      </c>
      <c r="AF8755">
        <v>1.0832999999999999</v>
      </c>
      <c r="AG8755">
        <v>0</v>
      </c>
      <c r="AH8755">
        <v>27209.79</v>
      </c>
      <c r="AI8755">
        <v>33505.78</v>
      </c>
      <c r="AJ8755">
        <v>0</v>
      </c>
      <c r="AK8755">
        <v>0</v>
      </c>
      <c r="AL8755">
        <v>0</v>
      </c>
      <c r="AM8755">
        <v>1</v>
      </c>
    </row>
    <row r="8756" spans="1:39" x14ac:dyDescent="0.25">
      <c r="A8756" t="s">
        <v>2780</v>
      </c>
      <c r="B8756">
        <v>1</v>
      </c>
      <c r="C8756" t="s">
        <v>2781</v>
      </c>
      <c r="D8756" t="s">
        <v>176</v>
      </c>
      <c r="E8756">
        <v>44</v>
      </c>
      <c r="F8756" t="s">
        <v>71</v>
      </c>
      <c r="G8756" t="s">
        <v>627</v>
      </c>
      <c r="H8756">
        <v>3537</v>
      </c>
      <c r="I8756" t="s">
        <v>628</v>
      </c>
      <c r="J8756">
        <v>1422</v>
      </c>
      <c r="K8756" t="s">
        <v>449</v>
      </c>
      <c r="L8756" t="s">
        <v>450</v>
      </c>
      <c r="P8756">
        <v>1167</v>
      </c>
      <c r="Q8756" t="s">
        <v>629</v>
      </c>
      <c r="R8756" t="s">
        <v>630</v>
      </c>
      <c r="Y8756">
        <v>1373</v>
      </c>
      <c r="Z8756" t="s">
        <v>453</v>
      </c>
      <c r="AA8756" t="s">
        <v>454</v>
      </c>
      <c r="AB8756">
        <v>27452.541000000001</v>
      </c>
      <c r="AC8756">
        <v>33768.991000000002</v>
      </c>
      <c r="AD8756">
        <v>0.80559999999999998</v>
      </c>
      <c r="AE8756">
        <v>5.5599999999999997E-2</v>
      </c>
      <c r="AF8756">
        <v>0.86109999999999998</v>
      </c>
      <c r="AG8756">
        <v>0</v>
      </c>
      <c r="AH8756">
        <v>23639.69</v>
      </c>
      <c r="AI8756">
        <v>29078.85</v>
      </c>
      <c r="AJ8756">
        <v>0</v>
      </c>
      <c r="AK8756">
        <v>0</v>
      </c>
      <c r="AL8756">
        <v>0</v>
      </c>
      <c r="AM8756">
        <v>1</v>
      </c>
    </row>
    <row r="8757" spans="1:39" x14ac:dyDescent="0.25">
      <c r="A8757" t="s">
        <v>2780</v>
      </c>
      <c r="B8757">
        <v>1</v>
      </c>
      <c r="C8757" t="s">
        <v>2781</v>
      </c>
      <c r="D8757" t="s">
        <v>176</v>
      </c>
      <c r="E8757">
        <v>44</v>
      </c>
      <c r="F8757" t="s">
        <v>71</v>
      </c>
      <c r="G8757" t="s">
        <v>631</v>
      </c>
      <c r="H8757">
        <v>3586</v>
      </c>
      <c r="I8757" t="s">
        <v>632</v>
      </c>
      <c r="J8757">
        <v>1006</v>
      </c>
      <c r="K8757" t="s">
        <v>409</v>
      </c>
      <c r="L8757" t="s">
        <v>410</v>
      </c>
      <c r="P8757">
        <v>1004</v>
      </c>
      <c r="Q8757" t="s">
        <v>411</v>
      </c>
      <c r="R8757" t="s">
        <v>412</v>
      </c>
      <c r="Y8757">
        <v>1369</v>
      </c>
      <c r="Z8757" t="s">
        <v>413</v>
      </c>
      <c r="AA8757" t="s">
        <v>414</v>
      </c>
      <c r="AB8757">
        <v>6047.8829999999998</v>
      </c>
      <c r="AC8757">
        <v>7605.6189999999997</v>
      </c>
      <c r="AD8757">
        <v>3.1</v>
      </c>
      <c r="AE8757">
        <v>0</v>
      </c>
      <c r="AF8757">
        <v>3.1</v>
      </c>
      <c r="AG8757">
        <v>0</v>
      </c>
      <c r="AH8757">
        <v>18748.439999999999</v>
      </c>
      <c r="AI8757">
        <v>23577.42</v>
      </c>
      <c r="AJ8757">
        <v>0</v>
      </c>
      <c r="AK8757">
        <v>0</v>
      </c>
      <c r="AL8757">
        <v>0</v>
      </c>
      <c r="AM8757">
        <v>1</v>
      </c>
    </row>
    <row r="8758" spans="1:39" x14ac:dyDescent="0.25">
      <c r="A8758" t="s">
        <v>2780</v>
      </c>
      <c r="B8758">
        <v>1</v>
      </c>
      <c r="C8758" t="s">
        <v>2781</v>
      </c>
      <c r="D8758" t="s">
        <v>176</v>
      </c>
      <c r="E8758">
        <v>44</v>
      </c>
      <c r="F8758" t="s">
        <v>71</v>
      </c>
      <c r="G8758" t="s">
        <v>1373</v>
      </c>
      <c r="H8758">
        <v>3601</v>
      </c>
      <c r="I8758" t="s">
        <v>1374</v>
      </c>
      <c r="J8758">
        <v>1472</v>
      </c>
      <c r="K8758" t="s">
        <v>1351</v>
      </c>
      <c r="L8758" t="s">
        <v>1352</v>
      </c>
      <c r="P8758">
        <v>1105</v>
      </c>
      <c r="Q8758" t="s">
        <v>1353</v>
      </c>
      <c r="R8758" t="s">
        <v>1354</v>
      </c>
      <c r="Y8758">
        <v>1374</v>
      </c>
      <c r="Z8758" t="s">
        <v>393</v>
      </c>
      <c r="AA8758" t="s">
        <v>394</v>
      </c>
      <c r="AB8758">
        <v>26291.414000000001</v>
      </c>
      <c r="AC8758">
        <v>32013.845000000001</v>
      </c>
      <c r="AD8758">
        <v>0.33329999999999999</v>
      </c>
      <c r="AE8758">
        <v>0</v>
      </c>
      <c r="AF8758">
        <v>0.33329999999999999</v>
      </c>
      <c r="AG8758">
        <v>0</v>
      </c>
      <c r="AH8758">
        <v>8763.7999999999993</v>
      </c>
      <c r="AI8758">
        <v>10671.28</v>
      </c>
      <c r="AJ8758">
        <v>1</v>
      </c>
      <c r="AK8758">
        <v>0.33</v>
      </c>
      <c r="AL8758">
        <v>0</v>
      </c>
      <c r="AM8758">
        <v>1</v>
      </c>
    </row>
    <row r="8759" spans="1:39" x14ac:dyDescent="0.25">
      <c r="A8759" t="s">
        <v>2780</v>
      </c>
      <c r="B8759">
        <v>1</v>
      </c>
      <c r="C8759" t="s">
        <v>2781</v>
      </c>
      <c r="D8759" t="s">
        <v>176</v>
      </c>
      <c r="E8759">
        <v>44</v>
      </c>
      <c r="F8759" t="s">
        <v>71</v>
      </c>
      <c r="G8759" t="s">
        <v>633</v>
      </c>
      <c r="H8759">
        <v>3994</v>
      </c>
      <c r="I8759" t="s">
        <v>634</v>
      </c>
      <c r="Y8759">
        <v>1373</v>
      </c>
      <c r="Z8759" t="s">
        <v>453</v>
      </c>
      <c r="AA8759" t="s">
        <v>454</v>
      </c>
      <c r="AB8759">
        <v>63532.165000000001</v>
      </c>
      <c r="AC8759">
        <v>78385.985000000001</v>
      </c>
      <c r="AD8759">
        <v>0.25</v>
      </c>
      <c r="AE8759">
        <v>3.3300000000000003E-2</v>
      </c>
      <c r="AF8759">
        <v>0.2833</v>
      </c>
      <c r="AG8759">
        <v>0</v>
      </c>
      <c r="AH8759">
        <v>18000.78</v>
      </c>
      <c r="AI8759">
        <v>22209.360000000001</v>
      </c>
      <c r="AJ8759">
        <v>0</v>
      </c>
      <c r="AK8759">
        <v>0</v>
      </c>
      <c r="AL8759">
        <v>0</v>
      </c>
      <c r="AM8759">
        <v>1</v>
      </c>
    </row>
    <row r="8760" spans="1:39" x14ac:dyDescent="0.25">
      <c r="A8760" t="s">
        <v>2780</v>
      </c>
      <c r="B8760">
        <v>1</v>
      </c>
      <c r="C8760" t="s">
        <v>2781</v>
      </c>
      <c r="D8760" t="s">
        <v>176</v>
      </c>
      <c r="E8760">
        <v>44</v>
      </c>
      <c r="F8760" t="s">
        <v>71</v>
      </c>
      <c r="G8760" t="s">
        <v>1530</v>
      </c>
      <c r="H8760">
        <v>4059</v>
      </c>
      <c r="I8760" t="s">
        <v>1531</v>
      </c>
      <c r="J8760">
        <v>1469</v>
      </c>
      <c r="K8760" t="s">
        <v>1435</v>
      </c>
      <c r="L8760" t="s">
        <v>1436</v>
      </c>
      <c r="P8760">
        <v>1103</v>
      </c>
      <c r="Q8760" t="s">
        <v>1437</v>
      </c>
      <c r="R8760" t="s">
        <v>1438</v>
      </c>
      <c r="Y8760">
        <v>1374</v>
      </c>
      <c r="Z8760" t="s">
        <v>393</v>
      </c>
      <c r="AA8760" t="s">
        <v>394</v>
      </c>
      <c r="AB8760">
        <v>37428.120000000003</v>
      </c>
      <c r="AC8760">
        <v>45288.025000000001</v>
      </c>
      <c r="AD8760">
        <v>0.16669999999999999</v>
      </c>
      <c r="AE8760">
        <v>0</v>
      </c>
      <c r="AF8760">
        <v>0.16669999999999999</v>
      </c>
      <c r="AG8760">
        <v>0</v>
      </c>
      <c r="AH8760">
        <v>6238.02</v>
      </c>
      <c r="AI8760">
        <v>7548</v>
      </c>
      <c r="AJ8760">
        <v>0</v>
      </c>
      <c r="AK8760">
        <v>0</v>
      </c>
      <c r="AL8760">
        <v>0</v>
      </c>
      <c r="AM8760">
        <v>1</v>
      </c>
    </row>
    <row r="8761" spans="1:39" x14ac:dyDescent="0.25">
      <c r="A8761" t="s">
        <v>2780</v>
      </c>
      <c r="B8761">
        <v>1</v>
      </c>
      <c r="C8761" t="s">
        <v>2781</v>
      </c>
      <c r="D8761" t="s">
        <v>176</v>
      </c>
      <c r="E8761">
        <v>44</v>
      </c>
      <c r="F8761" t="s">
        <v>71</v>
      </c>
      <c r="G8761" t="s">
        <v>1532</v>
      </c>
      <c r="H8761">
        <v>4060</v>
      </c>
      <c r="I8761" t="s">
        <v>1533</v>
      </c>
      <c r="J8761">
        <v>1469</v>
      </c>
      <c r="K8761" t="s">
        <v>1435</v>
      </c>
      <c r="L8761" t="s">
        <v>1436</v>
      </c>
      <c r="P8761">
        <v>1103</v>
      </c>
      <c r="Q8761" t="s">
        <v>1437</v>
      </c>
      <c r="R8761" t="s">
        <v>1438</v>
      </c>
      <c r="Y8761">
        <v>1374</v>
      </c>
      <c r="Z8761" t="s">
        <v>393</v>
      </c>
      <c r="AA8761" t="s">
        <v>394</v>
      </c>
      <c r="AB8761">
        <v>36975.360000000001</v>
      </c>
      <c r="AC8761">
        <v>45288.025000000001</v>
      </c>
      <c r="AD8761">
        <v>0.16669999999999999</v>
      </c>
      <c r="AE8761">
        <v>0</v>
      </c>
      <c r="AF8761">
        <v>0.16669999999999999</v>
      </c>
      <c r="AG8761">
        <v>0</v>
      </c>
      <c r="AH8761">
        <v>6162.56</v>
      </c>
      <c r="AI8761">
        <v>7548</v>
      </c>
      <c r="AJ8761">
        <v>1</v>
      </c>
      <c r="AK8761">
        <v>0.17</v>
      </c>
      <c r="AL8761">
        <v>0</v>
      </c>
      <c r="AM8761">
        <v>1</v>
      </c>
    </row>
    <row r="8762" spans="1:39" x14ac:dyDescent="0.25">
      <c r="A8762" t="s">
        <v>2780</v>
      </c>
      <c r="B8762">
        <v>1</v>
      </c>
      <c r="C8762" t="s">
        <v>2781</v>
      </c>
      <c r="D8762" t="s">
        <v>176</v>
      </c>
      <c r="E8762">
        <v>44</v>
      </c>
      <c r="F8762" t="s">
        <v>71</v>
      </c>
      <c r="G8762" t="s">
        <v>637</v>
      </c>
      <c r="H8762">
        <v>4117</v>
      </c>
      <c r="I8762" t="s">
        <v>638</v>
      </c>
      <c r="J8762">
        <v>1019</v>
      </c>
      <c r="K8762" t="s">
        <v>281</v>
      </c>
      <c r="L8762" t="s">
        <v>352</v>
      </c>
      <c r="P8762">
        <v>1020</v>
      </c>
      <c r="Q8762" t="s">
        <v>353</v>
      </c>
      <c r="R8762" t="s">
        <v>354</v>
      </c>
      <c r="Y8762">
        <v>1402</v>
      </c>
      <c r="Z8762" t="s">
        <v>355</v>
      </c>
      <c r="AA8762" t="s">
        <v>356</v>
      </c>
      <c r="AB8762">
        <v>123476.924</v>
      </c>
      <c r="AC8762">
        <v>152775.073</v>
      </c>
      <c r="AD8762">
        <v>1.8332999999999999</v>
      </c>
      <c r="AE8762">
        <v>0</v>
      </c>
      <c r="AF8762">
        <v>1.8332999999999999</v>
      </c>
      <c r="AG8762">
        <v>0</v>
      </c>
      <c r="AH8762">
        <v>226374.36</v>
      </c>
      <c r="AI8762">
        <v>280087.63</v>
      </c>
      <c r="AJ8762">
        <v>10</v>
      </c>
      <c r="AK8762">
        <v>0.18</v>
      </c>
      <c r="AL8762">
        <v>0</v>
      </c>
      <c r="AM8762">
        <v>1</v>
      </c>
    </row>
    <row r="8763" spans="1:39" x14ac:dyDescent="0.25">
      <c r="A8763" t="s">
        <v>2780</v>
      </c>
      <c r="B8763">
        <v>1</v>
      </c>
      <c r="C8763" t="s">
        <v>2781</v>
      </c>
      <c r="D8763" t="s">
        <v>176</v>
      </c>
      <c r="E8763">
        <v>44</v>
      </c>
      <c r="F8763" t="s">
        <v>71</v>
      </c>
      <c r="G8763" t="s">
        <v>639</v>
      </c>
      <c r="H8763">
        <v>4118</v>
      </c>
      <c r="I8763" t="s">
        <v>640</v>
      </c>
      <c r="J8763">
        <v>1019</v>
      </c>
      <c r="K8763" t="s">
        <v>281</v>
      </c>
      <c r="L8763" t="s">
        <v>352</v>
      </c>
      <c r="P8763">
        <v>1020</v>
      </c>
      <c r="Q8763" t="s">
        <v>353</v>
      </c>
      <c r="R8763" t="s">
        <v>354</v>
      </c>
      <c r="Y8763">
        <v>1402</v>
      </c>
      <c r="Z8763" t="s">
        <v>355</v>
      </c>
      <c r="AA8763" t="s">
        <v>356</v>
      </c>
      <c r="AB8763">
        <v>119144.4</v>
      </c>
      <c r="AC8763">
        <v>147161.20600000001</v>
      </c>
      <c r="AD8763">
        <v>1</v>
      </c>
      <c r="AE8763">
        <v>0</v>
      </c>
      <c r="AF8763">
        <v>1</v>
      </c>
      <c r="AG8763">
        <v>0</v>
      </c>
      <c r="AH8763">
        <v>119144.4</v>
      </c>
      <c r="AI8763">
        <v>147161.21</v>
      </c>
      <c r="AJ8763">
        <v>1</v>
      </c>
      <c r="AK8763">
        <v>1</v>
      </c>
      <c r="AL8763">
        <v>0</v>
      </c>
      <c r="AM8763">
        <v>1</v>
      </c>
    </row>
    <row r="8764" spans="1:39" x14ac:dyDescent="0.25">
      <c r="A8764" t="s">
        <v>2780</v>
      </c>
      <c r="B8764">
        <v>1</v>
      </c>
      <c r="C8764" t="s">
        <v>2781</v>
      </c>
      <c r="D8764" t="s">
        <v>176</v>
      </c>
      <c r="E8764">
        <v>44</v>
      </c>
      <c r="F8764" t="s">
        <v>71</v>
      </c>
      <c r="G8764" t="s">
        <v>641</v>
      </c>
      <c r="H8764">
        <v>4174</v>
      </c>
      <c r="I8764" t="s">
        <v>642</v>
      </c>
      <c r="J8764">
        <v>1416</v>
      </c>
      <c r="K8764" t="s">
        <v>643</v>
      </c>
      <c r="L8764" t="s">
        <v>644</v>
      </c>
      <c r="P8764">
        <v>1070</v>
      </c>
      <c r="Q8764" t="s">
        <v>645</v>
      </c>
      <c r="R8764" t="s">
        <v>646</v>
      </c>
      <c r="Y8764">
        <v>1372</v>
      </c>
      <c r="Z8764" t="s">
        <v>405</v>
      </c>
      <c r="AA8764" t="s">
        <v>406</v>
      </c>
      <c r="AB8764">
        <v>95502.540999999997</v>
      </c>
      <c r="AC8764">
        <v>118918.046</v>
      </c>
      <c r="AD8764">
        <v>0.75</v>
      </c>
      <c r="AE8764">
        <v>0</v>
      </c>
      <c r="AF8764">
        <v>0.75</v>
      </c>
      <c r="AG8764">
        <v>0</v>
      </c>
      <c r="AH8764">
        <v>71626.91</v>
      </c>
      <c r="AI8764">
        <v>89188.53</v>
      </c>
      <c r="AJ8764">
        <v>3</v>
      </c>
      <c r="AK8764">
        <v>0.25</v>
      </c>
      <c r="AL8764">
        <v>0</v>
      </c>
      <c r="AM8764">
        <v>1</v>
      </c>
    </row>
    <row r="8765" spans="1:39" x14ac:dyDescent="0.25">
      <c r="A8765" t="s">
        <v>2780</v>
      </c>
      <c r="B8765">
        <v>1</v>
      </c>
      <c r="C8765" t="s">
        <v>2781</v>
      </c>
      <c r="D8765" t="s">
        <v>176</v>
      </c>
      <c r="E8765">
        <v>44</v>
      </c>
      <c r="F8765" t="s">
        <v>71</v>
      </c>
      <c r="G8765" t="s">
        <v>647</v>
      </c>
      <c r="H8765">
        <v>4175</v>
      </c>
      <c r="I8765" t="s">
        <v>648</v>
      </c>
      <c r="J8765">
        <v>1416</v>
      </c>
      <c r="K8765" t="s">
        <v>643</v>
      </c>
      <c r="L8765" t="s">
        <v>644</v>
      </c>
      <c r="P8765">
        <v>1070</v>
      </c>
      <c r="Q8765" t="s">
        <v>645</v>
      </c>
      <c r="R8765" t="s">
        <v>646</v>
      </c>
      <c r="Y8765">
        <v>1372</v>
      </c>
      <c r="Z8765" t="s">
        <v>405</v>
      </c>
      <c r="AA8765" t="s">
        <v>406</v>
      </c>
      <c r="AB8765">
        <v>93478.47</v>
      </c>
      <c r="AC8765">
        <v>115200.701</v>
      </c>
      <c r="AD8765">
        <v>1.625</v>
      </c>
      <c r="AE8765">
        <v>0</v>
      </c>
      <c r="AF8765">
        <v>1.625</v>
      </c>
      <c r="AG8765">
        <v>0</v>
      </c>
      <c r="AH8765">
        <v>151902.51</v>
      </c>
      <c r="AI8765">
        <v>187201.14</v>
      </c>
      <c r="AJ8765">
        <v>5</v>
      </c>
      <c r="AK8765">
        <v>0.33</v>
      </c>
      <c r="AL8765">
        <v>0</v>
      </c>
      <c r="AM8765">
        <v>1</v>
      </c>
    </row>
    <row r="8766" spans="1:39" x14ac:dyDescent="0.25">
      <c r="A8766" t="s">
        <v>2780</v>
      </c>
      <c r="B8766">
        <v>1</v>
      </c>
      <c r="C8766" t="s">
        <v>2781</v>
      </c>
      <c r="D8766" t="s">
        <v>176</v>
      </c>
      <c r="E8766">
        <v>44</v>
      </c>
      <c r="F8766" t="s">
        <v>71</v>
      </c>
      <c r="G8766" t="s">
        <v>649</v>
      </c>
      <c r="H8766">
        <v>4176</v>
      </c>
      <c r="I8766" t="s">
        <v>650</v>
      </c>
      <c r="J8766">
        <v>1416</v>
      </c>
      <c r="K8766" t="s">
        <v>643</v>
      </c>
      <c r="L8766" t="s">
        <v>644</v>
      </c>
      <c r="P8766">
        <v>1070</v>
      </c>
      <c r="Q8766" t="s">
        <v>645</v>
      </c>
      <c r="R8766" t="s">
        <v>646</v>
      </c>
      <c r="Y8766">
        <v>1372</v>
      </c>
      <c r="Z8766" t="s">
        <v>405</v>
      </c>
      <c r="AA8766" t="s">
        <v>406</v>
      </c>
      <c r="AB8766">
        <v>98366.767999999996</v>
      </c>
      <c r="AC8766">
        <v>120938.17200000001</v>
      </c>
      <c r="AD8766">
        <v>0.75</v>
      </c>
      <c r="AE8766">
        <v>0</v>
      </c>
      <c r="AF8766">
        <v>0.75</v>
      </c>
      <c r="AG8766">
        <v>0</v>
      </c>
      <c r="AH8766">
        <v>73775.08</v>
      </c>
      <c r="AI8766">
        <v>90703.63</v>
      </c>
      <c r="AJ8766">
        <v>3</v>
      </c>
      <c r="AK8766">
        <v>0.25</v>
      </c>
      <c r="AL8766">
        <v>0</v>
      </c>
      <c r="AM8766">
        <v>1</v>
      </c>
    </row>
    <row r="8767" spans="1:39" x14ac:dyDescent="0.25">
      <c r="A8767" t="s">
        <v>2780</v>
      </c>
      <c r="B8767">
        <v>1</v>
      </c>
      <c r="C8767" t="s">
        <v>2781</v>
      </c>
      <c r="D8767" t="s">
        <v>176</v>
      </c>
      <c r="E8767">
        <v>44</v>
      </c>
      <c r="F8767" t="s">
        <v>71</v>
      </c>
      <c r="G8767" t="s">
        <v>1181</v>
      </c>
      <c r="H8767">
        <v>4177</v>
      </c>
      <c r="I8767" t="s">
        <v>1182</v>
      </c>
      <c r="J8767">
        <v>1416</v>
      </c>
      <c r="K8767" t="s">
        <v>643</v>
      </c>
      <c r="L8767" t="s">
        <v>644</v>
      </c>
      <c r="P8767">
        <v>1070</v>
      </c>
      <c r="Q8767" t="s">
        <v>645</v>
      </c>
      <c r="R8767" t="s">
        <v>646</v>
      </c>
      <c r="Y8767">
        <v>1372</v>
      </c>
      <c r="Z8767" t="s">
        <v>405</v>
      </c>
      <c r="AA8767" t="s">
        <v>406</v>
      </c>
      <c r="AB8767">
        <v>96467.353000000003</v>
      </c>
      <c r="AC8767">
        <v>118309.63800000001</v>
      </c>
      <c r="AD8767">
        <v>2</v>
      </c>
      <c r="AE8767">
        <v>0</v>
      </c>
      <c r="AF8767">
        <v>2</v>
      </c>
      <c r="AG8767">
        <v>0</v>
      </c>
      <c r="AH8767">
        <v>192934.71</v>
      </c>
      <c r="AI8767">
        <v>236619.28</v>
      </c>
      <c r="AJ8767">
        <v>7</v>
      </c>
      <c r="AK8767">
        <v>0.28999999999999998</v>
      </c>
      <c r="AL8767">
        <v>0</v>
      </c>
      <c r="AM8767">
        <v>1</v>
      </c>
    </row>
    <row r="8768" spans="1:39" x14ac:dyDescent="0.25">
      <c r="A8768" t="s">
        <v>2780</v>
      </c>
      <c r="B8768">
        <v>1</v>
      </c>
      <c r="C8768" t="s">
        <v>2781</v>
      </c>
      <c r="D8768" t="s">
        <v>176</v>
      </c>
      <c r="E8768">
        <v>44</v>
      </c>
      <c r="F8768" t="s">
        <v>71</v>
      </c>
      <c r="G8768" t="s">
        <v>1626</v>
      </c>
      <c r="H8768">
        <v>4245</v>
      </c>
      <c r="I8768" t="s">
        <v>1627</v>
      </c>
      <c r="J8768">
        <v>1416</v>
      </c>
      <c r="K8768" t="s">
        <v>643</v>
      </c>
      <c r="L8768" t="s">
        <v>644</v>
      </c>
      <c r="P8768">
        <v>1070</v>
      </c>
      <c r="Q8768" t="s">
        <v>645</v>
      </c>
      <c r="R8768" t="s">
        <v>646</v>
      </c>
      <c r="Y8768">
        <v>1372</v>
      </c>
      <c r="Z8768" t="s">
        <v>405</v>
      </c>
      <c r="AA8768" t="s">
        <v>406</v>
      </c>
      <c r="AB8768">
        <v>96369.384000000005</v>
      </c>
      <c r="AC8768">
        <v>119498.03</v>
      </c>
      <c r="AD8768">
        <v>0.125</v>
      </c>
      <c r="AE8768">
        <v>0</v>
      </c>
      <c r="AF8768">
        <v>0.125</v>
      </c>
      <c r="AG8768">
        <v>0</v>
      </c>
      <c r="AH8768">
        <v>12046.17</v>
      </c>
      <c r="AI8768">
        <v>14937.25</v>
      </c>
      <c r="AJ8768">
        <v>0</v>
      </c>
      <c r="AK8768">
        <v>0</v>
      </c>
      <c r="AL8768">
        <v>0</v>
      </c>
      <c r="AM8768">
        <v>1</v>
      </c>
    </row>
    <row r="8769" spans="1:39" x14ac:dyDescent="0.25">
      <c r="A8769" t="s">
        <v>2780</v>
      </c>
      <c r="B8769">
        <v>1</v>
      </c>
      <c r="C8769" t="s">
        <v>2781</v>
      </c>
      <c r="D8769" t="s">
        <v>176</v>
      </c>
      <c r="E8769">
        <v>44</v>
      </c>
      <c r="F8769" t="s">
        <v>71</v>
      </c>
      <c r="G8769" t="s">
        <v>1377</v>
      </c>
      <c r="H8769">
        <v>4298</v>
      </c>
      <c r="I8769" t="s">
        <v>1378</v>
      </c>
      <c r="J8769">
        <v>1194</v>
      </c>
      <c r="K8769" t="s">
        <v>367</v>
      </c>
      <c r="L8769" t="s">
        <v>368</v>
      </c>
      <c r="P8769">
        <v>1106</v>
      </c>
      <c r="Q8769" t="s">
        <v>1363</v>
      </c>
      <c r="R8769" t="s">
        <v>1364</v>
      </c>
      <c r="Y8769">
        <v>1375</v>
      </c>
      <c r="Z8769" t="s">
        <v>371</v>
      </c>
      <c r="AA8769" t="s">
        <v>372</v>
      </c>
      <c r="AB8769">
        <v>46019.688000000002</v>
      </c>
      <c r="AC8769">
        <v>57018.394</v>
      </c>
      <c r="AD8769">
        <v>1</v>
      </c>
      <c r="AE8769">
        <v>0</v>
      </c>
      <c r="AF8769">
        <v>1</v>
      </c>
      <c r="AG8769">
        <v>0</v>
      </c>
      <c r="AH8769">
        <v>46019.69</v>
      </c>
      <c r="AI8769">
        <v>57018.39</v>
      </c>
      <c r="AJ8769">
        <v>0</v>
      </c>
      <c r="AK8769">
        <v>0</v>
      </c>
      <c r="AL8769">
        <v>0</v>
      </c>
      <c r="AM8769">
        <v>1</v>
      </c>
    </row>
    <row r="8770" spans="1:39" x14ac:dyDescent="0.25">
      <c r="A8770" t="s">
        <v>2780</v>
      </c>
      <c r="B8770">
        <v>1</v>
      </c>
      <c r="C8770" t="s">
        <v>2781</v>
      </c>
      <c r="D8770" t="s">
        <v>176</v>
      </c>
      <c r="E8770">
        <v>44</v>
      </c>
      <c r="F8770" t="s">
        <v>71</v>
      </c>
      <c r="G8770" t="s">
        <v>1379</v>
      </c>
      <c r="H8770">
        <v>4302</v>
      </c>
      <c r="I8770" t="s">
        <v>1380</v>
      </c>
      <c r="J8770">
        <v>1194</v>
      </c>
      <c r="K8770" t="s">
        <v>367</v>
      </c>
      <c r="L8770" t="s">
        <v>368</v>
      </c>
      <c r="P8770">
        <v>1106</v>
      </c>
      <c r="Q8770" t="s">
        <v>1363</v>
      </c>
      <c r="R8770" t="s">
        <v>1364</v>
      </c>
      <c r="Y8770">
        <v>1375</v>
      </c>
      <c r="Z8770" t="s">
        <v>371</v>
      </c>
      <c r="AA8770" t="s">
        <v>372</v>
      </c>
      <c r="AB8770">
        <v>43462.603000000003</v>
      </c>
      <c r="AC8770">
        <v>53850.165000000001</v>
      </c>
      <c r="AD8770">
        <v>1</v>
      </c>
      <c r="AE8770">
        <v>0</v>
      </c>
      <c r="AF8770">
        <v>1</v>
      </c>
      <c r="AG8770">
        <v>0</v>
      </c>
      <c r="AH8770">
        <v>43462.6</v>
      </c>
      <c r="AI8770">
        <v>53850.16</v>
      </c>
      <c r="AJ8770">
        <v>0</v>
      </c>
      <c r="AK8770">
        <v>0</v>
      </c>
      <c r="AL8770">
        <v>0</v>
      </c>
      <c r="AM8770">
        <v>1</v>
      </c>
    </row>
    <row r="8771" spans="1:39" x14ac:dyDescent="0.25">
      <c r="A8771" t="s">
        <v>2780</v>
      </c>
      <c r="B8771">
        <v>1</v>
      </c>
      <c r="C8771" t="s">
        <v>2781</v>
      </c>
      <c r="D8771" t="s">
        <v>176</v>
      </c>
      <c r="E8771">
        <v>44</v>
      </c>
      <c r="F8771" t="s">
        <v>71</v>
      </c>
      <c r="G8771" t="s">
        <v>1183</v>
      </c>
      <c r="H8771">
        <v>4406</v>
      </c>
      <c r="I8771" t="s">
        <v>1184</v>
      </c>
      <c r="J8771">
        <v>1414</v>
      </c>
      <c r="K8771" t="s">
        <v>437</v>
      </c>
      <c r="L8771" t="s">
        <v>438</v>
      </c>
      <c r="P8771">
        <v>1072</v>
      </c>
      <c r="Q8771" t="s">
        <v>439</v>
      </c>
      <c r="R8771" t="s">
        <v>440</v>
      </c>
      <c r="Y8771">
        <v>1374</v>
      </c>
      <c r="Z8771" t="s">
        <v>393</v>
      </c>
      <c r="AA8771" t="s">
        <v>394</v>
      </c>
      <c r="AB8771">
        <v>31842.505000000001</v>
      </c>
      <c r="AC8771">
        <v>39340.415000000001</v>
      </c>
      <c r="AD8771">
        <v>1</v>
      </c>
      <c r="AE8771">
        <v>0</v>
      </c>
      <c r="AF8771">
        <v>1</v>
      </c>
      <c r="AG8771">
        <v>0</v>
      </c>
      <c r="AH8771">
        <v>31842.5</v>
      </c>
      <c r="AI8771">
        <v>39340.42</v>
      </c>
      <c r="AJ8771">
        <v>0</v>
      </c>
      <c r="AK8771">
        <v>0</v>
      </c>
      <c r="AL8771">
        <v>0</v>
      </c>
      <c r="AM8771">
        <v>1</v>
      </c>
    </row>
    <row r="8772" spans="1:39" x14ac:dyDescent="0.25">
      <c r="A8772" t="s">
        <v>2780</v>
      </c>
      <c r="B8772">
        <v>1</v>
      </c>
      <c r="C8772" t="s">
        <v>2781</v>
      </c>
      <c r="D8772" t="s">
        <v>176</v>
      </c>
      <c r="E8772">
        <v>44</v>
      </c>
      <c r="F8772" t="s">
        <v>71</v>
      </c>
      <c r="G8772" t="s">
        <v>1837</v>
      </c>
      <c r="H8772">
        <v>4412</v>
      </c>
      <c r="I8772" t="s">
        <v>1838</v>
      </c>
      <c r="J8772">
        <v>1413</v>
      </c>
      <c r="K8772" t="s">
        <v>391</v>
      </c>
      <c r="L8772" t="s">
        <v>392</v>
      </c>
      <c r="Y8772">
        <v>1374</v>
      </c>
      <c r="Z8772" t="s">
        <v>393</v>
      </c>
      <c r="AA8772" t="s">
        <v>394</v>
      </c>
      <c r="AB8772">
        <v>77698.627999999997</v>
      </c>
      <c r="AC8772">
        <v>94015.334000000003</v>
      </c>
      <c r="AD8772">
        <v>0.1</v>
      </c>
      <c r="AE8772">
        <v>0</v>
      </c>
      <c r="AF8772">
        <v>0.1</v>
      </c>
      <c r="AG8772">
        <v>0</v>
      </c>
      <c r="AH8772">
        <v>7769.86</v>
      </c>
      <c r="AI8772">
        <v>9401.5300000000007</v>
      </c>
      <c r="AJ8772">
        <v>0</v>
      </c>
      <c r="AK8772">
        <v>0</v>
      </c>
      <c r="AL8772">
        <v>0</v>
      </c>
      <c r="AM8772">
        <v>1</v>
      </c>
    </row>
    <row r="8773" spans="1:39" x14ac:dyDescent="0.25">
      <c r="A8773" t="s">
        <v>2780</v>
      </c>
      <c r="B8773">
        <v>1</v>
      </c>
      <c r="C8773" t="s">
        <v>2781</v>
      </c>
      <c r="D8773" t="s">
        <v>176</v>
      </c>
      <c r="E8773">
        <v>44</v>
      </c>
      <c r="F8773" t="s">
        <v>71</v>
      </c>
      <c r="G8773" t="s">
        <v>1185</v>
      </c>
      <c r="H8773">
        <v>4414</v>
      </c>
      <c r="I8773" t="s">
        <v>1186</v>
      </c>
      <c r="P8773">
        <v>1069</v>
      </c>
      <c r="Q8773" t="s">
        <v>397</v>
      </c>
      <c r="R8773" t="s">
        <v>398</v>
      </c>
      <c r="Y8773">
        <v>1374</v>
      </c>
      <c r="Z8773" t="s">
        <v>393</v>
      </c>
      <c r="AA8773" t="s">
        <v>394</v>
      </c>
      <c r="AB8773">
        <v>47799.46</v>
      </c>
      <c r="AC8773">
        <v>59271.34</v>
      </c>
      <c r="AD8773">
        <v>7.1400000000000005E-2</v>
      </c>
      <c r="AE8773">
        <v>0</v>
      </c>
      <c r="AF8773">
        <v>7.1400000000000005E-2</v>
      </c>
      <c r="AG8773">
        <v>0</v>
      </c>
      <c r="AH8773">
        <v>3414.25</v>
      </c>
      <c r="AI8773">
        <v>4233.67</v>
      </c>
      <c r="AJ8773">
        <v>0</v>
      </c>
      <c r="AK8773">
        <v>0</v>
      </c>
      <c r="AL8773">
        <v>0</v>
      </c>
      <c r="AM8773">
        <v>1</v>
      </c>
    </row>
    <row r="8774" spans="1:39" x14ac:dyDescent="0.25">
      <c r="A8774" t="s">
        <v>2780</v>
      </c>
      <c r="B8774">
        <v>1</v>
      </c>
      <c r="C8774" t="s">
        <v>2781</v>
      </c>
      <c r="D8774" t="s">
        <v>176</v>
      </c>
      <c r="E8774">
        <v>44</v>
      </c>
      <c r="F8774" t="s">
        <v>71</v>
      </c>
      <c r="G8774" t="s">
        <v>1187</v>
      </c>
      <c r="H8774">
        <v>4438</v>
      </c>
      <c r="I8774" t="s">
        <v>1188</v>
      </c>
      <c r="J8774">
        <v>1414</v>
      </c>
      <c r="K8774" t="s">
        <v>437</v>
      </c>
      <c r="L8774" t="s">
        <v>438</v>
      </c>
      <c r="Y8774">
        <v>1372</v>
      </c>
      <c r="Z8774" t="s">
        <v>405</v>
      </c>
      <c r="AA8774" t="s">
        <v>406</v>
      </c>
      <c r="AB8774">
        <v>235000.05</v>
      </c>
      <c r="AC8774">
        <v>291400.06900000002</v>
      </c>
      <c r="AD8774">
        <v>8.3299999999999999E-2</v>
      </c>
      <c r="AE8774">
        <v>0</v>
      </c>
      <c r="AF8774">
        <v>8.3299999999999999E-2</v>
      </c>
      <c r="AG8774">
        <v>0</v>
      </c>
      <c r="AH8774">
        <v>19583.34</v>
      </c>
      <c r="AI8774">
        <v>24283.34</v>
      </c>
      <c r="AJ8774">
        <v>0</v>
      </c>
      <c r="AK8774">
        <v>0</v>
      </c>
      <c r="AL8774">
        <v>0</v>
      </c>
      <c r="AM8774">
        <v>1</v>
      </c>
    </row>
    <row r="8775" spans="1:39" x14ac:dyDescent="0.25">
      <c r="A8775" t="s">
        <v>2780</v>
      </c>
      <c r="B8775">
        <v>1</v>
      </c>
      <c r="C8775" t="s">
        <v>2781</v>
      </c>
      <c r="D8775" t="s">
        <v>176</v>
      </c>
      <c r="E8775">
        <v>44</v>
      </c>
      <c r="F8775" t="s">
        <v>71</v>
      </c>
      <c r="G8775" t="s">
        <v>1189</v>
      </c>
      <c r="H8775">
        <v>4439</v>
      </c>
      <c r="I8775" t="s">
        <v>1190</v>
      </c>
      <c r="J8775">
        <v>1414</v>
      </c>
      <c r="K8775" t="s">
        <v>437</v>
      </c>
      <c r="L8775" t="s">
        <v>438</v>
      </c>
      <c r="Y8775">
        <v>1372</v>
      </c>
      <c r="Z8775" t="s">
        <v>405</v>
      </c>
      <c r="AA8775" t="s">
        <v>406</v>
      </c>
      <c r="AB8775">
        <v>252706.78</v>
      </c>
      <c r="AC8775">
        <v>313356.41200000001</v>
      </c>
      <c r="AD8775">
        <v>8.3299999999999999E-2</v>
      </c>
      <c r="AE8775">
        <v>0</v>
      </c>
      <c r="AF8775">
        <v>8.3299999999999999E-2</v>
      </c>
      <c r="AG8775">
        <v>0</v>
      </c>
      <c r="AH8775">
        <v>21058.9</v>
      </c>
      <c r="AI8775">
        <v>26113.03</v>
      </c>
      <c r="AJ8775">
        <v>0</v>
      </c>
      <c r="AK8775">
        <v>0</v>
      </c>
      <c r="AL8775">
        <v>0</v>
      </c>
      <c r="AM8775">
        <v>1</v>
      </c>
    </row>
    <row r="8776" spans="1:39" x14ac:dyDescent="0.25">
      <c r="A8776" t="s">
        <v>2780</v>
      </c>
      <c r="B8776">
        <v>1</v>
      </c>
      <c r="C8776" t="s">
        <v>2781</v>
      </c>
      <c r="D8776" t="s">
        <v>176</v>
      </c>
      <c r="E8776">
        <v>44</v>
      </c>
      <c r="F8776" t="s">
        <v>71</v>
      </c>
      <c r="G8776" t="s">
        <v>2110</v>
      </c>
      <c r="H8776">
        <v>4442</v>
      </c>
      <c r="I8776" t="s">
        <v>2111</v>
      </c>
      <c r="J8776">
        <v>1414</v>
      </c>
      <c r="K8776" t="s">
        <v>437</v>
      </c>
      <c r="L8776" t="s">
        <v>438</v>
      </c>
      <c r="Y8776">
        <v>1372</v>
      </c>
      <c r="Z8776" t="s">
        <v>405</v>
      </c>
      <c r="AA8776" t="s">
        <v>406</v>
      </c>
      <c r="AB8776">
        <v>189175.82</v>
      </c>
      <c r="AC8776">
        <v>234578.022</v>
      </c>
      <c r="AD8776">
        <v>0.125</v>
      </c>
      <c r="AE8776">
        <v>0</v>
      </c>
      <c r="AF8776">
        <v>0.125</v>
      </c>
      <c r="AG8776">
        <v>0</v>
      </c>
      <c r="AH8776">
        <v>23646.98</v>
      </c>
      <c r="AI8776">
        <v>29322.25</v>
      </c>
      <c r="AJ8776">
        <v>0</v>
      </c>
      <c r="AK8776">
        <v>0</v>
      </c>
      <c r="AL8776">
        <v>0</v>
      </c>
      <c r="AM8776">
        <v>1</v>
      </c>
    </row>
    <row r="8777" spans="1:39" x14ac:dyDescent="0.25">
      <c r="A8777" t="s">
        <v>2780</v>
      </c>
      <c r="B8777">
        <v>1</v>
      </c>
      <c r="C8777" t="s">
        <v>2781</v>
      </c>
      <c r="D8777" t="s">
        <v>176</v>
      </c>
      <c r="E8777">
        <v>44</v>
      </c>
      <c r="F8777" t="s">
        <v>71</v>
      </c>
      <c r="G8777" t="s">
        <v>659</v>
      </c>
      <c r="H8777">
        <v>4446</v>
      </c>
      <c r="I8777" t="s">
        <v>660</v>
      </c>
      <c r="J8777">
        <v>1420</v>
      </c>
      <c r="K8777" t="s">
        <v>661</v>
      </c>
      <c r="L8777" t="s">
        <v>662</v>
      </c>
      <c r="Y8777">
        <v>1373</v>
      </c>
      <c r="Z8777" t="s">
        <v>453</v>
      </c>
      <c r="AA8777" t="s">
        <v>454</v>
      </c>
      <c r="AB8777">
        <v>17061.937999999998</v>
      </c>
      <c r="AC8777">
        <v>20973.436000000002</v>
      </c>
      <c r="AD8777">
        <v>4.8125</v>
      </c>
      <c r="AE8777">
        <v>0</v>
      </c>
      <c r="AF8777">
        <v>4.8125</v>
      </c>
      <c r="AG8777">
        <v>0</v>
      </c>
      <c r="AH8777">
        <v>82110.58</v>
      </c>
      <c r="AI8777">
        <v>100934.66</v>
      </c>
      <c r="AJ8777">
        <v>1</v>
      </c>
      <c r="AK8777">
        <v>4.8099999999999996</v>
      </c>
      <c r="AL8777">
        <v>0</v>
      </c>
      <c r="AM8777">
        <v>1</v>
      </c>
    </row>
    <row r="8778" spans="1:39" x14ac:dyDescent="0.25">
      <c r="A8778" t="s">
        <v>2780</v>
      </c>
      <c r="B8778">
        <v>1</v>
      </c>
      <c r="C8778" t="s">
        <v>2781</v>
      </c>
      <c r="D8778" t="s">
        <v>176</v>
      </c>
      <c r="E8778">
        <v>44</v>
      </c>
      <c r="F8778" t="s">
        <v>71</v>
      </c>
      <c r="G8778" t="s">
        <v>663</v>
      </c>
      <c r="H8778">
        <v>4450</v>
      </c>
      <c r="I8778" t="s">
        <v>664</v>
      </c>
      <c r="J8778">
        <v>1419</v>
      </c>
      <c r="K8778" t="s">
        <v>665</v>
      </c>
      <c r="L8778" t="s">
        <v>666</v>
      </c>
      <c r="Y8778">
        <v>1369</v>
      </c>
      <c r="Z8778" t="s">
        <v>413</v>
      </c>
      <c r="AA8778" t="s">
        <v>414</v>
      </c>
      <c r="AB8778">
        <v>19246.900000000001</v>
      </c>
      <c r="AC8778">
        <v>24424.315999999999</v>
      </c>
      <c r="AD8778">
        <v>2</v>
      </c>
      <c r="AE8778">
        <v>0</v>
      </c>
      <c r="AF8778">
        <v>2</v>
      </c>
      <c r="AG8778">
        <v>0</v>
      </c>
      <c r="AH8778">
        <v>38493.800000000003</v>
      </c>
      <c r="AI8778">
        <v>48848.63</v>
      </c>
      <c r="AJ8778">
        <v>0</v>
      </c>
      <c r="AK8778">
        <v>0</v>
      </c>
      <c r="AL8778">
        <v>0</v>
      </c>
      <c r="AM8778">
        <v>1</v>
      </c>
    </row>
    <row r="8779" spans="1:39" x14ac:dyDescent="0.25">
      <c r="A8779" t="s">
        <v>2780</v>
      </c>
      <c r="B8779">
        <v>1</v>
      </c>
      <c r="C8779" t="s">
        <v>2781</v>
      </c>
      <c r="D8779" t="s">
        <v>176</v>
      </c>
      <c r="E8779">
        <v>44</v>
      </c>
      <c r="F8779" t="s">
        <v>71</v>
      </c>
      <c r="G8779" t="s">
        <v>667</v>
      </c>
      <c r="H8779">
        <v>4451</v>
      </c>
      <c r="I8779" t="s">
        <v>668</v>
      </c>
      <c r="J8779">
        <v>1419</v>
      </c>
      <c r="K8779" t="s">
        <v>665</v>
      </c>
      <c r="L8779" t="s">
        <v>666</v>
      </c>
      <c r="Y8779">
        <v>1369</v>
      </c>
      <c r="Z8779" t="s">
        <v>413</v>
      </c>
      <c r="AA8779" t="s">
        <v>414</v>
      </c>
      <c r="AB8779">
        <v>26907.448</v>
      </c>
      <c r="AC8779">
        <v>34145.552000000003</v>
      </c>
      <c r="AD8779">
        <v>2</v>
      </c>
      <c r="AE8779">
        <v>0</v>
      </c>
      <c r="AF8779">
        <v>2</v>
      </c>
      <c r="AG8779">
        <v>0</v>
      </c>
      <c r="AH8779">
        <v>53814.9</v>
      </c>
      <c r="AI8779">
        <v>68291.100000000006</v>
      </c>
      <c r="AJ8779">
        <v>0</v>
      </c>
      <c r="AK8779">
        <v>0</v>
      </c>
      <c r="AL8779">
        <v>0</v>
      </c>
      <c r="AM8779">
        <v>1</v>
      </c>
    </row>
    <row r="8780" spans="1:39" x14ac:dyDescent="0.25">
      <c r="A8780" t="s">
        <v>2780</v>
      </c>
      <c r="B8780">
        <v>1</v>
      </c>
      <c r="C8780" t="s">
        <v>2781</v>
      </c>
      <c r="D8780" t="s">
        <v>176</v>
      </c>
      <c r="E8780">
        <v>44</v>
      </c>
      <c r="F8780" t="s">
        <v>71</v>
      </c>
      <c r="G8780" t="s">
        <v>669</v>
      </c>
      <c r="H8780">
        <v>4452</v>
      </c>
      <c r="I8780" t="s">
        <v>670</v>
      </c>
      <c r="J8780">
        <v>1419</v>
      </c>
      <c r="K8780" t="s">
        <v>665</v>
      </c>
      <c r="L8780" t="s">
        <v>666</v>
      </c>
      <c r="Y8780">
        <v>1369</v>
      </c>
      <c r="Z8780" t="s">
        <v>413</v>
      </c>
      <c r="AA8780" t="s">
        <v>414</v>
      </c>
      <c r="AB8780">
        <v>24216.536</v>
      </c>
      <c r="AC8780">
        <v>30730.784</v>
      </c>
      <c r="AD8780">
        <v>2</v>
      </c>
      <c r="AE8780">
        <v>0</v>
      </c>
      <c r="AF8780">
        <v>2</v>
      </c>
      <c r="AG8780">
        <v>0</v>
      </c>
      <c r="AH8780">
        <v>48433.07</v>
      </c>
      <c r="AI8780">
        <v>61461.57</v>
      </c>
      <c r="AJ8780">
        <v>0</v>
      </c>
      <c r="AK8780">
        <v>0</v>
      </c>
      <c r="AL8780">
        <v>0</v>
      </c>
      <c r="AM8780">
        <v>1</v>
      </c>
    </row>
    <row r="8781" spans="1:39" x14ac:dyDescent="0.25">
      <c r="A8781" t="s">
        <v>2780</v>
      </c>
      <c r="B8781">
        <v>1</v>
      </c>
      <c r="C8781" t="s">
        <v>2781</v>
      </c>
      <c r="D8781" t="s">
        <v>176</v>
      </c>
      <c r="E8781">
        <v>44</v>
      </c>
      <c r="F8781" t="s">
        <v>71</v>
      </c>
      <c r="G8781" t="s">
        <v>1644</v>
      </c>
      <c r="H8781">
        <v>4616</v>
      </c>
      <c r="I8781" t="s">
        <v>1645</v>
      </c>
      <c r="J8781">
        <v>1418</v>
      </c>
      <c r="K8781" t="s">
        <v>1169</v>
      </c>
      <c r="L8781" t="s">
        <v>1170</v>
      </c>
      <c r="P8781">
        <v>1068</v>
      </c>
      <c r="Q8781" t="s">
        <v>1171</v>
      </c>
      <c r="R8781" t="s">
        <v>1172</v>
      </c>
      <c r="Y8781">
        <v>1372</v>
      </c>
      <c r="Z8781" t="s">
        <v>405</v>
      </c>
      <c r="AA8781" t="s">
        <v>406</v>
      </c>
      <c r="AB8781">
        <v>62177.141000000003</v>
      </c>
      <c r="AC8781">
        <v>77099.646999999997</v>
      </c>
      <c r="AD8781">
        <v>0.41670000000000001</v>
      </c>
      <c r="AE8781">
        <v>0</v>
      </c>
      <c r="AF8781">
        <v>0.41670000000000001</v>
      </c>
      <c r="AG8781">
        <v>0</v>
      </c>
      <c r="AH8781">
        <v>25907.14</v>
      </c>
      <c r="AI8781">
        <v>32124.85</v>
      </c>
      <c r="AJ8781">
        <v>4</v>
      </c>
      <c r="AK8781">
        <v>0.1</v>
      </c>
      <c r="AL8781">
        <v>0</v>
      </c>
      <c r="AM8781">
        <v>1</v>
      </c>
    </row>
    <row r="8782" spans="1:39" x14ac:dyDescent="0.25">
      <c r="A8782" t="s">
        <v>2780</v>
      </c>
      <c r="B8782">
        <v>1</v>
      </c>
      <c r="C8782" t="s">
        <v>2781</v>
      </c>
      <c r="D8782" t="s">
        <v>176</v>
      </c>
      <c r="E8782">
        <v>44</v>
      </c>
      <c r="F8782" t="s">
        <v>71</v>
      </c>
      <c r="G8782" t="s">
        <v>1536</v>
      </c>
      <c r="H8782">
        <v>4630</v>
      </c>
      <c r="I8782" t="s">
        <v>1537</v>
      </c>
      <c r="J8782">
        <v>1469</v>
      </c>
      <c r="K8782" t="s">
        <v>1435</v>
      </c>
      <c r="L8782" t="s">
        <v>1436</v>
      </c>
      <c r="P8782">
        <v>1103</v>
      </c>
      <c r="Q8782" t="s">
        <v>1437</v>
      </c>
      <c r="R8782" t="s">
        <v>1438</v>
      </c>
      <c r="Y8782">
        <v>1374</v>
      </c>
      <c r="Z8782" t="s">
        <v>393</v>
      </c>
      <c r="AA8782" t="s">
        <v>394</v>
      </c>
      <c r="AB8782">
        <v>43177.309000000001</v>
      </c>
      <c r="AC8782">
        <v>53163.262000000002</v>
      </c>
      <c r="AD8782">
        <v>1.1667000000000001</v>
      </c>
      <c r="AE8782">
        <v>0</v>
      </c>
      <c r="AF8782">
        <v>1.1667000000000001</v>
      </c>
      <c r="AG8782">
        <v>0</v>
      </c>
      <c r="AH8782">
        <v>50373.53</v>
      </c>
      <c r="AI8782">
        <v>62023.81</v>
      </c>
      <c r="AJ8782">
        <v>4</v>
      </c>
      <c r="AK8782">
        <v>0.28999999999999998</v>
      </c>
      <c r="AL8782">
        <v>0</v>
      </c>
      <c r="AM8782">
        <v>1</v>
      </c>
    </row>
    <row r="8783" spans="1:39" x14ac:dyDescent="0.25">
      <c r="A8783" t="s">
        <v>2780</v>
      </c>
      <c r="B8783">
        <v>1</v>
      </c>
      <c r="C8783" t="s">
        <v>2781</v>
      </c>
      <c r="D8783" t="s">
        <v>176</v>
      </c>
      <c r="E8783">
        <v>44</v>
      </c>
      <c r="F8783" t="s">
        <v>71</v>
      </c>
      <c r="G8783" t="s">
        <v>679</v>
      </c>
      <c r="H8783">
        <v>4781</v>
      </c>
      <c r="I8783" t="s">
        <v>680</v>
      </c>
      <c r="J8783">
        <v>1006</v>
      </c>
      <c r="K8783" t="s">
        <v>409</v>
      </c>
      <c r="L8783" t="s">
        <v>410</v>
      </c>
      <c r="P8783">
        <v>1005</v>
      </c>
      <c r="Q8783" t="s">
        <v>675</v>
      </c>
      <c r="R8783" t="s">
        <v>676</v>
      </c>
      <c r="Y8783">
        <v>1369</v>
      </c>
      <c r="Z8783" t="s">
        <v>413</v>
      </c>
      <c r="AA8783" t="s">
        <v>414</v>
      </c>
      <c r="AB8783">
        <v>11328.281999999999</v>
      </c>
      <c r="AC8783">
        <v>14375.589</v>
      </c>
      <c r="AD8783">
        <v>1</v>
      </c>
      <c r="AE8783">
        <v>0</v>
      </c>
      <c r="AF8783">
        <v>1</v>
      </c>
      <c r="AG8783">
        <v>0</v>
      </c>
      <c r="AH8783">
        <v>11328.28</v>
      </c>
      <c r="AI8783">
        <v>14375.59</v>
      </c>
      <c r="AJ8783">
        <v>0</v>
      </c>
      <c r="AK8783">
        <v>0</v>
      </c>
      <c r="AL8783">
        <v>0</v>
      </c>
      <c r="AM8783">
        <v>1</v>
      </c>
    </row>
    <row r="8784" spans="1:39" x14ac:dyDescent="0.25">
      <c r="A8784" t="s">
        <v>2780</v>
      </c>
      <c r="B8784">
        <v>1</v>
      </c>
      <c r="C8784" t="s">
        <v>2781</v>
      </c>
      <c r="D8784" t="s">
        <v>176</v>
      </c>
      <c r="E8784">
        <v>44</v>
      </c>
      <c r="F8784" t="s">
        <v>71</v>
      </c>
      <c r="G8784" t="s">
        <v>691</v>
      </c>
      <c r="H8784">
        <v>4828</v>
      </c>
      <c r="I8784" t="s">
        <v>692</v>
      </c>
      <c r="J8784">
        <v>1413</v>
      </c>
      <c r="K8784" t="s">
        <v>391</v>
      </c>
      <c r="L8784" t="s">
        <v>392</v>
      </c>
      <c r="P8784">
        <v>1069</v>
      </c>
      <c r="Q8784" t="s">
        <v>397</v>
      </c>
      <c r="R8784" t="s">
        <v>398</v>
      </c>
      <c r="Y8784">
        <v>1374</v>
      </c>
      <c r="Z8784" t="s">
        <v>393</v>
      </c>
      <c r="AA8784" t="s">
        <v>394</v>
      </c>
      <c r="AB8784">
        <v>78859.755000000005</v>
      </c>
      <c r="AC8784">
        <v>97028.884999999995</v>
      </c>
      <c r="AD8784">
        <v>0.6</v>
      </c>
      <c r="AE8784">
        <v>0</v>
      </c>
      <c r="AF8784">
        <v>0.6</v>
      </c>
      <c r="AG8784">
        <v>0</v>
      </c>
      <c r="AH8784">
        <v>47315.85</v>
      </c>
      <c r="AI8784">
        <v>58217.33</v>
      </c>
      <c r="AJ8784">
        <v>0</v>
      </c>
      <c r="AK8784">
        <v>0</v>
      </c>
      <c r="AL8784">
        <v>0</v>
      </c>
      <c r="AM8784">
        <v>1</v>
      </c>
    </row>
    <row r="8785" spans="1:39" x14ac:dyDescent="0.25">
      <c r="A8785" t="s">
        <v>2780</v>
      </c>
      <c r="B8785">
        <v>1</v>
      </c>
      <c r="C8785" t="s">
        <v>2781</v>
      </c>
      <c r="D8785" t="s">
        <v>176</v>
      </c>
      <c r="E8785">
        <v>44</v>
      </c>
      <c r="F8785" t="s">
        <v>71</v>
      </c>
      <c r="G8785" t="s">
        <v>693</v>
      </c>
      <c r="H8785">
        <v>4940</v>
      </c>
      <c r="I8785" t="s">
        <v>694</v>
      </c>
      <c r="P8785">
        <v>1085</v>
      </c>
      <c r="Q8785" t="s">
        <v>695</v>
      </c>
      <c r="R8785" t="s">
        <v>696</v>
      </c>
      <c r="Y8785">
        <v>1373</v>
      </c>
      <c r="Z8785" t="s">
        <v>453</v>
      </c>
      <c r="AA8785" t="s">
        <v>454</v>
      </c>
      <c r="AB8785">
        <v>16736.994999999999</v>
      </c>
      <c r="AC8785">
        <v>20857.401999999998</v>
      </c>
      <c r="AD8785">
        <v>8.3000000000000007</v>
      </c>
      <c r="AE8785">
        <v>0</v>
      </c>
      <c r="AF8785">
        <v>8.3000000000000007</v>
      </c>
      <c r="AG8785">
        <v>0</v>
      </c>
      <c r="AH8785">
        <v>138917.06</v>
      </c>
      <c r="AI8785">
        <v>173116.44</v>
      </c>
      <c r="AJ8785">
        <v>1</v>
      </c>
      <c r="AK8785">
        <v>8.3000000000000007</v>
      </c>
      <c r="AL8785">
        <v>0</v>
      </c>
      <c r="AM8785">
        <v>1</v>
      </c>
    </row>
    <row r="8786" spans="1:39" x14ac:dyDescent="0.25">
      <c r="A8786" t="s">
        <v>2780</v>
      </c>
      <c r="B8786">
        <v>1</v>
      </c>
      <c r="C8786" t="s">
        <v>2781</v>
      </c>
      <c r="D8786" t="s">
        <v>176</v>
      </c>
      <c r="E8786">
        <v>44</v>
      </c>
      <c r="F8786" t="s">
        <v>71</v>
      </c>
      <c r="G8786" t="s">
        <v>697</v>
      </c>
      <c r="H8786">
        <v>4941</v>
      </c>
      <c r="I8786" t="s">
        <v>698</v>
      </c>
      <c r="P8786">
        <v>1085</v>
      </c>
      <c r="Q8786" t="s">
        <v>695</v>
      </c>
      <c r="R8786" t="s">
        <v>696</v>
      </c>
      <c r="Y8786">
        <v>1373</v>
      </c>
      <c r="Z8786" t="s">
        <v>453</v>
      </c>
      <c r="AA8786" t="s">
        <v>454</v>
      </c>
      <c r="AB8786">
        <v>16912.054</v>
      </c>
      <c r="AC8786">
        <v>21152.405999999999</v>
      </c>
      <c r="AD8786">
        <v>4.0999999999999996</v>
      </c>
      <c r="AE8786">
        <v>0</v>
      </c>
      <c r="AF8786">
        <v>4.0999999999999996</v>
      </c>
      <c r="AG8786">
        <v>0</v>
      </c>
      <c r="AH8786">
        <v>69339.42</v>
      </c>
      <c r="AI8786">
        <v>86724.87</v>
      </c>
      <c r="AJ8786">
        <v>1</v>
      </c>
      <c r="AK8786">
        <v>4.0999999999999996</v>
      </c>
      <c r="AL8786">
        <v>0</v>
      </c>
      <c r="AM8786">
        <v>1</v>
      </c>
    </row>
    <row r="8787" spans="1:39" x14ac:dyDescent="0.25">
      <c r="A8787" t="s">
        <v>2780</v>
      </c>
      <c r="B8787">
        <v>1</v>
      </c>
      <c r="C8787" t="s">
        <v>2781</v>
      </c>
      <c r="D8787" t="s">
        <v>176</v>
      </c>
      <c r="E8787">
        <v>44</v>
      </c>
      <c r="F8787" t="s">
        <v>71</v>
      </c>
      <c r="G8787" t="s">
        <v>699</v>
      </c>
      <c r="H8787">
        <v>4942</v>
      </c>
      <c r="I8787" t="s">
        <v>700</v>
      </c>
      <c r="J8787">
        <v>1253</v>
      </c>
      <c r="K8787" t="s">
        <v>701</v>
      </c>
      <c r="L8787" t="s">
        <v>702</v>
      </c>
      <c r="Y8787">
        <v>1373</v>
      </c>
      <c r="Z8787" t="s">
        <v>453</v>
      </c>
      <c r="AA8787" t="s">
        <v>454</v>
      </c>
      <c r="AB8787">
        <v>22183.845000000001</v>
      </c>
      <c r="AC8787">
        <v>27089.719000000001</v>
      </c>
      <c r="AD8787">
        <v>0.8</v>
      </c>
      <c r="AE8787">
        <v>0.05</v>
      </c>
      <c r="AF8787">
        <v>0.85</v>
      </c>
      <c r="AG8787">
        <v>0</v>
      </c>
      <c r="AH8787">
        <v>18856.27</v>
      </c>
      <c r="AI8787">
        <v>23026.26</v>
      </c>
      <c r="AJ8787">
        <v>0</v>
      </c>
      <c r="AK8787">
        <v>0</v>
      </c>
      <c r="AL8787">
        <v>0</v>
      </c>
      <c r="AM8787">
        <v>1</v>
      </c>
    </row>
    <row r="8788" spans="1:39" x14ac:dyDescent="0.25">
      <c r="A8788" t="s">
        <v>2780</v>
      </c>
      <c r="B8788">
        <v>1</v>
      </c>
      <c r="C8788" t="s">
        <v>2781</v>
      </c>
      <c r="D8788" t="s">
        <v>176</v>
      </c>
      <c r="E8788">
        <v>44</v>
      </c>
      <c r="F8788" t="s">
        <v>71</v>
      </c>
      <c r="G8788" t="s">
        <v>703</v>
      </c>
      <c r="H8788">
        <v>4943</v>
      </c>
      <c r="I8788" t="s">
        <v>704</v>
      </c>
      <c r="J8788">
        <v>1253</v>
      </c>
      <c r="K8788" t="s">
        <v>701</v>
      </c>
      <c r="L8788" t="s">
        <v>702</v>
      </c>
      <c r="Y8788">
        <v>1373</v>
      </c>
      <c r="Z8788" t="s">
        <v>453</v>
      </c>
      <c r="AA8788" t="s">
        <v>454</v>
      </c>
      <c r="AB8788">
        <v>24178.314999999999</v>
      </c>
      <c r="AC8788">
        <v>29981.112000000001</v>
      </c>
      <c r="AD8788">
        <v>0.8</v>
      </c>
      <c r="AE8788">
        <v>0.05</v>
      </c>
      <c r="AF8788">
        <v>0.85</v>
      </c>
      <c r="AG8788">
        <v>0</v>
      </c>
      <c r="AH8788">
        <v>20551.57</v>
      </c>
      <c r="AI8788">
        <v>25483.94</v>
      </c>
      <c r="AJ8788">
        <v>0</v>
      </c>
      <c r="AK8788">
        <v>0</v>
      </c>
      <c r="AL8788">
        <v>0</v>
      </c>
      <c r="AM8788">
        <v>1</v>
      </c>
    </row>
    <row r="8789" spans="1:39" x14ac:dyDescent="0.25">
      <c r="A8789" t="s">
        <v>2780</v>
      </c>
      <c r="B8789">
        <v>1</v>
      </c>
      <c r="C8789" t="s">
        <v>2781</v>
      </c>
      <c r="D8789" t="s">
        <v>176</v>
      </c>
      <c r="E8789">
        <v>44</v>
      </c>
      <c r="F8789" t="s">
        <v>71</v>
      </c>
      <c r="G8789" t="s">
        <v>705</v>
      </c>
      <c r="H8789">
        <v>4945</v>
      </c>
      <c r="I8789" t="s">
        <v>706</v>
      </c>
      <c r="Y8789">
        <v>1373</v>
      </c>
      <c r="Z8789" t="s">
        <v>453</v>
      </c>
      <c r="AA8789" t="s">
        <v>454</v>
      </c>
      <c r="AB8789">
        <v>17979.598999999998</v>
      </c>
      <c r="AC8789">
        <v>22280.718000000001</v>
      </c>
      <c r="AD8789">
        <v>1.8</v>
      </c>
      <c r="AE8789">
        <v>6.6699999999999995E-2</v>
      </c>
      <c r="AF8789">
        <v>1.8667</v>
      </c>
      <c r="AG8789">
        <v>0</v>
      </c>
      <c r="AH8789">
        <v>33561.919999999998</v>
      </c>
      <c r="AI8789">
        <v>41590.67</v>
      </c>
      <c r="AJ8789">
        <v>1</v>
      </c>
      <c r="AK8789">
        <v>1.87</v>
      </c>
      <c r="AL8789">
        <v>0</v>
      </c>
      <c r="AM8789">
        <v>1</v>
      </c>
    </row>
    <row r="8790" spans="1:39" x14ac:dyDescent="0.25">
      <c r="A8790" t="s">
        <v>2780</v>
      </c>
      <c r="B8790">
        <v>1</v>
      </c>
      <c r="C8790" t="s">
        <v>2781</v>
      </c>
      <c r="D8790" t="s">
        <v>176</v>
      </c>
      <c r="E8790">
        <v>44</v>
      </c>
      <c r="F8790" t="s">
        <v>71</v>
      </c>
      <c r="G8790" t="s">
        <v>707</v>
      </c>
      <c r="H8790">
        <v>4981</v>
      </c>
      <c r="I8790" t="s">
        <v>708</v>
      </c>
      <c r="P8790">
        <v>1085</v>
      </c>
      <c r="Q8790" t="s">
        <v>695</v>
      </c>
      <c r="R8790" t="s">
        <v>696</v>
      </c>
      <c r="Y8790">
        <v>1373</v>
      </c>
      <c r="Z8790" t="s">
        <v>453</v>
      </c>
      <c r="AA8790" t="s">
        <v>454</v>
      </c>
      <c r="AB8790">
        <v>16780.411</v>
      </c>
      <c r="AC8790">
        <v>20737.597000000002</v>
      </c>
      <c r="AD8790">
        <v>2.2000000000000002</v>
      </c>
      <c r="AE8790">
        <v>0</v>
      </c>
      <c r="AF8790">
        <v>2.2000000000000002</v>
      </c>
      <c r="AG8790">
        <v>0</v>
      </c>
      <c r="AH8790">
        <v>36916.9</v>
      </c>
      <c r="AI8790">
        <v>45622.71</v>
      </c>
      <c r="AJ8790">
        <v>1</v>
      </c>
      <c r="AK8790">
        <v>2.2000000000000002</v>
      </c>
      <c r="AL8790">
        <v>0</v>
      </c>
      <c r="AM8790">
        <v>1</v>
      </c>
    </row>
    <row r="8791" spans="1:39" x14ac:dyDescent="0.25">
      <c r="A8791" t="s">
        <v>2780</v>
      </c>
      <c r="B8791">
        <v>1</v>
      </c>
      <c r="C8791" t="s">
        <v>2781</v>
      </c>
      <c r="D8791" t="s">
        <v>176</v>
      </c>
      <c r="E8791">
        <v>44</v>
      </c>
      <c r="F8791" t="s">
        <v>71</v>
      </c>
      <c r="G8791" t="s">
        <v>709</v>
      </c>
      <c r="H8791">
        <v>5002</v>
      </c>
      <c r="I8791" t="s">
        <v>710</v>
      </c>
      <c r="P8791">
        <v>1085</v>
      </c>
      <c r="Q8791" t="s">
        <v>695</v>
      </c>
      <c r="R8791" t="s">
        <v>696</v>
      </c>
      <c r="Y8791">
        <v>1373</v>
      </c>
      <c r="Z8791" t="s">
        <v>453</v>
      </c>
      <c r="AA8791" t="s">
        <v>454</v>
      </c>
      <c r="AB8791">
        <v>16648.195</v>
      </c>
      <c r="AC8791">
        <v>21051.945</v>
      </c>
      <c r="AD8791">
        <v>2.6</v>
      </c>
      <c r="AE8791">
        <v>0</v>
      </c>
      <c r="AF8791">
        <v>2.6</v>
      </c>
      <c r="AG8791">
        <v>0</v>
      </c>
      <c r="AH8791">
        <v>43285.31</v>
      </c>
      <c r="AI8791">
        <v>54735.06</v>
      </c>
      <c r="AJ8791">
        <v>0</v>
      </c>
      <c r="AK8791">
        <v>0</v>
      </c>
      <c r="AL8791">
        <v>0</v>
      </c>
      <c r="AM8791">
        <v>1</v>
      </c>
    </row>
    <row r="8792" spans="1:39" x14ac:dyDescent="0.25">
      <c r="A8792" t="s">
        <v>2780</v>
      </c>
      <c r="B8792">
        <v>1</v>
      </c>
      <c r="C8792" t="s">
        <v>2781</v>
      </c>
      <c r="D8792" t="s">
        <v>176</v>
      </c>
      <c r="E8792">
        <v>44</v>
      </c>
      <c r="F8792" t="s">
        <v>71</v>
      </c>
      <c r="G8792" t="s">
        <v>1646</v>
      </c>
      <c r="H8792">
        <v>5063</v>
      </c>
      <c r="I8792" t="s">
        <v>1647</v>
      </c>
      <c r="J8792">
        <v>1472</v>
      </c>
      <c r="K8792" t="s">
        <v>1351</v>
      </c>
      <c r="L8792" t="s">
        <v>1352</v>
      </c>
      <c r="P8792">
        <v>1105</v>
      </c>
      <c r="Q8792" t="s">
        <v>1353</v>
      </c>
      <c r="R8792" t="s">
        <v>1354</v>
      </c>
      <c r="Y8792">
        <v>1374</v>
      </c>
      <c r="Z8792" t="s">
        <v>393</v>
      </c>
      <c r="AA8792" t="s">
        <v>394</v>
      </c>
      <c r="AB8792">
        <v>23342.795999999998</v>
      </c>
      <c r="AC8792">
        <v>28244.776000000002</v>
      </c>
      <c r="AD8792">
        <v>8.3299999999999999E-2</v>
      </c>
      <c r="AE8792">
        <v>0</v>
      </c>
      <c r="AF8792">
        <v>8.3299999999999999E-2</v>
      </c>
      <c r="AG8792">
        <v>0</v>
      </c>
      <c r="AH8792">
        <v>1945.23</v>
      </c>
      <c r="AI8792">
        <v>2353.73</v>
      </c>
      <c r="AJ8792">
        <v>0</v>
      </c>
      <c r="AK8792">
        <v>0</v>
      </c>
      <c r="AL8792">
        <v>0</v>
      </c>
      <c r="AM8792">
        <v>1</v>
      </c>
    </row>
    <row r="8793" spans="1:39" x14ac:dyDescent="0.25">
      <c r="A8793" t="s">
        <v>2780</v>
      </c>
      <c r="B8793">
        <v>1</v>
      </c>
      <c r="C8793" t="s">
        <v>2781</v>
      </c>
      <c r="D8793" t="s">
        <v>176</v>
      </c>
      <c r="E8793">
        <v>44</v>
      </c>
      <c r="F8793" t="s">
        <v>71</v>
      </c>
      <c r="G8793" t="s">
        <v>711</v>
      </c>
      <c r="H8793">
        <v>5083</v>
      </c>
      <c r="I8793" t="s">
        <v>712</v>
      </c>
      <c r="J8793">
        <v>1460</v>
      </c>
      <c r="K8793" t="s">
        <v>545</v>
      </c>
      <c r="L8793" t="s">
        <v>546</v>
      </c>
      <c r="Y8793">
        <v>1376</v>
      </c>
      <c r="Z8793" t="s">
        <v>377</v>
      </c>
      <c r="AA8793" t="s">
        <v>378</v>
      </c>
      <c r="AB8793">
        <v>154781.019</v>
      </c>
      <c r="AC8793">
        <v>187285.02900000001</v>
      </c>
      <c r="AD8793">
        <v>0.01</v>
      </c>
      <c r="AE8793">
        <v>0</v>
      </c>
      <c r="AF8793">
        <v>0.01</v>
      </c>
      <c r="AG8793">
        <v>0</v>
      </c>
      <c r="AH8793">
        <v>1547.81</v>
      </c>
      <c r="AI8793">
        <v>1872.85</v>
      </c>
      <c r="AJ8793">
        <v>0</v>
      </c>
      <c r="AK8793">
        <v>0</v>
      </c>
      <c r="AL8793">
        <v>0</v>
      </c>
      <c r="AM8793">
        <v>1</v>
      </c>
    </row>
    <row r="8794" spans="1:39" x14ac:dyDescent="0.25">
      <c r="A8794" t="s">
        <v>2780</v>
      </c>
      <c r="B8794">
        <v>1</v>
      </c>
      <c r="C8794" t="s">
        <v>2781</v>
      </c>
      <c r="D8794" t="s">
        <v>176</v>
      </c>
      <c r="E8794">
        <v>44</v>
      </c>
      <c r="F8794" t="s">
        <v>71</v>
      </c>
      <c r="G8794" t="s">
        <v>713</v>
      </c>
      <c r="H8794">
        <v>5108</v>
      </c>
      <c r="I8794" t="s">
        <v>714</v>
      </c>
      <c r="J8794">
        <v>1065</v>
      </c>
      <c r="K8794" t="s">
        <v>537</v>
      </c>
      <c r="L8794" t="s">
        <v>538</v>
      </c>
      <c r="Y8794">
        <v>1373</v>
      </c>
      <c r="Z8794" t="s">
        <v>453</v>
      </c>
      <c r="AA8794" t="s">
        <v>454</v>
      </c>
      <c r="AB8794">
        <v>15252.629000000001</v>
      </c>
      <c r="AC8794">
        <v>18794.936000000002</v>
      </c>
      <c r="AD8794">
        <v>1.6429</v>
      </c>
      <c r="AE8794">
        <v>0</v>
      </c>
      <c r="AF8794">
        <v>1.6429</v>
      </c>
      <c r="AG8794">
        <v>0</v>
      </c>
      <c r="AH8794">
        <v>25057.89</v>
      </c>
      <c r="AI8794">
        <v>30877.4</v>
      </c>
      <c r="AJ8794">
        <v>2</v>
      </c>
      <c r="AK8794">
        <v>0.82</v>
      </c>
      <c r="AL8794">
        <v>0</v>
      </c>
      <c r="AM8794">
        <v>1</v>
      </c>
    </row>
    <row r="8795" spans="1:39" x14ac:dyDescent="0.25">
      <c r="A8795" t="s">
        <v>2780</v>
      </c>
      <c r="B8795">
        <v>1</v>
      </c>
      <c r="C8795" t="s">
        <v>2781</v>
      </c>
      <c r="D8795" t="s">
        <v>176</v>
      </c>
      <c r="E8795">
        <v>44</v>
      </c>
      <c r="F8795" t="s">
        <v>71</v>
      </c>
      <c r="G8795" t="s">
        <v>1191</v>
      </c>
      <c r="H8795">
        <v>5111</v>
      </c>
      <c r="I8795" t="s">
        <v>1192</v>
      </c>
      <c r="J8795">
        <v>1065</v>
      </c>
      <c r="K8795" t="s">
        <v>537</v>
      </c>
      <c r="L8795" t="s">
        <v>538</v>
      </c>
      <c r="Y8795">
        <v>1373</v>
      </c>
      <c r="Z8795" t="s">
        <v>453</v>
      </c>
      <c r="AA8795" t="s">
        <v>454</v>
      </c>
      <c r="AB8795">
        <v>15425.168</v>
      </c>
      <c r="AC8795">
        <v>18984.144</v>
      </c>
      <c r="AD8795">
        <v>4.4286000000000003</v>
      </c>
      <c r="AE8795">
        <v>0</v>
      </c>
      <c r="AF8795">
        <v>4.4286000000000003</v>
      </c>
      <c r="AG8795">
        <v>0</v>
      </c>
      <c r="AH8795">
        <v>68311.460000000006</v>
      </c>
      <c r="AI8795">
        <v>84072.639999999999</v>
      </c>
      <c r="AJ8795">
        <v>3</v>
      </c>
      <c r="AK8795">
        <v>1.48</v>
      </c>
      <c r="AL8795">
        <v>0</v>
      </c>
      <c r="AM8795">
        <v>1</v>
      </c>
    </row>
    <row r="8796" spans="1:39" x14ac:dyDescent="0.25">
      <c r="A8796" t="s">
        <v>2780</v>
      </c>
      <c r="B8796">
        <v>1</v>
      </c>
      <c r="C8796" t="s">
        <v>2781</v>
      </c>
      <c r="D8796" t="s">
        <v>176</v>
      </c>
      <c r="E8796">
        <v>44</v>
      </c>
      <c r="F8796" t="s">
        <v>71</v>
      </c>
      <c r="G8796" t="s">
        <v>1389</v>
      </c>
      <c r="H8796">
        <v>5626</v>
      </c>
      <c r="I8796" t="s">
        <v>1390</v>
      </c>
      <c r="J8796">
        <v>1161</v>
      </c>
      <c r="K8796" t="s">
        <v>1391</v>
      </c>
      <c r="L8796" t="s">
        <v>1392</v>
      </c>
      <c r="P8796">
        <v>1073</v>
      </c>
      <c r="Q8796" t="s">
        <v>1393</v>
      </c>
      <c r="R8796" t="s">
        <v>1394</v>
      </c>
      <c r="Y8796">
        <v>1370</v>
      </c>
      <c r="Z8796" t="s">
        <v>477</v>
      </c>
      <c r="AA8796" t="s">
        <v>478</v>
      </c>
      <c r="AB8796">
        <v>13402.257</v>
      </c>
      <c r="AC8796">
        <v>16694.145</v>
      </c>
      <c r="AD8796">
        <v>10</v>
      </c>
      <c r="AE8796">
        <v>0</v>
      </c>
      <c r="AF8796">
        <v>10</v>
      </c>
      <c r="AG8796">
        <v>0</v>
      </c>
      <c r="AH8796">
        <v>134022.57</v>
      </c>
      <c r="AI8796">
        <v>166941.45000000001</v>
      </c>
      <c r="AJ8796">
        <v>1</v>
      </c>
      <c r="AK8796">
        <v>10</v>
      </c>
      <c r="AL8796">
        <v>0</v>
      </c>
      <c r="AM8796">
        <v>1</v>
      </c>
    </row>
    <row r="8797" spans="1:39" x14ac:dyDescent="0.25">
      <c r="A8797" t="s">
        <v>2780</v>
      </c>
      <c r="B8797">
        <v>1</v>
      </c>
      <c r="C8797" t="s">
        <v>2781</v>
      </c>
      <c r="D8797" t="s">
        <v>176</v>
      </c>
      <c r="E8797">
        <v>44</v>
      </c>
      <c r="F8797" t="s">
        <v>71</v>
      </c>
      <c r="G8797" t="s">
        <v>1395</v>
      </c>
      <c r="H8797">
        <v>5627</v>
      </c>
      <c r="I8797" t="s">
        <v>1396</v>
      </c>
      <c r="J8797">
        <v>1161</v>
      </c>
      <c r="K8797" t="s">
        <v>1391</v>
      </c>
      <c r="L8797" t="s">
        <v>1392</v>
      </c>
      <c r="P8797">
        <v>1073</v>
      </c>
      <c r="Q8797" t="s">
        <v>1393</v>
      </c>
      <c r="R8797" t="s">
        <v>1394</v>
      </c>
      <c r="Y8797">
        <v>1370</v>
      </c>
      <c r="Z8797" t="s">
        <v>477</v>
      </c>
      <c r="AA8797" t="s">
        <v>478</v>
      </c>
      <c r="AB8797">
        <v>13610.684999999999</v>
      </c>
      <c r="AC8797">
        <v>16877.248</v>
      </c>
      <c r="AD8797">
        <v>3</v>
      </c>
      <c r="AE8797">
        <v>0</v>
      </c>
      <c r="AF8797">
        <v>3</v>
      </c>
      <c r="AG8797">
        <v>0</v>
      </c>
      <c r="AH8797">
        <v>40832.050000000003</v>
      </c>
      <c r="AI8797">
        <v>50631.74</v>
      </c>
      <c r="AJ8797">
        <v>1</v>
      </c>
      <c r="AK8797">
        <v>3</v>
      </c>
      <c r="AL8797">
        <v>0</v>
      </c>
      <c r="AM8797">
        <v>1</v>
      </c>
    </row>
    <row r="8798" spans="1:39" x14ac:dyDescent="0.25">
      <c r="A8798" t="s">
        <v>2780</v>
      </c>
      <c r="B8798">
        <v>1</v>
      </c>
      <c r="C8798" t="s">
        <v>2781</v>
      </c>
      <c r="D8798" t="s">
        <v>176</v>
      </c>
      <c r="E8798">
        <v>44</v>
      </c>
      <c r="F8798" t="s">
        <v>71</v>
      </c>
      <c r="G8798" t="s">
        <v>721</v>
      </c>
      <c r="H8798">
        <v>5630</v>
      </c>
      <c r="I8798" t="s">
        <v>722</v>
      </c>
      <c r="J8798">
        <v>1449</v>
      </c>
      <c r="K8798" t="s">
        <v>719</v>
      </c>
      <c r="L8798" t="s">
        <v>720</v>
      </c>
      <c r="Y8798">
        <v>1370</v>
      </c>
      <c r="Z8798" t="s">
        <v>477</v>
      </c>
      <c r="AA8798" t="s">
        <v>478</v>
      </c>
      <c r="AB8798">
        <v>8287.4040000000005</v>
      </c>
      <c r="AC8798">
        <v>10231.441000000001</v>
      </c>
      <c r="AD8798">
        <v>12.583299999999999</v>
      </c>
      <c r="AE8798">
        <v>0</v>
      </c>
      <c r="AF8798">
        <v>12.583299999999999</v>
      </c>
      <c r="AG8798">
        <v>0</v>
      </c>
      <c r="AH8798">
        <v>104283.17</v>
      </c>
      <c r="AI8798">
        <v>128745.63</v>
      </c>
      <c r="AJ8798">
        <v>3</v>
      </c>
      <c r="AK8798">
        <v>4.1900000000000004</v>
      </c>
      <c r="AL8798">
        <v>0</v>
      </c>
      <c r="AM8798">
        <v>1</v>
      </c>
    </row>
    <row r="8799" spans="1:39" x14ac:dyDescent="0.25">
      <c r="A8799" t="s">
        <v>2780</v>
      </c>
      <c r="B8799">
        <v>1</v>
      </c>
      <c r="C8799" t="s">
        <v>2781</v>
      </c>
      <c r="D8799" t="s">
        <v>176</v>
      </c>
      <c r="E8799">
        <v>44</v>
      </c>
      <c r="F8799" t="s">
        <v>71</v>
      </c>
      <c r="G8799" t="s">
        <v>723</v>
      </c>
      <c r="H8799">
        <v>5631</v>
      </c>
      <c r="I8799" t="s">
        <v>724</v>
      </c>
      <c r="J8799">
        <v>1449</v>
      </c>
      <c r="K8799" t="s">
        <v>719</v>
      </c>
      <c r="L8799" t="s">
        <v>720</v>
      </c>
      <c r="Y8799">
        <v>1370</v>
      </c>
      <c r="Z8799" t="s">
        <v>477</v>
      </c>
      <c r="AA8799" t="s">
        <v>478</v>
      </c>
      <c r="AB8799">
        <v>6832.4920000000002</v>
      </c>
      <c r="AC8799">
        <v>8426.0920000000006</v>
      </c>
      <c r="AD8799">
        <v>13</v>
      </c>
      <c r="AE8799">
        <v>0</v>
      </c>
      <c r="AF8799">
        <v>13</v>
      </c>
      <c r="AG8799">
        <v>0</v>
      </c>
      <c r="AH8799">
        <v>88822.399999999994</v>
      </c>
      <c r="AI8799">
        <v>109539.19</v>
      </c>
      <c r="AJ8799">
        <v>2</v>
      </c>
      <c r="AK8799">
        <v>6.5</v>
      </c>
      <c r="AL8799">
        <v>0</v>
      </c>
      <c r="AM8799">
        <v>1</v>
      </c>
    </row>
    <row r="8800" spans="1:39" x14ac:dyDescent="0.25">
      <c r="A8800" t="s">
        <v>2780</v>
      </c>
      <c r="B8800">
        <v>1</v>
      </c>
      <c r="C8800" t="s">
        <v>2781</v>
      </c>
      <c r="D8800" t="s">
        <v>176</v>
      </c>
      <c r="E8800">
        <v>44</v>
      </c>
      <c r="F8800" t="s">
        <v>71</v>
      </c>
      <c r="G8800" t="s">
        <v>725</v>
      </c>
      <c r="H8800">
        <v>5633</v>
      </c>
      <c r="I8800" t="s">
        <v>726</v>
      </c>
      <c r="J8800">
        <v>1076</v>
      </c>
      <c r="K8800" t="s">
        <v>727</v>
      </c>
      <c r="L8800" t="s">
        <v>728</v>
      </c>
      <c r="Y8800">
        <v>1369</v>
      </c>
      <c r="Z8800" t="s">
        <v>413</v>
      </c>
      <c r="AA8800" t="s">
        <v>414</v>
      </c>
      <c r="AB8800">
        <v>12145.388999999999</v>
      </c>
      <c r="AC8800">
        <v>15048.137000000001</v>
      </c>
      <c r="AD8800">
        <v>1</v>
      </c>
      <c r="AE8800">
        <v>0</v>
      </c>
      <c r="AF8800">
        <v>1</v>
      </c>
      <c r="AG8800">
        <v>0</v>
      </c>
      <c r="AH8800">
        <v>12145.39</v>
      </c>
      <c r="AI8800">
        <v>15048.14</v>
      </c>
      <c r="AJ8800">
        <v>1</v>
      </c>
      <c r="AK8800">
        <v>1</v>
      </c>
      <c r="AL8800">
        <v>0</v>
      </c>
      <c r="AM8800">
        <v>1</v>
      </c>
    </row>
    <row r="8801" spans="1:39" x14ac:dyDescent="0.25">
      <c r="A8801" t="s">
        <v>2780</v>
      </c>
      <c r="B8801">
        <v>1</v>
      </c>
      <c r="C8801" t="s">
        <v>2781</v>
      </c>
      <c r="D8801" t="s">
        <v>176</v>
      </c>
      <c r="E8801">
        <v>44</v>
      </c>
      <c r="F8801" t="s">
        <v>71</v>
      </c>
      <c r="G8801" t="s">
        <v>729</v>
      </c>
      <c r="H8801">
        <v>5634</v>
      </c>
      <c r="I8801" t="s">
        <v>730</v>
      </c>
      <c r="J8801">
        <v>1076</v>
      </c>
      <c r="K8801" t="s">
        <v>727</v>
      </c>
      <c r="L8801" t="s">
        <v>728</v>
      </c>
      <c r="Y8801">
        <v>1369</v>
      </c>
      <c r="Z8801" t="s">
        <v>413</v>
      </c>
      <c r="AA8801" t="s">
        <v>414</v>
      </c>
      <c r="AB8801">
        <v>6591.9979999999996</v>
      </c>
      <c r="AC8801">
        <v>8087.0370000000003</v>
      </c>
      <c r="AD8801">
        <v>5.3333000000000004</v>
      </c>
      <c r="AE8801">
        <v>0</v>
      </c>
      <c r="AF8801">
        <v>5.3333000000000004</v>
      </c>
      <c r="AG8801">
        <v>0</v>
      </c>
      <c r="AH8801">
        <v>35157.32</v>
      </c>
      <c r="AI8801">
        <v>43130.86</v>
      </c>
      <c r="AJ8801">
        <v>2</v>
      </c>
      <c r="AK8801">
        <v>2.67</v>
      </c>
      <c r="AL8801">
        <v>0</v>
      </c>
      <c r="AM8801">
        <v>1</v>
      </c>
    </row>
    <row r="8802" spans="1:39" x14ac:dyDescent="0.25">
      <c r="A8802" t="s">
        <v>2780</v>
      </c>
      <c r="B8802">
        <v>1</v>
      </c>
      <c r="C8802" t="s">
        <v>2781</v>
      </c>
      <c r="D8802" t="s">
        <v>176</v>
      </c>
      <c r="E8802">
        <v>44</v>
      </c>
      <c r="F8802" t="s">
        <v>71</v>
      </c>
      <c r="G8802" t="s">
        <v>1397</v>
      </c>
      <c r="H8802">
        <v>5679</v>
      </c>
      <c r="I8802" t="s">
        <v>1398</v>
      </c>
      <c r="J8802">
        <v>1413</v>
      </c>
      <c r="K8802" t="s">
        <v>391</v>
      </c>
      <c r="L8802" t="s">
        <v>392</v>
      </c>
      <c r="Y8802">
        <v>1374</v>
      </c>
      <c r="Z8802" t="s">
        <v>393</v>
      </c>
      <c r="AA8802" t="s">
        <v>394</v>
      </c>
      <c r="AB8802">
        <v>79440.319000000003</v>
      </c>
      <c r="AC8802">
        <v>97389.607000000004</v>
      </c>
      <c r="AD8802">
        <v>0.4</v>
      </c>
      <c r="AE8802">
        <v>0</v>
      </c>
      <c r="AF8802">
        <v>0.4</v>
      </c>
      <c r="AG8802">
        <v>0</v>
      </c>
      <c r="AH8802">
        <v>31776.13</v>
      </c>
      <c r="AI8802">
        <v>38955.839999999997</v>
      </c>
      <c r="AJ8802">
        <v>1</v>
      </c>
      <c r="AK8802">
        <v>0.4</v>
      </c>
      <c r="AL8802">
        <v>0</v>
      </c>
      <c r="AM8802">
        <v>1</v>
      </c>
    </row>
    <row r="8803" spans="1:39" x14ac:dyDescent="0.25">
      <c r="A8803" t="s">
        <v>2780</v>
      </c>
      <c r="B8803">
        <v>1</v>
      </c>
      <c r="C8803" t="s">
        <v>2781</v>
      </c>
      <c r="D8803" t="s">
        <v>176</v>
      </c>
      <c r="E8803">
        <v>44</v>
      </c>
      <c r="F8803" t="s">
        <v>71</v>
      </c>
      <c r="G8803" t="s">
        <v>731</v>
      </c>
      <c r="H8803">
        <v>5709</v>
      </c>
      <c r="I8803" t="s">
        <v>732</v>
      </c>
      <c r="Y8803">
        <v>1376</v>
      </c>
      <c r="Z8803" t="s">
        <v>377</v>
      </c>
      <c r="AA8803" t="s">
        <v>378</v>
      </c>
      <c r="AB8803">
        <v>407060.66399999999</v>
      </c>
      <c r="AC8803">
        <v>492543.39799999999</v>
      </c>
      <c r="AD8803">
        <v>0.16669999999999999</v>
      </c>
      <c r="AE8803">
        <v>0</v>
      </c>
      <c r="AF8803">
        <v>0.16669999999999999</v>
      </c>
      <c r="AG8803">
        <v>0</v>
      </c>
      <c r="AH8803">
        <v>67843.44</v>
      </c>
      <c r="AI8803">
        <v>82090.570000000007</v>
      </c>
      <c r="AJ8803">
        <v>0</v>
      </c>
      <c r="AK8803">
        <v>0</v>
      </c>
      <c r="AL8803">
        <v>0</v>
      </c>
      <c r="AM8803">
        <v>1</v>
      </c>
    </row>
    <row r="8804" spans="1:39" x14ac:dyDescent="0.25">
      <c r="A8804" t="s">
        <v>2780</v>
      </c>
      <c r="B8804">
        <v>1</v>
      </c>
      <c r="C8804" t="s">
        <v>2781</v>
      </c>
      <c r="D8804" t="s">
        <v>176</v>
      </c>
      <c r="E8804">
        <v>44</v>
      </c>
      <c r="F8804" t="s">
        <v>71</v>
      </c>
      <c r="G8804" t="s">
        <v>733</v>
      </c>
      <c r="H8804">
        <v>5723</v>
      </c>
      <c r="I8804" t="s">
        <v>734</v>
      </c>
      <c r="J8804">
        <v>1450</v>
      </c>
      <c r="K8804" t="s">
        <v>735</v>
      </c>
      <c r="L8804" t="s">
        <v>736</v>
      </c>
      <c r="P8804">
        <v>1077</v>
      </c>
      <c r="Q8804" t="s">
        <v>737</v>
      </c>
      <c r="R8804" t="s">
        <v>738</v>
      </c>
      <c r="Y8804">
        <v>1370</v>
      </c>
      <c r="Z8804" t="s">
        <v>477</v>
      </c>
      <c r="AA8804" t="s">
        <v>478</v>
      </c>
      <c r="AB8804">
        <v>5635.7539999999999</v>
      </c>
      <c r="AC8804">
        <v>7046.9880000000003</v>
      </c>
      <c r="AD8804">
        <v>29</v>
      </c>
      <c r="AE8804">
        <v>0</v>
      </c>
      <c r="AF8804">
        <v>29</v>
      </c>
      <c r="AG8804">
        <v>0</v>
      </c>
      <c r="AH8804">
        <v>163436.87</v>
      </c>
      <c r="AI8804">
        <v>204362.66</v>
      </c>
      <c r="AJ8804">
        <v>4</v>
      </c>
      <c r="AK8804">
        <v>7.25</v>
      </c>
      <c r="AL8804">
        <v>0</v>
      </c>
      <c r="AM8804">
        <v>1</v>
      </c>
    </row>
    <row r="8805" spans="1:39" x14ac:dyDescent="0.25">
      <c r="A8805" t="s">
        <v>2780</v>
      </c>
      <c r="B8805">
        <v>1</v>
      </c>
      <c r="C8805" t="s">
        <v>2781</v>
      </c>
      <c r="D8805" t="s">
        <v>176</v>
      </c>
      <c r="E8805">
        <v>44</v>
      </c>
      <c r="F8805" t="s">
        <v>71</v>
      </c>
      <c r="G8805" t="s">
        <v>739</v>
      </c>
      <c r="H8805">
        <v>5761</v>
      </c>
      <c r="I8805" t="s">
        <v>740</v>
      </c>
      <c r="J8805">
        <v>1450</v>
      </c>
      <c r="K8805" t="s">
        <v>735</v>
      </c>
      <c r="L8805" t="s">
        <v>736</v>
      </c>
      <c r="P8805">
        <v>1077</v>
      </c>
      <c r="Q8805" t="s">
        <v>737</v>
      </c>
      <c r="R8805" t="s">
        <v>738</v>
      </c>
      <c r="Y8805">
        <v>1370</v>
      </c>
      <c r="Z8805" t="s">
        <v>477</v>
      </c>
      <c r="AA8805" t="s">
        <v>478</v>
      </c>
      <c r="AB8805">
        <v>5659.2929999999997</v>
      </c>
      <c r="AC8805">
        <v>7087.0140000000001</v>
      </c>
      <c r="AD8805">
        <v>32</v>
      </c>
      <c r="AE8805">
        <v>0</v>
      </c>
      <c r="AF8805">
        <v>32</v>
      </c>
      <c r="AG8805">
        <v>0</v>
      </c>
      <c r="AH8805">
        <v>181097.39</v>
      </c>
      <c r="AI8805">
        <v>226784.46</v>
      </c>
      <c r="AJ8805">
        <v>3</v>
      </c>
      <c r="AK8805">
        <v>10.67</v>
      </c>
      <c r="AL8805">
        <v>0</v>
      </c>
      <c r="AM8805">
        <v>1</v>
      </c>
    </row>
    <row r="8806" spans="1:39" x14ac:dyDescent="0.25">
      <c r="A8806" t="s">
        <v>2780</v>
      </c>
      <c r="B8806">
        <v>1</v>
      </c>
      <c r="C8806" t="s">
        <v>2781</v>
      </c>
      <c r="D8806" t="s">
        <v>176</v>
      </c>
      <c r="E8806">
        <v>44</v>
      </c>
      <c r="F8806" t="s">
        <v>71</v>
      </c>
      <c r="G8806" t="s">
        <v>741</v>
      </c>
      <c r="H8806">
        <v>5763</v>
      </c>
      <c r="I8806" t="s">
        <v>742</v>
      </c>
      <c r="J8806">
        <v>1076</v>
      </c>
      <c r="K8806" t="s">
        <v>727</v>
      </c>
      <c r="L8806" t="s">
        <v>728</v>
      </c>
      <c r="Y8806">
        <v>1369</v>
      </c>
      <c r="Z8806" t="s">
        <v>413</v>
      </c>
      <c r="AA8806" t="s">
        <v>414</v>
      </c>
      <c r="AB8806">
        <v>5477.5050000000001</v>
      </c>
      <c r="AC8806">
        <v>6815.8559999999998</v>
      </c>
      <c r="AD8806">
        <v>10</v>
      </c>
      <c r="AE8806">
        <v>0</v>
      </c>
      <c r="AF8806">
        <v>10</v>
      </c>
      <c r="AG8806">
        <v>0</v>
      </c>
      <c r="AH8806">
        <v>54775.05</v>
      </c>
      <c r="AI8806">
        <v>68158.559999999998</v>
      </c>
      <c r="AJ8806">
        <v>1</v>
      </c>
      <c r="AK8806">
        <v>10</v>
      </c>
      <c r="AL8806">
        <v>0</v>
      </c>
      <c r="AM8806">
        <v>1</v>
      </c>
    </row>
    <row r="8807" spans="1:39" x14ac:dyDescent="0.25">
      <c r="A8807" t="s">
        <v>2780</v>
      </c>
      <c r="B8807">
        <v>1</v>
      </c>
      <c r="C8807" t="s">
        <v>2781</v>
      </c>
      <c r="D8807" t="s">
        <v>176</v>
      </c>
      <c r="E8807">
        <v>44</v>
      </c>
      <c r="F8807" t="s">
        <v>71</v>
      </c>
      <c r="G8807" t="s">
        <v>743</v>
      </c>
      <c r="H8807">
        <v>5765</v>
      </c>
      <c r="I8807" t="s">
        <v>744</v>
      </c>
      <c r="J8807">
        <v>1446</v>
      </c>
      <c r="K8807" t="s">
        <v>745</v>
      </c>
      <c r="L8807" t="s">
        <v>746</v>
      </c>
      <c r="Y8807">
        <v>1376</v>
      </c>
      <c r="Z8807" t="s">
        <v>377</v>
      </c>
      <c r="AA8807" t="s">
        <v>378</v>
      </c>
      <c r="AB8807">
        <v>498380.90399999998</v>
      </c>
      <c r="AC8807">
        <v>617992.34400000004</v>
      </c>
      <c r="AD8807">
        <v>0.05</v>
      </c>
      <c r="AE8807">
        <v>0</v>
      </c>
      <c r="AF8807">
        <v>0.05</v>
      </c>
      <c r="AG8807">
        <v>0</v>
      </c>
      <c r="AH8807">
        <v>24919.05</v>
      </c>
      <c r="AI8807">
        <v>30899.62</v>
      </c>
      <c r="AJ8807">
        <v>1</v>
      </c>
      <c r="AK8807">
        <v>0.05</v>
      </c>
      <c r="AL8807">
        <v>0</v>
      </c>
      <c r="AM8807">
        <v>1</v>
      </c>
    </row>
    <row r="8808" spans="1:39" x14ac:dyDescent="0.25">
      <c r="A8808" t="s">
        <v>2780</v>
      </c>
      <c r="B8808">
        <v>1</v>
      </c>
      <c r="C8808" t="s">
        <v>2781</v>
      </c>
      <c r="D8808" t="s">
        <v>176</v>
      </c>
      <c r="E8808">
        <v>44</v>
      </c>
      <c r="F8808" t="s">
        <v>71</v>
      </c>
      <c r="G8808" t="s">
        <v>2112</v>
      </c>
      <c r="H8808">
        <v>5775</v>
      </c>
      <c r="I8808" t="s">
        <v>2113</v>
      </c>
      <c r="Y8808">
        <v>1374</v>
      </c>
      <c r="Z8808" t="s">
        <v>393</v>
      </c>
      <c r="AA8808" t="s">
        <v>394</v>
      </c>
      <c r="AB8808">
        <v>57595.44</v>
      </c>
      <c r="AC8808">
        <v>69690.482000000004</v>
      </c>
      <c r="AD8808">
        <v>8.3299999999999999E-2</v>
      </c>
      <c r="AE8808">
        <v>0</v>
      </c>
      <c r="AF8808">
        <v>8.3299999999999999E-2</v>
      </c>
      <c r="AG8808">
        <v>0</v>
      </c>
      <c r="AH8808">
        <v>4799.62</v>
      </c>
      <c r="AI8808">
        <v>5807.54</v>
      </c>
      <c r="AJ8808">
        <v>1</v>
      </c>
      <c r="AK8808">
        <v>0.08</v>
      </c>
      <c r="AL8808">
        <v>0</v>
      </c>
      <c r="AM8808">
        <v>1</v>
      </c>
    </row>
    <row r="8809" spans="1:39" x14ac:dyDescent="0.25">
      <c r="A8809" t="s">
        <v>2780</v>
      </c>
      <c r="B8809">
        <v>1</v>
      </c>
      <c r="C8809" t="s">
        <v>2781</v>
      </c>
      <c r="D8809" t="s">
        <v>176</v>
      </c>
      <c r="E8809">
        <v>44</v>
      </c>
      <c r="F8809" t="s">
        <v>71</v>
      </c>
      <c r="G8809" t="s">
        <v>747</v>
      </c>
      <c r="H8809">
        <v>5801</v>
      </c>
      <c r="I8809" t="s">
        <v>748</v>
      </c>
      <c r="J8809">
        <v>1351</v>
      </c>
      <c r="K8809" t="s">
        <v>553</v>
      </c>
      <c r="L8809" t="s">
        <v>554</v>
      </c>
      <c r="P8809">
        <v>1141</v>
      </c>
      <c r="Q8809" t="s">
        <v>555</v>
      </c>
      <c r="R8809" t="s">
        <v>556</v>
      </c>
      <c r="Y8809">
        <v>1372</v>
      </c>
      <c r="Z8809" t="s">
        <v>405</v>
      </c>
      <c r="AA8809" t="s">
        <v>406</v>
      </c>
      <c r="AB8809">
        <v>206032.736</v>
      </c>
      <c r="AC8809">
        <v>257124.93700000001</v>
      </c>
      <c r="AD8809">
        <v>0.16669999999999999</v>
      </c>
      <c r="AE8809">
        <v>0</v>
      </c>
      <c r="AF8809">
        <v>0.16669999999999999</v>
      </c>
      <c r="AG8809">
        <v>0</v>
      </c>
      <c r="AH8809">
        <v>34338.79</v>
      </c>
      <c r="AI8809">
        <v>42854.16</v>
      </c>
      <c r="AJ8809">
        <v>1</v>
      </c>
      <c r="AK8809">
        <v>0.17</v>
      </c>
      <c r="AL8809">
        <v>0</v>
      </c>
      <c r="AM8809">
        <v>1</v>
      </c>
    </row>
    <row r="8810" spans="1:39" x14ac:dyDescent="0.25">
      <c r="A8810" t="s">
        <v>2780</v>
      </c>
      <c r="B8810">
        <v>1</v>
      </c>
      <c r="C8810" t="s">
        <v>2781</v>
      </c>
      <c r="D8810" t="s">
        <v>176</v>
      </c>
      <c r="E8810">
        <v>44</v>
      </c>
      <c r="F8810" t="s">
        <v>71</v>
      </c>
      <c r="G8810" t="s">
        <v>749</v>
      </c>
      <c r="H8810">
        <v>5816</v>
      </c>
      <c r="I8810" t="s">
        <v>750</v>
      </c>
      <c r="J8810">
        <v>1450</v>
      </c>
      <c r="K8810" t="s">
        <v>735</v>
      </c>
      <c r="L8810" t="s">
        <v>736</v>
      </c>
      <c r="P8810">
        <v>1077</v>
      </c>
      <c r="Q8810" t="s">
        <v>737</v>
      </c>
      <c r="R8810" t="s">
        <v>738</v>
      </c>
      <c r="Y8810">
        <v>1370</v>
      </c>
      <c r="Z8810" t="s">
        <v>477</v>
      </c>
      <c r="AA8810" t="s">
        <v>478</v>
      </c>
      <c r="AB8810">
        <v>5749.1319999999996</v>
      </c>
      <c r="AC8810">
        <v>7036.1629999999996</v>
      </c>
      <c r="AD8810">
        <v>4</v>
      </c>
      <c r="AE8810">
        <v>0</v>
      </c>
      <c r="AF8810">
        <v>4</v>
      </c>
      <c r="AG8810">
        <v>0</v>
      </c>
      <c r="AH8810">
        <v>22996.53</v>
      </c>
      <c r="AI8810">
        <v>28144.65</v>
      </c>
      <c r="AJ8810">
        <v>0</v>
      </c>
      <c r="AK8810">
        <v>0</v>
      </c>
      <c r="AL8810">
        <v>0</v>
      </c>
      <c r="AM8810">
        <v>1</v>
      </c>
    </row>
    <row r="8811" spans="1:39" x14ac:dyDescent="0.25">
      <c r="A8811" t="s">
        <v>2780</v>
      </c>
      <c r="B8811">
        <v>1</v>
      </c>
      <c r="C8811" t="s">
        <v>2781</v>
      </c>
      <c r="D8811" t="s">
        <v>176</v>
      </c>
      <c r="E8811">
        <v>44</v>
      </c>
      <c r="F8811" t="s">
        <v>71</v>
      </c>
      <c r="G8811" t="s">
        <v>753</v>
      </c>
      <c r="H8811">
        <v>6009</v>
      </c>
      <c r="I8811" t="s">
        <v>754</v>
      </c>
      <c r="J8811">
        <v>1194</v>
      </c>
      <c r="K8811" t="s">
        <v>367</v>
      </c>
      <c r="L8811" t="s">
        <v>368</v>
      </c>
      <c r="P8811">
        <v>1098</v>
      </c>
      <c r="Q8811" t="s">
        <v>369</v>
      </c>
      <c r="R8811" t="s">
        <v>370</v>
      </c>
      <c r="Y8811">
        <v>1375</v>
      </c>
      <c r="Z8811" t="s">
        <v>371</v>
      </c>
      <c r="AA8811" t="s">
        <v>372</v>
      </c>
      <c r="AB8811">
        <v>41121.72</v>
      </c>
      <c r="AC8811">
        <v>50949.811000000002</v>
      </c>
      <c r="AD8811">
        <v>0.33329999999999999</v>
      </c>
      <c r="AE8811">
        <v>0</v>
      </c>
      <c r="AF8811">
        <v>0.33329999999999999</v>
      </c>
      <c r="AG8811">
        <v>0</v>
      </c>
      <c r="AH8811">
        <v>13707.24</v>
      </c>
      <c r="AI8811">
        <v>16983.27</v>
      </c>
      <c r="AJ8811">
        <v>0</v>
      </c>
      <c r="AK8811">
        <v>0</v>
      </c>
      <c r="AL8811">
        <v>0</v>
      </c>
      <c r="AM8811">
        <v>1</v>
      </c>
    </row>
    <row r="8812" spans="1:39" x14ac:dyDescent="0.25">
      <c r="A8812" t="s">
        <v>2780</v>
      </c>
      <c r="B8812">
        <v>1</v>
      </c>
      <c r="C8812" t="s">
        <v>2781</v>
      </c>
      <c r="D8812" t="s">
        <v>176</v>
      </c>
      <c r="E8812">
        <v>44</v>
      </c>
      <c r="F8812" t="s">
        <v>71</v>
      </c>
      <c r="G8812" t="s">
        <v>1540</v>
      </c>
      <c r="H8812">
        <v>6012</v>
      </c>
      <c r="I8812" t="s">
        <v>1541</v>
      </c>
      <c r="J8812">
        <v>1194</v>
      </c>
      <c r="K8812" t="s">
        <v>367</v>
      </c>
      <c r="L8812" t="s">
        <v>368</v>
      </c>
      <c r="P8812">
        <v>1098</v>
      </c>
      <c r="Q8812" t="s">
        <v>369</v>
      </c>
      <c r="R8812" t="s">
        <v>370</v>
      </c>
      <c r="Y8812">
        <v>1375</v>
      </c>
      <c r="Z8812" t="s">
        <v>371</v>
      </c>
      <c r="AA8812" t="s">
        <v>372</v>
      </c>
      <c r="AB8812">
        <v>49213.37</v>
      </c>
      <c r="AC8812">
        <v>61024.580999999998</v>
      </c>
      <c r="AD8812">
        <v>0.16669999999999999</v>
      </c>
      <c r="AE8812">
        <v>0</v>
      </c>
      <c r="AF8812">
        <v>0.16669999999999999</v>
      </c>
      <c r="AG8812">
        <v>0</v>
      </c>
      <c r="AH8812">
        <v>8202.23</v>
      </c>
      <c r="AI8812">
        <v>10170.76</v>
      </c>
      <c r="AJ8812">
        <v>1</v>
      </c>
      <c r="AK8812">
        <v>0.17</v>
      </c>
      <c r="AL8812">
        <v>0</v>
      </c>
      <c r="AM8812">
        <v>1</v>
      </c>
    </row>
    <row r="8813" spans="1:39" x14ac:dyDescent="0.25">
      <c r="A8813" t="s">
        <v>2780</v>
      </c>
      <c r="B8813">
        <v>1</v>
      </c>
      <c r="C8813" t="s">
        <v>2781</v>
      </c>
      <c r="D8813" t="s">
        <v>176</v>
      </c>
      <c r="E8813">
        <v>44</v>
      </c>
      <c r="F8813" t="s">
        <v>71</v>
      </c>
      <c r="G8813" t="s">
        <v>755</v>
      </c>
      <c r="H8813">
        <v>6036</v>
      </c>
      <c r="I8813" t="s">
        <v>756</v>
      </c>
      <c r="J8813">
        <v>1470</v>
      </c>
      <c r="K8813" t="s">
        <v>549</v>
      </c>
      <c r="L8813" t="s">
        <v>550</v>
      </c>
      <c r="Y8813">
        <v>1374</v>
      </c>
      <c r="Z8813" t="s">
        <v>393</v>
      </c>
      <c r="AA8813" t="s">
        <v>394</v>
      </c>
      <c r="AB8813">
        <v>54778.080000000002</v>
      </c>
      <c r="AC8813">
        <v>66281.476999999999</v>
      </c>
      <c r="AD8813">
        <v>8.3299999999999999E-2</v>
      </c>
      <c r="AE8813">
        <v>0</v>
      </c>
      <c r="AF8813">
        <v>8.3299999999999999E-2</v>
      </c>
      <c r="AG8813">
        <v>0</v>
      </c>
      <c r="AH8813">
        <v>4564.84</v>
      </c>
      <c r="AI8813">
        <v>5523.46</v>
      </c>
      <c r="AJ8813">
        <v>0</v>
      </c>
      <c r="AK8813">
        <v>0</v>
      </c>
      <c r="AL8813">
        <v>0</v>
      </c>
      <c r="AM8813">
        <v>1</v>
      </c>
    </row>
    <row r="8814" spans="1:39" x14ac:dyDescent="0.25">
      <c r="A8814" t="s">
        <v>2780</v>
      </c>
      <c r="B8814">
        <v>1</v>
      </c>
      <c r="C8814" t="s">
        <v>2781</v>
      </c>
      <c r="D8814" t="s">
        <v>176</v>
      </c>
      <c r="E8814">
        <v>44</v>
      </c>
      <c r="F8814" t="s">
        <v>71</v>
      </c>
      <c r="G8814" t="s">
        <v>1971</v>
      </c>
      <c r="H8814">
        <v>6080</v>
      </c>
      <c r="I8814" t="s">
        <v>1972</v>
      </c>
      <c r="J8814">
        <v>1006</v>
      </c>
      <c r="K8814" t="s">
        <v>409</v>
      </c>
      <c r="L8814" t="s">
        <v>410</v>
      </c>
      <c r="P8814">
        <v>1004</v>
      </c>
      <c r="Q8814" t="s">
        <v>411</v>
      </c>
      <c r="R8814" t="s">
        <v>412</v>
      </c>
      <c r="Y8814">
        <v>1369</v>
      </c>
      <c r="Z8814" t="s">
        <v>413</v>
      </c>
      <c r="AA8814" t="s">
        <v>414</v>
      </c>
      <c r="AB8814">
        <v>18772.060000000001</v>
      </c>
      <c r="AC8814">
        <v>22714.197</v>
      </c>
      <c r="AD8814">
        <v>0.16669999999999999</v>
      </c>
      <c r="AE8814">
        <v>0</v>
      </c>
      <c r="AF8814">
        <v>0.16669999999999999</v>
      </c>
      <c r="AG8814">
        <v>0</v>
      </c>
      <c r="AH8814">
        <v>3128.68</v>
      </c>
      <c r="AI8814">
        <v>3785.7</v>
      </c>
      <c r="AJ8814">
        <v>1</v>
      </c>
      <c r="AK8814">
        <v>0.17</v>
      </c>
      <c r="AL8814">
        <v>0</v>
      </c>
      <c r="AM8814">
        <v>1</v>
      </c>
    </row>
    <row r="8815" spans="1:39" x14ac:dyDescent="0.25">
      <c r="A8815" t="s">
        <v>2780</v>
      </c>
      <c r="B8815">
        <v>1</v>
      </c>
      <c r="C8815" t="s">
        <v>2781</v>
      </c>
      <c r="D8815" t="s">
        <v>176</v>
      </c>
      <c r="E8815">
        <v>44</v>
      </c>
      <c r="F8815" t="s">
        <v>71</v>
      </c>
      <c r="G8815" t="s">
        <v>761</v>
      </c>
      <c r="H8815">
        <v>6138</v>
      </c>
      <c r="I8815" t="s">
        <v>762</v>
      </c>
      <c r="J8815">
        <v>1253</v>
      </c>
      <c r="K8815" t="s">
        <v>701</v>
      </c>
      <c r="L8815" t="s">
        <v>702</v>
      </c>
      <c r="Y8815">
        <v>1373</v>
      </c>
      <c r="Z8815" t="s">
        <v>453</v>
      </c>
      <c r="AA8815" t="s">
        <v>454</v>
      </c>
      <c r="AB8815">
        <v>25689.46</v>
      </c>
      <c r="AC8815">
        <v>31854.932000000001</v>
      </c>
      <c r="AD8815">
        <v>0.3</v>
      </c>
      <c r="AE8815">
        <v>0</v>
      </c>
      <c r="AF8815">
        <v>0.3</v>
      </c>
      <c r="AG8815">
        <v>0</v>
      </c>
      <c r="AH8815">
        <v>7706.84</v>
      </c>
      <c r="AI8815">
        <v>9556.48</v>
      </c>
      <c r="AJ8815">
        <v>0</v>
      </c>
      <c r="AK8815">
        <v>0</v>
      </c>
      <c r="AL8815">
        <v>0</v>
      </c>
      <c r="AM8815">
        <v>1</v>
      </c>
    </row>
    <row r="8816" spans="1:39" x14ac:dyDescent="0.25">
      <c r="A8816" t="s">
        <v>2780</v>
      </c>
      <c r="B8816">
        <v>1</v>
      </c>
      <c r="C8816" t="s">
        <v>2781</v>
      </c>
      <c r="D8816" t="s">
        <v>176</v>
      </c>
      <c r="E8816">
        <v>44</v>
      </c>
      <c r="F8816" t="s">
        <v>71</v>
      </c>
      <c r="G8816" t="s">
        <v>763</v>
      </c>
      <c r="H8816">
        <v>6179</v>
      </c>
      <c r="I8816" t="s">
        <v>764</v>
      </c>
      <c r="J8816">
        <v>1454</v>
      </c>
      <c r="K8816" t="s">
        <v>765</v>
      </c>
      <c r="L8816" t="s">
        <v>766</v>
      </c>
      <c r="P8816">
        <v>1075</v>
      </c>
      <c r="Q8816" t="s">
        <v>767</v>
      </c>
      <c r="R8816" t="s">
        <v>768</v>
      </c>
      <c r="Y8816">
        <v>1370</v>
      </c>
      <c r="Z8816" t="s">
        <v>477</v>
      </c>
      <c r="AA8816" t="s">
        <v>478</v>
      </c>
      <c r="AB8816">
        <v>10180.931</v>
      </c>
      <c r="AC8816">
        <v>12919.601000000001</v>
      </c>
      <c r="AD8816">
        <v>1</v>
      </c>
      <c r="AE8816">
        <v>0</v>
      </c>
      <c r="AF8816">
        <v>1</v>
      </c>
      <c r="AG8816">
        <v>0</v>
      </c>
      <c r="AH8816">
        <v>10180.93</v>
      </c>
      <c r="AI8816">
        <v>12919.6</v>
      </c>
      <c r="AJ8816">
        <v>0</v>
      </c>
      <c r="AK8816">
        <v>0</v>
      </c>
      <c r="AL8816">
        <v>0</v>
      </c>
      <c r="AM8816">
        <v>1</v>
      </c>
    </row>
    <row r="8817" spans="1:39" x14ac:dyDescent="0.25">
      <c r="A8817" t="s">
        <v>2780</v>
      </c>
      <c r="B8817">
        <v>1</v>
      </c>
      <c r="C8817" t="s">
        <v>2781</v>
      </c>
      <c r="D8817" t="s">
        <v>176</v>
      </c>
      <c r="E8817">
        <v>44</v>
      </c>
      <c r="F8817" t="s">
        <v>71</v>
      </c>
      <c r="G8817" t="s">
        <v>769</v>
      </c>
      <c r="H8817">
        <v>6180</v>
      </c>
      <c r="I8817" t="s">
        <v>770</v>
      </c>
      <c r="J8817">
        <v>1454</v>
      </c>
      <c r="K8817" t="s">
        <v>765</v>
      </c>
      <c r="L8817" t="s">
        <v>766</v>
      </c>
      <c r="P8817">
        <v>1075</v>
      </c>
      <c r="Q8817" t="s">
        <v>767</v>
      </c>
      <c r="R8817" t="s">
        <v>768</v>
      </c>
      <c r="Y8817">
        <v>1370</v>
      </c>
      <c r="Z8817" t="s">
        <v>477</v>
      </c>
      <c r="AA8817" t="s">
        <v>478</v>
      </c>
      <c r="AB8817">
        <v>10180.931</v>
      </c>
      <c r="AC8817">
        <v>12919.601000000001</v>
      </c>
      <c r="AD8817">
        <v>1</v>
      </c>
      <c r="AE8817">
        <v>0</v>
      </c>
      <c r="AF8817">
        <v>1</v>
      </c>
      <c r="AG8817">
        <v>0</v>
      </c>
      <c r="AH8817">
        <v>10180.93</v>
      </c>
      <c r="AI8817">
        <v>12919.6</v>
      </c>
      <c r="AJ8817">
        <v>0</v>
      </c>
      <c r="AK8817">
        <v>0</v>
      </c>
      <c r="AL8817">
        <v>0</v>
      </c>
      <c r="AM8817">
        <v>1</v>
      </c>
    </row>
    <row r="8818" spans="1:39" x14ac:dyDescent="0.25">
      <c r="A8818" t="s">
        <v>2780</v>
      </c>
      <c r="B8818">
        <v>1</v>
      </c>
      <c r="C8818" t="s">
        <v>2781</v>
      </c>
      <c r="D8818" t="s">
        <v>176</v>
      </c>
      <c r="E8818">
        <v>44</v>
      </c>
      <c r="F8818" t="s">
        <v>71</v>
      </c>
      <c r="G8818" t="s">
        <v>771</v>
      </c>
      <c r="H8818">
        <v>6182</v>
      </c>
      <c r="I8818" t="s">
        <v>772</v>
      </c>
      <c r="J8818">
        <v>1454</v>
      </c>
      <c r="K8818" t="s">
        <v>765</v>
      </c>
      <c r="L8818" t="s">
        <v>766</v>
      </c>
      <c r="P8818">
        <v>1075</v>
      </c>
      <c r="Q8818" t="s">
        <v>767</v>
      </c>
      <c r="R8818" t="s">
        <v>768</v>
      </c>
      <c r="Y8818">
        <v>1370</v>
      </c>
      <c r="Z8818" t="s">
        <v>477</v>
      </c>
      <c r="AA8818" t="s">
        <v>478</v>
      </c>
      <c r="AB8818">
        <v>10180.931</v>
      </c>
      <c r="AC8818">
        <v>12919.601000000001</v>
      </c>
      <c r="AD8818">
        <v>1</v>
      </c>
      <c r="AE8818">
        <v>0</v>
      </c>
      <c r="AF8818">
        <v>1</v>
      </c>
      <c r="AG8818">
        <v>0</v>
      </c>
      <c r="AH8818">
        <v>10180.93</v>
      </c>
      <c r="AI8818">
        <v>12919.6</v>
      </c>
      <c r="AJ8818">
        <v>1</v>
      </c>
      <c r="AK8818">
        <v>1</v>
      </c>
      <c r="AL8818">
        <v>0</v>
      </c>
      <c r="AM8818">
        <v>1</v>
      </c>
    </row>
    <row r="8819" spans="1:39" x14ac:dyDescent="0.25">
      <c r="A8819" t="s">
        <v>2780</v>
      </c>
      <c r="B8819">
        <v>1</v>
      </c>
      <c r="C8819" t="s">
        <v>2781</v>
      </c>
      <c r="D8819" t="s">
        <v>176</v>
      </c>
      <c r="E8819">
        <v>44</v>
      </c>
      <c r="F8819" t="s">
        <v>71</v>
      </c>
      <c r="G8819" t="s">
        <v>773</v>
      </c>
      <c r="H8819">
        <v>6183</v>
      </c>
      <c r="I8819" t="s">
        <v>774</v>
      </c>
      <c r="J8819">
        <v>1454</v>
      </c>
      <c r="K8819" t="s">
        <v>765</v>
      </c>
      <c r="L8819" t="s">
        <v>766</v>
      </c>
      <c r="P8819">
        <v>1075</v>
      </c>
      <c r="Q8819" t="s">
        <v>767</v>
      </c>
      <c r="R8819" t="s">
        <v>768</v>
      </c>
      <c r="Y8819">
        <v>1370</v>
      </c>
      <c r="Z8819" t="s">
        <v>477</v>
      </c>
      <c r="AA8819" t="s">
        <v>478</v>
      </c>
      <c r="AB8819">
        <v>9833.8539999999994</v>
      </c>
      <c r="AC8819">
        <v>11898.963</v>
      </c>
      <c r="AD8819">
        <v>1</v>
      </c>
      <c r="AE8819">
        <v>0</v>
      </c>
      <c r="AF8819">
        <v>1</v>
      </c>
      <c r="AG8819">
        <v>0</v>
      </c>
      <c r="AH8819">
        <v>9833.85</v>
      </c>
      <c r="AI8819">
        <v>11898.96</v>
      </c>
      <c r="AJ8819">
        <v>0</v>
      </c>
      <c r="AK8819">
        <v>0</v>
      </c>
      <c r="AL8819">
        <v>0</v>
      </c>
      <c r="AM8819">
        <v>1</v>
      </c>
    </row>
    <row r="8820" spans="1:39" x14ac:dyDescent="0.25">
      <c r="A8820" t="s">
        <v>2780</v>
      </c>
      <c r="B8820">
        <v>1</v>
      </c>
      <c r="C8820" t="s">
        <v>2781</v>
      </c>
      <c r="D8820" t="s">
        <v>176</v>
      </c>
      <c r="E8820">
        <v>44</v>
      </c>
      <c r="F8820" t="s">
        <v>71</v>
      </c>
      <c r="G8820" t="s">
        <v>775</v>
      </c>
      <c r="H8820">
        <v>6184</v>
      </c>
      <c r="I8820" t="s">
        <v>776</v>
      </c>
      <c r="J8820">
        <v>1454</v>
      </c>
      <c r="K8820" t="s">
        <v>765</v>
      </c>
      <c r="L8820" t="s">
        <v>766</v>
      </c>
      <c r="P8820">
        <v>1075</v>
      </c>
      <c r="Q8820" t="s">
        <v>767</v>
      </c>
      <c r="R8820" t="s">
        <v>768</v>
      </c>
      <c r="Y8820">
        <v>1370</v>
      </c>
      <c r="Z8820" t="s">
        <v>477</v>
      </c>
      <c r="AA8820" t="s">
        <v>478</v>
      </c>
      <c r="AB8820">
        <v>10335.188</v>
      </c>
      <c r="AC8820">
        <v>12906.027</v>
      </c>
      <c r="AD8820">
        <v>1.5</v>
      </c>
      <c r="AE8820">
        <v>0</v>
      </c>
      <c r="AF8820">
        <v>1.5</v>
      </c>
      <c r="AG8820">
        <v>0</v>
      </c>
      <c r="AH8820">
        <v>15502.78</v>
      </c>
      <c r="AI8820">
        <v>19359.04</v>
      </c>
      <c r="AJ8820">
        <v>0</v>
      </c>
      <c r="AK8820">
        <v>0</v>
      </c>
      <c r="AL8820">
        <v>0</v>
      </c>
      <c r="AM8820">
        <v>1</v>
      </c>
    </row>
    <row r="8821" spans="1:39" x14ac:dyDescent="0.25">
      <c r="A8821" t="s">
        <v>2780</v>
      </c>
      <c r="B8821">
        <v>1</v>
      </c>
      <c r="C8821" t="s">
        <v>2781</v>
      </c>
      <c r="D8821" t="s">
        <v>176</v>
      </c>
      <c r="E8821">
        <v>44</v>
      </c>
      <c r="F8821" t="s">
        <v>71</v>
      </c>
      <c r="G8821" t="s">
        <v>783</v>
      </c>
      <c r="H8821">
        <v>6188</v>
      </c>
      <c r="I8821" t="s">
        <v>784</v>
      </c>
      <c r="J8821">
        <v>1454</v>
      </c>
      <c r="K8821" t="s">
        <v>765</v>
      </c>
      <c r="L8821" t="s">
        <v>766</v>
      </c>
      <c r="P8821">
        <v>1074</v>
      </c>
      <c r="Q8821" t="s">
        <v>779</v>
      </c>
      <c r="R8821" t="s">
        <v>780</v>
      </c>
      <c r="Y8821">
        <v>1370</v>
      </c>
      <c r="Z8821" t="s">
        <v>477</v>
      </c>
      <c r="AA8821" t="s">
        <v>478</v>
      </c>
      <c r="AB8821">
        <v>7071.9939999999997</v>
      </c>
      <c r="AC8821">
        <v>8974.3590000000004</v>
      </c>
      <c r="AD8821">
        <v>1</v>
      </c>
      <c r="AE8821">
        <v>0</v>
      </c>
      <c r="AF8821">
        <v>1</v>
      </c>
      <c r="AG8821">
        <v>0</v>
      </c>
      <c r="AH8821">
        <v>7071.99</v>
      </c>
      <c r="AI8821">
        <v>8974.36</v>
      </c>
      <c r="AJ8821">
        <v>0</v>
      </c>
      <c r="AK8821">
        <v>0</v>
      </c>
      <c r="AL8821">
        <v>0</v>
      </c>
      <c r="AM8821">
        <v>1</v>
      </c>
    </row>
    <row r="8822" spans="1:39" x14ac:dyDescent="0.25">
      <c r="A8822" t="s">
        <v>2780</v>
      </c>
      <c r="B8822">
        <v>1</v>
      </c>
      <c r="C8822" t="s">
        <v>2781</v>
      </c>
      <c r="D8822" t="s">
        <v>176</v>
      </c>
      <c r="E8822">
        <v>44</v>
      </c>
      <c r="F8822" t="s">
        <v>71</v>
      </c>
      <c r="G8822" t="s">
        <v>785</v>
      </c>
      <c r="H8822">
        <v>6189</v>
      </c>
      <c r="I8822" t="s">
        <v>786</v>
      </c>
      <c r="J8822">
        <v>1454</v>
      </c>
      <c r="K8822" t="s">
        <v>765</v>
      </c>
      <c r="L8822" t="s">
        <v>766</v>
      </c>
      <c r="P8822">
        <v>1074</v>
      </c>
      <c r="Q8822" t="s">
        <v>779</v>
      </c>
      <c r="R8822" t="s">
        <v>780</v>
      </c>
      <c r="Y8822">
        <v>1370</v>
      </c>
      <c r="Z8822" t="s">
        <v>477</v>
      </c>
      <c r="AA8822" t="s">
        <v>478</v>
      </c>
      <c r="AB8822">
        <v>7023.1480000000001</v>
      </c>
      <c r="AC8822">
        <v>8590.7309999999998</v>
      </c>
      <c r="AD8822">
        <v>4.5</v>
      </c>
      <c r="AE8822">
        <v>0</v>
      </c>
      <c r="AF8822">
        <v>4.5</v>
      </c>
      <c r="AG8822">
        <v>0</v>
      </c>
      <c r="AH8822">
        <v>31604.17</v>
      </c>
      <c r="AI8822">
        <v>38658.29</v>
      </c>
      <c r="AJ8822">
        <v>0</v>
      </c>
      <c r="AK8822">
        <v>0</v>
      </c>
      <c r="AL8822">
        <v>0</v>
      </c>
      <c r="AM8822">
        <v>1</v>
      </c>
    </row>
    <row r="8823" spans="1:39" x14ac:dyDescent="0.25">
      <c r="A8823" t="s">
        <v>2780</v>
      </c>
      <c r="B8823">
        <v>1</v>
      </c>
      <c r="C8823" t="s">
        <v>2781</v>
      </c>
      <c r="D8823" t="s">
        <v>176</v>
      </c>
      <c r="E8823">
        <v>44</v>
      </c>
      <c r="F8823" t="s">
        <v>71</v>
      </c>
      <c r="G8823" t="s">
        <v>787</v>
      </c>
      <c r="H8823">
        <v>6190</v>
      </c>
      <c r="I8823" t="s">
        <v>788</v>
      </c>
      <c r="J8823">
        <v>1454</v>
      </c>
      <c r="K8823" t="s">
        <v>765</v>
      </c>
      <c r="L8823" t="s">
        <v>766</v>
      </c>
      <c r="P8823">
        <v>1074</v>
      </c>
      <c r="Q8823" t="s">
        <v>779</v>
      </c>
      <c r="R8823" t="s">
        <v>780</v>
      </c>
      <c r="Y8823">
        <v>1370</v>
      </c>
      <c r="Z8823" t="s">
        <v>477</v>
      </c>
      <c r="AA8823" t="s">
        <v>478</v>
      </c>
      <c r="AB8823">
        <v>7071.9939999999997</v>
      </c>
      <c r="AC8823">
        <v>8765.7360000000008</v>
      </c>
      <c r="AD8823">
        <v>2</v>
      </c>
      <c r="AE8823">
        <v>0</v>
      </c>
      <c r="AF8823">
        <v>2</v>
      </c>
      <c r="AG8823">
        <v>0</v>
      </c>
      <c r="AH8823">
        <v>14143.99</v>
      </c>
      <c r="AI8823">
        <v>17531.47</v>
      </c>
      <c r="AJ8823">
        <v>0</v>
      </c>
      <c r="AK8823">
        <v>0</v>
      </c>
      <c r="AL8823">
        <v>0</v>
      </c>
      <c r="AM8823">
        <v>1</v>
      </c>
    </row>
    <row r="8824" spans="1:39" x14ac:dyDescent="0.25">
      <c r="A8824" t="s">
        <v>2780</v>
      </c>
      <c r="B8824">
        <v>1</v>
      </c>
      <c r="C8824" t="s">
        <v>2781</v>
      </c>
      <c r="D8824" t="s">
        <v>176</v>
      </c>
      <c r="E8824">
        <v>44</v>
      </c>
      <c r="F8824" t="s">
        <v>71</v>
      </c>
      <c r="G8824" t="s">
        <v>789</v>
      </c>
      <c r="H8824">
        <v>6192</v>
      </c>
      <c r="I8824" t="s">
        <v>790</v>
      </c>
      <c r="J8824">
        <v>1316</v>
      </c>
      <c r="K8824" t="s">
        <v>759</v>
      </c>
      <c r="L8824" t="s">
        <v>760</v>
      </c>
      <c r="Y8824">
        <v>1374</v>
      </c>
      <c r="Z8824" t="s">
        <v>393</v>
      </c>
      <c r="AA8824" t="s">
        <v>394</v>
      </c>
      <c r="AB8824">
        <v>200980.63</v>
      </c>
      <c r="AC8824">
        <v>243186.535</v>
      </c>
      <c r="AD8824">
        <v>3.3300000000000003E-2</v>
      </c>
      <c r="AE8824">
        <v>0</v>
      </c>
      <c r="AF8824">
        <v>3.3300000000000003E-2</v>
      </c>
      <c r="AG8824">
        <v>0</v>
      </c>
      <c r="AH8824">
        <v>6699.35</v>
      </c>
      <c r="AI8824">
        <v>8106.22</v>
      </c>
      <c r="AJ8824">
        <v>0</v>
      </c>
      <c r="AK8824">
        <v>0</v>
      </c>
      <c r="AL8824">
        <v>0</v>
      </c>
      <c r="AM8824">
        <v>1</v>
      </c>
    </row>
    <row r="8825" spans="1:39" x14ac:dyDescent="0.25">
      <c r="A8825" t="s">
        <v>2780</v>
      </c>
      <c r="B8825">
        <v>1</v>
      </c>
      <c r="C8825" t="s">
        <v>2781</v>
      </c>
      <c r="D8825" t="s">
        <v>176</v>
      </c>
      <c r="E8825">
        <v>44</v>
      </c>
      <c r="F8825" t="s">
        <v>71</v>
      </c>
      <c r="G8825" t="s">
        <v>795</v>
      </c>
      <c r="H8825">
        <v>6208</v>
      </c>
      <c r="I8825" t="s">
        <v>796</v>
      </c>
      <c r="J8825">
        <v>1454</v>
      </c>
      <c r="K8825" t="s">
        <v>765</v>
      </c>
      <c r="L8825" t="s">
        <v>766</v>
      </c>
      <c r="P8825">
        <v>1075</v>
      </c>
      <c r="Q8825" t="s">
        <v>767</v>
      </c>
      <c r="R8825" t="s">
        <v>768</v>
      </c>
      <c r="Y8825">
        <v>1370</v>
      </c>
      <c r="Z8825" t="s">
        <v>477</v>
      </c>
      <c r="AA8825" t="s">
        <v>478</v>
      </c>
      <c r="AB8825">
        <v>10468.871999999999</v>
      </c>
      <c r="AC8825">
        <v>13029.867</v>
      </c>
      <c r="AD8825">
        <v>36.5</v>
      </c>
      <c r="AE8825">
        <v>0</v>
      </c>
      <c r="AF8825">
        <v>36.5</v>
      </c>
      <c r="AG8825">
        <v>0</v>
      </c>
      <c r="AH8825">
        <v>382113.83</v>
      </c>
      <c r="AI8825">
        <v>475590.16</v>
      </c>
      <c r="AJ8825">
        <v>1</v>
      </c>
      <c r="AK8825">
        <v>36.5</v>
      </c>
      <c r="AL8825">
        <v>0</v>
      </c>
      <c r="AM8825">
        <v>1</v>
      </c>
    </row>
    <row r="8826" spans="1:39" x14ac:dyDescent="0.25">
      <c r="A8826" t="s">
        <v>2780</v>
      </c>
      <c r="B8826">
        <v>1</v>
      </c>
      <c r="C8826" t="s">
        <v>2781</v>
      </c>
      <c r="D8826" t="s">
        <v>176</v>
      </c>
      <c r="E8826">
        <v>44</v>
      </c>
      <c r="F8826" t="s">
        <v>71</v>
      </c>
      <c r="G8826" t="s">
        <v>797</v>
      </c>
      <c r="H8826">
        <v>6209</v>
      </c>
      <c r="I8826" t="s">
        <v>798</v>
      </c>
      <c r="J8826">
        <v>1454</v>
      </c>
      <c r="K8826" t="s">
        <v>765</v>
      </c>
      <c r="L8826" t="s">
        <v>766</v>
      </c>
      <c r="P8826">
        <v>1074</v>
      </c>
      <c r="Q8826" t="s">
        <v>779</v>
      </c>
      <c r="R8826" t="s">
        <v>780</v>
      </c>
      <c r="Y8826">
        <v>1370</v>
      </c>
      <c r="Z8826" t="s">
        <v>477</v>
      </c>
      <c r="AA8826" t="s">
        <v>478</v>
      </c>
      <c r="AB8826">
        <v>6983.5240000000003</v>
      </c>
      <c r="AC8826">
        <v>8647.1190000000006</v>
      </c>
      <c r="AD8826">
        <v>65</v>
      </c>
      <c r="AE8826">
        <v>0</v>
      </c>
      <c r="AF8826">
        <v>65</v>
      </c>
      <c r="AG8826">
        <v>0</v>
      </c>
      <c r="AH8826">
        <v>453929.05</v>
      </c>
      <c r="AI8826">
        <v>562062.76</v>
      </c>
      <c r="AJ8826">
        <v>8</v>
      </c>
      <c r="AK8826">
        <v>8.1300000000000008</v>
      </c>
      <c r="AL8826">
        <v>0</v>
      </c>
      <c r="AM8826">
        <v>1</v>
      </c>
    </row>
    <row r="8827" spans="1:39" x14ac:dyDescent="0.25">
      <c r="A8827" t="s">
        <v>2780</v>
      </c>
      <c r="B8827">
        <v>1</v>
      </c>
      <c r="C8827" t="s">
        <v>2781</v>
      </c>
      <c r="D8827" t="s">
        <v>176</v>
      </c>
      <c r="E8827">
        <v>44</v>
      </c>
      <c r="F8827" t="s">
        <v>71</v>
      </c>
      <c r="G8827" t="s">
        <v>799</v>
      </c>
      <c r="H8827">
        <v>6227</v>
      </c>
      <c r="I8827" t="s">
        <v>800</v>
      </c>
      <c r="J8827">
        <v>1463</v>
      </c>
      <c r="K8827" t="s">
        <v>801</v>
      </c>
      <c r="L8827" t="s">
        <v>802</v>
      </c>
      <c r="Y8827">
        <v>1369</v>
      </c>
      <c r="Z8827" t="s">
        <v>413</v>
      </c>
      <c r="AA8827" t="s">
        <v>414</v>
      </c>
      <c r="AB8827">
        <v>30776.144</v>
      </c>
      <c r="AC8827">
        <v>38439.402999999998</v>
      </c>
      <c r="AD8827">
        <v>1</v>
      </c>
      <c r="AE8827">
        <v>0</v>
      </c>
      <c r="AF8827">
        <v>1</v>
      </c>
      <c r="AG8827">
        <v>0</v>
      </c>
      <c r="AH8827">
        <v>30776.14</v>
      </c>
      <c r="AI8827">
        <v>38439.4</v>
      </c>
      <c r="AJ8827">
        <v>1</v>
      </c>
      <c r="AK8827">
        <v>1</v>
      </c>
      <c r="AL8827">
        <v>0</v>
      </c>
      <c r="AM8827">
        <v>1</v>
      </c>
    </row>
    <row r="8828" spans="1:39" x14ac:dyDescent="0.25">
      <c r="A8828" t="s">
        <v>2780</v>
      </c>
      <c r="B8828">
        <v>1</v>
      </c>
      <c r="C8828" t="s">
        <v>2781</v>
      </c>
      <c r="D8828" t="s">
        <v>176</v>
      </c>
      <c r="E8828">
        <v>44</v>
      </c>
      <c r="F8828" t="s">
        <v>71</v>
      </c>
      <c r="G8828" t="s">
        <v>1209</v>
      </c>
      <c r="H8828">
        <v>6230</v>
      </c>
      <c r="I8828" t="s">
        <v>1210</v>
      </c>
      <c r="J8828">
        <v>1064</v>
      </c>
      <c r="K8828" t="s">
        <v>529</v>
      </c>
      <c r="L8828" t="s">
        <v>530</v>
      </c>
      <c r="Y8828">
        <v>1373</v>
      </c>
      <c r="Z8828" t="s">
        <v>453</v>
      </c>
      <c r="AA8828" t="s">
        <v>454</v>
      </c>
      <c r="AB8828">
        <v>17539.240000000002</v>
      </c>
      <c r="AC8828">
        <v>21748.661</v>
      </c>
      <c r="AD8828">
        <v>0.1875</v>
      </c>
      <c r="AE8828">
        <v>0</v>
      </c>
      <c r="AF8828">
        <v>0.1875</v>
      </c>
      <c r="AG8828">
        <v>0</v>
      </c>
      <c r="AH8828">
        <v>3288.61</v>
      </c>
      <c r="AI8828">
        <v>4077.87</v>
      </c>
      <c r="AJ8828">
        <v>0</v>
      </c>
      <c r="AK8828">
        <v>0</v>
      </c>
      <c r="AL8828">
        <v>0</v>
      </c>
      <c r="AM8828">
        <v>1</v>
      </c>
    </row>
    <row r="8829" spans="1:39" x14ac:dyDescent="0.25">
      <c r="A8829" t="s">
        <v>2780</v>
      </c>
      <c r="B8829">
        <v>1</v>
      </c>
      <c r="C8829" t="s">
        <v>2781</v>
      </c>
      <c r="D8829" t="s">
        <v>176</v>
      </c>
      <c r="E8829">
        <v>44</v>
      </c>
      <c r="F8829" t="s">
        <v>71</v>
      </c>
      <c r="G8829" t="s">
        <v>803</v>
      </c>
      <c r="H8829">
        <v>6238</v>
      </c>
      <c r="I8829" t="s">
        <v>804</v>
      </c>
      <c r="J8829">
        <v>1019</v>
      </c>
      <c r="K8829" t="s">
        <v>281</v>
      </c>
      <c r="L8829" t="s">
        <v>352</v>
      </c>
      <c r="P8829">
        <v>1021</v>
      </c>
      <c r="Q8829" t="s">
        <v>805</v>
      </c>
      <c r="R8829" t="s">
        <v>806</v>
      </c>
      <c r="Y8829">
        <v>1376</v>
      </c>
      <c r="Z8829" t="s">
        <v>377</v>
      </c>
      <c r="AA8829" t="s">
        <v>378</v>
      </c>
      <c r="AB8829">
        <v>0</v>
      </c>
      <c r="AC8829">
        <v>0</v>
      </c>
      <c r="AD8829">
        <v>0</v>
      </c>
      <c r="AE8829">
        <v>1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1</v>
      </c>
    </row>
    <row r="8830" spans="1:39" x14ac:dyDescent="0.25">
      <c r="A8830" t="s">
        <v>2780</v>
      </c>
      <c r="B8830">
        <v>1</v>
      </c>
      <c r="C8830" t="s">
        <v>2781</v>
      </c>
      <c r="D8830" t="s">
        <v>176</v>
      </c>
      <c r="E8830">
        <v>44</v>
      </c>
      <c r="F8830" t="s">
        <v>71</v>
      </c>
      <c r="G8830" t="s">
        <v>807</v>
      </c>
      <c r="H8830">
        <v>6270</v>
      </c>
      <c r="I8830" t="s">
        <v>808</v>
      </c>
      <c r="J8830">
        <v>1450</v>
      </c>
      <c r="K8830" t="s">
        <v>735</v>
      </c>
      <c r="L8830" t="s">
        <v>736</v>
      </c>
      <c r="P8830">
        <v>1077</v>
      </c>
      <c r="Q8830" t="s">
        <v>737</v>
      </c>
      <c r="R8830" t="s">
        <v>738</v>
      </c>
      <c r="Y8830">
        <v>1370</v>
      </c>
      <c r="Z8830" t="s">
        <v>477</v>
      </c>
      <c r="AA8830" t="s">
        <v>478</v>
      </c>
      <c r="AB8830">
        <v>5682.2849999999999</v>
      </c>
      <c r="AC8830">
        <v>7114.85</v>
      </c>
      <c r="AD8830">
        <v>27</v>
      </c>
      <c r="AE8830">
        <v>0</v>
      </c>
      <c r="AF8830">
        <v>27</v>
      </c>
      <c r="AG8830">
        <v>0</v>
      </c>
      <c r="AH8830">
        <v>153421.71</v>
      </c>
      <c r="AI8830">
        <v>192100.95</v>
      </c>
      <c r="AJ8830">
        <v>1</v>
      </c>
      <c r="AK8830">
        <v>27</v>
      </c>
      <c r="AL8830">
        <v>0</v>
      </c>
      <c r="AM8830">
        <v>1</v>
      </c>
    </row>
    <row r="8831" spans="1:39" x14ac:dyDescent="0.25">
      <c r="A8831" t="s">
        <v>2780</v>
      </c>
      <c r="B8831">
        <v>1</v>
      </c>
      <c r="C8831" t="s">
        <v>2781</v>
      </c>
      <c r="D8831" t="s">
        <v>176</v>
      </c>
      <c r="E8831">
        <v>44</v>
      </c>
      <c r="F8831" t="s">
        <v>71</v>
      </c>
      <c r="G8831" t="s">
        <v>811</v>
      </c>
      <c r="H8831">
        <v>6273</v>
      </c>
      <c r="I8831" t="s">
        <v>812</v>
      </c>
      <c r="J8831">
        <v>1454</v>
      </c>
      <c r="K8831" t="s">
        <v>765</v>
      </c>
      <c r="L8831" t="s">
        <v>766</v>
      </c>
      <c r="P8831">
        <v>1075</v>
      </c>
      <c r="Q8831" t="s">
        <v>767</v>
      </c>
      <c r="R8831" t="s">
        <v>768</v>
      </c>
      <c r="Y8831">
        <v>1370</v>
      </c>
      <c r="Z8831" t="s">
        <v>477</v>
      </c>
      <c r="AA8831" t="s">
        <v>478</v>
      </c>
      <c r="AB8831">
        <v>13594.96</v>
      </c>
      <c r="AC8831">
        <v>16857.75</v>
      </c>
      <c r="AD8831">
        <v>1</v>
      </c>
      <c r="AE8831">
        <v>0</v>
      </c>
      <c r="AF8831">
        <v>1</v>
      </c>
      <c r="AG8831">
        <v>0</v>
      </c>
      <c r="AH8831">
        <v>13594.96</v>
      </c>
      <c r="AI8831">
        <v>16857.75</v>
      </c>
      <c r="AJ8831">
        <v>1</v>
      </c>
      <c r="AK8831">
        <v>1</v>
      </c>
      <c r="AL8831">
        <v>0</v>
      </c>
      <c r="AM8831">
        <v>1</v>
      </c>
    </row>
    <row r="8832" spans="1:39" x14ac:dyDescent="0.25">
      <c r="A8832" t="s">
        <v>2780</v>
      </c>
      <c r="B8832">
        <v>1</v>
      </c>
      <c r="C8832" t="s">
        <v>2781</v>
      </c>
      <c r="D8832" t="s">
        <v>176</v>
      </c>
      <c r="E8832">
        <v>44</v>
      </c>
      <c r="F8832" t="s">
        <v>71</v>
      </c>
      <c r="G8832" t="s">
        <v>815</v>
      </c>
      <c r="H8832">
        <v>6466</v>
      </c>
      <c r="I8832" t="s">
        <v>816</v>
      </c>
      <c r="J8832">
        <v>1414</v>
      </c>
      <c r="K8832" t="s">
        <v>437</v>
      </c>
      <c r="L8832" t="s">
        <v>438</v>
      </c>
      <c r="P8832">
        <v>1072</v>
      </c>
      <c r="Q8832" t="s">
        <v>439</v>
      </c>
      <c r="R8832" t="s">
        <v>440</v>
      </c>
      <c r="Y8832">
        <v>1374</v>
      </c>
      <c r="Z8832" t="s">
        <v>393</v>
      </c>
      <c r="AA8832" t="s">
        <v>394</v>
      </c>
      <c r="AB8832">
        <v>39889.396000000001</v>
      </c>
      <c r="AC8832">
        <v>49365.087</v>
      </c>
      <c r="AD8832">
        <v>2</v>
      </c>
      <c r="AE8832">
        <v>0</v>
      </c>
      <c r="AF8832">
        <v>2</v>
      </c>
      <c r="AG8832">
        <v>0</v>
      </c>
      <c r="AH8832">
        <v>79778.789999999994</v>
      </c>
      <c r="AI8832">
        <v>98730.17</v>
      </c>
      <c r="AJ8832">
        <v>7</v>
      </c>
      <c r="AK8832">
        <v>0.28999999999999998</v>
      </c>
      <c r="AL8832">
        <v>0</v>
      </c>
      <c r="AM8832">
        <v>1</v>
      </c>
    </row>
    <row r="8833" spans="1:39" x14ac:dyDescent="0.25">
      <c r="A8833" t="s">
        <v>2780</v>
      </c>
      <c r="B8833">
        <v>1</v>
      </c>
      <c r="C8833" t="s">
        <v>2781</v>
      </c>
      <c r="D8833" t="s">
        <v>176</v>
      </c>
      <c r="E8833">
        <v>44</v>
      </c>
      <c r="F8833" t="s">
        <v>71</v>
      </c>
      <c r="G8833" t="s">
        <v>817</v>
      </c>
      <c r="H8833">
        <v>6469</v>
      </c>
      <c r="I8833" t="s">
        <v>818</v>
      </c>
      <c r="J8833">
        <v>1414</v>
      </c>
      <c r="K8833" t="s">
        <v>437</v>
      </c>
      <c r="L8833" t="s">
        <v>438</v>
      </c>
      <c r="P8833">
        <v>1069</v>
      </c>
      <c r="Q8833" t="s">
        <v>397</v>
      </c>
      <c r="R8833" t="s">
        <v>398</v>
      </c>
      <c r="Y8833">
        <v>1374</v>
      </c>
      <c r="Z8833" t="s">
        <v>393</v>
      </c>
      <c r="AA8833" t="s">
        <v>394</v>
      </c>
      <c r="AB8833">
        <v>42576.748</v>
      </c>
      <c r="AC8833">
        <v>51982.086000000003</v>
      </c>
      <c r="AD8833">
        <v>0.625</v>
      </c>
      <c r="AE8833">
        <v>0</v>
      </c>
      <c r="AF8833">
        <v>0.625</v>
      </c>
      <c r="AG8833">
        <v>0</v>
      </c>
      <c r="AH8833">
        <v>26610.47</v>
      </c>
      <c r="AI8833">
        <v>32488.799999999999</v>
      </c>
      <c r="AJ8833">
        <v>1</v>
      </c>
      <c r="AK8833">
        <v>0.63</v>
      </c>
      <c r="AL8833">
        <v>0</v>
      </c>
      <c r="AM8833">
        <v>1</v>
      </c>
    </row>
    <row r="8834" spans="1:39" x14ac:dyDescent="0.25">
      <c r="A8834" t="s">
        <v>2780</v>
      </c>
      <c r="B8834">
        <v>1</v>
      </c>
      <c r="C8834" t="s">
        <v>2781</v>
      </c>
      <c r="D8834" t="s">
        <v>176</v>
      </c>
      <c r="E8834">
        <v>44</v>
      </c>
      <c r="F8834" t="s">
        <v>71</v>
      </c>
      <c r="G8834" t="s">
        <v>819</v>
      </c>
      <c r="H8834">
        <v>6493</v>
      </c>
      <c r="I8834" t="s">
        <v>820</v>
      </c>
      <c r="J8834">
        <v>1413</v>
      </c>
      <c r="K8834" t="s">
        <v>391</v>
      </c>
      <c r="L8834" t="s">
        <v>392</v>
      </c>
      <c r="P8834">
        <v>1069</v>
      </c>
      <c r="Q8834" t="s">
        <v>397</v>
      </c>
      <c r="R8834" t="s">
        <v>398</v>
      </c>
      <c r="Y8834">
        <v>1374</v>
      </c>
      <c r="Z8834" t="s">
        <v>393</v>
      </c>
      <c r="AA8834" t="s">
        <v>394</v>
      </c>
      <c r="AB8834">
        <v>29097.882000000001</v>
      </c>
      <c r="AC8834">
        <v>35842.321000000004</v>
      </c>
      <c r="AD8834">
        <v>0.58330000000000004</v>
      </c>
      <c r="AE8834">
        <v>0</v>
      </c>
      <c r="AF8834">
        <v>0.58330000000000004</v>
      </c>
      <c r="AG8834">
        <v>0</v>
      </c>
      <c r="AH8834">
        <v>16973.759999999998</v>
      </c>
      <c r="AI8834">
        <v>20908.02</v>
      </c>
      <c r="AJ8834">
        <v>1</v>
      </c>
      <c r="AK8834">
        <v>0.57999999999999996</v>
      </c>
      <c r="AL8834">
        <v>0</v>
      </c>
      <c r="AM8834">
        <v>1</v>
      </c>
    </row>
    <row r="8835" spans="1:39" x14ac:dyDescent="0.25">
      <c r="A8835" t="s">
        <v>2780</v>
      </c>
      <c r="B8835">
        <v>1</v>
      </c>
      <c r="C8835" t="s">
        <v>2781</v>
      </c>
      <c r="D8835" t="s">
        <v>176</v>
      </c>
      <c r="E8835">
        <v>44</v>
      </c>
      <c r="F8835" t="s">
        <v>71</v>
      </c>
      <c r="G8835" t="s">
        <v>821</v>
      </c>
      <c r="H8835">
        <v>6494</v>
      </c>
      <c r="I8835" t="s">
        <v>822</v>
      </c>
      <c r="J8835">
        <v>1413</v>
      </c>
      <c r="K8835" t="s">
        <v>391</v>
      </c>
      <c r="L8835" t="s">
        <v>392</v>
      </c>
      <c r="P8835">
        <v>1069</v>
      </c>
      <c r="Q8835" t="s">
        <v>397</v>
      </c>
      <c r="R8835" t="s">
        <v>398</v>
      </c>
      <c r="Y8835">
        <v>1374</v>
      </c>
      <c r="Z8835" t="s">
        <v>393</v>
      </c>
      <c r="AA8835" t="s">
        <v>394</v>
      </c>
      <c r="AB8835">
        <v>28178.605</v>
      </c>
      <c r="AC8835">
        <v>34414.728999999999</v>
      </c>
      <c r="AD8835">
        <v>0.41670000000000001</v>
      </c>
      <c r="AE8835">
        <v>0</v>
      </c>
      <c r="AF8835">
        <v>0.41670000000000001</v>
      </c>
      <c r="AG8835">
        <v>0</v>
      </c>
      <c r="AH8835">
        <v>11741.09</v>
      </c>
      <c r="AI8835">
        <v>14339.47</v>
      </c>
      <c r="AJ8835">
        <v>3</v>
      </c>
      <c r="AK8835">
        <v>0.14000000000000001</v>
      </c>
      <c r="AL8835">
        <v>0</v>
      </c>
      <c r="AM8835">
        <v>1</v>
      </c>
    </row>
    <row r="8836" spans="1:39" x14ac:dyDescent="0.25">
      <c r="A8836" t="s">
        <v>2780</v>
      </c>
      <c r="B8836">
        <v>1</v>
      </c>
      <c r="C8836" t="s">
        <v>2781</v>
      </c>
      <c r="D8836" t="s">
        <v>176</v>
      </c>
      <c r="E8836">
        <v>44</v>
      </c>
      <c r="F8836" t="s">
        <v>71</v>
      </c>
      <c r="G8836" t="s">
        <v>825</v>
      </c>
      <c r="H8836">
        <v>6501</v>
      </c>
      <c r="I8836" t="s">
        <v>826</v>
      </c>
      <c r="J8836">
        <v>1413</v>
      </c>
      <c r="K8836" t="s">
        <v>391</v>
      </c>
      <c r="L8836" t="s">
        <v>392</v>
      </c>
      <c r="P8836">
        <v>1069</v>
      </c>
      <c r="Q8836" t="s">
        <v>397</v>
      </c>
      <c r="R8836" t="s">
        <v>398</v>
      </c>
      <c r="Y8836">
        <v>1374</v>
      </c>
      <c r="Z8836" t="s">
        <v>393</v>
      </c>
      <c r="AA8836" t="s">
        <v>394</v>
      </c>
      <c r="AB8836">
        <v>29412.613000000001</v>
      </c>
      <c r="AC8836">
        <v>36328.792999999998</v>
      </c>
      <c r="AD8836">
        <v>0.5</v>
      </c>
      <c r="AE8836">
        <v>0</v>
      </c>
      <c r="AF8836">
        <v>0.5</v>
      </c>
      <c r="AG8836">
        <v>0</v>
      </c>
      <c r="AH8836">
        <v>14706.31</v>
      </c>
      <c r="AI8836">
        <v>18164.400000000001</v>
      </c>
      <c r="AJ8836">
        <v>2</v>
      </c>
      <c r="AK8836">
        <v>0.25</v>
      </c>
      <c r="AL8836">
        <v>0</v>
      </c>
      <c r="AM8836">
        <v>1</v>
      </c>
    </row>
    <row r="8837" spans="1:39" x14ac:dyDescent="0.25">
      <c r="A8837" t="s">
        <v>2780</v>
      </c>
      <c r="B8837">
        <v>1</v>
      </c>
      <c r="C8837" t="s">
        <v>2781</v>
      </c>
      <c r="D8837" t="s">
        <v>176</v>
      </c>
      <c r="E8837">
        <v>44</v>
      </c>
      <c r="F8837" t="s">
        <v>71</v>
      </c>
      <c r="G8837" t="s">
        <v>1409</v>
      </c>
      <c r="H8837">
        <v>6645</v>
      </c>
      <c r="I8837" t="s">
        <v>1410</v>
      </c>
      <c r="J8837">
        <v>1418</v>
      </c>
      <c r="K8837" t="s">
        <v>1169</v>
      </c>
      <c r="L8837" t="s">
        <v>1170</v>
      </c>
      <c r="P8837">
        <v>1068</v>
      </c>
      <c r="Q8837" t="s">
        <v>1171</v>
      </c>
      <c r="R8837" t="s">
        <v>1172</v>
      </c>
      <c r="Y8837">
        <v>1372</v>
      </c>
      <c r="Z8837" t="s">
        <v>405</v>
      </c>
      <c r="AA8837" t="s">
        <v>406</v>
      </c>
      <c r="AB8837">
        <v>58416.633999999998</v>
      </c>
      <c r="AC8837">
        <v>72436.627999999997</v>
      </c>
      <c r="AD8837">
        <v>0.375</v>
      </c>
      <c r="AE8837">
        <v>0</v>
      </c>
      <c r="AF8837">
        <v>0.375</v>
      </c>
      <c r="AG8837">
        <v>0</v>
      </c>
      <c r="AH8837">
        <v>21906.240000000002</v>
      </c>
      <c r="AI8837">
        <v>27163.74</v>
      </c>
      <c r="AJ8837">
        <v>2</v>
      </c>
      <c r="AK8837">
        <v>0.19</v>
      </c>
      <c r="AL8837">
        <v>0</v>
      </c>
      <c r="AM8837">
        <v>1</v>
      </c>
    </row>
    <row r="8838" spans="1:39" x14ac:dyDescent="0.25">
      <c r="A8838" t="s">
        <v>2780</v>
      </c>
      <c r="B8838">
        <v>1</v>
      </c>
      <c r="C8838" t="s">
        <v>2781</v>
      </c>
      <c r="D8838" t="s">
        <v>176</v>
      </c>
      <c r="E8838">
        <v>44</v>
      </c>
      <c r="F8838" t="s">
        <v>71</v>
      </c>
      <c r="G8838" t="s">
        <v>827</v>
      </c>
      <c r="H8838">
        <v>6655</v>
      </c>
      <c r="I8838" t="s">
        <v>828</v>
      </c>
      <c r="J8838">
        <v>1414</v>
      </c>
      <c r="K8838" t="s">
        <v>437</v>
      </c>
      <c r="L8838" t="s">
        <v>438</v>
      </c>
      <c r="P8838">
        <v>1072</v>
      </c>
      <c r="Q8838" t="s">
        <v>439</v>
      </c>
      <c r="R8838" t="s">
        <v>440</v>
      </c>
      <c r="Y8838">
        <v>1374</v>
      </c>
      <c r="Z8838" t="s">
        <v>393</v>
      </c>
      <c r="AA8838" t="s">
        <v>394</v>
      </c>
      <c r="AB8838">
        <v>32052.228999999999</v>
      </c>
      <c r="AC8838">
        <v>39414.784</v>
      </c>
      <c r="AD8838">
        <v>2</v>
      </c>
      <c r="AE8838">
        <v>0</v>
      </c>
      <c r="AF8838">
        <v>2</v>
      </c>
      <c r="AG8838">
        <v>0</v>
      </c>
      <c r="AH8838">
        <v>64104.46</v>
      </c>
      <c r="AI8838">
        <v>78829.570000000007</v>
      </c>
      <c r="AJ8838">
        <v>5</v>
      </c>
      <c r="AK8838">
        <v>0.4</v>
      </c>
      <c r="AL8838">
        <v>0</v>
      </c>
      <c r="AM8838">
        <v>1</v>
      </c>
    </row>
    <row r="8839" spans="1:39" x14ac:dyDescent="0.25">
      <c r="A8839" t="s">
        <v>2780</v>
      </c>
      <c r="B8839">
        <v>1</v>
      </c>
      <c r="C8839" t="s">
        <v>2781</v>
      </c>
      <c r="D8839" t="s">
        <v>176</v>
      </c>
      <c r="E8839">
        <v>44</v>
      </c>
      <c r="F8839" t="s">
        <v>71</v>
      </c>
      <c r="G8839" t="s">
        <v>1654</v>
      </c>
      <c r="H8839">
        <v>6659</v>
      </c>
      <c r="I8839" t="s">
        <v>1655</v>
      </c>
      <c r="J8839">
        <v>1416</v>
      </c>
      <c r="K8839" t="s">
        <v>643</v>
      </c>
      <c r="L8839" t="s">
        <v>644</v>
      </c>
      <c r="Y8839">
        <v>1372</v>
      </c>
      <c r="Z8839" t="s">
        <v>405</v>
      </c>
      <c r="AA8839" t="s">
        <v>406</v>
      </c>
      <c r="AB8839">
        <v>81622.600000000006</v>
      </c>
      <c r="AC8839">
        <v>101212.014</v>
      </c>
      <c r="AD8839">
        <v>0.16669999999999999</v>
      </c>
      <c r="AE8839">
        <v>0</v>
      </c>
      <c r="AF8839">
        <v>0.16669999999999999</v>
      </c>
      <c r="AG8839">
        <v>0</v>
      </c>
      <c r="AH8839">
        <v>13603.77</v>
      </c>
      <c r="AI8839">
        <v>16868.669999999998</v>
      </c>
      <c r="AJ8839">
        <v>0</v>
      </c>
      <c r="AK8839">
        <v>0</v>
      </c>
      <c r="AL8839">
        <v>0</v>
      </c>
      <c r="AM8839">
        <v>1</v>
      </c>
    </row>
    <row r="8840" spans="1:39" x14ac:dyDescent="0.25">
      <c r="A8840" t="s">
        <v>2780</v>
      </c>
      <c r="B8840">
        <v>1</v>
      </c>
      <c r="C8840" t="s">
        <v>2781</v>
      </c>
      <c r="D8840" t="s">
        <v>176</v>
      </c>
      <c r="E8840">
        <v>44</v>
      </c>
      <c r="F8840" t="s">
        <v>71</v>
      </c>
      <c r="G8840" t="s">
        <v>829</v>
      </c>
      <c r="H8840">
        <v>6660</v>
      </c>
      <c r="I8840" t="s">
        <v>830</v>
      </c>
      <c r="P8840">
        <v>1085</v>
      </c>
      <c r="Q8840" t="s">
        <v>695</v>
      </c>
      <c r="R8840" t="s">
        <v>696</v>
      </c>
      <c r="Y8840">
        <v>1373</v>
      </c>
      <c r="Z8840" t="s">
        <v>453</v>
      </c>
      <c r="AA8840" t="s">
        <v>454</v>
      </c>
      <c r="AB8840">
        <v>16766.641</v>
      </c>
      <c r="AC8840">
        <v>21163.949000000001</v>
      </c>
      <c r="AD8840">
        <v>4.5999999999999996</v>
      </c>
      <c r="AE8840">
        <v>0</v>
      </c>
      <c r="AF8840">
        <v>4.5999999999999996</v>
      </c>
      <c r="AG8840">
        <v>0</v>
      </c>
      <c r="AH8840">
        <v>77126.55</v>
      </c>
      <c r="AI8840">
        <v>97354.16</v>
      </c>
      <c r="AJ8840">
        <v>0</v>
      </c>
      <c r="AK8840">
        <v>0</v>
      </c>
      <c r="AL8840">
        <v>0</v>
      </c>
      <c r="AM8840">
        <v>1</v>
      </c>
    </row>
    <row r="8841" spans="1:39" x14ac:dyDescent="0.25">
      <c r="A8841" t="s">
        <v>2780</v>
      </c>
      <c r="B8841">
        <v>1</v>
      </c>
      <c r="C8841" t="s">
        <v>2781</v>
      </c>
      <c r="D8841" t="s">
        <v>176</v>
      </c>
      <c r="E8841">
        <v>44</v>
      </c>
      <c r="F8841" t="s">
        <v>71</v>
      </c>
      <c r="G8841" t="s">
        <v>1413</v>
      </c>
      <c r="H8841">
        <v>6712</v>
      </c>
      <c r="I8841" t="s">
        <v>1414</v>
      </c>
      <c r="J8841">
        <v>1419</v>
      </c>
      <c r="K8841" t="s">
        <v>665</v>
      </c>
      <c r="L8841" t="s">
        <v>666</v>
      </c>
      <c r="P8841">
        <v>1333</v>
      </c>
      <c r="Q8841" t="s">
        <v>1217</v>
      </c>
      <c r="R8841" t="s">
        <v>1218</v>
      </c>
      <c r="Y8841">
        <v>1369</v>
      </c>
      <c r="Z8841" t="s">
        <v>413</v>
      </c>
      <c r="AA8841" t="s">
        <v>414</v>
      </c>
      <c r="AB8841">
        <v>20008.521000000001</v>
      </c>
      <c r="AC8841">
        <v>24810.565999999999</v>
      </c>
      <c r="AD8841">
        <v>1.3332999999999999</v>
      </c>
      <c r="AE8841">
        <v>0</v>
      </c>
      <c r="AF8841">
        <v>1.3332999999999999</v>
      </c>
      <c r="AG8841">
        <v>0</v>
      </c>
      <c r="AH8841">
        <v>26678.03</v>
      </c>
      <c r="AI8841">
        <v>33080.76</v>
      </c>
      <c r="AJ8841">
        <v>0</v>
      </c>
      <c r="AK8841">
        <v>0</v>
      </c>
      <c r="AL8841">
        <v>0</v>
      </c>
      <c r="AM8841">
        <v>1</v>
      </c>
    </row>
    <row r="8842" spans="1:39" x14ac:dyDescent="0.25">
      <c r="A8842" t="s">
        <v>2780</v>
      </c>
      <c r="B8842">
        <v>1</v>
      </c>
      <c r="C8842" t="s">
        <v>2781</v>
      </c>
      <c r="D8842" t="s">
        <v>176</v>
      </c>
      <c r="E8842">
        <v>44</v>
      </c>
      <c r="F8842" t="s">
        <v>71</v>
      </c>
      <c r="G8842" t="s">
        <v>1219</v>
      </c>
      <c r="H8842">
        <v>6792</v>
      </c>
      <c r="I8842" t="s">
        <v>1220</v>
      </c>
      <c r="J8842">
        <v>1419</v>
      </c>
      <c r="K8842" t="s">
        <v>665</v>
      </c>
      <c r="L8842" t="s">
        <v>666</v>
      </c>
      <c r="P8842">
        <v>1333</v>
      </c>
      <c r="Q8842" t="s">
        <v>1217</v>
      </c>
      <c r="R8842" t="s">
        <v>1218</v>
      </c>
      <c r="Y8842">
        <v>1369</v>
      </c>
      <c r="Z8842" t="s">
        <v>413</v>
      </c>
      <c r="AA8842" t="s">
        <v>414</v>
      </c>
      <c r="AB8842">
        <v>20008.521000000001</v>
      </c>
      <c r="AC8842">
        <v>24810.567999999999</v>
      </c>
      <c r="AD8842">
        <v>0.33329999999999999</v>
      </c>
      <c r="AE8842">
        <v>0</v>
      </c>
      <c r="AF8842">
        <v>0.33329999999999999</v>
      </c>
      <c r="AG8842">
        <v>0</v>
      </c>
      <c r="AH8842">
        <v>6669.51</v>
      </c>
      <c r="AI8842">
        <v>8270.19</v>
      </c>
      <c r="AJ8842">
        <v>0</v>
      </c>
      <c r="AK8842">
        <v>0</v>
      </c>
      <c r="AL8842">
        <v>0</v>
      </c>
      <c r="AM8842">
        <v>1</v>
      </c>
    </row>
    <row r="8843" spans="1:39" x14ac:dyDescent="0.25">
      <c r="A8843" t="s">
        <v>2780</v>
      </c>
      <c r="B8843">
        <v>1</v>
      </c>
      <c r="C8843" t="s">
        <v>2781</v>
      </c>
      <c r="D8843" t="s">
        <v>176</v>
      </c>
      <c r="E8843">
        <v>44</v>
      </c>
      <c r="F8843" t="s">
        <v>71</v>
      </c>
      <c r="G8843" t="s">
        <v>1221</v>
      </c>
      <c r="H8843">
        <v>6841</v>
      </c>
      <c r="I8843" t="s">
        <v>1222</v>
      </c>
      <c r="J8843">
        <v>1419</v>
      </c>
      <c r="K8843" t="s">
        <v>665</v>
      </c>
      <c r="L8843" t="s">
        <v>666</v>
      </c>
      <c r="P8843">
        <v>1333</v>
      </c>
      <c r="Q8843" t="s">
        <v>1217</v>
      </c>
      <c r="R8843" t="s">
        <v>1218</v>
      </c>
      <c r="Y8843">
        <v>1369</v>
      </c>
      <c r="Z8843" t="s">
        <v>413</v>
      </c>
      <c r="AA8843" t="s">
        <v>414</v>
      </c>
      <c r="AB8843">
        <v>20008.521000000001</v>
      </c>
      <c r="AC8843">
        <v>24810.567999999999</v>
      </c>
      <c r="AD8843">
        <v>0.33329999999999999</v>
      </c>
      <c r="AE8843">
        <v>0</v>
      </c>
      <c r="AF8843">
        <v>0.33329999999999999</v>
      </c>
      <c r="AG8843">
        <v>0</v>
      </c>
      <c r="AH8843">
        <v>6669.51</v>
      </c>
      <c r="AI8843">
        <v>8270.19</v>
      </c>
      <c r="AJ8843">
        <v>0</v>
      </c>
      <c r="AK8843">
        <v>0</v>
      </c>
      <c r="AL8843">
        <v>0</v>
      </c>
      <c r="AM8843">
        <v>1</v>
      </c>
    </row>
    <row r="8844" spans="1:39" x14ac:dyDescent="0.25">
      <c r="A8844" t="s">
        <v>2780</v>
      </c>
      <c r="B8844">
        <v>1</v>
      </c>
      <c r="C8844" t="s">
        <v>2781</v>
      </c>
      <c r="D8844" t="s">
        <v>176</v>
      </c>
      <c r="E8844">
        <v>44</v>
      </c>
      <c r="F8844" t="s">
        <v>71</v>
      </c>
      <c r="G8844" t="s">
        <v>1415</v>
      </c>
      <c r="H8844">
        <v>6882</v>
      </c>
      <c r="I8844" t="s">
        <v>1416</v>
      </c>
      <c r="J8844">
        <v>1076</v>
      </c>
      <c r="K8844" t="s">
        <v>727</v>
      </c>
      <c r="L8844" t="s">
        <v>728</v>
      </c>
      <c r="Y8844">
        <v>1369</v>
      </c>
      <c r="Z8844" t="s">
        <v>413</v>
      </c>
      <c r="AA8844" t="s">
        <v>414</v>
      </c>
      <c r="AB8844">
        <v>9739.9539999999997</v>
      </c>
      <c r="AC8844">
        <v>12360.002</v>
      </c>
      <c r="AD8844">
        <v>5</v>
      </c>
      <c r="AE8844">
        <v>0</v>
      </c>
      <c r="AF8844">
        <v>5</v>
      </c>
      <c r="AG8844">
        <v>0</v>
      </c>
      <c r="AH8844">
        <v>48699.77</v>
      </c>
      <c r="AI8844">
        <v>61800.01</v>
      </c>
      <c r="AJ8844">
        <v>0</v>
      </c>
      <c r="AK8844">
        <v>0</v>
      </c>
      <c r="AL8844">
        <v>0</v>
      </c>
      <c r="AM8844">
        <v>1</v>
      </c>
    </row>
    <row r="8845" spans="1:39" x14ac:dyDescent="0.25">
      <c r="A8845" t="s">
        <v>2780</v>
      </c>
      <c r="B8845">
        <v>1</v>
      </c>
      <c r="C8845" t="s">
        <v>2781</v>
      </c>
      <c r="D8845" t="s">
        <v>176</v>
      </c>
      <c r="E8845">
        <v>44</v>
      </c>
      <c r="F8845" t="s">
        <v>71</v>
      </c>
      <c r="G8845" t="s">
        <v>847</v>
      </c>
      <c r="H8845">
        <v>6919</v>
      </c>
      <c r="I8845" t="s">
        <v>848</v>
      </c>
      <c r="J8845">
        <v>1459</v>
      </c>
      <c r="K8845" t="s">
        <v>849</v>
      </c>
      <c r="L8845" t="s">
        <v>850</v>
      </c>
      <c r="P8845">
        <v>1366</v>
      </c>
      <c r="Q8845" t="s">
        <v>851</v>
      </c>
      <c r="R8845" t="s">
        <v>852</v>
      </c>
      <c r="Y8845">
        <v>1370</v>
      </c>
      <c r="Z8845" t="s">
        <v>477</v>
      </c>
      <c r="AA8845" t="s">
        <v>478</v>
      </c>
      <c r="AB8845">
        <v>4065.6370000000002</v>
      </c>
      <c r="AC8845">
        <v>4970.9629999999997</v>
      </c>
      <c r="AD8845">
        <v>2.3332999999999999</v>
      </c>
      <c r="AE8845">
        <v>3.1111</v>
      </c>
      <c r="AF8845">
        <v>5.4443999999999999</v>
      </c>
      <c r="AG8845">
        <v>0</v>
      </c>
      <c r="AH8845">
        <v>22135.13</v>
      </c>
      <c r="AI8845">
        <v>27064.13</v>
      </c>
      <c r="AJ8845">
        <v>2</v>
      </c>
      <c r="AK8845">
        <v>2.72</v>
      </c>
      <c r="AL8845">
        <v>0</v>
      </c>
      <c r="AM8845">
        <v>1</v>
      </c>
    </row>
    <row r="8846" spans="1:39" x14ac:dyDescent="0.25">
      <c r="A8846" t="s">
        <v>2780</v>
      </c>
      <c r="B8846">
        <v>1</v>
      </c>
      <c r="C8846" t="s">
        <v>2781</v>
      </c>
      <c r="D8846" t="s">
        <v>176</v>
      </c>
      <c r="E8846">
        <v>44</v>
      </c>
      <c r="F8846" t="s">
        <v>71</v>
      </c>
      <c r="G8846" t="s">
        <v>1225</v>
      </c>
      <c r="H8846">
        <v>6943</v>
      </c>
      <c r="I8846" t="s">
        <v>1226</v>
      </c>
      <c r="J8846">
        <v>1192</v>
      </c>
      <c r="K8846" t="s">
        <v>1117</v>
      </c>
      <c r="L8846" t="s">
        <v>1118</v>
      </c>
      <c r="P8846">
        <v>1112</v>
      </c>
      <c r="Q8846" t="s">
        <v>1227</v>
      </c>
      <c r="R8846" t="s">
        <v>1228</v>
      </c>
      <c r="Y8846">
        <v>1375</v>
      </c>
      <c r="Z8846" t="s">
        <v>371</v>
      </c>
      <c r="AA8846" t="s">
        <v>372</v>
      </c>
      <c r="AB8846">
        <v>20841.991999999998</v>
      </c>
      <c r="AC8846">
        <v>25823.226999999999</v>
      </c>
      <c r="AD8846">
        <v>1</v>
      </c>
      <c r="AE8846">
        <v>0</v>
      </c>
      <c r="AF8846">
        <v>1</v>
      </c>
      <c r="AG8846">
        <v>0</v>
      </c>
      <c r="AH8846">
        <v>20841.990000000002</v>
      </c>
      <c r="AI8846">
        <v>25823.23</v>
      </c>
      <c r="AJ8846">
        <v>0</v>
      </c>
      <c r="AK8846">
        <v>0</v>
      </c>
      <c r="AL8846">
        <v>0</v>
      </c>
      <c r="AM8846">
        <v>1</v>
      </c>
    </row>
    <row r="8847" spans="1:39" x14ac:dyDescent="0.25">
      <c r="A8847" t="s">
        <v>2780</v>
      </c>
      <c r="B8847">
        <v>1</v>
      </c>
      <c r="C8847" t="s">
        <v>2781</v>
      </c>
      <c r="D8847" t="s">
        <v>176</v>
      </c>
      <c r="E8847">
        <v>44</v>
      </c>
      <c r="F8847" t="s">
        <v>71</v>
      </c>
      <c r="G8847" t="s">
        <v>1662</v>
      </c>
      <c r="H8847">
        <v>6958</v>
      </c>
      <c r="I8847" t="s">
        <v>1663</v>
      </c>
      <c r="J8847">
        <v>1192</v>
      </c>
      <c r="K8847" t="s">
        <v>1117</v>
      </c>
      <c r="L8847" t="s">
        <v>1118</v>
      </c>
      <c r="P8847">
        <v>1112</v>
      </c>
      <c r="Q8847" t="s">
        <v>1227</v>
      </c>
      <c r="R8847" t="s">
        <v>1228</v>
      </c>
      <c r="Y8847">
        <v>1375</v>
      </c>
      <c r="Z8847" t="s">
        <v>371</v>
      </c>
      <c r="AA8847" t="s">
        <v>372</v>
      </c>
      <c r="AB8847">
        <v>23438.33</v>
      </c>
      <c r="AC8847">
        <v>29063.528999999999</v>
      </c>
      <c r="AD8847">
        <v>1</v>
      </c>
      <c r="AE8847">
        <v>0</v>
      </c>
      <c r="AF8847">
        <v>1</v>
      </c>
      <c r="AG8847">
        <v>0</v>
      </c>
      <c r="AH8847">
        <v>23438.33</v>
      </c>
      <c r="AI8847">
        <v>29063.53</v>
      </c>
      <c r="AJ8847">
        <v>0</v>
      </c>
      <c r="AK8847">
        <v>0</v>
      </c>
      <c r="AL8847">
        <v>0</v>
      </c>
      <c r="AM8847">
        <v>1</v>
      </c>
    </row>
    <row r="8848" spans="1:39" x14ac:dyDescent="0.25">
      <c r="A8848" t="s">
        <v>2780</v>
      </c>
      <c r="B8848">
        <v>1</v>
      </c>
      <c r="C8848" t="s">
        <v>2781</v>
      </c>
      <c r="D8848" t="s">
        <v>176</v>
      </c>
      <c r="E8848">
        <v>44</v>
      </c>
      <c r="F8848" t="s">
        <v>71</v>
      </c>
      <c r="G8848" t="s">
        <v>1664</v>
      </c>
      <c r="H8848">
        <v>6971</v>
      </c>
      <c r="I8848" t="s">
        <v>1665</v>
      </c>
      <c r="J8848">
        <v>1257</v>
      </c>
      <c r="K8848" t="s">
        <v>893</v>
      </c>
      <c r="L8848" t="s">
        <v>894</v>
      </c>
      <c r="P8848">
        <v>1114</v>
      </c>
      <c r="Q8848" t="s">
        <v>1550</v>
      </c>
      <c r="R8848" t="s">
        <v>1551</v>
      </c>
      <c r="Y8848">
        <v>1375</v>
      </c>
      <c r="Z8848" t="s">
        <v>371</v>
      </c>
      <c r="AA8848" t="s">
        <v>372</v>
      </c>
      <c r="AB8848">
        <v>24068.47</v>
      </c>
      <c r="AC8848">
        <v>29246.36</v>
      </c>
      <c r="AD8848">
        <v>19</v>
      </c>
      <c r="AE8848">
        <v>0</v>
      </c>
      <c r="AF8848">
        <v>19</v>
      </c>
      <c r="AG8848">
        <v>0</v>
      </c>
      <c r="AH8848">
        <v>457300.93</v>
      </c>
      <c r="AI8848">
        <v>555680.84</v>
      </c>
      <c r="AJ8848">
        <v>4</v>
      </c>
      <c r="AK8848">
        <v>4.75</v>
      </c>
      <c r="AL8848">
        <v>0</v>
      </c>
      <c r="AM8848">
        <v>1</v>
      </c>
    </row>
    <row r="8849" spans="1:39" x14ac:dyDescent="0.25">
      <c r="A8849" t="s">
        <v>2780</v>
      </c>
      <c r="B8849">
        <v>1</v>
      </c>
      <c r="C8849" t="s">
        <v>2781</v>
      </c>
      <c r="D8849" t="s">
        <v>176</v>
      </c>
      <c r="E8849">
        <v>44</v>
      </c>
      <c r="F8849" t="s">
        <v>71</v>
      </c>
      <c r="G8849" t="s">
        <v>1429</v>
      </c>
      <c r="H8849">
        <v>6978</v>
      </c>
      <c r="I8849" t="s">
        <v>1430</v>
      </c>
      <c r="J8849">
        <v>1257</v>
      </c>
      <c r="K8849" t="s">
        <v>893</v>
      </c>
      <c r="L8849" t="s">
        <v>894</v>
      </c>
      <c r="P8849">
        <v>1113</v>
      </c>
      <c r="Q8849" t="s">
        <v>1427</v>
      </c>
      <c r="R8849" t="s">
        <v>1428</v>
      </c>
      <c r="Y8849">
        <v>1375</v>
      </c>
      <c r="Z8849" t="s">
        <v>371</v>
      </c>
      <c r="AA8849" t="s">
        <v>372</v>
      </c>
      <c r="AB8849">
        <v>23249.407999999999</v>
      </c>
      <c r="AC8849">
        <v>28131.784</v>
      </c>
      <c r="AD8849">
        <v>2</v>
      </c>
      <c r="AE8849">
        <v>0</v>
      </c>
      <c r="AF8849">
        <v>2</v>
      </c>
      <c r="AG8849">
        <v>0</v>
      </c>
      <c r="AH8849">
        <v>46498.82</v>
      </c>
      <c r="AI8849">
        <v>56263.57</v>
      </c>
      <c r="AJ8849">
        <v>0</v>
      </c>
      <c r="AK8849">
        <v>0</v>
      </c>
      <c r="AL8849">
        <v>0</v>
      </c>
      <c r="AM8849">
        <v>1</v>
      </c>
    </row>
    <row r="8850" spans="1:39" x14ac:dyDescent="0.25">
      <c r="A8850" t="s">
        <v>2780</v>
      </c>
      <c r="B8850">
        <v>1</v>
      </c>
      <c r="C8850" t="s">
        <v>2781</v>
      </c>
      <c r="D8850" t="s">
        <v>176</v>
      </c>
      <c r="E8850">
        <v>44</v>
      </c>
      <c r="F8850" t="s">
        <v>71</v>
      </c>
      <c r="G8850" t="s">
        <v>1552</v>
      </c>
      <c r="H8850">
        <v>6982</v>
      </c>
      <c r="I8850" t="s">
        <v>1553</v>
      </c>
      <c r="J8850">
        <v>1192</v>
      </c>
      <c r="K8850" t="s">
        <v>1117</v>
      </c>
      <c r="L8850" t="s">
        <v>1118</v>
      </c>
      <c r="P8850">
        <v>1112</v>
      </c>
      <c r="Q8850" t="s">
        <v>1227</v>
      </c>
      <c r="R8850" t="s">
        <v>1228</v>
      </c>
      <c r="Y8850">
        <v>1375</v>
      </c>
      <c r="Z8850" t="s">
        <v>371</v>
      </c>
      <c r="AA8850" t="s">
        <v>372</v>
      </c>
      <c r="AB8850">
        <v>22266.414000000001</v>
      </c>
      <c r="AC8850">
        <v>27603.712</v>
      </c>
      <c r="AD8850">
        <v>3</v>
      </c>
      <c r="AE8850">
        <v>0</v>
      </c>
      <c r="AF8850">
        <v>3</v>
      </c>
      <c r="AG8850">
        <v>0</v>
      </c>
      <c r="AH8850">
        <v>66799.240000000005</v>
      </c>
      <c r="AI8850">
        <v>82811.14</v>
      </c>
      <c r="AJ8850">
        <v>0</v>
      </c>
      <c r="AK8850">
        <v>0</v>
      </c>
      <c r="AL8850">
        <v>0</v>
      </c>
      <c r="AM8850">
        <v>1</v>
      </c>
    </row>
    <row r="8851" spans="1:39" x14ac:dyDescent="0.25">
      <c r="A8851" t="s">
        <v>2780</v>
      </c>
      <c r="B8851">
        <v>1</v>
      </c>
      <c r="C8851" t="s">
        <v>2781</v>
      </c>
      <c r="D8851" t="s">
        <v>176</v>
      </c>
      <c r="E8851">
        <v>44</v>
      </c>
      <c r="F8851" t="s">
        <v>71</v>
      </c>
      <c r="G8851" t="s">
        <v>1235</v>
      </c>
      <c r="H8851">
        <v>7064</v>
      </c>
      <c r="I8851" t="s">
        <v>1236</v>
      </c>
      <c r="J8851">
        <v>1019</v>
      </c>
      <c r="K8851" t="s">
        <v>281</v>
      </c>
      <c r="L8851" t="s">
        <v>352</v>
      </c>
      <c r="P8851">
        <v>1020</v>
      </c>
      <c r="Q8851" t="s">
        <v>353</v>
      </c>
      <c r="R8851" t="s">
        <v>354</v>
      </c>
      <c r="Y8851">
        <v>1402</v>
      </c>
      <c r="Z8851" t="s">
        <v>355</v>
      </c>
      <c r="AA8851" t="s">
        <v>356</v>
      </c>
      <c r="AB8851">
        <v>285945.12</v>
      </c>
      <c r="AC8851">
        <v>354571.94900000002</v>
      </c>
      <c r="AD8851">
        <v>4.1700000000000001E-2</v>
      </c>
      <c r="AE8851">
        <v>0</v>
      </c>
      <c r="AF8851">
        <v>4.1700000000000001E-2</v>
      </c>
      <c r="AG8851">
        <v>0</v>
      </c>
      <c r="AH8851">
        <v>11914.38</v>
      </c>
      <c r="AI8851">
        <v>14773.83</v>
      </c>
      <c r="AJ8851">
        <v>1</v>
      </c>
      <c r="AK8851">
        <v>0.04</v>
      </c>
      <c r="AL8851">
        <v>0</v>
      </c>
      <c r="AM8851">
        <v>1</v>
      </c>
    </row>
    <row r="8852" spans="1:39" x14ac:dyDescent="0.25">
      <c r="A8852" t="s">
        <v>2780</v>
      </c>
      <c r="B8852">
        <v>1</v>
      </c>
      <c r="C8852" t="s">
        <v>2781</v>
      </c>
      <c r="D8852" t="s">
        <v>176</v>
      </c>
      <c r="E8852">
        <v>44</v>
      </c>
      <c r="F8852" t="s">
        <v>71</v>
      </c>
      <c r="G8852" t="s">
        <v>867</v>
      </c>
      <c r="H8852">
        <v>7230</v>
      </c>
      <c r="I8852" t="s">
        <v>868</v>
      </c>
      <c r="J8852">
        <v>1450</v>
      </c>
      <c r="K8852" t="s">
        <v>735</v>
      </c>
      <c r="L8852" t="s">
        <v>736</v>
      </c>
      <c r="P8852">
        <v>1077</v>
      </c>
      <c r="Q8852" t="s">
        <v>737</v>
      </c>
      <c r="R8852" t="s">
        <v>738</v>
      </c>
      <c r="Y8852">
        <v>1370</v>
      </c>
      <c r="Z8852" t="s">
        <v>477</v>
      </c>
      <c r="AA8852" t="s">
        <v>478</v>
      </c>
      <c r="AB8852">
        <v>5448.9650000000001</v>
      </c>
      <c r="AC8852">
        <v>6805.8159999999998</v>
      </c>
      <c r="AD8852">
        <v>3</v>
      </c>
      <c r="AE8852">
        <v>0</v>
      </c>
      <c r="AF8852">
        <v>3</v>
      </c>
      <c r="AG8852">
        <v>0</v>
      </c>
      <c r="AH8852">
        <v>16346.89</v>
      </c>
      <c r="AI8852">
        <v>20417.45</v>
      </c>
      <c r="AJ8852">
        <v>0</v>
      </c>
      <c r="AK8852">
        <v>0</v>
      </c>
      <c r="AL8852">
        <v>0</v>
      </c>
      <c r="AM8852">
        <v>1</v>
      </c>
    </row>
    <row r="8853" spans="1:39" x14ac:dyDescent="0.25">
      <c r="A8853" t="s">
        <v>2780</v>
      </c>
      <c r="B8853">
        <v>1</v>
      </c>
      <c r="C8853" t="s">
        <v>2781</v>
      </c>
      <c r="D8853" t="s">
        <v>176</v>
      </c>
      <c r="E8853">
        <v>44</v>
      </c>
      <c r="F8853" t="s">
        <v>71</v>
      </c>
      <c r="G8853" t="s">
        <v>869</v>
      </c>
      <c r="H8853">
        <v>7235</v>
      </c>
      <c r="I8853" t="s">
        <v>870</v>
      </c>
      <c r="J8853">
        <v>1194</v>
      </c>
      <c r="K8853" t="s">
        <v>367</v>
      </c>
      <c r="L8853" t="s">
        <v>368</v>
      </c>
      <c r="P8853">
        <v>1094</v>
      </c>
      <c r="Q8853" t="s">
        <v>871</v>
      </c>
      <c r="R8853" t="s">
        <v>872</v>
      </c>
      <c r="Y8853">
        <v>1375</v>
      </c>
      <c r="Z8853" t="s">
        <v>371</v>
      </c>
      <c r="AA8853" t="s">
        <v>372</v>
      </c>
      <c r="AB8853">
        <v>9555.48</v>
      </c>
      <c r="AC8853">
        <v>11848.795</v>
      </c>
      <c r="AD8853">
        <v>2</v>
      </c>
      <c r="AE8853">
        <v>0</v>
      </c>
      <c r="AF8853">
        <v>2</v>
      </c>
      <c r="AG8853">
        <v>0</v>
      </c>
      <c r="AH8853">
        <v>19110.96</v>
      </c>
      <c r="AI8853">
        <v>23697.59</v>
      </c>
      <c r="AJ8853">
        <v>1</v>
      </c>
      <c r="AK8853">
        <v>2</v>
      </c>
      <c r="AL8853">
        <v>0</v>
      </c>
      <c r="AM8853">
        <v>1</v>
      </c>
    </row>
    <row r="8854" spans="1:39" x14ac:dyDescent="0.25">
      <c r="A8854" t="s">
        <v>2780</v>
      </c>
      <c r="B8854">
        <v>1</v>
      </c>
      <c r="C8854" t="s">
        <v>2781</v>
      </c>
      <c r="D8854" t="s">
        <v>176</v>
      </c>
      <c r="E8854">
        <v>44</v>
      </c>
      <c r="F8854" t="s">
        <v>71</v>
      </c>
      <c r="G8854" t="s">
        <v>879</v>
      </c>
      <c r="H8854">
        <v>7240</v>
      </c>
      <c r="I8854" t="s">
        <v>880</v>
      </c>
      <c r="J8854">
        <v>1193</v>
      </c>
      <c r="K8854" t="s">
        <v>593</v>
      </c>
      <c r="L8854" t="s">
        <v>594</v>
      </c>
      <c r="P8854">
        <v>1094</v>
      </c>
      <c r="Q8854" t="s">
        <v>871</v>
      </c>
      <c r="R8854" t="s">
        <v>872</v>
      </c>
      <c r="Y8854">
        <v>1375</v>
      </c>
      <c r="Z8854" t="s">
        <v>371</v>
      </c>
      <c r="AA8854" t="s">
        <v>372</v>
      </c>
      <c r="AB8854">
        <v>9555.48</v>
      </c>
      <c r="AC8854">
        <v>11848.795</v>
      </c>
      <c r="AD8854">
        <v>1</v>
      </c>
      <c r="AE8854">
        <v>0</v>
      </c>
      <c r="AF8854">
        <v>1</v>
      </c>
      <c r="AG8854">
        <v>0</v>
      </c>
      <c r="AH8854">
        <v>9555.48</v>
      </c>
      <c r="AI8854">
        <v>11848.8</v>
      </c>
      <c r="AJ8854">
        <v>1</v>
      </c>
      <c r="AK8854">
        <v>1</v>
      </c>
      <c r="AL8854">
        <v>0</v>
      </c>
      <c r="AM8854">
        <v>1</v>
      </c>
    </row>
    <row r="8855" spans="1:39" x14ac:dyDescent="0.25">
      <c r="A8855" t="s">
        <v>2780</v>
      </c>
      <c r="B8855">
        <v>1</v>
      </c>
      <c r="C8855" t="s">
        <v>2781</v>
      </c>
      <c r="D8855" t="s">
        <v>176</v>
      </c>
      <c r="E8855">
        <v>44</v>
      </c>
      <c r="F8855" t="s">
        <v>71</v>
      </c>
      <c r="G8855" t="s">
        <v>887</v>
      </c>
      <c r="H8855">
        <v>7377</v>
      </c>
      <c r="I8855" t="s">
        <v>888</v>
      </c>
      <c r="P8855">
        <v>1328</v>
      </c>
      <c r="Q8855" t="s">
        <v>889</v>
      </c>
      <c r="R8855" t="s">
        <v>890</v>
      </c>
      <c r="Y8855">
        <v>1376</v>
      </c>
      <c r="Z8855" t="s">
        <v>377</v>
      </c>
      <c r="AA8855" t="s">
        <v>378</v>
      </c>
      <c r="AB8855">
        <v>655405.53399999999</v>
      </c>
      <c r="AC8855">
        <v>802427.67799999996</v>
      </c>
      <c r="AD8855">
        <v>0.05</v>
      </c>
      <c r="AE8855">
        <v>0</v>
      </c>
      <c r="AF8855">
        <v>0.05</v>
      </c>
      <c r="AG8855">
        <v>0</v>
      </c>
      <c r="AH8855">
        <v>32770.28</v>
      </c>
      <c r="AI8855">
        <v>40121.379999999997</v>
      </c>
      <c r="AJ8855">
        <v>0</v>
      </c>
      <c r="AK8855">
        <v>0</v>
      </c>
      <c r="AL8855">
        <v>0</v>
      </c>
      <c r="AM8855">
        <v>1</v>
      </c>
    </row>
    <row r="8856" spans="1:39" x14ac:dyDescent="0.25">
      <c r="A8856" t="s">
        <v>2780</v>
      </c>
      <c r="B8856">
        <v>1</v>
      </c>
      <c r="C8856" t="s">
        <v>2781</v>
      </c>
      <c r="D8856" t="s">
        <v>176</v>
      </c>
      <c r="E8856">
        <v>44</v>
      </c>
      <c r="F8856" t="s">
        <v>71</v>
      </c>
      <c r="G8856" t="s">
        <v>1433</v>
      </c>
      <c r="H8856">
        <v>7423</v>
      </c>
      <c r="I8856" t="s">
        <v>1434</v>
      </c>
      <c r="J8856">
        <v>1469</v>
      </c>
      <c r="K8856" t="s">
        <v>1435</v>
      </c>
      <c r="L8856" t="s">
        <v>1436</v>
      </c>
      <c r="P8856">
        <v>1103</v>
      </c>
      <c r="Q8856" t="s">
        <v>1437</v>
      </c>
      <c r="R8856" t="s">
        <v>1438</v>
      </c>
      <c r="Y8856">
        <v>1374</v>
      </c>
      <c r="Z8856" t="s">
        <v>393</v>
      </c>
      <c r="AA8856" t="s">
        <v>394</v>
      </c>
      <c r="AB8856">
        <v>36522.6</v>
      </c>
      <c r="AC8856">
        <v>45288.023999999998</v>
      </c>
      <c r="AD8856">
        <v>0.75</v>
      </c>
      <c r="AE8856">
        <v>0</v>
      </c>
      <c r="AF8856">
        <v>0.75</v>
      </c>
      <c r="AG8856">
        <v>0</v>
      </c>
      <c r="AH8856">
        <v>27391.95</v>
      </c>
      <c r="AI8856">
        <v>33966.019999999997</v>
      </c>
      <c r="AJ8856">
        <v>2</v>
      </c>
      <c r="AK8856">
        <v>0.38</v>
      </c>
      <c r="AL8856">
        <v>0</v>
      </c>
      <c r="AM8856">
        <v>1</v>
      </c>
    </row>
    <row r="8857" spans="1:39" x14ac:dyDescent="0.25">
      <c r="A8857" t="s">
        <v>2780</v>
      </c>
      <c r="B8857">
        <v>1</v>
      </c>
      <c r="C8857" t="s">
        <v>2781</v>
      </c>
      <c r="D8857" t="s">
        <v>176</v>
      </c>
      <c r="E8857">
        <v>44</v>
      </c>
      <c r="F8857" t="s">
        <v>71</v>
      </c>
      <c r="G8857" t="s">
        <v>891</v>
      </c>
      <c r="H8857">
        <v>7431</v>
      </c>
      <c r="I8857" t="s">
        <v>892</v>
      </c>
      <c r="J8857">
        <v>1257</v>
      </c>
      <c r="K8857" t="s">
        <v>893</v>
      </c>
      <c r="L8857" t="s">
        <v>894</v>
      </c>
      <c r="P8857">
        <v>1101</v>
      </c>
      <c r="Q8857" t="s">
        <v>895</v>
      </c>
      <c r="R8857" t="s">
        <v>896</v>
      </c>
      <c r="Y8857">
        <v>1375</v>
      </c>
      <c r="Z8857" t="s">
        <v>371</v>
      </c>
      <c r="AA8857" t="s">
        <v>372</v>
      </c>
      <c r="AB8857">
        <v>17774.490000000002</v>
      </c>
      <c r="AC8857">
        <v>21626.087</v>
      </c>
      <c r="AD8857">
        <v>0.8125</v>
      </c>
      <c r="AE8857">
        <v>0</v>
      </c>
      <c r="AF8857">
        <v>0.8125</v>
      </c>
      <c r="AG8857">
        <v>0</v>
      </c>
      <c r="AH8857">
        <v>14441.77</v>
      </c>
      <c r="AI8857">
        <v>17571.2</v>
      </c>
      <c r="AJ8857">
        <v>1</v>
      </c>
      <c r="AK8857">
        <v>0.81</v>
      </c>
      <c r="AL8857">
        <v>0</v>
      </c>
      <c r="AM8857">
        <v>1</v>
      </c>
    </row>
    <row r="8858" spans="1:39" x14ac:dyDescent="0.25">
      <c r="A8858" t="s">
        <v>2780</v>
      </c>
      <c r="B8858">
        <v>1</v>
      </c>
      <c r="C8858" t="s">
        <v>2781</v>
      </c>
      <c r="D8858" t="s">
        <v>176</v>
      </c>
      <c r="E8858">
        <v>44</v>
      </c>
      <c r="F8858" t="s">
        <v>71</v>
      </c>
      <c r="G8858" t="s">
        <v>1241</v>
      </c>
      <c r="H8858">
        <v>7483</v>
      </c>
      <c r="I8858" t="s">
        <v>1242</v>
      </c>
      <c r="J8858">
        <v>1019</v>
      </c>
      <c r="K8858" t="s">
        <v>281</v>
      </c>
      <c r="L8858" t="s">
        <v>352</v>
      </c>
      <c r="P8858">
        <v>1020</v>
      </c>
      <c r="Q8858" t="s">
        <v>353</v>
      </c>
      <c r="R8858" t="s">
        <v>354</v>
      </c>
      <c r="Y8858">
        <v>1402</v>
      </c>
      <c r="Z8858" t="s">
        <v>355</v>
      </c>
      <c r="AA8858" t="s">
        <v>356</v>
      </c>
      <c r="AB8858">
        <v>285945.12</v>
      </c>
      <c r="AC8858">
        <v>354571.94900000002</v>
      </c>
      <c r="AD8858">
        <v>4.1700000000000001E-2</v>
      </c>
      <c r="AE8858">
        <v>0</v>
      </c>
      <c r="AF8858">
        <v>4.1700000000000001E-2</v>
      </c>
      <c r="AG8858">
        <v>0</v>
      </c>
      <c r="AH8858">
        <v>11914.38</v>
      </c>
      <c r="AI8858">
        <v>14773.83</v>
      </c>
      <c r="AJ8858">
        <v>1</v>
      </c>
      <c r="AK8858">
        <v>0.04</v>
      </c>
      <c r="AL8858">
        <v>0</v>
      </c>
      <c r="AM8858">
        <v>1</v>
      </c>
    </row>
    <row r="8859" spans="1:39" x14ac:dyDescent="0.25">
      <c r="A8859" t="s">
        <v>2780</v>
      </c>
      <c r="B8859">
        <v>1</v>
      </c>
      <c r="C8859" t="s">
        <v>2781</v>
      </c>
      <c r="D8859" t="s">
        <v>176</v>
      </c>
      <c r="E8859">
        <v>44</v>
      </c>
      <c r="F8859" t="s">
        <v>71</v>
      </c>
      <c r="G8859" t="s">
        <v>1443</v>
      </c>
      <c r="H8859">
        <v>7640</v>
      </c>
      <c r="I8859" t="s">
        <v>1444</v>
      </c>
      <c r="J8859">
        <v>1193</v>
      </c>
      <c r="K8859" t="s">
        <v>593</v>
      </c>
      <c r="L8859" t="s">
        <v>594</v>
      </c>
      <c r="P8859">
        <v>1107</v>
      </c>
      <c r="Q8859" t="s">
        <v>1441</v>
      </c>
      <c r="R8859" t="s">
        <v>1442</v>
      </c>
      <c r="Y8859">
        <v>1375</v>
      </c>
      <c r="Z8859" t="s">
        <v>371</v>
      </c>
      <c r="AA8859" t="s">
        <v>372</v>
      </c>
      <c r="AB8859">
        <v>33744.533000000003</v>
      </c>
      <c r="AC8859">
        <v>41809.474999999999</v>
      </c>
      <c r="AD8859">
        <v>1</v>
      </c>
      <c r="AE8859">
        <v>0</v>
      </c>
      <c r="AF8859">
        <v>1</v>
      </c>
      <c r="AG8859">
        <v>0</v>
      </c>
      <c r="AH8859">
        <v>33744.53</v>
      </c>
      <c r="AI8859">
        <v>41809.480000000003</v>
      </c>
      <c r="AJ8859">
        <v>0</v>
      </c>
      <c r="AK8859">
        <v>0</v>
      </c>
      <c r="AL8859">
        <v>0</v>
      </c>
      <c r="AM8859">
        <v>1</v>
      </c>
    </row>
    <row r="8860" spans="1:39" x14ac:dyDescent="0.25">
      <c r="A8860" t="s">
        <v>2780</v>
      </c>
      <c r="B8860">
        <v>1</v>
      </c>
      <c r="C8860" t="s">
        <v>2781</v>
      </c>
      <c r="D8860" t="s">
        <v>176</v>
      </c>
      <c r="E8860">
        <v>44</v>
      </c>
      <c r="F8860" t="s">
        <v>71</v>
      </c>
      <c r="G8860" t="s">
        <v>899</v>
      </c>
      <c r="H8860">
        <v>7690</v>
      </c>
      <c r="I8860" t="s">
        <v>900</v>
      </c>
      <c r="J8860">
        <v>1193</v>
      </c>
      <c r="K8860" t="s">
        <v>593</v>
      </c>
      <c r="L8860" t="s">
        <v>594</v>
      </c>
      <c r="P8860">
        <v>1098</v>
      </c>
      <c r="Q8860" t="s">
        <v>369</v>
      </c>
      <c r="R8860" t="s">
        <v>370</v>
      </c>
      <c r="Y8860">
        <v>1375</v>
      </c>
      <c r="Z8860" t="s">
        <v>371</v>
      </c>
      <c r="AA8860" t="s">
        <v>372</v>
      </c>
      <c r="AB8860">
        <v>48462.8</v>
      </c>
      <c r="AC8860">
        <v>60045.409</v>
      </c>
      <c r="AD8860">
        <v>0.15</v>
      </c>
      <c r="AE8860">
        <v>0</v>
      </c>
      <c r="AF8860">
        <v>0.15</v>
      </c>
      <c r="AG8860">
        <v>0</v>
      </c>
      <c r="AH8860">
        <v>7269.42</v>
      </c>
      <c r="AI8860">
        <v>9006.81</v>
      </c>
      <c r="AJ8860">
        <v>0</v>
      </c>
      <c r="AK8860">
        <v>0</v>
      </c>
      <c r="AL8860">
        <v>0</v>
      </c>
      <c r="AM8860">
        <v>1</v>
      </c>
    </row>
    <row r="8861" spans="1:39" x14ac:dyDescent="0.25">
      <c r="A8861" t="s">
        <v>2780</v>
      </c>
      <c r="B8861">
        <v>1</v>
      </c>
      <c r="C8861" t="s">
        <v>2781</v>
      </c>
      <c r="D8861" t="s">
        <v>176</v>
      </c>
      <c r="E8861">
        <v>44</v>
      </c>
      <c r="F8861" t="s">
        <v>71</v>
      </c>
      <c r="G8861" t="s">
        <v>903</v>
      </c>
      <c r="H8861">
        <v>7693</v>
      </c>
      <c r="I8861" t="s">
        <v>904</v>
      </c>
      <c r="J8861">
        <v>1193</v>
      </c>
      <c r="K8861" t="s">
        <v>593</v>
      </c>
      <c r="L8861" t="s">
        <v>594</v>
      </c>
      <c r="P8861">
        <v>1098</v>
      </c>
      <c r="Q8861" t="s">
        <v>369</v>
      </c>
      <c r="R8861" t="s">
        <v>370</v>
      </c>
      <c r="Y8861">
        <v>1375</v>
      </c>
      <c r="Z8861" t="s">
        <v>371</v>
      </c>
      <c r="AA8861" t="s">
        <v>372</v>
      </c>
      <c r="AB8861">
        <v>43616.52</v>
      </c>
      <c r="AC8861">
        <v>52775.991999999998</v>
      </c>
      <c r="AD8861">
        <v>0.15</v>
      </c>
      <c r="AE8861">
        <v>0</v>
      </c>
      <c r="AF8861">
        <v>0.15</v>
      </c>
      <c r="AG8861">
        <v>0</v>
      </c>
      <c r="AH8861">
        <v>6542.48</v>
      </c>
      <c r="AI8861">
        <v>7916.4</v>
      </c>
      <c r="AJ8861">
        <v>0</v>
      </c>
      <c r="AK8861">
        <v>0</v>
      </c>
      <c r="AL8861">
        <v>0</v>
      </c>
      <c r="AM8861">
        <v>1</v>
      </c>
    </row>
    <row r="8862" spans="1:39" x14ac:dyDescent="0.25">
      <c r="A8862" t="s">
        <v>2780</v>
      </c>
      <c r="B8862">
        <v>1</v>
      </c>
      <c r="C8862" t="s">
        <v>2781</v>
      </c>
      <c r="D8862" t="s">
        <v>176</v>
      </c>
      <c r="E8862">
        <v>44</v>
      </c>
      <c r="F8862" t="s">
        <v>71</v>
      </c>
      <c r="G8862" t="s">
        <v>1954</v>
      </c>
      <c r="H8862">
        <v>7730</v>
      </c>
      <c r="I8862" t="s">
        <v>1955</v>
      </c>
      <c r="J8862">
        <v>1202</v>
      </c>
      <c r="K8862" t="s">
        <v>559</v>
      </c>
      <c r="L8862" t="s">
        <v>560</v>
      </c>
      <c r="Y8862">
        <v>1372</v>
      </c>
      <c r="Z8862" t="s">
        <v>405</v>
      </c>
      <c r="AA8862" t="s">
        <v>406</v>
      </c>
      <c r="AB8862">
        <v>40368.055999999997</v>
      </c>
      <c r="AC8862">
        <v>48845.345999999998</v>
      </c>
      <c r="AD8862">
        <v>0.2</v>
      </c>
      <c r="AE8862">
        <v>0</v>
      </c>
      <c r="AF8862">
        <v>0.2</v>
      </c>
      <c r="AG8862">
        <v>0</v>
      </c>
      <c r="AH8862">
        <v>8073.61</v>
      </c>
      <c r="AI8862">
        <v>9769.07</v>
      </c>
      <c r="AJ8862">
        <v>0</v>
      </c>
      <c r="AK8862">
        <v>0</v>
      </c>
      <c r="AL8862">
        <v>0</v>
      </c>
      <c r="AM8862">
        <v>1</v>
      </c>
    </row>
    <row r="8863" spans="1:39" x14ac:dyDescent="0.25">
      <c r="A8863" t="s">
        <v>2780</v>
      </c>
      <c r="B8863">
        <v>1</v>
      </c>
      <c r="C8863" t="s">
        <v>2781</v>
      </c>
      <c r="D8863" t="s">
        <v>176</v>
      </c>
      <c r="E8863">
        <v>44</v>
      </c>
      <c r="F8863" t="s">
        <v>71</v>
      </c>
      <c r="G8863" t="s">
        <v>1245</v>
      </c>
      <c r="H8863">
        <v>7811</v>
      </c>
      <c r="I8863" t="s">
        <v>1246</v>
      </c>
      <c r="Y8863">
        <v>1370</v>
      </c>
      <c r="Z8863" t="s">
        <v>477</v>
      </c>
      <c r="AA8863" t="s">
        <v>478</v>
      </c>
      <c r="AB8863">
        <v>18566.212</v>
      </c>
      <c r="AC8863">
        <v>23026.135999999999</v>
      </c>
      <c r="AD8863">
        <v>6.3333000000000004</v>
      </c>
      <c r="AE8863">
        <v>1</v>
      </c>
      <c r="AF8863">
        <v>7.3333000000000004</v>
      </c>
      <c r="AG8863">
        <v>0</v>
      </c>
      <c r="AH8863">
        <v>136152.22</v>
      </c>
      <c r="AI8863">
        <v>168858.33</v>
      </c>
      <c r="AJ8863">
        <v>0</v>
      </c>
      <c r="AK8863">
        <v>0</v>
      </c>
      <c r="AL8863">
        <v>0</v>
      </c>
      <c r="AM8863">
        <v>1</v>
      </c>
    </row>
    <row r="8864" spans="1:39" x14ac:dyDescent="0.25">
      <c r="A8864" t="s">
        <v>2780</v>
      </c>
      <c r="B8864">
        <v>1</v>
      </c>
      <c r="C8864" t="s">
        <v>2781</v>
      </c>
      <c r="D8864" t="s">
        <v>176</v>
      </c>
      <c r="E8864">
        <v>44</v>
      </c>
      <c r="F8864" t="s">
        <v>71</v>
      </c>
      <c r="G8864" t="s">
        <v>909</v>
      </c>
      <c r="H8864">
        <v>7827</v>
      </c>
      <c r="I8864" t="s">
        <v>910</v>
      </c>
      <c r="Y8864">
        <v>1376</v>
      </c>
      <c r="Z8864" t="s">
        <v>377</v>
      </c>
      <c r="AA8864" t="s">
        <v>378</v>
      </c>
      <c r="AB8864">
        <v>450053.06</v>
      </c>
      <c r="AC8864">
        <v>547918.81700000004</v>
      </c>
      <c r="AD8864">
        <v>0.1</v>
      </c>
      <c r="AE8864">
        <v>0</v>
      </c>
      <c r="AF8864">
        <v>0.1</v>
      </c>
      <c r="AG8864">
        <v>0</v>
      </c>
      <c r="AH8864">
        <v>45005.31</v>
      </c>
      <c r="AI8864">
        <v>54791.88</v>
      </c>
      <c r="AJ8864">
        <v>0</v>
      </c>
      <c r="AK8864">
        <v>0</v>
      </c>
      <c r="AL8864">
        <v>0</v>
      </c>
      <c r="AM8864">
        <v>1</v>
      </c>
    </row>
    <row r="8865" spans="1:39" x14ac:dyDescent="0.25">
      <c r="A8865" t="s">
        <v>2780</v>
      </c>
      <c r="B8865">
        <v>1</v>
      </c>
      <c r="C8865" t="s">
        <v>2781</v>
      </c>
      <c r="D8865" t="s">
        <v>176</v>
      </c>
      <c r="E8865">
        <v>44</v>
      </c>
      <c r="F8865" t="s">
        <v>71</v>
      </c>
      <c r="G8865" t="s">
        <v>2144</v>
      </c>
      <c r="H8865">
        <v>7896</v>
      </c>
      <c r="I8865" t="s">
        <v>2145</v>
      </c>
      <c r="J8865">
        <v>1467</v>
      </c>
      <c r="K8865" t="s">
        <v>1085</v>
      </c>
      <c r="L8865" t="s">
        <v>1086</v>
      </c>
      <c r="Y8865">
        <v>1374</v>
      </c>
      <c r="Z8865" t="s">
        <v>393</v>
      </c>
      <c r="AA8865" t="s">
        <v>394</v>
      </c>
      <c r="AB8865">
        <v>33442.800000000003</v>
      </c>
      <c r="AC8865">
        <v>41469.072</v>
      </c>
      <c r="AD8865">
        <v>8.3299999999999999E-2</v>
      </c>
      <c r="AE8865">
        <v>0</v>
      </c>
      <c r="AF8865">
        <v>8.3299999999999999E-2</v>
      </c>
      <c r="AG8865">
        <v>0</v>
      </c>
      <c r="AH8865">
        <v>2786.9</v>
      </c>
      <c r="AI8865">
        <v>3455.76</v>
      </c>
      <c r="AJ8865">
        <v>0</v>
      </c>
      <c r="AK8865">
        <v>0</v>
      </c>
      <c r="AL8865">
        <v>0</v>
      </c>
      <c r="AM8865">
        <v>1</v>
      </c>
    </row>
    <row r="8866" spans="1:39" x14ac:dyDescent="0.25">
      <c r="A8866" t="s">
        <v>2780</v>
      </c>
      <c r="B8866">
        <v>1</v>
      </c>
      <c r="C8866" t="s">
        <v>2781</v>
      </c>
      <c r="D8866" t="s">
        <v>176</v>
      </c>
      <c r="E8866">
        <v>44</v>
      </c>
      <c r="F8866" t="s">
        <v>71</v>
      </c>
      <c r="G8866" t="s">
        <v>1445</v>
      </c>
      <c r="H8866">
        <v>7907</v>
      </c>
      <c r="I8866" t="s">
        <v>1446</v>
      </c>
      <c r="Y8866">
        <v>1374</v>
      </c>
      <c r="Z8866" t="s">
        <v>393</v>
      </c>
      <c r="AA8866" t="s">
        <v>394</v>
      </c>
      <c r="AB8866">
        <v>20631.803</v>
      </c>
      <c r="AC8866">
        <v>25422.469000000001</v>
      </c>
      <c r="AD8866">
        <v>0.66669999999999996</v>
      </c>
      <c r="AE8866">
        <v>0</v>
      </c>
      <c r="AF8866">
        <v>0.66669999999999996</v>
      </c>
      <c r="AG8866">
        <v>0</v>
      </c>
      <c r="AH8866">
        <v>13754.54</v>
      </c>
      <c r="AI8866">
        <v>16948.310000000001</v>
      </c>
      <c r="AJ8866">
        <v>1</v>
      </c>
      <c r="AK8866">
        <v>0.67</v>
      </c>
      <c r="AL8866">
        <v>0</v>
      </c>
      <c r="AM8866">
        <v>1</v>
      </c>
    </row>
    <row r="8867" spans="1:39" x14ac:dyDescent="0.25">
      <c r="A8867" t="s">
        <v>2780</v>
      </c>
      <c r="B8867">
        <v>1</v>
      </c>
      <c r="C8867" t="s">
        <v>2781</v>
      </c>
      <c r="D8867" t="s">
        <v>176</v>
      </c>
      <c r="E8867">
        <v>44</v>
      </c>
      <c r="F8867" t="s">
        <v>71</v>
      </c>
      <c r="G8867" t="s">
        <v>1447</v>
      </c>
      <c r="H8867">
        <v>8048</v>
      </c>
      <c r="I8867" t="s">
        <v>1448</v>
      </c>
      <c r="J8867">
        <v>1162</v>
      </c>
      <c r="K8867" t="s">
        <v>1449</v>
      </c>
      <c r="L8867" t="s">
        <v>1450</v>
      </c>
      <c r="P8867">
        <v>1073</v>
      </c>
      <c r="Q8867" t="s">
        <v>1393</v>
      </c>
      <c r="R8867" t="s">
        <v>1394</v>
      </c>
      <c r="Y8867">
        <v>1370</v>
      </c>
      <c r="Z8867" t="s">
        <v>477</v>
      </c>
      <c r="AA8867" t="s">
        <v>478</v>
      </c>
      <c r="AB8867">
        <v>13210.37</v>
      </c>
      <c r="AC8867">
        <v>16578.214</v>
      </c>
      <c r="AD8867">
        <v>2</v>
      </c>
      <c r="AE8867">
        <v>0</v>
      </c>
      <c r="AF8867">
        <v>2</v>
      </c>
      <c r="AG8867">
        <v>0</v>
      </c>
      <c r="AH8867">
        <v>26420.74</v>
      </c>
      <c r="AI8867">
        <v>33156.43</v>
      </c>
      <c r="AJ8867">
        <v>1</v>
      </c>
      <c r="AK8867">
        <v>2</v>
      </c>
      <c r="AL8867">
        <v>0</v>
      </c>
      <c r="AM8867">
        <v>1</v>
      </c>
    </row>
    <row r="8868" spans="1:39" x14ac:dyDescent="0.25">
      <c r="A8868" t="s">
        <v>2780</v>
      </c>
      <c r="B8868">
        <v>1</v>
      </c>
      <c r="C8868" t="s">
        <v>2781</v>
      </c>
      <c r="D8868" t="s">
        <v>176</v>
      </c>
      <c r="E8868">
        <v>44</v>
      </c>
      <c r="F8868" t="s">
        <v>71</v>
      </c>
      <c r="G8868" t="s">
        <v>1451</v>
      </c>
      <c r="H8868">
        <v>8049</v>
      </c>
      <c r="I8868" t="s">
        <v>1452</v>
      </c>
      <c r="J8868">
        <v>1162</v>
      </c>
      <c r="K8868" t="s">
        <v>1449</v>
      </c>
      <c r="L8868" t="s">
        <v>1450</v>
      </c>
      <c r="P8868">
        <v>1073</v>
      </c>
      <c r="Q8868" t="s">
        <v>1393</v>
      </c>
      <c r="R8868" t="s">
        <v>1394</v>
      </c>
      <c r="Y8868">
        <v>1370</v>
      </c>
      <c r="Z8868" t="s">
        <v>477</v>
      </c>
      <c r="AA8868" t="s">
        <v>478</v>
      </c>
      <c r="AB8868">
        <v>12810.056</v>
      </c>
      <c r="AC8868">
        <v>16070.216</v>
      </c>
      <c r="AD8868">
        <v>2</v>
      </c>
      <c r="AE8868">
        <v>0</v>
      </c>
      <c r="AF8868">
        <v>2</v>
      </c>
      <c r="AG8868">
        <v>0</v>
      </c>
      <c r="AH8868">
        <v>25620.11</v>
      </c>
      <c r="AI8868">
        <v>32140.43</v>
      </c>
      <c r="AJ8868">
        <v>0</v>
      </c>
      <c r="AK8868">
        <v>0</v>
      </c>
      <c r="AL8868">
        <v>0</v>
      </c>
      <c r="AM8868">
        <v>1</v>
      </c>
    </row>
    <row r="8869" spans="1:39" x14ac:dyDescent="0.25">
      <c r="A8869" t="s">
        <v>2780</v>
      </c>
      <c r="B8869">
        <v>1</v>
      </c>
      <c r="C8869" t="s">
        <v>2781</v>
      </c>
      <c r="D8869" t="s">
        <v>176</v>
      </c>
      <c r="E8869">
        <v>44</v>
      </c>
      <c r="F8869" t="s">
        <v>71</v>
      </c>
      <c r="G8869" t="s">
        <v>1558</v>
      </c>
      <c r="H8869">
        <v>8129</v>
      </c>
      <c r="I8869" t="s">
        <v>1559</v>
      </c>
      <c r="J8869">
        <v>1006</v>
      </c>
      <c r="K8869" t="s">
        <v>409</v>
      </c>
      <c r="L8869" t="s">
        <v>410</v>
      </c>
      <c r="P8869">
        <v>1005</v>
      </c>
      <c r="Q8869" t="s">
        <v>675</v>
      </c>
      <c r="R8869" t="s">
        <v>676</v>
      </c>
      <c r="Y8869">
        <v>1369</v>
      </c>
      <c r="Z8869" t="s">
        <v>413</v>
      </c>
      <c r="AA8869" t="s">
        <v>414</v>
      </c>
      <c r="AB8869">
        <v>25561.557000000001</v>
      </c>
      <c r="AC8869">
        <v>32437.616000000002</v>
      </c>
      <c r="AD8869">
        <v>5</v>
      </c>
      <c r="AE8869">
        <v>0</v>
      </c>
      <c r="AF8869">
        <v>5</v>
      </c>
      <c r="AG8869">
        <v>0</v>
      </c>
      <c r="AH8869">
        <v>127807.79</v>
      </c>
      <c r="AI8869">
        <v>162188.07999999999</v>
      </c>
      <c r="AJ8869">
        <v>0</v>
      </c>
      <c r="AK8869">
        <v>0</v>
      </c>
      <c r="AL8869">
        <v>0</v>
      </c>
      <c r="AM8869">
        <v>1</v>
      </c>
    </row>
    <row r="8870" spans="1:39" x14ac:dyDescent="0.25">
      <c r="A8870" t="s">
        <v>2780</v>
      </c>
      <c r="B8870">
        <v>1</v>
      </c>
      <c r="C8870" t="s">
        <v>2781</v>
      </c>
      <c r="D8870" t="s">
        <v>176</v>
      </c>
      <c r="E8870">
        <v>44</v>
      </c>
      <c r="F8870" t="s">
        <v>71</v>
      </c>
      <c r="G8870" t="s">
        <v>913</v>
      </c>
      <c r="H8870">
        <v>8130</v>
      </c>
      <c r="I8870" t="s">
        <v>914</v>
      </c>
      <c r="J8870">
        <v>1006</v>
      </c>
      <c r="K8870" t="s">
        <v>409</v>
      </c>
      <c r="L8870" t="s">
        <v>410</v>
      </c>
      <c r="P8870">
        <v>1005</v>
      </c>
      <c r="Q8870" t="s">
        <v>675</v>
      </c>
      <c r="R8870" t="s">
        <v>676</v>
      </c>
      <c r="Y8870">
        <v>1369</v>
      </c>
      <c r="Z8870" t="s">
        <v>413</v>
      </c>
      <c r="AA8870" t="s">
        <v>414</v>
      </c>
      <c r="AB8870">
        <v>13263.392</v>
      </c>
      <c r="AC8870">
        <v>16698.137999999999</v>
      </c>
      <c r="AD8870">
        <v>6</v>
      </c>
      <c r="AE8870">
        <v>0</v>
      </c>
      <c r="AF8870">
        <v>6</v>
      </c>
      <c r="AG8870">
        <v>0</v>
      </c>
      <c r="AH8870">
        <v>79580.350000000006</v>
      </c>
      <c r="AI8870">
        <v>100188.83</v>
      </c>
      <c r="AJ8870">
        <v>1</v>
      </c>
      <c r="AK8870">
        <v>6</v>
      </c>
      <c r="AL8870">
        <v>0</v>
      </c>
      <c r="AM8870">
        <v>1</v>
      </c>
    </row>
    <row r="8871" spans="1:39" x14ac:dyDescent="0.25">
      <c r="A8871" t="s">
        <v>2780</v>
      </c>
      <c r="B8871">
        <v>1</v>
      </c>
      <c r="C8871" t="s">
        <v>2781</v>
      </c>
      <c r="D8871" t="s">
        <v>176</v>
      </c>
      <c r="E8871">
        <v>44</v>
      </c>
      <c r="F8871" t="s">
        <v>71</v>
      </c>
      <c r="G8871" t="s">
        <v>915</v>
      </c>
      <c r="H8871">
        <v>8132</v>
      </c>
      <c r="I8871" t="s">
        <v>916</v>
      </c>
      <c r="J8871">
        <v>1008</v>
      </c>
      <c r="K8871" t="s">
        <v>683</v>
      </c>
      <c r="L8871" t="s">
        <v>684</v>
      </c>
      <c r="P8871">
        <v>1005</v>
      </c>
      <c r="Q8871" t="s">
        <v>675</v>
      </c>
      <c r="R8871" t="s">
        <v>676</v>
      </c>
      <c r="Y8871">
        <v>1369</v>
      </c>
      <c r="Z8871" t="s">
        <v>413</v>
      </c>
      <c r="AA8871" t="s">
        <v>414</v>
      </c>
      <c r="AB8871">
        <v>13208.811</v>
      </c>
      <c r="AC8871">
        <v>16761.981</v>
      </c>
      <c r="AD8871">
        <v>1</v>
      </c>
      <c r="AE8871">
        <v>0</v>
      </c>
      <c r="AF8871">
        <v>1</v>
      </c>
      <c r="AG8871">
        <v>0</v>
      </c>
      <c r="AH8871">
        <v>13208.81</v>
      </c>
      <c r="AI8871">
        <v>16761.98</v>
      </c>
      <c r="AJ8871">
        <v>0</v>
      </c>
      <c r="AK8871">
        <v>0</v>
      </c>
      <c r="AL8871">
        <v>0</v>
      </c>
      <c r="AM8871">
        <v>1</v>
      </c>
    </row>
    <row r="8872" spans="1:39" x14ac:dyDescent="0.25">
      <c r="A8872" t="s">
        <v>2780</v>
      </c>
      <c r="B8872">
        <v>1</v>
      </c>
      <c r="C8872" t="s">
        <v>2781</v>
      </c>
      <c r="D8872" t="s">
        <v>176</v>
      </c>
      <c r="E8872">
        <v>44</v>
      </c>
      <c r="F8872" t="s">
        <v>71</v>
      </c>
      <c r="G8872" t="s">
        <v>917</v>
      </c>
      <c r="H8872">
        <v>8133</v>
      </c>
      <c r="I8872" t="s">
        <v>918</v>
      </c>
      <c r="J8872">
        <v>1014</v>
      </c>
      <c r="K8872" t="s">
        <v>919</v>
      </c>
      <c r="L8872" t="s">
        <v>920</v>
      </c>
      <c r="P8872">
        <v>1005</v>
      </c>
      <c r="Q8872" t="s">
        <v>675</v>
      </c>
      <c r="R8872" t="s">
        <v>676</v>
      </c>
      <c r="Y8872">
        <v>1369</v>
      </c>
      <c r="Z8872" t="s">
        <v>413</v>
      </c>
      <c r="AA8872" t="s">
        <v>414</v>
      </c>
      <c r="AB8872">
        <v>25982.901000000002</v>
      </c>
      <c r="AC8872">
        <v>32944.212</v>
      </c>
      <c r="AD8872">
        <v>5.2</v>
      </c>
      <c r="AE8872">
        <v>0</v>
      </c>
      <c r="AF8872">
        <v>5.2</v>
      </c>
      <c r="AG8872">
        <v>0</v>
      </c>
      <c r="AH8872">
        <v>135111.09</v>
      </c>
      <c r="AI8872">
        <v>171309.9</v>
      </c>
      <c r="AJ8872">
        <v>0</v>
      </c>
      <c r="AK8872">
        <v>0</v>
      </c>
      <c r="AL8872">
        <v>0</v>
      </c>
      <c r="AM8872">
        <v>1</v>
      </c>
    </row>
    <row r="8873" spans="1:39" x14ac:dyDescent="0.25">
      <c r="A8873" t="s">
        <v>2780</v>
      </c>
      <c r="B8873">
        <v>1</v>
      </c>
      <c r="C8873" t="s">
        <v>2781</v>
      </c>
      <c r="D8873" t="s">
        <v>176</v>
      </c>
      <c r="E8873">
        <v>44</v>
      </c>
      <c r="F8873" t="s">
        <v>71</v>
      </c>
      <c r="G8873" t="s">
        <v>921</v>
      </c>
      <c r="H8873">
        <v>8134</v>
      </c>
      <c r="I8873" t="s">
        <v>922</v>
      </c>
      <c r="J8873">
        <v>1014</v>
      </c>
      <c r="K8873" t="s">
        <v>919</v>
      </c>
      <c r="L8873" t="s">
        <v>920</v>
      </c>
      <c r="P8873">
        <v>1005</v>
      </c>
      <c r="Q8873" t="s">
        <v>675</v>
      </c>
      <c r="R8873" t="s">
        <v>676</v>
      </c>
      <c r="Y8873">
        <v>1369</v>
      </c>
      <c r="Z8873" t="s">
        <v>413</v>
      </c>
      <c r="AA8873" t="s">
        <v>414</v>
      </c>
      <c r="AB8873">
        <v>13278.203</v>
      </c>
      <c r="AC8873">
        <v>16571.543000000001</v>
      </c>
      <c r="AD8873">
        <v>12.4</v>
      </c>
      <c r="AE8873">
        <v>0</v>
      </c>
      <c r="AF8873">
        <v>12.4</v>
      </c>
      <c r="AG8873">
        <v>0</v>
      </c>
      <c r="AH8873">
        <v>164649.72</v>
      </c>
      <c r="AI8873">
        <v>205487.13</v>
      </c>
      <c r="AJ8873">
        <v>4</v>
      </c>
      <c r="AK8873">
        <v>3.1</v>
      </c>
      <c r="AL8873">
        <v>0</v>
      </c>
      <c r="AM8873">
        <v>1</v>
      </c>
    </row>
    <row r="8874" spans="1:39" x14ac:dyDescent="0.25">
      <c r="A8874" t="s">
        <v>2780</v>
      </c>
      <c r="B8874">
        <v>1</v>
      </c>
      <c r="C8874" t="s">
        <v>2781</v>
      </c>
      <c r="D8874" t="s">
        <v>176</v>
      </c>
      <c r="E8874">
        <v>44</v>
      </c>
      <c r="F8874" t="s">
        <v>71</v>
      </c>
      <c r="G8874" t="s">
        <v>1676</v>
      </c>
      <c r="H8874">
        <v>8295</v>
      </c>
      <c r="I8874" t="s">
        <v>1677</v>
      </c>
      <c r="J8874">
        <v>1164</v>
      </c>
      <c r="K8874" t="s">
        <v>935</v>
      </c>
      <c r="L8874" t="s">
        <v>936</v>
      </c>
      <c r="Y8874">
        <v>1373</v>
      </c>
      <c r="Z8874" t="s">
        <v>453</v>
      </c>
      <c r="AA8874" t="s">
        <v>454</v>
      </c>
      <c r="AB8874">
        <v>18232.768</v>
      </c>
      <c r="AC8874">
        <v>22061.649000000001</v>
      </c>
      <c r="AD8874">
        <v>1.1667000000000001</v>
      </c>
      <c r="AE8874">
        <v>0</v>
      </c>
      <c r="AF8874">
        <v>1.1667000000000001</v>
      </c>
      <c r="AG8874">
        <v>0</v>
      </c>
      <c r="AH8874">
        <v>21271.56</v>
      </c>
      <c r="AI8874">
        <v>25738.59</v>
      </c>
      <c r="AJ8874">
        <v>0</v>
      </c>
      <c r="AK8874">
        <v>0</v>
      </c>
      <c r="AL8874">
        <v>0</v>
      </c>
      <c r="AM8874">
        <v>1</v>
      </c>
    </row>
    <row r="8875" spans="1:39" x14ac:dyDescent="0.25">
      <c r="A8875" t="s">
        <v>2780</v>
      </c>
      <c r="B8875">
        <v>1</v>
      </c>
      <c r="C8875" t="s">
        <v>2781</v>
      </c>
      <c r="D8875" t="s">
        <v>176</v>
      </c>
      <c r="E8875">
        <v>44</v>
      </c>
      <c r="F8875" t="s">
        <v>71</v>
      </c>
      <c r="G8875" t="s">
        <v>933</v>
      </c>
      <c r="H8875">
        <v>8296</v>
      </c>
      <c r="I8875" t="s">
        <v>934</v>
      </c>
      <c r="J8875">
        <v>1164</v>
      </c>
      <c r="K8875" t="s">
        <v>935</v>
      </c>
      <c r="L8875" t="s">
        <v>936</v>
      </c>
      <c r="Y8875">
        <v>1373</v>
      </c>
      <c r="Z8875" t="s">
        <v>453</v>
      </c>
      <c r="AA8875" t="s">
        <v>454</v>
      </c>
      <c r="AB8875">
        <v>20891.47</v>
      </c>
      <c r="AC8875">
        <v>25896.206999999999</v>
      </c>
      <c r="AD8875">
        <v>2.25</v>
      </c>
      <c r="AE8875">
        <v>0</v>
      </c>
      <c r="AF8875">
        <v>2.25</v>
      </c>
      <c r="AG8875">
        <v>0</v>
      </c>
      <c r="AH8875">
        <v>47005.81</v>
      </c>
      <c r="AI8875">
        <v>58266.47</v>
      </c>
      <c r="AJ8875">
        <v>1</v>
      </c>
      <c r="AK8875">
        <v>2.25</v>
      </c>
      <c r="AL8875">
        <v>0</v>
      </c>
      <c r="AM8875">
        <v>1</v>
      </c>
    </row>
    <row r="8876" spans="1:39" x14ac:dyDescent="0.25">
      <c r="A8876" t="s">
        <v>2780</v>
      </c>
      <c r="B8876">
        <v>1</v>
      </c>
      <c r="C8876" t="s">
        <v>2781</v>
      </c>
      <c r="D8876" t="s">
        <v>176</v>
      </c>
      <c r="E8876">
        <v>44</v>
      </c>
      <c r="F8876" t="s">
        <v>71</v>
      </c>
      <c r="G8876" t="s">
        <v>937</v>
      </c>
      <c r="H8876">
        <v>8327</v>
      </c>
      <c r="I8876" t="s">
        <v>938</v>
      </c>
      <c r="J8876">
        <v>1204</v>
      </c>
      <c r="K8876" t="s">
        <v>577</v>
      </c>
      <c r="L8876" t="s">
        <v>578</v>
      </c>
      <c r="P8876">
        <v>1201</v>
      </c>
      <c r="Q8876" t="s">
        <v>939</v>
      </c>
      <c r="R8876" t="s">
        <v>940</v>
      </c>
      <c r="Y8876">
        <v>1372</v>
      </c>
      <c r="Z8876" t="s">
        <v>405</v>
      </c>
      <c r="AA8876" t="s">
        <v>406</v>
      </c>
      <c r="AB8876">
        <v>167664.66899999999</v>
      </c>
      <c r="AC8876">
        <v>205940.97399999999</v>
      </c>
      <c r="AD8876">
        <v>0.625</v>
      </c>
      <c r="AE8876">
        <v>0</v>
      </c>
      <c r="AF8876">
        <v>0.625</v>
      </c>
      <c r="AG8876">
        <v>0</v>
      </c>
      <c r="AH8876">
        <v>104790.42</v>
      </c>
      <c r="AI8876">
        <v>128713.11</v>
      </c>
      <c r="AJ8876">
        <v>4</v>
      </c>
      <c r="AK8876">
        <v>0.16</v>
      </c>
      <c r="AL8876">
        <v>0</v>
      </c>
      <c r="AM8876">
        <v>1</v>
      </c>
    </row>
    <row r="8877" spans="1:39" x14ac:dyDescent="0.25">
      <c r="A8877" t="s">
        <v>2780</v>
      </c>
      <c r="B8877">
        <v>1</v>
      </c>
      <c r="C8877" t="s">
        <v>2781</v>
      </c>
      <c r="D8877" t="s">
        <v>176</v>
      </c>
      <c r="E8877">
        <v>44</v>
      </c>
      <c r="F8877" t="s">
        <v>71</v>
      </c>
      <c r="G8877" t="s">
        <v>941</v>
      </c>
      <c r="H8877">
        <v>8328</v>
      </c>
      <c r="I8877" t="s">
        <v>942</v>
      </c>
      <c r="J8877">
        <v>1204</v>
      </c>
      <c r="K8877" t="s">
        <v>577</v>
      </c>
      <c r="L8877" t="s">
        <v>578</v>
      </c>
      <c r="P8877">
        <v>1201</v>
      </c>
      <c r="Q8877" t="s">
        <v>939</v>
      </c>
      <c r="R8877" t="s">
        <v>940</v>
      </c>
      <c r="Y8877">
        <v>1372</v>
      </c>
      <c r="Z8877" t="s">
        <v>405</v>
      </c>
      <c r="AA8877" t="s">
        <v>406</v>
      </c>
      <c r="AB8877">
        <v>173283.42</v>
      </c>
      <c r="AC8877">
        <v>212858.97200000001</v>
      </c>
      <c r="AD8877">
        <v>1.625</v>
      </c>
      <c r="AE8877">
        <v>0</v>
      </c>
      <c r="AF8877">
        <v>1.625</v>
      </c>
      <c r="AG8877">
        <v>0</v>
      </c>
      <c r="AH8877">
        <v>281585.56</v>
      </c>
      <c r="AI8877">
        <v>345895.83</v>
      </c>
      <c r="AJ8877">
        <v>4</v>
      </c>
      <c r="AK8877">
        <v>0.41</v>
      </c>
      <c r="AL8877">
        <v>0</v>
      </c>
      <c r="AM8877">
        <v>1</v>
      </c>
    </row>
    <row r="8878" spans="1:39" x14ac:dyDescent="0.25">
      <c r="A8878" t="s">
        <v>2780</v>
      </c>
      <c r="B8878">
        <v>1</v>
      </c>
      <c r="C8878" t="s">
        <v>2781</v>
      </c>
      <c r="D8878" t="s">
        <v>176</v>
      </c>
      <c r="E8878">
        <v>44</v>
      </c>
      <c r="F8878" t="s">
        <v>71</v>
      </c>
      <c r="G8878" t="s">
        <v>1975</v>
      </c>
      <c r="H8878">
        <v>8338</v>
      </c>
      <c r="I8878" t="s">
        <v>1976</v>
      </c>
      <c r="J8878">
        <v>1419</v>
      </c>
      <c r="K8878" t="s">
        <v>665</v>
      </c>
      <c r="L8878" t="s">
        <v>666</v>
      </c>
      <c r="Y8878">
        <v>1369</v>
      </c>
      <c r="Z8878" t="s">
        <v>413</v>
      </c>
      <c r="AA8878" t="s">
        <v>414</v>
      </c>
      <c r="AB8878">
        <v>22735.1</v>
      </c>
      <c r="AC8878">
        <v>28191.526000000002</v>
      </c>
      <c r="AD8878">
        <v>0.43330000000000002</v>
      </c>
      <c r="AE8878">
        <v>0</v>
      </c>
      <c r="AF8878">
        <v>0.43330000000000002</v>
      </c>
      <c r="AG8878">
        <v>0</v>
      </c>
      <c r="AH8878">
        <v>9851.8799999999992</v>
      </c>
      <c r="AI8878">
        <v>12216.33</v>
      </c>
      <c r="AJ8878">
        <v>0</v>
      </c>
      <c r="AK8878">
        <v>0</v>
      </c>
      <c r="AL8878">
        <v>0</v>
      </c>
      <c r="AM8878">
        <v>1</v>
      </c>
    </row>
    <row r="8879" spans="1:39" x14ac:dyDescent="0.25">
      <c r="A8879" t="s">
        <v>2780</v>
      </c>
      <c r="B8879">
        <v>1</v>
      </c>
      <c r="C8879" t="s">
        <v>2781</v>
      </c>
      <c r="D8879" t="s">
        <v>176</v>
      </c>
      <c r="E8879">
        <v>44</v>
      </c>
      <c r="F8879" t="s">
        <v>71</v>
      </c>
      <c r="G8879" t="s">
        <v>2090</v>
      </c>
      <c r="H8879">
        <v>8373</v>
      </c>
      <c r="I8879" t="s">
        <v>2091</v>
      </c>
      <c r="J8879">
        <v>1006</v>
      </c>
      <c r="K8879" t="s">
        <v>409</v>
      </c>
      <c r="L8879" t="s">
        <v>410</v>
      </c>
      <c r="P8879">
        <v>1005</v>
      </c>
      <c r="Q8879" t="s">
        <v>675</v>
      </c>
      <c r="R8879" t="s">
        <v>676</v>
      </c>
      <c r="Y8879">
        <v>1369</v>
      </c>
      <c r="Z8879" t="s">
        <v>413</v>
      </c>
      <c r="AA8879" t="s">
        <v>414</v>
      </c>
      <c r="AB8879">
        <v>23585.29</v>
      </c>
      <c r="AC8879">
        <v>29929.733</v>
      </c>
      <c r="AD8879">
        <v>1</v>
      </c>
      <c r="AE8879">
        <v>0</v>
      </c>
      <c r="AF8879">
        <v>1</v>
      </c>
      <c r="AG8879">
        <v>0</v>
      </c>
      <c r="AH8879">
        <v>23585.29</v>
      </c>
      <c r="AI8879">
        <v>29929.73</v>
      </c>
      <c r="AJ8879">
        <v>0</v>
      </c>
      <c r="AK8879">
        <v>0</v>
      </c>
      <c r="AL8879">
        <v>0</v>
      </c>
      <c r="AM8879">
        <v>1</v>
      </c>
    </row>
    <row r="8880" spans="1:39" x14ac:dyDescent="0.25">
      <c r="A8880" t="s">
        <v>2780</v>
      </c>
      <c r="B8880">
        <v>1</v>
      </c>
      <c r="C8880" t="s">
        <v>2781</v>
      </c>
      <c r="D8880" t="s">
        <v>176</v>
      </c>
      <c r="E8880">
        <v>44</v>
      </c>
      <c r="F8880" t="s">
        <v>71</v>
      </c>
      <c r="G8880" t="s">
        <v>1562</v>
      </c>
      <c r="H8880">
        <v>8375</v>
      </c>
      <c r="I8880" t="s">
        <v>1563</v>
      </c>
      <c r="J8880">
        <v>1008</v>
      </c>
      <c r="K8880" t="s">
        <v>683</v>
      </c>
      <c r="L8880" t="s">
        <v>684</v>
      </c>
      <c r="P8880">
        <v>1005</v>
      </c>
      <c r="Q8880" t="s">
        <v>675</v>
      </c>
      <c r="R8880" t="s">
        <v>676</v>
      </c>
      <c r="Y8880">
        <v>1369</v>
      </c>
      <c r="Z8880" t="s">
        <v>413</v>
      </c>
      <c r="AA8880" t="s">
        <v>414</v>
      </c>
      <c r="AB8880">
        <v>19660.59</v>
      </c>
      <c r="AC8880">
        <v>24556.079000000002</v>
      </c>
      <c r="AD8880">
        <v>0.3</v>
      </c>
      <c r="AE8880">
        <v>0</v>
      </c>
      <c r="AF8880">
        <v>0.3</v>
      </c>
      <c r="AG8880">
        <v>0</v>
      </c>
      <c r="AH8880">
        <v>5898.18</v>
      </c>
      <c r="AI8880">
        <v>7366.82</v>
      </c>
      <c r="AJ8880">
        <v>1</v>
      </c>
      <c r="AK8880">
        <v>0.3</v>
      </c>
      <c r="AL8880">
        <v>0</v>
      </c>
      <c r="AM8880">
        <v>1</v>
      </c>
    </row>
    <row r="8881" spans="1:39" x14ac:dyDescent="0.25">
      <c r="A8881" t="s">
        <v>2780</v>
      </c>
      <c r="B8881">
        <v>1</v>
      </c>
      <c r="C8881" t="s">
        <v>2781</v>
      </c>
      <c r="D8881" t="s">
        <v>176</v>
      </c>
      <c r="E8881">
        <v>44</v>
      </c>
      <c r="F8881" t="s">
        <v>71</v>
      </c>
      <c r="G8881" t="s">
        <v>947</v>
      </c>
      <c r="H8881">
        <v>8386</v>
      </c>
      <c r="I8881" t="s">
        <v>948</v>
      </c>
      <c r="P8881">
        <v>1088</v>
      </c>
      <c r="Q8881" t="s">
        <v>949</v>
      </c>
      <c r="R8881" t="s">
        <v>950</v>
      </c>
      <c r="Y8881">
        <v>1373</v>
      </c>
      <c r="Z8881" t="s">
        <v>453</v>
      </c>
      <c r="AA8881" t="s">
        <v>454</v>
      </c>
      <c r="AB8881">
        <v>77126.154999999999</v>
      </c>
      <c r="AC8881">
        <v>95839.955000000002</v>
      </c>
      <c r="AD8881">
        <v>5.1166999999999998</v>
      </c>
      <c r="AE8881">
        <v>0</v>
      </c>
      <c r="AF8881">
        <v>5.1166999999999998</v>
      </c>
      <c r="AG8881">
        <v>0</v>
      </c>
      <c r="AH8881">
        <v>394628.83</v>
      </c>
      <c r="AI8881">
        <v>490381.1</v>
      </c>
      <c r="AJ8881">
        <v>5</v>
      </c>
      <c r="AK8881">
        <v>1.02</v>
      </c>
      <c r="AL8881">
        <v>0</v>
      </c>
      <c r="AM8881">
        <v>1</v>
      </c>
    </row>
    <row r="8882" spans="1:39" x14ac:dyDescent="0.25">
      <c r="A8882" t="s">
        <v>2780</v>
      </c>
      <c r="B8882">
        <v>1</v>
      </c>
      <c r="C8882" t="s">
        <v>2781</v>
      </c>
      <c r="D8882" t="s">
        <v>176</v>
      </c>
      <c r="E8882">
        <v>44</v>
      </c>
      <c r="F8882" t="s">
        <v>71</v>
      </c>
      <c r="G8882" t="s">
        <v>951</v>
      </c>
      <c r="H8882">
        <v>8388</v>
      </c>
      <c r="I8882" t="s">
        <v>952</v>
      </c>
      <c r="J8882">
        <v>1272</v>
      </c>
      <c r="K8882" t="s">
        <v>953</v>
      </c>
      <c r="L8882" t="s">
        <v>954</v>
      </c>
      <c r="P8882">
        <v>1088</v>
      </c>
      <c r="Q8882" t="s">
        <v>949</v>
      </c>
      <c r="R8882" t="s">
        <v>950</v>
      </c>
      <c r="Y8882">
        <v>1373</v>
      </c>
      <c r="Z8882" t="s">
        <v>453</v>
      </c>
      <c r="AA8882" t="s">
        <v>454</v>
      </c>
      <c r="AB8882">
        <v>50847.38</v>
      </c>
      <c r="AC8882">
        <v>62866.993000000002</v>
      </c>
      <c r="AD8882">
        <v>5.3888999999999996</v>
      </c>
      <c r="AE8882">
        <v>0</v>
      </c>
      <c r="AF8882">
        <v>5.3888999999999996</v>
      </c>
      <c r="AG8882">
        <v>0</v>
      </c>
      <c r="AH8882">
        <v>274010.88</v>
      </c>
      <c r="AI8882">
        <v>338783.24</v>
      </c>
      <c r="AJ8882">
        <v>3</v>
      </c>
      <c r="AK8882">
        <v>1.8</v>
      </c>
      <c r="AL8882">
        <v>0</v>
      </c>
      <c r="AM8882">
        <v>1</v>
      </c>
    </row>
    <row r="8883" spans="1:39" x14ac:dyDescent="0.25">
      <c r="A8883" t="s">
        <v>2780</v>
      </c>
      <c r="B8883">
        <v>1</v>
      </c>
      <c r="C8883" t="s">
        <v>2781</v>
      </c>
      <c r="D8883" t="s">
        <v>176</v>
      </c>
      <c r="E8883">
        <v>44</v>
      </c>
      <c r="F8883" t="s">
        <v>71</v>
      </c>
      <c r="G8883" t="s">
        <v>955</v>
      </c>
      <c r="H8883">
        <v>8404</v>
      </c>
      <c r="I8883" t="s">
        <v>956</v>
      </c>
      <c r="J8883">
        <v>1014</v>
      </c>
      <c r="K8883" t="s">
        <v>919</v>
      </c>
      <c r="L8883" t="s">
        <v>920</v>
      </c>
      <c r="P8883">
        <v>1005</v>
      </c>
      <c r="Q8883" t="s">
        <v>675</v>
      </c>
      <c r="R8883" t="s">
        <v>676</v>
      </c>
      <c r="Y8883">
        <v>1369</v>
      </c>
      <c r="Z8883" t="s">
        <v>413</v>
      </c>
      <c r="AA8883" t="s">
        <v>414</v>
      </c>
      <c r="AB8883">
        <v>11328.281999999999</v>
      </c>
      <c r="AC8883">
        <v>14375.589</v>
      </c>
      <c r="AD8883">
        <v>1</v>
      </c>
      <c r="AE8883">
        <v>0</v>
      </c>
      <c r="AF8883">
        <v>1</v>
      </c>
      <c r="AG8883">
        <v>0</v>
      </c>
      <c r="AH8883">
        <v>11328.28</v>
      </c>
      <c r="AI8883">
        <v>14375.59</v>
      </c>
      <c r="AJ8883">
        <v>0</v>
      </c>
      <c r="AK8883">
        <v>0</v>
      </c>
      <c r="AL8883">
        <v>0</v>
      </c>
      <c r="AM8883">
        <v>1</v>
      </c>
    </row>
    <row r="8884" spans="1:39" x14ac:dyDescent="0.25">
      <c r="A8884" t="s">
        <v>2780</v>
      </c>
      <c r="B8884">
        <v>1</v>
      </c>
      <c r="C8884" t="s">
        <v>2781</v>
      </c>
      <c r="D8884" t="s">
        <v>176</v>
      </c>
      <c r="E8884">
        <v>44</v>
      </c>
      <c r="F8884" t="s">
        <v>71</v>
      </c>
      <c r="G8884" t="s">
        <v>957</v>
      </c>
      <c r="H8884">
        <v>8406</v>
      </c>
      <c r="I8884" t="s">
        <v>958</v>
      </c>
      <c r="J8884">
        <v>1006</v>
      </c>
      <c r="K8884" t="s">
        <v>409</v>
      </c>
      <c r="L8884" t="s">
        <v>410</v>
      </c>
      <c r="P8884">
        <v>1004</v>
      </c>
      <c r="Q8884" t="s">
        <v>411</v>
      </c>
      <c r="R8884" t="s">
        <v>412</v>
      </c>
      <c r="Y8884">
        <v>1369</v>
      </c>
      <c r="Z8884" t="s">
        <v>413</v>
      </c>
      <c r="AA8884" t="s">
        <v>414</v>
      </c>
      <c r="AB8884">
        <v>10791.07</v>
      </c>
      <c r="AC8884">
        <v>13057.200999999999</v>
      </c>
      <c r="AD8884">
        <v>0.1</v>
      </c>
      <c r="AE8884">
        <v>0</v>
      </c>
      <c r="AF8884">
        <v>0.1</v>
      </c>
      <c r="AG8884">
        <v>0</v>
      </c>
      <c r="AH8884">
        <v>1079.1099999999999</v>
      </c>
      <c r="AI8884">
        <v>1305.72</v>
      </c>
      <c r="AJ8884">
        <v>0</v>
      </c>
      <c r="AK8884">
        <v>0</v>
      </c>
      <c r="AL8884">
        <v>0</v>
      </c>
      <c r="AM8884">
        <v>1</v>
      </c>
    </row>
    <row r="8885" spans="1:39" x14ac:dyDescent="0.25">
      <c r="A8885" t="s">
        <v>2780</v>
      </c>
      <c r="B8885">
        <v>1</v>
      </c>
      <c r="C8885" t="s">
        <v>2781</v>
      </c>
      <c r="D8885" t="s">
        <v>176</v>
      </c>
      <c r="E8885">
        <v>44</v>
      </c>
      <c r="F8885" t="s">
        <v>71</v>
      </c>
      <c r="G8885" t="s">
        <v>959</v>
      </c>
      <c r="H8885">
        <v>8476</v>
      </c>
      <c r="I8885" t="s">
        <v>960</v>
      </c>
      <c r="J8885">
        <v>1419</v>
      </c>
      <c r="K8885" t="s">
        <v>665</v>
      </c>
      <c r="L8885" t="s">
        <v>666</v>
      </c>
      <c r="Y8885">
        <v>1369</v>
      </c>
      <c r="Z8885" t="s">
        <v>413</v>
      </c>
      <c r="AA8885" t="s">
        <v>414</v>
      </c>
      <c r="AB8885">
        <v>40821.050999999999</v>
      </c>
      <c r="AC8885">
        <v>50618.103000000003</v>
      </c>
      <c r="AD8885">
        <v>0.875</v>
      </c>
      <c r="AE8885">
        <v>0.125</v>
      </c>
      <c r="AF8885">
        <v>1</v>
      </c>
      <c r="AG8885">
        <v>0</v>
      </c>
      <c r="AH8885">
        <v>40821.050000000003</v>
      </c>
      <c r="AI8885">
        <v>50618.1</v>
      </c>
      <c r="AJ8885">
        <v>1</v>
      </c>
      <c r="AK8885">
        <v>1</v>
      </c>
      <c r="AL8885">
        <v>0</v>
      </c>
      <c r="AM8885">
        <v>1</v>
      </c>
    </row>
    <row r="8886" spans="1:39" x14ac:dyDescent="0.25">
      <c r="A8886" t="s">
        <v>2780</v>
      </c>
      <c r="B8886">
        <v>1</v>
      </c>
      <c r="C8886" t="s">
        <v>2781</v>
      </c>
      <c r="D8886" t="s">
        <v>176</v>
      </c>
      <c r="E8886">
        <v>44</v>
      </c>
      <c r="F8886" t="s">
        <v>71</v>
      </c>
      <c r="G8886" t="s">
        <v>2038</v>
      </c>
      <c r="H8886">
        <v>8488</v>
      </c>
      <c r="I8886" t="s">
        <v>2039</v>
      </c>
      <c r="J8886">
        <v>1414</v>
      </c>
      <c r="K8886" t="s">
        <v>437</v>
      </c>
      <c r="L8886" t="s">
        <v>438</v>
      </c>
      <c r="Y8886">
        <v>1373</v>
      </c>
      <c r="Z8886" t="s">
        <v>453</v>
      </c>
      <c r="AA8886" t="s">
        <v>454</v>
      </c>
      <c r="AB8886">
        <v>197839.15</v>
      </c>
      <c r="AC8886">
        <v>251057.89499999999</v>
      </c>
      <c r="AD8886">
        <v>2.5000000000000001E-2</v>
      </c>
      <c r="AE8886">
        <v>0</v>
      </c>
      <c r="AF8886">
        <v>2.5000000000000001E-2</v>
      </c>
      <c r="AG8886">
        <v>0</v>
      </c>
      <c r="AH8886">
        <v>4945.9799999999996</v>
      </c>
      <c r="AI8886">
        <v>6276.45</v>
      </c>
      <c r="AJ8886">
        <v>0</v>
      </c>
      <c r="AK8886">
        <v>0</v>
      </c>
      <c r="AL8886">
        <v>0</v>
      </c>
      <c r="AM8886">
        <v>1</v>
      </c>
    </row>
    <row r="8887" spans="1:39" x14ac:dyDescent="0.25">
      <c r="A8887" t="s">
        <v>2780</v>
      </c>
      <c r="B8887">
        <v>1</v>
      </c>
      <c r="C8887" t="s">
        <v>2781</v>
      </c>
      <c r="D8887" t="s">
        <v>176</v>
      </c>
      <c r="E8887">
        <v>44</v>
      </c>
      <c r="F8887" t="s">
        <v>71</v>
      </c>
      <c r="G8887" t="s">
        <v>2040</v>
      </c>
      <c r="H8887">
        <v>8489</v>
      </c>
      <c r="I8887" t="s">
        <v>2041</v>
      </c>
      <c r="J8887">
        <v>1414</v>
      </c>
      <c r="K8887" t="s">
        <v>437</v>
      </c>
      <c r="L8887" t="s">
        <v>438</v>
      </c>
      <c r="Y8887">
        <v>1373</v>
      </c>
      <c r="Z8887" t="s">
        <v>453</v>
      </c>
      <c r="AA8887" t="s">
        <v>454</v>
      </c>
      <c r="AB8887">
        <v>188987.255</v>
      </c>
      <c r="AC8887">
        <v>237212.851</v>
      </c>
      <c r="AD8887">
        <v>0.05</v>
      </c>
      <c r="AE8887">
        <v>0</v>
      </c>
      <c r="AF8887">
        <v>0.05</v>
      </c>
      <c r="AG8887">
        <v>0</v>
      </c>
      <c r="AH8887">
        <v>9449.36</v>
      </c>
      <c r="AI8887">
        <v>11860.64</v>
      </c>
      <c r="AJ8887">
        <v>0</v>
      </c>
      <c r="AK8887">
        <v>0</v>
      </c>
      <c r="AL8887">
        <v>0</v>
      </c>
      <c r="AM8887">
        <v>1</v>
      </c>
    </row>
    <row r="8888" spans="1:39" x14ac:dyDescent="0.25">
      <c r="A8888" t="s">
        <v>2780</v>
      </c>
      <c r="B8888">
        <v>1</v>
      </c>
      <c r="C8888" t="s">
        <v>2781</v>
      </c>
      <c r="D8888" t="s">
        <v>176</v>
      </c>
      <c r="E8888">
        <v>44</v>
      </c>
      <c r="F8888" t="s">
        <v>71</v>
      </c>
      <c r="G8888" t="s">
        <v>965</v>
      </c>
      <c r="H8888">
        <v>8491</v>
      </c>
      <c r="I8888" t="s">
        <v>966</v>
      </c>
      <c r="J8888">
        <v>1430</v>
      </c>
      <c r="K8888" t="s">
        <v>499</v>
      </c>
      <c r="L8888" t="s">
        <v>500</v>
      </c>
      <c r="Y8888">
        <v>1374</v>
      </c>
      <c r="Z8888" t="s">
        <v>393</v>
      </c>
      <c r="AA8888" t="s">
        <v>394</v>
      </c>
      <c r="AB8888">
        <v>71955.070000000007</v>
      </c>
      <c r="AC8888">
        <v>89400.566000000006</v>
      </c>
      <c r="AD8888">
        <v>0.75</v>
      </c>
      <c r="AE8888">
        <v>0</v>
      </c>
      <c r="AF8888">
        <v>0.75</v>
      </c>
      <c r="AG8888">
        <v>0</v>
      </c>
      <c r="AH8888">
        <v>53966.3</v>
      </c>
      <c r="AI8888">
        <v>67050.42</v>
      </c>
      <c r="AJ8888">
        <v>0</v>
      </c>
      <c r="AK8888">
        <v>0</v>
      </c>
      <c r="AL8888">
        <v>0</v>
      </c>
      <c r="AM8888">
        <v>1</v>
      </c>
    </row>
    <row r="8889" spans="1:39" x14ac:dyDescent="0.25">
      <c r="A8889" t="s">
        <v>2780</v>
      </c>
      <c r="B8889">
        <v>1</v>
      </c>
      <c r="C8889" t="s">
        <v>2781</v>
      </c>
      <c r="D8889" t="s">
        <v>176</v>
      </c>
      <c r="E8889">
        <v>44</v>
      </c>
      <c r="F8889" t="s">
        <v>71</v>
      </c>
      <c r="G8889" t="s">
        <v>2401</v>
      </c>
      <c r="H8889">
        <v>8558</v>
      </c>
      <c r="I8889" t="s">
        <v>2402</v>
      </c>
      <c r="J8889">
        <v>1006</v>
      </c>
      <c r="K8889" t="s">
        <v>409</v>
      </c>
      <c r="L8889" t="s">
        <v>410</v>
      </c>
      <c r="P8889">
        <v>1005</v>
      </c>
      <c r="Q8889" t="s">
        <v>675</v>
      </c>
      <c r="R8889" t="s">
        <v>676</v>
      </c>
      <c r="Y8889">
        <v>1369</v>
      </c>
      <c r="Z8889" t="s">
        <v>413</v>
      </c>
      <c r="AA8889" t="s">
        <v>414</v>
      </c>
      <c r="AB8889">
        <v>36545.428999999996</v>
      </c>
      <c r="AC8889">
        <v>44219.963000000003</v>
      </c>
      <c r="AD8889">
        <v>0.1</v>
      </c>
      <c r="AE8889">
        <v>0</v>
      </c>
      <c r="AF8889">
        <v>0.1</v>
      </c>
      <c r="AG8889">
        <v>0</v>
      </c>
      <c r="AH8889">
        <v>3654.54</v>
      </c>
      <c r="AI8889">
        <v>4422</v>
      </c>
      <c r="AJ8889">
        <v>0</v>
      </c>
      <c r="AK8889">
        <v>0</v>
      </c>
      <c r="AL8889">
        <v>0</v>
      </c>
      <c r="AM8889">
        <v>1</v>
      </c>
    </row>
    <row r="8890" spans="1:39" x14ac:dyDescent="0.25">
      <c r="A8890" t="s">
        <v>2780</v>
      </c>
      <c r="B8890">
        <v>1</v>
      </c>
      <c r="C8890" t="s">
        <v>2781</v>
      </c>
      <c r="D8890" t="s">
        <v>176</v>
      </c>
      <c r="E8890">
        <v>44</v>
      </c>
      <c r="F8890" t="s">
        <v>71</v>
      </c>
      <c r="G8890" t="s">
        <v>971</v>
      </c>
      <c r="H8890">
        <v>8575</v>
      </c>
      <c r="I8890" t="s">
        <v>972</v>
      </c>
      <c r="J8890">
        <v>1430</v>
      </c>
      <c r="K8890" t="s">
        <v>499</v>
      </c>
      <c r="L8890" t="s">
        <v>500</v>
      </c>
      <c r="Y8890">
        <v>1374</v>
      </c>
      <c r="Z8890" t="s">
        <v>393</v>
      </c>
      <c r="AA8890" t="s">
        <v>394</v>
      </c>
      <c r="AB8890">
        <v>66808.997000000003</v>
      </c>
      <c r="AC8890">
        <v>82292.414000000004</v>
      </c>
      <c r="AD8890">
        <v>0.5</v>
      </c>
      <c r="AE8890">
        <v>0</v>
      </c>
      <c r="AF8890">
        <v>0.5</v>
      </c>
      <c r="AG8890">
        <v>0</v>
      </c>
      <c r="AH8890">
        <v>33404.5</v>
      </c>
      <c r="AI8890">
        <v>41146.21</v>
      </c>
      <c r="AJ8890">
        <v>0</v>
      </c>
      <c r="AK8890">
        <v>0</v>
      </c>
      <c r="AL8890">
        <v>0</v>
      </c>
      <c r="AM8890">
        <v>1</v>
      </c>
    </row>
    <row r="8891" spans="1:39" x14ac:dyDescent="0.25">
      <c r="A8891" t="s">
        <v>2780</v>
      </c>
      <c r="B8891">
        <v>1</v>
      </c>
      <c r="C8891" t="s">
        <v>2781</v>
      </c>
      <c r="D8891" t="s">
        <v>176</v>
      </c>
      <c r="E8891">
        <v>44</v>
      </c>
      <c r="F8891" t="s">
        <v>71</v>
      </c>
      <c r="G8891" t="s">
        <v>973</v>
      </c>
      <c r="H8891">
        <v>8638</v>
      </c>
      <c r="I8891" t="s">
        <v>974</v>
      </c>
      <c r="J8891">
        <v>1076</v>
      </c>
      <c r="K8891" t="s">
        <v>727</v>
      </c>
      <c r="L8891" t="s">
        <v>728</v>
      </c>
      <c r="Y8891">
        <v>1369</v>
      </c>
      <c r="Z8891" t="s">
        <v>413</v>
      </c>
      <c r="AA8891" t="s">
        <v>414</v>
      </c>
      <c r="AB8891">
        <v>11533.333000000001</v>
      </c>
      <c r="AC8891">
        <v>14635.799000000001</v>
      </c>
      <c r="AD8891">
        <v>5</v>
      </c>
      <c r="AE8891">
        <v>0</v>
      </c>
      <c r="AF8891">
        <v>5</v>
      </c>
      <c r="AG8891">
        <v>0</v>
      </c>
      <c r="AH8891">
        <v>57666.66</v>
      </c>
      <c r="AI8891">
        <v>73179</v>
      </c>
      <c r="AJ8891">
        <v>0</v>
      </c>
      <c r="AK8891">
        <v>0</v>
      </c>
      <c r="AL8891">
        <v>0</v>
      </c>
      <c r="AM8891">
        <v>1</v>
      </c>
    </row>
    <row r="8892" spans="1:39" x14ac:dyDescent="0.25">
      <c r="A8892" t="s">
        <v>2780</v>
      </c>
      <c r="B8892">
        <v>1</v>
      </c>
      <c r="C8892" t="s">
        <v>2781</v>
      </c>
      <c r="D8892" t="s">
        <v>176</v>
      </c>
      <c r="E8892">
        <v>44</v>
      </c>
      <c r="F8892" t="s">
        <v>71</v>
      </c>
      <c r="G8892" t="s">
        <v>975</v>
      </c>
      <c r="H8892">
        <v>8640</v>
      </c>
      <c r="I8892" t="s">
        <v>976</v>
      </c>
      <c r="J8892">
        <v>1076</v>
      </c>
      <c r="K8892" t="s">
        <v>727</v>
      </c>
      <c r="L8892" t="s">
        <v>728</v>
      </c>
      <c r="Y8892">
        <v>1369</v>
      </c>
      <c r="Z8892" t="s">
        <v>413</v>
      </c>
      <c r="AA8892" t="s">
        <v>414</v>
      </c>
      <c r="AB8892">
        <v>6255.598</v>
      </c>
      <c r="AC8892">
        <v>7919.8429999999998</v>
      </c>
      <c r="AD8892">
        <v>5.5</v>
      </c>
      <c r="AE8892">
        <v>0</v>
      </c>
      <c r="AF8892">
        <v>5.5</v>
      </c>
      <c r="AG8892">
        <v>0</v>
      </c>
      <c r="AH8892">
        <v>34405.79</v>
      </c>
      <c r="AI8892">
        <v>43559.14</v>
      </c>
      <c r="AJ8892">
        <v>1</v>
      </c>
      <c r="AK8892">
        <v>5.5</v>
      </c>
      <c r="AL8892">
        <v>0</v>
      </c>
      <c r="AM8892">
        <v>1</v>
      </c>
    </row>
    <row r="8893" spans="1:39" x14ac:dyDescent="0.25">
      <c r="A8893" t="s">
        <v>2780</v>
      </c>
      <c r="B8893">
        <v>1</v>
      </c>
      <c r="C8893" t="s">
        <v>2781</v>
      </c>
      <c r="D8893" t="s">
        <v>176</v>
      </c>
      <c r="E8893">
        <v>44</v>
      </c>
      <c r="F8893" t="s">
        <v>71</v>
      </c>
      <c r="G8893" t="s">
        <v>1461</v>
      </c>
      <c r="H8893">
        <v>8675</v>
      </c>
      <c r="I8893" t="s">
        <v>1462</v>
      </c>
      <c r="J8893">
        <v>1414</v>
      </c>
      <c r="K8893" t="s">
        <v>437</v>
      </c>
      <c r="L8893" t="s">
        <v>438</v>
      </c>
      <c r="Y8893">
        <v>1374</v>
      </c>
      <c r="Z8893" t="s">
        <v>393</v>
      </c>
      <c r="AA8893" t="s">
        <v>394</v>
      </c>
      <c r="AB8893">
        <v>84403.22</v>
      </c>
      <c r="AC8893">
        <v>104119.67200000001</v>
      </c>
      <c r="AD8893">
        <v>0.375</v>
      </c>
      <c r="AE8893">
        <v>0</v>
      </c>
      <c r="AF8893">
        <v>0.375</v>
      </c>
      <c r="AG8893">
        <v>0</v>
      </c>
      <c r="AH8893">
        <v>31651.21</v>
      </c>
      <c r="AI8893">
        <v>39044.879999999997</v>
      </c>
      <c r="AJ8893">
        <v>2</v>
      </c>
      <c r="AK8893">
        <v>0.19</v>
      </c>
      <c r="AL8893">
        <v>0</v>
      </c>
      <c r="AM8893">
        <v>1</v>
      </c>
    </row>
    <row r="8894" spans="1:39" x14ac:dyDescent="0.25">
      <c r="A8894" t="s">
        <v>2780</v>
      </c>
      <c r="B8894">
        <v>1</v>
      </c>
      <c r="C8894" t="s">
        <v>2781</v>
      </c>
      <c r="D8894" t="s">
        <v>176</v>
      </c>
      <c r="E8894">
        <v>44</v>
      </c>
      <c r="F8894" t="s">
        <v>71</v>
      </c>
      <c r="G8894" t="s">
        <v>1694</v>
      </c>
      <c r="H8894">
        <v>8751</v>
      </c>
      <c r="I8894" t="s">
        <v>1695</v>
      </c>
      <c r="J8894">
        <v>1469</v>
      </c>
      <c r="K8894" t="s">
        <v>1435</v>
      </c>
      <c r="L8894" t="s">
        <v>1436</v>
      </c>
      <c r="P8894">
        <v>1103</v>
      </c>
      <c r="Q8894" t="s">
        <v>1437</v>
      </c>
      <c r="R8894" t="s">
        <v>1438</v>
      </c>
      <c r="Y8894">
        <v>1374</v>
      </c>
      <c r="Z8894" t="s">
        <v>393</v>
      </c>
      <c r="AA8894" t="s">
        <v>394</v>
      </c>
      <c r="AB8894">
        <v>36522.6</v>
      </c>
      <c r="AC8894">
        <v>45288.023999999998</v>
      </c>
      <c r="AD8894">
        <v>8.3299999999999999E-2</v>
      </c>
      <c r="AE8894">
        <v>0</v>
      </c>
      <c r="AF8894">
        <v>8.3299999999999999E-2</v>
      </c>
      <c r="AG8894">
        <v>0</v>
      </c>
      <c r="AH8894">
        <v>3043.55</v>
      </c>
      <c r="AI8894">
        <v>3774</v>
      </c>
      <c r="AJ8894">
        <v>0</v>
      </c>
      <c r="AK8894">
        <v>0</v>
      </c>
      <c r="AL8894">
        <v>0</v>
      </c>
      <c r="AM8894">
        <v>1</v>
      </c>
    </row>
    <row r="8895" spans="1:39" x14ac:dyDescent="0.25">
      <c r="A8895" t="s">
        <v>2780</v>
      </c>
      <c r="B8895">
        <v>1</v>
      </c>
      <c r="C8895" t="s">
        <v>2781</v>
      </c>
      <c r="D8895" t="s">
        <v>176</v>
      </c>
      <c r="E8895">
        <v>44</v>
      </c>
      <c r="F8895" t="s">
        <v>71</v>
      </c>
      <c r="G8895" t="s">
        <v>979</v>
      </c>
      <c r="H8895">
        <v>8755</v>
      </c>
      <c r="I8895" t="s">
        <v>980</v>
      </c>
      <c r="Y8895">
        <v>1373</v>
      </c>
      <c r="Z8895" t="s">
        <v>453</v>
      </c>
      <c r="AA8895" t="s">
        <v>454</v>
      </c>
      <c r="AB8895">
        <v>41189.224999999999</v>
      </c>
      <c r="AC8895">
        <v>52269.127</v>
      </c>
      <c r="AD8895">
        <v>2</v>
      </c>
      <c r="AE8895">
        <v>0.4</v>
      </c>
      <c r="AF8895">
        <v>2.4</v>
      </c>
      <c r="AG8895">
        <v>0</v>
      </c>
      <c r="AH8895">
        <v>98854.14</v>
      </c>
      <c r="AI8895">
        <v>125445.9</v>
      </c>
      <c r="AJ8895">
        <v>0</v>
      </c>
      <c r="AK8895">
        <v>0</v>
      </c>
      <c r="AL8895">
        <v>0</v>
      </c>
      <c r="AM8895">
        <v>1</v>
      </c>
    </row>
    <row r="8896" spans="1:39" x14ac:dyDescent="0.25">
      <c r="A8896" t="s">
        <v>2780</v>
      </c>
      <c r="B8896">
        <v>1</v>
      </c>
      <c r="C8896" t="s">
        <v>2781</v>
      </c>
      <c r="D8896" t="s">
        <v>176</v>
      </c>
      <c r="E8896">
        <v>44</v>
      </c>
      <c r="F8896" t="s">
        <v>71</v>
      </c>
      <c r="G8896" t="s">
        <v>981</v>
      </c>
      <c r="H8896">
        <v>8805</v>
      </c>
      <c r="I8896" t="s">
        <v>982</v>
      </c>
      <c r="J8896">
        <v>1064</v>
      </c>
      <c r="K8896" t="s">
        <v>529</v>
      </c>
      <c r="L8896" t="s">
        <v>530</v>
      </c>
      <c r="P8896">
        <v>1066</v>
      </c>
      <c r="Q8896" t="s">
        <v>531</v>
      </c>
      <c r="R8896" t="s">
        <v>532</v>
      </c>
      <c r="Y8896">
        <v>1373</v>
      </c>
      <c r="Z8896" t="s">
        <v>453</v>
      </c>
      <c r="AA8896" t="s">
        <v>454</v>
      </c>
      <c r="AB8896">
        <v>24088.75</v>
      </c>
      <c r="AC8896">
        <v>29906.983</v>
      </c>
      <c r="AD8896">
        <v>6.6071</v>
      </c>
      <c r="AE8896">
        <v>3.5700000000000003E-2</v>
      </c>
      <c r="AF8896">
        <v>6.6429</v>
      </c>
      <c r="AG8896">
        <v>0</v>
      </c>
      <c r="AH8896">
        <v>160018.13</v>
      </c>
      <c r="AI8896">
        <v>198667.82</v>
      </c>
      <c r="AJ8896">
        <v>2</v>
      </c>
      <c r="AK8896">
        <v>3.32</v>
      </c>
      <c r="AL8896">
        <v>0</v>
      </c>
      <c r="AM8896">
        <v>1</v>
      </c>
    </row>
    <row r="8897" spans="1:39" x14ac:dyDescent="0.25">
      <c r="A8897" t="s">
        <v>2780</v>
      </c>
      <c r="B8897">
        <v>1</v>
      </c>
      <c r="C8897" t="s">
        <v>2781</v>
      </c>
      <c r="D8897" t="s">
        <v>176</v>
      </c>
      <c r="E8897">
        <v>44</v>
      </c>
      <c r="F8897" t="s">
        <v>71</v>
      </c>
      <c r="G8897" t="s">
        <v>2390</v>
      </c>
      <c r="H8897">
        <v>8828</v>
      </c>
      <c r="I8897" t="s">
        <v>2391</v>
      </c>
      <c r="J8897">
        <v>1006</v>
      </c>
      <c r="K8897" t="s">
        <v>409</v>
      </c>
      <c r="L8897" t="s">
        <v>410</v>
      </c>
      <c r="P8897">
        <v>1004</v>
      </c>
      <c r="Q8897" t="s">
        <v>411</v>
      </c>
      <c r="R8897" t="s">
        <v>412</v>
      </c>
      <c r="Y8897">
        <v>1369</v>
      </c>
      <c r="Z8897" t="s">
        <v>413</v>
      </c>
      <c r="AA8897" t="s">
        <v>414</v>
      </c>
      <c r="AB8897">
        <v>12506.73</v>
      </c>
      <c r="AC8897">
        <v>15871.043</v>
      </c>
      <c r="AD8897">
        <v>0.5</v>
      </c>
      <c r="AE8897">
        <v>0</v>
      </c>
      <c r="AF8897">
        <v>0.5</v>
      </c>
      <c r="AG8897">
        <v>0</v>
      </c>
      <c r="AH8897">
        <v>6253.37</v>
      </c>
      <c r="AI8897">
        <v>7935.52</v>
      </c>
      <c r="AJ8897">
        <v>0</v>
      </c>
      <c r="AK8897">
        <v>0</v>
      </c>
      <c r="AL8897">
        <v>0</v>
      </c>
      <c r="AM8897">
        <v>1</v>
      </c>
    </row>
    <row r="8898" spans="1:39" x14ac:dyDescent="0.25">
      <c r="A8898" t="s">
        <v>2780</v>
      </c>
      <c r="B8898">
        <v>1</v>
      </c>
      <c r="C8898" t="s">
        <v>2781</v>
      </c>
      <c r="D8898" t="s">
        <v>176</v>
      </c>
      <c r="E8898">
        <v>44</v>
      </c>
      <c r="F8898" t="s">
        <v>71</v>
      </c>
      <c r="G8898" t="s">
        <v>2392</v>
      </c>
      <c r="H8898">
        <v>8829</v>
      </c>
      <c r="I8898" t="s">
        <v>2393</v>
      </c>
      <c r="J8898">
        <v>1006</v>
      </c>
      <c r="K8898" t="s">
        <v>409</v>
      </c>
      <c r="L8898" t="s">
        <v>410</v>
      </c>
      <c r="P8898">
        <v>1004</v>
      </c>
      <c r="Q8898" t="s">
        <v>411</v>
      </c>
      <c r="R8898" t="s">
        <v>412</v>
      </c>
      <c r="Y8898">
        <v>1369</v>
      </c>
      <c r="Z8898" t="s">
        <v>413</v>
      </c>
      <c r="AA8898" t="s">
        <v>414</v>
      </c>
      <c r="AB8898">
        <v>12506.73</v>
      </c>
      <c r="AC8898">
        <v>15871.043</v>
      </c>
      <c r="AD8898">
        <v>0.5</v>
      </c>
      <c r="AE8898">
        <v>0</v>
      </c>
      <c r="AF8898">
        <v>0.5</v>
      </c>
      <c r="AG8898">
        <v>0</v>
      </c>
      <c r="AH8898">
        <v>6253.37</v>
      </c>
      <c r="AI8898">
        <v>7935.52</v>
      </c>
      <c r="AJ8898">
        <v>0</v>
      </c>
      <c r="AK8898">
        <v>0</v>
      </c>
      <c r="AL8898">
        <v>0</v>
      </c>
      <c r="AM8898">
        <v>1</v>
      </c>
    </row>
    <row r="8899" spans="1:39" x14ac:dyDescent="0.25">
      <c r="A8899" t="s">
        <v>2780</v>
      </c>
      <c r="B8899">
        <v>1</v>
      </c>
      <c r="C8899" t="s">
        <v>2781</v>
      </c>
      <c r="D8899" t="s">
        <v>176</v>
      </c>
      <c r="E8899">
        <v>44</v>
      </c>
      <c r="F8899" t="s">
        <v>71</v>
      </c>
      <c r="G8899" t="s">
        <v>1253</v>
      </c>
      <c r="H8899">
        <v>10054</v>
      </c>
      <c r="I8899" t="s">
        <v>1254</v>
      </c>
      <c r="Y8899">
        <v>1376</v>
      </c>
      <c r="Z8899" t="s">
        <v>377</v>
      </c>
      <c r="AA8899" t="s">
        <v>378</v>
      </c>
      <c r="AB8899">
        <v>910993.76</v>
      </c>
      <c r="AC8899">
        <v>1138438.575</v>
      </c>
      <c r="AD8899">
        <v>9.3799999999999994E-2</v>
      </c>
      <c r="AE8899">
        <v>0</v>
      </c>
      <c r="AF8899">
        <v>9.3799999999999994E-2</v>
      </c>
      <c r="AG8899">
        <v>0</v>
      </c>
      <c r="AH8899">
        <v>85405.67</v>
      </c>
      <c r="AI8899">
        <v>106728.62</v>
      </c>
      <c r="AJ8899">
        <v>0</v>
      </c>
      <c r="AK8899">
        <v>0</v>
      </c>
      <c r="AL8899">
        <v>0</v>
      </c>
      <c r="AM8899">
        <v>1</v>
      </c>
    </row>
    <row r="8900" spans="1:39" x14ac:dyDescent="0.25">
      <c r="A8900" t="s">
        <v>2780</v>
      </c>
      <c r="B8900">
        <v>1</v>
      </c>
      <c r="C8900" t="s">
        <v>2781</v>
      </c>
      <c r="D8900" t="s">
        <v>176</v>
      </c>
      <c r="E8900">
        <v>44</v>
      </c>
      <c r="F8900" t="s">
        <v>71</v>
      </c>
      <c r="G8900" t="s">
        <v>2092</v>
      </c>
      <c r="H8900">
        <v>10230</v>
      </c>
      <c r="I8900" t="s">
        <v>2093</v>
      </c>
      <c r="P8900">
        <v>1004</v>
      </c>
      <c r="Q8900" t="s">
        <v>411</v>
      </c>
      <c r="R8900" t="s">
        <v>412</v>
      </c>
      <c r="Y8900">
        <v>1369</v>
      </c>
      <c r="Z8900" t="s">
        <v>413</v>
      </c>
      <c r="AA8900" t="s">
        <v>414</v>
      </c>
      <c r="AB8900">
        <v>11012.52</v>
      </c>
      <c r="AC8900">
        <v>13974.888000000001</v>
      </c>
      <c r="AD8900">
        <v>0.5</v>
      </c>
      <c r="AE8900">
        <v>0</v>
      </c>
      <c r="AF8900">
        <v>0.5</v>
      </c>
      <c r="AG8900">
        <v>0</v>
      </c>
      <c r="AH8900">
        <v>5506.26</v>
      </c>
      <c r="AI8900">
        <v>6987.44</v>
      </c>
      <c r="AJ8900">
        <v>0</v>
      </c>
      <c r="AK8900">
        <v>0</v>
      </c>
      <c r="AL8900">
        <v>0</v>
      </c>
      <c r="AM8900">
        <v>1</v>
      </c>
    </row>
    <row r="8901" spans="1:39" x14ac:dyDescent="0.25">
      <c r="A8901" t="s">
        <v>2780</v>
      </c>
      <c r="B8901">
        <v>1</v>
      </c>
      <c r="C8901" t="s">
        <v>2781</v>
      </c>
      <c r="D8901" t="s">
        <v>176</v>
      </c>
      <c r="E8901">
        <v>44</v>
      </c>
      <c r="F8901" t="s">
        <v>71</v>
      </c>
      <c r="G8901" t="s">
        <v>1255</v>
      </c>
      <c r="H8901">
        <v>10235</v>
      </c>
      <c r="I8901" t="s">
        <v>1256</v>
      </c>
      <c r="J8901">
        <v>1440</v>
      </c>
      <c r="K8901" t="s">
        <v>999</v>
      </c>
      <c r="L8901" t="s">
        <v>1000</v>
      </c>
      <c r="Y8901">
        <v>1376</v>
      </c>
      <c r="Z8901" t="s">
        <v>377</v>
      </c>
      <c r="AA8901" t="s">
        <v>378</v>
      </c>
      <c r="AB8901">
        <v>451472.196</v>
      </c>
      <c r="AC8901">
        <v>569532.17599999998</v>
      </c>
      <c r="AD8901">
        <v>0.1</v>
      </c>
      <c r="AE8901">
        <v>0</v>
      </c>
      <c r="AF8901">
        <v>0.1</v>
      </c>
      <c r="AG8901">
        <v>0</v>
      </c>
      <c r="AH8901">
        <v>45147.22</v>
      </c>
      <c r="AI8901">
        <v>56953.22</v>
      </c>
      <c r="AJ8901">
        <v>1</v>
      </c>
      <c r="AK8901">
        <v>0.1</v>
      </c>
      <c r="AL8901">
        <v>0</v>
      </c>
      <c r="AM8901">
        <v>1</v>
      </c>
    </row>
    <row r="8902" spans="1:39" x14ac:dyDescent="0.25">
      <c r="A8902" t="s">
        <v>2780</v>
      </c>
      <c r="B8902">
        <v>1</v>
      </c>
      <c r="C8902" t="s">
        <v>2781</v>
      </c>
      <c r="D8902" t="s">
        <v>176</v>
      </c>
      <c r="E8902">
        <v>44</v>
      </c>
      <c r="F8902" t="s">
        <v>71</v>
      </c>
      <c r="G8902" t="s">
        <v>991</v>
      </c>
      <c r="H8902">
        <v>10278</v>
      </c>
      <c r="I8902" t="s">
        <v>992</v>
      </c>
      <c r="P8902">
        <v>1005</v>
      </c>
      <c r="Q8902" t="s">
        <v>675</v>
      </c>
      <c r="R8902" t="s">
        <v>676</v>
      </c>
      <c r="Y8902">
        <v>1369</v>
      </c>
      <c r="Z8902" t="s">
        <v>413</v>
      </c>
      <c r="AA8902" t="s">
        <v>414</v>
      </c>
      <c r="AB8902">
        <v>12586.822</v>
      </c>
      <c r="AC8902">
        <v>15817.454</v>
      </c>
      <c r="AD8902">
        <v>14.3</v>
      </c>
      <c r="AE8902">
        <v>0</v>
      </c>
      <c r="AF8902">
        <v>14.3</v>
      </c>
      <c r="AG8902">
        <v>0</v>
      </c>
      <c r="AH8902">
        <v>179991.55</v>
      </c>
      <c r="AI8902">
        <v>226189.59</v>
      </c>
      <c r="AJ8902">
        <v>1</v>
      </c>
      <c r="AK8902">
        <v>14.3</v>
      </c>
      <c r="AL8902">
        <v>0</v>
      </c>
      <c r="AM8902">
        <v>1</v>
      </c>
    </row>
    <row r="8903" spans="1:39" x14ac:dyDescent="0.25">
      <c r="A8903" t="s">
        <v>2780</v>
      </c>
      <c r="B8903">
        <v>1</v>
      </c>
      <c r="C8903" t="s">
        <v>2781</v>
      </c>
      <c r="D8903" t="s">
        <v>176</v>
      </c>
      <c r="E8903">
        <v>44</v>
      </c>
      <c r="F8903" t="s">
        <v>71</v>
      </c>
      <c r="G8903" t="s">
        <v>993</v>
      </c>
      <c r="H8903">
        <v>10285</v>
      </c>
      <c r="I8903" t="s">
        <v>994</v>
      </c>
      <c r="Y8903">
        <v>1376</v>
      </c>
      <c r="Z8903" t="s">
        <v>377</v>
      </c>
      <c r="AA8903" t="s">
        <v>378</v>
      </c>
      <c r="AB8903">
        <v>753843.69900000002</v>
      </c>
      <c r="AC8903">
        <v>923320.049</v>
      </c>
      <c r="AD8903">
        <v>6.6699999999999995E-2</v>
      </c>
      <c r="AE8903">
        <v>0</v>
      </c>
      <c r="AF8903">
        <v>6.6699999999999995E-2</v>
      </c>
      <c r="AG8903">
        <v>0</v>
      </c>
      <c r="AH8903">
        <v>50256.25</v>
      </c>
      <c r="AI8903">
        <v>61554.67</v>
      </c>
      <c r="AJ8903">
        <v>0</v>
      </c>
      <c r="AK8903">
        <v>0</v>
      </c>
      <c r="AL8903">
        <v>0</v>
      </c>
      <c r="AM8903">
        <v>1</v>
      </c>
    </row>
    <row r="8904" spans="1:39" x14ac:dyDescent="0.25">
      <c r="A8904" t="s">
        <v>2780</v>
      </c>
      <c r="B8904">
        <v>1</v>
      </c>
      <c r="C8904" t="s">
        <v>2781</v>
      </c>
      <c r="D8904" t="s">
        <v>176</v>
      </c>
      <c r="E8904">
        <v>44</v>
      </c>
      <c r="F8904" t="s">
        <v>71</v>
      </c>
      <c r="G8904" t="s">
        <v>1566</v>
      </c>
      <c r="H8904">
        <v>10300</v>
      </c>
      <c r="I8904" t="s">
        <v>1567</v>
      </c>
      <c r="P8904">
        <v>1102</v>
      </c>
      <c r="Q8904" t="s">
        <v>475</v>
      </c>
      <c r="R8904" t="s">
        <v>476</v>
      </c>
      <c r="AB8904">
        <v>12161.326999999999</v>
      </c>
      <c r="AC8904">
        <v>14715.207</v>
      </c>
      <c r="AD8904">
        <v>1</v>
      </c>
      <c r="AE8904">
        <v>0</v>
      </c>
      <c r="AF8904">
        <v>1</v>
      </c>
      <c r="AG8904">
        <v>0</v>
      </c>
      <c r="AH8904">
        <v>12161.33</v>
      </c>
      <c r="AI8904">
        <v>14715.21</v>
      </c>
      <c r="AJ8904">
        <v>2</v>
      </c>
      <c r="AK8904">
        <v>0.5</v>
      </c>
      <c r="AL8904">
        <v>0</v>
      </c>
      <c r="AM8904">
        <v>1</v>
      </c>
    </row>
    <row r="8905" spans="1:39" x14ac:dyDescent="0.25">
      <c r="A8905" t="s">
        <v>2780</v>
      </c>
      <c r="B8905">
        <v>1</v>
      </c>
      <c r="C8905" t="s">
        <v>2781</v>
      </c>
      <c r="D8905" t="s">
        <v>176</v>
      </c>
      <c r="E8905">
        <v>44</v>
      </c>
      <c r="F8905" t="s">
        <v>71</v>
      </c>
      <c r="G8905" t="s">
        <v>1001</v>
      </c>
      <c r="H8905">
        <v>10352</v>
      </c>
      <c r="I8905" t="s">
        <v>1002</v>
      </c>
      <c r="J8905">
        <v>1015</v>
      </c>
      <c r="K8905" t="s">
        <v>655</v>
      </c>
      <c r="L8905" t="s">
        <v>656</v>
      </c>
      <c r="P8905">
        <v>1236</v>
      </c>
      <c r="Q8905" t="s">
        <v>1003</v>
      </c>
      <c r="R8905" t="s">
        <v>1004</v>
      </c>
      <c r="Y8905">
        <v>1374</v>
      </c>
      <c r="Z8905" t="s">
        <v>393</v>
      </c>
      <c r="AA8905" t="s">
        <v>394</v>
      </c>
      <c r="AB8905">
        <v>54572.951000000001</v>
      </c>
      <c r="AC8905">
        <v>67857.649000000005</v>
      </c>
      <c r="AD8905">
        <v>1</v>
      </c>
      <c r="AE8905">
        <v>0</v>
      </c>
      <c r="AF8905">
        <v>1</v>
      </c>
      <c r="AG8905">
        <v>0</v>
      </c>
      <c r="AH8905">
        <v>54572.95</v>
      </c>
      <c r="AI8905">
        <v>67857.649999999994</v>
      </c>
      <c r="AJ8905">
        <v>0</v>
      </c>
      <c r="AK8905">
        <v>0</v>
      </c>
      <c r="AL8905">
        <v>0</v>
      </c>
      <c r="AM8905">
        <v>1</v>
      </c>
    </row>
    <row r="8906" spans="1:39" x14ac:dyDescent="0.25">
      <c r="A8906" t="s">
        <v>2780</v>
      </c>
      <c r="B8906">
        <v>1</v>
      </c>
      <c r="C8906" t="s">
        <v>2781</v>
      </c>
      <c r="D8906" t="s">
        <v>176</v>
      </c>
      <c r="E8906">
        <v>44</v>
      </c>
      <c r="F8906" t="s">
        <v>71</v>
      </c>
      <c r="G8906" t="s">
        <v>1702</v>
      </c>
      <c r="H8906">
        <v>10356</v>
      </c>
      <c r="I8906" t="s">
        <v>1703</v>
      </c>
      <c r="J8906">
        <v>1469</v>
      </c>
      <c r="K8906" t="s">
        <v>1435</v>
      </c>
      <c r="L8906" t="s">
        <v>1436</v>
      </c>
      <c r="P8906">
        <v>1103</v>
      </c>
      <c r="Q8906" t="s">
        <v>1437</v>
      </c>
      <c r="R8906" t="s">
        <v>1438</v>
      </c>
      <c r="Y8906">
        <v>1374</v>
      </c>
      <c r="Z8906" t="s">
        <v>393</v>
      </c>
      <c r="AA8906" t="s">
        <v>394</v>
      </c>
      <c r="AB8906">
        <v>36522.6</v>
      </c>
      <c r="AC8906">
        <v>44740.184999999998</v>
      </c>
      <c r="AD8906">
        <v>0.16669999999999999</v>
      </c>
      <c r="AE8906">
        <v>0</v>
      </c>
      <c r="AF8906">
        <v>0.16669999999999999</v>
      </c>
      <c r="AG8906">
        <v>0</v>
      </c>
      <c r="AH8906">
        <v>6087.1</v>
      </c>
      <c r="AI8906">
        <v>7456.7</v>
      </c>
      <c r="AJ8906">
        <v>1</v>
      </c>
      <c r="AK8906">
        <v>0.17</v>
      </c>
      <c r="AL8906">
        <v>0</v>
      </c>
      <c r="AM8906">
        <v>1</v>
      </c>
    </row>
    <row r="8907" spans="1:39" x14ac:dyDescent="0.25">
      <c r="A8907" t="s">
        <v>2780</v>
      </c>
      <c r="B8907">
        <v>1</v>
      </c>
      <c r="C8907" t="s">
        <v>2781</v>
      </c>
      <c r="D8907" t="s">
        <v>176</v>
      </c>
      <c r="E8907">
        <v>44</v>
      </c>
      <c r="F8907" t="s">
        <v>71</v>
      </c>
      <c r="G8907" t="s">
        <v>1005</v>
      </c>
      <c r="H8907">
        <v>10390</v>
      </c>
      <c r="I8907" t="s">
        <v>1006</v>
      </c>
      <c r="J8907">
        <v>1015</v>
      </c>
      <c r="K8907" t="s">
        <v>655</v>
      </c>
      <c r="L8907" t="s">
        <v>656</v>
      </c>
      <c r="P8907">
        <v>1236</v>
      </c>
      <c r="Q8907" t="s">
        <v>1003</v>
      </c>
      <c r="R8907" t="s">
        <v>1004</v>
      </c>
      <c r="Y8907">
        <v>1374</v>
      </c>
      <c r="Z8907" t="s">
        <v>393</v>
      </c>
      <c r="AA8907" t="s">
        <v>394</v>
      </c>
      <c r="AB8907">
        <v>51837.103999999999</v>
      </c>
      <c r="AC8907">
        <v>65507.962</v>
      </c>
      <c r="AD8907">
        <v>0.61109999999999998</v>
      </c>
      <c r="AE8907">
        <v>0</v>
      </c>
      <c r="AF8907">
        <v>0.61109999999999998</v>
      </c>
      <c r="AG8907">
        <v>0</v>
      </c>
      <c r="AH8907">
        <v>31678.23</v>
      </c>
      <c r="AI8907">
        <v>40032.639999999999</v>
      </c>
      <c r="AJ8907">
        <v>0</v>
      </c>
      <c r="AK8907">
        <v>0</v>
      </c>
      <c r="AL8907">
        <v>0</v>
      </c>
      <c r="AM8907">
        <v>1</v>
      </c>
    </row>
    <row r="8908" spans="1:39" x14ac:dyDescent="0.25">
      <c r="A8908" t="s">
        <v>2780</v>
      </c>
      <c r="B8908">
        <v>1</v>
      </c>
      <c r="C8908" t="s">
        <v>2781</v>
      </c>
      <c r="D8908" t="s">
        <v>176</v>
      </c>
      <c r="E8908">
        <v>44</v>
      </c>
      <c r="F8908" t="s">
        <v>71</v>
      </c>
      <c r="G8908" t="s">
        <v>1265</v>
      </c>
      <c r="H8908">
        <v>10411</v>
      </c>
      <c r="I8908" t="s">
        <v>1266</v>
      </c>
      <c r="J8908">
        <v>1416</v>
      </c>
      <c r="K8908" t="s">
        <v>643</v>
      </c>
      <c r="L8908" t="s">
        <v>644</v>
      </c>
      <c r="Y8908">
        <v>1372</v>
      </c>
      <c r="Z8908" t="s">
        <v>405</v>
      </c>
      <c r="AA8908" t="s">
        <v>406</v>
      </c>
      <c r="AB8908">
        <v>10846.656000000001</v>
      </c>
      <c r="AC8908">
        <v>13180.56</v>
      </c>
      <c r="AD8908">
        <v>0.15</v>
      </c>
      <c r="AE8908">
        <v>0</v>
      </c>
      <c r="AF8908">
        <v>0.15</v>
      </c>
      <c r="AG8908">
        <v>0</v>
      </c>
      <c r="AH8908">
        <v>1627</v>
      </c>
      <c r="AI8908">
        <v>1977.08</v>
      </c>
      <c r="AJ8908">
        <v>1</v>
      </c>
      <c r="AK8908">
        <v>0.15</v>
      </c>
      <c r="AL8908">
        <v>0</v>
      </c>
      <c r="AM8908">
        <v>1</v>
      </c>
    </row>
    <row r="8909" spans="1:39" x14ac:dyDescent="0.25">
      <c r="A8909" t="s">
        <v>2780</v>
      </c>
      <c r="B8909">
        <v>1</v>
      </c>
      <c r="C8909" t="s">
        <v>2781</v>
      </c>
      <c r="D8909" t="s">
        <v>176</v>
      </c>
      <c r="E8909">
        <v>44</v>
      </c>
      <c r="F8909" t="s">
        <v>71</v>
      </c>
      <c r="G8909" t="s">
        <v>1007</v>
      </c>
      <c r="H8909">
        <v>10412</v>
      </c>
      <c r="I8909" t="s">
        <v>1008</v>
      </c>
      <c r="J8909">
        <v>1416</v>
      </c>
      <c r="K8909" t="s">
        <v>643</v>
      </c>
      <c r="L8909" t="s">
        <v>644</v>
      </c>
      <c r="Y8909">
        <v>1372</v>
      </c>
      <c r="Z8909" t="s">
        <v>405</v>
      </c>
      <c r="AA8909" t="s">
        <v>406</v>
      </c>
      <c r="AB8909">
        <v>0</v>
      </c>
      <c r="AC8909">
        <v>0</v>
      </c>
      <c r="AD8909">
        <v>0</v>
      </c>
      <c r="AE8909">
        <v>0.75</v>
      </c>
      <c r="AF8909">
        <v>0.75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1</v>
      </c>
    </row>
    <row r="8910" spans="1:39" x14ac:dyDescent="0.25">
      <c r="A8910" t="s">
        <v>2780</v>
      </c>
      <c r="B8910">
        <v>1</v>
      </c>
      <c r="C8910" t="s">
        <v>2781</v>
      </c>
      <c r="D8910" t="s">
        <v>176</v>
      </c>
      <c r="E8910">
        <v>44</v>
      </c>
      <c r="F8910" t="s">
        <v>71</v>
      </c>
      <c r="G8910" t="s">
        <v>1009</v>
      </c>
      <c r="H8910">
        <v>10419</v>
      </c>
      <c r="I8910" t="s">
        <v>1010</v>
      </c>
      <c r="J8910">
        <v>1018</v>
      </c>
      <c r="K8910" t="s">
        <v>467</v>
      </c>
      <c r="L8910" t="s">
        <v>468</v>
      </c>
      <c r="P8910">
        <v>1250</v>
      </c>
      <c r="Q8910" t="s">
        <v>1011</v>
      </c>
      <c r="R8910" t="s">
        <v>1012</v>
      </c>
      <c r="Y8910">
        <v>1376</v>
      </c>
      <c r="Z8910" t="s">
        <v>377</v>
      </c>
      <c r="AA8910" t="s">
        <v>378</v>
      </c>
      <c r="AB8910">
        <v>36766.031000000003</v>
      </c>
      <c r="AC8910">
        <v>40751.900999999998</v>
      </c>
      <c r="AD8910">
        <v>0.8</v>
      </c>
      <c r="AE8910">
        <v>0.17499999999999999</v>
      </c>
      <c r="AF8910">
        <v>0.97499999999999998</v>
      </c>
      <c r="AG8910">
        <v>0</v>
      </c>
      <c r="AH8910">
        <v>35846.879999999997</v>
      </c>
      <c r="AI8910">
        <v>39733.1</v>
      </c>
      <c r="AJ8910">
        <v>4</v>
      </c>
      <c r="AK8910">
        <v>0.24</v>
      </c>
      <c r="AL8910">
        <v>0</v>
      </c>
      <c r="AM8910">
        <v>1</v>
      </c>
    </row>
    <row r="8911" spans="1:39" x14ac:dyDescent="0.25">
      <c r="A8911" t="s">
        <v>2780</v>
      </c>
      <c r="B8911">
        <v>1</v>
      </c>
      <c r="C8911" t="s">
        <v>2781</v>
      </c>
      <c r="D8911" t="s">
        <v>176</v>
      </c>
      <c r="E8911">
        <v>44</v>
      </c>
      <c r="F8911" t="s">
        <v>71</v>
      </c>
      <c r="G8911" t="s">
        <v>1471</v>
      </c>
      <c r="H8911">
        <v>10421</v>
      </c>
      <c r="I8911" t="s">
        <v>1472</v>
      </c>
      <c r="J8911">
        <v>1018</v>
      </c>
      <c r="K8911" t="s">
        <v>467</v>
      </c>
      <c r="L8911" t="s">
        <v>468</v>
      </c>
      <c r="P8911">
        <v>1250</v>
      </c>
      <c r="Q8911" t="s">
        <v>1011</v>
      </c>
      <c r="R8911" t="s">
        <v>1012</v>
      </c>
      <c r="Y8911">
        <v>1376</v>
      </c>
      <c r="Z8911" t="s">
        <v>377</v>
      </c>
      <c r="AA8911" t="s">
        <v>378</v>
      </c>
      <c r="AB8911">
        <v>43880.563999999998</v>
      </c>
      <c r="AC8911">
        <v>48989.578000000001</v>
      </c>
      <c r="AD8911">
        <v>0.2</v>
      </c>
      <c r="AE8911">
        <v>7.4999999999999997E-2</v>
      </c>
      <c r="AF8911">
        <v>0.27500000000000002</v>
      </c>
      <c r="AG8911">
        <v>0</v>
      </c>
      <c r="AH8911">
        <v>12067.16</v>
      </c>
      <c r="AI8911">
        <v>13472.13</v>
      </c>
      <c r="AJ8911">
        <v>2</v>
      </c>
      <c r="AK8911">
        <v>0.14000000000000001</v>
      </c>
      <c r="AL8911">
        <v>0</v>
      </c>
      <c r="AM8911">
        <v>1</v>
      </c>
    </row>
    <row r="8912" spans="1:39" x14ac:dyDescent="0.25">
      <c r="A8912" t="s">
        <v>2780</v>
      </c>
      <c r="B8912">
        <v>1</v>
      </c>
      <c r="C8912" t="s">
        <v>2781</v>
      </c>
      <c r="D8912" t="s">
        <v>176</v>
      </c>
      <c r="E8912">
        <v>44</v>
      </c>
      <c r="F8912" t="s">
        <v>71</v>
      </c>
      <c r="G8912" t="s">
        <v>1013</v>
      </c>
      <c r="H8912">
        <v>10427</v>
      </c>
      <c r="I8912" t="s">
        <v>1014</v>
      </c>
      <c r="J8912">
        <v>1164</v>
      </c>
      <c r="K8912" t="s">
        <v>935</v>
      </c>
      <c r="L8912" t="s">
        <v>936</v>
      </c>
      <c r="Y8912">
        <v>1373</v>
      </c>
      <c r="Z8912" t="s">
        <v>453</v>
      </c>
      <c r="AA8912" t="s">
        <v>454</v>
      </c>
      <c r="AB8912">
        <v>20871.091</v>
      </c>
      <c r="AC8912">
        <v>26157.697</v>
      </c>
      <c r="AD8912">
        <v>2.1667000000000001</v>
      </c>
      <c r="AE8912">
        <v>0</v>
      </c>
      <c r="AF8912">
        <v>2.1667000000000001</v>
      </c>
      <c r="AG8912">
        <v>0</v>
      </c>
      <c r="AH8912">
        <v>45220.7</v>
      </c>
      <c r="AI8912">
        <v>56675.01</v>
      </c>
      <c r="AJ8912">
        <v>0</v>
      </c>
      <c r="AK8912">
        <v>0</v>
      </c>
      <c r="AL8912">
        <v>0</v>
      </c>
      <c r="AM8912">
        <v>1</v>
      </c>
    </row>
    <row r="8913" spans="1:39" x14ac:dyDescent="0.25">
      <c r="A8913" t="s">
        <v>2780</v>
      </c>
      <c r="B8913">
        <v>1</v>
      </c>
      <c r="C8913" t="s">
        <v>2781</v>
      </c>
      <c r="D8913" t="s">
        <v>176</v>
      </c>
      <c r="E8913">
        <v>44</v>
      </c>
      <c r="F8913" t="s">
        <v>71</v>
      </c>
      <c r="G8913" t="s">
        <v>1017</v>
      </c>
      <c r="H8913">
        <v>10433</v>
      </c>
      <c r="I8913" t="s">
        <v>1018</v>
      </c>
      <c r="J8913">
        <v>1422</v>
      </c>
      <c r="K8913" t="s">
        <v>449</v>
      </c>
      <c r="L8913" t="s">
        <v>450</v>
      </c>
      <c r="Y8913">
        <v>1373</v>
      </c>
      <c r="Z8913" t="s">
        <v>453</v>
      </c>
      <c r="AA8913" t="s">
        <v>454</v>
      </c>
      <c r="AB8913">
        <v>29647.694</v>
      </c>
      <c r="AC8913">
        <v>36561.699000000001</v>
      </c>
      <c r="AD8913">
        <v>0.47220000000000001</v>
      </c>
      <c r="AE8913">
        <v>0</v>
      </c>
      <c r="AF8913">
        <v>0.47220000000000001</v>
      </c>
      <c r="AG8913">
        <v>0</v>
      </c>
      <c r="AH8913">
        <v>14000.3</v>
      </c>
      <c r="AI8913">
        <v>17265.25</v>
      </c>
      <c r="AJ8913">
        <v>0</v>
      </c>
      <c r="AK8913">
        <v>0</v>
      </c>
      <c r="AL8913">
        <v>0</v>
      </c>
      <c r="AM8913">
        <v>1</v>
      </c>
    </row>
    <row r="8914" spans="1:39" x14ac:dyDescent="0.25">
      <c r="A8914" t="s">
        <v>2780</v>
      </c>
      <c r="B8914">
        <v>1</v>
      </c>
      <c r="C8914" t="s">
        <v>2781</v>
      </c>
      <c r="D8914" t="s">
        <v>176</v>
      </c>
      <c r="E8914">
        <v>44</v>
      </c>
      <c r="F8914" t="s">
        <v>71</v>
      </c>
      <c r="G8914" t="s">
        <v>2345</v>
      </c>
      <c r="H8914">
        <v>10447</v>
      </c>
      <c r="I8914" t="s">
        <v>2346</v>
      </c>
      <c r="P8914">
        <v>1004</v>
      </c>
      <c r="Q8914" t="s">
        <v>411</v>
      </c>
      <c r="R8914" t="s">
        <v>412</v>
      </c>
      <c r="Y8914">
        <v>1369</v>
      </c>
      <c r="Z8914" t="s">
        <v>413</v>
      </c>
      <c r="AA8914" t="s">
        <v>414</v>
      </c>
      <c r="AB8914">
        <v>15247.991</v>
      </c>
      <c r="AC8914">
        <v>19349.703000000001</v>
      </c>
      <c r="AD8914">
        <v>0.375</v>
      </c>
      <c r="AE8914">
        <v>0</v>
      </c>
      <c r="AF8914">
        <v>0.375</v>
      </c>
      <c r="AG8914">
        <v>0</v>
      </c>
      <c r="AH8914">
        <v>5718</v>
      </c>
      <c r="AI8914">
        <v>7256.14</v>
      </c>
      <c r="AJ8914">
        <v>0</v>
      </c>
      <c r="AK8914">
        <v>0</v>
      </c>
      <c r="AL8914">
        <v>0</v>
      </c>
      <c r="AM8914">
        <v>1</v>
      </c>
    </row>
    <row r="8915" spans="1:39" x14ac:dyDescent="0.25">
      <c r="A8915" t="s">
        <v>2780</v>
      </c>
      <c r="B8915">
        <v>1</v>
      </c>
      <c r="C8915" t="s">
        <v>2781</v>
      </c>
      <c r="D8915" t="s">
        <v>176</v>
      </c>
      <c r="E8915">
        <v>44</v>
      </c>
      <c r="F8915" t="s">
        <v>71</v>
      </c>
      <c r="G8915" t="s">
        <v>1019</v>
      </c>
      <c r="H8915">
        <v>10451</v>
      </c>
      <c r="I8915" t="s">
        <v>1020</v>
      </c>
      <c r="J8915">
        <v>1015</v>
      </c>
      <c r="K8915" t="s">
        <v>655</v>
      </c>
      <c r="L8915" t="s">
        <v>656</v>
      </c>
      <c r="P8915">
        <v>1236</v>
      </c>
      <c r="Q8915" t="s">
        <v>1003</v>
      </c>
      <c r="R8915" t="s">
        <v>1004</v>
      </c>
      <c r="Y8915">
        <v>1374</v>
      </c>
      <c r="Z8915" t="s">
        <v>393</v>
      </c>
      <c r="AA8915" t="s">
        <v>394</v>
      </c>
      <c r="AB8915">
        <v>52435.224000000002</v>
      </c>
      <c r="AC8915">
        <v>65647.702999999994</v>
      </c>
      <c r="AD8915">
        <v>1.4443999999999999</v>
      </c>
      <c r="AE8915">
        <v>0</v>
      </c>
      <c r="AF8915">
        <v>1.4443999999999999</v>
      </c>
      <c r="AG8915">
        <v>0</v>
      </c>
      <c r="AH8915">
        <v>75739.77</v>
      </c>
      <c r="AI8915">
        <v>94824.46</v>
      </c>
      <c r="AJ8915">
        <v>1</v>
      </c>
      <c r="AK8915">
        <v>1.44</v>
      </c>
      <c r="AL8915">
        <v>0</v>
      </c>
      <c r="AM8915">
        <v>1</v>
      </c>
    </row>
    <row r="8916" spans="1:39" x14ac:dyDescent="0.25">
      <c r="A8916" t="s">
        <v>2780</v>
      </c>
      <c r="B8916">
        <v>1</v>
      </c>
      <c r="C8916" t="s">
        <v>2781</v>
      </c>
      <c r="D8916" t="s">
        <v>176</v>
      </c>
      <c r="E8916">
        <v>44</v>
      </c>
      <c r="F8916" t="s">
        <v>71</v>
      </c>
      <c r="G8916" t="s">
        <v>2050</v>
      </c>
      <c r="H8916">
        <v>10478</v>
      </c>
      <c r="I8916" t="s">
        <v>2051</v>
      </c>
      <c r="J8916">
        <v>1349</v>
      </c>
      <c r="K8916" t="s">
        <v>1708</v>
      </c>
      <c r="L8916" t="s">
        <v>1709</v>
      </c>
      <c r="Y8916">
        <v>1375</v>
      </c>
      <c r="Z8916" t="s">
        <v>371</v>
      </c>
      <c r="AA8916" t="s">
        <v>372</v>
      </c>
      <c r="AB8916">
        <v>20314.205999999998</v>
      </c>
      <c r="AC8916">
        <v>25169.302</v>
      </c>
      <c r="AD8916">
        <v>1</v>
      </c>
      <c r="AE8916">
        <v>0</v>
      </c>
      <c r="AF8916">
        <v>1</v>
      </c>
      <c r="AG8916">
        <v>0</v>
      </c>
      <c r="AH8916">
        <v>20314.21</v>
      </c>
      <c r="AI8916">
        <v>25169.3</v>
      </c>
      <c r="AJ8916">
        <v>0</v>
      </c>
      <c r="AK8916">
        <v>0</v>
      </c>
      <c r="AL8916">
        <v>0</v>
      </c>
      <c r="AM8916">
        <v>1</v>
      </c>
    </row>
    <row r="8917" spans="1:39" x14ac:dyDescent="0.25">
      <c r="A8917" t="s">
        <v>2780</v>
      </c>
      <c r="B8917">
        <v>1</v>
      </c>
      <c r="C8917" t="s">
        <v>2781</v>
      </c>
      <c r="D8917" t="s">
        <v>176</v>
      </c>
      <c r="E8917">
        <v>44</v>
      </c>
      <c r="F8917" t="s">
        <v>71</v>
      </c>
      <c r="G8917" t="s">
        <v>1712</v>
      </c>
      <c r="H8917">
        <v>10486</v>
      </c>
      <c r="I8917" t="s">
        <v>1713</v>
      </c>
      <c r="J8917">
        <v>1349</v>
      </c>
      <c r="K8917" t="s">
        <v>1708</v>
      </c>
      <c r="L8917" t="s">
        <v>1709</v>
      </c>
      <c r="Y8917">
        <v>1375</v>
      </c>
      <c r="Z8917" t="s">
        <v>371</v>
      </c>
      <c r="AA8917" t="s">
        <v>372</v>
      </c>
      <c r="AB8917">
        <v>27724.067999999999</v>
      </c>
      <c r="AC8917">
        <v>34350.120999999999</v>
      </c>
      <c r="AD8917">
        <v>1</v>
      </c>
      <c r="AE8917">
        <v>0</v>
      </c>
      <c r="AF8917">
        <v>1</v>
      </c>
      <c r="AG8917">
        <v>0</v>
      </c>
      <c r="AH8917">
        <v>27724.07</v>
      </c>
      <c r="AI8917">
        <v>34350.120000000003</v>
      </c>
      <c r="AJ8917">
        <v>0</v>
      </c>
      <c r="AK8917">
        <v>0</v>
      </c>
      <c r="AL8917">
        <v>0</v>
      </c>
      <c r="AM8917">
        <v>1</v>
      </c>
    </row>
    <row r="8918" spans="1:39" x14ac:dyDescent="0.25">
      <c r="A8918" t="s">
        <v>2780</v>
      </c>
      <c r="B8918">
        <v>1</v>
      </c>
      <c r="C8918" t="s">
        <v>2781</v>
      </c>
      <c r="D8918" t="s">
        <v>176</v>
      </c>
      <c r="E8918">
        <v>44</v>
      </c>
      <c r="F8918" t="s">
        <v>71</v>
      </c>
      <c r="G8918" t="s">
        <v>1714</v>
      </c>
      <c r="H8918">
        <v>10487</v>
      </c>
      <c r="I8918" t="s">
        <v>1715</v>
      </c>
      <c r="J8918">
        <v>1349</v>
      </c>
      <c r="K8918" t="s">
        <v>1708</v>
      </c>
      <c r="L8918" t="s">
        <v>1709</v>
      </c>
      <c r="Y8918">
        <v>1375</v>
      </c>
      <c r="Z8918" t="s">
        <v>371</v>
      </c>
      <c r="AA8918" t="s">
        <v>372</v>
      </c>
      <c r="AB8918">
        <v>15775.315000000001</v>
      </c>
      <c r="AC8918">
        <v>19088.131000000001</v>
      </c>
      <c r="AD8918">
        <v>2</v>
      </c>
      <c r="AE8918">
        <v>0</v>
      </c>
      <c r="AF8918">
        <v>2</v>
      </c>
      <c r="AG8918">
        <v>0</v>
      </c>
      <c r="AH8918">
        <v>31550.63</v>
      </c>
      <c r="AI8918">
        <v>38176.26</v>
      </c>
      <c r="AJ8918">
        <v>1</v>
      </c>
      <c r="AK8918">
        <v>2</v>
      </c>
      <c r="AL8918">
        <v>0</v>
      </c>
      <c r="AM8918">
        <v>1</v>
      </c>
    </row>
    <row r="8919" spans="1:39" x14ac:dyDescent="0.25">
      <c r="A8919" t="s">
        <v>2780</v>
      </c>
      <c r="B8919">
        <v>1</v>
      </c>
      <c r="C8919" t="s">
        <v>2781</v>
      </c>
      <c r="D8919" t="s">
        <v>176</v>
      </c>
      <c r="E8919">
        <v>44</v>
      </c>
      <c r="F8919" t="s">
        <v>71</v>
      </c>
      <c r="G8919" t="s">
        <v>1716</v>
      </c>
      <c r="H8919">
        <v>10488</v>
      </c>
      <c r="I8919" t="s">
        <v>1717</v>
      </c>
      <c r="J8919">
        <v>1349</v>
      </c>
      <c r="K8919" t="s">
        <v>1708</v>
      </c>
      <c r="L8919" t="s">
        <v>1709</v>
      </c>
      <c r="Y8919">
        <v>1375</v>
      </c>
      <c r="Z8919" t="s">
        <v>371</v>
      </c>
      <c r="AA8919" t="s">
        <v>372</v>
      </c>
      <c r="AB8919">
        <v>29302.53</v>
      </c>
      <c r="AC8919">
        <v>36335.144</v>
      </c>
      <c r="AD8919">
        <v>0.16669999999999999</v>
      </c>
      <c r="AE8919">
        <v>0</v>
      </c>
      <c r="AF8919">
        <v>0.16669999999999999</v>
      </c>
      <c r="AG8919">
        <v>0</v>
      </c>
      <c r="AH8919">
        <v>4883.76</v>
      </c>
      <c r="AI8919">
        <v>6055.86</v>
      </c>
      <c r="AJ8919">
        <v>0</v>
      </c>
      <c r="AK8919">
        <v>0</v>
      </c>
      <c r="AL8919">
        <v>0</v>
      </c>
      <c r="AM8919">
        <v>1</v>
      </c>
    </row>
    <row r="8920" spans="1:39" x14ac:dyDescent="0.25">
      <c r="A8920" t="s">
        <v>2780</v>
      </c>
      <c r="B8920">
        <v>1</v>
      </c>
      <c r="C8920" t="s">
        <v>2781</v>
      </c>
      <c r="D8920" t="s">
        <v>176</v>
      </c>
      <c r="E8920">
        <v>44</v>
      </c>
      <c r="F8920" t="s">
        <v>71</v>
      </c>
      <c r="G8920" t="s">
        <v>1720</v>
      </c>
      <c r="H8920">
        <v>10493</v>
      </c>
      <c r="I8920" t="s">
        <v>1721</v>
      </c>
      <c r="J8920">
        <v>1349</v>
      </c>
      <c r="K8920" t="s">
        <v>1708</v>
      </c>
      <c r="L8920" t="s">
        <v>1709</v>
      </c>
      <c r="Y8920">
        <v>1375</v>
      </c>
      <c r="Z8920" t="s">
        <v>371</v>
      </c>
      <c r="AA8920" t="s">
        <v>372</v>
      </c>
      <c r="AB8920">
        <v>19098.8</v>
      </c>
      <c r="AC8920">
        <v>23109.547999999999</v>
      </c>
      <c r="AD8920">
        <v>1</v>
      </c>
      <c r="AE8920">
        <v>0</v>
      </c>
      <c r="AF8920">
        <v>1</v>
      </c>
      <c r="AG8920">
        <v>0</v>
      </c>
      <c r="AH8920">
        <v>19098.8</v>
      </c>
      <c r="AI8920">
        <v>23109.55</v>
      </c>
      <c r="AJ8920">
        <v>1</v>
      </c>
      <c r="AK8920">
        <v>1</v>
      </c>
      <c r="AL8920">
        <v>0</v>
      </c>
      <c r="AM8920">
        <v>1</v>
      </c>
    </row>
    <row r="8921" spans="1:39" x14ac:dyDescent="0.25">
      <c r="A8921" t="s">
        <v>2780</v>
      </c>
      <c r="B8921">
        <v>1</v>
      </c>
      <c r="C8921" t="s">
        <v>2781</v>
      </c>
      <c r="D8921" t="s">
        <v>176</v>
      </c>
      <c r="E8921">
        <v>44</v>
      </c>
      <c r="F8921" t="s">
        <v>71</v>
      </c>
      <c r="G8921" t="s">
        <v>1029</v>
      </c>
      <c r="H8921">
        <v>10605</v>
      </c>
      <c r="I8921" t="s">
        <v>1030</v>
      </c>
      <c r="J8921">
        <v>1436</v>
      </c>
      <c r="K8921" t="s">
        <v>1031</v>
      </c>
      <c r="L8921" t="s">
        <v>1032</v>
      </c>
      <c r="Y8921">
        <v>1374</v>
      </c>
      <c r="Z8921" t="s">
        <v>393</v>
      </c>
      <c r="AA8921" t="s">
        <v>394</v>
      </c>
      <c r="AB8921">
        <v>13427.491</v>
      </c>
      <c r="AC8921">
        <v>16604.489000000001</v>
      </c>
      <c r="AD8921">
        <v>1.75</v>
      </c>
      <c r="AE8921">
        <v>0</v>
      </c>
      <c r="AF8921">
        <v>1.75</v>
      </c>
      <c r="AG8921">
        <v>0</v>
      </c>
      <c r="AH8921">
        <v>23498.11</v>
      </c>
      <c r="AI8921">
        <v>29057.86</v>
      </c>
      <c r="AJ8921">
        <v>3</v>
      </c>
      <c r="AK8921">
        <v>0.57999999999999996</v>
      </c>
      <c r="AL8921">
        <v>0</v>
      </c>
      <c r="AM8921">
        <v>1</v>
      </c>
    </row>
    <row r="8922" spans="1:39" x14ac:dyDescent="0.25">
      <c r="A8922" t="s">
        <v>2780</v>
      </c>
      <c r="B8922">
        <v>1</v>
      </c>
      <c r="C8922" t="s">
        <v>2781</v>
      </c>
      <c r="D8922" t="s">
        <v>176</v>
      </c>
      <c r="E8922">
        <v>44</v>
      </c>
      <c r="F8922" t="s">
        <v>71</v>
      </c>
      <c r="G8922" t="s">
        <v>1730</v>
      </c>
      <c r="H8922">
        <v>10625</v>
      </c>
      <c r="I8922" t="s">
        <v>1731</v>
      </c>
      <c r="J8922">
        <v>1425</v>
      </c>
      <c r="K8922" t="s">
        <v>567</v>
      </c>
      <c r="L8922" t="s">
        <v>568</v>
      </c>
      <c r="Y8922">
        <v>1374</v>
      </c>
      <c r="Z8922" t="s">
        <v>393</v>
      </c>
      <c r="AA8922" t="s">
        <v>394</v>
      </c>
      <c r="AB8922">
        <v>50470.983</v>
      </c>
      <c r="AC8922">
        <v>61069.900999999998</v>
      </c>
      <c r="AD8922">
        <v>8.3299999999999999E-2</v>
      </c>
      <c r="AE8922">
        <v>0</v>
      </c>
      <c r="AF8922">
        <v>8.3299999999999999E-2</v>
      </c>
      <c r="AG8922">
        <v>0</v>
      </c>
      <c r="AH8922">
        <v>4205.92</v>
      </c>
      <c r="AI8922">
        <v>5089.16</v>
      </c>
      <c r="AJ8922">
        <v>1</v>
      </c>
      <c r="AK8922">
        <v>0.08</v>
      </c>
      <c r="AL8922">
        <v>0</v>
      </c>
      <c r="AM8922">
        <v>1</v>
      </c>
    </row>
    <row r="8923" spans="1:39" x14ac:dyDescent="0.25">
      <c r="A8923" t="s">
        <v>2780</v>
      </c>
      <c r="B8923">
        <v>1</v>
      </c>
      <c r="C8923" t="s">
        <v>2781</v>
      </c>
      <c r="D8923" t="s">
        <v>176</v>
      </c>
      <c r="E8923">
        <v>44</v>
      </c>
      <c r="F8923" t="s">
        <v>71</v>
      </c>
      <c r="G8923" t="s">
        <v>1049</v>
      </c>
      <c r="H8923">
        <v>10722</v>
      </c>
      <c r="I8923" t="s">
        <v>1050</v>
      </c>
      <c r="J8923">
        <v>1446</v>
      </c>
      <c r="K8923" t="s">
        <v>745</v>
      </c>
      <c r="L8923" t="s">
        <v>746</v>
      </c>
      <c r="P8923">
        <v>1090</v>
      </c>
      <c r="Q8923" t="s">
        <v>621</v>
      </c>
      <c r="R8923" t="s">
        <v>622</v>
      </c>
      <c r="Y8923">
        <v>1376</v>
      </c>
      <c r="Z8923" t="s">
        <v>377</v>
      </c>
      <c r="AA8923" t="s">
        <v>378</v>
      </c>
      <c r="AB8923">
        <v>553439.04</v>
      </c>
      <c r="AC8923">
        <v>686264.44799999997</v>
      </c>
      <c r="AD8923">
        <v>2.5000000000000001E-2</v>
      </c>
      <c r="AE8923">
        <v>0</v>
      </c>
      <c r="AF8923">
        <v>2.5000000000000001E-2</v>
      </c>
      <c r="AG8923">
        <v>0</v>
      </c>
      <c r="AH8923">
        <v>13835.98</v>
      </c>
      <c r="AI8923">
        <v>17156.61</v>
      </c>
      <c r="AJ8923">
        <v>1</v>
      </c>
      <c r="AK8923">
        <v>0.03</v>
      </c>
      <c r="AL8923">
        <v>0</v>
      </c>
      <c r="AM8923">
        <v>1</v>
      </c>
    </row>
    <row r="8924" spans="1:39" x14ac:dyDescent="0.25">
      <c r="A8924" t="s">
        <v>2780</v>
      </c>
      <c r="B8924">
        <v>1</v>
      </c>
      <c r="C8924" t="s">
        <v>2781</v>
      </c>
      <c r="D8924" t="s">
        <v>176</v>
      </c>
      <c r="E8924">
        <v>44</v>
      </c>
      <c r="F8924" t="s">
        <v>71</v>
      </c>
      <c r="G8924" t="s">
        <v>1055</v>
      </c>
      <c r="H8924">
        <v>10739</v>
      </c>
      <c r="I8924" t="s">
        <v>1056</v>
      </c>
      <c r="J8924">
        <v>1433</v>
      </c>
      <c r="K8924" t="s">
        <v>1057</v>
      </c>
      <c r="L8924" t="s">
        <v>1058</v>
      </c>
      <c r="Y8924">
        <v>1374</v>
      </c>
      <c r="Z8924" t="s">
        <v>393</v>
      </c>
      <c r="AA8924" t="s">
        <v>394</v>
      </c>
      <c r="AB8924">
        <v>0</v>
      </c>
      <c r="AC8924">
        <v>0</v>
      </c>
      <c r="AD8924">
        <v>0</v>
      </c>
      <c r="AE8924">
        <v>7.3611000000000004</v>
      </c>
      <c r="AF8924">
        <v>7.3611000000000004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1</v>
      </c>
    </row>
    <row r="8925" spans="1:39" x14ac:dyDescent="0.25">
      <c r="A8925" t="s">
        <v>2780</v>
      </c>
      <c r="B8925">
        <v>1</v>
      </c>
      <c r="C8925" t="s">
        <v>2781</v>
      </c>
      <c r="D8925" t="s">
        <v>176</v>
      </c>
      <c r="E8925">
        <v>44</v>
      </c>
      <c r="F8925" t="s">
        <v>71</v>
      </c>
      <c r="G8925" t="s">
        <v>1059</v>
      </c>
      <c r="H8925">
        <v>10747</v>
      </c>
      <c r="I8925" t="s">
        <v>1060</v>
      </c>
      <c r="J8925">
        <v>1433</v>
      </c>
      <c r="K8925" t="s">
        <v>1057</v>
      </c>
      <c r="L8925" t="s">
        <v>1058</v>
      </c>
      <c r="Y8925">
        <v>1374</v>
      </c>
      <c r="Z8925" t="s">
        <v>393</v>
      </c>
      <c r="AA8925" t="s">
        <v>394</v>
      </c>
      <c r="AB8925">
        <v>0</v>
      </c>
      <c r="AC8925">
        <v>0</v>
      </c>
      <c r="AD8925">
        <v>0</v>
      </c>
      <c r="AE8925">
        <v>0.52780000000000005</v>
      </c>
      <c r="AF8925">
        <v>0.52780000000000005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1</v>
      </c>
    </row>
    <row r="8926" spans="1:39" x14ac:dyDescent="0.25">
      <c r="A8926" t="s">
        <v>2780</v>
      </c>
      <c r="B8926">
        <v>1</v>
      </c>
      <c r="C8926" t="s">
        <v>2781</v>
      </c>
      <c r="D8926" t="s">
        <v>176</v>
      </c>
      <c r="E8926">
        <v>44</v>
      </c>
      <c r="F8926" t="s">
        <v>71</v>
      </c>
      <c r="G8926" t="s">
        <v>2836</v>
      </c>
      <c r="H8926">
        <v>10758</v>
      </c>
      <c r="I8926" t="s">
        <v>2837</v>
      </c>
      <c r="J8926">
        <v>1433</v>
      </c>
      <c r="K8926" t="s">
        <v>1057</v>
      </c>
      <c r="L8926" t="s">
        <v>1058</v>
      </c>
      <c r="Y8926">
        <v>1374</v>
      </c>
      <c r="Z8926" t="s">
        <v>393</v>
      </c>
      <c r="AA8926" t="s">
        <v>394</v>
      </c>
      <c r="AB8926">
        <v>26568.993999999999</v>
      </c>
      <c r="AC8926">
        <v>32148.478999999999</v>
      </c>
      <c r="AD8926">
        <v>0.1389</v>
      </c>
      <c r="AE8926">
        <v>5.5599999999999997E-2</v>
      </c>
      <c r="AF8926">
        <v>0.19439999999999999</v>
      </c>
      <c r="AG8926">
        <v>0</v>
      </c>
      <c r="AH8926">
        <v>5166.1899999999996</v>
      </c>
      <c r="AI8926">
        <v>6251.09</v>
      </c>
      <c r="AJ8926">
        <v>0</v>
      </c>
      <c r="AK8926">
        <v>0</v>
      </c>
      <c r="AL8926">
        <v>0</v>
      </c>
      <c r="AM8926">
        <v>1</v>
      </c>
    </row>
    <row r="8927" spans="1:39" x14ac:dyDescent="0.25">
      <c r="A8927" t="s">
        <v>2780</v>
      </c>
      <c r="B8927">
        <v>1</v>
      </c>
      <c r="C8927" t="s">
        <v>2781</v>
      </c>
      <c r="D8927" t="s">
        <v>176</v>
      </c>
      <c r="E8927">
        <v>44</v>
      </c>
      <c r="F8927" t="s">
        <v>71</v>
      </c>
      <c r="G8927" t="s">
        <v>1061</v>
      </c>
      <c r="H8927">
        <v>10761</v>
      </c>
      <c r="I8927" t="s">
        <v>1062</v>
      </c>
      <c r="J8927">
        <v>1433</v>
      </c>
      <c r="K8927" t="s">
        <v>1057</v>
      </c>
      <c r="L8927" t="s">
        <v>1058</v>
      </c>
      <c r="Y8927">
        <v>1374</v>
      </c>
      <c r="Z8927" t="s">
        <v>393</v>
      </c>
      <c r="AA8927" t="s">
        <v>394</v>
      </c>
      <c r="AB8927">
        <v>5486.9880000000003</v>
      </c>
      <c r="AC8927">
        <v>6639.2569999999996</v>
      </c>
      <c r="AD8927">
        <v>0.1389</v>
      </c>
      <c r="AE8927">
        <v>1.1111</v>
      </c>
      <c r="AF8927">
        <v>1.25</v>
      </c>
      <c r="AG8927">
        <v>0</v>
      </c>
      <c r="AH8927">
        <v>6858.74</v>
      </c>
      <c r="AI8927">
        <v>8299.07</v>
      </c>
      <c r="AJ8927">
        <v>0</v>
      </c>
      <c r="AK8927">
        <v>0</v>
      </c>
      <c r="AL8927">
        <v>0</v>
      </c>
      <c r="AM8927">
        <v>1</v>
      </c>
    </row>
    <row r="8928" spans="1:39" x14ac:dyDescent="0.25">
      <c r="A8928" t="s">
        <v>2780</v>
      </c>
      <c r="B8928">
        <v>1</v>
      </c>
      <c r="C8928" t="s">
        <v>2781</v>
      </c>
      <c r="D8928" t="s">
        <v>176</v>
      </c>
      <c r="E8928">
        <v>44</v>
      </c>
      <c r="F8928" t="s">
        <v>71</v>
      </c>
      <c r="G8928" t="s">
        <v>1271</v>
      </c>
      <c r="H8928">
        <v>10762</v>
      </c>
      <c r="I8928" t="s">
        <v>1272</v>
      </c>
      <c r="J8928">
        <v>1433</v>
      </c>
      <c r="K8928" t="s">
        <v>1057</v>
      </c>
      <c r="L8928" t="s">
        <v>1058</v>
      </c>
      <c r="Y8928">
        <v>1374</v>
      </c>
      <c r="Z8928" t="s">
        <v>393</v>
      </c>
      <c r="AA8928" t="s">
        <v>394</v>
      </c>
      <c r="AB8928">
        <v>0</v>
      </c>
      <c r="AC8928">
        <v>0</v>
      </c>
      <c r="AD8928">
        <v>0</v>
      </c>
      <c r="AE8928">
        <v>0.20830000000000001</v>
      </c>
      <c r="AF8928">
        <v>0.20830000000000001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1</v>
      </c>
    </row>
    <row r="8929" spans="1:39" x14ac:dyDescent="0.25">
      <c r="A8929" t="s">
        <v>2780</v>
      </c>
      <c r="B8929">
        <v>1</v>
      </c>
      <c r="C8929" t="s">
        <v>2781</v>
      </c>
      <c r="D8929" t="s">
        <v>176</v>
      </c>
      <c r="E8929">
        <v>44</v>
      </c>
      <c r="F8929" t="s">
        <v>71</v>
      </c>
      <c r="G8929" t="s">
        <v>1065</v>
      </c>
      <c r="H8929">
        <v>10802</v>
      </c>
      <c r="I8929" t="s">
        <v>1066</v>
      </c>
      <c r="P8929">
        <v>1004</v>
      </c>
      <c r="Q8929" t="s">
        <v>411</v>
      </c>
      <c r="R8929" t="s">
        <v>412</v>
      </c>
      <c r="Y8929">
        <v>1369</v>
      </c>
      <c r="Z8929" t="s">
        <v>413</v>
      </c>
      <c r="AA8929" t="s">
        <v>414</v>
      </c>
      <c r="AB8929">
        <v>6010.5439999999999</v>
      </c>
      <c r="AC8929">
        <v>7547.8059999999996</v>
      </c>
      <c r="AD8929">
        <v>2</v>
      </c>
      <c r="AE8929">
        <v>0</v>
      </c>
      <c r="AF8929">
        <v>2</v>
      </c>
      <c r="AG8929">
        <v>0</v>
      </c>
      <c r="AH8929">
        <v>12021.09</v>
      </c>
      <c r="AI8929">
        <v>15095.61</v>
      </c>
      <c r="AJ8929">
        <v>0</v>
      </c>
      <c r="AK8929">
        <v>0</v>
      </c>
      <c r="AL8929">
        <v>0</v>
      </c>
      <c r="AM8929">
        <v>1</v>
      </c>
    </row>
    <row r="8930" spans="1:39" x14ac:dyDescent="0.25">
      <c r="A8930" t="s">
        <v>2780</v>
      </c>
      <c r="B8930">
        <v>1</v>
      </c>
      <c r="C8930" t="s">
        <v>2781</v>
      </c>
      <c r="D8930" t="s">
        <v>176</v>
      </c>
      <c r="E8930">
        <v>44</v>
      </c>
      <c r="F8930" t="s">
        <v>71</v>
      </c>
      <c r="G8930" t="s">
        <v>1067</v>
      </c>
      <c r="H8930">
        <v>10803</v>
      </c>
      <c r="I8930" t="s">
        <v>1068</v>
      </c>
      <c r="P8930">
        <v>1004</v>
      </c>
      <c r="Q8930" t="s">
        <v>411</v>
      </c>
      <c r="R8930" t="s">
        <v>412</v>
      </c>
      <c r="Y8930">
        <v>1369</v>
      </c>
      <c r="Z8930" t="s">
        <v>413</v>
      </c>
      <c r="AA8930" t="s">
        <v>414</v>
      </c>
      <c r="AB8930">
        <v>5970.5910000000003</v>
      </c>
      <c r="AC8930">
        <v>7525.2910000000002</v>
      </c>
      <c r="AD8930">
        <v>1.1667000000000001</v>
      </c>
      <c r="AE8930">
        <v>0</v>
      </c>
      <c r="AF8930">
        <v>1.1667000000000001</v>
      </c>
      <c r="AG8930">
        <v>0</v>
      </c>
      <c r="AH8930">
        <v>6965.69</v>
      </c>
      <c r="AI8930">
        <v>8779.51</v>
      </c>
      <c r="AJ8930">
        <v>1</v>
      </c>
      <c r="AK8930">
        <v>1.17</v>
      </c>
      <c r="AL8930">
        <v>0</v>
      </c>
      <c r="AM8930">
        <v>1</v>
      </c>
    </row>
    <row r="8931" spans="1:39" x14ac:dyDescent="0.25">
      <c r="A8931" t="s">
        <v>2780</v>
      </c>
      <c r="B8931">
        <v>1</v>
      </c>
      <c r="C8931" t="s">
        <v>2781</v>
      </c>
      <c r="D8931" t="s">
        <v>176</v>
      </c>
      <c r="E8931">
        <v>44</v>
      </c>
      <c r="F8931" t="s">
        <v>71</v>
      </c>
      <c r="G8931" t="s">
        <v>2058</v>
      </c>
      <c r="H8931">
        <v>10804</v>
      </c>
      <c r="I8931" t="s">
        <v>2059</v>
      </c>
      <c r="P8931">
        <v>1004</v>
      </c>
      <c r="Q8931" t="s">
        <v>411</v>
      </c>
      <c r="R8931" t="s">
        <v>412</v>
      </c>
      <c r="Y8931">
        <v>1369</v>
      </c>
      <c r="Z8931" t="s">
        <v>413</v>
      </c>
      <c r="AA8931" t="s">
        <v>414</v>
      </c>
      <c r="AB8931">
        <v>7291.36</v>
      </c>
      <c r="AC8931">
        <v>9252.7360000000008</v>
      </c>
      <c r="AD8931">
        <v>1</v>
      </c>
      <c r="AE8931">
        <v>0</v>
      </c>
      <c r="AF8931">
        <v>1</v>
      </c>
      <c r="AG8931">
        <v>0</v>
      </c>
      <c r="AH8931">
        <v>7291.36</v>
      </c>
      <c r="AI8931">
        <v>9252.74</v>
      </c>
      <c r="AJ8931">
        <v>0</v>
      </c>
      <c r="AK8931">
        <v>0</v>
      </c>
      <c r="AL8931">
        <v>0</v>
      </c>
      <c r="AM8931">
        <v>1</v>
      </c>
    </row>
    <row r="8932" spans="1:39" x14ac:dyDescent="0.25">
      <c r="A8932" t="s">
        <v>2780</v>
      </c>
      <c r="B8932">
        <v>1</v>
      </c>
      <c r="C8932" t="s">
        <v>2781</v>
      </c>
      <c r="D8932" t="s">
        <v>176</v>
      </c>
      <c r="E8932">
        <v>44</v>
      </c>
      <c r="F8932" t="s">
        <v>71</v>
      </c>
      <c r="G8932" t="s">
        <v>1071</v>
      </c>
      <c r="H8932">
        <v>10858</v>
      </c>
      <c r="I8932" t="s">
        <v>1072</v>
      </c>
      <c r="J8932">
        <v>1015</v>
      </c>
      <c r="K8932" t="s">
        <v>655</v>
      </c>
      <c r="L8932" t="s">
        <v>656</v>
      </c>
      <c r="P8932">
        <v>1236</v>
      </c>
      <c r="Q8932" t="s">
        <v>1003</v>
      </c>
      <c r="R8932" t="s">
        <v>1004</v>
      </c>
      <c r="Y8932">
        <v>1374</v>
      </c>
      <c r="Z8932" t="s">
        <v>393</v>
      </c>
      <c r="AA8932" t="s">
        <v>394</v>
      </c>
      <c r="AB8932">
        <v>51837.103999999999</v>
      </c>
      <c r="AC8932">
        <v>64278.012999999999</v>
      </c>
      <c r="AD8932">
        <v>0.22220000000000001</v>
      </c>
      <c r="AE8932">
        <v>0</v>
      </c>
      <c r="AF8932">
        <v>0.22220000000000001</v>
      </c>
      <c r="AG8932">
        <v>0</v>
      </c>
      <c r="AH8932">
        <v>11519.36</v>
      </c>
      <c r="AI8932">
        <v>14284</v>
      </c>
      <c r="AJ8932">
        <v>1</v>
      </c>
      <c r="AK8932">
        <v>0.22</v>
      </c>
      <c r="AL8932">
        <v>0</v>
      </c>
      <c r="AM8932">
        <v>1</v>
      </c>
    </row>
    <row r="8933" spans="1:39" x14ac:dyDescent="0.25">
      <c r="A8933" t="s">
        <v>2780</v>
      </c>
      <c r="B8933">
        <v>1</v>
      </c>
      <c r="C8933" t="s">
        <v>2781</v>
      </c>
      <c r="D8933" t="s">
        <v>176</v>
      </c>
      <c r="E8933">
        <v>44</v>
      </c>
      <c r="F8933" t="s">
        <v>71</v>
      </c>
      <c r="G8933" t="s">
        <v>1073</v>
      </c>
      <c r="H8933">
        <v>10866</v>
      </c>
      <c r="I8933" t="s">
        <v>1074</v>
      </c>
      <c r="Y8933">
        <v>1373</v>
      </c>
      <c r="Z8933" t="s">
        <v>453</v>
      </c>
      <c r="AA8933" t="s">
        <v>454</v>
      </c>
      <c r="AB8933">
        <v>32323.055</v>
      </c>
      <c r="AC8933">
        <v>40666.228000000003</v>
      </c>
      <c r="AD8933">
        <v>6.4762000000000004</v>
      </c>
      <c r="AE8933">
        <v>0</v>
      </c>
      <c r="AF8933">
        <v>6.4762000000000004</v>
      </c>
      <c r="AG8933">
        <v>0</v>
      </c>
      <c r="AH8933">
        <v>209330.26</v>
      </c>
      <c r="AI8933">
        <v>263362.24</v>
      </c>
      <c r="AJ8933">
        <v>1</v>
      </c>
      <c r="AK8933">
        <v>6.48</v>
      </c>
      <c r="AL8933">
        <v>0</v>
      </c>
      <c r="AM8933">
        <v>1</v>
      </c>
    </row>
    <row r="8934" spans="1:39" x14ac:dyDescent="0.25">
      <c r="A8934" t="s">
        <v>2780</v>
      </c>
      <c r="B8934">
        <v>1</v>
      </c>
      <c r="C8934" t="s">
        <v>2781</v>
      </c>
      <c r="D8934" t="s">
        <v>176</v>
      </c>
      <c r="E8934">
        <v>44</v>
      </c>
      <c r="F8934" t="s">
        <v>71</v>
      </c>
      <c r="G8934" t="s">
        <v>2351</v>
      </c>
      <c r="H8934">
        <v>10871</v>
      </c>
      <c r="I8934" t="s">
        <v>2352</v>
      </c>
      <c r="J8934">
        <v>1469</v>
      </c>
      <c r="K8934" t="s">
        <v>1435</v>
      </c>
      <c r="L8934" t="s">
        <v>1436</v>
      </c>
      <c r="Y8934">
        <v>1374</v>
      </c>
      <c r="Z8934" t="s">
        <v>393</v>
      </c>
      <c r="AA8934" t="s">
        <v>394</v>
      </c>
      <c r="AB8934">
        <v>33442.800000000003</v>
      </c>
      <c r="AC8934">
        <v>41469.072</v>
      </c>
      <c r="AD8934">
        <v>0.16669999999999999</v>
      </c>
      <c r="AE8934">
        <v>0</v>
      </c>
      <c r="AF8934">
        <v>0.16669999999999999</v>
      </c>
      <c r="AG8934">
        <v>0</v>
      </c>
      <c r="AH8934">
        <v>5573.8</v>
      </c>
      <c r="AI8934">
        <v>6911.51</v>
      </c>
      <c r="AJ8934">
        <v>0</v>
      </c>
      <c r="AK8934">
        <v>0</v>
      </c>
      <c r="AL8934">
        <v>0</v>
      </c>
      <c r="AM8934">
        <v>1</v>
      </c>
    </row>
    <row r="8935" spans="1:39" x14ac:dyDescent="0.25">
      <c r="A8935" t="s">
        <v>2780</v>
      </c>
      <c r="B8935">
        <v>1</v>
      </c>
      <c r="C8935" t="s">
        <v>2781</v>
      </c>
      <c r="D8935" t="s">
        <v>176</v>
      </c>
      <c r="E8935">
        <v>44</v>
      </c>
      <c r="F8935" t="s">
        <v>71</v>
      </c>
      <c r="G8935" t="s">
        <v>1491</v>
      </c>
      <c r="H8935">
        <v>10918</v>
      </c>
      <c r="I8935" t="s">
        <v>1492</v>
      </c>
      <c r="P8935">
        <v>1004</v>
      </c>
      <c r="Q8935" t="s">
        <v>411</v>
      </c>
      <c r="R8935" t="s">
        <v>412</v>
      </c>
      <c r="Y8935">
        <v>1369</v>
      </c>
      <c r="Z8935" t="s">
        <v>413</v>
      </c>
      <c r="AA8935" t="s">
        <v>414</v>
      </c>
      <c r="AB8935">
        <v>9628.64</v>
      </c>
      <c r="AC8935">
        <v>12218.744000000001</v>
      </c>
      <c r="AD8935">
        <v>1</v>
      </c>
      <c r="AE8935">
        <v>0</v>
      </c>
      <c r="AF8935">
        <v>1</v>
      </c>
      <c r="AG8935">
        <v>0</v>
      </c>
      <c r="AH8935">
        <v>9628.64</v>
      </c>
      <c r="AI8935">
        <v>12218.74</v>
      </c>
      <c r="AJ8935">
        <v>0</v>
      </c>
      <c r="AK8935">
        <v>0</v>
      </c>
      <c r="AL8935">
        <v>0</v>
      </c>
      <c r="AM8935">
        <v>1</v>
      </c>
    </row>
    <row r="8936" spans="1:39" x14ac:dyDescent="0.25">
      <c r="A8936" t="s">
        <v>2780</v>
      </c>
      <c r="B8936">
        <v>1</v>
      </c>
      <c r="C8936" t="s">
        <v>2781</v>
      </c>
      <c r="D8936" t="s">
        <v>176</v>
      </c>
      <c r="E8936">
        <v>44</v>
      </c>
      <c r="F8936" t="s">
        <v>71</v>
      </c>
      <c r="G8936" t="s">
        <v>1075</v>
      </c>
      <c r="H8936">
        <v>10985</v>
      </c>
      <c r="I8936" t="s">
        <v>1076</v>
      </c>
      <c r="P8936">
        <v>1004</v>
      </c>
      <c r="Q8936" t="s">
        <v>411</v>
      </c>
      <c r="R8936" t="s">
        <v>412</v>
      </c>
      <c r="Y8936">
        <v>1369</v>
      </c>
      <c r="Z8936" t="s">
        <v>413</v>
      </c>
      <c r="AA8936" t="s">
        <v>414</v>
      </c>
      <c r="AB8936">
        <v>7570.61</v>
      </c>
      <c r="AC8936">
        <v>9607.1039999999994</v>
      </c>
      <c r="AD8936">
        <v>1</v>
      </c>
      <c r="AE8936">
        <v>0</v>
      </c>
      <c r="AF8936">
        <v>1</v>
      </c>
      <c r="AG8936">
        <v>0</v>
      </c>
      <c r="AH8936">
        <v>7570.61</v>
      </c>
      <c r="AI8936">
        <v>9607.1</v>
      </c>
      <c r="AJ8936">
        <v>0</v>
      </c>
      <c r="AK8936">
        <v>0</v>
      </c>
      <c r="AL8936">
        <v>0</v>
      </c>
      <c r="AM8936">
        <v>1</v>
      </c>
    </row>
    <row r="8937" spans="1:39" x14ac:dyDescent="0.25">
      <c r="A8937" t="s">
        <v>2780</v>
      </c>
      <c r="B8937">
        <v>1</v>
      </c>
      <c r="C8937" t="s">
        <v>2781</v>
      </c>
      <c r="D8937" t="s">
        <v>176</v>
      </c>
      <c r="E8937">
        <v>44</v>
      </c>
      <c r="F8937" t="s">
        <v>71</v>
      </c>
      <c r="G8937" t="s">
        <v>2188</v>
      </c>
      <c r="H8937">
        <v>11007</v>
      </c>
      <c r="I8937" t="s">
        <v>2189</v>
      </c>
      <c r="J8937">
        <v>1257</v>
      </c>
      <c r="K8937" t="s">
        <v>893</v>
      </c>
      <c r="L8937" t="s">
        <v>894</v>
      </c>
      <c r="P8937">
        <v>1113</v>
      </c>
      <c r="Q8937" t="s">
        <v>1427</v>
      </c>
      <c r="R8937" t="s">
        <v>1428</v>
      </c>
      <c r="Y8937">
        <v>1375</v>
      </c>
      <c r="Z8937" t="s">
        <v>371</v>
      </c>
      <c r="AA8937" t="s">
        <v>372</v>
      </c>
      <c r="AB8937">
        <v>12447.29</v>
      </c>
      <c r="AC8937">
        <v>15434.64</v>
      </c>
      <c r="AD8937">
        <v>1</v>
      </c>
      <c r="AE8937">
        <v>0</v>
      </c>
      <c r="AF8937">
        <v>1</v>
      </c>
      <c r="AG8937">
        <v>0</v>
      </c>
      <c r="AH8937">
        <v>12447.29</v>
      </c>
      <c r="AI8937">
        <v>15434.64</v>
      </c>
      <c r="AJ8937">
        <v>0</v>
      </c>
      <c r="AK8937">
        <v>0</v>
      </c>
      <c r="AL8937">
        <v>0</v>
      </c>
      <c r="AM8937">
        <v>1</v>
      </c>
    </row>
    <row r="8938" spans="1:39" x14ac:dyDescent="0.25">
      <c r="A8938" t="s">
        <v>2780</v>
      </c>
      <c r="B8938">
        <v>1</v>
      </c>
      <c r="C8938" t="s">
        <v>2781</v>
      </c>
      <c r="D8938" t="s">
        <v>176</v>
      </c>
      <c r="E8938">
        <v>44</v>
      </c>
      <c r="F8938" t="s">
        <v>71</v>
      </c>
      <c r="G8938" t="s">
        <v>1736</v>
      </c>
      <c r="H8938">
        <v>11016</v>
      </c>
      <c r="I8938" t="s">
        <v>1737</v>
      </c>
      <c r="J8938">
        <v>1349</v>
      </c>
      <c r="K8938" t="s">
        <v>1708</v>
      </c>
      <c r="L8938" t="s">
        <v>1709</v>
      </c>
      <c r="Y8938">
        <v>1375</v>
      </c>
      <c r="Z8938" t="s">
        <v>371</v>
      </c>
      <c r="AA8938" t="s">
        <v>372</v>
      </c>
      <c r="AB8938">
        <v>24369.13</v>
      </c>
      <c r="AC8938">
        <v>30217.721000000001</v>
      </c>
      <c r="AD8938">
        <v>1</v>
      </c>
      <c r="AE8938">
        <v>0</v>
      </c>
      <c r="AF8938">
        <v>1</v>
      </c>
      <c r="AG8938">
        <v>0</v>
      </c>
      <c r="AH8938">
        <v>24369.13</v>
      </c>
      <c r="AI8938">
        <v>30217.72</v>
      </c>
      <c r="AJ8938">
        <v>0</v>
      </c>
      <c r="AK8938">
        <v>0</v>
      </c>
      <c r="AL8938">
        <v>0</v>
      </c>
      <c r="AM8938">
        <v>1</v>
      </c>
    </row>
    <row r="8939" spans="1:39" x14ac:dyDescent="0.25">
      <c r="A8939" t="s">
        <v>2780</v>
      </c>
      <c r="B8939">
        <v>1</v>
      </c>
      <c r="C8939" t="s">
        <v>2781</v>
      </c>
      <c r="D8939" t="s">
        <v>176</v>
      </c>
      <c r="E8939">
        <v>44</v>
      </c>
      <c r="F8939" t="s">
        <v>71</v>
      </c>
      <c r="G8939" t="s">
        <v>1277</v>
      </c>
      <c r="H8939">
        <v>11035</v>
      </c>
      <c r="I8939" t="s">
        <v>1278</v>
      </c>
      <c r="J8939">
        <v>1316</v>
      </c>
      <c r="K8939" t="s">
        <v>759</v>
      </c>
      <c r="L8939" t="s">
        <v>760</v>
      </c>
      <c r="Y8939">
        <v>1374</v>
      </c>
      <c r="Z8939" t="s">
        <v>393</v>
      </c>
      <c r="AA8939" t="s">
        <v>394</v>
      </c>
      <c r="AB8939">
        <v>200980.63</v>
      </c>
      <c r="AC8939">
        <v>243186.535</v>
      </c>
      <c r="AD8939">
        <v>3.3300000000000003E-2</v>
      </c>
      <c r="AE8939">
        <v>0</v>
      </c>
      <c r="AF8939">
        <v>3.3300000000000003E-2</v>
      </c>
      <c r="AG8939">
        <v>0</v>
      </c>
      <c r="AH8939">
        <v>6699.35</v>
      </c>
      <c r="AI8939">
        <v>8106.22</v>
      </c>
      <c r="AJ8939">
        <v>0</v>
      </c>
      <c r="AK8939">
        <v>0</v>
      </c>
      <c r="AL8939">
        <v>0</v>
      </c>
      <c r="AM8939">
        <v>1</v>
      </c>
    </row>
    <row r="8940" spans="1:39" x14ac:dyDescent="0.25">
      <c r="A8940" t="s">
        <v>2780</v>
      </c>
      <c r="B8940">
        <v>1</v>
      </c>
      <c r="C8940" t="s">
        <v>2781</v>
      </c>
      <c r="D8940" t="s">
        <v>176</v>
      </c>
      <c r="E8940">
        <v>44</v>
      </c>
      <c r="F8940" t="s">
        <v>71</v>
      </c>
      <c r="G8940" t="s">
        <v>1279</v>
      </c>
      <c r="H8940">
        <v>11037</v>
      </c>
      <c r="I8940" t="s">
        <v>1280</v>
      </c>
      <c r="J8940">
        <v>1316</v>
      </c>
      <c r="K8940" t="s">
        <v>759</v>
      </c>
      <c r="L8940" t="s">
        <v>760</v>
      </c>
      <c r="Y8940">
        <v>1374</v>
      </c>
      <c r="Z8940" t="s">
        <v>393</v>
      </c>
      <c r="AA8940" t="s">
        <v>394</v>
      </c>
      <c r="AB8940">
        <v>200980.63</v>
      </c>
      <c r="AC8940">
        <v>243186.535</v>
      </c>
      <c r="AD8940">
        <v>3.3300000000000003E-2</v>
      </c>
      <c r="AE8940">
        <v>0</v>
      </c>
      <c r="AF8940">
        <v>3.3300000000000003E-2</v>
      </c>
      <c r="AG8940">
        <v>0</v>
      </c>
      <c r="AH8940">
        <v>6699.35</v>
      </c>
      <c r="AI8940">
        <v>8106.22</v>
      </c>
      <c r="AJ8940">
        <v>0</v>
      </c>
      <c r="AK8940">
        <v>0</v>
      </c>
      <c r="AL8940">
        <v>0</v>
      </c>
      <c r="AM8940">
        <v>1</v>
      </c>
    </row>
    <row r="8941" spans="1:39" x14ac:dyDescent="0.25">
      <c r="A8941" t="s">
        <v>2780</v>
      </c>
      <c r="B8941">
        <v>1</v>
      </c>
      <c r="C8941" t="s">
        <v>2781</v>
      </c>
      <c r="D8941" t="s">
        <v>176</v>
      </c>
      <c r="E8941">
        <v>44</v>
      </c>
      <c r="F8941" t="s">
        <v>71</v>
      </c>
      <c r="G8941" t="s">
        <v>1083</v>
      </c>
      <c r="H8941">
        <v>11064</v>
      </c>
      <c r="I8941" t="s">
        <v>1084</v>
      </c>
      <c r="J8941">
        <v>1467</v>
      </c>
      <c r="K8941" t="s">
        <v>1085</v>
      </c>
      <c r="L8941" t="s">
        <v>1086</v>
      </c>
      <c r="Y8941">
        <v>1374</v>
      </c>
      <c r="Z8941" t="s">
        <v>393</v>
      </c>
      <c r="AA8941" t="s">
        <v>394</v>
      </c>
      <c r="AB8941">
        <v>79274.399999999994</v>
      </c>
      <c r="AC8941">
        <v>97481.087</v>
      </c>
      <c r="AD8941">
        <v>0.1875</v>
      </c>
      <c r="AE8941">
        <v>0</v>
      </c>
      <c r="AF8941">
        <v>0.1875</v>
      </c>
      <c r="AG8941">
        <v>0</v>
      </c>
      <c r="AH8941">
        <v>14863.95</v>
      </c>
      <c r="AI8941">
        <v>18277.7</v>
      </c>
      <c r="AJ8941">
        <v>0</v>
      </c>
      <c r="AK8941">
        <v>0</v>
      </c>
      <c r="AL8941">
        <v>0</v>
      </c>
      <c r="AM8941">
        <v>1</v>
      </c>
    </row>
    <row r="8942" spans="1:39" x14ac:dyDescent="0.25">
      <c r="A8942" t="s">
        <v>2780</v>
      </c>
      <c r="B8942">
        <v>1</v>
      </c>
      <c r="C8942" t="s">
        <v>2781</v>
      </c>
      <c r="D8942" t="s">
        <v>176</v>
      </c>
      <c r="E8942">
        <v>44</v>
      </c>
      <c r="F8942" t="s">
        <v>71</v>
      </c>
      <c r="G8942" t="s">
        <v>1283</v>
      </c>
      <c r="H8942">
        <v>11068</v>
      </c>
      <c r="I8942" t="s">
        <v>1284</v>
      </c>
      <c r="Y8942">
        <v>1370</v>
      </c>
      <c r="Z8942" t="s">
        <v>477</v>
      </c>
      <c r="AA8942" t="s">
        <v>478</v>
      </c>
      <c r="AB8942">
        <v>10152.892</v>
      </c>
      <c r="AC8942">
        <v>12589.585999999999</v>
      </c>
      <c r="AD8942">
        <v>1</v>
      </c>
      <c r="AE8942">
        <v>0</v>
      </c>
      <c r="AF8942">
        <v>1</v>
      </c>
      <c r="AG8942">
        <v>0</v>
      </c>
      <c r="AH8942">
        <v>10152.89</v>
      </c>
      <c r="AI8942">
        <v>12589.59</v>
      </c>
      <c r="AJ8942">
        <v>0</v>
      </c>
      <c r="AK8942">
        <v>0</v>
      </c>
      <c r="AL8942">
        <v>0</v>
      </c>
      <c r="AM8942">
        <v>1</v>
      </c>
    </row>
    <row r="8943" spans="1:39" x14ac:dyDescent="0.25">
      <c r="A8943" t="s">
        <v>2780</v>
      </c>
      <c r="B8943">
        <v>1</v>
      </c>
      <c r="C8943" t="s">
        <v>2781</v>
      </c>
      <c r="D8943" t="s">
        <v>176</v>
      </c>
      <c r="E8943">
        <v>44</v>
      </c>
      <c r="F8943" t="s">
        <v>71</v>
      </c>
      <c r="G8943" t="s">
        <v>1087</v>
      </c>
      <c r="H8943">
        <v>11078</v>
      </c>
      <c r="I8943" t="s">
        <v>1088</v>
      </c>
      <c r="J8943">
        <v>1018</v>
      </c>
      <c r="K8943" t="s">
        <v>467</v>
      </c>
      <c r="L8943" t="s">
        <v>468</v>
      </c>
      <c r="Y8943">
        <v>1402</v>
      </c>
      <c r="Z8943" t="s">
        <v>355</v>
      </c>
      <c r="AA8943" t="s">
        <v>356</v>
      </c>
      <c r="AB8943">
        <v>165465.50399999999</v>
      </c>
      <c r="AC8943">
        <v>205177.234</v>
      </c>
      <c r="AD8943">
        <v>5.5599999999999997E-2</v>
      </c>
      <c r="AE8943">
        <v>0</v>
      </c>
      <c r="AF8943">
        <v>5.5599999999999997E-2</v>
      </c>
      <c r="AG8943">
        <v>0</v>
      </c>
      <c r="AH8943">
        <v>9192.5300000000007</v>
      </c>
      <c r="AI8943">
        <v>11398.74</v>
      </c>
      <c r="AJ8943">
        <v>0</v>
      </c>
      <c r="AK8943">
        <v>0</v>
      </c>
      <c r="AL8943">
        <v>0</v>
      </c>
      <c r="AM8943">
        <v>1</v>
      </c>
    </row>
    <row r="8944" spans="1:39" x14ac:dyDescent="0.25">
      <c r="A8944" t="s">
        <v>2780</v>
      </c>
      <c r="B8944">
        <v>1</v>
      </c>
      <c r="C8944" t="s">
        <v>2781</v>
      </c>
      <c r="D8944" t="s">
        <v>176</v>
      </c>
      <c r="E8944">
        <v>44</v>
      </c>
      <c r="F8944" t="s">
        <v>71</v>
      </c>
      <c r="G8944" t="s">
        <v>1089</v>
      </c>
      <c r="H8944">
        <v>11079</v>
      </c>
      <c r="I8944" t="s">
        <v>1090</v>
      </c>
      <c r="J8944">
        <v>1018</v>
      </c>
      <c r="K8944" t="s">
        <v>467</v>
      </c>
      <c r="L8944" t="s">
        <v>468</v>
      </c>
      <c r="Y8944">
        <v>1402</v>
      </c>
      <c r="Z8944" t="s">
        <v>355</v>
      </c>
      <c r="AA8944" t="s">
        <v>356</v>
      </c>
      <c r="AB8944">
        <v>165465.50399999999</v>
      </c>
      <c r="AC8944">
        <v>203894.87599999999</v>
      </c>
      <c r="AD8944">
        <v>0.22220000000000001</v>
      </c>
      <c r="AE8944">
        <v>0</v>
      </c>
      <c r="AF8944">
        <v>0.22220000000000001</v>
      </c>
      <c r="AG8944">
        <v>0</v>
      </c>
      <c r="AH8944">
        <v>36770.11</v>
      </c>
      <c r="AI8944">
        <v>45309.97</v>
      </c>
      <c r="AJ8944">
        <v>2</v>
      </c>
      <c r="AK8944">
        <v>0.11</v>
      </c>
      <c r="AL8944">
        <v>0</v>
      </c>
      <c r="AM8944">
        <v>1</v>
      </c>
    </row>
    <row r="8945" spans="1:39" x14ac:dyDescent="0.25">
      <c r="A8945" t="s">
        <v>2780</v>
      </c>
      <c r="B8945">
        <v>1</v>
      </c>
      <c r="C8945" t="s">
        <v>2781</v>
      </c>
      <c r="D8945" t="s">
        <v>176</v>
      </c>
      <c r="E8945">
        <v>44</v>
      </c>
      <c r="F8945" t="s">
        <v>71</v>
      </c>
      <c r="G8945" t="s">
        <v>1091</v>
      </c>
      <c r="H8945">
        <v>11093</v>
      </c>
      <c r="I8945" t="s">
        <v>1092</v>
      </c>
      <c r="J8945">
        <v>1351</v>
      </c>
      <c r="K8945" t="s">
        <v>553</v>
      </c>
      <c r="L8945" t="s">
        <v>554</v>
      </c>
      <c r="P8945">
        <v>1141</v>
      </c>
      <c r="Q8945" t="s">
        <v>555</v>
      </c>
      <c r="R8945" t="s">
        <v>556</v>
      </c>
      <c r="Y8945">
        <v>1372</v>
      </c>
      <c r="Z8945" t="s">
        <v>405</v>
      </c>
      <c r="AA8945" t="s">
        <v>406</v>
      </c>
      <c r="AB8945">
        <v>189646.25399999999</v>
      </c>
      <c r="AC8945">
        <v>229471.981</v>
      </c>
      <c r="AD8945">
        <v>4.1700000000000001E-2</v>
      </c>
      <c r="AE8945">
        <v>0</v>
      </c>
      <c r="AF8945">
        <v>4.1700000000000001E-2</v>
      </c>
      <c r="AG8945">
        <v>0</v>
      </c>
      <c r="AH8945">
        <v>7901.93</v>
      </c>
      <c r="AI8945">
        <v>9561.33</v>
      </c>
      <c r="AJ8945">
        <v>1</v>
      </c>
      <c r="AK8945">
        <v>0.04</v>
      </c>
      <c r="AL8945">
        <v>0</v>
      </c>
      <c r="AM8945">
        <v>1</v>
      </c>
    </row>
    <row r="8946" spans="1:39" x14ac:dyDescent="0.25">
      <c r="A8946" t="s">
        <v>2780</v>
      </c>
      <c r="B8946">
        <v>1</v>
      </c>
      <c r="C8946" t="s">
        <v>2781</v>
      </c>
      <c r="D8946" t="s">
        <v>176</v>
      </c>
      <c r="E8946">
        <v>44</v>
      </c>
      <c r="F8946" t="s">
        <v>71</v>
      </c>
      <c r="G8946" t="s">
        <v>1968</v>
      </c>
      <c r="H8946">
        <v>11133</v>
      </c>
      <c r="I8946" t="s">
        <v>1969</v>
      </c>
      <c r="J8946">
        <v>1467</v>
      </c>
      <c r="K8946" t="s">
        <v>1085</v>
      </c>
      <c r="L8946" t="s">
        <v>1086</v>
      </c>
      <c r="Y8946">
        <v>1374</v>
      </c>
      <c r="Z8946" t="s">
        <v>393</v>
      </c>
      <c r="AA8946" t="s">
        <v>394</v>
      </c>
      <c r="AB8946">
        <v>33437</v>
      </c>
      <c r="AC8946">
        <v>41461.879999999997</v>
      </c>
      <c r="AD8946">
        <v>0.1</v>
      </c>
      <c r="AE8946">
        <v>0</v>
      </c>
      <c r="AF8946">
        <v>0.1</v>
      </c>
      <c r="AG8946">
        <v>0</v>
      </c>
      <c r="AH8946">
        <v>3343.7</v>
      </c>
      <c r="AI8946">
        <v>4146.1899999999996</v>
      </c>
      <c r="AJ8946">
        <v>1</v>
      </c>
      <c r="AK8946">
        <v>0.1</v>
      </c>
      <c r="AL8946">
        <v>0</v>
      </c>
      <c r="AM8946">
        <v>1</v>
      </c>
    </row>
    <row r="8947" spans="1:39" x14ac:dyDescent="0.25">
      <c r="A8947" t="s">
        <v>2780</v>
      </c>
      <c r="B8947">
        <v>1</v>
      </c>
      <c r="C8947" t="s">
        <v>2781</v>
      </c>
      <c r="D8947" t="s">
        <v>176</v>
      </c>
      <c r="E8947">
        <v>44</v>
      </c>
      <c r="F8947" t="s">
        <v>71</v>
      </c>
      <c r="G8947" t="s">
        <v>1291</v>
      </c>
      <c r="H8947">
        <v>11165</v>
      </c>
      <c r="I8947" t="s">
        <v>1292</v>
      </c>
      <c r="Y8947">
        <v>1374</v>
      </c>
      <c r="Z8947" t="s">
        <v>393</v>
      </c>
      <c r="AA8947" t="s">
        <v>394</v>
      </c>
      <c r="AB8947">
        <v>216777.81700000001</v>
      </c>
      <c r="AC8947">
        <v>264433.685</v>
      </c>
      <c r="AD8947">
        <v>0.15</v>
      </c>
      <c r="AE8947">
        <v>0</v>
      </c>
      <c r="AF8947">
        <v>0.15</v>
      </c>
      <c r="AG8947">
        <v>0</v>
      </c>
      <c r="AH8947">
        <v>32516.67</v>
      </c>
      <c r="AI8947">
        <v>39665.050000000003</v>
      </c>
      <c r="AJ8947">
        <v>2</v>
      </c>
      <c r="AK8947">
        <v>0.08</v>
      </c>
      <c r="AL8947">
        <v>0</v>
      </c>
      <c r="AM8947">
        <v>1</v>
      </c>
    </row>
    <row r="8948" spans="1:39" x14ac:dyDescent="0.25">
      <c r="A8948" t="s">
        <v>2780</v>
      </c>
      <c r="B8948">
        <v>1</v>
      </c>
      <c r="C8948" t="s">
        <v>2781</v>
      </c>
      <c r="D8948" t="s">
        <v>176</v>
      </c>
      <c r="E8948">
        <v>44</v>
      </c>
      <c r="F8948" t="s">
        <v>71</v>
      </c>
      <c r="G8948" t="s">
        <v>1097</v>
      </c>
      <c r="H8948">
        <v>11166</v>
      </c>
      <c r="I8948" t="s">
        <v>1098</v>
      </c>
      <c r="Y8948">
        <v>1374</v>
      </c>
      <c r="Z8948" t="s">
        <v>393</v>
      </c>
      <c r="AA8948" t="s">
        <v>394</v>
      </c>
      <c r="AB8948">
        <v>215015.39300000001</v>
      </c>
      <c r="AC8948">
        <v>262301.15700000001</v>
      </c>
      <c r="AD8948">
        <v>0.15</v>
      </c>
      <c r="AE8948">
        <v>0</v>
      </c>
      <c r="AF8948">
        <v>0.15</v>
      </c>
      <c r="AG8948">
        <v>0</v>
      </c>
      <c r="AH8948">
        <v>32252.31</v>
      </c>
      <c r="AI8948">
        <v>39345.17</v>
      </c>
      <c r="AJ8948">
        <v>2</v>
      </c>
      <c r="AK8948">
        <v>0.08</v>
      </c>
      <c r="AL8948">
        <v>0</v>
      </c>
      <c r="AM8948">
        <v>1</v>
      </c>
    </row>
    <row r="8949" spans="1:39" x14ac:dyDescent="0.25">
      <c r="A8949" t="s">
        <v>2780</v>
      </c>
      <c r="B8949">
        <v>1</v>
      </c>
      <c r="C8949" t="s">
        <v>2781</v>
      </c>
      <c r="D8949" t="s">
        <v>176</v>
      </c>
      <c r="E8949">
        <v>44</v>
      </c>
      <c r="F8949" t="s">
        <v>71</v>
      </c>
      <c r="G8949" t="s">
        <v>1293</v>
      </c>
      <c r="H8949">
        <v>11167</v>
      </c>
      <c r="I8949" t="s">
        <v>1294</v>
      </c>
      <c r="Y8949">
        <v>1374</v>
      </c>
      <c r="Z8949" t="s">
        <v>393</v>
      </c>
      <c r="AA8949" t="s">
        <v>394</v>
      </c>
      <c r="AB8949">
        <v>213252.97</v>
      </c>
      <c r="AC8949">
        <v>264433.69</v>
      </c>
      <c r="AD8949">
        <v>0.25</v>
      </c>
      <c r="AE8949">
        <v>0</v>
      </c>
      <c r="AF8949">
        <v>0.25</v>
      </c>
      <c r="AG8949">
        <v>0</v>
      </c>
      <c r="AH8949">
        <v>53313.24</v>
      </c>
      <c r="AI8949">
        <v>66108.42</v>
      </c>
      <c r="AJ8949">
        <v>1</v>
      </c>
      <c r="AK8949">
        <v>0.25</v>
      </c>
      <c r="AL8949">
        <v>0</v>
      </c>
      <c r="AM8949">
        <v>1</v>
      </c>
    </row>
    <row r="8950" spans="1:39" x14ac:dyDescent="0.25">
      <c r="A8950" t="s">
        <v>2780</v>
      </c>
      <c r="B8950">
        <v>1</v>
      </c>
      <c r="C8950" t="s">
        <v>2781</v>
      </c>
      <c r="D8950" t="s">
        <v>176</v>
      </c>
      <c r="E8950">
        <v>44</v>
      </c>
      <c r="F8950" t="s">
        <v>71</v>
      </c>
      <c r="G8950" t="s">
        <v>1099</v>
      </c>
      <c r="H8950">
        <v>11168</v>
      </c>
      <c r="I8950" t="s">
        <v>1100</v>
      </c>
      <c r="Y8950">
        <v>1374</v>
      </c>
      <c r="Z8950" t="s">
        <v>393</v>
      </c>
      <c r="AA8950" t="s">
        <v>394</v>
      </c>
      <c r="AB8950">
        <v>213252.97</v>
      </c>
      <c r="AC8950">
        <v>261234.89499999999</v>
      </c>
      <c r="AD8950">
        <v>0.1</v>
      </c>
      <c r="AE8950">
        <v>0</v>
      </c>
      <c r="AF8950">
        <v>0.1</v>
      </c>
      <c r="AG8950">
        <v>0</v>
      </c>
      <c r="AH8950">
        <v>21325.3</v>
      </c>
      <c r="AI8950">
        <v>26123.49</v>
      </c>
      <c r="AJ8950">
        <v>1</v>
      </c>
      <c r="AK8950">
        <v>0.1</v>
      </c>
      <c r="AL8950">
        <v>0</v>
      </c>
      <c r="AM8950">
        <v>1</v>
      </c>
    </row>
    <row r="8951" spans="1:39" x14ac:dyDescent="0.25">
      <c r="A8951" t="s">
        <v>2780</v>
      </c>
      <c r="B8951">
        <v>1</v>
      </c>
      <c r="C8951" t="s">
        <v>2781</v>
      </c>
      <c r="D8951" t="s">
        <v>176</v>
      </c>
      <c r="E8951">
        <v>44</v>
      </c>
      <c r="F8951" t="s">
        <v>71</v>
      </c>
      <c r="G8951" t="s">
        <v>1301</v>
      </c>
      <c r="H8951">
        <v>11190</v>
      </c>
      <c r="I8951" t="s">
        <v>1302</v>
      </c>
      <c r="J8951">
        <v>1204</v>
      </c>
      <c r="K8951" t="s">
        <v>577</v>
      </c>
      <c r="L8951" t="s">
        <v>578</v>
      </c>
      <c r="Y8951">
        <v>1372</v>
      </c>
      <c r="Z8951" t="s">
        <v>405</v>
      </c>
      <c r="AA8951" t="s">
        <v>406</v>
      </c>
      <c r="AB8951">
        <v>125283.743</v>
      </c>
      <c r="AC8951">
        <v>153409.93799999999</v>
      </c>
      <c r="AD8951">
        <v>0.16669999999999999</v>
      </c>
      <c r="AE8951">
        <v>0</v>
      </c>
      <c r="AF8951">
        <v>0.16669999999999999</v>
      </c>
      <c r="AG8951">
        <v>0</v>
      </c>
      <c r="AH8951">
        <v>20880.62</v>
      </c>
      <c r="AI8951">
        <v>25568.32</v>
      </c>
      <c r="AJ8951">
        <v>1</v>
      </c>
      <c r="AK8951">
        <v>0.17</v>
      </c>
      <c r="AL8951">
        <v>0</v>
      </c>
      <c r="AM8951">
        <v>1</v>
      </c>
    </row>
    <row r="8952" spans="1:39" x14ac:dyDescent="0.25">
      <c r="A8952" t="s">
        <v>2780</v>
      </c>
      <c r="B8952">
        <v>1</v>
      </c>
      <c r="C8952" t="s">
        <v>2781</v>
      </c>
      <c r="D8952" t="s">
        <v>176</v>
      </c>
      <c r="E8952">
        <v>44</v>
      </c>
      <c r="F8952" t="s">
        <v>71</v>
      </c>
      <c r="G8952" t="s">
        <v>1303</v>
      </c>
      <c r="H8952">
        <v>11226</v>
      </c>
      <c r="I8952" t="s">
        <v>1304</v>
      </c>
      <c r="P8952">
        <v>1365</v>
      </c>
      <c r="Q8952" t="s">
        <v>1305</v>
      </c>
      <c r="R8952" t="s">
        <v>1306</v>
      </c>
      <c r="Y8952">
        <v>1374</v>
      </c>
      <c r="Z8952" t="s">
        <v>393</v>
      </c>
      <c r="AA8952" t="s">
        <v>394</v>
      </c>
      <c r="AB8952">
        <v>192068.28899999999</v>
      </c>
      <c r="AC8952">
        <v>232402.628</v>
      </c>
      <c r="AD8952">
        <v>8.3299999999999999E-2</v>
      </c>
      <c r="AE8952">
        <v>0</v>
      </c>
      <c r="AF8952">
        <v>8.3299999999999999E-2</v>
      </c>
      <c r="AG8952">
        <v>0</v>
      </c>
      <c r="AH8952">
        <v>16005.69</v>
      </c>
      <c r="AI8952">
        <v>19366.89</v>
      </c>
      <c r="AJ8952">
        <v>0</v>
      </c>
      <c r="AK8952">
        <v>0</v>
      </c>
      <c r="AL8952">
        <v>0</v>
      </c>
      <c r="AM8952">
        <v>1</v>
      </c>
    </row>
    <row r="8953" spans="1:39" x14ac:dyDescent="0.25">
      <c r="A8953" t="s">
        <v>2780</v>
      </c>
      <c r="B8953">
        <v>1</v>
      </c>
      <c r="C8953" t="s">
        <v>2781</v>
      </c>
      <c r="D8953" t="s">
        <v>176</v>
      </c>
      <c r="E8953">
        <v>44</v>
      </c>
      <c r="F8953" t="s">
        <v>71</v>
      </c>
      <c r="G8953" t="s">
        <v>1111</v>
      </c>
      <c r="H8953">
        <v>11250</v>
      </c>
      <c r="I8953" t="s">
        <v>1112</v>
      </c>
      <c r="J8953">
        <v>1460</v>
      </c>
      <c r="K8953" t="s">
        <v>545</v>
      </c>
      <c r="L8953" t="s">
        <v>546</v>
      </c>
      <c r="AB8953">
        <v>211362.36</v>
      </c>
      <c r="AC8953">
        <v>261313.45800000001</v>
      </c>
      <c r="AD8953">
        <v>0.7</v>
      </c>
      <c r="AE8953">
        <v>0</v>
      </c>
      <c r="AF8953">
        <v>0.7</v>
      </c>
      <c r="AG8953">
        <v>0</v>
      </c>
      <c r="AH8953">
        <v>147953.65</v>
      </c>
      <c r="AI8953">
        <v>182919.42</v>
      </c>
      <c r="AJ8953">
        <v>15</v>
      </c>
      <c r="AK8953">
        <v>0.05</v>
      </c>
      <c r="AL8953">
        <v>0</v>
      </c>
      <c r="AM8953">
        <v>1</v>
      </c>
    </row>
    <row r="8954" spans="1:39" x14ac:dyDescent="0.25">
      <c r="A8954" t="s">
        <v>2780</v>
      </c>
      <c r="B8954">
        <v>1</v>
      </c>
      <c r="C8954" t="s">
        <v>2781</v>
      </c>
      <c r="D8954" t="s">
        <v>176</v>
      </c>
      <c r="E8954">
        <v>44</v>
      </c>
      <c r="F8954" t="s">
        <v>71</v>
      </c>
      <c r="G8954" t="s">
        <v>1311</v>
      </c>
      <c r="H8954">
        <v>11253</v>
      </c>
      <c r="I8954" t="s">
        <v>1312</v>
      </c>
      <c r="J8954">
        <v>1204</v>
      </c>
      <c r="K8954" t="s">
        <v>577</v>
      </c>
      <c r="L8954" t="s">
        <v>578</v>
      </c>
      <c r="Y8954">
        <v>1372</v>
      </c>
      <c r="Z8954" t="s">
        <v>405</v>
      </c>
      <c r="AA8954" t="s">
        <v>406</v>
      </c>
      <c r="AB8954">
        <v>125283.743</v>
      </c>
      <c r="AC8954">
        <v>153409.93799999999</v>
      </c>
      <c r="AD8954">
        <v>0.16669999999999999</v>
      </c>
      <c r="AE8954">
        <v>0</v>
      </c>
      <c r="AF8954">
        <v>0.16669999999999999</v>
      </c>
      <c r="AG8954">
        <v>0</v>
      </c>
      <c r="AH8954">
        <v>20880.62</v>
      </c>
      <c r="AI8954">
        <v>25568.32</v>
      </c>
      <c r="AJ8954">
        <v>0</v>
      </c>
      <c r="AK8954">
        <v>0</v>
      </c>
      <c r="AL8954">
        <v>0</v>
      </c>
      <c r="AM8954">
        <v>1</v>
      </c>
    </row>
    <row r="8955" spans="1:39" x14ac:dyDescent="0.25">
      <c r="A8955" t="s">
        <v>2780</v>
      </c>
      <c r="B8955">
        <v>1</v>
      </c>
      <c r="C8955" t="s">
        <v>2781</v>
      </c>
      <c r="D8955" t="s">
        <v>176</v>
      </c>
      <c r="E8955">
        <v>44</v>
      </c>
      <c r="F8955" t="s">
        <v>71</v>
      </c>
      <c r="G8955" t="s">
        <v>1600</v>
      </c>
      <c r="H8955">
        <v>11263</v>
      </c>
      <c r="I8955" t="s">
        <v>1601</v>
      </c>
      <c r="Y8955">
        <v>1376</v>
      </c>
      <c r="Z8955" t="s">
        <v>377</v>
      </c>
      <c r="AA8955" t="s">
        <v>378</v>
      </c>
      <c r="AB8955">
        <v>207352.845</v>
      </c>
      <c r="AC8955">
        <v>254124.372</v>
      </c>
      <c r="AD8955">
        <v>6.6699999999999995E-2</v>
      </c>
      <c r="AE8955">
        <v>0</v>
      </c>
      <c r="AF8955">
        <v>6.6699999999999995E-2</v>
      </c>
      <c r="AG8955">
        <v>0</v>
      </c>
      <c r="AH8955">
        <v>13823.52</v>
      </c>
      <c r="AI8955">
        <v>16941.62</v>
      </c>
      <c r="AJ8955">
        <v>0</v>
      </c>
      <c r="AK8955">
        <v>0</v>
      </c>
      <c r="AL8955">
        <v>0</v>
      </c>
      <c r="AM8955">
        <v>1</v>
      </c>
    </row>
    <row r="8956" spans="1:39" x14ac:dyDescent="0.25">
      <c r="A8956" t="s">
        <v>2780</v>
      </c>
      <c r="B8956">
        <v>1</v>
      </c>
      <c r="C8956" t="s">
        <v>2781</v>
      </c>
      <c r="D8956" t="s">
        <v>176</v>
      </c>
      <c r="E8956">
        <v>44</v>
      </c>
      <c r="F8956" t="s">
        <v>71</v>
      </c>
      <c r="G8956" t="s">
        <v>2751</v>
      </c>
      <c r="H8956">
        <v>11310</v>
      </c>
      <c r="I8956" t="s">
        <v>2752</v>
      </c>
      <c r="Y8956">
        <v>1374</v>
      </c>
      <c r="Z8956" t="s">
        <v>393</v>
      </c>
      <c r="AA8956" t="s">
        <v>394</v>
      </c>
      <c r="AB8956">
        <v>213252.97</v>
      </c>
      <c r="AC8956">
        <v>258036.1</v>
      </c>
      <c r="AD8956">
        <v>0.05</v>
      </c>
      <c r="AE8956">
        <v>0</v>
      </c>
      <c r="AF8956">
        <v>0.05</v>
      </c>
      <c r="AG8956">
        <v>0</v>
      </c>
      <c r="AH8956">
        <v>10662.65</v>
      </c>
      <c r="AI8956">
        <v>12901.81</v>
      </c>
      <c r="AJ8956">
        <v>1</v>
      </c>
      <c r="AK8956">
        <v>0.05</v>
      </c>
      <c r="AL8956">
        <v>0</v>
      </c>
      <c r="AM8956">
        <v>1</v>
      </c>
    </row>
    <row r="8957" spans="1:39" x14ac:dyDescent="0.25">
      <c r="A8957" t="s">
        <v>2780</v>
      </c>
      <c r="B8957">
        <v>1</v>
      </c>
      <c r="C8957" t="s">
        <v>2781</v>
      </c>
      <c r="D8957" t="s">
        <v>176</v>
      </c>
      <c r="E8957">
        <v>44</v>
      </c>
      <c r="F8957" t="s">
        <v>71</v>
      </c>
      <c r="G8957" t="s">
        <v>2460</v>
      </c>
      <c r="H8957">
        <v>11326</v>
      </c>
      <c r="I8957" t="s">
        <v>2461</v>
      </c>
      <c r="AB8957">
        <v>45568.942999999999</v>
      </c>
      <c r="AC8957">
        <v>56505.493999999999</v>
      </c>
      <c r="AD8957">
        <v>0.25</v>
      </c>
      <c r="AE8957">
        <v>0</v>
      </c>
      <c r="AF8957">
        <v>0.25</v>
      </c>
      <c r="AG8957">
        <v>0</v>
      </c>
      <c r="AH8957">
        <v>11392.24</v>
      </c>
      <c r="AI8957">
        <v>14126.37</v>
      </c>
      <c r="AJ8957">
        <v>0</v>
      </c>
      <c r="AK8957">
        <v>0</v>
      </c>
      <c r="AL8957">
        <v>0</v>
      </c>
      <c r="AM8957">
        <v>1</v>
      </c>
    </row>
    <row r="8958" spans="1:39" x14ac:dyDescent="0.25">
      <c r="A8958" t="s">
        <v>2780</v>
      </c>
      <c r="B8958">
        <v>1</v>
      </c>
      <c r="C8958" t="s">
        <v>2781</v>
      </c>
      <c r="D8958" t="s">
        <v>176</v>
      </c>
      <c r="E8958">
        <v>44</v>
      </c>
      <c r="F8958" t="s">
        <v>71</v>
      </c>
      <c r="G8958" t="s">
        <v>2371</v>
      </c>
      <c r="H8958">
        <v>11353</v>
      </c>
      <c r="I8958" t="s">
        <v>2372</v>
      </c>
      <c r="AB8958">
        <v>76428.429999999993</v>
      </c>
      <c r="AC8958">
        <v>94771.264999999999</v>
      </c>
      <c r="AD8958">
        <v>0.25</v>
      </c>
      <c r="AE8958">
        <v>0</v>
      </c>
      <c r="AF8958">
        <v>0.25</v>
      </c>
      <c r="AG8958">
        <v>0</v>
      </c>
      <c r="AH8958">
        <v>19107.11</v>
      </c>
      <c r="AI8958">
        <v>23692.82</v>
      </c>
      <c r="AJ8958">
        <v>2</v>
      </c>
      <c r="AK8958">
        <v>0.13</v>
      </c>
      <c r="AL8958">
        <v>0</v>
      </c>
      <c r="AM8958">
        <v>1</v>
      </c>
    </row>
    <row r="8959" spans="1:39" x14ac:dyDescent="0.25">
      <c r="A8959" t="s">
        <v>2780</v>
      </c>
      <c r="B8959">
        <v>1</v>
      </c>
      <c r="C8959" t="s">
        <v>2781</v>
      </c>
      <c r="D8959" t="s">
        <v>176</v>
      </c>
      <c r="E8959">
        <v>44</v>
      </c>
      <c r="F8959" t="s">
        <v>71</v>
      </c>
      <c r="G8959" t="s">
        <v>1313</v>
      </c>
      <c r="H8959">
        <v>11368</v>
      </c>
      <c r="I8959" t="s">
        <v>1314</v>
      </c>
      <c r="J8959">
        <v>1205</v>
      </c>
      <c r="K8959" t="s">
        <v>689</v>
      </c>
      <c r="L8959" t="s">
        <v>690</v>
      </c>
      <c r="AB8959">
        <v>48092.097000000002</v>
      </c>
      <c r="AC8959">
        <v>59586.103999999999</v>
      </c>
      <c r="AD8959">
        <v>0.25</v>
      </c>
      <c r="AE8959">
        <v>0</v>
      </c>
      <c r="AF8959">
        <v>0.25</v>
      </c>
      <c r="AG8959">
        <v>0</v>
      </c>
      <c r="AH8959">
        <v>12023.02</v>
      </c>
      <c r="AI8959">
        <v>14896.53</v>
      </c>
      <c r="AJ8959">
        <v>1</v>
      </c>
      <c r="AK8959">
        <v>0.25</v>
      </c>
      <c r="AL8959">
        <v>0</v>
      </c>
      <c r="AM8959">
        <v>1</v>
      </c>
    </row>
    <row r="8960" spans="1:39" x14ac:dyDescent="0.25">
      <c r="A8960" t="s">
        <v>2780</v>
      </c>
      <c r="B8960">
        <v>1</v>
      </c>
      <c r="C8960" t="s">
        <v>2781</v>
      </c>
      <c r="D8960" t="s">
        <v>176</v>
      </c>
      <c r="E8960">
        <v>44</v>
      </c>
      <c r="F8960" t="s">
        <v>71</v>
      </c>
      <c r="G8960" t="s">
        <v>1935</v>
      </c>
      <c r="H8960">
        <v>11375</v>
      </c>
      <c r="I8960" t="s">
        <v>1936</v>
      </c>
      <c r="J8960">
        <v>1462</v>
      </c>
      <c r="K8960" t="s">
        <v>1045</v>
      </c>
      <c r="L8960" t="s">
        <v>1046</v>
      </c>
      <c r="AB8960">
        <v>586175.79</v>
      </c>
      <c r="AC8960">
        <v>709272.85199999996</v>
      </c>
      <c r="AD8960">
        <v>6.8999999999999999E-3</v>
      </c>
      <c r="AE8960">
        <v>0</v>
      </c>
      <c r="AF8960">
        <v>6.8999999999999999E-3</v>
      </c>
      <c r="AG8960">
        <v>0</v>
      </c>
      <c r="AH8960">
        <v>4070.67</v>
      </c>
      <c r="AI8960">
        <v>4925.51</v>
      </c>
      <c r="AJ8960">
        <v>1</v>
      </c>
      <c r="AK8960">
        <v>0.01</v>
      </c>
      <c r="AL8960">
        <v>0</v>
      </c>
      <c r="AM8960">
        <v>1</v>
      </c>
    </row>
    <row r="8961" spans="1:39" x14ac:dyDescent="0.25">
      <c r="A8961" t="s">
        <v>2780</v>
      </c>
      <c r="B8961">
        <v>1</v>
      </c>
      <c r="C8961" t="s">
        <v>2781</v>
      </c>
      <c r="D8961" t="s">
        <v>176</v>
      </c>
      <c r="E8961">
        <v>44</v>
      </c>
      <c r="F8961" t="s">
        <v>71</v>
      </c>
      <c r="G8961" t="s">
        <v>2691</v>
      </c>
      <c r="H8961">
        <v>11386</v>
      </c>
      <c r="I8961" t="s">
        <v>2692</v>
      </c>
      <c r="AB8961">
        <v>29667.553</v>
      </c>
      <c r="AC8961">
        <v>35897.739000000001</v>
      </c>
      <c r="AD8961">
        <v>0.2</v>
      </c>
      <c r="AE8961">
        <v>0</v>
      </c>
      <c r="AF8961">
        <v>0.2</v>
      </c>
      <c r="AG8961">
        <v>0</v>
      </c>
      <c r="AH8961">
        <v>5933.51</v>
      </c>
      <c r="AI8961">
        <v>7179.55</v>
      </c>
      <c r="AJ8961">
        <v>1</v>
      </c>
      <c r="AK8961">
        <v>0.2</v>
      </c>
      <c r="AL8961">
        <v>0</v>
      </c>
      <c r="AM8961">
        <v>1</v>
      </c>
    </row>
    <row r="8962" spans="1:39" x14ac:dyDescent="0.25">
      <c r="A8962" t="s">
        <v>2780</v>
      </c>
      <c r="B8962">
        <v>1</v>
      </c>
      <c r="C8962" t="s">
        <v>2781</v>
      </c>
      <c r="D8962" t="s">
        <v>176</v>
      </c>
      <c r="E8962">
        <v>44</v>
      </c>
      <c r="F8962" t="s">
        <v>71</v>
      </c>
      <c r="G8962" t="s">
        <v>1127</v>
      </c>
      <c r="H8962">
        <v>11387</v>
      </c>
      <c r="I8962" t="s">
        <v>1128</v>
      </c>
      <c r="AB8962">
        <v>28254.9</v>
      </c>
      <c r="AC8962">
        <v>34188.428999999996</v>
      </c>
      <c r="AD8962">
        <v>0.2</v>
      </c>
      <c r="AE8962">
        <v>0</v>
      </c>
      <c r="AF8962">
        <v>0.2</v>
      </c>
      <c r="AG8962">
        <v>0</v>
      </c>
      <c r="AH8962">
        <v>5650.98</v>
      </c>
      <c r="AI8962">
        <v>6837.69</v>
      </c>
      <c r="AJ8962">
        <v>0</v>
      </c>
      <c r="AK8962">
        <v>0</v>
      </c>
      <c r="AL8962">
        <v>0</v>
      </c>
      <c r="AM8962">
        <v>1</v>
      </c>
    </row>
    <row r="8963" spans="1:39" x14ac:dyDescent="0.25">
      <c r="A8963" t="s">
        <v>2780</v>
      </c>
      <c r="B8963">
        <v>1</v>
      </c>
      <c r="C8963" t="s">
        <v>2781</v>
      </c>
      <c r="D8963" t="s">
        <v>176</v>
      </c>
      <c r="E8963">
        <v>44</v>
      </c>
      <c r="F8963" t="s">
        <v>71</v>
      </c>
      <c r="G8963" t="s">
        <v>1129</v>
      </c>
      <c r="H8963">
        <v>11408</v>
      </c>
      <c r="I8963" t="s">
        <v>1130</v>
      </c>
      <c r="AB8963">
        <v>0</v>
      </c>
      <c r="AC8963">
        <v>0</v>
      </c>
      <c r="AD8963">
        <v>0</v>
      </c>
      <c r="AE8963">
        <v>1.2E-2</v>
      </c>
      <c r="AF8963">
        <v>1.2E-2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1</v>
      </c>
    </row>
    <row r="8964" spans="1:39" x14ac:dyDescent="0.25">
      <c r="A8964" t="s">
        <v>2780</v>
      </c>
      <c r="B8964">
        <v>1</v>
      </c>
      <c r="C8964" t="s">
        <v>2781</v>
      </c>
      <c r="D8964" t="s">
        <v>176</v>
      </c>
      <c r="E8964">
        <v>44</v>
      </c>
      <c r="F8964" t="s">
        <v>71</v>
      </c>
      <c r="G8964" t="s">
        <v>1602</v>
      </c>
      <c r="H8964">
        <v>11410</v>
      </c>
      <c r="I8964" t="s">
        <v>1603</v>
      </c>
      <c r="AB8964">
        <v>58574.379000000001</v>
      </c>
      <c r="AC8964">
        <v>72632.229000000007</v>
      </c>
      <c r="AD8964">
        <v>0.32</v>
      </c>
      <c r="AE8964">
        <v>0</v>
      </c>
      <c r="AF8964">
        <v>0.32</v>
      </c>
      <c r="AG8964">
        <v>0</v>
      </c>
      <c r="AH8964">
        <v>18743.8</v>
      </c>
      <c r="AI8964">
        <v>23242.31</v>
      </c>
      <c r="AJ8964">
        <v>1</v>
      </c>
      <c r="AK8964">
        <v>0.32</v>
      </c>
      <c r="AL8964">
        <v>0</v>
      </c>
      <c r="AM8964">
        <v>1</v>
      </c>
    </row>
    <row r="8965" spans="1:39" x14ac:dyDescent="0.25">
      <c r="A8965" t="s">
        <v>2780</v>
      </c>
      <c r="B8965">
        <v>1</v>
      </c>
      <c r="C8965" t="s">
        <v>2781</v>
      </c>
      <c r="D8965" t="s">
        <v>176</v>
      </c>
      <c r="E8965">
        <v>44</v>
      </c>
      <c r="F8965" t="s">
        <v>71</v>
      </c>
      <c r="G8965" t="s">
        <v>1131</v>
      </c>
      <c r="H8965">
        <v>11429</v>
      </c>
      <c r="I8965" t="s">
        <v>1132</v>
      </c>
      <c r="J8965">
        <v>1430</v>
      </c>
      <c r="K8965" t="s">
        <v>499</v>
      </c>
      <c r="L8965" t="s">
        <v>500</v>
      </c>
      <c r="AB8965">
        <v>13813.523999999999</v>
      </c>
      <c r="AC8965">
        <v>16930.575000000001</v>
      </c>
      <c r="AD8965">
        <v>0.5</v>
      </c>
      <c r="AE8965">
        <v>0</v>
      </c>
      <c r="AF8965">
        <v>0.5</v>
      </c>
      <c r="AG8965">
        <v>0</v>
      </c>
      <c r="AH8965">
        <v>6906.76</v>
      </c>
      <c r="AI8965">
        <v>8465.2900000000009</v>
      </c>
      <c r="AJ8965">
        <v>1</v>
      </c>
      <c r="AK8965">
        <v>0.5</v>
      </c>
      <c r="AL8965">
        <v>0</v>
      </c>
      <c r="AM8965">
        <v>1</v>
      </c>
    </row>
    <row r="8966" spans="1:39" x14ac:dyDescent="0.25">
      <c r="A8966" t="s">
        <v>2780</v>
      </c>
      <c r="B8966">
        <v>1</v>
      </c>
      <c r="C8966" t="s">
        <v>2781</v>
      </c>
      <c r="D8966" t="s">
        <v>176</v>
      </c>
      <c r="E8966">
        <v>44</v>
      </c>
      <c r="F8966" t="s">
        <v>71</v>
      </c>
      <c r="G8966" t="s">
        <v>1133</v>
      </c>
      <c r="H8966">
        <v>11449</v>
      </c>
      <c r="I8966" t="s">
        <v>1134</v>
      </c>
      <c r="J8966">
        <v>1430</v>
      </c>
      <c r="K8966" t="s">
        <v>499</v>
      </c>
      <c r="L8966" t="s">
        <v>500</v>
      </c>
      <c r="AB8966">
        <v>17725.553</v>
      </c>
      <c r="AC8966">
        <v>21816.421999999999</v>
      </c>
      <c r="AD8966">
        <v>3.3</v>
      </c>
      <c r="AE8966">
        <v>0</v>
      </c>
      <c r="AF8966">
        <v>3.3</v>
      </c>
      <c r="AG8966">
        <v>0</v>
      </c>
      <c r="AH8966">
        <v>58494.33</v>
      </c>
      <c r="AI8966">
        <v>71994.19</v>
      </c>
      <c r="AJ8966">
        <v>1</v>
      </c>
      <c r="AK8966">
        <v>3.3</v>
      </c>
      <c r="AL8966">
        <v>0</v>
      </c>
      <c r="AM8966">
        <v>1</v>
      </c>
    </row>
    <row r="8967" spans="1:39" x14ac:dyDescent="0.25">
      <c r="A8967" t="s">
        <v>2780</v>
      </c>
      <c r="B8967">
        <v>1</v>
      </c>
      <c r="C8967" t="s">
        <v>2781</v>
      </c>
      <c r="D8967" t="s">
        <v>176</v>
      </c>
      <c r="E8967">
        <v>44</v>
      </c>
      <c r="F8967" t="s">
        <v>71</v>
      </c>
      <c r="G8967" t="s">
        <v>1517</v>
      </c>
      <c r="H8967">
        <v>11501</v>
      </c>
      <c r="I8967" t="s">
        <v>1518</v>
      </c>
      <c r="AB8967">
        <v>22190.406999999999</v>
      </c>
      <c r="AC8967">
        <v>27516.102999999999</v>
      </c>
      <c r="AD8967">
        <v>0.5</v>
      </c>
      <c r="AE8967">
        <v>0</v>
      </c>
      <c r="AF8967">
        <v>0.5</v>
      </c>
      <c r="AG8967">
        <v>0</v>
      </c>
      <c r="AH8967">
        <v>11095.2</v>
      </c>
      <c r="AI8967">
        <v>13758.05</v>
      </c>
      <c r="AJ8967">
        <v>3</v>
      </c>
      <c r="AK8967">
        <v>0.17</v>
      </c>
      <c r="AL8967">
        <v>0</v>
      </c>
      <c r="AM8967">
        <v>1</v>
      </c>
    </row>
    <row r="8968" spans="1:39" x14ac:dyDescent="0.25">
      <c r="A8968" t="s">
        <v>2780</v>
      </c>
      <c r="B8968">
        <v>1</v>
      </c>
      <c r="C8968" t="s">
        <v>2781</v>
      </c>
      <c r="D8968" t="s">
        <v>176</v>
      </c>
      <c r="E8968">
        <v>44</v>
      </c>
      <c r="F8968" t="s">
        <v>71</v>
      </c>
      <c r="G8968" t="s">
        <v>1614</v>
      </c>
      <c r="H8968">
        <v>11506</v>
      </c>
      <c r="I8968" t="s">
        <v>1615</v>
      </c>
      <c r="AB8968">
        <v>46767.546000000002</v>
      </c>
      <c r="AC8968">
        <v>57991.758000000002</v>
      </c>
      <c r="AD8968">
        <v>0.41670000000000001</v>
      </c>
      <c r="AE8968">
        <v>0</v>
      </c>
      <c r="AF8968">
        <v>0.41670000000000001</v>
      </c>
      <c r="AG8968">
        <v>0</v>
      </c>
      <c r="AH8968">
        <v>19486.48</v>
      </c>
      <c r="AI8968">
        <v>24163.23</v>
      </c>
      <c r="AJ8968">
        <v>1</v>
      </c>
      <c r="AK8968">
        <v>0.42</v>
      </c>
      <c r="AL8968">
        <v>0</v>
      </c>
      <c r="AM8968">
        <v>1</v>
      </c>
    </row>
    <row r="8969" spans="1:39" x14ac:dyDescent="0.25">
      <c r="A8969" t="s">
        <v>2780</v>
      </c>
      <c r="B8969">
        <v>1</v>
      </c>
      <c r="C8969" t="s">
        <v>2781</v>
      </c>
      <c r="D8969" t="s">
        <v>176</v>
      </c>
      <c r="E8969">
        <v>44</v>
      </c>
      <c r="F8969" t="s">
        <v>71</v>
      </c>
      <c r="G8969" t="s">
        <v>1141</v>
      </c>
      <c r="H8969">
        <v>11519</v>
      </c>
      <c r="I8969" t="s">
        <v>1142</v>
      </c>
      <c r="AB8969">
        <v>14301</v>
      </c>
      <c r="AC8969">
        <v>17733.240000000002</v>
      </c>
      <c r="AD8969">
        <v>1.25</v>
      </c>
      <c r="AE8969">
        <v>0</v>
      </c>
      <c r="AF8969">
        <v>1.25</v>
      </c>
      <c r="AG8969">
        <v>0</v>
      </c>
      <c r="AH8969">
        <v>17876.25</v>
      </c>
      <c r="AI8969">
        <v>22166.55</v>
      </c>
      <c r="AJ8969">
        <v>0</v>
      </c>
      <c r="AK8969">
        <v>0</v>
      </c>
      <c r="AL8969">
        <v>0</v>
      </c>
      <c r="AM8969">
        <v>1</v>
      </c>
    </row>
    <row r="8970" spans="1:39" x14ac:dyDescent="0.25">
      <c r="A8970" t="s">
        <v>2780</v>
      </c>
      <c r="B8970">
        <v>1</v>
      </c>
      <c r="C8970" t="s">
        <v>2781</v>
      </c>
      <c r="D8970" t="s">
        <v>176</v>
      </c>
      <c r="E8970">
        <v>44</v>
      </c>
      <c r="F8970" t="s">
        <v>71</v>
      </c>
      <c r="G8970" t="s">
        <v>2707</v>
      </c>
      <c r="H8970">
        <v>11561</v>
      </c>
      <c r="I8970" t="s">
        <v>2708</v>
      </c>
      <c r="J8970">
        <v>1234</v>
      </c>
      <c r="K8970" t="s">
        <v>2709</v>
      </c>
      <c r="L8970" t="s">
        <v>2710</v>
      </c>
      <c r="Y8970">
        <v>1374</v>
      </c>
      <c r="Z8970" t="s">
        <v>393</v>
      </c>
      <c r="AA8970" t="s">
        <v>394</v>
      </c>
      <c r="AB8970">
        <v>181780.70300000001</v>
      </c>
      <c r="AC8970">
        <v>219954.69200000001</v>
      </c>
      <c r="AD8970">
        <v>1.61E-2</v>
      </c>
      <c r="AE8970">
        <v>0</v>
      </c>
      <c r="AF8970">
        <v>1.61E-2</v>
      </c>
      <c r="AG8970">
        <v>0</v>
      </c>
      <c r="AH8970">
        <v>2931.95</v>
      </c>
      <c r="AI8970">
        <v>3547.66</v>
      </c>
      <c r="AJ8970">
        <v>1</v>
      </c>
      <c r="AK8970">
        <v>0.02</v>
      </c>
      <c r="AL8970">
        <v>0</v>
      </c>
      <c r="AM8970">
        <v>1</v>
      </c>
    </row>
    <row r="8971" spans="1:39" x14ac:dyDescent="0.25">
      <c r="A8971" t="s">
        <v>2780</v>
      </c>
      <c r="B8971">
        <v>1</v>
      </c>
      <c r="C8971" t="s">
        <v>2781</v>
      </c>
      <c r="D8971" t="s">
        <v>176</v>
      </c>
      <c r="E8971">
        <v>44</v>
      </c>
      <c r="F8971" t="s">
        <v>71</v>
      </c>
      <c r="G8971" t="s">
        <v>1323</v>
      </c>
      <c r="H8971">
        <v>50013</v>
      </c>
      <c r="I8971" t="s">
        <v>1324</v>
      </c>
      <c r="AB8971">
        <v>55723.036</v>
      </c>
      <c r="AC8971">
        <v>69040.842999999993</v>
      </c>
      <c r="AD8971">
        <v>1</v>
      </c>
      <c r="AE8971">
        <v>0</v>
      </c>
      <c r="AF8971">
        <v>1</v>
      </c>
      <c r="AG8971">
        <v>0</v>
      </c>
      <c r="AH8971">
        <v>55723.040000000001</v>
      </c>
      <c r="AI8971">
        <v>69040.84</v>
      </c>
      <c r="AJ8971">
        <v>0</v>
      </c>
      <c r="AK8971">
        <v>0</v>
      </c>
      <c r="AL8971">
        <v>0</v>
      </c>
      <c r="AM8971">
        <v>1</v>
      </c>
    </row>
    <row r="8972" spans="1:39" x14ac:dyDescent="0.25">
      <c r="A8972" t="s">
        <v>2780</v>
      </c>
      <c r="B8972">
        <v>1</v>
      </c>
      <c r="C8972" t="s">
        <v>2781</v>
      </c>
      <c r="D8972" t="s">
        <v>198</v>
      </c>
      <c r="E8972">
        <v>49</v>
      </c>
      <c r="F8972" t="s">
        <v>15</v>
      </c>
      <c r="G8972" t="s">
        <v>361</v>
      </c>
      <c r="H8972">
        <v>4</v>
      </c>
      <c r="I8972" t="s">
        <v>362</v>
      </c>
      <c r="J8972">
        <v>1019</v>
      </c>
      <c r="K8972" t="s">
        <v>281</v>
      </c>
      <c r="L8972" t="s">
        <v>352</v>
      </c>
      <c r="P8972">
        <v>1020</v>
      </c>
      <c r="Q8972" t="s">
        <v>353</v>
      </c>
      <c r="R8972" t="s">
        <v>354</v>
      </c>
      <c r="Y8972">
        <v>1402</v>
      </c>
      <c r="Z8972" t="s">
        <v>355</v>
      </c>
      <c r="AA8972" t="s">
        <v>356</v>
      </c>
      <c r="AB8972">
        <v>83560.331000000006</v>
      </c>
      <c r="AC8972">
        <v>103017.951</v>
      </c>
      <c r="AD8972">
        <v>2.5</v>
      </c>
      <c r="AE8972">
        <v>0.75</v>
      </c>
      <c r="AF8972">
        <v>3.25</v>
      </c>
      <c r="AG8972">
        <v>0</v>
      </c>
      <c r="AH8972">
        <v>271571.08</v>
      </c>
      <c r="AI8972">
        <v>334808.34000000003</v>
      </c>
      <c r="AJ8972">
        <v>2</v>
      </c>
      <c r="AK8972">
        <v>1.63</v>
      </c>
      <c r="AL8972">
        <v>0</v>
      </c>
      <c r="AM8972">
        <v>1</v>
      </c>
    </row>
    <row r="8973" spans="1:39" x14ac:dyDescent="0.25">
      <c r="A8973" t="s">
        <v>2780</v>
      </c>
      <c r="B8973">
        <v>1</v>
      </c>
      <c r="C8973" t="s">
        <v>2781</v>
      </c>
      <c r="D8973" t="s">
        <v>198</v>
      </c>
      <c r="E8973">
        <v>49</v>
      </c>
      <c r="F8973" t="s">
        <v>15</v>
      </c>
      <c r="G8973" t="s">
        <v>363</v>
      </c>
      <c r="H8973">
        <v>5</v>
      </c>
      <c r="I8973" t="s">
        <v>364</v>
      </c>
      <c r="J8973">
        <v>1019</v>
      </c>
      <c r="K8973" t="s">
        <v>281</v>
      </c>
      <c r="L8973" t="s">
        <v>352</v>
      </c>
      <c r="P8973">
        <v>1020</v>
      </c>
      <c r="Q8973" t="s">
        <v>353</v>
      </c>
      <c r="R8973" t="s">
        <v>354</v>
      </c>
      <c r="Y8973">
        <v>1402</v>
      </c>
      <c r="Z8973" t="s">
        <v>355</v>
      </c>
      <c r="AA8973" t="s">
        <v>356</v>
      </c>
      <c r="AB8973">
        <v>152199.16800000001</v>
      </c>
      <c r="AC8973">
        <v>188726.976</v>
      </c>
      <c r="AD8973">
        <v>8.3299999999999999E-2</v>
      </c>
      <c r="AE8973">
        <v>4.1700000000000001E-2</v>
      </c>
      <c r="AF8973">
        <v>0.125</v>
      </c>
      <c r="AG8973">
        <v>0</v>
      </c>
      <c r="AH8973">
        <v>19024.900000000001</v>
      </c>
      <c r="AI8973">
        <v>23590.87</v>
      </c>
      <c r="AJ8973">
        <v>0</v>
      </c>
      <c r="AK8973">
        <v>0</v>
      </c>
      <c r="AL8973">
        <v>0</v>
      </c>
      <c r="AM8973">
        <v>1</v>
      </c>
    </row>
    <row r="8974" spans="1:39" x14ac:dyDescent="0.25">
      <c r="A8974" t="s">
        <v>2780</v>
      </c>
      <c r="B8974">
        <v>1</v>
      </c>
      <c r="C8974" t="s">
        <v>2781</v>
      </c>
      <c r="D8974" t="s">
        <v>198</v>
      </c>
      <c r="E8974">
        <v>49</v>
      </c>
      <c r="F8974" t="s">
        <v>15</v>
      </c>
      <c r="G8974" t="s">
        <v>373</v>
      </c>
      <c r="H8974">
        <v>156</v>
      </c>
      <c r="I8974" t="s">
        <v>374</v>
      </c>
      <c r="J8974">
        <v>1437</v>
      </c>
      <c r="K8974" t="s">
        <v>375</v>
      </c>
      <c r="L8974" t="s">
        <v>376</v>
      </c>
      <c r="Y8974">
        <v>1376</v>
      </c>
      <c r="Z8974" t="s">
        <v>377</v>
      </c>
      <c r="AA8974" t="s">
        <v>378</v>
      </c>
      <c r="AB8974">
        <v>336336.81099999999</v>
      </c>
      <c r="AC8974">
        <v>415590.11599999998</v>
      </c>
      <c r="AD8974">
        <v>0.72499999999999998</v>
      </c>
      <c r="AE8974">
        <v>0</v>
      </c>
      <c r="AF8974">
        <v>0.72499999999999998</v>
      </c>
      <c r="AG8974">
        <v>0</v>
      </c>
      <c r="AH8974">
        <v>243844.19</v>
      </c>
      <c r="AI8974">
        <v>301302.83</v>
      </c>
      <c r="AJ8974">
        <v>2</v>
      </c>
      <c r="AK8974">
        <v>0.36</v>
      </c>
      <c r="AL8974">
        <v>0</v>
      </c>
      <c r="AM8974">
        <v>1</v>
      </c>
    </row>
    <row r="8975" spans="1:39" x14ac:dyDescent="0.25">
      <c r="A8975" t="s">
        <v>2780</v>
      </c>
      <c r="B8975">
        <v>1</v>
      </c>
      <c r="C8975" t="s">
        <v>2781</v>
      </c>
      <c r="D8975" t="s">
        <v>198</v>
      </c>
      <c r="E8975">
        <v>49</v>
      </c>
      <c r="F8975" t="s">
        <v>15</v>
      </c>
      <c r="G8975" t="s">
        <v>379</v>
      </c>
      <c r="H8975">
        <v>158</v>
      </c>
      <c r="I8975" t="s">
        <v>380</v>
      </c>
      <c r="J8975">
        <v>1437</v>
      </c>
      <c r="K8975" t="s">
        <v>375</v>
      </c>
      <c r="L8975" t="s">
        <v>376</v>
      </c>
      <c r="Y8975">
        <v>1376</v>
      </c>
      <c r="Z8975" t="s">
        <v>377</v>
      </c>
      <c r="AA8975" t="s">
        <v>378</v>
      </c>
      <c r="AB8975">
        <v>424732.89600000001</v>
      </c>
      <c r="AC8975">
        <v>526668.76800000004</v>
      </c>
      <c r="AD8975">
        <v>0.05</v>
      </c>
      <c r="AE8975">
        <v>0</v>
      </c>
      <c r="AF8975">
        <v>0.05</v>
      </c>
      <c r="AG8975">
        <v>0</v>
      </c>
      <c r="AH8975">
        <v>21236.639999999999</v>
      </c>
      <c r="AI8975">
        <v>26333.439999999999</v>
      </c>
      <c r="AJ8975">
        <v>0</v>
      </c>
      <c r="AK8975">
        <v>0</v>
      </c>
      <c r="AL8975">
        <v>0</v>
      </c>
      <c r="AM8975">
        <v>1</v>
      </c>
    </row>
    <row r="8976" spans="1:39" x14ac:dyDescent="0.25">
      <c r="A8976" t="s">
        <v>2780</v>
      </c>
      <c r="B8976">
        <v>1</v>
      </c>
      <c r="C8976" t="s">
        <v>2781</v>
      </c>
      <c r="D8976" t="s">
        <v>198</v>
      </c>
      <c r="E8976">
        <v>49</v>
      </c>
      <c r="F8976" t="s">
        <v>15</v>
      </c>
      <c r="G8976" t="s">
        <v>381</v>
      </c>
      <c r="H8976">
        <v>159</v>
      </c>
      <c r="I8976" t="s">
        <v>382</v>
      </c>
      <c r="J8976">
        <v>1438</v>
      </c>
      <c r="K8976" t="s">
        <v>383</v>
      </c>
      <c r="L8976" t="s">
        <v>384</v>
      </c>
      <c r="Y8976">
        <v>1376</v>
      </c>
      <c r="Z8976" t="s">
        <v>377</v>
      </c>
      <c r="AA8976" t="s">
        <v>378</v>
      </c>
      <c r="AB8976">
        <v>423299.52</v>
      </c>
      <c r="AC8976">
        <v>524891.424</v>
      </c>
      <c r="AD8976">
        <v>0.15</v>
      </c>
      <c r="AE8976">
        <v>0</v>
      </c>
      <c r="AF8976">
        <v>0.15</v>
      </c>
      <c r="AG8976">
        <v>0</v>
      </c>
      <c r="AH8976">
        <v>63494.93</v>
      </c>
      <c r="AI8976">
        <v>78733.710000000006</v>
      </c>
      <c r="AJ8976">
        <v>0</v>
      </c>
      <c r="AK8976">
        <v>0</v>
      </c>
      <c r="AL8976">
        <v>0</v>
      </c>
      <c r="AM8976">
        <v>1</v>
      </c>
    </row>
    <row r="8977" spans="1:39" x14ac:dyDescent="0.25">
      <c r="A8977" t="s">
        <v>2780</v>
      </c>
      <c r="B8977">
        <v>1</v>
      </c>
      <c r="C8977" t="s">
        <v>2781</v>
      </c>
      <c r="D8977" t="s">
        <v>198</v>
      </c>
      <c r="E8977">
        <v>49</v>
      </c>
      <c r="F8977" t="s">
        <v>15</v>
      </c>
      <c r="G8977" t="s">
        <v>1616</v>
      </c>
      <c r="H8977">
        <v>163</v>
      </c>
      <c r="I8977" t="s">
        <v>1617</v>
      </c>
      <c r="J8977">
        <v>1439</v>
      </c>
      <c r="K8977" t="s">
        <v>387</v>
      </c>
      <c r="L8977" t="s">
        <v>388</v>
      </c>
      <c r="Y8977">
        <v>1376</v>
      </c>
      <c r="Z8977" t="s">
        <v>377</v>
      </c>
      <c r="AA8977" t="s">
        <v>378</v>
      </c>
      <c r="AB8977">
        <v>1070099.58</v>
      </c>
      <c r="AC8977">
        <v>1316769.4439999999</v>
      </c>
      <c r="AD8977">
        <v>7.4999999999999997E-2</v>
      </c>
      <c r="AE8977">
        <v>0</v>
      </c>
      <c r="AF8977">
        <v>7.4999999999999997E-2</v>
      </c>
      <c r="AG8977">
        <v>0</v>
      </c>
      <c r="AH8977">
        <v>80257.47</v>
      </c>
      <c r="AI8977">
        <v>98757.71</v>
      </c>
      <c r="AJ8977">
        <v>0</v>
      </c>
      <c r="AK8977">
        <v>0</v>
      </c>
      <c r="AL8977">
        <v>0</v>
      </c>
      <c r="AM8977">
        <v>1</v>
      </c>
    </row>
    <row r="8978" spans="1:39" x14ac:dyDescent="0.25">
      <c r="A8978" t="s">
        <v>2780</v>
      </c>
      <c r="B8978">
        <v>1</v>
      </c>
      <c r="C8978" t="s">
        <v>2781</v>
      </c>
      <c r="D8978" t="s">
        <v>198</v>
      </c>
      <c r="E8978">
        <v>49</v>
      </c>
      <c r="F8978" t="s">
        <v>15</v>
      </c>
      <c r="G8978" t="s">
        <v>1618</v>
      </c>
      <c r="H8978">
        <v>170</v>
      </c>
      <c r="I8978" t="s">
        <v>1619</v>
      </c>
      <c r="J8978">
        <v>1440</v>
      </c>
      <c r="K8978" t="s">
        <v>999</v>
      </c>
      <c r="L8978" t="s">
        <v>1000</v>
      </c>
      <c r="Y8978">
        <v>1376</v>
      </c>
      <c r="Z8978" t="s">
        <v>377</v>
      </c>
      <c r="AA8978" t="s">
        <v>378</v>
      </c>
      <c r="AB8978">
        <v>545464.58400000003</v>
      </c>
      <c r="AC8978">
        <v>676376.08799999999</v>
      </c>
      <c r="AD8978">
        <v>0.1</v>
      </c>
      <c r="AE8978">
        <v>0</v>
      </c>
      <c r="AF8978">
        <v>0.1</v>
      </c>
      <c r="AG8978">
        <v>0</v>
      </c>
      <c r="AH8978">
        <v>54546.46</v>
      </c>
      <c r="AI8978">
        <v>67637.61</v>
      </c>
      <c r="AJ8978">
        <v>0</v>
      </c>
      <c r="AK8978">
        <v>0</v>
      </c>
      <c r="AL8978">
        <v>0</v>
      </c>
      <c r="AM8978">
        <v>1</v>
      </c>
    </row>
    <row r="8979" spans="1:39" x14ac:dyDescent="0.25">
      <c r="A8979" t="s">
        <v>2780</v>
      </c>
      <c r="B8979">
        <v>1</v>
      </c>
      <c r="C8979" t="s">
        <v>2781</v>
      </c>
      <c r="D8979" t="s">
        <v>198</v>
      </c>
      <c r="E8979">
        <v>49</v>
      </c>
      <c r="F8979" t="s">
        <v>15</v>
      </c>
      <c r="G8979" t="s">
        <v>1325</v>
      </c>
      <c r="H8979">
        <v>174</v>
      </c>
      <c r="I8979" t="s">
        <v>1326</v>
      </c>
      <c r="J8979">
        <v>1441</v>
      </c>
      <c r="K8979" t="s">
        <v>1327</v>
      </c>
      <c r="L8979" t="s">
        <v>1328</v>
      </c>
      <c r="Y8979">
        <v>1376</v>
      </c>
      <c r="Z8979" t="s">
        <v>377</v>
      </c>
      <c r="AA8979" t="s">
        <v>378</v>
      </c>
      <c r="AB8979">
        <v>608386.80000000005</v>
      </c>
      <c r="AC8979">
        <v>754399.63199999998</v>
      </c>
      <c r="AD8979">
        <v>0.05</v>
      </c>
      <c r="AE8979">
        <v>0</v>
      </c>
      <c r="AF8979">
        <v>0.05</v>
      </c>
      <c r="AG8979">
        <v>0</v>
      </c>
      <c r="AH8979">
        <v>30419.34</v>
      </c>
      <c r="AI8979">
        <v>37719.980000000003</v>
      </c>
      <c r="AJ8979">
        <v>0</v>
      </c>
      <c r="AK8979">
        <v>0</v>
      </c>
      <c r="AL8979">
        <v>0</v>
      </c>
      <c r="AM8979">
        <v>1</v>
      </c>
    </row>
    <row r="8980" spans="1:39" x14ac:dyDescent="0.25">
      <c r="A8980" t="s">
        <v>2780</v>
      </c>
      <c r="B8980">
        <v>1</v>
      </c>
      <c r="C8980" t="s">
        <v>2781</v>
      </c>
      <c r="D8980" t="s">
        <v>198</v>
      </c>
      <c r="E8980">
        <v>49</v>
      </c>
      <c r="F8980" t="s">
        <v>15</v>
      </c>
      <c r="G8980" t="s">
        <v>389</v>
      </c>
      <c r="H8980">
        <v>273</v>
      </c>
      <c r="I8980" t="s">
        <v>390</v>
      </c>
      <c r="J8980">
        <v>1413</v>
      </c>
      <c r="K8980" t="s">
        <v>391</v>
      </c>
      <c r="L8980" t="s">
        <v>392</v>
      </c>
      <c r="Y8980">
        <v>1374</v>
      </c>
      <c r="Z8980" t="s">
        <v>393</v>
      </c>
      <c r="AA8980" t="s">
        <v>394</v>
      </c>
      <c r="AB8980">
        <v>77698.627999999997</v>
      </c>
      <c r="AC8980">
        <v>96346.304000000004</v>
      </c>
      <c r="AD8980">
        <v>0.2</v>
      </c>
      <c r="AE8980">
        <v>0</v>
      </c>
      <c r="AF8980">
        <v>0.2</v>
      </c>
      <c r="AG8980">
        <v>0</v>
      </c>
      <c r="AH8980">
        <v>15539.73</v>
      </c>
      <c r="AI8980">
        <v>19269.259999999998</v>
      </c>
      <c r="AJ8980">
        <v>0</v>
      </c>
      <c r="AK8980">
        <v>0</v>
      </c>
      <c r="AL8980">
        <v>0</v>
      </c>
      <c r="AM8980">
        <v>1</v>
      </c>
    </row>
    <row r="8981" spans="1:39" x14ac:dyDescent="0.25">
      <c r="A8981" t="s">
        <v>2780</v>
      </c>
      <c r="B8981">
        <v>1</v>
      </c>
      <c r="C8981" t="s">
        <v>2781</v>
      </c>
      <c r="D8981" t="s">
        <v>198</v>
      </c>
      <c r="E8981">
        <v>49</v>
      </c>
      <c r="F8981" t="s">
        <v>15</v>
      </c>
      <c r="G8981" t="s">
        <v>395</v>
      </c>
      <c r="H8981">
        <v>274</v>
      </c>
      <c r="I8981" t="s">
        <v>396</v>
      </c>
      <c r="J8981">
        <v>1413</v>
      </c>
      <c r="K8981" t="s">
        <v>391</v>
      </c>
      <c r="L8981" t="s">
        <v>392</v>
      </c>
      <c r="P8981">
        <v>1069</v>
      </c>
      <c r="Q8981" t="s">
        <v>397</v>
      </c>
      <c r="R8981" t="s">
        <v>398</v>
      </c>
      <c r="Y8981">
        <v>1374</v>
      </c>
      <c r="Z8981" t="s">
        <v>393</v>
      </c>
      <c r="AA8981" t="s">
        <v>394</v>
      </c>
      <c r="AB8981">
        <v>77698.627999999997</v>
      </c>
      <c r="AC8981">
        <v>96346.304000000004</v>
      </c>
      <c r="AD8981">
        <v>0.2</v>
      </c>
      <c r="AE8981">
        <v>0</v>
      </c>
      <c r="AF8981">
        <v>0.2</v>
      </c>
      <c r="AG8981">
        <v>0</v>
      </c>
      <c r="AH8981">
        <v>15539.73</v>
      </c>
      <c r="AI8981">
        <v>19269.259999999998</v>
      </c>
      <c r="AJ8981">
        <v>0</v>
      </c>
      <c r="AK8981">
        <v>0</v>
      </c>
      <c r="AL8981">
        <v>0</v>
      </c>
      <c r="AM8981">
        <v>1</v>
      </c>
    </row>
    <row r="8982" spans="1:39" x14ac:dyDescent="0.25">
      <c r="A8982" t="s">
        <v>2780</v>
      </c>
      <c r="B8982">
        <v>1</v>
      </c>
      <c r="C8982" t="s">
        <v>2781</v>
      </c>
      <c r="D8982" t="s">
        <v>198</v>
      </c>
      <c r="E8982">
        <v>49</v>
      </c>
      <c r="F8982" t="s">
        <v>15</v>
      </c>
      <c r="G8982" t="s">
        <v>1873</v>
      </c>
      <c r="H8982">
        <v>407</v>
      </c>
      <c r="I8982" t="s">
        <v>1874</v>
      </c>
      <c r="J8982">
        <v>1019</v>
      </c>
      <c r="K8982" t="s">
        <v>281</v>
      </c>
      <c r="L8982" t="s">
        <v>352</v>
      </c>
      <c r="P8982">
        <v>1020</v>
      </c>
      <c r="Q8982" t="s">
        <v>353</v>
      </c>
      <c r="R8982" t="s">
        <v>354</v>
      </c>
      <c r="Y8982">
        <v>1402</v>
      </c>
      <c r="Z8982" t="s">
        <v>355</v>
      </c>
      <c r="AA8982" t="s">
        <v>356</v>
      </c>
      <c r="AB8982">
        <v>18525.419999999998</v>
      </c>
      <c r="AC8982">
        <v>22971.521000000001</v>
      </c>
      <c r="AD8982">
        <v>0.5</v>
      </c>
      <c r="AE8982">
        <v>0</v>
      </c>
      <c r="AF8982">
        <v>0.5</v>
      </c>
      <c r="AG8982">
        <v>0</v>
      </c>
      <c r="AH8982">
        <v>9262.7099999999991</v>
      </c>
      <c r="AI8982">
        <v>11485.76</v>
      </c>
      <c r="AJ8982">
        <v>1</v>
      </c>
      <c r="AK8982">
        <v>0.5</v>
      </c>
      <c r="AL8982">
        <v>0</v>
      </c>
      <c r="AM8982">
        <v>1</v>
      </c>
    </row>
    <row r="8983" spans="1:39" x14ac:dyDescent="0.25">
      <c r="A8983" t="s">
        <v>2780</v>
      </c>
      <c r="B8983">
        <v>1</v>
      </c>
      <c r="C8983" t="s">
        <v>2781</v>
      </c>
      <c r="D8983" t="s">
        <v>198</v>
      </c>
      <c r="E8983">
        <v>49</v>
      </c>
      <c r="F8983" t="s">
        <v>15</v>
      </c>
      <c r="G8983" t="s">
        <v>417</v>
      </c>
      <c r="H8983">
        <v>542</v>
      </c>
      <c r="I8983" t="s">
        <v>418</v>
      </c>
      <c r="J8983">
        <v>1019</v>
      </c>
      <c r="K8983" t="s">
        <v>281</v>
      </c>
      <c r="L8983" t="s">
        <v>352</v>
      </c>
      <c r="P8983">
        <v>1020</v>
      </c>
      <c r="Q8983" t="s">
        <v>353</v>
      </c>
      <c r="R8983" t="s">
        <v>354</v>
      </c>
      <c r="Y8983">
        <v>1402</v>
      </c>
      <c r="Z8983" t="s">
        <v>355</v>
      </c>
      <c r="AA8983" t="s">
        <v>356</v>
      </c>
      <c r="AB8983">
        <v>114277.5</v>
      </c>
      <c r="AC8983">
        <v>141627.91699999999</v>
      </c>
      <c r="AD8983">
        <v>0.75</v>
      </c>
      <c r="AE8983">
        <v>0</v>
      </c>
      <c r="AF8983">
        <v>0.75</v>
      </c>
      <c r="AG8983">
        <v>0</v>
      </c>
      <c r="AH8983">
        <v>85708.13</v>
      </c>
      <c r="AI8983">
        <v>106220.94</v>
      </c>
      <c r="AJ8983">
        <v>1</v>
      </c>
      <c r="AK8983">
        <v>0.75</v>
      </c>
      <c r="AL8983">
        <v>0</v>
      </c>
      <c r="AM8983">
        <v>1</v>
      </c>
    </row>
    <row r="8984" spans="1:39" x14ac:dyDescent="0.25">
      <c r="A8984" t="s">
        <v>2780</v>
      </c>
      <c r="B8984">
        <v>1</v>
      </c>
      <c r="C8984" t="s">
        <v>2781</v>
      </c>
      <c r="D8984" t="s">
        <v>198</v>
      </c>
      <c r="E8984">
        <v>49</v>
      </c>
      <c r="F8984" t="s">
        <v>15</v>
      </c>
      <c r="G8984" t="s">
        <v>419</v>
      </c>
      <c r="H8984">
        <v>549</v>
      </c>
      <c r="I8984" t="s">
        <v>420</v>
      </c>
      <c r="P8984">
        <v>1151</v>
      </c>
      <c r="Q8984" t="s">
        <v>421</v>
      </c>
      <c r="R8984" t="s">
        <v>422</v>
      </c>
      <c r="Y8984">
        <v>1374</v>
      </c>
      <c r="Z8984" t="s">
        <v>393</v>
      </c>
      <c r="AA8984" t="s">
        <v>394</v>
      </c>
      <c r="AB8984">
        <v>38240.455000000002</v>
      </c>
      <c r="AC8984">
        <v>46270.95</v>
      </c>
      <c r="AD8984">
        <v>1</v>
      </c>
      <c r="AE8984">
        <v>0.1</v>
      </c>
      <c r="AF8984">
        <v>1.1000000000000001</v>
      </c>
      <c r="AG8984">
        <v>0</v>
      </c>
      <c r="AH8984">
        <v>42064.5</v>
      </c>
      <c r="AI8984">
        <v>50898.05</v>
      </c>
      <c r="AJ8984">
        <v>1</v>
      </c>
      <c r="AK8984">
        <v>1.1000000000000001</v>
      </c>
      <c r="AL8984">
        <v>0</v>
      </c>
      <c r="AM8984">
        <v>1</v>
      </c>
    </row>
    <row r="8985" spans="1:39" x14ac:dyDescent="0.25">
      <c r="A8985" t="s">
        <v>2780</v>
      </c>
      <c r="B8985">
        <v>1</v>
      </c>
      <c r="C8985" t="s">
        <v>2781</v>
      </c>
      <c r="D8985" t="s">
        <v>198</v>
      </c>
      <c r="E8985">
        <v>49</v>
      </c>
      <c r="F8985" t="s">
        <v>15</v>
      </c>
      <c r="G8985" t="s">
        <v>429</v>
      </c>
      <c r="H8985">
        <v>566</v>
      </c>
      <c r="I8985" t="s">
        <v>430</v>
      </c>
      <c r="Y8985">
        <v>1374</v>
      </c>
      <c r="Z8985" t="s">
        <v>393</v>
      </c>
      <c r="AA8985" t="s">
        <v>394</v>
      </c>
      <c r="AB8985">
        <v>144342.45000000001</v>
      </c>
      <c r="AC8985">
        <v>178984.62599999999</v>
      </c>
      <c r="AD8985">
        <v>6.25E-2</v>
      </c>
      <c r="AE8985">
        <v>0</v>
      </c>
      <c r="AF8985">
        <v>6.25E-2</v>
      </c>
      <c r="AG8985">
        <v>0</v>
      </c>
      <c r="AH8985">
        <v>9021.4</v>
      </c>
      <c r="AI8985">
        <v>11186.54</v>
      </c>
      <c r="AJ8985">
        <v>1</v>
      </c>
      <c r="AK8985">
        <v>0.06</v>
      </c>
      <c r="AL8985">
        <v>0</v>
      </c>
      <c r="AM8985">
        <v>1</v>
      </c>
    </row>
    <row r="8986" spans="1:39" x14ac:dyDescent="0.25">
      <c r="A8986" t="s">
        <v>2780</v>
      </c>
      <c r="B8986">
        <v>1</v>
      </c>
      <c r="C8986" t="s">
        <v>2781</v>
      </c>
      <c r="D8986" t="s">
        <v>198</v>
      </c>
      <c r="E8986">
        <v>49</v>
      </c>
      <c r="F8986" t="s">
        <v>15</v>
      </c>
      <c r="G8986" t="s">
        <v>431</v>
      </c>
      <c r="H8986">
        <v>567</v>
      </c>
      <c r="I8986" t="s">
        <v>432</v>
      </c>
      <c r="Y8986">
        <v>1374</v>
      </c>
      <c r="Z8986" t="s">
        <v>393</v>
      </c>
      <c r="AA8986" t="s">
        <v>394</v>
      </c>
      <c r="AB8986">
        <v>144342.45000000001</v>
      </c>
      <c r="AC8986">
        <v>178984.62599999999</v>
      </c>
      <c r="AD8986">
        <v>9.3799999999999994E-2</v>
      </c>
      <c r="AE8986">
        <v>0</v>
      </c>
      <c r="AF8986">
        <v>9.3799999999999994E-2</v>
      </c>
      <c r="AG8986">
        <v>0</v>
      </c>
      <c r="AH8986">
        <v>13532.1</v>
      </c>
      <c r="AI8986">
        <v>16779.810000000001</v>
      </c>
      <c r="AJ8986">
        <v>0</v>
      </c>
      <c r="AK8986">
        <v>0</v>
      </c>
      <c r="AL8986">
        <v>0</v>
      </c>
      <c r="AM8986">
        <v>1</v>
      </c>
    </row>
    <row r="8987" spans="1:39" x14ac:dyDescent="0.25">
      <c r="A8987" t="s">
        <v>2780</v>
      </c>
      <c r="B8987">
        <v>1</v>
      </c>
      <c r="C8987" t="s">
        <v>2781</v>
      </c>
      <c r="D8987" t="s">
        <v>198</v>
      </c>
      <c r="E8987">
        <v>49</v>
      </c>
      <c r="F8987" t="s">
        <v>15</v>
      </c>
      <c r="G8987" t="s">
        <v>441</v>
      </c>
      <c r="H8987">
        <v>692</v>
      </c>
      <c r="I8987" t="s">
        <v>442</v>
      </c>
      <c r="J8987">
        <v>1169</v>
      </c>
      <c r="K8987" t="s">
        <v>443</v>
      </c>
      <c r="L8987" t="s">
        <v>444</v>
      </c>
      <c r="Y8987">
        <v>1376</v>
      </c>
      <c r="Z8987" t="s">
        <v>377</v>
      </c>
      <c r="AA8987" t="s">
        <v>378</v>
      </c>
      <c r="AB8987">
        <v>65215.737000000001</v>
      </c>
      <c r="AC8987">
        <v>80867.514999999999</v>
      </c>
      <c r="AD8987">
        <v>2</v>
      </c>
      <c r="AE8987">
        <v>0</v>
      </c>
      <c r="AF8987">
        <v>2</v>
      </c>
      <c r="AG8987">
        <v>0</v>
      </c>
      <c r="AH8987">
        <v>130431.47</v>
      </c>
      <c r="AI8987">
        <v>161735.03</v>
      </c>
      <c r="AJ8987">
        <v>0</v>
      </c>
      <c r="AK8987">
        <v>0</v>
      </c>
      <c r="AL8987">
        <v>0</v>
      </c>
      <c r="AM8987">
        <v>1</v>
      </c>
    </row>
    <row r="8988" spans="1:39" x14ac:dyDescent="0.25">
      <c r="A8988" t="s">
        <v>2780</v>
      </c>
      <c r="B8988">
        <v>1</v>
      </c>
      <c r="C8988" t="s">
        <v>2781</v>
      </c>
      <c r="D8988" t="s">
        <v>198</v>
      </c>
      <c r="E8988">
        <v>49</v>
      </c>
      <c r="F8988" t="s">
        <v>15</v>
      </c>
      <c r="G8988" t="s">
        <v>447</v>
      </c>
      <c r="H8988">
        <v>731</v>
      </c>
      <c r="I8988" t="s">
        <v>448</v>
      </c>
      <c r="J8988">
        <v>1422</v>
      </c>
      <c r="K8988" t="s">
        <v>449</v>
      </c>
      <c r="L8988" t="s">
        <v>450</v>
      </c>
      <c r="P8988">
        <v>1067</v>
      </c>
      <c r="Q8988" t="s">
        <v>451</v>
      </c>
      <c r="R8988" t="s">
        <v>452</v>
      </c>
      <c r="Y8988">
        <v>1373</v>
      </c>
      <c r="Z8988" t="s">
        <v>453</v>
      </c>
      <c r="AA8988" t="s">
        <v>454</v>
      </c>
      <c r="AB8988">
        <v>14280.945</v>
      </c>
      <c r="AC8988">
        <v>17708.373</v>
      </c>
      <c r="AD8988">
        <v>0.15</v>
      </c>
      <c r="AE8988">
        <v>0.05</v>
      </c>
      <c r="AF8988">
        <v>0.2</v>
      </c>
      <c r="AG8988">
        <v>0</v>
      </c>
      <c r="AH8988">
        <v>2856.19</v>
      </c>
      <c r="AI8988">
        <v>3541.67</v>
      </c>
      <c r="AJ8988">
        <v>0</v>
      </c>
      <c r="AK8988">
        <v>0</v>
      </c>
      <c r="AL8988">
        <v>0</v>
      </c>
      <c r="AM8988">
        <v>1</v>
      </c>
    </row>
    <row r="8989" spans="1:39" x14ac:dyDescent="0.25">
      <c r="A8989" t="s">
        <v>2780</v>
      </c>
      <c r="B8989">
        <v>1</v>
      </c>
      <c r="C8989" t="s">
        <v>2781</v>
      </c>
      <c r="D8989" t="s">
        <v>198</v>
      </c>
      <c r="E8989">
        <v>49</v>
      </c>
      <c r="F8989" t="s">
        <v>15</v>
      </c>
      <c r="G8989" t="s">
        <v>471</v>
      </c>
      <c r="H8989">
        <v>826</v>
      </c>
      <c r="I8989" t="s">
        <v>472</v>
      </c>
      <c r="J8989">
        <v>1169</v>
      </c>
      <c r="K8989" t="s">
        <v>443</v>
      </c>
      <c r="L8989" t="s">
        <v>444</v>
      </c>
      <c r="Y8989">
        <v>1376</v>
      </c>
      <c r="Z8989" t="s">
        <v>377</v>
      </c>
      <c r="AA8989" t="s">
        <v>378</v>
      </c>
      <c r="AB8989">
        <v>95857.212</v>
      </c>
      <c r="AC8989">
        <v>118862.942</v>
      </c>
      <c r="AD8989">
        <v>2</v>
      </c>
      <c r="AE8989">
        <v>0</v>
      </c>
      <c r="AF8989">
        <v>2</v>
      </c>
      <c r="AG8989">
        <v>0</v>
      </c>
      <c r="AH8989">
        <v>191714.42</v>
      </c>
      <c r="AI8989">
        <v>237725.88</v>
      </c>
      <c r="AJ8989">
        <v>1</v>
      </c>
      <c r="AK8989">
        <v>2</v>
      </c>
      <c r="AL8989">
        <v>0</v>
      </c>
      <c r="AM8989">
        <v>1</v>
      </c>
    </row>
    <row r="8990" spans="1:39" x14ac:dyDescent="0.25">
      <c r="A8990" t="s">
        <v>2780</v>
      </c>
      <c r="B8990">
        <v>1</v>
      </c>
      <c r="C8990" t="s">
        <v>2781</v>
      </c>
      <c r="D8990" t="s">
        <v>198</v>
      </c>
      <c r="E8990">
        <v>49</v>
      </c>
      <c r="F8990" t="s">
        <v>15</v>
      </c>
      <c r="G8990" t="s">
        <v>1149</v>
      </c>
      <c r="H8990">
        <v>861</v>
      </c>
      <c r="I8990" t="s">
        <v>1150</v>
      </c>
      <c r="P8990">
        <v>1102</v>
      </c>
      <c r="Q8990" t="s">
        <v>475</v>
      </c>
      <c r="R8990" t="s">
        <v>476</v>
      </c>
      <c r="Y8990">
        <v>1370</v>
      </c>
      <c r="Z8990" t="s">
        <v>477</v>
      </c>
      <c r="AA8990" t="s">
        <v>478</v>
      </c>
      <c r="AB8990">
        <v>12362.337</v>
      </c>
      <c r="AC8990">
        <v>15080.04</v>
      </c>
      <c r="AD8990">
        <v>1.5</v>
      </c>
      <c r="AE8990">
        <v>0</v>
      </c>
      <c r="AF8990">
        <v>1.5</v>
      </c>
      <c r="AG8990">
        <v>0</v>
      </c>
      <c r="AH8990">
        <v>18543.509999999998</v>
      </c>
      <c r="AI8990">
        <v>22620.06</v>
      </c>
      <c r="AJ8990">
        <v>1</v>
      </c>
      <c r="AK8990">
        <v>1.5</v>
      </c>
      <c r="AL8990">
        <v>0</v>
      </c>
      <c r="AM8990">
        <v>1</v>
      </c>
    </row>
    <row r="8991" spans="1:39" x14ac:dyDescent="0.25">
      <c r="A8991" t="s">
        <v>2780</v>
      </c>
      <c r="B8991">
        <v>1</v>
      </c>
      <c r="C8991" t="s">
        <v>2781</v>
      </c>
      <c r="D8991" t="s">
        <v>198</v>
      </c>
      <c r="E8991">
        <v>49</v>
      </c>
      <c r="F8991" t="s">
        <v>15</v>
      </c>
      <c r="G8991" t="s">
        <v>473</v>
      </c>
      <c r="H8991">
        <v>862</v>
      </c>
      <c r="I8991" t="s">
        <v>474</v>
      </c>
      <c r="P8991">
        <v>1102</v>
      </c>
      <c r="Q8991" t="s">
        <v>475</v>
      </c>
      <c r="R8991" t="s">
        <v>476</v>
      </c>
      <c r="Y8991">
        <v>1370</v>
      </c>
      <c r="Z8991" t="s">
        <v>477</v>
      </c>
      <c r="AA8991" t="s">
        <v>478</v>
      </c>
      <c r="AB8991">
        <v>10533.468000000001</v>
      </c>
      <c r="AC8991">
        <v>13061.5</v>
      </c>
      <c r="AD8991">
        <v>3.5</v>
      </c>
      <c r="AE8991">
        <v>0</v>
      </c>
      <c r="AF8991">
        <v>3.5</v>
      </c>
      <c r="AG8991">
        <v>0</v>
      </c>
      <c r="AH8991">
        <v>36867.14</v>
      </c>
      <c r="AI8991">
        <v>45715.25</v>
      </c>
      <c r="AJ8991">
        <v>2</v>
      </c>
      <c r="AK8991">
        <v>1.75</v>
      </c>
      <c r="AL8991">
        <v>0</v>
      </c>
      <c r="AM8991">
        <v>1</v>
      </c>
    </row>
    <row r="8992" spans="1:39" x14ac:dyDescent="0.25">
      <c r="A8992" t="s">
        <v>2780</v>
      </c>
      <c r="B8992">
        <v>1</v>
      </c>
      <c r="C8992" t="s">
        <v>2781</v>
      </c>
      <c r="D8992" t="s">
        <v>198</v>
      </c>
      <c r="E8992">
        <v>49</v>
      </c>
      <c r="F8992" t="s">
        <v>15</v>
      </c>
      <c r="G8992" t="s">
        <v>1337</v>
      </c>
      <c r="H8992">
        <v>866</v>
      </c>
      <c r="I8992" t="s">
        <v>1338</v>
      </c>
      <c r="P8992">
        <v>1102</v>
      </c>
      <c r="Q8992" t="s">
        <v>475</v>
      </c>
      <c r="R8992" t="s">
        <v>476</v>
      </c>
      <c r="Y8992">
        <v>1370</v>
      </c>
      <c r="Z8992" t="s">
        <v>477</v>
      </c>
      <c r="AA8992" t="s">
        <v>478</v>
      </c>
      <c r="AB8992">
        <v>10533.468000000001</v>
      </c>
      <c r="AC8992">
        <v>13061.501</v>
      </c>
      <c r="AD8992">
        <v>1</v>
      </c>
      <c r="AE8992">
        <v>0</v>
      </c>
      <c r="AF8992">
        <v>1</v>
      </c>
      <c r="AG8992">
        <v>0</v>
      </c>
      <c r="AH8992">
        <v>10533.47</v>
      </c>
      <c r="AI8992">
        <v>13061.5</v>
      </c>
      <c r="AJ8992">
        <v>0</v>
      </c>
      <c r="AK8992">
        <v>0</v>
      </c>
      <c r="AL8992">
        <v>0</v>
      </c>
      <c r="AM8992">
        <v>1</v>
      </c>
    </row>
    <row r="8993" spans="1:39" x14ac:dyDescent="0.25">
      <c r="A8993" t="s">
        <v>2780</v>
      </c>
      <c r="B8993">
        <v>1</v>
      </c>
      <c r="C8993" t="s">
        <v>2781</v>
      </c>
      <c r="D8993" t="s">
        <v>198</v>
      </c>
      <c r="E8993">
        <v>49</v>
      </c>
      <c r="F8993" t="s">
        <v>15</v>
      </c>
      <c r="G8993" t="s">
        <v>481</v>
      </c>
      <c r="H8993">
        <v>877</v>
      </c>
      <c r="I8993" t="s">
        <v>482</v>
      </c>
      <c r="P8993">
        <v>1102</v>
      </c>
      <c r="Q8993" t="s">
        <v>475</v>
      </c>
      <c r="R8993" t="s">
        <v>476</v>
      </c>
      <c r="Y8993">
        <v>1370</v>
      </c>
      <c r="Z8993" t="s">
        <v>477</v>
      </c>
      <c r="AA8993" t="s">
        <v>478</v>
      </c>
      <c r="AB8993">
        <v>11134.869000000001</v>
      </c>
      <c r="AC8993">
        <v>13807.237999999999</v>
      </c>
      <c r="AD8993">
        <v>1</v>
      </c>
      <c r="AE8993">
        <v>0</v>
      </c>
      <c r="AF8993">
        <v>1</v>
      </c>
      <c r="AG8993">
        <v>0</v>
      </c>
      <c r="AH8993">
        <v>11134.87</v>
      </c>
      <c r="AI8993">
        <v>13807.24</v>
      </c>
      <c r="AJ8993">
        <v>0</v>
      </c>
      <c r="AK8993">
        <v>0</v>
      </c>
      <c r="AL8993">
        <v>0</v>
      </c>
      <c r="AM8993">
        <v>1</v>
      </c>
    </row>
    <row r="8994" spans="1:39" x14ac:dyDescent="0.25">
      <c r="A8994" t="s">
        <v>2780</v>
      </c>
      <c r="B8994">
        <v>1</v>
      </c>
      <c r="C8994" t="s">
        <v>2781</v>
      </c>
      <c r="D8994" t="s">
        <v>198</v>
      </c>
      <c r="E8994">
        <v>49</v>
      </c>
      <c r="F8994" t="s">
        <v>15</v>
      </c>
      <c r="G8994" t="s">
        <v>485</v>
      </c>
      <c r="H8994">
        <v>1115</v>
      </c>
      <c r="I8994" t="s">
        <v>486</v>
      </c>
      <c r="Y8994">
        <v>1373</v>
      </c>
      <c r="Z8994" t="s">
        <v>453</v>
      </c>
      <c r="AA8994" t="s">
        <v>454</v>
      </c>
      <c r="AB8994">
        <v>16761.171999999999</v>
      </c>
      <c r="AC8994">
        <v>20553.714</v>
      </c>
      <c r="AD8994">
        <v>3.5</v>
      </c>
      <c r="AE8994">
        <v>0</v>
      </c>
      <c r="AF8994">
        <v>3.5</v>
      </c>
      <c r="AG8994">
        <v>0</v>
      </c>
      <c r="AH8994">
        <v>58664.1</v>
      </c>
      <c r="AI8994">
        <v>71938</v>
      </c>
      <c r="AJ8994">
        <v>1</v>
      </c>
      <c r="AK8994">
        <v>3.5</v>
      </c>
      <c r="AL8994">
        <v>0</v>
      </c>
      <c r="AM8994">
        <v>1</v>
      </c>
    </row>
    <row r="8995" spans="1:39" x14ac:dyDescent="0.25">
      <c r="A8995" t="s">
        <v>2780</v>
      </c>
      <c r="B8995">
        <v>1</v>
      </c>
      <c r="C8995" t="s">
        <v>2781</v>
      </c>
      <c r="D8995" t="s">
        <v>198</v>
      </c>
      <c r="E8995">
        <v>49</v>
      </c>
      <c r="F8995" t="s">
        <v>15</v>
      </c>
      <c r="G8995" t="s">
        <v>487</v>
      </c>
      <c r="H8995">
        <v>1116</v>
      </c>
      <c r="I8995" t="s">
        <v>488</v>
      </c>
      <c r="Y8995">
        <v>1373</v>
      </c>
      <c r="Z8995" t="s">
        <v>453</v>
      </c>
      <c r="AA8995" t="s">
        <v>454</v>
      </c>
      <c r="AB8995">
        <v>14995.120999999999</v>
      </c>
      <c r="AC8995">
        <v>18593.95</v>
      </c>
      <c r="AD8995">
        <v>1.3571</v>
      </c>
      <c r="AE8995">
        <v>0</v>
      </c>
      <c r="AF8995">
        <v>1.3571</v>
      </c>
      <c r="AG8995">
        <v>0</v>
      </c>
      <c r="AH8995">
        <v>20350.52</v>
      </c>
      <c r="AI8995">
        <v>25234.65</v>
      </c>
      <c r="AJ8995">
        <v>0</v>
      </c>
      <c r="AK8995">
        <v>0</v>
      </c>
      <c r="AL8995">
        <v>0</v>
      </c>
      <c r="AM8995">
        <v>1</v>
      </c>
    </row>
    <row r="8996" spans="1:39" x14ac:dyDescent="0.25">
      <c r="A8996" t="s">
        <v>2780</v>
      </c>
      <c r="B8996">
        <v>1</v>
      </c>
      <c r="C8996" t="s">
        <v>2781</v>
      </c>
      <c r="D8996" t="s">
        <v>198</v>
      </c>
      <c r="E8996">
        <v>49</v>
      </c>
      <c r="F8996" t="s">
        <v>15</v>
      </c>
      <c r="G8996" t="s">
        <v>489</v>
      </c>
      <c r="H8996">
        <v>1118</v>
      </c>
      <c r="I8996" t="s">
        <v>490</v>
      </c>
      <c r="P8996">
        <v>1335</v>
      </c>
      <c r="Q8996" t="s">
        <v>491</v>
      </c>
      <c r="R8996" t="s">
        <v>492</v>
      </c>
      <c r="Y8996">
        <v>1373</v>
      </c>
      <c r="Z8996" t="s">
        <v>453</v>
      </c>
      <c r="AA8996" t="s">
        <v>454</v>
      </c>
      <c r="AB8996">
        <v>14784.982</v>
      </c>
      <c r="AC8996">
        <v>18333.379000000001</v>
      </c>
      <c r="AD8996">
        <v>0.61109999999999998</v>
      </c>
      <c r="AE8996">
        <v>0</v>
      </c>
      <c r="AF8996">
        <v>0.61109999999999998</v>
      </c>
      <c r="AG8996">
        <v>0</v>
      </c>
      <c r="AH8996">
        <v>9035.27</v>
      </c>
      <c r="AI8996">
        <v>11203.73</v>
      </c>
      <c r="AJ8996">
        <v>0</v>
      </c>
      <c r="AK8996">
        <v>0</v>
      </c>
      <c r="AL8996">
        <v>0</v>
      </c>
      <c r="AM8996">
        <v>1</v>
      </c>
    </row>
    <row r="8997" spans="1:39" x14ac:dyDescent="0.25">
      <c r="A8997" t="s">
        <v>2780</v>
      </c>
      <c r="B8997">
        <v>1</v>
      </c>
      <c r="C8997" t="s">
        <v>2781</v>
      </c>
      <c r="D8997" t="s">
        <v>198</v>
      </c>
      <c r="E8997">
        <v>49</v>
      </c>
      <c r="F8997" t="s">
        <v>15</v>
      </c>
      <c r="G8997" t="s">
        <v>495</v>
      </c>
      <c r="H8997">
        <v>1124</v>
      </c>
      <c r="I8997" t="s">
        <v>496</v>
      </c>
      <c r="Y8997">
        <v>1373</v>
      </c>
      <c r="Z8997" t="s">
        <v>453</v>
      </c>
      <c r="AA8997" t="s">
        <v>454</v>
      </c>
      <c r="AB8997">
        <v>20798.378000000001</v>
      </c>
      <c r="AC8997">
        <v>25166.038</v>
      </c>
      <c r="AD8997">
        <v>2</v>
      </c>
      <c r="AE8997">
        <v>0</v>
      </c>
      <c r="AF8997">
        <v>2</v>
      </c>
      <c r="AG8997">
        <v>0</v>
      </c>
      <c r="AH8997">
        <v>41596.76</v>
      </c>
      <c r="AI8997">
        <v>50332.08</v>
      </c>
      <c r="AJ8997">
        <v>0</v>
      </c>
      <c r="AK8997">
        <v>0</v>
      </c>
      <c r="AL8997">
        <v>0</v>
      </c>
      <c r="AM8997">
        <v>1</v>
      </c>
    </row>
    <row r="8998" spans="1:39" x14ac:dyDescent="0.25">
      <c r="A8998" t="s">
        <v>2780</v>
      </c>
      <c r="B8998">
        <v>1</v>
      </c>
      <c r="C8998" t="s">
        <v>2781</v>
      </c>
      <c r="D8998" t="s">
        <v>198</v>
      </c>
      <c r="E8998">
        <v>49</v>
      </c>
      <c r="F8998" t="s">
        <v>15</v>
      </c>
      <c r="G8998" t="s">
        <v>501</v>
      </c>
      <c r="H8998">
        <v>1340</v>
      </c>
      <c r="I8998" t="s">
        <v>502</v>
      </c>
      <c r="Y8998">
        <v>1372</v>
      </c>
      <c r="Z8998" t="s">
        <v>405</v>
      </c>
      <c r="AA8998" t="s">
        <v>406</v>
      </c>
      <c r="AB8998">
        <v>447338.70699999999</v>
      </c>
      <c r="AC8998">
        <v>554699.98100000003</v>
      </c>
      <c r="AD8998">
        <v>4.1700000000000001E-2</v>
      </c>
      <c r="AE8998">
        <v>0</v>
      </c>
      <c r="AF8998">
        <v>4.1700000000000001E-2</v>
      </c>
      <c r="AG8998">
        <v>0</v>
      </c>
      <c r="AH8998">
        <v>18639.11</v>
      </c>
      <c r="AI8998">
        <v>23112.5</v>
      </c>
      <c r="AJ8998">
        <v>0</v>
      </c>
      <c r="AK8998">
        <v>0</v>
      </c>
      <c r="AL8998">
        <v>0</v>
      </c>
      <c r="AM8998">
        <v>1</v>
      </c>
    </row>
    <row r="8999" spans="1:39" x14ac:dyDescent="0.25">
      <c r="A8999" t="s">
        <v>2780</v>
      </c>
      <c r="B8999">
        <v>1</v>
      </c>
      <c r="C8999" t="s">
        <v>2781</v>
      </c>
      <c r="D8999" t="s">
        <v>198</v>
      </c>
      <c r="E8999">
        <v>49</v>
      </c>
      <c r="F8999" t="s">
        <v>15</v>
      </c>
      <c r="G8999" t="s">
        <v>1153</v>
      </c>
      <c r="H8999">
        <v>1345</v>
      </c>
      <c r="I8999" t="s">
        <v>1154</v>
      </c>
      <c r="Y8999">
        <v>1372</v>
      </c>
      <c r="Z8999" t="s">
        <v>405</v>
      </c>
      <c r="AA8999" t="s">
        <v>406</v>
      </c>
      <c r="AB8999">
        <v>245178.375</v>
      </c>
      <c r="AC8999">
        <v>303939.45600000001</v>
      </c>
      <c r="AD8999">
        <v>0.25</v>
      </c>
      <c r="AE8999">
        <v>0</v>
      </c>
      <c r="AF8999">
        <v>0.25</v>
      </c>
      <c r="AG8999">
        <v>0</v>
      </c>
      <c r="AH8999">
        <v>61294.59</v>
      </c>
      <c r="AI8999">
        <v>75984.86</v>
      </c>
      <c r="AJ8999">
        <v>1</v>
      </c>
      <c r="AK8999">
        <v>0.25</v>
      </c>
      <c r="AL8999">
        <v>0</v>
      </c>
      <c r="AM8999">
        <v>1</v>
      </c>
    </row>
    <row r="9000" spans="1:39" x14ac:dyDescent="0.25">
      <c r="A9000" t="s">
        <v>2780</v>
      </c>
      <c r="B9000">
        <v>1</v>
      </c>
      <c r="C9000" t="s">
        <v>2781</v>
      </c>
      <c r="D9000" t="s">
        <v>198</v>
      </c>
      <c r="E9000">
        <v>49</v>
      </c>
      <c r="F9000" t="s">
        <v>15</v>
      </c>
      <c r="G9000" t="s">
        <v>505</v>
      </c>
      <c r="H9000">
        <v>1352</v>
      </c>
      <c r="I9000" t="s">
        <v>506</v>
      </c>
      <c r="Y9000">
        <v>1372</v>
      </c>
      <c r="Z9000" t="s">
        <v>405</v>
      </c>
      <c r="AA9000" t="s">
        <v>406</v>
      </c>
      <c r="AB9000">
        <v>212056.75700000001</v>
      </c>
      <c r="AC9000">
        <v>261488.99400000001</v>
      </c>
      <c r="AD9000">
        <v>1.8332999999999999</v>
      </c>
      <c r="AE9000">
        <v>0</v>
      </c>
      <c r="AF9000">
        <v>1.8332999999999999</v>
      </c>
      <c r="AG9000">
        <v>0</v>
      </c>
      <c r="AH9000">
        <v>388770.72</v>
      </c>
      <c r="AI9000">
        <v>479396.49</v>
      </c>
      <c r="AJ9000">
        <v>2</v>
      </c>
      <c r="AK9000">
        <v>0.92</v>
      </c>
      <c r="AL9000">
        <v>0</v>
      </c>
      <c r="AM9000">
        <v>1</v>
      </c>
    </row>
    <row r="9001" spans="1:39" x14ac:dyDescent="0.25">
      <c r="A9001" t="s">
        <v>2780</v>
      </c>
      <c r="B9001">
        <v>1</v>
      </c>
      <c r="C9001" t="s">
        <v>2781</v>
      </c>
      <c r="D9001" t="s">
        <v>198</v>
      </c>
      <c r="E9001">
        <v>49</v>
      </c>
      <c r="F9001" t="s">
        <v>15</v>
      </c>
      <c r="G9001" t="s">
        <v>515</v>
      </c>
      <c r="H9001">
        <v>1410</v>
      </c>
      <c r="I9001" t="s">
        <v>516</v>
      </c>
      <c r="J9001">
        <v>1427</v>
      </c>
      <c r="K9001" t="s">
        <v>517</v>
      </c>
      <c r="L9001" t="s">
        <v>518</v>
      </c>
      <c r="Y9001">
        <v>1374</v>
      </c>
      <c r="Z9001" t="s">
        <v>393</v>
      </c>
      <c r="AA9001" t="s">
        <v>394</v>
      </c>
      <c r="AB9001">
        <v>77244.471000000005</v>
      </c>
      <c r="AC9001">
        <v>95783.146999999997</v>
      </c>
      <c r="AD9001">
        <v>0.33329999999999999</v>
      </c>
      <c r="AE9001">
        <v>0</v>
      </c>
      <c r="AF9001">
        <v>0.33329999999999999</v>
      </c>
      <c r="AG9001">
        <v>0</v>
      </c>
      <c r="AH9001">
        <v>25748.16</v>
      </c>
      <c r="AI9001">
        <v>31927.72</v>
      </c>
      <c r="AJ9001">
        <v>2</v>
      </c>
      <c r="AK9001">
        <v>0.17</v>
      </c>
      <c r="AL9001">
        <v>0</v>
      </c>
      <c r="AM9001">
        <v>1</v>
      </c>
    </row>
    <row r="9002" spans="1:39" x14ac:dyDescent="0.25">
      <c r="A9002" t="s">
        <v>2780</v>
      </c>
      <c r="B9002">
        <v>1</v>
      </c>
      <c r="C9002" t="s">
        <v>2781</v>
      </c>
      <c r="D9002" t="s">
        <v>198</v>
      </c>
      <c r="E9002">
        <v>49</v>
      </c>
      <c r="F9002" t="s">
        <v>15</v>
      </c>
      <c r="G9002" t="s">
        <v>1155</v>
      </c>
      <c r="H9002">
        <v>1411</v>
      </c>
      <c r="I9002" t="s">
        <v>1156</v>
      </c>
      <c r="J9002">
        <v>1427</v>
      </c>
      <c r="K9002" t="s">
        <v>517</v>
      </c>
      <c r="L9002" t="s">
        <v>518</v>
      </c>
      <c r="Y9002">
        <v>1374</v>
      </c>
      <c r="Z9002" t="s">
        <v>393</v>
      </c>
      <c r="AA9002" t="s">
        <v>394</v>
      </c>
      <c r="AB9002">
        <v>76555.061000000002</v>
      </c>
      <c r="AC9002">
        <v>94928.281000000003</v>
      </c>
      <c r="AD9002">
        <v>0.27779999999999999</v>
      </c>
      <c r="AE9002">
        <v>0</v>
      </c>
      <c r="AF9002">
        <v>0.27779999999999999</v>
      </c>
      <c r="AG9002">
        <v>0</v>
      </c>
      <c r="AH9002">
        <v>21265.29</v>
      </c>
      <c r="AI9002">
        <v>26368.97</v>
      </c>
      <c r="AJ9002">
        <v>0</v>
      </c>
      <c r="AK9002">
        <v>0</v>
      </c>
      <c r="AL9002">
        <v>0</v>
      </c>
      <c r="AM9002">
        <v>1</v>
      </c>
    </row>
    <row r="9003" spans="1:39" x14ac:dyDescent="0.25">
      <c r="A9003" t="s">
        <v>2780</v>
      </c>
      <c r="B9003">
        <v>1</v>
      </c>
      <c r="C9003" t="s">
        <v>2781</v>
      </c>
      <c r="D9003" t="s">
        <v>198</v>
      </c>
      <c r="E9003">
        <v>49</v>
      </c>
      <c r="F9003" t="s">
        <v>15</v>
      </c>
      <c r="G9003" t="s">
        <v>519</v>
      </c>
      <c r="H9003">
        <v>1419</v>
      </c>
      <c r="I9003" t="s">
        <v>520</v>
      </c>
      <c r="J9003">
        <v>1429</v>
      </c>
      <c r="K9003" t="s">
        <v>521</v>
      </c>
      <c r="L9003" t="s">
        <v>522</v>
      </c>
      <c r="Y9003">
        <v>1374</v>
      </c>
      <c r="Z9003" t="s">
        <v>393</v>
      </c>
      <c r="AA9003" t="s">
        <v>394</v>
      </c>
      <c r="AB9003">
        <v>63340.593999999997</v>
      </c>
      <c r="AC9003">
        <v>78542.338000000003</v>
      </c>
      <c r="AD9003">
        <v>0.25</v>
      </c>
      <c r="AE9003">
        <v>0</v>
      </c>
      <c r="AF9003">
        <v>0.25</v>
      </c>
      <c r="AG9003">
        <v>0</v>
      </c>
      <c r="AH9003">
        <v>15835.15</v>
      </c>
      <c r="AI9003">
        <v>19635.580000000002</v>
      </c>
      <c r="AJ9003">
        <v>0</v>
      </c>
      <c r="AK9003">
        <v>0</v>
      </c>
      <c r="AL9003">
        <v>0</v>
      </c>
      <c r="AM9003">
        <v>1</v>
      </c>
    </row>
    <row r="9004" spans="1:39" x14ac:dyDescent="0.25">
      <c r="A9004" t="s">
        <v>2780</v>
      </c>
      <c r="B9004">
        <v>1</v>
      </c>
      <c r="C9004" t="s">
        <v>2781</v>
      </c>
      <c r="D9004" t="s">
        <v>198</v>
      </c>
      <c r="E9004">
        <v>49</v>
      </c>
      <c r="F9004" t="s">
        <v>15</v>
      </c>
      <c r="G9004" t="s">
        <v>1341</v>
      </c>
      <c r="H9004">
        <v>1512</v>
      </c>
      <c r="I9004" t="s">
        <v>1342</v>
      </c>
      <c r="J9004">
        <v>1414</v>
      </c>
      <c r="K9004" t="s">
        <v>437</v>
      </c>
      <c r="L9004" t="s">
        <v>438</v>
      </c>
      <c r="P9004">
        <v>1071</v>
      </c>
      <c r="Q9004" t="s">
        <v>1145</v>
      </c>
      <c r="R9004" t="s">
        <v>1146</v>
      </c>
      <c r="Y9004">
        <v>1374</v>
      </c>
      <c r="Z9004" t="s">
        <v>393</v>
      </c>
      <c r="AA9004" t="s">
        <v>394</v>
      </c>
      <c r="AB9004">
        <v>39518.254000000001</v>
      </c>
      <c r="AC9004">
        <v>48995.862000000001</v>
      </c>
      <c r="AD9004">
        <v>1.1667000000000001</v>
      </c>
      <c r="AE9004">
        <v>0</v>
      </c>
      <c r="AF9004">
        <v>1.1667000000000001</v>
      </c>
      <c r="AG9004">
        <v>0</v>
      </c>
      <c r="AH9004">
        <v>46104.63</v>
      </c>
      <c r="AI9004">
        <v>57161.84</v>
      </c>
      <c r="AJ9004">
        <v>0</v>
      </c>
      <c r="AK9004">
        <v>0</v>
      </c>
      <c r="AL9004">
        <v>0</v>
      </c>
      <c r="AM9004">
        <v>1</v>
      </c>
    </row>
    <row r="9005" spans="1:39" x14ac:dyDescent="0.25">
      <c r="A9005" t="s">
        <v>2780</v>
      </c>
      <c r="B9005">
        <v>1</v>
      </c>
      <c r="C9005" t="s">
        <v>2781</v>
      </c>
      <c r="D9005" t="s">
        <v>198</v>
      </c>
      <c r="E9005">
        <v>49</v>
      </c>
      <c r="F9005" t="s">
        <v>15</v>
      </c>
      <c r="G9005" t="s">
        <v>1343</v>
      </c>
      <c r="H9005">
        <v>1513</v>
      </c>
      <c r="I9005" t="s">
        <v>1344</v>
      </c>
      <c r="J9005">
        <v>1414</v>
      </c>
      <c r="K9005" t="s">
        <v>437</v>
      </c>
      <c r="L9005" t="s">
        <v>438</v>
      </c>
      <c r="P9005">
        <v>1071</v>
      </c>
      <c r="Q9005" t="s">
        <v>1145</v>
      </c>
      <c r="R9005" t="s">
        <v>1146</v>
      </c>
      <c r="Y9005">
        <v>1374</v>
      </c>
      <c r="Z9005" t="s">
        <v>393</v>
      </c>
      <c r="AA9005" t="s">
        <v>394</v>
      </c>
      <c r="AB9005">
        <v>47407.03</v>
      </c>
      <c r="AC9005">
        <v>58737.307999999997</v>
      </c>
      <c r="AD9005">
        <v>0.16669999999999999</v>
      </c>
      <c r="AE9005">
        <v>0</v>
      </c>
      <c r="AF9005">
        <v>0.16669999999999999</v>
      </c>
      <c r="AG9005">
        <v>0</v>
      </c>
      <c r="AH9005">
        <v>7901.17</v>
      </c>
      <c r="AI9005">
        <v>9789.5499999999993</v>
      </c>
      <c r="AJ9005">
        <v>0</v>
      </c>
      <c r="AK9005">
        <v>0</v>
      </c>
      <c r="AL9005">
        <v>0</v>
      </c>
      <c r="AM9005">
        <v>1</v>
      </c>
    </row>
    <row r="9006" spans="1:39" x14ac:dyDescent="0.25">
      <c r="A9006" t="s">
        <v>2780</v>
      </c>
      <c r="B9006">
        <v>1</v>
      </c>
      <c r="C9006" t="s">
        <v>2781</v>
      </c>
      <c r="D9006" t="s">
        <v>198</v>
      </c>
      <c r="E9006">
        <v>49</v>
      </c>
      <c r="F9006" t="s">
        <v>15</v>
      </c>
      <c r="G9006" t="s">
        <v>523</v>
      </c>
      <c r="H9006">
        <v>1560</v>
      </c>
      <c r="I9006" t="s">
        <v>524</v>
      </c>
      <c r="J9006">
        <v>1150</v>
      </c>
      <c r="K9006" t="s">
        <v>457</v>
      </c>
      <c r="L9006" t="s">
        <v>458</v>
      </c>
      <c r="Y9006">
        <v>1376</v>
      </c>
      <c r="Z9006" t="s">
        <v>377</v>
      </c>
      <c r="AA9006" t="s">
        <v>378</v>
      </c>
      <c r="AB9006">
        <v>55116.095999999998</v>
      </c>
      <c r="AC9006">
        <v>68343.960000000006</v>
      </c>
      <c r="AD9006">
        <v>1</v>
      </c>
      <c r="AE9006">
        <v>0</v>
      </c>
      <c r="AF9006">
        <v>1</v>
      </c>
      <c r="AG9006">
        <v>0</v>
      </c>
      <c r="AH9006">
        <v>55116.1</v>
      </c>
      <c r="AI9006">
        <v>68343.960000000006</v>
      </c>
      <c r="AJ9006">
        <v>0</v>
      </c>
      <c r="AK9006">
        <v>0</v>
      </c>
      <c r="AL9006">
        <v>0</v>
      </c>
      <c r="AM9006">
        <v>1</v>
      </c>
    </row>
    <row r="9007" spans="1:39" x14ac:dyDescent="0.25">
      <c r="A9007" t="s">
        <v>2780</v>
      </c>
      <c r="B9007">
        <v>1</v>
      </c>
      <c r="C9007" t="s">
        <v>2781</v>
      </c>
      <c r="D9007" t="s">
        <v>198</v>
      </c>
      <c r="E9007">
        <v>49</v>
      </c>
      <c r="F9007" t="s">
        <v>15</v>
      </c>
      <c r="G9007" t="s">
        <v>525</v>
      </c>
      <c r="H9007">
        <v>1594</v>
      </c>
      <c r="I9007" t="s">
        <v>526</v>
      </c>
      <c r="J9007">
        <v>1422</v>
      </c>
      <c r="K9007" t="s">
        <v>449</v>
      </c>
      <c r="L9007" t="s">
        <v>450</v>
      </c>
      <c r="P9007">
        <v>1067</v>
      </c>
      <c r="Q9007" t="s">
        <v>451</v>
      </c>
      <c r="R9007" t="s">
        <v>452</v>
      </c>
      <c r="Y9007">
        <v>1373</v>
      </c>
      <c r="Z9007" t="s">
        <v>453</v>
      </c>
      <c r="AA9007" t="s">
        <v>454</v>
      </c>
      <c r="AB9007">
        <v>19041.259999999998</v>
      </c>
      <c r="AC9007">
        <v>23611.164000000001</v>
      </c>
      <c r="AD9007">
        <v>0.15</v>
      </c>
      <c r="AE9007">
        <v>0</v>
      </c>
      <c r="AF9007">
        <v>0.15</v>
      </c>
      <c r="AG9007">
        <v>0</v>
      </c>
      <c r="AH9007">
        <v>2856.19</v>
      </c>
      <c r="AI9007">
        <v>3541.67</v>
      </c>
      <c r="AJ9007">
        <v>0</v>
      </c>
      <c r="AK9007">
        <v>0</v>
      </c>
      <c r="AL9007">
        <v>0</v>
      </c>
      <c r="AM9007">
        <v>1</v>
      </c>
    </row>
    <row r="9008" spans="1:39" x14ac:dyDescent="0.25">
      <c r="A9008" t="s">
        <v>2780</v>
      </c>
      <c r="B9008">
        <v>1</v>
      </c>
      <c r="C9008" t="s">
        <v>2781</v>
      </c>
      <c r="D9008" t="s">
        <v>198</v>
      </c>
      <c r="E9008">
        <v>49</v>
      </c>
      <c r="F9008" t="s">
        <v>15</v>
      </c>
      <c r="G9008" t="s">
        <v>527</v>
      </c>
      <c r="H9008">
        <v>1641</v>
      </c>
      <c r="I9008" t="s">
        <v>528</v>
      </c>
      <c r="J9008">
        <v>1064</v>
      </c>
      <c r="K9008" t="s">
        <v>529</v>
      </c>
      <c r="L9008" t="s">
        <v>530</v>
      </c>
      <c r="P9008">
        <v>1066</v>
      </c>
      <c r="Q9008" t="s">
        <v>531</v>
      </c>
      <c r="R9008" t="s">
        <v>532</v>
      </c>
      <c r="Y9008">
        <v>1373</v>
      </c>
      <c r="Z9008" t="s">
        <v>453</v>
      </c>
      <c r="AA9008" t="s">
        <v>454</v>
      </c>
      <c r="AB9008">
        <v>16848.239000000001</v>
      </c>
      <c r="AC9008">
        <v>20707.059000000001</v>
      </c>
      <c r="AD9008">
        <v>7</v>
      </c>
      <c r="AE9008">
        <v>0.15</v>
      </c>
      <c r="AF9008">
        <v>7.15</v>
      </c>
      <c r="AG9008">
        <v>0</v>
      </c>
      <c r="AH9008">
        <v>120464.91</v>
      </c>
      <c r="AI9008">
        <v>148055.47</v>
      </c>
      <c r="AJ9008">
        <v>1</v>
      </c>
      <c r="AK9008">
        <v>7.15</v>
      </c>
      <c r="AL9008">
        <v>0</v>
      </c>
      <c r="AM9008">
        <v>1</v>
      </c>
    </row>
    <row r="9009" spans="1:39" x14ac:dyDescent="0.25">
      <c r="A9009" t="s">
        <v>2780</v>
      </c>
      <c r="B9009">
        <v>1</v>
      </c>
      <c r="C9009" t="s">
        <v>2781</v>
      </c>
      <c r="D9009" t="s">
        <v>198</v>
      </c>
      <c r="E9009">
        <v>49</v>
      </c>
      <c r="F9009" t="s">
        <v>15</v>
      </c>
      <c r="G9009" t="s">
        <v>539</v>
      </c>
      <c r="H9009">
        <v>1646</v>
      </c>
      <c r="I9009" t="s">
        <v>540</v>
      </c>
      <c r="J9009">
        <v>1064</v>
      </c>
      <c r="K9009" t="s">
        <v>529</v>
      </c>
      <c r="L9009" t="s">
        <v>530</v>
      </c>
      <c r="P9009">
        <v>1066</v>
      </c>
      <c r="Q9009" t="s">
        <v>531</v>
      </c>
      <c r="R9009" t="s">
        <v>532</v>
      </c>
      <c r="Y9009">
        <v>1373</v>
      </c>
      <c r="Z9009" t="s">
        <v>453</v>
      </c>
      <c r="AA9009" t="s">
        <v>454</v>
      </c>
      <c r="AB9009">
        <v>20077.376</v>
      </c>
      <c r="AC9009">
        <v>24895.947</v>
      </c>
      <c r="AD9009">
        <v>1</v>
      </c>
      <c r="AE9009">
        <v>0</v>
      </c>
      <c r="AF9009">
        <v>1</v>
      </c>
      <c r="AG9009">
        <v>0</v>
      </c>
      <c r="AH9009">
        <v>20077.38</v>
      </c>
      <c r="AI9009">
        <v>24895.95</v>
      </c>
      <c r="AJ9009">
        <v>0</v>
      </c>
      <c r="AK9009">
        <v>0</v>
      </c>
      <c r="AL9009">
        <v>0</v>
      </c>
      <c r="AM9009">
        <v>1</v>
      </c>
    </row>
    <row r="9010" spans="1:39" x14ac:dyDescent="0.25">
      <c r="A9010" t="s">
        <v>2780</v>
      </c>
      <c r="B9010">
        <v>1</v>
      </c>
      <c r="C9010" t="s">
        <v>2781</v>
      </c>
      <c r="D9010" t="s">
        <v>198</v>
      </c>
      <c r="E9010">
        <v>49</v>
      </c>
      <c r="F9010" t="s">
        <v>15</v>
      </c>
      <c r="G9010" t="s">
        <v>541</v>
      </c>
      <c r="H9010">
        <v>1648</v>
      </c>
      <c r="I9010" t="s">
        <v>542</v>
      </c>
      <c r="J9010">
        <v>1422</v>
      </c>
      <c r="K9010" t="s">
        <v>449</v>
      </c>
      <c r="L9010" t="s">
        <v>450</v>
      </c>
      <c r="P9010">
        <v>1067</v>
      </c>
      <c r="Q9010" t="s">
        <v>451</v>
      </c>
      <c r="R9010" t="s">
        <v>452</v>
      </c>
      <c r="Y9010">
        <v>1373</v>
      </c>
      <c r="Z9010" t="s">
        <v>453</v>
      </c>
      <c r="AA9010" t="s">
        <v>454</v>
      </c>
      <c r="AB9010">
        <v>19041.259999999998</v>
      </c>
      <c r="AC9010">
        <v>23611.164000000001</v>
      </c>
      <c r="AD9010">
        <v>0.15</v>
      </c>
      <c r="AE9010">
        <v>0</v>
      </c>
      <c r="AF9010">
        <v>0.15</v>
      </c>
      <c r="AG9010">
        <v>0</v>
      </c>
      <c r="AH9010">
        <v>2856.19</v>
      </c>
      <c r="AI9010">
        <v>3541.67</v>
      </c>
      <c r="AJ9010">
        <v>0</v>
      </c>
      <c r="AK9010">
        <v>0</v>
      </c>
      <c r="AL9010">
        <v>0</v>
      </c>
      <c r="AM9010">
        <v>1</v>
      </c>
    </row>
    <row r="9011" spans="1:39" x14ac:dyDescent="0.25">
      <c r="A9011" t="s">
        <v>2780</v>
      </c>
      <c r="B9011">
        <v>1</v>
      </c>
      <c r="C9011" t="s">
        <v>2781</v>
      </c>
      <c r="D9011" t="s">
        <v>198</v>
      </c>
      <c r="E9011">
        <v>49</v>
      </c>
      <c r="F9011" t="s">
        <v>15</v>
      </c>
      <c r="G9011" t="s">
        <v>547</v>
      </c>
      <c r="H9011">
        <v>1808</v>
      </c>
      <c r="I9011" t="s">
        <v>548</v>
      </c>
      <c r="J9011">
        <v>1470</v>
      </c>
      <c r="K9011" t="s">
        <v>549</v>
      </c>
      <c r="L9011" t="s">
        <v>550</v>
      </c>
      <c r="Y9011">
        <v>1374</v>
      </c>
      <c r="Z9011" t="s">
        <v>393</v>
      </c>
      <c r="AA9011" t="s">
        <v>394</v>
      </c>
      <c r="AB9011">
        <v>106227</v>
      </c>
      <c r="AC9011">
        <v>131708.20199999999</v>
      </c>
      <c r="AD9011">
        <v>0.66669999999999996</v>
      </c>
      <c r="AE9011">
        <v>0</v>
      </c>
      <c r="AF9011">
        <v>0.66669999999999996</v>
      </c>
      <c r="AG9011">
        <v>0</v>
      </c>
      <c r="AH9011">
        <v>70818</v>
      </c>
      <c r="AI9011">
        <v>87805.47</v>
      </c>
      <c r="AJ9011">
        <v>1</v>
      </c>
      <c r="AK9011">
        <v>0.67</v>
      </c>
      <c r="AL9011">
        <v>0</v>
      </c>
      <c r="AM9011">
        <v>1</v>
      </c>
    </row>
    <row r="9012" spans="1:39" x14ac:dyDescent="0.25">
      <c r="A9012" t="s">
        <v>2780</v>
      </c>
      <c r="B9012">
        <v>1</v>
      </c>
      <c r="C9012" t="s">
        <v>2781</v>
      </c>
      <c r="D9012" t="s">
        <v>198</v>
      </c>
      <c r="E9012">
        <v>49</v>
      </c>
      <c r="F9012" t="s">
        <v>15</v>
      </c>
      <c r="G9012" t="s">
        <v>1349</v>
      </c>
      <c r="H9012">
        <v>1843</v>
      </c>
      <c r="I9012" t="s">
        <v>1350</v>
      </c>
      <c r="J9012">
        <v>1472</v>
      </c>
      <c r="K9012" t="s">
        <v>1351</v>
      </c>
      <c r="L9012" t="s">
        <v>1352</v>
      </c>
      <c r="P9012">
        <v>1105</v>
      </c>
      <c r="Q9012" t="s">
        <v>1353</v>
      </c>
      <c r="R9012" t="s">
        <v>1354</v>
      </c>
      <c r="Y9012">
        <v>1374</v>
      </c>
      <c r="Z9012" t="s">
        <v>393</v>
      </c>
      <c r="AA9012" t="s">
        <v>394</v>
      </c>
      <c r="AB9012">
        <v>20998.017</v>
      </c>
      <c r="AC9012">
        <v>26037.542000000001</v>
      </c>
      <c r="AD9012">
        <v>1.5</v>
      </c>
      <c r="AE9012">
        <v>0.41670000000000001</v>
      </c>
      <c r="AF9012">
        <v>1.9167000000000001</v>
      </c>
      <c r="AG9012">
        <v>0</v>
      </c>
      <c r="AH9012">
        <v>40246.199999999997</v>
      </c>
      <c r="AI9012">
        <v>49905.29</v>
      </c>
      <c r="AJ9012">
        <v>0</v>
      </c>
      <c r="AK9012">
        <v>0</v>
      </c>
      <c r="AL9012">
        <v>0</v>
      </c>
      <c r="AM9012">
        <v>1</v>
      </c>
    </row>
    <row r="9013" spans="1:39" x14ac:dyDescent="0.25">
      <c r="A9013" t="s">
        <v>2780</v>
      </c>
      <c r="B9013">
        <v>1</v>
      </c>
      <c r="C9013" t="s">
        <v>2781</v>
      </c>
      <c r="D9013" t="s">
        <v>198</v>
      </c>
      <c r="E9013">
        <v>49</v>
      </c>
      <c r="F9013" t="s">
        <v>15</v>
      </c>
      <c r="G9013" t="s">
        <v>551</v>
      </c>
      <c r="H9013">
        <v>1870</v>
      </c>
      <c r="I9013" t="s">
        <v>552</v>
      </c>
      <c r="J9013">
        <v>1351</v>
      </c>
      <c r="K9013" t="s">
        <v>553</v>
      </c>
      <c r="L9013" t="s">
        <v>554</v>
      </c>
      <c r="P9013">
        <v>1141</v>
      </c>
      <c r="Q9013" t="s">
        <v>555</v>
      </c>
      <c r="R9013" t="s">
        <v>556</v>
      </c>
      <c r="Y9013">
        <v>1372</v>
      </c>
      <c r="Z9013" t="s">
        <v>405</v>
      </c>
      <c r="AA9013" t="s">
        <v>406</v>
      </c>
      <c r="AB9013">
        <v>185058.03400000001</v>
      </c>
      <c r="AC9013">
        <v>223920.21400000001</v>
      </c>
      <c r="AD9013">
        <v>4.1700000000000001E-2</v>
      </c>
      <c r="AE9013">
        <v>0</v>
      </c>
      <c r="AF9013">
        <v>4.1700000000000001E-2</v>
      </c>
      <c r="AG9013">
        <v>0</v>
      </c>
      <c r="AH9013">
        <v>7710.75</v>
      </c>
      <c r="AI9013">
        <v>9330.01</v>
      </c>
      <c r="AJ9013">
        <v>0</v>
      </c>
      <c r="AK9013">
        <v>0</v>
      </c>
      <c r="AL9013">
        <v>0</v>
      </c>
      <c r="AM9013">
        <v>1</v>
      </c>
    </row>
    <row r="9014" spans="1:39" x14ac:dyDescent="0.25">
      <c r="A9014" t="s">
        <v>2780</v>
      </c>
      <c r="B9014">
        <v>1</v>
      </c>
      <c r="C9014" t="s">
        <v>2781</v>
      </c>
      <c r="D9014" t="s">
        <v>198</v>
      </c>
      <c r="E9014">
        <v>49</v>
      </c>
      <c r="F9014" t="s">
        <v>15</v>
      </c>
      <c r="G9014" t="s">
        <v>1159</v>
      </c>
      <c r="H9014">
        <v>1871</v>
      </c>
      <c r="I9014" t="s">
        <v>1160</v>
      </c>
      <c r="J9014">
        <v>1351</v>
      </c>
      <c r="K9014" t="s">
        <v>553</v>
      </c>
      <c r="L9014" t="s">
        <v>554</v>
      </c>
      <c r="P9014">
        <v>1141</v>
      </c>
      <c r="Q9014" t="s">
        <v>555</v>
      </c>
      <c r="R9014" t="s">
        <v>556</v>
      </c>
      <c r="Y9014">
        <v>1372</v>
      </c>
      <c r="Z9014" t="s">
        <v>405</v>
      </c>
      <c r="AA9014" t="s">
        <v>406</v>
      </c>
      <c r="AB9014">
        <v>185058.03400000001</v>
      </c>
      <c r="AC9014">
        <v>223920.21400000001</v>
      </c>
      <c r="AD9014">
        <v>4.1700000000000001E-2</v>
      </c>
      <c r="AE9014">
        <v>0</v>
      </c>
      <c r="AF9014">
        <v>4.1700000000000001E-2</v>
      </c>
      <c r="AG9014">
        <v>0</v>
      </c>
      <c r="AH9014">
        <v>7710.75</v>
      </c>
      <c r="AI9014">
        <v>9330.01</v>
      </c>
      <c r="AJ9014">
        <v>0</v>
      </c>
      <c r="AK9014">
        <v>0</v>
      </c>
      <c r="AL9014">
        <v>0</v>
      </c>
      <c r="AM9014">
        <v>1</v>
      </c>
    </row>
    <row r="9015" spans="1:39" x14ac:dyDescent="0.25">
      <c r="A9015" t="s">
        <v>2780</v>
      </c>
      <c r="B9015">
        <v>1</v>
      </c>
      <c r="C9015" t="s">
        <v>2781</v>
      </c>
      <c r="D9015" t="s">
        <v>198</v>
      </c>
      <c r="E9015">
        <v>49</v>
      </c>
      <c r="F9015" t="s">
        <v>15</v>
      </c>
      <c r="G9015" t="s">
        <v>557</v>
      </c>
      <c r="H9015">
        <v>1882</v>
      </c>
      <c r="I9015" t="s">
        <v>558</v>
      </c>
      <c r="J9015">
        <v>1202</v>
      </c>
      <c r="K9015" t="s">
        <v>559</v>
      </c>
      <c r="L9015" t="s">
        <v>560</v>
      </c>
      <c r="Y9015">
        <v>1372</v>
      </c>
      <c r="Z9015" t="s">
        <v>405</v>
      </c>
      <c r="AA9015" t="s">
        <v>406</v>
      </c>
      <c r="AB9015">
        <v>151562.75</v>
      </c>
      <c r="AC9015">
        <v>187937.81200000001</v>
      </c>
      <c r="AD9015">
        <v>0.16669999999999999</v>
      </c>
      <c r="AE9015">
        <v>0.16669999999999999</v>
      </c>
      <c r="AF9015">
        <v>0.33329999999999999</v>
      </c>
      <c r="AG9015">
        <v>0</v>
      </c>
      <c r="AH9015">
        <v>50520.92</v>
      </c>
      <c r="AI9015">
        <v>62645.94</v>
      </c>
      <c r="AJ9015">
        <v>0</v>
      </c>
      <c r="AK9015">
        <v>0</v>
      </c>
      <c r="AL9015">
        <v>0</v>
      </c>
      <c r="AM9015">
        <v>1</v>
      </c>
    </row>
    <row r="9016" spans="1:39" x14ac:dyDescent="0.25">
      <c r="A9016" t="s">
        <v>2780</v>
      </c>
      <c r="B9016">
        <v>1</v>
      </c>
      <c r="C9016" t="s">
        <v>2781</v>
      </c>
      <c r="D9016" t="s">
        <v>198</v>
      </c>
      <c r="E9016">
        <v>49</v>
      </c>
      <c r="F9016" t="s">
        <v>15</v>
      </c>
      <c r="G9016" t="s">
        <v>565</v>
      </c>
      <c r="H9016">
        <v>1940</v>
      </c>
      <c r="I9016" t="s">
        <v>566</v>
      </c>
      <c r="J9016">
        <v>1425</v>
      </c>
      <c r="K9016" t="s">
        <v>567</v>
      </c>
      <c r="L9016" t="s">
        <v>568</v>
      </c>
      <c r="P9016">
        <v>1277</v>
      </c>
      <c r="Q9016" t="s">
        <v>569</v>
      </c>
      <c r="R9016" t="s">
        <v>570</v>
      </c>
      <c r="Y9016">
        <v>1374</v>
      </c>
      <c r="Z9016" t="s">
        <v>393</v>
      </c>
      <c r="AA9016" t="s">
        <v>394</v>
      </c>
      <c r="AB9016">
        <v>59989.87</v>
      </c>
      <c r="AC9016">
        <v>72587.752999999997</v>
      </c>
      <c r="AD9016">
        <v>8.3299999999999999E-2</v>
      </c>
      <c r="AE9016">
        <v>0</v>
      </c>
      <c r="AF9016">
        <v>8.3299999999999999E-2</v>
      </c>
      <c r="AG9016">
        <v>0</v>
      </c>
      <c r="AH9016">
        <v>4999.16</v>
      </c>
      <c r="AI9016">
        <v>6048.98</v>
      </c>
      <c r="AJ9016">
        <v>0</v>
      </c>
      <c r="AK9016">
        <v>0</v>
      </c>
      <c r="AL9016">
        <v>0</v>
      </c>
      <c r="AM9016">
        <v>1</v>
      </c>
    </row>
    <row r="9017" spans="1:39" x14ac:dyDescent="0.25">
      <c r="A9017" t="s">
        <v>2780</v>
      </c>
      <c r="B9017">
        <v>1</v>
      </c>
      <c r="C9017" t="s">
        <v>2781</v>
      </c>
      <c r="D9017" t="s">
        <v>198</v>
      </c>
      <c r="E9017">
        <v>49</v>
      </c>
      <c r="F9017" t="s">
        <v>15</v>
      </c>
      <c r="G9017" t="s">
        <v>571</v>
      </c>
      <c r="H9017">
        <v>1942</v>
      </c>
      <c r="I9017" t="s">
        <v>572</v>
      </c>
      <c r="J9017">
        <v>1425</v>
      </c>
      <c r="K9017" t="s">
        <v>567</v>
      </c>
      <c r="L9017" t="s">
        <v>568</v>
      </c>
      <c r="P9017">
        <v>1277</v>
      </c>
      <c r="Q9017" t="s">
        <v>569</v>
      </c>
      <c r="R9017" t="s">
        <v>570</v>
      </c>
      <c r="Y9017">
        <v>1374</v>
      </c>
      <c r="Z9017" t="s">
        <v>393</v>
      </c>
      <c r="AA9017" t="s">
        <v>394</v>
      </c>
      <c r="AB9017">
        <v>47076.269</v>
      </c>
      <c r="AC9017">
        <v>58374.567000000003</v>
      </c>
      <c r="AD9017">
        <v>8.3299999999999999E-2</v>
      </c>
      <c r="AE9017">
        <v>0</v>
      </c>
      <c r="AF9017">
        <v>8.3299999999999999E-2</v>
      </c>
      <c r="AG9017">
        <v>0</v>
      </c>
      <c r="AH9017">
        <v>3923.02</v>
      </c>
      <c r="AI9017">
        <v>4864.55</v>
      </c>
      <c r="AJ9017">
        <v>1</v>
      </c>
      <c r="AK9017">
        <v>0.08</v>
      </c>
      <c r="AL9017">
        <v>0</v>
      </c>
      <c r="AM9017">
        <v>1</v>
      </c>
    </row>
    <row r="9018" spans="1:39" x14ac:dyDescent="0.25">
      <c r="A9018" t="s">
        <v>2780</v>
      </c>
      <c r="B9018">
        <v>1</v>
      </c>
      <c r="C9018" t="s">
        <v>2781</v>
      </c>
      <c r="D9018" t="s">
        <v>198</v>
      </c>
      <c r="E9018">
        <v>49</v>
      </c>
      <c r="F9018" t="s">
        <v>15</v>
      </c>
      <c r="G9018" t="s">
        <v>573</v>
      </c>
      <c r="H9018">
        <v>1944</v>
      </c>
      <c r="I9018" t="s">
        <v>574</v>
      </c>
      <c r="J9018">
        <v>1425</v>
      </c>
      <c r="K9018" t="s">
        <v>567</v>
      </c>
      <c r="L9018" t="s">
        <v>568</v>
      </c>
      <c r="P9018">
        <v>1277</v>
      </c>
      <c r="Q9018" t="s">
        <v>569</v>
      </c>
      <c r="R9018" t="s">
        <v>570</v>
      </c>
      <c r="Y9018">
        <v>1374</v>
      </c>
      <c r="Z9018" t="s">
        <v>393</v>
      </c>
      <c r="AA9018" t="s">
        <v>394</v>
      </c>
      <c r="AB9018">
        <v>59989.87</v>
      </c>
      <c r="AC9018">
        <v>72587.752999999997</v>
      </c>
      <c r="AD9018">
        <v>8.3299999999999999E-2</v>
      </c>
      <c r="AE9018">
        <v>0</v>
      </c>
      <c r="AF9018">
        <v>8.3299999999999999E-2</v>
      </c>
      <c r="AG9018">
        <v>0</v>
      </c>
      <c r="AH9018">
        <v>4999.16</v>
      </c>
      <c r="AI9018">
        <v>6048.98</v>
      </c>
      <c r="AJ9018">
        <v>0</v>
      </c>
      <c r="AK9018">
        <v>0</v>
      </c>
      <c r="AL9018">
        <v>0</v>
      </c>
      <c r="AM9018">
        <v>1</v>
      </c>
    </row>
    <row r="9019" spans="1:39" x14ac:dyDescent="0.25">
      <c r="A9019" t="s">
        <v>2780</v>
      </c>
      <c r="B9019">
        <v>1</v>
      </c>
      <c r="C9019" t="s">
        <v>2781</v>
      </c>
      <c r="D9019" t="s">
        <v>198</v>
      </c>
      <c r="E9019">
        <v>49</v>
      </c>
      <c r="F9019" t="s">
        <v>15</v>
      </c>
      <c r="G9019" t="s">
        <v>579</v>
      </c>
      <c r="H9019">
        <v>1996</v>
      </c>
      <c r="I9019" t="s">
        <v>580</v>
      </c>
      <c r="J9019">
        <v>1202</v>
      </c>
      <c r="K9019" t="s">
        <v>559</v>
      </c>
      <c r="L9019" t="s">
        <v>560</v>
      </c>
      <c r="Y9019">
        <v>1372</v>
      </c>
      <c r="Z9019" t="s">
        <v>405</v>
      </c>
      <c r="AA9019" t="s">
        <v>406</v>
      </c>
      <c r="AB9019">
        <v>189829.29</v>
      </c>
      <c r="AC9019">
        <v>229693.42199999999</v>
      </c>
      <c r="AD9019">
        <v>0.05</v>
      </c>
      <c r="AE9019">
        <v>0</v>
      </c>
      <c r="AF9019">
        <v>0.05</v>
      </c>
      <c r="AG9019">
        <v>0</v>
      </c>
      <c r="AH9019">
        <v>9491.4599999999991</v>
      </c>
      <c r="AI9019">
        <v>11484.67</v>
      </c>
      <c r="AJ9019">
        <v>1</v>
      </c>
      <c r="AK9019">
        <v>0.05</v>
      </c>
      <c r="AL9019">
        <v>0</v>
      </c>
      <c r="AM9019">
        <v>1</v>
      </c>
    </row>
    <row r="9020" spans="1:39" x14ac:dyDescent="0.25">
      <c r="A9020" t="s">
        <v>2780</v>
      </c>
      <c r="B9020">
        <v>1</v>
      </c>
      <c r="C9020" t="s">
        <v>2781</v>
      </c>
      <c r="D9020" t="s">
        <v>198</v>
      </c>
      <c r="E9020">
        <v>49</v>
      </c>
      <c r="F9020" t="s">
        <v>15</v>
      </c>
      <c r="G9020" t="s">
        <v>581</v>
      </c>
      <c r="H9020">
        <v>2039</v>
      </c>
      <c r="I9020" t="s">
        <v>582</v>
      </c>
      <c r="Y9020">
        <v>1370</v>
      </c>
      <c r="Z9020" t="s">
        <v>477</v>
      </c>
      <c r="AA9020" t="s">
        <v>478</v>
      </c>
      <c r="AB9020">
        <v>23931.567999999999</v>
      </c>
      <c r="AC9020">
        <v>29675.144</v>
      </c>
      <c r="AD9020">
        <v>1</v>
      </c>
      <c r="AE9020">
        <v>0.16669999999999999</v>
      </c>
      <c r="AF9020">
        <v>1.1667000000000001</v>
      </c>
      <c r="AG9020">
        <v>0</v>
      </c>
      <c r="AH9020">
        <v>27920.16</v>
      </c>
      <c r="AI9020">
        <v>34621</v>
      </c>
      <c r="AJ9020">
        <v>0</v>
      </c>
      <c r="AK9020">
        <v>0</v>
      </c>
      <c r="AL9020">
        <v>0</v>
      </c>
      <c r="AM9020">
        <v>1</v>
      </c>
    </row>
    <row r="9021" spans="1:39" x14ac:dyDescent="0.25">
      <c r="A9021" t="s">
        <v>2780</v>
      </c>
      <c r="B9021">
        <v>1</v>
      </c>
      <c r="C9021" t="s">
        <v>2781</v>
      </c>
      <c r="D9021" t="s">
        <v>198</v>
      </c>
      <c r="E9021">
        <v>49</v>
      </c>
      <c r="F9021" t="s">
        <v>15</v>
      </c>
      <c r="G9021" t="s">
        <v>585</v>
      </c>
      <c r="H9021">
        <v>2338</v>
      </c>
      <c r="I9021" t="s">
        <v>586</v>
      </c>
      <c r="P9021">
        <v>1086</v>
      </c>
      <c r="Q9021" t="s">
        <v>587</v>
      </c>
      <c r="R9021" t="s">
        <v>588</v>
      </c>
      <c r="Y9021">
        <v>1373</v>
      </c>
      <c r="Z9021" t="s">
        <v>453</v>
      </c>
      <c r="AA9021" t="s">
        <v>454</v>
      </c>
      <c r="AB9021">
        <v>25267.153999999999</v>
      </c>
      <c r="AC9021">
        <v>31138.263999999999</v>
      </c>
      <c r="AD9021">
        <v>1.8</v>
      </c>
      <c r="AE9021">
        <v>0.2</v>
      </c>
      <c r="AF9021">
        <v>2</v>
      </c>
      <c r="AG9021">
        <v>0</v>
      </c>
      <c r="AH9021">
        <v>50534.31</v>
      </c>
      <c r="AI9021">
        <v>62276.53</v>
      </c>
      <c r="AJ9021">
        <v>0</v>
      </c>
      <c r="AK9021">
        <v>0</v>
      </c>
      <c r="AL9021">
        <v>0</v>
      </c>
      <c r="AM9021">
        <v>1</v>
      </c>
    </row>
    <row r="9022" spans="1:39" x14ac:dyDescent="0.25">
      <c r="A9022" t="s">
        <v>2780</v>
      </c>
      <c r="B9022">
        <v>1</v>
      </c>
      <c r="C9022" t="s">
        <v>2781</v>
      </c>
      <c r="D9022" t="s">
        <v>198</v>
      </c>
      <c r="E9022">
        <v>49</v>
      </c>
      <c r="F9022" t="s">
        <v>15</v>
      </c>
      <c r="G9022" t="s">
        <v>589</v>
      </c>
      <c r="H9022">
        <v>2339</v>
      </c>
      <c r="I9022" t="s">
        <v>590</v>
      </c>
      <c r="P9022">
        <v>1086</v>
      </c>
      <c r="Q9022" t="s">
        <v>587</v>
      </c>
      <c r="R9022" t="s">
        <v>588</v>
      </c>
      <c r="Y9022">
        <v>1373</v>
      </c>
      <c r="Z9022" t="s">
        <v>453</v>
      </c>
      <c r="AA9022" t="s">
        <v>454</v>
      </c>
      <c r="AB9022">
        <v>27071.951000000001</v>
      </c>
      <c r="AC9022">
        <v>33362.425999999999</v>
      </c>
      <c r="AD9022">
        <v>1.8</v>
      </c>
      <c r="AE9022">
        <v>6.6699999999999995E-2</v>
      </c>
      <c r="AF9022">
        <v>1.8667</v>
      </c>
      <c r="AG9022">
        <v>0</v>
      </c>
      <c r="AH9022">
        <v>50534.31</v>
      </c>
      <c r="AI9022">
        <v>62276.53</v>
      </c>
      <c r="AJ9022">
        <v>1</v>
      </c>
      <c r="AK9022">
        <v>1.87</v>
      </c>
      <c r="AL9022">
        <v>0</v>
      </c>
      <c r="AM9022">
        <v>1</v>
      </c>
    </row>
    <row r="9023" spans="1:39" x14ac:dyDescent="0.25">
      <c r="A9023" t="s">
        <v>2780</v>
      </c>
      <c r="B9023">
        <v>1</v>
      </c>
      <c r="C9023" t="s">
        <v>2781</v>
      </c>
      <c r="D9023" t="s">
        <v>198</v>
      </c>
      <c r="E9023">
        <v>49</v>
      </c>
      <c r="F9023" t="s">
        <v>15</v>
      </c>
      <c r="G9023" t="s">
        <v>597</v>
      </c>
      <c r="H9023">
        <v>3063</v>
      </c>
      <c r="I9023" t="s">
        <v>598</v>
      </c>
      <c r="J9023">
        <v>1414</v>
      </c>
      <c r="K9023" t="s">
        <v>437</v>
      </c>
      <c r="L9023" t="s">
        <v>438</v>
      </c>
      <c r="Y9023">
        <v>1374</v>
      </c>
      <c r="Z9023" t="s">
        <v>393</v>
      </c>
      <c r="AA9023" t="s">
        <v>394</v>
      </c>
      <c r="AB9023">
        <v>29576.555</v>
      </c>
      <c r="AC9023">
        <v>36543.377999999997</v>
      </c>
      <c r="AD9023">
        <v>6.75</v>
      </c>
      <c r="AE9023">
        <v>0</v>
      </c>
      <c r="AF9023">
        <v>6.75</v>
      </c>
      <c r="AG9023">
        <v>0</v>
      </c>
      <c r="AH9023">
        <v>199641.75</v>
      </c>
      <c r="AI9023">
        <v>246667.8</v>
      </c>
      <c r="AJ9023">
        <v>1</v>
      </c>
      <c r="AK9023">
        <v>6.75</v>
      </c>
      <c r="AL9023">
        <v>0</v>
      </c>
      <c r="AM9023">
        <v>1</v>
      </c>
    </row>
    <row r="9024" spans="1:39" x14ac:dyDescent="0.25">
      <c r="A9024" t="s">
        <v>2780</v>
      </c>
      <c r="B9024">
        <v>1</v>
      </c>
      <c r="C9024" t="s">
        <v>2781</v>
      </c>
      <c r="D9024" t="s">
        <v>198</v>
      </c>
      <c r="E9024">
        <v>49</v>
      </c>
      <c r="F9024" t="s">
        <v>15</v>
      </c>
      <c r="G9024" t="s">
        <v>1369</v>
      </c>
      <c r="H9024">
        <v>3197</v>
      </c>
      <c r="I9024" t="s">
        <v>1370</v>
      </c>
      <c r="J9024">
        <v>1420</v>
      </c>
      <c r="K9024" t="s">
        <v>661</v>
      </c>
      <c r="L9024" t="s">
        <v>662</v>
      </c>
      <c r="Y9024">
        <v>1369</v>
      </c>
      <c r="Z9024" t="s">
        <v>413</v>
      </c>
      <c r="AA9024" t="s">
        <v>414</v>
      </c>
      <c r="AB9024">
        <v>14004.402</v>
      </c>
      <c r="AC9024">
        <v>17365.457999999999</v>
      </c>
      <c r="AD9024">
        <v>1</v>
      </c>
      <c r="AE9024">
        <v>0</v>
      </c>
      <c r="AF9024">
        <v>1</v>
      </c>
      <c r="AG9024">
        <v>0</v>
      </c>
      <c r="AH9024">
        <v>14004.4</v>
      </c>
      <c r="AI9024">
        <v>17365.46</v>
      </c>
      <c r="AJ9024">
        <v>1</v>
      </c>
      <c r="AK9024">
        <v>1</v>
      </c>
      <c r="AL9024">
        <v>0</v>
      </c>
      <c r="AM9024">
        <v>1</v>
      </c>
    </row>
    <row r="9025" spans="1:39" x14ac:dyDescent="0.25">
      <c r="A9025" t="s">
        <v>2780</v>
      </c>
      <c r="B9025">
        <v>1</v>
      </c>
      <c r="C9025" t="s">
        <v>2781</v>
      </c>
      <c r="D9025" t="s">
        <v>198</v>
      </c>
      <c r="E9025">
        <v>49</v>
      </c>
      <c r="F9025" t="s">
        <v>15</v>
      </c>
      <c r="G9025" t="s">
        <v>607</v>
      </c>
      <c r="H9025">
        <v>3237</v>
      </c>
      <c r="I9025" t="s">
        <v>608</v>
      </c>
      <c r="J9025">
        <v>1477</v>
      </c>
      <c r="K9025" t="s">
        <v>601</v>
      </c>
      <c r="L9025" t="s">
        <v>602</v>
      </c>
      <c r="P9025">
        <v>1093</v>
      </c>
      <c r="Q9025" t="s">
        <v>609</v>
      </c>
      <c r="R9025" t="s">
        <v>610</v>
      </c>
      <c r="Y9025">
        <v>1373</v>
      </c>
      <c r="Z9025" t="s">
        <v>453</v>
      </c>
      <c r="AA9025" t="s">
        <v>454</v>
      </c>
      <c r="AB9025">
        <v>95981.442999999999</v>
      </c>
      <c r="AC9025">
        <v>118592.272</v>
      </c>
      <c r="AD9025">
        <v>4.0833000000000004</v>
      </c>
      <c r="AE9025">
        <v>0</v>
      </c>
      <c r="AF9025">
        <v>4.0833000000000004</v>
      </c>
      <c r="AG9025">
        <v>0</v>
      </c>
      <c r="AH9025">
        <v>391924.22</v>
      </c>
      <c r="AI9025">
        <v>484251.78</v>
      </c>
      <c r="AJ9025">
        <v>0</v>
      </c>
      <c r="AK9025">
        <v>0</v>
      </c>
      <c r="AL9025">
        <v>0</v>
      </c>
      <c r="AM9025">
        <v>1</v>
      </c>
    </row>
    <row r="9026" spans="1:39" x14ac:dyDescent="0.25">
      <c r="A9026" t="s">
        <v>2780</v>
      </c>
      <c r="B9026">
        <v>1</v>
      </c>
      <c r="C9026" t="s">
        <v>2781</v>
      </c>
      <c r="D9026" t="s">
        <v>198</v>
      </c>
      <c r="E9026">
        <v>49</v>
      </c>
      <c r="F9026" t="s">
        <v>15</v>
      </c>
      <c r="G9026" t="s">
        <v>611</v>
      </c>
      <c r="H9026">
        <v>3238</v>
      </c>
      <c r="I9026" t="s">
        <v>612</v>
      </c>
      <c r="J9026">
        <v>1477</v>
      </c>
      <c r="K9026" t="s">
        <v>601</v>
      </c>
      <c r="L9026" t="s">
        <v>602</v>
      </c>
      <c r="P9026">
        <v>1093</v>
      </c>
      <c r="Q9026" t="s">
        <v>609</v>
      </c>
      <c r="R9026" t="s">
        <v>610</v>
      </c>
      <c r="Y9026">
        <v>1373</v>
      </c>
      <c r="Z9026" t="s">
        <v>453</v>
      </c>
      <c r="AA9026" t="s">
        <v>454</v>
      </c>
      <c r="AB9026">
        <v>96456.010999999999</v>
      </c>
      <c r="AC9026">
        <v>119167.81600000001</v>
      </c>
      <c r="AD9026">
        <v>5.0833000000000004</v>
      </c>
      <c r="AE9026">
        <v>0</v>
      </c>
      <c r="AF9026">
        <v>5.0833000000000004</v>
      </c>
      <c r="AG9026">
        <v>0</v>
      </c>
      <c r="AH9026">
        <v>490318.05</v>
      </c>
      <c r="AI9026">
        <v>605769.73</v>
      </c>
      <c r="AJ9026">
        <v>5</v>
      </c>
      <c r="AK9026">
        <v>1.02</v>
      </c>
      <c r="AL9026">
        <v>0</v>
      </c>
      <c r="AM9026">
        <v>1</v>
      </c>
    </row>
    <row r="9027" spans="1:39" x14ac:dyDescent="0.25">
      <c r="A9027" t="s">
        <v>2780</v>
      </c>
      <c r="B9027">
        <v>1</v>
      </c>
      <c r="C9027" t="s">
        <v>2781</v>
      </c>
      <c r="D9027" t="s">
        <v>198</v>
      </c>
      <c r="E9027">
        <v>49</v>
      </c>
      <c r="F9027" t="s">
        <v>15</v>
      </c>
      <c r="G9027" t="s">
        <v>613</v>
      </c>
      <c r="H9027">
        <v>3239</v>
      </c>
      <c r="I9027" t="s">
        <v>614</v>
      </c>
      <c r="J9027">
        <v>1477</v>
      </c>
      <c r="K9027" t="s">
        <v>601</v>
      </c>
      <c r="L9027" t="s">
        <v>602</v>
      </c>
      <c r="P9027">
        <v>1093</v>
      </c>
      <c r="Q9027" t="s">
        <v>609</v>
      </c>
      <c r="R9027" t="s">
        <v>610</v>
      </c>
      <c r="Y9027">
        <v>1373</v>
      </c>
      <c r="Z9027" t="s">
        <v>453</v>
      </c>
      <c r="AA9027" t="s">
        <v>454</v>
      </c>
      <c r="AB9027">
        <v>95585.375</v>
      </c>
      <c r="AC9027">
        <v>118259.74099999999</v>
      </c>
      <c r="AD9027">
        <v>1.8332999999999999</v>
      </c>
      <c r="AE9027">
        <v>0</v>
      </c>
      <c r="AF9027">
        <v>1.8332999999999999</v>
      </c>
      <c r="AG9027">
        <v>0</v>
      </c>
      <c r="AH9027">
        <v>175239.85</v>
      </c>
      <c r="AI9027">
        <v>216809.52</v>
      </c>
      <c r="AJ9027">
        <v>4</v>
      </c>
      <c r="AK9027">
        <v>0.46</v>
      </c>
      <c r="AL9027">
        <v>0</v>
      </c>
      <c r="AM9027">
        <v>1</v>
      </c>
    </row>
    <row r="9028" spans="1:39" x14ac:dyDescent="0.25">
      <c r="A9028" t="s">
        <v>2780</v>
      </c>
      <c r="B9028">
        <v>1</v>
      </c>
      <c r="C9028" t="s">
        <v>2781</v>
      </c>
      <c r="D9028" t="s">
        <v>198</v>
      </c>
      <c r="E9028">
        <v>49</v>
      </c>
      <c r="F9028" t="s">
        <v>15</v>
      </c>
      <c r="G9028" t="s">
        <v>1167</v>
      </c>
      <c r="H9028">
        <v>3491</v>
      </c>
      <c r="I9028" t="s">
        <v>1168</v>
      </c>
      <c r="J9028">
        <v>1418</v>
      </c>
      <c r="K9028" t="s">
        <v>1169</v>
      </c>
      <c r="L9028" t="s">
        <v>1170</v>
      </c>
      <c r="P9028">
        <v>1068</v>
      </c>
      <c r="Q9028" t="s">
        <v>1171</v>
      </c>
      <c r="R9028" t="s">
        <v>1172</v>
      </c>
      <c r="Y9028">
        <v>1374</v>
      </c>
      <c r="Z9028" t="s">
        <v>393</v>
      </c>
      <c r="AA9028" t="s">
        <v>394</v>
      </c>
      <c r="AB9028">
        <v>39568.962</v>
      </c>
      <c r="AC9028">
        <v>49065.512000000002</v>
      </c>
      <c r="AD9028">
        <v>0.125</v>
      </c>
      <c r="AE9028">
        <v>0</v>
      </c>
      <c r="AF9028">
        <v>0.125</v>
      </c>
      <c r="AG9028">
        <v>0</v>
      </c>
      <c r="AH9028">
        <v>4946.12</v>
      </c>
      <c r="AI9028">
        <v>6133.19</v>
      </c>
      <c r="AJ9028">
        <v>0</v>
      </c>
      <c r="AK9028">
        <v>0</v>
      </c>
      <c r="AL9028">
        <v>0</v>
      </c>
      <c r="AM9028">
        <v>1</v>
      </c>
    </row>
    <row r="9029" spans="1:39" x14ac:dyDescent="0.25">
      <c r="A9029" t="s">
        <v>2780</v>
      </c>
      <c r="B9029">
        <v>1</v>
      </c>
      <c r="C9029" t="s">
        <v>2781</v>
      </c>
      <c r="D9029" t="s">
        <v>198</v>
      </c>
      <c r="E9029">
        <v>49</v>
      </c>
      <c r="F9029" t="s">
        <v>15</v>
      </c>
      <c r="G9029" t="s">
        <v>623</v>
      </c>
      <c r="H9029">
        <v>3500</v>
      </c>
      <c r="I9029" t="s">
        <v>624</v>
      </c>
      <c r="J9029">
        <v>1204</v>
      </c>
      <c r="K9029" t="s">
        <v>577</v>
      </c>
      <c r="L9029" t="s">
        <v>578</v>
      </c>
      <c r="Y9029">
        <v>1372</v>
      </c>
      <c r="Z9029" t="s">
        <v>405</v>
      </c>
      <c r="AA9029" t="s">
        <v>406</v>
      </c>
      <c r="AB9029">
        <v>140702.617</v>
      </c>
      <c r="AC9029">
        <v>174471.25</v>
      </c>
      <c r="AD9029">
        <v>0.125</v>
      </c>
      <c r="AE9029">
        <v>0</v>
      </c>
      <c r="AF9029">
        <v>0.125</v>
      </c>
      <c r="AG9029">
        <v>0</v>
      </c>
      <c r="AH9029">
        <v>17587.830000000002</v>
      </c>
      <c r="AI9029">
        <v>21808.91</v>
      </c>
      <c r="AJ9029">
        <v>0</v>
      </c>
      <c r="AK9029">
        <v>0</v>
      </c>
      <c r="AL9029">
        <v>0</v>
      </c>
      <c r="AM9029">
        <v>1</v>
      </c>
    </row>
    <row r="9030" spans="1:39" x14ac:dyDescent="0.25">
      <c r="A9030" t="s">
        <v>2780</v>
      </c>
      <c r="B9030">
        <v>1</v>
      </c>
      <c r="C9030" t="s">
        <v>2781</v>
      </c>
      <c r="D9030" t="s">
        <v>198</v>
      </c>
      <c r="E9030">
        <v>49</v>
      </c>
      <c r="F9030" t="s">
        <v>15</v>
      </c>
      <c r="G9030" t="s">
        <v>625</v>
      </c>
      <c r="H9030">
        <v>3536</v>
      </c>
      <c r="I9030" t="s">
        <v>626</v>
      </c>
      <c r="J9030">
        <v>1422</v>
      </c>
      <c r="K9030" t="s">
        <v>449</v>
      </c>
      <c r="L9030" t="s">
        <v>450</v>
      </c>
      <c r="Y9030">
        <v>1373</v>
      </c>
      <c r="Z9030" t="s">
        <v>453</v>
      </c>
      <c r="AA9030" t="s">
        <v>454</v>
      </c>
      <c r="AB9030">
        <v>23205.85</v>
      </c>
      <c r="AC9030">
        <v>28775.252</v>
      </c>
      <c r="AD9030">
        <v>0.27779999999999999</v>
      </c>
      <c r="AE9030">
        <v>5.5599999999999997E-2</v>
      </c>
      <c r="AF9030">
        <v>0.33329999999999999</v>
      </c>
      <c r="AG9030">
        <v>0</v>
      </c>
      <c r="AH9030">
        <v>7735.28</v>
      </c>
      <c r="AI9030">
        <v>9591.75</v>
      </c>
      <c r="AJ9030">
        <v>0</v>
      </c>
      <c r="AK9030">
        <v>0</v>
      </c>
      <c r="AL9030">
        <v>0</v>
      </c>
      <c r="AM9030">
        <v>1</v>
      </c>
    </row>
    <row r="9031" spans="1:39" x14ac:dyDescent="0.25">
      <c r="A9031" t="s">
        <v>2780</v>
      </c>
      <c r="B9031">
        <v>1</v>
      </c>
      <c r="C9031" t="s">
        <v>2781</v>
      </c>
      <c r="D9031" t="s">
        <v>198</v>
      </c>
      <c r="E9031">
        <v>49</v>
      </c>
      <c r="F9031" t="s">
        <v>15</v>
      </c>
      <c r="G9031" t="s">
        <v>627</v>
      </c>
      <c r="H9031">
        <v>3537</v>
      </c>
      <c r="I9031" t="s">
        <v>628</v>
      </c>
      <c r="J9031">
        <v>1422</v>
      </c>
      <c r="K9031" t="s">
        <v>449</v>
      </c>
      <c r="L9031" t="s">
        <v>450</v>
      </c>
      <c r="P9031">
        <v>1167</v>
      </c>
      <c r="Q9031" t="s">
        <v>629</v>
      </c>
      <c r="R9031" t="s">
        <v>630</v>
      </c>
      <c r="Y9031">
        <v>1373</v>
      </c>
      <c r="Z9031" t="s">
        <v>453</v>
      </c>
      <c r="AA9031" t="s">
        <v>454</v>
      </c>
      <c r="AB9031">
        <v>27847.02</v>
      </c>
      <c r="AC9031">
        <v>34530.302000000003</v>
      </c>
      <c r="AD9031">
        <v>0.27779999999999999</v>
      </c>
      <c r="AE9031">
        <v>0</v>
      </c>
      <c r="AF9031">
        <v>0.27779999999999999</v>
      </c>
      <c r="AG9031">
        <v>0</v>
      </c>
      <c r="AH9031">
        <v>7735.28</v>
      </c>
      <c r="AI9031">
        <v>9591.75</v>
      </c>
      <c r="AJ9031">
        <v>0</v>
      </c>
      <c r="AK9031">
        <v>0</v>
      </c>
      <c r="AL9031">
        <v>0</v>
      </c>
      <c r="AM9031">
        <v>1</v>
      </c>
    </row>
    <row r="9032" spans="1:39" x14ac:dyDescent="0.25">
      <c r="A9032" t="s">
        <v>2780</v>
      </c>
      <c r="B9032">
        <v>1</v>
      </c>
      <c r="C9032" t="s">
        <v>2781</v>
      </c>
      <c r="D9032" t="s">
        <v>198</v>
      </c>
      <c r="E9032">
        <v>49</v>
      </c>
      <c r="F9032" t="s">
        <v>15</v>
      </c>
      <c r="G9032" t="s">
        <v>631</v>
      </c>
      <c r="H9032">
        <v>3586</v>
      </c>
      <c r="I9032" t="s">
        <v>632</v>
      </c>
      <c r="J9032">
        <v>1006</v>
      </c>
      <c r="K9032" t="s">
        <v>409</v>
      </c>
      <c r="L9032" t="s">
        <v>410</v>
      </c>
      <c r="P9032">
        <v>1004</v>
      </c>
      <c r="Q9032" t="s">
        <v>411</v>
      </c>
      <c r="R9032" t="s">
        <v>412</v>
      </c>
      <c r="Y9032">
        <v>1369</v>
      </c>
      <c r="Z9032" t="s">
        <v>413</v>
      </c>
      <c r="AA9032" t="s">
        <v>414</v>
      </c>
      <c r="AB9032">
        <v>6025.7420000000002</v>
      </c>
      <c r="AC9032">
        <v>7471.92</v>
      </c>
      <c r="AD9032">
        <v>1</v>
      </c>
      <c r="AE9032">
        <v>0</v>
      </c>
      <c r="AF9032">
        <v>1</v>
      </c>
      <c r="AG9032">
        <v>0</v>
      </c>
      <c r="AH9032">
        <v>6025.74</v>
      </c>
      <c r="AI9032">
        <v>7471.92</v>
      </c>
      <c r="AJ9032">
        <v>0</v>
      </c>
      <c r="AK9032">
        <v>0</v>
      </c>
      <c r="AL9032">
        <v>0</v>
      </c>
      <c r="AM9032">
        <v>1</v>
      </c>
    </row>
    <row r="9033" spans="1:39" x14ac:dyDescent="0.25">
      <c r="A9033" t="s">
        <v>2780</v>
      </c>
      <c r="B9033">
        <v>1</v>
      </c>
      <c r="C9033" t="s">
        <v>2781</v>
      </c>
      <c r="D9033" t="s">
        <v>198</v>
      </c>
      <c r="E9033">
        <v>49</v>
      </c>
      <c r="F9033" t="s">
        <v>15</v>
      </c>
      <c r="G9033" t="s">
        <v>1373</v>
      </c>
      <c r="H9033">
        <v>3601</v>
      </c>
      <c r="I9033" t="s">
        <v>1374</v>
      </c>
      <c r="J9033">
        <v>1472</v>
      </c>
      <c r="K9033" t="s">
        <v>1351</v>
      </c>
      <c r="L9033" t="s">
        <v>1352</v>
      </c>
      <c r="P9033">
        <v>1105</v>
      </c>
      <c r="Q9033" t="s">
        <v>1353</v>
      </c>
      <c r="R9033" t="s">
        <v>1354</v>
      </c>
      <c r="Y9033">
        <v>1374</v>
      </c>
      <c r="Z9033" t="s">
        <v>393</v>
      </c>
      <c r="AA9033" t="s">
        <v>394</v>
      </c>
      <c r="AB9033">
        <v>26830.799999999999</v>
      </c>
      <c r="AC9033">
        <v>32968.345000000001</v>
      </c>
      <c r="AD9033">
        <v>2.6667000000000001</v>
      </c>
      <c r="AE9033">
        <v>0</v>
      </c>
      <c r="AF9033">
        <v>2.6667000000000001</v>
      </c>
      <c r="AG9033">
        <v>0</v>
      </c>
      <c r="AH9033">
        <v>71548.800000000003</v>
      </c>
      <c r="AI9033">
        <v>87915.59</v>
      </c>
      <c r="AJ9033">
        <v>0</v>
      </c>
      <c r="AK9033">
        <v>0</v>
      </c>
      <c r="AL9033">
        <v>0</v>
      </c>
      <c r="AM9033">
        <v>1</v>
      </c>
    </row>
    <row r="9034" spans="1:39" x14ac:dyDescent="0.25">
      <c r="A9034" t="s">
        <v>2780</v>
      </c>
      <c r="B9034">
        <v>1</v>
      </c>
      <c r="C9034" t="s">
        <v>2781</v>
      </c>
      <c r="D9034" t="s">
        <v>198</v>
      </c>
      <c r="E9034">
        <v>49</v>
      </c>
      <c r="F9034" t="s">
        <v>15</v>
      </c>
      <c r="G9034" t="s">
        <v>633</v>
      </c>
      <c r="H9034">
        <v>3994</v>
      </c>
      <c r="I9034" t="s">
        <v>634</v>
      </c>
      <c r="Y9034">
        <v>1373</v>
      </c>
      <c r="Z9034" t="s">
        <v>453</v>
      </c>
      <c r="AA9034" t="s">
        <v>454</v>
      </c>
      <c r="AB9034">
        <v>54002.34</v>
      </c>
      <c r="AC9034">
        <v>66962.898000000001</v>
      </c>
      <c r="AD9034">
        <v>0.1</v>
      </c>
      <c r="AE9034">
        <v>3.3300000000000003E-2</v>
      </c>
      <c r="AF9034">
        <v>0.1333</v>
      </c>
      <c r="AG9034">
        <v>0</v>
      </c>
      <c r="AH9034">
        <v>7200.31</v>
      </c>
      <c r="AI9034">
        <v>8928.39</v>
      </c>
      <c r="AJ9034">
        <v>0</v>
      </c>
      <c r="AK9034">
        <v>0</v>
      </c>
      <c r="AL9034">
        <v>0</v>
      </c>
      <c r="AM9034">
        <v>1</v>
      </c>
    </row>
    <row r="9035" spans="1:39" x14ac:dyDescent="0.25">
      <c r="A9035" t="s">
        <v>2780</v>
      </c>
      <c r="B9035">
        <v>1</v>
      </c>
      <c r="C9035" t="s">
        <v>2781</v>
      </c>
      <c r="D9035" t="s">
        <v>198</v>
      </c>
      <c r="E9035">
        <v>49</v>
      </c>
      <c r="F9035" t="s">
        <v>15</v>
      </c>
      <c r="G9035" t="s">
        <v>635</v>
      </c>
      <c r="H9035">
        <v>3996</v>
      </c>
      <c r="I9035" t="s">
        <v>636</v>
      </c>
      <c r="Y9035">
        <v>1373</v>
      </c>
      <c r="Z9035" t="s">
        <v>453</v>
      </c>
      <c r="AA9035" t="s">
        <v>454</v>
      </c>
      <c r="AB9035">
        <v>72003.12</v>
      </c>
      <c r="AC9035">
        <v>89283.864000000001</v>
      </c>
      <c r="AD9035">
        <v>0.1</v>
      </c>
      <c r="AE9035">
        <v>0</v>
      </c>
      <c r="AF9035">
        <v>0.1</v>
      </c>
      <c r="AG9035">
        <v>0</v>
      </c>
      <c r="AH9035">
        <v>7200.31</v>
      </c>
      <c r="AI9035">
        <v>8928.39</v>
      </c>
      <c r="AJ9035">
        <v>0</v>
      </c>
      <c r="AK9035">
        <v>0</v>
      </c>
      <c r="AL9035">
        <v>0</v>
      </c>
      <c r="AM9035">
        <v>1</v>
      </c>
    </row>
    <row r="9036" spans="1:39" x14ac:dyDescent="0.25">
      <c r="A9036" t="s">
        <v>2780</v>
      </c>
      <c r="B9036">
        <v>1</v>
      </c>
      <c r="C9036" t="s">
        <v>2781</v>
      </c>
      <c r="D9036" t="s">
        <v>198</v>
      </c>
      <c r="E9036">
        <v>49</v>
      </c>
      <c r="F9036" t="s">
        <v>15</v>
      </c>
      <c r="G9036" t="s">
        <v>637</v>
      </c>
      <c r="H9036">
        <v>4117</v>
      </c>
      <c r="I9036" t="s">
        <v>638</v>
      </c>
      <c r="J9036">
        <v>1019</v>
      </c>
      <c r="K9036" t="s">
        <v>281</v>
      </c>
      <c r="L9036" t="s">
        <v>352</v>
      </c>
      <c r="P9036">
        <v>1020</v>
      </c>
      <c r="Q9036" t="s">
        <v>353</v>
      </c>
      <c r="R9036" t="s">
        <v>354</v>
      </c>
      <c r="Y9036">
        <v>1402</v>
      </c>
      <c r="Z9036" t="s">
        <v>355</v>
      </c>
      <c r="AA9036" t="s">
        <v>356</v>
      </c>
      <c r="AB9036">
        <v>112715.948</v>
      </c>
      <c r="AC9036">
        <v>139041.51500000001</v>
      </c>
      <c r="AD9036">
        <v>2.3332999999999999</v>
      </c>
      <c r="AE9036">
        <v>0</v>
      </c>
      <c r="AF9036">
        <v>2.3332999999999999</v>
      </c>
      <c r="AG9036">
        <v>0</v>
      </c>
      <c r="AH9036">
        <v>263003.88</v>
      </c>
      <c r="AI9036">
        <v>324430.2</v>
      </c>
      <c r="AJ9036">
        <v>5</v>
      </c>
      <c r="AK9036">
        <v>0.47</v>
      </c>
      <c r="AL9036">
        <v>0</v>
      </c>
      <c r="AM9036">
        <v>1</v>
      </c>
    </row>
    <row r="9037" spans="1:39" x14ac:dyDescent="0.25">
      <c r="A9037" t="s">
        <v>2780</v>
      </c>
      <c r="B9037">
        <v>1</v>
      </c>
      <c r="C9037" t="s">
        <v>2781</v>
      </c>
      <c r="D9037" t="s">
        <v>198</v>
      </c>
      <c r="E9037">
        <v>49</v>
      </c>
      <c r="F9037" t="s">
        <v>15</v>
      </c>
      <c r="G9037" t="s">
        <v>639</v>
      </c>
      <c r="H9037">
        <v>4118</v>
      </c>
      <c r="I9037" t="s">
        <v>640</v>
      </c>
      <c r="J9037">
        <v>1019</v>
      </c>
      <c r="K9037" t="s">
        <v>281</v>
      </c>
      <c r="L9037" t="s">
        <v>352</v>
      </c>
      <c r="P9037">
        <v>1020</v>
      </c>
      <c r="Q9037" t="s">
        <v>353</v>
      </c>
      <c r="R9037" t="s">
        <v>354</v>
      </c>
      <c r="Y9037">
        <v>1402</v>
      </c>
      <c r="Z9037" t="s">
        <v>355</v>
      </c>
      <c r="AA9037" t="s">
        <v>356</v>
      </c>
      <c r="AB9037">
        <v>113715.902</v>
      </c>
      <c r="AC9037">
        <v>140496.11300000001</v>
      </c>
      <c r="AD9037">
        <v>3.8332999999999999</v>
      </c>
      <c r="AE9037">
        <v>0</v>
      </c>
      <c r="AF9037">
        <v>3.8332999999999999</v>
      </c>
      <c r="AG9037">
        <v>0</v>
      </c>
      <c r="AH9037">
        <v>435910.96</v>
      </c>
      <c r="AI9037">
        <v>538568.43000000005</v>
      </c>
      <c r="AJ9037">
        <v>6</v>
      </c>
      <c r="AK9037">
        <v>0.64</v>
      </c>
      <c r="AL9037">
        <v>0</v>
      </c>
      <c r="AM9037">
        <v>1</v>
      </c>
    </row>
    <row r="9038" spans="1:39" x14ac:dyDescent="0.25">
      <c r="A9038" t="s">
        <v>2780</v>
      </c>
      <c r="B9038">
        <v>1</v>
      </c>
      <c r="C9038" t="s">
        <v>2781</v>
      </c>
      <c r="D9038" t="s">
        <v>198</v>
      </c>
      <c r="E9038">
        <v>49</v>
      </c>
      <c r="F9038" t="s">
        <v>15</v>
      </c>
      <c r="G9038" t="s">
        <v>641</v>
      </c>
      <c r="H9038">
        <v>4174</v>
      </c>
      <c r="I9038" t="s">
        <v>642</v>
      </c>
      <c r="J9038">
        <v>1416</v>
      </c>
      <c r="K9038" t="s">
        <v>643</v>
      </c>
      <c r="L9038" t="s">
        <v>644</v>
      </c>
      <c r="P9038">
        <v>1070</v>
      </c>
      <c r="Q9038" t="s">
        <v>645</v>
      </c>
      <c r="R9038" t="s">
        <v>646</v>
      </c>
      <c r="Y9038">
        <v>1372</v>
      </c>
      <c r="Z9038" t="s">
        <v>405</v>
      </c>
      <c r="AA9038" t="s">
        <v>406</v>
      </c>
      <c r="AB9038">
        <v>96369.384000000005</v>
      </c>
      <c r="AC9038">
        <v>119498.03</v>
      </c>
      <c r="AD9038">
        <v>0.25</v>
      </c>
      <c r="AE9038">
        <v>0</v>
      </c>
      <c r="AF9038">
        <v>0.25</v>
      </c>
      <c r="AG9038">
        <v>0</v>
      </c>
      <c r="AH9038">
        <v>24092.35</v>
      </c>
      <c r="AI9038">
        <v>29874.51</v>
      </c>
      <c r="AJ9038">
        <v>1</v>
      </c>
      <c r="AK9038">
        <v>0.25</v>
      </c>
      <c r="AL9038">
        <v>0</v>
      </c>
      <c r="AM9038">
        <v>1</v>
      </c>
    </row>
    <row r="9039" spans="1:39" x14ac:dyDescent="0.25">
      <c r="A9039" t="s">
        <v>2780</v>
      </c>
      <c r="B9039">
        <v>1</v>
      </c>
      <c r="C9039" t="s">
        <v>2781</v>
      </c>
      <c r="D9039" t="s">
        <v>198</v>
      </c>
      <c r="E9039">
        <v>49</v>
      </c>
      <c r="F9039" t="s">
        <v>15</v>
      </c>
      <c r="G9039" t="s">
        <v>647</v>
      </c>
      <c r="H9039">
        <v>4175</v>
      </c>
      <c r="I9039" t="s">
        <v>648</v>
      </c>
      <c r="J9039">
        <v>1416</v>
      </c>
      <c r="K9039" t="s">
        <v>643</v>
      </c>
      <c r="L9039" t="s">
        <v>644</v>
      </c>
      <c r="P9039">
        <v>1070</v>
      </c>
      <c r="Q9039" t="s">
        <v>645</v>
      </c>
      <c r="R9039" t="s">
        <v>646</v>
      </c>
      <c r="Y9039">
        <v>1372</v>
      </c>
      <c r="Z9039" t="s">
        <v>405</v>
      </c>
      <c r="AA9039" t="s">
        <v>406</v>
      </c>
      <c r="AB9039">
        <v>96369.384000000005</v>
      </c>
      <c r="AC9039">
        <v>119498.03</v>
      </c>
      <c r="AD9039">
        <v>0.25</v>
      </c>
      <c r="AE9039">
        <v>0</v>
      </c>
      <c r="AF9039">
        <v>0.25</v>
      </c>
      <c r="AG9039">
        <v>0</v>
      </c>
      <c r="AH9039">
        <v>24092.35</v>
      </c>
      <c r="AI9039">
        <v>29874.51</v>
      </c>
      <c r="AJ9039">
        <v>0</v>
      </c>
      <c r="AK9039">
        <v>0</v>
      </c>
      <c r="AL9039">
        <v>0</v>
      </c>
      <c r="AM9039">
        <v>1</v>
      </c>
    </row>
    <row r="9040" spans="1:39" x14ac:dyDescent="0.25">
      <c r="A9040" t="s">
        <v>2780</v>
      </c>
      <c r="B9040">
        <v>1</v>
      </c>
      <c r="C9040" t="s">
        <v>2781</v>
      </c>
      <c r="D9040" t="s">
        <v>198</v>
      </c>
      <c r="E9040">
        <v>49</v>
      </c>
      <c r="F9040" t="s">
        <v>15</v>
      </c>
      <c r="G9040" t="s">
        <v>649</v>
      </c>
      <c r="H9040">
        <v>4176</v>
      </c>
      <c r="I9040" t="s">
        <v>650</v>
      </c>
      <c r="J9040">
        <v>1416</v>
      </c>
      <c r="K9040" t="s">
        <v>643</v>
      </c>
      <c r="L9040" t="s">
        <v>644</v>
      </c>
      <c r="P9040">
        <v>1070</v>
      </c>
      <c r="Q9040" t="s">
        <v>645</v>
      </c>
      <c r="R9040" t="s">
        <v>646</v>
      </c>
      <c r="Y9040">
        <v>1372</v>
      </c>
      <c r="Z9040" t="s">
        <v>405</v>
      </c>
      <c r="AA9040" t="s">
        <v>406</v>
      </c>
      <c r="AB9040">
        <v>102392.47100000001</v>
      </c>
      <c r="AC9040">
        <v>126966.666</v>
      </c>
      <c r="AD9040">
        <v>0.125</v>
      </c>
      <c r="AE9040">
        <v>0</v>
      </c>
      <c r="AF9040">
        <v>0.125</v>
      </c>
      <c r="AG9040">
        <v>0</v>
      </c>
      <c r="AH9040">
        <v>12799.06</v>
      </c>
      <c r="AI9040">
        <v>15870.83</v>
      </c>
      <c r="AJ9040">
        <v>1</v>
      </c>
      <c r="AK9040">
        <v>0.13</v>
      </c>
      <c r="AL9040">
        <v>0</v>
      </c>
      <c r="AM9040">
        <v>1</v>
      </c>
    </row>
    <row r="9041" spans="1:39" x14ac:dyDescent="0.25">
      <c r="A9041" t="s">
        <v>2780</v>
      </c>
      <c r="B9041">
        <v>1</v>
      </c>
      <c r="C9041" t="s">
        <v>2781</v>
      </c>
      <c r="D9041" t="s">
        <v>198</v>
      </c>
      <c r="E9041">
        <v>49</v>
      </c>
      <c r="F9041" t="s">
        <v>15</v>
      </c>
      <c r="G9041" t="s">
        <v>1181</v>
      </c>
      <c r="H9041">
        <v>4177</v>
      </c>
      <c r="I9041" t="s">
        <v>1182</v>
      </c>
      <c r="J9041">
        <v>1416</v>
      </c>
      <c r="K9041" t="s">
        <v>643</v>
      </c>
      <c r="L9041" t="s">
        <v>644</v>
      </c>
      <c r="P9041">
        <v>1070</v>
      </c>
      <c r="Q9041" t="s">
        <v>645</v>
      </c>
      <c r="R9041" t="s">
        <v>646</v>
      </c>
      <c r="Y9041">
        <v>1372</v>
      </c>
      <c r="Z9041" t="s">
        <v>405</v>
      </c>
      <c r="AA9041" t="s">
        <v>406</v>
      </c>
      <c r="AB9041">
        <v>96369.384000000005</v>
      </c>
      <c r="AC9041">
        <v>119498.03</v>
      </c>
      <c r="AD9041">
        <v>0.25</v>
      </c>
      <c r="AE9041">
        <v>0</v>
      </c>
      <c r="AF9041">
        <v>0.25</v>
      </c>
      <c r="AG9041">
        <v>0</v>
      </c>
      <c r="AH9041">
        <v>24092.35</v>
      </c>
      <c r="AI9041">
        <v>29874.51</v>
      </c>
      <c r="AJ9041">
        <v>0</v>
      </c>
      <c r="AK9041">
        <v>0</v>
      </c>
      <c r="AL9041">
        <v>0</v>
      </c>
      <c r="AM9041">
        <v>1</v>
      </c>
    </row>
    <row r="9042" spans="1:39" x14ac:dyDescent="0.25">
      <c r="A9042" t="s">
        <v>2780</v>
      </c>
      <c r="B9042">
        <v>1</v>
      </c>
      <c r="C9042" t="s">
        <v>2781</v>
      </c>
      <c r="D9042" t="s">
        <v>198</v>
      </c>
      <c r="E9042">
        <v>49</v>
      </c>
      <c r="F9042" t="s">
        <v>15</v>
      </c>
      <c r="G9042" t="s">
        <v>1377</v>
      </c>
      <c r="H9042">
        <v>4298</v>
      </c>
      <c r="I9042" t="s">
        <v>1378</v>
      </c>
      <c r="J9042">
        <v>1194</v>
      </c>
      <c r="K9042" t="s">
        <v>367</v>
      </c>
      <c r="L9042" t="s">
        <v>368</v>
      </c>
      <c r="P9042">
        <v>1106</v>
      </c>
      <c r="Q9042" t="s">
        <v>1363</v>
      </c>
      <c r="R9042" t="s">
        <v>1364</v>
      </c>
      <c r="Y9042">
        <v>1375</v>
      </c>
      <c r="Z9042" t="s">
        <v>371</v>
      </c>
      <c r="AA9042" t="s">
        <v>372</v>
      </c>
      <c r="AB9042">
        <v>44519.046000000002</v>
      </c>
      <c r="AC9042">
        <v>55159.097999999998</v>
      </c>
      <c r="AD9042">
        <v>3</v>
      </c>
      <c r="AE9042">
        <v>0</v>
      </c>
      <c r="AF9042">
        <v>3</v>
      </c>
      <c r="AG9042">
        <v>0</v>
      </c>
      <c r="AH9042">
        <v>133557.14000000001</v>
      </c>
      <c r="AI9042">
        <v>165477.29</v>
      </c>
      <c r="AJ9042">
        <v>0</v>
      </c>
      <c r="AK9042">
        <v>0</v>
      </c>
      <c r="AL9042">
        <v>0</v>
      </c>
      <c r="AM9042">
        <v>1</v>
      </c>
    </row>
    <row r="9043" spans="1:39" x14ac:dyDescent="0.25">
      <c r="A9043" t="s">
        <v>2780</v>
      </c>
      <c r="B9043">
        <v>1</v>
      </c>
      <c r="C9043" t="s">
        <v>2781</v>
      </c>
      <c r="D9043" t="s">
        <v>198</v>
      </c>
      <c r="E9043">
        <v>49</v>
      </c>
      <c r="F9043" t="s">
        <v>15</v>
      </c>
      <c r="G9043" t="s">
        <v>1379</v>
      </c>
      <c r="H9043">
        <v>4302</v>
      </c>
      <c r="I9043" t="s">
        <v>1380</v>
      </c>
      <c r="J9043">
        <v>1194</v>
      </c>
      <c r="K9043" t="s">
        <v>367</v>
      </c>
      <c r="L9043" t="s">
        <v>368</v>
      </c>
      <c r="P9043">
        <v>1106</v>
      </c>
      <c r="Q9043" t="s">
        <v>1363</v>
      </c>
      <c r="R9043" t="s">
        <v>1364</v>
      </c>
      <c r="Y9043">
        <v>1375</v>
      </c>
      <c r="Z9043" t="s">
        <v>371</v>
      </c>
      <c r="AA9043" t="s">
        <v>372</v>
      </c>
      <c r="AB9043">
        <v>43462.603000000003</v>
      </c>
      <c r="AC9043">
        <v>53850.165000000001</v>
      </c>
      <c r="AD9043">
        <v>1</v>
      </c>
      <c r="AE9043">
        <v>0</v>
      </c>
      <c r="AF9043">
        <v>1</v>
      </c>
      <c r="AG9043">
        <v>0</v>
      </c>
      <c r="AH9043">
        <v>43462.6</v>
      </c>
      <c r="AI9043">
        <v>53850.16</v>
      </c>
      <c r="AJ9043">
        <v>0</v>
      </c>
      <c r="AK9043">
        <v>0</v>
      </c>
      <c r="AL9043">
        <v>0</v>
      </c>
      <c r="AM9043">
        <v>1</v>
      </c>
    </row>
    <row r="9044" spans="1:39" x14ac:dyDescent="0.25">
      <c r="A9044" t="s">
        <v>2780</v>
      </c>
      <c r="B9044">
        <v>1</v>
      </c>
      <c r="C9044" t="s">
        <v>2781</v>
      </c>
      <c r="D9044" t="s">
        <v>198</v>
      </c>
      <c r="E9044">
        <v>49</v>
      </c>
      <c r="F9044" t="s">
        <v>15</v>
      </c>
      <c r="G9044" t="s">
        <v>1837</v>
      </c>
      <c r="H9044">
        <v>4412</v>
      </c>
      <c r="I9044" t="s">
        <v>1838</v>
      </c>
      <c r="J9044">
        <v>1413</v>
      </c>
      <c r="K9044" t="s">
        <v>391</v>
      </c>
      <c r="L9044" t="s">
        <v>392</v>
      </c>
      <c r="Y9044">
        <v>1374</v>
      </c>
      <c r="Z9044" t="s">
        <v>393</v>
      </c>
      <c r="AA9044" t="s">
        <v>394</v>
      </c>
      <c r="AB9044">
        <v>77579.008000000002</v>
      </c>
      <c r="AC9044">
        <v>96197.975999999995</v>
      </c>
      <c r="AD9044">
        <v>0.3</v>
      </c>
      <c r="AE9044">
        <v>0</v>
      </c>
      <c r="AF9044">
        <v>0.3</v>
      </c>
      <c r="AG9044">
        <v>0</v>
      </c>
      <c r="AH9044">
        <v>23273.7</v>
      </c>
      <c r="AI9044">
        <v>28859.39</v>
      </c>
      <c r="AJ9044">
        <v>0</v>
      </c>
      <c r="AK9044">
        <v>0</v>
      </c>
      <c r="AL9044">
        <v>0</v>
      </c>
      <c r="AM9044">
        <v>1</v>
      </c>
    </row>
    <row r="9045" spans="1:39" x14ac:dyDescent="0.25">
      <c r="A9045" t="s">
        <v>2780</v>
      </c>
      <c r="B9045">
        <v>1</v>
      </c>
      <c r="C9045" t="s">
        <v>2781</v>
      </c>
      <c r="D9045" t="s">
        <v>198</v>
      </c>
      <c r="E9045">
        <v>49</v>
      </c>
      <c r="F9045" t="s">
        <v>15</v>
      </c>
      <c r="G9045" t="s">
        <v>1185</v>
      </c>
      <c r="H9045">
        <v>4414</v>
      </c>
      <c r="I9045" t="s">
        <v>1186</v>
      </c>
      <c r="P9045">
        <v>1069</v>
      </c>
      <c r="Q9045" t="s">
        <v>397</v>
      </c>
      <c r="R9045" t="s">
        <v>398</v>
      </c>
      <c r="Y9045">
        <v>1374</v>
      </c>
      <c r="Z9045" t="s">
        <v>393</v>
      </c>
      <c r="AA9045" t="s">
        <v>394</v>
      </c>
      <c r="AB9045">
        <v>43019.514000000003</v>
      </c>
      <c r="AC9045">
        <v>53344.188999999998</v>
      </c>
      <c r="AD9045">
        <v>7.1400000000000005E-2</v>
      </c>
      <c r="AE9045">
        <v>0</v>
      </c>
      <c r="AF9045">
        <v>7.1400000000000005E-2</v>
      </c>
      <c r="AG9045">
        <v>0</v>
      </c>
      <c r="AH9045">
        <v>3072.82</v>
      </c>
      <c r="AI9045">
        <v>3810.3</v>
      </c>
      <c r="AJ9045">
        <v>0</v>
      </c>
      <c r="AK9045">
        <v>0</v>
      </c>
      <c r="AL9045">
        <v>0</v>
      </c>
      <c r="AM9045">
        <v>1</v>
      </c>
    </row>
    <row r="9046" spans="1:39" x14ac:dyDescent="0.25">
      <c r="A9046" t="s">
        <v>2780</v>
      </c>
      <c r="B9046">
        <v>1</v>
      </c>
      <c r="C9046" t="s">
        <v>2781</v>
      </c>
      <c r="D9046" t="s">
        <v>198</v>
      </c>
      <c r="E9046">
        <v>49</v>
      </c>
      <c r="F9046" t="s">
        <v>15</v>
      </c>
      <c r="G9046" t="s">
        <v>1630</v>
      </c>
      <c r="H9046">
        <v>4433</v>
      </c>
      <c r="I9046" t="s">
        <v>1631</v>
      </c>
      <c r="J9046">
        <v>1414</v>
      </c>
      <c r="K9046" t="s">
        <v>437</v>
      </c>
      <c r="L9046" t="s">
        <v>438</v>
      </c>
      <c r="Y9046">
        <v>1372</v>
      </c>
      <c r="Z9046" t="s">
        <v>405</v>
      </c>
      <c r="AA9046" t="s">
        <v>406</v>
      </c>
      <c r="AB9046">
        <v>138717.35999999999</v>
      </c>
      <c r="AC9046">
        <v>172009.52600000001</v>
      </c>
      <c r="AD9046">
        <v>0.16669999999999999</v>
      </c>
      <c r="AE9046">
        <v>0</v>
      </c>
      <c r="AF9046">
        <v>0.16669999999999999</v>
      </c>
      <c r="AG9046">
        <v>0</v>
      </c>
      <c r="AH9046">
        <v>23119.56</v>
      </c>
      <c r="AI9046">
        <v>28668.25</v>
      </c>
      <c r="AJ9046">
        <v>0</v>
      </c>
      <c r="AK9046">
        <v>0</v>
      </c>
      <c r="AL9046">
        <v>0</v>
      </c>
      <c r="AM9046">
        <v>1</v>
      </c>
    </row>
    <row r="9047" spans="1:39" x14ac:dyDescent="0.25">
      <c r="A9047" t="s">
        <v>2780</v>
      </c>
      <c r="B9047">
        <v>1</v>
      </c>
      <c r="C9047" t="s">
        <v>2781</v>
      </c>
      <c r="D9047" t="s">
        <v>198</v>
      </c>
      <c r="E9047">
        <v>49</v>
      </c>
      <c r="F9047" t="s">
        <v>15</v>
      </c>
      <c r="G9047" t="s">
        <v>1187</v>
      </c>
      <c r="H9047">
        <v>4438</v>
      </c>
      <c r="I9047" t="s">
        <v>1188</v>
      </c>
      <c r="J9047">
        <v>1414</v>
      </c>
      <c r="K9047" t="s">
        <v>437</v>
      </c>
      <c r="L9047" t="s">
        <v>438</v>
      </c>
      <c r="Y9047">
        <v>1372</v>
      </c>
      <c r="Z9047" t="s">
        <v>405</v>
      </c>
      <c r="AA9047" t="s">
        <v>406</v>
      </c>
      <c r="AB9047">
        <v>227227.253</v>
      </c>
      <c r="AC9047">
        <v>278187.97899999999</v>
      </c>
      <c r="AD9047">
        <v>0.16669999999999999</v>
      </c>
      <c r="AE9047">
        <v>0</v>
      </c>
      <c r="AF9047">
        <v>0.16669999999999999</v>
      </c>
      <c r="AG9047">
        <v>0</v>
      </c>
      <c r="AH9047">
        <v>37871.21</v>
      </c>
      <c r="AI9047">
        <v>46364.66</v>
      </c>
      <c r="AJ9047">
        <v>1</v>
      </c>
      <c r="AK9047">
        <v>0.17</v>
      </c>
      <c r="AL9047">
        <v>0</v>
      </c>
      <c r="AM9047">
        <v>1</v>
      </c>
    </row>
    <row r="9048" spans="1:39" x14ac:dyDescent="0.25">
      <c r="A9048" t="s">
        <v>2780</v>
      </c>
      <c r="B9048">
        <v>1</v>
      </c>
      <c r="C9048" t="s">
        <v>2781</v>
      </c>
      <c r="D9048" t="s">
        <v>198</v>
      </c>
      <c r="E9048">
        <v>49</v>
      </c>
      <c r="F9048" t="s">
        <v>15</v>
      </c>
      <c r="G9048" t="s">
        <v>1189</v>
      </c>
      <c r="H9048">
        <v>4439</v>
      </c>
      <c r="I9048" t="s">
        <v>1190</v>
      </c>
      <c r="J9048">
        <v>1414</v>
      </c>
      <c r="K9048" t="s">
        <v>437</v>
      </c>
      <c r="L9048" t="s">
        <v>438</v>
      </c>
      <c r="Y9048">
        <v>1372</v>
      </c>
      <c r="Z9048" t="s">
        <v>405</v>
      </c>
      <c r="AA9048" t="s">
        <v>406</v>
      </c>
      <c r="AB9048">
        <v>227227.253</v>
      </c>
      <c r="AC9048">
        <v>278187.97899999999</v>
      </c>
      <c r="AD9048">
        <v>0.16669999999999999</v>
      </c>
      <c r="AE9048">
        <v>0</v>
      </c>
      <c r="AF9048">
        <v>0.16669999999999999</v>
      </c>
      <c r="AG9048">
        <v>0</v>
      </c>
      <c r="AH9048">
        <v>37871.21</v>
      </c>
      <c r="AI9048">
        <v>46364.66</v>
      </c>
      <c r="AJ9048">
        <v>0</v>
      </c>
      <c r="AK9048">
        <v>0</v>
      </c>
      <c r="AL9048">
        <v>0</v>
      </c>
      <c r="AM9048">
        <v>1</v>
      </c>
    </row>
    <row r="9049" spans="1:39" x14ac:dyDescent="0.25">
      <c r="A9049" t="s">
        <v>2780</v>
      </c>
      <c r="B9049">
        <v>1</v>
      </c>
      <c r="C9049" t="s">
        <v>2781</v>
      </c>
      <c r="D9049" t="s">
        <v>198</v>
      </c>
      <c r="E9049">
        <v>49</v>
      </c>
      <c r="F9049" t="s">
        <v>15</v>
      </c>
      <c r="G9049" t="s">
        <v>659</v>
      </c>
      <c r="H9049">
        <v>4446</v>
      </c>
      <c r="I9049" t="s">
        <v>660</v>
      </c>
      <c r="J9049">
        <v>1420</v>
      </c>
      <c r="K9049" t="s">
        <v>661</v>
      </c>
      <c r="L9049" t="s">
        <v>662</v>
      </c>
      <c r="Y9049">
        <v>1373</v>
      </c>
      <c r="Z9049" t="s">
        <v>453</v>
      </c>
      <c r="AA9049" t="s">
        <v>454</v>
      </c>
      <c r="AB9049">
        <v>15531.516</v>
      </c>
      <c r="AC9049">
        <v>19259.080999999998</v>
      </c>
      <c r="AD9049">
        <v>1</v>
      </c>
      <c r="AE9049">
        <v>0</v>
      </c>
      <c r="AF9049">
        <v>1</v>
      </c>
      <c r="AG9049">
        <v>0</v>
      </c>
      <c r="AH9049">
        <v>15531.52</v>
      </c>
      <c r="AI9049">
        <v>19259.080000000002</v>
      </c>
      <c r="AJ9049">
        <v>0</v>
      </c>
      <c r="AK9049">
        <v>0</v>
      </c>
      <c r="AL9049">
        <v>0</v>
      </c>
      <c r="AM9049">
        <v>1</v>
      </c>
    </row>
    <row r="9050" spans="1:39" x14ac:dyDescent="0.25">
      <c r="A9050" t="s">
        <v>2780</v>
      </c>
      <c r="B9050">
        <v>1</v>
      </c>
      <c r="C9050" t="s">
        <v>2781</v>
      </c>
      <c r="D9050" t="s">
        <v>198</v>
      </c>
      <c r="E9050">
        <v>49</v>
      </c>
      <c r="F9050" t="s">
        <v>15</v>
      </c>
      <c r="G9050" t="s">
        <v>663</v>
      </c>
      <c r="H9050">
        <v>4450</v>
      </c>
      <c r="I9050" t="s">
        <v>664</v>
      </c>
      <c r="J9050">
        <v>1419</v>
      </c>
      <c r="K9050" t="s">
        <v>665</v>
      </c>
      <c r="L9050" t="s">
        <v>666</v>
      </c>
      <c r="Y9050">
        <v>1369</v>
      </c>
      <c r="Z9050" t="s">
        <v>413</v>
      </c>
      <c r="AA9050" t="s">
        <v>414</v>
      </c>
      <c r="AB9050">
        <v>19724.09</v>
      </c>
      <c r="AC9050">
        <v>23866.148000000001</v>
      </c>
      <c r="AD9050">
        <v>0.41670000000000001</v>
      </c>
      <c r="AE9050">
        <v>0</v>
      </c>
      <c r="AF9050">
        <v>0.41670000000000001</v>
      </c>
      <c r="AG9050">
        <v>0</v>
      </c>
      <c r="AH9050">
        <v>8218.3700000000008</v>
      </c>
      <c r="AI9050">
        <v>9944.23</v>
      </c>
      <c r="AJ9050">
        <v>0</v>
      </c>
      <c r="AK9050">
        <v>0</v>
      </c>
      <c r="AL9050">
        <v>0</v>
      </c>
      <c r="AM9050">
        <v>1</v>
      </c>
    </row>
    <row r="9051" spans="1:39" x14ac:dyDescent="0.25">
      <c r="A9051" t="s">
        <v>2780</v>
      </c>
      <c r="B9051">
        <v>1</v>
      </c>
      <c r="C9051" t="s">
        <v>2781</v>
      </c>
      <c r="D9051" t="s">
        <v>198</v>
      </c>
      <c r="E9051">
        <v>49</v>
      </c>
      <c r="F9051" t="s">
        <v>15</v>
      </c>
      <c r="G9051" t="s">
        <v>667</v>
      </c>
      <c r="H9051">
        <v>4451</v>
      </c>
      <c r="I9051" t="s">
        <v>668</v>
      </c>
      <c r="J9051">
        <v>1419</v>
      </c>
      <c r="K9051" t="s">
        <v>665</v>
      </c>
      <c r="L9051" t="s">
        <v>666</v>
      </c>
      <c r="Y9051">
        <v>1369</v>
      </c>
      <c r="Z9051" t="s">
        <v>413</v>
      </c>
      <c r="AA9051" t="s">
        <v>414</v>
      </c>
      <c r="AB9051">
        <v>32388.595000000001</v>
      </c>
      <c r="AC9051">
        <v>40161.858999999997</v>
      </c>
      <c r="AD9051">
        <v>1</v>
      </c>
      <c r="AE9051">
        <v>0</v>
      </c>
      <c r="AF9051">
        <v>1</v>
      </c>
      <c r="AG9051">
        <v>0</v>
      </c>
      <c r="AH9051">
        <v>32388.6</v>
      </c>
      <c r="AI9051">
        <v>40161.86</v>
      </c>
      <c r="AJ9051">
        <v>0</v>
      </c>
      <c r="AK9051">
        <v>0</v>
      </c>
      <c r="AL9051">
        <v>0</v>
      </c>
      <c r="AM9051">
        <v>1</v>
      </c>
    </row>
    <row r="9052" spans="1:39" x14ac:dyDescent="0.25">
      <c r="A9052" t="s">
        <v>2780</v>
      </c>
      <c r="B9052">
        <v>1</v>
      </c>
      <c r="C9052" t="s">
        <v>2781</v>
      </c>
      <c r="D9052" t="s">
        <v>198</v>
      </c>
      <c r="E9052">
        <v>49</v>
      </c>
      <c r="F9052" t="s">
        <v>15</v>
      </c>
      <c r="G9052" t="s">
        <v>669</v>
      </c>
      <c r="H9052">
        <v>4452</v>
      </c>
      <c r="I9052" t="s">
        <v>670</v>
      </c>
      <c r="J9052">
        <v>1419</v>
      </c>
      <c r="K9052" t="s">
        <v>665</v>
      </c>
      <c r="L9052" t="s">
        <v>666</v>
      </c>
      <c r="Y9052">
        <v>1369</v>
      </c>
      <c r="Z9052" t="s">
        <v>413</v>
      </c>
      <c r="AA9052" t="s">
        <v>414</v>
      </c>
      <c r="AB9052">
        <v>30270.67</v>
      </c>
      <c r="AC9052">
        <v>37535.633000000002</v>
      </c>
      <c r="AD9052">
        <v>0.5</v>
      </c>
      <c r="AE9052">
        <v>0</v>
      </c>
      <c r="AF9052">
        <v>0.5</v>
      </c>
      <c r="AG9052">
        <v>0</v>
      </c>
      <c r="AH9052">
        <v>15135.34</v>
      </c>
      <c r="AI9052">
        <v>18767.82</v>
      </c>
      <c r="AJ9052">
        <v>0</v>
      </c>
      <c r="AK9052">
        <v>0</v>
      </c>
      <c r="AL9052">
        <v>0</v>
      </c>
      <c r="AM9052">
        <v>1</v>
      </c>
    </row>
    <row r="9053" spans="1:39" x14ac:dyDescent="0.25">
      <c r="A9053" t="s">
        <v>2780</v>
      </c>
      <c r="B9053">
        <v>1</v>
      </c>
      <c r="C9053" t="s">
        <v>2781</v>
      </c>
      <c r="D9053" t="s">
        <v>198</v>
      </c>
      <c r="E9053">
        <v>49</v>
      </c>
      <c r="F9053" t="s">
        <v>15</v>
      </c>
      <c r="G9053" t="s">
        <v>2168</v>
      </c>
      <c r="H9053">
        <v>4455</v>
      </c>
      <c r="I9053" t="s">
        <v>2169</v>
      </c>
      <c r="J9053">
        <v>1419</v>
      </c>
      <c r="K9053" t="s">
        <v>665</v>
      </c>
      <c r="L9053" t="s">
        <v>666</v>
      </c>
      <c r="Y9053">
        <v>1369</v>
      </c>
      <c r="Z9053" t="s">
        <v>413</v>
      </c>
      <c r="AA9053" t="s">
        <v>414</v>
      </c>
      <c r="AB9053">
        <v>28563.65</v>
      </c>
      <c r="AC9053">
        <v>35418.928</v>
      </c>
      <c r="AD9053">
        <v>0.5</v>
      </c>
      <c r="AE9053">
        <v>0</v>
      </c>
      <c r="AF9053">
        <v>0.5</v>
      </c>
      <c r="AG9053">
        <v>0</v>
      </c>
      <c r="AH9053">
        <v>14281.83</v>
      </c>
      <c r="AI9053">
        <v>17709.46</v>
      </c>
      <c r="AJ9053">
        <v>1</v>
      </c>
      <c r="AK9053">
        <v>0.5</v>
      </c>
      <c r="AL9053">
        <v>0</v>
      </c>
      <c r="AM9053">
        <v>1</v>
      </c>
    </row>
    <row r="9054" spans="1:39" x14ac:dyDescent="0.25">
      <c r="A9054" t="s">
        <v>2780</v>
      </c>
      <c r="B9054">
        <v>1</v>
      </c>
      <c r="C9054" t="s">
        <v>2781</v>
      </c>
      <c r="D9054" t="s">
        <v>198</v>
      </c>
      <c r="E9054">
        <v>49</v>
      </c>
      <c r="F9054" t="s">
        <v>15</v>
      </c>
      <c r="G9054" t="s">
        <v>2244</v>
      </c>
      <c r="H9054">
        <v>4491</v>
      </c>
      <c r="I9054" t="s">
        <v>2245</v>
      </c>
      <c r="Y9054">
        <v>1373</v>
      </c>
      <c r="Z9054" t="s">
        <v>453</v>
      </c>
      <c r="AA9054" t="s">
        <v>454</v>
      </c>
      <c r="AB9054">
        <v>43394.427000000003</v>
      </c>
      <c r="AC9054">
        <v>53809.089</v>
      </c>
      <c r="AD9054">
        <v>0.33329999999999999</v>
      </c>
      <c r="AE9054">
        <v>4.1700000000000001E-2</v>
      </c>
      <c r="AF9054">
        <v>0.375</v>
      </c>
      <c r="AG9054">
        <v>0</v>
      </c>
      <c r="AH9054">
        <v>16272.91</v>
      </c>
      <c r="AI9054">
        <v>20178.41</v>
      </c>
      <c r="AJ9054">
        <v>0</v>
      </c>
      <c r="AK9054">
        <v>0</v>
      </c>
      <c r="AL9054">
        <v>0</v>
      </c>
      <c r="AM9054">
        <v>1</v>
      </c>
    </row>
    <row r="9055" spans="1:39" x14ac:dyDescent="0.25">
      <c r="A9055" t="s">
        <v>2780</v>
      </c>
      <c r="B9055">
        <v>1</v>
      </c>
      <c r="C9055" t="s">
        <v>2781</v>
      </c>
      <c r="D9055" t="s">
        <v>198</v>
      </c>
      <c r="E9055">
        <v>49</v>
      </c>
      <c r="F9055" t="s">
        <v>15</v>
      </c>
      <c r="G9055" t="s">
        <v>1839</v>
      </c>
      <c r="H9055">
        <v>4623</v>
      </c>
      <c r="I9055" t="s">
        <v>1840</v>
      </c>
      <c r="AB9055">
        <v>110963.30499999999</v>
      </c>
      <c r="AC9055">
        <v>134265.598</v>
      </c>
      <c r="AD9055">
        <v>0.5</v>
      </c>
      <c r="AE9055">
        <v>0</v>
      </c>
      <c r="AF9055">
        <v>0.5</v>
      </c>
      <c r="AG9055">
        <v>0</v>
      </c>
      <c r="AH9055">
        <v>55481.65</v>
      </c>
      <c r="AI9055">
        <v>67132.800000000003</v>
      </c>
      <c r="AJ9055">
        <v>0</v>
      </c>
      <c r="AK9055">
        <v>0</v>
      </c>
      <c r="AL9055">
        <v>0</v>
      </c>
      <c r="AM9055">
        <v>1</v>
      </c>
    </row>
    <row r="9056" spans="1:39" x14ac:dyDescent="0.25">
      <c r="A9056" t="s">
        <v>2780</v>
      </c>
      <c r="B9056">
        <v>1</v>
      </c>
      <c r="C9056" t="s">
        <v>2781</v>
      </c>
      <c r="D9056" t="s">
        <v>198</v>
      </c>
      <c r="E9056">
        <v>49</v>
      </c>
      <c r="F9056" t="s">
        <v>15</v>
      </c>
      <c r="G9056" t="s">
        <v>1536</v>
      </c>
      <c r="H9056">
        <v>4630</v>
      </c>
      <c r="I9056" t="s">
        <v>1537</v>
      </c>
      <c r="J9056">
        <v>1469</v>
      </c>
      <c r="K9056" t="s">
        <v>1435</v>
      </c>
      <c r="L9056" t="s">
        <v>1436</v>
      </c>
      <c r="P9056">
        <v>1103</v>
      </c>
      <c r="Q9056" t="s">
        <v>1437</v>
      </c>
      <c r="R9056" t="s">
        <v>1438</v>
      </c>
      <c r="Y9056">
        <v>1374</v>
      </c>
      <c r="Z9056" t="s">
        <v>393</v>
      </c>
      <c r="AA9056" t="s">
        <v>394</v>
      </c>
      <c r="AB9056">
        <v>42873.599999999999</v>
      </c>
      <c r="AC9056">
        <v>53163.264000000003</v>
      </c>
      <c r="AD9056">
        <v>8.3299999999999999E-2</v>
      </c>
      <c r="AE9056">
        <v>0</v>
      </c>
      <c r="AF9056">
        <v>8.3299999999999999E-2</v>
      </c>
      <c r="AG9056">
        <v>0</v>
      </c>
      <c r="AH9056">
        <v>3572.8</v>
      </c>
      <c r="AI9056">
        <v>4430.2700000000004</v>
      </c>
      <c r="AJ9056">
        <v>0</v>
      </c>
      <c r="AK9056">
        <v>0</v>
      </c>
      <c r="AL9056">
        <v>0</v>
      </c>
      <c r="AM9056">
        <v>1</v>
      </c>
    </row>
    <row r="9057" spans="1:39" x14ac:dyDescent="0.25">
      <c r="A9057" t="s">
        <v>2780</v>
      </c>
      <c r="B9057">
        <v>1</v>
      </c>
      <c r="C9057" t="s">
        <v>2781</v>
      </c>
      <c r="D9057" t="s">
        <v>198</v>
      </c>
      <c r="E9057">
        <v>49</v>
      </c>
      <c r="F9057" t="s">
        <v>15</v>
      </c>
      <c r="G9057" t="s">
        <v>2629</v>
      </c>
      <c r="H9057">
        <v>4670</v>
      </c>
      <c r="I9057" t="s">
        <v>2630</v>
      </c>
      <c r="J9057">
        <v>1018</v>
      </c>
      <c r="K9057" t="s">
        <v>467</v>
      </c>
      <c r="L9057" t="s">
        <v>468</v>
      </c>
      <c r="P9057">
        <v>1021</v>
      </c>
      <c r="Q9057" t="s">
        <v>805</v>
      </c>
      <c r="R9057" t="s">
        <v>806</v>
      </c>
      <c r="Y9057">
        <v>1376</v>
      </c>
      <c r="Z9057" t="s">
        <v>377</v>
      </c>
      <c r="AA9057" t="s">
        <v>378</v>
      </c>
      <c r="AB9057">
        <v>95584.41</v>
      </c>
      <c r="AC9057">
        <v>118429.084</v>
      </c>
      <c r="AD9057">
        <v>1</v>
      </c>
      <c r="AE9057">
        <v>0</v>
      </c>
      <c r="AF9057">
        <v>1</v>
      </c>
      <c r="AG9057">
        <v>0</v>
      </c>
      <c r="AH9057">
        <v>95584.41</v>
      </c>
      <c r="AI9057">
        <v>118429.08</v>
      </c>
      <c r="AJ9057">
        <v>0</v>
      </c>
      <c r="AK9057">
        <v>0</v>
      </c>
      <c r="AL9057">
        <v>0</v>
      </c>
      <c r="AM9057">
        <v>1</v>
      </c>
    </row>
    <row r="9058" spans="1:39" x14ac:dyDescent="0.25">
      <c r="A9058" t="s">
        <v>2780</v>
      </c>
      <c r="B9058">
        <v>1</v>
      </c>
      <c r="C9058" t="s">
        <v>2781</v>
      </c>
      <c r="D9058" t="s">
        <v>198</v>
      </c>
      <c r="E9058">
        <v>49</v>
      </c>
      <c r="F9058" t="s">
        <v>15</v>
      </c>
      <c r="G9058" t="s">
        <v>685</v>
      </c>
      <c r="H9058">
        <v>4792</v>
      </c>
      <c r="I9058" t="s">
        <v>686</v>
      </c>
      <c r="J9058">
        <v>1169</v>
      </c>
      <c r="K9058" t="s">
        <v>443</v>
      </c>
      <c r="L9058" t="s">
        <v>444</v>
      </c>
      <c r="Y9058">
        <v>1376</v>
      </c>
      <c r="Z9058" t="s">
        <v>377</v>
      </c>
      <c r="AA9058" t="s">
        <v>378</v>
      </c>
      <c r="AB9058">
        <v>91624.05</v>
      </c>
      <c r="AC9058">
        <v>113613.822</v>
      </c>
      <c r="AD9058">
        <v>4</v>
      </c>
      <c r="AE9058">
        <v>0</v>
      </c>
      <c r="AF9058">
        <v>4</v>
      </c>
      <c r="AG9058">
        <v>0</v>
      </c>
      <c r="AH9058">
        <v>366496.2</v>
      </c>
      <c r="AI9058">
        <v>454455.29</v>
      </c>
      <c r="AJ9058">
        <v>0</v>
      </c>
      <c r="AK9058">
        <v>0</v>
      </c>
      <c r="AL9058">
        <v>0</v>
      </c>
      <c r="AM9058">
        <v>1</v>
      </c>
    </row>
    <row r="9059" spans="1:39" x14ac:dyDescent="0.25">
      <c r="A9059" t="s">
        <v>2780</v>
      </c>
      <c r="B9059">
        <v>1</v>
      </c>
      <c r="C9059" t="s">
        <v>2781</v>
      </c>
      <c r="D9059" t="s">
        <v>198</v>
      </c>
      <c r="E9059">
        <v>49</v>
      </c>
      <c r="F9059" t="s">
        <v>15</v>
      </c>
      <c r="G9059" t="s">
        <v>691</v>
      </c>
      <c r="H9059">
        <v>4828</v>
      </c>
      <c r="I9059" t="s">
        <v>692</v>
      </c>
      <c r="J9059">
        <v>1413</v>
      </c>
      <c r="K9059" t="s">
        <v>391</v>
      </c>
      <c r="L9059" t="s">
        <v>392</v>
      </c>
      <c r="P9059">
        <v>1069</v>
      </c>
      <c r="Q9059" t="s">
        <v>397</v>
      </c>
      <c r="R9059" t="s">
        <v>398</v>
      </c>
      <c r="Y9059">
        <v>1374</v>
      </c>
      <c r="Z9059" t="s">
        <v>393</v>
      </c>
      <c r="AA9059" t="s">
        <v>394</v>
      </c>
      <c r="AB9059">
        <v>77698.627999999997</v>
      </c>
      <c r="AC9059">
        <v>96346.304000000004</v>
      </c>
      <c r="AD9059">
        <v>0.2</v>
      </c>
      <c r="AE9059">
        <v>0</v>
      </c>
      <c r="AF9059">
        <v>0.2</v>
      </c>
      <c r="AG9059">
        <v>0</v>
      </c>
      <c r="AH9059">
        <v>15539.73</v>
      </c>
      <c r="AI9059">
        <v>19269.259999999998</v>
      </c>
      <c r="AJ9059">
        <v>0</v>
      </c>
      <c r="AK9059">
        <v>0</v>
      </c>
      <c r="AL9059">
        <v>0</v>
      </c>
      <c r="AM9059">
        <v>1</v>
      </c>
    </row>
    <row r="9060" spans="1:39" x14ac:dyDescent="0.25">
      <c r="A9060" t="s">
        <v>2780</v>
      </c>
      <c r="B9060">
        <v>1</v>
      </c>
      <c r="C9060" t="s">
        <v>2781</v>
      </c>
      <c r="D9060" t="s">
        <v>198</v>
      </c>
      <c r="E9060">
        <v>49</v>
      </c>
      <c r="F9060" t="s">
        <v>15</v>
      </c>
      <c r="G9060" t="s">
        <v>699</v>
      </c>
      <c r="H9060">
        <v>4942</v>
      </c>
      <c r="I9060" t="s">
        <v>700</v>
      </c>
      <c r="J9060">
        <v>1253</v>
      </c>
      <c r="K9060" t="s">
        <v>701</v>
      </c>
      <c r="L9060" t="s">
        <v>702</v>
      </c>
      <c r="Y9060">
        <v>1373</v>
      </c>
      <c r="Z9060" t="s">
        <v>453</v>
      </c>
      <c r="AA9060" t="s">
        <v>454</v>
      </c>
      <c r="AB9060">
        <v>20550.825000000001</v>
      </c>
      <c r="AC9060">
        <v>25483.021000000001</v>
      </c>
      <c r="AD9060">
        <v>0.6</v>
      </c>
      <c r="AE9060">
        <v>0</v>
      </c>
      <c r="AF9060">
        <v>0.6</v>
      </c>
      <c r="AG9060">
        <v>0</v>
      </c>
      <c r="AH9060">
        <v>12330.49</v>
      </c>
      <c r="AI9060">
        <v>15289.81</v>
      </c>
      <c r="AJ9060">
        <v>0</v>
      </c>
      <c r="AK9060">
        <v>0</v>
      </c>
      <c r="AL9060">
        <v>0</v>
      </c>
      <c r="AM9060">
        <v>1</v>
      </c>
    </row>
    <row r="9061" spans="1:39" x14ac:dyDescent="0.25">
      <c r="A9061" t="s">
        <v>2780</v>
      </c>
      <c r="B9061">
        <v>1</v>
      </c>
      <c r="C9061" t="s">
        <v>2781</v>
      </c>
      <c r="D9061" t="s">
        <v>198</v>
      </c>
      <c r="E9061">
        <v>49</v>
      </c>
      <c r="F9061" t="s">
        <v>15</v>
      </c>
      <c r="G9061" t="s">
        <v>703</v>
      </c>
      <c r="H9061">
        <v>4943</v>
      </c>
      <c r="I9061" t="s">
        <v>704</v>
      </c>
      <c r="J9061">
        <v>1253</v>
      </c>
      <c r="K9061" t="s">
        <v>701</v>
      </c>
      <c r="L9061" t="s">
        <v>702</v>
      </c>
      <c r="Y9061">
        <v>1373</v>
      </c>
      <c r="Z9061" t="s">
        <v>453</v>
      </c>
      <c r="AA9061" t="s">
        <v>454</v>
      </c>
      <c r="AB9061">
        <v>22606.724999999999</v>
      </c>
      <c r="AC9061">
        <v>28032.337</v>
      </c>
      <c r="AD9061">
        <v>0.6</v>
      </c>
      <c r="AE9061">
        <v>0</v>
      </c>
      <c r="AF9061">
        <v>0.6</v>
      </c>
      <c r="AG9061">
        <v>0</v>
      </c>
      <c r="AH9061">
        <v>13564.03</v>
      </c>
      <c r="AI9061">
        <v>16819.400000000001</v>
      </c>
      <c r="AJ9061">
        <v>0</v>
      </c>
      <c r="AK9061">
        <v>0</v>
      </c>
      <c r="AL9061">
        <v>0</v>
      </c>
      <c r="AM9061">
        <v>1</v>
      </c>
    </row>
    <row r="9062" spans="1:39" x14ac:dyDescent="0.25">
      <c r="A9062" t="s">
        <v>2780</v>
      </c>
      <c r="B9062">
        <v>1</v>
      </c>
      <c r="C9062" t="s">
        <v>2781</v>
      </c>
      <c r="D9062" t="s">
        <v>198</v>
      </c>
      <c r="E9062">
        <v>49</v>
      </c>
      <c r="F9062" t="s">
        <v>15</v>
      </c>
      <c r="G9062" t="s">
        <v>705</v>
      </c>
      <c r="H9062">
        <v>4945</v>
      </c>
      <c r="I9062" t="s">
        <v>706</v>
      </c>
      <c r="Y9062">
        <v>1373</v>
      </c>
      <c r="Z9062" t="s">
        <v>453</v>
      </c>
      <c r="AA9062" t="s">
        <v>454</v>
      </c>
      <c r="AB9062">
        <v>15848.683999999999</v>
      </c>
      <c r="AC9062">
        <v>19652.366999999998</v>
      </c>
      <c r="AD9062">
        <v>1</v>
      </c>
      <c r="AE9062">
        <v>0</v>
      </c>
      <c r="AF9062">
        <v>1</v>
      </c>
      <c r="AG9062">
        <v>0</v>
      </c>
      <c r="AH9062">
        <v>15848.68</v>
      </c>
      <c r="AI9062">
        <v>19652.37</v>
      </c>
      <c r="AJ9062">
        <v>1</v>
      </c>
      <c r="AK9062">
        <v>1</v>
      </c>
      <c r="AL9062">
        <v>0</v>
      </c>
      <c r="AM9062">
        <v>1</v>
      </c>
    </row>
    <row r="9063" spans="1:39" x14ac:dyDescent="0.25">
      <c r="A9063" t="s">
        <v>2780</v>
      </c>
      <c r="B9063">
        <v>1</v>
      </c>
      <c r="C9063" t="s">
        <v>2781</v>
      </c>
      <c r="D9063" t="s">
        <v>198</v>
      </c>
      <c r="E9063">
        <v>49</v>
      </c>
      <c r="F9063" t="s">
        <v>15</v>
      </c>
      <c r="G9063" t="s">
        <v>1646</v>
      </c>
      <c r="H9063">
        <v>5063</v>
      </c>
      <c r="I9063" t="s">
        <v>1647</v>
      </c>
      <c r="J9063">
        <v>1472</v>
      </c>
      <c r="K9063" t="s">
        <v>1351</v>
      </c>
      <c r="L9063" t="s">
        <v>1352</v>
      </c>
      <c r="P9063">
        <v>1105</v>
      </c>
      <c r="Q9063" t="s">
        <v>1353</v>
      </c>
      <c r="R9063" t="s">
        <v>1354</v>
      </c>
      <c r="Y9063">
        <v>1374</v>
      </c>
      <c r="Z9063" t="s">
        <v>393</v>
      </c>
      <c r="AA9063" t="s">
        <v>394</v>
      </c>
      <c r="AB9063">
        <v>26830.799999999999</v>
      </c>
      <c r="AC9063">
        <v>33270.192000000003</v>
      </c>
      <c r="AD9063">
        <v>0.5</v>
      </c>
      <c r="AE9063">
        <v>0</v>
      </c>
      <c r="AF9063">
        <v>0.5</v>
      </c>
      <c r="AG9063">
        <v>0</v>
      </c>
      <c r="AH9063">
        <v>13415.4</v>
      </c>
      <c r="AI9063">
        <v>16635.099999999999</v>
      </c>
      <c r="AJ9063">
        <v>0</v>
      </c>
      <c r="AK9063">
        <v>0</v>
      </c>
      <c r="AL9063">
        <v>0</v>
      </c>
      <c r="AM9063">
        <v>1</v>
      </c>
    </row>
    <row r="9064" spans="1:39" x14ac:dyDescent="0.25">
      <c r="A9064" t="s">
        <v>2780</v>
      </c>
      <c r="B9064">
        <v>1</v>
      </c>
      <c r="C9064" t="s">
        <v>2781</v>
      </c>
      <c r="D9064" t="s">
        <v>198</v>
      </c>
      <c r="E9064">
        <v>49</v>
      </c>
      <c r="F9064" t="s">
        <v>15</v>
      </c>
      <c r="G9064" t="s">
        <v>1389</v>
      </c>
      <c r="H9064">
        <v>5626</v>
      </c>
      <c r="I9064" t="s">
        <v>1390</v>
      </c>
      <c r="J9064">
        <v>1161</v>
      </c>
      <c r="K9064" t="s">
        <v>1391</v>
      </c>
      <c r="L9064" t="s">
        <v>1392</v>
      </c>
      <c r="P9064">
        <v>1073</v>
      </c>
      <c r="Q9064" t="s">
        <v>1393</v>
      </c>
      <c r="R9064" t="s">
        <v>1394</v>
      </c>
      <c r="Y9064">
        <v>1370</v>
      </c>
      <c r="Z9064" t="s">
        <v>477</v>
      </c>
      <c r="AA9064" t="s">
        <v>478</v>
      </c>
      <c r="AB9064">
        <v>12490.714</v>
      </c>
      <c r="AC9064">
        <v>15421.734</v>
      </c>
      <c r="AD9064">
        <v>118</v>
      </c>
      <c r="AE9064">
        <v>0</v>
      </c>
      <c r="AF9064">
        <v>118</v>
      </c>
      <c r="AG9064">
        <v>0</v>
      </c>
      <c r="AH9064">
        <v>1473904.2</v>
      </c>
      <c r="AI9064">
        <v>1819764.61</v>
      </c>
      <c r="AJ9064">
        <v>10</v>
      </c>
      <c r="AK9064">
        <v>11.8</v>
      </c>
      <c r="AL9064">
        <v>0</v>
      </c>
      <c r="AM9064">
        <v>1</v>
      </c>
    </row>
    <row r="9065" spans="1:39" x14ac:dyDescent="0.25">
      <c r="A9065" t="s">
        <v>2780</v>
      </c>
      <c r="B9065">
        <v>1</v>
      </c>
      <c r="C9065" t="s">
        <v>2781</v>
      </c>
      <c r="D9065" t="s">
        <v>198</v>
      </c>
      <c r="E9065">
        <v>49</v>
      </c>
      <c r="F9065" t="s">
        <v>15</v>
      </c>
      <c r="G9065" t="s">
        <v>1395</v>
      </c>
      <c r="H9065">
        <v>5627</v>
      </c>
      <c r="I9065" t="s">
        <v>1396</v>
      </c>
      <c r="J9065">
        <v>1161</v>
      </c>
      <c r="K9065" t="s">
        <v>1391</v>
      </c>
      <c r="L9065" t="s">
        <v>1392</v>
      </c>
      <c r="P9065">
        <v>1073</v>
      </c>
      <c r="Q9065" t="s">
        <v>1393</v>
      </c>
      <c r="R9065" t="s">
        <v>1394</v>
      </c>
      <c r="Y9065">
        <v>1370</v>
      </c>
      <c r="Z9065" t="s">
        <v>477</v>
      </c>
      <c r="AA9065" t="s">
        <v>478</v>
      </c>
      <c r="AB9065">
        <v>12632.138999999999</v>
      </c>
      <c r="AC9065">
        <v>15663.852000000001</v>
      </c>
      <c r="AD9065">
        <v>9</v>
      </c>
      <c r="AE9065">
        <v>0</v>
      </c>
      <c r="AF9065">
        <v>9</v>
      </c>
      <c r="AG9065">
        <v>0</v>
      </c>
      <c r="AH9065">
        <v>113689.25</v>
      </c>
      <c r="AI9065">
        <v>140974.67000000001</v>
      </c>
      <c r="AJ9065">
        <v>0</v>
      </c>
      <c r="AK9065">
        <v>0</v>
      </c>
      <c r="AL9065">
        <v>0</v>
      </c>
      <c r="AM9065">
        <v>1</v>
      </c>
    </row>
    <row r="9066" spans="1:39" x14ac:dyDescent="0.25">
      <c r="A9066" t="s">
        <v>2780</v>
      </c>
      <c r="B9066">
        <v>1</v>
      </c>
      <c r="C9066" t="s">
        <v>2781</v>
      </c>
      <c r="D9066" t="s">
        <v>198</v>
      </c>
      <c r="E9066">
        <v>49</v>
      </c>
      <c r="F9066" t="s">
        <v>15</v>
      </c>
      <c r="G9066" t="s">
        <v>717</v>
      </c>
      <c r="H9066">
        <v>5629</v>
      </c>
      <c r="I9066" t="s">
        <v>718</v>
      </c>
      <c r="J9066">
        <v>1449</v>
      </c>
      <c r="K9066" t="s">
        <v>719</v>
      </c>
      <c r="L9066" t="s">
        <v>720</v>
      </c>
      <c r="Y9066">
        <v>1370</v>
      </c>
      <c r="Z9066" t="s">
        <v>477</v>
      </c>
      <c r="AA9066" t="s">
        <v>478</v>
      </c>
      <c r="AB9066">
        <v>9724.6440000000002</v>
      </c>
      <c r="AC9066">
        <v>12058.558000000001</v>
      </c>
      <c r="AD9066">
        <v>11</v>
      </c>
      <c r="AE9066">
        <v>0</v>
      </c>
      <c r="AF9066">
        <v>11</v>
      </c>
      <c r="AG9066">
        <v>0</v>
      </c>
      <c r="AH9066">
        <v>106971.08</v>
      </c>
      <c r="AI9066">
        <v>132644.14000000001</v>
      </c>
      <c r="AJ9066">
        <v>2</v>
      </c>
      <c r="AK9066">
        <v>5.5</v>
      </c>
      <c r="AL9066">
        <v>0</v>
      </c>
      <c r="AM9066">
        <v>1</v>
      </c>
    </row>
    <row r="9067" spans="1:39" x14ac:dyDescent="0.25">
      <c r="A9067" t="s">
        <v>2780</v>
      </c>
      <c r="B9067">
        <v>1</v>
      </c>
      <c r="C9067" t="s">
        <v>2781</v>
      </c>
      <c r="D9067" t="s">
        <v>198</v>
      </c>
      <c r="E9067">
        <v>49</v>
      </c>
      <c r="F9067" t="s">
        <v>15</v>
      </c>
      <c r="G9067" t="s">
        <v>721</v>
      </c>
      <c r="H9067">
        <v>5630</v>
      </c>
      <c r="I9067" t="s">
        <v>722</v>
      </c>
      <c r="J9067">
        <v>1449</v>
      </c>
      <c r="K9067" t="s">
        <v>719</v>
      </c>
      <c r="L9067" t="s">
        <v>720</v>
      </c>
      <c r="Y9067">
        <v>1370</v>
      </c>
      <c r="Z9067" t="s">
        <v>477</v>
      </c>
      <c r="AA9067" t="s">
        <v>478</v>
      </c>
      <c r="AB9067">
        <v>7522.2030000000004</v>
      </c>
      <c r="AC9067">
        <v>9315.6360000000004</v>
      </c>
      <c r="AD9067">
        <v>86</v>
      </c>
      <c r="AE9067">
        <v>0</v>
      </c>
      <c r="AF9067">
        <v>86</v>
      </c>
      <c r="AG9067">
        <v>0</v>
      </c>
      <c r="AH9067">
        <v>646909.49</v>
      </c>
      <c r="AI9067">
        <v>801144.67</v>
      </c>
      <c r="AJ9067">
        <v>3</v>
      </c>
      <c r="AK9067">
        <v>28.67</v>
      </c>
      <c r="AL9067">
        <v>0</v>
      </c>
      <c r="AM9067">
        <v>1</v>
      </c>
    </row>
    <row r="9068" spans="1:39" x14ac:dyDescent="0.25">
      <c r="A9068" t="s">
        <v>2780</v>
      </c>
      <c r="B9068">
        <v>1</v>
      </c>
      <c r="C9068" t="s">
        <v>2781</v>
      </c>
      <c r="D9068" t="s">
        <v>198</v>
      </c>
      <c r="E9068">
        <v>49</v>
      </c>
      <c r="F9068" t="s">
        <v>15</v>
      </c>
      <c r="G9068" t="s">
        <v>723</v>
      </c>
      <c r="H9068">
        <v>5631</v>
      </c>
      <c r="I9068" t="s">
        <v>724</v>
      </c>
      <c r="J9068">
        <v>1449</v>
      </c>
      <c r="K9068" t="s">
        <v>719</v>
      </c>
      <c r="L9068" t="s">
        <v>720</v>
      </c>
      <c r="Y9068">
        <v>1370</v>
      </c>
      <c r="Z9068" t="s">
        <v>477</v>
      </c>
      <c r="AA9068" t="s">
        <v>478</v>
      </c>
      <c r="AB9068">
        <v>6713.1589999999997</v>
      </c>
      <c r="AC9068">
        <v>8324.3169999999991</v>
      </c>
      <c r="AD9068">
        <v>34</v>
      </c>
      <c r="AE9068">
        <v>0</v>
      </c>
      <c r="AF9068">
        <v>34</v>
      </c>
      <c r="AG9068">
        <v>0</v>
      </c>
      <c r="AH9068">
        <v>228247.41</v>
      </c>
      <c r="AI9068">
        <v>283026.78999999998</v>
      </c>
      <c r="AJ9068">
        <v>0</v>
      </c>
      <c r="AK9068">
        <v>0</v>
      </c>
      <c r="AL9068">
        <v>0</v>
      </c>
      <c r="AM9068">
        <v>1</v>
      </c>
    </row>
    <row r="9069" spans="1:39" x14ac:dyDescent="0.25">
      <c r="A9069" t="s">
        <v>2780</v>
      </c>
      <c r="B9069">
        <v>1</v>
      </c>
      <c r="C9069" t="s">
        <v>2781</v>
      </c>
      <c r="D9069" t="s">
        <v>198</v>
      </c>
      <c r="E9069">
        <v>49</v>
      </c>
      <c r="F9069" t="s">
        <v>15</v>
      </c>
      <c r="G9069" t="s">
        <v>729</v>
      </c>
      <c r="H9069">
        <v>5634</v>
      </c>
      <c r="I9069" t="s">
        <v>730</v>
      </c>
      <c r="J9069">
        <v>1076</v>
      </c>
      <c r="K9069" t="s">
        <v>727</v>
      </c>
      <c r="L9069" t="s">
        <v>728</v>
      </c>
      <c r="Y9069">
        <v>1369</v>
      </c>
      <c r="Z9069" t="s">
        <v>413</v>
      </c>
      <c r="AA9069" t="s">
        <v>414</v>
      </c>
      <c r="AB9069">
        <v>6561.2129999999997</v>
      </c>
      <c r="AC9069">
        <v>8135.9040000000005</v>
      </c>
      <c r="AD9069">
        <v>6</v>
      </c>
      <c r="AE9069">
        <v>0</v>
      </c>
      <c r="AF9069">
        <v>6</v>
      </c>
      <c r="AG9069">
        <v>0</v>
      </c>
      <c r="AH9069">
        <v>39367.279999999999</v>
      </c>
      <c r="AI9069">
        <v>48815.42</v>
      </c>
      <c r="AJ9069">
        <v>2</v>
      </c>
      <c r="AK9069">
        <v>3</v>
      </c>
      <c r="AL9069">
        <v>0</v>
      </c>
      <c r="AM9069">
        <v>1</v>
      </c>
    </row>
    <row r="9070" spans="1:39" x14ac:dyDescent="0.25">
      <c r="A9070" t="s">
        <v>2780</v>
      </c>
      <c r="B9070">
        <v>1</v>
      </c>
      <c r="C9070" t="s">
        <v>2781</v>
      </c>
      <c r="D9070" t="s">
        <v>198</v>
      </c>
      <c r="E9070">
        <v>49</v>
      </c>
      <c r="F9070" t="s">
        <v>15</v>
      </c>
      <c r="G9070" t="s">
        <v>1397</v>
      </c>
      <c r="H9070">
        <v>5679</v>
      </c>
      <c r="I9070" t="s">
        <v>1398</v>
      </c>
      <c r="J9070">
        <v>1413</v>
      </c>
      <c r="K9070" t="s">
        <v>391</v>
      </c>
      <c r="L9070" t="s">
        <v>392</v>
      </c>
      <c r="Y9070">
        <v>1374</v>
      </c>
      <c r="Z9070" t="s">
        <v>393</v>
      </c>
      <c r="AA9070" t="s">
        <v>394</v>
      </c>
      <c r="AB9070">
        <v>79950.762000000002</v>
      </c>
      <c r="AC9070">
        <v>99138.945999999996</v>
      </c>
      <c r="AD9070">
        <v>0.3</v>
      </c>
      <c r="AE9070">
        <v>0</v>
      </c>
      <c r="AF9070">
        <v>0.3</v>
      </c>
      <c r="AG9070">
        <v>0</v>
      </c>
      <c r="AH9070">
        <v>23985.23</v>
      </c>
      <c r="AI9070">
        <v>29741.68</v>
      </c>
      <c r="AJ9070">
        <v>0</v>
      </c>
      <c r="AK9070">
        <v>0</v>
      </c>
      <c r="AL9070">
        <v>0</v>
      </c>
      <c r="AM9070">
        <v>1</v>
      </c>
    </row>
    <row r="9071" spans="1:39" x14ac:dyDescent="0.25">
      <c r="A9071" t="s">
        <v>2780</v>
      </c>
      <c r="B9071">
        <v>1</v>
      </c>
      <c r="C9071" t="s">
        <v>2781</v>
      </c>
      <c r="D9071" t="s">
        <v>198</v>
      </c>
      <c r="E9071">
        <v>49</v>
      </c>
      <c r="F9071" t="s">
        <v>15</v>
      </c>
      <c r="G9071" t="s">
        <v>743</v>
      </c>
      <c r="H9071">
        <v>5765</v>
      </c>
      <c r="I9071" t="s">
        <v>744</v>
      </c>
      <c r="J9071">
        <v>1446</v>
      </c>
      <c r="K9071" t="s">
        <v>745</v>
      </c>
      <c r="L9071" t="s">
        <v>746</v>
      </c>
      <c r="Y9071">
        <v>1376</v>
      </c>
      <c r="Z9071" t="s">
        <v>377</v>
      </c>
      <c r="AA9071" t="s">
        <v>378</v>
      </c>
      <c r="AB9071">
        <v>476961.30200000003</v>
      </c>
      <c r="AC9071">
        <v>587849.03300000005</v>
      </c>
      <c r="AD9071">
        <v>0.2</v>
      </c>
      <c r="AE9071">
        <v>0</v>
      </c>
      <c r="AF9071">
        <v>0.2</v>
      </c>
      <c r="AG9071">
        <v>0</v>
      </c>
      <c r="AH9071">
        <v>95392.26</v>
      </c>
      <c r="AI9071">
        <v>117569.81</v>
      </c>
      <c r="AJ9071">
        <v>0</v>
      </c>
      <c r="AK9071">
        <v>0</v>
      </c>
      <c r="AL9071">
        <v>0</v>
      </c>
      <c r="AM9071">
        <v>1</v>
      </c>
    </row>
    <row r="9072" spans="1:39" x14ac:dyDescent="0.25">
      <c r="A9072" t="s">
        <v>2780</v>
      </c>
      <c r="B9072">
        <v>1</v>
      </c>
      <c r="C9072" t="s">
        <v>2781</v>
      </c>
      <c r="D9072" t="s">
        <v>198</v>
      </c>
      <c r="E9072">
        <v>49</v>
      </c>
      <c r="F9072" t="s">
        <v>15</v>
      </c>
      <c r="G9072" t="s">
        <v>747</v>
      </c>
      <c r="H9072">
        <v>5801</v>
      </c>
      <c r="I9072" t="s">
        <v>748</v>
      </c>
      <c r="J9072">
        <v>1351</v>
      </c>
      <c r="K9072" t="s">
        <v>553</v>
      </c>
      <c r="L9072" t="s">
        <v>554</v>
      </c>
      <c r="P9072">
        <v>1141</v>
      </c>
      <c r="Q9072" t="s">
        <v>555</v>
      </c>
      <c r="R9072" t="s">
        <v>556</v>
      </c>
      <c r="Y9072">
        <v>1372</v>
      </c>
      <c r="Z9072" t="s">
        <v>405</v>
      </c>
      <c r="AA9072" t="s">
        <v>406</v>
      </c>
      <c r="AB9072">
        <v>198276.465</v>
      </c>
      <c r="AC9072">
        <v>242981.20300000001</v>
      </c>
      <c r="AD9072">
        <v>8.3299999999999999E-2</v>
      </c>
      <c r="AE9072">
        <v>0</v>
      </c>
      <c r="AF9072">
        <v>8.3299999999999999E-2</v>
      </c>
      <c r="AG9072">
        <v>0</v>
      </c>
      <c r="AH9072">
        <v>16523.04</v>
      </c>
      <c r="AI9072">
        <v>20248.43</v>
      </c>
      <c r="AJ9072">
        <v>0</v>
      </c>
      <c r="AK9072">
        <v>0</v>
      </c>
      <c r="AL9072">
        <v>0</v>
      </c>
      <c r="AM9072">
        <v>1</v>
      </c>
    </row>
    <row r="9073" spans="1:39" x14ac:dyDescent="0.25">
      <c r="A9073" t="s">
        <v>2780</v>
      </c>
      <c r="B9073">
        <v>1</v>
      </c>
      <c r="C9073" t="s">
        <v>2781</v>
      </c>
      <c r="D9073" t="s">
        <v>198</v>
      </c>
      <c r="E9073">
        <v>49</v>
      </c>
      <c r="F9073" t="s">
        <v>15</v>
      </c>
      <c r="G9073" t="s">
        <v>763</v>
      </c>
      <c r="H9073">
        <v>6179</v>
      </c>
      <c r="I9073" t="s">
        <v>764</v>
      </c>
      <c r="J9073">
        <v>1454</v>
      </c>
      <c r="K9073" t="s">
        <v>765</v>
      </c>
      <c r="L9073" t="s">
        <v>766</v>
      </c>
      <c r="P9073">
        <v>1075</v>
      </c>
      <c r="Q9073" t="s">
        <v>767</v>
      </c>
      <c r="R9073" t="s">
        <v>768</v>
      </c>
      <c r="Y9073">
        <v>1370</v>
      </c>
      <c r="Z9073" t="s">
        <v>477</v>
      </c>
      <c r="AA9073" t="s">
        <v>478</v>
      </c>
      <c r="AB9073">
        <v>10362.597</v>
      </c>
      <c r="AC9073">
        <v>12767.813</v>
      </c>
      <c r="AD9073">
        <v>4</v>
      </c>
      <c r="AE9073">
        <v>0</v>
      </c>
      <c r="AF9073">
        <v>4</v>
      </c>
      <c r="AG9073">
        <v>0</v>
      </c>
      <c r="AH9073">
        <v>41450.39</v>
      </c>
      <c r="AI9073">
        <v>51071.25</v>
      </c>
      <c r="AJ9073">
        <v>1</v>
      </c>
      <c r="AK9073">
        <v>4</v>
      </c>
      <c r="AL9073">
        <v>0</v>
      </c>
      <c r="AM9073">
        <v>1</v>
      </c>
    </row>
    <row r="9074" spans="1:39" x14ac:dyDescent="0.25">
      <c r="A9074" t="s">
        <v>2780</v>
      </c>
      <c r="B9074">
        <v>1</v>
      </c>
      <c r="C9074" t="s">
        <v>2781</v>
      </c>
      <c r="D9074" t="s">
        <v>198</v>
      </c>
      <c r="E9074">
        <v>49</v>
      </c>
      <c r="F9074" t="s">
        <v>15</v>
      </c>
      <c r="G9074" t="s">
        <v>769</v>
      </c>
      <c r="H9074">
        <v>6180</v>
      </c>
      <c r="I9074" t="s">
        <v>770</v>
      </c>
      <c r="J9074">
        <v>1454</v>
      </c>
      <c r="K9074" t="s">
        <v>765</v>
      </c>
      <c r="L9074" t="s">
        <v>766</v>
      </c>
      <c r="P9074">
        <v>1075</v>
      </c>
      <c r="Q9074" t="s">
        <v>767</v>
      </c>
      <c r="R9074" t="s">
        <v>768</v>
      </c>
      <c r="Y9074">
        <v>1370</v>
      </c>
      <c r="Z9074" t="s">
        <v>477</v>
      </c>
      <c r="AA9074" t="s">
        <v>478</v>
      </c>
      <c r="AB9074">
        <v>10180.931</v>
      </c>
      <c r="AC9074">
        <v>12624.353999999999</v>
      </c>
      <c r="AD9074">
        <v>1</v>
      </c>
      <c r="AE9074">
        <v>0</v>
      </c>
      <c r="AF9074">
        <v>1</v>
      </c>
      <c r="AG9074">
        <v>0</v>
      </c>
      <c r="AH9074">
        <v>10180.93</v>
      </c>
      <c r="AI9074">
        <v>12624.35</v>
      </c>
      <c r="AJ9074">
        <v>0</v>
      </c>
      <c r="AK9074">
        <v>0</v>
      </c>
      <c r="AL9074">
        <v>0</v>
      </c>
      <c r="AM9074">
        <v>1</v>
      </c>
    </row>
    <row r="9075" spans="1:39" x14ac:dyDescent="0.25">
      <c r="A9075" t="s">
        <v>2780</v>
      </c>
      <c r="B9075">
        <v>1</v>
      </c>
      <c r="C9075" t="s">
        <v>2781</v>
      </c>
      <c r="D9075" t="s">
        <v>198</v>
      </c>
      <c r="E9075">
        <v>49</v>
      </c>
      <c r="F9075" t="s">
        <v>15</v>
      </c>
      <c r="G9075" t="s">
        <v>771</v>
      </c>
      <c r="H9075">
        <v>6182</v>
      </c>
      <c r="I9075" t="s">
        <v>772</v>
      </c>
      <c r="J9075">
        <v>1454</v>
      </c>
      <c r="K9075" t="s">
        <v>765</v>
      </c>
      <c r="L9075" t="s">
        <v>766</v>
      </c>
      <c r="P9075">
        <v>1075</v>
      </c>
      <c r="Q9075" t="s">
        <v>767</v>
      </c>
      <c r="R9075" t="s">
        <v>768</v>
      </c>
      <c r="Y9075">
        <v>1370</v>
      </c>
      <c r="Z9075" t="s">
        <v>477</v>
      </c>
      <c r="AA9075" t="s">
        <v>478</v>
      </c>
      <c r="AB9075">
        <v>10180.931</v>
      </c>
      <c r="AC9075">
        <v>12624.353999999999</v>
      </c>
      <c r="AD9075">
        <v>1</v>
      </c>
      <c r="AE9075">
        <v>0</v>
      </c>
      <c r="AF9075">
        <v>1</v>
      </c>
      <c r="AG9075">
        <v>0</v>
      </c>
      <c r="AH9075">
        <v>10180.93</v>
      </c>
      <c r="AI9075">
        <v>12624.35</v>
      </c>
      <c r="AJ9075">
        <v>1</v>
      </c>
      <c r="AK9075">
        <v>1</v>
      </c>
      <c r="AL9075">
        <v>0</v>
      </c>
      <c r="AM9075">
        <v>1</v>
      </c>
    </row>
    <row r="9076" spans="1:39" x14ac:dyDescent="0.25">
      <c r="A9076" t="s">
        <v>2780</v>
      </c>
      <c r="B9076">
        <v>1</v>
      </c>
      <c r="C9076" t="s">
        <v>2781</v>
      </c>
      <c r="D9076" t="s">
        <v>198</v>
      </c>
      <c r="E9076">
        <v>49</v>
      </c>
      <c r="F9076" t="s">
        <v>15</v>
      </c>
      <c r="G9076" t="s">
        <v>773</v>
      </c>
      <c r="H9076">
        <v>6183</v>
      </c>
      <c r="I9076" t="s">
        <v>774</v>
      </c>
      <c r="J9076">
        <v>1454</v>
      </c>
      <c r="K9076" t="s">
        <v>765</v>
      </c>
      <c r="L9076" t="s">
        <v>766</v>
      </c>
      <c r="P9076">
        <v>1075</v>
      </c>
      <c r="Q9076" t="s">
        <v>767</v>
      </c>
      <c r="R9076" t="s">
        <v>768</v>
      </c>
      <c r="Y9076">
        <v>1370</v>
      </c>
      <c r="Z9076" t="s">
        <v>477</v>
      </c>
      <c r="AA9076" t="s">
        <v>478</v>
      </c>
      <c r="AB9076">
        <v>10258.058999999999</v>
      </c>
      <c r="AC9076">
        <v>12719.993</v>
      </c>
      <c r="AD9076">
        <v>6</v>
      </c>
      <c r="AE9076">
        <v>0</v>
      </c>
      <c r="AF9076">
        <v>6</v>
      </c>
      <c r="AG9076">
        <v>0</v>
      </c>
      <c r="AH9076">
        <v>61548.36</v>
      </c>
      <c r="AI9076">
        <v>76319.960000000006</v>
      </c>
      <c r="AJ9076">
        <v>0</v>
      </c>
      <c r="AK9076">
        <v>0</v>
      </c>
      <c r="AL9076">
        <v>0</v>
      </c>
      <c r="AM9076">
        <v>1</v>
      </c>
    </row>
    <row r="9077" spans="1:39" x14ac:dyDescent="0.25">
      <c r="A9077" t="s">
        <v>2780</v>
      </c>
      <c r="B9077">
        <v>1</v>
      </c>
      <c r="C9077" t="s">
        <v>2781</v>
      </c>
      <c r="D9077" t="s">
        <v>198</v>
      </c>
      <c r="E9077">
        <v>49</v>
      </c>
      <c r="F9077" t="s">
        <v>15</v>
      </c>
      <c r="G9077" t="s">
        <v>775</v>
      </c>
      <c r="H9077">
        <v>6184</v>
      </c>
      <c r="I9077" t="s">
        <v>776</v>
      </c>
      <c r="J9077">
        <v>1454</v>
      </c>
      <c r="K9077" t="s">
        <v>765</v>
      </c>
      <c r="L9077" t="s">
        <v>766</v>
      </c>
      <c r="P9077">
        <v>1075</v>
      </c>
      <c r="Q9077" t="s">
        <v>767</v>
      </c>
      <c r="R9077" t="s">
        <v>768</v>
      </c>
      <c r="Y9077">
        <v>1370</v>
      </c>
      <c r="Z9077" t="s">
        <v>477</v>
      </c>
      <c r="AA9077" t="s">
        <v>478</v>
      </c>
      <c r="AB9077">
        <v>10180.931</v>
      </c>
      <c r="AC9077">
        <v>12624.353999999999</v>
      </c>
      <c r="AD9077">
        <v>3</v>
      </c>
      <c r="AE9077">
        <v>0</v>
      </c>
      <c r="AF9077">
        <v>3</v>
      </c>
      <c r="AG9077">
        <v>0</v>
      </c>
      <c r="AH9077">
        <v>30542.79</v>
      </c>
      <c r="AI9077">
        <v>37873.06</v>
      </c>
      <c r="AJ9077">
        <v>0</v>
      </c>
      <c r="AK9077">
        <v>0</v>
      </c>
      <c r="AL9077">
        <v>0</v>
      </c>
      <c r="AM9077">
        <v>1</v>
      </c>
    </row>
    <row r="9078" spans="1:39" x14ac:dyDescent="0.25">
      <c r="A9078" t="s">
        <v>2780</v>
      </c>
      <c r="B9078">
        <v>1</v>
      </c>
      <c r="C9078" t="s">
        <v>2781</v>
      </c>
      <c r="D9078" t="s">
        <v>198</v>
      </c>
      <c r="E9078">
        <v>49</v>
      </c>
      <c r="F9078" t="s">
        <v>15</v>
      </c>
      <c r="G9078" t="s">
        <v>1207</v>
      </c>
      <c r="H9078">
        <v>6187</v>
      </c>
      <c r="I9078" t="s">
        <v>1208</v>
      </c>
      <c r="J9078">
        <v>1454</v>
      </c>
      <c r="K9078" t="s">
        <v>765</v>
      </c>
      <c r="L9078" t="s">
        <v>766</v>
      </c>
      <c r="P9078">
        <v>1074</v>
      </c>
      <c r="Q9078" t="s">
        <v>779</v>
      </c>
      <c r="R9078" t="s">
        <v>780</v>
      </c>
      <c r="Y9078">
        <v>1370</v>
      </c>
      <c r="Z9078" t="s">
        <v>477</v>
      </c>
      <c r="AA9078" t="s">
        <v>478</v>
      </c>
      <c r="AB9078">
        <v>6764.5159999999996</v>
      </c>
      <c r="AC9078">
        <v>8388</v>
      </c>
      <c r="AD9078">
        <v>2</v>
      </c>
      <c r="AE9078">
        <v>0</v>
      </c>
      <c r="AF9078">
        <v>2</v>
      </c>
      <c r="AG9078">
        <v>0</v>
      </c>
      <c r="AH9078">
        <v>13529.03</v>
      </c>
      <c r="AI9078">
        <v>16776</v>
      </c>
      <c r="AJ9078">
        <v>0</v>
      </c>
      <c r="AK9078">
        <v>0</v>
      </c>
      <c r="AL9078">
        <v>0</v>
      </c>
      <c r="AM9078">
        <v>1</v>
      </c>
    </row>
    <row r="9079" spans="1:39" x14ac:dyDescent="0.25">
      <c r="A9079" t="s">
        <v>2780</v>
      </c>
      <c r="B9079">
        <v>1</v>
      </c>
      <c r="C9079" t="s">
        <v>2781</v>
      </c>
      <c r="D9079" t="s">
        <v>198</v>
      </c>
      <c r="E9079">
        <v>49</v>
      </c>
      <c r="F9079" t="s">
        <v>15</v>
      </c>
      <c r="G9079" t="s">
        <v>785</v>
      </c>
      <c r="H9079">
        <v>6189</v>
      </c>
      <c r="I9079" t="s">
        <v>786</v>
      </c>
      <c r="J9079">
        <v>1454</v>
      </c>
      <c r="K9079" t="s">
        <v>765</v>
      </c>
      <c r="L9079" t="s">
        <v>766</v>
      </c>
      <c r="P9079">
        <v>1074</v>
      </c>
      <c r="Q9079" t="s">
        <v>779</v>
      </c>
      <c r="R9079" t="s">
        <v>780</v>
      </c>
      <c r="Y9079">
        <v>1370</v>
      </c>
      <c r="Z9079" t="s">
        <v>477</v>
      </c>
      <c r="AA9079" t="s">
        <v>478</v>
      </c>
      <c r="AB9079">
        <v>6764.5159999999996</v>
      </c>
      <c r="AC9079">
        <v>8388</v>
      </c>
      <c r="AD9079">
        <v>6</v>
      </c>
      <c r="AE9079">
        <v>0</v>
      </c>
      <c r="AF9079">
        <v>6</v>
      </c>
      <c r="AG9079">
        <v>0</v>
      </c>
      <c r="AH9079">
        <v>40587.1</v>
      </c>
      <c r="AI9079">
        <v>50328</v>
      </c>
      <c r="AJ9079">
        <v>0</v>
      </c>
      <c r="AK9079">
        <v>0</v>
      </c>
      <c r="AL9079">
        <v>0</v>
      </c>
      <c r="AM9079">
        <v>1</v>
      </c>
    </row>
    <row r="9080" spans="1:39" x14ac:dyDescent="0.25">
      <c r="A9080" t="s">
        <v>2780</v>
      </c>
      <c r="B9080">
        <v>1</v>
      </c>
      <c r="C9080" t="s">
        <v>2781</v>
      </c>
      <c r="D9080" t="s">
        <v>198</v>
      </c>
      <c r="E9080">
        <v>49</v>
      </c>
      <c r="F9080" t="s">
        <v>15</v>
      </c>
      <c r="G9080" t="s">
        <v>795</v>
      </c>
      <c r="H9080">
        <v>6208</v>
      </c>
      <c r="I9080" t="s">
        <v>796</v>
      </c>
      <c r="J9080">
        <v>1454</v>
      </c>
      <c r="K9080" t="s">
        <v>765</v>
      </c>
      <c r="L9080" t="s">
        <v>766</v>
      </c>
      <c r="P9080">
        <v>1075</v>
      </c>
      <c r="Q9080" t="s">
        <v>767</v>
      </c>
      <c r="R9080" t="s">
        <v>768</v>
      </c>
      <c r="Y9080">
        <v>1370</v>
      </c>
      <c r="Z9080" t="s">
        <v>477</v>
      </c>
      <c r="AA9080" t="s">
        <v>478</v>
      </c>
      <c r="AB9080">
        <v>10392.196</v>
      </c>
      <c r="AC9080">
        <v>12879.380999999999</v>
      </c>
      <c r="AD9080">
        <v>46</v>
      </c>
      <c r="AE9080">
        <v>0</v>
      </c>
      <c r="AF9080">
        <v>46</v>
      </c>
      <c r="AG9080">
        <v>0</v>
      </c>
      <c r="AH9080">
        <v>478041</v>
      </c>
      <c r="AI9080">
        <v>592451.52</v>
      </c>
      <c r="AJ9080">
        <v>1</v>
      </c>
      <c r="AK9080">
        <v>46</v>
      </c>
      <c r="AL9080">
        <v>0</v>
      </c>
      <c r="AM9080">
        <v>1</v>
      </c>
    </row>
    <row r="9081" spans="1:39" x14ac:dyDescent="0.25">
      <c r="A9081" t="s">
        <v>2780</v>
      </c>
      <c r="B9081">
        <v>1</v>
      </c>
      <c r="C9081" t="s">
        <v>2781</v>
      </c>
      <c r="D9081" t="s">
        <v>198</v>
      </c>
      <c r="E9081">
        <v>49</v>
      </c>
      <c r="F9081" t="s">
        <v>15</v>
      </c>
      <c r="G9081" t="s">
        <v>797</v>
      </c>
      <c r="H9081">
        <v>6209</v>
      </c>
      <c r="I9081" t="s">
        <v>798</v>
      </c>
      <c r="J9081">
        <v>1454</v>
      </c>
      <c r="K9081" t="s">
        <v>765</v>
      </c>
      <c r="L9081" t="s">
        <v>766</v>
      </c>
      <c r="P9081">
        <v>1074</v>
      </c>
      <c r="Q9081" t="s">
        <v>779</v>
      </c>
      <c r="R9081" t="s">
        <v>780</v>
      </c>
      <c r="Y9081">
        <v>1370</v>
      </c>
      <c r="Z9081" t="s">
        <v>477</v>
      </c>
      <c r="AA9081" t="s">
        <v>478</v>
      </c>
      <c r="AB9081">
        <v>6841.3860000000004</v>
      </c>
      <c r="AC9081">
        <v>8475.17</v>
      </c>
      <c r="AD9081">
        <v>36</v>
      </c>
      <c r="AE9081">
        <v>0</v>
      </c>
      <c r="AF9081">
        <v>36</v>
      </c>
      <c r="AG9081">
        <v>0</v>
      </c>
      <c r="AH9081">
        <v>246289.88</v>
      </c>
      <c r="AI9081">
        <v>305106.11</v>
      </c>
      <c r="AJ9081">
        <v>0</v>
      </c>
      <c r="AK9081">
        <v>0</v>
      </c>
      <c r="AL9081">
        <v>0</v>
      </c>
      <c r="AM9081">
        <v>1</v>
      </c>
    </row>
    <row r="9082" spans="1:39" x14ac:dyDescent="0.25">
      <c r="A9082" t="s">
        <v>2780</v>
      </c>
      <c r="B9082">
        <v>1</v>
      </c>
      <c r="C9082" t="s">
        <v>2781</v>
      </c>
      <c r="D9082" t="s">
        <v>198</v>
      </c>
      <c r="E9082">
        <v>49</v>
      </c>
      <c r="F9082" t="s">
        <v>15</v>
      </c>
      <c r="G9082" t="s">
        <v>1542</v>
      </c>
      <c r="H9082">
        <v>6226</v>
      </c>
      <c r="I9082" t="s">
        <v>1543</v>
      </c>
      <c r="J9082">
        <v>1463</v>
      </c>
      <c r="K9082" t="s">
        <v>801</v>
      </c>
      <c r="L9082" t="s">
        <v>802</v>
      </c>
      <c r="Y9082">
        <v>1369</v>
      </c>
      <c r="Z9082" t="s">
        <v>413</v>
      </c>
      <c r="AA9082" t="s">
        <v>414</v>
      </c>
      <c r="AB9082">
        <v>48768.786999999997</v>
      </c>
      <c r="AC9082">
        <v>61670.006999999998</v>
      </c>
      <c r="AD9082">
        <v>53</v>
      </c>
      <c r="AE9082">
        <v>0</v>
      </c>
      <c r="AF9082">
        <v>53</v>
      </c>
      <c r="AG9082">
        <v>0</v>
      </c>
      <c r="AH9082">
        <v>2584745.7000000002</v>
      </c>
      <c r="AI9082">
        <v>3268510.35</v>
      </c>
      <c r="AJ9082">
        <v>5</v>
      </c>
      <c r="AK9082">
        <v>10.6</v>
      </c>
      <c r="AL9082">
        <v>0</v>
      </c>
      <c r="AM9082">
        <v>1</v>
      </c>
    </row>
    <row r="9083" spans="1:39" x14ac:dyDescent="0.25">
      <c r="A9083" t="s">
        <v>2780</v>
      </c>
      <c r="B9083">
        <v>1</v>
      </c>
      <c r="C9083" t="s">
        <v>2781</v>
      </c>
      <c r="D9083" t="s">
        <v>198</v>
      </c>
      <c r="E9083">
        <v>49</v>
      </c>
      <c r="F9083" t="s">
        <v>15</v>
      </c>
      <c r="G9083" t="s">
        <v>799</v>
      </c>
      <c r="H9083">
        <v>6227</v>
      </c>
      <c r="I9083" t="s">
        <v>800</v>
      </c>
      <c r="J9083">
        <v>1463</v>
      </c>
      <c r="K9083" t="s">
        <v>801</v>
      </c>
      <c r="L9083" t="s">
        <v>802</v>
      </c>
      <c r="Y9083">
        <v>1369</v>
      </c>
      <c r="Z9083" t="s">
        <v>413</v>
      </c>
      <c r="AA9083" t="s">
        <v>414</v>
      </c>
      <c r="AB9083">
        <v>30244.004000000001</v>
      </c>
      <c r="AC9083">
        <v>38079.027999999998</v>
      </c>
      <c r="AD9083">
        <v>99</v>
      </c>
      <c r="AE9083">
        <v>0</v>
      </c>
      <c r="AF9083">
        <v>99</v>
      </c>
      <c r="AG9083">
        <v>0</v>
      </c>
      <c r="AH9083">
        <v>2994156.38</v>
      </c>
      <c r="AI9083">
        <v>3769823.74</v>
      </c>
      <c r="AJ9083">
        <v>10</v>
      </c>
      <c r="AK9083">
        <v>9.9</v>
      </c>
      <c r="AL9083">
        <v>0</v>
      </c>
      <c r="AM9083">
        <v>1</v>
      </c>
    </row>
    <row r="9084" spans="1:39" x14ac:dyDescent="0.25">
      <c r="A9084" t="s">
        <v>2780</v>
      </c>
      <c r="B9084">
        <v>1</v>
      </c>
      <c r="C9084" t="s">
        <v>2781</v>
      </c>
      <c r="D9084" t="s">
        <v>198</v>
      </c>
      <c r="E9084">
        <v>49</v>
      </c>
      <c r="F9084" t="s">
        <v>15</v>
      </c>
      <c r="G9084" t="s">
        <v>803</v>
      </c>
      <c r="H9084">
        <v>6238</v>
      </c>
      <c r="I9084" t="s">
        <v>804</v>
      </c>
      <c r="J9084">
        <v>1019</v>
      </c>
      <c r="K9084" t="s">
        <v>281</v>
      </c>
      <c r="L9084" t="s">
        <v>352</v>
      </c>
      <c r="P9084">
        <v>1021</v>
      </c>
      <c r="Q9084" t="s">
        <v>805</v>
      </c>
      <c r="R9084" t="s">
        <v>806</v>
      </c>
      <c r="Y9084">
        <v>1376</v>
      </c>
      <c r="Z9084" t="s">
        <v>377</v>
      </c>
      <c r="AA9084" t="s">
        <v>378</v>
      </c>
      <c r="AB9084">
        <v>0</v>
      </c>
      <c r="AC9084">
        <v>0</v>
      </c>
      <c r="AD9084">
        <v>0</v>
      </c>
      <c r="AE9084">
        <v>1.5</v>
      </c>
      <c r="AF9084">
        <v>1.5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1</v>
      </c>
    </row>
    <row r="9085" spans="1:39" x14ac:dyDescent="0.25">
      <c r="A9085" t="s">
        <v>2780</v>
      </c>
      <c r="B9085">
        <v>1</v>
      </c>
      <c r="C9085" t="s">
        <v>2781</v>
      </c>
      <c r="D9085" t="s">
        <v>198</v>
      </c>
      <c r="E9085">
        <v>49</v>
      </c>
      <c r="F9085" t="s">
        <v>15</v>
      </c>
      <c r="G9085" t="s">
        <v>1650</v>
      </c>
      <c r="H9085">
        <v>6260</v>
      </c>
      <c r="I9085" t="s">
        <v>1651</v>
      </c>
      <c r="Y9085">
        <v>1373</v>
      </c>
      <c r="Z9085" t="s">
        <v>453</v>
      </c>
      <c r="AA9085" t="s">
        <v>454</v>
      </c>
      <c r="AB9085">
        <v>21509.624</v>
      </c>
      <c r="AC9085">
        <v>26336.125</v>
      </c>
      <c r="AD9085">
        <v>2</v>
      </c>
      <c r="AE9085">
        <v>0</v>
      </c>
      <c r="AF9085">
        <v>2</v>
      </c>
      <c r="AG9085">
        <v>0</v>
      </c>
      <c r="AH9085">
        <v>43019.25</v>
      </c>
      <c r="AI9085">
        <v>52672.25</v>
      </c>
      <c r="AJ9085">
        <v>1</v>
      </c>
      <c r="AK9085">
        <v>2</v>
      </c>
      <c r="AL9085">
        <v>0</v>
      </c>
      <c r="AM9085">
        <v>1</v>
      </c>
    </row>
    <row r="9086" spans="1:39" x14ac:dyDescent="0.25">
      <c r="A9086" t="s">
        <v>2780</v>
      </c>
      <c r="B9086">
        <v>1</v>
      </c>
      <c r="C9086" t="s">
        <v>2781</v>
      </c>
      <c r="D9086" t="s">
        <v>198</v>
      </c>
      <c r="E9086">
        <v>49</v>
      </c>
      <c r="F9086" t="s">
        <v>15</v>
      </c>
      <c r="G9086" t="s">
        <v>809</v>
      </c>
      <c r="H9086">
        <v>6271</v>
      </c>
      <c r="I9086" t="s">
        <v>810</v>
      </c>
      <c r="J9086">
        <v>1454</v>
      </c>
      <c r="K9086" t="s">
        <v>765</v>
      </c>
      <c r="L9086" t="s">
        <v>766</v>
      </c>
      <c r="P9086">
        <v>1075</v>
      </c>
      <c r="Q9086" t="s">
        <v>767</v>
      </c>
      <c r="R9086" t="s">
        <v>768</v>
      </c>
      <c r="Y9086">
        <v>1370</v>
      </c>
      <c r="Z9086" t="s">
        <v>477</v>
      </c>
      <c r="AA9086" t="s">
        <v>478</v>
      </c>
      <c r="AB9086">
        <v>13200.903</v>
      </c>
      <c r="AC9086">
        <v>16369.12</v>
      </c>
      <c r="AD9086">
        <v>3</v>
      </c>
      <c r="AE9086">
        <v>0</v>
      </c>
      <c r="AF9086">
        <v>3</v>
      </c>
      <c r="AG9086">
        <v>0</v>
      </c>
      <c r="AH9086">
        <v>39602.71</v>
      </c>
      <c r="AI9086">
        <v>49107.360000000001</v>
      </c>
      <c r="AJ9086">
        <v>1</v>
      </c>
      <c r="AK9086">
        <v>3</v>
      </c>
      <c r="AL9086">
        <v>0</v>
      </c>
      <c r="AM9086">
        <v>1</v>
      </c>
    </row>
    <row r="9087" spans="1:39" x14ac:dyDescent="0.25">
      <c r="A9087" t="s">
        <v>2780</v>
      </c>
      <c r="B9087">
        <v>1</v>
      </c>
      <c r="C9087" t="s">
        <v>2781</v>
      </c>
      <c r="D9087" t="s">
        <v>198</v>
      </c>
      <c r="E9087">
        <v>49</v>
      </c>
      <c r="F9087" t="s">
        <v>15</v>
      </c>
      <c r="G9087" t="s">
        <v>2198</v>
      </c>
      <c r="H9087">
        <v>6272</v>
      </c>
      <c r="I9087" t="s">
        <v>2199</v>
      </c>
      <c r="J9087">
        <v>1454</v>
      </c>
      <c r="K9087" t="s">
        <v>765</v>
      </c>
      <c r="L9087" t="s">
        <v>766</v>
      </c>
      <c r="P9087">
        <v>1075</v>
      </c>
      <c r="Q9087" t="s">
        <v>767</v>
      </c>
      <c r="R9087" t="s">
        <v>768</v>
      </c>
      <c r="Y9087">
        <v>1370</v>
      </c>
      <c r="Z9087" t="s">
        <v>477</v>
      </c>
      <c r="AA9087" t="s">
        <v>478</v>
      </c>
      <c r="AB9087">
        <v>13200.903</v>
      </c>
      <c r="AC9087">
        <v>16369.12</v>
      </c>
      <c r="AD9087">
        <v>3</v>
      </c>
      <c r="AE9087">
        <v>0</v>
      </c>
      <c r="AF9087">
        <v>3</v>
      </c>
      <c r="AG9087">
        <v>0</v>
      </c>
      <c r="AH9087">
        <v>39602.71</v>
      </c>
      <c r="AI9087">
        <v>49107.360000000001</v>
      </c>
      <c r="AJ9087">
        <v>0</v>
      </c>
      <c r="AK9087">
        <v>0</v>
      </c>
      <c r="AL9087">
        <v>0</v>
      </c>
      <c r="AM9087">
        <v>1</v>
      </c>
    </row>
    <row r="9088" spans="1:39" x14ac:dyDescent="0.25">
      <c r="A9088" t="s">
        <v>2780</v>
      </c>
      <c r="B9088">
        <v>1</v>
      </c>
      <c r="C9088" t="s">
        <v>2781</v>
      </c>
      <c r="D9088" t="s">
        <v>198</v>
      </c>
      <c r="E9088">
        <v>49</v>
      </c>
      <c r="F9088" t="s">
        <v>15</v>
      </c>
      <c r="G9088" t="s">
        <v>811</v>
      </c>
      <c r="H9088">
        <v>6273</v>
      </c>
      <c r="I9088" t="s">
        <v>812</v>
      </c>
      <c r="J9088">
        <v>1454</v>
      </c>
      <c r="K9088" t="s">
        <v>765</v>
      </c>
      <c r="L9088" t="s">
        <v>766</v>
      </c>
      <c r="P9088">
        <v>1075</v>
      </c>
      <c r="Q9088" t="s">
        <v>767</v>
      </c>
      <c r="R9088" t="s">
        <v>768</v>
      </c>
      <c r="Y9088">
        <v>1370</v>
      </c>
      <c r="Z9088" t="s">
        <v>477</v>
      </c>
      <c r="AA9088" t="s">
        <v>478</v>
      </c>
      <c r="AB9088">
        <v>13431.312</v>
      </c>
      <c r="AC9088">
        <v>16628.704000000002</v>
      </c>
      <c r="AD9088">
        <v>16</v>
      </c>
      <c r="AE9088">
        <v>0</v>
      </c>
      <c r="AF9088">
        <v>16</v>
      </c>
      <c r="AG9088">
        <v>0</v>
      </c>
      <c r="AH9088">
        <v>214900.99</v>
      </c>
      <c r="AI9088">
        <v>266059.27</v>
      </c>
      <c r="AJ9088">
        <v>2</v>
      </c>
      <c r="AK9088">
        <v>8</v>
      </c>
      <c r="AL9088">
        <v>0</v>
      </c>
      <c r="AM9088">
        <v>1</v>
      </c>
    </row>
    <row r="9089" spans="1:39" x14ac:dyDescent="0.25">
      <c r="A9089" t="s">
        <v>2780</v>
      </c>
      <c r="B9089">
        <v>1</v>
      </c>
      <c r="C9089" t="s">
        <v>2781</v>
      </c>
      <c r="D9089" t="s">
        <v>198</v>
      </c>
      <c r="E9089">
        <v>49</v>
      </c>
      <c r="F9089" t="s">
        <v>15</v>
      </c>
      <c r="G9089" t="s">
        <v>1401</v>
      </c>
      <c r="H9089">
        <v>6305</v>
      </c>
      <c r="I9089" t="s">
        <v>1402</v>
      </c>
      <c r="J9089">
        <v>1419</v>
      </c>
      <c r="K9089" t="s">
        <v>665</v>
      </c>
      <c r="L9089" t="s">
        <v>666</v>
      </c>
      <c r="Y9089">
        <v>1369</v>
      </c>
      <c r="Z9089" t="s">
        <v>413</v>
      </c>
      <c r="AA9089" t="s">
        <v>414</v>
      </c>
      <c r="AB9089">
        <v>26623.47</v>
      </c>
      <c r="AC9089">
        <v>33013.105000000003</v>
      </c>
      <c r="AD9089">
        <v>0.5</v>
      </c>
      <c r="AE9089">
        <v>0</v>
      </c>
      <c r="AF9089">
        <v>0.5</v>
      </c>
      <c r="AG9089">
        <v>0</v>
      </c>
      <c r="AH9089">
        <v>13311.74</v>
      </c>
      <c r="AI9089">
        <v>16506.55</v>
      </c>
      <c r="AJ9089">
        <v>0</v>
      </c>
      <c r="AK9089">
        <v>0</v>
      </c>
      <c r="AL9089">
        <v>0</v>
      </c>
      <c r="AM9089">
        <v>1</v>
      </c>
    </row>
    <row r="9090" spans="1:39" x14ac:dyDescent="0.25">
      <c r="A9090" t="s">
        <v>2780</v>
      </c>
      <c r="B9090">
        <v>1</v>
      </c>
      <c r="C9090" t="s">
        <v>2781</v>
      </c>
      <c r="D9090" t="s">
        <v>198</v>
      </c>
      <c r="E9090">
        <v>49</v>
      </c>
      <c r="F9090" t="s">
        <v>15</v>
      </c>
      <c r="G9090" t="s">
        <v>813</v>
      </c>
      <c r="H9090">
        <v>6464</v>
      </c>
      <c r="I9090" t="s">
        <v>814</v>
      </c>
      <c r="J9090">
        <v>1414</v>
      </c>
      <c r="K9090" t="s">
        <v>437</v>
      </c>
      <c r="L9090" t="s">
        <v>438</v>
      </c>
      <c r="P9090">
        <v>1072</v>
      </c>
      <c r="Q9090" t="s">
        <v>439</v>
      </c>
      <c r="R9090" t="s">
        <v>440</v>
      </c>
      <c r="Y9090">
        <v>1374</v>
      </c>
      <c r="Z9090" t="s">
        <v>393</v>
      </c>
      <c r="AA9090" t="s">
        <v>394</v>
      </c>
      <c r="AB9090">
        <v>40662.648000000001</v>
      </c>
      <c r="AC9090">
        <v>50421.682000000001</v>
      </c>
      <c r="AD9090">
        <v>0.375</v>
      </c>
      <c r="AE9090">
        <v>0</v>
      </c>
      <c r="AF9090">
        <v>0.375</v>
      </c>
      <c r="AG9090">
        <v>0</v>
      </c>
      <c r="AH9090">
        <v>15248.49</v>
      </c>
      <c r="AI9090">
        <v>18908.13</v>
      </c>
      <c r="AJ9090">
        <v>0</v>
      </c>
      <c r="AK9090">
        <v>0</v>
      </c>
      <c r="AL9090">
        <v>0</v>
      </c>
      <c r="AM9090">
        <v>1</v>
      </c>
    </row>
    <row r="9091" spans="1:39" x14ac:dyDescent="0.25">
      <c r="A9091" t="s">
        <v>2780</v>
      </c>
      <c r="B9091">
        <v>1</v>
      </c>
      <c r="C9091" t="s">
        <v>2781</v>
      </c>
      <c r="D9091" t="s">
        <v>198</v>
      </c>
      <c r="E9091">
        <v>49</v>
      </c>
      <c r="F9091" t="s">
        <v>15</v>
      </c>
      <c r="G9091" t="s">
        <v>815</v>
      </c>
      <c r="H9091">
        <v>6466</v>
      </c>
      <c r="I9091" t="s">
        <v>816</v>
      </c>
      <c r="J9091">
        <v>1414</v>
      </c>
      <c r="K9091" t="s">
        <v>437</v>
      </c>
      <c r="L9091" t="s">
        <v>438</v>
      </c>
      <c r="P9091">
        <v>1072</v>
      </c>
      <c r="Q9091" t="s">
        <v>439</v>
      </c>
      <c r="R9091" t="s">
        <v>440</v>
      </c>
      <c r="Y9091">
        <v>1374</v>
      </c>
      <c r="Z9091" t="s">
        <v>393</v>
      </c>
      <c r="AA9091" t="s">
        <v>394</v>
      </c>
      <c r="AB9091">
        <v>38306.273000000001</v>
      </c>
      <c r="AC9091">
        <v>47057.508000000002</v>
      </c>
      <c r="AD9091">
        <v>0.83330000000000004</v>
      </c>
      <c r="AE9091">
        <v>0</v>
      </c>
      <c r="AF9091">
        <v>0.83330000000000004</v>
      </c>
      <c r="AG9091">
        <v>0</v>
      </c>
      <c r="AH9091">
        <v>31921.89</v>
      </c>
      <c r="AI9091">
        <v>39214.589999999997</v>
      </c>
      <c r="AJ9091">
        <v>0</v>
      </c>
      <c r="AK9091">
        <v>0</v>
      </c>
      <c r="AL9091">
        <v>0</v>
      </c>
      <c r="AM9091">
        <v>1</v>
      </c>
    </row>
    <row r="9092" spans="1:39" x14ac:dyDescent="0.25">
      <c r="A9092" t="s">
        <v>2780</v>
      </c>
      <c r="B9092">
        <v>1</v>
      </c>
      <c r="C9092" t="s">
        <v>2781</v>
      </c>
      <c r="D9092" t="s">
        <v>198</v>
      </c>
      <c r="E9092">
        <v>49</v>
      </c>
      <c r="F9092" t="s">
        <v>15</v>
      </c>
      <c r="G9092" t="s">
        <v>817</v>
      </c>
      <c r="H9092">
        <v>6469</v>
      </c>
      <c r="I9092" t="s">
        <v>818</v>
      </c>
      <c r="J9092">
        <v>1414</v>
      </c>
      <c r="K9092" t="s">
        <v>437</v>
      </c>
      <c r="L9092" t="s">
        <v>438</v>
      </c>
      <c r="P9092">
        <v>1069</v>
      </c>
      <c r="Q9092" t="s">
        <v>397</v>
      </c>
      <c r="R9092" t="s">
        <v>398</v>
      </c>
      <c r="Y9092">
        <v>1374</v>
      </c>
      <c r="Z9092" t="s">
        <v>393</v>
      </c>
      <c r="AA9092" t="s">
        <v>394</v>
      </c>
      <c r="AB9092">
        <v>40662.648000000001</v>
      </c>
      <c r="AC9092">
        <v>50421.682000000001</v>
      </c>
      <c r="AD9092">
        <v>0.375</v>
      </c>
      <c r="AE9092">
        <v>0</v>
      </c>
      <c r="AF9092">
        <v>0.375</v>
      </c>
      <c r="AG9092">
        <v>0</v>
      </c>
      <c r="AH9092">
        <v>15248.49</v>
      </c>
      <c r="AI9092">
        <v>18908.13</v>
      </c>
      <c r="AJ9092">
        <v>0</v>
      </c>
      <c r="AK9092">
        <v>0</v>
      </c>
      <c r="AL9092">
        <v>0</v>
      </c>
      <c r="AM9092">
        <v>1</v>
      </c>
    </row>
    <row r="9093" spans="1:39" x14ac:dyDescent="0.25">
      <c r="A9093" t="s">
        <v>2780</v>
      </c>
      <c r="B9093">
        <v>1</v>
      </c>
      <c r="C9093" t="s">
        <v>2781</v>
      </c>
      <c r="D9093" t="s">
        <v>198</v>
      </c>
      <c r="E9093">
        <v>49</v>
      </c>
      <c r="F9093" t="s">
        <v>15</v>
      </c>
      <c r="G9093" t="s">
        <v>823</v>
      </c>
      <c r="H9093">
        <v>6499</v>
      </c>
      <c r="I9093" t="s">
        <v>824</v>
      </c>
      <c r="J9093">
        <v>1454</v>
      </c>
      <c r="K9093" t="s">
        <v>765</v>
      </c>
      <c r="L9093" t="s">
        <v>766</v>
      </c>
      <c r="Y9093">
        <v>1370</v>
      </c>
      <c r="Z9093" t="s">
        <v>477</v>
      </c>
      <c r="AA9093" t="s">
        <v>478</v>
      </c>
      <c r="AB9093">
        <v>13003.874</v>
      </c>
      <c r="AC9093">
        <v>16124.803</v>
      </c>
      <c r="AD9093">
        <v>1</v>
      </c>
      <c r="AE9093">
        <v>0</v>
      </c>
      <c r="AF9093">
        <v>1</v>
      </c>
      <c r="AG9093">
        <v>0</v>
      </c>
      <c r="AH9093">
        <v>13003.87</v>
      </c>
      <c r="AI9093">
        <v>16124.8</v>
      </c>
      <c r="AJ9093">
        <v>0</v>
      </c>
      <c r="AK9093">
        <v>0</v>
      </c>
      <c r="AL9093">
        <v>0</v>
      </c>
      <c r="AM9093">
        <v>1</v>
      </c>
    </row>
    <row r="9094" spans="1:39" x14ac:dyDescent="0.25">
      <c r="A9094" t="s">
        <v>2780</v>
      </c>
      <c r="B9094">
        <v>1</v>
      </c>
      <c r="C9094" t="s">
        <v>2781</v>
      </c>
      <c r="D9094" t="s">
        <v>198</v>
      </c>
      <c r="E9094">
        <v>49</v>
      </c>
      <c r="F9094" t="s">
        <v>15</v>
      </c>
      <c r="G9094" t="s">
        <v>1407</v>
      </c>
      <c r="H9094">
        <v>6508</v>
      </c>
      <c r="I9094" t="s">
        <v>1408</v>
      </c>
      <c r="J9094">
        <v>1414</v>
      </c>
      <c r="K9094" t="s">
        <v>437</v>
      </c>
      <c r="L9094" t="s">
        <v>438</v>
      </c>
      <c r="P9094">
        <v>1072</v>
      </c>
      <c r="Q9094" t="s">
        <v>439</v>
      </c>
      <c r="R9094" t="s">
        <v>440</v>
      </c>
      <c r="Y9094">
        <v>1374</v>
      </c>
      <c r="Z9094" t="s">
        <v>393</v>
      </c>
      <c r="AA9094" t="s">
        <v>394</v>
      </c>
      <c r="AB9094">
        <v>39421.205000000002</v>
      </c>
      <c r="AC9094">
        <v>48882.292999999998</v>
      </c>
      <c r="AD9094">
        <v>0.58330000000000004</v>
      </c>
      <c r="AE9094">
        <v>0</v>
      </c>
      <c r="AF9094">
        <v>0.58330000000000004</v>
      </c>
      <c r="AG9094">
        <v>0</v>
      </c>
      <c r="AH9094">
        <v>22995.7</v>
      </c>
      <c r="AI9094">
        <v>28514.67</v>
      </c>
      <c r="AJ9094">
        <v>0</v>
      </c>
      <c r="AK9094">
        <v>0</v>
      </c>
      <c r="AL9094">
        <v>0</v>
      </c>
      <c r="AM9094">
        <v>1</v>
      </c>
    </row>
    <row r="9095" spans="1:39" x14ac:dyDescent="0.25">
      <c r="A9095" t="s">
        <v>2780</v>
      </c>
      <c r="B9095">
        <v>1</v>
      </c>
      <c r="C9095" t="s">
        <v>2781</v>
      </c>
      <c r="D9095" t="s">
        <v>198</v>
      </c>
      <c r="E9095">
        <v>49</v>
      </c>
      <c r="F9095" t="s">
        <v>15</v>
      </c>
      <c r="G9095" t="s">
        <v>827</v>
      </c>
      <c r="H9095">
        <v>6655</v>
      </c>
      <c r="I9095" t="s">
        <v>828</v>
      </c>
      <c r="J9095">
        <v>1414</v>
      </c>
      <c r="K9095" t="s">
        <v>437</v>
      </c>
      <c r="L9095" t="s">
        <v>438</v>
      </c>
      <c r="P9095">
        <v>1072</v>
      </c>
      <c r="Q9095" t="s">
        <v>439</v>
      </c>
      <c r="R9095" t="s">
        <v>440</v>
      </c>
      <c r="Y9095">
        <v>1374</v>
      </c>
      <c r="Z9095" t="s">
        <v>393</v>
      </c>
      <c r="AA9095" t="s">
        <v>394</v>
      </c>
      <c r="AB9095">
        <v>30749.975999999999</v>
      </c>
      <c r="AC9095">
        <v>38129.968999999997</v>
      </c>
      <c r="AD9095">
        <v>0.33329999999999999</v>
      </c>
      <c r="AE9095">
        <v>0</v>
      </c>
      <c r="AF9095">
        <v>0.33329999999999999</v>
      </c>
      <c r="AG9095">
        <v>0</v>
      </c>
      <c r="AH9095">
        <v>10249.99</v>
      </c>
      <c r="AI9095">
        <v>12709.99</v>
      </c>
      <c r="AJ9095">
        <v>0</v>
      </c>
      <c r="AK9095">
        <v>0</v>
      </c>
      <c r="AL9095">
        <v>0</v>
      </c>
      <c r="AM9095">
        <v>1</v>
      </c>
    </row>
    <row r="9096" spans="1:39" x14ac:dyDescent="0.25">
      <c r="A9096" t="s">
        <v>2780</v>
      </c>
      <c r="B9096">
        <v>1</v>
      </c>
      <c r="C9096" t="s">
        <v>2781</v>
      </c>
      <c r="D9096" t="s">
        <v>198</v>
      </c>
      <c r="E9096">
        <v>49</v>
      </c>
      <c r="F9096" t="s">
        <v>15</v>
      </c>
      <c r="G9096" t="s">
        <v>1411</v>
      </c>
      <c r="H9096">
        <v>6711</v>
      </c>
      <c r="I9096" t="s">
        <v>1412</v>
      </c>
      <c r="J9096">
        <v>1419</v>
      </c>
      <c r="K9096" t="s">
        <v>665</v>
      </c>
      <c r="L9096" t="s">
        <v>666</v>
      </c>
      <c r="P9096">
        <v>1333</v>
      </c>
      <c r="Q9096" t="s">
        <v>1217</v>
      </c>
      <c r="R9096" t="s">
        <v>1218</v>
      </c>
      <c r="Y9096">
        <v>1369</v>
      </c>
      <c r="Z9096" t="s">
        <v>413</v>
      </c>
      <c r="AA9096" t="s">
        <v>414</v>
      </c>
      <c r="AB9096">
        <v>20008.521000000001</v>
      </c>
      <c r="AC9096">
        <v>24810.565999999999</v>
      </c>
      <c r="AD9096">
        <v>0.5</v>
      </c>
      <c r="AE9096">
        <v>0</v>
      </c>
      <c r="AF9096">
        <v>0.5</v>
      </c>
      <c r="AG9096">
        <v>0</v>
      </c>
      <c r="AH9096">
        <v>10004.26</v>
      </c>
      <c r="AI9096">
        <v>12405.28</v>
      </c>
      <c r="AJ9096">
        <v>0</v>
      </c>
      <c r="AK9096">
        <v>0</v>
      </c>
      <c r="AL9096">
        <v>0</v>
      </c>
      <c r="AM9096">
        <v>1</v>
      </c>
    </row>
    <row r="9097" spans="1:39" x14ac:dyDescent="0.25">
      <c r="A9097" t="s">
        <v>2780</v>
      </c>
      <c r="B9097">
        <v>1</v>
      </c>
      <c r="C9097" t="s">
        <v>2781</v>
      </c>
      <c r="D9097" t="s">
        <v>198</v>
      </c>
      <c r="E9097">
        <v>49</v>
      </c>
      <c r="F9097" t="s">
        <v>15</v>
      </c>
      <c r="G9097" t="s">
        <v>1413</v>
      </c>
      <c r="H9097">
        <v>6712</v>
      </c>
      <c r="I9097" t="s">
        <v>1414</v>
      </c>
      <c r="J9097">
        <v>1419</v>
      </c>
      <c r="K9097" t="s">
        <v>665</v>
      </c>
      <c r="L9097" t="s">
        <v>666</v>
      </c>
      <c r="P9097">
        <v>1333</v>
      </c>
      <c r="Q9097" t="s">
        <v>1217</v>
      </c>
      <c r="R9097" t="s">
        <v>1218</v>
      </c>
      <c r="Y9097">
        <v>1369</v>
      </c>
      <c r="Z9097" t="s">
        <v>413</v>
      </c>
      <c r="AA9097" t="s">
        <v>414</v>
      </c>
      <c r="AB9097">
        <v>20008.521000000001</v>
      </c>
      <c r="AC9097">
        <v>24810.565999999999</v>
      </c>
      <c r="AD9097">
        <v>0.5</v>
      </c>
      <c r="AE9097">
        <v>0</v>
      </c>
      <c r="AF9097">
        <v>0.5</v>
      </c>
      <c r="AG9097">
        <v>0</v>
      </c>
      <c r="AH9097">
        <v>10004.26</v>
      </c>
      <c r="AI9097">
        <v>12405.28</v>
      </c>
      <c r="AJ9097">
        <v>0</v>
      </c>
      <c r="AK9097">
        <v>0</v>
      </c>
      <c r="AL9097">
        <v>0</v>
      </c>
      <c r="AM9097">
        <v>1</v>
      </c>
    </row>
    <row r="9098" spans="1:39" x14ac:dyDescent="0.25">
      <c r="A9098" t="s">
        <v>2780</v>
      </c>
      <c r="B9098">
        <v>1</v>
      </c>
      <c r="C9098" t="s">
        <v>2781</v>
      </c>
      <c r="D9098" t="s">
        <v>198</v>
      </c>
      <c r="E9098">
        <v>49</v>
      </c>
      <c r="F9098" t="s">
        <v>15</v>
      </c>
      <c r="G9098" t="s">
        <v>847</v>
      </c>
      <c r="H9098">
        <v>6919</v>
      </c>
      <c r="I9098" t="s">
        <v>848</v>
      </c>
      <c r="J9098">
        <v>1459</v>
      </c>
      <c r="K9098" t="s">
        <v>849</v>
      </c>
      <c r="L9098" t="s">
        <v>850</v>
      </c>
      <c r="P9098">
        <v>1366</v>
      </c>
      <c r="Q9098" t="s">
        <v>851</v>
      </c>
      <c r="R9098" t="s">
        <v>852</v>
      </c>
      <c r="Y9098">
        <v>1370</v>
      </c>
      <c r="Z9098" t="s">
        <v>477</v>
      </c>
      <c r="AA9098" t="s">
        <v>478</v>
      </c>
      <c r="AB9098">
        <v>3826.62</v>
      </c>
      <c r="AC9098">
        <v>4745.009</v>
      </c>
      <c r="AD9098">
        <v>3</v>
      </c>
      <c r="AE9098">
        <v>4.3333000000000004</v>
      </c>
      <c r="AF9098">
        <v>7.3333000000000004</v>
      </c>
      <c r="AG9098">
        <v>0</v>
      </c>
      <c r="AH9098">
        <v>28061.88</v>
      </c>
      <c r="AI9098">
        <v>34796.730000000003</v>
      </c>
      <c r="AJ9098">
        <v>1</v>
      </c>
      <c r="AK9098">
        <v>7.33</v>
      </c>
      <c r="AL9098">
        <v>0</v>
      </c>
      <c r="AM9098">
        <v>1</v>
      </c>
    </row>
    <row r="9099" spans="1:39" x14ac:dyDescent="0.25">
      <c r="A9099" t="s">
        <v>2780</v>
      </c>
      <c r="B9099">
        <v>1</v>
      </c>
      <c r="C9099" t="s">
        <v>2781</v>
      </c>
      <c r="D9099" t="s">
        <v>198</v>
      </c>
      <c r="E9099">
        <v>49</v>
      </c>
      <c r="F9099" t="s">
        <v>15</v>
      </c>
      <c r="G9099" t="s">
        <v>1223</v>
      </c>
      <c r="H9099">
        <v>6940</v>
      </c>
      <c r="I9099" t="s">
        <v>1224</v>
      </c>
      <c r="J9099">
        <v>1192</v>
      </c>
      <c r="K9099" t="s">
        <v>1117</v>
      </c>
      <c r="L9099" t="s">
        <v>1118</v>
      </c>
      <c r="P9099">
        <v>1101</v>
      </c>
      <c r="Q9099" t="s">
        <v>895</v>
      </c>
      <c r="R9099" t="s">
        <v>896</v>
      </c>
      <c r="Y9099">
        <v>1375</v>
      </c>
      <c r="Z9099" t="s">
        <v>371</v>
      </c>
      <c r="AA9099" t="s">
        <v>372</v>
      </c>
      <c r="AB9099">
        <v>21685.491000000002</v>
      </c>
      <c r="AC9099">
        <v>26868.323</v>
      </c>
      <c r="AD9099">
        <v>2</v>
      </c>
      <c r="AE9099">
        <v>0</v>
      </c>
      <c r="AF9099">
        <v>2</v>
      </c>
      <c r="AG9099">
        <v>0</v>
      </c>
      <c r="AH9099">
        <v>43370.98</v>
      </c>
      <c r="AI9099">
        <v>53736.65</v>
      </c>
      <c r="AJ9099">
        <v>0</v>
      </c>
      <c r="AK9099">
        <v>0</v>
      </c>
      <c r="AL9099">
        <v>0</v>
      </c>
      <c r="AM9099">
        <v>1</v>
      </c>
    </row>
    <row r="9100" spans="1:39" x14ac:dyDescent="0.25">
      <c r="A9100" t="s">
        <v>2780</v>
      </c>
      <c r="B9100">
        <v>1</v>
      </c>
      <c r="C9100" t="s">
        <v>2781</v>
      </c>
      <c r="D9100" t="s">
        <v>198</v>
      </c>
      <c r="E9100">
        <v>49</v>
      </c>
      <c r="F9100" t="s">
        <v>15</v>
      </c>
      <c r="G9100" t="s">
        <v>1225</v>
      </c>
      <c r="H9100">
        <v>6943</v>
      </c>
      <c r="I9100" t="s">
        <v>1226</v>
      </c>
      <c r="J9100">
        <v>1192</v>
      </c>
      <c r="K9100" t="s">
        <v>1117</v>
      </c>
      <c r="L9100" t="s">
        <v>1118</v>
      </c>
      <c r="P9100">
        <v>1112</v>
      </c>
      <c r="Q9100" t="s">
        <v>1227</v>
      </c>
      <c r="R9100" t="s">
        <v>1228</v>
      </c>
      <c r="Y9100">
        <v>1375</v>
      </c>
      <c r="Z9100" t="s">
        <v>371</v>
      </c>
      <c r="AA9100" t="s">
        <v>372</v>
      </c>
      <c r="AB9100">
        <v>20055.733</v>
      </c>
      <c r="AC9100">
        <v>24615.865000000002</v>
      </c>
      <c r="AD9100">
        <v>5</v>
      </c>
      <c r="AE9100">
        <v>0</v>
      </c>
      <c r="AF9100">
        <v>5</v>
      </c>
      <c r="AG9100">
        <v>0</v>
      </c>
      <c r="AH9100">
        <v>100278.66</v>
      </c>
      <c r="AI9100">
        <v>123079.33</v>
      </c>
      <c r="AJ9100">
        <v>0</v>
      </c>
      <c r="AK9100">
        <v>0</v>
      </c>
      <c r="AL9100">
        <v>0</v>
      </c>
      <c r="AM9100">
        <v>1</v>
      </c>
    </row>
    <row r="9101" spans="1:39" x14ac:dyDescent="0.25">
      <c r="A9101" t="s">
        <v>2780</v>
      </c>
      <c r="B9101">
        <v>1</v>
      </c>
      <c r="C9101" t="s">
        <v>2781</v>
      </c>
      <c r="D9101" t="s">
        <v>198</v>
      </c>
      <c r="E9101">
        <v>49</v>
      </c>
      <c r="F9101" t="s">
        <v>15</v>
      </c>
      <c r="G9101" t="s">
        <v>1419</v>
      </c>
      <c r="H9101">
        <v>6944</v>
      </c>
      <c r="I9101" t="s">
        <v>1420</v>
      </c>
      <c r="J9101">
        <v>1192</v>
      </c>
      <c r="K9101" t="s">
        <v>1117</v>
      </c>
      <c r="L9101" t="s">
        <v>1118</v>
      </c>
      <c r="P9101">
        <v>1112</v>
      </c>
      <c r="Q9101" t="s">
        <v>1227</v>
      </c>
      <c r="R9101" t="s">
        <v>1228</v>
      </c>
      <c r="Y9101">
        <v>1375</v>
      </c>
      <c r="Z9101" t="s">
        <v>371</v>
      </c>
      <c r="AA9101" t="s">
        <v>372</v>
      </c>
      <c r="AB9101">
        <v>28707.975999999999</v>
      </c>
      <c r="AC9101">
        <v>35453.716999999997</v>
      </c>
      <c r="AD9101">
        <v>20</v>
      </c>
      <c r="AE9101">
        <v>0</v>
      </c>
      <c r="AF9101">
        <v>20</v>
      </c>
      <c r="AG9101">
        <v>0</v>
      </c>
      <c r="AH9101">
        <v>574159.51</v>
      </c>
      <c r="AI9101">
        <v>709074.35</v>
      </c>
      <c r="AJ9101">
        <v>1</v>
      </c>
      <c r="AK9101">
        <v>20</v>
      </c>
      <c r="AL9101">
        <v>0</v>
      </c>
      <c r="AM9101">
        <v>1</v>
      </c>
    </row>
    <row r="9102" spans="1:39" x14ac:dyDescent="0.25">
      <c r="A9102" t="s">
        <v>2780</v>
      </c>
      <c r="B9102">
        <v>1</v>
      </c>
      <c r="C9102" t="s">
        <v>2781</v>
      </c>
      <c r="D9102" t="s">
        <v>198</v>
      </c>
      <c r="E9102">
        <v>49</v>
      </c>
      <c r="F9102" t="s">
        <v>15</v>
      </c>
      <c r="G9102" t="s">
        <v>1658</v>
      </c>
      <c r="H9102">
        <v>6947</v>
      </c>
      <c r="I9102" t="s">
        <v>1659</v>
      </c>
      <c r="J9102">
        <v>1192</v>
      </c>
      <c r="K9102" t="s">
        <v>1117</v>
      </c>
      <c r="L9102" t="s">
        <v>1118</v>
      </c>
      <c r="P9102">
        <v>1112</v>
      </c>
      <c r="Q9102" t="s">
        <v>1227</v>
      </c>
      <c r="R9102" t="s">
        <v>1228</v>
      </c>
      <c r="Y9102">
        <v>1375</v>
      </c>
      <c r="Z9102" t="s">
        <v>371</v>
      </c>
      <c r="AA9102" t="s">
        <v>372</v>
      </c>
      <c r="AB9102">
        <v>20186.776000000002</v>
      </c>
      <c r="AC9102">
        <v>24817.092000000001</v>
      </c>
      <c r="AD9102">
        <v>6</v>
      </c>
      <c r="AE9102">
        <v>0</v>
      </c>
      <c r="AF9102">
        <v>6</v>
      </c>
      <c r="AG9102">
        <v>0</v>
      </c>
      <c r="AH9102">
        <v>121120.66</v>
      </c>
      <c r="AI9102">
        <v>148902.54999999999</v>
      </c>
      <c r="AJ9102">
        <v>0</v>
      </c>
      <c r="AK9102">
        <v>0</v>
      </c>
      <c r="AL9102">
        <v>0</v>
      </c>
      <c r="AM9102">
        <v>1</v>
      </c>
    </row>
    <row r="9103" spans="1:39" x14ac:dyDescent="0.25">
      <c r="A9103" t="s">
        <v>2780</v>
      </c>
      <c r="B9103">
        <v>1</v>
      </c>
      <c r="C9103" t="s">
        <v>2781</v>
      </c>
      <c r="D9103" t="s">
        <v>198</v>
      </c>
      <c r="E9103">
        <v>49</v>
      </c>
      <c r="F9103" t="s">
        <v>15</v>
      </c>
      <c r="G9103" t="s">
        <v>2246</v>
      </c>
      <c r="H9103">
        <v>6952</v>
      </c>
      <c r="I9103" t="s">
        <v>2247</v>
      </c>
      <c r="J9103">
        <v>1192</v>
      </c>
      <c r="K9103" t="s">
        <v>1117</v>
      </c>
      <c r="L9103" t="s">
        <v>1118</v>
      </c>
      <c r="P9103">
        <v>1112</v>
      </c>
      <c r="Q9103" t="s">
        <v>1227</v>
      </c>
      <c r="R9103" t="s">
        <v>1228</v>
      </c>
      <c r="Y9103">
        <v>1375</v>
      </c>
      <c r="Z9103" t="s">
        <v>371</v>
      </c>
      <c r="AA9103" t="s">
        <v>372</v>
      </c>
      <c r="AB9103">
        <v>18893.11</v>
      </c>
      <c r="AC9103">
        <v>23139.562000000002</v>
      </c>
      <c r="AD9103">
        <v>6</v>
      </c>
      <c r="AE9103">
        <v>0</v>
      </c>
      <c r="AF9103">
        <v>6</v>
      </c>
      <c r="AG9103">
        <v>0</v>
      </c>
      <c r="AH9103">
        <v>113358.66</v>
      </c>
      <c r="AI9103">
        <v>138837.37</v>
      </c>
      <c r="AJ9103">
        <v>1</v>
      </c>
      <c r="AK9103">
        <v>6</v>
      </c>
      <c r="AL9103">
        <v>0</v>
      </c>
      <c r="AM9103">
        <v>1</v>
      </c>
    </row>
    <row r="9104" spans="1:39" x14ac:dyDescent="0.25">
      <c r="A9104" t="s">
        <v>2780</v>
      </c>
      <c r="B9104">
        <v>1</v>
      </c>
      <c r="C9104" t="s">
        <v>2781</v>
      </c>
      <c r="D9104" t="s">
        <v>198</v>
      </c>
      <c r="E9104">
        <v>49</v>
      </c>
      <c r="F9104" t="s">
        <v>15</v>
      </c>
      <c r="G9104" t="s">
        <v>1421</v>
      </c>
      <c r="H9104">
        <v>6954</v>
      </c>
      <c r="I9104" t="s">
        <v>1422</v>
      </c>
      <c r="J9104">
        <v>1192</v>
      </c>
      <c r="K9104" t="s">
        <v>1117</v>
      </c>
      <c r="L9104" t="s">
        <v>1118</v>
      </c>
      <c r="P9104">
        <v>1112</v>
      </c>
      <c r="Q9104" t="s">
        <v>1227</v>
      </c>
      <c r="R9104" t="s">
        <v>1228</v>
      </c>
      <c r="Y9104">
        <v>1375</v>
      </c>
      <c r="Z9104" t="s">
        <v>371</v>
      </c>
      <c r="AA9104" t="s">
        <v>372</v>
      </c>
      <c r="AB9104">
        <v>22808.007000000001</v>
      </c>
      <c r="AC9104">
        <v>28031.728999999999</v>
      </c>
      <c r="AD9104">
        <v>6</v>
      </c>
      <c r="AE9104">
        <v>0</v>
      </c>
      <c r="AF9104">
        <v>6</v>
      </c>
      <c r="AG9104">
        <v>0</v>
      </c>
      <c r="AH9104">
        <v>136848.04</v>
      </c>
      <c r="AI9104">
        <v>168190.37</v>
      </c>
      <c r="AJ9104">
        <v>1</v>
      </c>
      <c r="AK9104">
        <v>6</v>
      </c>
      <c r="AL9104">
        <v>0</v>
      </c>
      <c r="AM9104">
        <v>1</v>
      </c>
    </row>
    <row r="9105" spans="1:39" x14ac:dyDescent="0.25">
      <c r="A9105" t="s">
        <v>2780</v>
      </c>
      <c r="B9105">
        <v>1</v>
      </c>
      <c r="C9105" t="s">
        <v>2781</v>
      </c>
      <c r="D9105" t="s">
        <v>198</v>
      </c>
      <c r="E9105">
        <v>49</v>
      </c>
      <c r="F9105" t="s">
        <v>15</v>
      </c>
      <c r="G9105" t="s">
        <v>1423</v>
      </c>
      <c r="H9105">
        <v>6961</v>
      </c>
      <c r="I9105" t="s">
        <v>1424</v>
      </c>
      <c r="J9105">
        <v>1192</v>
      </c>
      <c r="K9105" t="s">
        <v>1117</v>
      </c>
      <c r="L9105" t="s">
        <v>1118</v>
      </c>
      <c r="P9105">
        <v>1112</v>
      </c>
      <c r="Q9105" t="s">
        <v>1227</v>
      </c>
      <c r="R9105" t="s">
        <v>1228</v>
      </c>
      <c r="Y9105">
        <v>1375</v>
      </c>
      <c r="Z9105" t="s">
        <v>371</v>
      </c>
      <c r="AA9105" t="s">
        <v>372</v>
      </c>
      <c r="AB9105">
        <v>19922.580999999998</v>
      </c>
      <c r="AC9105">
        <v>24684.077000000001</v>
      </c>
      <c r="AD9105">
        <v>2</v>
      </c>
      <c r="AE9105">
        <v>0</v>
      </c>
      <c r="AF9105">
        <v>2</v>
      </c>
      <c r="AG9105">
        <v>0</v>
      </c>
      <c r="AH9105">
        <v>39845.160000000003</v>
      </c>
      <c r="AI9105">
        <v>49368.15</v>
      </c>
      <c r="AJ9105">
        <v>0</v>
      </c>
      <c r="AK9105">
        <v>0</v>
      </c>
      <c r="AL9105">
        <v>0</v>
      </c>
      <c r="AM9105">
        <v>1</v>
      </c>
    </row>
    <row r="9106" spans="1:39" x14ac:dyDescent="0.25">
      <c r="A9106" t="s">
        <v>2780</v>
      </c>
      <c r="B9106">
        <v>1</v>
      </c>
      <c r="C9106" t="s">
        <v>2781</v>
      </c>
      <c r="D9106" t="s">
        <v>198</v>
      </c>
      <c r="E9106">
        <v>49</v>
      </c>
      <c r="F9106" t="s">
        <v>15</v>
      </c>
      <c r="G9106" t="s">
        <v>2838</v>
      </c>
      <c r="H9106">
        <v>6965</v>
      </c>
      <c r="I9106" t="s">
        <v>2839</v>
      </c>
      <c r="J9106">
        <v>1192</v>
      </c>
      <c r="K9106" t="s">
        <v>1117</v>
      </c>
      <c r="L9106" t="s">
        <v>1118</v>
      </c>
      <c r="P9106">
        <v>1112</v>
      </c>
      <c r="Q9106" t="s">
        <v>1227</v>
      </c>
      <c r="R9106" t="s">
        <v>1228</v>
      </c>
      <c r="Y9106">
        <v>1375</v>
      </c>
      <c r="Z9106" t="s">
        <v>371</v>
      </c>
      <c r="AA9106" t="s">
        <v>372</v>
      </c>
      <c r="AB9106">
        <v>19922.580999999998</v>
      </c>
      <c r="AC9106">
        <v>24106.322</v>
      </c>
      <c r="AD9106">
        <v>1</v>
      </c>
      <c r="AE9106">
        <v>0</v>
      </c>
      <c r="AF9106">
        <v>1</v>
      </c>
      <c r="AG9106">
        <v>0</v>
      </c>
      <c r="AH9106">
        <v>19922.580000000002</v>
      </c>
      <c r="AI9106">
        <v>24106.32</v>
      </c>
      <c r="AJ9106">
        <v>0</v>
      </c>
      <c r="AK9106">
        <v>0</v>
      </c>
      <c r="AL9106">
        <v>0</v>
      </c>
      <c r="AM9106">
        <v>1</v>
      </c>
    </row>
    <row r="9107" spans="1:39" x14ac:dyDescent="0.25">
      <c r="A9107" t="s">
        <v>2780</v>
      </c>
      <c r="B9107">
        <v>1</v>
      </c>
      <c r="C9107" t="s">
        <v>2781</v>
      </c>
      <c r="D9107" t="s">
        <v>198</v>
      </c>
      <c r="E9107">
        <v>49</v>
      </c>
      <c r="F9107" t="s">
        <v>15</v>
      </c>
      <c r="G9107" t="s">
        <v>1548</v>
      </c>
      <c r="H9107">
        <v>6970</v>
      </c>
      <c r="I9107" t="s">
        <v>1549</v>
      </c>
      <c r="J9107">
        <v>1257</v>
      </c>
      <c r="K9107" t="s">
        <v>893</v>
      </c>
      <c r="L9107" t="s">
        <v>894</v>
      </c>
      <c r="P9107">
        <v>1114</v>
      </c>
      <c r="Q9107" t="s">
        <v>1550</v>
      </c>
      <c r="R9107" t="s">
        <v>1551</v>
      </c>
      <c r="Y9107">
        <v>1375</v>
      </c>
      <c r="Z9107" t="s">
        <v>371</v>
      </c>
      <c r="AA9107" t="s">
        <v>372</v>
      </c>
      <c r="AB9107">
        <v>16670.587</v>
      </c>
      <c r="AC9107">
        <v>20417.04</v>
      </c>
      <c r="AD9107">
        <v>8</v>
      </c>
      <c r="AE9107">
        <v>0</v>
      </c>
      <c r="AF9107">
        <v>8</v>
      </c>
      <c r="AG9107">
        <v>0</v>
      </c>
      <c r="AH9107">
        <v>133364.70000000001</v>
      </c>
      <c r="AI9107">
        <v>163336.32000000001</v>
      </c>
      <c r="AJ9107">
        <v>2</v>
      </c>
      <c r="AK9107">
        <v>4</v>
      </c>
      <c r="AL9107">
        <v>0</v>
      </c>
      <c r="AM9107">
        <v>1</v>
      </c>
    </row>
    <row r="9108" spans="1:39" x14ac:dyDescent="0.25">
      <c r="A9108" t="s">
        <v>2780</v>
      </c>
      <c r="B9108">
        <v>1</v>
      </c>
      <c r="C9108" t="s">
        <v>2781</v>
      </c>
      <c r="D9108" t="s">
        <v>198</v>
      </c>
      <c r="E9108">
        <v>49</v>
      </c>
      <c r="F9108" t="s">
        <v>15</v>
      </c>
      <c r="G9108" t="s">
        <v>1664</v>
      </c>
      <c r="H9108">
        <v>6971</v>
      </c>
      <c r="I9108" t="s">
        <v>1665</v>
      </c>
      <c r="J9108">
        <v>1257</v>
      </c>
      <c r="K9108" t="s">
        <v>893</v>
      </c>
      <c r="L9108" t="s">
        <v>894</v>
      </c>
      <c r="P9108">
        <v>1114</v>
      </c>
      <c r="Q9108" t="s">
        <v>1550</v>
      </c>
      <c r="R9108" t="s">
        <v>1551</v>
      </c>
      <c r="Y9108">
        <v>1375</v>
      </c>
      <c r="Z9108" t="s">
        <v>371</v>
      </c>
      <c r="AA9108" t="s">
        <v>372</v>
      </c>
      <c r="AB9108">
        <v>24192.858</v>
      </c>
      <c r="AC9108">
        <v>29728.152999999998</v>
      </c>
      <c r="AD9108">
        <v>90</v>
      </c>
      <c r="AE9108">
        <v>0</v>
      </c>
      <c r="AF9108">
        <v>90</v>
      </c>
      <c r="AG9108">
        <v>0</v>
      </c>
      <c r="AH9108">
        <v>2177357.2200000002</v>
      </c>
      <c r="AI9108">
        <v>2675533.73</v>
      </c>
      <c r="AJ9108">
        <v>7</v>
      </c>
      <c r="AK9108">
        <v>12.86</v>
      </c>
      <c r="AL9108">
        <v>0</v>
      </c>
      <c r="AM9108">
        <v>1</v>
      </c>
    </row>
    <row r="9109" spans="1:39" x14ac:dyDescent="0.25">
      <c r="A9109" t="s">
        <v>2780</v>
      </c>
      <c r="B9109">
        <v>1</v>
      </c>
      <c r="C9109" t="s">
        <v>2781</v>
      </c>
      <c r="D9109" t="s">
        <v>198</v>
      </c>
      <c r="E9109">
        <v>49</v>
      </c>
      <c r="F9109" t="s">
        <v>15</v>
      </c>
      <c r="G9109" t="s">
        <v>1425</v>
      </c>
      <c r="H9109">
        <v>6976</v>
      </c>
      <c r="I9109" t="s">
        <v>1426</v>
      </c>
      <c r="J9109">
        <v>1257</v>
      </c>
      <c r="K9109" t="s">
        <v>893</v>
      </c>
      <c r="L9109" t="s">
        <v>894</v>
      </c>
      <c r="P9109">
        <v>1113</v>
      </c>
      <c r="Q9109" t="s">
        <v>1427</v>
      </c>
      <c r="R9109" t="s">
        <v>1428</v>
      </c>
      <c r="Y9109">
        <v>1375</v>
      </c>
      <c r="Z9109" t="s">
        <v>371</v>
      </c>
      <c r="AA9109" t="s">
        <v>372</v>
      </c>
      <c r="AB9109">
        <v>14587.245999999999</v>
      </c>
      <c r="AC9109">
        <v>18033.621999999999</v>
      </c>
      <c r="AD9109">
        <v>19</v>
      </c>
      <c r="AE9109">
        <v>0</v>
      </c>
      <c r="AF9109">
        <v>19</v>
      </c>
      <c r="AG9109">
        <v>0</v>
      </c>
      <c r="AH9109">
        <v>277157.67</v>
      </c>
      <c r="AI9109">
        <v>342638.82</v>
      </c>
      <c r="AJ9109">
        <v>0</v>
      </c>
      <c r="AK9109">
        <v>0</v>
      </c>
      <c r="AL9109">
        <v>0</v>
      </c>
      <c r="AM9109">
        <v>1</v>
      </c>
    </row>
    <row r="9110" spans="1:39" x14ac:dyDescent="0.25">
      <c r="A9110" t="s">
        <v>2780</v>
      </c>
      <c r="B9110">
        <v>1</v>
      </c>
      <c r="C9110" t="s">
        <v>2781</v>
      </c>
      <c r="D9110" t="s">
        <v>198</v>
      </c>
      <c r="E9110">
        <v>49</v>
      </c>
      <c r="F9110" t="s">
        <v>15</v>
      </c>
      <c r="G9110" t="s">
        <v>1429</v>
      </c>
      <c r="H9110">
        <v>6978</v>
      </c>
      <c r="I9110" t="s">
        <v>1430</v>
      </c>
      <c r="J9110">
        <v>1257</v>
      </c>
      <c r="K9110" t="s">
        <v>893</v>
      </c>
      <c r="L9110" t="s">
        <v>894</v>
      </c>
      <c r="P9110">
        <v>1113</v>
      </c>
      <c r="Q9110" t="s">
        <v>1427</v>
      </c>
      <c r="R9110" t="s">
        <v>1428</v>
      </c>
      <c r="Y9110">
        <v>1375</v>
      </c>
      <c r="Z9110" t="s">
        <v>371</v>
      </c>
      <c r="AA9110" t="s">
        <v>372</v>
      </c>
      <c r="AB9110">
        <v>23450.559000000001</v>
      </c>
      <c r="AC9110">
        <v>28941.88</v>
      </c>
      <c r="AD9110">
        <v>16</v>
      </c>
      <c r="AE9110">
        <v>0</v>
      </c>
      <c r="AF9110">
        <v>16</v>
      </c>
      <c r="AG9110">
        <v>0</v>
      </c>
      <c r="AH9110">
        <v>375208.94</v>
      </c>
      <c r="AI9110">
        <v>463070.09</v>
      </c>
      <c r="AJ9110">
        <v>2</v>
      </c>
      <c r="AK9110">
        <v>8</v>
      </c>
      <c r="AL9110">
        <v>0</v>
      </c>
      <c r="AM9110">
        <v>1</v>
      </c>
    </row>
    <row r="9111" spans="1:39" x14ac:dyDescent="0.25">
      <c r="A9111" t="s">
        <v>2780</v>
      </c>
      <c r="B9111">
        <v>1</v>
      </c>
      <c r="C9111" t="s">
        <v>2781</v>
      </c>
      <c r="D9111" t="s">
        <v>198</v>
      </c>
      <c r="E9111">
        <v>49</v>
      </c>
      <c r="F9111" t="s">
        <v>15</v>
      </c>
      <c r="G9111" t="s">
        <v>1847</v>
      </c>
      <c r="H9111">
        <v>6979</v>
      </c>
      <c r="I9111" t="s">
        <v>1848</v>
      </c>
      <c r="J9111">
        <v>1257</v>
      </c>
      <c r="K9111" t="s">
        <v>893</v>
      </c>
      <c r="L9111" t="s">
        <v>894</v>
      </c>
      <c r="P9111">
        <v>1113</v>
      </c>
      <c r="Q9111" t="s">
        <v>1427</v>
      </c>
      <c r="R9111" t="s">
        <v>1428</v>
      </c>
      <c r="Y9111">
        <v>1375</v>
      </c>
      <c r="Z9111" t="s">
        <v>371</v>
      </c>
      <c r="AA9111" t="s">
        <v>372</v>
      </c>
      <c r="AB9111">
        <v>31180.85</v>
      </c>
      <c r="AC9111">
        <v>38037.086000000003</v>
      </c>
      <c r="AD9111">
        <v>9</v>
      </c>
      <c r="AE9111">
        <v>0</v>
      </c>
      <c r="AF9111">
        <v>9</v>
      </c>
      <c r="AG9111">
        <v>0</v>
      </c>
      <c r="AH9111">
        <v>280627.65000000002</v>
      </c>
      <c r="AI9111">
        <v>342333.77</v>
      </c>
      <c r="AJ9111">
        <v>1</v>
      </c>
      <c r="AK9111">
        <v>9</v>
      </c>
      <c r="AL9111">
        <v>0</v>
      </c>
      <c r="AM9111">
        <v>1</v>
      </c>
    </row>
    <row r="9112" spans="1:39" x14ac:dyDescent="0.25">
      <c r="A9112" t="s">
        <v>2780</v>
      </c>
      <c r="B9112">
        <v>1</v>
      </c>
      <c r="C9112" t="s">
        <v>2781</v>
      </c>
      <c r="D9112" t="s">
        <v>198</v>
      </c>
      <c r="E9112">
        <v>49</v>
      </c>
      <c r="F9112" t="s">
        <v>15</v>
      </c>
      <c r="G9112" t="s">
        <v>1973</v>
      </c>
      <c r="H9112">
        <v>7074</v>
      </c>
      <c r="I9112" t="s">
        <v>1974</v>
      </c>
      <c r="J9112">
        <v>1440</v>
      </c>
      <c r="K9112" t="s">
        <v>999</v>
      </c>
      <c r="L9112" t="s">
        <v>1000</v>
      </c>
      <c r="Y9112">
        <v>1376</v>
      </c>
      <c r="Z9112" t="s">
        <v>377</v>
      </c>
      <c r="AA9112" t="s">
        <v>378</v>
      </c>
      <c r="AB9112">
        <v>704525.22</v>
      </c>
      <c r="AC9112">
        <v>873611.26800000004</v>
      </c>
      <c r="AD9112">
        <v>0.05</v>
      </c>
      <c r="AE9112">
        <v>0</v>
      </c>
      <c r="AF9112">
        <v>0.05</v>
      </c>
      <c r="AG9112">
        <v>0</v>
      </c>
      <c r="AH9112">
        <v>35226.26</v>
      </c>
      <c r="AI9112">
        <v>43680.56</v>
      </c>
      <c r="AJ9112">
        <v>0</v>
      </c>
      <c r="AK9112">
        <v>0</v>
      </c>
      <c r="AL9112">
        <v>0</v>
      </c>
      <c r="AM9112">
        <v>1</v>
      </c>
    </row>
    <row r="9113" spans="1:39" x14ac:dyDescent="0.25">
      <c r="A9113" t="s">
        <v>2780</v>
      </c>
      <c r="B9113">
        <v>1</v>
      </c>
      <c r="C9113" t="s">
        <v>2781</v>
      </c>
      <c r="D9113" t="s">
        <v>198</v>
      </c>
      <c r="E9113">
        <v>49</v>
      </c>
      <c r="F9113" t="s">
        <v>15</v>
      </c>
      <c r="G9113" t="s">
        <v>1431</v>
      </c>
      <c r="H9113">
        <v>7094</v>
      </c>
      <c r="I9113" t="s">
        <v>1432</v>
      </c>
      <c r="J9113">
        <v>1455</v>
      </c>
      <c r="K9113" t="s">
        <v>865</v>
      </c>
      <c r="L9113" t="s">
        <v>866</v>
      </c>
      <c r="Y9113">
        <v>1369</v>
      </c>
      <c r="Z9113" t="s">
        <v>413</v>
      </c>
      <c r="AA9113" t="s">
        <v>414</v>
      </c>
      <c r="AB9113">
        <v>61067.61</v>
      </c>
      <c r="AC9113">
        <v>75723.835999999996</v>
      </c>
      <c r="AD9113">
        <v>1</v>
      </c>
      <c r="AE9113">
        <v>0</v>
      </c>
      <c r="AF9113">
        <v>1</v>
      </c>
      <c r="AG9113">
        <v>0</v>
      </c>
      <c r="AH9113">
        <v>61067.61</v>
      </c>
      <c r="AI9113">
        <v>75723.839999999997</v>
      </c>
      <c r="AJ9113">
        <v>0</v>
      </c>
      <c r="AK9113">
        <v>0</v>
      </c>
      <c r="AL9113">
        <v>0</v>
      </c>
      <c r="AM9113">
        <v>1</v>
      </c>
    </row>
    <row r="9114" spans="1:39" x14ac:dyDescent="0.25">
      <c r="A9114" t="s">
        <v>2780</v>
      </c>
      <c r="B9114">
        <v>1</v>
      </c>
      <c r="C9114" t="s">
        <v>2781</v>
      </c>
      <c r="D9114" t="s">
        <v>198</v>
      </c>
      <c r="E9114">
        <v>49</v>
      </c>
      <c r="F9114" t="s">
        <v>15</v>
      </c>
      <c r="G9114" t="s">
        <v>869</v>
      </c>
      <c r="H9114">
        <v>7235</v>
      </c>
      <c r="I9114" t="s">
        <v>870</v>
      </c>
      <c r="J9114">
        <v>1194</v>
      </c>
      <c r="K9114" t="s">
        <v>367</v>
      </c>
      <c r="L9114" t="s">
        <v>368</v>
      </c>
      <c r="P9114">
        <v>1094</v>
      </c>
      <c r="Q9114" t="s">
        <v>871</v>
      </c>
      <c r="R9114" t="s">
        <v>872</v>
      </c>
      <c r="Y9114">
        <v>1375</v>
      </c>
      <c r="Z9114" t="s">
        <v>371</v>
      </c>
      <c r="AA9114" t="s">
        <v>372</v>
      </c>
      <c r="AB9114">
        <v>8408.8220000000001</v>
      </c>
      <c r="AC9114">
        <v>10426.939</v>
      </c>
      <c r="AD9114">
        <v>1</v>
      </c>
      <c r="AE9114">
        <v>0</v>
      </c>
      <c r="AF9114">
        <v>1</v>
      </c>
      <c r="AG9114">
        <v>0</v>
      </c>
      <c r="AH9114">
        <v>8408.82</v>
      </c>
      <c r="AI9114">
        <v>10426.94</v>
      </c>
      <c r="AJ9114">
        <v>1</v>
      </c>
      <c r="AK9114">
        <v>1</v>
      </c>
      <c r="AL9114">
        <v>0</v>
      </c>
      <c r="AM9114">
        <v>1</v>
      </c>
    </row>
    <row r="9115" spans="1:39" x14ac:dyDescent="0.25">
      <c r="A9115" t="s">
        <v>2780</v>
      </c>
      <c r="B9115">
        <v>1</v>
      </c>
      <c r="C9115" t="s">
        <v>2781</v>
      </c>
      <c r="D9115" t="s">
        <v>198</v>
      </c>
      <c r="E9115">
        <v>49</v>
      </c>
      <c r="F9115" t="s">
        <v>15</v>
      </c>
      <c r="G9115" t="s">
        <v>1237</v>
      </c>
      <c r="H9115">
        <v>7236</v>
      </c>
      <c r="I9115" t="s">
        <v>1238</v>
      </c>
      <c r="J9115">
        <v>1194</v>
      </c>
      <c r="K9115" t="s">
        <v>367</v>
      </c>
      <c r="L9115" t="s">
        <v>368</v>
      </c>
      <c r="P9115">
        <v>1094</v>
      </c>
      <c r="Q9115" t="s">
        <v>871</v>
      </c>
      <c r="R9115" t="s">
        <v>872</v>
      </c>
      <c r="Y9115">
        <v>1375</v>
      </c>
      <c r="Z9115" t="s">
        <v>371</v>
      </c>
      <c r="AA9115" t="s">
        <v>372</v>
      </c>
      <c r="AB9115">
        <v>4777.74</v>
      </c>
      <c r="AC9115">
        <v>5919.62</v>
      </c>
      <c r="AD9115">
        <v>4</v>
      </c>
      <c r="AE9115">
        <v>4</v>
      </c>
      <c r="AF9115">
        <v>8</v>
      </c>
      <c r="AG9115">
        <v>0</v>
      </c>
      <c r="AH9115">
        <v>38221.919999999998</v>
      </c>
      <c r="AI9115">
        <v>47356.959999999999</v>
      </c>
      <c r="AJ9115">
        <v>1</v>
      </c>
      <c r="AK9115">
        <v>8</v>
      </c>
      <c r="AL9115">
        <v>0</v>
      </c>
      <c r="AM9115">
        <v>1</v>
      </c>
    </row>
    <row r="9116" spans="1:39" x14ac:dyDescent="0.25">
      <c r="A9116" t="s">
        <v>2780</v>
      </c>
      <c r="B9116">
        <v>1</v>
      </c>
      <c r="C9116" t="s">
        <v>2781</v>
      </c>
      <c r="D9116" t="s">
        <v>198</v>
      </c>
      <c r="E9116">
        <v>49</v>
      </c>
      <c r="F9116" t="s">
        <v>15</v>
      </c>
      <c r="G9116" t="s">
        <v>873</v>
      </c>
      <c r="H9116">
        <v>7237</v>
      </c>
      <c r="I9116" t="s">
        <v>874</v>
      </c>
      <c r="J9116">
        <v>1194</v>
      </c>
      <c r="K9116" t="s">
        <v>367</v>
      </c>
      <c r="L9116" t="s">
        <v>368</v>
      </c>
      <c r="P9116">
        <v>1094</v>
      </c>
      <c r="Q9116" t="s">
        <v>871</v>
      </c>
      <c r="R9116" t="s">
        <v>872</v>
      </c>
      <c r="Y9116">
        <v>1375</v>
      </c>
      <c r="Z9116" t="s">
        <v>371</v>
      </c>
      <c r="AA9116" t="s">
        <v>372</v>
      </c>
      <c r="AB9116">
        <v>9555.48</v>
      </c>
      <c r="AC9116">
        <v>11839.24</v>
      </c>
      <c r="AD9116">
        <v>4</v>
      </c>
      <c r="AE9116">
        <v>0</v>
      </c>
      <c r="AF9116">
        <v>4</v>
      </c>
      <c r="AG9116">
        <v>0</v>
      </c>
      <c r="AH9116">
        <v>38221.919999999998</v>
      </c>
      <c r="AI9116">
        <v>47356.959999999999</v>
      </c>
      <c r="AJ9116">
        <v>0</v>
      </c>
      <c r="AK9116">
        <v>0</v>
      </c>
      <c r="AL9116">
        <v>0</v>
      </c>
      <c r="AM9116">
        <v>1</v>
      </c>
    </row>
    <row r="9117" spans="1:39" x14ac:dyDescent="0.25">
      <c r="A9117" t="s">
        <v>2780</v>
      </c>
      <c r="B9117">
        <v>1</v>
      </c>
      <c r="C9117" t="s">
        <v>2781</v>
      </c>
      <c r="D9117" t="s">
        <v>198</v>
      </c>
      <c r="E9117">
        <v>49</v>
      </c>
      <c r="F9117" t="s">
        <v>15</v>
      </c>
      <c r="G9117" t="s">
        <v>875</v>
      </c>
      <c r="H9117">
        <v>7238</v>
      </c>
      <c r="I9117" t="s">
        <v>876</v>
      </c>
      <c r="J9117">
        <v>1193</v>
      </c>
      <c r="K9117" t="s">
        <v>593</v>
      </c>
      <c r="L9117" t="s">
        <v>594</v>
      </c>
      <c r="P9117">
        <v>1094</v>
      </c>
      <c r="Q9117" t="s">
        <v>871</v>
      </c>
      <c r="R9117" t="s">
        <v>872</v>
      </c>
      <c r="Y9117">
        <v>1375</v>
      </c>
      <c r="Z9117" t="s">
        <v>371</v>
      </c>
      <c r="AA9117" t="s">
        <v>372</v>
      </c>
      <c r="AB9117">
        <v>9326.1479999999992</v>
      </c>
      <c r="AC9117">
        <v>11555.098</v>
      </c>
      <c r="AD9117">
        <v>5</v>
      </c>
      <c r="AE9117">
        <v>0</v>
      </c>
      <c r="AF9117">
        <v>5</v>
      </c>
      <c r="AG9117">
        <v>0</v>
      </c>
      <c r="AH9117">
        <v>46630.74</v>
      </c>
      <c r="AI9117">
        <v>57775.49</v>
      </c>
      <c r="AJ9117">
        <v>0</v>
      </c>
      <c r="AK9117">
        <v>0</v>
      </c>
      <c r="AL9117">
        <v>0</v>
      </c>
      <c r="AM9117">
        <v>1</v>
      </c>
    </row>
    <row r="9118" spans="1:39" x14ac:dyDescent="0.25">
      <c r="A9118" t="s">
        <v>2780</v>
      </c>
      <c r="B9118">
        <v>1</v>
      </c>
      <c r="C9118" t="s">
        <v>2781</v>
      </c>
      <c r="D9118" t="s">
        <v>198</v>
      </c>
      <c r="E9118">
        <v>49</v>
      </c>
      <c r="F9118" t="s">
        <v>15</v>
      </c>
      <c r="G9118" t="s">
        <v>877</v>
      </c>
      <c r="H9118">
        <v>7239</v>
      </c>
      <c r="I9118" t="s">
        <v>878</v>
      </c>
      <c r="J9118">
        <v>1193</v>
      </c>
      <c r="K9118" t="s">
        <v>593</v>
      </c>
      <c r="L9118" t="s">
        <v>594</v>
      </c>
      <c r="P9118">
        <v>1094</v>
      </c>
      <c r="Q9118" t="s">
        <v>871</v>
      </c>
      <c r="R9118" t="s">
        <v>872</v>
      </c>
      <c r="Y9118">
        <v>1375</v>
      </c>
      <c r="Z9118" t="s">
        <v>371</v>
      </c>
      <c r="AA9118" t="s">
        <v>372</v>
      </c>
      <c r="AB9118">
        <v>8478.3160000000007</v>
      </c>
      <c r="AC9118">
        <v>10422.734</v>
      </c>
      <c r="AD9118">
        <v>6</v>
      </c>
      <c r="AE9118">
        <v>0</v>
      </c>
      <c r="AF9118">
        <v>6</v>
      </c>
      <c r="AG9118">
        <v>0</v>
      </c>
      <c r="AH9118">
        <v>50869.9</v>
      </c>
      <c r="AI9118">
        <v>62536.4</v>
      </c>
      <c r="AJ9118">
        <v>1</v>
      </c>
      <c r="AK9118">
        <v>6</v>
      </c>
      <c r="AL9118">
        <v>0</v>
      </c>
      <c r="AM9118">
        <v>1</v>
      </c>
    </row>
    <row r="9119" spans="1:39" x14ac:dyDescent="0.25">
      <c r="A9119" t="s">
        <v>2780</v>
      </c>
      <c r="B9119">
        <v>1</v>
      </c>
      <c r="C9119" t="s">
        <v>2781</v>
      </c>
      <c r="D9119" t="s">
        <v>198</v>
      </c>
      <c r="E9119">
        <v>49</v>
      </c>
      <c r="F9119" t="s">
        <v>15</v>
      </c>
      <c r="G9119" t="s">
        <v>883</v>
      </c>
      <c r="H9119">
        <v>7242</v>
      </c>
      <c r="I9119" t="s">
        <v>884</v>
      </c>
      <c r="J9119">
        <v>1193</v>
      </c>
      <c r="K9119" t="s">
        <v>593</v>
      </c>
      <c r="L9119" t="s">
        <v>594</v>
      </c>
      <c r="P9119">
        <v>1094</v>
      </c>
      <c r="Q9119" t="s">
        <v>871</v>
      </c>
      <c r="R9119" t="s">
        <v>872</v>
      </c>
      <c r="Y9119">
        <v>1375</v>
      </c>
      <c r="Z9119" t="s">
        <v>371</v>
      </c>
      <c r="AA9119" t="s">
        <v>372</v>
      </c>
      <c r="AB9119">
        <v>8617.3029999999999</v>
      </c>
      <c r="AC9119">
        <v>10426.937</v>
      </c>
      <c r="AD9119">
        <v>2</v>
      </c>
      <c r="AE9119">
        <v>0</v>
      </c>
      <c r="AF9119">
        <v>2</v>
      </c>
      <c r="AG9119">
        <v>0</v>
      </c>
      <c r="AH9119">
        <v>17234.61</v>
      </c>
      <c r="AI9119">
        <v>20853.87</v>
      </c>
      <c r="AJ9119">
        <v>0</v>
      </c>
      <c r="AK9119">
        <v>0</v>
      </c>
      <c r="AL9119">
        <v>0</v>
      </c>
      <c r="AM9119">
        <v>1</v>
      </c>
    </row>
    <row r="9120" spans="1:39" x14ac:dyDescent="0.25">
      <c r="A9120" t="s">
        <v>2780</v>
      </c>
      <c r="B9120">
        <v>1</v>
      </c>
      <c r="C9120" t="s">
        <v>2781</v>
      </c>
      <c r="D9120" t="s">
        <v>198</v>
      </c>
      <c r="E9120">
        <v>49</v>
      </c>
      <c r="F9120" t="s">
        <v>15</v>
      </c>
      <c r="G9120" t="s">
        <v>1788</v>
      </c>
      <c r="H9120">
        <v>7311</v>
      </c>
      <c r="I9120" t="s">
        <v>1789</v>
      </c>
      <c r="J9120">
        <v>1194</v>
      </c>
      <c r="K9120" t="s">
        <v>367</v>
      </c>
      <c r="L9120" t="s">
        <v>368</v>
      </c>
      <c r="P9120">
        <v>1094</v>
      </c>
      <c r="Q9120" t="s">
        <v>871</v>
      </c>
      <c r="R9120" t="s">
        <v>872</v>
      </c>
      <c r="Y9120">
        <v>1375</v>
      </c>
      <c r="Z9120" t="s">
        <v>371</v>
      </c>
      <c r="AA9120" t="s">
        <v>372</v>
      </c>
      <c r="AB9120">
        <v>9555.48</v>
      </c>
      <c r="AC9120">
        <v>11839.24</v>
      </c>
      <c r="AD9120">
        <v>4</v>
      </c>
      <c r="AE9120">
        <v>0</v>
      </c>
      <c r="AF9120">
        <v>4</v>
      </c>
      <c r="AG9120">
        <v>0</v>
      </c>
      <c r="AH9120">
        <v>38221.919999999998</v>
      </c>
      <c r="AI9120">
        <v>47356.959999999999</v>
      </c>
      <c r="AJ9120">
        <v>0</v>
      </c>
      <c r="AK9120">
        <v>0</v>
      </c>
      <c r="AL9120">
        <v>0</v>
      </c>
      <c r="AM9120">
        <v>1</v>
      </c>
    </row>
    <row r="9121" spans="1:39" x14ac:dyDescent="0.25">
      <c r="A9121" t="s">
        <v>2780</v>
      </c>
      <c r="B9121">
        <v>1</v>
      </c>
      <c r="C9121" t="s">
        <v>2781</v>
      </c>
      <c r="D9121" t="s">
        <v>198</v>
      </c>
      <c r="E9121">
        <v>49</v>
      </c>
      <c r="F9121" t="s">
        <v>15</v>
      </c>
      <c r="G9121" t="s">
        <v>1239</v>
      </c>
      <c r="H9121">
        <v>7312</v>
      </c>
      <c r="I9121" t="s">
        <v>1240</v>
      </c>
      <c r="J9121">
        <v>1194</v>
      </c>
      <c r="K9121" t="s">
        <v>367</v>
      </c>
      <c r="L9121" t="s">
        <v>368</v>
      </c>
      <c r="P9121">
        <v>1094</v>
      </c>
      <c r="Q9121" t="s">
        <v>871</v>
      </c>
      <c r="R9121" t="s">
        <v>872</v>
      </c>
      <c r="Y9121">
        <v>1375</v>
      </c>
      <c r="Z9121" t="s">
        <v>371</v>
      </c>
      <c r="AA9121" t="s">
        <v>372</v>
      </c>
      <c r="AB9121">
        <v>9555.48</v>
      </c>
      <c r="AC9121">
        <v>11839.24</v>
      </c>
      <c r="AD9121">
        <v>4</v>
      </c>
      <c r="AE9121">
        <v>0</v>
      </c>
      <c r="AF9121">
        <v>4</v>
      </c>
      <c r="AG9121">
        <v>0</v>
      </c>
      <c r="AH9121">
        <v>38221.919999999998</v>
      </c>
      <c r="AI9121">
        <v>47356.959999999999</v>
      </c>
      <c r="AJ9121">
        <v>0</v>
      </c>
      <c r="AK9121">
        <v>0</v>
      </c>
      <c r="AL9121">
        <v>0</v>
      </c>
      <c r="AM9121">
        <v>1</v>
      </c>
    </row>
    <row r="9122" spans="1:39" x14ac:dyDescent="0.25">
      <c r="A9122" t="s">
        <v>2780</v>
      </c>
      <c r="B9122">
        <v>1</v>
      </c>
      <c r="C9122" t="s">
        <v>2781</v>
      </c>
      <c r="D9122" t="s">
        <v>198</v>
      </c>
      <c r="E9122">
        <v>49</v>
      </c>
      <c r="F9122" t="s">
        <v>15</v>
      </c>
      <c r="G9122" t="s">
        <v>1790</v>
      </c>
      <c r="H9122">
        <v>7313</v>
      </c>
      <c r="I9122" t="s">
        <v>1791</v>
      </c>
      <c r="J9122">
        <v>1194</v>
      </c>
      <c r="K9122" t="s">
        <v>367</v>
      </c>
      <c r="L9122" t="s">
        <v>368</v>
      </c>
      <c r="P9122">
        <v>1094</v>
      </c>
      <c r="Q9122" t="s">
        <v>871</v>
      </c>
      <c r="R9122" t="s">
        <v>872</v>
      </c>
      <c r="Y9122">
        <v>1375</v>
      </c>
      <c r="Z9122" t="s">
        <v>371</v>
      </c>
      <c r="AA9122" t="s">
        <v>372</v>
      </c>
      <c r="AB9122">
        <v>9555.48</v>
      </c>
      <c r="AC9122">
        <v>11839.24</v>
      </c>
      <c r="AD9122">
        <v>4</v>
      </c>
      <c r="AE9122">
        <v>0</v>
      </c>
      <c r="AF9122">
        <v>4</v>
      </c>
      <c r="AG9122">
        <v>0</v>
      </c>
      <c r="AH9122">
        <v>38221.919999999998</v>
      </c>
      <c r="AI9122">
        <v>47356.959999999999</v>
      </c>
      <c r="AJ9122">
        <v>0</v>
      </c>
      <c r="AK9122">
        <v>0</v>
      </c>
      <c r="AL9122">
        <v>0</v>
      </c>
      <c r="AM9122">
        <v>1</v>
      </c>
    </row>
    <row r="9123" spans="1:39" x14ac:dyDescent="0.25">
      <c r="A9123" t="s">
        <v>2780</v>
      </c>
      <c r="B9123">
        <v>1</v>
      </c>
      <c r="C9123" t="s">
        <v>2781</v>
      </c>
      <c r="D9123" t="s">
        <v>198</v>
      </c>
      <c r="E9123">
        <v>49</v>
      </c>
      <c r="F9123" t="s">
        <v>15</v>
      </c>
      <c r="G9123" t="s">
        <v>887</v>
      </c>
      <c r="H9123">
        <v>7377</v>
      </c>
      <c r="I9123" t="s">
        <v>888</v>
      </c>
      <c r="P9123">
        <v>1328</v>
      </c>
      <c r="Q9123" t="s">
        <v>889</v>
      </c>
      <c r="R9123" t="s">
        <v>890</v>
      </c>
      <c r="Y9123">
        <v>1376</v>
      </c>
      <c r="Z9123" t="s">
        <v>377</v>
      </c>
      <c r="AA9123" t="s">
        <v>378</v>
      </c>
      <c r="AB9123">
        <v>663430.90800000005</v>
      </c>
      <c r="AC9123">
        <v>802751.37600000005</v>
      </c>
      <c r="AD9123">
        <v>2.5000000000000001E-2</v>
      </c>
      <c r="AE9123">
        <v>0</v>
      </c>
      <c r="AF9123">
        <v>2.5000000000000001E-2</v>
      </c>
      <c r="AG9123">
        <v>0</v>
      </c>
      <c r="AH9123">
        <v>16585.77</v>
      </c>
      <c r="AI9123">
        <v>20068.78</v>
      </c>
      <c r="AJ9123">
        <v>1</v>
      </c>
      <c r="AK9123">
        <v>0.03</v>
      </c>
      <c r="AL9123">
        <v>0</v>
      </c>
      <c r="AM9123">
        <v>1</v>
      </c>
    </row>
    <row r="9124" spans="1:39" x14ac:dyDescent="0.25">
      <c r="A9124" t="s">
        <v>2780</v>
      </c>
      <c r="B9124">
        <v>1</v>
      </c>
      <c r="C9124" t="s">
        <v>2781</v>
      </c>
      <c r="D9124" t="s">
        <v>198</v>
      </c>
      <c r="E9124">
        <v>49</v>
      </c>
      <c r="F9124" t="s">
        <v>15</v>
      </c>
      <c r="G9124" t="s">
        <v>1433</v>
      </c>
      <c r="H9124">
        <v>7423</v>
      </c>
      <c r="I9124" t="s">
        <v>1434</v>
      </c>
      <c r="J9124">
        <v>1469</v>
      </c>
      <c r="K9124" t="s">
        <v>1435</v>
      </c>
      <c r="L9124" t="s">
        <v>1436</v>
      </c>
      <c r="P9124">
        <v>1103</v>
      </c>
      <c r="Q9124" t="s">
        <v>1437</v>
      </c>
      <c r="R9124" t="s">
        <v>1438</v>
      </c>
      <c r="Y9124">
        <v>1374</v>
      </c>
      <c r="Z9124" t="s">
        <v>393</v>
      </c>
      <c r="AA9124" t="s">
        <v>394</v>
      </c>
      <c r="AB9124">
        <v>33913.843000000001</v>
      </c>
      <c r="AC9124">
        <v>41114.012999999999</v>
      </c>
      <c r="AD9124">
        <v>1.0832999999999999</v>
      </c>
      <c r="AE9124">
        <v>8.3299999999999999E-2</v>
      </c>
      <c r="AF9124">
        <v>1.1667000000000001</v>
      </c>
      <c r="AG9124">
        <v>0</v>
      </c>
      <c r="AH9124">
        <v>39566.15</v>
      </c>
      <c r="AI9124">
        <v>47966.35</v>
      </c>
      <c r="AJ9124">
        <v>0</v>
      </c>
      <c r="AK9124">
        <v>0</v>
      </c>
      <c r="AL9124">
        <v>0</v>
      </c>
      <c r="AM9124">
        <v>1</v>
      </c>
    </row>
    <row r="9125" spans="1:39" x14ac:dyDescent="0.25">
      <c r="A9125" t="s">
        <v>2780</v>
      </c>
      <c r="B9125">
        <v>1</v>
      </c>
      <c r="C9125" t="s">
        <v>2781</v>
      </c>
      <c r="D9125" t="s">
        <v>198</v>
      </c>
      <c r="E9125">
        <v>49</v>
      </c>
      <c r="F9125" t="s">
        <v>15</v>
      </c>
      <c r="G9125" t="s">
        <v>891</v>
      </c>
      <c r="H9125">
        <v>7431</v>
      </c>
      <c r="I9125" t="s">
        <v>892</v>
      </c>
      <c r="J9125">
        <v>1257</v>
      </c>
      <c r="K9125" t="s">
        <v>893</v>
      </c>
      <c r="L9125" t="s">
        <v>894</v>
      </c>
      <c r="P9125">
        <v>1101</v>
      </c>
      <c r="Q9125" t="s">
        <v>895</v>
      </c>
      <c r="R9125" t="s">
        <v>896</v>
      </c>
      <c r="Y9125">
        <v>1375</v>
      </c>
      <c r="Z9125" t="s">
        <v>371</v>
      </c>
      <c r="AA9125" t="s">
        <v>372</v>
      </c>
      <c r="AB9125">
        <v>16261.455</v>
      </c>
      <c r="AC9125">
        <v>19836.330999999998</v>
      </c>
      <c r="AD9125">
        <v>3</v>
      </c>
      <c r="AE9125">
        <v>0</v>
      </c>
      <c r="AF9125">
        <v>3</v>
      </c>
      <c r="AG9125">
        <v>0</v>
      </c>
      <c r="AH9125">
        <v>48784.37</v>
      </c>
      <c r="AI9125">
        <v>59508.99</v>
      </c>
      <c r="AJ9125">
        <v>2</v>
      </c>
      <c r="AK9125">
        <v>1.5</v>
      </c>
      <c r="AL9125">
        <v>0</v>
      </c>
      <c r="AM9125">
        <v>1</v>
      </c>
    </row>
    <row r="9126" spans="1:39" x14ac:dyDescent="0.25">
      <c r="A9126" t="s">
        <v>2780</v>
      </c>
      <c r="B9126">
        <v>1</v>
      </c>
      <c r="C9126" t="s">
        <v>2781</v>
      </c>
      <c r="D9126" t="s">
        <v>198</v>
      </c>
      <c r="E9126">
        <v>49</v>
      </c>
      <c r="F9126" t="s">
        <v>15</v>
      </c>
      <c r="G9126" t="s">
        <v>2172</v>
      </c>
      <c r="H9126">
        <v>7432</v>
      </c>
      <c r="I9126" t="s">
        <v>2173</v>
      </c>
      <c r="J9126">
        <v>1472</v>
      </c>
      <c r="K9126" t="s">
        <v>1351</v>
      </c>
      <c r="L9126" t="s">
        <v>1352</v>
      </c>
      <c r="P9126">
        <v>1105</v>
      </c>
      <c r="Q9126" t="s">
        <v>1353</v>
      </c>
      <c r="R9126" t="s">
        <v>1354</v>
      </c>
      <c r="Y9126">
        <v>1374</v>
      </c>
      <c r="Z9126" t="s">
        <v>393</v>
      </c>
      <c r="AA9126" t="s">
        <v>394</v>
      </c>
      <c r="AB9126">
        <v>26830.799999999999</v>
      </c>
      <c r="AC9126">
        <v>33270.192000000003</v>
      </c>
      <c r="AD9126">
        <v>1.5</v>
      </c>
      <c r="AE9126">
        <v>0</v>
      </c>
      <c r="AF9126">
        <v>1.5</v>
      </c>
      <c r="AG9126">
        <v>0</v>
      </c>
      <c r="AH9126">
        <v>40246.199999999997</v>
      </c>
      <c r="AI9126">
        <v>49905.29</v>
      </c>
      <c r="AJ9126">
        <v>0</v>
      </c>
      <c r="AK9126">
        <v>0</v>
      </c>
      <c r="AL9126">
        <v>0</v>
      </c>
      <c r="AM9126">
        <v>1</v>
      </c>
    </row>
    <row r="9127" spans="1:39" x14ac:dyDescent="0.25">
      <c r="A9127" t="s">
        <v>2780</v>
      </c>
      <c r="B9127">
        <v>1</v>
      </c>
      <c r="C9127" t="s">
        <v>2781</v>
      </c>
      <c r="D9127" t="s">
        <v>198</v>
      </c>
      <c r="E9127">
        <v>49</v>
      </c>
      <c r="F9127" t="s">
        <v>15</v>
      </c>
      <c r="G9127" t="s">
        <v>1439</v>
      </c>
      <c r="H9127">
        <v>7627</v>
      </c>
      <c r="I9127" t="s">
        <v>1440</v>
      </c>
      <c r="J9127">
        <v>1193</v>
      </c>
      <c r="K9127" t="s">
        <v>593</v>
      </c>
      <c r="L9127" t="s">
        <v>594</v>
      </c>
      <c r="P9127">
        <v>1107</v>
      </c>
      <c r="Q9127" t="s">
        <v>1441</v>
      </c>
      <c r="R9127" t="s">
        <v>1442</v>
      </c>
      <c r="Y9127">
        <v>1375</v>
      </c>
      <c r="Z9127" t="s">
        <v>371</v>
      </c>
      <c r="AA9127" t="s">
        <v>372</v>
      </c>
      <c r="AB9127">
        <v>36678.839999999997</v>
      </c>
      <c r="AC9127">
        <v>45445.082999999999</v>
      </c>
      <c r="AD9127">
        <v>1</v>
      </c>
      <c r="AE9127">
        <v>0</v>
      </c>
      <c r="AF9127">
        <v>1</v>
      </c>
      <c r="AG9127">
        <v>0</v>
      </c>
      <c r="AH9127">
        <v>36678.839999999997</v>
      </c>
      <c r="AI9127">
        <v>45445.08</v>
      </c>
      <c r="AJ9127">
        <v>0</v>
      </c>
      <c r="AK9127">
        <v>0</v>
      </c>
      <c r="AL9127">
        <v>0</v>
      </c>
      <c r="AM9127">
        <v>1</v>
      </c>
    </row>
    <row r="9128" spans="1:39" x14ac:dyDescent="0.25">
      <c r="A9128" t="s">
        <v>2780</v>
      </c>
      <c r="B9128">
        <v>1</v>
      </c>
      <c r="C9128" t="s">
        <v>2781</v>
      </c>
      <c r="D9128" t="s">
        <v>198</v>
      </c>
      <c r="E9128">
        <v>49</v>
      </c>
      <c r="F9128" t="s">
        <v>15</v>
      </c>
      <c r="G9128" t="s">
        <v>1245</v>
      </c>
      <c r="H9128">
        <v>7811</v>
      </c>
      <c r="I9128" t="s">
        <v>1246</v>
      </c>
      <c r="Y9128">
        <v>1370</v>
      </c>
      <c r="Z9128" t="s">
        <v>477</v>
      </c>
      <c r="AA9128" t="s">
        <v>478</v>
      </c>
      <c r="AB9128">
        <v>18366.699000000001</v>
      </c>
      <c r="AC9128">
        <v>22774.706999999999</v>
      </c>
      <c r="AD9128">
        <v>1</v>
      </c>
      <c r="AE9128">
        <v>0.16669999999999999</v>
      </c>
      <c r="AF9128">
        <v>1.1667000000000001</v>
      </c>
      <c r="AG9128">
        <v>0</v>
      </c>
      <c r="AH9128">
        <v>21427.82</v>
      </c>
      <c r="AI9128">
        <v>26570.49</v>
      </c>
      <c r="AJ9128">
        <v>0</v>
      </c>
      <c r="AK9128">
        <v>0</v>
      </c>
      <c r="AL9128">
        <v>0</v>
      </c>
      <c r="AM9128">
        <v>1</v>
      </c>
    </row>
    <row r="9129" spans="1:39" x14ac:dyDescent="0.25">
      <c r="A9129" t="s">
        <v>2780</v>
      </c>
      <c r="B9129">
        <v>1</v>
      </c>
      <c r="C9129" t="s">
        <v>2781</v>
      </c>
      <c r="D9129" t="s">
        <v>198</v>
      </c>
      <c r="E9129">
        <v>49</v>
      </c>
      <c r="F9129" t="s">
        <v>15</v>
      </c>
      <c r="G9129" t="s">
        <v>909</v>
      </c>
      <c r="H9129">
        <v>7827</v>
      </c>
      <c r="I9129" t="s">
        <v>910</v>
      </c>
      <c r="Y9129">
        <v>1376</v>
      </c>
      <c r="Z9129" t="s">
        <v>377</v>
      </c>
      <c r="AA9129" t="s">
        <v>378</v>
      </c>
      <c r="AB9129">
        <v>447280.65899999999</v>
      </c>
      <c r="AC9129">
        <v>554628.05099999998</v>
      </c>
      <c r="AD9129">
        <v>2.5000000000000001E-2</v>
      </c>
      <c r="AE9129">
        <v>0</v>
      </c>
      <c r="AF9129">
        <v>2.5000000000000001E-2</v>
      </c>
      <c r="AG9129">
        <v>0</v>
      </c>
      <c r="AH9129">
        <v>11182.02</v>
      </c>
      <c r="AI9129">
        <v>13865.7</v>
      </c>
      <c r="AJ9129">
        <v>0</v>
      </c>
      <c r="AK9129">
        <v>0</v>
      </c>
      <c r="AL9129">
        <v>0</v>
      </c>
      <c r="AM9129">
        <v>1</v>
      </c>
    </row>
    <row r="9130" spans="1:39" x14ac:dyDescent="0.25">
      <c r="A9130" t="s">
        <v>2780</v>
      </c>
      <c r="B9130">
        <v>1</v>
      </c>
      <c r="C9130" t="s">
        <v>2781</v>
      </c>
      <c r="D9130" t="s">
        <v>198</v>
      </c>
      <c r="E9130">
        <v>49</v>
      </c>
      <c r="F9130" t="s">
        <v>15</v>
      </c>
      <c r="G9130" t="s">
        <v>1447</v>
      </c>
      <c r="H9130">
        <v>8048</v>
      </c>
      <c r="I9130" t="s">
        <v>1448</v>
      </c>
      <c r="J9130">
        <v>1162</v>
      </c>
      <c r="K9130" t="s">
        <v>1449</v>
      </c>
      <c r="L9130" t="s">
        <v>1450</v>
      </c>
      <c r="P9130">
        <v>1073</v>
      </c>
      <c r="Q9130" t="s">
        <v>1393</v>
      </c>
      <c r="R9130" t="s">
        <v>1394</v>
      </c>
      <c r="Y9130">
        <v>1370</v>
      </c>
      <c r="Z9130" t="s">
        <v>477</v>
      </c>
      <c r="AA9130" t="s">
        <v>478</v>
      </c>
      <c r="AB9130">
        <v>13610.684999999999</v>
      </c>
      <c r="AC9130">
        <v>16877.248</v>
      </c>
      <c r="AD9130">
        <v>1</v>
      </c>
      <c r="AE9130">
        <v>0</v>
      </c>
      <c r="AF9130">
        <v>1</v>
      </c>
      <c r="AG9130">
        <v>0</v>
      </c>
      <c r="AH9130">
        <v>13610.68</v>
      </c>
      <c r="AI9130">
        <v>16877.25</v>
      </c>
      <c r="AJ9130">
        <v>0</v>
      </c>
      <c r="AK9130">
        <v>0</v>
      </c>
      <c r="AL9130">
        <v>0</v>
      </c>
      <c r="AM9130">
        <v>1</v>
      </c>
    </row>
    <row r="9131" spans="1:39" x14ac:dyDescent="0.25">
      <c r="A9131" t="s">
        <v>2780</v>
      </c>
      <c r="B9131">
        <v>1</v>
      </c>
      <c r="C9131" t="s">
        <v>2781</v>
      </c>
      <c r="D9131" t="s">
        <v>198</v>
      </c>
      <c r="E9131">
        <v>49</v>
      </c>
      <c r="F9131" t="s">
        <v>15</v>
      </c>
      <c r="G9131" t="s">
        <v>1451</v>
      </c>
      <c r="H9131">
        <v>8049</v>
      </c>
      <c r="I9131" t="s">
        <v>1452</v>
      </c>
      <c r="J9131">
        <v>1162</v>
      </c>
      <c r="K9131" t="s">
        <v>1449</v>
      </c>
      <c r="L9131" t="s">
        <v>1450</v>
      </c>
      <c r="P9131">
        <v>1073</v>
      </c>
      <c r="Q9131" t="s">
        <v>1393</v>
      </c>
      <c r="R9131" t="s">
        <v>1394</v>
      </c>
      <c r="Y9131">
        <v>1370</v>
      </c>
      <c r="Z9131" t="s">
        <v>477</v>
      </c>
      <c r="AA9131" t="s">
        <v>478</v>
      </c>
      <c r="AB9131">
        <v>12945.084000000001</v>
      </c>
      <c r="AC9131">
        <v>16001.715</v>
      </c>
      <c r="AD9131">
        <v>59</v>
      </c>
      <c r="AE9131">
        <v>0</v>
      </c>
      <c r="AF9131">
        <v>59</v>
      </c>
      <c r="AG9131">
        <v>0</v>
      </c>
      <c r="AH9131">
        <v>763759.94</v>
      </c>
      <c r="AI9131">
        <v>944101.19</v>
      </c>
      <c r="AJ9131">
        <v>5</v>
      </c>
      <c r="AK9131">
        <v>11.8</v>
      </c>
      <c r="AL9131">
        <v>0</v>
      </c>
      <c r="AM9131">
        <v>1</v>
      </c>
    </row>
    <row r="9132" spans="1:39" x14ac:dyDescent="0.25">
      <c r="A9132" t="s">
        <v>2780</v>
      </c>
      <c r="B9132">
        <v>1</v>
      </c>
      <c r="C9132" t="s">
        <v>2781</v>
      </c>
      <c r="D9132" t="s">
        <v>198</v>
      </c>
      <c r="E9132">
        <v>49</v>
      </c>
      <c r="F9132" t="s">
        <v>15</v>
      </c>
      <c r="G9132" t="s">
        <v>913</v>
      </c>
      <c r="H9132">
        <v>8130</v>
      </c>
      <c r="I9132" t="s">
        <v>914</v>
      </c>
      <c r="J9132">
        <v>1006</v>
      </c>
      <c r="K9132" t="s">
        <v>409</v>
      </c>
      <c r="L9132" t="s">
        <v>410</v>
      </c>
      <c r="P9132">
        <v>1005</v>
      </c>
      <c r="Q9132" t="s">
        <v>675</v>
      </c>
      <c r="R9132" t="s">
        <v>676</v>
      </c>
      <c r="Y9132">
        <v>1369</v>
      </c>
      <c r="Z9132" t="s">
        <v>413</v>
      </c>
      <c r="AA9132" t="s">
        <v>414</v>
      </c>
      <c r="AB9132">
        <v>13536.299000000001</v>
      </c>
      <c r="AC9132">
        <v>16378.922</v>
      </c>
      <c r="AD9132">
        <v>1</v>
      </c>
      <c r="AE9132">
        <v>0</v>
      </c>
      <c r="AF9132">
        <v>1</v>
      </c>
      <c r="AG9132">
        <v>0</v>
      </c>
      <c r="AH9132">
        <v>13536.3</v>
      </c>
      <c r="AI9132">
        <v>16378.92</v>
      </c>
      <c r="AJ9132">
        <v>1</v>
      </c>
      <c r="AK9132">
        <v>1</v>
      </c>
      <c r="AL9132">
        <v>0</v>
      </c>
      <c r="AM9132">
        <v>1</v>
      </c>
    </row>
    <row r="9133" spans="1:39" x14ac:dyDescent="0.25">
      <c r="A9133" t="s">
        <v>2780</v>
      </c>
      <c r="B9133">
        <v>1</v>
      </c>
      <c r="C9133" t="s">
        <v>2781</v>
      </c>
      <c r="D9133" t="s">
        <v>198</v>
      </c>
      <c r="E9133">
        <v>49</v>
      </c>
      <c r="F9133" t="s">
        <v>15</v>
      </c>
      <c r="G9133" t="s">
        <v>917</v>
      </c>
      <c r="H9133">
        <v>8133</v>
      </c>
      <c r="I9133" t="s">
        <v>918</v>
      </c>
      <c r="J9133">
        <v>1014</v>
      </c>
      <c r="K9133" t="s">
        <v>919</v>
      </c>
      <c r="L9133" t="s">
        <v>920</v>
      </c>
      <c r="P9133">
        <v>1005</v>
      </c>
      <c r="Q9133" t="s">
        <v>675</v>
      </c>
      <c r="R9133" t="s">
        <v>676</v>
      </c>
      <c r="Y9133">
        <v>1369</v>
      </c>
      <c r="Z9133" t="s">
        <v>413</v>
      </c>
      <c r="AA9133" t="s">
        <v>414</v>
      </c>
      <c r="AB9133">
        <v>29213.207999999999</v>
      </c>
      <c r="AC9133">
        <v>36224.377999999997</v>
      </c>
      <c r="AD9133">
        <v>2</v>
      </c>
      <c r="AE9133">
        <v>0</v>
      </c>
      <c r="AF9133">
        <v>2</v>
      </c>
      <c r="AG9133">
        <v>0</v>
      </c>
      <c r="AH9133">
        <v>58426.42</v>
      </c>
      <c r="AI9133">
        <v>72448.759999999995</v>
      </c>
      <c r="AJ9133">
        <v>0</v>
      </c>
      <c r="AK9133">
        <v>0</v>
      </c>
      <c r="AL9133">
        <v>0</v>
      </c>
      <c r="AM9133">
        <v>1</v>
      </c>
    </row>
    <row r="9134" spans="1:39" x14ac:dyDescent="0.25">
      <c r="A9134" t="s">
        <v>2780</v>
      </c>
      <c r="B9134">
        <v>1</v>
      </c>
      <c r="C9134" t="s">
        <v>2781</v>
      </c>
      <c r="D9134" t="s">
        <v>198</v>
      </c>
      <c r="E9134">
        <v>49</v>
      </c>
      <c r="F9134" t="s">
        <v>15</v>
      </c>
      <c r="G9134" t="s">
        <v>921</v>
      </c>
      <c r="H9134">
        <v>8134</v>
      </c>
      <c r="I9134" t="s">
        <v>922</v>
      </c>
      <c r="J9134">
        <v>1014</v>
      </c>
      <c r="K9134" t="s">
        <v>919</v>
      </c>
      <c r="L9134" t="s">
        <v>920</v>
      </c>
      <c r="P9134">
        <v>1005</v>
      </c>
      <c r="Q9134" t="s">
        <v>675</v>
      </c>
      <c r="R9134" t="s">
        <v>676</v>
      </c>
      <c r="Y9134">
        <v>1369</v>
      </c>
      <c r="Z9134" t="s">
        <v>413</v>
      </c>
      <c r="AA9134" t="s">
        <v>414</v>
      </c>
      <c r="AB9134">
        <v>13208.811</v>
      </c>
      <c r="AC9134">
        <v>16378.924999999999</v>
      </c>
      <c r="AD9134">
        <v>7</v>
      </c>
      <c r="AE9134">
        <v>0</v>
      </c>
      <c r="AF9134">
        <v>7</v>
      </c>
      <c r="AG9134">
        <v>0</v>
      </c>
      <c r="AH9134">
        <v>92461.68</v>
      </c>
      <c r="AI9134">
        <v>114652.48</v>
      </c>
      <c r="AJ9134">
        <v>6</v>
      </c>
      <c r="AK9134">
        <v>1.17</v>
      </c>
      <c r="AL9134">
        <v>0</v>
      </c>
      <c r="AM9134">
        <v>1</v>
      </c>
    </row>
    <row r="9135" spans="1:39" x14ac:dyDescent="0.25">
      <c r="A9135" t="s">
        <v>2780</v>
      </c>
      <c r="B9135">
        <v>1</v>
      </c>
      <c r="C9135" t="s">
        <v>2781</v>
      </c>
      <c r="D9135" t="s">
        <v>198</v>
      </c>
      <c r="E9135">
        <v>49</v>
      </c>
      <c r="F9135" t="s">
        <v>15</v>
      </c>
      <c r="G9135" t="s">
        <v>1672</v>
      </c>
      <c r="H9135">
        <v>8149</v>
      </c>
      <c r="I9135" t="s">
        <v>1673</v>
      </c>
      <c r="J9135">
        <v>1471</v>
      </c>
      <c r="K9135" t="s">
        <v>1668</v>
      </c>
      <c r="L9135" t="s">
        <v>1669</v>
      </c>
      <c r="P9135">
        <v>1104</v>
      </c>
      <c r="Q9135" t="s">
        <v>1670</v>
      </c>
      <c r="R9135" t="s">
        <v>1671</v>
      </c>
      <c r="Y9135">
        <v>1374</v>
      </c>
      <c r="Z9135" t="s">
        <v>393</v>
      </c>
      <c r="AA9135" t="s">
        <v>394</v>
      </c>
      <c r="AB9135">
        <v>34069.199999999997</v>
      </c>
      <c r="AC9135">
        <v>42245.807999999997</v>
      </c>
      <c r="AD9135">
        <v>8.3299999999999999E-2</v>
      </c>
      <c r="AE9135">
        <v>0</v>
      </c>
      <c r="AF9135">
        <v>8.3299999999999999E-2</v>
      </c>
      <c r="AG9135">
        <v>0</v>
      </c>
      <c r="AH9135">
        <v>2839.1</v>
      </c>
      <c r="AI9135">
        <v>3520.48</v>
      </c>
      <c r="AJ9135">
        <v>0</v>
      </c>
      <c r="AK9135">
        <v>0</v>
      </c>
      <c r="AL9135">
        <v>0</v>
      </c>
      <c r="AM9135">
        <v>1</v>
      </c>
    </row>
    <row r="9136" spans="1:39" x14ac:dyDescent="0.25">
      <c r="A9136" t="s">
        <v>2780</v>
      </c>
      <c r="B9136">
        <v>1</v>
      </c>
      <c r="C9136" t="s">
        <v>2781</v>
      </c>
      <c r="D9136" t="s">
        <v>198</v>
      </c>
      <c r="E9136">
        <v>49</v>
      </c>
      <c r="F9136" t="s">
        <v>15</v>
      </c>
      <c r="G9136" t="s">
        <v>933</v>
      </c>
      <c r="H9136">
        <v>8296</v>
      </c>
      <c r="I9136" t="s">
        <v>934</v>
      </c>
      <c r="J9136">
        <v>1164</v>
      </c>
      <c r="K9136" t="s">
        <v>935</v>
      </c>
      <c r="L9136" t="s">
        <v>936</v>
      </c>
      <c r="Y9136">
        <v>1373</v>
      </c>
      <c r="Z9136" t="s">
        <v>453</v>
      </c>
      <c r="AA9136" t="s">
        <v>454</v>
      </c>
      <c r="AB9136">
        <v>23563.61</v>
      </c>
      <c r="AC9136">
        <v>29218.879000000001</v>
      </c>
      <c r="AD9136">
        <v>0.5</v>
      </c>
      <c r="AE9136">
        <v>0</v>
      </c>
      <c r="AF9136">
        <v>0.5</v>
      </c>
      <c r="AG9136">
        <v>0</v>
      </c>
      <c r="AH9136">
        <v>11781.81</v>
      </c>
      <c r="AI9136">
        <v>14609.44</v>
      </c>
      <c r="AJ9136">
        <v>0</v>
      </c>
      <c r="AK9136">
        <v>0</v>
      </c>
      <c r="AL9136">
        <v>0</v>
      </c>
      <c r="AM9136">
        <v>1</v>
      </c>
    </row>
    <row r="9137" spans="1:39" x14ac:dyDescent="0.25">
      <c r="A9137" t="s">
        <v>2780</v>
      </c>
      <c r="B9137">
        <v>1</v>
      </c>
      <c r="C9137" t="s">
        <v>2781</v>
      </c>
      <c r="D9137" t="s">
        <v>198</v>
      </c>
      <c r="E9137">
        <v>49</v>
      </c>
      <c r="F9137" t="s">
        <v>15</v>
      </c>
      <c r="G9137" t="s">
        <v>937</v>
      </c>
      <c r="H9137">
        <v>8327</v>
      </c>
      <c r="I9137" t="s">
        <v>938</v>
      </c>
      <c r="J9137">
        <v>1204</v>
      </c>
      <c r="K9137" t="s">
        <v>577</v>
      </c>
      <c r="L9137" t="s">
        <v>578</v>
      </c>
      <c r="P9137">
        <v>1201</v>
      </c>
      <c r="Q9137" t="s">
        <v>939</v>
      </c>
      <c r="R9137" t="s">
        <v>940</v>
      </c>
      <c r="Y9137">
        <v>1372</v>
      </c>
      <c r="Z9137" t="s">
        <v>405</v>
      </c>
      <c r="AA9137" t="s">
        <v>406</v>
      </c>
      <c r="AB9137">
        <v>164498.98499999999</v>
      </c>
      <c r="AC9137">
        <v>202004.755</v>
      </c>
      <c r="AD9137">
        <v>1.25</v>
      </c>
      <c r="AE9137">
        <v>0</v>
      </c>
      <c r="AF9137">
        <v>1.25</v>
      </c>
      <c r="AG9137">
        <v>0</v>
      </c>
      <c r="AH9137">
        <v>205623.73</v>
      </c>
      <c r="AI9137">
        <v>252505.94</v>
      </c>
      <c r="AJ9137">
        <v>2</v>
      </c>
      <c r="AK9137">
        <v>0.63</v>
      </c>
      <c r="AL9137">
        <v>0</v>
      </c>
      <c r="AM9137">
        <v>1</v>
      </c>
    </row>
    <row r="9138" spans="1:39" x14ac:dyDescent="0.25">
      <c r="A9138" t="s">
        <v>2780</v>
      </c>
      <c r="B9138">
        <v>1</v>
      </c>
      <c r="C9138" t="s">
        <v>2781</v>
      </c>
      <c r="D9138" t="s">
        <v>198</v>
      </c>
      <c r="E9138">
        <v>49</v>
      </c>
      <c r="F9138" t="s">
        <v>15</v>
      </c>
      <c r="G9138" t="s">
        <v>941</v>
      </c>
      <c r="H9138">
        <v>8328</v>
      </c>
      <c r="I9138" t="s">
        <v>942</v>
      </c>
      <c r="J9138">
        <v>1204</v>
      </c>
      <c r="K9138" t="s">
        <v>577</v>
      </c>
      <c r="L9138" t="s">
        <v>578</v>
      </c>
      <c r="P9138">
        <v>1201</v>
      </c>
      <c r="Q9138" t="s">
        <v>939</v>
      </c>
      <c r="R9138" t="s">
        <v>940</v>
      </c>
      <c r="Y9138">
        <v>1372</v>
      </c>
      <c r="Z9138" t="s">
        <v>405</v>
      </c>
      <c r="AA9138" t="s">
        <v>406</v>
      </c>
      <c r="AB9138">
        <v>164498.98499999999</v>
      </c>
      <c r="AC9138">
        <v>202004.755</v>
      </c>
      <c r="AD9138">
        <v>1.25</v>
      </c>
      <c r="AE9138">
        <v>0</v>
      </c>
      <c r="AF9138">
        <v>1.25</v>
      </c>
      <c r="AG9138">
        <v>0</v>
      </c>
      <c r="AH9138">
        <v>205623.73</v>
      </c>
      <c r="AI9138">
        <v>252505.94</v>
      </c>
      <c r="AJ9138">
        <v>0</v>
      </c>
      <c r="AK9138">
        <v>0</v>
      </c>
      <c r="AL9138">
        <v>0</v>
      </c>
      <c r="AM9138">
        <v>1</v>
      </c>
    </row>
    <row r="9139" spans="1:39" x14ac:dyDescent="0.25">
      <c r="A9139" t="s">
        <v>2780</v>
      </c>
      <c r="B9139">
        <v>1</v>
      </c>
      <c r="C9139" t="s">
        <v>2781</v>
      </c>
      <c r="D9139" t="s">
        <v>198</v>
      </c>
      <c r="E9139">
        <v>49</v>
      </c>
      <c r="F9139" t="s">
        <v>15</v>
      </c>
      <c r="G9139" t="s">
        <v>1975</v>
      </c>
      <c r="H9139">
        <v>8338</v>
      </c>
      <c r="I9139" t="s">
        <v>1976</v>
      </c>
      <c r="J9139">
        <v>1419</v>
      </c>
      <c r="K9139" t="s">
        <v>665</v>
      </c>
      <c r="L9139" t="s">
        <v>666</v>
      </c>
      <c r="Y9139">
        <v>1369</v>
      </c>
      <c r="Z9139" t="s">
        <v>413</v>
      </c>
      <c r="AA9139" t="s">
        <v>414</v>
      </c>
      <c r="AB9139">
        <v>22735.1</v>
      </c>
      <c r="AC9139">
        <v>28191.526000000002</v>
      </c>
      <c r="AD9139">
        <v>0.5333</v>
      </c>
      <c r="AE9139">
        <v>0</v>
      </c>
      <c r="AF9139">
        <v>0.5333</v>
      </c>
      <c r="AG9139">
        <v>0</v>
      </c>
      <c r="AH9139">
        <v>12125.39</v>
      </c>
      <c r="AI9139">
        <v>15035.48</v>
      </c>
      <c r="AJ9139">
        <v>1</v>
      </c>
      <c r="AK9139">
        <v>0.53</v>
      </c>
      <c r="AL9139">
        <v>0</v>
      </c>
      <c r="AM9139">
        <v>1</v>
      </c>
    </row>
    <row r="9140" spans="1:39" x14ac:dyDescent="0.25">
      <c r="A9140" t="s">
        <v>2780</v>
      </c>
      <c r="B9140">
        <v>1</v>
      </c>
      <c r="C9140" t="s">
        <v>2781</v>
      </c>
      <c r="D9140" t="s">
        <v>198</v>
      </c>
      <c r="E9140">
        <v>49</v>
      </c>
      <c r="F9140" t="s">
        <v>15</v>
      </c>
      <c r="G9140" t="s">
        <v>1560</v>
      </c>
      <c r="H9140">
        <v>8344</v>
      </c>
      <c r="I9140" t="s">
        <v>1561</v>
      </c>
      <c r="J9140">
        <v>1018</v>
      </c>
      <c r="K9140" t="s">
        <v>467</v>
      </c>
      <c r="L9140" t="s">
        <v>468</v>
      </c>
      <c r="P9140">
        <v>1020</v>
      </c>
      <c r="Q9140" t="s">
        <v>353</v>
      </c>
      <c r="R9140" t="s">
        <v>354</v>
      </c>
      <c r="Y9140">
        <v>1402</v>
      </c>
      <c r="Z9140" t="s">
        <v>355</v>
      </c>
      <c r="AA9140" t="s">
        <v>356</v>
      </c>
      <c r="AB9140">
        <v>426433.03200000001</v>
      </c>
      <c r="AC9140">
        <v>523659.76799999998</v>
      </c>
      <c r="AD9140">
        <v>0.20830000000000001</v>
      </c>
      <c r="AE9140">
        <v>0</v>
      </c>
      <c r="AF9140">
        <v>0.20830000000000001</v>
      </c>
      <c r="AG9140">
        <v>0</v>
      </c>
      <c r="AH9140">
        <v>88840.21</v>
      </c>
      <c r="AI9140">
        <v>109095.79</v>
      </c>
      <c r="AJ9140">
        <v>3</v>
      </c>
      <c r="AK9140">
        <v>7.0000000000000007E-2</v>
      </c>
      <c r="AL9140">
        <v>0</v>
      </c>
      <c r="AM9140">
        <v>1</v>
      </c>
    </row>
    <row r="9141" spans="1:39" x14ac:dyDescent="0.25">
      <c r="A9141" t="s">
        <v>2780</v>
      </c>
      <c r="B9141">
        <v>1</v>
      </c>
      <c r="C9141" t="s">
        <v>2781</v>
      </c>
      <c r="D9141" t="s">
        <v>198</v>
      </c>
      <c r="E9141">
        <v>49</v>
      </c>
      <c r="F9141" t="s">
        <v>15</v>
      </c>
      <c r="G9141" t="s">
        <v>957</v>
      </c>
      <c r="H9141">
        <v>8406</v>
      </c>
      <c r="I9141" t="s">
        <v>958</v>
      </c>
      <c r="J9141">
        <v>1006</v>
      </c>
      <c r="K9141" t="s">
        <v>409</v>
      </c>
      <c r="L9141" t="s">
        <v>410</v>
      </c>
      <c r="P9141">
        <v>1004</v>
      </c>
      <c r="Q9141" t="s">
        <v>411</v>
      </c>
      <c r="R9141" t="s">
        <v>412</v>
      </c>
      <c r="Y9141">
        <v>1369</v>
      </c>
      <c r="Z9141" t="s">
        <v>413</v>
      </c>
      <c r="AA9141" t="s">
        <v>414</v>
      </c>
      <c r="AB9141">
        <v>6844.4939999999997</v>
      </c>
      <c r="AC9141">
        <v>8487.1710000000003</v>
      </c>
      <c r="AD9141">
        <v>2</v>
      </c>
      <c r="AE9141">
        <v>0</v>
      </c>
      <c r="AF9141">
        <v>2</v>
      </c>
      <c r="AG9141">
        <v>0</v>
      </c>
      <c r="AH9141">
        <v>13688.99</v>
      </c>
      <c r="AI9141">
        <v>16974.34</v>
      </c>
      <c r="AJ9141">
        <v>1</v>
      </c>
      <c r="AK9141">
        <v>2</v>
      </c>
      <c r="AL9141">
        <v>0</v>
      </c>
      <c r="AM9141">
        <v>1</v>
      </c>
    </row>
    <row r="9142" spans="1:39" x14ac:dyDescent="0.25">
      <c r="A9142" t="s">
        <v>2780</v>
      </c>
      <c r="B9142">
        <v>1</v>
      </c>
      <c r="C9142" t="s">
        <v>2781</v>
      </c>
      <c r="D9142" t="s">
        <v>198</v>
      </c>
      <c r="E9142">
        <v>49</v>
      </c>
      <c r="F9142" t="s">
        <v>15</v>
      </c>
      <c r="G9142" t="s">
        <v>2462</v>
      </c>
      <c r="H9142">
        <v>8417</v>
      </c>
      <c r="I9142" t="s">
        <v>2463</v>
      </c>
      <c r="J9142">
        <v>1450</v>
      </c>
      <c r="K9142" t="s">
        <v>735</v>
      </c>
      <c r="L9142" t="s">
        <v>736</v>
      </c>
      <c r="P9142">
        <v>1293</v>
      </c>
      <c r="Q9142" t="s">
        <v>2464</v>
      </c>
      <c r="R9142" t="s">
        <v>2465</v>
      </c>
      <c r="Y9142">
        <v>1370</v>
      </c>
      <c r="Z9142" t="s">
        <v>477</v>
      </c>
      <c r="AA9142" t="s">
        <v>478</v>
      </c>
      <c r="AB9142">
        <v>6643.9549999999999</v>
      </c>
      <c r="AC9142">
        <v>8816.5259999999998</v>
      </c>
      <c r="AD9142">
        <v>1</v>
      </c>
      <c r="AE9142">
        <v>0</v>
      </c>
      <c r="AF9142">
        <v>1</v>
      </c>
      <c r="AG9142">
        <v>0</v>
      </c>
      <c r="AH9142">
        <v>6643.95</v>
      </c>
      <c r="AI9142">
        <v>8816.5300000000007</v>
      </c>
      <c r="AJ9142">
        <v>1</v>
      </c>
      <c r="AK9142">
        <v>1</v>
      </c>
      <c r="AL9142">
        <v>0</v>
      </c>
      <c r="AM9142">
        <v>1</v>
      </c>
    </row>
    <row r="9143" spans="1:39" x14ac:dyDescent="0.25">
      <c r="A9143" t="s">
        <v>2780</v>
      </c>
      <c r="B9143">
        <v>1</v>
      </c>
      <c r="C9143" t="s">
        <v>2781</v>
      </c>
      <c r="D9143" t="s">
        <v>198</v>
      </c>
      <c r="E9143">
        <v>49</v>
      </c>
      <c r="F9143" t="s">
        <v>15</v>
      </c>
      <c r="G9143" t="s">
        <v>959</v>
      </c>
      <c r="H9143">
        <v>8476</v>
      </c>
      <c r="I9143" t="s">
        <v>960</v>
      </c>
      <c r="J9143">
        <v>1419</v>
      </c>
      <c r="K9143" t="s">
        <v>665</v>
      </c>
      <c r="L9143" t="s">
        <v>666</v>
      </c>
      <c r="Y9143">
        <v>1369</v>
      </c>
      <c r="Z9143" t="s">
        <v>413</v>
      </c>
      <c r="AA9143" t="s">
        <v>414</v>
      </c>
      <c r="AB9143">
        <v>39987.968999999997</v>
      </c>
      <c r="AC9143">
        <v>49585.082999999999</v>
      </c>
      <c r="AD9143">
        <v>1.25</v>
      </c>
      <c r="AE9143">
        <v>0.20830000000000001</v>
      </c>
      <c r="AF9143">
        <v>1.4582999999999999</v>
      </c>
      <c r="AG9143">
        <v>0</v>
      </c>
      <c r="AH9143">
        <v>58315.79</v>
      </c>
      <c r="AI9143">
        <v>72311.58</v>
      </c>
      <c r="AJ9143">
        <v>0</v>
      </c>
      <c r="AK9143">
        <v>0</v>
      </c>
      <c r="AL9143">
        <v>0</v>
      </c>
      <c r="AM9143">
        <v>1</v>
      </c>
    </row>
    <row r="9144" spans="1:39" x14ac:dyDescent="0.25">
      <c r="A9144" t="s">
        <v>2780</v>
      </c>
      <c r="B9144">
        <v>1</v>
      </c>
      <c r="C9144" t="s">
        <v>2781</v>
      </c>
      <c r="D9144" t="s">
        <v>198</v>
      </c>
      <c r="E9144">
        <v>49</v>
      </c>
      <c r="F9144" t="s">
        <v>15</v>
      </c>
      <c r="G9144" t="s">
        <v>963</v>
      </c>
      <c r="H9144">
        <v>8490</v>
      </c>
      <c r="I9144" t="s">
        <v>964</v>
      </c>
      <c r="J9144">
        <v>1430</v>
      </c>
      <c r="K9144" t="s">
        <v>499</v>
      </c>
      <c r="L9144" t="s">
        <v>500</v>
      </c>
      <c r="Y9144">
        <v>1374</v>
      </c>
      <c r="Z9144" t="s">
        <v>393</v>
      </c>
      <c r="AA9144" t="s">
        <v>394</v>
      </c>
      <c r="AB9144">
        <v>63309.385000000002</v>
      </c>
      <c r="AC9144">
        <v>78503.630999999994</v>
      </c>
      <c r="AD9144">
        <v>0.125</v>
      </c>
      <c r="AE9144">
        <v>0</v>
      </c>
      <c r="AF9144">
        <v>0.125</v>
      </c>
      <c r="AG9144">
        <v>0</v>
      </c>
      <c r="AH9144">
        <v>7913.67</v>
      </c>
      <c r="AI9144">
        <v>9812.9500000000007</v>
      </c>
      <c r="AJ9144">
        <v>1</v>
      </c>
      <c r="AK9144">
        <v>0.13</v>
      </c>
      <c r="AL9144">
        <v>0</v>
      </c>
      <c r="AM9144">
        <v>1</v>
      </c>
    </row>
    <row r="9145" spans="1:39" x14ac:dyDescent="0.25">
      <c r="A9145" t="s">
        <v>2780</v>
      </c>
      <c r="B9145">
        <v>1</v>
      </c>
      <c r="C9145" t="s">
        <v>2781</v>
      </c>
      <c r="D9145" t="s">
        <v>198</v>
      </c>
      <c r="E9145">
        <v>49</v>
      </c>
      <c r="F9145" t="s">
        <v>15</v>
      </c>
      <c r="G9145" t="s">
        <v>971</v>
      </c>
      <c r="H9145">
        <v>8575</v>
      </c>
      <c r="I9145" t="s">
        <v>972</v>
      </c>
      <c r="J9145">
        <v>1430</v>
      </c>
      <c r="K9145" t="s">
        <v>499</v>
      </c>
      <c r="L9145" t="s">
        <v>500</v>
      </c>
      <c r="Y9145">
        <v>1374</v>
      </c>
      <c r="Z9145" t="s">
        <v>393</v>
      </c>
      <c r="AA9145" t="s">
        <v>394</v>
      </c>
      <c r="AB9145">
        <v>60185.692999999999</v>
      </c>
      <c r="AC9145">
        <v>74630.255999999994</v>
      </c>
      <c r="AD9145">
        <v>0.125</v>
      </c>
      <c r="AE9145">
        <v>0</v>
      </c>
      <c r="AF9145">
        <v>0.125</v>
      </c>
      <c r="AG9145">
        <v>0</v>
      </c>
      <c r="AH9145">
        <v>7523.21</v>
      </c>
      <c r="AI9145">
        <v>9328.7800000000007</v>
      </c>
      <c r="AJ9145">
        <v>0</v>
      </c>
      <c r="AK9145">
        <v>0</v>
      </c>
      <c r="AL9145">
        <v>0</v>
      </c>
      <c r="AM9145">
        <v>1</v>
      </c>
    </row>
    <row r="9146" spans="1:39" x14ac:dyDescent="0.25">
      <c r="A9146" t="s">
        <v>2780</v>
      </c>
      <c r="B9146">
        <v>1</v>
      </c>
      <c r="C9146" t="s">
        <v>2781</v>
      </c>
      <c r="D9146" t="s">
        <v>198</v>
      </c>
      <c r="E9146">
        <v>49</v>
      </c>
      <c r="F9146" t="s">
        <v>15</v>
      </c>
      <c r="G9146" t="s">
        <v>973</v>
      </c>
      <c r="H9146">
        <v>8638</v>
      </c>
      <c r="I9146" t="s">
        <v>974</v>
      </c>
      <c r="J9146">
        <v>1076</v>
      </c>
      <c r="K9146" t="s">
        <v>727</v>
      </c>
      <c r="L9146" t="s">
        <v>728</v>
      </c>
      <c r="Y9146">
        <v>1369</v>
      </c>
      <c r="Z9146" t="s">
        <v>413</v>
      </c>
      <c r="AA9146" t="s">
        <v>414</v>
      </c>
      <c r="AB9146">
        <v>12450.757</v>
      </c>
      <c r="AC9146">
        <v>15438.939</v>
      </c>
      <c r="AD9146">
        <v>1</v>
      </c>
      <c r="AE9146">
        <v>0</v>
      </c>
      <c r="AF9146">
        <v>1</v>
      </c>
      <c r="AG9146">
        <v>0</v>
      </c>
      <c r="AH9146">
        <v>12450.76</v>
      </c>
      <c r="AI9146">
        <v>15438.94</v>
      </c>
      <c r="AJ9146">
        <v>0</v>
      </c>
      <c r="AK9146">
        <v>0</v>
      </c>
      <c r="AL9146">
        <v>0</v>
      </c>
      <c r="AM9146">
        <v>1</v>
      </c>
    </row>
    <row r="9147" spans="1:39" x14ac:dyDescent="0.25">
      <c r="A9147" t="s">
        <v>2780</v>
      </c>
      <c r="B9147">
        <v>1</v>
      </c>
      <c r="C9147" t="s">
        <v>2781</v>
      </c>
      <c r="D9147" t="s">
        <v>198</v>
      </c>
      <c r="E9147">
        <v>49</v>
      </c>
      <c r="F9147" t="s">
        <v>15</v>
      </c>
      <c r="G9147" t="s">
        <v>2044</v>
      </c>
      <c r="H9147">
        <v>8639</v>
      </c>
      <c r="I9147" t="s">
        <v>2045</v>
      </c>
      <c r="J9147">
        <v>1076</v>
      </c>
      <c r="K9147" t="s">
        <v>727</v>
      </c>
      <c r="L9147" t="s">
        <v>728</v>
      </c>
      <c r="Y9147">
        <v>1369</v>
      </c>
      <c r="Z9147" t="s">
        <v>413</v>
      </c>
      <c r="AA9147" t="s">
        <v>414</v>
      </c>
      <c r="AB9147">
        <v>14387.57</v>
      </c>
      <c r="AC9147">
        <v>17840.585999999999</v>
      </c>
      <c r="AD9147">
        <v>1</v>
      </c>
      <c r="AE9147">
        <v>0</v>
      </c>
      <c r="AF9147">
        <v>1</v>
      </c>
      <c r="AG9147">
        <v>0</v>
      </c>
      <c r="AH9147">
        <v>14387.57</v>
      </c>
      <c r="AI9147">
        <v>17840.59</v>
      </c>
      <c r="AJ9147">
        <v>0</v>
      </c>
      <c r="AK9147">
        <v>0</v>
      </c>
      <c r="AL9147">
        <v>0</v>
      </c>
      <c r="AM9147">
        <v>1</v>
      </c>
    </row>
    <row r="9148" spans="1:39" x14ac:dyDescent="0.25">
      <c r="A9148" t="s">
        <v>2780</v>
      </c>
      <c r="B9148">
        <v>1</v>
      </c>
      <c r="C9148" t="s">
        <v>2781</v>
      </c>
      <c r="D9148" t="s">
        <v>198</v>
      </c>
      <c r="E9148">
        <v>49</v>
      </c>
      <c r="F9148" t="s">
        <v>15</v>
      </c>
      <c r="G9148" t="s">
        <v>975</v>
      </c>
      <c r="H9148">
        <v>8640</v>
      </c>
      <c r="I9148" t="s">
        <v>976</v>
      </c>
      <c r="J9148">
        <v>1076</v>
      </c>
      <c r="K9148" t="s">
        <v>727</v>
      </c>
      <c r="L9148" t="s">
        <v>728</v>
      </c>
      <c r="Y9148">
        <v>1369</v>
      </c>
      <c r="Z9148" t="s">
        <v>413</v>
      </c>
      <c r="AA9148" t="s">
        <v>414</v>
      </c>
      <c r="AB9148">
        <v>6670.5110000000004</v>
      </c>
      <c r="AC9148">
        <v>8271.4330000000009</v>
      </c>
      <c r="AD9148">
        <v>1</v>
      </c>
      <c r="AE9148">
        <v>0</v>
      </c>
      <c r="AF9148">
        <v>1</v>
      </c>
      <c r="AG9148">
        <v>0</v>
      </c>
      <c r="AH9148">
        <v>6670.51</v>
      </c>
      <c r="AI9148">
        <v>8271.43</v>
      </c>
      <c r="AJ9148">
        <v>0</v>
      </c>
      <c r="AK9148">
        <v>0</v>
      </c>
      <c r="AL9148">
        <v>0</v>
      </c>
      <c r="AM9148">
        <v>1</v>
      </c>
    </row>
    <row r="9149" spans="1:39" x14ac:dyDescent="0.25">
      <c r="A9149" t="s">
        <v>2780</v>
      </c>
      <c r="B9149">
        <v>1</v>
      </c>
      <c r="C9149" t="s">
        <v>2781</v>
      </c>
      <c r="D9149" t="s">
        <v>198</v>
      </c>
      <c r="E9149">
        <v>49</v>
      </c>
      <c r="F9149" t="s">
        <v>15</v>
      </c>
      <c r="G9149" t="s">
        <v>977</v>
      </c>
      <c r="H9149">
        <v>8670</v>
      </c>
      <c r="I9149" t="s">
        <v>978</v>
      </c>
      <c r="J9149">
        <v>1076</v>
      </c>
      <c r="K9149" t="s">
        <v>727</v>
      </c>
      <c r="L9149" t="s">
        <v>728</v>
      </c>
      <c r="Y9149">
        <v>1369</v>
      </c>
      <c r="Z9149" t="s">
        <v>413</v>
      </c>
      <c r="AA9149" t="s">
        <v>414</v>
      </c>
      <c r="AB9149">
        <v>7772.2629999999999</v>
      </c>
      <c r="AC9149">
        <v>9637.6039999999994</v>
      </c>
      <c r="AD9149">
        <v>0.33329999999999999</v>
      </c>
      <c r="AE9149">
        <v>0</v>
      </c>
      <c r="AF9149">
        <v>0.33329999999999999</v>
      </c>
      <c r="AG9149">
        <v>0</v>
      </c>
      <c r="AH9149">
        <v>2590.75</v>
      </c>
      <c r="AI9149">
        <v>3212.53</v>
      </c>
      <c r="AJ9149">
        <v>0</v>
      </c>
      <c r="AK9149">
        <v>0</v>
      </c>
      <c r="AL9149">
        <v>0</v>
      </c>
      <c r="AM9149">
        <v>1</v>
      </c>
    </row>
    <row r="9150" spans="1:39" x14ac:dyDescent="0.25">
      <c r="A9150" t="s">
        <v>2780</v>
      </c>
      <c r="B9150">
        <v>1</v>
      </c>
      <c r="C9150" t="s">
        <v>2781</v>
      </c>
      <c r="D9150" t="s">
        <v>198</v>
      </c>
      <c r="E9150">
        <v>49</v>
      </c>
      <c r="F9150" t="s">
        <v>15</v>
      </c>
      <c r="G9150" t="s">
        <v>981</v>
      </c>
      <c r="H9150">
        <v>8805</v>
      </c>
      <c r="I9150" t="s">
        <v>982</v>
      </c>
      <c r="J9150">
        <v>1064</v>
      </c>
      <c r="K9150" t="s">
        <v>529</v>
      </c>
      <c r="L9150" t="s">
        <v>530</v>
      </c>
      <c r="P9150">
        <v>1066</v>
      </c>
      <c r="Q9150" t="s">
        <v>531</v>
      </c>
      <c r="R9150" t="s">
        <v>532</v>
      </c>
      <c r="Y9150">
        <v>1373</v>
      </c>
      <c r="Z9150" t="s">
        <v>453</v>
      </c>
      <c r="AA9150" t="s">
        <v>454</v>
      </c>
      <c r="AB9150">
        <v>24692.088</v>
      </c>
      <c r="AC9150">
        <v>30087.565999999999</v>
      </c>
      <c r="AD9150">
        <v>1.3571</v>
      </c>
      <c r="AE9150">
        <v>0</v>
      </c>
      <c r="AF9150">
        <v>1.3571</v>
      </c>
      <c r="AG9150">
        <v>0</v>
      </c>
      <c r="AH9150">
        <v>33510.69</v>
      </c>
      <c r="AI9150">
        <v>40833.129999999997</v>
      </c>
      <c r="AJ9150">
        <v>0</v>
      </c>
      <c r="AK9150">
        <v>0</v>
      </c>
      <c r="AL9150">
        <v>0</v>
      </c>
      <c r="AM9150">
        <v>1</v>
      </c>
    </row>
    <row r="9151" spans="1:39" x14ac:dyDescent="0.25">
      <c r="A9151" t="s">
        <v>2780</v>
      </c>
      <c r="B9151">
        <v>1</v>
      </c>
      <c r="C9151" t="s">
        <v>2781</v>
      </c>
      <c r="D9151" t="s">
        <v>198</v>
      </c>
      <c r="E9151">
        <v>49</v>
      </c>
      <c r="F9151" t="s">
        <v>15</v>
      </c>
      <c r="G9151" t="s">
        <v>2331</v>
      </c>
      <c r="H9151">
        <v>10033</v>
      </c>
      <c r="I9151" t="s">
        <v>2332</v>
      </c>
      <c r="J9151">
        <v>1194</v>
      </c>
      <c r="K9151" t="s">
        <v>367</v>
      </c>
      <c r="L9151" t="s">
        <v>368</v>
      </c>
      <c r="P9151">
        <v>1106</v>
      </c>
      <c r="Q9151" t="s">
        <v>1363</v>
      </c>
      <c r="R9151" t="s">
        <v>1364</v>
      </c>
      <c r="Y9151">
        <v>1375</v>
      </c>
      <c r="Z9151" t="s">
        <v>371</v>
      </c>
      <c r="AA9151" t="s">
        <v>372</v>
      </c>
      <c r="AB9151">
        <v>50412.777000000002</v>
      </c>
      <c r="AC9151">
        <v>62461.430999999997</v>
      </c>
      <c r="AD9151">
        <v>3</v>
      </c>
      <c r="AE9151">
        <v>0</v>
      </c>
      <c r="AF9151">
        <v>3</v>
      </c>
      <c r="AG9151">
        <v>0</v>
      </c>
      <c r="AH9151">
        <v>151238.32999999999</v>
      </c>
      <c r="AI9151">
        <v>187384.29</v>
      </c>
      <c r="AJ9151">
        <v>0</v>
      </c>
      <c r="AK9151">
        <v>0</v>
      </c>
      <c r="AL9151">
        <v>0</v>
      </c>
      <c r="AM9151">
        <v>1</v>
      </c>
    </row>
    <row r="9152" spans="1:39" x14ac:dyDescent="0.25">
      <c r="A9152" t="s">
        <v>2780</v>
      </c>
      <c r="B9152">
        <v>1</v>
      </c>
      <c r="C9152" t="s">
        <v>2781</v>
      </c>
      <c r="D9152" t="s">
        <v>198</v>
      </c>
      <c r="E9152">
        <v>49</v>
      </c>
      <c r="F9152" t="s">
        <v>15</v>
      </c>
      <c r="G9152" t="s">
        <v>1253</v>
      </c>
      <c r="H9152">
        <v>10054</v>
      </c>
      <c r="I9152" t="s">
        <v>1254</v>
      </c>
      <c r="Y9152">
        <v>1376</v>
      </c>
      <c r="Z9152" t="s">
        <v>377</v>
      </c>
      <c r="AA9152" t="s">
        <v>378</v>
      </c>
      <c r="AB9152">
        <v>910993.76</v>
      </c>
      <c r="AC9152">
        <v>1129632.301</v>
      </c>
      <c r="AD9152">
        <v>3.1300000000000001E-2</v>
      </c>
      <c r="AE9152">
        <v>0</v>
      </c>
      <c r="AF9152">
        <v>3.1300000000000001E-2</v>
      </c>
      <c r="AG9152">
        <v>0</v>
      </c>
      <c r="AH9152">
        <v>28468.560000000001</v>
      </c>
      <c r="AI9152">
        <v>35301.01</v>
      </c>
      <c r="AJ9152">
        <v>0</v>
      </c>
      <c r="AK9152">
        <v>0</v>
      </c>
      <c r="AL9152">
        <v>0</v>
      </c>
      <c r="AM9152">
        <v>1</v>
      </c>
    </row>
    <row r="9153" spans="1:39" x14ac:dyDescent="0.25">
      <c r="A9153" t="s">
        <v>2780</v>
      </c>
      <c r="B9153">
        <v>1</v>
      </c>
      <c r="C9153" t="s">
        <v>2781</v>
      </c>
      <c r="D9153" t="s">
        <v>198</v>
      </c>
      <c r="E9153">
        <v>49</v>
      </c>
      <c r="F9153" t="s">
        <v>15</v>
      </c>
      <c r="G9153" t="s">
        <v>2343</v>
      </c>
      <c r="H9153">
        <v>10057</v>
      </c>
      <c r="I9153" t="s">
        <v>2344</v>
      </c>
      <c r="Y9153">
        <v>1376</v>
      </c>
      <c r="Z9153" t="s">
        <v>377</v>
      </c>
      <c r="AA9153" t="s">
        <v>378</v>
      </c>
      <c r="AB9153">
        <v>29450.721000000001</v>
      </c>
      <c r="AC9153">
        <v>331759.83899999998</v>
      </c>
      <c r="AD9153">
        <v>0.32</v>
      </c>
      <c r="AE9153">
        <v>0</v>
      </c>
      <c r="AF9153">
        <v>0.32</v>
      </c>
      <c r="AG9153">
        <v>0</v>
      </c>
      <c r="AH9153">
        <v>9424.23</v>
      </c>
      <c r="AI9153">
        <v>106163.15</v>
      </c>
      <c r="AJ9153">
        <v>1</v>
      </c>
      <c r="AK9153">
        <v>0.32</v>
      </c>
      <c r="AL9153">
        <v>0</v>
      </c>
      <c r="AM9153">
        <v>1</v>
      </c>
    </row>
    <row r="9154" spans="1:39" x14ac:dyDescent="0.25">
      <c r="A9154" t="s">
        <v>2780</v>
      </c>
      <c r="B9154">
        <v>1</v>
      </c>
      <c r="C9154" t="s">
        <v>2781</v>
      </c>
      <c r="D9154" t="s">
        <v>198</v>
      </c>
      <c r="E9154">
        <v>49</v>
      </c>
      <c r="F9154" t="s">
        <v>15</v>
      </c>
      <c r="G9154" t="s">
        <v>2295</v>
      </c>
      <c r="H9154">
        <v>10190</v>
      </c>
      <c r="I9154" t="s">
        <v>2296</v>
      </c>
      <c r="Y9154">
        <v>1376</v>
      </c>
      <c r="Z9154" t="s">
        <v>377</v>
      </c>
      <c r="AA9154" t="s">
        <v>378</v>
      </c>
      <c r="AB9154">
        <v>21027.471000000001</v>
      </c>
      <c r="AC9154">
        <v>231141.80900000001</v>
      </c>
      <c r="AD9154">
        <v>0.16</v>
      </c>
      <c r="AE9154">
        <v>0</v>
      </c>
      <c r="AF9154">
        <v>0.16</v>
      </c>
      <c r="AG9154">
        <v>0</v>
      </c>
      <c r="AH9154">
        <v>3364.4</v>
      </c>
      <c r="AI9154">
        <v>36982.69</v>
      </c>
      <c r="AJ9154">
        <v>0</v>
      </c>
      <c r="AK9154">
        <v>0</v>
      </c>
      <c r="AL9154">
        <v>0</v>
      </c>
      <c r="AM9154">
        <v>1</v>
      </c>
    </row>
    <row r="9155" spans="1:39" x14ac:dyDescent="0.25">
      <c r="A9155" t="s">
        <v>2780</v>
      </c>
      <c r="B9155">
        <v>1</v>
      </c>
      <c r="C9155" t="s">
        <v>2781</v>
      </c>
      <c r="D9155" t="s">
        <v>198</v>
      </c>
      <c r="E9155">
        <v>49</v>
      </c>
      <c r="F9155" t="s">
        <v>15</v>
      </c>
      <c r="G9155" t="s">
        <v>1564</v>
      </c>
      <c r="H9155">
        <v>10198</v>
      </c>
      <c r="I9155" t="s">
        <v>1565</v>
      </c>
      <c r="J9155">
        <v>1204</v>
      </c>
      <c r="K9155" t="s">
        <v>577</v>
      </c>
      <c r="L9155" t="s">
        <v>578</v>
      </c>
      <c r="Y9155">
        <v>1372</v>
      </c>
      <c r="Z9155" t="s">
        <v>405</v>
      </c>
      <c r="AA9155" t="s">
        <v>406</v>
      </c>
      <c r="AB9155">
        <v>509234.75</v>
      </c>
      <c r="AC9155">
        <v>631451.08600000001</v>
      </c>
      <c r="AD9155">
        <v>0.15</v>
      </c>
      <c r="AE9155">
        <v>0</v>
      </c>
      <c r="AF9155">
        <v>0.15</v>
      </c>
      <c r="AG9155">
        <v>0</v>
      </c>
      <c r="AH9155">
        <v>76385.210000000006</v>
      </c>
      <c r="AI9155">
        <v>94717.66</v>
      </c>
      <c r="AJ9155">
        <v>0</v>
      </c>
      <c r="AK9155">
        <v>0</v>
      </c>
      <c r="AL9155">
        <v>0</v>
      </c>
      <c r="AM9155">
        <v>1</v>
      </c>
    </row>
    <row r="9156" spans="1:39" x14ac:dyDescent="0.25">
      <c r="A9156" t="s">
        <v>2780</v>
      </c>
      <c r="B9156">
        <v>1</v>
      </c>
      <c r="C9156" t="s">
        <v>2781</v>
      </c>
      <c r="D9156" t="s">
        <v>198</v>
      </c>
      <c r="E9156">
        <v>49</v>
      </c>
      <c r="F9156" t="s">
        <v>15</v>
      </c>
      <c r="G9156" t="s">
        <v>1255</v>
      </c>
      <c r="H9156">
        <v>10235</v>
      </c>
      <c r="I9156" t="s">
        <v>1256</v>
      </c>
      <c r="J9156">
        <v>1440</v>
      </c>
      <c r="K9156" t="s">
        <v>999</v>
      </c>
      <c r="L9156" t="s">
        <v>1000</v>
      </c>
      <c r="Y9156">
        <v>1376</v>
      </c>
      <c r="Z9156" t="s">
        <v>377</v>
      </c>
      <c r="AA9156" t="s">
        <v>378</v>
      </c>
      <c r="AB9156">
        <v>478029.38400000002</v>
      </c>
      <c r="AC9156">
        <v>592756.43999999994</v>
      </c>
      <c r="AD9156">
        <v>0.05</v>
      </c>
      <c r="AE9156">
        <v>0</v>
      </c>
      <c r="AF9156">
        <v>0.05</v>
      </c>
      <c r="AG9156">
        <v>0</v>
      </c>
      <c r="AH9156">
        <v>23901.47</v>
      </c>
      <c r="AI9156">
        <v>29637.82</v>
      </c>
      <c r="AJ9156">
        <v>1</v>
      </c>
      <c r="AK9156">
        <v>0.05</v>
      </c>
      <c r="AL9156">
        <v>0</v>
      </c>
      <c r="AM9156">
        <v>1</v>
      </c>
    </row>
    <row r="9157" spans="1:39" x14ac:dyDescent="0.25">
      <c r="A9157" t="s">
        <v>2780</v>
      </c>
      <c r="B9157">
        <v>1</v>
      </c>
      <c r="C9157" t="s">
        <v>2781</v>
      </c>
      <c r="D9157" t="s">
        <v>198</v>
      </c>
      <c r="E9157">
        <v>49</v>
      </c>
      <c r="F9157" t="s">
        <v>15</v>
      </c>
      <c r="G9157" t="s">
        <v>989</v>
      </c>
      <c r="H9157">
        <v>10248</v>
      </c>
      <c r="I9157" t="s">
        <v>990</v>
      </c>
      <c r="J9157">
        <v>1194</v>
      </c>
      <c r="K9157" t="s">
        <v>367</v>
      </c>
      <c r="L9157" t="s">
        <v>368</v>
      </c>
      <c r="P9157">
        <v>1132</v>
      </c>
      <c r="Q9157" t="s">
        <v>855</v>
      </c>
      <c r="R9157" t="s">
        <v>856</v>
      </c>
      <c r="Y9157">
        <v>1375</v>
      </c>
      <c r="Z9157" t="s">
        <v>371</v>
      </c>
      <c r="AA9157" t="s">
        <v>372</v>
      </c>
      <c r="AB9157">
        <v>47485.48</v>
      </c>
      <c r="AC9157">
        <v>58834.51</v>
      </c>
      <c r="AD9157">
        <v>0.5</v>
      </c>
      <c r="AE9157">
        <v>0</v>
      </c>
      <c r="AF9157">
        <v>0.5</v>
      </c>
      <c r="AG9157">
        <v>0</v>
      </c>
      <c r="AH9157">
        <v>23742.74</v>
      </c>
      <c r="AI9157">
        <v>29417.25</v>
      </c>
      <c r="AJ9157">
        <v>0</v>
      </c>
      <c r="AK9157">
        <v>0</v>
      </c>
      <c r="AL9157">
        <v>0</v>
      </c>
      <c r="AM9157">
        <v>1</v>
      </c>
    </row>
    <row r="9158" spans="1:39" x14ac:dyDescent="0.25">
      <c r="A9158" t="s">
        <v>2780</v>
      </c>
      <c r="B9158">
        <v>1</v>
      </c>
      <c r="C9158" t="s">
        <v>2781</v>
      </c>
      <c r="D9158" t="s">
        <v>198</v>
      </c>
      <c r="E9158">
        <v>49</v>
      </c>
      <c r="F9158" t="s">
        <v>15</v>
      </c>
      <c r="G9158" t="s">
        <v>991</v>
      </c>
      <c r="H9158">
        <v>10278</v>
      </c>
      <c r="I9158" t="s">
        <v>992</v>
      </c>
      <c r="P9158">
        <v>1005</v>
      </c>
      <c r="Q9158" t="s">
        <v>675</v>
      </c>
      <c r="R9158" t="s">
        <v>676</v>
      </c>
      <c r="Y9158">
        <v>1369</v>
      </c>
      <c r="Z9158" t="s">
        <v>413</v>
      </c>
      <c r="AA9158" t="s">
        <v>414</v>
      </c>
      <c r="AB9158">
        <v>12509.251</v>
      </c>
      <c r="AC9158">
        <v>15293.393</v>
      </c>
      <c r="AD9158">
        <v>14</v>
      </c>
      <c r="AE9158">
        <v>0</v>
      </c>
      <c r="AF9158">
        <v>14</v>
      </c>
      <c r="AG9158">
        <v>0</v>
      </c>
      <c r="AH9158">
        <v>175129.52</v>
      </c>
      <c r="AI9158">
        <v>214107.5</v>
      </c>
      <c r="AJ9158">
        <v>2</v>
      </c>
      <c r="AK9158">
        <v>7</v>
      </c>
      <c r="AL9158">
        <v>0</v>
      </c>
      <c r="AM9158">
        <v>1</v>
      </c>
    </row>
    <row r="9159" spans="1:39" x14ac:dyDescent="0.25">
      <c r="A9159" t="s">
        <v>2780</v>
      </c>
      <c r="B9159">
        <v>1</v>
      </c>
      <c r="C9159" t="s">
        <v>2781</v>
      </c>
      <c r="D9159" t="s">
        <v>198</v>
      </c>
      <c r="E9159">
        <v>49</v>
      </c>
      <c r="F9159" t="s">
        <v>15</v>
      </c>
      <c r="G9159" t="s">
        <v>993</v>
      </c>
      <c r="H9159">
        <v>10285</v>
      </c>
      <c r="I9159" t="s">
        <v>994</v>
      </c>
      <c r="Y9159">
        <v>1376</v>
      </c>
      <c r="Z9159" t="s">
        <v>377</v>
      </c>
      <c r="AA9159" t="s">
        <v>378</v>
      </c>
      <c r="AB9159">
        <v>744612.96</v>
      </c>
      <c r="AC9159">
        <v>923320.05599999998</v>
      </c>
      <c r="AD9159">
        <v>3.3300000000000003E-2</v>
      </c>
      <c r="AE9159">
        <v>0</v>
      </c>
      <c r="AF9159">
        <v>3.3300000000000003E-2</v>
      </c>
      <c r="AG9159">
        <v>0</v>
      </c>
      <c r="AH9159">
        <v>24820.43</v>
      </c>
      <c r="AI9159">
        <v>30777.34</v>
      </c>
      <c r="AJ9159">
        <v>1</v>
      </c>
      <c r="AK9159">
        <v>0.03</v>
      </c>
      <c r="AL9159">
        <v>0</v>
      </c>
      <c r="AM9159">
        <v>1</v>
      </c>
    </row>
    <row r="9160" spans="1:39" x14ac:dyDescent="0.25">
      <c r="A9160" t="s">
        <v>2780</v>
      </c>
      <c r="B9160">
        <v>1</v>
      </c>
      <c r="C9160" t="s">
        <v>2781</v>
      </c>
      <c r="D9160" t="s">
        <v>198</v>
      </c>
      <c r="E9160">
        <v>49</v>
      </c>
      <c r="F9160" t="s">
        <v>15</v>
      </c>
      <c r="G9160" t="s">
        <v>2148</v>
      </c>
      <c r="H9160">
        <v>10388</v>
      </c>
      <c r="I9160" t="s">
        <v>2149</v>
      </c>
      <c r="J9160">
        <v>1463</v>
      </c>
      <c r="K9160" t="s">
        <v>801</v>
      </c>
      <c r="L9160" t="s">
        <v>802</v>
      </c>
      <c r="Y9160">
        <v>1369</v>
      </c>
      <c r="Z9160" t="s">
        <v>413</v>
      </c>
      <c r="AA9160" t="s">
        <v>414</v>
      </c>
      <c r="AB9160">
        <v>51872.59</v>
      </c>
      <c r="AC9160">
        <v>64296.074999999997</v>
      </c>
      <c r="AD9160">
        <v>20</v>
      </c>
      <c r="AE9160">
        <v>0</v>
      </c>
      <c r="AF9160">
        <v>20</v>
      </c>
      <c r="AG9160">
        <v>0</v>
      </c>
      <c r="AH9160">
        <v>1037451.8</v>
      </c>
      <c r="AI9160">
        <v>1285921.51</v>
      </c>
      <c r="AJ9160">
        <v>2</v>
      </c>
      <c r="AK9160">
        <v>10</v>
      </c>
      <c r="AL9160">
        <v>0</v>
      </c>
      <c r="AM9160">
        <v>1</v>
      </c>
    </row>
    <row r="9161" spans="1:39" x14ac:dyDescent="0.25">
      <c r="A9161" t="s">
        <v>2780</v>
      </c>
      <c r="B9161">
        <v>1</v>
      </c>
      <c r="C9161" t="s">
        <v>2781</v>
      </c>
      <c r="D9161" t="s">
        <v>198</v>
      </c>
      <c r="E9161">
        <v>49</v>
      </c>
      <c r="F9161" t="s">
        <v>15</v>
      </c>
      <c r="G9161" t="s">
        <v>1263</v>
      </c>
      <c r="H9161">
        <v>10399</v>
      </c>
      <c r="I9161" t="s">
        <v>1264</v>
      </c>
      <c r="J9161">
        <v>1351</v>
      </c>
      <c r="K9161" t="s">
        <v>553</v>
      </c>
      <c r="L9161" t="s">
        <v>554</v>
      </c>
      <c r="P9161">
        <v>1141</v>
      </c>
      <c r="Q9161" t="s">
        <v>555</v>
      </c>
      <c r="R9161" t="s">
        <v>556</v>
      </c>
      <c r="Y9161">
        <v>1372</v>
      </c>
      <c r="Z9161" t="s">
        <v>405</v>
      </c>
      <c r="AA9161" t="s">
        <v>406</v>
      </c>
      <c r="AB9161">
        <v>185058.03400000001</v>
      </c>
      <c r="AC9161">
        <v>223920.21400000001</v>
      </c>
      <c r="AD9161">
        <v>4.1700000000000001E-2</v>
      </c>
      <c r="AE9161">
        <v>0</v>
      </c>
      <c r="AF9161">
        <v>4.1700000000000001E-2</v>
      </c>
      <c r="AG9161">
        <v>0</v>
      </c>
      <c r="AH9161">
        <v>7710.75</v>
      </c>
      <c r="AI9161">
        <v>9330.01</v>
      </c>
      <c r="AJ9161">
        <v>0</v>
      </c>
      <c r="AK9161">
        <v>0</v>
      </c>
      <c r="AL9161">
        <v>0</v>
      </c>
      <c r="AM9161">
        <v>1</v>
      </c>
    </row>
    <row r="9162" spans="1:39" x14ac:dyDescent="0.25">
      <c r="A9162" t="s">
        <v>2780</v>
      </c>
      <c r="B9162">
        <v>1</v>
      </c>
      <c r="C9162" t="s">
        <v>2781</v>
      </c>
      <c r="D9162" t="s">
        <v>198</v>
      </c>
      <c r="E9162">
        <v>49</v>
      </c>
      <c r="F9162" t="s">
        <v>15</v>
      </c>
      <c r="G9162" t="s">
        <v>2208</v>
      </c>
      <c r="H9162">
        <v>10415</v>
      </c>
      <c r="I9162" t="s">
        <v>2209</v>
      </c>
      <c r="J9162">
        <v>1018</v>
      </c>
      <c r="K9162" t="s">
        <v>467</v>
      </c>
      <c r="L9162" t="s">
        <v>468</v>
      </c>
      <c r="P9162">
        <v>1250</v>
      </c>
      <c r="Q9162" t="s">
        <v>1011</v>
      </c>
      <c r="R9162" t="s">
        <v>1012</v>
      </c>
      <c r="Y9162">
        <v>1376</v>
      </c>
      <c r="Z9162" t="s">
        <v>377</v>
      </c>
      <c r="AA9162" t="s">
        <v>378</v>
      </c>
      <c r="AB9162">
        <v>26961.119999999999</v>
      </c>
      <c r="AC9162">
        <v>29792.038</v>
      </c>
      <c r="AD9162">
        <v>0.25</v>
      </c>
      <c r="AE9162">
        <v>0</v>
      </c>
      <c r="AF9162">
        <v>0.25</v>
      </c>
      <c r="AG9162">
        <v>0</v>
      </c>
      <c r="AH9162">
        <v>6740.28</v>
      </c>
      <c r="AI9162">
        <v>7448.01</v>
      </c>
      <c r="AJ9162">
        <v>1</v>
      </c>
      <c r="AK9162">
        <v>0.25</v>
      </c>
      <c r="AL9162">
        <v>0</v>
      </c>
      <c r="AM9162">
        <v>1</v>
      </c>
    </row>
    <row r="9163" spans="1:39" x14ac:dyDescent="0.25">
      <c r="A9163" t="s">
        <v>2780</v>
      </c>
      <c r="B9163">
        <v>1</v>
      </c>
      <c r="C9163" t="s">
        <v>2781</v>
      </c>
      <c r="D9163" t="s">
        <v>198</v>
      </c>
      <c r="E9163">
        <v>49</v>
      </c>
      <c r="F9163" t="s">
        <v>15</v>
      </c>
      <c r="G9163" t="s">
        <v>1849</v>
      </c>
      <c r="H9163">
        <v>10417</v>
      </c>
      <c r="I9163" t="s">
        <v>1850</v>
      </c>
      <c r="J9163">
        <v>1018</v>
      </c>
      <c r="K9163" t="s">
        <v>467</v>
      </c>
      <c r="L9163" t="s">
        <v>468</v>
      </c>
      <c r="P9163">
        <v>1250</v>
      </c>
      <c r="Q9163" t="s">
        <v>1011</v>
      </c>
      <c r="R9163" t="s">
        <v>1012</v>
      </c>
      <c r="Y9163">
        <v>1376</v>
      </c>
      <c r="Z9163" t="s">
        <v>377</v>
      </c>
      <c r="AA9163" t="s">
        <v>378</v>
      </c>
      <c r="AB9163">
        <v>27570.48</v>
      </c>
      <c r="AC9163">
        <v>30465.38</v>
      </c>
      <c r="AD9163">
        <v>0.25</v>
      </c>
      <c r="AE9163">
        <v>0</v>
      </c>
      <c r="AF9163">
        <v>0.25</v>
      </c>
      <c r="AG9163">
        <v>0</v>
      </c>
      <c r="AH9163">
        <v>6892.62</v>
      </c>
      <c r="AI9163">
        <v>7616.35</v>
      </c>
      <c r="AJ9163">
        <v>0</v>
      </c>
      <c r="AK9163">
        <v>0</v>
      </c>
      <c r="AL9163">
        <v>0</v>
      </c>
      <c r="AM9163">
        <v>1</v>
      </c>
    </row>
    <row r="9164" spans="1:39" x14ac:dyDescent="0.25">
      <c r="A9164" t="s">
        <v>2780</v>
      </c>
      <c r="B9164">
        <v>1</v>
      </c>
      <c r="C9164" t="s">
        <v>2781</v>
      </c>
      <c r="D9164" t="s">
        <v>198</v>
      </c>
      <c r="E9164">
        <v>49</v>
      </c>
      <c r="F9164" t="s">
        <v>15</v>
      </c>
      <c r="G9164" t="s">
        <v>1009</v>
      </c>
      <c r="H9164">
        <v>10419</v>
      </c>
      <c r="I9164" t="s">
        <v>1010</v>
      </c>
      <c r="J9164">
        <v>1018</v>
      </c>
      <c r="K9164" t="s">
        <v>467</v>
      </c>
      <c r="L9164" t="s">
        <v>468</v>
      </c>
      <c r="P9164">
        <v>1250</v>
      </c>
      <c r="Q9164" t="s">
        <v>1011</v>
      </c>
      <c r="R9164" t="s">
        <v>1012</v>
      </c>
      <c r="Y9164">
        <v>1376</v>
      </c>
      <c r="Z9164" t="s">
        <v>377</v>
      </c>
      <c r="AA9164" t="s">
        <v>378</v>
      </c>
      <c r="AB9164">
        <v>33738.239999999998</v>
      </c>
      <c r="AC9164">
        <v>37280.754999999997</v>
      </c>
      <c r="AD9164">
        <v>0.25</v>
      </c>
      <c r="AE9164">
        <v>0</v>
      </c>
      <c r="AF9164">
        <v>0.25</v>
      </c>
      <c r="AG9164">
        <v>0</v>
      </c>
      <c r="AH9164">
        <v>8434.56</v>
      </c>
      <c r="AI9164">
        <v>9320.19</v>
      </c>
      <c r="AJ9164">
        <v>0</v>
      </c>
      <c r="AK9164">
        <v>0</v>
      </c>
      <c r="AL9164">
        <v>0</v>
      </c>
      <c r="AM9164">
        <v>1</v>
      </c>
    </row>
    <row r="9165" spans="1:39" x14ac:dyDescent="0.25">
      <c r="A9165" t="s">
        <v>2780</v>
      </c>
      <c r="B9165">
        <v>1</v>
      </c>
      <c r="C9165" t="s">
        <v>2781</v>
      </c>
      <c r="D9165" t="s">
        <v>198</v>
      </c>
      <c r="E9165">
        <v>49</v>
      </c>
      <c r="F9165" t="s">
        <v>15</v>
      </c>
      <c r="G9165" t="s">
        <v>1471</v>
      </c>
      <c r="H9165">
        <v>10421</v>
      </c>
      <c r="I9165" t="s">
        <v>1472</v>
      </c>
      <c r="J9165">
        <v>1018</v>
      </c>
      <c r="K9165" t="s">
        <v>467</v>
      </c>
      <c r="L9165" t="s">
        <v>468</v>
      </c>
      <c r="P9165">
        <v>1250</v>
      </c>
      <c r="Q9165" t="s">
        <v>1011</v>
      </c>
      <c r="R9165" t="s">
        <v>1012</v>
      </c>
      <c r="Y9165">
        <v>1376</v>
      </c>
      <c r="Z9165" t="s">
        <v>377</v>
      </c>
      <c r="AA9165" t="s">
        <v>378</v>
      </c>
      <c r="AB9165">
        <v>38048.879999999997</v>
      </c>
      <c r="AC9165">
        <v>42044.012000000002</v>
      </c>
      <c r="AD9165">
        <v>0.25</v>
      </c>
      <c r="AE9165">
        <v>0</v>
      </c>
      <c r="AF9165">
        <v>0.25</v>
      </c>
      <c r="AG9165">
        <v>0</v>
      </c>
      <c r="AH9165">
        <v>9512.2199999999993</v>
      </c>
      <c r="AI9165">
        <v>10511</v>
      </c>
      <c r="AJ9165">
        <v>0</v>
      </c>
      <c r="AK9165">
        <v>0</v>
      </c>
      <c r="AL9165">
        <v>0</v>
      </c>
      <c r="AM9165">
        <v>1</v>
      </c>
    </row>
    <row r="9166" spans="1:39" x14ac:dyDescent="0.25">
      <c r="A9166" t="s">
        <v>2780</v>
      </c>
      <c r="B9166">
        <v>1</v>
      </c>
      <c r="C9166" t="s">
        <v>2781</v>
      </c>
      <c r="D9166" t="s">
        <v>198</v>
      </c>
      <c r="E9166">
        <v>49</v>
      </c>
      <c r="F9166" t="s">
        <v>15</v>
      </c>
      <c r="G9166" t="s">
        <v>1473</v>
      </c>
      <c r="H9166">
        <v>10423</v>
      </c>
      <c r="I9166" t="s">
        <v>1474</v>
      </c>
      <c r="J9166">
        <v>1018</v>
      </c>
      <c r="K9166" t="s">
        <v>467</v>
      </c>
      <c r="L9166" t="s">
        <v>468</v>
      </c>
      <c r="P9166">
        <v>1250</v>
      </c>
      <c r="Q9166" t="s">
        <v>1011</v>
      </c>
      <c r="R9166" t="s">
        <v>1012</v>
      </c>
      <c r="Y9166">
        <v>1376</v>
      </c>
      <c r="Z9166" t="s">
        <v>377</v>
      </c>
      <c r="AA9166" t="s">
        <v>378</v>
      </c>
      <c r="AB9166">
        <v>47953.440000000002</v>
      </c>
      <c r="AC9166">
        <v>52988.550999999999</v>
      </c>
      <c r="AD9166">
        <v>0.6</v>
      </c>
      <c r="AE9166">
        <v>0</v>
      </c>
      <c r="AF9166">
        <v>0.6</v>
      </c>
      <c r="AG9166">
        <v>0</v>
      </c>
      <c r="AH9166">
        <v>28772.06</v>
      </c>
      <c r="AI9166">
        <v>31793.13</v>
      </c>
      <c r="AJ9166">
        <v>0</v>
      </c>
      <c r="AK9166">
        <v>0</v>
      </c>
      <c r="AL9166">
        <v>0</v>
      </c>
      <c r="AM9166">
        <v>1</v>
      </c>
    </row>
    <row r="9167" spans="1:39" x14ac:dyDescent="0.25">
      <c r="A9167" t="s">
        <v>2780</v>
      </c>
      <c r="B9167">
        <v>1</v>
      </c>
      <c r="C9167" t="s">
        <v>2781</v>
      </c>
      <c r="D9167" t="s">
        <v>198</v>
      </c>
      <c r="E9167">
        <v>49</v>
      </c>
      <c r="F9167" t="s">
        <v>15</v>
      </c>
      <c r="G9167" t="s">
        <v>1013</v>
      </c>
      <c r="H9167">
        <v>10427</v>
      </c>
      <c r="I9167" t="s">
        <v>1014</v>
      </c>
      <c r="J9167">
        <v>1164</v>
      </c>
      <c r="K9167" t="s">
        <v>935</v>
      </c>
      <c r="L9167" t="s">
        <v>936</v>
      </c>
      <c r="Y9167">
        <v>1373</v>
      </c>
      <c r="Z9167" t="s">
        <v>453</v>
      </c>
      <c r="AA9167" t="s">
        <v>454</v>
      </c>
      <c r="AB9167">
        <v>23563.61</v>
      </c>
      <c r="AC9167">
        <v>29218.879000000001</v>
      </c>
      <c r="AD9167">
        <v>0.16669999999999999</v>
      </c>
      <c r="AE9167">
        <v>0</v>
      </c>
      <c r="AF9167">
        <v>0.16669999999999999</v>
      </c>
      <c r="AG9167">
        <v>0</v>
      </c>
      <c r="AH9167">
        <v>3927.27</v>
      </c>
      <c r="AI9167">
        <v>4869.8100000000004</v>
      </c>
      <c r="AJ9167">
        <v>0</v>
      </c>
      <c r="AK9167">
        <v>0</v>
      </c>
      <c r="AL9167">
        <v>0</v>
      </c>
      <c r="AM9167">
        <v>1</v>
      </c>
    </row>
    <row r="9168" spans="1:39" x14ac:dyDescent="0.25">
      <c r="A9168" t="s">
        <v>2780</v>
      </c>
      <c r="B9168">
        <v>1</v>
      </c>
      <c r="C9168" t="s">
        <v>2781</v>
      </c>
      <c r="D9168" t="s">
        <v>198</v>
      </c>
      <c r="E9168">
        <v>49</v>
      </c>
      <c r="F9168" t="s">
        <v>15</v>
      </c>
      <c r="G9168" t="s">
        <v>1015</v>
      </c>
      <c r="H9168">
        <v>10429</v>
      </c>
      <c r="I9168" t="s">
        <v>1016</v>
      </c>
      <c r="J9168">
        <v>1064</v>
      </c>
      <c r="K9168" t="s">
        <v>529</v>
      </c>
      <c r="L9168" t="s">
        <v>530</v>
      </c>
      <c r="Y9168">
        <v>1373</v>
      </c>
      <c r="Z9168" t="s">
        <v>453</v>
      </c>
      <c r="AA9168" t="s">
        <v>454</v>
      </c>
      <c r="AB9168">
        <v>12882.62</v>
      </c>
      <c r="AC9168">
        <v>15974.45</v>
      </c>
      <c r="AD9168">
        <v>0.5</v>
      </c>
      <c r="AE9168">
        <v>0.25</v>
      </c>
      <c r="AF9168">
        <v>0.75</v>
      </c>
      <c r="AG9168">
        <v>0</v>
      </c>
      <c r="AH9168">
        <v>9661.9699999999993</v>
      </c>
      <c r="AI9168">
        <v>11980.84</v>
      </c>
      <c r="AJ9168">
        <v>0</v>
      </c>
      <c r="AK9168">
        <v>0</v>
      </c>
      <c r="AL9168">
        <v>0</v>
      </c>
      <c r="AM9168">
        <v>1</v>
      </c>
    </row>
    <row r="9169" spans="1:39" x14ac:dyDescent="0.25">
      <c r="A9169" t="s">
        <v>2780</v>
      </c>
      <c r="B9169">
        <v>1</v>
      </c>
      <c r="C9169" t="s">
        <v>2781</v>
      </c>
      <c r="D9169" t="s">
        <v>198</v>
      </c>
      <c r="E9169">
        <v>49</v>
      </c>
      <c r="F9169" t="s">
        <v>15</v>
      </c>
      <c r="G9169" t="s">
        <v>1570</v>
      </c>
      <c r="H9169">
        <v>10434</v>
      </c>
      <c r="I9169" t="s">
        <v>1571</v>
      </c>
      <c r="J9169">
        <v>1064</v>
      </c>
      <c r="K9169" t="s">
        <v>529</v>
      </c>
      <c r="L9169" t="s">
        <v>530</v>
      </c>
      <c r="Y9169">
        <v>1373</v>
      </c>
      <c r="Z9169" t="s">
        <v>453</v>
      </c>
      <c r="AA9169" t="s">
        <v>454</v>
      </c>
      <c r="AB9169">
        <v>30365.99</v>
      </c>
      <c r="AC9169">
        <v>37653.83</v>
      </c>
      <c r="AD9169">
        <v>0.5</v>
      </c>
      <c r="AE9169">
        <v>0</v>
      </c>
      <c r="AF9169">
        <v>0.5</v>
      </c>
      <c r="AG9169">
        <v>0</v>
      </c>
      <c r="AH9169">
        <v>15183</v>
      </c>
      <c r="AI9169">
        <v>18826.919999999998</v>
      </c>
      <c r="AJ9169">
        <v>0</v>
      </c>
      <c r="AK9169">
        <v>0</v>
      </c>
      <c r="AL9169">
        <v>0</v>
      </c>
      <c r="AM9169">
        <v>1</v>
      </c>
    </row>
    <row r="9170" spans="1:39" x14ac:dyDescent="0.25">
      <c r="A9170" t="s">
        <v>2780</v>
      </c>
      <c r="B9170">
        <v>1</v>
      </c>
      <c r="C9170" t="s">
        <v>2781</v>
      </c>
      <c r="D9170" t="s">
        <v>198</v>
      </c>
      <c r="E9170">
        <v>49</v>
      </c>
      <c r="F9170" t="s">
        <v>15</v>
      </c>
      <c r="G9170" t="s">
        <v>2299</v>
      </c>
      <c r="H9170">
        <v>10476</v>
      </c>
      <c r="I9170" t="s">
        <v>2300</v>
      </c>
      <c r="Y9170">
        <v>1376</v>
      </c>
      <c r="Z9170" t="s">
        <v>377</v>
      </c>
      <c r="AA9170" t="s">
        <v>378</v>
      </c>
      <c r="AB9170">
        <v>39805.243999999999</v>
      </c>
      <c r="AC9170">
        <v>444395.98499999999</v>
      </c>
      <c r="AD9170">
        <v>0.44</v>
      </c>
      <c r="AE9170">
        <v>0</v>
      </c>
      <c r="AF9170">
        <v>0.44</v>
      </c>
      <c r="AG9170">
        <v>0</v>
      </c>
      <c r="AH9170">
        <v>17514.310000000001</v>
      </c>
      <c r="AI9170">
        <v>195534.23</v>
      </c>
      <c r="AJ9170">
        <v>3</v>
      </c>
      <c r="AK9170">
        <v>0.15</v>
      </c>
      <c r="AL9170">
        <v>0</v>
      </c>
      <c r="AM9170">
        <v>1</v>
      </c>
    </row>
    <row r="9171" spans="1:39" x14ac:dyDescent="0.25">
      <c r="A9171" t="s">
        <v>2780</v>
      </c>
      <c r="B9171">
        <v>1</v>
      </c>
      <c r="C9171" t="s">
        <v>2781</v>
      </c>
      <c r="D9171" t="s">
        <v>198</v>
      </c>
      <c r="E9171">
        <v>49</v>
      </c>
      <c r="F9171" t="s">
        <v>15</v>
      </c>
      <c r="G9171" t="s">
        <v>2503</v>
      </c>
      <c r="H9171">
        <v>10545</v>
      </c>
      <c r="I9171" t="s">
        <v>2504</v>
      </c>
      <c r="J9171">
        <v>1346</v>
      </c>
      <c r="K9171" t="s">
        <v>1966</v>
      </c>
      <c r="L9171" t="s">
        <v>1967</v>
      </c>
      <c r="Y9171">
        <v>1375</v>
      </c>
      <c r="Z9171" t="s">
        <v>371</v>
      </c>
      <c r="AA9171" t="s">
        <v>372</v>
      </c>
      <c r="AB9171">
        <v>57530.8</v>
      </c>
      <c r="AC9171">
        <v>69612.267999999996</v>
      </c>
      <c r="AD9171">
        <v>1</v>
      </c>
      <c r="AE9171">
        <v>0</v>
      </c>
      <c r="AF9171">
        <v>1</v>
      </c>
      <c r="AG9171">
        <v>0</v>
      </c>
      <c r="AH9171">
        <v>57530.8</v>
      </c>
      <c r="AI9171">
        <v>69612.27</v>
      </c>
      <c r="AJ9171">
        <v>0</v>
      </c>
      <c r="AK9171">
        <v>0</v>
      </c>
      <c r="AL9171">
        <v>0</v>
      </c>
      <c r="AM9171">
        <v>1</v>
      </c>
    </row>
    <row r="9172" spans="1:39" x14ac:dyDescent="0.25">
      <c r="A9172" t="s">
        <v>2780</v>
      </c>
      <c r="B9172">
        <v>1</v>
      </c>
      <c r="C9172" t="s">
        <v>2781</v>
      </c>
      <c r="D9172" t="s">
        <v>198</v>
      </c>
      <c r="E9172">
        <v>49</v>
      </c>
      <c r="F9172" t="s">
        <v>15</v>
      </c>
      <c r="G9172" t="s">
        <v>2466</v>
      </c>
      <c r="H9172">
        <v>10551</v>
      </c>
      <c r="I9172" t="s">
        <v>2467</v>
      </c>
      <c r="J9172">
        <v>1346</v>
      </c>
      <c r="K9172" t="s">
        <v>1966</v>
      </c>
      <c r="L9172" t="s">
        <v>1967</v>
      </c>
      <c r="Y9172">
        <v>1375</v>
      </c>
      <c r="Z9172" t="s">
        <v>371</v>
      </c>
      <c r="AA9172" t="s">
        <v>372</v>
      </c>
      <c r="AB9172">
        <v>40817.004999999997</v>
      </c>
      <c r="AC9172">
        <v>49388.576000000001</v>
      </c>
      <c r="AD9172">
        <v>2</v>
      </c>
      <c r="AE9172">
        <v>0</v>
      </c>
      <c r="AF9172">
        <v>2</v>
      </c>
      <c r="AG9172">
        <v>0</v>
      </c>
      <c r="AH9172">
        <v>81634.009999999995</v>
      </c>
      <c r="AI9172">
        <v>98777.15</v>
      </c>
      <c r="AJ9172">
        <v>0</v>
      </c>
      <c r="AK9172">
        <v>0</v>
      </c>
      <c r="AL9172">
        <v>0</v>
      </c>
      <c r="AM9172">
        <v>1</v>
      </c>
    </row>
    <row r="9173" spans="1:39" x14ac:dyDescent="0.25">
      <c r="A9173" t="s">
        <v>2780</v>
      </c>
      <c r="B9173">
        <v>1</v>
      </c>
      <c r="C9173" t="s">
        <v>2781</v>
      </c>
      <c r="D9173" t="s">
        <v>198</v>
      </c>
      <c r="E9173">
        <v>49</v>
      </c>
      <c r="F9173" t="s">
        <v>15</v>
      </c>
      <c r="G9173" t="s">
        <v>2068</v>
      </c>
      <c r="H9173">
        <v>10565</v>
      </c>
      <c r="I9173" t="s">
        <v>2069</v>
      </c>
      <c r="J9173">
        <v>1346</v>
      </c>
      <c r="K9173" t="s">
        <v>1966</v>
      </c>
      <c r="L9173" t="s">
        <v>1967</v>
      </c>
      <c r="Y9173">
        <v>1375</v>
      </c>
      <c r="Z9173" t="s">
        <v>371</v>
      </c>
      <c r="AA9173" t="s">
        <v>372</v>
      </c>
      <c r="AB9173">
        <v>43583.57</v>
      </c>
      <c r="AC9173">
        <v>52736.12</v>
      </c>
      <c r="AD9173">
        <v>1</v>
      </c>
      <c r="AE9173">
        <v>0</v>
      </c>
      <c r="AF9173">
        <v>1</v>
      </c>
      <c r="AG9173">
        <v>0</v>
      </c>
      <c r="AH9173">
        <v>43583.57</v>
      </c>
      <c r="AI9173">
        <v>52736.12</v>
      </c>
      <c r="AJ9173">
        <v>0</v>
      </c>
      <c r="AK9173">
        <v>0</v>
      </c>
      <c r="AL9173">
        <v>0</v>
      </c>
      <c r="AM9173">
        <v>1</v>
      </c>
    </row>
    <row r="9174" spans="1:39" x14ac:dyDescent="0.25">
      <c r="A9174" t="s">
        <v>2780</v>
      </c>
      <c r="B9174">
        <v>1</v>
      </c>
      <c r="C9174" t="s">
        <v>2781</v>
      </c>
      <c r="D9174" t="s">
        <v>198</v>
      </c>
      <c r="E9174">
        <v>49</v>
      </c>
      <c r="F9174" t="s">
        <v>15</v>
      </c>
      <c r="G9174" t="s">
        <v>1029</v>
      </c>
      <c r="H9174">
        <v>10605</v>
      </c>
      <c r="I9174" t="s">
        <v>1030</v>
      </c>
      <c r="J9174">
        <v>1436</v>
      </c>
      <c r="K9174" t="s">
        <v>1031</v>
      </c>
      <c r="L9174" t="s">
        <v>1032</v>
      </c>
      <c r="Y9174">
        <v>1374</v>
      </c>
      <c r="Z9174" t="s">
        <v>393</v>
      </c>
      <c r="AA9174" t="s">
        <v>394</v>
      </c>
      <c r="AB9174">
        <v>13241.146000000001</v>
      </c>
      <c r="AC9174">
        <v>16021.788</v>
      </c>
      <c r="AD9174">
        <v>1</v>
      </c>
      <c r="AE9174">
        <v>0</v>
      </c>
      <c r="AF9174">
        <v>1</v>
      </c>
      <c r="AG9174">
        <v>0</v>
      </c>
      <c r="AH9174">
        <v>13241.15</v>
      </c>
      <c r="AI9174">
        <v>16021.79</v>
      </c>
      <c r="AJ9174">
        <v>1</v>
      </c>
      <c r="AK9174">
        <v>1</v>
      </c>
      <c r="AL9174">
        <v>0</v>
      </c>
      <c r="AM9174">
        <v>1</v>
      </c>
    </row>
    <row r="9175" spans="1:39" x14ac:dyDescent="0.25">
      <c r="A9175" t="s">
        <v>2780</v>
      </c>
      <c r="B9175">
        <v>1</v>
      </c>
      <c r="C9175" t="s">
        <v>2781</v>
      </c>
      <c r="D9175" t="s">
        <v>198</v>
      </c>
      <c r="E9175">
        <v>49</v>
      </c>
      <c r="F9175" t="s">
        <v>15</v>
      </c>
      <c r="G9175" t="s">
        <v>1578</v>
      </c>
      <c r="H9175">
        <v>10721</v>
      </c>
      <c r="I9175" t="s">
        <v>1579</v>
      </c>
      <c r="J9175">
        <v>1351</v>
      </c>
      <c r="K9175" t="s">
        <v>553</v>
      </c>
      <c r="L9175" t="s">
        <v>554</v>
      </c>
      <c r="P9175">
        <v>1141</v>
      </c>
      <c r="Q9175" t="s">
        <v>555</v>
      </c>
      <c r="R9175" t="s">
        <v>556</v>
      </c>
      <c r="Y9175">
        <v>1372</v>
      </c>
      <c r="Z9175" t="s">
        <v>405</v>
      </c>
      <c r="AA9175" t="s">
        <v>406</v>
      </c>
      <c r="AB9175">
        <v>185058.03400000001</v>
      </c>
      <c r="AC9175">
        <v>223920.21400000001</v>
      </c>
      <c r="AD9175">
        <v>4.1700000000000001E-2</v>
      </c>
      <c r="AE9175">
        <v>0</v>
      </c>
      <c r="AF9175">
        <v>4.1700000000000001E-2</v>
      </c>
      <c r="AG9175">
        <v>0</v>
      </c>
      <c r="AH9175">
        <v>7710.75</v>
      </c>
      <c r="AI9175">
        <v>9330.01</v>
      </c>
      <c r="AJ9175">
        <v>0</v>
      </c>
      <c r="AK9175">
        <v>0</v>
      </c>
      <c r="AL9175">
        <v>0</v>
      </c>
      <c r="AM9175">
        <v>1</v>
      </c>
    </row>
    <row r="9176" spans="1:39" x14ac:dyDescent="0.25">
      <c r="A9176" t="s">
        <v>2780</v>
      </c>
      <c r="B9176">
        <v>1</v>
      </c>
      <c r="C9176" t="s">
        <v>2781</v>
      </c>
      <c r="D9176" t="s">
        <v>198</v>
      </c>
      <c r="E9176">
        <v>49</v>
      </c>
      <c r="F9176" t="s">
        <v>15</v>
      </c>
      <c r="G9176" t="s">
        <v>1049</v>
      </c>
      <c r="H9176">
        <v>10722</v>
      </c>
      <c r="I9176" t="s">
        <v>1050</v>
      </c>
      <c r="J9176">
        <v>1446</v>
      </c>
      <c r="K9176" t="s">
        <v>745</v>
      </c>
      <c r="L9176" t="s">
        <v>746</v>
      </c>
      <c r="P9176">
        <v>1090</v>
      </c>
      <c r="Q9176" t="s">
        <v>621</v>
      </c>
      <c r="R9176" t="s">
        <v>622</v>
      </c>
      <c r="Y9176">
        <v>1376</v>
      </c>
      <c r="Z9176" t="s">
        <v>377</v>
      </c>
      <c r="AA9176" t="s">
        <v>378</v>
      </c>
      <c r="AB9176">
        <v>553439.04</v>
      </c>
      <c r="AC9176">
        <v>686079.96799999999</v>
      </c>
      <c r="AD9176">
        <v>7.4999999999999997E-2</v>
      </c>
      <c r="AE9176">
        <v>0</v>
      </c>
      <c r="AF9176">
        <v>7.4999999999999997E-2</v>
      </c>
      <c r="AG9176">
        <v>0</v>
      </c>
      <c r="AH9176">
        <v>41507.93</v>
      </c>
      <c r="AI9176">
        <v>51456</v>
      </c>
      <c r="AJ9176">
        <v>2</v>
      </c>
      <c r="AK9176">
        <v>0.04</v>
      </c>
      <c r="AL9176">
        <v>0</v>
      </c>
      <c r="AM9176">
        <v>1</v>
      </c>
    </row>
    <row r="9177" spans="1:39" x14ac:dyDescent="0.25">
      <c r="A9177" t="s">
        <v>2780</v>
      </c>
      <c r="B9177">
        <v>1</v>
      </c>
      <c r="C9177" t="s">
        <v>2781</v>
      </c>
      <c r="D9177" t="s">
        <v>198</v>
      </c>
      <c r="E9177">
        <v>49</v>
      </c>
      <c r="F9177" t="s">
        <v>15</v>
      </c>
      <c r="G9177" t="s">
        <v>1055</v>
      </c>
      <c r="H9177">
        <v>10739</v>
      </c>
      <c r="I9177" t="s">
        <v>1056</v>
      </c>
      <c r="J9177">
        <v>1433</v>
      </c>
      <c r="K9177" t="s">
        <v>1057</v>
      </c>
      <c r="L9177" t="s">
        <v>1058</v>
      </c>
      <c r="Y9177">
        <v>1374</v>
      </c>
      <c r="Z9177" t="s">
        <v>393</v>
      </c>
      <c r="AA9177" t="s">
        <v>394</v>
      </c>
      <c r="AB9177">
        <v>0</v>
      </c>
      <c r="AC9177">
        <v>0</v>
      </c>
      <c r="AD9177">
        <v>0</v>
      </c>
      <c r="AE9177">
        <v>1.4443999999999999</v>
      </c>
      <c r="AF9177">
        <v>1.4443999999999999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1</v>
      </c>
    </row>
    <row r="9178" spans="1:39" x14ac:dyDescent="0.25">
      <c r="A9178" t="s">
        <v>2780</v>
      </c>
      <c r="B9178">
        <v>1</v>
      </c>
      <c r="C9178" t="s">
        <v>2781</v>
      </c>
      <c r="D9178" t="s">
        <v>198</v>
      </c>
      <c r="E9178">
        <v>49</v>
      </c>
      <c r="F9178" t="s">
        <v>15</v>
      </c>
      <c r="G9178" t="s">
        <v>1059</v>
      </c>
      <c r="H9178">
        <v>10747</v>
      </c>
      <c r="I9178" t="s">
        <v>1060</v>
      </c>
      <c r="J9178">
        <v>1433</v>
      </c>
      <c r="K9178" t="s">
        <v>1057</v>
      </c>
      <c r="L9178" t="s">
        <v>1058</v>
      </c>
      <c r="Y9178">
        <v>1374</v>
      </c>
      <c r="Z9178" t="s">
        <v>393</v>
      </c>
      <c r="AA9178" t="s">
        <v>394</v>
      </c>
      <c r="AB9178">
        <v>0</v>
      </c>
      <c r="AC9178">
        <v>0</v>
      </c>
      <c r="AD9178">
        <v>0</v>
      </c>
      <c r="AE9178">
        <v>8.3299999999999999E-2</v>
      </c>
      <c r="AF9178">
        <v>8.3299999999999999E-2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1</v>
      </c>
    </row>
    <row r="9179" spans="1:39" x14ac:dyDescent="0.25">
      <c r="A9179" t="s">
        <v>2780</v>
      </c>
      <c r="B9179">
        <v>1</v>
      </c>
      <c r="C9179" t="s">
        <v>2781</v>
      </c>
      <c r="D9179" t="s">
        <v>198</v>
      </c>
      <c r="E9179">
        <v>49</v>
      </c>
      <c r="F9179" t="s">
        <v>15</v>
      </c>
      <c r="G9179" t="s">
        <v>1061</v>
      </c>
      <c r="H9179">
        <v>10761</v>
      </c>
      <c r="I9179" t="s">
        <v>1062</v>
      </c>
      <c r="J9179">
        <v>1433</v>
      </c>
      <c r="K9179" t="s">
        <v>1057</v>
      </c>
      <c r="L9179" t="s">
        <v>1058</v>
      </c>
      <c r="Y9179">
        <v>1374</v>
      </c>
      <c r="Z9179" t="s">
        <v>393</v>
      </c>
      <c r="AA9179" t="s">
        <v>394</v>
      </c>
      <c r="AB9179">
        <v>0</v>
      </c>
      <c r="AC9179">
        <v>0</v>
      </c>
      <c r="AD9179">
        <v>0</v>
      </c>
      <c r="AE9179">
        <v>0.38890000000000002</v>
      </c>
      <c r="AF9179">
        <v>0.38890000000000002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1</v>
      </c>
    </row>
    <row r="9180" spans="1:39" x14ac:dyDescent="0.25">
      <c r="A9180" t="s">
        <v>2780</v>
      </c>
      <c r="B9180">
        <v>1</v>
      </c>
      <c r="C9180" t="s">
        <v>2781</v>
      </c>
      <c r="D9180" t="s">
        <v>198</v>
      </c>
      <c r="E9180">
        <v>49</v>
      </c>
      <c r="F9180" t="s">
        <v>15</v>
      </c>
      <c r="G9180" t="s">
        <v>1271</v>
      </c>
      <c r="H9180">
        <v>10762</v>
      </c>
      <c r="I9180" t="s">
        <v>1272</v>
      </c>
      <c r="J9180">
        <v>1433</v>
      </c>
      <c r="K9180" t="s">
        <v>1057</v>
      </c>
      <c r="L9180" t="s">
        <v>1058</v>
      </c>
      <c r="Y9180">
        <v>1374</v>
      </c>
      <c r="Z9180" t="s">
        <v>393</v>
      </c>
      <c r="AA9180" t="s">
        <v>394</v>
      </c>
      <c r="AB9180">
        <v>0</v>
      </c>
      <c r="AC9180">
        <v>0</v>
      </c>
      <c r="AD9180">
        <v>0</v>
      </c>
      <c r="AE9180">
        <v>0.20830000000000001</v>
      </c>
      <c r="AF9180">
        <v>0.20830000000000001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1</v>
      </c>
    </row>
    <row r="9181" spans="1:39" x14ac:dyDescent="0.25">
      <c r="A9181" t="s">
        <v>2780</v>
      </c>
      <c r="B9181">
        <v>1</v>
      </c>
      <c r="C9181" t="s">
        <v>2781</v>
      </c>
      <c r="D9181" t="s">
        <v>198</v>
      </c>
      <c r="E9181">
        <v>49</v>
      </c>
      <c r="F9181" t="s">
        <v>15</v>
      </c>
      <c r="G9181" t="s">
        <v>1485</v>
      </c>
      <c r="H9181">
        <v>10787</v>
      </c>
      <c r="I9181" t="s">
        <v>1486</v>
      </c>
      <c r="J9181">
        <v>1192</v>
      </c>
      <c r="K9181" t="s">
        <v>1117</v>
      </c>
      <c r="L9181" t="s">
        <v>1118</v>
      </c>
      <c r="P9181">
        <v>1112</v>
      </c>
      <c r="Q9181" t="s">
        <v>1227</v>
      </c>
      <c r="R9181" t="s">
        <v>1228</v>
      </c>
      <c r="Y9181">
        <v>1375</v>
      </c>
      <c r="Z9181" t="s">
        <v>371</v>
      </c>
      <c r="AA9181" t="s">
        <v>372</v>
      </c>
      <c r="AB9181">
        <v>24122.808000000001</v>
      </c>
      <c r="AC9181">
        <v>29188.598000000002</v>
      </c>
      <c r="AD9181">
        <v>1</v>
      </c>
      <c r="AE9181">
        <v>0</v>
      </c>
      <c r="AF9181">
        <v>1</v>
      </c>
      <c r="AG9181">
        <v>0</v>
      </c>
      <c r="AH9181">
        <v>24122.81</v>
      </c>
      <c r="AI9181">
        <v>29188.6</v>
      </c>
      <c r="AJ9181">
        <v>1</v>
      </c>
      <c r="AK9181">
        <v>1</v>
      </c>
      <c r="AL9181">
        <v>0</v>
      </c>
      <c r="AM9181">
        <v>1</v>
      </c>
    </row>
    <row r="9182" spans="1:39" x14ac:dyDescent="0.25">
      <c r="A9182" t="s">
        <v>2780</v>
      </c>
      <c r="B9182">
        <v>1</v>
      </c>
      <c r="C9182" t="s">
        <v>2781</v>
      </c>
      <c r="D9182" t="s">
        <v>198</v>
      </c>
      <c r="E9182">
        <v>49</v>
      </c>
      <c r="F9182" t="s">
        <v>15</v>
      </c>
      <c r="G9182" t="s">
        <v>1067</v>
      </c>
      <c r="H9182">
        <v>10803</v>
      </c>
      <c r="I9182" t="s">
        <v>1068</v>
      </c>
      <c r="P9182">
        <v>1004</v>
      </c>
      <c r="Q9182" t="s">
        <v>411</v>
      </c>
      <c r="R9182" t="s">
        <v>412</v>
      </c>
      <c r="Y9182">
        <v>1369</v>
      </c>
      <c r="Z9182" t="s">
        <v>413</v>
      </c>
      <c r="AA9182" t="s">
        <v>414</v>
      </c>
      <c r="AB9182">
        <v>4997.5969999999998</v>
      </c>
      <c r="AC9182">
        <v>6197.0209999999997</v>
      </c>
      <c r="AD9182">
        <v>1</v>
      </c>
      <c r="AE9182">
        <v>0</v>
      </c>
      <c r="AF9182">
        <v>1</v>
      </c>
      <c r="AG9182">
        <v>0</v>
      </c>
      <c r="AH9182">
        <v>4997.6000000000004</v>
      </c>
      <c r="AI9182">
        <v>6197.02</v>
      </c>
      <c r="AJ9182">
        <v>1</v>
      </c>
      <c r="AK9182">
        <v>1</v>
      </c>
      <c r="AL9182">
        <v>0</v>
      </c>
      <c r="AM9182">
        <v>1</v>
      </c>
    </row>
    <row r="9183" spans="1:39" x14ac:dyDescent="0.25">
      <c r="A9183" t="s">
        <v>2780</v>
      </c>
      <c r="B9183">
        <v>1</v>
      </c>
      <c r="C9183" t="s">
        <v>2781</v>
      </c>
      <c r="D9183" t="s">
        <v>198</v>
      </c>
      <c r="E9183">
        <v>49</v>
      </c>
      <c r="F9183" t="s">
        <v>15</v>
      </c>
      <c r="G9183" t="s">
        <v>1073</v>
      </c>
      <c r="H9183">
        <v>10866</v>
      </c>
      <c r="I9183" t="s">
        <v>1074</v>
      </c>
      <c r="Y9183">
        <v>1373</v>
      </c>
      <c r="Z9183" t="s">
        <v>453</v>
      </c>
      <c r="AA9183" t="s">
        <v>454</v>
      </c>
      <c r="AB9183">
        <v>32556.9</v>
      </c>
      <c r="AC9183">
        <v>39393.847999999998</v>
      </c>
      <c r="AD9183">
        <v>0.28570000000000001</v>
      </c>
      <c r="AE9183">
        <v>0</v>
      </c>
      <c r="AF9183">
        <v>0.28570000000000001</v>
      </c>
      <c r="AG9183">
        <v>0</v>
      </c>
      <c r="AH9183">
        <v>9301.9699999999993</v>
      </c>
      <c r="AI9183">
        <v>11255.39</v>
      </c>
      <c r="AJ9183">
        <v>0</v>
      </c>
      <c r="AK9183">
        <v>0</v>
      </c>
      <c r="AL9183">
        <v>0</v>
      </c>
      <c r="AM9183">
        <v>1</v>
      </c>
    </row>
    <row r="9184" spans="1:39" x14ac:dyDescent="0.25">
      <c r="A9184" t="s">
        <v>2780</v>
      </c>
      <c r="B9184">
        <v>1</v>
      </c>
      <c r="C9184" t="s">
        <v>2781</v>
      </c>
      <c r="D9184" t="s">
        <v>198</v>
      </c>
      <c r="E9184">
        <v>49</v>
      </c>
      <c r="F9184" t="s">
        <v>15</v>
      </c>
      <c r="G9184" t="s">
        <v>1075</v>
      </c>
      <c r="H9184">
        <v>10985</v>
      </c>
      <c r="I9184" t="s">
        <v>1076</v>
      </c>
      <c r="P9184">
        <v>1004</v>
      </c>
      <c r="Q9184" t="s">
        <v>411</v>
      </c>
      <c r="R9184" t="s">
        <v>412</v>
      </c>
      <c r="Y9184">
        <v>1369</v>
      </c>
      <c r="Z9184" t="s">
        <v>413</v>
      </c>
      <c r="AA9184" t="s">
        <v>414</v>
      </c>
      <c r="AB9184">
        <v>6516.9889999999996</v>
      </c>
      <c r="AC9184">
        <v>7885.5569999999998</v>
      </c>
      <c r="AD9184">
        <v>1</v>
      </c>
      <c r="AE9184">
        <v>0</v>
      </c>
      <c r="AF9184">
        <v>1</v>
      </c>
      <c r="AG9184">
        <v>0</v>
      </c>
      <c r="AH9184">
        <v>6516.99</v>
      </c>
      <c r="AI9184">
        <v>7885.56</v>
      </c>
      <c r="AJ9184">
        <v>1</v>
      </c>
      <c r="AK9184">
        <v>1</v>
      </c>
      <c r="AL9184">
        <v>0</v>
      </c>
      <c r="AM9184">
        <v>1</v>
      </c>
    </row>
    <row r="9185" spans="1:39" x14ac:dyDescent="0.25">
      <c r="A9185" t="s">
        <v>2780</v>
      </c>
      <c r="B9185">
        <v>1</v>
      </c>
      <c r="C9185" t="s">
        <v>2781</v>
      </c>
      <c r="D9185" t="s">
        <v>198</v>
      </c>
      <c r="E9185">
        <v>49</v>
      </c>
      <c r="F9185" t="s">
        <v>15</v>
      </c>
      <c r="G9185" t="s">
        <v>2188</v>
      </c>
      <c r="H9185">
        <v>11007</v>
      </c>
      <c r="I9185" t="s">
        <v>2189</v>
      </c>
      <c r="J9185">
        <v>1257</v>
      </c>
      <c r="K9185" t="s">
        <v>893</v>
      </c>
      <c r="L9185" t="s">
        <v>894</v>
      </c>
      <c r="P9185">
        <v>1113</v>
      </c>
      <c r="Q9185" t="s">
        <v>1427</v>
      </c>
      <c r="R9185" t="s">
        <v>1428</v>
      </c>
      <c r="Y9185">
        <v>1375</v>
      </c>
      <c r="Z9185" t="s">
        <v>371</v>
      </c>
      <c r="AA9185" t="s">
        <v>372</v>
      </c>
      <c r="AB9185">
        <v>9957.8320000000003</v>
      </c>
      <c r="AC9185">
        <v>12337.754000000001</v>
      </c>
      <c r="AD9185">
        <v>7</v>
      </c>
      <c r="AE9185">
        <v>0</v>
      </c>
      <c r="AF9185">
        <v>7</v>
      </c>
      <c r="AG9185">
        <v>0</v>
      </c>
      <c r="AH9185">
        <v>69704.820000000007</v>
      </c>
      <c r="AI9185">
        <v>86364.28</v>
      </c>
      <c r="AJ9185">
        <v>1</v>
      </c>
      <c r="AK9185">
        <v>7</v>
      </c>
      <c r="AL9185">
        <v>0</v>
      </c>
      <c r="AM9185">
        <v>1</v>
      </c>
    </row>
    <row r="9186" spans="1:39" x14ac:dyDescent="0.25">
      <c r="A9186" t="s">
        <v>2780</v>
      </c>
      <c r="B9186">
        <v>1</v>
      </c>
      <c r="C9186" t="s">
        <v>2781</v>
      </c>
      <c r="D9186" t="s">
        <v>198</v>
      </c>
      <c r="E9186">
        <v>49</v>
      </c>
      <c r="F9186" t="s">
        <v>15</v>
      </c>
      <c r="G9186" t="s">
        <v>2072</v>
      </c>
      <c r="H9186">
        <v>11008</v>
      </c>
      <c r="I9186" t="s">
        <v>2073</v>
      </c>
      <c r="J9186">
        <v>1192</v>
      </c>
      <c r="K9186" t="s">
        <v>1117</v>
      </c>
      <c r="L9186" t="s">
        <v>1118</v>
      </c>
      <c r="P9186">
        <v>1112</v>
      </c>
      <c r="Q9186" t="s">
        <v>1227</v>
      </c>
      <c r="R9186" t="s">
        <v>1228</v>
      </c>
      <c r="Y9186">
        <v>1375</v>
      </c>
      <c r="Z9186" t="s">
        <v>371</v>
      </c>
      <c r="AA9186" t="s">
        <v>372</v>
      </c>
      <c r="AB9186">
        <v>28214.367999999999</v>
      </c>
      <c r="AC9186">
        <v>34694.383000000002</v>
      </c>
      <c r="AD9186">
        <v>6</v>
      </c>
      <c r="AE9186">
        <v>0</v>
      </c>
      <c r="AF9186">
        <v>6</v>
      </c>
      <c r="AG9186">
        <v>0</v>
      </c>
      <c r="AH9186">
        <v>169286.21</v>
      </c>
      <c r="AI9186">
        <v>208166.3</v>
      </c>
      <c r="AJ9186">
        <v>1</v>
      </c>
      <c r="AK9186">
        <v>6</v>
      </c>
      <c r="AL9186">
        <v>0</v>
      </c>
      <c r="AM9186">
        <v>1</v>
      </c>
    </row>
    <row r="9187" spans="1:39" x14ac:dyDescent="0.25">
      <c r="A9187" t="s">
        <v>2780</v>
      </c>
      <c r="B9187">
        <v>1</v>
      </c>
      <c r="C9187" t="s">
        <v>2781</v>
      </c>
      <c r="D9187" t="s">
        <v>198</v>
      </c>
      <c r="E9187">
        <v>49</v>
      </c>
      <c r="F9187" t="s">
        <v>15</v>
      </c>
      <c r="G9187" t="s">
        <v>2333</v>
      </c>
      <c r="H9187">
        <v>11011</v>
      </c>
      <c r="I9187" t="s">
        <v>2334</v>
      </c>
      <c r="J9187">
        <v>1192</v>
      </c>
      <c r="K9187" t="s">
        <v>1117</v>
      </c>
      <c r="L9187" t="s">
        <v>1118</v>
      </c>
      <c r="P9187">
        <v>1112</v>
      </c>
      <c r="Q9187" t="s">
        <v>1227</v>
      </c>
      <c r="R9187" t="s">
        <v>1228</v>
      </c>
      <c r="Y9187">
        <v>1375</v>
      </c>
      <c r="Z9187" t="s">
        <v>371</v>
      </c>
      <c r="AA9187" t="s">
        <v>372</v>
      </c>
      <c r="AB9187">
        <v>40438.03</v>
      </c>
      <c r="AC9187">
        <v>50102.718999999997</v>
      </c>
      <c r="AD9187">
        <v>1</v>
      </c>
      <c r="AE9187">
        <v>0</v>
      </c>
      <c r="AF9187">
        <v>1</v>
      </c>
      <c r="AG9187">
        <v>0</v>
      </c>
      <c r="AH9187">
        <v>40438.03</v>
      </c>
      <c r="AI9187">
        <v>50102.720000000001</v>
      </c>
      <c r="AJ9187">
        <v>0</v>
      </c>
      <c r="AK9187">
        <v>0</v>
      </c>
      <c r="AL9187">
        <v>0</v>
      </c>
      <c r="AM9187">
        <v>1</v>
      </c>
    </row>
    <row r="9188" spans="1:39" x14ac:dyDescent="0.25">
      <c r="A9188" t="s">
        <v>2780</v>
      </c>
      <c r="B9188">
        <v>1</v>
      </c>
      <c r="C9188" t="s">
        <v>2781</v>
      </c>
      <c r="D9188" t="s">
        <v>198</v>
      </c>
      <c r="E9188">
        <v>49</v>
      </c>
      <c r="F9188" t="s">
        <v>15</v>
      </c>
      <c r="G9188" t="s">
        <v>1738</v>
      </c>
      <c r="H9188">
        <v>11056</v>
      </c>
      <c r="I9188" t="s">
        <v>1739</v>
      </c>
      <c r="J9188">
        <v>1410</v>
      </c>
      <c r="K9188" t="s">
        <v>1740</v>
      </c>
      <c r="L9188" t="s">
        <v>1741</v>
      </c>
      <c r="Y9188">
        <v>1375</v>
      </c>
      <c r="Z9188" t="s">
        <v>371</v>
      </c>
      <c r="AA9188" t="s">
        <v>372</v>
      </c>
      <c r="AB9188">
        <v>18705.214</v>
      </c>
      <c r="AC9188">
        <v>23076.26</v>
      </c>
      <c r="AD9188">
        <v>23</v>
      </c>
      <c r="AE9188">
        <v>0</v>
      </c>
      <c r="AF9188">
        <v>23</v>
      </c>
      <c r="AG9188">
        <v>0</v>
      </c>
      <c r="AH9188">
        <v>430219.92</v>
      </c>
      <c r="AI9188">
        <v>530753.97</v>
      </c>
      <c r="AJ9188">
        <v>3</v>
      </c>
      <c r="AK9188">
        <v>7.67</v>
      </c>
      <c r="AL9188">
        <v>0</v>
      </c>
      <c r="AM9188">
        <v>1</v>
      </c>
    </row>
    <row r="9189" spans="1:39" x14ac:dyDescent="0.25">
      <c r="A9189" t="s">
        <v>2780</v>
      </c>
      <c r="B9189">
        <v>1</v>
      </c>
      <c r="C9189" t="s">
        <v>2781</v>
      </c>
      <c r="D9189" t="s">
        <v>198</v>
      </c>
      <c r="E9189">
        <v>49</v>
      </c>
      <c r="F9189" t="s">
        <v>15</v>
      </c>
      <c r="G9189" t="s">
        <v>1283</v>
      </c>
      <c r="H9189">
        <v>11068</v>
      </c>
      <c r="I9189" t="s">
        <v>1284</v>
      </c>
      <c r="Y9189">
        <v>1370</v>
      </c>
      <c r="Z9189" t="s">
        <v>477</v>
      </c>
      <c r="AA9189" t="s">
        <v>478</v>
      </c>
      <c r="AB9189">
        <v>9236.2420000000002</v>
      </c>
      <c r="AC9189">
        <v>11358.605</v>
      </c>
      <c r="AD9189">
        <v>45</v>
      </c>
      <c r="AE9189">
        <v>0</v>
      </c>
      <c r="AF9189">
        <v>45</v>
      </c>
      <c r="AG9189">
        <v>0</v>
      </c>
      <c r="AH9189">
        <v>415630.88</v>
      </c>
      <c r="AI9189">
        <v>511137.2</v>
      </c>
      <c r="AJ9189">
        <v>2</v>
      </c>
      <c r="AK9189">
        <v>22.5</v>
      </c>
      <c r="AL9189">
        <v>0</v>
      </c>
      <c r="AM9189">
        <v>1</v>
      </c>
    </row>
    <row r="9190" spans="1:39" x14ac:dyDescent="0.25">
      <c r="A9190" t="s">
        <v>2780</v>
      </c>
      <c r="B9190">
        <v>1</v>
      </c>
      <c r="C9190" t="s">
        <v>2781</v>
      </c>
      <c r="D9190" t="s">
        <v>198</v>
      </c>
      <c r="E9190">
        <v>49</v>
      </c>
      <c r="F9190" t="s">
        <v>15</v>
      </c>
      <c r="G9190" t="s">
        <v>1087</v>
      </c>
      <c r="H9190">
        <v>11078</v>
      </c>
      <c r="I9190" t="s">
        <v>1088</v>
      </c>
      <c r="J9190">
        <v>1018</v>
      </c>
      <c r="K9190" t="s">
        <v>467</v>
      </c>
      <c r="L9190" t="s">
        <v>468</v>
      </c>
      <c r="Y9190">
        <v>1402</v>
      </c>
      <c r="Z9190" t="s">
        <v>355</v>
      </c>
      <c r="AA9190" t="s">
        <v>356</v>
      </c>
      <c r="AB9190">
        <v>166832.98800000001</v>
      </c>
      <c r="AC9190">
        <v>205177.22899999999</v>
      </c>
      <c r="AD9190">
        <v>0.16669999999999999</v>
      </c>
      <c r="AE9190">
        <v>0</v>
      </c>
      <c r="AF9190">
        <v>0.16669999999999999</v>
      </c>
      <c r="AG9190">
        <v>0</v>
      </c>
      <c r="AH9190">
        <v>27805.5</v>
      </c>
      <c r="AI9190">
        <v>34196.199999999997</v>
      </c>
      <c r="AJ9190">
        <v>1</v>
      </c>
      <c r="AK9190">
        <v>0.17</v>
      </c>
      <c r="AL9190">
        <v>0</v>
      </c>
      <c r="AM9190">
        <v>1</v>
      </c>
    </row>
    <row r="9191" spans="1:39" x14ac:dyDescent="0.25">
      <c r="A9191" t="s">
        <v>2780</v>
      </c>
      <c r="B9191">
        <v>1</v>
      </c>
      <c r="C9191" t="s">
        <v>2781</v>
      </c>
      <c r="D9191" t="s">
        <v>198</v>
      </c>
      <c r="E9191">
        <v>49</v>
      </c>
      <c r="F9191" t="s">
        <v>15</v>
      </c>
      <c r="G9191" t="s">
        <v>1089</v>
      </c>
      <c r="H9191">
        <v>11079</v>
      </c>
      <c r="I9191" t="s">
        <v>1090</v>
      </c>
      <c r="J9191">
        <v>1018</v>
      </c>
      <c r="K9191" t="s">
        <v>467</v>
      </c>
      <c r="L9191" t="s">
        <v>468</v>
      </c>
      <c r="Y9191">
        <v>1402</v>
      </c>
      <c r="Z9191" t="s">
        <v>355</v>
      </c>
      <c r="AA9191" t="s">
        <v>356</v>
      </c>
      <c r="AB9191">
        <v>165978.31099999999</v>
      </c>
      <c r="AC9191">
        <v>205177.23199999999</v>
      </c>
      <c r="AD9191">
        <v>0.44440000000000002</v>
      </c>
      <c r="AE9191">
        <v>0</v>
      </c>
      <c r="AF9191">
        <v>0.44440000000000002</v>
      </c>
      <c r="AG9191">
        <v>0</v>
      </c>
      <c r="AH9191">
        <v>73768.14</v>
      </c>
      <c r="AI9191">
        <v>91189.88</v>
      </c>
      <c r="AJ9191">
        <v>1</v>
      </c>
      <c r="AK9191">
        <v>0.44</v>
      </c>
      <c r="AL9191">
        <v>0</v>
      </c>
      <c r="AM9191">
        <v>1</v>
      </c>
    </row>
    <row r="9192" spans="1:39" x14ac:dyDescent="0.25">
      <c r="A9192" t="s">
        <v>2780</v>
      </c>
      <c r="B9192">
        <v>1</v>
      </c>
      <c r="C9192" t="s">
        <v>2781</v>
      </c>
      <c r="D9192" t="s">
        <v>198</v>
      </c>
      <c r="E9192">
        <v>49</v>
      </c>
      <c r="F9192" t="s">
        <v>15</v>
      </c>
      <c r="G9192" t="s">
        <v>1501</v>
      </c>
      <c r="H9192">
        <v>11086</v>
      </c>
      <c r="I9192" t="s">
        <v>1502</v>
      </c>
      <c r="J9192">
        <v>1192</v>
      </c>
      <c r="K9192" t="s">
        <v>1117</v>
      </c>
      <c r="L9192" t="s">
        <v>1118</v>
      </c>
      <c r="P9192">
        <v>1112</v>
      </c>
      <c r="Q9192" t="s">
        <v>1227</v>
      </c>
      <c r="R9192" t="s">
        <v>1228</v>
      </c>
      <c r="Y9192">
        <v>1375</v>
      </c>
      <c r="Z9192" t="s">
        <v>371</v>
      </c>
      <c r="AA9192" t="s">
        <v>372</v>
      </c>
      <c r="AB9192">
        <v>25692.014999999999</v>
      </c>
      <c r="AC9192">
        <v>31832.407999999999</v>
      </c>
      <c r="AD9192">
        <v>1</v>
      </c>
      <c r="AE9192">
        <v>0</v>
      </c>
      <c r="AF9192">
        <v>1</v>
      </c>
      <c r="AG9192">
        <v>0</v>
      </c>
      <c r="AH9192">
        <v>25692.02</v>
      </c>
      <c r="AI9192">
        <v>31832.41</v>
      </c>
      <c r="AJ9192">
        <v>0</v>
      </c>
      <c r="AK9192">
        <v>0</v>
      </c>
      <c r="AL9192">
        <v>0</v>
      </c>
      <c r="AM9192">
        <v>1</v>
      </c>
    </row>
    <row r="9193" spans="1:39" x14ac:dyDescent="0.25">
      <c r="A9193" t="s">
        <v>2780</v>
      </c>
      <c r="B9193">
        <v>1</v>
      </c>
      <c r="C9193" t="s">
        <v>2781</v>
      </c>
      <c r="D9193" t="s">
        <v>198</v>
      </c>
      <c r="E9193">
        <v>49</v>
      </c>
      <c r="F9193" t="s">
        <v>15</v>
      </c>
      <c r="G9193" t="s">
        <v>1590</v>
      </c>
      <c r="H9193">
        <v>11092</v>
      </c>
      <c r="I9193" t="s">
        <v>1591</v>
      </c>
      <c r="J9193">
        <v>1192</v>
      </c>
      <c r="K9193" t="s">
        <v>1117</v>
      </c>
      <c r="L9193" t="s">
        <v>1118</v>
      </c>
      <c r="P9193">
        <v>1112</v>
      </c>
      <c r="Q9193" t="s">
        <v>1227</v>
      </c>
      <c r="R9193" t="s">
        <v>1228</v>
      </c>
      <c r="Y9193">
        <v>1375</v>
      </c>
      <c r="Z9193" t="s">
        <v>371</v>
      </c>
      <c r="AA9193" t="s">
        <v>372</v>
      </c>
      <c r="AB9193">
        <v>24730.280999999999</v>
      </c>
      <c r="AC9193">
        <v>30358.893</v>
      </c>
      <c r="AD9193">
        <v>5</v>
      </c>
      <c r="AE9193">
        <v>0</v>
      </c>
      <c r="AF9193">
        <v>5</v>
      </c>
      <c r="AG9193">
        <v>0</v>
      </c>
      <c r="AH9193">
        <v>123651.41</v>
      </c>
      <c r="AI9193">
        <v>151794.47</v>
      </c>
      <c r="AJ9193">
        <v>2</v>
      </c>
      <c r="AK9193">
        <v>2.5</v>
      </c>
      <c r="AL9193">
        <v>0</v>
      </c>
      <c r="AM9193">
        <v>1</v>
      </c>
    </row>
    <row r="9194" spans="1:39" x14ac:dyDescent="0.25">
      <c r="A9194" t="s">
        <v>2780</v>
      </c>
      <c r="B9194">
        <v>1</v>
      </c>
      <c r="C9194" t="s">
        <v>2781</v>
      </c>
      <c r="D9194" t="s">
        <v>198</v>
      </c>
      <c r="E9194">
        <v>49</v>
      </c>
      <c r="F9194" t="s">
        <v>15</v>
      </c>
      <c r="G9194" t="s">
        <v>1091</v>
      </c>
      <c r="H9194">
        <v>11093</v>
      </c>
      <c r="I9194" t="s">
        <v>1092</v>
      </c>
      <c r="J9194">
        <v>1351</v>
      </c>
      <c r="K9194" t="s">
        <v>553</v>
      </c>
      <c r="L9194" t="s">
        <v>554</v>
      </c>
      <c r="P9194">
        <v>1141</v>
      </c>
      <c r="Q9194" t="s">
        <v>555</v>
      </c>
      <c r="R9194" t="s">
        <v>556</v>
      </c>
      <c r="Y9194">
        <v>1372</v>
      </c>
      <c r="Z9194" t="s">
        <v>405</v>
      </c>
      <c r="AA9194" t="s">
        <v>406</v>
      </c>
      <c r="AB9194">
        <v>185058.03400000001</v>
      </c>
      <c r="AC9194">
        <v>223920.21400000001</v>
      </c>
      <c r="AD9194">
        <v>4.1700000000000001E-2</v>
      </c>
      <c r="AE9194">
        <v>0</v>
      </c>
      <c r="AF9194">
        <v>4.1700000000000001E-2</v>
      </c>
      <c r="AG9194">
        <v>0</v>
      </c>
      <c r="AH9194">
        <v>7710.75</v>
      </c>
      <c r="AI9194">
        <v>9330.01</v>
      </c>
      <c r="AJ9194">
        <v>1</v>
      </c>
      <c r="AK9194">
        <v>0.04</v>
      </c>
      <c r="AL9194">
        <v>0</v>
      </c>
      <c r="AM9194">
        <v>1</v>
      </c>
    </row>
    <row r="9195" spans="1:39" x14ac:dyDescent="0.25">
      <c r="A9195" t="s">
        <v>2780</v>
      </c>
      <c r="B9195">
        <v>1</v>
      </c>
      <c r="C9195" t="s">
        <v>2781</v>
      </c>
      <c r="D9195" t="s">
        <v>198</v>
      </c>
      <c r="E9195">
        <v>49</v>
      </c>
      <c r="F9195" t="s">
        <v>15</v>
      </c>
      <c r="G9195" t="s">
        <v>2126</v>
      </c>
      <c r="H9195">
        <v>11128</v>
      </c>
      <c r="I9195" t="s">
        <v>2127</v>
      </c>
      <c r="J9195">
        <v>1192</v>
      </c>
      <c r="K9195" t="s">
        <v>1117</v>
      </c>
      <c r="L9195" t="s">
        <v>1118</v>
      </c>
      <c r="P9195">
        <v>1112</v>
      </c>
      <c r="Q9195" t="s">
        <v>1227</v>
      </c>
      <c r="R9195" t="s">
        <v>1228</v>
      </c>
      <c r="Y9195">
        <v>1375</v>
      </c>
      <c r="Z9195" t="s">
        <v>371</v>
      </c>
      <c r="AA9195" t="s">
        <v>372</v>
      </c>
      <c r="AB9195">
        <v>24738.608</v>
      </c>
      <c r="AC9195">
        <v>30296.425999999999</v>
      </c>
      <c r="AD9195">
        <v>6</v>
      </c>
      <c r="AE9195">
        <v>0</v>
      </c>
      <c r="AF9195">
        <v>6</v>
      </c>
      <c r="AG9195">
        <v>0</v>
      </c>
      <c r="AH9195">
        <v>148431.65</v>
      </c>
      <c r="AI9195">
        <v>181778.56</v>
      </c>
      <c r="AJ9195">
        <v>3</v>
      </c>
      <c r="AK9195">
        <v>2</v>
      </c>
      <c r="AL9195">
        <v>0</v>
      </c>
      <c r="AM9195">
        <v>1</v>
      </c>
    </row>
    <row r="9196" spans="1:39" x14ac:dyDescent="0.25">
      <c r="A9196" t="s">
        <v>2780</v>
      </c>
      <c r="B9196">
        <v>1</v>
      </c>
      <c r="C9196" t="s">
        <v>2781</v>
      </c>
      <c r="D9196" t="s">
        <v>198</v>
      </c>
      <c r="E9196">
        <v>49</v>
      </c>
      <c r="F9196" t="s">
        <v>15</v>
      </c>
      <c r="G9196" t="s">
        <v>2335</v>
      </c>
      <c r="H9196">
        <v>11145</v>
      </c>
      <c r="I9196" t="s">
        <v>2336</v>
      </c>
      <c r="J9196">
        <v>1193</v>
      </c>
      <c r="K9196" t="s">
        <v>593</v>
      </c>
      <c r="L9196" t="s">
        <v>594</v>
      </c>
      <c r="Y9196">
        <v>1375</v>
      </c>
      <c r="Z9196" t="s">
        <v>371</v>
      </c>
      <c r="AA9196" t="s">
        <v>372</v>
      </c>
      <c r="AB9196">
        <v>61412.84</v>
      </c>
      <c r="AC9196">
        <v>76110.98</v>
      </c>
      <c r="AD9196">
        <v>3</v>
      </c>
      <c r="AE9196">
        <v>0</v>
      </c>
      <c r="AF9196">
        <v>3</v>
      </c>
      <c r="AG9196">
        <v>0</v>
      </c>
      <c r="AH9196">
        <v>184238.52</v>
      </c>
      <c r="AI9196">
        <v>228332.94</v>
      </c>
      <c r="AJ9196">
        <v>1</v>
      </c>
      <c r="AK9196">
        <v>3</v>
      </c>
      <c r="AL9196">
        <v>0</v>
      </c>
      <c r="AM9196">
        <v>1</v>
      </c>
    </row>
    <row r="9197" spans="1:39" x14ac:dyDescent="0.25">
      <c r="A9197" t="s">
        <v>2780</v>
      </c>
      <c r="B9197">
        <v>1</v>
      </c>
      <c r="C9197" t="s">
        <v>2781</v>
      </c>
      <c r="D9197" t="s">
        <v>198</v>
      </c>
      <c r="E9197">
        <v>49</v>
      </c>
      <c r="F9197" t="s">
        <v>15</v>
      </c>
      <c r="G9197" t="s">
        <v>1592</v>
      </c>
      <c r="H9197">
        <v>11146</v>
      </c>
      <c r="I9197" t="s">
        <v>1593</v>
      </c>
      <c r="J9197">
        <v>1193</v>
      </c>
      <c r="K9197" t="s">
        <v>593</v>
      </c>
      <c r="L9197" t="s">
        <v>594</v>
      </c>
      <c r="Y9197">
        <v>1375</v>
      </c>
      <c r="Z9197" t="s">
        <v>371</v>
      </c>
      <c r="AA9197" t="s">
        <v>372</v>
      </c>
      <c r="AB9197">
        <v>61412.84</v>
      </c>
      <c r="AC9197">
        <v>76090.509000000005</v>
      </c>
      <c r="AD9197">
        <v>1</v>
      </c>
      <c r="AE9197">
        <v>0</v>
      </c>
      <c r="AF9197">
        <v>1</v>
      </c>
      <c r="AG9197">
        <v>0</v>
      </c>
      <c r="AH9197">
        <v>61412.84</v>
      </c>
      <c r="AI9197">
        <v>76090.509999999995</v>
      </c>
      <c r="AJ9197">
        <v>1</v>
      </c>
      <c r="AK9197">
        <v>1</v>
      </c>
      <c r="AL9197">
        <v>0</v>
      </c>
      <c r="AM9197">
        <v>1</v>
      </c>
    </row>
    <row r="9198" spans="1:39" x14ac:dyDescent="0.25">
      <c r="A9198" t="s">
        <v>2780</v>
      </c>
      <c r="B9198">
        <v>1</v>
      </c>
      <c r="C9198" t="s">
        <v>2781</v>
      </c>
      <c r="D9198" t="s">
        <v>198</v>
      </c>
      <c r="E9198">
        <v>49</v>
      </c>
      <c r="F9198" t="s">
        <v>15</v>
      </c>
      <c r="G9198" t="s">
        <v>1503</v>
      </c>
      <c r="H9198">
        <v>11147</v>
      </c>
      <c r="I9198" t="s">
        <v>1504</v>
      </c>
      <c r="J9198">
        <v>1194</v>
      </c>
      <c r="K9198" t="s">
        <v>367</v>
      </c>
      <c r="L9198" t="s">
        <v>368</v>
      </c>
      <c r="Y9198">
        <v>1375</v>
      </c>
      <c r="Z9198" t="s">
        <v>371</v>
      </c>
      <c r="AA9198" t="s">
        <v>372</v>
      </c>
      <c r="AB9198">
        <v>43462.603000000003</v>
      </c>
      <c r="AC9198">
        <v>53850.165999999997</v>
      </c>
      <c r="AD9198">
        <v>2</v>
      </c>
      <c r="AE9198">
        <v>0</v>
      </c>
      <c r="AF9198">
        <v>2</v>
      </c>
      <c r="AG9198">
        <v>0</v>
      </c>
      <c r="AH9198">
        <v>86925.21</v>
      </c>
      <c r="AI9198">
        <v>107700.33</v>
      </c>
      <c r="AJ9198">
        <v>0</v>
      </c>
      <c r="AK9198">
        <v>0</v>
      </c>
      <c r="AL9198">
        <v>0</v>
      </c>
      <c r="AM9198">
        <v>1</v>
      </c>
    </row>
    <row r="9199" spans="1:39" x14ac:dyDescent="0.25">
      <c r="A9199" t="s">
        <v>2780</v>
      </c>
      <c r="B9199">
        <v>1</v>
      </c>
      <c r="C9199" t="s">
        <v>2781</v>
      </c>
      <c r="D9199" t="s">
        <v>198</v>
      </c>
      <c r="E9199">
        <v>49</v>
      </c>
      <c r="F9199" t="s">
        <v>15</v>
      </c>
      <c r="G9199" t="s">
        <v>1291</v>
      </c>
      <c r="H9199">
        <v>11165</v>
      </c>
      <c r="I9199" t="s">
        <v>1292</v>
      </c>
      <c r="Y9199">
        <v>1374</v>
      </c>
      <c r="Z9199" t="s">
        <v>393</v>
      </c>
      <c r="AA9199" t="s">
        <v>394</v>
      </c>
      <c r="AB9199">
        <v>218540.24</v>
      </c>
      <c r="AC9199">
        <v>264433.68199999997</v>
      </c>
      <c r="AD9199">
        <v>0.1</v>
      </c>
      <c r="AE9199">
        <v>0</v>
      </c>
      <c r="AF9199">
        <v>0.1</v>
      </c>
      <c r="AG9199">
        <v>0</v>
      </c>
      <c r="AH9199">
        <v>21854.02</v>
      </c>
      <c r="AI9199">
        <v>26443.37</v>
      </c>
      <c r="AJ9199">
        <v>0</v>
      </c>
      <c r="AK9199">
        <v>0</v>
      </c>
      <c r="AL9199">
        <v>0</v>
      </c>
      <c r="AM9199">
        <v>1</v>
      </c>
    </row>
    <row r="9200" spans="1:39" x14ac:dyDescent="0.25">
      <c r="A9200" t="s">
        <v>2780</v>
      </c>
      <c r="B9200">
        <v>1</v>
      </c>
      <c r="C9200" t="s">
        <v>2781</v>
      </c>
      <c r="D9200" t="s">
        <v>198</v>
      </c>
      <c r="E9200">
        <v>49</v>
      </c>
      <c r="F9200" t="s">
        <v>15</v>
      </c>
      <c r="G9200" t="s">
        <v>1293</v>
      </c>
      <c r="H9200">
        <v>11167</v>
      </c>
      <c r="I9200" t="s">
        <v>1294</v>
      </c>
      <c r="Y9200">
        <v>1374</v>
      </c>
      <c r="Z9200" t="s">
        <v>393</v>
      </c>
      <c r="AA9200" t="s">
        <v>394</v>
      </c>
      <c r="AB9200">
        <v>218540.24</v>
      </c>
      <c r="AC9200">
        <v>264433.68199999997</v>
      </c>
      <c r="AD9200">
        <v>0.05</v>
      </c>
      <c r="AE9200">
        <v>0</v>
      </c>
      <c r="AF9200">
        <v>0.05</v>
      </c>
      <c r="AG9200">
        <v>0</v>
      </c>
      <c r="AH9200">
        <v>10927.01</v>
      </c>
      <c r="AI9200">
        <v>13221.68</v>
      </c>
      <c r="AJ9200">
        <v>0</v>
      </c>
      <c r="AK9200">
        <v>0</v>
      </c>
      <c r="AL9200">
        <v>0</v>
      </c>
      <c r="AM9200">
        <v>1</v>
      </c>
    </row>
    <row r="9201" spans="1:39" x14ac:dyDescent="0.25">
      <c r="A9201" t="s">
        <v>2780</v>
      </c>
      <c r="B9201">
        <v>1</v>
      </c>
      <c r="C9201" t="s">
        <v>2781</v>
      </c>
      <c r="D9201" t="s">
        <v>198</v>
      </c>
      <c r="E9201">
        <v>49</v>
      </c>
      <c r="F9201" t="s">
        <v>15</v>
      </c>
      <c r="G9201" t="s">
        <v>1099</v>
      </c>
      <c r="H9201">
        <v>11168</v>
      </c>
      <c r="I9201" t="s">
        <v>1100</v>
      </c>
      <c r="Y9201">
        <v>1374</v>
      </c>
      <c r="Z9201" t="s">
        <v>393</v>
      </c>
      <c r="AA9201" t="s">
        <v>394</v>
      </c>
      <c r="AB9201">
        <v>218540.24</v>
      </c>
      <c r="AC9201">
        <v>264433.68199999997</v>
      </c>
      <c r="AD9201">
        <v>0.05</v>
      </c>
      <c r="AE9201">
        <v>0</v>
      </c>
      <c r="AF9201">
        <v>0.05</v>
      </c>
      <c r="AG9201">
        <v>0</v>
      </c>
      <c r="AH9201">
        <v>10927.01</v>
      </c>
      <c r="AI9201">
        <v>13221.68</v>
      </c>
      <c r="AJ9201">
        <v>0</v>
      </c>
      <c r="AK9201">
        <v>0</v>
      </c>
      <c r="AL9201">
        <v>0</v>
      </c>
      <c r="AM9201">
        <v>1</v>
      </c>
    </row>
    <row r="9202" spans="1:39" x14ac:dyDescent="0.25">
      <c r="A9202" t="s">
        <v>2780</v>
      </c>
      <c r="B9202">
        <v>1</v>
      </c>
      <c r="C9202" t="s">
        <v>2781</v>
      </c>
      <c r="D9202" t="s">
        <v>198</v>
      </c>
      <c r="E9202">
        <v>49</v>
      </c>
      <c r="F9202" t="s">
        <v>15</v>
      </c>
      <c r="G9202" t="s">
        <v>1301</v>
      </c>
      <c r="H9202">
        <v>11190</v>
      </c>
      <c r="I9202" t="s">
        <v>1302</v>
      </c>
      <c r="J9202">
        <v>1204</v>
      </c>
      <c r="K9202" t="s">
        <v>577</v>
      </c>
      <c r="L9202" t="s">
        <v>578</v>
      </c>
      <c r="Y9202">
        <v>1372</v>
      </c>
      <c r="Z9202" t="s">
        <v>405</v>
      </c>
      <c r="AA9202" t="s">
        <v>406</v>
      </c>
      <c r="AB9202">
        <v>118323.54</v>
      </c>
      <c r="AC9202">
        <v>146721.18900000001</v>
      </c>
      <c r="AD9202">
        <v>1.2</v>
      </c>
      <c r="AE9202">
        <v>0</v>
      </c>
      <c r="AF9202">
        <v>1.2</v>
      </c>
      <c r="AG9202">
        <v>0</v>
      </c>
      <c r="AH9202">
        <v>141988.25</v>
      </c>
      <c r="AI9202">
        <v>176065.43</v>
      </c>
      <c r="AJ9202">
        <v>1</v>
      </c>
      <c r="AK9202">
        <v>1.2</v>
      </c>
      <c r="AL9202">
        <v>0</v>
      </c>
      <c r="AM9202">
        <v>1</v>
      </c>
    </row>
    <row r="9203" spans="1:39" x14ac:dyDescent="0.25">
      <c r="A9203" t="s">
        <v>2780</v>
      </c>
      <c r="B9203">
        <v>1</v>
      </c>
      <c r="C9203" t="s">
        <v>2781</v>
      </c>
      <c r="D9203" t="s">
        <v>198</v>
      </c>
      <c r="E9203">
        <v>49</v>
      </c>
      <c r="F9203" t="s">
        <v>15</v>
      </c>
      <c r="G9203" t="s">
        <v>1111</v>
      </c>
      <c r="H9203">
        <v>11250</v>
      </c>
      <c r="I9203" t="s">
        <v>1112</v>
      </c>
      <c r="J9203">
        <v>1460</v>
      </c>
      <c r="K9203" t="s">
        <v>545</v>
      </c>
      <c r="L9203" t="s">
        <v>546</v>
      </c>
      <c r="AB9203">
        <v>200896.52900000001</v>
      </c>
      <c r="AC9203">
        <v>243084.80100000001</v>
      </c>
      <c r="AD9203">
        <v>0.15</v>
      </c>
      <c r="AE9203">
        <v>0</v>
      </c>
      <c r="AF9203">
        <v>0.15</v>
      </c>
      <c r="AG9203">
        <v>0</v>
      </c>
      <c r="AH9203">
        <v>30134.48</v>
      </c>
      <c r="AI9203">
        <v>36462.720000000001</v>
      </c>
      <c r="AJ9203">
        <v>1</v>
      </c>
      <c r="AK9203">
        <v>0.15</v>
      </c>
      <c r="AL9203">
        <v>0</v>
      </c>
      <c r="AM9203">
        <v>1</v>
      </c>
    </row>
    <row r="9204" spans="1:39" x14ac:dyDescent="0.25">
      <c r="A9204" t="s">
        <v>2780</v>
      </c>
      <c r="B9204">
        <v>1</v>
      </c>
      <c r="C9204" t="s">
        <v>2781</v>
      </c>
      <c r="D9204" t="s">
        <v>198</v>
      </c>
      <c r="E9204">
        <v>49</v>
      </c>
      <c r="F9204" t="s">
        <v>15</v>
      </c>
      <c r="G9204" t="s">
        <v>1311</v>
      </c>
      <c r="H9204">
        <v>11253</v>
      </c>
      <c r="I9204" t="s">
        <v>1312</v>
      </c>
      <c r="J9204">
        <v>1204</v>
      </c>
      <c r="K9204" t="s">
        <v>577</v>
      </c>
      <c r="L9204" t="s">
        <v>578</v>
      </c>
      <c r="Y9204">
        <v>1372</v>
      </c>
      <c r="Z9204" t="s">
        <v>405</v>
      </c>
      <c r="AA9204" t="s">
        <v>406</v>
      </c>
      <c r="AB9204">
        <v>7.0000000000000001E-3</v>
      </c>
      <c r="AC9204">
        <v>7.0000000000000001E-3</v>
      </c>
      <c r="AD9204">
        <v>0</v>
      </c>
      <c r="AE9204">
        <v>0</v>
      </c>
      <c r="AF9204">
        <v>0</v>
      </c>
      <c r="AG9204">
        <v>0</v>
      </c>
      <c r="AH9204">
        <v>0.01</v>
      </c>
      <c r="AI9204">
        <v>0.01</v>
      </c>
      <c r="AJ9204">
        <v>0</v>
      </c>
      <c r="AK9204">
        <v>0</v>
      </c>
      <c r="AL9204">
        <v>0</v>
      </c>
      <c r="AM9204">
        <v>1</v>
      </c>
    </row>
    <row r="9205" spans="1:39" x14ac:dyDescent="0.25">
      <c r="A9205" t="s">
        <v>2780</v>
      </c>
      <c r="B9205">
        <v>1</v>
      </c>
      <c r="C9205" t="s">
        <v>2781</v>
      </c>
      <c r="D9205" t="s">
        <v>198</v>
      </c>
      <c r="E9205">
        <v>49</v>
      </c>
      <c r="F9205" t="s">
        <v>15</v>
      </c>
      <c r="G9205" t="s">
        <v>1600</v>
      </c>
      <c r="H9205">
        <v>11263</v>
      </c>
      <c r="I9205" t="s">
        <v>1601</v>
      </c>
      <c r="Y9205">
        <v>1376</v>
      </c>
      <c r="Z9205" t="s">
        <v>377</v>
      </c>
      <c r="AA9205" t="s">
        <v>378</v>
      </c>
      <c r="AB9205">
        <v>222582.15</v>
      </c>
      <c r="AC9205">
        <v>276001.87800000003</v>
      </c>
      <c r="AD9205">
        <v>0.1</v>
      </c>
      <c r="AE9205">
        <v>0</v>
      </c>
      <c r="AF9205">
        <v>0.1</v>
      </c>
      <c r="AG9205">
        <v>0</v>
      </c>
      <c r="AH9205">
        <v>22258.22</v>
      </c>
      <c r="AI9205">
        <v>27600.19</v>
      </c>
      <c r="AJ9205">
        <v>0</v>
      </c>
      <c r="AK9205">
        <v>0</v>
      </c>
      <c r="AL9205">
        <v>0</v>
      </c>
      <c r="AM9205">
        <v>1</v>
      </c>
    </row>
    <row r="9206" spans="1:39" x14ac:dyDescent="0.25">
      <c r="A9206" t="s">
        <v>2780</v>
      </c>
      <c r="B9206">
        <v>1</v>
      </c>
      <c r="C9206" t="s">
        <v>2781</v>
      </c>
      <c r="D9206" t="s">
        <v>198</v>
      </c>
      <c r="E9206">
        <v>49</v>
      </c>
      <c r="F9206" t="s">
        <v>15</v>
      </c>
      <c r="G9206" t="s">
        <v>1511</v>
      </c>
      <c r="H9206">
        <v>11356</v>
      </c>
      <c r="I9206" t="s">
        <v>1512</v>
      </c>
      <c r="AB9206">
        <v>178640.89199999999</v>
      </c>
      <c r="AC9206">
        <v>221514.71</v>
      </c>
      <c r="AD9206">
        <v>0.1111</v>
      </c>
      <c r="AE9206">
        <v>0</v>
      </c>
      <c r="AF9206">
        <v>0.1111</v>
      </c>
      <c r="AG9206">
        <v>0</v>
      </c>
      <c r="AH9206">
        <v>19848.990000000002</v>
      </c>
      <c r="AI9206">
        <v>24612.75</v>
      </c>
      <c r="AJ9206">
        <v>0</v>
      </c>
      <c r="AK9206">
        <v>0</v>
      </c>
      <c r="AL9206">
        <v>0</v>
      </c>
      <c r="AM9206">
        <v>1</v>
      </c>
    </row>
    <row r="9207" spans="1:39" x14ac:dyDescent="0.25">
      <c r="A9207" t="s">
        <v>2780</v>
      </c>
      <c r="B9207">
        <v>1</v>
      </c>
      <c r="C9207" t="s">
        <v>2781</v>
      </c>
      <c r="D9207" t="s">
        <v>198</v>
      </c>
      <c r="E9207">
        <v>49</v>
      </c>
      <c r="F9207" t="s">
        <v>15</v>
      </c>
      <c r="G9207" t="s">
        <v>1129</v>
      </c>
      <c r="H9207">
        <v>11408</v>
      </c>
      <c r="I9207" t="s">
        <v>1130</v>
      </c>
      <c r="AB9207">
        <v>0</v>
      </c>
      <c r="AC9207">
        <v>0</v>
      </c>
      <c r="AD9207">
        <v>0</v>
      </c>
      <c r="AE9207">
        <v>4.8000000000000001E-2</v>
      </c>
      <c r="AF9207">
        <v>4.8000000000000001E-2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1</v>
      </c>
    </row>
    <row r="9208" spans="1:39" x14ac:dyDescent="0.25">
      <c r="A9208" t="s">
        <v>2780</v>
      </c>
      <c r="B9208">
        <v>1</v>
      </c>
      <c r="C9208" t="s">
        <v>2781</v>
      </c>
      <c r="D9208" t="s">
        <v>198</v>
      </c>
      <c r="E9208">
        <v>49</v>
      </c>
      <c r="F9208" t="s">
        <v>15</v>
      </c>
      <c r="G9208" t="s">
        <v>2468</v>
      </c>
      <c r="H9208">
        <v>11420</v>
      </c>
      <c r="I9208" t="s">
        <v>2469</v>
      </c>
      <c r="J9208">
        <v>1460</v>
      </c>
      <c r="K9208" t="s">
        <v>545</v>
      </c>
      <c r="L9208" t="s">
        <v>546</v>
      </c>
      <c r="AB9208">
        <v>91733.87</v>
      </c>
      <c r="AC9208">
        <v>102126.007</v>
      </c>
      <c r="AD9208">
        <v>1.05</v>
      </c>
      <c r="AE9208">
        <v>0</v>
      </c>
      <c r="AF9208">
        <v>1.05</v>
      </c>
      <c r="AG9208">
        <v>0</v>
      </c>
      <c r="AH9208">
        <v>96320.56</v>
      </c>
      <c r="AI9208">
        <v>107232.31</v>
      </c>
      <c r="AJ9208">
        <v>1</v>
      </c>
      <c r="AK9208">
        <v>1.05</v>
      </c>
      <c r="AL9208">
        <v>0</v>
      </c>
      <c r="AM9208">
        <v>1</v>
      </c>
    </row>
    <row r="9209" spans="1:39" x14ac:dyDescent="0.25">
      <c r="A9209" t="s">
        <v>2780</v>
      </c>
      <c r="B9209">
        <v>1</v>
      </c>
      <c r="C9209" t="s">
        <v>2781</v>
      </c>
      <c r="D9209" t="s">
        <v>198</v>
      </c>
      <c r="E9209">
        <v>49</v>
      </c>
      <c r="F9209" t="s">
        <v>15</v>
      </c>
      <c r="G9209" t="s">
        <v>1131</v>
      </c>
      <c r="H9209">
        <v>11429</v>
      </c>
      <c r="I9209" t="s">
        <v>1132</v>
      </c>
      <c r="J9209">
        <v>1430</v>
      </c>
      <c r="K9209" t="s">
        <v>499</v>
      </c>
      <c r="L9209" t="s">
        <v>500</v>
      </c>
      <c r="AB9209">
        <v>13813.523999999999</v>
      </c>
      <c r="AC9209">
        <v>17128.769</v>
      </c>
      <c r="AD9209">
        <v>1</v>
      </c>
      <c r="AE9209">
        <v>0</v>
      </c>
      <c r="AF9209">
        <v>1</v>
      </c>
      <c r="AG9209">
        <v>0</v>
      </c>
      <c r="AH9209">
        <v>13813.52</v>
      </c>
      <c r="AI9209">
        <v>17128.77</v>
      </c>
      <c r="AJ9209">
        <v>0</v>
      </c>
      <c r="AK9209">
        <v>0</v>
      </c>
      <c r="AL9209">
        <v>0</v>
      </c>
      <c r="AM9209">
        <v>1</v>
      </c>
    </row>
    <row r="9210" spans="1:39" x14ac:dyDescent="0.25">
      <c r="A9210" t="s">
        <v>2780</v>
      </c>
      <c r="B9210">
        <v>1</v>
      </c>
      <c r="C9210" t="s">
        <v>2781</v>
      </c>
      <c r="D9210" t="s">
        <v>198</v>
      </c>
      <c r="E9210">
        <v>49</v>
      </c>
      <c r="F9210" t="s">
        <v>15</v>
      </c>
      <c r="G9210" t="s">
        <v>1937</v>
      </c>
      <c r="H9210">
        <v>11433</v>
      </c>
      <c r="I9210" t="s">
        <v>1938</v>
      </c>
      <c r="AB9210">
        <v>310611.57</v>
      </c>
      <c r="AC9210">
        <v>385158.35399999999</v>
      </c>
      <c r="AD9210">
        <v>4.1700000000000001E-2</v>
      </c>
      <c r="AE9210">
        <v>0</v>
      </c>
      <c r="AF9210">
        <v>4.1700000000000001E-2</v>
      </c>
      <c r="AG9210">
        <v>0</v>
      </c>
      <c r="AH9210">
        <v>12942.15</v>
      </c>
      <c r="AI9210">
        <v>16048.26</v>
      </c>
      <c r="AJ9210">
        <v>0</v>
      </c>
      <c r="AK9210">
        <v>0</v>
      </c>
      <c r="AL9210">
        <v>0</v>
      </c>
      <c r="AM9210">
        <v>1</v>
      </c>
    </row>
    <row r="9211" spans="1:39" x14ac:dyDescent="0.25">
      <c r="A9211" t="s">
        <v>2780</v>
      </c>
      <c r="B9211">
        <v>1</v>
      </c>
      <c r="C9211" t="s">
        <v>2781</v>
      </c>
      <c r="D9211" t="s">
        <v>198</v>
      </c>
      <c r="E9211">
        <v>49</v>
      </c>
      <c r="F9211" t="s">
        <v>15</v>
      </c>
      <c r="G9211" t="s">
        <v>1141</v>
      </c>
      <c r="H9211">
        <v>11519</v>
      </c>
      <c r="I9211" t="s">
        <v>1142</v>
      </c>
      <c r="AB9211">
        <v>13506.5</v>
      </c>
      <c r="AC9211">
        <v>16734.554</v>
      </c>
      <c r="AD9211">
        <v>1</v>
      </c>
      <c r="AE9211">
        <v>0</v>
      </c>
      <c r="AF9211">
        <v>1</v>
      </c>
      <c r="AG9211">
        <v>0</v>
      </c>
      <c r="AH9211">
        <v>13506.5</v>
      </c>
      <c r="AI9211">
        <v>16734.55</v>
      </c>
      <c r="AJ9211">
        <v>0</v>
      </c>
      <c r="AK9211">
        <v>0</v>
      </c>
      <c r="AL9211">
        <v>0</v>
      </c>
      <c r="AM9211">
        <v>1</v>
      </c>
    </row>
    <row r="9212" spans="1:39" x14ac:dyDescent="0.25">
      <c r="A9212" t="s">
        <v>2780</v>
      </c>
      <c r="B9212">
        <v>1</v>
      </c>
      <c r="C9212" t="s">
        <v>2781</v>
      </c>
      <c r="D9212" t="s">
        <v>198</v>
      </c>
      <c r="E9212">
        <v>49</v>
      </c>
      <c r="F9212" t="s">
        <v>15</v>
      </c>
      <c r="G9212" t="s">
        <v>2434</v>
      </c>
      <c r="H9212">
        <v>11529</v>
      </c>
      <c r="I9212" t="s">
        <v>2435</v>
      </c>
      <c r="AB9212">
        <v>17980.722000000002</v>
      </c>
      <c r="AC9212">
        <v>21756.672999999999</v>
      </c>
      <c r="AD9212">
        <v>1.5</v>
      </c>
      <c r="AE9212">
        <v>0</v>
      </c>
      <c r="AF9212">
        <v>1.5</v>
      </c>
      <c r="AG9212">
        <v>0</v>
      </c>
      <c r="AH9212">
        <v>26971.08</v>
      </c>
      <c r="AI9212">
        <v>32635.01</v>
      </c>
      <c r="AJ9212">
        <v>0</v>
      </c>
      <c r="AK9212">
        <v>0</v>
      </c>
      <c r="AL9212">
        <v>0</v>
      </c>
      <c r="AM9212">
        <v>1</v>
      </c>
    </row>
    <row r="9213" spans="1:39" x14ac:dyDescent="0.25">
      <c r="A9213" t="s">
        <v>2780</v>
      </c>
      <c r="B9213">
        <v>1</v>
      </c>
      <c r="C9213" t="s">
        <v>2781</v>
      </c>
      <c r="D9213" t="s">
        <v>198</v>
      </c>
      <c r="E9213">
        <v>49</v>
      </c>
      <c r="F9213" t="s">
        <v>15</v>
      </c>
      <c r="G9213" t="s">
        <v>2470</v>
      </c>
      <c r="H9213">
        <v>11532</v>
      </c>
      <c r="I9213" t="s">
        <v>2471</v>
      </c>
      <c r="AB9213">
        <v>7363.7370000000001</v>
      </c>
      <c r="AC9213">
        <v>9123.67</v>
      </c>
      <c r="AD9213">
        <v>3</v>
      </c>
      <c r="AE9213">
        <v>0</v>
      </c>
      <c r="AF9213">
        <v>3</v>
      </c>
      <c r="AG9213">
        <v>0</v>
      </c>
      <c r="AH9213">
        <v>22091.21</v>
      </c>
      <c r="AI9213">
        <v>27371.01</v>
      </c>
      <c r="AJ9213">
        <v>0</v>
      </c>
      <c r="AK9213">
        <v>0</v>
      </c>
      <c r="AL9213">
        <v>0</v>
      </c>
      <c r="AM9213">
        <v>1</v>
      </c>
    </row>
    <row r="9214" spans="1:39" x14ac:dyDescent="0.25">
      <c r="A9214" t="s">
        <v>2780</v>
      </c>
      <c r="B9214">
        <v>1</v>
      </c>
      <c r="C9214" t="s">
        <v>2781</v>
      </c>
      <c r="D9214" t="s">
        <v>198</v>
      </c>
      <c r="E9214">
        <v>49</v>
      </c>
      <c r="F9214" t="s">
        <v>15</v>
      </c>
      <c r="G9214" t="s">
        <v>2472</v>
      </c>
      <c r="H9214">
        <v>11533</v>
      </c>
      <c r="I9214" t="s">
        <v>2473</v>
      </c>
      <c r="AB9214">
        <v>7363.7370000000001</v>
      </c>
      <c r="AC9214">
        <v>9123.67</v>
      </c>
      <c r="AD9214">
        <v>3</v>
      </c>
      <c r="AE9214">
        <v>0</v>
      </c>
      <c r="AF9214">
        <v>3</v>
      </c>
      <c r="AG9214">
        <v>0</v>
      </c>
      <c r="AH9214">
        <v>22091.21</v>
      </c>
      <c r="AI9214">
        <v>27371.01</v>
      </c>
      <c r="AJ9214">
        <v>0</v>
      </c>
      <c r="AK9214">
        <v>0</v>
      </c>
      <c r="AL9214">
        <v>0</v>
      </c>
      <c r="AM9214">
        <v>1</v>
      </c>
    </row>
    <row r="9215" spans="1:39" x14ac:dyDescent="0.25">
      <c r="A9215" t="s">
        <v>2780</v>
      </c>
      <c r="B9215">
        <v>1</v>
      </c>
      <c r="C9215" t="s">
        <v>2781</v>
      </c>
      <c r="D9215" t="s">
        <v>198</v>
      </c>
      <c r="E9215">
        <v>49</v>
      </c>
      <c r="F9215" t="s">
        <v>15</v>
      </c>
      <c r="G9215" t="s">
        <v>1323</v>
      </c>
      <c r="H9215">
        <v>50013</v>
      </c>
      <c r="I9215" t="s">
        <v>1324</v>
      </c>
      <c r="AB9215">
        <v>55723.036</v>
      </c>
      <c r="AC9215">
        <v>69096.566000000006</v>
      </c>
      <c r="AD9215">
        <v>1</v>
      </c>
      <c r="AE9215">
        <v>0</v>
      </c>
      <c r="AF9215">
        <v>1</v>
      </c>
      <c r="AG9215">
        <v>0</v>
      </c>
      <c r="AH9215">
        <v>55723.040000000001</v>
      </c>
      <c r="AI9215">
        <v>69096.570000000007</v>
      </c>
      <c r="AJ9215">
        <v>1</v>
      </c>
      <c r="AK9215">
        <v>1</v>
      </c>
      <c r="AL9215">
        <v>0</v>
      </c>
      <c r="AM9215">
        <v>1</v>
      </c>
    </row>
    <row r="9216" spans="1:39" x14ac:dyDescent="0.25">
      <c r="A9216" t="s">
        <v>2780</v>
      </c>
      <c r="B9216">
        <v>1</v>
      </c>
      <c r="C9216" t="s">
        <v>2781</v>
      </c>
      <c r="D9216" t="s">
        <v>2474</v>
      </c>
      <c r="E9216">
        <v>52</v>
      </c>
      <c r="F9216" t="s">
        <v>6</v>
      </c>
      <c r="G9216" t="s">
        <v>1622</v>
      </c>
      <c r="H9216">
        <v>2527</v>
      </c>
      <c r="I9216" t="s">
        <v>1623</v>
      </c>
      <c r="J9216">
        <v>1194</v>
      </c>
      <c r="K9216" t="s">
        <v>367</v>
      </c>
      <c r="L9216" t="s">
        <v>368</v>
      </c>
      <c r="P9216">
        <v>1100</v>
      </c>
      <c r="Q9216" t="s">
        <v>1624</v>
      </c>
      <c r="R9216" t="s">
        <v>1625</v>
      </c>
      <c r="Y9216">
        <v>1375</v>
      </c>
      <c r="Z9216" t="s">
        <v>371</v>
      </c>
      <c r="AA9216" t="s">
        <v>372</v>
      </c>
      <c r="AB9216">
        <v>51474.940999999999</v>
      </c>
      <c r="AC9216">
        <v>63777.453999999998</v>
      </c>
      <c r="AD9216">
        <v>0.83330000000000004</v>
      </c>
      <c r="AE9216">
        <v>0</v>
      </c>
      <c r="AF9216">
        <v>0.83330000000000004</v>
      </c>
      <c r="AG9216">
        <v>0</v>
      </c>
      <c r="AH9216">
        <v>42895.78</v>
      </c>
      <c r="AI9216">
        <v>53147.88</v>
      </c>
      <c r="AJ9216">
        <v>1</v>
      </c>
      <c r="AK9216">
        <v>0.83</v>
      </c>
      <c r="AL9216">
        <v>0</v>
      </c>
      <c r="AM9216">
        <v>1</v>
      </c>
    </row>
    <row r="9217" spans="1:39" x14ac:dyDescent="0.25">
      <c r="A9217" t="s">
        <v>2780</v>
      </c>
      <c r="B9217">
        <v>1</v>
      </c>
      <c r="C9217" t="s">
        <v>2781</v>
      </c>
      <c r="D9217" t="s">
        <v>2474</v>
      </c>
      <c r="E9217">
        <v>52</v>
      </c>
      <c r="F9217" t="s">
        <v>6</v>
      </c>
      <c r="G9217" t="s">
        <v>1772</v>
      </c>
      <c r="H9217">
        <v>2534</v>
      </c>
      <c r="I9217" t="s">
        <v>1773</v>
      </c>
      <c r="J9217">
        <v>1193</v>
      </c>
      <c r="K9217" t="s">
        <v>593</v>
      </c>
      <c r="L9217" t="s">
        <v>594</v>
      </c>
      <c r="P9217">
        <v>1133</v>
      </c>
      <c r="Q9217" t="s">
        <v>595</v>
      </c>
      <c r="R9217" t="s">
        <v>596</v>
      </c>
      <c r="Y9217">
        <v>1375</v>
      </c>
      <c r="Z9217" t="s">
        <v>371</v>
      </c>
      <c r="AA9217" t="s">
        <v>372</v>
      </c>
      <c r="AB9217">
        <v>50171.947999999997</v>
      </c>
      <c r="AC9217">
        <v>62163.044000000002</v>
      </c>
      <c r="AD9217">
        <v>1.5832999999999999</v>
      </c>
      <c r="AE9217">
        <v>0</v>
      </c>
      <c r="AF9217">
        <v>1.5832999999999999</v>
      </c>
      <c r="AG9217">
        <v>0</v>
      </c>
      <c r="AH9217">
        <v>79438.92</v>
      </c>
      <c r="AI9217">
        <v>98424.82</v>
      </c>
      <c r="AJ9217">
        <v>0</v>
      </c>
      <c r="AK9217">
        <v>0</v>
      </c>
      <c r="AL9217">
        <v>0</v>
      </c>
      <c r="AM9217">
        <v>1</v>
      </c>
    </row>
    <row r="9218" spans="1:39" x14ac:dyDescent="0.25">
      <c r="A9218" t="s">
        <v>2780</v>
      </c>
      <c r="B9218">
        <v>1</v>
      </c>
      <c r="C9218" t="s">
        <v>2781</v>
      </c>
      <c r="D9218" t="s">
        <v>2474</v>
      </c>
      <c r="E9218">
        <v>52</v>
      </c>
      <c r="F9218" t="s">
        <v>6</v>
      </c>
      <c r="G9218" t="s">
        <v>1361</v>
      </c>
      <c r="H9218">
        <v>2727</v>
      </c>
      <c r="I9218" t="s">
        <v>1362</v>
      </c>
      <c r="J9218">
        <v>1194</v>
      </c>
      <c r="K9218" t="s">
        <v>367</v>
      </c>
      <c r="L9218" t="s">
        <v>368</v>
      </c>
      <c r="P9218">
        <v>1106</v>
      </c>
      <c r="Q9218" t="s">
        <v>1363</v>
      </c>
      <c r="R9218" t="s">
        <v>1364</v>
      </c>
      <c r="Y9218">
        <v>1375</v>
      </c>
      <c r="Z9218" t="s">
        <v>371</v>
      </c>
      <c r="AA9218" t="s">
        <v>372</v>
      </c>
      <c r="AB9218">
        <v>31523.523000000001</v>
      </c>
      <c r="AC9218">
        <v>39057.644999999997</v>
      </c>
      <c r="AD9218">
        <v>6</v>
      </c>
      <c r="AE9218">
        <v>0</v>
      </c>
      <c r="AF9218">
        <v>6</v>
      </c>
      <c r="AG9218">
        <v>0</v>
      </c>
      <c r="AH9218">
        <v>189141.14</v>
      </c>
      <c r="AI9218">
        <v>234345.87</v>
      </c>
      <c r="AJ9218">
        <v>0</v>
      </c>
      <c r="AK9218">
        <v>0</v>
      </c>
      <c r="AL9218">
        <v>0</v>
      </c>
      <c r="AM9218">
        <v>1</v>
      </c>
    </row>
    <row r="9219" spans="1:39" x14ac:dyDescent="0.25">
      <c r="A9219" t="s">
        <v>2780</v>
      </c>
      <c r="B9219">
        <v>1</v>
      </c>
      <c r="C9219" t="s">
        <v>2781</v>
      </c>
      <c r="D9219" t="s">
        <v>2474</v>
      </c>
      <c r="E9219">
        <v>52</v>
      </c>
      <c r="F9219" t="s">
        <v>6</v>
      </c>
      <c r="G9219" t="s">
        <v>591</v>
      </c>
      <c r="H9219">
        <v>2734</v>
      </c>
      <c r="I9219" t="s">
        <v>592</v>
      </c>
      <c r="J9219">
        <v>1193</v>
      </c>
      <c r="K9219" t="s">
        <v>593</v>
      </c>
      <c r="L9219" t="s">
        <v>594</v>
      </c>
      <c r="P9219">
        <v>1133</v>
      </c>
      <c r="Q9219" t="s">
        <v>595</v>
      </c>
      <c r="R9219" t="s">
        <v>596</v>
      </c>
      <c r="Y9219">
        <v>1375</v>
      </c>
      <c r="Z9219" t="s">
        <v>371</v>
      </c>
      <c r="AA9219" t="s">
        <v>372</v>
      </c>
      <c r="AB9219">
        <v>50171.947999999997</v>
      </c>
      <c r="AC9219">
        <v>62163.044000000002</v>
      </c>
      <c r="AD9219">
        <v>1.5832999999999999</v>
      </c>
      <c r="AE9219">
        <v>0</v>
      </c>
      <c r="AF9219">
        <v>1.5832999999999999</v>
      </c>
      <c r="AG9219">
        <v>0</v>
      </c>
      <c r="AH9219">
        <v>79438.92</v>
      </c>
      <c r="AI9219">
        <v>98424.82</v>
      </c>
      <c r="AJ9219">
        <v>0</v>
      </c>
      <c r="AK9219">
        <v>0</v>
      </c>
      <c r="AL9219">
        <v>0</v>
      </c>
      <c r="AM9219">
        <v>1</v>
      </c>
    </row>
    <row r="9220" spans="1:39" x14ac:dyDescent="0.25">
      <c r="A9220" t="s">
        <v>2780</v>
      </c>
      <c r="B9220">
        <v>1</v>
      </c>
      <c r="C9220" t="s">
        <v>2781</v>
      </c>
      <c r="D9220" t="s">
        <v>2474</v>
      </c>
      <c r="E9220">
        <v>52</v>
      </c>
      <c r="F9220" t="s">
        <v>6</v>
      </c>
      <c r="G9220" t="s">
        <v>1163</v>
      </c>
      <c r="H9220">
        <v>2885</v>
      </c>
      <c r="I9220" t="s">
        <v>1164</v>
      </c>
      <c r="J9220">
        <v>1193</v>
      </c>
      <c r="K9220" t="s">
        <v>593</v>
      </c>
      <c r="L9220" t="s">
        <v>594</v>
      </c>
      <c r="P9220">
        <v>1133</v>
      </c>
      <c r="Q9220" t="s">
        <v>595</v>
      </c>
      <c r="R9220" t="s">
        <v>596</v>
      </c>
      <c r="Y9220">
        <v>1375</v>
      </c>
      <c r="Z9220" t="s">
        <v>371</v>
      </c>
      <c r="AA9220" t="s">
        <v>372</v>
      </c>
      <c r="AB9220">
        <v>49649.572</v>
      </c>
      <c r="AC9220">
        <v>61515.82</v>
      </c>
      <c r="AD9220">
        <v>1.5</v>
      </c>
      <c r="AE9220">
        <v>0</v>
      </c>
      <c r="AF9220">
        <v>1.5</v>
      </c>
      <c r="AG9220">
        <v>0</v>
      </c>
      <c r="AH9220">
        <v>74474.36</v>
      </c>
      <c r="AI9220">
        <v>92273.73</v>
      </c>
      <c r="AJ9220">
        <v>0</v>
      </c>
      <c r="AK9220">
        <v>0</v>
      </c>
      <c r="AL9220">
        <v>0</v>
      </c>
      <c r="AM9220">
        <v>1</v>
      </c>
    </row>
    <row r="9221" spans="1:39" x14ac:dyDescent="0.25">
      <c r="A9221" t="s">
        <v>2780</v>
      </c>
      <c r="B9221">
        <v>1</v>
      </c>
      <c r="C9221" t="s">
        <v>2781</v>
      </c>
      <c r="D9221" t="s">
        <v>2474</v>
      </c>
      <c r="E9221">
        <v>52</v>
      </c>
      <c r="F9221" t="s">
        <v>6</v>
      </c>
      <c r="G9221" t="s">
        <v>2018</v>
      </c>
      <c r="H9221">
        <v>2900</v>
      </c>
      <c r="I9221" t="s">
        <v>2019</v>
      </c>
      <c r="J9221">
        <v>1194</v>
      </c>
      <c r="K9221" t="s">
        <v>367</v>
      </c>
      <c r="L9221" t="s">
        <v>368</v>
      </c>
      <c r="P9221">
        <v>1100</v>
      </c>
      <c r="Q9221" t="s">
        <v>1624</v>
      </c>
      <c r="R9221" t="s">
        <v>1625</v>
      </c>
      <c r="Y9221">
        <v>1375</v>
      </c>
      <c r="Z9221" t="s">
        <v>371</v>
      </c>
      <c r="AA9221" t="s">
        <v>372</v>
      </c>
      <c r="AB9221">
        <v>51474.940999999999</v>
      </c>
      <c r="AC9221">
        <v>63777.453999999998</v>
      </c>
      <c r="AD9221">
        <v>0.83330000000000004</v>
      </c>
      <c r="AE9221">
        <v>0</v>
      </c>
      <c r="AF9221">
        <v>0.83330000000000004</v>
      </c>
      <c r="AG9221">
        <v>0</v>
      </c>
      <c r="AH9221">
        <v>42895.78</v>
      </c>
      <c r="AI9221">
        <v>53147.88</v>
      </c>
      <c r="AJ9221">
        <v>0</v>
      </c>
      <c r="AK9221">
        <v>0</v>
      </c>
      <c r="AL9221">
        <v>0</v>
      </c>
      <c r="AM9221">
        <v>1</v>
      </c>
    </row>
    <row r="9222" spans="1:39" x14ac:dyDescent="0.25">
      <c r="A9222" t="s">
        <v>2780</v>
      </c>
      <c r="B9222">
        <v>1</v>
      </c>
      <c r="C9222" t="s">
        <v>2781</v>
      </c>
      <c r="D9222" t="s">
        <v>2474</v>
      </c>
      <c r="E9222">
        <v>52</v>
      </c>
      <c r="F9222" t="s">
        <v>6</v>
      </c>
      <c r="G9222" t="s">
        <v>1165</v>
      </c>
      <c r="H9222">
        <v>2901</v>
      </c>
      <c r="I9222" t="s">
        <v>1166</v>
      </c>
      <c r="J9222">
        <v>1193</v>
      </c>
      <c r="K9222" t="s">
        <v>593</v>
      </c>
      <c r="L9222" t="s">
        <v>594</v>
      </c>
      <c r="P9222">
        <v>1133</v>
      </c>
      <c r="Q9222" t="s">
        <v>595</v>
      </c>
      <c r="R9222" t="s">
        <v>596</v>
      </c>
      <c r="Y9222">
        <v>1375</v>
      </c>
      <c r="Z9222" t="s">
        <v>371</v>
      </c>
      <c r="AA9222" t="s">
        <v>372</v>
      </c>
      <c r="AB9222">
        <v>50343.616999999998</v>
      </c>
      <c r="AC9222">
        <v>62375.741999999998</v>
      </c>
      <c r="AD9222">
        <v>2</v>
      </c>
      <c r="AE9222">
        <v>0</v>
      </c>
      <c r="AF9222">
        <v>2</v>
      </c>
      <c r="AG9222">
        <v>0</v>
      </c>
      <c r="AH9222">
        <v>100687.23</v>
      </c>
      <c r="AI9222">
        <v>124751.48</v>
      </c>
      <c r="AJ9222">
        <v>0</v>
      </c>
      <c r="AK9222">
        <v>0</v>
      </c>
      <c r="AL9222">
        <v>0</v>
      </c>
      <c r="AM9222">
        <v>1</v>
      </c>
    </row>
    <row r="9223" spans="1:39" x14ac:dyDescent="0.25">
      <c r="A9223" t="s">
        <v>2780</v>
      </c>
      <c r="B9223">
        <v>1</v>
      </c>
      <c r="C9223" t="s">
        <v>2781</v>
      </c>
      <c r="D9223" t="s">
        <v>2474</v>
      </c>
      <c r="E9223">
        <v>52</v>
      </c>
      <c r="F9223" t="s">
        <v>6</v>
      </c>
      <c r="G9223" t="s">
        <v>1377</v>
      </c>
      <c r="H9223">
        <v>4298</v>
      </c>
      <c r="I9223" t="s">
        <v>1378</v>
      </c>
      <c r="J9223">
        <v>1194</v>
      </c>
      <c r="K9223" t="s">
        <v>367</v>
      </c>
      <c r="L9223" t="s">
        <v>368</v>
      </c>
      <c r="P9223">
        <v>1106</v>
      </c>
      <c r="Q9223" t="s">
        <v>1363</v>
      </c>
      <c r="R9223" t="s">
        <v>1364</v>
      </c>
      <c r="Y9223">
        <v>1375</v>
      </c>
      <c r="Z9223" t="s">
        <v>371</v>
      </c>
      <c r="AA9223" t="s">
        <v>372</v>
      </c>
      <c r="AB9223">
        <v>41419.271000000001</v>
      </c>
      <c r="AC9223">
        <v>51001.775000000001</v>
      </c>
      <c r="AD9223">
        <v>30</v>
      </c>
      <c r="AE9223">
        <v>0</v>
      </c>
      <c r="AF9223">
        <v>30</v>
      </c>
      <c r="AG9223">
        <v>0</v>
      </c>
      <c r="AH9223">
        <v>1242578.1200000001</v>
      </c>
      <c r="AI9223">
        <v>1530053.26</v>
      </c>
      <c r="AJ9223">
        <v>2</v>
      </c>
      <c r="AK9223">
        <v>15</v>
      </c>
      <c r="AL9223">
        <v>0</v>
      </c>
      <c r="AM9223">
        <v>1</v>
      </c>
    </row>
    <row r="9224" spans="1:39" x14ac:dyDescent="0.25">
      <c r="A9224" t="s">
        <v>2780</v>
      </c>
      <c r="B9224">
        <v>1</v>
      </c>
      <c r="C9224" t="s">
        <v>2781</v>
      </c>
      <c r="D9224" t="s">
        <v>2474</v>
      </c>
      <c r="E9224">
        <v>52</v>
      </c>
      <c r="F9224" t="s">
        <v>6</v>
      </c>
      <c r="G9224" t="s">
        <v>1379</v>
      </c>
      <c r="H9224">
        <v>4302</v>
      </c>
      <c r="I9224" t="s">
        <v>1380</v>
      </c>
      <c r="J9224">
        <v>1194</v>
      </c>
      <c r="K9224" t="s">
        <v>367</v>
      </c>
      <c r="L9224" t="s">
        <v>368</v>
      </c>
      <c r="P9224">
        <v>1106</v>
      </c>
      <c r="Q9224" t="s">
        <v>1363</v>
      </c>
      <c r="R9224" t="s">
        <v>1364</v>
      </c>
      <c r="Y9224">
        <v>1375</v>
      </c>
      <c r="Z9224" t="s">
        <v>371</v>
      </c>
      <c r="AA9224" t="s">
        <v>372</v>
      </c>
      <c r="AB9224">
        <v>39402.775999999998</v>
      </c>
      <c r="AC9224">
        <v>48472.57</v>
      </c>
      <c r="AD9224">
        <v>39</v>
      </c>
      <c r="AE9224">
        <v>0</v>
      </c>
      <c r="AF9224">
        <v>39</v>
      </c>
      <c r="AG9224">
        <v>0</v>
      </c>
      <c r="AH9224">
        <v>1536708.26</v>
      </c>
      <c r="AI9224">
        <v>1890430.23</v>
      </c>
      <c r="AJ9224">
        <v>2</v>
      </c>
      <c r="AK9224">
        <v>19.5</v>
      </c>
      <c r="AL9224">
        <v>0</v>
      </c>
      <c r="AM9224">
        <v>1</v>
      </c>
    </row>
    <row r="9225" spans="1:39" x14ac:dyDescent="0.25">
      <c r="A9225" t="s">
        <v>2780</v>
      </c>
      <c r="B9225">
        <v>1</v>
      </c>
      <c r="C9225" t="s">
        <v>2781</v>
      </c>
      <c r="D9225" t="s">
        <v>2474</v>
      </c>
      <c r="E9225">
        <v>52</v>
      </c>
      <c r="F9225" t="s">
        <v>6</v>
      </c>
      <c r="G9225" t="s">
        <v>1628</v>
      </c>
      <c r="H9225">
        <v>4303</v>
      </c>
      <c r="I9225" t="s">
        <v>1629</v>
      </c>
      <c r="J9225">
        <v>1194</v>
      </c>
      <c r="K9225" t="s">
        <v>367</v>
      </c>
      <c r="L9225" t="s">
        <v>368</v>
      </c>
      <c r="P9225">
        <v>1106</v>
      </c>
      <c r="Q9225" t="s">
        <v>1363</v>
      </c>
      <c r="R9225" t="s">
        <v>1364</v>
      </c>
      <c r="Y9225">
        <v>1375</v>
      </c>
      <c r="Z9225" t="s">
        <v>371</v>
      </c>
      <c r="AA9225" t="s">
        <v>372</v>
      </c>
      <c r="AB9225">
        <v>39210.826999999997</v>
      </c>
      <c r="AC9225">
        <v>48582.214999999997</v>
      </c>
      <c r="AD9225">
        <v>1</v>
      </c>
      <c r="AE9225">
        <v>0</v>
      </c>
      <c r="AF9225">
        <v>1</v>
      </c>
      <c r="AG9225">
        <v>0</v>
      </c>
      <c r="AH9225">
        <v>39210.83</v>
      </c>
      <c r="AI9225">
        <v>48582.22</v>
      </c>
      <c r="AJ9225">
        <v>1</v>
      </c>
      <c r="AK9225">
        <v>1</v>
      </c>
      <c r="AL9225">
        <v>0</v>
      </c>
      <c r="AM9225">
        <v>1</v>
      </c>
    </row>
    <row r="9226" spans="1:39" x14ac:dyDescent="0.25">
      <c r="A9226" t="s">
        <v>2780</v>
      </c>
      <c r="B9226">
        <v>1</v>
      </c>
      <c r="C9226" t="s">
        <v>2781</v>
      </c>
      <c r="D9226" t="s">
        <v>2474</v>
      </c>
      <c r="E9226">
        <v>52</v>
      </c>
      <c r="F9226" t="s">
        <v>6</v>
      </c>
      <c r="G9226" t="s">
        <v>753</v>
      </c>
      <c r="H9226">
        <v>6009</v>
      </c>
      <c r="I9226" t="s">
        <v>754</v>
      </c>
      <c r="J9226">
        <v>1194</v>
      </c>
      <c r="K9226" t="s">
        <v>367</v>
      </c>
      <c r="L9226" t="s">
        <v>368</v>
      </c>
      <c r="P9226">
        <v>1098</v>
      </c>
      <c r="Q9226" t="s">
        <v>369</v>
      </c>
      <c r="R9226" t="s">
        <v>370</v>
      </c>
      <c r="Y9226">
        <v>1375</v>
      </c>
      <c r="Z9226" t="s">
        <v>371</v>
      </c>
      <c r="AA9226" t="s">
        <v>372</v>
      </c>
      <c r="AB9226">
        <v>36187.114000000001</v>
      </c>
      <c r="AC9226">
        <v>44835.832999999999</v>
      </c>
      <c r="AD9226">
        <v>0.33329999999999999</v>
      </c>
      <c r="AE9226">
        <v>0</v>
      </c>
      <c r="AF9226">
        <v>0.33329999999999999</v>
      </c>
      <c r="AG9226">
        <v>0</v>
      </c>
      <c r="AH9226">
        <v>12062.37</v>
      </c>
      <c r="AI9226">
        <v>14945.28</v>
      </c>
      <c r="AJ9226">
        <v>1</v>
      </c>
      <c r="AK9226">
        <v>0.33</v>
      </c>
      <c r="AL9226">
        <v>0</v>
      </c>
      <c r="AM9226">
        <v>1</v>
      </c>
    </row>
    <row r="9227" spans="1:39" x14ac:dyDescent="0.25">
      <c r="A9227" t="s">
        <v>2780</v>
      </c>
      <c r="B9227">
        <v>1</v>
      </c>
      <c r="C9227" t="s">
        <v>2781</v>
      </c>
      <c r="D9227" t="s">
        <v>2474</v>
      </c>
      <c r="E9227">
        <v>52</v>
      </c>
      <c r="F9227" t="s">
        <v>6</v>
      </c>
      <c r="G9227" t="s">
        <v>1199</v>
      </c>
      <c r="H9227">
        <v>6010</v>
      </c>
      <c r="I9227" t="s">
        <v>1200</v>
      </c>
      <c r="J9227">
        <v>1194</v>
      </c>
      <c r="K9227" t="s">
        <v>367</v>
      </c>
      <c r="L9227" t="s">
        <v>368</v>
      </c>
      <c r="P9227">
        <v>1098</v>
      </c>
      <c r="Q9227" t="s">
        <v>369</v>
      </c>
      <c r="R9227" t="s">
        <v>370</v>
      </c>
      <c r="Y9227">
        <v>1375</v>
      </c>
      <c r="Z9227" t="s">
        <v>371</v>
      </c>
      <c r="AA9227" t="s">
        <v>372</v>
      </c>
      <c r="AB9227">
        <v>43006.580999999998</v>
      </c>
      <c r="AC9227">
        <v>52870.555999999997</v>
      </c>
      <c r="AD9227">
        <v>1.5</v>
      </c>
      <c r="AE9227">
        <v>0</v>
      </c>
      <c r="AF9227">
        <v>1.5</v>
      </c>
      <c r="AG9227">
        <v>0</v>
      </c>
      <c r="AH9227">
        <v>64509.87</v>
      </c>
      <c r="AI9227">
        <v>79305.83</v>
      </c>
      <c r="AJ9227">
        <v>0</v>
      </c>
      <c r="AK9227">
        <v>0</v>
      </c>
      <c r="AL9227">
        <v>0</v>
      </c>
      <c r="AM9227">
        <v>1</v>
      </c>
    </row>
    <row r="9228" spans="1:39" x14ac:dyDescent="0.25">
      <c r="A9228" t="s">
        <v>2780</v>
      </c>
      <c r="B9228">
        <v>1</v>
      </c>
      <c r="C9228" t="s">
        <v>2781</v>
      </c>
      <c r="D9228" t="s">
        <v>2474</v>
      </c>
      <c r="E9228">
        <v>52</v>
      </c>
      <c r="F9228" t="s">
        <v>6</v>
      </c>
      <c r="G9228" t="s">
        <v>1540</v>
      </c>
      <c r="H9228">
        <v>6012</v>
      </c>
      <c r="I9228" t="s">
        <v>1541</v>
      </c>
      <c r="J9228">
        <v>1194</v>
      </c>
      <c r="K9228" t="s">
        <v>367</v>
      </c>
      <c r="L9228" t="s">
        <v>368</v>
      </c>
      <c r="P9228">
        <v>1098</v>
      </c>
      <c r="Q9228" t="s">
        <v>369</v>
      </c>
      <c r="R9228" t="s">
        <v>370</v>
      </c>
      <c r="Y9228">
        <v>1375</v>
      </c>
      <c r="Z9228" t="s">
        <v>371</v>
      </c>
      <c r="AA9228" t="s">
        <v>372</v>
      </c>
      <c r="AB9228">
        <v>40847.097000000002</v>
      </c>
      <c r="AC9228">
        <v>49424.987999999998</v>
      </c>
      <c r="AD9228">
        <v>0.33329999999999999</v>
      </c>
      <c r="AE9228">
        <v>0</v>
      </c>
      <c r="AF9228">
        <v>0.33329999999999999</v>
      </c>
      <c r="AG9228">
        <v>0</v>
      </c>
      <c r="AH9228">
        <v>13615.7</v>
      </c>
      <c r="AI9228">
        <v>16475</v>
      </c>
      <c r="AJ9228">
        <v>0</v>
      </c>
      <c r="AK9228">
        <v>0</v>
      </c>
      <c r="AL9228">
        <v>0</v>
      </c>
      <c r="AM9228">
        <v>1</v>
      </c>
    </row>
    <row r="9229" spans="1:39" x14ac:dyDescent="0.25">
      <c r="A9229" t="s">
        <v>2780</v>
      </c>
      <c r="B9229">
        <v>1</v>
      </c>
      <c r="C9229" t="s">
        <v>2781</v>
      </c>
      <c r="D9229" t="s">
        <v>2474</v>
      </c>
      <c r="E9229">
        <v>52</v>
      </c>
      <c r="F9229" t="s">
        <v>6</v>
      </c>
      <c r="G9229" t="s">
        <v>1203</v>
      </c>
      <c r="H9229">
        <v>6029</v>
      </c>
      <c r="I9229" t="s">
        <v>1204</v>
      </c>
      <c r="J9229">
        <v>1194</v>
      </c>
      <c r="K9229" t="s">
        <v>367</v>
      </c>
      <c r="L9229" t="s">
        <v>368</v>
      </c>
      <c r="P9229">
        <v>1098</v>
      </c>
      <c r="Q9229" t="s">
        <v>369</v>
      </c>
      <c r="R9229" t="s">
        <v>370</v>
      </c>
      <c r="Y9229">
        <v>1375</v>
      </c>
      <c r="Z9229" t="s">
        <v>371</v>
      </c>
      <c r="AA9229" t="s">
        <v>372</v>
      </c>
      <c r="AB9229">
        <v>41014.423000000003</v>
      </c>
      <c r="AC9229">
        <v>50816.868999999999</v>
      </c>
      <c r="AD9229">
        <v>2</v>
      </c>
      <c r="AE9229">
        <v>0</v>
      </c>
      <c r="AF9229">
        <v>2</v>
      </c>
      <c r="AG9229">
        <v>0</v>
      </c>
      <c r="AH9229">
        <v>82028.850000000006</v>
      </c>
      <c r="AI9229">
        <v>101633.74</v>
      </c>
      <c r="AJ9229">
        <v>0</v>
      </c>
      <c r="AK9229">
        <v>0</v>
      </c>
      <c r="AL9229">
        <v>0</v>
      </c>
      <c r="AM9229">
        <v>1</v>
      </c>
    </row>
    <row r="9230" spans="1:39" x14ac:dyDescent="0.25">
      <c r="A9230" t="s">
        <v>2780</v>
      </c>
      <c r="B9230">
        <v>1</v>
      </c>
      <c r="C9230" t="s">
        <v>2781</v>
      </c>
      <c r="D9230" t="s">
        <v>2474</v>
      </c>
      <c r="E9230">
        <v>52</v>
      </c>
      <c r="F9230" t="s">
        <v>6</v>
      </c>
      <c r="G9230" t="s">
        <v>1205</v>
      </c>
      <c r="H9230">
        <v>6031</v>
      </c>
      <c r="I9230" t="s">
        <v>1206</v>
      </c>
      <c r="J9230">
        <v>1194</v>
      </c>
      <c r="K9230" t="s">
        <v>367</v>
      </c>
      <c r="L9230" t="s">
        <v>368</v>
      </c>
      <c r="P9230">
        <v>1098</v>
      </c>
      <c r="Q9230" t="s">
        <v>369</v>
      </c>
      <c r="R9230" t="s">
        <v>370</v>
      </c>
      <c r="Y9230">
        <v>1375</v>
      </c>
      <c r="Z9230" t="s">
        <v>371</v>
      </c>
      <c r="AA9230" t="s">
        <v>372</v>
      </c>
      <c r="AB9230">
        <v>43065.144999999997</v>
      </c>
      <c r="AC9230">
        <v>53357.713000000003</v>
      </c>
      <c r="AD9230">
        <v>2</v>
      </c>
      <c r="AE9230">
        <v>0</v>
      </c>
      <c r="AF9230">
        <v>2</v>
      </c>
      <c r="AG9230">
        <v>0</v>
      </c>
      <c r="AH9230">
        <v>86130.29</v>
      </c>
      <c r="AI9230">
        <v>106715.43</v>
      </c>
      <c r="AJ9230">
        <v>0</v>
      </c>
      <c r="AK9230">
        <v>0</v>
      </c>
      <c r="AL9230">
        <v>0</v>
      </c>
      <c r="AM9230">
        <v>1</v>
      </c>
    </row>
    <row r="9231" spans="1:39" x14ac:dyDescent="0.25">
      <c r="A9231" t="s">
        <v>2780</v>
      </c>
      <c r="B9231">
        <v>1</v>
      </c>
      <c r="C9231" t="s">
        <v>2781</v>
      </c>
      <c r="D9231" t="s">
        <v>2474</v>
      </c>
      <c r="E9231">
        <v>52</v>
      </c>
      <c r="F9231" t="s">
        <v>6</v>
      </c>
      <c r="G9231" t="s">
        <v>1417</v>
      </c>
      <c r="H9231">
        <v>6941</v>
      </c>
      <c r="I9231" t="s">
        <v>1418</v>
      </c>
      <c r="J9231">
        <v>1192</v>
      </c>
      <c r="K9231" t="s">
        <v>1117</v>
      </c>
      <c r="L9231" t="s">
        <v>1118</v>
      </c>
      <c r="P9231">
        <v>1101</v>
      </c>
      <c r="Q9231" t="s">
        <v>895</v>
      </c>
      <c r="R9231" t="s">
        <v>896</v>
      </c>
      <c r="Y9231">
        <v>1375</v>
      </c>
      <c r="Z9231" t="s">
        <v>371</v>
      </c>
      <c r="AA9231" t="s">
        <v>372</v>
      </c>
      <c r="AB9231">
        <v>37537.658000000003</v>
      </c>
      <c r="AC9231">
        <v>45420.565000000002</v>
      </c>
      <c r="AD9231">
        <v>0.375</v>
      </c>
      <c r="AE9231">
        <v>0</v>
      </c>
      <c r="AF9231">
        <v>0.375</v>
      </c>
      <c r="AG9231">
        <v>0</v>
      </c>
      <c r="AH9231">
        <v>14076.62</v>
      </c>
      <c r="AI9231">
        <v>17032.71</v>
      </c>
      <c r="AJ9231">
        <v>0</v>
      </c>
      <c r="AK9231">
        <v>0</v>
      </c>
      <c r="AL9231">
        <v>0</v>
      </c>
      <c r="AM9231">
        <v>1</v>
      </c>
    </row>
    <row r="9232" spans="1:39" x14ac:dyDescent="0.25">
      <c r="A9232" t="s">
        <v>2780</v>
      </c>
      <c r="B9232">
        <v>1</v>
      </c>
      <c r="C9232" t="s">
        <v>2781</v>
      </c>
      <c r="D9232" t="s">
        <v>2474</v>
      </c>
      <c r="E9232">
        <v>52</v>
      </c>
      <c r="F9232" t="s">
        <v>6</v>
      </c>
      <c r="G9232" t="s">
        <v>1225</v>
      </c>
      <c r="H9232">
        <v>6943</v>
      </c>
      <c r="I9232" t="s">
        <v>1226</v>
      </c>
      <c r="J9232">
        <v>1192</v>
      </c>
      <c r="K9232" t="s">
        <v>1117</v>
      </c>
      <c r="L9232" t="s">
        <v>1118</v>
      </c>
      <c r="P9232">
        <v>1112</v>
      </c>
      <c r="Q9232" t="s">
        <v>1227</v>
      </c>
      <c r="R9232" t="s">
        <v>1228</v>
      </c>
      <c r="Y9232">
        <v>1375</v>
      </c>
      <c r="Z9232" t="s">
        <v>371</v>
      </c>
      <c r="AA9232" t="s">
        <v>372</v>
      </c>
      <c r="AB9232">
        <v>19020.507000000001</v>
      </c>
      <c r="AC9232">
        <v>23014.812999999998</v>
      </c>
      <c r="AD9232">
        <v>7</v>
      </c>
      <c r="AE9232">
        <v>0</v>
      </c>
      <c r="AF9232">
        <v>7</v>
      </c>
      <c r="AG9232">
        <v>0</v>
      </c>
      <c r="AH9232">
        <v>133143.54999999999</v>
      </c>
      <c r="AI9232">
        <v>161103.69</v>
      </c>
      <c r="AJ9232">
        <v>2</v>
      </c>
      <c r="AK9232">
        <v>3.5</v>
      </c>
      <c r="AL9232">
        <v>0</v>
      </c>
      <c r="AM9232">
        <v>1</v>
      </c>
    </row>
    <row r="9233" spans="1:39" x14ac:dyDescent="0.25">
      <c r="A9233" t="s">
        <v>2780</v>
      </c>
      <c r="B9233">
        <v>1</v>
      </c>
      <c r="C9233" t="s">
        <v>2781</v>
      </c>
      <c r="D9233" t="s">
        <v>2474</v>
      </c>
      <c r="E9233">
        <v>52</v>
      </c>
      <c r="F9233" t="s">
        <v>6</v>
      </c>
      <c r="G9233" t="s">
        <v>1419</v>
      </c>
      <c r="H9233">
        <v>6944</v>
      </c>
      <c r="I9233" t="s">
        <v>1420</v>
      </c>
      <c r="J9233">
        <v>1192</v>
      </c>
      <c r="K9233" t="s">
        <v>1117</v>
      </c>
      <c r="L9233" t="s">
        <v>1118</v>
      </c>
      <c r="P9233">
        <v>1112</v>
      </c>
      <c r="Q9233" t="s">
        <v>1227</v>
      </c>
      <c r="R9233" t="s">
        <v>1228</v>
      </c>
      <c r="Y9233">
        <v>1375</v>
      </c>
      <c r="Z9233" t="s">
        <v>371</v>
      </c>
      <c r="AA9233" t="s">
        <v>372</v>
      </c>
      <c r="AB9233">
        <v>27578.725999999999</v>
      </c>
      <c r="AC9233">
        <v>33823.665999999997</v>
      </c>
      <c r="AD9233">
        <v>43</v>
      </c>
      <c r="AE9233">
        <v>0</v>
      </c>
      <c r="AF9233">
        <v>43</v>
      </c>
      <c r="AG9233">
        <v>0</v>
      </c>
      <c r="AH9233">
        <v>1185885.2</v>
      </c>
      <c r="AI9233">
        <v>1454417.62</v>
      </c>
      <c r="AJ9233">
        <v>2</v>
      </c>
      <c r="AK9233">
        <v>21.5</v>
      </c>
      <c r="AL9233">
        <v>0</v>
      </c>
      <c r="AM9233">
        <v>1</v>
      </c>
    </row>
    <row r="9234" spans="1:39" x14ac:dyDescent="0.25">
      <c r="A9234" t="s">
        <v>2780</v>
      </c>
      <c r="B9234">
        <v>1</v>
      </c>
      <c r="C9234" t="s">
        <v>2781</v>
      </c>
      <c r="D9234" t="s">
        <v>2474</v>
      </c>
      <c r="E9234">
        <v>52</v>
      </c>
      <c r="F9234" t="s">
        <v>6</v>
      </c>
      <c r="G9234" t="s">
        <v>1660</v>
      </c>
      <c r="H9234">
        <v>6950</v>
      </c>
      <c r="I9234" t="s">
        <v>1661</v>
      </c>
      <c r="J9234">
        <v>1192</v>
      </c>
      <c r="K9234" t="s">
        <v>1117</v>
      </c>
      <c r="L9234" t="s">
        <v>1118</v>
      </c>
      <c r="P9234">
        <v>1112</v>
      </c>
      <c r="Q9234" t="s">
        <v>1227</v>
      </c>
      <c r="R9234" t="s">
        <v>1228</v>
      </c>
      <c r="Y9234">
        <v>1375</v>
      </c>
      <c r="Z9234" t="s">
        <v>371</v>
      </c>
      <c r="AA9234" t="s">
        <v>372</v>
      </c>
      <c r="AB9234">
        <v>18389.992999999999</v>
      </c>
      <c r="AC9234">
        <v>22251.89</v>
      </c>
      <c r="AD9234">
        <v>1</v>
      </c>
      <c r="AE9234">
        <v>0</v>
      </c>
      <c r="AF9234">
        <v>1</v>
      </c>
      <c r="AG9234">
        <v>0</v>
      </c>
      <c r="AH9234">
        <v>18389.990000000002</v>
      </c>
      <c r="AI9234">
        <v>22251.89</v>
      </c>
      <c r="AJ9234">
        <v>0</v>
      </c>
      <c r="AK9234">
        <v>0</v>
      </c>
      <c r="AL9234">
        <v>0</v>
      </c>
      <c r="AM9234">
        <v>1</v>
      </c>
    </row>
    <row r="9235" spans="1:39" x14ac:dyDescent="0.25">
      <c r="A9235" t="s">
        <v>2780</v>
      </c>
      <c r="B9235">
        <v>1</v>
      </c>
      <c r="C9235" t="s">
        <v>2781</v>
      </c>
      <c r="D9235" t="s">
        <v>2474</v>
      </c>
      <c r="E9235">
        <v>52</v>
      </c>
      <c r="F9235" t="s">
        <v>6</v>
      </c>
      <c r="G9235" t="s">
        <v>2246</v>
      </c>
      <c r="H9235">
        <v>6952</v>
      </c>
      <c r="I9235" t="s">
        <v>2247</v>
      </c>
      <c r="J9235">
        <v>1192</v>
      </c>
      <c r="K9235" t="s">
        <v>1117</v>
      </c>
      <c r="L9235" t="s">
        <v>1118</v>
      </c>
      <c r="P9235">
        <v>1112</v>
      </c>
      <c r="Q9235" t="s">
        <v>1227</v>
      </c>
      <c r="R9235" t="s">
        <v>1228</v>
      </c>
      <c r="Y9235">
        <v>1375</v>
      </c>
      <c r="Z9235" t="s">
        <v>371</v>
      </c>
      <c r="AA9235" t="s">
        <v>372</v>
      </c>
      <c r="AB9235">
        <v>17921.946</v>
      </c>
      <c r="AC9235">
        <v>22205.291000000001</v>
      </c>
      <c r="AD9235">
        <v>5</v>
      </c>
      <c r="AE9235">
        <v>0</v>
      </c>
      <c r="AF9235">
        <v>5</v>
      </c>
      <c r="AG9235">
        <v>0</v>
      </c>
      <c r="AH9235">
        <v>89609.73</v>
      </c>
      <c r="AI9235">
        <v>111026.46</v>
      </c>
      <c r="AJ9235">
        <v>0</v>
      </c>
      <c r="AK9235">
        <v>0</v>
      </c>
      <c r="AL9235">
        <v>0</v>
      </c>
      <c r="AM9235">
        <v>1</v>
      </c>
    </row>
    <row r="9236" spans="1:39" x14ac:dyDescent="0.25">
      <c r="A9236" t="s">
        <v>2780</v>
      </c>
      <c r="B9236">
        <v>1</v>
      </c>
      <c r="C9236" t="s">
        <v>2781</v>
      </c>
      <c r="D9236" t="s">
        <v>2474</v>
      </c>
      <c r="E9236">
        <v>52</v>
      </c>
      <c r="F9236" t="s">
        <v>6</v>
      </c>
      <c r="G9236" t="s">
        <v>1421</v>
      </c>
      <c r="H9236">
        <v>6954</v>
      </c>
      <c r="I9236" t="s">
        <v>1422</v>
      </c>
      <c r="J9236">
        <v>1192</v>
      </c>
      <c r="K9236" t="s">
        <v>1117</v>
      </c>
      <c r="L9236" t="s">
        <v>1118</v>
      </c>
      <c r="P9236">
        <v>1112</v>
      </c>
      <c r="Q9236" t="s">
        <v>1227</v>
      </c>
      <c r="R9236" t="s">
        <v>1228</v>
      </c>
      <c r="Y9236">
        <v>1375</v>
      </c>
      <c r="Z9236" t="s">
        <v>371</v>
      </c>
      <c r="AA9236" t="s">
        <v>372</v>
      </c>
      <c r="AB9236">
        <v>20481.246999999999</v>
      </c>
      <c r="AC9236">
        <v>25339.598000000002</v>
      </c>
      <c r="AD9236">
        <v>30</v>
      </c>
      <c r="AE9236">
        <v>0</v>
      </c>
      <c r="AF9236">
        <v>30</v>
      </c>
      <c r="AG9236">
        <v>0</v>
      </c>
      <c r="AH9236">
        <v>614437.42000000004</v>
      </c>
      <c r="AI9236">
        <v>760187.95</v>
      </c>
      <c r="AJ9236">
        <v>0</v>
      </c>
      <c r="AK9236">
        <v>0</v>
      </c>
      <c r="AL9236">
        <v>0</v>
      </c>
      <c r="AM9236">
        <v>1</v>
      </c>
    </row>
    <row r="9237" spans="1:39" x14ac:dyDescent="0.25">
      <c r="A9237" t="s">
        <v>2780</v>
      </c>
      <c r="B9237">
        <v>1</v>
      </c>
      <c r="C9237" t="s">
        <v>2781</v>
      </c>
      <c r="D9237" t="s">
        <v>2474</v>
      </c>
      <c r="E9237">
        <v>52</v>
      </c>
      <c r="F9237" t="s">
        <v>6</v>
      </c>
      <c r="G9237" t="s">
        <v>1662</v>
      </c>
      <c r="H9237">
        <v>6958</v>
      </c>
      <c r="I9237" t="s">
        <v>1663</v>
      </c>
      <c r="J9237">
        <v>1192</v>
      </c>
      <c r="K9237" t="s">
        <v>1117</v>
      </c>
      <c r="L9237" t="s">
        <v>1118</v>
      </c>
      <c r="P9237">
        <v>1112</v>
      </c>
      <c r="Q9237" t="s">
        <v>1227</v>
      </c>
      <c r="R9237" t="s">
        <v>1228</v>
      </c>
      <c r="Y9237">
        <v>1375</v>
      </c>
      <c r="Z9237" t="s">
        <v>371</v>
      </c>
      <c r="AA9237" t="s">
        <v>372</v>
      </c>
      <c r="AB9237">
        <v>18585.045999999998</v>
      </c>
      <c r="AC9237">
        <v>22633.558000000001</v>
      </c>
      <c r="AD9237">
        <v>14</v>
      </c>
      <c r="AE9237">
        <v>0</v>
      </c>
      <c r="AF9237">
        <v>14</v>
      </c>
      <c r="AG9237">
        <v>0</v>
      </c>
      <c r="AH9237">
        <v>260190.65</v>
      </c>
      <c r="AI9237">
        <v>316869.82</v>
      </c>
      <c r="AJ9237">
        <v>0</v>
      </c>
      <c r="AK9237">
        <v>0</v>
      </c>
      <c r="AL9237">
        <v>0</v>
      </c>
      <c r="AM9237">
        <v>1</v>
      </c>
    </row>
    <row r="9238" spans="1:39" x14ac:dyDescent="0.25">
      <c r="A9238" t="s">
        <v>2780</v>
      </c>
      <c r="B9238">
        <v>1</v>
      </c>
      <c r="C9238" t="s">
        <v>2781</v>
      </c>
      <c r="D9238" t="s">
        <v>2474</v>
      </c>
      <c r="E9238">
        <v>52</v>
      </c>
      <c r="F9238" t="s">
        <v>6</v>
      </c>
      <c r="G9238" t="s">
        <v>1423</v>
      </c>
      <c r="H9238">
        <v>6961</v>
      </c>
      <c r="I9238" t="s">
        <v>1424</v>
      </c>
      <c r="J9238">
        <v>1192</v>
      </c>
      <c r="K9238" t="s">
        <v>1117</v>
      </c>
      <c r="L9238" t="s">
        <v>1118</v>
      </c>
      <c r="P9238">
        <v>1112</v>
      </c>
      <c r="Q9238" t="s">
        <v>1227</v>
      </c>
      <c r="R9238" t="s">
        <v>1228</v>
      </c>
      <c r="Y9238">
        <v>1375</v>
      </c>
      <c r="Z9238" t="s">
        <v>371</v>
      </c>
      <c r="AA9238" t="s">
        <v>372</v>
      </c>
      <c r="AB9238">
        <v>20000.707999999999</v>
      </c>
      <c r="AC9238">
        <v>24613.370999999999</v>
      </c>
      <c r="AD9238">
        <v>3</v>
      </c>
      <c r="AE9238">
        <v>0</v>
      </c>
      <c r="AF9238">
        <v>3</v>
      </c>
      <c r="AG9238">
        <v>0</v>
      </c>
      <c r="AH9238">
        <v>60002.12</v>
      </c>
      <c r="AI9238">
        <v>73840.11</v>
      </c>
      <c r="AJ9238">
        <v>0</v>
      </c>
      <c r="AK9238">
        <v>0</v>
      </c>
      <c r="AL9238">
        <v>0</v>
      </c>
      <c r="AM9238">
        <v>1</v>
      </c>
    </row>
    <row r="9239" spans="1:39" x14ac:dyDescent="0.25">
      <c r="A9239" t="s">
        <v>2780</v>
      </c>
      <c r="B9239">
        <v>1</v>
      </c>
      <c r="C9239" t="s">
        <v>2781</v>
      </c>
      <c r="D9239" t="s">
        <v>2474</v>
      </c>
      <c r="E9239">
        <v>52</v>
      </c>
      <c r="F9239" t="s">
        <v>6</v>
      </c>
      <c r="G9239" t="s">
        <v>1548</v>
      </c>
      <c r="H9239">
        <v>6970</v>
      </c>
      <c r="I9239" t="s">
        <v>1549</v>
      </c>
      <c r="J9239">
        <v>1257</v>
      </c>
      <c r="K9239" t="s">
        <v>893</v>
      </c>
      <c r="L9239" t="s">
        <v>894</v>
      </c>
      <c r="P9239">
        <v>1114</v>
      </c>
      <c r="Q9239" t="s">
        <v>1550</v>
      </c>
      <c r="R9239" t="s">
        <v>1551</v>
      </c>
      <c r="Y9239">
        <v>1375</v>
      </c>
      <c r="Z9239" t="s">
        <v>371</v>
      </c>
      <c r="AA9239" t="s">
        <v>372</v>
      </c>
      <c r="AB9239">
        <v>18552.511999999999</v>
      </c>
      <c r="AC9239">
        <v>22989.442999999999</v>
      </c>
      <c r="AD9239">
        <v>12</v>
      </c>
      <c r="AE9239">
        <v>0</v>
      </c>
      <c r="AF9239">
        <v>12</v>
      </c>
      <c r="AG9239">
        <v>0</v>
      </c>
      <c r="AH9239">
        <v>222630.14</v>
      </c>
      <c r="AI9239">
        <v>275873.31</v>
      </c>
      <c r="AJ9239">
        <v>1</v>
      </c>
      <c r="AK9239">
        <v>12</v>
      </c>
      <c r="AL9239">
        <v>0</v>
      </c>
      <c r="AM9239">
        <v>1</v>
      </c>
    </row>
    <row r="9240" spans="1:39" x14ac:dyDescent="0.25">
      <c r="A9240" t="s">
        <v>2780</v>
      </c>
      <c r="B9240">
        <v>1</v>
      </c>
      <c r="C9240" t="s">
        <v>2781</v>
      </c>
      <c r="D9240" t="s">
        <v>2474</v>
      </c>
      <c r="E9240">
        <v>52</v>
      </c>
      <c r="F9240" t="s">
        <v>6</v>
      </c>
      <c r="G9240" t="s">
        <v>1664</v>
      </c>
      <c r="H9240">
        <v>6971</v>
      </c>
      <c r="I9240" t="s">
        <v>1665</v>
      </c>
      <c r="J9240">
        <v>1257</v>
      </c>
      <c r="K9240" t="s">
        <v>893</v>
      </c>
      <c r="L9240" t="s">
        <v>894</v>
      </c>
      <c r="P9240">
        <v>1114</v>
      </c>
      <c r="Q9240" t="s">
        <v>1550</v>
      </c>
      <c r="R9240" t="s">
        <v>1551</v>
      </c>
      <c r="Y9240">
        <v>1375</v>
      </c>
      <c r="Z9240" t="s">
        <v>371</v>
      </c>
      <c r="AA9240" t="s">
        <v>372</v>
      </c>
      <c r="AB9240">
        <v>26798.998</v>
      </c>
      <c r="AC9240">
        <v>33203.959000000003</v>
      </c>
      <c r="AD9240">
        <v>10</v>
      </c>
      <c r="AE9240">
        <v>0</v>
      </c>
      <c r="AF9240">
        <v>10</v>
      </c>
      <c r="AG9240">
        <v>0</v>
      </c>
      <c r="AH9240">
        <v>267989.98</v>
      </c>
      <c r="AI9240">
        <v>332039.59000000003</v>
      </c>
      <c r="AJ9240">
        <v>0</v>
      </c>
      <c r="AK9240">
        <v>0</v>
      </c>
      <c r="AL9240">
        <v>0</v>
      </c>
      <c r="AM9240">
        <v>1</v>
      </c>
    </row>
    <row r="9241" spans="1:39" x14ac:dyDescent="0.25">
      <c r="A9241" t="s">
        <v>2780</v>
      </c>
      <c r="B9241">
        <v>1</v>
      </c>
      <c r="C9241" t="s">
        <v>2781</v>
      </c>
      <c r="D9241" t="s">
        <v>2474</v>
      </c>
      <c r="E9241">
        <v>52</v>
      </c>
      <c r="F9241" t="s">
        <v>6</v>
      </c>
      <c r="G9241" t="s">
        <v>1429</v>
      </c>
      <c r="H9241">
        <v>6978</v>
      </c>
      <c r="I9241" t="s">
        <v>1430</v>
      </c>
      <c r="J9241">
        <v>1257</v>
      </c>
      <c r="K9241" t="s">
        <v>893</v>
      </c>
      <c r="L9241" t="s">
        <v>894</v>
      </c>
      <c r="P9241">
        <v>1113</v>
      </c>
      <c r="Q9241" t="s">
        <v>1427</v>
      </c>
      <c r="R9241" t="s">
        <v>1428</v>
      </c>
      <c r="Y9241">
        <v>1375</v>
      </c>
      <c r="Z9241" t="s">
        <v>371</v>
      </c>
      <c r="AA9241" t="s">
        <v>372</v>
      </c>
      <c r="AB9241">
        <v>24702.495999999999</v>
      </c>
      <c r="AC9241">
        <v>30384.071</v>
      </c>
      <c r="AD9241">
        <v>3</v>
      </c>
      <c r="AE9241">
        <v>0</v>
      </c>
      <c r="AF9241">
        <v>3</v>
      </c>
      <c r="AG9241">
        <v>0</v>
      </c>
      <c r="AH9241">
        <v>74107.490000000005</v>
      </c>
      <c r="AI9241">
        <v>91152.21</v>
      </c>
      <c r="AJ9241">
        <v>1</v>
      </c>
      <c r="AK9241">
        <v>3</v>
      </c>
      <c r="AL9241">
        <v>0</v>
      </c>
      <c r="AM9241">
        <v>1</v>
      </c>
    </row>
    <row r="9242" spans="1:39" x14ac:dyDescent="0.25">
      <c r="A9242" t="s">
        <v>2780</v>
      </c>
      <c r="B9242">
        <v>1</v>
      </c>
      <c r="C9242" t="s">
        <v>2781</v>
      </c>
      <c r="D9242" t="s">
        <v>2474</v>
      </c>
      <c r="E9242">
        <v>52</v>
      </c>
      <c r="F9242" t="s">
        <v>6</v>
      </c>
      <c r="G9242" t="s">
        <v>853</v>
      </c>
      <c r="H9242">
        <v>7019</v>
      </c>
      <c r="I9242" t="s">
        <v>854</v>
      </c>
      <c r="J9242">
        <v>1194</v>
      </c>
      <c r="K9242" t="s">
        <v>367</v>
      </c>
      <c r="L9242" t="s">
        <v>368</v>
      </c>
      <c r="P9242">
        <v>1132</v>
      </c>
      <c r="Q9242" t="s">
        <v>855</v>
      </c>
      <c r="R9242" t="s">
        <v>856</v>
      </c>
      <c r="Y9242">
        <v>1375</v>
      </c>
      <c r="Z9242" t="s">
        <v>371</v>
      </c>
      <c r="AA9242" t="s">
        <v>372</v>
      </c>
      <c r="AB9242">
        <v>19139.580000000002</v>
      </c>
      <c r="AC9242">
        <v>23410.543000000001</v>
      </c>
      <c r="AD9242">
        <v>1</v>
      </c>
      <c r="AE9242">
        <v>0</v>
      </c>
      <c r="AF9242">
        <v>1</v>
      </c>
      <c r="AG9242">
        <v>0</v>
      </c>
      <c r="AH9242">
        <v>19139.580000000002</v>
      </c>
      <c r="AI9242">
        <v>23410.54</v>
      </c>
      <c r="AJ9242">
        <v>0</v>
      </c>
      <c r="AK9242">
        <v>0</v>
      </c>
      <c r="AL9242">
        <v>0</v>
      </c>
      <c r="AM9242">
        <v>1</v>
      </c>
    </row>
    <row r="9243" spans="1:39" x14ac:dyDescent="0.25">
      <c r="A9243" t="s">
        <v>2780</v>
      </c>
      <c r="B9243">
        <v>1</v>
      </c>
      <c r="C9243" t="s">
        <v>2781</v>
      </c>
      <c r="D9243" t="s">
        <v>2474</v>
      </c>
      <c r="E9243">
        <v>52</v>
      </c>
      <c r="F9243" t="s">
        <v>6</v>
      </c>
      <c r="G9243" t="s">
        <v>2571</v>
      </c>
      <c r="H9243">
        <v>7020</v>
      </c>
      <c r="I9243" t="s">
        <v>2572</v>
      </c>
      <c r="J9243">
        <v>1194</v>
      </c>
      <c r="K9243" t="s">
        <v>367</v>
      </c>
      <c r="L9243" t="s">
        <v>368</v>
      </c>
      <c r="P9243">
        <v>1132</v>
      </c>
      <c r="Q9243" t="s">
        <v>855</v>
      </c>
      <c r="R9243" t="s">
        <v>856</v>
      </c>
      <c r="Y9243">
        <v>1375</v>
      </c>
      <c r="Z9243" t="s">
        <v>371</v>
      </c>
      <c r="AA9243" t="s">
        <v>372</v>
      </c>
      <c r="AB9243">
        <v>25874.508000000002</v>
      </c>
      <c r="AC9243">
        <v>32071.061000000002</v>
      </c>
      <c r="AD9243">
        <v>1</v>
      </c>
      <c r="AE9243">
        <v>0</v>
      </c>
      <c r="AF9243">
        <v>1</v>
      </c>
      <c r="AG9243">
        <v>0</v>
      </c>
      <c r="AH9243">
        <v>25874.51</v>
      </c>
      <c r="AI9243">
        <v>32071.06</v>
      </c>
      <c r="AJ9243">
        <v>0</v>
      </c>
      <c r="AK9243">
        <v>0</v>
      </c>
      <c r="AL9243">
        <v>0</v>
      </c>
      <c r="AM9243">
        <v>1</v>
      </c>
    </row>
    <row r="9244" spans="1:39" x14ac:dyDescent="0.25">
      <c r="A9244" t="s">
        <v>2780</v>
      </c>
      <c r="B9244">
        <v>1</v>
      </c>
      <c r="C9244" t="s">
        <v>2781</v>
      </c>
      <c r="D9244" t="s">
        <v>2474</v>
      </c>
      <c r="E9244">
        <v>52</v>
      </c>
      <c r="F9244" t="s">
        <v>6</v>
      </c>
      <c r="G9244" t="s">
        <v>857</v>
      </c>
      <c r="H9244">
        <v>7022</v>
      </c>
      <c r="I9244" t="s">
        <v>858</v>
      </c>
      <c r="J9244">
        <v>1194</v>
      </c>
      <c r="K9244" t="s">
        <v>367</v>
      </c>
      <c r="L9244" t="s">
        <v>368</v>
      </c>
      <c r="P9244">
        <v>1132</v>
      </c>
      <c r="Q9244" t="s">
        <v>855</v>
      </c>
      <c r="R9244" t="s">
        <v>856</v>
      </c>
      <c r="Y9244">
        <v>1375</v>
      </c>
      <c r="Z9244" t="s">
        <v>371</v>
      </c>
      <c r="AA9244" t="s">
        <v>372</v>
      </c>
      <c r="AB9244">
        <v>20257.2</v>
      </c>
      <c r="AC9244">
        <v>25098.670999999998</v>
      </c>
      <c r="AD9244">
        <v>0.5</v>
      </c>
      <c r="AE9244">
        <v>0</v>
      </c>
      <c r="AF9244">
        <v>0.5</v>
      </c>
      <c r="AG9244">
        <v>0</v>
      </c>
      <c r="AH9244">
        <v>10128.6</v>
      </c>
      <c r="AI9244">
        <v>12549.34</v>
      </c>
      <c r="AJ9244">
        <v>0</v>
      </c>
      <c r="AK9244">
        <v>0</v>
      </c>
      <c r="AL9244">
        <v>0</v>
      </c>
      <c r="AM9244">
        <v>1</v>
      </c>
    </row>
    <row r="9245" spans="1:39" x14ac:dyDescent="0.25">
      <c r="A9245" t="s">
        <v>2780</v>
      </c>
      <c r="B9245">
        <v>1</v>
      </c>
      <c r="C9245" t="s">
        <v>2781</v>
      </c>
      <c r="D9245" t="s">
        <v>2474</v>
      </c>
      <c r="E9245">
        <v>52</v>
      </c>
      <c r="F9245" t="s">
        <v>6</v>
      </c>
      <c r="G9245" t="s">
        <v>2573</v>
      </c>
      <c r="H9245">
        <v>7023</v>
      </c>
      <c r="I9245" t="s">
        <v>2574</v>
      </c>
      <c r="J9245">
        <v>1194</v>
      </c>
      <c r="K9245" t="s">
        <v>367</v>
      </c>
      <c r="L9245" t="s">
        <v>368</v>
      </c>
      <c r="P9245">
        <v>1132</v>
      </c>
      <c r="Q9245" t="s">
        <v>855</v>
      </c>
      <c r="R9245" t="s">
        <v>856</v>
      </c>
      <c r="Y9245">
        <v>1375</v>
      </c>
      <c r="Z9245" t="s">
        <v>371</v>
      </c>
      <c r="AA9245" t="s">
        <v>372</v>
      </c>
      <c r="AB9245">
        <v>31358.880000000001</v>
      </c>
      <c r="AC9245">
        <v>38853.652000000002</v>
      </c>
      <c r="AD9245">
        <v>0.5</v>
      </c>
      <c r="AE9245">
        <v>0</v>
      </c>
      <c r="AF9245">
        <v>0.5</v>
      </c>
      <c r="AG9245">
        <v>0</v>
      </c>
      <c r="AH9245">
        <v>15679.44</v>
      </c>
      <c r="AI9245">
        <v>19426.830000000002</v>
      </c>
      <c r="AJ9245">
        <v>0</v>
      </c>
      <c r="AK9245">
        <v>0</v>
      </c>
      <c r="AL9245">
        <v>0</v>
      </c>
      <c r="AM9245">
        <v>1</v>
      </c>
    </row>
    <row r="9246" spans="1:39" x14ac:dyDescent="0.25">
      <c r="A9246" t="s">
        <v>2780</v>
      </c>
      <c r="B9246">
        <v>1</v>
      </c>
      <c r="C9246" t="s">
        <v>2781</v>
      </c>
      <c r="D9246" t="s">
        <v>2474</v>
      </c>
      <c r="E9246">
        <v>52</v>
      </c>
      <c r="F9246" t="s">
        <v>6</v>
      </c>
      <c r="G9246" t="s">
        <v>869</v>
      </c>
      <c r="H9246">
        <v>7235</v>
      </c>
      <c r="I9246" t="s">
        <v>870</v>
      </c>
      <c r="J9246">
        <v>1194</v>
      </c>
      <c r="K9246" t="s">
        <v>367</v>
      </c>
      <c r="L9246" t="s">
        <v>368</v>
      </c>
      <c r="P9246">
        <v>1094</v>
      </c>
      <c r="Q9246" t="s">
        <v>871</v>
      </c>
      <c r="R9246" t="s">
        <v>872</v>
      </c>
      <c r="Y9246">
        <v>1375</v>
      </c>
      <c r="Z9246" t="s">
        <v>371</v>
      </c>
      <c r="AA9246" t="s">
        <v>372</v>
      </c>
      <c r="AB9246">
        <v>7881.2749999999996</v>
      </c>
      <c r="AC9246">
        <v>9712.4830000000002</v>
      </c>
      <c r="AD9246">
        <v>22</v>
      </c>
      <c r="AE9246">
        <v>0</v>
      </c>
      <c r="AF9246">
        <v>22</v>
      </c>
      <c r="AG9246">
        <v>0</v>
      </c>
      <c r="AH9246">
        <v>173388.05</v>
      </c>
      <c r="AI9246">
        <v>213674.63</v>
      </c>
      <c r="AJ9246">
        <v>1</v>
      </c>
      <c r="AK9246">
        <v>22</v>
      </c>
      <c r="AL9246">
        <v>0</v>
      </c>
      <c r="AM9246">
        <v>1</v>
      </c>
    </row>
    <row r="9247" spans="1:39" x14ac:dyDescent="0.25">
      <c r="A9247" t="s">
        <v>2780</v>
      </c>
      <c r="B9247">
        <v>1</v>
      </c>
      <c r="C9247" t="s">
        <v>2781</v>
      </c>
      <c r="D9247" t="s">
        <v>2474</v>
      </c>
      <c r="E9247">
        <v>52</v>
      </c>
      <c r="F9247" t="s">
        <v>6</v>
      </c>
      <c r="G9247" t="s">
        <v>1237</v>
      </c>
      <c r="H9247">
        <v>7236</v>
      </c>
      <c r="I9247" t="s">
        <v>1238</v>
      </c>
      <c r="J9247">
        <v>1194</v>
      </c>
      <c r="K9247" t="s">
        <v>367</v>
      </c>
      <c r="L9247" t="s">
        <v>368</v>
      </c>
      <c r="P9247">
        <v>1094</v>
      </c>
      <c r="Q9247" t="s">
        <v>871</v>
      </c>
      <c r="R9247" t="s">
        <v>872</v>
      </c>
      <c r="Y9247">
        <v>1375</v>
      </c>
      <c r="Z9247" t="s">
        <v>371</v>
      </c>
      <c r="AA9247" t="s">
        <v>372</v>
      </c>
      <c r="AB9247">
        <v>7789.4539999999997</v>
      </c>
      <c r="AC9247">
        <v>9600.75</v>
      </c>
      <c r="AD9247">
        <v>22</v>
      </c>
      <c r="AE9247">
        <v>0</v>
      </c>
      <c r="AF9247">
        <v>22</v>
      </c>
      <c r="AG9247">
        <v>0</v>
      </c>
      <c r="AH9247">
        <v>171367.98</v>
      </c>
      <c r="AI9247">
        <v>211216.49</v>
      </c>
      <c r="AJ9247">
        <v>1</v>
      </c>
      <c r="AK9247">
        <v>22</v>
      </c>
      <c r="AL9247">
        <v>0</v>
      </c>
      <c r="AM9247">
        <v>1</v>
      </c>
    </row>
    <row r="9248" spans="1:39" x14ac:dyDescent="0.25">
      <c r="A9248" t="s">
        <v>2780</v>
      </c>
      <c r="B9248">
        <v>1</v>
      </c>
      <c r="C9248" t="s">
        <v>2781</v>
      </c>
      <c r="D9248" t="s">
        <v>2474</v>
      </c>
      <c r="E9248">
        <v>52</v>
      </c>
      <c r="F9248" t="s">
        <v>6</v>
      </c>
      <c r="G9248" t="s">
        <v>873</v>
      </c>
      <c r="H9248">
        <v>7237</v>
      </c>
      <c r="I9248" t="s">
        <v>874</v>
      </c>
      <c r="J9248">
        <v>1194</v>
      </c>
      <c r="K9248" t="s">
        <v>367</v>
      </c>
      <c r="L9248" t="s">
        <v>368</v>
      </c>
      <c r="P9248">
        <v>1094</v>
      </c>
      <c r="Q9248" t="s">
        <v>871</v>
      </c>
      <c r="R9248" t="s">
        <v>872</v>
      </c>
      <c r="Y9248">
        <v>1375</v>
      </c>
      <c r="Z9248" t="s">
        <v>371</v>
      </c>
      <c r="AA9248" t="s">
        <v>372</v>
      </c>
      <c r="AB9248">
        <v>7643.4449999999997</v>
      </c>
      <c r="AC9248">
        <v>9385.9040000000005</v>
      </c>
      <c r="AD9248">
        <v>34</v>
      </c>
      <c r="AE9248">
        <v>1</v>
      </c>
      <c r="AF9248">
        <v>35</v>
      </c>
      <c r="AG9248">
        <v>0</v>
      </c>
      <c r="AH9248">
        <v>267520.58</v>
      </c>
      <c r="AI9248">
        <v>328506.65000000002</v>
      </c>
      <c r="AJ9248">
        <v>2</v>
      </c>
      <c r="AK9248">
        <v>17.5</v>
      </c>
      <c r="AL9248">
        <v>0</v>
      </c>
      <c r="AM9248">
        <v>1</v>
      </c>
    </row>
    <row r="9249" spans="1:39" x14ac:dyDescent="0.25">
      <c r="A9249" t="s">
        <v>2780</v>
      </c>
      <c r="B9249">
        <v>1</v>
      </c>
      <c r="C9249" t="s">
        <v>2781</v>
      </c>
      <c r="D9249" t="s">
        <v>2474</v>
      </c>
      <c r="E9249">
        <v>52</v>
      </c>
      <c r="F9249" t="s">
        <v>6</v>
      </c>
      <c r="G9249" t="s">
        <v>875</v>
      </c>
      <c r="H9249">
        <v>7238</v>
      </c>
      <c r="I9249" t="s">
        <v>876</v>
      </c>
      <c r="J9249">
        <v>1193</v>
      </c>
      <c r="K9249" t="s">
        <v>593</v>
      </c>
      <c r="L9249" t="s">
        <v>594</v>
      </c>
      <c r="P9249">
        <v>1094</v>
      </c>
      <c r="Q9249" t="s">
        <v>871</v>
      </c>
      <c r="R9249" t="s">
        <v>872</v>
      </c>
      <c r="Y9249">
        <v>1375</v>
      </c>
      <c r="Z9249" t="s">
        <v>371</v>
      </c>
      <c r="AA9249" t="s">
        <v>372</v>
      </c>
      <c r="AB9249">
        <v>7866.2370000000001</v>
      </c>
      <c r="AC9249">
        <v>9717.3520000000008</v>
      </c>
      <c r="AD9249">
        <v>23</v>
      </c>
      <c r="AE9249">
        <v>0</v>
      </c>
      <c r="AF9249">
        <v>23</v>
      </c>
      <c r="AG9249">
        <v>0</v>
      </c>
      <c r="AH9249">
        <v>180923.46</v>
      </c>
      <c r="AI9249">
        <v>223499.1</v>
      </c>
      <c r="AJ9249">
        <v>0</v>
      </c>
      <c r="AK9249">
        <v>0</v>
      </c>
      <c r="AL9249">
        <v>0</v>
      </c>
      <c r="AM9249">
        <v>1</v>
      </c>
    </row>
    <row r="9250" spans="1:39" x14ac:dyDescent="0.25">
      <c r="A9250" t="s">
        <v>2780</v>
      </c>
      <c r="B9250">
        <v>1</v>
      </c>
      <c r="C9250" t="s">
        <v>2781</v>
      </c>
      <c r="D9250" t="s">
        <v>2474</v>
      </c>
      <c r="E9250">
        <v>52</v>
      </c>
      <c r="F9250" t="s">
        <v>6</v>
      </c>
      <c r="G9250" t="s">
        <v>877</v>
      </c>
      <c r="H9250">
        <v>7239</v>
      </c>
      <c r="I9250" t="s">
        <v>878</v>
      </c>
      <c r="J9250">
        <v>1193</v>
      </c>
      <c r="K9250" t="s">
        <v>593</v>
      </c>
      <c r="L9250" t="s">
        <v>594</v>
      </c>
      <c r="P9250">
        <v>1094</v>
      </c>
      <c r="Q9250" t="s">
        <v>871</v>
      </c>
      <c r="R9250" t="s">
        <v>872</v>
      </c>
      <c r="Y9250">
        <v>1375</v>
      </c>
      <c r="Z9250" t="s">
        <v>371</v>
      </c>
      <c r="AA9250" t="s">
        <v>372</v>
      </c>
      <c r="AB9250">
        <v>7817.1629999999996</v>
      </c>
      <c r="AC9250">
        <v>9601.77</v>
      </c>
      <c r="AD9250">
        <v>53</v>
      </c>
      <c r="AE9250">
        <v>0</v>
      </c>
      <c r="AF9250">
        <v>53</v>
      </c>
      <c r="AG9250">
        <v>0</v>
      </c>
      <c r="AH9250">
        <v>414309.66</v>
      </c>
      <c r="AI9250">
        <v>508893.82</v>
      </c>
      <c r="AJ9250">
        <v>1</v>
      </c>
      <c r="AK9250">
        <v>53</v>
      </c>
      <c r="AL9250">
        <v>0</v>
      </c>
      <c r="AM9250">
        <v>1</v>
      </c>
    </row>
    <row r="9251" spans="1:39" x14ac:dyDescent="0.25">
      <c r="A9251" t="s">
        <v>2780</v>
      </c>
      <c r="B9251">
        <v>1</v>
      </c>
      <c r="C9251" t="s">
        <v>2781</v>
      </c>
      <c r="D9251" t="s">
        <v>2474</v>
      </c>
      <c r="E9251">
        <v>52</v>
      </c>
      <c r="F9251" t="s">
        <v>6</v>
      </c>
      <c r="G9251" t="s">
        <v>879</v>
      </c>
      <c r="H9251">
        <v>7240</v>
      </c>
      <c r="I9251" t="s">
        <v>880</v>
      </c>
      <c r="J9251">
        <v>1193</v>
      </c>
      <c r="K9251" t="s">
        <v>593</v>
      </c>
      <c r="L9251" t="s">
        <v>594</v>
      </c>
      <c r="P9251">
        <v>1094</v>
      </c>
      <c r="Q9251" t="s">
        <v>871</v>
      </c>
      <c r="R9251" t="s">
        <v>872</v>
      </c>
      <c r="Y9251">
        <v>1375</v>
      </c>
      <c r="Z9251" t="s">
        <v>371</v>
      </c>
      <c r="AA9251" t="s">
        <v>372</v>
      </c>
      <c r="AB9251">
        <v>7758.3670000000002</v>
      </c>
      <c r="AC9251">
        <v>9518.7000000000007</v>
      </c>
      <c r="AD9251">
        <v>14</v>
      </c>
      <c r="AE9251">
        <v>0</v>
      </c>
      <c r="AF9251">
        <v>14</v>
      </c>
      <c r="AG9251">
        <v>0</v>
      </c>
      <c r="AH9251">
        <v>108617.14</v>
      </c>
      <c r="AI9251">
        <v>133261.79999999999</v>
      </c>
      <c r="AJ9251">
        <v>0</v>
      </c>
      <c r="AK9251">
        <v>0</v>
      </c>
      <c r="AL9251">
        <v>0</v>
      </c>
      <c r="AM9251">
        <v>1</v>
      </c>
    </row>
    <row r="9252" spans="1:39" x14ac:dyDescent="0.25">
      <c r="A9252" t="s">
        <v>2780</v>
      </c>
      <c r="B9252">
        <v>1</v>
      </c>
      <c r="C9252" t="s">
        <v>2781</v>
      </c>
      <c r="D9252" t="s">
        <v>2474</v>
      </c>
      <c r="E9252">
        <v>52</v>
      </c>
      <c r="F9252" t="s">
        <v>6</v>
      </c>
      <c r="G9252" t="s">
        <v>881</v>
      </c>
      <c r="H9252">
        <v>7241</v>
      </c>
      <c r="I9252" t="s">
        <v>882</v>
      </c>
      <c r="J9252">
        <v>1193</v>
      </c>
      <c r="K9252" t="s">
        <v>593</v>
      </c>
      <c r="L9252" t="s">
        <v>594</v>
      </c>
      <c r="P9252">
        <v>1094</v>
      </c>
      <c r="Q9252" t="s">
        <v>871</v>
      </c>
      <c r="R9252" t="s">
        <v>872</v>
      </c>
      <c r="Y9252">
        <v>1375</v>
      </c>
      <c r="Z9252" t="s">
        <v>371</v>
      </c>
      <c r="AA9252" t="s">
        <v>372</v>
      </c>
      <c r="AB9252">
        <v>7885.366</v>
      </c>
      <c r="AC9252">
        <v>9711.5490000000009</v>
      </c>
      <c r="AD9252">
        <v>38</v>
      </c>
      <c r="AE9252">
        <v>0</v>
      </c>
      <c r="AF9252">
        <v>38</v>
      </c>
      <c r="AG9252">
        <v>0</v>
      </c>
      <c r="AH9252">
        <v>299643.90000000002</v>
      </c>
      <c r="AI9252">
        <v>369038.86</v>
      </c>
      <c r="AJ9252">
        <v>1</v>
      </c>
      <c r="AK9252">
        <v>38</v>
      </c>
      <c r="AL9252">
        <v>0</v>
      </c>
      <c r="AM9252">
        <v>1</v>
      </c>
    </row>
    <row r="9253" spans="1:39" x14ac:dyDescent="0.25">
      <c r="A9253" t="s">
        <v>2780</v>
      </c>
      <c r="B9253">
        <v>1</v>
      </c>
      <c r="C9253" t="s">
        <v>2781</v>
      </c>
      <c r="D9253" t="s">
        <v>2474</v>
      </c>
      <c r="E9253">
        <v>52</v>
      </c>
      <c r="F9253" t="s">
        <v>6</v>
      </c>
      <c r="G9253" t="s">
        <v>883</v>
      </c>
      <c r="H9253">
        <v>7242</v>
      </c>
      <c r="I9253" t="s">
        <v>884</v>
      </c>
      <c r="J9253">
        <v>1193</v>
      </c>
      <c r="K9253" t="s">
        <v>593</v>
      </c>
      <c r="L9253" t="s">
        <v>594</v>
      </c>
      <c r="P9253">
        <v>1094</v>
      </c>
      <c r="Q9253" t="s">
        <v>871</v>
      </c>
      <c r="R9253" t="s">
        <v>872</v>
      </c>
      <c r="Y9253">
        <v>1375</v>
      </c>
      <c r="Z9253" t="s">
        <v>371</v>
      </c>
      <c r="AA9253" t="s">
        <v>372</v>
      </c>
      <c r="AB9253">
        <v>7638.0140000000001</v>
      </c>
      <c r="AC9253">
        <v>9427.2080000000005</v>
      </c>
      <c r="AD9253">
        <v>23</v>
      </c>
      <c r="AE9253">
        <v>1</v>
      </c>
      <c r="AF9253">
        <v>24</v>
      </c>
      <c r="AG9253">
        <v>0</v>
      </c>
      <c r="AH9253">
        <v>183312.33</v>
      </c>
      <c r="AI9253">
        <v>226252.99</v>
      </c>
      <c r="AJ9253">
        <v>0</v>
      </c>
      <c r="AK9253">
        <v>0</v>
      </c>
      <c r="AL9253">
        <v>0</v>
      </c>
      <c r="AM9253">
        <v>1</v>
      </c>
    </row>
    <row r="9254" spans="1:39" x14ac:dyDescent="0.25">
      <c r="A9254" t="s">
        <v>2780</v>
      </c>
      <c r="B9254">
        <v>1</v>
      </c>
      <c r="C9254" t="s">
        <v>2781</v>
      </c>
      <c r="D9254" t="s">
        <v>2474</v>
      </c>
      <c r="E9254">
        <v>52</v>
      </c>
      <c r="F9254" t="s">
        <v>6</v>
      </c>
      <c r="G9254" t="s">
        <v>885</v>
      </c>
      <c r="H9254">
        <v>7243</v>
      </c>
      <c r="I9254" t="s">
        <v>886</v>
      </c>
      <c r="J9254">
        <v>1193</v>
      </c>
      <c r="K9254" t="s">
        <v>593</v>
      </c>
      <c r="L9254" t="s">
        <v>594</v>
      </c>
      <c r="P9254">
        <v>1094</v>
      </c>
      <c r="Q9254" t="s">
        <v>871</v>
      </c>
      <c r="R9254" t="s">
        <v>872</v>
      </c>
      <c r="Y9254">
        <v>1375</v>
      </c>
      <c r="Z9254" t="s">
        <v>371</v>
      </c>
      <c r="AA9254" t="s">
        <v>372</v>
      </c>
      <c r="AB9254">
        <v>7910.3450000000003</v>
      </c>
      <c r="AC9254">
        <v>9782.4429999999993</v>
      </c>
      <c r="AD9254">
        <v>12</v>
      </c>
      <c r="AE9254">
        <v>0</v>
      </c>
      <c r="AF9254">
        <v>12</v>
      </c>
      <c r="AG9254">
        <v>0</v>
      </c>
      <c r="AH9254">
        <v>94924.14</v>
      </c>
      <c r="AI9254">
        <v>117389.32</v>
      </c>
      <c r="AJ9254">
        <v>0</v>
      </c>
      <c r="AK9254">
        <v>0</v>
      </c>
      <c r="AL9254">
        <v>0</v>
      </c>
      <c r="AM9254">
        <v>1</v>
      </c>
    </row>
    <row r="9255" spans="1:39" x14ac:dyDescent="0.25">
      <c r="A9255" t="s">
        <v>2780</v>
      </c>
      <c r="B9255">
        <v>1</v>
      </c>
      <c r="C9255" t="s">
        <v>2781</v>
      </c>
      <c r="D9255" t="s">
        <v>2474</v>
      </c>
      <c r="E9255">
        <v>52</v>
      </c>
      <c r="F9255" t="s">
        <v>6</v>
      </c>
      <c r="G9255" t="s">
        <v>1788</v>
      </c>
      <c r="H9255">
        <v>7311</v>
      </c>
      <c r="I9255" t="s">
        <v>1789</v>
      </c>
      <c r="J9255">
        <v>1194</v>
      </c>
      <c r="K9255" t="s">
        <v>367</v>
      </c>
      <c r="L9255" t="s">
        <v>368</v>
      </c>
      <c r="P9255">
        <v>1094</v>
      </c>
      <c r="Q9255" t="s">
        <v>871</v>
      </c>
      <c r="R9255" t="s">
        <v>872</v>
      </c>
      <c r="Y9255">
        <v>1375</v>
      </c>
      <c r="Z9255" t="s">
        <v>371</v>
      </c>
      <c r="AA9255" t="s">
        <v>372</v>
      </c>
      <c r="AB9255">
        <v>7963.5370000000003</v>
      </c>
      <c r="AC9255">
        <v>9866.8230000000003</v>
      </c>
      <c r="AD9255">
        <v>5</v>
      </c>
      <c r="AE9255">
        <v>0</v>
      </c>
      <c r="AF9255">
        <v>5</v>
      </c>
      <c r="AG9255">
        <v>0</v>
      </c>
      <c r="AH9255">
        <v>39817.69</v>
      </c>
      <c r="AI9255">
        <v>49334.11</v>
      </c>
      <c r="AJ9255">
        <v>0</v>
      </c>
      <c r="AK9255">
        <v>0</v>
      </c>
      <c r="AL9255">
        <v>0</v>
      </c>
      <c r="AM9255">
        <v>1</v>
      </c>
    </row>
    <row r="9256" spans="1:39" x14ac:dyDescent="0.25">
      <c r="A9256" t="s">
        <v>2780</v>
      </c>
      <c r="B9256">
        <v>1</v>
      </c>
      <c r="C9256" t="s">
        <v>2781</v>
      </c>
      <c r="D9256" t="s">
        <v>2474</v>
      </c>
      <c r="E9256">
        <v>52</v>
      </c>
      <c r="F9256" t="s">
        <v>6</v>
      </c>
      <c r="G9256" t="s">
        <v>1239</v>
      </c>
      <c r="H9256">
        <v>7312</v>
      </c>
      <c r="I9256" t="s">
        <v>1240</v>
      </c>
      <c r="J9256">
        <v>1194</v>
      </c>
      <c r="K9256" t="s">
        <v>367</v>
      </c>
      <c r="L9256" t="s">
        <v>368</v>
      </c>
      <c r="P9256">
        <v>1094</v>
      </c>
      <c r="Q9256" t="s">
        <v>871</v>
      </c>
      <c r="R9256" t="s">
        <v>872</v>
      </c>
      <c r="Y9256">
        <v>1375</v>
      </c>
      <c r="Z9256" t="s">
        <v>371</v>
      </c>
      <c r="AA9256" t="s">
        <v>372</v>
      </c>
      <c r="AB9256">
        <v>7934.5230000000001</v>
      </c>
      <c r="AC9256">
        <v>9810.7209999999995</v>
      </c>
      <c r="AD9256">
        <v>11</v>
      </c>
      <c r="AE9256">
        <v>0</v>
      </c>
      <c r="AF9256">
        <v>11</v>
      </c>
      <c r="AG9256">
        <v>0</v>
      </c>
      <c r="AH9256">
        <v>87279.75</v>
      </c>
      <c r="AI9256">
        <v>107917.93</v>
      </c>
      <c r="AJ9256">
        <v>0</v>
      </c>
      <c r="AK9256">
        <v>0</v>
      </c>
      <c r="AL9256">
        <v>0</v>
      </c>
      <c r="AM9256">
        <v>1</v>
      </c>
    </row>
    <row r="9257" spans="1:39" x14ac:dyDescent="0.25">
      <c r="A9257" t="s">
        <v>2780</v>
      </c>
      <c r="B9257">
        <v>1</v>
      </c>
      <c r="C9257" t="s">
        <v>2781</v>
      </c>
      <c r="D9257" t="s">
        <v>2474</v>
      </c>
      <c r="E9257">
        <v>52</v>
      </c>
      <c r="F9257" t="s">
        <v>6</v>
      </c>
      <c r="G9257" t="s">
        <v>1790</v>
      </c>
      <c r="H9257">
        <v>7313</v>
      </c>
      <c r="I9257" t="s">
        <v>1791</v>
      </c>
      <c r="J9257">
        <v>1194</v>
      </c>
      <c r="K9257" t="s">
        <v>367</v>
      </c>
      <c r="L9257" t="s">
        <v>368</v>
      </c>
      <c r="P9257">
        <v>1094</v>
      </c>
      <c r="Q9257" t="s">
        <v>871</v>
      </c>
      <c r="R9257" t="s">
        <v>872</v>
      </c>
      <c r="Y9257">
        <v>1375</v>
      </c>
      <c r="Z9257" t="s">
        <v>371</v>
      </c>
      <c r="AA9257" t="s">
        <v>372</v>
      </c>
      <c r="AB9257">
        <v>7985.7169999999996</v>
      </c>
      <c r="AC9257">
        <v>9831.4590000000007</v>
      </c>
      <c r="AD9257">
        <v>15</v>
      </c>
      <c r="AE9257">
        <v>0</v>
      </c>
      <c r="AF9257">
        <v>15</v>
      </c>
      <c r="AG9257">
        <v>0</v>
      </c>
      <c r="AH9257">
        <v>119785.76</v>
      </c>
      <c r="AI9257">
        <v>147471.88</v>
      </c>
      <c r="AJ9257">
        <v>0</v>
      </c>
      <c r="AK9257">
        <v>0</v>
      </c>
      <c r="AL9257">
        <v>0</v>
      </c>
      <c r="AM9257">
        <v>1</v>
      </c>
    </row>
    <row r="9258" spans="1:39" x14ac:dyDescent="0.25">
      <c r="A9258" t="s">
        <v>2780</v>
      </c>
      <c r="B9258">
        <v>1</v>
      </c>
      <c r="C9258" t="s">
        <v>2781</v>
      </c>
      <c r="D9258" t="s">
        <v>2474</v>
      </c>
      <c r="E9258">
        <v>52</v>
      </c>
      <c r="F9258" t="s">
        <v>6</v>
      </c>
      <c r="G9258" t="s">
        <v>2822</v>
      </c>
      <c r="H9258">
        <v>7430</v>
      </c>
      <c r="I9258" t="s">
        <v>2823</v>
      </c>
      <c r="J9258">
        <v>1192</v>
      </c>
      <c r="K9258" t="s">
        <v>1117</v>
      </c>
      <c r="L9258" t="s">
        <v>1118</v>
      </c>
      <c r="P9258">
        <v>1112</v>
      </c>
      <c r="Q9258" t="s">
        <v>1227</v>
      </c>
      <c r="R9258" t="s">
        <v>1228</v>
      </c>
      <c r="Y9258">
        <v>1375</v>
      </c>
      <c r="Z9258" t="s">
        <v>371</v>
      </c>
      <c r="AA9258" t="s">
        <v>372</v>
      </c>
      <c r="AB9258">
        <v>21577.591</v>
      </c>
      <c r="AC9258">
        <v>26756.213</v>
      </c>
      <c r="AD9258">
        <v>3</v>
      </c>
      <c r="AE9258">
        <v>0</v>
      </c>
      <c r="AF9258">
        <v>3</v>
      </c>
      <c r="AG9258">
        <v>0</v>
      </c>
      <c r="AH9258">
        <v>64732.77</v>
      </c>
      <c r="AI9258">
        <v>80268.639999999999</v>
      </c>
      <c r="AJ9258">
        <v>1</v>
      </c>
      <c r="AK9258">
        <v>3</v>
      </c>
      <c r="AL9258">
        <v>0</v>
      </c>
      <c r="AM9258">
        <v>1</v>
      </c>
    </row>
    <row r="9259" spans="1:39" x14ac:dyDescent="0.25">
      <c r="A9259" t="s">
        <v>2780</v>
      </c>
      <c r="B9259">
        <v>1</v>
      </c>
      <c r="C9259" t="s">
        <v>2781</v>
      </c>
      <c r="D9259" t="s">
        <v>2474</v>
      </c>
      <c r="E9259">
        <v>52</v>
      </c>
      <c r="F9259" t="s">
        <v>6</v>
      </c>
      <c r="G9259" t="s">
        <v>1439</v>
      </c>
      <c r="H9259">
        <v>7627</v>
      </c>
      <c r="I9259" t="s">
        <v>1440</v>
      </c>
      <c r="J9259">
        <v>1193</v>
      </c>
      <c r="K9259" t="s">
        <v>593</v>
      </c>
      <c r="L9259" t="s">
        <v>594</v>
      </c>
      <c r="P9259">
        <v>1107</v>
      </c>
      <c r="Q9259" t="s">
        <v>1441</v>
      </c>
      <c r="R9259" t="s">
        <v>1442</v>
      </c>
      <c r="Y9259">
        <v>1375</v>
      </c>
      <c r="Z9259" t="s">
        <v>371</v>
      </c>
      <c r="AA9259" t="s">
        <v>372</v>
      </c>
      <c r="AB9259">
        <v>30810.225999999999</v>
      </c>
      <c r="AC9259">
        <v>37509.065999999999</v>
      </c>
      <c r="AD9259">
        <v>12</v>
      </c>
      <c r="AE9259">
        <v>0</v>
      </c>
      <c r="AF9259">
        <v>12</v>
      </c>
      <c r="AG9259">
        <v>0</v>
      </c>
      <c r="AH9259">
        <v>369722.71</v>
      </c>
      <c r="AI9259">
        <v>450108.79</v>
      </c>
      <c r="AJ9259">
        <v>0</v>
      </c>
      <c r="AK9259">
        <v>0</v>
      </c>
      <c r="AL9259">
        <v>0</v>
      </c>
      <c r="AM9259">
        <v>1</v>
      </c>
    </row>
    <row r="9260" spans="1:39" x14ac:dyDescent="0.25">
      <c r="A9260" t="s">
        <v>2780</v>
      </c>
      <c r="B9260">
        <v>1</v>
      </c>
      <c r="C9260" t="s">
        <v>2781</v>
      </c>
      <c r="D9260" t="s">
        <v>2474</v>
      </c>
      <c r="E9260">
        <v>52</v>
      </c>
      <c r="F9260" t="s">
        <v>6</v>
      </c>
      <c r="G9260" t="s">
        <v>1443</v>
      </c>
      <c r="H9260">
        <v>7640</v>
      </c>
      <c r="I9260" t="s">
        <v>1444</v>
      </c>
      <c r="J9260">
        <v>1193</v>
      </c>
      <c r="K9260" t="s">
        <v>593</v>
      </c>
      <c r="L9260" t="s">
        <v>594</v>
      </c>
      <c r="P9260">
        <v>1107</v>
      </c>
      <c r="Q9260" t="s">
        <v>1441</v>
      </c>
      <c r="R9260" t="s">
        <v>1442</v>
      </c>
      <c r="Y9260">
        <v>1375</v>
      </c>
      <c r="Z9260" t="s">
        <v>371</v>
      </c>
      <c r="AA9260" t="s">
        <v>372</v>
      </c>
      <c r="AB9260">
        <v>30689.708999999999</v>
      </c>
      <c r="AC9260">
        <v>37767.745999999999</v>
      </c>
      <c r="AD9260">
        <v>7</v>
      </c>
      <c r="AE9260">
        <v>0</v>
      </c>
      <c r="AF9260">
        <v>7</v>
      </c>
      <c r="AG9260">
        <v>0</v>
      </c>
      <c r="AH9260">
        <v>214827.97</v>
      </c>
      <c r="AI9260">
        <v>264374.21999999997</v>
      </c>
      <c r="AJ9260">
        <v>0</v>
      </c>
      <c r="AK9260">
        <v>0</v>
      </c>
      <c r="AL9260">
        <v>0</v>
      </c>
      <c r="AM9260">
        <v>1</v>
      </c>
    </row>
    <row r="9261" spans="1:39" x14ac:dyDescent="0.25">
      <c r="A9261" t="s">
        <v>2780</v>
      </c>
      <c r="B9261">
        <v>1</v>
      </c>
      <c r="C9261" t="s">
        <v>2781</v>
      </c>
      <c r="D9261" t="s">
        <v>2474</v>
      </c>
      <c r="E9261">
        <v>52</v>
      </c>
      <c r="F9261" t="s">
        <v>6</v>
      </c>
      <c r="G9261" t="s">
        <v>2080</v>
      </c>
      <c r="H9261">
        <v>7682</v>
      </c>
      <c r="I9261" t="s">
        <v>2081</v>
      </c>
      <c r="J9261">
        <v>1193</v>
      </c>
      <c r="K9261" t="s">
        <v>593</v>
      </c>
      <c r="L9261" t="s">
        <v>594</v>
      </c>
      <c r="P9261">
        <v>1098</v>
      </c>
      <c r="Q9261" t="s">
        <v>369</v>
      </c>
      <c r="R9261" t="s">
        <v>370</v>
      </c>
      <c r="Y9261">
        <v>1375</v>
      </c>
      <c r="Z9261" t="s">
        <v>371</v>
      </c>
      <c r="AA9261" t="s">
        <v>372</v>
      </c>
      <c r="AB9261">
        <v>63772.601000000002</v>
      </c>
      <c r="AC9261">
        <v>79014.252999999997</v>
      </c>
      <c r="AD9261">
        <v>1</v>
      </c>
      <c r="AE9261">
        <v>0</v>
      </c>
      <c r="AF9261">
        <v>1</v>
      </c>
      <c r="AG9261">
        <v>0</v>
      </c>
      <c r="AH9261">
        <v>63772.6</v>
      </c>
      <c r="AI9261">
        <v>79014.25</v>
      </c>
      <c r="AJ9261">
        <v>1</v>
      </c>
      <c r="AK9261">
        <v>1</v>
      </c>
      <c r="AL9261">
        <v>0</v>
      </c>
      <c r="AM9261">
        <v>1</v>
      </c>
    </row>
    <row r="9262" spans="1:39" x14ac:dyDescent="0.25">
      <c r="A9262" t="s">
        <v>2780</v>
      </c>
      <c r="B9262">
        <v>1</v>
      </c>
      <c r="C9262" t="s">
        <v>2781</v>
      </c>
      <c r="D9262" t="s">
        <v>2474</v>
      </c>
      <c r="E9262">
        <v>52</v>
      </c>
      <c r="F9262" t="s">
        <v>6</v>
      </c>
      <c r="G9262" t="s">
        <v>1952</v>
      </c>
      <c r="H9262">
        <v>7689</v>
      </c>
      <c r="I9262" t="s">
        <v>1953</v>
      </c>
      <c r="J9262">
        <v>1193</v>
      </c>
      <c r="K9262" t="s">
        <v>593</v>
      </c>
      <c r="L9262" t="s">
        <v>594</v>
      </c>
      <c r="P9262">
        <v>1107</v>
      </c>
      <c r="Q9262" t="s">
        <v>1441</v>
      </c>
      <c r="R9262" t="s">
        <v>1442</v>
      </c>
      <c r="Y9262">
        <v>1375</v>
      </c>
      <c r="Z9262" t="s">
        <v>371</v>
      </c>
      <c r="AA9262" t="s">
        <v>372</v>
      </c>
      <c r="AB9262">
        <v>31128.464</v>
      </c>
      <c r="AC9262">
        <v>38197.326999999997</v>
      </c>
      <c r="AD9262">
        <v>20</v>
      </c>
      <c r="AE9262">
        <v>0</v>
      </c>
      <c r="AF9262">
        <v>20</v>
      </c>
      <c r="AG9262">
        <v>0</v>
      </c>
      <c r="AH9262">
        <v>622569.28</v>
      </c>
      <c r="AI9262">
        <v>763946.55</v>
      </c>
      <c r="AJ9262">
        <v>2</v>
      </c>
      <c r="AK9262">
        <v>10</v>
      </c>
      <c r="AL9262">
        <v>0</v>
      </c>
      <c r="AM9262">
        <v>1</v>
      </c>
    </row>
    <row r="9263" spans="1:39" x14ac:dyDescent="0.25">
      <c r="A9263" t="s">
        <v>2780</v>
      </c>
      <c r="B9263">
        <v>1</v>
      </c>
      <c r="C9263" t="s">
        <v>2781</v>
      </c>
      <c r="D9263" t="s">
        <v>2474</v>
      </c>
      <c r="E9263">
        <v>52</v>
      </c>
      <c r="F9263" t="s">
        <v>6</v>
      </c>
      <c r="G9263" t="s">
        <v>2024</v>
      </c>
      <c r="H9263">
        <v>7698</v>
      </c>
      <c r="I9263" t="s">
        <v>2025</v>
      </c>
      <c r="J9263">
        <v>1193</v>
      </c>
      <c r="K9263" t="s">
        <v>593</v>
      </c>
      <c r="L9263" t="s">
        <v>594</v>
      </c>
      <c r="P9263">
        <v>1107</v>
      </c>
      <c r="Q9263" t="s">
        <v>1441</v>
      </c>
      <c r="R9263" t="s">
        <v>1442</v>
      </c>
      <c r="Y9263">
        <v>1375</v>
      </c>
      <c r="Z9263" t="s">
        <v>371</v>
      </c>
      <c r="AA9263" t="s">
        <v>372</v>
      </c>
      <c r="AB9263">
        <v>30846.903999999999</v>
      </c>
      <c r="AC9263">
        <v>38084.074999999997</v>
      </c>
      <c r="AD9263">
        <v>7</v>
      </c>
      <c r="AE9263">
        <v>0</v>
      </c>
      <c r="AF9263">
        <v>7</v>
      </c>
      <c r="AG9263">
        <v>0</v>
      </c>
      <c r="AH9263">
        <v>215928.33</v>
      </c>
      <c r="AI9263">
        <v>266588.52</v>
      </c>
      <c r="AJ9263">
        <v>0</v>
      </c>
      <c r="AK9263">
        <v>0</v>
      </c>
      <c r="AL9263">
        <v>0</v>
      </c>
      <c r="AM9263">
        <v>1</v>
      </c>
    </row>
    <row r="9264" spans="1:39" x14ac:dyDescent="0.25">
      <c r="A9264" t="s">
        <v>2780</v>
      </c>
      <c r="B9264">
        <v>1</v>
      </c>
      <c r="C9264" t="s">
        <v>2781</v>
      </c>
      <c r="D9264" t="s">
        <v>2474</v>
      </c>
      <c r="E9264">
        <v>52</v>
      </c>
      <c r="F9264" t="s">
        <v>6</v>
      </c>
      <c r="G9264" t="s">
        <v>1995</v>
      </c>
      <c r="H9264">
        <v>7810</v>
      </c>
      <c r="I9264" t="s">
        <v>1996</v>
      </c>
      <c r="J9264">
        <v>1193</v>
      </c>
      <c r="K9264" t="s">
        <v>593</v>
      </c>
      <c r="L9264" t="s">
        <v>594</v>
      </c>
      <c r="P9264">
        <v>1098</v>
      </c>
      <c r="Q9264" t="s">
        <v>369</v>
      </c>
      <c r="R9264" t="s">
        <v>370</v>
      </c>
      <c r="Y9264">
        <v>1375</v>
      </c>
      <c r="Z9264" t="s">
        <v>371</v>
      </c>
      <c r="AA9264" t="s">
        <v>372</v>
      </c>
      <c r="AB9264">
        <v>63772.601000000002</v>
      </c>
      <c r="AC9264">
        <v>79014.252999999997</v>
      </c>
      <c r="AD9264">
        <v>2</v>
      </c>
      <c r="AE9264">
        <v>0</v>
      </c>
      <c r="AF9264">
        <v>2</v>
      </c>
      <c r="AG9264">
        <v>0</v>
      </c>
      <c r="AH9264">
        <v>127545.2</v>
      </c>
      <c r="AI9264">
        <v>158028.51</v>
      </c>
      <c r="AJ9264">
        <v>0</v>
      </c>
      <c r="AK9264">
        <v>0</v>
      </c>
      <c r="AL9264">
        <v>0</v>
      </c>
      <c r="AM9264">
        <v>1</v>
      </c>
    </row>
    <row r="9265" spans="1:39" x14ac:dyDescent="0.25">
      <c r="A9265" t="s">
        <v>2780</v>
      </c>
      <c r="B9265">
        <v>1</v>
      </c>
      <c r="C9265" t="s">
        <v>2781</v>
      </c>
      <c r="D9265" t="s">
        <v>2474</v>
      </c>
      <c r="E9265">
        <v>52</v>
      </c>
      <c r="F9265" t="s">
        <v>6</v>
      </c>
      <c r="G9265" t="s">
        <v>1794</v>
      </c>
      <c r="H9265">
        <v>8051</v>
      </c>
      <c r="I9265" t="s">
        <v>1795</v>
      </c>
      <c r="J9265">
        <v>1194</v>
      </c>
      <c r="K9265" t="s">
        <v>367</v>
      </c>
      <c r="L9265" t="s">
        <v>368</v>
      </c>
      <c r="Y9265">
        <v>1375</v>
      </c>
      <c r="Z9265" t="s">
        <v>371</v>
      </c>
      <c r="AA9265" t="s">
        <v>372</v>
      </c>
      <c r="AB9265">
        <v>17244.885999999999</v>
      </c>
      <c r="AC9265">
        <v>21232.554</v>
      </c>
      <c r="AD9265">
        <v>15</v>
      </c>
      <c r="AE9265">
        <v>0</v>
      </c>
      <c r="AF9265">
        <v>15</v>
      </c>
      <c r="AG9265">
        <v>0</v>
      </c>
      <c r="AH9265">
        <v>258673.28</v>
      </c>
      <c r="AI9265">
        <v>318488.31</v>
      </c>
      <c r="AJ9265">
        <v>2</v>
      </c>
      <c r="AK9265">
        <v>7.5</v>
      </c>
      <c r="AL9265">
        <v>0</v>
      </c>
      <c r="AM9265">
        <v>1</v>
      </c>
    </row>
    <row r="9266" spans="1:39" x14ac:dyDescent="0.25">
      <c r="A9266" t="s">
        <v>2780</v>
      </c>
      <c r="B9266">
        <v>1</v>
      </c>
      <c r="C9266" t="s">
        <v>2781</v>
      </c>
      <c r="D9266" t="s">
        <v>2474</v>
      </c>
      <c r="E9266">
        <v>52</v>
      </c>
      <c r="F9266" t="s">
        <v>6</v>
      </c>
      <c r="G9266" t="s">
        <v>1796</v>
      </c>
      <c r="H9266">
        <v>8053</v>
      </c>
      <c r="I9266" t="s">
        <v>1797</v>
      </c>
      <c r="J9266">
        <v>1194</v>
      </c>
      <c r="K9266" t="s">
        <v>367</v>
      </c>
      <c r="L9266" t="s">
        <v>368</v>
      </c>
      <c r="Y9266">
        <v>1375</v>
      </c>
      <c r="Z9266" t="s">
        <v>371</v>
      </c>
      <c r="AA9266" t="s">
        <v>372</v>
      </c>
      <c r="AB9266">
        <v>18236.521000000001</v>
      </c>
      <c r="AC9266">
        <v>22450.744999999999</v>
      </c>
      <c r="AD9266">
        <v>15</v>
      </c>
      <c r="AE9266">
        <v>0</v>
      </c>
      <c r="AF9266">
        <v>15</v>
      </c>
      <c r="AG9266">
        <v>0</v>
      </c>
      <c r="AH9266">
        <v>273547.81</v>
      </c>
      <c r="AI9266">
        <v>336761.17</v>
      </c>
      <c r="AJ9266">
        <v>0</v>
      </c>
      <c r="AK9266">
        <v>0</v>
      </c>
      <c r="AL9266">
        <v>0</v>
      </c>
      <c r="AM9266">
        <v>1</v>
      </c>
    </row>
    <row r="9267" spans="1:39" x14ac:dyDescent="0.25">
      <c r="A9267" t="s">
        <v>2780</v>
      </c>
      <c r="B9267">
        <v>1</v>
      </c>
      <c r="C9267" t="s">
        <v>2781</v>
      </c>
      <c r="D9267" t="s">
        <v>2474</v>
      </c>
      <c r="E9267">
        <v>52</v>
      </c>
      <c r="F9267" t="s">
        <v>6</v>
      </c>
      <c r="G9267" t="s">
        <v>1798</v>
      </c>
      <c r="H9267">
        <v>8054</v>
      </c>
      <c r="I9267" t="s">
        <v>1799</v>
      </c>
      <c r="J9267">
        <v>1194</v>
      </c>
      <c r="K9267" t="s">
        <v>367</v>
      </c>
      <c r="L9267" t="s">
        <v>368</v>
      </c>
      <c r="Y9267">
        <v>1375</v>
      </c>
      <c r="Z9267" t="s">
        <v>371</v>
      </c>
      <c r="AA9267" t="s">
        <v>372</v>
      </c>
      <c r="AB9267">
        <v>17115.743999999999</v>
      </c>
      <c r="AC9267">
        <v>21206.406999999999</v>
      </c>
      <c r="AD9267">
        <v>5</v>
      </c>
      <c r="AE9267">
        <v>0</v>
      </c>
      <c r="AF9267">
        <v>5</v>
      </c>
      <c r="AG9267">
        <v>0</v>
      </c>
      <c r="AH9267">
        <v>85578.72</v>
      </c>
      <c r="AI9267">
        <v>106032.03</v>
      </c>
      <c r="AJ9267">
        <v>0</v>
      </c>
      <c r="AK9267">
        <v>0</v>
      </c>
      <c r="AL9267">
        <v>0</v>
      </c>
      <c r="AM9267">
        <v>1</v>
      </c>
    </row>
    <row r="9268" spans="1:39" x14ac:dyDescent="0.25">
      <c r="A9268" t="s">
        <v>2780</v>
      </c>
      <c r="B9268">
        <v>1</v>
      </c>
      <c r="C9268" t="s">
        <v>2781</v>
      </c>
      <c r="D9268" t="s">
        <v>2474</v>
      </c>
      <c r="E9268">
        <v>52</v>
      </c>
      <c r="F9268" t="s">
        <v>6</v>
      </c>
      <c r="G9268" t="s">
        <v>1800</v>
      </c>
      <c r="H9268">
        <v>8055</v>
      </c>
      <c r="I9268" t="s">
        <v>1801</v>
      </c>
      <c r="J9268">
        <v>1194</v>
      </c>
      <c r="K9268" t="s">
        <v>367</v>
      </c>
      <c r="L9268" t="s">
        <v>368</v>
      </c>
      <c r="Y9268">
        <v>1375</v>
      </c>
      <c r="Z9268" t="s">
        <v>371</v>
      </c>
      <c r="AA9268" t="s">
        <v>372</v>
      </c>
      <c r="AB9268">
        <v>17045.918000000001</v>
      </c>
      <c r="AC9268">
        <v>21119.892</v>
      </c>
      <c r="AD9268">
        <v>1</v>
      </c>
      <c r="AE9268">
        <v>0</v>
      </c>
      <c r="AF9268">
        <v>1</v>
      </c>
      <c r="AG9268">
        <v>0</v>
      </c>
      <c r="AH9268">
        <v>17045.919999999998</v>
      </c>
      <c r="AI9268">
        <v>21119.89</v>
      </c>
      <c r="AJ9268">
        <v>0</v>
      </c>
      <c r="AK9268">
        <v>0</v>
      </c>
      <c r="AL9268">
        <v>0</v>
      </c>
      <c r="AM9268">
        <v>1</v>
      </c>
    </row>
    <row r="9269" spans="1:39" x14ac:dyDescent="0.25">
      <c r="A9269" t="s">
        <v>2780</v>
      </c>
      <c r="B9269">
        <v>1</v>
      </c>
      <c r="C9269" t="s">
        <v>2781</v>
      </c>
      <c r="D9269" t="s">
        <v>2474</v>
      </c>
      <c r="E9269">
        <v>52</v>
      </c>
      <c r="F9269" t="s">
        <v>6</v>
      </c>
      <c r="G9269" t="s">
        <v>1554</v>
      </c>
      <c r="H9269">
        <v>8056</v>
      </c>
      <c r="I9269" t="s">
        <v>1555</v>
      </c>
      <c r="J9269">
        <v>1194</v>
      </c>
      <c r="K9269" t="s">
        <v>367</v>
      </c>
      <c r="L9269" t="s">
        <v>368</v>
      </c>
      <c r="Y9269">
        <v>1375</v>
      </c>
      <c r="Z9269" t="s">
        <v>371</v>
      </c>
      <c r="AA9269" t="s">
        <v>372</v>
      </c>
      <c r="AB9269">
        <v>14394.455</v>
      </c>
      <c r="AC9269">
        <v>17620.175999999999</v>
      </c>
      <c r="AD9269">
        <v>34</v>
      </c>
      <c r="AE9269">
        <v>0</v>
      </c>
      <c r="AF9269">
        <v>34</v>
      </c>
      <c r="AG9269">
        <v>0</v>
      </c>
      <c r="AH9269">
        <v>489411.47</v>
      </c>
      <c r="AI9269">
        <v>599085.97</v>
      </c>
      <c r="AJ9269">
        <v>1</v>
      </c>
      <c r="AK9269">
        <v>34</v>
      </c>
      <c r="AL9269">
        <v>0</v>
      </c>
      <c r="AM9269">
        <v>1</v>
      </c>
    </row>
    <row r="9270" spans="1:39" x14ac:dyDescent="0.25">
      <c r="A9270" t="s">
        <v>2780</v>
      </c>
      <c r="B9270">
        <v>1</v>
      </c>
      <c r="C9270" t="s">
        <v>2781</v>
      </c>
      <c r="D9270" t="s">
        <v>2474</v>
      </c>
      <c r="E9270">
        <v>52</v>
      </c>
      <c r="F9270" t="s">
        <v>6</v>
      </c>
      <c r="G9270" t="s">
        <v>1556</v>
      </c>
      <c r="H9270">
        <v>8110</v>
      </c>
      <c r="I9270" t="s">
        <v>1557</v>
      </c>
      <c r="J9270">
        <v>1194</v>
      </c>
      <c r="K9270" t="s">
        <v>367</v>
      </c>
      <c r="L9270" t="s">
        <v>368</v>
      </c>
      <c r="Y9270">
        <v>1375</v>
      </c>
      <c r="Z9270" t="s">
        <v>371</v>
      </c>
      <c r="AA9270" t="s">
        <v>372</v>
      </c>
      <c r="AB9270">
        <v>26689.077000000001</v>
      </c>
      <c r="AC9270">
        <v>33067.766000000003</v>
      </c>
      <c r="AD9270">
        <v>2</v>
      </c>
      <c r="AE9270">
        <v>0</v>
      </c>
      <c r="AF9270">
        <v>2</v>
      </c>
      <c r="AG9270">
        <v>0</v>
      </c>
      <c r="AH9270">
        <v>53378.15</v>
      </c>
      <c r="AI9270">
        <v>66135.53</v>
      </c>
      <c r="AJ9270">
        <v>1</v>
      </c>
      <c r="AK9270">
        <v>2</v>
      </c>
      <c r="AL9270">
        <v>0</v>
      </c>
      <c r="AM9270">
        <v>1</v>
      </c>
    </row>
    <row r="9271" spans="1:39" x14ac:dyDescent="0.25">
      <c r="A9271" t="s">
        <v>2780</v>
      </c>
      <c r="B9271">
        <v>1</v>
      </c>
      <c r="C9271" t="s">
        <v>2781</v>
      </c>
      <c r="D9271" t="s">
        <v>2474</v>
      </c>
      <c r="E9271">
        <v>52</v>
      </c>
      <c r="F9271" t="s">
        <v>6</v>
      </c>
      <c r="G9271" t="s">
        <v>2475</v>
      </c>
      <c r="H9271">
        <v>8189</v>
      </c>
      <c r="I9271" t="s">
        <v>2476</v>
      </c>
      <c r="J9271">
        <v>1142</v>
      </c>
      <c r="K9271" t="s">
        <v>929</v>
      </c>
      <c r="L9271" t="s">
        <v>930</v>
      </c>
      <c r="Y9271">
        <v>1375</v>
      </c>
      <c r="Z9271" t="s">
        <v>371</v>
      </c>
      <c r="AA9271" t="s">
        <v>372</v>
      </c>
      <c r="AB9271">
        <v>36873.180999999997</v>
      </c>
      <c r="AC9271">
        <v>44616.548000000003</v>
      </c>
      <c r="AD9271">
        <v>-2</v>
      </c>
      <c r="AE9271">
        <v>0</v>
      </c>
      <c r="AF9271">
        <v>-2</v>
      </c>
      <c r="AG9271">
        <v>0</v>
      </c>
      <c r="AH9271">
        <v>-73746.36</v>
      </c>
      <c r="AI9271">
        <v>-89233.1</v>
      </c>
      <c r="AJ9271">
        <v>1</v>
      </c>
      <c r="AK9271">
        <v>-2</v>
      </c>
      <c r="AL9271">
        <v>0</v>
      </c>
      <c r="AM9271">
        <v>1</v>
      </c>
    </row>
    <row r="9272" spans="1:39" x14ac:dyDescent="0.25">
      <c r="A9272" t="s">
        <v>2780</v>
      </c>
      <c r="B9272">
        <v>1</v>
      </c>
      <c r="C9272" t="s">
        <v>2781</v>
      </c>
      <c r="D9272" t="s">
        <v>2474</v>
      </c>
      <c r="E9272">
        <v>52</v>
      </c>
      <c r="F9272" t="s">
        <v>6</v>
      </c>
      <c r="G9272" t="s">
        <v>2477</v>
      </c>
      <c r="H9272">
        <v>8191</v>
      </c>
      <c r="I9272" t="s">
        <v>2478</v>
      </c>
      <c r="J9272">
        <v>1142</v>
      </c>
      <c r="K9272" t="s">
        <v>929</v>
      </c>
      <c r="L9272" t="s">
        <v>930</v>
      </c>
      <c r="Y9272">
        <v>1375</v>
      </c>
      <c r="Z9272" t="s">
        <v>371</v>
      </c>
      <c r="AA9272" t="s">
        <v>372</v>
      </c>
      <c r="AB9272">
        <v>33521.072</v>
      </c>
      <c r="AC9272">
        <v>40560.497000000003</v>
      </c>
      <c r="AD9272">
        <v>12</v>
      </c>
      <c r="AE9272">
        <v>0</v>
      </c>
      <c r="AF9272">
        <v>12</v>
      </c>
      <c r="AG9272">
        <v>0</v>
      </c>
      <c r="AH9272">
        <v>402252.86</v>
      </c>
      <c r="AI9272">
        <v>486725.96</v>
      </c>
      <c r="AJ9272">
        <v>0</v>
      </c>
      <c r="AK9272">
        <v>0</v>
      </c>
      <c r="AL9272">
        <v>0</v>
      </c>
      <c r="AM9272">
        <v>1</v>
      </c>
    </row>
    <row r="9273" spans="1:39" x14ac:dyDescent="0.25">
      <c r="A9273" t="s">
        <v>2780</v>
      </c>
      <c r="B9273">
        <v>1</v>
      </c>
      <c r="C9273" t="s">
        <v>2781</v>
      </c>
      <c r="D9273" t="s">
        <v>2474</v>
      </c>
      <c r="E9273">
        <v>52</v>
      </c>
      <c r="F9273" t="s">
        <v>6</v>
      </c>
      <c r="G9273" t="s">
        <v>2034</v>
      </c>
      <c r="H9273">
        <v>8193</v>
      </c>
      <c r="I9273" t="s">
        <v>2035</v>
      </c>
      <c r="J9273">
        <v>1142</v>
      </c>
      <c r="K9273" t="s">
        <v>929</v>
      </c>
      <c r="L9273" t="s">
        <v>930</v>
      </c>
      <c r="Y9273">
        <v>1375</v>
      </c>
      <c r="Z9273" t="s">
        <v>371</v>
      </c>
      <c r="AA9273" t="s">
        <v>372</v>
      </c>
      <c r="AB9273">
        <v>33521.072</v>
      </c>
      <c r="AC9273">
        <v>40560.497000000003</v>
      </c>
      <c r="AD9273">
        <v>5</v>
      </c>
      <c r="AE9273">
        <v>0</v>
      </c>
      <c r="AF9273">
        <v>5</v>
      </c>
      <c r="AG9273">
        <v>0</v>
      </c>
      <c r="AH9273">
        <v>167605.35999999999</v>
      </c>
      <c r="AI9273">
        <v>202802.49</v>
      </c>
      <c r="AJ9273">
        <v>0</v>
      </c>
      <c r="AK9273">
        <v>0</v>
      </c>
      <c r="AL9273">
        <v>0</v>
      </c>
      <c r="AM9273">
        <v>1</v>
      </c>
    </row>
    <row r="9274" spans="1:39" x14ac:dyDescent="0.25">
      <c r="A9274" t="s">
        <v>2780</v>
      </c>
      <c r="B9274">
        <v>1</v>
      </c>
      <c r="C9274" t="s">
        <v>2781</v>
      </c>
      <c r="D9274" t="s">
        <v>2474</v>
      </c>
      <c r="E9274">
        <v>52</v>
      </c>
      <c r="F9274" t="s">
        <v>6</v>
      </c>
      <c r="G9274" t="s">
        <v>2479</v>
      </c>
      <c r="H9274">
        <v>8194</v>
      </c>
      <c r="I9274" t="s">
        <v>2480</v>
      </c>
      <c r="J9274">
        <v>1142</v>
      </c>
      <c r="K9274" t="s">
        <v>929</v>
      </c>
      <c r="L9274" t="s">
        <v>930</v>
      </c>
      <c r="Y9274">
        <v>1375</v>
      </c>
      <c r="Z9274" t="s">
        <v>371</v>
      </c>
      <c r="AA9274" t="s">
        <v>372</v>
      </c>
      <c r="AB9274">
        <v>10822.5</v>
      </c>
      <c r="AC9274">
        <v>13095.225</v>
      </c>
      <c r="AD9274">
        <v>1</v>
      </c>
      <c r="AE9274">
        <v>0</v>
      </c>
      <c r="AF9274">
        <v>1</v>
      </c>
      <c r="AG9274">
        <v>0</v>
      </c>
      <c r="AH9274">
        <v>10822.5</v>
      </c>
      <c r="AI9274">
        <v>13095.23</v>
      </c>
      <c r="AJ9274">
        <v>1</v>
      </c>
      <c r="AK9274">
        <v>1</v>
      </c>
      <c r="AL9274">
        <v>0</v>
      </c>
      <c r="AM9274">
        <v>1</v>
      </c>
    </row>
    <row r="9275" spans="1:39" x14ac:dyDescent="0.25">
      <c r="A9275" t="s">
        <v>2780</v>
      </c>
      <c r="B9275">
        <v>1</v>
      </c>
      <c r="C9275" t="s">
        <v>2781</v>
      </c>
      <c r="D9275" t="s">
        <v>2474</v>
      </c>
      <c r="E9275">
        <v>52</v>
      </c>
      <c r="F9275" t="s">
        <v>6</v>
      </c>
      <c r="G9275" t="s">
        <v>927</v>
      </c>
      <c r="H9275">
        <v>8195</v>
      </c>
      <c r="I9275" t="s">
        <v>928</v>
      </c>
      <c r="J9275">
        <v>1142</v>
      </c>
      <c r="K9275" t="s">
        <v>929</v>
      </c>
      <c r="L9275" t="s">
        <v>930</v>
      </c>
      <c r="Y9275">
        <v>1375</v>
      </c>
      <c r="Z9275" t="s">
        <v>371</v>
      </c>
      <c r="AA9275" t="s">
        <v>372</v>
      </c>
      <c r="AB9275">
        <v>11090.826999999999</v>
      </c>
      <c r="AC9275">
        <v>13419.901</v>
      </c>
      <c r="AD9275">
        <v>1</v>
      </c>
      <c r="AE9275">
        <v>0</v>
      </c>
      <c r="AF9275">
        <v>1</v>
      </c>
      <c r="AG9275">
        <v>0</v>
      </c>
      <c r="AH9275">
        <v>11090.83</v>
      </c>
      <c r="AI9275">
        <v>13419.9</v>
      </c>
      <c r="AJ9275">
        <v>1</v>
      </c>
      <c r="AK9275">
        <v>1</v>
      </c>
      <c r="AL9275">
        <v>0</v>
      </c>
      <c r="AM9275">
        <v>1</v>
      </c>
    </row>
    <row r="9276" spans="1:39" x14ac:dyDescent="0.25">
      <c r="A9276" t="s">
        <v>2780</v>
      </c>
      <c r="B9276">
        <v>1</v>
      </c>
      <c r="C9276" t="s">
        <v>2781</v>
      </c>
      <c r="D9276" t="s">
        <v>2474</v>
      </c>
      <c r="E9276">
        <v>52</v>
      </c>
      <c r="F9276" t="s">
        <v>6</v>
      </c>
      <c r="G9276" t="s">
        <v>2481</v>
      </c>
      <c r="H9276">
        <v>8196</v>
      </c>
      <c r="I9276" t="s">
        <v>2482</v>
      </c>
      <c r="J9276">
        <v>1142</v>
      </c>
      <c r="K9276" t="s">
        <v>929</v>
      </c>
      <c r="L9276" t="s">
        <v>930</v>
      </c>
      <c r="Y9276">
        <v>1375</v>
      </c>
      <c r="Z9276" t="s">
        <v>371</v>
      </c>
      <c r="AA9276" t="s">
        <v>372</v>
      </c>
      <c r="AB9276">
        <v>10822.5</v>
      </c>
      <c r="AC9276">
        <v>13095.225</v>
      </c>
      <c r="AD9276">
        <v>6</v>
      </c>
      <c r="AE9276">
        <v>0</v>
      </c>
      <c r="AF9276">
        <v>6</v>
      </c>
      <c r="AG9276">
        <v>0</v>
      </c>
      <c r="AH9276">
        <v>64935</v>
      </c>
      <c r="AI9276">
        <v>78571.350000000006</v>
      </c>
      <c r="AJ9276">
        <v>0</v>
      </c>
      <c r="AK9276">
        <v>0</v>
      </c>
      <c r="AL9276">
        <v>0</v>
      </c>
      <c r="AM9276">
        <v>1</v>
      </c>
    </row>
    <row r="9277" spans="1:39" x14ac:dyDescent="0.25">
      <c r="A9277" t="s">
        <v>2780</v>
      </c>
      <c r="B9277">
        <v>1</v>
      </c>
      <c r="C9277" t="s">
        <v>2781</v>
      </c>
      <c r="D9277" t="s">
        <v>2474</v>
      </c>
      <c r="E9277">
        <v>52</v>
      </c>
      <c r="F9277" t="s">
        <v>6</v>
      </c>
      <c r="G9277" t="s">
        <v>2483</v>
      </c>
      <c r="H9277">
        <v>8197</v>
      </c>
      <c r="I9277" t="s">
        <v>2484</v>
      </c>
      <c r="J9277">
        <v>1142</v>
      </c>
      <c r="K9277" t="s">
        <v>929</v>
      </c>
      <c r="L9277" t="s">
        <v>930</v>
      </c>
      <c r="Y9277">
        <v>1375</v>
      </c>
      <c r="Z9277" t="s">
        <v>371</v>
      </c>
      <c r="AA9277" t="s">
        <v>372</v>
      </c>
      <c r="AB9277">
        <v>24604.398000000001</v>
      </c>
      <c r="AC9277">
        <v>30009.165000000001</v>
      </c>
      <c r="AD9277">
        <v>3</v>
      </c>
      <c r="AE9277">
        <v>0</v>
      </c>
      <c r="AF9277">
        <v>3</v>
      </c>
      <c r="AG9277">
        <v>0</v>
      </c>
      <c r="AH9277">
        <v>73813.19</v>
      </c>
      <c r="AI9277">
        <v>90027.49</v>
      </c>
      <c r="AJ9277">
        <v>0</v>
      </c>
      <c r="AK9277">
        <v>0</v>
      </c>
      <c r="AL9277">
        <v>0</v>
      </c>
      <c r="AM9277">
        <v>1</v>
      </c>
    </row>
    <row r="9278" spans="1:39" x14ac:dyDescent="0.25">
      <c r="A9278" t="s">
        <v>2780</v>
      </c>
      <c r="B9278">
        <v>1</v>
      </c>
      <c r="C9278" t="s">
        <v>2781</v>
      </c>
      <c r="D9278" t="s">
        <v>2474</v>
      </c>
      <c r="E9278">
        <v>52</v>
      </c>
      <c r="F9278" t="s">
        <v>6</v>
      </c>
      <c r="G9278" t="s">
        <v>2485</v>
      </c>
      <c r="H9278">
        <v>8199</v>
      </c>
      <c r="I9278" t="s">
        <v>2486</v>
      </c>
      <c r="J9278">
        <v>1142</v>
      </c>
      <c r="K9278" t="s">
        <v>929</v>
      </c>
      <c r="L9278" t="s">
        <v>930</v>
      </c>
      <c r="Y9278">
        <v>1375</v>
      </c>
      <c r="Z9278" t="s">
        <v>371</v>
      </c>
      <c r="AA9278" t="s">
        <v>372</v>
      </c>
      <c r="AB9278">
        <v>58104.54</v>
      </c>
      <c r="AC9278">
        <v>70306.493000000002</v>
      </c>
      <c r="AD9278">
        <v>1</v>
      </c>
      <c r="AE9278">
        <v>0</v>
      </c>
      <c r="AF9278">
        <v>1</v>
      </c>
      <c r="AG9278">
        <v>0</v>
      </c>
      <c r="AH9278">
        <v>58104.54</v>
      </c>
      <c r="AI9278">
        <v>70306.490000000005</v>
      </c>
      <c r="AJ9278">
        <v>0</v>
      </c>
      <c r="AK9278">
        <v>0</v>
      </c>
      <c r="AL9278">
        <v>0</v>
      </c>
      <c r="AM9278">
        <v>1</v>
      </c>
    </row>
    <row r="9279" spans="1:39" x14ac:dyDescent="0.25">
      <c r="A9279" t="s">
        <v>2780</v>
      </c>
      <c r="B9279">
        <v>1</v>
      </c>
      <c r="C9279" t="s">
        <v>2781</v>
      </c>
      <c r="D9279" t="s">
        <v>2474</v>
      </c>
      <c r="E9279">
        <v>52</v>
      </c>
      <c r="F9279" t="s">
        <v>6</v>
      </c>
      <c r="G9279" t="s">
        <v>2487</v>
      </c>
      <c r="H9279">
        <v>8200</v>
      </c>
      <c r="I9279" t="s">
        <v>2488</v>
      </c>
      <c r="J9279">
        <v>1142</v>
      </c>
      <c r="K9279" t="s">
        <v>929</v>
      </c>
      <c r="L9279" t="s">
        <v>930</v>
      </c>
      <c r="Y9279">
        <v>1375</v>
      </c>
      <c r="Z9279" t="s">
        <v>371</v>
      </c>
      <c r="AA9279" t="s">
        <v>372</v>
      </c>
      <c r="AB9279">
        <v>41286.186999999998</v>
      </c>
      <c r="AC9279">
        <v>49956.286</v>
      </c>
      <c r="AD9279">
        <v>3</v>
      </c>
      <c r="AE9279">
        <v>0</v>
      </c>
      <c r="AF9279">
        <v>3</v>
      </c>
      <c r="AG9279">
        <v>0</v>
      </c>
      <c r="AH9279">
        <v>123858.56</v>
      </c>
      <c r="AI9279">
        <v>149868.85999999999</v>
      </c>
      <c r="AJ9279">
        <v>1</v>
      </c>
      <c r="AK9279">
        <v>3</v>
      </c>
      <c r="AL9279">
        <v>0</v>
      </c>
      <c r="AM9279">
        <v>1</v>
      </c>
    </row>
    <row r="9280" spans="1:39" x14ac:dyDescent="0.25">
      <c r="A9280" t="s">
        <v>2780</v>
      </c>
      <c r="B9280">
        <v>1</v>
      </c>
      <c r="C9280" t="s">
        <v>2781</v>
      </c>
      <c r="D9280" t="s">
        <v>2474</v>
      </c>
      <c r="E9280">
        <v>52</v>
      </c>
      <c r="F9280" t="s">
        <v>6</v>
      </c>
      <c r="G9280" t="s">
        <v>2489</v>
      </c>
      <c r="H9280">
        <v>8202</v>
      </c>
      <c r="I9280" t="s">
        <v>2490</v>
      </c>
      <c r="J9280">
        <v>1142</v>
      </c>
      <c r="K9280" t="s">
        <v>929</v>
      </c>
      <c r="L9280" t="s">
        <v>930</v>
      </c>
      <c r="Y9280">
        <v>1375</v>
      </c>
      <c r="Z9280" t="s">
        <v>371</v>
      </c>
      <c r="AA9280" t="s">
        <v>372</v>
      </c>
      <c r="AB9280">
        <v>60675.29</v>
      </c>
      <c r="AC9280">
        <v>74245.14</v>
      </c>
      <c r="AD9280">
        <v>8.5</v>
      </c>
      <c r="AE9280">
        <v>0</v>
      </c>
      <c r="AF9280">
        <v>8.5</v>
      </c>
      <c r="AG9280">
        <v>0</v>
      </c>
      <c r="AH9280">
        <v>515739.97</v>
      </c>
      <c r="AI9280">
        <v>631083.68999999994</v>
      </c>
      <c r="AJ9280">
        <v>0</v>
      </c>
      <c r="AK9280">
        <v>0</v>
      </c>
      <c r="AL9280">
        <v>0</v>
      </c>
      <c r="AM9280">
        <v>1</v>
      </c>
    </row>
    <row r="9281" spans="1:39" x14ac:dyDescent="0.25">
      <c r="A9281" t="s">
        <v>2780</v>
      </c>
      <c r="B9281">
        <v>1</v>
      </c>
      <c r="C9281" t="s">
        <v>2781</v>
      </c>
      <c r="D9281" t="s">
        <v>2474</v>
      </c>
      <c r="E9281">
        <v>52</v>
      </c>
      <c r="F9281" t="s">
        <v>6</v>
      </c>
      <c r="G9281" t="s">
        <v>1678</v>
      </c>
      <c r="H9281">
        <v>8336</v>
      </c>
      <c r="I9281" t="s">
        <v>1679</v>
      </c>
      <c r="J9281">
        <v>1193</v>
      </c>
      <c r="K9281" t="s">
        <v>593</v>
      </c>
      <c r="L9281" t="s">
        <v>594</v>
      </c>
      <c r="P9281">
        <v>1107</v>
      </c>
      <c r="Q9281" t="s">
        <v>1441</v>
      </c>
      <c r="R9281" t="s">
        <v>1442</v>
      </c>
      <c r="Y9281">
        <v>1375</v>
      </c>
      <c r="Z9281" t="s">
        <v>371</v>
      </c>
      <c r="AA9281" t="s">
        <v>372</v>
      </c>
      <c r="AB9281">
        <v>31647.611000000001</v>
      </c>
      <c r="AC9281">
        <v>38948.936999999998</v>
      </c>
      <c r="AD9281">
        <v>11</v>
      </c>
      <c r="AE9281">
        <v>0</v>
      </c>
      <c r="AF9281">
        <v>11</v>
      </c>
      <c r="AG9281">
        <v>0</v>
      </c>
      <c r="AH9281">
        <v>348123.72</v>
      </c>
      <c r="AI9281">
        <v>428438.3</v>
      </c>
      <c r="AJ9281">
        <v>0</v>
      </c>
      <c r="AK9281">
        <v>0</v>
      </c>
      <c r="AL9281">
        <v>0</v>
      </c>
      <c r="AM9281">
        <v>1</v>
      </c>
    </row>
    <row r="9282" spans="1:39" x14ac:dyDescent="0.25">
      <c r="A9282" t="s">
        <v>2780</v>
      </c>
      <c r="B9282">
        <v>1</v>
      </c>
      <c r="C9282" t="s">
        <v>2781</v>
      </c>
      <c r="D9282" t="s">
        <v>2474</v>
      </c>
      <c r="E9282">
        <v>52</v>
      </c>
      <c r="F9282" t="s">
        <v>6</v>
      </c>
      <c r="G9282" t="s">
        <v>1455</v>
      </c>
      <c r="H9282">
        <v>8394</v>
      </c>
      <c r="I9282" t="s">
        <v>1456</v>
      </c>
      <c r="J9282">
        <v>1193</v>
      </c>
      <c r="K9282" t="s">
        <v>593</v>
      </c>
      <c r="L9282" t="s">
        <v>594</v>
      </c>
      <c r="P9282">
        <v>1107</v>
      </c>
      <c r="Q9282" t="s">
        <v>1441</v>
      </c>
      <c r="R9282" t="s">
        <v>1442</v>
      </c>
      <c r="Y9282">
        <v>1375</v>
      </c>
      <c r="Z9282" t="s">
        <v>371</v>
      </c>
      <c r="AA9282" t="s">
        <v>372</v>
      </c>
      <c r="AB9282">
        <v>30914.149000000001</v>
      </c>
      <c r="AC9282">
        <v>38302.631000000001</v>
      </c>
      <c r="AD9282">
        <v>12</v>
      </c>
      <c r="AE9282">
        <v>0</v>
      </c>
      <c r="AF9282">
        <v>12</v>
      </c>
      <c r="AG9282">
        <v>0</v>
      </c>
      <c r="AH9282">
        <v>370969.79</v>
      </c>
      <c r="AI9282">
        <v>459631.57</v>
      </c>
      <c r="AJ9282">
        <v>1</v>
      </c>
      <c r="AK9282">
        <v>12</v>
      </c>
      <c r="AL9282">
        <v>0</v>
      </c>
      <c r="AM9282">
        <v>1</v>
      </c>
    </row>
    <row r="9283" spans="1:39" x14ac:dyDescent="0.25">
      <c r="A9283" t="s">
        <v>2780</v>
      </c>
      <c r="B9283">
        <v>1</v>
      </c>
      <c r="C9283" t="s">
        <v>2781</v>
      </c>
      <c r="D9283" t="s">
        <v>2474</v>
      </c>
      <c r="E9283">
        <v>52</v>
      </c>
      <c r="F9283" t="s">
        <v>6</v>
      </c>
      <c r="G9283" t="s">
        <v>1457</v>
      </c>
      <c r="H9283">
        <v>8441</v>
      </c>
      <c r="I9283" t="s">
        <v>1458</v>
      </c>
      <c r="J9283">
        <v>1006</v>
      </c>
      <c r="K9283" t="s">
        <v>409</v>
      </c>
      <c r="L9283" t="s">
        <v>410</v>
      </c>
      <c r="P9283">
        <v>1004</v>
      </c>
      <c r="Q9283" t="s">
        <v>411</v>
      </c>
      <c r="R9283" t="s">
        <v>412</v>
      </c>
      <c r="Y9283">
        <v>1369</v>
      </c>
      <c r="Z9283" t="s">
        <v>413</v>
      </c>
      <c r="AA9283" t="s">
        <v>414</v>
      </c>
      <c r="AB9283">
        <v>6654.3230000000003</v>
      </c>
      <c r="AC9283">
        <v>8051.7309999999998</v>
      </c>
      <c r="AD9283">
        <v>10</v>
      </c>
      <c r="AE9283">
        <v>0</v>
      </c>
      <c r="AF9283">
        <v>10</v>
      </c>
      <c r="AG9283">
        <v>0</v>
      </c>
      <c r="AH9283">
        <v>66543.23</v>
      </c>
      <c r="AI9283">
        <v>80517.31</v>
      </c>
      <c r="AJ9283">
        <v>1</v>
      </c>
      <c r="AK9283">
        <v>10</v>
      </c>
      <c r="AL9283">
        <v>0</v>
      </c>
      <c r="AM9283">
        <v>1</v>
      </c>
    </row>
    <row r="9284" spans="1:39" x14ac:dyDescent="0.25">
      <c r="A9284" t="s">
        <v>2780</v>
      </c>
      <c r="B9284">
        <v>1</v>
      </c>
      <c r="C9284" t="s">
        <v>2781</v>
      </c>
      <c r="D9284" t="s">
        <v>2474</v>
      </c>
      <c r="E9284">
        <v>52</v>
      </c>
      <c r="F9284" t="s">
        <v>6</v>
      </c>
      <c r="G9284" t="s">
        <v>2042</v>
      </c>
      <c r="H9284">
        <v>8621</v>
      </c>
      <c r="I9284" t="s">
        <v>2043</v>
      </c>
      <c r="J9284">
        <v>1193</v>
      </c>
      <c r="K9284" t="s">
        <v>593</v>
      </c>
      <c r="L9284" t="s">
        <v>594</v>
      </c>
      <c r="P9284">
        <v>1107</v>
      </c>
      <c r="Q9284" t="s">
        <v>1441</v>
      </c>
      <c r="R9284" t="s">
        <v>1442</v>
      </c>
      <c r="Y9284">
        <v>1375</v>
      </c>
      <c r="Z9284" t="s">
        <v>371</v>
      </c>
      <c r="AA9284" t="s">
        <v>372</v>
      </c>
      <c r="AB9284">
        <v>34817.608</v>
      </c>
      <c r="AC9284">
        <v>42873.946000000004</v>
      </c>
      <c r="AD9284">
        <v>4</v>
      </c>
      <c r="AE9284">
        <v>0</v>
      </c>
      <c r="AF9284">
        <v>4</v>
      </c>
      <c r="AG9284">
        <v>0</v>
      </c>
      <c r="AH9284">
        <v>139270.43</v>
      </c>
      <c r="AI9284">
        <v>171495.79</v>
      </c>
      <c r="AJ9284">
        <v>0</v>
      </c>
      <c r="AK9284">
        <v>0</v>
      </c>
      <c r="AL9284">
        <v>0</v>
      </c>
      <c r="AM9284">
        <v>1</v>
      </c>
    </row>
    <row r="9285" spans="1:39" x14ac:dyDescent="0.25">
      <c r="A9285" t="s">
        <v>2780</v>
      </c>
      <c r="B9285">
        <v>1</v>
      </c>
      <c r="C9285" t="s">
        <v>2781</v>
      </c>
      <c r="D9285" t="s">
        <v>2474</v>
      </c>
      <c r="E9285">
        <v>52</v>
      </c>
      <c r="F9285" t="s">
        <v>6</v>
      </c>
      <c r="G9285" t="s">
        <v>2491</v>
      </c>
      <c r="H9285">
        <v>8624</v>
      </c>
      <c r="I9285" t="s">
        <v>2492</v>
      </c>
      <c r="J9285">
        <v>1193</v>
      </c>
      <c r="K9285" t="s">
        <v>593</v>
      </c>
      <c r="L9285" t="s">
        <v>594</v>
      </c>
      <c r="P9285">
        <v>1107</v>
      </c>
      <c r="Q9285" t="s">
        <v>1441</v>
      </c>
      <c r="R9285" t="s">
        <v>1442</v>
      </c>
      <c r="Y9285">
        <v>1375</v>
      </c>
      <c r="Z9285" t="s">
        <v>371</v>
      </c>
      <c r="AA9285" t="s">
        <v>372</v>
      </c>
      <c r="AB9285">
        <v>34236.322</v>
      </c>
      <c r="AC9285">
        <v>42418.803</v>
      </c>
      <c r="AD9285">
        <v>3</v>
      </c>
      <c r="AE9285">
        <v>0</v>
      </c>
      <c r="AF9285">
        <v>3</v>
      </c>
      <c r="AG9285">
        <v>0</v>
      </c>
      <c r="AH9285">
        <v>102708.97</v>
      </c>
      <c r="AI9285">
        <v>127256.41</v>
      </c>
      <c r="AJ9285">
        <v>0</v>
      </c>
      <c r="AK9285">
        <v>0</v>
      </c>
      <c r="AL9285">
        <v>0</v>
      </c>
      <c r="AM9285">
        <v>1</v>
      </c>
    </row>
    <row r="9286" spans="1:39" x14ac:dyDescent="0.25">
      <c r="A9286" t="s">
        <v>2780</v>
      </c>
      <c r="B9286">
        <v>1</v>
      </c>
      <c r="C9286" t="s">
        <v>2781</v>
      </c>
      <c r="D9286" t="s">
        <v>2474</v>
      </c>
      <c r="E9286">
        <v>52</v>
      </c>
      <c r="F9286" t="s">
        <v>6</v>
      </c>
      <c r="G9286" t="s">
        <v>2182</v>
      </c>
      <c r="H9286">
        <v>8717</v>
      </c>
      <c r="I9286" t="s">
        <v>2183</v>
      </c>
      <c r="J9286">
        <v>1193</v>
      </c>
      <c r="K9286" t="s">
        <v>593</v>
      </c>
      <c r="L9286" t="s">
        <v>594</v>
      </c>
      <c r="P9286">
        <v>1098</v>
      </c>
      <c r="Q9286" t="s">
        <v>369</v>
      </c>
      <c r="R9286" t="s">
        <v>370</v>
      </c>
      <c r="Y9286">
        <v>1375</v>
      </c>
      <c r="Z9286" t="s">
        <v>371</v>
      </c>
      <c r="AA9286" t="s">
        <v>372</v>
      </c>
      <c r="AB9286">
        <v>71425.313999999998</v>
      </c>
      <c r="AC9286">
        <v>88495.963000000003</v>
      </c>
      <c r="AD9286">
        <v>1</v>
      </c>
      <c r="AE9286">
        <v>0</v>
      </c>
      <c r="AF9286">
        <v>1</v>
      </c>
      <c r="AG9286">
        <v>0</v>
      </c>
      <c r="AH9286">
        <v>71425.31</v>
      </c>
      <c r="AI9286">
        <v>88495.96</v>
      </c>
      <c r="AJ9286">
        <v>0</v>
      </c>
      <c r="AK9286">
        <v>0</v>
      </c>
      <c r="AL9286">
        <v>0</v>
      </c>
      <c r="AM9286">
        <v>1</v>
      </c>
    </row>
    <row r="9287" spans="1:39" x14ac:dyDescent="0.25">
      <c r="A9287" t="s">
        <v>2780</v>
      </c>
      <c r="B9287">
        <v>1</v>
      </c>
      <c r="C9287" t="s">
        <v>2781</v>
      </c>
      <c r="D9287" t="s">
        <v>2474</v>
      </c>
      <c r="E9287">
        <v>52</v>
      </c>
      <c r="F9287" t="s">
        <v>6</v>
      </c>
      <c r="G9287" t="s">
        <v>2493</v>
      </c>
      <c r="H9287">
        <v>10243</v>
      </c>
      <c r="I9287" t="s">
        <v>2494</v>
      </c>
      <c r="J9287">
        <v>1194</v>
      </c>
      <c r="K9287" t="s">
        <v>367</v>
      </c>
      <c r="L9287" t="s">
        <v>368</v>
      </c>
      <c r="Y9287">
        <v>1375</v>
      </c>
      <c r="Z9287" t="s">
        <v>371</v>
      </c>
      <c r="AA9287" t="s">
        <v>372</v>
      </c>
      <c r="AB9287">
        <v>14170.630999999999</v>
      </c>
      <c r="AC9287">
        <v>17370.600999999999</v>
      </c>
      <c r="AD9287">
        <v>9</v>
      </c>
      <c r="AE9287">
        <v>0</v>
      </c>
      <c r="AF9287">
        <v>9</v>
      </c>
      <c r="AG9287">
        <v>0</v>
      </c>
      <c r="AH9287">
        <v>127535.67999999999</v>
      </c>
      <c r="AI9287">
        <v>156335.41</v>
      </c>
      <c r="AJ9287">
        <v>3</v>
      </c>
      <c r="AK9287">
        <v>3</v>
      </c>
      <c r="AL9287">
        <v>0</v>
      </c>
      <c r="AM9287">
        <v>1</v>
      </c>
    </row>
    <row r="9288" spans="1:39" x14ac:dyDescent="0.25">
      <c r="A9288" t="s">
        <v>2780</v>
      </c>
      <c r="B9288">
        <v>1</v>
      </c>
      <c r="C9288" t="s">
        <v>2781</v>
      </c>
      <c r="D9288" t="s">
        <v>2474</v>
      </c>
      <c r="E9288">
        <v>52</v>
      </c>
      <c r="F9288" t="s">
        <v>6</v>
      </c>
      <c r="G9288" t="s">
        <v>989</v>
      </c>
      <c r="H9288">
        <v>10248</v>
      </c>
      <c r="I9288" t="s">
        <v>990</v>
      </c>
      <c r="J9288">
        <v>1194</v>
      </c>
      <c r="K9288" t="s">
        <v>367</v>
      </c>
      <c r="L9288" t="s">
        <v>368</v>
      </c>
      <c r="P9288">
        <v>1132</v>
      </c>
      <c r="Q9288" t="s">
        <v>855</v>
      </c>
      <c r="R9288" t="s">
        <v>856</v>
      </c>
      <c r="Y9288">
        <v>1375</v>
      </c>
      <c r="Z9288" t="s">
        <v>371</v>
      </c>
      <c r="AA9288" t="s">
        <v>372</v>
      </c>
      <c r="AB9288">
        <v>39571.233</v>
      </c>
      <c r="AC9288">
        <v>48261.076000000001</v>
      </c>
      <c r="AD9288">
        <v>1.5</v>
      </c>
      <c r="AE9288">
        <v>0</v>
      </c>
      <c r="AF9288">
        <v>1.5</v>
      </c>
      <c r="AG9288">
        <v>0</v>
      </c>
      <c r="AH9288">
        <v>59356.85</v>
      </c>
      <c r="AI9288">
        <v>72391.61</v>
      </c>
      <c r="AJ9288">
        <v>0</v>
      </c>
      <c r="AK9288">
        <v>0</v>
      </c>
      <c r="AL9288">
        <v>0</v>
      </c>
      <c r="AM9288">
        <v>1</v>
      </c>
    </row>
    <row r="9289" spans="1:39" x14ac:dyDescent="0.25">
      <c r="A9289" t="s">
        <v>2780</v>
      </c>
      <c r="B9289">
        <v>1</v>
      </c>
      <c r="C9289" t="s">
        <v>2781</v>
      </c>
      <c r="D9289" t="s">
        <v>2474</v>
      </c>
      <c r="E9289">
        <v>52</v>
      </c>
      <c r="F9289" t="s">
        <v>6</v>
      </c>
      <c r="G9289" t="s">
        <v>2048</v>
      </c>
      <c r="H9289">
        <v>10366</v>
      </c>
      <c r="I9289" t="s">
        <v>2049</v>
      </c>
      <c r="J9289">
        <v>1193</v>
      </c>
      <c r="K9289" t="s">
        <v>593</v>
      </c>
      <c r="L9289" t="s">
        <v>594</v>
      </c>
      <c r="Y9289">
        <v>1375</v>
      </c>
      <c r="Z9289" t="s">
        <v>371</v>
      </c>
      <c r="AA9289" t="s">
        <v>372</v>
      </c>
      <c r="AB9289">
        <v>0</v>
      </c>
      <c r="AC9289">
        <v>0</v>
      </c>
      <c r="AD9289">
        <v>0</v>
      </c>
      <c r="AE9289">
        <v>1</v>
      </c>
      <c r="AF9289">
        <v>1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1</v>
      </c>
    </row>
    <row r="9290" spans="1:39" x14ac:dyDescent="0.25">
      <c r="A9290" t="s">
        <v>2780</v>
      </c>
      <c r="B9290">
        <v>1</v>
      </c>
      <c r="C9290" t="s">
        <v>2781</v>
      </c>
      <c r="D9290" t="s">
        <v>2474</v>
      </c>
      <c r="E9290">
        <v>52</v>
      </c>
      <c r="F9290" t="s">
        <v>6</v>
      </c>
      <c r="G9290" t="s">
        <v>1469</v>
      </c>
      <c r="H9290">
        <v>10380</v>
      </c>
      <c r="I9290" t="s">
        <v>1470</v>
      </c>
      <c r="J9290">
        <v>1193</v>
      </c>
      <c r="K9290" t="s">
        <v>593</v>
      </c>
      <c r="L9290" t="s">
        <v>594</v>
      </c>
      <c r="Y9290">
        <v>1375</v>
      </c>
      <c r="Z9290" t="s">
        <v>371</v>
      </c>
      <c r="AA9290" t="s">
        <v>372</v>
      </c>
      <c r="AB9290">
        <v>0</v>
      </c>
      <c r="AC9290">
        <v>0</v>
      </c>
      <c r="AD9290">
        <v>0</v>
      </c>
      <c r="AE9290">
        <v>25</v>
      </c>
      <c r="AF9290">
        <v>25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1</v>
      </c>
    </row>
    <row r="9291" spans="1:39" x14ac:dyDescent="0.25">
      <c r="A9291" t="s">
        <v>2780</v>
      </c>
      <c r="B9291">
        <v>1</v>
      </c>
      <c r="C9291" t="s">
        <v>2781</v>
      </c>
      <c r="D9291" t="s">
        <v>2474</v>
      </c>
      <c r="E9291">
        <v>52</v>
      </c>
      <c r="F9291" t="s">
        <v>6</v>
      </c>
      <c r="G9291" t="s">
        <v>1812</v>
      </c>
      <c r="H9291">
        <v>10394</v>
      </c>
      <c r="I9291" t="s">
        <v>1813</v>
      </c>
      <c r="J9291">
        <v>1193</v>
      </c>
      <c r="K9291" t="s">
        <v>593</v>
      </c>
      <c r="L9291" t="s">
        <v>594</v>
      </c>
      <c r="Y9291">
        <v>1375</v>
      </c>
      <c r="Z9291" t="s">
        <v>371</v>
      </c>
      <c r="AA9291" t="s">
        <v>372</v>
      </c>
      <c r="AB9291">
        <v>14124.893</v>
      </c>
      <c r="AC9291">
        <v>17447.317999999999</v>
      </c>
      <c r="AD9291">
        <v>2.25</v>
      </c>
      <c r="AE9291">
        <v>1</v>
      </c>
      <c r="AF9291">
        <v>3.25</v>
      </c>
      <c r="AG9291">
        <v>0</v>
      </c>
      <c r="AH9291">
        <v>45905.9</v>
      </c>
      <c r="AI9291">
        <v>56703.78</v>
      </c>
      <c r="AJ9291">
        <v>0</v>
      </c>
      <c r="AK9291">
        <v>0</v>
      </c>
      <c r="AL9291">
        <v>0</v>
      </c>
      <c r="AM9291">
        <v>1</v>
      </c>
    </row>
    <row r="9292" spans="1:39" x14ac:dyDescent="0.25">
      <c r="A9292" t="s">
        <v>2780</v>
      </c>
      <c r="B9292">
        <v>1</v>
      </c>
      <c r="C9292" t="s">
        <v>2781</v>
      </c>
      <c r="D9292" t="s">
        <v>2474</v>
      </c>
      <c r="E9292">
        <v>52</v>
      </c>
      <c r="F9292" t="s">
        <v>6</v>
      </c>
      <c r="G9292" t="s">
        <v>2495</v>
      </c>
      <c r="H9292">
        <v>10396</v>
      </c>
      <c r="I9292" t="s">
        <v>2496</v>
      </c>
      <c r="J9292">
        <v>1193</v>
      </c>
      <c r="K9292" t="s">
        <v>593</v>
      </c>
      <c r="L9292" t="s">
        <v>594</v>
      </c>
      <c r="Y9292">
        <v>1375</v>
      </c>
      <c r="Z9292" t="s">
        <v>371</v>
      </c>
      <c r="AA9292" t="s">
        <v>372</v>
      </c>
      <c r="AB9292">
        <v>17303.061000000002</v>
      </c>
      <c r="AC9292">
        <v>21330.973999999998</v>
      </c>
      <c r="AD9292">
        <v>1.2273000000000001</v>
      </c>
      <c r="AE9292">
        <v>0.36359999999999998</v>
      </c>
      <c r="AF9292">
        <v>1.5909</v>
      </c>
      <c r="AG9292">
        <v>0</v>
      </c>
      <c r="AH9292">
        <v>27527.599999999999</v>
      </c>
      <c r="AI9292">
        <v>33935.64</v>
      </c>
      <c r="AJ9292">
        <v>0</v>
      </c>
      <c r="AK9292">
        <v>0</v>
      </c>
      <c r="AL9292">
        <v>0</v>
      </c>
      <c r="AM9292">
        <v>1</v>
      </c>
    </row>
    <row r="9293" spans="1:39" x14ac:dyDescent="0.25">
      <c r="A9293" t="s">
        <v>2780</v>
      </c>
      <c r="B9293">
        <v>1</v>
      </c>
      <c r="C9293" t="s">
        <v>2781</v>
      </c>
      <c r="D9293" t="s">
        <v>2474</v>
      </c>
      <c r="E9293">
        <v>52</v>
      </c>
      <c r="F9293" t="s">
        <v>6</v>
      </c>
      <c r="G9293" t="s">
        <v>1814</v>
      </c>
      <c r="H9293">
        <v>10398</v>
      </c>
      <c r="I9293" t="s">
        <v>1815</v>
      </c>
      <c r="J9293">
        <v>1193</v>
      </c>
      <c r="K9293" t="s">
        <v>593</v>
      </c>
      <c r="L9293" t="s">
        <v>594</v>
      </c>
      <c r="Y9293">
        <v>1375</v>
      </c>
      <c r="Z9293" t="s">
        <v>371</v>
      </c>
      <c r="AA9293" t="s">
        <v>372</v>
      </c>
      <c r="AB9293">
        <v>18124.785</v>
      </c>
      <c r="AC9293">
        <v>22306.440999999999</v>
      </c>
      <c r="AD9293">
        <v>2.6667000000000001</v>
      </c>
      <c r="AE9293">
        <v>0.41670000000000001</v>
      </c>
      <c r="AF9293">
        <v>3.0832999999999999</v>
      </c>
      <c r="AG9293">
        <v>0</v>
      </c>
      <c r="AH9293">
        <v>55884.75</v>
      </c>
      <c r="AI9293">
        <v>68778.19</v>
      </c>
      <c r="AJ9293">
        <v>0</v>
      </c>
      <c r="AK9293">
        <v>0</v>
      </c>
      <c r="AL9293">
        <v>0</v>
      </c>
      <c r="AM9293">
        <v>1</v>
      </c>
    </row>
    <row r="9294" spans="1:39" x14ac:dyDescent="0.25">
      <c r="A9294" t="s">
        <v>2780</v>
      </c>
      <c r="B9294">
        <v>1</v>
      </c>
      <c r="C9294" t="s">
        <v>2781</v>
      </c>
      <c r="D9294" t="s">
        <v>2474</v>
      </c>
      <c r="E9294">
        <v>52</v>
      </c>
      <c r="F9294" t="s">
        <v>6</v>
      </c>
      <c r="G9294" t="s">
        <v>1816</v>
      </c>
      <c r="H9294">
        <v>10403</v>
      </c>
      <c r="I9294" t="s">
        <v>1817</v>
      </c>
      <c r="J9294">
        <v>1193</v>
      </c>
      <c r="K9294" t="s">
        <v>593</v>
      </c>
      <c r="L9294" t="s">
        <v>594</v>
      </c>
      <c r="Y9294">
        <v>1375</v>
      </c>
      <c r="Z9294" t="s">
        <v>371</v>
      </c>
      <c r="AA9294" t="s">
        <v>372</v>
      </c>
      <c r="AB9294">
        <v>20647.218000000001</v>
      </c>
      <c r="AC9294">
        <v>25462.156999999999</v>
      </c>
      <c r="AD9294">
        <v>2.4167000000000001</v>
      </c>
      <c r="AE9294">
        <v>0</v>
      </c>
      <c r="AF9294">
        <v>2.4167000000000001</v>
      </c>
      <c r="AG9294">
        <v>0</v>
      </c>
      <c r="AH9294">
        <v>49897.440000000002</v>
      </c>
      <c r="AI9294">
        <v>61533.55</v>
      </c>
      <c r="AJ9294">
        <v>1</v>
      </c>
      <c r="AK9294">
        <v>2.42</v>
      </c>
      <c r="AL9294">
        <v>0</v>
      </c>
      <c r="AM9294">
        <v>1</v>
      </c>
    </row>
    <row r="9295" spans="1:39" x14ac:dyDescent="0.25">
      <c r="A9295" t="s">
        <v>2780</v>
      </c>
      <c r="B9295">
        <v>1</v>
      </c>
      <c r="C9295" t="s">
        <v>2781</v>
      </c>
      <c r="D9295" t="s">
        <v>2474</v>
      </c>
      <c r="E9295">
        <v>52</v>
      </c>
      <c r="F9295" t="s">
        <v>6</v>
      </c>
      <c r="G9295" t="s">
        <v>1706</v>
      </c>
      <c r="H9295">
        <v>10480</v>
      </c>
      <c r="I9295" t="s">
        <v>1707</v>
      </c>
      <c r="J9295">
        <v>1349</v>
      </c>
      <c r="K9295" t="s">
        <v>1708</v>
      </c>
      <c r="L9295" t="s">
        <v>1709</v>
      </c>
      <c r="Y9295">
        <v>1375</v>
      </c>
      <c r="Z9295" t="s">
        <v>371</v>
      </c>
      <c r="AA9295" t="s">
        <v>372</v>
      </c>
      <c r="AB9295">
        <v>9479.8320000000003</v>
      </c>
      <c r="AC9295">
        <v>11745.512000000001</v>
      </c>
      <c r="AD9295">
        <v>10</v>
      </c>
      <c r="AE9295">
        <v>0</v>
      </c>
      <c r="AF9295">
        <v>10</v>
      </c>
      <c r="AG9295">
        <v>0</v>
      </c>
      <c r="AH9295">
        <v>94798.32</v>
      </c>
      <c r="AI9295">
        <v>117455.12</v>
      </c>
      <c r="AJ9295">
        <v>0</v>
      </c>
      <c r="AK9295">
        <v>0</v>
      </c>
      <c r="AL9295">
        <v>0</v>
      </c>
      <c r="AM9295">
        <v>1</v>
      </c>
    </row>
    <row r="9296" spans="1:39" x14ac:dyDescent="0.25">
      <c r="A9296" t="s">
        <v>2780</v>
      </c>
      <c r="B9296">
        <v>1</v>
      </c>
      <c r="C9296" t="s">
        <v>2781</v>
      </c>
      <c r="D9296" t="s">
        <v>2474</v>
      </c>
      <c r="E9296">
        <v>52</v>
      </c>
      <c r="F9296" t="s">
        <v>6</v>
      </c>
      <c r="G9296" t="s">
        <v>1712</v>
      </c>
      <c r="H9296">
        <v>10486</v>
      </c>
      <c r="I9296" t="s">
        <v>1713</v>
      </c>
      <c r="J9296">
        <v>1349</v>
      </c>
      <c r="K9296" t="s">
        <v>1708</v>
      </c>
      <c r="L9296" t="s">
        <v>1709</v>
      </c>
      <c r="Y9296">
        <v>1375</v>
      </c>
      <c r="Z9296" t="s">
        <v>371</v>
      </c>
      <c r="AA9296" t="s">
        <v>372</v>
      </c>
      <c r="AB9296">
        <v>26183.842000000001</v>
      </c>
      <c r="AC9296">
        <v>32441.78</v>
      </c>
      <c r="AD9296">
        <v>5</v>
      </c>
      <c r="AE9296">
        <v>0</v>
      </c>
      <c r="AF9296">
        <v>5</v>
      </c>
      <c r="AG9296">
        <v>0</v>
      </c>
      <c r="AH9296">
        <v>130919.21</v>
      </c>
      <c r="AI9296">
        <v>162208.9</v>
      </c>
      <c r="AJ9296">
        <v>0</v>
      </c>
      <c r="AK9296">
        <v>0</v>
      </c>
      <c r="AL9296">
        <v>0</v>
      </c>
      <c r="AM9296">
        <v>1</v>
      </c>
    </row>
    <row r="9297" spans="1:39" x14ac:dyDescent="0.25">
      <c r="A9297" t="s">
        <v>2780</v>
      </c>
      <c r="B9297">
        <v>1</v>
      </c>
      <c r="C9297" t="s">
        <v>2781</v>
      </c>
      <c r="D9297" t="s">
        <v>2474</v>
      </c>
      <c r="E9297">
        <v>52</v>
      </c>
      <c r="F9297" t="s">
        <v>6</v>
      </c>
      <c r="G9297" t="s">
        <v>1714</v>
      </c>
      <c r="H9297">
        <v>10487</v>
      </c>
      <c r="I9297" t="s">
        <v>1715</v>
      </c>
      <c r="J9297">
        <v>1349</v>
      </c>
      <c r="K9297" t="s">
        <v>1708</v>
      </c>
      <c r="L9297" t="s">
        <v>1709</v>
      </c>
      <c r="Y9297">
        <v>1375</v>
      </c>
      <c r="Z9297" t="s">
        <v>371</v>
      </c>
      <c r="AA9297" t="s">
        <v>372</v>
      </c>
      <c r="AB9297">
        <v>13747.772999999999</v>
      </c>
      <c r="AC9297">
        <v>17033.490000000002</v>
      </c>
      <c r="AD9297">
        <v>5</v>
      </c>
      <c r="AE9297">
        <v>0</v>
      </c>
      <c r="AF9297">
        <v>5</v>
      </c>
      <c r="AG9297">
        <v>0</v>
      </c>
      <c r="AH9297">
        <v>68738.86</v>
      </c>
      <c r="AI9297">
        <v>85167.45</v>
      </c>
      <c r="AJ9297">
        <v>0</v>
      </c>
      <c r="AK9297">
        <v>0</v>
      </c>
      <c r="AL9297">
        <v>0</v>
      </c>
      <c r="AM9297">
        <v>1</v>
      </c>
    </row>
    <row r="9298" spans="1:39" x14ac:dyDescent="0.25">
      <c r="A9298" t="s">
        <v>2780</v>
      </c>
      <c r="B9298">
        <v>1</v>
      </c>
      <c r="C9298" t="s">
        <v>2781</v>
      </c>
      <c r="D9298" t="s">
        <v>2474</v>
      </c>
      <c r="E9298">
        <v>52</v>
      </c>
      <c r="F9298" t="s">
        <v>6</v>
      </c>
      <c r="G9298" t="s">
        <v>1718</v>
      </c>
      <c r="H9298">
        <v>10491</v>
      </c>
      <c r="I9298" t="s">
        <v>1719</v>
      </c>
      <c r="J9298">
        <v>1349</v>
      </c>
      <c r="K9298" t="s">
        <v>1708</v>
      </c>
      <c r="L9298" t="s">
        <v>1709</v>
      </c>
      <c r="Y9298">
        <v>1375</v>
      </c>
      <c r="Z9298" t="s">
        <v>371</v>
      </c>
      <c r="AA9298" t="s">
        <v>372</v>
      </c>
      <c r="AB9298">
        <v>31532.712</v>
      </c>
      <c r="AC9298">
        <v>39069.03</v>
      </c>
      <c r="AD9298">
        <v>5</v>
      </c>
      <c r="AE9298">
        <v>0</v>
      </c>
      <c r="AF9298">
        <v>5</v>
      </c>
      <c r="AG9298">
        <v>0</v>
      </c>
      <c r="AH9298">
        <v>157663.56</v>
      </c>
      <c r="AI9298">
        <v>195345.15</v>
      </c>
      <c r="AJ9298">
        <v>0</v>
      </c>
      <c r="AK9298">
        <v>0</v>
      </c>
      <c r="AL9298">
        <v>0</v>
      </c>
      <c r="AM9298">
        <v>1</v>
      </c>
    </row>
    <row r="9299" spans="1:39" x14ac:dyDescent="0.25">
      <c r="A9299" t="s">
        <v>2780</v>
      </c>
      <c r="B9299">
        <v>1</v>
      </c>
      <c r="C9299" t="s">
        <v>2781</v>
      </c>
      <c r="D9299" t="s">
        <v>2474</v>
      </c>
      <c r="E9299">
        <v>52</v>
      </c>
      <c r="F9299" t="s">
        <v>6</v>
      </c>
      <c r="G9299" t="s">
        <v>1720</v>
      </c>
      <c r="H9299">
        <v>10493</v>
      </c>
      <c r="I9299" t="s">
        <v>1721</v>
      </c>
      <c r="J9299">
        <v>1349</v>
      </c>
      <c r="K9299" t="s">
        <v>1708</v>
      </c>
      <c r="L9299" t="s">
        <v>1709</v>
      </c>
      <c r="Y9299">
        <v>1375</v>
      </c>
      <c r="Z9299" t="s">
        <v>371</v>
      </c>
      <c r="AA9299" t="s">
        <v>372</v>
      </c>
      <c r="AB9299">
        <v>17108.52</v>
      </c>
      <c r="AC9299">
        <v>21197.455999999998</v>
      </c>
      <c r="AD9299">
        <v>5</v>
      </c>
      <c r="AE9299">
        <v>0</v>
      </c>
      <c r="AF9299">
        <v>5</v>
      </c>
      <c r="AG9299">
        <v>0</v>
      </c>
      <c r="AH9299">
        <v>85542.6</v>
      </c>
      <c r="AI9299">
        <v>105987.28</v>
      </c>
      <c r="AJ9299">
        <v>0</v>
      </c>
      <c r="AK9299">
        <v>0</v>
      </c>
      <c r="AL9299">
        <v>0</v>
      </c>
      <c r="AM9299">
        <v>1</v>
      </c>
    </row>
    <row r="9300" spans="1:39" x14ac:dyDescent="0.25">
      <c r="A9300" t="s">
        <v>2780</v>
      </c>
      <c r="B9300">
        <v>1</v>
      </c>
      <c r="C9300" t="s">
        <v>2781</v>
      </c>
      <c r="D9300" t="s">
        <v>2474</v>
      </c>
      <c r="E9300">
        <v>52</v>
      </c>
      <c r="F9300" t="s">
        <v>6</v>
      </c>
      <c r="G9300" t="s">
        <v>2347</v>
      </c>
      <c r="H9300">
        <v>10506</v>
      </c>
      <c r="I9300" t="s">
        <v>2348</v>
      </c>
      <c r="J9300">
        <v>1350</v>
      </c>
      <c r="K9300" t="s">
        <v>1269</v>
      </c>
      <c r="L9300" t="s">
        <v>1270</v>
      </c>
      <c r="Y9300">
        <v>1375</v>
      </c>
      <c r="Z9300" t="s">
        <v>371</v>
      </c>
      <c r="AA9300" t="s">
        <v>372</v>
      </c>
      <c r="AB9300">
        <v>25695.985000000001</v>
      </c>
      <c r="AC9300">
        <v>31837.325000000001</v>
      </c>
      <c r="AD9300">
        <v>10</v>
      </c>
      <c r="AE9300">
        <v>0</v>
      </c>
      <c r="AF9300">
        <v>10</v>
      </c>
      <c r="AG9300">
        <v>0</v>
      </c>
      <c r="AH9300">
        <v>256959.85</v>
      </c>
      <c r="AI9300">
        <v>318373.25</v>
      </c>
      <c r="AJ9300">
        <v>0</v>
      </c>
      <c r="AK9300">
        <v>0</v>
      </c>
      <c r="AL9300">
        <v>0</v>
      </c>
      <c r="AM9300">
        <v>1</v>
      </c>
    </row>
    <row r="9301" spans="1:39" x14ac:dyDescent="0.25">
      <c r="A9301" t="s">
        <v>2780</v>
      </c>
      <c r="B9301">
        <v>1</v>
      </c>
      <c r="C9301" t="s">
        <v>2781</v>
      </c>
      <c r="D9301" t="s">
        <v>2474</v>
      </c>
      <c r="E9301">
        <v>52</v>
      </c>
      <c r="F9301" t="s">
        <v>6</v>
      </c>
      <c r="G9301" t="s">
        <v>2214</v>
      </c>
      <c r="H9301">
        <v>10511</v>
      </c>
      <c r="I9301" t="s">
        <v>2215</v>
      </c>
      <c r="J9301">
        <v>1350</v>
      </c>
      <c r="K9301" t="s">
        <v>1269</v>
      </c>
      <c r="L9301" t="s">
        <v>1270</v>
      </c>
      <c r="Y9301">
        <v>1375</v>
      </c>
      <c r="Z9301" t="s">
        <v>371</v>
      </c>
      <c r="AA9301" t="s">
        <v>372</v>
      </c>
      <c r="AB9301">
        <v>12069.762000000001</v>
      </c>
      <c r="AC9301">
        <v>14954.434999999999</v>
      </c>
      <c r="AD9301">
        <v>5</v>
      </c>
      <c r="AE9301">
        <v>0</v>
      </c>
      <c r="AF9301">
        <v>5</v>
      </c>
      <c r="AG9301">
        <v>0</v>
      </c>
      <c r="AH9301">
        <v>60348.81</v>
      </c>
      <c r="AI9301">
        <v>74772.179999999993</v>
      </c>
      <c r="AJ9301">
        <v>0</v>
      </c>
      <c r="AK9301">
        <v>0</v>
      </c>
      <c r="AL9301">
        <v>0</v>
      </c>
      <c r="AM9301">
        <v>1</v>
      </c>
    </row>
    <row r="9302" spans="1:39" x14ac:dyDescent="0.25">
      <c r="A9302" t="s">
        <v>2780</v>
      </c>
      <c r="B9302">
        <v>1</v>
      </c>
      <c r="C9302" t="s">
        <v>2781</v>
      </c>
      <c r="D9302" t="s">
        <v>2474</v>
      </c>
      <c r="E9302">
        <v>52</v>
      </c>
      <c r="F9302" t="s">
        <v>6</v>
      </c>
      <c r="G9302" t="s">
        <v>2497</v>
      </c>
      <c r="H9302">
        <v>10517</v>
      </c>
      <c r="I9302" t="s">
        <v>2498</v>
      </c>
      <c r="J9302">
        <v>1350</v>
      </c>
      <c r="K9302" t="s">
        <v>1269</v>
      </c>
      <c r="L9302" t="s">
        <v>1270</v>
      </c>
      <c r="Y9302">
        <v>1375</v>
      </c>
      <c r="Z9302" t="s">
        <v>371</v>
      </c>
      <c r="AA9302" t="s">
        <v>372</v>
      </c>
      <c r="AB9302">
        <v>13473.342000000001</v>
      </c>
      <c r="AC9302">
        <v>16693.47</v>
      </c>
      <c r="AD9302">
        <v>5</v>
      </c>
      <c r="AE9302">
        <v>0</v>
      </c>
      <c r="AF9302">
        <v>5</v>
      </c>
      <c r="AG9302">
        <v>0</v>
      </c>
      <c r="AH9302">
        <v>67366.710000000006</v>
      </c>
      <c r="AI9302">
        <v>83467.350000000006</v>
      </c>
      <c r="AJ9302">
        <v>0</v>
      </c>
      <c r="AK9302">
        <v>0</v>
      </c>
      <c r="AL9302">
        <v>0</v>
      </c>
      <c r="AM9302">
        <v>1</v>
      </c>
    </row>
    <row r="9303" spans="1:39" x14ac:dyDescent="0.25">
      <c r="A9303" t="s">
        <v>2780</v>
      </c>
      <c r="B9303">
        <v>1</v>
      </c>
      <c r="C9303" t="s">
        <v>2781</v>
      </c>
      <c r="D9303" t="s">
        <v>2474</v>
      </c>
      <c r="E9303">
        <v>52</v>
      </c>
      <c r="F9303" t="s">
        <v>6</v>
      </c>
      <c r="G9303" t="s">
        <v>2499</v>
      </c>
      <c r="H9303">
        <v>10522</v>
      </c>
      <c r="I9303" t="s">
        <v>2500</v>
      </c>
      <c r="J9303">
        <v>1350</v>
      </c>
      <c r="K9303" t="s">
        <v>1269</v>
      </c>
      <c r="L9303" t="s">
        <v>1270</v>
      </c>
      <c r="Y9303">
        <v>1375</v>
      </c>
      <c r="Z9303" t="s">
        <v>371</v>
      </c>
      <c r="AA9303" t="s">
        <v>372</v>
      </c>
      <c r="AB9303">
        <v>31815.45</v>
      </c>
      <c r="AC9303">
        <v>38496.695</v>
      </c>
      <c r="AD9303">
        <v>1</v>
      </c>
      <c r="AE9303">
        <v>0</v>
      </c>
      <c r="AF9303">
        <v>1</v>
      </c>
      <c r="AG9303">
        <v>0</v>
      </c>
      <c r="AH9303">
        <v>31815.45</v>
      </c>
      <c r="AI9303">
        <v>38496.69</v>
      </c>
      <c r="AJ9303">
        <v>0</v>
      </c>
      <c r="AK9303">
        <v>0</v>
      </c>
      <c r="AL9303">
        <v>0</v>
      </c>
      <c r="AM9303">
        <v>1</v>
      </c>
    </row>
    <row r="9304" spans="1:39" x14ac:dyDescent="0.25">
      <c r="A9304" t="s">
        <v>2780</v>
      </c>
      <c r="B9304">
        <v>1</v>
      </c>
      <c r="C9304" t="s">
        <v>2781</v>
      </c>
      <c r="D9304" t="s">
        <v>2474</v>
      </c>
      <c r="E9304">
        <v>52</v>
      </c>
      <c r="F9304" t="s">
        <v>6</v>
      </c>
      <c r="G9304" t="s">
        <v>2501</v>
      </c>
      <c r="H9304">
        <v>10533</v>
      </c>
      <c r="I9304" t="s">
        <v>2502</v>
      </c>
      <c r="J9304">
        <v>1350</v>
      </c>
      <c r="K9304" t="s">
        <v>1269</v>
      </c>
      <c r="L9304" t="s">
        <v>1270</v>
      </c>
      <c r="Y9304">
        <v>1375</v>
      </c>
      <c r="Z9304" t="s">
        <v>371</v>
      </c>
      <c r="AA9304" t="s">
        <v>372</v>
      </c>
      <c r="AB9304">
        <v>18540.548999999999</v>
      </c>
      <c r="AC9304">
        <v>22971.739000000001</v>
      </c>
      <c r="AD9304">
        <v>5</v>
      </c>
      <c r="AE9304">
        <v>0</v>
      </c>
      <c r="AF9304">
        <v>5</v>
      </c>
      <c r="AG9304">
        <v>0</v>
      </c>
      <c r="AH9304">
        <v>92702.74</v>
      </c>
      <c r="AI9304">
        <v>114858.7</v>
      </c>
      <c r="AJ9304">
        <v>0</v>
      </c>
      <c r="AK9304">
        <v>0</v>
      </c>
      <c r="AL9304">
        <v>0</v>
      </c>
      <c r="AM9304">
        <v>1</v>
      </c>
    </row>
    <row r="9305" spans="1:39" x14ac:dyDescent="0.25">
      <c r="A9305" t="s">
        <v>2780</v>
      </c>
      <c r="B9305">
        <v>1</v>
      </c>
      <c r="C9305" t="s">
        <v>2781</v>
      </c>
      <c r="D9305" t="s">
        <v>2474</v>
      </c>
      <c r="E9305">
        <v>52</v>
      </c>
      <c r="F9305" t="s">
        <v>6</v>
      </c>
      <c r="G9305" t="s">
        <v>2305</v>
      </c>
      <c r="H9305">
        <v>10535</v>
      </c>
      <c r="I9305" t="s">
        <v>2306</v>
      </c>
      <c r="J9305">
        <v>1350</v>
      </c>
      <c r="K9305" t="s">
        <v>1269</v>
      </c>
      <c r="L9305" t="s">
        <v>1270</v>
      </c>
      <c r="Y9305">
        <v>1375</v>
      </c>
      <c r="Z9305" t="s">
        <v>371</v>
      </c>
      <c r="AA9305" t="s">
        <v>372</v>
      </c>
      <c r="AB9305">
        <v>34273.267</v>
      </c>
      <c r="AC9305">
        <v>42363.178999999996</v>
      </c>
      <c r="AD9305">
        <v>10</v>
      </c>
      <c r="AE9305">
        <v>0</v>
      </c>
      <c r="AF9305">
        <v>10</v>
      </c>
      <c r="AG9305">
        <v>0</v>
      </c>
      <c r="AH9305">
        <v>342732.67</v>
      </c>
      <c r="AI9305">
        <v>423631.79</v>
      </c>
      <c r="AJ9305">
        <v>0</v>
      </c>
      <c r="AK9305">
        <v>0</v>
      </c>
      <c r="AL9305">
        <v>0</v>
      </c>
      <c r="AM9305">
        <v>1</v>
      </c>
    </row>
    <row r="9306" spans="1:39" x14ac:dyDescent="0.25">
      <c r="A9306" t="s">
        <v>2780</v>
      </c>
      <c r="B9306">
        <v>1</v>
      </c>
      <c r="C9306" t="s">
        <v>2781</v>
      </c>
      <c r="D9306" t="s">
        <v>2474</v>
      </c>
      <c r="E9306">
        <v>52</v>
      </c>
      <c r="F9306" t="s">
        <v>6</v>
      </c>
      <c r="G9306" t="s">
        <v>2503</v>
      </c>
      <c r="H9306">
        <v>10545</v>
      </c>
      <c r="I9306" t="s">
        <v>2504</v>
      </c>
      <c r="J9306">
        <v>1346</v>
      </c>
      <c r="K9306" t="s">
        <v>1966</v>
      </c>
      <c r="L9306" t="s">
        <v>1967</v>
      </c>
      <c r="Y9306">
        <v>1375</v>
      </c>
      <c r="Z9306" t="s">
        <v>371</v>
      </c>
      <c r="AA9306" t="s">
        <v>372</v>
      </c>
      <c r="AB9306">
        <v>47652.813000000002</v>
      </c>
      <c r="AC9306">
        <v>58689.726000000002</v>
      </c>
      <c r="AD9306">
        <v>43</v>
      </c>
      <c r="AE9306">
        <v>0</v>
      </c>
      <c r="AF9306">
        <v>43</v>
      </c>
      <c r="AG9306">
        <v>0</v>
      </c>
      <c r="AH9306">
        <v>2049070.95</v>
      </c>
      <c r="AI9306">
        <v>2523658.23</v>
      </c>
      <c r="AJ9306">
        <v>0</v>
      </c>
      <c r="AK9306">
        <v>0</v>
      </c>
      <c r="AL9306">
        <v>0</v>
      </c>
      <c r="AM9306">
        <v>1</v>
      </c>
    </row>
    <row r="9307" spans="1:39" x14ac:dyDescent="0.25">
      <c r="A9307" t="s">
        <v>2780</v>
      </c>
      <c r="B9307">
        <v>1</v>
      </c>
      <c r="C9307" t="s">
        <v>2781</v>
      </c>
      <c r="D9307" t="s">
        <v>2474</v>
      </c>
      <c r="E9307">
        <v>52</v>
      </c>
      <c r="F9307" t="s">
        <v>6</v>
      </c>
      <c r="G9307" t="s">
        <v>2505</v>
      </c>
      <c r="H9307">
        <v>10547</v>
      </c>
      <c r="I9307" t="s">
        <v>2506</v>
      </c>
      <c r="J9307">
        <v>1346</v>
      </c>
      <c r="K9307" t="s">
        <v>1966</v>
      </c>
      <c r="L9307" t="s">
        <v>1967</v>
      </c>
      <c r="Y9307">
        <v>1375</v>
      </c>
      <c r="Z9307" t="s">
        <v>371</v>
      </c>
      <c r="AA9307" t="s">
        <v>372</v>
      </c>
      <c r="AB9307">
        <v>54174.555</v>
      </c>
      <c r="AC9307">
        <v>67122.273000000001</v>
      </c>
      <c r="AD9307">
        <v>11</v>
      </c>
      <c r="AE9307">
        <v>0</v>
      </c>
      <c r="AF9307">
        <v>11</v>
      </c>
      <c r="AG9307">
        <v>0</v>
      </c>
      <c r="AH9307">
        <v>595920.1</v>
      </c>
      <c r="AI9307">
        <v>738345</v>
      </c>
      <c r="AJ9307">
        <v>0</v>
      </c>
      <c r="AK9307">
        <v>0</v>
      </c>
      <c r="AL9307">
        <v>0</v>
      </c>
      <c r="AM9307">
        <v>1</v>
      </c>
    </row>
    <row r="9308" spans="1:39" x14ac:dyDescent="0.25">
      <c r="A9308" t="s">
        <v>2780</v>
      </c>
      <c r="B9308">
        <v>1</v>
      </c>
      <c r="C9308" t="s">
        <v>2781</v>
      </c>
      <c r="D9308" t="s">
        <v>2474</v>
      </c>
      <c r="E9308">
        <v>52</v>
      </c>
      <c r="F9308" t="s">
        <v>6</v>
      </c>
      <c r="G9308" t="s">
        <v>2507</v>
      </c>
      <c r="H9308">
        <v>10548</v>
      </c>
      <c r="I9308" t="s">
        <v>2508</v>
      </c>
      <c r="J9308">
        <v>1346</v>
      </c>
      <c r="K9308" t="s">
        <v>1966</v>
      </c>
      <c r="L9308" t="s">
        <v>1967</v>
      </c>
      <c r="Y9308">
        <v>1375</v>
      </c>
      <c r="Z9308" t="s">
        <v>371</v>
      </c>
      <c r="AA9308" t="s">
        <v>372</v>
      </c>
      <c r="AB9308">
        <v>75959.262000000002</v>
      </c>
      <c r="AC9308">
        <v>93093.273000000001</v>
      </c>
      <c r="AD9308">
        <v>1.8332999999999999</v>
      </c>
      <c r="AE9308">
        <v>0</v>
      </c>
      <c r="AF9308">
        <v>1.8332999999999999</v>
      </c>
      <c r="AG9308">
        <v>0</v>
      </c>
      <c r="AH9308">
        <v>139258.65</v>
      </c>
      <c r="AI9308">
        <v>170671</v>
      </c>
      <c r="AJ9308">
        <v>2</v>
      </c>
      <c r="AK9308">
        <v>0.92</v>
      </c>
      <c r="AL9308">
        <v>0</v>
      </c>
      <c r="AM9308">
        <v>1</v>
      </c>
    </row>
    <row r="9309" spans="1:39" x14ac:dyDescent="0.25">
      <c r="A9309" t="s">
        <v>2780</v>
      </c>
      <c r="B9309">
        <v>1</v>
      </c>
      <c r="C9309" t="s">
        <v>2781</v>
      </c>
      <c r="D9309" t="s">
        <v>2474</v>
      </c>
      <c r="E9309">
        <v>52</v>
      </c>
      <c r="F9309" t="s">
        <v>6</v>
      </c>
      <c r="G9309" t="s">
        <v>2509</v>
      </c>
      <c r="H9309">
        <v>10549</v>
      </c>
      <c r="I9309" t="s">
        <v>2510</v>
      </c>
      <c r="J9309">
        <v>1346</v>
      </c>
      <c r="K9309" t="s">
        <v>1966</v>
      </c>
      <c r="L9309" t="s">
        <v>1967</v>
      </c>
      <c r="Y9309">
        <v>1375</v>
      </c>
      <c r="Z9309" t="s">
        <v>371</v>
      </c>
      <c r="AA9309" t="s">
        <v>372</v>
      </c>
      <c r="AB9309">
        <v>54174.555</v>
      </c>
      <c r="AC9309">
        <v>67122.273000000001</v>
      </c>
      <c r="AD9309">
        <v>2</v>
      </c>
      <c r="AE9309">
        <v>0</v>
      </c>
      <c r="AF9309">
        <v>2</v>
      </c>
      <c r="AG9309">
        <v>0</v>
      </c>
      <c r="AH9309">
        <v>108349.11</v>
      </c>
      <c r="AI9309">
        <v>134244.54999999999</v>
      </c>
      <c r="AJ9309">
        <v>1</v>
      </c>
      <c r="AK9309">
        <v>2</v>
      </c>
      <c r="AL9309">
        <v>0</v>
      </c>
      <c r="AM9309">
        <v>1</v>
      </c>
    </row>
    <row r="9310" spans="1:39" x14ac:dyDescent="0.25">
      <c r="A9310" t="s">
        <v>2780</v>
      </c>
      <c r="B9310">
        <v>1</v>
      </c>
      <c r="C9310" t="s">
        <v>2781</v>
      </c>
      <c r="D9310" t="s">
        <v>2474</v>
      </c>
      <c r="E9310">
        <v>52</v>
      </c>
      <c r="F9310" t="s">
        <v>6</v>
      </c>
      <c r="G9310" t="s">
        <v>2511</v>
      </c>
      <c r="H9310">
        <v>10550</v>
      </c>
      <c r="I9310" t="s">
        <v>2512</v>
      </c>
      <c r="J9310">
        <v>1346</v>
      </c>
      <c r="K9310" t="s">
        <v>1966</v>
      </c>
      <c r="L9310" t="s">
        <v>1967</v>
      </c>
      <c r="Y9310">
        <v>1375</v>
      </c>
      <c r="Z9310" t="s">
        <v>371</v>
      </c>
      <c r="AA9310" t="s">
        <v>372</v>
      </c>
      <c r="AB9310">
        <v>77398.490000000005</v>
      </c>
      <c r="AC9310">
        <v>93652.172999999995</v>
      </c>
      <c r="AD9310">
        <v>0.83330000000000004</v>
      </c>
      <c r="AE9310">
        <v>0</v>
      </c>
      <c r="AF9310">
        <v>0.83330000000000004</v>
      </c>
      <c r="AG9310">
        <v>0</v>
      </c>
      <c r="AH9310">
        <v>64498.74</v>
      </c>
      <c r="AI9310">
        <v>78043.48</v>
      </c>
      <c r="AJ9310">
        <v>0</v>
      </c>
      <c r="AK9310">
        <v>0</v>
      </c>
      <c r="AL9310">
        <v>0</v>
      </c>
      <c r="AM9310">
        <v>1</v>
      </c>
    </row>
    <row r="9311" spans="1:39" x14ac:dyDescent="0.25">
      <c r="A9311" t="s">
        <v>2780</v>
      </c>
      <c r="B9311">
        <v>1</v>
      </c>
      <c r="C9311" t="s">
        <v>2781</v>
      </c>
      <c r="D9311" t="s">
        <v>2474</v>
      </c>
      <c r="E9311">
        <v>52</v>
      </c>
      <c r="F9311" t="s">
        <v>6</v>
      </c>
      <c r="G9311" t="s">
        <v>2216</v>
      </c>
      <c r="H9311">
        <v>10556</v>
      </c>
      <c r="I9311" t="s">
        <v>2217</v>
      </c>
      <c r="J9311">
        <v>1346</v>
      </c>
      <c r="K9311" t="s">
        <v>1966</v>
      </c>
      <c r="L9311" t="s">
        <v>1967</v>
      </c>
      <c r="Y9311">
        <v>1375</v>
      </c>
      <c r="Z9311" t="s">
        <v>371</v>
      </c>
      <c r="AA9311" t="s">
        <v>372</v>
      </c>
      <c r="AB9311">
        <v>43518.563999999998</v>
      </c>
      <c r="AC9311">
        <v>53919.5</v>
      </c>
      <c r="AD9311">
        <v>15</v>
      </c>
      <c r="AE9311">
        <v>0</v>
      </c>
      <c r="AF9311">
        <v>15</v>
      </c>
      <c r="AG9311">
        <v>0</v>
      </c>
      <c r="AH9311">
        <v>652778.44999999995</v>
      </c>
      <c r="AI9311">
        <v>808792.5</v>
      </c>
      <c r="AJ9311">
        <v>0</v>
      </c>
      <c r="AK9311">
        <v>0</v>
      </c>
      <c r="AL9311">
        <v>0</v>
      </c>
      <c r="AM9311">
        <v>1</v>
      </c>
    </row>
    <row r="9312" spans="1:39" x14ac:dyDescent="0.25">
      <c r="A9312" t="s">
        <v>2780</v>
      </c>
      <c r="B9312">
        <v>1</v>
      </c>
      <c r="C9312" t="s">
        <v>2781</v>
      </c>
      <c r="D9312" t="s">
        <v>2474</v>
      </c>
      <c r="E9312">
        <v>52</v>
      </c>
      <c r="F9312" t="s">
        <v>6</v>
      </c>
      <c r="G9312" t="s">
        <v>2307</v>
      </c>
      <c r="H9312">
        <v>10557</v>
      </c>
      <c r="I9312" t="s">
        <v>2308</v>
      </c>
      <c r="J9312">
        <v>1346</v>
      </c>
      <c r="K9312" t="s">
        <v>1966</v>
      </c>
      <c r="L9312" t="s">
        <v>1967</v>
      </c>
      <c r="Y9312">
        <v>1375</v>
      </c>
      <c r="Z9312" t="s">
        <v>371</v>
      </c>
      <c r="AA9312" t="s">
        <v>372</v>
      </c>
      <c r="AB9312">
        <v>34466.463000000003</v>
      </c>
      <c r="AC9312">
        <v>42703.947999999997</v>
      </c>
      <c r="AD9312">
        <v>2</v>
      </c>
      <c r="AE9312">
        <v>0</v>
      </c>
      <c r="AF9312">
        <v>2</v>
      </c>
      <c r="AG9312">
        <v>0</v>
      </c>
      <c r="AH9312">
        <v>68932.929999999993</v>
      </c>
      <c r="AI9312">
        <v>85407.9</v>
      </c>
      <c r="AJ9312">
        <v>0</v>
      </c>
      <c r="AK9312">
        <v>0</v>
      </c>
      <c r="AL9312">
        <v>0</v>
      </c>
      <c r="AM9312">
        <v>1</v>
      </c>
    </row>
    <row r="9313" spans="1:39" x14ac:dyDescent="0.25">
      <c r="A9313" t="s">
        <v>2780</v>
      </c>
      <c r="B9313">
        <v>1</v>
      </c>
      <c r="C9313" t="s">
        <v>2781</v>
      </c>
      <c r="D9313" t="s">
        <v>2474</v>
      </c>
      <c r="E9313">
        <v>52</v>
      </c>
      <c r="F9313" t="s">
        <v>6</v>
      </c>
      <c r="G9313" t="s">
        <v>2513</v>
      </c>
      <c r="H9313">
        <v>10558</v>
      </c>
      <c r="I9313" t="s">
        <v>2514</v>
      </c>
      <c r="J9313">
        <v>1346</v>
      </c>
      <c r="K9313" t="s">
        <v>1966</v>
      </c>
      <c r="L9313" t="s">
        <v>1967</v>
      </c>
      <c r="Y9313">
        <v>1375</v>
      </c>
      <c r="Z9313" t="s">
        <v>371</v>
      </c>
      <c r="AA9313" t="s">
        <v>372</v>
      </c>
      <c r="AB9313">
        <v>19860.718000000001</v>
      </c>
      <c r="AC9313">
        <v>24607.429</v>
      </c>
      <c r="AD9313">
        <v>5</v>
      </c>
      <c r="AE9313">
        <v>0</v>
      </c>
      <c r="AF9313">
        <v>5</v>
      </c>
      <c r="AG9313">
        <v>0</v>
      </c>
      <c r="AH9313">
        <v>99303.59</v>
      </c>
      <c r="AI9313">
        <v>123037.15</v>
      </c>
      <c r="AJ9313">
        <v>0</v>
      </c>
      <c r="AK9313">
        <v>0</v>
      </c>
      <c r="AL9313">
        <v>0</v>
      </c>
      <c r="AM9313">
        <v>1</v>
      </c>
    </row>
    <row r="9314" spans="1:39" x14ac:dyDescent="0.25">
      <c r="A9314" t="s">
        <v>2780</v>
      </c>
      <c r="B9314">
        <v>1</v>
      </c>
      <c r="C9314" t="s">
        <v>2781</v>
      </c>
      <c r="D9314" t="s">
        <v>2474</v>
      </c>
      <c r="E9314">
        <v>52</v>
      </c>
      <c r="F9314" t="s">
        <v>6</v>
      </c>
      <c r="G9314" t="s">
        <v>2068</v>
      </c>
      <c r="H9314">
        <v>10565</v>
      </c>
      <c r="I9314" t="s">
        <v>2069</v>
      </c>
      <c r="J9314">
        <v>1346</v>
      </c>
      <c r="K9314" t="s">
        <v>1966</v>
      </c>
      <c r="L9314" t="s">
        <v>1967</v>
      </c>
      <c r="Y9314">
        <v>1375</v>
      </c>
      <c r="Z9314" t="s">
        <v>371</v>
      </c>
      <c r="AA9314" t="s">
        <v>372</v>
      </c>
      <c r="AB9314">
        <v>32800.591999999997</v>
      </c>
      <c r="AC9314">
        <v>40666.406999999999</v>
      </c>
      <c r="AD9314">
        <v>37</v>
      </c>
      <c r="AE9314">
        <v>3</v>
      </c>
      <c r="AF9314">
        <v>40</v>
      </c>
      <c r="AG9314">
        <v>0</v>
      </c>
      <c r="AH9314">
        <v>1312023.6599999999</v>
      </c>
      <c r="AI9314">
        <v>1626656.29</v>
      </c>
      <c r="AJ9314">
        <v>1</v>
      </c>
      <c r="AK9314">
        <v>40</v>
      </c>
      <c r="AL9314">
        <v>0</v>
      </c>
      <c r="AM9314">
        <v>1</v>
      </c>
    </row>
    <row r="9315" spans="1:39" x14ac:dyDescent="0.25">
      <c r="A9315" t="s">
        <v>2780</v>
      </c>
      <c r="B9315">
        <v>1</v>
      </c>
      <c r="C9315" t="s">
        <v>2781</v>
      </c>
      <c r="D9315" t="s">
        <v>2474</v>
      </c>
      <c r="E9315">
        <v>52</v>
      </c>
      <c r="F9315" t="s">
        <v>6</v>
      </c>
      <c r="G9315" t="s">
        <v>2515</v>
      </c>
      <c r="H9315">
        <v>10633</v>
      </c>
      <c r="I9315" t="s">
        <v>2516</v>
      </c>
      <c r="J9315">
        <v>1305</v>
      </c>
      <c r="K9315" t="s">
        <v>1039</v>
      </c>
      <c r="L9315" t="s">
        <v>1040</v>
      </c>
      <c r="P9315">
        <v>1278</v>
      </c>
      <c r="Q9315" t="s">
        <v>1041</v>
      </c>
      <c r="R9315" t="s">
        <v>1042</v>
      </c>
      <c r="Y9315">
        <v>1375</v>
      </c>
      <c r="Z9315" t="s">
        <v>371</v>
      </c>
      <c r="AA9315" t="s">
        <v>372</v>
      </c>
      <c r="AB9315">
        <v>62214.11</v>
      </c>
      <c r="AC9315">
        <v>77083.282000000007</v>
      </c>
      <c r="AD9315">
        <v>5</v>
      </c>
      <c r="AE9315">
        <v>0</v>
      </c>
      <c r="AF9315">
        <v>5</v>
      </c>
      <c r="AG9315">
        <v>0</v>
      </c>
      <c r="AH9315">
        <v>311070.55</v>
      </c>
      <c r="AI9315">
        <v>385416.41</v>
      </c>
      <c r="AJ9315">
        <v>0</v>
      </c>
      <c r="AK9315">
        <v>0</v>
      </c>
      <c r="AL9315">
        <v>0</v>
      </c>
      <c r="AM9315">
        <v>1</v>
      </c>
    </row>
    <row r="9316" spans="1:39" x14ac:dyDescent="0.25">
      <c r="A9316" t="s">
        <v>2780</v>
      </c>
      <c r="B9316">
        <v>1</v>
      </c>
      <c r="C9316" t="s">
        <v>2781</v>
      </c>
      <c r="D9316" t="s">
        <v>2474</v>
      </c>
      <c r="E9316">
        <v>52</v>
      </c>
      <c r="F9316" t="s">
        <v>6</v>
      </c>
      <c r="G9316" t="s">
        <v>2517</v>
      </c>
      <c r="H9316">
        <v>10636</v>
      </c>
      <c r="I9316" t="s">
        <v>2518</v>
      </c>
      <c r="J9316">
        <v>1305</v>
      </c>
      <c r="K9316" t="s">
        <v>1039</v>
      </c>
      <c r="L9316" t="s">
        <v>1040</v>
      </c>
      <c r="P9316">
        <v>1278</v>
      </c>
      <c r="Q9316" t="s">
        <v>1041</v>
      </c>
      <c r="R9316" t="s">
        <v>1042</v>
      </c>
      <c r="Y9316">
        <v>1375</v>
      </c>
      <c r="Z9316" t="s">
        <v>371</v>
      </c>
      <c r="AA9316" t="s">
        <v>372</v>
      </c>
      <c r="AB9316">
        <v>64007.678</v>
      </c>
      <c r="AC9316">
        <v>79305.513000000006</v>
      </c>
      <c r="AD9316">
        <v>2</v>
      </c>
      <c r="AE9316">
        <v>0</v>
      </c>
      <c r="AF9316">
        <v>2</v>
      </c>
      <c r="AG9316">
        <v>0</v>
      </c>
      <c r="AH9316">
        <v>128015.36</v>
      </c>
      <c r="AI9316">
        <v>158611.03</v>
      </c>
      <c r="AJ9316">
        <v>1</v>
      </c>
      <c r="AK9316">
        <v>2</v>
      </c>
      <c r="AL9316">
        <v>0</v>
      </c>
      <c r="AM9316">
        <v>1</v>
      </c>
    </row>
    <row r="9317" spans="1:39" x14ac:dyDescent="0.25">
      <c r="A9317" t="s">
        <v>2780</v>
      </c>
      <c r="B9317">
        <v>1</v>
      </c>
      <c r="C9317" t="s">
        <v>2781</v>
      </c>
      <c r="D9317" t="s">
        <v>2474</v>
      </c>
      <c r="E9317">
        <v>52</v>
      </c>
      <c r="F9317" t="s">
        <v>6</v>
      </c>
      <c r="G9317" t="s">
        <v>2519</v>
      </c>
      <c r="H9317">
        <v>10638</v>
      </c>
      <c r="I9317" t="s">
        <v>2520</v>
      </c>
      <c r="J9317">
        <v>1305</v>
      </c>
      <c r="K9317" t="s">
        <v>1039</v>
      </c>
      <c r="L9317" t="s">
        <v>1040</v>
      </c>
      <c r="P9317">
        <v>1279</v>
      </c>
      <c r="Q9317" t="s">
        <v>2521</v>
      </c>
      <c r="R9317" t="s">
        <v>2522</v>
      </c>
      <c r="Y9317">
        <v>1375</v>
      </c>
      <c r="Z9317" t="s">
        <v>371</v>
      </c>
      <c r="AA9317" t="s">
        <v>372</v>
      </c>
      <c r="AB9317">
        <v>0</v>
      </c>
      <c r="AC9317">
        <v>0</v>
      </c>
      <c r="AD9317">
        <v>0</v>
      </c>
      <c r="AE9317">
        <v>0.16669999999999999</v>
      </c>
      <c r="AF9317">
        <v>0.16669999999999999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1</v>
      </c>
    </row>
    <row r="9318" spans="1:39" x14ac:dyDescent="0.25">
      <c r="A9318" t="s">
        <v>2780</v>
      </c>
      <c r="B9318">
        <v>1</v>
      </c>
      <c r="C9318" t="s">
        <v>2781</v>
      </c>
      <c r="D9318" t="s">
        <v>2474</v>
      </c>
      <c r="E9318">
        <v>52</v>
      </c>
      <c r="F9318" t="s">
        <v>6</v>
      </c>
      <c r="G9318" t="s">
        <v>1037</v>
      </c>
      <c r="H9318">
        <v>10639</v>
      </c>
      <c r="I9318" t="s">
        <v>1038</v>
      </c>
      <c r="J9318">
        <v>1305</v>
      </c>
      <c r="K9318" t="s">
        <v>1039</v>
      </c>
      <c r="L9318" t="s">
        <v>1040</v>
      </c>
      <c r="P9318">
        <v>1278</v>
      </c>
      <c r="Q9318" t="s">
        <v>1041</v>
      </c>
      <c r="R9318" t="s">
        <v>1042</v>
      </c>
      <c r="Y9318">
        <v>1375</v>
      </c>
      <c r="Z9318" t="s">
        <v>371</v>
      </c>
      <c r="AA9318" t="s">
        <v>372</v>
      </c>
      <c r="AB9318">
        <v>35164.627999999997</v>
      </c>
      <c r="AC9318">
        <v>43568.974000000002</v>
      </c>
      <c r="AD9318">
        <v>2</v>
      </c>
      <c r="AE9318">
        <v>0</v>
      </c>
      <c r="AF9318">
        <v>2</v>
      </c>
      <c r="AG9318">
        <v>0</v>
      </c>
      <c r="AH9318">
        <v>70329.259999999995</v>
      </c>
      <c r="AI9318">
        <v>87137.95</v>
      </c>
      <c r="AJ9318">
        <v>0</v>
      </c>
      <c r="AK9318">
        <v>0</v>
      </c>
      <c r="AL9318">
        <v>0</v>
      </c>
      <c r="AM9318">
        <v>1</v>
      </c>
    </row>
    <row r="9319" spans="1:39" x14ac:dyDescent="0.25">
      <c r="A9319" t="s">
        <v>2780</v>
      </c>
      <c r="B9319">
        <v>1</v>
      </c>
      <c r="C9319" t="s">
        <v>2781</v>
      </c>
      <c r="D9319" t="s">
        <v>2474</v>
      </c>
      <c r="E9319">
        <v>52</v>
      </c>
      <c r="F9319" t="s">
        <v>6</v>
      </c>
      <c r="G9319" t="s">
        <v>2523</v>
      </c>
      <c r="H9319">
        <v>10642</v>
      </c>
      <c r="I9319" t="s">
        <v>2524</v>
      </c>
      <c r="J9319">
        <v>1305</v>
      </c>
      <c r="K9319" t="s">
        <v>1039</v>
      </c>
      <c r="L9319" t="s">
        <v>1040</v>
      </c>
      <c r="P9319">
        <v>1279</v>
      </c>
      <c r="Q9319" t="s">
        <v>2521</v>
      </c>
      <c r="R9319" t="s">
        <v>2522</v>
      </c>
      <c r="Y9319">
        <v>1375</v>
      </c>
      <c r="Z9319" t="s">
        <v>371</v>
      </c>
      <c r="AA9319" t="s">
        <v>372</v>
      </c>
      <c r="AB9319">
        <v>103669.621</v>
      </c>
      <c r="AC9319">
        <v>128446.66</v>
      </c>
      <c r="AD9319">
        <v>1</v>
      </c>
      <c r="AE9319">
        <v>0</v>
      </c>
      <c r="AF9319">
        <v>1</v>
      </c>
      <c r="AG9319">
        <v>0</v>
      </c>
      <c r="AH9319">
        <v>103669.62</v>
      </c>
      <c r="AI9319">
        <v>128446.66</v>
      </c>
      <c r="AJ9319">
        <v>0</v>
      </c>
      <c r="AK9319">
        <v>0</v>
      </c>
      <c r="AL9319">
        <v>0</v>
      </c>
      <c r="AM9319">
        <v>1</v>
      </c>
    </row>
    <row r="9320" spans="1:39" x14ac:dyDescent="0.25">
      <c r="A9320" t="s">
        <v>2780</v>
      </c>
      <c r="B9320">
        <v>1</v>
      </c>
      <c r="C9320" t="s">
        <v>2781</v>
      </c>
      <c r="D9320" t="s">
        <v>2474</v>
      </c>
      <c r="E9320">
        <v>52</v>
      </c>
      <c r="F9320" t="s">
        <v>6</v>
      </c>
      <c r="G9320" t="s">
        <v>2675</v>
      </c>
      <c r="H9320">
        <v>10644</v>
      </c>
      <c r="I9320" t="s">
        <v>2676</v>
      </c>
      <c r="J9320">
        <v>1305</v>
      </c>
      <c r="K9320" t="s">
        <v>1039</v>
      </c>
      <c r="L9320" t="s">
        <v>1040</v>
      </c>
      <c r="P9320">
        <v>1279</v>
      </c>
      <c r="Q9320" t="s">
        <v>2521</v>
      </c>
      <c r="R9320" t="s">
        <v>2522</v>
      </c>
      <c r="Y9320">
        <v>1375</v>
      </c>
      <c r="Z9320" t="s">
        <v>371</v>
      </c>
      <c r="AA9320" t="s">
        <v>372</v>
      </c>
      <c r="AB9320">
        <v>104016.761</v>
      </c>
      <c r="AC9320">
        <v>128876.76700000001</v>
      </c>
      <c r="AD9320">
        <v>1</v>
      </c>
      <c r="AE9320">
        <v>0</v>
      </c>
      <c r="AF9320">
        <v>1</v>
      </c>
      <c r="AG9320">
        <v>0</v>
      </c>
      <c r="AH9320">
        <v>104016.76</v>
      </c>
      <c r="AI9320">
        <v>128876.77</v>
      </c>
      <c r="AJ9320">
        <v>1</v>
      </c>
      <c r="AK9320">
        <v>1</v>
      </c>
      <c r="AL9320">
        <v>0</v>
      </c>
      <c r="AM9320">
        <v>1</v>
      </c>
    </row>
    <row r="9321" spans="1:39" x14ac:dyDescent="0.25">
      <c r="A9321" t="s">
        <v>2780</v>
      </c>
      <c r="B9321">
        <v>1</v>
      </c>
      <c r="C9321" t="s">
        <v>2781</v>
      </c>
      <c r="D9321" t="s">
        <v>2474</v>
      </c>
      <c r="E9321">
        <v>52</v>
      </c>
      <c r="F9321" t="s">
        <v>6</v>
      </c>
      <c r="G9321" t="s">
        <v>2525</v>
      </c>
      <c r="H9321">
        <v>10645</v>
      </c>
      <c r="I9321" t="s">
        <v>2526</v>
      </c>
      <c r="J9321">
        <v>1305</v>
      </c>
      <c r="K9321" t="s">
        <v>1039</v>
      </c>
      <c r="L9321" t="s">
        <v>1040</v>
      </c>
      <c r="P9321">
        <v>1278</v>
      </c>
      <c r="Q9321" t="s">
        <v>1041</v>
      </c>
      <c r="R9321" t="s">
        <v>1042</v>
      </c>
      <c r="Y9321">
        <v>1375</v>
      </c>
      <c r="Z9321" t="s">
        <v>371</v>
      </c>
      <c r="AA9321" t="s">
        <v>372</v>
      </c>
      <c r="AB9321">
        <v>57524.413</v>
      </c>
      <c r="AC9321">
        <v>71272.747000000003</v>
      </c>
      <c r="AD9321">
        <v>1</v>
      </c>
      <c r="AE9321">
        <v>0</v>
      </c>
      <c r="AF9321">
        <v>1</v>
      </c>
      <c r="AG9321">
        <v>0</v>
      </c>
      <c r="AH9321">
        <v>57524.41</v>
      </c>
      <c r="AI9321">
        <v>71272.75</v>
      </c>
      <c r="AJ9321">
        <v>0</v>
      </c>
      <c r="AK9321">
        <v>0</v>
      </c>
      <c r="AL9321">
        <v>0</v>
      </c>
      <c r="AM9321">
        <v>1</v>
      </c>
    </row>
    <row r="9322" spans="1:39" x14ac:dyDescent="0.25">
      <c r="A9322" t="s">
        <v>2780</v>
      </c>
      <c r="B9322">
        <v>1</v>
      </c>
      <c r="C9322" t="s">
        <v>2781</v>
      </c>
      <c r="D9322" t="s">
        <v>2474</v>
      </c>
      <c r="E9322">
        <v>52</v>
      </c>
      <c r="F9322" t="s">
        <v>6</v>
      </c>
      <c r="G9322" t="s">
        <v>2527</v>
      </c>
      <c r="H9322">
        <v>10649</v>
      </c>
      <c r="I9322" t="s">
        <v>2528</v>
      </c>
      <c r="J9322">
        <v>1305</v>
      </c>
      <c r="K9322" t="s">
        <v>1039</v>
      </c>
      <c r="L9322" t="s">
        <v>1040</v>
      </c>
      <c r="P9322">
        <v>1278</v>
      </c>
      <c r="Q9322" t="s">
        <v>1041</v>
      </c>
      <c r="R9322" t="s">
        <v>1042</v>
      </c>
      <c r="Y9322">
        <v>1375</v>
      </c>
      <c r="Z9322" t="s">
        <v>371</v>
      </c>
      <c r="AA9322" t="s">
        <v>372</v>
      </c>
      <c r="AB9322">
        <v>50218.391000000003</v>
      </c>
      <c r="AC9322">
        <v>62220.586000000003</v>
      </c>
      <c r="AD9322">
        <v>3</v>
      </c>
      <c r="AE9322">
        <v>0</v>
      </c>
      <c r="AF9322">
        <v>3</v>
      </c>
      <c r="AG9322">
        <v>0</v>
      </c>
      <c r="AH9322">
        <v>150655.17000000001</v>
      </c>
      <c r="AI9322">
        <v>186661.76000000001</v>
      </c>
      <c r="AJ9322">
        <v>0</v>
      </c>
      <c r="AK9322">
        <v>0</v>
      </c>
      <c r="AL9322">
        <v>0</v>
      </c>
      <c r="AM9322">
        <v>1</v>
      </c>
    </row>
    <row r="9323" spans="1:39" x14ac:dyDescent="0.25">
      <c r="A9323" t="s">
        <v>2780</v>
      </c>
      <c r="B9323">
        <v>1</v>
      </c>
      <c r="C9323" t="s">
        <v>2781</v>
      </c>
      <c r="D9323" t="s">
        <v>2474</v>
      </c>
      <c r="E9323">
        <v>52</v>
      </c>
      <c r="F9323" t="s">
        <v>6</v>
      </c>
      <c r="G9323" t="s">
        <v>2529</v>
      </c>
      <c r="H9323">
        <v>10650</v>
      </c>
      <c r="I9323" t="s">
        <v>2530</v>
      </c>
      <c r="J9323">
        <v>1305</v>
      </c>
      <c r="K9323" t="s">
        <v>1039</v>
      </c>
      <c r="L9323" t="s">
        <v>1040</v>
      </c>
      <c r="Y9323">
        <v>1375</v>
      </c>
      <c r="Z9323" t="s">
        <v>371</v>
      </c>
      <c r="AA9323" t="s">
        <v>372</v>
      </c>
      <c r="AB9323">
        <v>163530.07199999999</v>
      </c>
      <c r="AC9323">
        <v>201836.321</v>
      </c>
      <c r="AD9323">
        <v>1.1667000000000001</v>
      </c>
      <c r="AE9323">
        <v>0</v>
      </c>
      <c r="AF9323">
        <v>1.1667000000000001</v>
      </c>
      <c r="AG9323">
        <v>0</v>
      </c>
      <c r="AH9323">
        <v>190785.08</v>
      </c>
      <c r="AI9323">
        <v>235475.71</v>
      </c>
      <c r="AJ9323">
        <v>2</v>
      </c>
      <c r="AK9323">
        <v>0.57999999999999996</v>
      </c>
      <c r="AL9323">
        <v>0</v>
      </c>
      <c r="AM9323">
        <v>1</v>
      </c>
    </row>
    <row r="9324" spans="1:39" x14ac:dyDescent="0.25">
      <c r="A9324" t="s">
        <v>2780</v>
      </c>
      <c r="B9324">
        <v>1</v>
      </c>
      <c r="C9324" t="s">
        <v>2781</v>
      </c>
      <c r="D9324" t="s">
        <v>2474</v>
      </c>
      <c r="E9324">
        <v>52</v>
      </c>
      <c r="F9324" t="s">
        <v>6</v>
      </c>
      <c r="G9324" t="s">
        <v>2531</v>
      </c>
      <c r="H9324">
        <v>10680</v>
      </c>
      <c r="I9324" t="s">
        <v>2532</v>
      </c>
      <c r="J9324">
        <v>1346</v>
      </c>
      <c r="K9324" t="s">
        <v>1966</v>
      </c>
      <c r="L9324" t="s">
        <v>1967</v>
      </c>
      <c r="Y9324">
        <v>1375</v>
      </c>
      <c r="Z9324" t="s">
        <v>371</v>
      </c>
      <c r="AA9324" t="s">
        <v>372</v>
      </c>
      <c r="AB9324">
        <v>23153.175999999999</v>
      </c>
      <c r="AC9324">
        <v>28686.785</v>
      </c>
      <c r="AD9324">
        <v>5</v>
      </c>
      <c r="AE9324">
        <v>0</v>
      </c>
      <c r="AF9324">
        <v>5</v>
      </c>
      <c r="AG9324">
        <v>0</v>
      </c>
      <c r="AH9324">
        <v>115765.88</v>
      </c>
      <c r="AI9324">
        <v>143433.92000000001</v>
      </c>
      <c r="AJ9324">
        <v>0</v>
      </c>
      <c r="AK9324">
        <v>0</v>
      </c>
      <c r="AL9324">
        <v>0</v>
      </c>
      <c r="AM9324">
        <v>1</v>
      </c>
    </row>
    <row r="9325" spans="1:39" x14ac:dyDescent="0.25">
      <c r="A9325" t="s">
        <v>2780</v>
      </c>
      <c r="B9325">
        <v>1</v>
      </c>
      <c r="C9325" t="s">
        <v>2781</v>
      </c>
      <c r="D9325" t="s">
        <v>2474</v>
      </c>
      <c r="E9325">
        <v>52</v>
      </c>
      <c r="F9325" t="s">
        <v>6</v>
      </c>
      <c r="G9325" t="s">
        <v>2608</v>
      </c>
      <c r="H9325">
        <v>10681</v>
      </c>
      <c r="I9325" t="s">
        <v>2609</v>
      </c>
      <c r="J9325">
        <v>1347</v>
      </c>
      <c r="K9325" t="s">
        <v>2162</v>
      </c>
      <c r="L9325" t="s">
        <v>2163</v>
      </c>
      <c r="Y9325">
        <v>1375</v>
      </c>
      <c r="Z9325" t="s">
        <v>371</v>
      </c>
      <c r="AA9325" t="s">
        <v>372</v>
      </c>
      <c r="AB9325">
        <v>34145.495000000003</v>
      </c>
      <c r="AC9325">
        <v>42306.267</v>
      </c>
      <c r="AD9325">
        <v>3</v>
      </c>
      <c r="AE9325">
        <v>0</v>
      </c>
      <c r="AF9325">
        <v>3</v>
      </c>
      <c r="AG9325">
        <v>0</v>
      </c>
      <c r="AH9325">
        <v>102436.48</v>
      </c>
      <c r="AI9325">
        <v>126918.8</v>
      </c>
      <c r="AJ9325">
        <v>0</v>
      </c>
      <c r="AK9325">
        <v>0</v>
      </c>
      <c r="AL9325">
        <v>0</v>
      </c>
      <c r="AM9325">
        <v>1</v>
      </c>
    </row>
    <row r="9326" spans="1:39" x14ac:dyDescent="0.25">
      <c r="A9326" t="s">
        <v>2780</v>
      </c>
      <c r="B9326">
        <v>1</v>
      </c>
      <c r="C9326" t="s">
        <v>2781</v>
      </c>
      <c r="D9326" t="s">
        <v>2474</v>
      </c>
      <c r="E9326">
        <v>52</v>
      </c>
      <c r="F9326" t="s">
        <v>6</v>
      </c>
      <c r="G9326" t="s">
        <v>1485</v>
      </c>
      <c r="H9326">
        <v>10787</v>
      </c>
      <c r="I9326" t="s">
        <v>1486</v>
      </c>
      <c r="J9326">
        <v>1192</v>
      </c>
      <c r="K9326" t="s">
        <v>1117</v>
      </c>
      <c r="L9326" t="s">
        <v>1118</v>
      </c>
      <c r="P9326">
        <v>1112</v>
      </c>
      <c r="Q9326" t="s">
        <v>1227</v>
      </c>
      <c r="R9326" t="s">
        <v>1228</v>
      </c>
      <c r="Y9326">
        <v>1375</v>
      </c>
      <c r="Z9326" t="s">
        <v>371</v>
      </c>
      <c r="AA9326" t="s">
        <v>372</v>
      </c>
      <c r="AB9326">
        <v>22067.992999999999</v>
      </c>
      <c r="AC9326">
        <v>26702.271000000001</v>
      </c>
      <c r="AD9326">
        <v>2</v>
      </c>
      <c r="AE9326">
        <v>0</v>
      </c>
      <c r="AF9326">
        <v>2</v>
      </c>
      <c r="AG9326">
        <v>0</v>
      </c>
      <c r="AH9326">
        <v>44135.99</v>
      </c>
      <c r="AI9326">
        <v>53404.54</v>
      </c>
      <c r="AJ9326">
        <v>0</v>
      </c>
      <c r="AK9326">
        <v>0</v>
      </c>
      <c r="AL9326">
        <v>0</v>
      </c>
      <c r="AM9326">
        <v>1</v>
      </c>
    </row>
    <row r="9327" spans="1:39" x14ac:dyDescent="0.25">
      <c r="A9327" t="s">
        <v>2780</v>
      </c>
      <c r="B9327">
        <v>1</v>
      </c>
      <c r="C9327" t="s">
        <v>2781</v>
      </c>
      <c r="D9327" t="s">
        <v>2474</v>
      </c>
      <c r="E9327">
        <v>52</v>
      </c>
      <c r="F9327" t="s">
        <v>6</v>
      </c>
      <c r="G9327" t="s">
        <v>2533</v>
      </c>
      <c r="H9327">
        <v>10819</v>
      </c>
      <c r="I9327" t="s">
        <v>2534</v>
      </c>
      <c r="J9327">
        <v>1346</v>
      </c>
      <c r="K9327" t="s">
        <v>1966</v>
      </c>
      <c r="L9327" t="s">
        <v>1967</v>
      </c>
      <c r="Y9327">
        <v>1375</v>
      </c>
      <c r="Z9327" t="s">
        <v>371</v>
      </c>
      <c r="AA9327" t="s">
        <v>372</v>
      </c>
      <c r="AB9327">
        <v>21868.510999999999</v>
      </c>
      <c r="AC9327">
        <v>27751.14</v>
      </c>
      <c r="AD9327">
        <v>3</v>
      </c>
      <c r="AE9327">
        <v>0</v>
      </c>
      <c r="AF9327">
        <v>3</v>
      </c>
      <c r="AG9327">
        <v>0</v>
      </c>
      <c r="AH9327">
        <v>65605.53</v>
      </c>
      <c r="AI9327">
        <v>83253.42</v>
      </c>
      <c r="AJ9327">
        <v>0</v>
      </c>
      <c r="AK9327">
        <v>0</v>
      </c>
      <c r="AL9327">
        <v>0</v>
      </c>
      <c r="AM9327">
        <v>1</v>
      </c>
    </row>
    <row r="9328" spans="1:39" x14ac:dyDescent="0.25">
      <c r="A9328" t="s">
        <v>2780</v>
      </c>
      <c r="B9328">
        <v>1</v>
      </c>
      <c r="C9328" t="s">
        <v>2781</v>
      </c>
      <c r="D9328" t="s">
        <v>2474</v>
      </c>
      <c r="E9328">
        <v>52</v>
      </c>
      <c r="F9328" t="s">
        <v>6</v>
      </c>
      <c r="G9328" t="s">
        <v>2535</v>
      </c>
      <c r="H9328">
        <v>10820</v>
      </c>
      <c r="I9328" t="s">
        <v>2536</v>
      </c>
      <c r="J9328">
        <v>1346</v>
      </c>
      <c r="K9328" t="s">
        <v>1966</v>
      </c>
      <c r="L9328" t="s">
        <v>1967</v>
      </c>
      <c r="Y9328">
        <v>1375</v>
      </c>
      <c r="Z9328" t="s">
        <v>371</v>
      </c>
      <c r="AA9328" t="s">
        <v>372</v>
      </c>
      <c r="AB9328">
        <v>55102.728999999999</v>
      </c>
      <c r="AC9328">
        <v>69925.362999999998</v>
      </c>
      <c r="AD9328">
        <v>1</v>
      </c>
      <c r="AE9328">
        <v>0</v>
      </c>
      <c r="AF9328">
        <v>1</v>
      </c>
      <c r="AG9328">
        <v>0</v>
      </c>
      <c r="AH9328">
        <v>55102.73</v>
      </c>
      <c r="AI9328">
        <v>69925.36</v>
      </c>
      <c r="AJ9328">
        <v>0</v>
      </c>
      <c r="AK9328">
        <v>0</v>
      </c>
      <c r="AL9328">
        <v>0</v>
      </c>
      <c r="AM9328">
        <v>1</v>
      </c>
    </row>
    <row r="9329" spans="1:39" x14ac:dyDescent="0.25">
      <c r="A9329" t="s">
        <v>2780</v>
      </c>
      <c r="B9329">
        <v>1</v>
      </c>
      <c r="C9329" t="s">
        <v>2781</v>
      </c>
      <c r="D9329" t="s">
        <v>2474</v>
      </c>
      <c r="E9329">
        <v>52</v>
      </c>
      <c r="F9329" t="s">
        <v>6</v>
      </c>
      <c r="G9329" t="s">
        <v>2537</v>
      </c>
      <c r="H9329">
        <v>10821</v>
      </c>
      <c r="I9329" t="s">
        <v>2538</v>
      </c>
      <c r="J9329">
        <v>1346</v>
      </c>
      <c r="K9329" t="s">
        <v>1966</v>
      </c>
      <c r="L9329" t="s">
        <v>1967</v>
      </c>
      <c r="Y9329">
        <v>1375</v>
      </c>
      <c r="Z9329" t="s">
        <v>371</v>
      </c>
      <c r="AA9329" t="s">
        <v>372</v>
      </c>
      <c r="AB9329">
        <v>21214.683000000001</v>
      </c>
      <c r="AC9329">
        <v>26921.432000000001</v>
      </c>
      <c r="AD9329">
        <v>3</v>
      </c>
      <c r="AE9329">
        <v>0</v>
      </c>
      <c r="AF9329">
        <v>3</v>
      </c>
      <c r="AG9329">
        <v>0</v>
      </c>
      <c r="AH9329">
        <v>63644.05</v>
      </c>
      <c r="AI9329">
        <v>80764.3</v>
      </c>
      <c r="AJ9329">
        <v>0</v>
      </c>
      <c r="AK9329">
        <v>0</v>
      </c>
      <c r="AL9329">
        <v>0</v>
      </c>
      <c r="AM9329">
        <v>1</v>
      </c>
    </row>
    <row r="9330" spans="1:39" x14ac:dyDescent="0.25">
      <c r="A9330" t="s">
        <v>2780</v>
      </c>
      <c r="B9330">
        <v>1</v>
      </c>
      <c r="C9330" t="s">
        <v>2781</v>
      </c>
      <c r="D9330" t="s">
        <v>2474</v>
      </c>
      <c r="E9330">
        <v>52</v>
      </c>
      <c r="F9330" t="s">
        <v>6</v>
      </c>
      <c r="G9330" t="s">
        <v>1962</v>
      </c>
      <c r="H9330">
        <v>10839</v>
      </c>
      <c r="I9330" t="s">
        <v>1963</v>
      </c>
      <c r="J9330">
        <v>1257</v>
      </c>
      <c r="K9330" t="s">
        <v>893</v>
      </c>
      <c r="L9330" t="s">
        <v>894</v>
      </c>
      <c r="P9330">
        <v>1113</v>
      </c>
      <c r="Q9330" t="s">
        <v>1427</v>
      </c>
      <c r="R9330" t="s">
        <v>1428</v>
      </c>
      <c r="Y9330">
        <v>1375</v>
      </c>
      <c r="Z9330" t="s">
        <v>371</v>
      </c>
      <c r="AA9330" t="s">
        <v>372</v>
      </c>
      <c r="AB9330">
        <v>19836.764999999999</v>
      </c>
      <c r="AC9330">
        <v>24597.587</v>
      </c>
      <c r="AD9330">
        <v>1</v>
      </c>
      <c r="AE9330">
        <v>0</v>
      </c>
      <c r="AF9330">
        <v>1</v>
      </c>
      <c r="AG9330">
        <v>0</v>
      </c>
      <c r="AH9330">
        <v>19836.759999999998</v>
      </c>
      <c r="AI9330">
        <v>24597.59</v>
      </c>
      <c r="AJ9330">
        <v>0</v>
      </c>
      <c r="AK9330">
        <v>0</v>
      </c>
      <c r="AL9330">
        <v>0</v>
      </c>
      <c r="AM9330">
        <v>1</v>
      </c>
    </row>
    <row r="9331" spans="1:39" x14ac:dyDescent="0.25">
      <c r="A9331" t="s">
        <v>2780</v>
      </c>
      <c r="B9331">
        <v>1</v>
      </c>
      <c r="C9331" t="s">
        <v>2781</v>
      </c>
      <c r="D9331" t="s">
        <v>2474</v>
      </c>
      <c r="E9331">
        <v>52</v>
      </c>
      <c r="F9331" t="s">
        <v>6</v>
      </c>
      <c r="G9331" t="s">
        <v>2539</v>
      </c>
      <c r="H9331">
        <v>10941</v>
      </c>
      <c r="I9331" t="s">
        <v>2540</v>
      </c>
      <c r="Y9331">
        <v>1375</v>
      </c>
      <c r="Z9331" t="s">
        <v>371</v>
      </c>
      <c r="AA9331" t="s">
        <v>372</v>
      </c>
      <c r="AB9331">
        <v>0</v>
      </c>
      <c r="AC9331">
        <v>0</v>
      </c>
      <c r="AD9331">
        <v>0</v>
      </c>
      <c r="AE9331">
        <v>0.05</v>
      </c>
      <c r="AF9331">
        <v>0.05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1</v>
      </c>
    </row>
    <row r="9332" spans="1:39" x14ac:dyDescent="0.25">
      <c r="A9332" t="s">
        <v>2780</v>
      </c>
      <c r="B9332">
        <v>1</v>
      </c>
      <c r="C9332" t="s">
        <v>2781</v>
      </c>
      <c r="D9332" t="s">
        <v>2474</v>
      </c>
      <c r="E9332">
        <v>52</v>
      </c>
      <c r="F9332" t="s">
        <v>6</v>
      </c>
      <c r="G9332" t="s">
        <v>2072</v>
      </c>
      <c r="H9332">
        <v>11008</v>
      </c>
      <c r="I9332" t="s">
        <v>2073</v>
      </c>
      <c r="J9332">
        <v>1192</v>
      </c>
      <c r="K9332" t="s">
        <v>1117</v>
      </c>
      <c r="L9332" t="s">
        <v>1118</v>
      </c>
      <c r="P9332">
        <v>1112</v>
      </c>
      <c r="Q9332" t="s">
        <v>1227</v>
      </c>
      <c r="R9332" t="s">
        <v>1228</v>
      </c>
      <c r="Y9332">
        <v>1375</v>
      </c>
      <c r="Z9332" t="s">
        <v>371</v>
      </c>
      <c r="AA9332" t="s">
        <v>372</v>
      </c>
      <c r="AB9332">
        <v>27983.103999999999</v>
      </c>
      <c r="AC9332">
        <v>33859.555999999997</v>
      </c>
      <c r="AD9332">
        <v>4</v>
      </c>
      <c r="AE9332">
        <v>0</v>
      </c>
      <c r="AF9332">
        <v>4</v>
      </c>
      <c r="AG9332">
        <v>0</v>
      </c>
      <c r="AH9332">
        <v>111932.42</v>
      </c>
      <c r="AI9332">
        <v>135438.22</v>
      </c>
      <c r="AJ9332">
        <v>0</v>
      </c>
      <c r="AK9332">
        <v>0</v>
      </c>
      <c r="AL9332">
        <v>0</v>
      </c>
      <c r="AM9332">
        <v>1</v>
      </c>
    </row>
    <row r="9333" spans="1:39" x14ac:dyDescent="0.25">
      <c r="A9333" t="s">
        <v>2780</v>
      </c>
      <c r="B9333">
        <v>1</v>
      </c>
      <c r="C9333" t="s">
        <v>2781</v>
      </c>
      <c r="D9333" t="s">
        <v>2474</v>
      </c>
      <c r="E9333">
        <v>52</v>
      </c>
      <c r="F9333" t="s">
        <v>6</v>
      </c>
      <c r="G9333" t="s">
        <v>2581</v>
      </c>
      <c r="H9333">
        <v>11009</v>
      </c>
      <c r="I9333" t="s">
        <v>2582</v>
      </c>
      <c r="J9333">
        <v>1192</v>
      </c>
      <c r="K9333" t="s">
        <v>1117</v>
      </c>
      <c r="L9333" t="s">
        <v>1118</v>
      </c>
      <c r="P9333">
        <v>1112</v>
      </c>
      <c r="Q9333" t="s">
        <v>1227</v>
      </c>
      <c r="R9333" t="s">
        <v>1228</v>
      </c>
      <c r="Y9333">
        <v>1375</v>
      </c>
      <c r="Z9333" t="s">
        <v>371</v>
      </c>
      <c r="AA9333" t="s">
        <v>372</v>
      </c>
      <c r="AB9333">
        <v>26234.16</v>
      </c>
      <c r="AC9333">
        <v>32504.124</v>
      </c>
      <c r="AD9333">
        <v>1</v>
      </c>
      <c r="AE9333">
        <v>0</v>
      </c>
      <c r="AF9333">
        <v>1</v>
      </c>
      <c r="AG9333">
        <v>0</v>
      </c>
      <c r="AH9333">
        <v>26234.16</v>
      </c>
      <c r="AI9333">
        <v>32504.12</v>
      </c>
      <c r="AJ9333">
        <v>0</v>
      </c>
      <c r="AK9333">
        <v>0</v>
      </c>
      <c r="AL9333">
        <v>0</v>
      </c>
      <c r="AM9333">
        <v>1</v>
      </c>
    </row>
    <row r="9334" spans="1:39" x14ac:dyDescent="0.25">
      <c r="A9334" t="s">
        <v>2780</v>
      </c>
      <c r="B9334">
        <v>1</v>
      </c>
      <c r="C9334" t="s">
        <v>2781</v>
      </c>
      <c r="D9334" t="s">
        <v>2474</v>
      </c>
      <c r="E9334">
        <v>52</v>
      </c>
      <c r="F9334" t="s">
        <v>6</v>
      </c>
      <c r="G9334" t="s">
        <v>1734</v>
      </c>
      <c r="H9334">
        <v>11010</v>
      </c>
      <c r="I9334" t="s">
        <v>1735</v>
      </c>
      <c r="J9334">
        <v>1257</v>
      </c>
      <c r="K9334" t="s">
        <v>893</v>
      </c>
      <c r="L9334" t="s">
        <v>894</v>
      </c>
      <c r="P9334">
        <v>1113</v>
      </c>
      <c r="Q9334" t="s">
        <v>1427</v>
      </c>
      <c r="R9334" t="s">
        <v>1428</v>
      </c>
      <c r="Y9334">
        <v>1375</v>
      </c>
      <c r="Z9334" t="s">
        <v>371</v>
      </c>
      <c r="AA9334" t="s">
        <v>372</v>
      </c>
      <c r="AB9334">
        <v>15408.052</v>
      </c>
      <c r="AC9334">
        <v>19105.984</v>
      </c>
      <c r="AD9334">
        <v>1</v>
      </c>
      <c r="AE9334">
        <v>0</v>
      </c>
      <c r="AF9334">
        <v>1</v>
      </c>
      <c r="AG9334">
        <v>0</v>
      </c>
      <c r="AH9334">
        <v>15408.05</v>
      </c>
      <c r="AI9334">
        <v>19105.98</v>
      </c>
      <c r="AJ9334">
        <v>0</v>
      </c>
      <c r="AK9334">
        <v>0</v>
      </c>
      <c r="AL9334">
        <v>0</v>
      </c>
      <c r="AM9334">
        <v>1</v>
      </c>
    </row>
    <row r="9335" spans="1:39" x14ac:dyDescent="0.25">
      <c r="A9335" t="s">
        <v>2780</v>
      </c>
      <c r="B9335">
        <v>1</v>
      </c>
      <c r="C9335" t="s">
        <v>2781</v>
      </c>
      <c r="D9335" t="s">
        <v>2474</v>
      </c>
      <c r="E9335">
        <v>52</v>
      </c>
      <c r="F9335" t="s">
        <v>6</v>
      </c>
      <c r="G9335" t="s">
        <v>2333</v>
      </c>
      <c r="H9335">
        <v>11011</v>
      </c>
      <c r="I9335" t="s">
        <v>2334</v>
      </c>
      <c r="J9335">
        <v>1192</v>
      </c>
      <c r="K9335" t="s">
        <v>1117</v>
      </c>
      <c r="L9335" t="s">
        <v>1118</v>
      </c>
      <c r="P9335">
        <v>1112</v>
      </c>
      <c r="Q9335" t="s">
        <v>1227</v>
      </c>
      <c r="R9335" t="s">
        <v>1228</v>
      </c>
      <c r="Y9335">
        <v>1375</v>
      </c>
      <c r="Z9335" t="s">
        <v>371</v>
      </c>
      <c r="AA9335" t="s">
        <v>372</v>
      </c>
      <c r="AB9335">
        <v>32276.9</v>
      </c>
      <c r="AC9335">
        <v>39655.186000000002</v>
      </c>
      <c r="AD9335">
        <v>11</v>
      </c>
      <c r="AE9335">
        <v>0</v>
      </c>
      <c r="AF9335">
        <v>11</v>
      </c>
      <c r="AG9335">
        <v>0</v>
      </c>
      <c r="AH9335">
        <v>355045.9</v>
      </c>
      <c r="AI9335">
        <v>436207.05</v>
      </c>
      <c r="AJ9335">
        <v>0</v>
      </c>
      <c r="AK9335">
        <v>0</v>
      </c>
      <c r="AL9335">
        <v>0</v>
      </c>
      <c r="AM9335">
        <v>1</v>
      </c>
    </row>
    <row r="9336" spans="1:39" x14ac:dyDescent="0.25">
      <c r="A9336" t="s">
        <v>2780</v>
      </c>
      <c r="B9336">
        <v>1</v>
      </c>
      <c r="C9336" t="s">
        <v>2781</v>
      </c>
      <c r="D9336" t="s">
        <v>2474</v>
      </c>
      <c r="E9336">
        <v>52</v>
      </c>
      <c r="F9336" t="s">
        <v>6</v>
      </c>
      <c r="G9336" t="s">
        <v>1736</v>
      </c>
      <c r="H9336">
        <v>11016</v>
      </c>
      <c r="I9336" t="s">
        <v>1737</v>
      </c>
      <c r="J9336">
        <v>1349</v>
      </c>
      <c r="K9336" t="s">
        <v>1708</v>
      </c>
      <c r="L9336" t="s">
        <v>1709</v>
      </c>
      <c r="Y9336">
        <v>1375</v>
      </c>
      <c r="Z9336" t="s">
        <v>371</v>
      </c>
      <c r="AA9336" t="s">
        <v>372</v>
      </c>
      <c r="AB9336">
        <v>20985.07</v>
      </c>
      <c r="AC9336">
        <v>25837.365000000002</v>
      </c>
      <c r="AD9336">
        <v>18</v>
      </c>
      <c r="AE9336">
        <v>0</v>
      </c>
      <c r="AF9336">
        <v>18</v>
      </c>
      <c r="AG9336">
        <v>0</v>
      </c>
      <c r="AH9336">
        <v>377731.26</v>
      </c>
      <c r="AI9336">
        <v>465072.56</v>
      </c>
      <c r="AJ9336">
        <v>0</v>
      </c>
      <c r="AK9336">
        <v>0</v>
      </c>
      <c r="AL9336">
        <v>0</v>
      </c>
      <c r="AM9336">
        <v>1</v>
      </c>
    </row>
    <row r="9337" spans="1:39" x14ac:dyDescent="0.25">
      <c r="A9337" t="s">
        <v>2780</v>
      </c>
      <c r="B9337">
        <v>1</v>
      </c>
      <c r="C9337" t="s">
        <v>2781</v>
      </c>
      <c r="D9337" t="s">
        <v>2474</v>
      </c>
      <c r="E9337">
        <v>52</v>
      </c>
      <c r="F9337" t="s">
        <v>6</v>
      </c>
      <c r="G9337" t="s">
        <v>2840</v>
      </c>
      <c r="H9337">
        <v>11020</v>
      </c>
      <c r="I9337" t="s">
        <v>2841</v>
      </c>
      <c r="J9337">
        <v>1346</v>
      </c>
      <c r="K9337" t="s">
        <v>1966</v>
      </c>
      <c r="L9337" t="s">
        <v>1967</v>
      </c>
      <c r="Y9337">
        <v>1375</v>
      </c>
      <c r="Z9337" t="s">
        <v>371</v>
      </c>
      <c r="AA9337" t="s">
        <v>372</v>
      </c>
      <c r="AB9337">
        <v>28441.51</v>
      </c>
      <c r="AC9337">
        <v>36092.275999999998</v>
      </c>
      <c r="AD9337">
        <v>5</v>
      </c>
      <c r="AE9337">
        <v>0</v>
      </c>
      <c r="AF9337">
        <v>5</v>
      </c>
      <c r="AG9337">
        <v>0</v>
      </c>
      <c r="AH9337">
        <v>142207.54999999999</v>
      </c>
      <c r="AI9337">
        <v>180461.38</v>
      </c>
      <c r="AJ9337">
        <v>0</v>
      </c>
      <c r="AK9337">
        <v>0</v>
      </c>
      <c r="AL9337">
        <v>0</v>
      </c>
      <c r="AM9337">
        <v>1</v>
      </c>
    </row>
    <row r="9338" spans="1:39" x14ac:dyDescent="0.25">
      <c r="A9338" t="s">
        <v>2780</v>
      </c>
      <c r="B9338">
        <v>1</v>
      </c>
      <c r="C9338" t="s">
        <v>2781</v>
      </c>
      <c r="D9338" t="s">
        <v>2474</v>
      </c>
      <c r="E9338">
        <v>52</v>
      </c>
      <c r="F9338" t="s">
        <v>6</v>
      </c>
      <c r="G9338" t="s">
        <v>2541</v>
      </c>
      <c r="H9338">
        <v>11022</v>
      </c>
      <c r="I9338" t="s">
        <v>2542</v>
      </c>
      <c r="J9338">
        <v>1346</v>
      </c>
      <c r="K9338" t="s">
        <v>1966</v>
      </c>
      <c r="L9338" t="s">
        <v>1967</v>
      </c>
      <c r="Y9338">
        <v>1375</v>
      </c>
      <c r="Z9338" t="s">
        <v>371</v>
      </c>
      <c r="AA9338" t="s">
        <v>372</v>
      </c>
      <c r="AB9338">
        <v>28441.51</v>
      </c>
      <c r="AC9338">
        <v>36092.275999999998</v>
      </c>
      <c r="AD9338">
        <v>8</v>
      </c>
      <c r="AE9338">
        <v>0</v>
      </c>
      <c r="AF9338">
        <v>8</v>
      </c>
      <c r="AG9338">
        <v>0</v>
      </c>
      <c r="AH9338">
        <v>227532.08</v>
      </c>
      <c r="AI9338">
        <v>288738.21000000002</v>
      </c>
      <c r="AJ9338">
        <v>0</v>
      </c>
      <c r="AK9338">
        <v>0</v>
      </c>
      <c r="AL9338">
        <v>0</v>
      </c>
      <c r="AM9338">
        <v>1</v>
      </c>
    </row>
    <row r="9339" spans="1:39" x14ac:dyDescent="0.25">
      <c r="A9339" t="s">
        <v>2780</v>
      </c>
      <c r="B9339">
        <v>1</v>
      </c>
      <c r="C9339" t="s">
        <v>2781</v>
      </c>
      <c r="D9339" t="s">
        <v>2474</v>
      </c>
      <c r="E9339">
        <v>52</v>
      </c>
      <c r="F9339" t="s">
        <v>6</v>
      </c>
      <c r="G9339" t="s">
        <v>2543</v>
      </c>
      <c r="H9339">
        <v>11023</v>
      </c>
      <c r="I9339" t="s">
        <v>2544</v>
      </c>
      <c r="J9339">
        <v>1346</v>
      </c>
      <c r="K9339" t="s">
        <v>1966</v>
      </c>
      <c r="L9339" t="s">
        <v>1967</v>
      </c>
      <c r="Y9339">
        <v>1375</v>
      </c>
      <c r="Z9339" t="s">
        <v>371</v>
      </c>
      <c r="AA9339" t="s">
        <v>372</v>
      </c>
      <c r="AB9339">
        <v>26198.191999999999</v>
      </c>
      <c r="AC9339">
        <v>32653.251</v>
      </c>
      <c r="AD9339">
        <v>8</v>
      </c>
      <c r="AE9339">
        <v>0</v>
      </c>
      <c r="AF9339">
        <v>8</v>
      </c>
      <c r="AG9339">
        <v>0</v>
      </c>
      <c r="AH9339">
        <v>209585.53</v>
      </c>
      <c r="AI9339">
        <v>261226.01</v>
      </c>
      <c r="AJ9339">
        <v>0</v>
      </c>
      <c r="AK9339">
        <v>0</v>
      </c>
      <c r="AL9339">
        <v>0</v>
      </c>
      <c r="AM9339">
        <v>1</v>
      </c>
    </row>
    <row r="9340" spans="1:39" x14ac:dyDescent="0.25">
      <c r="A9340" t="s">
        <v>2780</v>
      </c>
      <c r="B9340">
        <v>1</v>
      </c>
      <c r="C9340" t="s">
        <v>2781</v>
      </c>
      <c r="D9340" t="s">
        <v>2474</v>
      </c>
      <c r="E9340">
        <v>52</v>
      </c>
      <c r="F9340" t="s">
        <v>6</v>
      </c>
      <c r="G9340" t="s">
        <v>2545</v>
      </c>
      <c r="H9340">
        <v>11024</v>
      </c>
      <c r="I9340" t="s">
        <v>2546</v>
      </c>
      <c r="J9340">
        <v>1346</v>
      </c>
      <c r="K9340" t="s">
        <v>1966</v>
      </c>
      <c r="L9340" t="s">
        <v>1967</v>
      </c>
      <c r="Y9340">
        <v>1375</v>
      </c>
      <c r="Z9340" t="s">
        <v>371</v>
      </c>
      <c r="AA9340" t="s">
        <v>372</v>
      </c>
      <c r="AB9340">
        <v>38829.427000000003</v>
      </c>
      <c r="AC9340">
        <v>48148.489000000001</v>
      </c>
      <c r="AD9340">
        <v>10</v>
      </c>
      <c r="AE9340">
        <v>2</v>
      </c>
      <c r="AF9340">
        <v>12</v>
      </c>
      <c r="AG9340">
        <v>0</v>
      </c>
      <c r="AH9340">
        <v>465953.12</v>
      </c>
      <c r="AI9340">
        <v>577781.87</v>
      </c>
      <c r="AJ9340">
        <v>0</v>
      </c>
      <c r="AK9340">
        <v>0</v>
      </c>
      <c r="AL9340">
        <v>0</v>
      </c>
      <c r="AM9340">
        <v>1</v>
      </c>
    </row>
    <row r="9341" spans="1:39" x14ac:dyDescent="0.25">
      <c r="A9341" t="s">
        <v>2780</v>
      </c>
      <c r="B9341">
        <v>1</v>
      </c>
      <c r="C9341" t="s">
        <v>2781</v>
      </c>
      <c r="D9341" t="s">
        <v>2474</v>
      </c>
      <c r="E9341">
        <v>52</v>
      </c>
      <c r="F9341" t="s">
        <v>6</v>
      </c>
      <c r="G9341" t="s">
        <v>1738</v>
      </c>
      <c r="H9341">
        <v>11056</v>
      </c>
      <c r="I9341" t="s">
        <v>1739</v>
      </c>
      <c r="J9341">
        <v>1410</v>
      </c>
      <c r="K9341" t="s">
        <v>1740</v>
      </c>
      <c r="L9341" t="s">
        <v>1741</v>
      </c>
      <c r="Y9341">
        <v>1375</v>
      </c>
      <c r="Z9341" t="s">
        <v>371</v>
      </c>
      <c r="AA9341" t="s">
        <v>372</v>
      </c>
      <c r="AB9341">
        <v>19574.837</v>
      </c>
      <c r="AC9341">
        <v>23685.553</v>
      </c>
      <c r="AD9341">
        <v>10</v>
      </c>
      <c r="AE9341">
        <v>0</v>
      </c>
      <c r="AF9341">
        <v>10</v>
      </c>
      <c r="AG9341">
        <v>0</v>
      </c>
      <c r="AH9341">
        <v>195748.37</v>
      </c>
      <c r="AI9341">
        <v>236855.53</v>
      </c>
      <c r="AJ9341">
        <v>0</v>
      </c>
      <c r="AK9341">
        <v>0</v>
      </c>
      <c r="AL9341">
        <v>0</v>
      </c>
      <c r="AM9341">
        <v>1</v>
      </c>
    </row>
    <row r="9342" spans="1:39" x14ac:dyDescent="0.25">
      <c r="A9342" t="s">
        <v>2780</v>
      </c>
      <c r="B9342">
        <v>1</v>
      </c>
      <c r="C9342" t="s">
        <v>2781</v>
      </c>
      <c r="D9342" t="s">
        <v>2474</v>
      </c>
      <c r="E9342">
        <v>52</v>
      </c>
      <c r="F9342" t="s">
        <v>6</v>
      </c>
      <c r="G9342" t="s">
        <v>1499</v>
      </c>
      <c r="H9342">
        <v>11085</v>
      </c>
      <c r="I9342" t="s">
        <v>1500</v>
      </c>
      <c r="J9342">
        <v>1192</v>
      </c>
      <c r="K9342" t="s">
        <v>1117</v>
      </c>
      <c r="L9342" t="s">
        <v>1118</v>
      </c>
      <c r="P9342">
        <v>1112</v>
      </c>
      <c r="Q9342" t="s">
        <v>1227</v>
      </c>
      <c r="R9342" t="s">
        <v>1228</v>
      </c>
      <c r="Y9342">
        <v>1375</v>
      </c>
      <c r="Z9342" t="s">
        <v>371</v>
      </c>
      <c r="AA9342" t="s">
        <v>372</v>
      </c>
      <c r="AB9342">
        <v>23218.987000000001</v>
      </c>
      <c r="AC9342">
        <v>28700.591</v>
      </c>
      <c r="AD9342">
        <v>11</v>
      </c>
      <c r="AE9342">
        <v>0</v>
      </c>
      <c r="AF9342">
        <v>11</v>
      </c>
      <c r="AG9342">
        <v>0</v>
      </c>
      <c r="AH9342">
        <v>255408.86</v>
      </c>
      <c r="AI9342">
        <v>315706.5</v>
      </c>
      <c r="AJ9342">
        <v>2</v>
      </c>
      <c r="AK9342">
        <v>5.5</v>
      </c>
      <c r="AL9342">
        <v>0</v>
      </c>
      <c r="AM9342">
        <v>1</v>
      </c>
    </row>
    <row r="9343" spans="1:39" x14ac:dyDescent="0.25">
      <c r="A9343" t="s">
        <v>2780</v>
      </c>
      <c r="B9343">
        <v>1</v>
      </c>
      <c r="C9343" t="s">
        <v>2781</v>
      </c>
      <c r="D9343" t="s">
        <v>2474</v>
      </c>
      <c r="E9343">
        <v>52</v>
      </c>
      <c r="F9343" t="s">
        <v>6</v>
      </c>
      <c r="G9343" t="s">
        <v>1501</v>
      </c>
      <c r="H9343">
        <v>11086</v>
      </c>
      <c r="I9343" t="s">
        <v>1502</v>
      </c>
      <c r="J9343">
        <v>1192</v>
      </c>
      <c r="K9343" t="s">
        <v>1117</v>
      </c>
      <c r="L9343" t="s">
        <v>1118</v>
      </c>
      <c r="P9343">
        <v>1112</v>
      </c>
      <c r="Q9343" t="s">
        <v>1227</v>
      </c>
      <c r="R9343" t="s">
        <v>1228</v>
      </c>
      <c r="Y9343">
        <v>1375</v>
      </c>
      <c r="Z9343" t="s">
        <v>371</v>
      </c>
      <c r="AA9343" t="s">
        <v>372</v>
      </c>
      <c r="AB9343">
        <v>23273.942999999999</v>
      </c>
      <c r="AC9343">
        <v>28836.415000000001</v>
      </c>
      <c r="AD9343">
        <v>15</v>
      </c>
      <c r="AE9343">
        <v>0</v>
      </c>
      <c r="AF9343">
        <v>15</v>
      </c>
      <c r="AG9343">
        <v>0</v>
      </c>
      <c r="AH9343">
        <v>349109.15</v>
      </c>
      <c r="AI9343">
        <v>432546.23</v>
      </c>
      <c r="AJ9343">
        <v>0</v>
      </c>
      <c r="AK9343">
        <v>0</v>
      </c>
      <c r="AL9343">
        <v>0</v>
      </c>
      <c r="AM9343">
        <v>1</v>
      </c>
    </row>
    <row r="9344" spans="1:39" x14ac:dyDescent="0.25">
      <c r="A9344" t="s">
        <v>2780</v>
      </c>
      <c r="B9344">
        <v>1</v>
      </c>
      <c r="C9344" t="s">
        <v>2781</v>
      </c>
      <c r="D9344" t="s">
        <v>2474</v>
      </c>
      <c r="E9344">
        <v>52</v>
      </c>
      <c r="F9344" t="s">
        <v>6</v>
      </c>
      <c r="G9344" t="s">
        <v>1590</v>
      </c>
      <c r="H9344">
        <v>11092</v>
      </c>
      <c r="I9344" t="s">
        <v>1591</v>
      </c>
      <c r="J9344">
        <v>1192</v>
      </c>
      <c r="K9344" t="s">
        <v>1117</v>
      </c>
      <c r="L9344" t="s">
        <v>1118</v>
      </c>
      <c r="P9344">
        <v>1112</v>
      </c>
      <c r="Q9344" t="s">
        <v>1227</v>
      </c>
      <c r="R9344" t="s">
        <v>1228</v>
      </c>
      <c r="Y9344">
        <v>1375</v>
      </c>
      <c r="Z9344" t="s">
        <v>371</v>
      </c>
      <c r="AA9344" t="s">
        <v>372</v>
      </c>
      <c r="AB9344">
        <v>22688.315999999999</v>
      </c>
      <c r="AC9344">
        <v>28028.155999999999</v>
      </c>
      <c r="AD9344">
        <v>80</v>
      </c>
      <c r="AE9344">
        <v>0</v>
      </c>
      <c r="AF9344">
        <v>80</v>
      </c>
      <c r="AG9344">
        <v>0</v>
      </c>
      <c r="AH9344">
        <v>1815065.3</v>
      </c>
      <c r="AI9344">
        <v>2242252.48</v>
      </c>
      <c r="AJ9344">
        <v>4</v>
      </c>
      <c r="AK9344">
        <v>20</v>
      </c>
      <c r="AL9344">
        <v>0</v>
      </c>
      <c r="AM9344">
        <v>1</v>
      </c>
    </row>
    <row r="9345" spans="1:39" x14ac:dyDescent="0.25">
      <c r="A9345" t="s">
        <v>2780</v>
      </c>
      <c r="B9345">
        <v>1</v>
      </c>
      <c r="C9345" t="s">
        <v>2781</v>
      </c>
      <c r="D9345" t="s">
        <v>2474</v>
      </c>
      <c r="E9345">
        <v>52</v>
      </c>
      <c r="F9345" t="s">
        <v>6</v>
      </c>
      <c r="G9345" t="s">
        <v>2126</v>
      </c>
      <c r="H9345">
        <v>11128</v>
      </c>
      <c r="I9345" t="s">
        <v>2127</v>
      </c>
      <c r="J9345">
        <v>1192</v>
      </c>
      <c r="K9345" t="s">
        <v>1117</v>
      </c>
      <c r="L9345" t="s">
        <v>1118</v>
      </c>
      <c r="P9345">
        <v>1112</v>
      </c>
      <c r="Q9345" t="s">
        <v>1227</v>
      </c>
      <c r="R9345" t="s">
        <v>1228</v>
      </c>
      <c r="Y9345">
        <v>1375</v>
      </c>
      <c r="Z9345" t="s">
        <v>371</v>
      </c>
      <c r="AA9345" t="s">
        <v>372</v>
      </c>
      <c r="AB9345">
        <v>24180.720000000001</v>
      </c>
      <c r="AC9345">
        <v>29258.670999999998</v>
      </c>
      <c r="AD9345">
        <v>1</v>
      </c>
      <c r="AE9345">
        <v>0</v>
      </c>
      <c r="AF9345">
        <v>1</v>
      </c>
      <c r="AG9345">
        <v>0</v>
      </c>
      <c r="AH9345">
        <v>24180.720000000001</v>
      </c>
      <c r="AI9345">
        <v>29258.67</v>
      </c>
      <c r="AJ9345">
        <v>1</v>
      </c>
      <c r="AK9345">
        <v>1</v>
      </c>
      <c r="AL9345">
        <v>0</v>
      </c>
      <c r="AM9345">
        <v>1</v>
      </c>
    </row>
    <row r="9346" spans="1:39" x14ac:dyDescent="0.25">
      <c r="A9346" t="s">
        <v>2780</v>
      </c>
      <c r="B9346">
        <v>1</v>
      </c>
      <c r="C9346" t="s">
        <v>2781</v>
      </c>
      <c r="D9346" t="s">
        <v>2474</v>
      </c>
      <c r="E9346">
        <v>52</v>
      </c>
      <c r="F9346" t="s">
        <v>6</v>
      </c>
      <c r="G9346" t="s">
        <v>2759</v>
      </c>
      <c r="H9346">
        <v>11136</v>
      </c>
      <c r="I9346" t="s">
        <v>2760</v>
      </c>
      <c r="J9346">
        <v>1344</v>
      </c>
      <c r="K9346" t="s">
        <v>2761</v>
      </c>
      <c r="L9346" t="s">
        <v>2762</v>
      </c>
      <c r="Y9346">
        <v>1375</v>
      </c>
      <c r="Z9346" t="s">
        <v>371</v>
      </c>
      <c r="AA9346" t="s">
        <v>372</v>
      </c>
      <c r="AB9346">
        <v>28591.798999999999</v>
      </c>
      <c r="AC9346">
        <v>34596.076999999997</v>
      </c>
      <c r="AD9346">
        <v>1</v>
      </c>
      <c r="AE9346">
        <v>0</v>
      </c>
      <c r="AF9346">
        <v>1</v>
      </c>
      <c r="AG9346">
        <v>0</v>
      </c>
      <c r="AH9346">
        <v>28591.8</v>
      </c>
      <c r="AI9346">
        <v>34596.080000000002</v>
      </c>
      <c r="AJ9346">
        <v>0</v>
      </c>
      <c r="AK9346">
        <v>0</v>
      </c>
      <c r="AL9346">
        <v>0</v>
      </c>
      <c r="AM9346">
        <v>1</v>
      </c>
    </row>
    <row r="9347" spans="1:39" x14ac:dyDescent="0.25">
      <c r="A9347" t="s">
        <v>2780</v>
      </c>
      <c r="B9347">
        <v>1</v>
      </c>
      <c r="C9347" t="s">
        <v>2781</v>
      </c>
      <c r="D9347" t="s">
        <v>2474</v>
      </c>
      <c r="E9347">
        <v>52</v>
      </c>
      <c r="F9347" t="s">
        <v>6</v>
      </c>
      <c r="G9347" t="s">
        <v>2335</v>
      </c>
      <c r="H9347">
        <v>11145</v>
      </c>
      <c r="I9347" t="s">
        <v>2336</v>
      </c>
      <c r="J9347">
        <v>1193</v>
      </c>
      <c r="K9347" t="s">
        <v>593</v>
      </c>
      <c r="L9347" t="s">
        <v>594</v>
      </c>
      <c r="Y9347">
        <v>1375</v>
      </c>
      <c r="Z9347" t="s">
        <v>371</v>
      </c>
      <c r="AA9347" t="s">
        <v>372</v>
      </c>
      <c r="AB9347">
        <v>51530.394</v>
      </c>
      <c r="AC9347">
        <v>63248.881999999998</v>
      </c>
      <c r="AD9347">
        <v>30</v>
      </c>
      <c r="AE9347">
        <v>0</v>
      </c>
      <c r="AF9347">
        <v>30</v>
      </c>
      <c r="AG9347">
        <v>0</v>
      </c>
      <c r="AH9347">
        <v>1545911.82</v>
      </c>
      <c r="AI9347">
        <v>1897466.45</v>
      </c>
      <c r="AJ9347">
        <v>4</v>
      </c>
      <c r="AK9347">
        <v>7.5</v>
      </c>
      <c r="AL9347">
        <v>0</v>
      </c>
      <c r="AM9347">
        <v>1</v>
      </c>
    </row>
    <row r="9348" spans="1:39" x14ac:dyDescent="0.25">
      <c r="A9348" t="s">
        <v>2780</v>
      </c>
      <c r="B9348">
        <v>1</v>
      </c>
      <c r="C9348" t="s">
        <v>2781</v>
      </c>
      <c r="D9348" t="s">
        <v>2474</v>
      </c>
      <c r="E9348">
        <v>52</v>
      </c>
      <c r="F9348" t="s">
        <v>6</v>
      </c>
      <c r="G9348" t="s">
        <v>1592</v>
      </c>
      <c r="H9348">
        <v>11146</v>
      </c>
      <c r="I9348" t="s">
        <v>1593</v>
      </c>
      <c r="J9348">
        <v>1193</v>
      </c>
      <c r="K9348" t="s">
        <v>593</v>
      </c>
      <c r="L9348" t="s">
        <v>594</v>
      </c>
      <c r="Y9348">
        <v>1375</v>
      </c>
      <c r="Z9348" t="s">
        <v>371</v>
      </c>
      <c r="AA9348" t="s">
        <v>372</v>
      </c>
      <c r="AB9348">
        <v>51378.656999999999</v>
      </c>
      <c r="AC9348">
        <v>63013.834000000003</v>
      </c>
      <c r="AD9348">
        <v>23</v>
      </c>
      <c r="AE9348">
        <v>0</v>
      </c>
      <c r="AF9348">
        <v>23</v>
      </c>
      <c r="AG9348">
        <v>0</v>
      </c>
      <c r="AH9348">
        <v>1181709.1100000001</v>
      </c>
      <c r="AI9348">
        <v>1449318.19</v>
      </c>
      <c r="AJ9348">
        <v>12</v>
      </c>
      <c r="AK9348">
        <v>1.92</v>
      </c>
      <c r="AL9348">
        <v>0</v>
      </c>
      <c r="AM9348">
        <v>1</v>
      </c>
    </row>
    <row r="9349" spans="1:39" x14ac:dyDescent="0.25">
      <c r="A9349" t="s">
        <v>2780</v>
      </c>
      <c r="B9349">
        <v>1</v>
      </c>
      <c r="C9349" t="s">
        <v>2781</v>
      </c>
      <c r="D9349" t="s">
        <v>2474</v>
      </c>
      <c r="E9349">
        <v>52</v>
      </c>
      <c r="F9349" t="s">
        <v>6</v>
      </c>
      <c r="G9349" t="s">
        <v>1503</v>
      </c>
      <c r="H9349">
        <v>11147</v>
      </c>
      <c r="I9349" t="s">
        <v>1504</v>
      </c>
      <c r="J9349">
        <v>1194</v>
      </c>
      <c r="K9349" t="s">
        <v>367</v>
      </c>
      <c r="L9349" t="s">
        <v>368</v>
      </c>
      <c r="Y9349">
        <v>1375</v>
      </c>
      <c r="Z9349" t="s">
        <v>371</v>
      </c>
      <c r="AA9349" t="s">
        <v>372</v>
      </c>
      <c r="AB9349">
        <v>39305.038</v>
      </c>
      <c r="AC9349">
        <v>48164.623</v>
      </c>
      <c r="AD9349">
        <v>36</v>
      </c>
      <c r="AE9349">
        <v>0</v>
      </c>
      <c r="AF9349">
        <v>36</v>
      </c>
      <c r="AG9349">
        <v>0</v>
      </c>
      <c r="AH9349">
        <v>1414981.35</v>
      </c>
      <c r="AI9349">
        <v>1733926.45</v>
      </c>
      <c r="AJ9349">
        <v>2</v>
      </c>
      <c r="AK9349">
        <v>18</v>
      </c>
      <c r="AL9349">
        <v>0</v>
      </c>
      <c r="AM9349">
        <v>1</v>
      </c>
    </row>
    <row r="9350" spans="1:39" x14ac:dyDescent="0.25">
      <c r="A9350" t="s">
        <v>2780</v>
      </c>
      <c r="B9350">
        <v>1</v>
      </c>
      <c r="C9350" t="s">
        <v>2781</v>
      </c>
      <c r="D9350" t="s">
        <v>2474</v>
      </c>
      <c r="E9350">
        <v>52</v>
      </c>
      <c r="F9350" t="s">
        <v>6</v>
      </c>
      <c r="G9350" t="s">
        <v>2547</v>
      </c>
      <c r="H9350">
        <v>11191</v>
      </c>
      <c r="I9350" t="s">
        <v>2548</v>
      </c>
      <c r="J9350">
        <v>1194</v>
      </c>
      <c r="K9350" t="s">
        <v>367</v>
      </c>
      <c r="L9350" t="s">
        <v>368</v>
      </c>
      <c r="Y9350">
        <v>1375</v>
      </c>
      <c r="Z9350" t="s">
        <v>371</v>
      </c>
      <c r="AA9350" t="s">
        <v>372</v>
      </c>
      <c r="AB9350">
        <v>44519.046000000002</v>
      </c>
      <c r="AC9350">
        <v>53868.046999999999</v>
      </c>
      <c r="AD9350">
        <v>1</v>
      </c>
      <c r="AE9350">
        <v>0</v>
      </c>
      <c r="AF9350">
        <v>1</v>
      </c>
      <c r="AG9350">
        <v>0</v>
      </c>
      <c r="AH9350">
        <v>44519.05</v>
      </c>
      <c r="AI9350">
        <v>53868.05</v>
      </c>
      <c r="AJ9350">
        <v>1</v>
      </c>
      <c r="AK9350">
        <v>1</v>
      </c>
      <c r="AL9350">
        <v>0</v>
      </c>
      <c r="AM9350">
        <v>1</v>
      </c>
    </row>
    <row r="9351" spans="1:39" x14ac:dyDescent="0.25">
      <c r="A9351" t="s">
        <v>2780</v>
      </c>
      <c r="B9351">
        <v>1</v>
      </c>
      <c r="C9351" t="s">
        <v>2781</v>
      </c>
      <c r="D9351" t="s">
        <v>2474</v>
      </c>
      <c r="E9351">
        <v>52</v>
      </c>
      <c r="F9351" t="s">
        <v>6</v>
      </c>
      <c r="G9351" t="s">
        <v>2383</v>
      </c>
      <c r="H9351">
        <v>11299</v>
      </c>
      <c r="I9351" t="s">
        <v>2384</v>
      </c>
      <c r="J9351">
        <v>1192</v>
      </c>
      <c r="K9351" t="s">
        <v>1117</v>
      </c>
      <c r="L9351" t="s">
        <v>1118</v>
      </c>
      <c r="P9351">
        <v>1101</v>
      </c>
      <c r="Q9351" t="s">
        <v>895</v>
      </c>
      <c r="R9351" t="s">
        <v>896</v>
      </c>
      <c r="AB9351">
        <v>36068.838000000003</v>
      </c>
      <c r="AC9351">
        <v>44572.432999999997</v>
      </c>
      <c r="AD9351">
        <v>8</v>
      </c>
      <c r="AE9351">
        <v>0</v>
      </c>
      <c r="AF9351">
        <v>8</v>
      </c>
      <c r="AG9351">
        <v>0</v>
      </c>
      <c r="AH9351">
        <v>288550.7</v>
      </c>
      <c r="AI9351">
        <v>356579.46</v>
      </c>
      <c r="AJ9351">
        <v>0</v>
      </c>
      <c r="AK9351">
        <v>0</v>
      </c>
      <c r="AL9351">
        <v>0</v>
      </c>
      <c r="AM9351">
        <v>1</v>
      </c>
    </row>
    <row r="9352" spans="1:39" x14ac:dyDescent="0.25">
      <c r="A9352" t="s">
        <v>2780</v>
      </c>
      <c r="B9352">
        <v>1</v>
      </c>
      <c r="C9352" t="s">
        <v>2781</v>
      </c>
      <c r="D9352" t="s">
        <v>2474</v>
      </c>
      <c r="E9352">
        <v>52</v>
      </c>
      <c r="F9352" t="s">
        <v>6</v>
      </c>
      <c r="G9352" t="s">
        <v>2359</v>
      </c>
      <c r="H9352">
        <v>11379</v>
      </c>
      <c r="I9352" t="s">
        <v>2360</v>
      </c>
      <c r="J9352">
        <v>1347</v>
      </c>
      <c r="K9352" t="s">
        <v>2162</v>
      </c>
      <c r="L9352" t="s">
        <v>2163</v>
      </c>
      <c r="AB9352">
        <v>25645.452000000001</v>
      </c>
      <c r="AC9352">
        <v>31774.715</v>
      </c>
      <c r="AD9352">
        <v>5</v>
      </c>
      <c r="AE9352">
        <v>0</v>
      </c>
      <c r="AF9352">
        <v>5</v>
      </c>
      <c r="AG9352">
        <v>0</v>
      </c>
      <c r="AH9352">
        <v>128227.26</v>
      </c>
      <c r="AI9352">
        <v>158873.57999999999</v>
      </c>
      <c r="AJ9352">
        <v>1</v>
      </c>
      <c r="AK9352">
        <v>5</v>
      </c>
      <c r="AL9352">
        <v>0</v>
      </c>
      <c r="AM9352">
        <v>1</v>
      </c>
    </row>
    <row r="9353" spans="1:39" x14ac:dyDescent="0.25">
      <c r="A9353" t="s">
        <v>2780</v>
      </c>
      <c r="B9353">
        <v>1</v>
      </c>
      <c r="C9353" t="s">
        <v>2781</v>
      </c>
      <c r="D9353" t="s">
        <v>2474</v>
      </c>
      <c r="E9353">
        <v>52</v>
      </c>
      <c r="F9353" t="s">
        <v>6</v>
      </c>
      <c r="G9353" t="s">
        <v>2842</v>
      </c>
      <c r="H9353">
        <v>11381</v>
      </c>
      <c r="I9353" t="s">
        <v>2843</v>
      </c>
      <c r="J9353">
        <v>1347</v>
      </c>
      <c r="K9353" t="s">
        <v>2162</v>
      </c>
      <c r="L9353" t="s">
        <v>2163</v>
      </c>
      <c r="AB9353">
        <v>40174.885000000002</v>
      </c>
      <c r="AC9353">
        <v>49776.682000000001</v>
      </c>
      <c r="AD9353">
        <v>3</v>
      </c>
      <c r="AE9353">
        <v>0</v>
      </c>
      <c r="AF9353">
        <v>3</v>
      </c>
      <c r="AG9353">
        <v>0</v>
      </c>
      <c r="AH9353">
        <v>120524.65</v>
      </c>
      <c r="AI9353">
        <v>149330.04</v>
      </c>
      <c r="AJ9353">
        <v>0</v>
      </c>
      <c r="AK9353">
        <v>0</v>
      </c>
      <c r="AL9353">
        <v>0</v>
      </c>
      <c r="AM9353">
        <v>1</v>
      </c>
    </row>
    <row r="9354" spans="1:39" x14ac:dyDescent="0.25">
      <c r="A9354" t="s">
        <v>2780</v>
      </c>
      <c r="B9354">
        <v>1</v>
      </c>
      <c r="C9354" t="s">
        <v>2781</v>
      </c>
      <c r="D9354" t="s">
        <v>2474</v>
      </c>
      <c r="E9354">
        <v>52</v>
      </c>
      <c r="F9354" t="s">
        <v>6</v>
      </c>
      <c r="G9354" t="s">
        <v>2549</v>
      </c>
      <c r="H9354">
        <v>11404</v>
      </c>
      <c r="I9354" t="s">
        <v>2550</v>
      </c>
      <c r="J9354">
        <v>1346</v>
      </c>
      <c r="K9354" t="s">
        <v>1966</v>
      </c>
      <c r="L9354" t="s">
        <v>1967</v>
      </c>
      <c r="AB9354">
        <v>113946.69899999999</v>
      </c>
      <c r="AC9354">
        <v>144598.361</v>
      </c>
      <c r="AD9354">
        <v>1</v>
      </c>
      <c r="AE9354">
        <v>0</v>
      </c>
      <c r="AF9354">
        <v>1</v>
      </c>
      <c r="AG9354">
        <v>0</v>
      </c>
      <c r="AH9354">
        <v>113946.7</v>
      </c>
      <c r="AI9354">
        <v>144598.35999999999</v>
      </c>
      <c r="AJ9354">
        <v>0</v>
      </c>
      <c r="AK9354">
        <v>0</v>
      </c>
      <c r="AL9354">
        <v>0</v>
      </c>
      <c r="AM9354">
        <v>1</v>
      </c>
    </row>
    <row r="9355" spans="1:39" x14ac:dyDescent="0.25">
      <c r="A9355" t="s">
        <v>2780</v>
      </c>
      <c r="B9355">
        <v>1</v>
      </c>
      <c r="C9355" t="s">
        <v>2781</v>
      </c>
      <c r="D9355" t="s">
        <v>2474</v>
      </c>
      <c r="E9355">
        <v>52</v>
      </c>
      <c r="F9355" t="s">
        <v>6</v>
      </c>
      <c r="G9355" t="s">
        <v>1141</v>
      </c>
      <c r="H9355">
        <v>11519</v>
      </c>
      <c r="I9355" t="s">
        <v>1142</v>
      </c>
      <c r="AB9355">
        <v>14389.643</v>
      </c>
      <c r="AC9355">
        <v>17618.832999999999</v>
      </c>
      <c r="AD9355">
        <v>4</v>
      </c>
      <c r="AE9355">
        <v>0</v>
      </c>
      <c r="AF9355">
        <v>4</v>
      </c>
      <c r="AG9355">
        <v>0</v>
      </c>
      <c r="AH9355">
        <v>57558.57</v>
      </c>
      <c r="AI9355">
        <v>70475.33</v>
      </c>
      <c r="AJ9355">
        <v>2</v>
      </c>
      <c r="AK9355">
        <v>2</v>
      </c>
      <c r="AL9355">
        <v>0</v>
      </c>
      <c r="AM9355">
        <v>1</v>
      </c>
    </row>
    <row r="9356" spans="1:39" x14ac:dyDescent="0.25">
      <c r="A9356" t="s">
        <v>2780</v>
      </c>
      <c r="B9356">
        <v>1</v>
      </c>
      <c r="C9356" t="s">
        <v>2781</v>
      </c>
      <c r="D9356" t="s">
        <v>2474</v>
      </c>
      <c r="E9356">
        <v>52</v>
      </c>
      <c r="F9356" t="s">
        <v>6</v>
      </c>
      <c r="G9356" t="s">
        <v>2232</v>
      </c>
      <c r="H9356">
        <v>11522</v>
      </c>
      <c r="I9356" t="s">
        <v>2233</v>
      </c>
      <c r="AB9356">
        <v>13126.985000000001</v>
      </c>
      <c r="AC9356">
        <v>15883.651</v>
      </c>
      <c r="AD9356">
        <v>4</v>
      </c>
      <c r="AE9356">
        <v>0</v>
      </c>
      <c r="AF9356">
        <v>4</v>
      </c>
      <c r="AG9356">
        <v>0</v>
      </c>
      <c r="AH9356">
        <v>52507.94</v>
      </c>
      <c r="AI9356">
        <v>63534.6</v>
      </c>
      <c r="AJ9356">
        <v>0</v>
      </c>
      <c r="AK9356">
        <v>0</v>
      </c>
      <c r="AL9356">
        <v>0</v>
      </c>
      <c r="AM9356">
        <v>1</v>
      </c>
    </row>
    <row r="9357" spans="1:39" x14ac:dyDescent="0.25">
      <c r="A9357" t="s">
        <v>2780</v>
      </c>
      <c r="B9357">
        <v>1</v>
      </c>
      <c r="C9357" t="s">
        <v>2781</v>
      </c>
      <c r="D9357" t="s">
        <v>2474</v>
      </c>
      <c r="E9357">
        <v>52</v>
      </c>
      <c r="F9357" t="s">
        <v>6</v>
      </c>
      <c r="G9357" t="s">
        <v>2234</v>
      </c>
      <c r="H9357">
        <v>11523</v>
      </c>
      <c r="I9357" t="s">
        <v>2235</v>
      </c>
      <c r="AB9357">
        <v>13118.553</v>
      </c>
      <c r="AC9357">
        <v>15873.449000000001</v>
      </c>
      <c r="AD9357">
        <v>1</v>
      </c>
      <c r="AE9357">
        <v>0</v>
      </c>
      <c r="AF9357">
        <v>1</v>
      </c>
      <c r="AG9357">
        <v>0</v>
      </c>
      <c r="AH9357">
        <v>13118.55</v>
      </c>
      <c r="AI9357">
        <v>15873.45</v>
      </c>
      <c r="AJ9357">
        <v>0</v>
      </c>
      <c r="AK9357">
        <v>0</v>
      </c>
      <c r="AL9357">
        <v>0</v>
      </c>
      <c r="AM9357">
        <v>1</v>
      </c>
    </row>
    <row r="9358" spans="1:39" x14ac:dyDescent="0.25">
      <c r="A9358" t="s">
        <v>2780</v>
      </c>
      <c r="B9358">
        <v>1</v>
      </c>
      <c r="C9358" t="s">
        <v>2781</v>
      </c>
      <c r="D9358" t="s">
        <v>2474</v>
      </c>
      <c r="E9358">
        <v>52</v>
      </c>
      <c r="F9358" t="s">
        <v>6</v>
      </c>
      <c r="G9358" t="s">
        <v>2434</v>
      </c>
      <c r="H9358">
        <v>11529</v>
      </c>
      <c r="I9358" t="s">
        <v>2435</v>
      </c>
      <c r="AB9358">
        <v>15982.864</v>
      </c>
      <c r="AC9358">
        <v>19802.769</v>
      </c>
      <c r="AD9358">
        <v>2</v>
      </c>
      <c r="AE9358">
        <v>0</v>
      </c>
      <c r="AF9358">
        <v>2</v>
      </c>
      <c r="AG9358">
        <v>0</v>
      </c>
      <c r="AH9358">
        <v>31965.73</v>
      </c>
      <c r="AI9358">
        <v>39605.54</v>
      </c>
      <c r="AJ9358">
        <v>0</v>
      </c>
      <c r="AK9358">
        <v>0</v>
      </c>
      <c r="AL9358">
        <v>0</v>
      </c>
      <c r="AM9358">
        <v>1</v>
      </c>
    </row>
    <row r="9359" spans="1:39" x14ac:dyDescent="0.25">
      <c r="A9359" t="s">
        <v>2780</v>
      </c>
      <c r="B9359">
        <v>1</v>
      </c>
      <c r="C9359" t="s">
        <v>2781</v>
      </c>
      <c r="D9359" t="s">
        <v>2474</v>
      </c>
      <c r="E9359">
        <v>52</v>
      </c>
      <c r="F9359" t="s">
        <v>6</v>
      </c>
      <c r="G9359" t="s">
        <v>2551</v>
      </c>
      <c r="H9359">
        <v>11530</v>
      </c>
      <c r="I9359" t="s">
        <v>2552</v>
      </c>
      <c r="AB9359">
        <v>15982.864</v>
      </c>
      <c r="AC9359">
        <v>19802.769</v>
      </c>
      <c r="AD9359">
        <v>2</v>
      </c>
      <c r="AE9359">
        <v>0</v>
      </c>
      <c r="AF9359">
        <v>2</v>
      </c>
      <c r="AG9359">
        <v>0</v>
      </c>
      <c r="AH9359">
        <v>31965.73</v>
      </c>
      <c r="AI9359">
        <v>39605.54</v>
      </c>
      <c r="AJ9359">
        <v>0</v>
      </c>
      <c r="AK9359">
        <v>0</v>
      </c>
      <c r="AL9359">
        <v>0</v>
      </c>
      <c r="AM9359">
        <v>1</v>
      </c>
    </row>
    <row r="9360" spans="1:39" x14ac:dyDescent="0.25">
      <c r="A9360" t="s">
        <v>2780</v>
      </c>
      <c r="B9360">
        <v>1</v>
      </c>
      <c r="C9360" t="s">
        <v>2781</v>
      </c>
      <c r="D9360" t="s">
        <v>2474</v>
      </c>
      <c r="E9360">
        <v>52</v>
      </c>
      <c r="F9360" t="s">
        <v>6</v>
      </c>
      <c r="G9360" t="s">
        <v>2553</v>
      </c>
      <c r="H9360">
        <v>11531</v>
      </c>
      <c r="I9360" t="s">
        <v>2554</v>
      </c>
      <c r="AB9360">
        <v>15982.864</v>
      </c>
      <c r="AC9360">
        <v>19802.769</v>
      </c>
      <c r="AD9360">
        <v>2</v>
      </c>
      <c r="AE9360">
        <v>0</v>
      </c>
      <c r="AF9360">
        <v>2</v>
      </c>
      <c r="AG9360">
        <v>0</v>
      </c>
      <c r="AH9360">
        <v>31965.73</v>
      </c>
      <c r="AI9360">
        <v>39605.54</v>
      </c>
      <c r="AJ9360">
        <v>0</v>
      </c>
      <c r="AK9360">
        <v>0</v>
      </c>
      <c r="AL9360">
        <v>0</v>
      </c>
      <c r="AM9360">
        <v>1</v>
      </c>
    </row>
    <row r="9361" spans="1:39" x14ac:dyDescent="0.25">
      <c r="A9361" t="s">
        <v>2780</v>
      </c>
      <c r="B9361">
        <v>1</v>
      </c>
      <c r="C9361" t="s">
        <v>2781</v>
      </c>
      <c r="D9361" t="s">
        <v>2474</v>
      </c>
      <c r="E9361">
        <v>52</v>
      </c>
      <c r="F9361" t="s">
        <v>6</v>
      </c>
      <c r="G9361" t="s">
        <v>2470</v>
      </c>
      <c r="H9361">
        <v>11532</v>
      </c>
      <c r="I9361" t="s">
        <v>2471</v>
      </c>
      <c r="AB9361">
        <v>6930.576</v>
      </c>
      <c r="AC9361">
        <v>8586.9840000000004</v>
      </c>
      <c r="AD9361">
        <v>5</v>
      </c>
      <c r="AE9361">
        <v>0</v>
      </c>
      <c r="AF9361">
        <v>5</v>
      </c>
      <c r="AG9361">
        <v>0</v>
      </c>
      <c r="AH9361">
        <v>34652.879999999997</v>
      </c>
      <c r="AI9361">
        <v>42934.92</v>
      </c>
      <c r="AJ9361">
        <v>1</v>
      </c>
      <c r="AK9361">
        <v>5</v>
      </c>
      <c r="AL9361">
        <v>0</v>
      </c>
      <c r="AM9361">
        <v>1</v>
      </c>
    </row>
    <row r="9362" spans="1:39" x14ac:dyDescent="0.25">
      <c r="A9362" t="s">
        <v>2780</v>
      </c>
      <c r="B9362">
        <v>1</v>
      </c>
      <c r="C9362" t="s">
        <v>2781</v>
      </c>
      <c r="D9362" t="s">
        <v>2474</v>
      </c>
      <c r="E9362">
        <v>52</v>
      </c>
      <c r="F9362" t="s">
        <v>6</v>
      </c>
      <c r="G9362" t="s">
        <v>2472</v>
      </c>
      <c r="H9362">
        <v>11533</v>
      </c>
      <c r="I9362" t="s">
        <v>2473</v>
      </c>
      <c r="AB9362">
        <v>6930.576</v>
      </c>
      <c r="AC9362">
        <v>8586.9840000000004</v>
      </c>
      <c r="AD9362">
        <v>5</v>
      </c>
      <c r="AE9362">
        <v>0</v>
      </c>
      <c r="AF9362">
        <v>5</v>
      </c>
      <c r="AG9362">
        <v>0</v>
      </c>
      <c r="AH9362">
        <v>34652.879999999997</v>
      </c>
      <c r="AI9362">
        <v>42934.92</v>
      </c>
      <c r="AJ9362">
        <v>0</v>
      </c>
      <c r="AK9362">
        <v>0</v>
      </c>
      <c r="AL9362">
        <v>0</v>
      </c>
      <c r="AM9362">
        <v>1</v>
      </c>
    </row>
    <row r="9363" spans="1:39" x14ac:dyDescent="0.25">
      <c r="A9363" t="s">
        <v>2780</v>
      </c>
      <c r="B9363">
        <v>1</v>
      </c>
      <c r="C9363" t="s">
        <v>2781</v>
      </c>
      <c r="D9363" t="s">
        <v>2474</v>
      </c>
      <c r="E9363">
        <v>52</v>
      </c>
      <c r="F9363" t="s">
        <v>6</v>
      </c>
      <c r="G9363" t="s">
        <v>2555</v>
      </c>
      <c r="H9363">
        <v>11534</v>
      </c>
      <c r="I9363" t="s">
        <v>2556</v>
      </c>
      <c r="AB9363">
        <v>7255.1480000000001</v>
      </c>
      <c r="AC9363">
        <v>8946.2180000000008</v>
      </c>
      <c r="AD9363">
        <v>6</v>
      </c>
      <c r="AE9363">
        <v>0</v>
      </c>
      <c r="AF9363">
        <v>6</v>
      </c>
      <c r="AG9363">
        <v>0</v>
      </c>
      <c r="AH9363">
        <v>43530.89</v>
      </c>
      <c r="AI9363">
        <v>53677.31</v>
      </c>
      <c r="AJ9363">
        <v>1</v>
      </c>
      <c r="AK9363">
        <v>6</v>
      </c>
      <c r="AL9363">
        <v>0</v>
      </c>
      <c r="AM9363">
        <v>1</v>
      </c>
    </row>
    <row r="9364" spans="1:39" x14ac:dyDescent="0.25">
      <c r="A9364" t="s">
        <v>2780</v>
      </c>
      <c r="B9364">
        <v>1</v>
      </c>
      <c r="C9364" t="s">
        <v>2781</v>
      </c>
      <c r="D9364" t="s">
        <v>2474</v>
      </c>
      <c r="E9364">
        <v>52</v>
      </c>
      <c r="F9364" t="s">
        <v>6</v>
      </c>
      <c r="G9364" t="s">
        <v>2557</v>
      </c>
      <c r="H9364">
        <v>11535</v>
      </c>
      <c r="I9364" t="s">
        <v>2558</v>
      </c>
      <c r="AB9364">
        <v>6930.576</v>
      </c>
      <c r="AC9364">
        <v>8586.9840000000004</v>
      </c>
      <c r="AD9364">
        <v>5</v>
      </c>
      <c r="AE9364">
        <v>0</v>
      </c>
      <c r="AF9364">
        <v>5</v>
      </c>
      <c r="AG9364">
        <v>0</v>
      </c>
      <c r="AH9364">
        <v>34652.879999999997</v>
      </c>
      <c r="AI9364">
        <v>42934.92</v>
      </c>
      <c r="AJ9364">
        <v>0</v>
      </c>
      <c r="AK9364">
        <v>0</v>
      </c>
      <c r="AL9364">
        <v>0</v>
      </c>
      <c r="AM9364">
        <v>1</v>
      </c>
    </row>
    <row r="9365" spans="1:39" x14ac:dyDescent="0.25">
      <c r="A9365" t="s">
        <v>2780</v>
      </c>
      <c r="B9365">
        <v>1</v>
      </c>
      <c r="C9365" t="s">
        <v>2781</v>
      </c>
      <c r="D9365" t="s">
        <v>2474</v>
      </c>
      <c r="E9365">
        <v>52</v>
      </c>
      <c r="F9365" t="s">
        <v>6</v>
      </c>
      <c r="G9365" t="s">
        <v>2559</v>
      </c>
      <c r="H9365">
        <v>11536</v>
      </c>
      <c r="I9365" t="s">
        <v>2560</v>
      </c>
      <c r="AB9365">
        <v>6930.576</v>
      </c>
      <c r="AC9365">
        <v>8586.9840000000004</v>
      </c>
      <c r="AD9365">
        <v>5</v>
      </c>
      <c r="AE9365">
        <v>0</v>
      </c>
      <c r="AF9365">
        <v>5</v>
      </c>
      <c r="AG9365">
        <v>0</v>
      </c>
      <c r="AH9365">
        <v>34652.879999999997</v>
      </c>
      <c r="AI9365">
        <v>42934.92</v>
      </c>
      <c r="AJ9365">
        <v>0</v>
      </c>
      <c r="AK9365">
        <v>0</v>
      </c>
      <c r="AL9365">
        <v>0</v>
      </c>
      <c r="AM9365">
        <v>1</v>
      </c>
    </row>
    <row r="9366" spans="1:39" x14ac:dyDescent="0.25">
      <c r="A9366" t="s">
        <v>2780</v>
      </c>
      <c r="B9366">
        <v>1</v>
      </c>
      <c r="C9366" t="s">
        <v>2781</v>
      </c>
      <c r="D9366" t="s">
        <v>2474</v>
      </c>
      <c r="E9366">
        <v>52</v>
      </c>
      <c r="F9366" t="s">
        <v>6</v>
      </c>
      <c r="G9366" t="s">
        <v>2561</v>
      </c>
      <c r="H9366">
        <v>11537</v>
      </c>
      <c r="I9366" t="s">
        <v>2562</v>
      </c>
      <c r="AB9366">
        <v>9686.7999999999993</v>
      </c>
      <c r="AC9366">
        <v>12001.945</v>
      </c>
      <c r="AD9366">
        <v>4</v>
      </c>
      <c r="AE9366">
        <v>0</v>
      </c>
      <c r="AF9366">
        <v>4</v>
      </c>
      <c r="AG9366">
        <v>0</v>
      </c>
      <c r="AH9366">
        <v>38747.199999999997</v>
      </c>
      <c r="AI9366">
        <v>48007.78</v>
      </c>
      <c r="AJ9366">
        <v>0</v>
      </c>
      <c r="AK9366">
        <v>0</v>
      </c>
      <c r="AL9366">
        <v>0</v>
      </c>
      <c r="AM9366">
        <v>1</v>
      </c>
    </row>
    <row r="9367" spans="1:39" x14ac:dyDescent="0.25">
      <c r="A9367" t="s">
        <v>2780</v>
      </c>
      <c r="B9367">
        <v>1</v>
      </c>
      <c r="C9367" t="s">
        <v>2781</v>
      </c>
      <c r="D9367" t="s">
        <v>2474</v>
      </c>
      <c r="E9367">
        <v>52</v>
      </c>
      <c r="F9367" t="s">
        <v>6</v>
      </c>
      <c r="G9367" t="s">
        <v>2563</v>
      </c>
      <c r="H9367">
        <v>11539</v>
      </c>
      <c r="I9367" t="s">
        <v>2564</v>
      </c>
      <c r="AB9367">
        <v>9686.7999999999993</v>
      </c>
      <c r="AC9367">
        <v>12001.945</v>
      </c>
      <c r="AD9367">
        <v>4</v>
      </c>
      <c r="AE9367">
        <v>0</v>
      </c>
      <c r="AF9367">
        <v>4</v>
      </c>
      <c r="AG9367">
        <v>0</v>
      </c>
      <c r="AH9367">
        <v>38747.199999999997</v>
      </c>
      <c r="AI9367">
        <v>48007.78</v>
      </c>
      <c r="AJ9367">
        <v>0</v>
      </c>
      <c r="AK9367">
        <v>0</v>
      </c>
      <c r="AL9367">
        <v>0</v>
      </c>
      <c r="AM9367">
        <v>1</v>
      </c>
    </row>
    <row r="9368" spans="1:39" x14ac:dyDescent="0.25">
      <c r="A9368" t="s">
        <v>2780</v>
      </c>
      <c r="B9368">
        <v>1</v>
      </c>
      <c r="C9368" t="s">
        <v>2781</v>
      </c>
      <c r="D9368" t="s">
        <v>2474</v>
      </c>
      <c r="E9368">
        <v>52</v>
      </c>
      <c r="F9368" t="s">
        <v>6</v>
      </c>
      <c r="G9368" t="s">
        <v>2565</v>
      </c>
      <c r="H9368">
        <v>11540</v>
      </c>
      <c r="I9368" t="s">
        <v>2566</v>
      </c>
      <c r="AB9368">
        <v>9686.7999999999993</v>
      </c>
      <c r="AC9368">
        <v>12001.945</v>
      </c>
      <c r="AD9368">
        <v>4</v>
      </c>
      <c r="AE9368">
        <v>0</v>
      </c>
      <c r="AF9368">
        <v>4</v>
      </c>
      <c r="AG9368">
        <v>0</v>
      </c>
      <c r="AH9368">
        <v>38747.199999999997</v>
      </c>
      <c r="AI9368">
        <v>48007.78</v>
      </c>
      <c r="AJ9368">
        <v>0</v>
      </c>
      <c r="AK9368">
        <v>0</v>
      </c>
      <c r="AL9368">
        <v>0</v>
      </c>
      <c r="AM9368">
        <v>1</v>
      </c>
    </row>
    <row r="9369" spans="1:39" x14ac:dyDescent="0.25">
      <c r="A9369" t="s">
        <v>2780</v>
      </c>
      <c r="B9369">
        <v>1</v>
      </c>
      <c r="C9369" t="s">
        <v>2781</v>
      </c>
      <c r="D9369" t="s">
        <v>2474</v>
      </c>
      <c r="E9369">
        <v>52</v>
      </c>
      <c r="F9369" t="s">
        <v>6</v>
      </c>
      <c r="G9369" t="s">
        <v>2567</v>
      </c>
      <c r="H9369">
        <v>11547</v>
      </c>
      <c r="I9369" t="s">
        <v>2568</v>
      </c>
      <c r="Y9369">
        <v>1375</v>
      </c>
      <c r="Z9369" t="s">
        <v>371</v>
      </c>
      <c r="AA9369" t="s">
        <v>372</v>
      </c>
      <c r="AB9369">
        <v>42726.271999999997</v>
      </c>
      <c r="AC9369">
        <v>52937.853000000003</v>
      </c>
      <c r="AD9369">
        <v>0.5</v>
      </c>
      <c r="AE9369">
        <v>0</v>
      </c>
      <c r="AF9369">
        <v>0.5</v>
      </c>
      <c r="AG9369">
        <v>0</v>
      </c>
      <c r="AH9369">
        <v>21363.14</v>
      </c>
      <c r="AI9369">
        <v>26468.93</v>
      </c>
      <c r="AJ9369">
        <v>1</v>
      </c>
      <c r="AK9369">
        <v>0.5</v>
      </c>
      <c r="AL9369">
        <v>0</v>
      </c>
      <c r="AM9369">
        <v>1</v>
      </c>
    </row>
    <row r="9370" spans="1:39" x14ac:dyDescent="0.25">
      <c r="A9370" t="s">
        <v>2780</v>
      </c>
      <c r="B9370">
        <v>1</v>
      </c>
      <c r="C9370" t="s">
        <v>2781</v>
      </c>
      <c r="D9370" t="s">
        <v>2474</v>
      </c>
      <c r="E9370">
        <v>52</v>
      </c>
      <c r="F9370" t="s">
        <v>6</v>
      </c>
      <c r="G9370" t="s">
        <v>2569</v>
      </c>
      <c r="H9370">
        <v>11548</v>
      </c>
      <c r="I9370" t="s">
        <v>2570</v>
      </c>
      <c r="Y9370">
        <v>1375</v>
      </c>
      <c r="Z9370" t="s">
        <v>371</v>
      </c>
      <c r="AA9370" t="s">
        <v>372</v>
      </c>
      <c r="AB9370">
        <v>42726.271999999997</v>
      </c>
      <c r="AC9370">
        <v>52937.853000000003</v>
      </c>
      <c r="AD9370">
        <v>0.5</v>
      </c>
      <c r="AE9370">
        <v>0</v>
      </c>
      <c r="AF9370">
        <v>0.5</v>
      </c>
      <c r="AG9370">
        <v>0</v>
      </c>
      <c r="AH9370">
        <v>21363.14</v>
      </c>
      <c r="AI9370">
        <v>26468.93</v>
      </c>
      <c r="AJ9370">
        <v>0</v>
      </c>
      <c r="AK9370">
        <v>0</v>
      </c>
      <c r="AL9370">
        <v>0</v>
      </c>
      <c r="AM9370">
        <v>1</v>
      </c>
    </row>
    <row r="9371" spans="1:39" x14ac:dyDescent="0.25">
      <c r="A9371" t="s">
        <v>2780</v>
      </c>
      <c r="B9371">
        <v>1</v>
      </c>
      <c r="C9371" t="s">
        <v>2781</v>
      </c>
      <c r="D9371" t="s">
        <v>191</v>
      </c>
      <c r="E9371">
        <v>53</v>
      </c>
      <c r="F9371" t="s">
        <v>9</v>
      </c>
      <c r="G9371" t="s">
        <v>1522</v>
      </c>
      <c r="H9371">
        <v>710</v>
      </c>
      <c r="I9371" t="s">
        <v>1523</v>
      </c>
      <c r="J9371">
        <v>1019</v>
      </c>
      <c r="K9371" t="s">
        <v>281</v>
      </c>
      <c r="L9371" t="s">
        <v>352</v>
      </c>
      <c r="P9371">
        <v>1020</v>
      </c>
      <c r="Q9371" t="s">
        <v>353</v>
      </c>
      <c r="R9371" t="s">
        <v>354</v>
      </c>
      <c r="Y9371">
        <v>1402</v>
      </c>
      <c r="Z9371" t="s">
        <v>355</v>
      </c>
      <c r="AA9371" t="s">
        <v>356</v>
      </c>
      <c r="AB9371">
        <v>114277.5</v>
      </c>
      <c r="AC9371">
        <v>138275.77600000001</v>
      </c>
      <c r="AD9371">
        <v>-0.6</v>
      </c>
      <c r="AE9371">
        <v>0</v>
      </c>
      <c r="AF9371">
        <v>-0.6</v>
      </c>
      <c r="AG9371">
        <v>0</v>
      </c>
      <c r="AH9371">
        <v>-68566.5</v>
      </c>
      <c r="AI9371">
        <v>-82965.47</v>
      </c>
      <c r="AJ9371">
        <v>1</v>
      </c>
      <c r="AK9371">
        <v>-0.6</v>
      </c>
      <c r="AL9371">
        <v>0</v>
      </c>
      <c r="AM9371">
        <v>1</v>
      </c>
    </row>
    <row r="9372" spans="1:39" x14ac:dyDescent="0.25">
      <c r="A9372" t="s">
        <v>2780</v>
      </c>
      <c r="B9372">
        <v>1</v>
      </c>
      <c r="C9372" t="s">
        <v>2781</v>
      </c>
      <c r="D9372" t="s">
        <v>191</v>
      </c>
      <c r="E9372">
        <v>53</v>
      </c>
      <c r="F9372" t="s">
        <v>9</v>
      </c>
      <c r="G9372" t="s">
        <v>1772</v>
      </c>
      <c r="H9372">
        <v>2534</v>
      </c>
      <c r="I9372" t="s">
        <v>1773</v>
      </c>
      <c r="J9372">
        <v>1193</v>
      </c>
      <c r="K9372" t="s">
        <v>593</v>
      </c>
      <c r="L9372" t="s">
        <v>594</v>
      </c>
      <c r="P9372">
        <v>1133</v>
      </c>
      <c r="Q9372" t="s">
        <v>595</v>
      </c>
      <c r="R9372" t="s">
        <v>596</v>
      </c>
      <c r="Y9372">
        <v>1375</v>
      </c>
      <c r="Z9372" t="s">
        <v>371</v>
      </c>
      <c r="AA9372" t="s">
        <v>372</v>
      </c>
      <c r="AB9372">
        <v>57588.896000000001</v>
      </c>
      <c r="AC9372">
        <v>69682.566000000006</v>
      </c>
      <c r="AD9372">
        <v>0.375</v>
      </c>
      <c r="AE9372">
        <v>0</v>
      </c>
      <c r="AF9372">
        <v>0.375</v>
      </c>
      <c r="AG9372">
        <v>0</v>
      </c>
      <c r="AH9372">
        <v>21595.84</v>
      </c>
      <c r="AI9372">
        <v>26130.959999999999</v>
      </c>
      <c r="AJ9372">
        <v>0</v>
      </c>
      <c r="AK9372">
        <v>0</v>
      </c>
      <c r="AL9372">
        <v>0</v>
      </c>
      <c r="AM9372">
        <v>1</v>
      </c>
    </row>
    <row r="9373" spans="1:39" x14ac:dyDescent="0.25">
      <c r="A9373" t="s">
        <v>2780</v>
      </c>
      <c r="B9373">
        <v>1</v>
      </c>
      <c r="C9373" t="s">
        <v>2781</v>
      </c>
      <c r="D9373" t="s">
        <v>191</v>
      </c>
      <c r="E9373">
        <v>53</v>
      </c>
      <c r="F9373" t="s">
        <v>9</v>
      </c>
      <c r="G9373" t="s">
        <v>1361</v>
      </c>
      <c r="H9373">
        <v>2727</v>
      </c>
      <c r="I9373" t="s">
        <v>1362</v>
      </c>
      <c r="J9373">
        <v>1194</v>
      </c>
      <c r="K9373" t="s">
        <v>367</v>
      </c>
      <c r="L9373" t="s">
        <v>368</v>
      </c>
      <c r="P9373">
        <v>1106</v>
      </c>
      <c r="Q9373" t="s">
        <v>1363</v>
      </c>
      <c r="R9373" t="s">
        <v>1364</v>
      </c>
      <c r="Y9373">
        <v>1375</v>
      </c>
      <c r="Z9373" t="s">
        <v>371</v>
      </c>
      <c r="AA9373" t="s">
        <v>372</v>
      </c>
      <c r="AB9373">
        <v>31451.059000000001</v>
      </c>
      <c r="AC9373">
        <v>38055.781999999999</v>
      </c>
      <c r="AD9373">
        <v>5</v>
      </c>
      <c r="AE9373">
        <v>0</v>
      </c>
      <c r="AF9373">
        <v>5</v>
      </c>
      <c r="AG9373">
        <v>0</v>
      </c>
      <c r="AH9373">
        <v>157255.29999999999</v>
      </c>
      <c r="AI9373">
        <v>190278.91</v>
      </c>
      <c r="AJ9373">
        <v>1</v>
      </c>
      <c r="AK9373">
        <v>5</v>
      </c>
      <c r="AL9373">
        <v>0</v>
      </c>
      <c r="AM9373">
        <v>1</v>
      </c>
    </row>
    <row r="9374" spans="1:39" x14ac:dyDescent="0.25">
      <c r="A9374" t="s">
        <v>2780</v>
      </c>
      <c r="B9374">
        <v>1</v>
      </c>
      <c r="C9374" t="s">
        <v>2781</v>
      </c>
      <c r="D9374" t="s">
        <v>191</v>
      </c>
      <c r="E9374">
        <v>53</v>
      </c>
      <c r="F9374" t="s">
        <v>9</v>
      </c>
      <c r="G9374" t="s">
        <v>591</v>
      </c>
      <c r="H9374">
        <v>2734</v>
      </c>
      <c r="I9374" t="s">
        <v>592</v>
      </c>
      <c r="J9374">
        <v>1193</v>
      </c>
      <c r="K9374" t="s">
        <v>593</v>
      </c>
      <c r="L9374" t="s">
        <v>594</v>
      </c>
      <c r="P9374">
        <v>1133</v>
      </c>
      <c r="Q9374" t="s">
        <v>595</v>
      </c>
      <c r="R9374" t="s">
        <v>596</v>
      </c>
      <c r="Y9374">
        <v>1375</v>
      </c>
      <c r="Z9374" t="s">
        <v>371</v>
      </c>
      <c r="AA9374" t="s">
        <v>372</v>
      </c>
      <c r="AB9374">
        <v>53617.248</v>
      </c>
      <c r="AC9374">
        <v>64876.877</v>
      </c>
      <c r="AD9374">
        <v>0.125</v>
      </c>
      <c r="AE9374">
        <v>0</v>
      </c>
      <c r="AF9374">
        <v>0.125</v>
      </c>
      <c r="AG9374">
        <v>0</v>
      </c>
      <c r="AH9374">
        <v>6702.16</v>
      </c>
      <c r="AI9374">
        <v>8109.61</v>
      </c>
      <c r="AJ9374">
        <v>0</v>
      </c>
      <c r="AK9374">
        <v>0</v>
      </c>
      <c r="AL9374">
        <v>0</v>
      </c>
      <c r="AM9374">
        <v>1</v>
      </c>
    </row>
    <row r="9375" spans="1:39" x14ac:dyDescent="0.25">
      <c r="A9375" t="s">
        <v>2780</v>
      </c>
      <c r="B9375">
        <v>1</v>
      </c>
      <c r="C9375" t="s">
        <v>2781</v>
      </c>
      <c r="D9375" t="s">
        <v>191</v>
      </c>
      <c r="E9375">
        <v>53</v>
      </c>
      <c r="F9375" t="s">
        <v>9</v>
      </c>
      <c r="G9375" t="s">
        <v>1163</v>
      </c>
      <c r="H9375">
        <v>2885</v>
      </c>
      <c r="I9375" t="s">
        <v>1164</v>
      </c>
      <c r="J9375">
        <v>1193</v>
      </c>
      <c r="K9375" t="s">
        <v>593</v>
      </c>
      <c r="L9375" t="s">
        <v>594</v>
      </c>
      <c r="P9375">
        <v>1133</v>
      </c>
      <c r="Q9375" t="s">
        <v>595</v>
      </c>
      <c r="R9375" t="s">
        <v>596</v>
      </c>
      <c r="Y9375">
        <v>1375</v>
      </c>
      <c r="Z9375" t="s">
        <v>371</v>
      </c>
      <c r="AA9375" t="s">
        <v>372</v>
      </c>
      <c r="AB9375">
        <v>53617.248</v>
      </c>
      <c r="AC9375">
        <v>64876.877</v>
      </c>
      <c r="AD9375">
        <v>0.125</v>
      </c>
      <c r="AE9375">
        <v>0</v>
      </c>
      <c r="AF9375">
        <v>0.125</v>
      </c>
      <c r="AG9375">
        <v>0</v>
      </c>
      <c r="AH9375">
        <v>6702.16</v>
      </c>
      <c r="AI9375">
        <v>8109.61</v>
      </c>
      <c r="AJ9375">
        <v>0</v>
      </c>
      <c r="AK9375">
        <v>0</v>
      </c>
      <c r="AL9375">
        <v>0</v>
      </c>
      <c r="AM9375">
        <v>1</v>
      </c>
    </row>
    <row r="9376" spans="1:39" x14ac:dyDescent="0.25">
      <c r="A9376" t="s">
        <v>2780</v>
      </c>
      <c r="B9376">
        <v>1</v>
      </c>
      <c r="C9376" t="s">
        <v>2781</v>
      </c>
      <c r="D9376" t="s">
        <v>191</v>
      </c>
      <c r="E9376">
        <v>53</v>
      </c>
      <c r="F9376" t="s">
        <v>9</v>
      </c>
      <c r="G9376" t="s">
        <v>1165</v>
      </c>
      <c r="H9376">
        <v>2901</v>
      </c>
      <c r="I9376" t="s">
        <v>1166</v>
      </c>
      <c r="J9376">
        <v>1193</v>
      </c>
      <c r="K9376" t="s">
        <v>593</v>
      </c>
      <c r="L9376" t="s">
        <v>594</v>
      </c>
      <c r="P9376">
        <v>1133</v>
      </c>
      <c r="Q9376" t="s">
        <v>595</v>
      </c>
      <c r="R9376" t="s">
        <v>596</v>
      </c>
      <c r="Y9376">
        <v>1375</v>
      </c>
      <c r="Z9376" t="s">
        <v>371</v>
      </c>
      <c r="AA9376" t="s">
        <v>372</v>
      </c>
      <c r="AB9376">
        <v>53617.248</v>
      </c>
      <c r="AC9376">
        <v>64876.877</v>
      </c>
      <c r="AD9376">
        <v>0.125</v>
      </c>
      <c r="AE9376">
        <v>0</v>
      </c>
      <c r="AF9376">
        <v>0.125</v>
      </c>
      <c r="AG9376">
        <v>0</v>
      </c>
      <c r="AH9376">
        <v>6702.16</v>
      </c>
      <c r="AI9376">
        <v>8109.61</v>
      </c>
      <c r="AJ9376">
        <v>0</v>
      </c>
      <c r="AK9376">
        <v>0</v>
      </c>
      <c r="AL9376">
        <v>0</v>
      </c>
      <c r="AM9376">
        <v>1</v>
      </c>
    </row>
    <row r="9377" spans="1:39" x14ac:dyDescent="0.25">
      <c r="A9377" t="s">
        <v>2780</v>
      </c>
      <c r="B9377">
        <v>1</v>
      </c>
      <c r="C9377" t="s">
        <v>2781</v>
      </c>
      <c r="D9377" t="s">
        <v>191</v>
      </c>
      <c r="E9377">
        <v>53</v>
      </c>
      <c r="F9377" t="s">
        <v>9</v>
      </c>
      <c r="G9377" t="s">
        <v>1377</v>
      </c>
      <c r="H9377">
        <v>4298</v>
      </c>
      <c r="I9377" t="s">
        <v>1378</v>
      </c>
      <c r="J9377">
        <v>1194</v>
      </c>
      <c r="K9377" t="s">
        <v>367</v>
      </c>
      <c r="L9377" t="s">
        <v>368</v>
      </c>
      <c r="P9377">
        <v>1106</v>
      </c>
      <c r="Q9377" t="s">
        <v>1363</v>
      </c>
      <c r="R9377" t="s">
        <v>1364</v>
      </c>
      <c r="Y9377">
        <v>1375</v>
      </c>
      <c r="Z9377" t="s">
        <v>371</v>
      </c>
      <c r="AA9377" t="s">
        <v>372</v>
      </c>
      <c r="AB9377">
        <v>40150.989000000001</v>
      </c>
      <c r="AC9377">
        <v>49066.432999999997</v>
      </c>
      <c r="AD9377">
        <v>34</v>
      </c>
      <c r="AE9377">
        <v>0</v>
      </c>
      <c r="AF9377">
        <v>34</v>
      </c>
      <c r="AG9377">
        <v>0</v>
      </c>
      <c r="AH9377">
        <v>1365133.61</v>
      </c>
      <c r="AI9377">
        <v>1668258.71</v>
      </c>
      <c r="AJ9377">
        <v>1</v>
      </c>
      <c r="AK9377">
        <v>34</v>
      </c>
      <c r="AL9377">
        <v>0</v>
      </c>
      <c r="AM9377">
        <v>1</v>
      </c>
    </row>
    <row r="9378" spans="1:39" x14ac:dyDescent="0.25">
      <c r="A9378" t="s">
        <v>2780</v>
      </c>
      <c r="B9378">
        <v>1</v>
      </c>
      <c r="C9378" t="s">
        <v>2781</v>
      </c>
      <c r="D9378" t="s">
        <v>191</v>
      </c>
      <c r="E9378">
        <v>53</v>
      </c>
      <c r="F9378" t="s">
        <v>9</v>
      </c>
      <c r="G9378" t="s">
        <v>1379</v>
      </c>
      <c r="H9378">
        <v>4302</v>
      </c>
      <c r="I9378" t="s">
        <v>1380</v>
      </c>
      <c r="J9378">
        <v>1194</v>
      </c>
      <c r="K9378" t="s">
        <v>367</v>
      </c>
      <c r="L9378" t="s">
        <v>368</v>
      </c>
      <c r="P9378">
        <v>1106</v>
      </c>
      <c r="Q9378" t="s">
        <v>1363</v>
      </c>
      <c r="R9378" t="s">
        <v>1364</v>
      </c>
      <c r="Y9378">
        <v>1375</v>
      </c>
      <c r="Z9378" t="s">
        <v>371</v>
      </c>
      <c r="AA9378" t="s">
        <v>372</v>
      </c>
      <c r="AB9378">
        <v>37941.199000000001</v>
      </c>
      <c r="AC9378">
        <v>45987.686000000002</v>
      </c>
      <c r="AD9378">
        <v>32</v>
      </c>
      <c r="AE9378">
        <v>0</v>
      </c>
      <c r="AF9378">
        <v>32</v>
      </c>
      <c r="AG9378">
        <v>0</v>
      </c>
      <c r="AH9378">
        <v>1214118.3700000001</v>
      </c>
      <c r="AI9378">
        <v>1471605.96</v>
      </c>
      <c r="AJ9378">
        <v>2</v>
      </c>
      <c r="AK9378">
        <v>16</v>
      </c>
      <c r="AL9378">
        <v>0</v>
      </c>
      <c r="AM9378">
        <v>1</v>
      </c>
    </row>
    <row r="9379" spans="1:39" x14ac:dyDescent="0.25">
      <c r="A9379" t="s">
        <v>2780</v>
      </c>
      <c r="B9379">
        <v>1</v>
      </c>
      <c r="C9379" t="s">
        <v>2781</v>
      </c>
      <c r="D9379" t="s">
        <v>191</v>
      </c>
      <c r="E9379">
        <v>53</v>
      </c>
      <c r="F9379" t="s">
        <v>9</v>
      </c>
      <c r="G9379" t="s">
        <v>753</v>
      </c>
      <c r="H9379">
        <v>6009</v>
      </c>
      <c r="I9379" t="s">
        <v>754</v>
      </c>
      <c r="J9379">
        <v>1194</v>
      </c>
      <c r="K9379" t="s">
        <v>367</v>
      </c>
      <c r="L9379" t="s">
        <v>368</v>
      </c>
      <c r="P9379">
        <v>1098</v>
      </c>
      <c r="Q9379" t="s">
        <v>369</v>
      </c>
      <c r="R9379" t="s">
        <v>370</v>
      </c>
      <c r="Y9379">
        <v>1375</v>
      </c>
      <c r="Z9379" t="s">
        <v>371</v>
      </c>
      <c r="AA9379" t="s">
        <v>372</v>
      </c>
      <c r="AB9379">
        <v>41121.72</v>
      </c>
      <c r="AC9379">
        <v>49757.281000000003</v>
      </c>
      <c r="AD9379">
        <v>0.55559999999999998</v>
      </c>
      <c r="AE9379">
        <v>0</v>
      </c>
      <c r="AF9379">
        <v>0.55559999999999998</v>
      </c>
      <c r="AG9379">
        <v>0</v>
      </c>
      <c r="AH9379">
        <v>22845.4</v>
      </c>
      <c r="AI9379">
        <v>27642.93</v>
      </c>
      <c r="AJ9379">
        <v>1</v>
      </c>
      <c r="AK9379">
        <v>0.56000000000000005</v>
      </c>
      <c r="AL9379">
        <v>0</v>
      </c>
      <c r="AM9379">
        <v>1</v>
      </c>
    </row>
    <row r="9380" spans="1:39" x14ac:dyDescent="0.25">
      <c r="A9380" t="s">
        <v>2780</v>
      </c>
      <c r="B9380">
        <v>1</v>
      </c>
      <c r="C9380" t="s">
        <v>2781</v>
      </c>
      <c r="D9380" t="s">
        <v>191</v>
      </c>
      <c r="E9380">
        <v>53</v>
      </c>
      <c r="F9380" t="s">
        <v>9</v>
      </c>
      <c r="G9380" t="s">
        <v>1540</v>
      </c>
      <c r="H9380">
        <v>6012</v>
      </c>
      <c r="I9380" t="s">
        <v>1541</v>
      </c>
      <c r="J9380">
        <v>1194</v>
      </c>
      <c r="K9380" t="s">
        <v>367</v>
      </c>
      <c r="L9380" t="s">
        <v>368</v>
      </c>
      <c r="P9380">
        <v>1098</v>
      </c>
      <c r="Q9380" t="s">
        <v>369</v>
      </c>
      <c r="R9380" t="s">
        <v>370</v>
      </c>
      <c r="Y9380">
        <v>1375</v>
      </c>
      <c r="Z9380" t="s">
        <v>371</v>
      </c>
      <c r="AA9380" t="s">
        <v>372</v>
      </c>
      <c r="AB9380">
        <v>39370.696000000004</v>
      </c>
      <c r="AC9380">
        <v>47638.544999999998</v>
      </c>
      <c r="AD9380">
        <v>0.33329999999999999</v>
      </c>
      <c r="AE9380">
        <v>0</v>
      </c>
      <c r="AF9380">
        <v>0.33329999999999999</v>
      </c>
      <c r="AG9380">
        <v>0</v>
      </c>
      <c r="AH9380">
        <v>13123.57</v>
      </c>
      <c r="AI9380">
        <v>15879.52</v>
      </c>
      <c r="AJ9380">
        <v>0</v>
      </c>
      <c r="AK9380">
        <v>0</v>
      </c>
      <c r="AL9380">
        <v>0</v>
      </c>
      <c r="AM9380">
        <v>1</v>
      </c>
    </row>
    <row r="9381" spans="1:39" x14ac:dyDescent="0.25">
      <c r="A9381" t="s">
        <v>2780</v>
      </c>
      <c r="B9381">
        <v>1</v>
      </c>
      <c r="C9381" t="s">
        <v>2781</v>
      </c>
      <c r="D9381" t="s">
        <v>191</v>
      </c>
      <c r="E9381">
        <v>53</v>
      </c>
      <c r="F9381" t="s">
        <v>9</v>
      </c>
      <c r="G9381" t="s">
        <v>1203</v>
      </c>
      <c r="H9381">
        <v>6029</v>
      </c>
      <c r="I9381" t="s">
        <v>1204</v>
      </c>
      <c r="J9381">
        <v>1194</v>
      </c>
      <c r="K9381" t="s">
        <v>367</v>
      </c>
      <c r="L9381" t="s">
        <v>368</v>
      </c>
      <c r="P9381">
        <v>1098</v>
      </c>
      <c r="Q9381" t="s">
        <v>369</v>
      </c>
      <c r="R9381" t="s">
        <v>370</v>
      </c>
      <c r="Y9381">
        <v>1375</v>
      </c>
      <c r="Z9381" t="s">
        <v>371</v>
      </c>
      <c r="AA9381" t="s">
        <v>372</v>
      </c>
      <c r="AB9381">
        <v>41011.142</v>
      </c>
      <c r="AC9381">
        <v>49623.481</v>
      </c>
      <c r="AD9381">
        <v>1.5</v>
      </c>
      <c r="AE9381">
        <v>0</v>
      </c>
      <c r="AF9381">
        <v>1.5</v>
      </c>
      <c r="AG9381">
        <v>0</v>
      </c>
      <c r="AH9381">
        <v>61516.71</v>
      </c>
      <c r="AI9381">
        <v>74435.22</v>
      </c>
      <c r="AJ9381">
        <v>0</v>
      </c>
      <c r="AK9381">
        <v>0</v>
      </c>
      <c r="AL9381">
        <v>0</v>
      </c>
      <c r="AM9381">
        <v>1</v>
      </c>
    </row>
    <row r="9382" spans="1:39" x14ac:dyDescent="0.25">
      <c r="A9382" t="s">
        <v>2780</v>
      </c>
      <c r="B9382">
        <v>1</v>
      </c>
      <c r="C9382" t="s">
        <v>2781</v>
      </c>
      <c r="D9382" t="s">
        <v>191</v>
      </c>
      <c r="E9382">
        <v>53</v>
      </c>
      <c r="F9382" t="s">
        <v>9</v>
      </c>
      <c r="G9382" t="s">
        <v>1205</v>
      </c>
      <c r="H9382">
        <v>6031</v>
      </c>
      <c r="I9382" t="s">
        <v>1206</v>
      </c>
      <c r="J9382">
        <v>1194</v>
      </c>
      <c r="K9382" t="s">
        <v>367</v>
      </c>
      <c r="L9382" t="s">
        <v>368</v>
      </c>
      <c r="P9382">
        <v>1098</v>
      </c>
      <c r="Q9382" t="s">
        <v>369</v>
      </c>
      <c r="R9382" t="s">
        <v>370</v>
      </c>
      <c r="Y9382">
        <v>1375</v>
      </c>
      <c r="Z9382" t="s">
        <v>371</v>
      </c>
      <c r="AA9382" t="s">
        <v>372</v>
      </c>
      <c r="AB9382">
        <v>41339.232000000004</v>
      </c>
      <c r="AC9382">
        <v>50020.47</v>
      </c>
      <c r="AD9382">
        <v>0.33329999999999999</v>
      </c>
      <c r="AE9382">
        <v>0</v>
      </c>
      <c r="AF9382">
        <v>0.33329999999999999</v>
      </c>
      <c r="AG9382">
        <v>0</v>
      </c>
      <c r="AH9382">
        <v>13779.74</v>
      </c>
      <c r="AI9382">
        <v>16673.490000000002</v>
      </c>
      <c r="AJ9382">
        <v>0</v>
      </c>
      <c r="AK9382">
        <v>0</v>
      </c>
      <c r="AL9382">
        <v>0</v>
      </c>
      <c r="AM9382">
        <v>1</v>
      </c>
    </row>
    <row r="9383" spans="1:39" x14ac:dyDescent="0.25">
      <c r="A9383" t="s">
        <v>2780</v>
      </c>
      <c r="B9383">
        <v>1</v>
      </c>
      <c r="C9383" t="s">
        <v>2781</v>
      </c>
      <c r="D9383" t="s">
        <v>191</v>
      </c>
      <c r="E9383">
        <v>53</v>
      </c>
      <c r="F9383" t="s">
        <v>9</v>
      </c>
      <c r="G9383" t="s">
        <v>1225</v>
      </c>
      <c r="H9383">
        <v>6943</v>
      </c>
      <c r="I9383" t="s">
        <v>1226</v>
      </c>
      <c r="J9383">
        <v>1192</v>
      </c>
      <c r="K9383" t="s">
        <v>1117</v>
      </c>
      <c r="L9383" t="s">
        <v>1118</v>
      </c>
      <c r="P9383">
        <v>1112</v>
      </c>
      <c r="Q9383" t="s">
        <v>1227</v>
      </c>
      <c r="R9383" t="s">
        <v>1228</v>
      </c>
      <c r="Y9383">
        <v>1375</v>
      </c>
      <c r="Z9383" t="s">
        <v>371</v>
      </c>
      <c r="AA9383" t="s">
        <v>372</v>
      </c>
      <c r="AB9383">
        <v>18716.925999999999</v>
      </c>
      <c r="AC9383">
        <v>22647.48</v>
      </c>
      <c r="AD9383">
        <v>15</v>
      </c>
      <c r="AE9383">
        <v>0</v>
      </c>
      <c r="AF9383">
        <v>15</v>
      </c>
      <c r="AG9383">
        <v>0</v>
      </c>
      <c r="AH9383">
        <v>280753.89</v>
      </c>
      <c r="AI9383">
        <v>339712.2</v>
      </c>
      <c r="AJ9383">
        <v>0</v>
      </c>
      <c r="AK9383">
        <v>0</v>
      </c>
      <c r="AL9383">
        <v>0</v>
      </c>
      <c r="AM9383">
        <v>1</v>
      </c>
    </row>
    <row r="9384" spans="1:39" x14ac:dyDescent="0.25">
      <c r="A9384" t="s">
        <v>2780</v>
      </c>
      <c r="B9384">
        <v>1</v>
      </c>
      <c r="C9384" t="s">
        <v>2781</v>
      </c>
      <c r="D9384" t="s">
        <v>191</v>
      </c>
      <c r="E9384">
        <v>53</v>
      </c>
      <c r="F9384" t="s">
        <v>9</v>
      </c>
      <c r="G9384" t="s">
        <v>1419</v>
      </c>
      <c r="H9384">
        <v>6944</v>
      </c>
      <c r="I9384" t="s">
        <v>1420</v>
      </c>
      <c r="J9384">
        <v>1192</v>
      </c>
      <c r="K9384" t="s">
        <v>1117</v>
      </c>
      <c r="L9384" t="s">
        <v>1118</v>
      </c>
      <c r="P9384">
        <v>1112</v>
      </c>
      <c r="Q9384" t="s">
        <v>1227</v>
      </c>
      <c r="R9384" t="s">
        <v>1228</v>
      </c>
      <c r="Y9384">
        <v>1375</v>
      </c>
      <c r="Z9384" t="s">
        <v>371</v>
      </c>
      <c r="AA9384" t="s">
        <v>372</v>
      </c>
      <c r="AB9384">
        <v>27548.518</v>
      </c>
      <c r="AC9384">
        <v>33384.584999999999</v>
      </c>
      <c r="AD9384">
        <v>33</v>
      </c>
      <c r="AE9384">
        <v>0</v>
      </c>
      <c r="AF9384">
        <v>33</v>
      </c>
      <c r="AG9384">
        <v>0</v>
      </c>
      <c r="AH9384">
        <v>909101.09</v>
      </c>
      <c r="AI9384">
        <v>1101691.31</v>
      </c>
      <c r="AJ9384">
        <v>1</v>
      </c>
      <c r="AK9384">
        <v>33</v>
      </c>
      <c r="AL9384">
        <v>0</v>
      </c>
      <c r="AM9384">
        <v>1</v>
      </c>
    </row>
    <row r="9385" spans="1:39" x14ac:dyDescent="0.25">
      <c r="A9385" t="s">
        <v>2780</v>
      </c>
      <c r="B9385">
        <v>1</v>
      </c>
      <c r="C9385" t="s">
        <v>2781</v>
      </c>
      <c r="D9385" t="s">
        <v>191</v>
      </c>
      <c r="E9385">
        <v>53</v>
      </c>
      <c r="F9385" t="s">
        <v>9</v>
      </c>
      <c r="G9385" t="s">
        <v>1660</v>
      </c>
      <c r="H9385">
        <v>6950</v>
      </c>
      <c r="I9385" t="s">
        <v>1661</v>
      </c>
      <c r="J9385">
        <v>1192</v>
      </c>
      <c r="K9385" t="s">
        <v>1117</v>
      </c>
      <c r="L9385" t="s">
        <v>1118</v>
      </c>
      <c r="P9385">
        <v>1112</v>
      </c>
      <c r="Q9385" t="s">
        <v>1227</v>
      </c>
      <c r="R9385" t="s">
        <v>1228</v>
      </c>
      <c r="Y9385">
        <v>1375</v>
      </c>
      <c r="Z9385" t="s">
        <v>371</v>
      </c>
      <c r="AA9385" t="s">
        <v>372</v>
      </c>
      <c r="AB9385">
        <v>18915.420999999998</v>
      </c>
      <c r="AC9385">
        <v>23055.795999999998</v>
      </c>
      <c r="AD9385">
        <v>7</v>
      </c>
      <c r="AE9385">
        <v>0</v>
      </c>
      <c r="AF9385">
        <v>7</v>
      </c>
      <c r="AG9385">
        <v>0</v>
      </c>
      <c r="AH9385">
        <v>132407.95000000001</v>
      </c>
      <c r="AI9385">
        <v>161390.57</v>
      </c>
      <c r="AJ9385">
        <v>0</v>
      </c>
      <c r="AK9385">
        <v>0</v>
      </c>
      <c r="AL9385">
        <v>0</v>
      </c>
      <c r="AM9385">
        <v>1</v>
      </c>
    </row>
    <row r="9386" spans="1:39" x14ac:dyDescent="0.25">
      <c r="A9386" t="s">
        <v>2780</v>
      </c>
      <c r="B9386">
        <v>1</v>
      </c>
      <c r="C9386" t="s">
        <v>2781</v>
      </c>
      <c r="D9386" t="s">
        <v>191</v>
      </c>
      <c r="E9386">
        <v>53</v>
      </c>
      <c r="F9386" t="s">
        <v>9</v>
      </c>
      <c r="G9386" t="s">
        <v>2246</v>
      </c>
      <c r="H9386">
        <v>6952</v>
      </c>
      <c r="I9386" t="s">
        <v>2247</v>
      </c>
      <c r="J9386">
        <v>1192</v>
      </c>
      <c r="K9386" t="s">
        <v>1117</v>
      </c>
      <c r="L9386" t="s">
        <v>1118</v>
      </c>
      <c r="P9386">
        <v>1112</v>
      </c>
      <c r="Q9386" t="s">
        <v>1227</v>
      </c>
      <c r="R9386" t="s">
        <v>1228</v>
      </c>
      <c r="Y9386">
        <v>1375</v>
      </c>
      <c r="Z9386" t="s">
        <v>371</v>
      </c>
      <c r="AA9386" t="s">
        <v>372</v>
      </c>
      <c r="AB9386">
        <v>17160.113000000001</v>
      </c>
      <c r="AC9386">
        <v>20763.736000000001</v>
      </c>
      <c r="AD9386">
        <v>6</v>
      </c>
      <c r="AE9386">
        <v>0</v>
      </c>
      <c r="AF9386">
        <v>6</v>
      </c>
      <c r="AG9386">
        <v>0</v>
      </c>
      <c r="AH9386">
        <v>102960.68</v>
      </c>
      <c r="AI9386">
        <v>124582.42</v>
      </c>
      <c r="AJ9386">
        <v>0</v>
      </c>
      <c r="AK9386">
        <v>0</v>
      </c>
      <c r="AL9386">
        <v>0</v>
      </c>
      <c r="AM9386">
        <v>1</v>
      </c>
    </row>
    <row r="9387" spans="1:39" x14ac:dyDescent="0.25">
      <c r="A9387" t="s">
        <v>2780</v>
      </c>
      <c r="B9387">
        <v>1</v>
      </c>
      <c r="C9387" t="s">
        <v>2781</v>
      </c>
      <c r="D9387" t="s">
        <v>191</v>
      </c>
      <c r="E9387">
        <v>53</v>
      </c>
      <c r="F9387" t="s">
        <v>9</v>
      </c>
      <c r="G9387" t="s">
        <v>1421</v>
      </c>
      <c r="H9387">
        <v>6954</v>
      </c>
      <c r="I9387" t="s">
        <v>1422</v>
      </c>
      <c r="J9387">
        <v>1192</v>
      </c>
      <c r="K9387" t="s">
        <v>1117</v>
      </c>
      <c r="L9387" t="s">
        <v>1118</v>
      </c>
      <c r="P9387">
        <v>1112</v>
      </c>
      <c r="Q9387" t="s">
        <v>1227</v>
      </c>
      <c r="R9387" t="s">
        <v>1228</v>
      </c>
      <c r="Y9387">
        <v>1375</v>
      </c>
      <c r="Z9387" t="s">
        <v>371</v>
      </c>
      <c r="AA9387" t="s">
        <v>372</v>
      </c>
      <c r="AB9387">
        <v>21233.418000000001</v>
      </c>
      <c r="AC9387">
        <v>25810.811000000002</v>
      </c>
      <c r="AD9387">
        <v>11</v>
      </c>
      <c r="AE9387">
        <v>0</v>
      </c>
      <c r="AF9387">
        <v>11</v>
      </c>
      <c r="AG9387">
        <v>0</v>
      </c>
      <c r="AH9387">
        <v>233567.6</v>
      </c>
      <c r="AI9387">
        <v>283918.92</v>
      </c>
      <c r="AJ9387">
        <v>0</v>
      </c>
      <c r="AK9387">
        <v>0</v>
      </c>
      <c r="AL9387">
        <v>0</v>
      </c>
      <c r="AM9387">
        <v>1</v>
      </c>
    </row>
    <row r="9388" spans="1:39" x14ac:dyDescent="0.25">
      <c r="A9388" t="s">
        <v>2780</v>
      </c>
      <c r="B9388">
        <v>1</v>
      </c>
      <c r="C9388" t="s">
        <v>2781</v>
      </c>
      <c r="D9388" t="s">
        <v>191</v>
      </c>
      <c r="E9388">
        <v>53</v>
      </c>
      <c r="F9388" t="s">
        <v>9</v>
      </c>
      <c r="G9388" t="s">
        <v>1662</v>
      </c>
      <c r="H9388">
        <v>6958</v>
      </c>
      <c r="I9388" t="s">
        <v>1663</v>
      </c>
      <c r="J9388">
        <v>1192</v>
      </c>
      <c r="K9388" t="s">
        <v>1117</v>
      </c>
      <c r="L9388" t="s">
        <v>1118</v>
      </c>
      <c r="P9388">
        <v>1112</v>
      </c>
      <c r="Q9388" t="s">
        <v>1227</v>
      </c>
      <c r="R9388" t="s">
        <v>1228</v>
      </c>
      <c r="Y9388">
        <v>1375</v>
      </c>
      <c r="Z9388" t="s">
        <v>371</v>
      </c>
      <c r="AA9388" t="s">
        <v>372</v>
      </c>
      <c r="AB9388">
        <v>18750.664000000001</v>
      </c>
      <c r="AC9388">
        <v>22688.303</v>
      </c>
      <c r="AD9388">
        <v>9</v>
      </c>
      <c r="AE9388">
        <v>0</v>
      </c>
      <c r="AF9388">
        <v>9</v>
      </c>
      <c r="AG9388">
        <v>0</v>
      </c>
      <c r="AH9388">
        <v>168755.98</v>
      </c>
      <c r="AI9388">
        <v>204194.73</v>
      </c>
      <c r="AJ9388">
        <v>0</v>
      </c>
      <c r="AK9388">
        <v>0</v>
      </c>
      <c r="AL9388">
        <v>0</v>
      </c>
      <c r="AM9388">
        <v>1</v>
      </c>
    </row>
    <row r="9389" spans="1:39" x14ac:dyDescent="0.25">
      <c r="A9389" t="s">
        <v>2780</v>
      </c>
      <c r="B9389">
        <v>1</v>
      </c>
      <c r="C9389" t="s">
        <v>2781</v>
      </c>
      <c r="D9389" t="s">
        <v>191</v>
      </c>
      <c r="E9389">
        <v>53</v>
      </c>
      <c r="F9389" t="s">
        <v>9</v>
      </c>
      <c r="G9389" t="s">
        <v>1423</v>
      </c>
      <c r="H9389">
        <v>6961</v>
      </c>
      <c r="I9389" t="s">
        <v>1424</v>
      </c>
      <c r="J9389">
        <v>1192</v>
      </c>
      <c r="K9389" t="s">
        <v>1117</v>
      </c>
      <c r="L9389" t="s">
        <v>1118</v>
      </c>
      <c r="P9389">
        <v>1112</v>
      </c>
      <c r="Q9389" t="s">
        <v>1227</v>
      </c>
      <c r="R9389" t="s">
        <v>1228</v>
      </c>
      <c r="Y9389">
        <v>1375</v>
      </c>
      <c r="Z9389" t="s">
        <v>371</v>
      </c>
      <c r="AA9389" t="s">
        <v>372</v>
      </c>
      <c r="AB9389">
        <v>17735.003000000001</v>
      </c>
      <c r="AC9389">
        <v>21459.353999999999</v>
      </c>
      <c r="AD9389">
        <v>15</v>
      </c>
      <c r="AE9389">
        <v>0</v>
      </c>
      <c r="AF9389">
        <v>15</v>
      </c>
      <c r="AG9389">
        <v>0</v>
      </c>
      <c r="AH9389">
        <v>266025.05</v>
      </c>
      <c r="AI9389">
        <v>321890.31</v>
      </c>
      <c r="AJ9389">
        <v>0</v>
      </c>
      <c r="AK9389">
        <v>0</v>
      </c>
      <c r="AL9389">
        <v>0</v>
      </c>
      <c r="AM9389">
        <v>1</v>
      </c>
    </row>
    <row r="9390" spans="1:39" x14ac:dyDescent="0.25">
      <c r="A9390" t="s">
        <v>2780</v>
      </c>
      <c r="B9390">
        <v>1</v>
      </c>
      <c r="C9390" t="s">
        <v>2781</v>
      </c>
      <c r="D9390" t="s">
        <v>191</v>
      </c>
      <c r="E9390">
        <v>53</v>
      </c>
      <c r="F9390" t="s">
        <v>9</v>
      </c>
      <c r="G9390" t="s">
        <v>1664</v>
      </c>
      <c r="H9390">
        <v>6971</v>
      </c>
      <c r="I9390" t="s">
        <v>1665</v>
      </c>
      <c r="J9390">
        <v>1257</v>
      </c>
      <c r="K9390" t="s">
        <v>893</v>
      </c>
      <c r="L9390" t="s">
        <v>894</v>
      </c>
      <c r="P9390">
        <v>1114</v>
      </c>
      <c r="Q9390" t="s">
        <v>1550</v>
      </c>
      <c r="R9390" t="s">
        <v>1551</v>
      </c>
      <c r="Y9390">
        <v>1375</v>
      </c>
      <c r="Z9390" t="s">
        <v>371</v>
      </c>
      <c r="AA9390" t="s">
        <v>372</v>
      </c>
      <c r="AB9390">
        <v>23177.511999999999</v>
      </c>
      <c r="AC9390">
        <v>28740.115000000002</v>
      </c>
      <c r="AD9390">
        <v>5</v>
      </c>
      <c r="AE9390">
        <v>0</v>
      </c>
      <c r="AF9390">
        <v>5</v>
      </c>
      <c r="AG9390">
        <v>0</v>
      </c>
      <c r="AH9390">
        <v>115887.56</v>
      </c>
      <c r="AI9390">
        <v>143700.57</v>
      </c>
      <c r="AJ9390">
        <v>0</v>
      </c>
      <c r="AK9390">
        <v>0</v>
      </c>
      <c r="AL9390">
        <v>0</v>
      </c>
      <c r="AM9390">
        <v>1</v>
      </c>
    </row>
    <row r="9391" spans="1:39" x14ac:dyDescent="0.25">
      <c r="A9391" t="s">
        <v>2780</v>
      </c>
      <c r="B9391">
        <v>1</v>
      </c>
      <c r="C9391" t="s">
        <v>2781</v>
      </c>
      <c r="D9391" t="s">
        <v>191</v>
      </c>
      <c r="E9391">
        <v>53</v>
      </c>
      <c r="F9391" t="s">
        <v>9</v>
      </c>
      <c r="G9391" t="s">
        <v>1847</v>
      </c>
      <c r="H9391">
        <v>6979</v>
      </c>
      <c r="I9391" t="s">
        <v>1848</v>
      </c>
      <c r="J9391">
        <v>1257</v>
      </c>
      <c r="K9391" t="s">
        <v>893</v>
      </c>
      <c r="L9391" t="s">
        <v>894</v>
      </c>
      <c r="P9391">
        <v>1113</v>
      </c>
      <c r="Q9391" t="s">
        <v>1427</v>
      </c>
      <c r="R9391" t="s">
        <v>1428</v>
      </c>
      <c r="Y9391">
        <v>1375</v>
      </c>
      <c r="Z9391" t="s">
        <v>371</v>
      </c>
      <c r="AA9391" t="s">
        <v>372</v>
      </c>
      <c r="AB9391">
        <v>29931.968000000001</v>
      </c>
      <c r="AC9391">
        <v>37115.641000000003</v>
      </c>
      <c r="AD9391">
        <v>2</v>
      </c>
      <c r="AE9391">
        <v>0</v>
      </c>
      <c r="AF9391">
        <v>2</v>
      </c>
      <c r="AG9391">
        <v>0</v>
      </c>
      <c r="AH9391">
        <v>59863.94</v>
      </c>
      <c r="AI9391">
        <v>74231.28</v>
      </c>
      <c r="AJ9391">
        <v>0</v>
      </c>
      <c r="AK9391">
        <v>0</v>
      </c>
      <c r="AL9391">
        <v>0</v>
      </c>
      <c r="AM9391">
        <v>1</v>
      </c>
    </row>
    <row r="9392" spans="1:39" x14ac:dyDescent="0.25">
      <c r="A9392" t="s">
        <v>2780</v>
      </c>
      <c r="B9392">
        <v>1</v>
      </c>
      <c r="C9392" t="s">
        <v>2781</v>
      </c>
      <c r="D9392" t="s">
        <v>191</v>
      </c>
      <c r="E9392">
        <v>53</v>
      </c>
      <c r="F9392" t="s">
        <v>9</v>
      </c>
      <c r="G9392" t="s">
        <v>1552</v>
      </c>
      <c r="H9392">
        <v>6982</v>
      </c>
      <c r="I9392" t="s">
        <v>1553</v>
      </c>
      <c r="J9392">
        <v>1192</v>
      </c>
      <c r="K9392" t="s">
        <v>1117</v>
      </c>
      <c r="L9392" t="s">
        <v>1118</v>
      </c>
      <c r="P9392">
        <v>1112</v>
      </c>
      <c r="Q9392" t="s">
        <v>1227</v>
      </c>
      <c r="R9392" t="s">
        <v>1228</v>
      </c>
      <c r="Y9392">
        <v>1375</v>
      </c>
      <c r="Z9392" t="s">
        <v>371</v>
      </c>
      <c r="AA9392" t="s">
        <v>372</v>
      </c>
      <c r="AB9392">
        <v>17578.748</v>
      </c>
      <c r="AC9392">
        <v>21270.284</v>
      </c>
      <c r="AD9392">
        <v>3</v>
      </c>
      <c r="AE9392">
        <v>0</v>
      </c>
      <c r="AF9392">
        <v>3</v>
      </c>
      <c r="AG9392">
        <v>0</v>
      </c>
      <c r="AH9392">
        <v>52736.24</v>
      </c>
      <c r="AI9392">
        <v>63810.85</v>
      </c>
      <c r="AJ9392">
        <v>0</v>
      </c>
      <c r="AK9392">
        <v>0</v>
      </c>
      <c r="AL9392">
        <v>0</v>
      </c>
      <c r="AM9392">
        <v>1</v>
      </c>
    </row>
    <row r="9393" spans="1:39" x14ac:dyDescent="0.25">
      <c r="A9393" t="s">
        <v>2780</v>
      </c>
      <c r="B9393">
        <v>1</v>
      </c>
      <c r="C9393" t="s">
        <v>2781</v>
      </c>
      <c r="D9393" t="s">
        <v>191</v>
      </c>
      <c r="E9393">
        <v>53</v>
      </c>
      <c r="F9393" t="s">
        <v>9</v>
      </c>
      <c r="G9393" t="s">
        <v>853</v>
      </c>
      <c r="H9393">
        <v>7019</v>
      </c>
      <c r="I9393" t="s">
        <v>854</v>
      </c>
      <c r="J9393">
        <v>1194</v>
      </c>
      <c r="K9393" t="s">
        <v>367</v>
      </c>
      <c r="L9393" t="s">
        <v>368</v>
      </c>
      <c r="P9393">
        <v>1132</v>
      </c>
      <c r="Q9393" t="s">
        <v>855</v>
      </c>
      <c r="R9393" t="s">
        <v>856</v>
      </c>
      <c r="Y9393">
        <v>1375</v>
      </c>
      <c r="Z9393" t="s">
        <v>371</v>
      </c>
      <c r="AA9393" t="s">
        <v>372</v>
      </c>
      <c r="AB9393">
        <v>17355.13</v>
      </c>
      <c r="AC9393">
        <v>20999.706999999999</v>
      </c>
      <c r="AD9393">
        <v>1</v>
      </c>
      <c r="AE9393">
        <v>0</v>
      </c>
      <c r="AF9393">
        <v>1</v>
      </c>
      <c r="AG9393">
        <v>0</v>
      </c>
      <c r="AH9393">
        <v>17355.13</v>
      </c>
      <c r="AI9393">
        <v>20999.71</v>
      </c>
      <c r="AJ9393">
        <v>0</v>
      </c>
      <c r="AK9393">
        <v>0</v>
      </c>
      <c r="AL9393">
        <v>0</v>
      </c>
      <c r="AM9393">
        <v>1</v>
      </c>
    </row>
    <row r="9394" spans="1:39" x14ac:dyDescent="0.25">
      <c r="A9394" t="s">
        <v>2780</v>
      </c>
      <c r="B9394">
        <v>1</v>
      </c>
      <c r="C9394" t="s">
        <v>2781</v>
      </c>
      <c r="D9394" t="s">
        <v>191</v>
      </c>
      <c r="E9394">
        <v>53</v>
      </c>
      <c r="F9394" t="s">
        <v>9</v>
      </c>
      <c r="G9394" t="s">
        <v>2571</v>
      </c>
      <c r="H9394">
        <v>7020</v>
      </c>
      <c r="I9394" t="s">
        <v>2572</v>
      </c>
      <c r="J9394">
        <v>1194</v>
      </c>
      <c r="K9394" t="s">
        <v>367</v>
      </c>
      <c r="L9394" t="s">
        <v>368</v>
      </c>
      <c r="P9394">
        <v>1132</v>
      </c>
      <c r="Q9394" t="s">
        <v>855</v>
      </c>
      <c r="R9394" t="s">
        <v>856</v>
      </c>
      <c r="Y9394">
        <v>1375</v>
      </c>
      <c r="Z9394" t="s">
        <v>371</v>
      </c>
      <c r="AA9394" t="s">
        <v>372</v>
      </c>
      <c r="AB9394">
        <v>26658.583999999999</v>
      </c>
      <c r="AC9394">
        <v>32256.885999999999</v>
      </c>
      <c r="AD9394">
        <v>2</v>
      </c>
      <c r="AE9394">
        <v>0</v>
      </c>
      <c r="AF9394">
        <v>2</v>
      </c>
      <c r="AG9394">
        <v>0</v>
      </c>
      <c r="AH9394">
        <v>53317.17</v>
      </c>
      <c r="AI9394">
        <v>64513.77</v>
      </c>
      <c r="AJ9394">
        <v>0</v>
      </c>
      <c r="AK9394">
        <v>0</v>
      </c>
      <c r="AL9394">
        <v>0</v>
      </c>
      <c r="AM9394">
        <v>1</v>
      </c>
    </row>
    <row r="9395" spans="1:39" x14ac:dyDescent="0.25">
      <c r="A9395" t="s">
        <v>2780</v>
      </c>
      <c r="B9395">
        <v>1</v>
      </c>
      <c r="C9395" t="s">
        <v>2781</v>
      </c>
      <c r="D9395" t="s">
        <v>191</v>
      </c>
      <c r="E9395">
        <v>53</v>
      </c>
      <c r="F9395" t="s">
        <v>9</v>
      </c>
      <c r="G9395" t="s">
        <v>1780</v>
      </c>
      <c r="H9395">
        <v>7021</v>
      </c>
      <c r="I9395" t="s">
        <v>1781</v>
      </c>
      <c r="J9395">
        <v>1194</v>
      </c>
      <c r="K9395" t="s">
        <v>367</v>
      </c>
      <c r="L9395" t="s">
        <v>368</v>
      </c>
      <c r="P9395">
        <v>1132</v>
      </c>
      <c r="Q9395" t="s">
        <v>855</v>
      </c>
      <c r="R9395" t="s">
        <v>856</v>
      </c>
      <c r="Y9395">
        <v>1375</v>
      </c>
      <c r="Z9395" t="s">
        <v>371</v>
      </c>
      <c r="AA9395" t="s">
        <v>372</v>
      </c>
      <c r="AB9395">
        <v>12755.915999999999</v>
      </c>
      <c r="AC9395">
        <v>15434.659</v>
      </c>
      <c r="AD9395">
        <v>1</v>
      </c>
      <c r="AE9395">
        <v>0</v>
      </c>
      <c r="AF9395">
        <v>1</v>
      </c>
      <c r="AG9395">
        <v>0</v>
      </c>
      <c r="AH9395">
        <v>12755.92</v>
      </c>
      <c r="AI9395">
        <v>15434.66</v>
      </c>
      <c r="AJ9395">
        <v>0</v>
      </c>
      <c r="AK9395">
        <v>0</v>
      </c>
      <c r="AL9395">
        <v>0</v>
      </c>
      <c r="AM9395">
        <v>1</v>
      </c>
    </row>
    <row r="9396" spans="1:39" x14ac:dyDescent="0.25">
      <c r="A9396" t="s">
        <v>2780</v>
      </c>
      <c r="B9396">
        <v>1</v>
      </c>
      <c r="C9396" t="s">
        <v>2781</v>
      </c>
      <c r="D9396" t="s">
        <v>191</v>
      </c>
      <c r="E9396">
        <v>53</v>
      </c>
      <c r="F9396" t="s">
        <v>9</v>
      </c>
      <c r="G9396" t="s">
        <v>857</v>
      </c>
      <c r="H9396">
        <v>7022</v>
      </c>
      <c r="I9396" t="s">
        <v>858</v>
      </c>
      <c r="J9396">
        <v>1194</v>
      </c>
      <c r="K9396" t="s">
        <v>367</v>
      </c>
      <c r="L9396" t="s">
        <v>368</v>
      </c>
      <c r="P9396">
        <v>1132</v>
      </c>
      <c r="Q9396" t="s">
        <v>855</v>
      </c>
      <c r="R9396" t="s">
        <v>856</v>
      </c>
      <c r="Y9396">
        <v>1375</v>
      </c>
      <c r="Z9396" t="s">
        <v>371</v>
      </c>
      <c r="AA9396" t="s">
        <v>372</v>
      </c>
      <c r="AB9396">
        <v>20257.2</v>
      </c>
      <c r="AC9396">
        <v>24511.212</v>
      </c>
      <c r="AD9396">
        <v>2</v>
      </c>
      <c r="AE9396">
        <v>0</v>
      </c>
      <c r="AF9396">
        <v>2</v>
      </c>
      <c r="AG9396">
        <v>0</v>
      </c>
      <c r="AH9396">
        <v>40514.400000000001</v>
      </c>
      <c r="AI9396">
        <v>49022.42</v>
      </c>
      <c r="AJ9396">
        <v>0</v>
      </c>
      <c r="AK9396">
        <v>0</v>
      </c>
      <c r="AL9396">
        <v>0</v>
      </c>
      <c r="AM9396">
        <v>1</v>
      </c>
    </row>
    <row r="9397" spans="1:39" x14ac:dyDescent="0.25">
      <c r="A9397" t="s">
        <v>2780</v>
      </c>
      <c r="B9397">
        <v>1</v>
      </c>
      <c r="C9397" t="s">
        <v>2781</v>
      </c>
      <c r="D9397" t="s">
        <v>191</v>
      </c>
      <c r="E9397">
        <v>53</v>
      </c>
      <c r="F9397" t="s">
        <v>9</v>
      </c>
      <c r="G9397" t="s">
        <v>2573</v>
      </c>
      <c r="H9397">
        <v>7023</v>
      </c>
      <c r="I9397" t="s">
        <v>2574</v>
      </c>
      <c r="J9397">
        <v>1194</v>
      </c>
      <c r="K9397" t="s">
        <v>367</v>
      </c>
      <c r="L9397" t="s">
        <v>368</v>
      </c>
      <c r="P9397">
        <v>1132</v>
      </c>
      <c r="Q9397" t="s">
        <v>855</v>
      </c>
      <c r="R9397" t="s">
        <v>856</v>
      </c>
      <c r="Y9397">
        <v>1375</v>
      </c>
      <c r="Z9397" t="s">
        <v>371</v>
      </c>
      <c r="AA9397" t="s">
        <v>372</v>
      </c>
      <c r="AB9397">
        <v>31358.880000000001</v>
      </c>
      <c r="AC9397">
        <v>37944.245000000003</v>
      </c>
      <c r="AD9397">
        <v>2</v>
      </c>
      <c r="AE9397">
        <v>0</v>
      </c>
      <c r="AF9397">
        <v>2</v>
      </c>
      <c r="AG9397">
        <v>0</v>
      </c>
      <c r="AH9397">
        <v>62717.760000000002</v>
      </c>
      <c r="AI9397">
        <v>75888.490000000005</v>
      </c>
      <c r="AJ9397">
        <v>0</v>
      </c>
      <c r="AK9397">
        <v>0</v>
      </c>
      <c r="AL9397">
        <v>0</v>
      </c>
      <c r="AM9397">
        <v>1</v>
      </c>
    </row>
    <row r="9398" spans="1:39" x14ac:dyDescent="0.25">
      <c r="A9398" t="s">
        <v>2780</v>
      </c>
      <c r="B9398">
        <v>1</v>
      </c>
      <c r="C9398" t="s">
        <v>2781</v>
      </c>
      <c r="D9398" t="s">
        <v>191</v>
      </c>
      <c r="E9398">
        <v>53</v>
      </c>
      <c r="F9398" t="s">
        <v>9</v>
      </c>
      <c r="G9398" t="s">
        <v>1784</v>
      </c>
      <c r="H9398">
        <v>7025</v>
      </c>
      <c r="I9398" t="s">
        <v>1785</v>
      </c>
      <c r="J9398">
        <v>1194</v>
      </c>
      <c r="K9398" t="s">
        <v>367</v>
      </c>
      <c r="L9398" t="s">
        <v>368</v>
      </c>
      <c r="P9398">
        <v>1132</v>
      </c>
      <c r="Q9398" t="s">
        <v>855</v>
      </c>
      <c r="R9398" t="s">
        <v>856</v>
      </c>
      <c r="Y9398">
        <v>1375</v>
      </c>
      <c r="Z9398" t="s">
        <v>371</v>
      </c>
      <c r="AA9398" t="s">
        <v>372</v>
      </c>
      <c r="AB9398">
        <v>20241.22</v>
      </c>
      <c r="AC9398">
        <v>25099.113000000001</v>
      </c>
      <c r="AD9398">
        <v>0.5</v>
      </c>
      <c r="AE9398">
        <v>0</v>
      </c>
      <c r="AF9398">
        <v>0.5</v>
      </c>
      <c r="AG9398">
        <v>0</v>
      </c>
      <c r="AH9398">
        <v>10120.61</v>
      </c>
      <c r="AI9398">
        <v>12549.56</v>
      </c>
      <c r="AJ9398">
        <v>1</v>
      </c>
      <c r="AK9398">
        <v>0.5</v>
      </c>
      <c r="AL9398">
        <v>0</v>
      </c>
      <c r="AM9398">
        <v>1</v>
      </c>
    </row>
    <row r="9399" spans="1:39" x14ac:dyDescent="0.25">
      <c r="A9399" t="s">
        <v>2780</v>
      </c>
      <c r="B9399">
        <v>1</v>
      </c>
      <c r="C9399" t="s">
        <v>2781</v>
      </c>
      <c r="D9399" t="s">
        <v>191</v>
      </c>
      <c r="E9399">
        <v>53</v>
      </c>
      <c r="F9399" t="s">
        <v>9</v>
      </c>
      <c r="G9399" t="s">
        <v>2575</v>
      </c>
      <c r="H9399">
        <v>7026</v>
      </c>
      <c r="I9399" t="s">
        <v>2576</v>
      </c>
      <c r="J9399">
        <v>1194</v>
      </c>
      <c r="K9399" t="s">
        <v>367</v>
      </c>
      <c r="L9399" t="s">
        <v>368</v>
      </c>
      <c r="Y9399">
        <v>1375</v>
      </c>
      <c r="Z9399" t="s">
        <v>371</v>
      </c>
      <c r="AA9399" t="s">
        <v>372</v>
      </c>
      <c r="AB9399">
        <v>15670.6</v>
      </c>
      <c r="AC9399">
        <v>18961.425999999999</v>
      </c>
      <c r="AD9399">
        <v>1</v>
      </c>
      <c r="AE9399">
        <v>0</v>
      </c>
      <c r="AF9399">
        <v>1</v>
      </c>
      <c r="AG9399">
        <v>0</v>
      </c>
      <c r="AH9399">
        <v>15670.6</v>
      </c>
      <c r="AI9399">
        <v>18961.43</v>
      </c>
      <c r="AJ9399">
        <v>0</v>
      </c>
      <c r="AK9399">
        <v>0</v>
      </c>
      <c r="AL9399">
        <v>0</v>
      </c>
      <c r="AM9399">
        <v>1</v>
      </c>
    </row>
    <row r="9400" spans="1:39" x14ac:dyDescent="0.25">
      <c r="A9400" t="s">
        <v>2780</v>
      </c>
      <c r="B9400">
        <v>1</v>
      </c>
      <c r="C9400" t="s">
        <v>2781</v>
      </c>
      <c r="D9400" t="s">
        <v>191</v>
      </c>
      <c r="E9400">
        <v>53</v>
      </c>
      <c r="F9400" t="s">
        <v>9</v>
      </c>
      <c r="G9400" t="s">
        <v>869</v>
      </c>
      <c r="H9400">
        <v>7235</v>
      </c>
      <c r="I9400" t="s">
        <v>870</v>
      </c>
      <c r="J9400">
        <v>1194</v>
      </c>
      <c r="K9400" t="s">
        <v>367</v>
      </c>
      <c r="L9400" t="s">
        <v>368</v>
      </c>
      <c r="P9400">
        <v>1094</v>
      </c>
      <c r="Q9400" t="s">
        <v>871</v>
      </c>
      <c r="R9400" t="s">
        <v>872</v>
      </c>
      <c r="Y9400">
        <v>1375</v>
      </c>
      <c r="Z9400" t="s">
        <v>371</v>
      </c>
      <c r="AA9400" t="s">
        <v>372</v>
      </c>
      <c r="AB9400">
        <v>7715.7870000000003</v>
      </c>
      <c r="AC9400">
        <v>9444.3970000000008</v>
      </c>
      <c r="AD9400">
        <v>36</v>
      </c>
      <c r="AE9400">
        <v>0</v>
      </c>
      <c r="AF9400">
        <v>36</v>
      </c>
      <c r="AG9400">
        <v>0</v>
      </c>
      <c r="AH9400">
        <v>277768.31</v>
      </c>
      <c r="AI9400">
        <v>339998.3</v>
      </c>
      <c r="AJ9400">
        <v>2</v>
      </c>
      <c r="AK9400">
        <v>18</v>
      </c>
      <c r="AL9400">
        <v>0</v>
      </c>
      <c r="AM9400">
        <v>1</v>
      </c>
    </row>
    <row r="9401" spans="1:39" x14ac:dyDescent="0.25">
      <c r="A9401" t="s">
        <v>2780</v>
      </c>
      <c r="B9401">
        <v>1</v>
      </c>
      <c r="C9401" t="s">
        <v>2781</v>
      </c>
      <c r="D9401" t="s">
        <v>191</v>
      </c>
      <c r="E9401">
        <v>53</v>
      </c>
      <c r="F9401" t="s">
        <v>9</v>
      </c>
      <c r="G9401" t="s">
        <v>1237</v>
      </c>
      <c r="H9401">
        <v>7236</v>
      </c>
      <c r="I9401" t="s">
        <v>1238</v>
      </c>
      <c r="J9401">
        <v>1194</v>
      </c>
      <c r="K9401" t="s">
        <v>367</v>
      </c>
      <c r="L9401" t="s">
        <v>368</v>
      </c>
      <c r="P9401">
        <v>1094</v>
      </c>
      <c r="Q9401" t="s">
        <v>871</v>
      </c>
      <c r="R9401" t="s">
        <v>872</v>
      </c>
      <c r="Y9401">
        <v>1375</v>
      </c>
      <c r="Z9401" t="s">
        <v>371</v>
      </c>
      <c r="AA9401" t="s">
        <v>372</v>
      </c>
      <c r="AB9401">
        <v>7666.1009999999997</v>
      </c>
      <c r="AC9401">
        <v>9385.4359999999997</v>
      </c>
      <c r="AD9401">
        <v>22</v>
      </c>
      <c r="AE9401">
        <v>0</v>
      </c>
      <c r="AF9401">
        <v>22</v>
      </c>
      <c r="AG9401">
        <v>0</v>
      </c>
      <c r="AH9401">
        <v>168654.22</v>
      </c>
      <c r="AI9401">
        <v>206479.59</v>
      </c>
      <c r="AJ9401">
        <v>0</v>
      </c>
      <c r="AK9401">
        <v>0</v>
      </c>
      <c r="AL9401">
        <v>0</v>
      </c>
      <c r="AM9401">
        <v>1</v>
      </c>
    </row>
    <row r="9402" spans="1:39" x14ac:dyDescent="0.25">
      <c r="A9402" t="s">
        <v>2780</v>
      </c>
      <c r="B9402">
        <v>1</v>
      </c>
      <c r="C9402" t="s">
        <v>2781</v>
      </c>
      <c r="D9402" t="s">
        <v>191</v>
      </c>
      <c r="E9402">
        <v>53</v>
      </c>
      <c r="F9402" t="s">
        <v>9</v>
      </c>
      <c r="G9402" t="s">
        <v>873</v>
      </c>
      <c r="H9402">
        <v>7237</v>
      </c>
      <c r="I9402" t="s">
        <v>874</v>
      </c>
      <c r="J9402">
        <v>1194</v>
      </c>
      <c r="K9402" t="s">
        <v>367</v>
      </c>
      <c r="L9402" t="s">
        <v>368</v>
      </c>
      <c r="P9402">
        <v>1094</v>
      </c>
      <c r="Q9402" t="s">
        <v>871</v>
      </c>
      <c r="R9402" t="s">
        <v>872</v>
      </c>
      <c r="Y9402">
        <v>1375</v>
      </c>
      <c r="Z9402" t="s">
        <v>371</v>
      </c>
      <c r="AA9402" t="s">
        <v>372</v>
      </c>
      <c r="AB9402">
        <v>7674.28</v>
      </c>
      <c r="AC9402">
        <v>9397.268</v>
      </c>
      <c r="AD9402">
        <v>35</v>
      </c>
      <c r="AE9402">
        <v>0</v>
      </c>
      <c r="AF9402">
        <v>35</v>
      </c>
      <c r="AG9402">
        <v>0</v>
      </c>
      <c r="AH9402">
        <v>268599.8</v>
      </c>
      <c r="AI9402">
        <v>328904.39</v>
      </c>
      <c r="AJ9402">
        <v>0</v>
      </c>
      <c r="AK9402">
        <v>0</v>
      </c>
      <c r="AL9402">
        <v>0</v>
      </c>
      <c r="AM9402">
        <v>1</v>
      </c>
    </row>
    <row r="9403" spans="1:39" x14ac:dyDescent="0.25">
      <c r="A9403" t="s">
        <v>2780</v>
      </c>
      <c r="B9403">
        <v>1</v>
      </c>
      <c r="C9403" t="s">
        <v>2781</v>
      </c>
      <c r="D9403" t="s">
        <v>191</v>
      </c>
      <c r="E9403">
        <v>53</v>
      </c>
      <c r="F9403" t="s">
        <v>9</v>
      </c>
      <c r="G9403" t="s">
        <v>875</v>
      </c>
      <c r="H9403">
        <v>7238</v>
      </c>
      <c r="I9403" t="s">
        <v>876</v>
      </c>
      <c r="J9403">
        <v>1193</v>
      </c>
      <c r="K9403" t="s">
        <v>593</v>
      </c>
      <c r="L9403" t="s">
        <v>594</v>
      </c>
      <c r="P9403">
        <v>1094</v>
      </c>
      <c r="Q9403" t="s">
        <v>871</v>
      </c>
      <c r="R9403" t="s">
        <v>872</v>
      </c>
      <c r="Y9403">
        <v>1375</v>
      </c>
      <c r="Z9403" t="s">
        <v>371</v>
      </c>
      <c r="AA9403" t="s">
        <v>372</v>
      </c>
      <c r="AB9403">
        <v>7644.384</v>
      </c>
      <c r="AC9403">
        <v>9356.18</v>
      </c>
      <c r="AD9403">
        <v>14</v>
      </c>
      <c r="AE9403">
        <v>0</v>
      </c>
      <c r="AF9403">
        <v>14</v>
      </c>
      <c r="AG9403">
        <v>0</v>
      </c>
      <c r="AH9403">
        <v>107021.38</v>
      </c>
      <c r="AI9403">
        <v>130986.52</v>
      </c>
      <c r="AJ9403">
        <v>1</v>
      </c>
      <c r="AK9403">
        <v>14</v>
      </c>
      <c r="AL9403">
        <v>0</v>
      </c>
      <c r="AM9403">
        <v>1</v>
      </c>
    </row>
    <row r="9404" spans="1:39" x14ac:dyDescent="0.25">
      <c r="A9404" t="s">
        <v>2780</v>
      </c>
      <c r="B9404">
        <v>1</v>
      </c>
      <c r="C9404" t="s">
        <v>2781</v>
      </c>
      <c r="D9404" t="s">
        <v>191</v>
      </c>
      <c r="E9404">
        <v>53</v>
      </c>
      <c r="F9404" t="s">
        <v>9</v>
      </c>
      <c r="G9404" t="s">
        <v>877</v>
      </c>
      <c r="H9404">
        <v>7239</v>
      </c>
      <c r="I9404" t="s">
        <v>878</v>
      </c>
      <c r="J9404">
        <v>1193</v>
      </c>
      <c r="K9404" t="s">
        <v>593</v>
      </c>
      <c r="L9404" t="s">
        <v>594</v>
      </c>
      <c r="P9404">
        <v>1094</v>
      </c>
      <c r="Q9404" t="s">
        <v>871</v>
      </c>
      <c r="R9404" t="s">
        <v>872</v>
      </c>
      <c r="Y9404">
        <v>1375</v>
      </c>
      <c r="Z9404" t="s">
        <v>371</v>
      </c>
      <c r="AA9404" t="s">
        <v>372</v>
      </c>
      <c r="AB9404">
        <v>7670.5259999999998</v>
      </c>
      <c r="AC9404">
        <v>9384.14</v>
      </c>
      <c r="AD9404">
        <v>29</v>
      </c>
      <c r="AE9404">
        <v>0</v>
      </c>
      <c r="AF9404">
        <v>29</v>
      </c>
      <c r="AG9404">
        <v>0</v>
      </c>
      <c r="AH9404">
        <v>222445.25</v>
      </c>
      <c r="AI9404">
        <v>272140.06</v>
      </c>
      <c r="AJ9404">
        <v>0</v>
      </c>
      <c r="AK9404">
        <v>0</v>
      </c>
      <c r="AL9404">
        <v>0</v>
      </c>
      <c r="AM9404">
        <v>1</v>
      </c>
    </row>
    <row r="9405" spans="1:39" x14ac:dyDescent="0.25">
      <c r="A9405" t="s">
        <v>2780</v>
      </c>
      <c r="B9405">
        <v>1</v>
      </c>
      <c r="C9405" t="s">
        <v>2781</v>
      </c>
      <c r="D9405" t="s">
        <v>191</v>
      </c>
      <c r="E9405">
        <v>53</v>
      </c>
      <c r="F9405" t="s">
        <v>9</v>
      </c>
      <c r="G9405" t="s">
        <v>879</v>
      </c>
      <c r="H9405">
        <v>7240</v>
      </c>
      <c r="I9405" t="s">
        <v>880</v>
      </c>
      <c r="J9405">
        <v>1193</v>
      </c>
      <c r="K9405" t="s">
        <v>593</v>
      </c>
      <c r="L9405" t="s">
        <v>594</v>
      </c>
      <c r="P9405">
        <v>1094</v>
      </c>
      <c r="Q9405" t="s">
        <v>871</v>
      </c>
      <c r="R9405" t="s">
        <v>872</v>
      </c>
      <c r="Y9405">
        <v>1375</v>
      </c>
      <c r="Z9405" t="s">
        <v>371</v>
      </c>
      <c r="AA9405" t="s">
        <v>372</v>
      </c>
      <c r="AB9405">
        <v>7689.48</v>
      </c>
      <c r="AC9405">
        <v>9445.491</v>
      </c>
      <c r="AD9405">
        <v>19</v>
      </c>
      <c r="AE9405">
        <v>0</v>
      </c>
      <c r="AF9405">
        <v>19</v>
      </c>
      <c r="AG9405">
        <v>0</v>
      </c>
      <c r="AH9405">
        <v>146100.13</v>
      </c>
      <c r="AI9405">
        <v>179464.33</v>
      </c>
      <c r="AJ9405">
        <v>2</v>
      </c>
      <c r="AK9405">
        <v>9.5</v>
      </c>
      <c r="AL9405">
        <v>0</v>
      </c>
      <c r="AM9405">
        <v>1</v>
      </c>
    </row>
    <row r="9406" spans="1:39" x14ac:dyDescent="0.25">
      <c r="A9406" t="s">
        <v>2780</v>
      </c>
      <c r="B9406">
        <v>1</v>
      </c>
      <c r="C9406" t="s">
        <v>2781</v>
      </c>
      <c r="D9406" t="s">
        <v>191</v>
      </c>
      <c r="E9406">
        <v>53</v>
      </c>
      <c r="F9406" t="s">
        <v>9</v>
      </c>
      <c r="G9406" t="s">
        <v>881</v>
      </c>
      <c r="H9406">
        <v>7241</v>
      </c>
      <c r="I9406" t="s">
        <v>882</v>
      </c>
      <c r="J9406">
        <v>1193</v>
      </c>
      <c r="K9406" t="s">
        <v>593</v>
      </c>
      <c r="L9406" t="s">
        <v>594</v>
      </c>
      <c r="P9406">
        <v>1094</v>
      </c>
      <c r="Q9406" t="s">
        <v>871</v>
      </c>
      <c r="R9406" t="s">
        <v>872</v>
      </c>
      <c r="Y9406">
        <v>1375</v>
      </c>
      <c r="Z9406" t="s">
        <v>371</v>
      </c>
      <c r="AA9406" t="s">
        <v>372</v>
      </c>
      <c r="AB9406">
        <v>7751.2070000000003</v>
      </c>
      <c r="AC9406">
        <v>9378.9599999999991</v>
      </c>
      <c r="AD9406">
        <v>26</v>
      </c>
      <c r="AE9406">
        <v>0</v>
      </c>
      <c r="AF9406">
        <v>26</v>
      </c>
      <c r="AG9406">
        <v>0</v>
      </c>
      <c r="AH9406">
        <v>201531.37</v>
      </c>
      <c r="AI9406">
        <v>243852.96</v>
      </c>
      <c r="AJ9406">
        <v>0</v>
      </c>
      <c r="AK9406">
        <v>0</v>
      </c>
      <c r="AL9406">
        <v>0</v>
      </c>
      <c r="AM9406">
        <v>1</v>
      </c>
    </row>
    <row r="9407" spans="1:39" x14ac:dyDescent="0.25">
      <c r="A9407" t="s">
        <v>2780</v>
      </c>
      <c r="B9407">
        <v>1</v>
      </c>
      <c r="C9407" t="s">
        <v>2781</v>
      </c>
      <c r="D9407" t="s">
        <v>191</v>
      </c>
      <c r="E9407">
        <v>53</v>
      </c>
      <c r="F9407" t="s">
        <v>9</v>
      </c>
      <c r="G9407" t="s">
        <v>883</v>
      </c>
      <c r="H9407">
        <v>7242</v>
      </c>
      <c r="I9407" t="s">
        <v>884</v>
      </c>
      <c r="J9407">
        <v>1193</v>
      </c>
      <c r="K9407" t="s">
        <v>593</v>
      </c>
      <c r="L9407" t="s">
        <v>594</v>
      </c>
      <c r="P9407">
        <v>1094</v>
      </c>
      <c r="Q9407" t="s">
        <v>871</v>
      </c>
      <c r="R9407" t="s">
        <v>872</v>
      </c>
      <c r="Y9407">
        <v>1375</v>
      </c>
      <c r="Z9407" t="s">
        <v>371</v>
      </c>
      <c r="AA9407" t="s">
        <v>372</v>
      </c>
      <c r="AB9407">
        <v>7651.674</v>
      </c>
      <c r="AC9407">
        <v>9315.8580000000002</v>
      </c>
      <c r="AD9407">
        <v>26</v>
      </c>
      <c r="AE9407">
        <v>0</v>
      </c>
      <c r="AF9407">
        <v>26</v>
      </c>
      <c r="AG9407">
        <v>0</v>
      </c>
      <c r="AH9407">
        <v>198943.51</v>
      </c>
      <c r="AI9407">
        <v>242212.3</v>
      </c>
      <c r="AJ9407">
        <v>0</v>
      </c>
      <c r="AK9407">
        <v>0</v>
      </c>
      <c r="AL9407">
        <v>0</v>
      </c>
      <c r="AM9407">
        <v>1</v>
      </c>
    </row>
    <row r="9408" spans="1:39" x14ac:dyDescent="0.25">
      <c r="A9408" t="s">
        <v>2780</v>
      </c>
      <c r="B9408">
        <v>1</v>
      </c>
      <c r="C9408" t="s">
        <v>2781</v>
      </c>
      <c r="D9408" t="s">
        <v>191</v>
      </c>
      <c r="E9408">
        <v>53</v>
      </c>
      <c r="F9408" t="s">
        <v>9</v>
      </c>
      <c r="G9408" t="s">
        <v>885</v>
      </c>
      <c r="H9408">
        <v>7243</v>
      </c>
      <c r="I9408" t="s">
        <v>886</v>
      </c>
      <c r="J9408">
        <v>1193</v>
      </c>
      <c r="K9408" t="s">
        <v>593</v>
      </c>
      <c r="L9408" t="s">
        <v>594</v>
      </c>
      <c r="P9408">
        <v>1094</v>
      </c>
      <c r="Q9408" t="s">
        <v>871</v>
      </c>
      <c r="R9408" t="s">
        <v>872</v>
      </c>
      <c r="Y9408">
        <v>1375</v>
      </c>
      <c r="Z9408" t="s">
        <v>371</v>
      </c>
      <c r="AA9408" t="s">
        <v>372</v>
      </c>
      <c r="AB9408">
        <v>7686.5010000000002</v>
      </c>
      <c r="AC9408">
        <v>9411.0849999999991</v>
      </c>
      <c r="AD9408">
        <v>27</v>
      </c>
      <c r="AE9408">
        <v>0</v>
      </c>
      <c r="AF9408">
        <v>27</v>
      </c>
      <c r="AG9408">
        <v>0</v>
      </c>
      <c r="AH9408">
        <v>207535.54</v>
      </c>
      <c r="AI9408">
        <v>254099.31</v>
      </c>
      <c r="AJ9408">
        <v>0</v>
      </c>
      <c r="AK9408">
        <v>0</v>
      </c>
      <c r="AL9408">
        <v>0</v>
      </c>
      <c r="AM9408">
        <v>1</v>
      </c>
    </row>
    <row r="9409" spans="1:39" x14ac:dyDescent="0.25">
      <c r="A9409" t="s">
        <v>2780</v>
      </c>
      <c r="B9409">
        <v>1</v>
      </c>
      <c r="C9409" t="s">
        <v>2781</v>
      </c>
      <c r="D9409" t="s">
        <v>191</v>
      </c>
      <c r="E9409">
        <v>53</v>
      </c>
      <c r="F9409" t="s">
        <v>9</v>
      </c>
      <c r="G9409" t="s">
        <v>1788</v>
      </c>
      <c r="H9409">
        <v>7311</v>
      </c>
      <c r="I9409" t="s">
        <v>1789</v>
      </c>
      <c r="J9409">
        <v>1194</v>
      </c>
      <c r="K9409" t="s">
        <v>367</v>
      </c>
      <c r="L9409" t="s">
        <v>368</v>
      </c>
      <c r="P9409">
        <v>1094</v>
      </c>
      <c r="Q9409" t="s">
        <v>871</v>
      </c>
      <c r="R9409" t="s">
        <v>872</v>
      </c>
      <c r="Y9409">
        <v>1375</v>
      </c>
      <c r="Z9409" t="s">
        <v>371</v>
      </c>
      <c r="AA9409" t="s">
        <v>372</v>
      </c>
      <c r="AB9409">
        <v>7644.384</v>
      </c>
      <c r="AC9409">
        <v>9380.7510000000002</v>
      </c>
      <c r="AD9409">
        <v>7</v>
      </c>
      <c r="AE9409">
        <v>0</v>
      </c>
      <c r="AF9409">
        <v>7</v>
      </c>
      <c r="AG9409">
        <v>0</v>
      </c>
      <c r="AH9409">
        <v>53510.69</v>
      </c>
      <c r="AI9409">
        <v>65665.259999999995</v>
      </c>
      <c r="AJ9409">
        <v>0</v>
      </c>
      <c r="AK9409">
        <v>0</v>
      </c>
      <c r="AL9409">
        <v>0</v>
      </c>
      <c r="AM9409">
        <v>1</v>
      </c>
    </row>
    <row r="9410" spans="1:39" x14ac:dyDescent="0.25">
      <c r="A9410" t="s">
        <v>2780</v>
      </c>
      <c r="B9410">
        <v>1</v>
      </c>
      <c r="C9410" t="s">
        <v>2781</v>
      </c>
      <c r="D9410" t="s">
        <v>191</v>
      </c>
      <c r="E9410">
        <v>53</v>
      </c>
      <c r="F9410" t="s">
        <v>9</v>
      </c>
      <c r="G9410" t="s">
        <v>1239</v>
      </c>
      <c r="H9410">
        <v>7312</v>
      </c>
      <c r="I9410" t="s">
        <v>1240</v>
      </c>
      <c r="J9410">
        <v>1194</v>
      </c>
      <c r="K9410" t="s">
        <v>367</v>
      </c>
      <c r="L9410" t="s">
        <v>368</v>
      </c>
      <c r="P9410">
        <v>1094</v>
      </c>
      <c r="Q9410" t="s">
        <v>871</v>
      </c>
      <c r="R9410" t="s">
        <v>872</v>
      </c>
      <c r="Y9410">
        <v>1375</v>
      </c>
      <c r="Z9410" t="s">
        <v>371</v>
      </c>
      <c r="AA9410" t="s">
        <v>372</v>
      </c>
      <c r="AB9410">
        <v>7644.384</v>
      </c>
      <c r="AC9410">
        <v>9249.7049999999999</v>
      </c>
      <c r="AD9410">
        <v>12</v>
      </c>
      <c r="AE9410">
        <v>0</v>
      </c>
      <c r="AF9410">
        <v>12</v>
      </c>
      <c r="AG9410">
        <v>0</v>
      </c>
      <c r="AH9410">
        <v>91732.61</v>
      </c>
      <c r="AI9410">
        <v>110996.45</v>
      </c>
      <c r="AJ9410">
        <v>0</v>
      </c>
      <c r="AK9410">
        <v>0</v>
      </c>
      <c r="AL9410">
        <v>0</v>
      </c>
      <c r="AM9410">
        <v>1</v>
      </c>
    </row>
    <row r="9411" spans="1:39" x14ac:dyDescent="0.25">
      <c r="A9411" t="s">
        <v>2780</v>
      </c>
      <c r="B9411">
        <v>1</v>
      </c>
      <c r="C9411" t="s">
        <v>2781</v>
      </c>
      <c r="D9411" t="s">
        <v>191</v>
      </c>
      <c r="E9411">
        <v>53</v>
      </c>
      <c r="F9411" t="s">
        <v>9</v>
      </c>
      <c r="G9411" t="s">
        <v>1790</v>
      </c>
      <c r="H9411">
        <v>7313</v>
      </c>
      <c r="I9411" t="s">
        <v>1791</v>
      </c>
      <c r="J9411">
        <v>1194</v>
      </c>
      <c r="K9411" t="s">
        <v>367</v>
      </c>
      <c r="L9411" t="s">
        <v>368</v>
      </c>
      <c r="P9411">
        <v>1094</v>
      </c>
      <c r="Q9411" t="s">
        <v>871</v>
      </c>
      <c r="R9411" t="s">
        <v>872</v>
      </c>
      <c r="Y9411">
        <v>1375</v>
      </c>
      <c r="Z9411" t="s">
        <v>371</v>
      </c>
      <c r="AA9411" t="s">
        <v>372</v>
      </c>
      <c r="AB9411">
        <v>7644.384</v>
      </c>
      <c r="AC9411">
        <v>9351.6299999999992</v>
      </c>
      <c r="AD9411">
        <v>9</v>
      </c>
      <c r="AE9411">
        <v>0</v>
      </c>
      <c r="AF9411">
        <v>9</v>
      </c>
      <c r="AG9411">
        <v>0</v>
      </c>
      <c r="AH9411">
        <v>68799.460000000006</v>
      </c>
      <c r="AI9411">
        <v>84164.67</v>
      </c>
      <c r="AJ9411">
        <v>0</v>
      </c>
      <c r="AK9411">
        <v>0</v>
      </c>
      <c r="AL9411">
        <v>0</v>
      </c>
      <c r="AM9411">
        <v>1</v>
      </c>
    </row>
    <row r="9412" spans="1:39" x14ac:dyDescent="0.25">
      <c r="A9412" t="s">
        <v>2780</v>
      </c>
      <c r="B9412">
        <v>1</v>
      </c>
      <c r="C9412" t="s">
        <v>2781</v>
      </c>
      <c r="D9412" t="s">
        <v>191</v>
      </c>
      <c r="E9412">
        <v>53</v>
      </c>
      <c r="F9412" t="s">
        <v>9</v>
      </c>
      <c r="G9412" t="s">
        <v>1443</v>
      </c>
      <c r="H9412">
        <v>7640</v>
      </c>
      <c r="I9412" t="s">
        <v>1444</v>
      </c>
      <c r="J9412">
        <v>1193</v>
      </c>
      <c r="K9412" t="s">
        <v>593</v>
      </c>
      <c r="L9412" t="s">
        <v>594</v>
      </c>
      <c r="P9412">
        <v>1107</v>
      </c>
      <c r="Q9412" t="s">
        <v>1441</v>
      </c>
      <c r="R9412" t="s">
        <v>1442</v>
      </c>
      <c r="Y9412">
        <v>1375</v>
      </c>
      <c r="Z9412" t="s">
        <v>371</v>
      </c>
      <c r="AA9412" t="s">
        <v>372</v>
      </c>
      <c r="AB9412">
        <v>28665.923999999999</v>
      </c>
      <c r="AC9412">
        <v>35758.624000000003</v>
      </c>
      <c r="AD9412">
        <v>26</v>
      </c>
      <c r="AE9412">
        <v>0</v>
      </c>
      <c r="AF9412">
        <v>26</v>
      </c>
      <c r="AG9412">
        <v>0</v>
      </c>
      <c r="AH9412">
        <v>745314.03</v>
      </c>
      <c r="AI9412">
        <v>929724.23</v>
      </c>
      <c r="AJ9412">
        <v>0</v>
      </c>
      <c r="AK9412">
        <v>0</v>
      </c>
      <c r="AL9412">
        <v>0</v>
      </c>
      <c r="AM9412">
        <v>1</v>
      </c>
    </row>
    <row r="9413" spans="1:39" x14ac:dyDescent="0.25">
      <c r="A9413" t="s">
        <v>2780</v>
      </c>
      <c r="B9413">
        <v>1</v>
      </c>
      <c r="C9413" t="s">
        <v>2781</v>
      </c>
      <c r="D9413" t="s">
        <v>191</v>
      </c>
      <c r="E9413">
        <v>53</v>
      </c>
      <c r="F9413" t="s">
        <v>9</v>
      </c>
      <c r="G9413" t="s">
        <v>2080</v>
      </c>
      <c r="H9413">
        <v>7682</v>
      </c>
      <c r="I9413" t="s">
        <v>2081</v>
      </c>
      <c r="J9413">
        <v>1193</v>
      </c>
      <c r="K9413" t="s">
        <v>593</v>
      </c>
      <c r="L9413" t="s">
        <v>594</v>
      </c>
      <c r="P9413">
        <v>1098</v>
      </c>
      <c r="Q9413" t="s">
        <v>369</v>
      </c>
      <c r="R9413" t="s">
        <v>370</v>
      </c>
      <c r="Y9413">
        <v>1375</v>
      </c>
      <c r="Z9413" t="s">
        <v>371</v>
      </c>
      <c r="AA9413" t="s">
        <v>372</v>
      </c>
      <c r="AB9413">
        <v>61216.800000000003</v>
      </c>
      <c r="AC9413">
        <v>74072.327999999994</v>
      </c>
      <c r="AD9413">
        <v>0.33329999999999999</v>
      </c>
      <c r="AE9413">
        <v>0</v>
      </c>
      <c r="AF9413">
        <v>0.33329999999999999</v>
      </c>
      <c r="AG9413">
        <v>0</v>
      </c>
      <c r="AH9413">
        <v>20405.599999999999</v>
      </c>
      <c r="AI9413">
        <v>24690.78</v>
      </c>
      <c r="AJ9413">
        <v>0</v>
      </c>
      <c r="AK9413">
        <v>0</v>
      </c>
      <c r="AL9413">
        <v>0</v>
      </c>
      <c r="AM9413">
        <v>1</v>
      </c>
    </row>
    <row r="9414" spans="1:39" x14ac:dyDescent="0.25">
      <c r="A9414" t="s">
        <v>2780</v>
      </c>
      <c r="B9414">
        <v>1</v>
      </c>
      <c r="C9414" t="s">
        <v>2781</v>
      </c>
      <c r="D9414" t="s">
        <v>191</v>
      </c>
      <c r="E9414">
        <v>53</v>
      </c>
      <c r="F9414" t="s">
        <v>9</v>
      </c>
      <c r="G9414" t="s">
        <v>1952</v>
      </c>
      <c r="H9414">
        <v>7689</v>
      </c>
      <c r="I9414" t="s">
        <v>1953</v>
      </c>
      <c r="J9414">
        <v>1193</v>
      </c>
      <c r="K9414" t="s">
        <v>593</v>
      </c>
      <c r="L9414" t="s">
        <v>594</v>
      </c>
      <c r="P9414">
        <v>1107</v>
      </c>
      <c r="Q9414" t="s">
        <v>1441</v>
      </c>
      <c r="R9414" t="s">
        <v>1442</v>
      </c>
      <c r="Y9414">
        <v>1375</v>
      </c>
      <c r="Z9414" t="s">
        <v>371</v>
      </c>
      <c r="AA9414" t="s">
        <v>372</v>
      </c>
      <c r="AB9414">
        <v>29423.833999999999</v>
      </c>
      <c r="AC9414">
        <v>36001.328999999998</v>
      </c>
      <c r="AD9414">
        <v>28</v>
      </c>
      <c r="AE9414">
        <v>0</v>
      </c>
      <c r="AF9414">
        <v>28</v>
      </c>
      <c r="AG9414">
        <v>0</v>
      </c>
      <c r="AH9414">
        <v>823867.36</v>
      </c>
      <c r="AI9414">
        <v>1008037.21</v>
      </c>
      <c r="AJ9414">
        <v>0</v>
      </c>
      <c r="AK9414">
        <v>0</v>
      </c>
      <c r="AL9414">
        <v>0</v>
      </c>
      <c r="AM9414">
        <v>1</v>
      </c>
    </row>
    <row r="9415" spans="1:39" x14ac:dyDescent="0.25">
      <c r="A9415" t="s">
        <v>2780</v>
      </c>
      <c r="B9415">
        <v>1</v>
      </c>
      <c r="C9415" t="s">
        <v>2781</v>
      </c>
      <c r="D9415" t="s">
        <v>191</v>
      </c>
      <c r="E9415">
        <v>53</v>
      </c>
      <c r="F9415" t="s">
        <v>9</v>
      </c>
      <c r="G9415" t="s">
        <v>2024</v>
      </c>
      <c r="H9415">
        <v>7698</v>
      </c>
      <c r="I9415" t="s">
        <v>2025</v>
      </c>
      <c r="J9415">
        <v>1193</v>
      </c>
      <c r="K9415" t="s">
        <v>593</v>
      </c>
      <c r="L9415" t="s">
        <v>594</v>
      </c>
      <c r="P9415">
        <v>1107</v>
      </c>
      <c r="Q9415" t="s">
        <v>1441</v>
      </c>
      <c r="R9415" t="s">
        <v>1442</v>
      </c>
      <c r="Y9415">
        <v>1375</v>
      </c>
      <c r="Z9415" t="s">
        <v>371</v>
      </c>
      <c r="AA9415" t="s">
        <v>372</v>
      </c>
      <c r="AB9415">
        <v>29770.991999999998</v>
      </c>
      <c r="AC9415">
        <v>36022.9</v>
      </c>
      <c r="AD9415">
        <v>6</v>
      </c>
      <c r="AE9415">
        <v>0</v>
      </c>
      <c r="AF9415">
        <v>6</v>
      </c>
      <c r="AG9415">
        <v>0</v>
      </c>
      <c r="AH9415">
        <v>178625.95</v>
      </c>
      <c r="AI9415">
        <v>216137.4</v>
      </c>
      <c r="AJ9415">
        <v>1</v>
      </c>
      <c r="AK9415">
        <v>6</v>
      </c>
      <c r="AL9415">
        <v>0</v>
      </c>
      <c r="AM9415">
        <v>1</v>
      </c>
    </row>
    <row r="9416" spans="1:39" x14ac:dyDescent="0.25">
      <c r="A9416" t="s">
        <v>2780</v>
      </c>
      <c r="B9416">
        <v>1</v>
      </c>
      <c r="C9416" t="s">
        <v>2781</v>
      </c>
      <c r="D9416" t="s">
        <v>191</v>
      </c>
      <c r="E9416">
        <v>53</v>
      </c>
      <c r="F9416" t="s">
        <v>9</v>
      </c>
      <c r="G9416" t="s">
        <v>2066</v>
      </c>
      <c r="H9416">
        <v>7755</v>
      </c>
      <c r="I9416" t="s">
        <v>2067</v>
      </c>
      <c r="J9416">
        <v>1193</v>
      </c>
      <c r="K9416" t="s">
        <v>593</v>
      </c>
      <c r="L9416" t="s">
        <v>594</v>
      </c>
      <c r="P9416">
        <v>1098</v>
      </c>
      <c r="Q9416" t="s">
        <v>369</v>
      </c>
      <c r="R9416" t="s">
        <v>370</v>
      </c>
      <c r="Y9416">
        <v>1375</v>
      </c>
      <c r="Z9416" t="s">
        <v>371</v>
      </c>
      <c r="AA9416" t="s">
        <v>372</v>
      </c>
      <c r="AB9416">
        <v>61216.800000000003</v>
      </c>
      <c r="AC9416">
        <v>74072.327999999994</v>
      </c>
      <c r="AD9416">
        <v>0.33329999999999999</v>
      </c>
      <c r="AE9416">
        <v>0</v>
      </c>
      <c r="AF9416">
        <v>0.33329999999999999</v>
      </c>
      <c r="AG9416">
        <v>0</v>
      </c>
      <c r="AH9416">
        <v>20405.599999999999</v>
      </c>
      <c r="AI9416">
        <v>24690.78</v>
      </c>
      <c r="AJ9416">
        <v>0</v>
      </c>
      <c r="AK9416">
        <v>0</v>
      </c>
      <c r="AL9416">
        <v>0</v>
      </c>
      <c r="AM9416">
        <v>1</v>
      </c>
    </row>
    <row r="9417" spans="1:39" x14ac:dyDescent="0.25">
      <c r="A9417" t="s">
        <v>2780</v>
      </c>
      <c r="B9417">
        <v>1</v>
      </c>
      <c r="C9417" t="s">
        <v>2781</v>
      </c>
      <c r="D9417" t="s">
        <v>191</v>
      </c>
      <c r="E9417">
        <v>53</v>
      </c>
      <c r="F9417" t="s">
        <v>9</v>
      </c>
      <c r="G9417" t="s">
        <v>1995</v>
      </c>
      <c r="H9417">
        <v>7810</v>
      </c>
      <c r="I9417" t="s">
        <v>1996</v>
      </c>
      <c r="J9417">
        <v>1193</v>
      </c>
      <c r="K9417" t="s">
        <v>593</v>
      </c>
      <c r="L9417" t="s">
        <v>594</v>
      </c>
      <c r="P9417">
        <v>1098</v>
      </c>
      <c r="Q9417" t="s">
        <v>369</v>
      </c>
      <c r="R9417" t="s">
        <v>370</v>
      </c>
      <c r="Y9417">
        <v>1375</v>
      </c>
      <c r="Z9417" t="s">
        <v>371</v>
      </c>
      <c r="AA9417" t="s">
        <v>372</v>
      </c>
      <c r="AB9417">
        <v>61216.800000000003</v>
      </c>
      <c r="AC9417">
        <v>74072.327999999994</v>
      </c>
      <c r="AD9417">
        <v>0.66669999999999996</v>
      </c>
      <c r="AE9417">
        <v>0</v>
      </c>
      <c r="AF9417">
        <v>0.66669999999999996</v>
      </c>
      <c r="AG9417">
        <v>0</v>
      </c>
      <c r="AH9417">
        <v>40811.199999999997</v>
      </c>
      <c r="AI9417">
        <v>49381.55</v>
      </c>
      <c r="AJ9417">
        <v>0</v>
      </c>
      <c r="AK9417">
        <v>0</v>
      </c>
      <c r="AL9417">
        <v>0</v>
      </c>
      <c r="AM9417">
        <v>1</v>
      </c>
    </row>
    <row r="9418" spans="1:39" x14ac:dyDescent="0.25">
      <c r="A9418" t="s">
        <v>2780</v>
      </c>
      <c r="B9418">
        <v>1</v>
      </c>
      <c r="C9418" t="s">
        <v>2781</v>
      </c>
      <c r="D9418" t="s">
        <v>191</v>
      </c>
      <c r="E9418">
        <v>53</v>
      </c>
      <c r="F9418" t="s">
        <v>9</v>
      </c>
      <c r="G9418" t="s">
        <v>1794</v>
      </c>
      <c r="H9418">
        <v>8051</v>
      </c>
      <c r="I9418" t="s">
        <v>1795</v>
      </c>
      <c r="J9418">
        <v>1194</v>
      </c>
      <c r="K9418" t="s">
        <v>367</v>
      </c>
      <c r="L9418" t="s">
        <v>368</v>
      </c>
      <c r="Y9418">
        <v>1375</v>
      </c>
      <c r="Z9418" t="s">
        <v>371</v>
      </c>
      <c r="AA9418" t="s">
        <v>372</v>
      </c>
      <c r="AB9418">
        <v>16610.986000000001</v>
      </c>
      <c r="AC9418">
        <v>20099.294000000002</v>
      </c>
      <c r="AD9418">
        <v>32</v>
      </c>
      <c r="AE9418">
        <v>0</v>
      </c>
      <c r="AF9418">
        <v>32</v>
      </c>
      <c r="AG9418">
        <v>0</v>
      </c>
      <c r="AH9418">
        <v>531551.56999999995</v>
      </c>
      <c r="AI9418">
        <v>643177.39</v>
      </c>
      <c r="AJ9418">
        <v>2</v>
      </c>
      <c r="AK9418">
        <v>16</v>
      </c>
      <c r="AL9418">
        <v>0</v>
      </c>
      <c r="AM9418">
        <v>1</v>
      </c>
    </row>
    <row r="9419" spans="1:39" x14ac:dyDescent="0.25">
      <c r="A9419" t="s">
        <v>2780</v>
      </c>
      <c r="B9419">
        <v>1</v>
      </c>
      <c r="C9419" t="s">
        <v>2781</v>
      </c>
      <c r="D9419" t="s">
        <v>191</v>
      </c>
      <c r="E9419">
        <v>53</v>
      </c>
      <c r="F9419" t="s">
        <v>9</v>
      </c>
      <c r="G9419" t="s">
        <v>2030</v>
      </c>
      <c r="H9419">
        <v>8052</v>
      </c>
      <c r="I9419" t="s">
        <v>2031</v>
      </c>
      <c r="J9419">
        <v>1194</v>
      </c>
      <c r="K9419" t="s">
        <v>367</v>
      </c>
      <c r="L9419" t="s">
        <v>368</v>
      </c>
      <c r="P9419">
        <v>1106</v>
      </c>
      <c r="Q9419" t="s">
        <v>1363</v>
      </c>
      <c r="R9419" t="s">
        <v>1364</v>
      </c>
      <c r="Y9419">
        <v>1375</v>
      </c>
      <c r="Z9419" t="s">
        <v>371</v>
      </c>
      <c r="AA9419" t="s">
        <v>372</v>
      </c>
      <c r="AB9419">
        <v>30565.392</v>
      </c>
      <c r="AC9419">
        <v>36984.124000000003</v>
      </c>
      <c r="AD9419">
        <v>9</v>
      </c>
      <c r="AE9419">
        <v>0</v>
      </c>
      <c r="AF9419">
        <v>9</v>
      </c>
      <c r="AG9419">
        <v>0</v>
      </c>
      <c r="AH9419">
        <v>275088.52</v>
      </c>
      <c r="AI9419">
        <v>332857.11</v>
      </c>
      <c r="AJ9419">
        <v>2</v>
      </c>
      <c r="AK9419">
        <v>4.5</v>
      </c>
      <c r="AL9419">
        <v>0</v>
      </c>
      <c r="AM9419">
        <v>1</v>
      </c>
    </row>
    <row r="9420" spans="1:39" x14ac:dyDescent="0.25">
      <c r="A9420" t="s">
        <v>2780</v>
      </c>
      <c r="B9420">
        <v>1</v>
      </c>
      <c r="C9420" t="s">
        <v>2781</v>
      </c>
      <c r="D9420" t="s">
        <v>191</v>
      </c>
      <c r="E9420">
        <v>53</v>
      </c>
      <c r="F9420" t="s">
        <v>9</v>
      </c>
      <c r="G9420" t="s">
        <v>1796</v>
      </c>
      <c r="H9420">
        <v>8053</v>
      </c>
      <c r="I9420" t="s">
        <v>1797</v>
      </c>
      <c r="J9420">
        <v>1194</v>
      </c>
      <c r="K9420" t="s">
        <v>367</v>
      </c>
      <c r="L9420" t="s">
        <v>368</v>
      </c>
      <c r="Y9420">
        <v>1375</v>
      </c>
      <c r="Z9420" t="s">
        <v>371</v>
      </c>
      <c r="AA9420" t="s">
        <v>372</v>
      </c>
      <c r="AB9420">
        <v>17469.166000000001</v>
      </c>
      <c r="AC9420">
        <v>21137.69</v>
      </c>
      <c r="AD9420">
        <v>16</v>
      </c>
      <c r="AE9420">
        <v>0</v>
      </c>
      <c r="AF9420">
        <v>16</v>
      </c>
      <c r="AG9420">
        <v>0</v>
      </c>
      <c r="AH9420">
        <v>279506.65000000002</v>
      </c>
      <c r="AI9420">
        <v>338203.04</v>
      </c>
      <c r="AJ9420">
        <v>0</v>
      </c>
      <c r="AK9420">
        <v>0</v>
      </c>
      <c r="AL9420">
        <v>0</v>
      </c>
      <c r="AM9420">
        <v>1</v>
      </c>
    </row>
    <row r="9421" spans="1:39" x14ac:dyDescent="0.25">
      <c r="A9421" t="s">
        <v>2780</v>
      </c>
      <c r="B9421">
        <v>1</v>
      </c>
      <c r="C9421" t="s">
        <v>2781</v>
      </c>
      <c r="D9421" t="s">
        <v>191</v>
      </c>
      <c r="E9421">
        <v>53</v>
      </c>
      <c r="F9421" t="s">
        <v>9</v>
      </c>
      <c r="G9421" t="s">
        <v>1798</v>
      </c>
      <c r="H9421">
        <v>8054</v>
      </c>
      <c r="I9421" t="s">
        <v>1799</v>
      </c>
      <c r="J9421">
        <v>1194</v>
      </c>
      <c r="K9421" t="s">
        <v>367</v>
      </c>
      <c r="L9421" t="s">
        <v>368</v>
      </c>
      <c r="Y9421">
        <v>1375</v>
      </c>
      <c r="Z9421" t="s">
        <v>371</v>
      </c>
      <c r="AA9421" t="s">
        <v>372</v>
      </c>
      <c r="AB9421">
        <v>16650.222000000002</v>
      </c>
      <c r="AC9421">
        <v>20146.769</v>
      </c>
      <c r="AD9421">
        <v>15</v>
      </c>
      <c r="AE9421">
        <v>0</v>
      </c>
      <c r="AF9421">
        <v>15</v>
      </c>
      <c r="AG9421">
        <v>0</v>
      </c>
      <c r="AH9421">
        <v>249753.33</v>
      </c>
      <c r="AI9421">
        <v>302201.53000000003</v>
      </c>
      <c r="AJ9421">
        <v>1</v>
      </c>
      <c r="AK9421">
        <v>15</v>
      </c>
      <c r="AL9421">
        <v>0</v>
      </c>
      <c r="AM9421">
        <v>1</v>
      </c>
    </row>
    <row r="9422" spans="1:39" x14ac:dyDescent="0.25">
      <c r="A9422" t="s">
        <v>2780</v>
      </c>
      <c r="B9422">
        <v>1</v>
      </c>
      <c r="C9422" t="s">
        <v>2781</v>
      </c>
      <c r="D9422" t="s">
        <v>191</v>
      </c>
      <c r="E9422">
        <v>53</v>
      </c>
      <c r="F9422" t="s">
        <v>9</v>
      </c>
      <c r="G9422" t="s">
        <v>1554</v>
      </c>
      <c r="H9422">
        <v>8056</v>
      </c>
      <c r="I9422" t="s">
        <v>1555</v>
      </c>
      <c r="J9422">
        <v>1194</v>
      </c>
      <c r="K9422" t="s">
        <v>367</v>
      </c>
      <c r="L9422" t="s">
        <v>368</v>
      </c>
      <c r="Y9422">
        <v>1375</v>
      </c>
      <c r="Z9422" t="s">
        <v>371</v>
      </c>
      <c r="AA9422" t="s">
        <v>372</v>
      </c>
      <c r="AB9422">
        <v>14380.328</v>
      </c>
      <c r="AC9422">
        <v>17400.197</v>
      </c>
      <c r="AD9422">
        <v>33</v>
      </c>
      <c r="AE9422">
        <v>0</v>
      </c>
      <c r="AF9422">
        <v>33</v>
      </c>
      <c r="AG9422">
        <v>0</v>
      </c>
      <c r="AH9422">
        <v>474550.84</v>
      </c>
      <c r="AI9422">
        <v>574206.51</v>
      </c>
      <c r="AJ9422">
        <v>2</v>
      </c>
      <c r="AK9422">
        <v>16.5</v>
      </c>
      <c r="AL9422">
        <v>0</v>
      </c>
      <c r="AM9422">
        <v>1</v>
      </c>
    </row>
    <row r="9423" spans="1:39" x14ac:dyDescent="0.25">
      <c r="A9423" t="s">
        <v>2780</v>
      </c>
      <c r="B9423">
        <v>1</v>
      </c>
      <c r="C9423" t="s">
        <v>2781</v>
      </c>
      <c r="D9423" t="s">
        <v>191</v>
      </c>
      <c r="E9423">
        <v>53</v>
      </c>
      <c r="F9423" t="s">
        <v>9</v>
      </c>
      <c r="G9423" t="s">
        <v>2844</v>
      </c>
      <c r="H9423">
        <v>8186</v>
      </c>
      <c r="I9423" t="s">
        <v>2845</v>
      </c>
      <c r="J9423">
        <v>1142</v>
      </c>
      <c r="K9423" t="s">
        <v>929</v>
      </c>
      <c r="L9423" t="s">
        <v>930</v>
      </c>
      <c r="Y9423">
        <v>1375</v>
      </c>
      <c r="Z9423" t="s">
        <v>371</v>
      </c>
      <c r="AA9423" t="s">
        <v>372</v>
      </c>
      <c r="AB9423">
        <v>40248.701999999997</v>
      </c>
      <c r="AC9423">
        <v>49908.394999999997</v>
      </c>
      <c r="AD9423">
        <v>0.25</v>
      </c>
      <c r="AE9423">
        <v>0</v>
      </c>
      <c r="AF9423">
        <v>0.25</v>
      </c>
      <c r="AG9423">
        <v>0</v>
      </c>
      <c r="AH9423">
        <v>10062.18</v>
      </c>
      <c r="AI9423">
        <v>12477.1</v>
      </c>
      <c r="AJ9423">
        <v>0</v>
      </c>
      <c r="AK9423">
        <v>0</v>
      </c>
      <c r="AL9423">
        <v>0</v>
      </c>
      <c r="AM9423">
        <v>1</v>
      </c>
    </row>
    <row r="9424" spans="1:39" x14ac:dyDescent="0.25">
      <c r="A9424" t="s">
        <v>2780</v>
      </c>
      <c r="B9424">
        <v>1</v>
      </c>
      <c r="C9424" t="s">
        <v>2781</v>
      </c>
      <c r="D9424" t="s">
        <v>191</v>
      </c>
      <c r="E9424">
        <v>53</v>
      </c>
      <c r="F9424" t="s">
        <v>9</v>
      </c>
      <c r="G9424" t="s">
        <v>2146</v>
      </c>
      <c r="H9424">
        <v>8187</v>
      </c>
      <c r="I9424" t="s">
        <v>2147</v>
      </c>
      <c r="J9424">
        <v>1142</v>
      </c>
      <c r="K9424" t="s">
        <v>929</v>
      </c>
      <c r="L9424" t="s">
        <v>930</v>
      </c>
      <c r="Y9424">
        <v>1375</v>
      </c>
      <c r="Z9424" t="s">
        <v>371</v>
      </c>
      <c r="AA9424" t="s">
        <v>372</v>
      </c>
      <c r="AB9424">
        <v>36873.180999999997</v>
      </c>
      <c r="AC9424">
        <v>45722.743999999999</v>
      </c>
      <c r="AD9424">
        <v>1</v>
      </c>
      <c r="AE9424">
        <v>0</v>
      </c>
      <c r="AF9424">
        <v>1</v>
      </c>
      <c r="AG9424">
        <v>0</v>
      </c>
      <c r="AH9424">
        <v>36873.18</v>
      </c>
      <c r="AI9424">
        <v>45722.74</v>
      </c>
      <c r="AJ9424">
        <v>0</v>
      </c>
      <c r="AK9424">
        <v>0</v>
      </c>
      <c r="AL9424">
        <v>0</v>
      </c>
      <c r="AM9424">
        <v>1</v>
      </c>
    </row>
    <row r="9425" spans="1:39" x14ac:dyDescent="0.25">
      <c r="A9425" t="s">
        <v>2780</v>
      </c>
      <c r="B9425">
        <v>1</v>
      </c>
      <c r="C9425" t="s">
        <v>2781</v>
      </c>
      <c r="D9425" t="s">
        <v>191</v>
      </c>
      <c r="E9425">
        <v>53</v>
      </c>
      <c r="F9425" t="s">
        <v>9</v>
      </c>
      <c r="G9425" t="s">
        <v>2477</v>
      </c>
      <c r="H9425">
        <v>8191</v>
      </c>
      <c r="I9425" t="s">
        <v>2478</v>
      </c>
      <c r="J9425">
        <v>1142</v>
      </c>
      <c r="K9425" t="s">
        <v>929</v>
      </c>
      <c r="L9425" t="s">
        <v>930</v>
      </c>
      <c r="Y9425">
        <v>1375</v>
      </c>
      <c r="Z9425" t="s">
        <v>371</v>
      </c>
      <c r="AA9425" t="s">
        <v>372</v>
      </c>
      <c r="AB9425">
        <v>30529.960999999999</v>
      </c>
      <c r="AC9425">
        <v>37362.252</v>
      </c>
      <c r="AD9425">
        <v>6</v>
      </c>
      <c r="AE9425">
        <v>0</v>
      </c>
      <c r="AF9425">
        <v>6</v>
      </c>
      <c r="AG9425">
        <v>0</v>
      </c>
      <c r="AH9425">
        <v>183179.77</v>
      </c>
      <c r="AI9425">
        <v>224173.51</v>
      </c>
      <c r="AJ9425">
        <v>0</v>
      </c>
      <c r="AK9425">
        <v>0</v>
      </c>
      <c r="AL9425">
        <v>0</v>
      </c>
      <c r="AM9425">
        <v>1</v>
      </c>
    </row>
    <row r="9426" spans="1:39" x14ac:dyDescent="0.25">
      <c r="A9426" t="s">
        <v>2780</v>
      </c>
      <c r="B9426">
        <v>1</v>
      </c>
      <c r="C9426" t="s">
        <v>2781</v>
      </c>
      <c r="D9426" t="s">
        <v>191</v>
      </c>
      <c r="E9426">
        <v>53</v>
      </c>
      <c r="F9426" t="s">
        <v>9</v>
      </c>
      <c r="G9426" t="s">
        <v>2034</v>
      </c>
      <c r="H9426">
        <v>8193</v>
      </c>
      <c r="I9426" t="s">
        <v>2035</v>
      </c>
      <c r="J9426">
        <v>1142</v>
      </c>
      <c r="K9426" t="s">
        <v>929</v>
      </c>
      <c r="L9426" t="s">
        <v>930</v>
      </c>
      <c r="Y9426">
        <v>1375</v>
      </c>
      <c r="Z9426" t="s">
        <v>371</v>
      </c>
      <c r="AA9426" t="s">
        <v>372</v>
      </c>
      <c r="AB9426">
        <v>29034.404999999999</v>
      </c>
      <c r="AC9426">
        <v>35793.199999999997</v>
      </c>
      <c r="AD9426">
        <v>14</v>
      </c>
      <c r="AE9426">
        <v>0</v>
      </c>
      <c r="AF9426">
        <v>14</v>
      </c>
      <c r="AG9426">
        <v>0</v>
      </c>
      <c r="AH9426">
        <v>406481.68</v>
      </c>
      <c r="AI9426">
        <v>501104.8</v>
      </c>
      <c r="AJ9426">
        <v>0</v>
      </c>
      <c r="AK9426">
        <v>0</v>
      </c>
      <c r="AL9426">
        <v>0</v>
      </c>
      <c r="AM9426">
        <v>1</v>
      </c>
    </row>
    <row r="9427" spans="1:39" x14ac:dyDescent="0.25">
      <c r="A9427" t="s">
        <v>2780</v>
      </c>
      <c r="B9427">
        <v>1</v>
      </c>
      <c r="C9427" t="s">
        <v>2781</v>
      </c>
      <c r="D9427" t="s">
        <v>191</v>
      </c>
      <c r="E9427">
        <v>53</v>
      </c>
      <c r="F9427" t="s">
        <v>9</v>
      </c>
      <c r="G9427" t="s">
        <v>2483</v>
      </c>
      <c r="H9427">
        <v>8197</v>
      </c>
      <c r="I9427" t="s">
        <v>2484</v>
      </c>
      <c r="J9427">
        <v>1142</v>
      </c>
      <c r="K9427" t="s">
        <v>929</v>
      </c>
      <c r="L9427" t="s">
        <v>930</v>
      </c>
      <c r="Y9427">
        <v>1375</v>
      </c>
      <c r="Z9427" t="s">
        <v>371</v>
      </c>
      <c r="AA9427" t="s">
        <v>372</v>
      </c>
      <c r="AB9427">
        <v>22546.145</v>
      </c>
      <c r="AC9427">
        <v>27943.901000000002</v>
      </c>
      <c r="AD9427">
        <v>2</v>
      </c>
      <c r="AE9427">
        <v>0</v>
      </c>
      <c r="AF9427">
        <v>2</v>
      </c>
      <c r="AG9427">
        <v>0</v>
      </c>
      <c r="AH9427">
        <v>45092.29</v>
      </c>
      <c r="AI9427">
        <v>55887.8</v>
      </c>
      <c r="AJ9427">
        <v>1</v>
      </c>
      <c r="AK9427">
        <v>2</v>
      </c>
      <c r="AL9427">
        <v>0</v>
      </c>
      <c r="AM9427">
        <v>1</v>
      </c>
    </row>
    <row r="9428" spans="1:39" x14ac:dyDescent="0.25">
      <c r="A9428" t="s">
        <v>2780</v>
      </c>
      <c r="B9428">
        <v>1</v>
      </c>
      <c r="C9428" t="s">
        <v>2781</v>
      </c>
      <c r="D9428" t="s">
        <v>191</v>
      </c>
      <c r="E9428">
        <v>53</v>
      </c>
      <c r="F9428" t="s">
        <v>9</v>
      </c>
      <c r="G9428" t="s">
        <v>2485</v>
      </c>
      <c r="H9428">
        <v>8199</v>
      </c>
      <c r="I9428" t="s">
        <v>2486</v>
      </c>
      <c r="J9428">
        <v>1142</v>
      </c>
      <c r="K9428" t="s">
        <v>929</v>
      </c>
      <c r="L9428" t="s">
        <v>930</v>
      </c>
      <c r="Y9428">
        <v>1375</v>
      </c>
      <c r="Z9428" t="s">
        <v>371</v>
      </c>
      <c r="AA9428" t="s">
        <v>372</v>
      </c>
      <c r="AB9428">
        <v>50327.470999999998</v>
      </c>
      <c r="AC9428">
        <v>62355.735999999997</v>
      </c>
      <c r="AD9428">
        <v>2</v>
      </c>
      <c r="AE9428">
        <v>0</v>
      </c>
      <c r="AF9428">
        <v>2</v>
      </c>
      <c r="AG9428">
        <v>0</v>
      </c>
      <c r="AH9428">
        <v>100654.94</v>
      </c>
      <c r="AI9428">
        <v>124711.47</v>
      </c>
      <c r="AJ9428">
        <v>1</v>
      </c>
      <c r="AK9428">
        <v>2</v>
      </c>
      <c r="AL9428">
        <v>0</v>
      </c>
      <c r="AM9428">
        <v>1</v>
      </c>
    </row>
    <row r="9429" spans="1:39" x14ac:dyDescent="0.25">
      <c r="A9429" t="s">
        <v>2780</v>
      </c>
      <c r="B9429">
        <v>1</v>
      </c>
      <c r="C9429" t="s">
        <v>2781</v>
      </c>
      <c r="D9429" t="s">
        <v>191</v>
      </c>
      <c r="E9429">
        <v>53</v>
      </c>
      <c r="F9429" t="s">
        <v>9</v>
      </c>
      <c r="G9429" t="s">
        <v>2487</v>
      </c>
      <c r="H9429">
        <v>8200</v>
      </c>
      <c r="I9429" t="s">
        <v>2488</v>
      </c>
      <c r="J9429">
        <v>1142</v>
      </c>
      <c r="K9429" t="s">
        <v>929</v>
      </c>
      <c r="L9429" t="s">
        <v>930</v>
      </c>
      <c r="Y9429">
        <v>1375</v>
      </c>
      <c r="Z9429" t="s">
        <v>371</v>
      </c>
      <c r="AA9429" t="s">
        <v>372</v>
      </c>
      <c r="AB9429">
        <v>37141.688999999998</v>
      </c>
      <c r="AC9429">
        <v>46028.874000000003</v>
      </c>
      <c r="AD9429">
        <v>4</v>
      </c>
      <c r="AE9429">
        <v>0</v>
      </c>
      <c r="AF9429">
        <v>4</v>
      </c>
      <c r="AG9429">
        <v>0</v>
      </c>
      <c r="AH9429">
        <v>148566.75</v>
      </c>
      <c r="AI9429">
        <v>184115.5</v>
      </c>
      <c r="AJ9429">
        <v>0</v>
      </c>
      <c r="AK9429">
        <v>0</v>
      </c>
      <c r="AL9429">
        <v>0</v>
      </c>
      <c r="AM9429">
        <v>1</v>
      </c>
    </row>
    <row r="9430" spans="1:39" x14ac:dyDescent="0.25">
      <c r="A9430" t="s">
        <v>2780</v>
      </c>
      <c r="B9430">
        <v>1</v>
      </c>
      <c r="C9430" t="s">
        <v>2781</v>
      </c>
      <c r="D9430" t="s">
        <v>191</v>
      </c>
      <c r="E9430">
        <v>53</v>
      </c>
      <c r="F9430" t="s">
        <v>9</v>
      </c>
      <c r="G9430" t="s">
        <v>2489</v>
      </c>
      <c r="H9430">
        <v>8202</v>
      </c>
      <c r="I9430" t="s">
        <v>2490</v>
      </c>
      <c r="J9430">
        <v>1142</v>
      </c>
      <c r="K9430" t="s">
        <v>929</v>
      </c>
      <c r="L9430" t="s">
        <v>930</v>
      </c>
      <c r="Y9430">
        <v>1375</v>
      </c>
      <c r="Z9430" t="s">
        <v>371</v>
      </c>
      <c r="AA9430" t="s">
        <v>372</v>
      </c>
      <c r="AB9430">
        <v>52554.135999999999</v>
      </c>
      <c r="AC9430">
        <v>64935.271999999997</v>
      </c>
      <c r="AD9430">
        <v>4.25</v>
      </c>
      <c r="AE9430">
        <v>0</v>
      </c>
      <c r="AF9430">
        <v>4.25</v>
      </c>
      <c r="AG9430">
        <v>0</v>
      </c>
      <c r="AH9430">
        <v>223355.08</v>
      </c>
      <c r="AI9430">
        <v>275974.90999999997</v>
      </c>
      <c r="AJ9430">
        <v>1</v>
      </c>
      <c r="AK9430">
        <v>4.25</v>
      </c>
      <c r="AL9430">
        <v>0</v>
      </c>
      <c r="AM9430">
        <v>1</v>
      </c>
    </row>
    <row r="9431" spans="1:39" x14ac:dyDescent="0.25">
      <c r="A9431" t="s">
        <v>2780</v>
      </c>
      <c r="B9431">
        <v>1</v>
      </c>
      <c r="C9431" t="s">
        <v>2781</v>
      </c>
      <c r="D9431" t="s">
        <v>191</v>
      </c>
      <c r="E9431">
        <v>53</v>
      </c>
      <c r="F9431" t="s">
        <v>9</v>
      </c>
      <c r="G9431" t="s">
        <v>1678</v>
      </c>
      <c r="H9431">
        <v>8336</v>
      </c>
      <c r="I9431" t="s">
        <v>1679</v>
      </c>
      <c r="J9431">
        <v>1193</v>
      </c>
      <c r="K9431" t="s">
        <v>593</v>
      </c>
      <c r="L9431" t="s">
        <v>594</v>
      </c>
      <c r="P9431">
        <v>1107</v>
      </c>
      <c r="Q9431" t="s">
        <v>1441</v>
      </c>
      <c r="R9431" t="s">
        <v>1442</v>
      </c>
      <c r="Y9431">
        <v>1375</v>
      </c>
      <c r="Z9431" t="s">
        <v>371</v>
      </c>
      <c r="AA9431" t="s">
        <v>372</v>
      </c>
      <c r="AB9431">
        <v>29343.745999999999</v>
      </c>
      <c r="AC9431">
        <v>35505.932000000001</v>
      </c>
      <c r="AD9431">
        <v>18</v>
      </c>
      <c r="AE9431">
        <v>0</v>
      </c>
      <c r="AF9431">
        <v>18</v>
      </c>
      <c r="AG9431">
        <v>0</v>
      </c>
      <c r="AH9431">
        <v>528187.42000000004</v>
      </c>
      <c r="AI9431">
        <v>639106.78</v>
      </c>
      <c r="AJ9431">
        <v>0</v>
      </c>
      <c r="AK9431">
        <v>0</v>
      </c>
      <c r="AL9431">
        <v>0</v>
      </c>
      <c r="AM9431">
        <v>1</v>
      </c>
    </row>
    <row r="9432" spans="1:39" x14ac:dyDescent="0.25">
      <c r="A9432" t="s">
        <v>2780</v>
      </c>
      <c r="B9432">
        <v>1</v>
      </c>
      <c r="C9432" t="s">
        <v>2781</v>
      </c>
      <c r="D9432" t="s">
        <v>191</v>
      </c>
      <c r="E9432">
        <v>53</v>
      </c>
      <c r="F9432" t="s">
        <v>9</v>
      </c>
      <c r="G9432" t="s">
        <v>1455</v>
      </c>
      <c r="H9432">
        <v>8394</v>
      </c>
      <c r="I9432" t="s">
        <v>1456</v>
      </c>
      <c r="J9432">
        <v>1193</v>
      </c>
      <c r="K9432" t="s">
        <v>593</v>
      </c>
      <c r="L9432" t="s">
        <v>594</v>
      </c>
      <c r="P9432">
        <v>1107</v>
      </c>
      <c r="Q9432" t="s">
        <v>1441</v>
      </c>
      <c r="R9432" t="s">
        <v>1442</v>
      </c>
      <c r="Y9432">
        <v>1375</v>
      </c>
      <c r="Z9432" t="s">
        <v>371</v>
      </c>
      <c r="AA9432" t="s">
        <v>372</v>
      </c>
      <c r="AB9432">
        <v>30002.71</v>
      </c>
      <c r="AC9432">
        <v>36303.279000000002</v>
      </c>
      <c r="AD9432">
        <v>23</v>
      </c>
      <c r="AE9432">
        <v>0</v>
      </c>
      <c r="AF9432">
        <v>23</v>
      </c>
      <c r="AG9432">
        <v>0</v>
      </c>
      <c r="AH9432">
        <v>690062.33</v>
      </c>
      <c r="AI9432">
        <v>834975.42</v>
      </c>
      <c r="AJ9432">
        <v>1</v>
      </c>
      <c r="AK9432">
        <v>23</v>
      </c>
      <c r="AL9432">
        <v>0</v>
      </c>
      <c r="AM9432">
        <v>1</v>
      </c>
    </row>
    <row r="9433" spans="1:39" x14ac:dyDescent="0.25">
      <c r="A9433" t="s">
        <v>2780</v>
      </c>
      <c r="B9433">
        <v>1</v>
      </c>
      <c r="C9433" t="s">
        <v>2781</v>
      </c>
      <c r="D9433" t="s">
        <v>191</v>
      </c>
      <c r="E9433">
        <v>53</v>
      </c>
      <c r="F9433" t="s">
        <v>9</v>
      </c>
      <c r="G9433" t="s">
        <v>2042</v>
      </c>
      <c r="H9433">
        <v>8621</v>
      </c>
      <c r="I9433" t="s">
        <v>2043</v>
      </c>
      <c r="J9433">
        <v>1193</v>
      </c>
      <c r="K9433" t="s">
        <v>593</v>
      </c>
      <c r="L9433" t="s">
        <v>594</v>
      </c>
      <c r="P9433">
        <v>1107</v>
      </c>
      <c r="Q9433" t="s">
        <v>1441</v>
      </c>
      <c r="R9433" t="s">
        <v>1442</v>
      </c>
      <c r="Y9433">
        <v>1375</v>
      </c>
      <c r="Z9433" t="s">
        <v>371</v>
      </c>
      <c r="AA9433" t="s">
        <v>372</v>
      </c>
      <c r="AB9433">
        <v>34521.031999999999</v>
      </c>
      <c r="AC9433">
        <v>41770.449000000001</v>
      </c>
      <c r="AD9433">
        <v>2</v>
      </c>
      <c r="AE9433">
        <v>0</v>
      </c>
      <c r="AF9433">
        <v>2</v>
      </c>
      <c r="AG9433">
        <v>0</v>
      </c>
      <c r="AH9433">
        <v>69042.06</v>
      </c>
      <c r="AI9433">
        <v>83540.899999999994</v>
      </c>
      <c r="AJ9433">
        <v>0</v>
      </c>
      <c r="AK9433">
        <v>0</v>
      </c>
      <c r="AL9433">
        <v>0</v>
      </c>
      <c r="AM9433">
        <v>1</v>
      </c>
    </row>
    <row r="9434" spans="1:39" x14ac:dyDescent="0.25">
      <c r="A9434" t="s">
        <v>2780</v>
      </c>
      <c r="B9434">
        <v>1</v>
      </c>
      <c r="C9434" t="s">
        <v>2781</v>
      </c>
      <c r="D9434" t="s">
        <v>191</v>
      </c>
      <c r="E9434">
        <v>53</v>
      </c>
      <c r="F9434" t="s">
        <v>9</v>
      </c>
      <c r="G9434" t="s">
        <v>2577</v>
      </c>
      <c r="H9434">
        <v>10209</v>
      </c>
      <c r="I9434" t="s">
        <v>2578</v>
      </c>
      <c r="J9434">
        <v>1194</v>
      </c>
      <c r="K9434" t="s">
        <v>367</v>
      </c>
      <c r="L9434" t="s">
        <v>368</v>
      </c>
      <c r="Y9434">
        <v>1375</v>
      </c>
      <c r="Z9434" t="s">
        <v>371</v>
      </c>
      <c r="AA9434" t="s">
        <v>372</v>
      </c>
      <c r="AB9434">
        <v>30080.14</v>
      </c>
      <c r="AC9434">
        <v>36396.968999999997</v>
      </c>
      <c r="AD9434">
        <v>2</v>
      </c>
      <c r="AE9434">
        <v>0</v>
      </c>
      <c r="AF9434">
        <v>2</v>
      </c>
      <c r="AG9434">
        <v>0</v>
      </c>
      <c r="AH9434">
        <v>60160.28</v>
      </c>
      <c r="AI9434">
        <v>72793.94</v>
      </c>
      <c r="AJ9434">
        <v>0</v>
      </c>
      <c r="AK9434">
        <v>0</v>
      </c>
      <c r="AL9434">
        <v>0</v>
      </c>
      <c r="AM9434">
        <v>1</v>
      </c>
    </row>
    <row r="9435" spans="1:39" x14ac:dyDescent="0.25">
      <c r="A9435" t="s">
        <v>2780</v>
      </c>
      <c r="B9435">
        <v>1</v>
      </c>
      <c r="C9435" t="s">
        <v>2781</v>
      </c>
      <c r="D9435" t="s">
        <v>191</v>
      </c>
      <c r="E9435">
        <v>53</v>
      </c>
      <c r="F9435" t="s">
        <v>9</v>
      </c>
      <c r="G9435" t="s">
        <v>2493</v>
      </c>
      <c r="H9435">
        <v>10243</v>
      </c>
      <c r="I9435" t="s">
        <v>2494</v>
      </c>
      <c r="J9435">
        <v>1194</v>
      </c>
      <c r="K9435" t="s">
        <v>367</v>
      </c>
      <c r="L9435" t="s">
        <v>368</v>
      </c>
      <c r="Y9435">
        <v>1375</v>
      </c>
      <c r="Z9435" t="s">
        <v>371</v>
      </c>
      <c r="AA9435" t="s">
        <v>372</v>
      </c>
      <c r="AB9435">
        <v>12669.522000000001</v>
      </c>
      <c r="AC9435">
        <v>15330.120999999999</v>
      </c>
      <c r="AD9435">
        <v>1.5</v>
      </c>
      <c r="AE9435">
        <v>0</v>
      </c>
      <c r="AF9435">
        <v>1.5</v>
      </c>
      <c r="AG9435">
        <v>0</v>
      </c>
      <c r="AH9435">
        <v>19004.28</v>
      </c>
      <c r="AI9435">
        <v>22995.18</v>
      </c>
      <c r="AJ9435">
        <v>0</v>
      </c>
      <c r="AK9435">
        <v>0</v>
      </c>
      <c r="AL9435">
        <v>0</v>
      </c>
      <c r="AM9435">
        <v>1</v>
      </c>
    </row>
    <row r="9436" spans="1:39" x14ac:dyDescent="0.25">
      <c r="A9436" t="s">
        <v>2780</v>
      </c>
      <c r="B9436">
        <v>1</v>
      </c>
      <c r="C9436" t="s">
        <v>2781</v>
      </c>
      <c r="D9436" t="s">
        <v>191</v>
      </c>
      <c r="E9436">
        <v>53</v>
      </c>
      <c r="F9436" t="s">
        <v>9</v>
      </c>
      <c r="G9436" t="s">
        <v>2048</v>
      </c>
      <c r="H9436">
        <v>10366</v>
      </c>
      <c r="I9436" t="s">
        <v>2049</v>
      </c>
      <c r="J9436">
        <v>1193</v>
      </c>
      <c r="K9436" t="s">
        <v>593</v>
      </c>
      <c r="L9436" t="s">
        <v>594</v>
      </c>
      <c r="Y9436">
        <v>1375</v>
      </c>
      <c r="Z9436" t="s">
        <v>371</v>
      </c>
      <c r="AA9436" t="s">
        <v>372</v>
      </c>
      <c r="AB9436">
        <v>23971.887999999999</v>
      </c>
      <c r="AC9436">
        <v>29005.985000000001</v>
      </c>
      <c r="AD9436">
        <v>2</v>
      </c>
      <c r="AE9436">
        <v>0</v>
      </c>
      <c r="AF9436">
        <v>2</v>
      </c>
      <c r="AG9436">
        <v>0</v>
      </c>
      <c r="AH9436">
        <v>47943.78</v>
      </c>
      <c r="AI9436">
        <v>58011.97</v>
      </c>
      <c r="AJ9436">
        <v>0</v>
      </c>
      <c r="AK9436">
        <v>0</v>
      </c>
      <c r="AL9436">
        <v>0</v>
      </c>
      <c r="AM9436">
        <v>1</v>
      </c>
    </row>
    <row r="9437" spans="1:39" x14ac:dyDescent="0.25">
      <c r="A9437" t="s">
        <v>2780</v>
      </c>
      <c r="B9437">
        <v>1</v>
      </c>
      <c r="C9437" t="s">
        <v>2781</v>
      </c>
      <c r="D9437" t="s">
        <v>191</v>
      </c>
      <c r="E9437">
        <v>53</v>
      </c>
      <c r="F9437" t="s">
        <v>9</v>
      </c>
      <c r="G9437" t="s">
        <v>1469</v>
      </c>
      <c r="H9437">
        <v>10380</v>
      </c>
      <c r="I9437" t="s">
        <v>1470</v>
      </c>
      <c r="J9437">
        <v>1193</v>
      </c>
      <c r="K9437" t="s">
        <v>593</v>
      </c>
      <c r="L9437" t="s">
        <v>594</v>
      </c>
      <c r="Y9437">
        <v>1375</v>
      </c>
      <c r="Z9437" t="s">
        <v>371</v>
      </c>
      <c r="AA9437" t="s">
        <v>372</v>
      </c>
      <c r="AB9437">
        <v>0</v>
      </c>
      <c r="AC9437">
        <v>0</v>
      </c>
      <c r="AD9437">
        <v>0</v>
      </c>
      <c r="AE9437">
        <v>7</v>
      </c>
      <c r="AF9437">
        <v>7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1</v>
      </c>
    </row>
    <row r="9438" spans="1:39" x14ac:dyDescent="0.25">
      <c r="A9438" t="s">
        <v>2780</v>
      </c>
      <c r="B9438">
        <v>1</v>
      </c>
      <c r="C9438" t="s">
        <v>2781</v>
      </c>
      <c r="D9438" t="s">
        <v>191</v>
      </c>
      <c r="E9438">
        <v>53</v>
      </c>
      <c r="F9438" t="s">
        <v>9</v>
      </c>
      <c r="G9438" t="s">
        <v>1851</v>
      </c>
      <c r="H9438">
        <v>10507</v>
      </c>
      <c r="I9438" t="s">
        <v>1852</v>
      </c>
      <c r="J9438">
        <v>1350</v>
      </c>
      <c r="K9438" t="s">
        <v>1269</v>
      </c>
      <c r="L9438" t="s">
        <v>1270</v>
      </c>
      <c r="Y9438">
        <v>1375</v>
      </c>
      <c r="Z9438" t="s">
        <v>371</v>
      </c>
      <c r="AA9438" t="s">
        <v>372</v>
      </c>
      <c r="AB9438">
        <v>25091.373</v>
      </c>
      <c r="AC9438">
        <v>30360.562000000002</v>
      </c>
      <c r="AD9438">
        <v>5</v>
      </c>
      <c r="AE9438">
        <v>0</v>
      </c>
      <c r="AF9438">
        <v>5</v>
      </c>
      <c r="AG9438">
        <v>0</v>
      </c>
      <c r="AH9438">
        <v>125456.87</v>
      </c>
      <c r="AI9438">
        <v>151802.81</v>
      </c>
      <c r="AJ9438">
        <v>1</v>
      </c>
      <c r="AK9438">
        <v>5</v>
      </c>
      <c r="AL9438">
        <v>0</v>
      </c>
      <c r="AM9438">
        <v>1</v>
      </c>
    </row>
    <row r="9439" spans="1:39" x14ac:dyDescent="0.25">
      <c r="A9439" t="s">
        <v>2780</v>
      </c>
      <c r="B9439">
        <v>1</v>
      </c>
      <c r="C9439" t="s">
        <v>2781</v>
      </c>
      <c r="D9439" t="s">
        <v>191</v>
      </c>
      <c r="E9439">
        <v>53</v>
      </c>
      <c r="F9439" t="s">
        <v>9</v>
      </c>
      <c r="G9439" t="s">
        <v>2503</v>
      </c>
      <c r="H9439">
        <v>10545</v>
      </c>
      <c r="I9439" t="s">
        <v>2504</v>
      </c>
      <c r="J9439">
        <v>1346</v>
      </c>
      <c r="K9439" t="s">
        <v>1966</v>
      </c>
      <c r="L9439" t="s">
        <v>1967</v>
      </c>
      <c r="Y9439">
        <v>1375</v>
      </c>
      <c r="Z9439" t="s">
        <v>371</v>
      </c>
      <c r="AA9439" t="s">
        <v>372</v>
      </c>
      <c r="AB9439">
        <v>46595.311999999998</v>
      </c>
      <c r="AC9439">
        <v>56380.326999999997</v>
      </c>
      <c r="AD9439">
        <v>15</v>
      </c>
      <c r="AE9439">
        <v>0</v>
      </c>
      <c r="AF9439">
        <v>15</v>
      </c>
      <c r="AG9439">
        <v>0</v>
      </c>
      <c r="AH9439">
        <v>698929.68</v>
      </c>
      <c r="AI9439">
        <v>845704.91</v>
      </c>
      <c r="AJ9439">
        <v>0</v>
      </c>
      <c r="AK9439">
        <v>0</v>
      </c>
      <c r="AL9439">
        <v>0</v>
      </c>
      <c r="AM9439">
        <v>1</v>
      </c>
    </row>
    <row r="9440" spans="1:39" x14ac:dyDescent="0.25">
      <c r="A9440" t="s">
        <v>2780</v>
      </c>
      <c r="B9440">
        <v>1</v>
      </c>
      <c r="C9440" t="s">
        <v>2781</v>
      </c>
      <c r="D9440" t="s">
        <v>191</v>
      </c>
      <c r="E9440">
        <v>53</v>
      </c>
      <c r="F9440" t="s">
        <v>9</v>
      </c>
      <c r="G9440" t="s">
        <v>2505</v>
      </c>
      <c r="H9440">
        <v>10547</v>
      </c>
      <c r="I9440" t="s">
        <v>2506</v>
      </c>
      <c r="J9440">
        <v>1346</v>
      </c>
      <c r="K9440" t="s">
        <v>1966</v>
      </c>
      <c r="L9440" t="s">
        <v>1967</v>
      </c>
      <c r="Y9440">
        <v>1375</v>
      </c>
      <c r="Z9440" t="s">
        <v>371</v>
      </c>
      <c r="AA9440" t="s">
        <v>372</v>
      </c>
      <c r="AB9440">
        <v>53962.105000000003</v>
      </c>
      <c r="AC9440">
        <v>65294.148000000001</v>
      </c>
      <c r="AD9440">
        <v>3</v>
      </c>
      <c r="AE9440">
        <v>0</v>
      </c>
      <c r="AF9440">
        <v>3</v>
      </c>
      <c r="AG9440">
        <v>0</v>
      </c>
      <c r="AH9440">
        <v>161886.32</v>
      </c>
      <c r="AI9440">
        <v>195882.44</v>
      </c>
      <c r="AJ9440">
        <v>0</v>
      </c>
      <c r="AK9440">
        <v>0</v>
      </c>
      <c r="AL9440">
        <v>0</v>
      </c>
      <c r="AM9440">
        <v>1</v>
      </c>
    </row>
    <row r="9441" spans="1:39" x14ac:dyDescent="0.25">
      <c r="A9441" t="s">
        <v>2780</v>
      </c>
      <c r="B9441">
        <v>1</v>
      </c>
      <c r="C9441" t="s">
        <v>2781</v>
      </c>
      <c r="D9441" t="s">
        <v>191</v>
      </c>
      <c r="E9441">
        <v>53</v>
      </c>
      <c r="F9441" t="s">
        <v>9</v>
      </c>
      <c r="G9441" t="s">
        <v>2507</v>
      </c>
      <c r="H9441">
        <v>10548</v>
      </c>
      <c r="I9441" t="s">
        <v>2508</v>
      </c>
      <c r="J9441">
        <v>1346</v>
      </c>
      <c r="K9441" t="s">
        <v>1966</v>
      </c>
      <c r="L9441" t="s">
        <v>1967</v>
      </c>
      <c r="Y9441">
        <v>1375</v>
      </c>
      <c r="Z9441" t="s">
        <v>371</v>
      </c>
      <c r="AA9441" t="s">
        <v>372</v>
      </c>
      <c r="AB9441">
        <v>73000.849000000002</v>
      </c>
      <c r="AC9441">
        <v>88331.024999999994</v>
      </c>
      <c r="AD9441">
        <v>0.5</v>
      </c>
      <c r="AE9441">
        <v>0</v>
      </c>
      <c r="AF9441">
        <v>0.5</v>
      </c>
      <c r="AG9441">
        <v>0</v>
      </c>
      <c r="AH9441">
        <v>36500.42</v>
      </c>
      <c r="AI9441">
        <v>44165.51</v>
      </c>
      <c r="AJ9441">
        <v>0</v>
      </c>
      <c r="AK9441">
        <v>0</v>
      </c>
      <c r="AL9441">
        <v>0</v>
      </c>
      <c r="AM9441">
        <v>1</v>
      </c>
    </row>
    <row r="9442" spans="1:39" x14ac:dyDescent="0.25">
      <c r="A9442" t="s">
        <v>2780</v>
      </c>
      <c r="B9442">
        <v>1</v>
      </c>
      <c r="C9442" t="s">
        <v>2781</v>
      </c>
      <c r="D9442" t="s">
        <v>191</v>
      </c>
      <c r="E9442">
        <v>53</v>
      </c>
      <c r="F9442" t="s">
        <v>9</v>
      </c>
      <c r="G9442" t="s">
        <v>2509</v>
      </c>
      <c r="H9442">
        <v>10549</v>
      </c>
      <c r="I9442" t="s">
        <v>2510</v>
      </c>
      <c r="J9442">
        <v>1346</v>
      </c>
      <c r="K9442" t="s">
        <v>1966</v>
      </c>
      <c r="L9442" t="s">
        <v>1967</v>
      </c>
      <c r="Y9442">
        <v>1375</v>
      </c>
      <c r="Z9442" t="s">
        <v>371</v>
      </c>
      <c r="AA9442" t="s">
        <v>372</v>
      </c>
      <c r="AB9442">
        <v>52899.858999999997</v>
      </c>
      <c r="AC9442">
        <v>64008.83</v>
      </c>
      <c r="AD9442">
        <v>2</v>
      </c>
      <c r="AE9442">
        <v>0</v>
      </c>
      <c r="AF9442">
        <v>2</v>
      </c>
      <c r="AG9442">
        <v>0</v>
      </c>
      <c r="AH9442">
        <v>105799.72</v>
      </c>
      <c r="AI9442">
        <v>128017.66</v>
      </c>
      <c r="AJ9442">
        <v>0</v>
      </c>
      <c r="AK9442">
        <v>0</v>
      </c>
      <c r="AL9442">
        <v>0</v>
      </c>
      <c r="AM9442">
        <v>1</v>
      </c>
    </row>
    <row r="9443" spans="1:39" x14ac:dyDescent="0.25">
      <c r="A9443" t="s">
        <v>2780</v>
      </c>
      <c r="B9443">
        <v>1</v>
      </c>
      <c r="C9443" t="s">
        <v>2781</v>
      </c>
      <c r="D9443" t="s">
        <v>191</v>
      </c>
      <c r="E9443">
        <v>53</v>
      </c>
      <c r="F9443" t="s">
        <v>9</v>
      </c>
      <c r="G9443" t="s">
        <v>2466</v>
      </c>
      <c r="H9443">
        <v>10551</v>
      </c>
      <c r="I9443" t="s">
        <v>2467</v>
      </c>
      <c r="J9443">
        <v>1346</v>
      </c>
      <c r="K9443" t="s">
        <v>1966</v>
      </c>
      <c r="L9443" t="s">
        <v>1967</v>
      </c>
      <c r="Y9443">
        <v>1375</v>
      </c>
      <c r="Z9443" t="s">
        <v>371</v>
      </c>
      <c r="AA9443" t="s">
        <v>372</v>
      </c>
      <c r="AB9443">
        <v>33058.482000000004</v>
      </c>
      <c r="AC9443">
        <v>40000.762999999999</v>
      </c>
      <c r="AD9443">
        <v>3</v>
      </c>
      <c r="AE9443">
        <v>0</v>
      </c>
      <c r="AF9443">
        <v>3</v>
      </c>
      <c r="AG9443">
        <v>0</v>
      </c>
      <c r="AH9443">
        <v>99175.45</v>
      </c>
      <c r="AI9443">
        <v>120002.29</v>
      </c>
      <c r="AJ9443">
        <v>0</v>
      </c>
      <c r="AK9443">
        <v>0</v>
      </c>
      <c r="AL9443">
        <v>0</v>
      </c>
      <c r="AM9443">
        <v>1</v>
      </c>
    </row>
    <row r="9444" spans="1:39" x14ac:dyDescent="0.25">
      <c r="A9444" t="s">
        <v>2780</v>
      </c>
      <c r="B9444">
        <v>1</v>
      </c>
      <c r="C9444" t="s">
        <v>2781</v>
      </c>
      <c r="D9444" t="s">
        <v>191</v>
      </c>
      <c r="E9444">
        <v>53</v>
      </c>
      <c r="F9444" t="s">
        <v>9</v>
      </c>
      <c r="G9444" t="s">
        <v>2579</v>
      </c>
      <c r="H9444">
        <v>10561</v>
      </c>
      <c r="I9444" t="s">
        <v>2580</v>
      </c>
      <c r="J9444">
        <v>1346</v>
      </c>
      <c r="K9444" t="s">
        <v>1966</v>
      </c>
      <c r="L9444" t="s">
        <v>1967</v>
      </c>
      <c r="Y9444">
        <v>1375</v>
      </c>
      <c r="Z9444" t="s">
        <v>371</v>
      </c>
      <c r="AA9444" t="s">
        <v>372</v>
      </c>
      <c r="AB9444">
        <v>32056.194</v>
      </c>
      <c r="AC9444">
        <v>38787.993999999999</v>
      </c>
      <c r="AD9444">
        <v>3</v>
      </c>
      <c r="AE9444">
        <v>0</v>
      </c>
      <c r="AF9444">
        <v>3</v>
      </c>
      <c r="AG9444">
        <v>0</v>
      </c>
      <c r="AH9444">
        <v>96168.58</v>
      </c>
      <c r="AI9444">
        <v>116363.98</v>
      </c>
      <c r="AJ9444">
        <v>0</v>
      </c>
      <c r="AK9444">
        <v>0</v>
      </c>
      <c r="AL9444">
        <v>0</v>
      </c>
      <c r="AM9444">
        <v>1</v>
      </c>
    </row>
    <row r="9445" spans="1:39" x14ac:dyDescent="0.25">
      <c r="A9445" t="s">
        <v>2780</v>
      </c>
      <c r="B9445">
        <v>1</v>
      </c>
      <c r="C9445" t="s">
        <v>2781</v>
      </c>
      <c r="D9445" t="s">
        <v>191</v>
      </c>
      <c r="E9445">
        <v>53</v>
      </c>
      <c r="F9445" t="s">
        <v>9</v>
      </c>
      <c r="G9445" t="s">
        <v>2068</v>
      </c>
      <c r="H9445">
        <v>10565</v>
      </c>
      <c r="I9445" t="s">
        <v>2069</v>
      </c>
      <c r="J9445">
        <v>1346</v>
      </c>
      <c r="K9445" t="s">
        <v>1966</v>
      </c>
      <c r="L9445" t="s">
        <v>1967</v>
      </c>
      <c r="Y9445">
        <v>1375</v>
      </c>
      <c r="Z9445" t="s">
        <v>371</v>
      </c>
      <c r="AA9445" t="s">
        <v>372</v>
      </c>
      <c r="AB9445">
        <v>35299.178</v>
      </c>
      <c r="AC9445">
        <v>42712.004999999997</v>
      </c>
      <c r="AD9445">
        <v>5</v>
      </c>
      <c r="AE9445">
        <v>0</v>
      </c>
      <c r="AF9445">
        <v>5</v>
      </c>
      <c r="AG9445">
        <v>0</v>
      </c>
      <c r="AH9445">
        <v>176495.89</v>
      </c>
      <c r="AI9445">
        <v>213560.03</v>
      </c>
      <c r="AJ9445">
        <v>0</v>
      </c>
      <c r="AK9445">
        <v>0</v>
      </c>
      <c r="AL9445">
        <v>0</v>
      </c>
      <c r="AM9445">
        <v>1</v>
      </c>
    </row>
    <row r="9446" spans="1:39" x14ac:dyDescent="0.25">
      <c r="A9446" t="s">
        <v>2780</v>
      </c>
      <c r="B9446">
        <v>1</v>
      </c>
      <c r="C9446" t="s">
        <v>2781</v>
      </c>
      <c r="D9446" t="s">
        <v>191</v>
      </c>
      <c r="E9446">
        <v>53</v>
      </c>
      <c r="F9446" t="s">
        <v>9</v>
      </c>
      <c r="G9446" t="s">
        <v>2519</v>
      </c>
      <c r="H9446">
        <v>10638</v>
      </c>
      <c r="I9446" t="s">
        <v>2520</v>
      </c>
      <c r="J9446">
        <v>1305</v>
      </c>
      <c r="K9446" t="s">
        <v>1039</v>
      </c>
      <c r="L9446" t="s">
        <v>1040</v>
      </c>
      <c r="P9446">
        <v>1279</v>
      </c>
      <c r="Q9446" t="s">
        <v>2521</v>
      </c>
      <c r="R9446" t="s">
        <v>2522</v>
      </c>
      <c r="Y9446">
        <v>1375</v>
      </c>
      <c r="Z9446" t="s">
        <v>371</v>
      </c>
      <c r="AA9446" t="s">
        <v>372</v>
      </c>
      <c r="AB9446">
        <v>0</v>
      </c>
      <c r="AC9446">
        <v>0</v>
      </c>
      <c r="AD9446">
        <v>0</v>
      </c>
      <c r="AE9446">
        <v>0.16669999999999999</v>
      </c>
      <c r="AF9446">
        <v>0.16669999999999999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1</v>
      </c>
    </row>
    <row r="9447" spans="1:39" x14ac:dyDescent="0.25">
      <c r="A9447" t="s">
        <v>2780</v>
      </c>
      <c r="B9447">
        <v>1</v>
      </c>
      <c r="C9447" t="s">
        <v>2781</v>
      </c>
      <c r="D9447" t="s">
        <v>191</v>
      </c>
      <c r="E9447">
        <v>53</v>
      </c>
      <c r="F9447" t="s">
        <v>9</v>
      </c>
      <c r="G9447" t="s">
        <v>2523</v>
      </c>
      <c r="H9447">
        <v>10642</v>
      </c>
      <c r="I9447" t="s">
        <v>2524</v>
      </c>
      <c r="J9447">
        <v>1305</v>
      </c>
      <c r="K9447" t="s">
        <v>1039</v>
      </c>
      <c r="L9447" t="s">
        <v>1040</v>
      </c>
      <c r="P9447">
        <v>1279</v>
      </c>
      <c r="Q9447" t="s">
        <v>2521</v>
      </c>
      <c r="R9447" t="s">
        <v>2522</v>
      </c>
      <c r="Y9447">
        <v>1375</v>
      </c>
      <c r="Z9447" t="s">
        <v>371</v>
      </c>
      <c r="AA9447" t="s">
        <v>372</v>
      </c>
      <c r="AB9447">
        <v>101230.336</v>
      </c>
      <c r="AC9447">
        <v>122488.709</v>
      </c>
      <c r="AD9447">
        <v>0.33329999999999999</v>
      </c>
      <c r="AE9447">
        <v>0</v>
      </c>
      <c r="AF9447">
        <v>0.33329999999999999</v>
      </c>
      <c r="AG9447">
        <v>0</v>
      </c>
      <c r="AH9447">
        <v>33743.449999999997</v>
      </c>
      <c r="AI9447">
        <v>40829.57</v>
      </c>
      <c r="AJ9447">
        <v>0</v>
      </c>
      <c r="AK9447">
        <v>0</v>
      </c>
      <c r="AL9447">
        <v>0</v>
      </c>
      <c r="AM9447">
        <v>1</v>
      </c>
    </row>
    <row r="9448" spans="1:39" x14ac:dyDescent="0.25">
      <c r="A9448" t="s">
        <v>2780</v>
      </c>
      <c r="B9448">
        <v>1</v>
      </c>
      <c r="C9448" t="s">
        <v>2781</v>
      </c>
      <c r="D9448" t="s">
        <v>191</v>
      </c>
      <c r="E9448">
        <v>53</v>
      </c>
      <c r="F9448" t="s">
        <v>9</v>
      </c>
      <c r="G9448" t="s">
        <v>1853</v>
      </c>
      <c r="H9448">
        <v>10840</v>
      </c>
      <c r="I9448" t="s">
        <v>1854</v>
      </c>
      <c r="J9448">
        <v>1257</v>
      </c>
      <c r="K9448" t="s">
        <v>893</v>
      </c>
      <c r="L9448" t="s">
        <v>894</v>
      </c>
      <c r="P9448">
        <v>1113</v>
      </c>
      <c r="Q9448" t="s">
        <v>1427</v>
      </c>
      <c r="R9448" t="s">
        <v>1428</v>
      </c>
      <c r="Y9448">
        <v>1375</v>
      </c>
      <c r="Z9448" t="s">
        <v>371</v>
      </c>
      <c r="AA9448" t="s">
        <v>372</v>
      </c>
      <c r="AB9448">
        <v>19157.984</v>
      </c>
      <c r="AC9448">
        <v>23755.9</v>
      </c>
      <c r="AD9448">
        <v>2</v>
      </c>
      <c r="AE9448">
        <v>0</v>
      </c>
      <c r="AF9448">
        <v>2</v>
      </c>
      <c r="AG9448">
        <v>0</v>
      </c>
      <c r="AH9448">
        <v>38315.97</v>
      </c>
      <c r="AI9448">
        <v>47511.8</v>
      </c>
      <c r="AJ9448">
        <v>1</v>
      </c>
      <c r="AK9448">
        <v>2</v>
      </c>
      <c r="AL9448">
        <v>0</v>
      </c>
      <c r="AM9448">
        <v>1</v>
      </c>
    </row>
    <row r="9449" spans="1:39" x14ac:dyDescent="0.25">
      <c r="A9449" t="s">
        <v>2780</v>
      </c>
      <c r="B9449">
        <v>1</v>
      </c>
      <c r="C9449" t="s">
        <v>2781</v>
      </c>
      <c r="D9449" t="s">
        <v>191</v>
      </c>
      <c r="E9449">
        <v>53</v>
      </c>
      <c r="F9449" t="s">
        <v>9</v>
      </c>
      <c r="G9449" t="s">
        <v>2539</v>
      </c>
      <c r="H9449">
        <v>10941</v>
      </c>
      <c r="I9449" t="s">
        <v>2540</v>
      </c>
      <c r="Y9449">
        <v>1375</v>
      </c>
      <c r="Z9449" t="s">
        <v>371</v>
      </c>
      <c r="AA9449" t="s">
        <v>372</v>
      </c>
      <c r="AB9449">
        <v>0</v>
      </c>
      <c r="AC9449">
        <v>0</v>
      </c>
      <c r="AD9449">
        <v>0</v>
      </c>
      <c r="AE9449">
        <v>0.1</v>
      </c>
      <c r="AF9449">
        <v>0.1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1</v>
      </c>
    </row>
    <row r="9450" spans="1:39" x14ac:dyDescent="0.25">
      <c r="A9450" t="s">
        <v>2780</v>
      </c>
      <c r="B9450">
        <v>1</v>
      </c>
      <c r="C9450" t="s">
        <v>2781</v>
      </c>
      <c r="D9450" t="s">
        <v>191</v>
      </c>
      <c r="E9450">
        <v>53</v>
      </c>
      <c r="F9450" t="s">
        <v>9</v>
      </c>
      <c r="G9450" t="s">
        <v>1493</v>
      </c>
      <c r="H9450">
        <v>10984</v>
      </c>
      <c r="I9450" t="s">
        <v>1494</v>
      </c>
      <c r="Y9450">
        <v>1374</v>
      </c>
      <c r="Z9450" t="s">
        <v>393</v>
      </c>
      <c r="AA9450" t="s">
        <v>394</v>
      </c>
      <c r="AB9450">
        <v>16685.434000000001</v>
      </c>
      <c r="AC9450">
        <v>20189.381000000001</v>
      </c>
      <c r="AD9450">
        <v>0.16669999999999999</v>
      </c>
      <c r="AE9450">
        <v>0</v>
      </c>
      <c r="AF9450">
        <v>0.16669999999999999</v>
      </c>
      <c r="AG9450">
        <v>0</v>
      </c>
      <c r="AH9450">
        <v>2780.91</v>
      </c>
      <c r="AI9450">
        <v>3364.9</v>
      </c>
      <c r="AJ9450">
        <v>0</v>
      </c>
      <c r="AK9450">
        <v>0</v>
      </c>
      <c r="AL9450">
        <v>0</v>
      </c>
      <c r="AM9450">
        <v>1</v>
      </c>
    </row>
    <row r="9451" spans="1:39" x14ac:dyDescent="0.25">
      <c r="A9451" t="s">
        <v>2780</v>
      </c>
      <c r="B9451">
        <v>1</v>
      </c>
      <c r="C9451" t="s">
        <v>2781</v>
      </c>
      <c r="D9451" t="s">
        <v>191</v>
      </c>
      <c r="E9451">
        <v>53</v>
      </c>
      <c r="F9451" t="s">
        <v>9</v>
      </c>
      <c r="G9451" t="s">
        <v>2072</v>
      </c>
      <c r="H9451">
        <v>11008</v>
      </c>
      <c r="I9451" t="s">
        <v>2073</v>
      </c>
      <c r="J9451">
        <v>1192</v>
      </c>
      <c r="K9451" t="s">
        <v>1117</v>
      </c>
      <c r="L9451" t="s">
        <v>1118</v>
      </c>
      <c r="P9451">
        <v>1112</v>
      </c>
      <c r="Q9451" t="s">
        <v>1227</v>
      </c>
      <c r="R9451" t="s">
        <v>1228</v>
      </c>
      <c r="Y9451">
        <v>1375</v>
      </c>
      <c r="Z9451" t="s">
        <v>371</v>
      </c>
      <c r="AA9451" t="s">
        <v>372</v>
      </c>
      <c r="AB9451">
        <v>27983.103999999999</v>
      </c>
      <c r="AC9451">
        <v>34699.048999999999</v>
      </c>
      <c r="AD9451">
        <v>3</v>
      </c>
      <c r="AE9451">
        <v>0</v>
      </c>
      <c r="AF9451">
        <v>3</v>
      </c>
      <c r="AG9451">
        <v>0</v>
      </c>
      <c r="AH9451">
        <v>83949.31</v>
      </c>
      <c r="AI9451">
        <v>104097.15</v>
      </c>
      <c r="AJ9451">
        <v>0</v>
      </c>
      <c r="AK9451">
        <v>0</v>
      </c>
      <c r="AL9451">
        <v>0</v>
      </c>
      <c r="AM9451">
        <v>1</v>
      </c>
    </row>
    <row r="9452" spans="1:39" x14ac:dyDescent="0.25">
      <c r="A9452" t="s">
        <v>2780</v>
      </c>
      <c r="B9452">
        <v>1</v>
      </c>
      <c r="C9452" t="s">
        <v>2781</v>
      </c>
      <c r="D9452" t="s">
        <v>191</v>
      </c>
      <c r="E9452">
        <v>53</v>
      </c>
      <c r="F9452" t="s">
        <v>9</v>
      </c>
      <c r="G9452" t="s">
        <v>2581</v>
      </c>
      <c r="H9452">
        <v>11009</v>
      </c>
      <c r="I9452" t="s">
        <v>2582</v>
      </c>
      <c r="J9452">
        <v>1192</v>
      </c>
      <c r="K9452" t="s">
        <v>1117</v>
      </c>
      <c r="L9452" t="s">
        <v>1118</v>
      </c>
      <c r="P9452">
        <v>1112</v>
      </c>
      <c r="Q9452" t="s">
        <v>1227</v>
      </c>
      <c r="R9452" t="s">
        <v>1228</v>
      </c>
      <c r="Y9452">
        <v>1375</v>
      </c>
      <c r="Z9452" t="s">
        <v>371</v>
      </c>
      <c r="AA9452" t="s">
        <v>372</v>
      </c>
      <c r="AB9452">
        <v>27760.510999999999</v>
      </c>
      <c r="AC9452">
        <v>33590.218000000001</v>
      </c>
      <c r="AD9452">
        <v>11</v>
      </c>
      <c r="AE9452">
        <v>0</v>
      </c>
      <c r="AF9452">
        <v>11</v>
      </c>
      <c r="AG9452">
        <v>0</v>
      </c>
      <c r="AH9452">
        <v>305365.62</v>
      </c>
      <c r="AI9452">
        <v>369492.4</v>
      </c>
      <c r="AJ9452">
        <v>1</v>
      </c>
      <c r="AK9452">
        <v>11</v>
      </c>
      <c r="AL9452">
        <v>0</v>
      </c>
      <c r="AM9452">
        <v>1</v>
      </c>
    </row>
    <row r="9453" spans="1:39" x14ac:dyDescent="0.25">
      <c r="A9453" t="s">
        <v>2780</v>
      </c>
      <c r="B9453">
        <v>1</v>
      </c>
      <c r="C9453" t="s">
        <v>2781</v>
      </c>
      <c r="D9453" t="s">
        <v>191</v>
      </c>
      <c r="E9453">
        <v>53</v>
      </c>
      <c r="F9453" t="s">
        <v>9</v>
      </c>
      <c r="G9453" t="s">
        <v>2333</v>
      </c>
      <c r="H9453">
        <v>11011</v>
      </c>
      <c r="I9453" t="s">
        <v>2334</v>
      </c>
      <c r="J9453">
        <v>1192</v>
      </c>
      <c r="K9453" t="s">
        <v>1117</v>
      </c>
      <c r="L9453" t="s">
        <v>1118</v>
      </c>
      <c r="P9453">
        <v>1112</v>
      </c>
      <c r="Q9453" t="s">
        <v>1227</v>
      </c>
      <c r="R9453" t="s">
        <v>1228</v>
      </c>
      <c r="Y9453">
        <v>1375</v>
      </c>
      <c r="Z9453" t="s">
        <v>371</v>
      </c>
      <c r="AA9453" t="s">
        <v>372</v>
      </c>
      <c r="AB9453">
        <v>31339.473000000002</v>
      </c>
      <c r="AC9453">
        <v>38406.019</v>
      </c>
      <c r="AD9453">
        <v>4</v>
      </c>
      <c r="AE9453">
        <v>0</v>
      </c>
      <c r="AF9453">
        <v>4</v>
      </c>
      <c r="AG9453">
        <v>0</v>
      </c>
      <c r="AH9453">
        <v>125357.89</v>
      </c>
      <c r="AI9453">
        <v>153624.07999999999</v>
      </c>
      <c r="AJ9453">
        <v>0</v>
      </c>
      <c r="AK9453">
        <v>0</v>
      </c>
      <c r="AL9453">
        <v>0</v>
      </c>
      <c r="AM9453">
        <v>1</v>
      </c>
    </row>
    <row r="9454" spans="1:39" x14ac:dyDescent="0.25">
      <c r="A9454" t="s">
        <v>2780</v>
      </c>
      <c r="B9454">
        <v>1</v>
      </c>
      <c r="C9454" t="s">
        <v>2781</v>
      </c>
      <c r="D9454" t="s">
        <v>191</v>
      </c>
      <c r="E9454">
        <v>53</v>
      </c>
      <c r="F9454" t="s">
        <v>9</v>
      </c>
      <c r="G9454" t="s">
        <v>1736</v>
      </c>
      <c r="H9454">
        <v>11016</v>
      </c>
      <c r="I9454" t="s">
        <v>1737</v>
      </c>
      <c r="J9454">
        <v>1349</v>
      </c>
      <c r="K9454" t="s">
        <v>1708</v>
      </c>
      <c r="L9454" t="s">
        <v>1709</v>
      </c>
      <c r="Y9454">
        <v>1375</v>
      </c>
      <c r="Z9454" t="s">
        <v>371</v>
      </c>
      <c r="AA9454" t="s">
        <v>372</v>
      </c>
      <c r="AB9454">
        <v>21054.928</v>
      </c>
      <c r="AC9454">
        <v>25476.463</v>
      </c>
      <c r="AD9454">
        <v>4</v>
      </c>
      <c r="AE9454">
        <v>0</v>
      </c>
      <c r="AF9454">
        <v>4</v>
      </c>
      <c r="AG9454">
        <v>0</v>
      </c>
      <c r="AH9454">
        <v>84219.71</v>
      </c>
      <c r="AI9454">
        <v>101905.85</v>
      </c>
      <c r="AJ9454">
        <v>0</v>
      </c>
      <c r="AK9454">
        <v>0</v>
      </c>
      <c r="AL9454">
        <v>0</v>
      </c>
      <c r="AM9454">
        <v>1</v>
      </c>
    </row>
    <row r="9455" spans="1:39" x14ac:dyDescent="0.25">
      <c r="A9455" t="s">
        <v>2780</v>
      </c>
      <c r="B9455">
        <v>1</v>
      </c>
      <c r="C9455" t="s">
        <v>2781</v>
      </c>
      <c r="D9455" t="s">
        <v>191</v>
      </c>
      <c r="E9455">
        <v>53</v>
      </c>
      <c r="F9455" t="s">
        <v>9</v>
      </c>
      <c r="G9455" t="s">
        <v>2541</v>
      </c>
      <c r="H9455">
        <v>11022</v>
      </c>
      <c r="I9455" t="s">
        <v>2542</v>
      </c>
      <c r="J9455">
        <v>1346</v>
      </c>
      <c r="K9455" t="s">
        <v>1966</v>
      </c>
      <c r="L9455" t="s">
        <v>1967</v>
      </c>
      <c r="Y9455">
        <v>1375</v>
      </c>
      <c r="Z9455" t="s">
        <v>371</v>
      </c>
      <c r="AA9455" t="s">
        <v>372</v>
      </c>
      <c r="AB9455">
        <v>33460.6</v>
      </c>
      <c r="AC9455">
        <v>40487.326000000001</v>
      </c>
      <c r="AD9455">
        <v>2</v>
      </c>
      <c r="AE9455">
        <v>0</v>
      </c>
      <c r="AF9455">
        <v>2</v>
      </c>
      <c r="AG9455">
        <v>0</v>
      </c>
      <c r="AH9455">
        <v>66921.2</v>
      </c>
      <c r="AI9455">
        <v>80974.649999999994</v>
      </c>
      <c r="AJ9455">
        <v>0</v>
      </c>
      <c r="AK9455">
        <v>0</v>
      </c>
      <c r="AL9455">
        <v>0</v>
      </c>
      <c r="AM9455">
        <v>1</v>
      </c>
    </row>
    <row r="9456" spans="1:39" x14ac:dyDescent="0.25">
      <c r="A9456" t="s">
        <v>2780</v>
      </c>
      <c r="B9456">
        <v>1</v>
      </c>
      <c r="C9456" t="s">
        <v>2781</v>
      </c>
      <c r="D9456" t="s">
        <v>191</v>
      </c>
      <c r="E9456">
        <v>53</v>
      </c>
      <c r="F9456" t="s">
        <v>9</v>
      </c>
      <c r="G9456" t="s">
        <v>1738</v>
      </c>
      <c r="H9456">
        <v>11056</v>
      </c>
      <c r="I9456" t="s">
        <v>1739</v>
      </c>
      <c r="J9456">
        <v>1410</v>
      </c>
      <c r="K9456" t="s">
        <v>1740</v>
      </c>
      <c r="L9456" t="s">
        <v>1741</v>
      </c>
      <c r="Y9456">
        <v>1375</v>
      </c>
      <c r="Z9456" t="s">
        <v>371</v>
      </c>
      <c r="AA9456" t="s">
        <v>372</v>
      </c>
      <c r="AB9456">
        <v>19303.904999999999</v>
      </c>
      <c r="AC9456">
        <v>23357.724999999999</v>
      </c>
      <c r="AD9456">
        <v>17</v>
      </c>
      <c r="AE9456">
        <v>0</v>
      </c>
      <c r="AF9456">
        <v>17</v>
      </c>
      <c r="AG9456">
        <v>0</v>
      </c>
      <c r="AH9456">
        <v>328166.39</v>
      </c>
      <c r="AI9456">
        <v>397081.33</v>
      </c>
      <c r="AJ9456">
        <v>1</v>
      </c>
      <c r="AK9456">
        <v>17</v>
      </c>
      <c r="AL9456">
        <v>0</v>
      </c>
      <c r="AM9456">
        <v>1</v>
      </c>
    </row>
    <row r="9457" spans="1:39" x14ac:dyDescent="0.25">
      <c r="A9457" t="s">
        <v>2780</v>
      </c>
      <c r="B9457">
        <v>1</v>
      </c>
      <c r="C9457" t="s">
        <v>2781</v>
      </c>
      <c r="D9457" t="s">
        <v>191</v>
      </c>
      <c r="E9457">
        <v>53</v>
      </c>
      <c r="F9457" t="s">
        <v>9</v>
      </c>
      <c r="G9457" t="s">
        <v>1501</v>
      </c>
      <c r="H9457">
        <v>11086</v>
      </c>
      <c r="I9457" t="s">
        <v>1502</v>
      </c>
      <c r="J9457">
        <v>1192</v>
      </c>
      <c r="K9457" t="s">
        <v>1117</v>
      </c>
      <c r="L9457" t="s">
        <v>1118</v>
      </c>
      <c r="P9457">
        <v>1112</v>
      </c>
      <c r="Q9457" t="s">
        <v>1227</v>
      </c>
      <c r="R9457" t="s">
        <v>1228</v>
      </c>
      <c r="Y9457">
        <v>1375</v>
      </c>
      <c r="Z9457" t="s">
        <v>371</v>
      </c>
      <c r="AA9457" t="s">
        <v>372</v>
      </c>
      <c r="AB9457">
        <v>23455.297999999999</v>
      </c>
      <c r="AC9457">
        <v>28380.911</v>
      </c>
      <c r="AD9457">
        <v>30</v>
      </c>
      <c r="AE9457">
        <v>0</v>
      </c>
      <c r="AF9457">
        <v>30</v>
      </c>
      <c r="AG9457">
        <v>0</v>
      </c>
      <c r="AH9457">
        <v>703658.95</v>
      </c>
      <c r="AI9457">
        <v>851427.33</v>
      </c>
      <c r="AJ9457">
        <v>1</v>
      </c>
      <c r="AK9457">
        <v>30</v>
      </c>
      <c r="AL9457">
        <v>0</v>
      </c>
      <c r="AM9457">
        <v>1</v>
      </c>
    </row>
    <row r="9458" spans="1:39" x14ac:dyDescent="0.25">
      <c r="A9458" t="s">
        <v>2780</v>
      </c>
      <c r="B9458">
        <v>1</v>
      </c>
      <c r="C9458" t="s">
        <v>2781</v>
      </c>
      <c r="D9458" t="s">
        <v>191</v>
      </c>
      <c r="E9458">
        <v>53</v>
      </c>
      <c r="F9458" t="s">
        <v>9</v>
      </c>
      <c r="G9458" t="s">
        <v>1590</v>
      </c>
      <c r="H9458">
        <v>11092</v>
      </c>
      <c r="I9458" t="s">
        <v>1591</v>
      </c>
      <c r="J9458">
        <v>1192</v>
      </c>
      <c r="K9458" t="s">
        <v>1117</v>
      </c>
      <c r="L9458" t="s">
        <v>1118</v>
      </c>
      <c r="P9458">
        <v>1112</v>
      </c>
      <c r="Q9458" t="s">
        <v>1227</v>
      </c>
      <c r="R9458" t="s">
        <v>1228</v>
      </c>
      <c r="Y9458">
        <v>1375</v>
      </c>
      <c r="Z9458" t="s">
        <v>371</v>
      </c>
      <c r="AA9458" t="s">
        <v>372</v>
      </c>
      <c r="AB9458">
        <v>23083.632000000001</v>
      </c>
      <c r="AC9458">
        <v>27931.194</v>
      </c>
      <c r="AD9458">
        <v>27</v>
      </c>
      <c r="AE9458">
        <v>0</v>
      </c>
      <c r="AF9458">
        <v>27</v>
      </c>
      <c r="AG9458">
        <v>0</v>
      </c>
      <c r="AH9458">
        <v>623258.06000000006</v>
      </c>
      <c r="AI9458">
        <v>754142.25</v>
      </c>
      <c r="AJ9458">
        <v>1</v>
      </c>
      <c r="AK9458">
        <v>27</v>
      </c>
      <c r="AL9458">
        <v>0</v>
      </c>
      <c r="AM9458">
        <v>1</v>
      </c>
    </row>
    <row r="9459" spans="1:39" x14ac:dyDescent="0.25">
      <c r="A9459" t="s">
        <v>2780</v>
      </c>
      <c r="B9459">
        <v>1</v>
      </c>
      <c r="C9459" t="s">
        <v>2781</v>
      </c>
      <c r="D9459" t="s">
        <v>191</v>
      </c>
      <c r="E9459">
        <v>53</v>
      </c>
      <c r="F9459" t="s">
        <v>9</v>
      </c>
      <c r="G9459" t="s">
        <v>1964</v>
      </c>
      <c r="H9459">
        <v>11125</v>
      </c>
      <c r="I9459" t="s">
        <v>1965</v>
      </c>
      <c r="J9459">
        <v>1346</v>
      </c>
      <c r="K9459" t="s">
        <v>1966</v>
      </c>
      <c r="L9459" t="s">
        <v>1967</v>
      </c>
      <c r="Y9459">
        <v>1375</v>
      </c>
      <c r="Z9459" t="s">
        <v>371</v>
      </c>
      <c r="AA9459" t="s">
        <v>372</v>
      </c>
      <c r="AB9459">
        <v>73545.354000000007</v>
      </c>
      <c r="AC9459">
        <v>91196.24</v>
      </c>
      <c r="AD9459">
        <v>0.33329999999999999</v>
      </c>
      <c r="AE9459">
        <v>0</v>
      </c>
      <c r="AF9459">
        <v>0.33329999999999999</v>
      </c>
      <c r="AG9459">
        <v>0</v>
      </c>
      <c r="AH9459">
        <v>24515.119999999999</v>
      </c>
      <c r="AI9459">
        <v>30398.75</v>
      </c>
      <c r="AJ9459">
        <v>0</v>
      </c>
      <c r="AK9459">
        <v>0</v>
      </c>
      <c r="AL9459">
        <v>0</v>
      </c>
      <c r="AM9459">
        <v>1</v>
      </c>
    </row>
    <row r="9460" spans="1:39" x14ac:dyDescent="0.25">
      <c r="A9460" t="s">
        <v>2780</v>
      </c>
      <c r="B9460">
        <v>1</v>
      </c>
      <c r="C9460" t="s">
        <v>2781</v>
      </c>
      <c r="D9460" t="s">
        <v>191</v>
      </c>
      <c r="E9460">
        <v>53</v>
      </c>
      <c r="F9460" t="s">
        <v>9</v>
      </c>
      <c r="G9460" t="s">
        <v>2126</v>
      </c>
      <c r="H9460">
        <v>11128</v>
      </c>
      <c r="I9460" t="s">
        <v>2127</v>
      </c>
      <c r="J9460">
        <v>1192</v>
      </c>
      <c r="K9460" t="s">
        <v>1117</v>
      </c>
      <c r="L9460" t="s">
        <v>1118</v>
      </c>
      <c r="P9460">
        <v>1112</v>
      </c>
      <c r="Q9460" t="s">
        <v>1227</v>
      </c>
      <c r="R9460" t="s">
        <v>1228</v>
      </c>
      <c r="Y9460">
        <v>1375</v>
      </c>
      <c r="Z9460" t="s">
        <v>371</v>
      </c>
      <c r="AA9460" t="s">
        <v>372</v>
      </c>
      <c r="AB9460">
        <v>24180.720000000001</v>
      </c>
      <c r="AC9460">
        <v>29258.670999999998</v>
      </c>
      <c r="AD9460">
        <v>1</v>
      </c>
      <c r="AE9460">
        <v>0</v>
      </c>
      <c r="AF9460">
        <v>1</v>
      </c>
      <c r="AG9460">
        <v>0</v>
      </c>
      <c r="AH9460">
        <v>24180.720000000001</v>
      </c>
      <c r="AI9460">
        <v>29258.67</v>
      </c>
      <c r="AJ9460">
        <v>0</v>
      </c>
      <c r="AK9460">
        <v>0</v>
      </c>
      <c r="AL9460">
        <v>0</v>
      </c>
      <c r="AM9460">
        <v>1</v>
      </c>
    </row>
    <row r="9461" spans="1:39" x14ac:dyDescent="0.25">
      <c r="A9461" t="s">
        <v>2780</v>
      </c>
      <c r="B9461">
        <v>1</v>
      </c>
      <c r="C9461" t="s">
        <v>2781</v>
      </c>
      <c r="D9461" t="s">
        <v>191</v>
      </c>
      <c r="E9461">
        <v>53</v>
      </c>
      <c r="F9461" t="s">
        <v>9</v>
      </c>
      <c r="G9461" t="s">
        <v>2335</v>
      </c>
      <c r="H9461">
        <v>11145</v>
      </c>
      <c r="I9461" t="s">
        <v>2336</v>
      </c>
      <c r="J9461">
        <v>1193</v>
      </c>
      <c r="K9461" t="s">
        <v>593</v>
      </c>
      <c r="L9461" t="s">
        <v>594</v>
      </c>
      <c r="Y9461">
        <v>1375</v>
      </c>
      <c r="Z9461" t="s">
        <v>371</v>
      </c>
      <c r="AA9461" t="s">
        <v>372</v>
      </c>
      <c r="AB9461">
        <v>48917.688999999998</v>
      </c>
      <c r="AC9461">
        <v>59665.881000000001</v>
      </c>
      <c r="AD9461">
        <v>26</v>
      </c>
      <c r="AE9461">
        <v>0</v>
      </c>
      <c r="AF9461">
        <v>26</v>
      </c>
      <c r="AG9461">
        <v>0</v>
      </c>
      <c r="AH9461">
        <v>1271859.92</v>
      </c>
      <c r="AI9461">
        <v>1551312.9</v>
      </c>
      <c r="AJ9461">
        <v>1</v>
      </c>
      <c r="AK9461">
        <v>26</v>
      </c>
      <c r="AL9461">
        <v>0</v>
      </c>
      <c r="AM9461">
        <v>1</v>
      </c>
    </row>
    <row r="9462" spans="1:39" x14ac:dyDescent="0.25">
      <c r="A9462" t="s">
        <v>2780</v>
      </c>
      <c r="B9462">
        <v>1</v>
      </c>
      <c r="C9462" t="s">
        <v>2781</v>
      </c>
      <c r="D9462" t="s">
        <v>191</v>
      </c>
      <c r="E9462">
        <v>53</v>
      </c>
      <c r="F9462" t="s">
        <v>9</v>
      </c>
      <c r="G9462" t="s">
        <v>1592</v>
      </c>
      <c r="H9462">
        <v>11146</v>
      </c>
      <c r="I9462" t="s">
        <v>1593</v>
      </c>
      <c r="J9462">
        <v>1193</v>
      </c>
      <c r="K9462" t="s">
        <v>593</v>
      </c>
      <c r="L9462" t="s">
        <v>594</v>
      </c>
      <c r="Y9462">
        <v>1375</v>
      </c>
      <c r="Z9462" t="s">
        <v>371</v>
      </c>
      <c r="AA9462" t="s">
        <v>372</v>
      </c>
      <c r="AB9462">
        <v>49130.868999999999</v>
      </c>
      <c r="AC9462">
        <v>59811.951999999997</v>
      </c>
      <c r="AD9462">
        <v>34</v>
      </c>
      <c r="AE9462">
        <v>0</v>
      </c>
      <c r="AF9462">
        <v>34</v>
      </c>
      <c r="AG9462">
        <v>0</v>
      </c>
      <c r="AH9462">
        <v>1670449.55</v>
      </c>
      <c r="AI9462">
        <v>2033606.36</v>
      </c>
      <c r="AJ9462">
        <v>19</v>
      </c>
      <c r="AK9462">
        <v>1.79</v>
      </c>
      <c r="AL9462">
        <v>0</v>
      </c>
      <c r="AM9462">
        <v>1</v>
      </c>
    </row>
    <row r="9463" spans="1:39" x14ac:dyDescent="0.25">
      <c r="A9463" t="s">
        <v>2780</v>
      </c>
      <c r="B9463">
        <v>1</v>
      </c>
      <c r="C9463" t="s">
        <v>2781</v>
      </c>
      <c r="D9463" t="s">
        <v>191</v>
      </c>
      <c r="E9463">
        <v>53</v>
      </c>
      <c r="F9463" t="s">
        <v>9</v>
      </c>
      <c r="G9463" t="s">
        <v>1503</v>
      </c>
      <c r="H9463">
        <v>11147</v>
      </c>
      <c r="I9463" t="s">
        <v>1504</v>
      </c>
      <c r="J9463">
        <v>1194</v>
      </c>
      <c r="K9463" t="s">
        <v>367</v>
      </c>
      <c r="L9463" t="s">
        <v>368</v>
      </c>
      <c r="Y9463">
        <v>1375</v>
      </c>
      <c r="Z9463" t="s">
        <v>371</v>
      </c>
      <c r="AA9463" t="s">
        <v>372</v>
      </c>
      <c r="AB9463">
        <v>37747.366999999998</v>
      </c>
      <c r="AC9463">
        <v>45861.345000000001</v>
      </c>
      <c r="AD9463">
        <v>60</v>
      </c>
      <c r="AE9463">
        <v>0</v>
      </c>
      <c r="AF9463">
        <v>60</v>
      </c>
      <c r="AG9463">
        <v>0</v>
      </c>
      <c r="AH9463">
        <v>2264842.04</v>
      </c>
      <c r="AI9463">
        <v>2751680.72</v>
      </c>
      <c r="AJ9463">
        <v>6</v>
      </c>
      <c r="AK9463">
        <v>10</v>
      </c>
      <c r="AL9463">
        <v>0</v>
      </c>
      <c r="AM9463">
        <v>1</v>
      </c>
    </row>
    <row r="9464" spans="1:39" x14ac:dyDescent="0.25">
      <c r="A9464" t="s">
        <v>2780</v>
      </c>
      <c r="B9464">
        <v>1</v>
      </c>
      <c r="C9464" t="s">
        <v>2781</v>
      </c>
      <c r="D9464" t="s">
        <v>191</v>
      </c>
      <c r="E9464">
        <v>53</v>
      </c>
      <c r="F9464" t="s">
        <v>9</v>
      </c>
      <c r="G9464" t="s">
        <v>2583</v>
      </c>
      <c r="H9464">
        <v>11196</v>
      </c>
      <c r="I9464" t="s">
        <v>2584</v>
      </c>
      <c r="J9464">
        <v>1360</v>
      </c>
      <c r="K9464" t="s">
        <v>2339</v>
      </c>
      <c r="L9464" t="s">
        <v>2340</v>
      </c>
      <c r="Y9464">
        <v>1375</v>
      </c>
      <c r="Z9464" t="s">
        <v>371</v>
      </c>
      <c r="AA9464" t="s">
        <v>372</v>
      </c>
      <c r="AB9464">
        <v>27422.288</v>
      </c>
      <c r="AC9464">
        <v>33180.968000000001</v>
      </c>
      <c r="AD9464">
        <v>2</v>
      </c>
      <c r="AE9464">
        <v>0</v>
      </c>
      <c r="AF9464">
        <v>2</v>
      </c>
      <c r="AG9464">
        <v>0</v>
      </c>
      <c r="AH9464">
        <v>54844.58</v>
      </c>
      <c r="AI9464">
        <v>66361.94</v>
      </c>
      <c r="AJ9464">
        <v>0</v>
      </c>
      <c r="AK9464">
        <v>0</v>
      </c>
      <c r="AL9464">
        <v>0</v>
      </c>
      <c r="AM9464">
        <v>1</v>
      </c>
    </row>
    <row r="9465" spans="1:39" x14ac:dyDescent="0.25">
      <c r="A9465" t="s">
        <v>2780</v>
      </c>
      <c r="B9465">
        <v>1</v>
      </c>
      <c r="C9465" t="s">
        <v>2781</v>
      </c>
      <c r="D9465" t="s">
        <v>191</v>
      </c>
      <c r="E9465">
        <v>53</v>
      </c>
      <c r="F9465" t="s">
        <v>9</v>
      </c>
      <c r="G9465" t="s">
        <v>2585</v>
      </c>
      <c r="H9465">
        <v>11198</v>
      </c>
      <c r="I9465" t="s">
        <v>2586</v>
      </c>
      <c r="J9465">
        <v>1360</v>
      </c>
      <c r="K9465" t="s">
        <v>2339</v>
      </c>
      <c r="L9465" t="s">
        <v>2340</v>
      </c>
      <c r="Y9465">
        <v>1375</v>
      </c>
      <c r="Z9465" t="s">
        <v>371</v>
      </c>
      <c r="AA9465" t="s">
        <v>372</v>
      </c>
      <c r="AB9465">
        <v>24176.903999999999</v>
      </c>
      <c r="AC9465">
        <v>29254.054</v>
      </c>
      <c r="AD9465">
        <v>-4</v>
      </c>
      <c r="AE9465">
        <v>0</v>
      </c>
      <c r="AF9465">
        <v>-4</v>
      </c>
      <c r="AG9465">
        <v>0</v>
      </c>
      <c r="AH9465">
        <v>-96707.62</v>
      </c>
      <c r="AI9465">
        <v>-117016.22</v>
      </c>
      <c r="AJ9465">
        <v>1</v>
      </c>
      <c r="AK9465">
        <v>-4</v>
      </c>
      <c r="AL9465">
        <v>0</v>
      </c>
      <c r="AM9465">
        <v>1</v>
      </c>
    </row>
    <row r="9466" spans="1:39" x14ac:dyDescent="0.25">
      <c r="A9466" t="s">
        <v>2780</v>
      </c>
      <c r="B9466">
        <v>1</v>
      </c>
      <c r="C9466" t="s">
        <v>2781</v>
      </c>
      <c r="D9466" t="s">
        <v>191</v>
      </c>
      <c r="E9466">
        <v>53</v>
      </c>
      <c r="F9466" t="s">
        <v>9</v>
      </c>
      <c r="G9466" t="s">
        <v>2337</v>
      </c>
      <c r="H9466">
        <v>11199</v>
      </c>
      <c r="I9466" t="s">
        <v>2338</v>
      </c>
      <c r="J9466">
        <v>1360</v>
      </c>
      <c r="K9466" t="s">
        <v>2339</v>
      </c>
      <c r="L9466" t="s">
        <v>2340</v>
      </c>
      <c r="Y9466">
        <v>1375</v>
      </c>
      <c r="Z9466" t="s">
        <v>371</v>
      </c>
      <c r="AA9466" t="s">
        <v>372</v>
      </c>
      <c r="AB9466">
        <v>16534.433000000001</v>
      </c>
      <c r="AC9466">
        <v>20006.664000000001</v>
      </c>
      <c r="AD9466">
        <v>9</v>
      </c>
      <c r="AE9466">
        <v>0</v>
      </c>
      <c r="AF9466">
        <v>9</v>
      </c>
      <c r="AG9466">
        <v>0</v>
      </c>
      <c r="AH9466">
        <v>148809.9</v>
      </c>
      <c r="AI9466">
        <v>180059.98</v>
      </c>
      <c r="AJ9466">
        <v>0</v>
      </c>
      <c r="AK9466">
        <v>0</v>
      </c>
      <c r="AL9466">
        <v>0</v>
      </c>
      <c r="AM9466">
        <v>1</v>
      </c>
    </row>
    <row r="9467" spans="1:39" x14ac:dyDescent="0.25">
      <c r="A9467" t="s">
        <v>2780</v>
      </c>
      <c r="B9467">
        <v>1</v>
      </c>
      <c r="C9467" t="s">
        <v>2781</v>
      </c>
      <c r="D9467" t="s">
        <v>191</v>
      </c>
      <c r="E9467">
        <v>53</v>
      </c>
      <c r="F9467" t="s">
        <v>9</v>
      </c>
      <c r="G9467" t="s">
        <v>1746</v>
      </c>
      <c r="H9467">
        <v>11340</v>
      </c>
      <c r="I9467" t="s">
        <v>1747</v>
      </c>
      <c r="AB9467">
        <v>22349.5</v>
      </c>
      <c r="AC9467">
        <v>27042.893</v>
      </c>
      <c r="AD9467">
        <v>0.33329999999999999</v>
      </c>
      <c r="AE9467">
        <v>0</v>
      </c>
      <c r="AF9467">
        <v>0.33329999999999999</v>
      </c>
      <c r="AG9467">
        <v>0</v>
      </c>
      <c r="AH9467">
        <v>7449.83</v>
      </c>
      <c r="AI9467">
        <v>9014.2999999999993</v>
      </c>
      <c r="AJ9467">
        <v>1</v>
      </c>
      <c r="AK9467">
        <v>0.33</v>
      </c>
      <c r="AL9467">
        <v>0</v>
      </c>
      <c r="AM9467">
        <v>1</v>
      </c>
    </row>
    <row r="9468" spans="1:39" x14ac:dyDescent="0.25">
      <c r="A9468" t="s">
        <v>2780</v>
      </c>
      <c r="B9468">
        <v>1</v>
      </c>
      <c r="C9468" t="s">
        <v>2781</v>
      </c>
      <c r="D9468" t="s">
        <v>191</v>
      </c>
      <c r="E9468">
        <v>53</v>
      </c>
      <c r="F9468" t="s">
        <v>9</v>
      </c>
      <c r="G9468" t="s">
        <v>2549</v>
      </c>
      <c r="H9468">
        <v>11404</v>
      </c>
      <c r="I9468" t="s">
        <v>2550</v>
      </c>
      <c r="J9468">
        <v>1346</v>
      </c>
      <c r="K9468" t="s">
        <v>1966</v>
      </c>
      <c r="L9468" t="s">
        <v>1967</v>
      </c>
      <c r="AB9468">
        <v>111265.60000000001</v>
      </c>
      <c r="AC9468">
        <v>134631.37599999999</v>
      </c>
      <c r="AD9468">
        <v>0.5</v>
      </c>
      <c r="AE9468">
        <v>0</v>
      </c>
      <c r="AF9468">
        <v>0.5</v>
      </c>
      <c r="AG9468">
        <v>0</v>
      </c>
      <c r="AH9468">
        <v>55632.800000000003</v>
      </c>
      <c r="AI9468">
        <v>67315.69</v>
      </c>
      <c r="AJ9468">
        <v>0</v>
      </c>
      <c r="AK9468">
        <v>0</v>
      </c>
      <c r="AL9468">
        <v>0</v>
      </c>
      <c r="AM9468">
        <v>1</v>
      </c>
    </row>
    <row r="9469" spans="1:39" x14ac:dyDescent="0.25">
      <c r="A9469" t="s">
        <v>2780</v>
      </c>
      <c r="B9469">
        <v>1</v>
      </c>
      <c r="C9469" t="s">
        <v>2781</v>
      </c>
      <c r="D9469" t="s">
        <v>191</v>
      </c>
      <c r="E9469">
        <v>53</v>
      </c>
      <c r="F9469" t="s">
        <v>9</v>
      </c>
      <c r="G9469" t="s">
        <v>1141</v>
      </c>
      <c r="H9469">
        <v>11519</v>
      </c>
      <c r="I9469" t="s">
        <v>1142</v>
      </c>
      <c r="AB9469">
        <v>14301</v>
      </c>
      <c r="AC9469">
        <v>17304.21</v>
      </c>
      <c r="AD9469">
        <v>3</v>
      </c>
      <c r="AE9469">
        <v>0</v>
      </c>
      <c r="AF9469">
        <v>3</v>
      </c>
      <c r="AG9469">
        <v>0</v>
      </c>
      <c r="AH9469">
        <v>42903</v>
      </c>
      <c r="AI9469">
        <v>51912.63</v>
      </c>
      <c r="AJ9469">
        <v>1</v>
      </c>
      <c r="AK9469">
        <v>3</v>
      </c>
      <c r="AL9469">
        <v>0</v>
      </c>
      <c r="AM9469">
        <v>1</v>
      </c>
    </row>
    <row r="9470" spans="1:39" x14ac:dyDescent="0.25">
      <c r="A9470" t="s">
        <v>2780</v>
      </c>
      <c r="B9470">
        <v>1</v>
      </c>
      <c r="C9470" t="s">
        <v>2781</v>
      </c>
      <c r="D9470" t="s">
        <v>191</v>
      </c>
      <c r="E9470">
        <v>53</v>
      </c>
      <c r="F9470" t="s">
        <v>9</v>
      </c>
      <c r="G9470" t="s">
        <v>2240</v>
      </c>
      <c r="H9470">
        <v>11544</v>
      </c>
      <c r="I9470" t="s">
        <v>2241</v>
      </c>
      <c r="J9470">
        <v>1193</v>
      </c>
      <c r="K9470" t="s">
        <v>593</v>
      </c>
      <c r="L9470" t="s">
        <v>594</v>
      </c>
      <c r="P9470">
        <v>1094</v>
      </c>
      <c r="Q9470" t="s">
        <v>871</v>
      </c>
      <c r="R9470" t="s">
        <v>872</v>
      </c>
      <c r="Y9470">
        <v>1375</v>
      </c>
      <c r="Z9470" t="s">
        <v>371</v>
      </c>
      <c r="AA9470" t="s">
        <v>372</v>
      </c>
      <c r="AB9470">
        <v>7755.6009999999997</v>
      </c>
      <c r="AC9470">
        <v>9384.277</v>
      </c>
      <c r="AD9470">
        <v>6</v>
      </c>
      <c r="AE9470">
        <v>0</v>
      </c>
      <c r="AF9470">
        <v>6</v>
      </c>
      <c r="AG9470">
        <v>0</v>
      </c>
      <c r="AH9470">
        <v>46533.61</v>
      </c>
      <c r="AI9470">
        <v>56305.66</v>
      </c>
      <c r="AJ9470">
        <v>2</v>
      </c>
      <c r="AK9470">
        <v>3</v>
      </c>
      <c r="AL9470">
        <v>0</v>
      </c>
      <c r="AM9470">
        <v>1</v>
      </c>
    </row>
    <row r="9471" spans="1:39" x14ac:dyDescent="0.25">
      <c r="A9471" t="s">
        <v>2780</v>
      </c>
      <c r="B9471">
        <v>1</v>
      </c>
      <c r="C9471" t="s">
        <v>2781</v>
      </c>
      <c r="D9471" t="s">
        <v>191</v>
      </c>
      <c r="E9471">
        <v>53</v>
      </c>
      <c r="F9471" t="s">
        <v>9</v>
      </c>
      <c r="G9471" t="s">
        <v>2242</v>
      </c>
      <c r="H9471">
        <v>11545</v>
      </c>
      <c r="I9471" t="s">
        <v>2243</v>
      </c>
      <c r="J9471">
        <v>1193</v>
      </c>
      <c r="K9471" t="s">
        <v>593</v>
      </c>
      <c r="L9471" t="s">
        <v>594</v>
      </c>
      <c r="P9471">
        <v>1094</v>
      </c>
      <c r="Q9471" t="s">
        <v>871</v>
      </c>
      <c r="R9471" t="s">
        <v>872</v>
      </c>
      <c r="Y9471">
        <v>1375</v>
      </c>
      <c r="Z9471" t="s">
        <v>371</v>
      </c>
      <c r="AA9471" t="s">
        <v>372</v>
      </c>
      <c r="AB9471">
        <v>7883.2709999999997</v>
      </c>
      <c r="AC9471">
        <v>9538.7579999999998</v>
      </c>
      <c r="AD9471">
        <v>2</v>
      </c>
      <c r="AE9471">
        <v>0</v>
      </c>
      <c r="AF9471">
        <v>2</v>
      </c>
      <c r="AG9471">
        <v>0</v>
      </c>
      <c r="AH9471">
        <v>15766.54</v>
      </c>
      <c r="AI9471">
        <v>19077.52</v>
      </c>
      <c r="AJ9471">
        <v>2</v>
      </c>
      <c r="AK9471">
        <v>1</v>
      </c>
      <c r="AL9471">
        <v>0</v>
      </c>
      <c r="AM9471">
        <v>1</v>
      </c>
    </row>
    <row r="9472" spans="1:39" x14ac:dyDescent="0.25">
      <c r="A9472" t="s">
        <v>2780</v>
      </c>
      <c r="B9472">
        <v>1</v>
      </c>
      <c r="C9472" t="s">
        <v>2781</v>
      </c>
      <c r="D9472" t="s">
        <v>191</v>
      </c>
      <c r="E9472">
        <v>53</v>
      </c>
      <c r="F9472" t="s">
        <v>9</v>
      </c>
      <c r="G9472" t="s">
        <v>2567</v>
      </c>
      <c r="H9472">
        <v>11547</v>
      </c>
      <c r="I9472" t="s">
        <v>2568</v>
      </c>
      <c r="Y9472">
        <v>1375</v>
      </c>
      <c r="Z9472" t="s">
        <v>371</v>
      </c>
      <c r="AA9472" t="s">
        <v>372</v>
      </c>
      <c r="AB9472">
        <v>45778.148999999998</v>
      </c>
      <c r="AC9472">
        <v>56764.902999999998</v>
      </c>
      <c r="AD9472">
        <v>0.5</v>
      </c>
      <c r="AE9472">
        <v>0</v>
      </c>
      <c r="AF9472">
        <v>0.5</v>
      </c>
      <c r="AG9472">
        <v>0</v>
      </c>
      <c r="AH9472">
        <v>22889.07</v>
      </c>
      <c r="AI9472">
        <v>28382.45</v>
      </c>
      <c r="AJ9472">
        <v>1</v>
      </c>
      <c r="AK9472">
        <v>0.5</v>
      </c>
      <c r="AL9472">
        <v>0</v>
      </c>
      <c r="AM9472">
        <v>1</v>
      </c>
    </row>
    <row r="9473" spans="1:39" x14ac:dyDescent="0.25">
      <c r="A9473" t="s">
        <v>2780</v>
      </c>
      <c r="B9473">
        <v>1</v>
      </c>
      <c r="C9473" t="s">
        <v>2781</v>
      </c>
      <c r="D9473" t="s">
        <v>2587</v>
      </c>
      <c r="E9473">
        <v>54</v>
      </c>
      <c r="F9473" t="s">
        <v>3</v>
      </c>
      <c r="G9473" t="s">
        <v>350</v>
      </c>
      <c r="H9473">
        <v>1</v>
      </c>
      <c r="I9473" t="s">
        <v>351</v>
      </c>
      <c r="J9473">
        <v>1019</v>
      </c>
      <c r="K9473" t="s">
        <v>281</v>
      </c>
      <c r="L9473" t="s">
        <v>352</v>
      </c>
      <c r="P9473">
        <v>1020</v>
      </c>
      <c r="Q9473" t="s">
        <v>353</v>
      </c>
      <c r="R9473" t="s">
        <v>354</v>
      </c>
      <c r="Y9473">
        <v>1402</v>
      </c>
      <c r="Z9473" t="s">
        <v>355</v>
      </c>
      <c r="AA9473" t="s">
        <v>356</v>
      </c>
      <c r="AB9473">
        <v>195357.432</v>
      </c>
      <c r="AC9473">
        <v>236382.5</v>
      </c>
      <c r="AD9473">
        <v>0.15</v>
      </c>
      <c r="AE9473">
        <v>0</v>
      </c>
      <c r="AF9473">
        <v>0.15</v>
      </c>
      <c r="AG9473">
        <v>0</v>
      </c>
      <c r="AH9473">
        <v>29303.61</v>
      </c>
      <c r="AI9473">
        <v>35457.379999999997</v>
      </c>
      <c r="AJ9473">
        <v>2</v>
      </c>
      <c r="AK9473">
        <v>0.08</v>
      </c>
      <c r="AL9473">
        <v>0</v>
      </c>
      <c r="AM9473">
        <v>1</v>
      </c>
    </row>
    <row r="9474" spans="1:39" x14ac:dyDescent="0.25">
      <c r="A9474" t="s">
        <v>2780</v>
      </c>
      <c r="B9474">
        <v>1</v>
      </c>
      <c r="C9474" t="s">
        <v>2781</v>
      </c>
      <c r="D9474" t="s">
        <v>2587</v>
      </c>
      <c r="E9474">
        <v>54</v>
      </c>
      <c r="F9474" t="s">
        <v>3</v>
      </c>
      <c r="G9474" t="s">
        <v>357</v>
      </c>
      <c r="H9474">
        <v>2</v>
      </c>
      <c r="I9474" t="s">
        <v>358</v>
      </c>
      <c r="J9474">
        <v>1019</v>
      </c>
      <c r="K9474" t="s">
        <v>281</v>
      </c>
      <c r="L9474" t="s">
        <v>352</v>
      </c>
      <c r="P9474">
        <v>1020</v>
      </c>
      <c r="Q9474" t="s">
        <v>353</v>
      </c>
      <c r="R9474" t="s">
        <v>354</v>
      </c>
      <c r="Y9474">
        <v>1402</v>
      </c>
      <c r="Z9474" t="s">
        <v>355</v>
      </c>
      <c r="AA9474" t="s">
        <v>356</v>
      </c>
      <c r="AB9474">
        <v>146914.56</v>
      </c>
      <c r="AC9474">
        <v>182174.054</v>
      </c>
      <c r="AD9474">
        <v>6.25E-2</v>
      </c>
      <c r="AE9474">
        <v>0</v>
      </c>
      <c r="AF9474">
        <v>6.25E-2</v>
      </c>
      <c r="AG9474">
        <v>0</v>
      </c>
      <c r="AH9474">
        <v>9182.16</v>
      </c>
      <c r="AI9474">
        <v>11385.88</v>
      </c>
      <c r="AJ9474">
        <v>0</v>
      </c>
      <c r="AK9474">
        <v>0</v>
      </c>
      <c r="AL9474">
        <v>0</v>
      </c>
      <c r="AM9474">
        <v>1</v>
      </c>
    </row>
    <row r="9475" spans="1:39" x14ac:dyDescent="0.25">
      <c r="A9475" t="s">
        <v>2780</v>
      </c>
      <c r="B9475">
        <v>1</v>
      </c>
      <c r="C9475" t="s">
        <v>2781</v>
      </c>
      <c r="D9475" t="s">
        <v>2587</v>
      </c>
      <c r="E9475">
        <v>54</v>
      </c>
      <c r="F9475" t="s">
        <v>3</v>
      </c>
      <c r="G9475" t="s">
        <v>359</v>
      </c>
      <c r="H9475">
        <v>3</v>
      </c>
      <c r="I9475" t="s">
        <v>360</v>
      </c>
      <c r="J9475">
        <v>1019</v>
      </c>
      <c r="K9475" t="s">
        <v>281</v>
      </c>
      <c r="L9475" t="s">
        <v>352</v>
      </c>
      <c r="P9475">
        <v>1020</v>
      </c>
      <c r="Q9475" t="s">
        <v>353</v>
      </c>
      <c r="R9475" t="s">
        <v>354</v>
      </c>
      <c r="Y9475">
        <v>1402</v>
      </c>
      <c r="Z9475" t="s">
        <v>355</v>
      </c>
      <c r="AA9475" t="s">
        <v>356</v>
      </c>
      <c r="AB9475">
        <v>97700.4</v>
      </c>
      <c r="AC9475">
        <v>121148.496</v>
      </c>
      <c r="AD9475">
        <v>0.25</v>
      </c>
      <c r="AE9475">
        <v>0</v>
      </c>
      <c r="AF9475">
        <v>0.25</v>
      </c>
      <c r="AG9475">
        <v>0</v>
      </c>
      <c r="AH9475">
        <v>24425.1</v>
      </c>
      <c r="AI9475">
        <v>30287.119999999999</v>
      </c>
      <c r="AJ9475">
        <v>0</v>
      </c>
      <c r="AK9475">
        <v>0</v>
      </c>
      <c r="AL9475">
        <v>0</v>
      </c>
      <c r="AM9475">
        <v>1</v>
      </c>
    </row>
    <row r="9476" spans="1:39" x14ac:dyDescent="0.25">
      <c r="A9476" t="s">
        <v>2780</v>
      </c>
      <c r="B9476">
        <v>1</v>
      </c>
      <c r="C9476" t="s">
        <v>2781</v>
      </c>
      <c r="D9476" t="s">
        <v>2587</v>
      </c>
      <c r="E9476">
        <v>54</v>
      </c>
      <c r="F9476" t="s">
        <v>3</v>
      </c>
      <c r="G9476" t="s">
        <v>361</v>
      </c>
      <c r="H9476">
        <v>4</v>
      </c>
      <c r="I9476" t="s">
        <v>362</v>
      </c>
      <c r="J9476">
        <v>1019</v>
      </c>
      <c r="K9476" t="s">
        <v>281</v>
      </c>
      <c r="L9476" t="s">
        <v>352</v>
      </c>
      <c r="P9476">
        <v>1020</v>
      </c>
      <c r="Q9476" t="s">
        <v>353</v>
      </c>
      <c r="R9476" t="s">
        <v>354</v>
      </c>
      <c r="Y9476">
        <v>1402</v>
      </c>
      <c r="Z9476" t="s">
        <v>355</v>
      </c>
      <c r="AA9476" t="s">
        <v>356</v>
      </c>
      <c r="AB9476">
        <v>86569.292000000001</v>
      </c>
      <c r="AC9476">
        <v>106429.99800000001</v>
      </c>
      <c r="AD9476">
        <v>4</v>
      </c>
      <c r="AE9476">
        <v>2</v>
      </c>
      <c r="AF9476">
        <v>6</v>
      </c>
      <c r="AG9476">
        <v>0</v>
      </c>
      <c r="AH9476">
        <v>519415.75</v>
      </c>
      <c r="AI9476">
        <v>638579.99</v>
      </c>
      <c r="AJ9476">
        <v>1</v>
      </c>
      <c r="AK9476">
        <v>6</v>
      </c>
      <c r="AL9476">
        <v>0</v>
      </c>
      <c r="AM9476">
        <v>1</v>
      </c>
    </row>
    <row r="9477" spans="1:39" x14ac:dyDescent="0.25">
      <c r="A9477" t="s">
        <v>2780</v>
      </c>
      <c r="B9477">
        <v>1</v>
      </c>
      <c r="C9477" t="s">
        <v>2781</v>
      </c>
      <c r="D9477" t="s">
        <v>2587</v>
      </c>
      <c r="E9477">
        <v>54</v>
      </c>
      <c r="F9477" t="s">
        <v>3</v>
      </c>
      <c r="G9477" t="s">
        <v>363</v>
      </c>
      <c r="H9477">
        <v>5</v>
      </c>
      <c r="I9477" t="s">
        <v>364</v>
      </c>
      <c r="J9477">
        <v>1019</v>
      </c>
      <c r="K9477" t="s">
        <v>281</v>
      </c>
      <c r="L9477" t="s">
        <v>352</v>
      </c>
      <c r="P9477">
        <v>1020</v>
      </c>
      <c r="Q9477" t="s">
        <v>353</v>
      </c>
      <c r="R9477" t="s">
        <v>354</v>
      </c>
      <c r="Y9477">
        <v>1402</v>
      </c>
      <c r="Z9477" t="s">
        <v>355</v>
      </c>
      <c r="AA9477" t="s">
        <v>356</v>
      </c>
      <c r="AB9477">
        <v>228298.75200000001</v>
      </c>
      <c r="AC9477">
        <v>282976.30300000001</v>
      </c>
      <c r="AD9477">
        <v>8.3299999999999999E-2</v>
      </c>
      <c r="AE9477">
        <v>2.0799999999999999E-2</v>
      </c>
      <c r="AF9477">
        <v>0.1042</v>
      </c>
      <c r="AG9477">
        <v>0</v>
      </c>
      <c r="AH9477">
        <v>23781.119999999999</v>
      </c>
      <c r="AI9477">
        <v>29476.7</v>
      </c>
      <c r="AJ9477">
        <v>0</v>
      </c>
      <c r="AK9477">
        <v>0</v>
      </c>
      <c r="AL9477">
        <v>0</v>
      </c>
      <c r="AM9477">
        <v>1</v>
      </c>
    </row>
    <row r="9478" spans="1:39" x14ac:dyDescent="0.25">
      <c r="A9478" t="s">
        <v>2780</v>
      </c>
      <c r="B9478">
        <v>1</v>
      </c>
      <c r="C9478" t="s">
        <v>2781</v>
      </c>
      <c r="D9478" t="s">
        <v>2587</v>
      </c>
      <c r="E9478">
        <v>54</v>
      </c>
      <c r="F9478" t="s">
        <v>3</v>
      </c>
      <c r="G9478" t="s">
        <v>365</v>
      </c>
      <c r="H9478">
        <v>27</v>
      </c>
      <c r="I9478" t="s">
        <v>366</v>
      </c>
      <c r="J9478">
        <v>1194</v>
      </c>
      <c r="K9478" t="s">
        <v>367</v>
      </c>
      <c r="L9478" t="s">
        <v>368</v>
      </c>
      <c r="P9478">
        <v>1098</v>
      </c>
      <c r="Q9478" t="s">
        <v>369</v>
      </c>
      <c r="R9478" t="s">
        <v>370</v>
      </c>
      <c r="Y9478">
        <v>1375</v>
      </c>
      <c r="Z9478" t="s">
        <v>371</v>
      </c>
      <c r="AA9478" t="s">
        <v>372</v>
      </c>
      <c r="AB9478">
        <v>35433.714999999997</v>
      </c>
      <c r="AC9478">
        <v>43919.343999999997</v>
      </c>
      <c r="AD9478">
        <v>2.3332999999999999</v>
      </c>
      <c r="AE9478">
        <v>0</v>
      </c>
      <c r="AF9478">
        <v>2.3332999999999999</v>
      </c>
      <c r="AG9478">
        <v>0</v>
      </c>
      <c r="AH9478">
        <v>82678.67</v>
      </c>
      <c r="AI9478">
        <v>102478.47</v>
      </c>
      <c r="AJ9478">
        <v>2</v>
      </c>
      <c r="AK9478">
        <v>1.17</v>
      </c>
      <c r="AL9478">
        <v>0</v>
      </c>
      <c r="AM9478">
        <v>1</v>
      </c>
    </row>
    <row r="9479" spans="1:39" x14ac:dyDescent="0.25">
      <c r="A9479" t="s">
        <v>2780</v>
      </c>
      <c r="B9479">
        <v>1</v>
      </c>
      <c r="C9479" t="s">
        <v>2781</v>
      </c>
      <c r="D9479" t="s">
        <v>2587</v>
      </c>
      <c r="E9479">
        <v>54</v>
      </c>
      <c r="F9479" t="s">
        <v>3</v>
      </c>
      <c r="G9479" t="s">
        <v>373</v>
      </c>
      <c r="H9479">
        <v>156</v>
      </c>
      <c r="I9479" t="s">
        <v>374</v>
      </c>
      <c r="J9479">
        <v>1437</v>
      </c>
      <c r="K9479" t="s">
        <v>375</v>
      </c>
      <c r="L9479" t="s">
        <v>376</v>
      </c>
      <c r="Y9479">
        <v>1376</v>
      </c>
      <c r="Z9479" t="s">
        <v>377</v>
      </c>
      <c r="AA9479" t="s">
        <v>378</v>
      </c>
      <c r="AB9479">
        <v>335799.62699999998</v>
      </c>
      <c r="AC9479">
        <v>416517.89299999998</v>
      </c>
      <c r="AD9479">
        <v>0.28749999999999998</v>
      </c>
      <c r="AE9479">
        <v>0</v>
      </c>
      <c r="AF9479">
        <v>0.28749999999999998</v>
      </c>
      <c r="AG9479">
        <v>0</v>
      </c>
      <c r="AH9479">
        <v>96542.39</v>
      </c>
      <c r="AI9479">
        <v>119748.89</v>
      </c>
      <c r="AJ9479">
        <v>5</v>
      </c>
      <c r="AK9479">
        <v>0.06</v>
      </c>
      <c r="AL9479">
        <v>0</v>
      </c>
      <c r="AM9479">
        <v>1</v>
      </c>
    </row>
    <row r="9480" spans="1:39" x14ac:dyDescent="0.25">
      <c r="A9480" t="s">
        <v>2780</v>
      </c>
      <c r="B9480">
        <v>1</v>
      </c>
      <c r="C9480" t="s">
        <v>2781</v>
      </c>
      <c r="D9480" t="s">
        <v>2587</v>
      </c>
      <c r="E9480">
        <v>54</v>
      </c>
      <c r="F9480" t="s">
        <v>3</v>
      </c>
      <c r="G9480" t="s">
        <v>379</v>
      </c>
      <c r="H9480">
        <v>158</v>
      </c>
      <c r="I9480" t="s">
        <v>380</v>
      </c>
      <c r="J9480">
        <v>1437</v>
      </c>
      <c r="K9480" t="s">
        <v>375</v>
      </c>
      <c r="L9480" t="s">
        <v>376</v>
      </c>
      <c r="Y9480">
        <v>1376</v>
      </c>
      <c r="Z9480" t="s">
        <v>377</v>
      </c>
      <c r="AA9480" t="s">
        <v>378</v>
      </c>
      <c r="AB9480">
        <v>435538.772</v>
      </c>
      <c r="AC9480">
        <v>540917.51800000004</v>
      </c>
      <c r="AD9480">
        <v>0.1125</v>
      </c>
      <c r="AE9480">
        <v>0</v>
      </c>
      <c r="AF9480">
        <v>0.1125</v>
      </c>
      <c r="AG9480">
        <v>0</v>
      </c>
      <c r="AH9480">
        <v>48998.11</v>
      </c>
      <c r="AI9480">
        <v>60853.22</v>
      </c>
      <c r="AJ9480">
        <v>1</v>
      </c>
      <c r="AK9480">
        <v>0.11</v>
      </c>
      <c r="AL9480">
        <v>0</v>
      </c>
      <c r="AM9480">
        <v>1</v>
      </c>
    </row>
    <row r="9481" spans="1:39" x14ac:dyDescent="0.25">
      <c r="A9481" t="s">
        <v>2780</v>
      </c>
      <c r="B9481">
        <v>1</v>
      </c>
      <c r="C9481" t="s">
        <v>2781</v>
      </c>
      <c r="D9481" t="s">
        <v>2587</v>
      </c>
      <c r="E9481">
        <v>54</v>
      </c>
      <c r="F9481" t="s">
        <v>3</v>
      </c>
      <c r="G9481" t="s">
        <v>381</v>
      </c>
      <c r="H9481">
        <v>159</v>
      </c>
      <c r="I9481" t="s">
        <v>382</v>
      </c>
      <c r="J9481">
        <v>1438</v>
      </c>
      <c r="K9481" t="s">
        <v>383</v>
      </c>
      <c r="L9481" t="s">
        <v>384</v>
      </c>
      <c r="Y9481">
        <v>1376</v>
      </c>
      <c r="Z9481" t="s">
        <v>377</v>
      </c>
      <c r="AA9481" t="s">
        <v>378</v>
      </c>
      <c r="AB9481">
        <v>423299.52</v>
      </c>
      <c r="AC9481">
        <v>524891.424</v>
      </c>
      <c r="AD9481">
        <v>0.05</v>
      </c>
      <c r="AE9481">
        <v>0</v>
      </c>
      <c r="AF9481">
        <v>0.05</v>
      </c>
      <c r="AG9481">
        <v>0</v>
      </c>
      <c r="AH9481">
        <v>21164.98</v>
      </c>
      <c r="AI9481">
        <v>26244.57</v>
      </c>
      <c r="AJ9481">
        <v>0</v>
      </c>
      <c r="AK9481">
        <v>0</v>
      </c>
      <c r="AL9481">
        <v>0</v>
      </c>
      <c r="AM9481">
        <v>1</v>
      </c>
    </row>
    <row r="9482" spans="1:39" x14ac:dyDescent="0.25">
      <c r="A9482" t="s">
        <v>2780</v>
      </c>
      <c r="B9482">
        <v>1</v>
      </c>
      <c r="C9482" t="s">
        <v>2781</v>
      </c>
      <c r="D9482" t="s">
        <v>2587</v>
      </c>
      <c r="E9482">
        <v>54</v>
      </c>
      <c r="F9482" t="s">
        <v>3</v>
      </c>
      <c r="G9482" t="s">
        <v>385</v>
      </c>
      <c r="H9482">
        <v>164</v>
      </c>
      <c r="I9482" t="s">
        <v>386</v>
      </c>
      <c r="J9482">
        <v>1439</v>
      </c>
      <c r="K9482" t="s">
        <v>387</v>
      </c>
      <c r="L9482" t="s">
        <v>388</v>
      </c>
      <c r="Y9482">
        <v>1376</v>
      </c>
      <c r="Z9482" t="s">
        <v>377</v>
      </c>
      <c r="AA9482" t="s">
        <v>378</v>
      </c>
      <c r="AB9482">
        <v>1097448.912</v>
      </c>
      <c r="AC9482">
        <v>1359739.175</v>
      </c>
      <c r="AD9482">
        <v>2.5000000000000001E-2</v>
      </c>
      <c r="AE9482">
        <v>0</v>
      </c>
      <c r="AF9482">
        <v>2.5000000000000001E-2</v>
      </c>
      <c r="AG9482">
        <v>0</v>
      </c>
      <c r="AH9482">
        <v>27436.22</v>
      </c>
      <c r="AI9482">
        <v>33993.480000000003</v>
      </c>
      <c r="AJ9482">
        <v>0</v>
      </c>
      <c r="AK9482">
        <v>0</v>
      </c>
      <c r="AL9482">
        <v>0</v>
      </c>
      <c r="AM9482">
        <v>1</v>
      </c>
    </row>
    <row r="9483" spans="1:39" x14ac:dyDescent="0.25">
      <c r="A9483" t="s">
        <v>2780</v>
      </c>
      <c r="B9483">
        <v>1</v>
      </c>
      <c r="C9483" t="s">
        <v>2781</v>
      </c>
      <c r="D9483" t="s">
        <v>2587</v>
      </c>
      <c r="E9483">
        <v>54</v>
      </c>
      <c r="F9483" t="s">
        <v>3</v>
      </c>
      <c r="G9483" t="s">
        <v>1618</v>
      </c>
      <c r="H9483">
        <v>170</v>
      </c>
      <c r="I9483" t="s">
        <v>1619</v>
      </c>
      <c r="J9483">
        <v>1440</v>
      </c>
      <c r="K9483" t="s">
        <v>999</v>
      </c>
      <c r="L9483" t="s">
        <v>1000</v>
      </c>
      <c r="Y9483">
        <v>1376</v>
      </c>
      <c r="Z9483" t="s">
        <v>377</v>
      </c>
      <c r="AA9483" t="s">
        <v>378</v>
      </c>
      <c r="AB9483">
        <v>591870.17700000003</v>
      </c>
      <c r="AC9483">
        <v>716162.87699999998</v>
      </c>
      <c r="AD9483">
        <v>2.5000000000000001E-2</v>
      </c>
      <c r="AE9483">
        <v>0</v>
      </c>
      <c r="AF9483">
        <v>2.5000000000000001E-2</v>
      </c>
      <c r="AG9483">
        <v>0</v>
      </c>
      <c r="AH9483">
        <v>14796.75</v>
      </c>
      <c r="AI9483">
        <v>17904.07</v>
      </c>
      <c r="AJ9483">
        <v>0</v>
      </c>
      <c r="AK9483">
        <v>0</v>
      </c>
      <c r="AL9483">
        <v>0</v>
      </c>
      <c r="AM9483">
        <v>1</v>
      </c>
    </row>
    <row r="9484" spans="1:39" x14ac:dyDescent="0.25">
      <c r="A9484" t="s">
        <v>2780</v>
      </c>
      <c r="B9484">
        <v>1</v>
      </c>
      <c r="C9484" t="s">
        <v>2781</v>
      </c>
      <c r="D9484" t="s">
        <v>2587</v>
      </c>
      <c r="E9484">
        <v>54</v>
      </c>
      <c r="F9484" t="s">
        <v>3</v>
      </c>
      <c r="G9484" t="s">
        <v>1325</v>
      </c>
      <c r="H9484">
        <v>174</v>
      </c>
      <c r="I9484" t="s">
        <v>1326</v>
      </c>
      <c r="J9484">
        <v>1441</v>
      </c>
      <c r="K9484" t="s">
        <v>1327</v>
      </c>
      <c r="L9484" t="s">
        <v>1328</v>
      </c>
      <c r="Y9484">
        <v>1376</v>
      </c>
      <c r="Z9484" t="s">
        <v>377</v>
      </c>
      <c r="AA9484" t="s">
        <v>378</v>
      </c>
      <c r="AB9484">
        <v>486709.44</v>
      </c>
      <c r="AC9484">
        <v>605466.53399999999</v>
      </c>
      <c r="AD9484">
        <v>0.1</v>
      </c>
      <c r="AE9484">
        <v>0</v>
      </c>
      <c r="AF9484">
        <v>0.1</v>
      </c>
      <c r="AG9484">
        <v>0</v>
      </c>
      <c r="AH9484">
        <v>48670.94</v>
      </c>
      <c r="AI9484">
        <v>60546.65</v>
      </c>
      <c r="AJ9484">
        <v>0</v>
      </c>
      <c r="AK9484">
        <v>0</v>
      </c>
      <c r="AL9484">
        <v>0</v>
      </c>
      <c r="AM9484">
        <v>1</v>
      </c>
    </row>
    <row r="9485" spans="1:39" x14ac:dyDescent="0.25">
      <c r="A9485" t="s">
        <v>2780</v>
      </c>
      <c r="B9485">
        <v>1</v>
      </c>
      <c r="C9485" t="s">
        <v>2781</v>
      </c>
      <c r="D9485" t="s">
        <v>2587</v>
      </c>
      <c r="E9485">
        <v>54</v>
      </c>
      <c r="F9485" t="s">
        <v>3</v>
      </c>
      <c r="G9485" t="s">
        <v>389</v>
      </c>
      <c r="H9485">
        <v>273</v>
      </c>
      <c r="I9485" t="s">
        <v>390</v>
      </c>
      <c r="J9485">
        <v>1413</v>
      </c>
      <c r="K9485" t="s">
        <v>391</v>
      </c>
      <c r="L9485" t="s">
        <v>392</v>
      </c>
      <c r="Y9485">
        <v>1374</v>
      </c>
      <c r="Z9485" t="s">
        <v>393</v>
      </c>
      <c r="AA9485" t="s">
        <v>394</v>
      </c>
      <c r="AB9485">
        <v>74246.179000000004</v>
      </c>
      <c r="AC9485">
        <v>90905.17</v>
      </c>
      <c r="AD9485">
        <v>0.2</v>
      </c>
      <c r="AE9485">
        <v>0</v>
      </c>
      <c r="AF9485">
        <v>0.2</v>
      </c>
      <c r="AG9485">
        <v>0</v>
      </c>
      <c r="AH9485">
        <v>14849.24</v>
      </c>
      <c r="AI9485">
        <v>18181.03</v>
      </c>
      <c r="AJ9485">
        <v>0</v>
      </c>
      <c r="AK9485">
        <v>0</v>
      </c>
      <c r="AL9485">
        <v>0</v>
      </c>
      <c r="AM9485">
        <v>1</v>
      </c>
    </row>
    <row r="9486" spans="1:39" x14ac:dyDescent="0.25">
      <c r="A9486" t="s">
        <v>2780</v>
      </c>
      <c r="B9486">
        <v>1</v>
      </c>
      <c r="C9486" t="s">
        <v>2781</v>
      </c>
      <c r="D9486" t="s">
        <v>2587</v>
      </c>
      <c r="E9486">
        <v>54</v>
      </c>
      <c r="F9486" t="s">
        <v>3</v>
      </c>
      <c r="G9486" t="s">
        <v>395</v>
      </c>
      <c r="H9486">
        <v>274</v>
      </c>
      <c r="I9486" t="s">
        <v>396</v>
      </c>
      <c r="J9486">
        <v>1413</v>
      </c>
      <c r="K9486" t="s">
        <v>391</v>
      </c>
      <c r="L9486" t="s">
        <v>392</v>
      </c>
      <c r="P9486">
        <v>1069</v>
      </c>
      <c r="Q9486" t="s">
        <v>397</v>
      </c>
      <c r="R9486" t="s">
        <v>398</v>
      </c>
      <c r="Y9486">
        <v>1374</v>
      </c>
      <c r="Z9486" t="s">
        <v>393</v>
      </c>
      <c r="AA9486" t="s">
        <v>394</v>
      </c>
      <c r="AB9486">
        <v>74246.179000000004</v>
      </c>
      <c r="AC9486">
        <v>92065.267000000007</v>
      </c>
      <c r="AD9486">
        <v>0.2</v>
      </c>
      <c r="AE9486">
        <v>0</v>
      </c>
      <c r="AF9486">
        <v>0.2</v>
      </c>
      <c r="AG9486">
        <v>0</v>
      </c>
      <c r="AH9486">
        <v>14849.24</v>
      </c>
      <c r="AI9486">
        <v>18413.05</v>
      </c>
      <c r="AJ9486">
        <v>0</v>
      </c>
      <c r="AK9486">
        <v>0</v>
      </c>
      <c r="AL9486">
        <v>0</v>
      </c>
      <c r="AM9486">
        <v>1</v>
      </c>
    </row>
    <row r="9487" spans="1:39" x14ac:dyDescent="0.25">
      <c r="A9487" t="s">
        <v>2780</v>
      </c>
      <c r="B9487">
        <v>1</v>
      </c>
      <c r="C9487" t="s">
        <v>2781</v>
      </c>
      <c r="D9487" t="s">
        <v>2587</v>
      </c>
      <c r="E9487">
        <v>54</v>
      </c>
      <c r="F9487" t="s">
        <v>3</v>
      </c>
      <c r="G9487" t="s">
        <v>1143</v>
      </c>
      <c r="H9487">
        <v>318</v>
      </c>
      <c r="I9487" t="s">
        <v>1144</v>
      </c>
      <c r="J9487">
        <v>1414</v>
      </c>
      <c r="K9487" t="s">
        <v>437</v>
      </c>
      <c r="L9487" t="s">
        <v>438</v>
      </c>
      <c r="P9487">
        <v>1071</v>
      </c>
      <c r="Q9487" t="s">
        <v>1145</v>
      </c>
      <c r="R9487" t="s">
        <v>1146</v>
      </c>
      <c r="Y9487">
        <v>1374</v>
      </c>
      <c r="Z9487" t="s">
        <v>393</v>
      </c>
      <c r="AA9487" t="s">
        <v>394</v>
      </c>
      <c r="AB9487">
        <v>41831.427000000003</v>
      </c>
      <c r="AC9487">
        <v>50909.065000000002</v>
      </c>
      <c r="AD9487">
        <v>0.66669999999999996</v>
      </c>
      <c r="AE9487">
        <v>0</v>
      </c>
      <c r="AF9487">
        <v>0.66669999999999996</v>
      </c>
      <c r="AG9487">
        <v>0</v>
      </c>
      <c r="AH9487">
        <v>27887.62</v>
      </c>
      <c r="AI9487">
        <v>33939.379999999997</v>
      </c>
      <c r="AJ9487">
        <v>1</v>
      </c>
      <c r="AK9487">
        <v>0.67</v>
      </c>
      <c r="AL9487">
        <v>0</v>
      </c>
      <c r="AM9487">
        <v>1</v>
      </c>
    </row>
    <row r="9488" spans="1:39" x14ac:dyDescent="0.25">
      <c r="A9488" t="s">
        <v>2780</v>
      </c>
      <c r="B9488">
        <v>1</v>
      </c>
      <c r="C9488" t="s">
        <v>2781</v>
      </c>
      <c r="D9488" t="s">
        <v>2587</v>
      </c>
      <c r="E9488">
        <v>54</v>
      </c>
      <c r="F9488" t="s">
        <v>3</v>
      </c>
      <c r="G9488" t="s">
        <v>1873</v>
      </c>
      <c r="H9488">
        <v>407</v>
      </c>
      <c r="I9488" t="s">
        <v>1874</v>
      </c>
      <c r="J9488">
        <v>1019</v>
      </c>
      <c r="K9488" t="s">
        <v>281</v>
      </c>
      <c r="L9488" t="s">
        <v>352</v>
      </c>
      <c r="P9488">
        <v>1020</v>
      </c>
      <c r="Q9488" t="s">
        <v>353</v>
      </c>
      <c r="R9488" t="s">
        <v>354</v>
      </c>
      <c r="Y9488">
        <v>1402</v>
      </c>
      <c r="Z9488" t="s">
        <v>355</v>
      </c>
      <c r="AA9488" t="s">
        <v>356</v>
      </c>
      <c r="AB9488">
        <v>18525.419999999998</v>
      </c>
      <c r="AC9488">
        <v>22971.521000000001</v>
      </c>
      <c r="AD9488">
        <v>0.5</v>
      </c>
      <c r="AE9488">
        <v>0</v>
      </c>
      <c r="AF9488">
        <v>0.5</v>
      </c>
      <c r="AG9488">
        <v>0</v>
      </c>
      <c r="AH9488">
        <v>9262.7099999999991</v>
      </c>
      <c r="AI9488">
        <v>11485.76</v>
      </c>
      <c r="AJ9488">
        <v>0</v>
      </c>
      <c r="AK9488">
        <v>0</v>
      </c>
      <c r="AL9488">
        <v>0</v>
      </c>
      <c r="AM9488">
        <v>1</v>
      </c>
    </row>
    <row r="9489" spans="1:39" x14ac:dyDescent="0.25">
      <c r="A9489" t="s">
        <v>2780</v>
      </c>
      <c r="B9489">
        <v>1</v>
      </c>
      <c r="C9489" t="s">
        <v>2781</v>
      </c>
      <c r="D9489" t="s">
        <v>2587</v>
      </c>
      <c r="E9489">
        <v>54</v>
      </c>
      <c r="F9489" t="s">
        <v>3</v>
      </c>
      <c r="G9489" t="s">
        <v>417</v>
      </c>
      <c r="H9489">
        <v>542</v>
      </c>
      <c r="I9489" t="s">
        <v>418</v>
      </c>
      <c r="J9489">
        <v>1019</v>
      </c>
      <c r="K9489" t="s">
        <v>281</v>
      </c>
      <c r="L9489" t="s">
        <v>352</v>
      </c>
      <c r="P9489">
        <v>1020</v>
      </c>
      <c r="Q9489" t="s">
        <v>353</v>
      </c>
      <c r="R9489" t="s">
        <v>354</v>
      </c>
      <c r="Y9489">
        <v>1402</v>
      </c>
      <c r="Z9489" t="s">
        <v>355</v>
      </c>
      <c r="AA9489" t="s">
        <v>356</v>
      </c>
      <c r="AB9489">
        <v>114382.43799999999</v>
      </c>
      <c r="AC9489">
        <v>141492.47700000001</v>
      </c>
      <c r="AD9489">
        <v>1.35</v>
      </c>
      <c r="AE9489">
        <v>0</v>
      </c>
      <c r="AF9489">
        <v>1.35</v>
      </c>
      <c r="AG9489">
        <v>0</v>
      </c>
      <c r="AH9489">
        <v>154416.29</v>
      </c>
      <c r="AI9489">
        <v>191014.84</v>
      </c>
      <c r="AJ9489">
        <v>4</v>
      </c>
      <c r="AK9489">
        <v>0.34</v>
      </c>
      <c r="AL9489">
        <v>0</v>
      </c>
      <c r="AM9489">
        <v>1</v>
      </c>
    </row>
    <row r="9490" spans="1:39" x14ac:dyDescent="0.25">
      <c r="A9490" t="s">
        <v>2780</v>
      </c>
      <c r="B9490">
        <v>1</v>
      </c>
      <c r="C9490" t="s">
        <v>2781</v>
      </c>
      <c r="D9490" t="s">
        <v>2587</v>
      </c>
      <c r="E9490">
        <v>54</v>
      </c>
      <c r="F9490" t="s">
        <v>3</v>
      </c>
      <c r="G9490" t="s">
        <v>419</v>
      </c>
      <c r="H9490">
        <v>549</v>
      </c>
      <c r="I9490" t="s">
        <v>420</v>
      </c>
      <c r="P9490">
        <v>1151</v>
      </c>
      <c r="Q9490" t="s">
        <v>421</v>
      </c>
      <c r="R9490" t="s">
        <v>422</v>
      </c>
      <c r="Y9490">
        <v>1374</v>
      </c>
      <c r="Z9490" t="s">
        <v>393</v>
      </c>
      <c r="AA9490" t="s">
        <v>394</v>
      </c>
      <c r="AB9490">
        <v>38240.455000000002</v>
      </c>
      <c r="AC9490">
        <v>46270.95</v>
      </c>
      <c r="AD9490">
        <v>1</v>
      </c>
      <c r="AE9490">
        <v>0.1</v>
      </c>
      <c r="AF9490">
        <v>1.1000000000000001</v>
      </c>
      <c r="AG9490">
        <v>0</v>
      </c>
      <c r="AH9490">
        <v>42064.5</v>
      </c>
      <c r="AI9490">
        <v>50898.05</v>
      </c>
      <c r="AJ9490">
        <v>0</v>
      </c>
      <c r="AK9490">
        <v>0</v>
      </c>
      <c r="AL9490">
        <v>0</v>
      </c>
      <c r="AM9490">
        <v>1</v>
      </c>
    </row>
    <row r="9491" spans="1:39" x14ac:dyDescent="0.25">
      <c r="A9491" t="s">
        <v>2780</v>
      </c>
      <c r="B9491">
        <v>1</v>
      </c>
      <c r="C9491" t="s">
        <v>2781</v>
      </c>
      <c r="D9491" t="s">
        <v>2587</v>
      </c>
      <c r="E9491">
        <v>54</v>
      </c>
      <c r="F9491" t="s">
        <v>3</v>
      </c>
      <c r="G9491" t="s">
        <v>427</v>
      </c>
      <c r="H9491">
        <v>565</v>
      </c>
      <c r="I9491" t="s">
        <v>428</v>
      </c>
      <c r="Y9491">
        <v>1374</v>
      </c>
      <c r="Z9491" t="s">
        <v>393</v>
      </c>
      <c r="AA9491" t="s">
        <v>394</v>
      </c>
      <c r="AB9491">
        <v>146131.82</v>
      </c>
      <c r="AC9491">
        <v>177902.07399999999</v>
      </c>
      <c r="AD9491">
        <v>0.125</v>
      </c>
      <c r="AE9491">
        <v>0</v>
      </c>
      <c r="AF9491">
        <v>0.125</v>
      </c>
      <c r="AG9491">
        <v>0</v>
      </c>
      <c r="AH9491">
        <v>18266.48</v>
      </c>
      <c r="AI9491">
        <v>22237.759999999998</v>
      </c>
      <c r="AJ9491">
        <v>1</v>
      </c>
      <c r="AK9491">
        <v>0.13</v>
      </c>
      <c r="AL9491">
        <v>0</v>
      </c>
      <c r="AM9491">
        <v>1</v>
      </c>
    </row>
    <row r="9492" spans="1:39" x14ac:dyDescent="0.25">
      <c r="A9492" t="s">
        <v>2780</v>
      </c>
      <c r="B9492">
        <v>1</v>
      </c>
      <c r="C9492" t="s">
        <v>2781</v>
      </c>
      <c r="D9492" t="s">
        <v>2587</v>
      </c>
      <c r="E9492">
        <v>54</v>
      </c>
      <c r="F9492" t="s">
        <v>3</v>
      </c>
      <c r="G9492" t="s">
        <v>429</v>
      </c>
      <c r="H9492">
        <v>566</v>
      </c>
      <c r="I9492" t="s">
        <v>430</v>
      </c>
      <c r="Y9492">
        <v>1374</v>
      </c>
      <c r="Z9492" t="s">
        <v>393</v>
      </c>
      <c r="AA9492" t="s">
        <v>394</v>
      </c>
      <c r="AB9492">
        <v>147205.44200000001</v>
      </c>
      <c r="AC9492">
        <v>178984.652</v>
      </c>
      <c r="AD9492">
        <v>0.15629999999999999</v>
      </c>
      <c r="AE9492">
        <v>0</v>
      </c>
      <c r="AF9492">
        <v>0.15629999999999999</v>
      </c>
      <c r="AG9492">
        <v>0</v>
      </c>
      <c r="AH9492">
        <v>23000.85</v>
      </c>
      <c r="AI9492">
        <v>27966.35</v>
      </c>
      <c r="AJ9492">
        <v>0</v>
      </c>
      <c r="AK9492">
        <v>0</v>
      </c>
      <c r="AL9492">
        <v>0</v>
      </c>
      <c r="AM9492">
        <v>1</v>
      </c>
    </row>
    <row r="9493" spans="1:39" x14ac:dyDescent="0.25">
      <c r="A9493" t="s">
        <v>2780</v>
      </c>
      <c r="B9493">
        <v>1</v>
      </c>
      <c r="C9493" t="s">
        <v>2781</v>
      </c>
      <c r="D9493" t="s">
        <v>2587</v>
      </c>
      <c r="E9493">
        <v>54</v>
      </c>
      <c r="F9493" t="s">
        <v>3</v>
      </c>
      <c r="G9493" t="s">
        <v>431</v>
      </c>
      <c r="H9493">
        <v>567</v>
      </c>
      <c r="I9493" t="s">
        <v>432</v>
      </c>
      <c r="Y9493">
        <v>1374</v>
      </c>
      <c r="Z9493" t="s">
        <v>393</v>
      </c>
      <c r="AA9493" t="s">
        <v>394</v>
      </c>
      <c r="AB9493">
        <v>147409.94099999999</v>
      </c>
      <c r="AC9493">
        <v>178984.65400000001</v>
      </c>
      <c r="AD9493">
        <v>0.21879999999999999</v>
      </c>
      <c r="AE9493">
        <v>0</v>
      </c>
      <c r="AF9493">
        <v>0.21879999999999999</v>
      </c>
      <c r="AG9493">
        <v>0</v>
      </c>
      <c r="AH9493">
        <v>32245.919999999998</v>
      </c>
      <c r="AI9493">
        <v>39152.89</v>
      </c>
      <c r="AJ9493">
        <v>0</v>
      </c>
      <c r="AK9493">
        <v>0</v>
      </c>
      <c r="AL9493">
        <v>0</v>
      </c>
      <c r="AM9493">
        <v>1</v>
      </c>
    </row>
    <row r="9494" spans="1:39" x14ac:dyDescent="0.25">
      <c r="A9494" t="s">
        <v>2780</v>
      </c>
      <c r="B9494">
        <v>1</v>
      </c>
      <c r="C9494" t="s">
        <v>2781</v>
      </c>
      <c r="D9494" t="s">
        <v>2587</v>
      </c>
      <c r="E9494">
        <v>54</v>
      </c>
      <c r="F9494" t="s">
        <v>3</v>
      </c>
      <c r="G9494" t="s">
        <v>1333</v>
      </c>
      <c r="H9494">
        <v>568</v>
      </c>
      <c r="I9494" t="s">
        <v>1334</v>
      </c>
      <c r="Y9494">
        <v>1374</v>
      </c>
      <c r="Z9494" t="s">
        <v>393</v>
      </c>
      <c r="AA9494" t="s">
        <v>394</v>
      </c>
      <c r="AB9494">
        <v>147205.44200000001</v>
      </c>
      <c r="AC9494">
        <v>178955.78400000001</v>
      </c>
      <c r="AD9494">
        <v>0.15629999999999999</v>
      </c>
      <c r="AE9494">
        <v>0</v>
      </c>
      <c r="AF9494">
        <v>0.15629999999999999</v>
      </c>
      <c r="AG9494">
        <v>0</v>
      </c>
      <c r="AH9494">
        <v>23000.85</v>
      </c>
      <c r="AI9494">
        <v>27961.84</v>
      </c>
      <c r="AJ9494">
        <v>0</v>
      </c>
      <c r="AK9494">
        <v>0</v>
      </c>
      <c r="AL9494">
        <v>0</v>
      </c>
      <c r="AM9494">
        <v>1</v>
      </c>
    </row>
    <row r="9495" spans="1:39" x14ac:dyDescent="0.25">
      <c r="A9495" t="s">
        <v>2780</v>
      </c>
      <c r="B9495">
        <v>1</v>
      </c>
      <c r="C9495" t="s">
        <v>2781</v>
      </c>
      <c r="D9495" t="s">
        <v>2587</v>
      </c>
      <c r="E9495">
        <v>54</v>
      </c>
      <c r="F9495" t="s">
        <v>3</v>
      </c>
      <c r="G9495" t="s">
        <v>433</v>
      </c>
      <c r="H9495">
        <v>639</v>
      </c>
      <c r="I9495" t="s">
        <v>434</v>
      </c>
      <c r="J9495">
        <v>1019</v>
      </c>
      <c r="K9495" t="s">
        <v>281</v>
      </c>
      <c r="L9495" t="s">
        <v>352</v>
      </c>
      <c r="P9495">
        <v>1020</v>
      </c>
      <c r="Q9495" t="s">
        <v>353</v>
      </c>
      <c r="R9495" t="s">
        <v>354</v>
      </c>
      <c r="Y9495">
        <v>1402</v>
      </c>
      <c r="Z9495" t="s">
        <v>355</v>
      </c>
      <c r="AA9495" t="s">
        <v>356</v>
      </c>
      <c r="AB9495">
        <v>144453</v>
      </c>
      <c r="AC9495">
        <v>178977.26699999999</v>
      </c>
      <c r="AD9495">
        <v>0.15</v>
      </c>
      <c r="AE9495">
        <v>0</v>
      </c>
      <c r="AF9495">
        <v>0.15</v>
      </c>
      <c r="AG9495">
        <v>0</v>
      </c>
      <c r="AH9495">
        <v>21667.95</v>
      </c>
      <c r="AI9495">
        <v>26846.59</v>
      </c>
      <c r="AJ9495">
        <v>0</v>
      </c>
      <c r="AK9495">
        <v>0</v>
      </c>
      <c r="AL9495">
        <v>0</v>
      </c>
      <c r="AM9495">
        <v>1</v>
      </c>
    </row>
    <row r="9496" spans="1:39" x14ac:dyDescent="0.25">
      <c r="A9496" t="s">
        <v>2780</v>
      </c>
      <c r="B9496">
        <v>1</v>
      </c>
      <c r="C9496" t="s">
        <v>2781</v>
      </c>
      <c r="D9496" t="s">
        <v>2587</v>
      </c>
      <c r="E9496">
        <v>54</v>
      </c>
      <c r="F9496" t="s">
        <v>3</v>
      </c>
      <c r="G9496" t="s">
        <v>435</v>
      </c>
      <c r="H9496">
        <v>653</v>
      </c>
      <c r="I9496" t="s">
        <v>436</v>
      </c>
      <c r="J9496">
        <v>1414</v>
      </c>
      <c r="K9496" t="s">
        <v>437</v>
      </c>
      <c r="L9496" t="s">
        <v>438</v>
      </c>
      <c r="P9496">
        <v>1072</v>
      </c>
      <c r="Q9496" t="s">
        <v>439</v>
      </c>
      <c r="R9496" t="s">
        <v>440</v>
      </c>
      <c r="Y9496">
        <v>1374</v>
      </c>
      <c r="Z9496" t="s">
        <v>393</v>
      </c>
      <c r="AA9496" t="s">
        <v>394</v>
      </c>
      <c r="AB9496">
        <v>48124.864999999998</v>
      </c>
      <c r="AC9496">
        <v>59208.466</v>
      </c>
      <c r="AD9496">
        <v>2.2000000000000002</v>
      </c>
      <c r="AE9496">
        <v>0</v>
      </c>
      <c r="AF9496">
        <v>2.2000000000000002</v>
      </c>
      <c r="AG9496">
        <v>0</v>
      </c>
      <c r="AH9496">
        <v>105874.7</v>
      </c>
      <c r="AI9496">
        <v>130258.63</v>
      </c>
      <c r="AJ9496">
        <v>2</v>
      </c>
      <c r="AK9496">
        <v>1.1000000000000001</v>
      </c>
      <c r="AL9496">
        <v>0</v>
      </c>
      <c r="AM9496">
        <v>1</v>
      </c>
    </row>
    <row r="9497" spans="1:39" x14ac:dyDescent="0.25">
      <c r="A9497" t="s">
        <v>2780</v>
      </c>
      <c r="B9497">
        <v>1</v>
      </c>
      <c r="C9497" t="s">
        <v>2781</v>
      </c>
      <c r="D9497" t="s">
        <v>2587</v>
      </c>
      <c r="E9497">
        <v>54</v>
      </c>
      <c r="F9497" t="s">
        <v>3</v>
      </c>
      <c r="G9497" t="s">
        <v>441</v>
      </c>
      <c r="H9497">
        <v>692</v>
      </c>
      <c r="I9497" t="s">
        <v>442</v>
      </c>
      <c r="J9497">
        <v>1169</v>
      </c>
      <c r="K9497" t="s">
        <v>443</v>
      </c>
      <c r="L9497" t="s">
        <v>444</v>
      </c>
      <c r="Y9497">
        <v>1376</v>
      </c>
      <c r="Z9497" t="s">
        <v>377</v>
      </c>
      <c r="AA9497" t="s">
        <v>378</v>
      </c>
      <c r="AB9497">
        <v>74258.5</v>
      </c>
      <c r="AC9497">
        <v>89852.789000000004</v>
      </c>
      <c r="AD9497">
        <v>8.3299999999999999E-2</v>
      </c>
      <c r="AE9497">
        <v>0</v>
      </c>
      <c r="AF9497">
        <v>8.3299999999999999E-2</v>
      </c>
      <c r="AG9497">
        <v>0</v>
      </c>
      <c r="AH9497">
        <v>6188.21</v>
      </c>
      <c r="AI9497">
        <v>7487.73</v>
      </c>
      <c r="AJ9497">
        <v>1</v>
      </c>
      <c r="AK9497">
        <v>0.08</v>
      </c>
      <c r="AL9497">
        <v>0</v>
      </c>
      <c r="AM9497">
        <v>1</v>
      </c>
    </row>
    <row r="9498" spans="1:39" x14ac:dyDescent="0.25">
      <c r="A9498" t="s">
        <v>2780</v>
      </c>
      <c r="B9498">
        <v>1</v>
      </c>
      <c r="C9498" t="s">
        <v>2781</v>
      </c>
      <c r="D9498" t="s">
        <v>2587</v>
      </c>
      <c r="E9498">
        <v>54</v>
      </c>
      <c r="F9498" t="s">
        <v>3</v>
      </c>
      <c r="G9498" t="s">
        <v>1522</v>
      </c>
      <c r="H9498">
        <v>710</v>
      </c>
      <c r="I9498" t="s">
        <v>1523</v>
      </c>
      <c r="J9498">
        <v>1019</v>
      </c>
      <c r="K9498" t="s">
        <v>281</v>
      </c>
      <c r="L9498" t="s">
        <v>352</v>
      </c>
      <c r="P9498">
        <v>1020</v>
      </c>
      <c r="Q9498" t="s">
        <v>353</v>
      </c>
      <c r="R9498" t="s">
        <v>354</v>
      </c>
      <c r="Y9498">
        <v>1402</v>
      </c>
      <c r="Z9498" t="s">
        <v>355</v>
      </c>
      <c r="AA9498" t="s">
        <v>356</v>
      </c>
      <c r="AB9498">
        <v>114277.5</v>
      </c>
      <c r="AC9498">
        <v>141589.82699999999</v>
      </c>
      <c r="AD9498">
        <v>0.25</v>
      </c>
      <c r="AE9498">
        <v>0</v>
      </c>
      <c r="AF9498">
        <v>0.25</v>
      </c>
      <c r="AG9498">
        <v>0</v>
      </c>
      <c r="AH9498">
        <v>28569.38</v>
      </c>
      <c r="AI9498">
        <v>35397.46</v>
      </c>
      <c r="AJ9498">
        <v>0</v>
      </c>
      <c r="AK9498">
        <v>0</v>
      </c>
      <c r="AL9498">
        <v>0</v>
      </c>
      <c r="AM9498">
        <v>1</v>
      </c>
    </row>
    <row r="9499" spans="1:39" x14ac:dyDescent="0.25">
      <c r="A9499" t="s">
        <v>2780</v>
      </c>
      <c r="B9499">
        <v>1</v>
      </c>
      <c r="C9499" t="s">
        <v>2781</v>
      </c>
      <c r="D9499" t="s">
        <v>2587</v>
      </c>
      <c r="E9499">
        <v>54</v>
      </c>
      <c r="F9499" t="s">
        <v>3</v>
      </c>
      <c r="G9499" t="s">
        <v>447</v>
      </c>
      <c r="H9499">
        <v>731</v>
      </c>
      <c r="I9499" t="s">
        <v>448</v>
      </c>
      <c r="J9499">
        <v>1422</v>
      </c>
      <c r="K9499" t="s">
        <v>449</v>
      </c>
      <c r="L9499" t="s">
        <v>450</v>
      </c>
      <c r="P9499">
        <v>1067</v>
      </c>
      <c r="Q9499" t="s">
        <v>451</v>
      </c>
      <c r="R9499" t="s">
        <v>452</v>
      </c>
      <c r="Y9499">
        <v>1373</v>
      </c>
      <c r="Z9499" t="s">
        <v>453</v>
      </c>
      <c r="AA9499" t="s">
        <v>454</v>
      </c>
      <c r="AB9499">
        <v>14624.891</v>
      </c>
      <c r="AC9499">
        <v>17999.966</v>
      </c>
      <c r="AD9499">
        <v>0.97499999999999998</v>
      </c>
      <c r="AE9499">
        <v>0.2</v>
      </c>
      <c r="AF9499">
        <v>1.175</v>
      </c>
      <c r="AG9499">
        <v>0</v>
      </c>
      <c r="AH9499">
        <v>17184.25</v>
      </c>
      <c r="AI9499">
        <v>21149.96</v>
      </c>
      <c r="AJ9499">
        <v>0</v>
      </c>
      <c r="AK9499">
        <v>0</v>
      </c>
      <c r="AL9499">
        <v>0</v>
      </c>
      <c r="AM9499">
        <v>1</v>
      </c>
    </row>
    <row r="9500" spans="1:39" x14ac:dyDescent="0.25">
      <c r="A9500" t="s">
        <v>2780</v>
      </c>
      <c r="B9500">
        <v>1</v>
      </c>
      <c r="C9500" t="s">
        <v>2781</v>
      </c>
      <c r="D9500" t="s">
        <v>2587</v>
      </c>
      <c r="E9500">
        <v>54</v>
      </c>
      <c r="F9500" t="s">
        <v>3</v>
      </c>
      <c r="G9500" t="s">
        <v>459</v>
      </c>
      <c r="H9500">
        <v>744</v>
      </c>
      <c r="I9500" t="s">
        <v>460</v>
      </c>
      <c r="J9500">
        <v>1150</v>
      </c>
      <c r="K9500" t="s">
        <v>457</v>
      </c>
      <c r="L9500" t="s">
        <v>458</v>
      </c>
      <c r="Y9500">
        <v>1376</v>
      </c>
      <c r="Z9500" t="s">
        <v>377</v>
      </c>
      <c r="AA9500" t="s">
        <v>378</v>
      </c>
      <c r="AB9500">
        <v>55116.095999999998</v>
      </c>
      <c r="AC9500">
        <v>68343.960000000006</v>
      </c>
      <c r="AD9500">
        <v>1</v>
      </c>
      <c r="AE9500">
        <v>0</v>
      </c>
      <c r="AF9500">
        <v>1</v>
      </c>
      <c r="AG9500">
        <v>0</v>
      </c>
      <c r="AH9500">
        <v>55116.1</v>
      </c>
      <c r="AI9500">
        <v>68343.960000000006</v>
      </c>
      <c r="AJ9500">
        <v>1</v>
      </c>
      <c r="AK9500">
        <v>1</v>
      </c>
      <c r="AL9500">
        <v>0</v>
      </c>
      <c r="AM9500">
        <v>1</v>
      </c>
    </row>
    <row r="9501" spans="1:39" x14ac:dyDescent="0.25">
      <c r="A9501" t="s">
        <v>2780</v>
      </c>
      <c r="B9501">
        <v>1</v>
      </c>
      <c r="C9501" t="s">
        <v>2781</v>
      </c>
      <c r="D9501" t="s">
        <v>2587</v>
      </c>
      <c r="E9501">
        <v>54</v>
      </c>
      <c r="F9501" t="s">
        <v>3</v>
      </c>
      <c r="G9501" t="s">
        <v>1335</v>
      </c>
      <c r="H9501">
        <v>747</v>
      </c>
      <c r="I9501" t="s">
        <v>1336</v>
      </c>
      <c r="J9501">
        <v>1150</v>
      </c>
      <c r="K9501" t="s">
        <v>457</v>
      </c>
      <c r="L9501" t="s">
        <v>458</v>
      </c>
      <c r="Y9501">
        <v>1376</v>
      </c>
      <c r="Z9501" t="s">
        <v>377</v>
      </c>
      <c r="AA9501" t="s">
        <v>378</v>
      </c>
      <c r="AB9501">
        <v>1070370.56</v>
      </c>
      <c r="AC9501">
        <v>1326892.0630000001</v>
      </c>
      <c r="AD9501">
        <v>0.15</v>
      </c>
      <c r="AE9501">
        <v>0</v>
      </c>
      <c r="AF9501">
        <v>0.15</v>
      </c>
      <c r="AG9501">
        <v>0</v>
      </c>
      <c r="AH9501">
        <v>160555.57999999999</v>
      </c>
      <c r="AI9501">
        <v>199033.81</v>
      </c>
      <c r="AJ9501">
        <v>0</v>
      </c>
      <c r="AK9501">
        <v>0</v>
      </c>
      <c r="AL9501">
        <v>0</v>
      </c>
      <c r="AM9501">
        <v>1</v>
      </c>
    </row>
    <row r="9502" spans="1:39" x14ac:dyDescent="0.25">
      <c r="A9502" t="s">
        <v>2780</v>
      </c>
      <c r="B9502">
        <v>1</v>
      </c>
      <c r="C9502" t="s">
        <v>2781</v>
      </c>
      <c r="D9502" t="s">
        <v>2587</v>
      </c>
      <c r="E9502">
        <v>54</v>
      </c>
      <c r="F9502" t="s">
        <v>3</v>
      </c>
      <c r="G9502" t="s">
        <v>1147</v>
      </c>
      <c r="H9502">
        <v>819</v>
      </c>
      <c r="I9502" t="s">
        <v>1148</v>
      </c>
      <c r="J9502">
        <v>1018</v>
      </c>
      <c r="K9502" t="s">
        <v>467</v>
      </c>
      <c r="L9502" t="s">
        <v>468</v>
      </c>
      <c r="P9502">
        <v>1020</v>
      </c>
      <c r="Q9502" t="s">
        <v>353</v>
      </c>
      <c r="R9502" t="s">
        <v>354</v>
      </c>
      <c r="Y9502">
        <v>1402</v>
      </c>
      <c r="Z9502" t="s">
        <v>355</v>
      </c>
      <c r="AA9502" t="s">
        <v>356</v>
      </c>
      <c r="AB9502">
        <v>101063.781</v>
      </c>
      <c r="AC9502">
        <v>122287.181</v>
      </c>
      <c r="AD9502">
        <v>0.1042</v>
      </c>
      <c r="AE9502">
        <v>0</v>
      </c>
      <c r="AF9502">
        <v>0.1042</v>
      </c>
      <c r="AG9502">
        <v>0</v>
      </c>
      <c r="AH9502">
        <v>10527.48</v>
      </c>
      <c r="AI9502">
        <v>12738.25</v>
      </c>
      <c r="AJ9502">
        <v>1</v>
      </c>
      <c r="AK9502">
        <v>0.1</v>
      </c>
      <c r="AL9502">
        <v>0</v>
      </c>
      <c r="AM9502">
        <v>1</v>
      </c>
    </row>
    <row r="9503" spans="1:39" x14ac:dyDescent="0.25">
      <c r="A9503" t="s">
        <v>2780</v>
      </c>
      <c r="B9503">
        <v>1</v>
      </c>
      <c r="C9503" t="s">
        <v>2781</v>
      </c>
      <c r="D9503" t="s">
        <v>2587</v>
      </c>
      <c r="E9503">
        <v>54</v>
      </c>
      <c r="F9503" t="s">
        <v>3</v>
      </c>
      <c r="G9503" t="s">
        <v>465</v>
      </c>
      <c r="H9503">
        <v>822</v>
      </c>
      <c r="I9503" t="s">
        <v>466</v>
      </c>
      <c r="J9503">
        <v>1018</v>
      </c>
      <c r="K9503" t="s">
        <v>467</v>
      </c>
      <c r="L9503" t="s">
        <v>468</v>
      </c>
      <c r="P9503">
        <v>1020</v>
      </c>
      <c r="Q9503" t="s">
        <v>353</v>
      </c>
      <c r="R9503" t="s">
        <v>354</v>
      </c>
      <c r="Y9503">
        <v>1402</v>
      </c>
      <c r="Z9503" t="s">
        <v>355</v>
      </c>
      <c r="AA9503" t="s">
        <v>356</v>
      </c>
      <c r="AB9503">
        <v>75366.346999999994</v>
      </c>
      <c r="AC9503">
        <v>91715.376999999993</v>
      </c>
      <c r="AD9503">
        <v>0.2361</v>
      </c>
      <c r="AE9503">
        <v>0</v>
      </c>
      <c r="AF9503">
        <v>0.2361</v>
      </c>
      <c r="AG9503">
        <v>0</v>
      </c>
      <c r="AH9503">
        <v>17794.830000000002</v>
      </c>
      <c r="AI9503">
        <v>21655.02</v>
      </c>
      <c r="AJ9503">
        <v>1</v>
      </c>
      <c r="AK9503">
        <v>0.24</v>
      </c>
      <c r="AL9503">
        <v>0</v>
      </c>
      <c r="AM9503">
        <v>1</v>
      </c>
    </row>
    <row r="9504" spans="1:39" x14ac:dyDescent="0.25">
      <c r="A9504" t="s">
        <v>2780</v>
      </c>
      <c r="B9504">
        <v>1</v>
      </c>
      <c r="C9504" t="s">
        <v>2781</v>
      </c>
      <c r="D9504" t="s">
        <v>2587</v>
      </c>
      <c r="E9504">
        <v>54</v>
      </c>
      <c r="F9504" t="s">
        <v>3</v>
      </c>
      <c r="G9504" t="s">
        <v>469</v>
      </c>
      <c r="H9504">
        <v>824</v>
      </c>
      <c r="I9504" t="s">
        <v>470</v>
      </c>
      <c r="J9504">
        <v>1018</v>
      </c>
      <c r="K9504" t="s">
        <v>467</v>
      </c>
      <c r="L9504" t="s">
        <v>468</v>
      </c>
      <c r="P9504">
        <v>1020</v>
      </c>
      <c r="Q9504" t="s">
        <v>353</v>
      </c>
      <c r="R9504" t="s">
        <v>354</v>
      </c>
      <c r="Y9504">
        <v>1402</v>
      </c>
      <c r="Z9504" t="s">
        <v>355</v>
      </c>
      <c r="AA9504" t="s">
        <v>356</v>
      </c>
      <c r="AB9504">
        <v>72889.919999999998</v>
      </c>
      <c r="AC9504">
        <v>89190.756999999998</v>
      </c>
      <c r="AD9504">
        <v>0.45829999999999999</v>
      </c>
      <c r="AE9504">
        <v>0</v>
      </c>
      <c r="AF9504">
        <v>0.45829999999999999</v>
      </c>
      <c r="AG9504">
        <v>0</v>
      </c>
      <c r="AH9504">
        <v>33407.879999999997</v>
      </c>
      <c r="AI9504">
        <v>40879.1</v>
      </c>
      <c r="AJ9504">
        <v>0</v>
      </c>
      <c r="AK9504">
        <v>0</v>
      </c>
      <c r="AL9504">
        <v>0</v>
      </c>
      <c r="AM9504">
        <v>1</v>
      </c>
    </row>
    <row r="9505" spans="1:39" x14ac:dyDescent="0.25">
      <c r="A9505" t="s">
        <v>2780</v>
      </c>
      <c r="B9505">
        <v>1</v>
      </c>
      <c r="C9505" t="s">
        <v>2781</v>
      </c>
      <c r="D9505" t="s">
        <v>2587</v>
      </c>
      <c r="E9505">
        <v>54</v>
      </c>
      <c r="F9505" t="s">
        <v>3</v>
      </c>
      <c r="G9505" t="s">
        <v>1149</v>
      </c>
      <c r="H9505">
        <v>861</v>
      </c>
      <c r="I9505" t="s">
        <v>1150</v>
      </c>
      <c r="P9505">
        <v>1102</v>
      </c>
      <c r="Q9505" t="s">
        <v>475</v>
      </c>
      <c r="R9505" t="s">
        <v>476</v>
      </c>
      <c r="Y9505">
        <v>1370</v>
      </c>
      <c r="Z9505" t="s">
        <v>477</v>
      </c>
      <c r="AA9505" t="s">
        <v>478</v>
      </c>
      <c r="AB9505">
        <v>12161.326999999999</v>
      </c>
      <c r="AC9505">
        <v>14897.626</v>
      </c>
      <c r="AD9505">
        <v>6</v>
      </c>
      <c r="AE9505">
        <v>0</v>
      </c>
      <c r="AF9505">
        <v>6</v>
      </c>
      <c r="AG9505">
        <v>0</v>
      </c>
      <c r="AH9505">
        <v>72967.960000000006</v>
      </c>
      <c r="AI9505">
        <v>89385.76</v>
      </c>
      <c r="AJ9505">
        <v>1</v>
      </c>
      <c r="AK9505">
        <v>6</v>
      </c>
      <c r="AL9505">
        <v>0</v>
      </c>
      <c r="AM9505">
        <v>1</v>
      </c>
    </row>
    <row r="9506" spans="1:39" x14ac:dyDescent="0.25">
      <c r="A9506" t="s">
        <v>2780</v>
      </c>
      <c r="B9506">
        <v>1</v>
      </c>
      <c r="C9506" t="s">
        <v>2781</v>
      </c>
      <c r="D9506" t="s">
        <v>2587</v>
      </c>
      <c r="E9506">
        <v>54</v>
      </c>
      <c r="F9506" t="s">
        <v>3</v>
      </c>
      <c r="G9506" t="s">
        <v>473</v>
      </c>
      <c r="H9506">
        <v>862</v>
      </c>
      <c r="I9506" t="s">
        <v>474</v>
      </c>
      <c r="P9506">
        <v>1102</v>
      </c>
      <c r="Q9506" t="s">
        <v>475</v>
      </c>
      <c r="R9506" t="s">
        <v>476</v>
      </c>
      <c r="Y9506">
        <v>1370</v>
      </c>
      <c r="Z9506" t="s">
        <v>477</v>
      </c>
      <c r="AA9506" t="s">
        <v>478</v>
      </c>
      <c r="AB9506">
        <v>10925.207</v>
      </c>
      <c r="AC9506">
        <v>13291.321</v>
      </c>
      <c r="AD9506">
        <v>2.5</v>
      </c>
      <c r="AE9506">
        <v>0</v>
      </c>
      <c r="AF9506">
        <v>2.5</v>
      </c>
      <c r="AG9506">
        <v>0</v>
      </c>
      <c r="AH9506">
        <v>27313.02</v>
      </c>
      <c r="AI9506">
        <v>33228.300000000003</v>
      </c>
      <c r="AJ9506">
        <v>0</v>
      </c>
      <c r="AK9506">
        <v>0</v>
      </c>
      <c r="AL9506">
        <v>0</v>
      </c>
      <c r="AM9506">
        <v>1</v>
      </c>
    </row>
    <row r="9507" spans="1:39" x14ac:dyDescent="0.25">
      <c r="A9507" t="s">
        <v>2780</v>
      </c>
      <c r="B9507">
        <v>1</v>
      </c>
      <c r="C9507" t="s">
        <v>2781</v>
      </c>
      <c r="D9507" t="s">
        <v>2587</v>
      </c>
      <c r="E9507">
        <v>54</v>
      </c>
      <c r="F9507" t="s">
        <v>3</v>
      </c>
      <c r="G9507" t="s">
        <v>483</v>
      </c>
      <c r="H9507">
        <v>1114</v>
      </c>
      <c r="I9507" t="s">
        <v>484</v>
      </c>
      <c r="Y9507">
        <v>1373</v>
      </c>
      <c r="Z9507" t="s">
        <v>453</v>
      </c>
      <c r="AA9507" t="s">
        <v>454</v>
      </c>
      <c r="AB9507">
        <v>21322.73</v>
      </c>
      <c r="AC9507">
        <v>26440.19</v>
      </c>
      <c r="AD9507">
        <v>0.2</v>
      </c>
      <c r="AE9507">
        <v>0</v>
      </c>
      <c r="AF9507">
        <v>0.2</v>
      </c>
      <c r="AG9507">
        <v>0</v>
      </c>
      <c r="AH9507">
        <v>4264.55</v>
      </c>
      <c r="AI9507">
        <v>5288.04</v>
      </c>
      <c r="AJ9507">
        <v>0</v>
      </c>
      <c r="AK9507">
        <v>0</v>
      </c>
      <c r="AL9507">
        <v>0</v>
      </c>
      <c r="AM9507">
        <v>1</v>
      </c>
    </row>
    <row r="9508" spans="1:39" x14ac:dyDescent="0.25">
      <c r="A9508" t="s">
        <v>2780</v>
      </c>
      <c r="B9508">
        <v>1</v>
      </c>
      <c r="C9508" t="s">
        <v>2781</v>
      </c>
      <c r="D9508" t="s">
        <v>2587</v>
      </c>
      <c r="E9508">
        <v>54</v>
      </c>
      <c r="F9508" t="s">
        <v>3</v>
      </c>
      <c r="G9508" t="s">
        <v>485</v>
      </c>
      <c r="H9508">
        <v>1115</v>
      </c>
      <c r="I9508" t="s">
        <v>486</v>
      </c>
      <c r="Y9508">
        <v>1373</v>
      </c>
      <c r="Z9508" t="s">
        <v>453</v>
      </c>
      <c r="AA9508" t="s">
        <v>454</v>
      </c>
      <c r="AB9508">
        <v>16547.871999999999</v>
      </c>
      <c r="AC9508">
        <v>20198.552</v>
      </c>
      <c r="AD9508">
        <v>6.5</v>
      </c>
      <c r="AE9508">
        <v>0</v>
      </c>
      <c r="AF9508">
        <v>6.5</v>
      </c>
      <c r="AG9508">
        <v>0</v>
      </c>
      <c r="AH9508">
        <v>107561.17</v>
      </c>
      <c r="AI9508">
        <v>131290.59</v>
      </c>
      <c r="AJ9508">
        <v>1</v>
      </c>
      <c r="AK9508">
        <v>6.5</v>
      </c>
      <c r="AL9508">
        <v>0</v>
      </c>
      <c r="AM9508">
        <v>1</v>
      </c>
    </row>
    <row r="9509" spans="1:39" x14ac:dyDescent="0.25">
      <c r="A9509" t="s">
        <v>2780</v>
      </c>
      <c r="B9509">
        <v>1</v>
      </c>
      <c r="C9509" t="s">
        <v>2781</v>
      </c>
      <c r="D9509" t="s">
        <v>2587</v>
      </c>
      <c r="E9509">
        <v>54</v>
      </c>
      <c r="F9509" t="s">
        <v>3</v>
      </c>
      <c r="G9509" t="s">
        <v>487</v>
      </c>
      <c r="H9509">
        <v>1116</v>
      </c>
      <c r="I9509" t="s">
        <v>488</v>
      </c>
      <c r="Y9509">
        <v>1373</v>
      </c>
      <c r="Z9509" t="s">
        <v>453</v>
      </c>
      <c r="AA9509" t="s">
        <v>454</v>
      </c>
      <c r="AB9509">
        <v>16074.654</v>
      </c>
      <c r="AC9509">
        <v>19711.778999999999</v>
      </c>
      <c r="AD9509">
        <v>2.1071</v>
      </c>
      <c r="AE9509">
        <v>0</v>
      </c>
      <c r="AF9509">
        <v>2.1071</v>
      </c>
      <c r="AG9509">
        <v>0</v>
      </c>
      <c r="AH9509">
        <v>33871.589999999997</v>
      </c>
      <c r="AI9509">
        <v>41535.54</v>
      </c>
      <c r="AJ9509">
        <v>5</v>
      </c>
      <c r="AK9509">
        <v>0.42</v>
      </c>
      <c r="AL9509">
        <v>0</v>
      </c>
      <c r="AM9509">
        <v>1</v>
      </c>
    </row>
    <row r="9510" spans="1:39" x14ac:dyDescent="0.25">
      <c r="A9510" t="s">
        <v>2780</v>
      </c>
      <c r="B9510">
        <v>1</v>
      </c>
      <c r="C9510" t="s">
        <v>2781</v>
      </c>
      <c r="D9510" t="s">
        <v>2587</v>
      </c>
      <c r="E9510">
        <v>54</v>
      </c>
      <c r="F9510" t="s">
        <v>3</v>
      </c>
      <c r="G9510" t="s">
        <v>489</v>
      </c>
      <c r="H9510">
        <v>1118</v>
      </c>
      <c r="I9510" t="s">
        <v>490</v>
      </c>
      <c r="P9510">
        <v>1335</v>
      </c>
      <c r="Q9510" t="s">
        <v>491</v>
      </c>
      <c r="R9510" t="s">
        <v>492</v>
      </c>
      <c r="Y9510">
        <v>1373</v>
      </c>
      <c r="Z9510" t="s">
        <v>453</v>
      </c>
      <c r="AA9510" t="s">
        <v>454</v>
      </c>
      <c r="AB9510">
        <v>16017.224</v>
      </c>
      <c r="AC9510">
        <v>19623.042000000001</v>
      </c>
      <c r="AD9510">
        <v>1.8889</v>
      </c>
      <c r="AE9510">
        <v>0</v>
      </c>
      <c r="AF9510">
        <v>1.8889</v>
      </c>
      <c r="AG9510">
        <v>0</v>
      </c>
      <c r="AH9510">
        <v>30254.76</v>
      </c>
      <c r="AI9510">
        <v>37065.75</v>
      </c>
      <c r="AJ9510">
        <v>1</v>
      </c>
      <c r="AK9510">
        <v>1.89</v>
      </c>
      <c r="AL9510">
        <v>0</v>
      </c>
      <c r="AM9510">
        <v>1</v>
      </c>
    </row>
    <row r="9511" spans="1:39" x14ac:dyDescent="0.25">
      <c r="A9511" t="s">
        <v>2780</v>
      </c>
      <c r="B9511">
        <v>1</v>
      </c>
      <c r="C9511" t="s">
        <v>2781</v>
      </c>
      <c r="D9511" t="s">
        <v>2587</v>
      </c>
      <c r="E9511">
        <v>54</v>
      </c>
      <c r="F9511" t="s">
        <v>3</v>
      </c>
      <c r="G9511" t="s">
        <v>493</v>
      </c>
      <c r="H9511">
        <v>1119</v>
      </c>
      <c r="I9511" t="s">
        <v>494</v>
      </c>
      <c r="P9511">
        <v>1335</v>
      </c>
      <c r="Q9511" t="s">
        <v>491</v>
      </c>
      <c r="R9511" t="s">
        <v>492</v>
      </c>
      <c r="Y9511">
        <v>1373</v>
      </c>
      <c r="Z9511" t="s">
        <v>453</v>
      </c>
      <c r="AA9511" t="s">
        <v>454</v>
      </c>
      <c r="AB9511">
        <v>28268.547999999999</v>
      </c>
      <c r="AC9511">
        <v>34761.029000000002</v>
      </c>
      <c r="AD9511">
        <v>2.4687999999999999</v>
      </c>
      <c r="AE9511">
        <v>0</v>
      </c>
      <c r="AF9511">
        <v>2.4687999999999999</v>
      </c>
      <c r="AG9511">
        <v>0</v>
      </c>
      <c r="AH9511">
        <v>69787.98</v>
      </c>
      <c r="AI9511">
        <v>85816.29</v>
      </c>
      <c r="AJ9511">
        <v>0</v>
      </c>
      <c r="AK9511">
        <v>0</v>
      </c>
      <c r="AL9511">
        <v>0</v>
      </c>
      <c r="AM9511">
        <v>1</v>
      </c>
    </row>
    <row r="9512" spans="1:39" x14ac:dyDescent="0.25">
      <c r="A9512" t="s">
        <v>2780</v>
      </c>
      <c r="B9512">
        <v>1</v>
      </c>
      <c r="C9512" t="s">
        <v>2781</v>
      </c>
      <c r="D9512" t="s">
        <v>2587</v>
      </c>
      <c r="E9512">
        <v>54</v>
      </c>
      <c r="F9512" t="s">
        <v>3</v>
      </c>
      <c r="G9512" t="s">
        <v>497</v>
      </c>
      <c r="H9512">
        <v>1150</v>
      </c>
      <c r="I9512" t="s">
        <v>498</v>
      </c>
      <c r="J9512">
        <v>1430</v>
      </c>
      <c r="K9512" t="s">
        <v>499</v>
      </c>
      <c r="L9512" t="s">
        <v>500</v>
      </c>
      <c r="Y9512">
        <v>1374</v>
      </c>
      <c r="Z9512" t="s">
        <v>393</v>
      </c>
      <c r="AA9512" t="s">
        <v>394</v>
      </c>
      <c r="AB9512">
        <v>72825.578999999998</v>
      </c>
      <c r="AC9512">
        <v>89283.870999999999</v>
      </c>
      <c r="AD9512">
        <v>1.125</v>
      </c>
      <c r="AE9512">
        <v>0</v>
      </c>
      <c r="AF9512">
        <v>1.125</v>
      </c>
      <c r="AG9512">
        <v>0</v>
      </c>
      <c r="AH9512">
        <v>81928.78</v>
      </c>
      <c r="AI9512">
        <v>100444.36</v>
      </c>
      <c r="AJ9512">
        <v>4</v>
      </c>
      <c r="AK9512">
        <v>0.28000000000000003</v>
      </c>
      <c r="AL9512">
        <v>0</v>
      </c>
      <c r="AM9512">
        <v>1</v>
      </c>
    </row>
    <row r="9513" spans="1:39" x14ac:dyDescent="0.25">
      <c r="A9513" t="s">
        <v>2780</v>
      </c>
      <c r="B9513">
        <v>1</v>
      </c>
      <c r="C9513" t="s">
        <v>2781</v>
      </c>
      <c r="D9513" t="s">
        <v>2587</v>
      </c>
      <c r="E9513">
        <v>54</v>
      </c>
      <c r="F9513" t="s">
        <v>3</v>
      </c>
      <c r="G9513" t="s">
        <v>501</v>
      </c>
      <c r="H9513">
        <v>1340</v>
      </c>
      <c r="I9513" t="s">
        <v>502</v>
      </c>
      <c r="Y9513">
        <v>1372</v>
      </c>
      <c r="Z9513" t="s">
        <v>405</v>
      </c>
      <c r="AA9513" t="s">
        <v>406</v>
      </c>
      <c r="AB9513">
        <v>424971.772</v>
      </c>
      <c r="AC9513">
        <v>526763.68200000003</v>
      </c>
      <c r="AD9513">
        <v>0.16669999999999999</v>
      </c>
      <c r="AE9513">
        <v>0</v>
      </c>
      <c r="AF9513">
        <v>0.16669999999999999</v>
      </c>
      <c r="AG9513">
        <v>0</v>
      </c>
      <c r="AH9513">
        <v>70828.63</v>
      </c>
      <c r="AI9513">
        <v>87793.95</v>
      </c>
      <c r="AJ9513">
        <v>0</v>
      </c>
      <c r="AK9513">
        <v>0</v>
      </c>
      <c r="AL9513">
        <v>0</v>
      </c>
      <c r="AM9513">
        <v>1</v>
      </c>
    </row>
    <row r="9514" spans="1:39" x14ac:dyDescent="0.25">
      <c r="A9514" t="s">
        <v>2780</v>
      </c>
      <c r="B9514">
        <v>1</v>
      </c>
      <c r="C9514" t="s">
        <v>2781</v>
      </c>
      <c r="D9514" t="s">
        <v>2587</v>
      </c>
      <c r="E9514">
        <v>54</v>
      </c>
      <c r="F9514" t="s">
        <v>3</v>
      </c>
      <c r="G9514" t="s">
        <v>503</v>
      </c>
      <c r="H9514">
        <v>1343</v>
      </c>
      <c r="I9514" t="s">
        <v>504</v>
      </c>
      <c r="Y9514">
        <v>1372</v>
      </c>
      <c r="Z9514" t="s">
        <v>405</v>
      </c>
      <c r="AA9514" t="s">
        <v>406</v>
      </c>
      <c r="AB9514">
        <v>322390.62099999998</v>
      </c>
      <c r="AC9514">
        <v>399656.91100000002</v>
      </c>
      <c r="AD9514">
        <v>0.25</v>
      </c>
      <c r="AE9514">
        <v>0</v>
      </c>
      <c r="AF9514">
        <v>0.25</v>
      </c>
      <c r="AG9514">
        <v>0</v>
      </c>
      <c r="AH9514">
        <v>80597.66</v>
      </c>
      <c r="AI9514">
        <v>99914.23</v>
      </c>
      <c r="AJ9514">
        <v>2</v>
      </c>
      <c r="AK9514">
        <v>0.13</v>
      </c>
      <c r="AL9514">
        <v>0</v>
      </c>
      <c r="AM9514">
        <v>1</v>
      </c>
    </row>
    <row r="9515" spans="1:39" x14ac:dyDescent="0.25">
      <c r="A9515" t="s">
        <v>2780</v>
      </c>
      <c r="B9515">
        <v>1</v>
      </c>
      <c r="C9515" t="s">
        <v>2781</v>
      </c>
      <c r="D9515" t="s">
        <v>2587</v>
      </c>
      <c r="E9515">
        <v>54</v>
      </c>
      <c r="F9515" t="s">
        <v>3</v>
      </c>
      <c r="G9515" t="s">
        <v>1153</v>
      </c>
      <c r="H9515">
        <v>1345</v>
      </c>
      <c r="I9515" t="s">
        <v>1154</v>
      </c>
      <c r="Y9515">
        <v>1372</v>
      </c>
      <c r="Z9515" t="s">
        <v>405</v>
      </c>
      <c r="AA9515" t="s">
        <v>406</v>
      </c>
      <c r="AB9515">
        <v>260487.95199999999</v>
      </c>
      <c r="AC9515">
        <v>324466.33199999999</v>
      </c>
      <c r="AD9515">
        <v>0.33329999999999999</v>
      </c>
      <c r="AE9515">
        <v>0</v>
      </c>
      <c r="AF9515">
        <v>0.33329999999999999</v>
      </c>
      <c r="AG9515">
        <v>0</v>
      </c>
      <c r="AH9515">
        <v>86829.32</v>
      </c>
      <c r="AI9515">
        <v>108155.44</v>
      </c>
      <c r="AJ9515">
        <v>2</v>
      </c>
      <c r="AK9515">
        <v>0.17</v>
      </c>
      <c r="AL9515">
        <v>0</v>
      </c>
      <c r="AM9515">
        <v>1</v>
      </c>
    </row>
    <row r="9516" spans="1:39" x14ac:dyDescent="0.25">
      <c r="A9516" t="s">
        <v>2780</v>
      </c>
      <c r="B9516">
        <v>1</v>
      </c>
      <c r="C9516" t="s">
        <v>2781</v>
      </c>
      <c r="D9516" t="s">
        <v>2587</v>
      </c>
      <c r="E9516">
        <v>54</v>
      </c>
      <c r="F9516" t="s">
        <v>3</v>
      </c>
      <c r="G9516" t="s">
        <v>505</v>
      </c>
      <c r="H9516">
        <v>1352</v>
      </c>
      <c r="I9516" t="s">
        <v>506</v>
      </c>
      <c r="Y9516">
        <v>1372</v>
      </c>
      <c r="Z9516" t="s">
        <v>405</v>
      </c>
      <c r="AA9516" t="s">
        <v>406</v>
      </c>
      <c r="AB9516">
        <v>227373.66500000001</v>
      </c>
      <c r="AC9516">
        <v>281835.19099999999</v>
      </c>
      <c r="AD9516">
        <v>1.8332999999999999</v>
      </c>
      <c r="AE9516">
        <v>0</v>
      </c>
      <c r="AF9516">
        <v>1.8332999999999999</v>
      </c>
      <c r="AG9516">
        <v>0</v>
      </c>
      <c r="AH9516">
        <v>416851.72</v>
      </c>
      <c r="AI9516">
        <v>516697.85</v>
      </c>
      <c r="AJ9516">
        <v>4</v>
      </c>
      <c r="AK9516">
        <v>0.46</v>
      </c>
      <c r="AL9516">
        <v>0</v>
      </c>
      <c r="AM9516">
        <v>1</v>
      </c>
    </row>
    <row r="9517" spans="1:39" x14ac:dyDescent="0.25">
      <c r="A9517" t="s">
        <v>2780</v>
      </c>
      <c r="B9517">
        <v>1</v>
      </c>
      <c r="C9517" t="s">
        <v>2781</v>
      </c>
      <c r="D9517" t="s">
        <v>2587</v>
      </c>
      <c r="E9517">
        <v>54</v>
      </c>
      <c r="F9517" t="s">
        <v>3</v>
      </c>
      <c r="G9517" t="s">
        <v>507</v>
      </c>
      <c r="H9517">
        <v>1353</v>
      </c>
      <c r="I9517" t="s">
        <v>508</v>
      </c>
      <c r="Y9517">
        <v>1372</v>
      </c>
      <c r="Z9517" t="s">
        <v>405</v>
      </c>
      <c r="AA9517" t="s">
        <v>406</v>
      </c>
      <c r="AB9517">
        <v>149608.32699999999</v>
      </c>
      <c r="AC9517">
        <v>188269.52</v>
      </c>
      <c r="AD9517">
        <v>0.25</v>
      </c>
      <c r="AE9517">
        <v>0</v>
      </c>
      <c r="AF9517">
        <v>0.25</v>
      </c>
      <c r="AG9517">
        <v>0</v>
      </c>
      <c r="AH9517">
        <v>37402.080000000002</v>
      </c>
      <c r="AI9517">
        <v>47067.38</v>
      </c>
      <c r="AJ9517">
        <v>0</v>
      </c>
      <c r="AK9517">
        <v>0</v>
      </c>
      <c r="AL9517">
        <v>0</v>
      </c>
      <c r="AM9517">
        <v>1</v>
      </c>
    </row>
    <row r="9518" spans="1:39" x14ac:dyDescent="0.25">
      <c r="A9518" t="s">
        <v>2780</v>
      </c>
      <c r="B9518">
        <v>1</v>
      </c>
      <c r="C9518" t="s">
        <v>2781</v>
      </c>
      <c r="D9518" t="s">
        <v>2587</v>
      </c>
      <c r="E9518">
        <v>54</v>
      </c>
      <c r="F9518" t="s">
        <v>3</v>
      </c>
      <c r="G9518" t="s">
        <v>509</v>
      </c>
      <c r="H9518">
        <v>1354</v>
      </c>
      <c r="I9518" t="s">
        <v>510</v>
      </c>
      <c r="Y9518">
        <v>1372</v>
      </c>
      <c r="Z9518" t="s">
        <v>405</v>
      </c>
      <c r="AA9518" t="s">
        <v>406</v>
      </c>
      <c r="AB9518">
        <v>241376.85</v>
      </c>
      <c r="AC9518">
        <v>302593.73100000003</v>
      </c>
      <c r="AD9518">
        <v>0.5</v>
      </c>
      <c r="AE9518">
        <v>0</v>
      </c>
      <c r="AF9518">
        <v>0.5</v>
      </c>
      <c r="AG9518">
        <v>0</v>
      </c>
      <c r="AH9518">
        <v>120688.43</v>
      </c>
      <c r="AI9518">
        <v>151296.87</v>
      </c>
      <c r="AJ9518">
        <v>0</v>
      </c>
      <c r="AK9518">
        <v>0</v>
      </c>
      <c r="AL9518">
        <v>0</v>
      </c>
      <c r="AM9518">
        <v>1</v>
      </c>
    </row>
    <row r="9519" spans="1:39" x14ac:dyDescent="0.25">
      <c r="A9519" t="s">
        <v>2780</v>
      </c>
      <c r="B9519">
        <v>1</v>
      </c>
      <c r="C9519" t="s">
        <v>2781</v>
      </c>
      <c r="D9519" t="s">
        <v>2587</v>
      </c>
      <c r="E9519">
        <v>54</v>
      </c>
      <c r="F9519" t="s">
        <v>3</v>
      </c>
      <c r="G9519" t="s">
        <v>513</v>
      </c>
      <c r="H9519">
        <v>1382</v>
      </c>
      <c r="I9519" t="s">
        <v>514</v>
      </c>
      <c r="Y9519">
        <v>1372</v>
      </c>
      <c r="Z9519" t="s">
        <v>405</v>
      </c>
      <c r="AA9519" t="s">
        <v>406</v>
      </c>
      <c r="AB9519">
        <v>184677.242</v>
      </c>
      <c r="AC9519">
        <v>228999.78</v>
      </c>
      <c r="AD9519">
        <v>8.3299999999999999E-2</v>
      </c>
      <c r="AE9519">
        <v>0</v>
      </c>
      <c r="AF9519">
        <v>8.3299999999999999E-2</v>
      </c>
      <c r="AG9519">
        <v>0</v>
      </c>
      <c r="AH9519">
        <v>15389.77</v>
      </c>
      <c r="AI9519">
        <v>19083.310000000001</v>
      </c>
      <c r="AJ9519">
        <v>0</v>
      </c>
      <c r="AK9519">
        <v>0</v>
      </c>
      <c r="AL9519">
        <v>0</v>
      </c>
      <c r="AM9519">
        <v>1</v>
      </c>
    </row>
    <row r="9520" spans="1:39" x14ac:dyDescent="0.25">
      <c r="A9520" t="s">
        <v>2780</v>
      </c>
      <c r="B9520">
        <v>1</v>
      </c>
      <c r="C9520" t="s">
        <v>2781</v>
      </c>
      <c r="D9520" t="s">
        <v>2587</v>
      </c>
      <c r="E9520">
        <v>54</v>
      </c>
      <c r="F9520" t="s">
        <v>3</v>
      </c>
      <c r="G9520" t="s">
        <v>515</v>
      </c>
      <c r="H9520">
        <v>1410</v>
      </c>
      <c r="I9520" t="s">
        <v>516</v>
      </c>
      <c r="J9520">
        <v>1427</v>
      </c>
      <c r="K9520" t="s">
        <v>517</v>
      </c>
      <c r="L9520" t="s">
        <v>518</v>
      </c>
      <c r="Y9520">
        <v>1374</v>
      </c>
      <c r="Z9520" t="s">
        <v>393</v>
      </c>
      <c r="AA9520" t="s">
        <v>394</v>
      </c>
      <c r="AB9520">
        <v>86416.573000000004</v>
      </c>
      <c r="AC9520">
        <v>104564.05100000001</v>
      </c>
      <c r="AD9520">
        <v>0.16669999999999999</v>
      </c>
      <c r="AE9520">
        <v>0</v>
      </c>
      <c r="AF9520">
        <v>0.16669999999999999</v>
      </c>
      <c r="AG9520">
        <v>0</v>
      </c>
      <c r="AH9520">
        <v>14402.76</v>
      </c>
      <c r="AI9520">
        <v>17427.34</v>
      </c>
      <c r="AJ9520">
        <v>0</v>
      </c>
      <c r="AK9520">
        <v>0</v>
      </c>
      <c r="AL9520">
        <v>0</v>
      </c>
      <c r="AM9520">
        <v>1</v>
      </c>
    </row>
    <row r="9521" spans="1:39" x14ac:dyDescent="0.25">
      <c r="A9521" t="s">
        <v>2780</v>
      </c>
      <c r="B9521">
        <v>1</v>
      </c>
      <c r="C9521" t="s">
        <v>2781</v>
      </c>
      <c r="D9521" t="s">
        <v>2587</v>
      </c>
      <c r="E9521">
        <v>54</v>
      </c>
      <c r="F9521" t="s">
        <v>3</v>
      </c>
      <c r="G9521" t="s">
        <v>1155</v>
      </c>
      <c r="H9521">
        <v>1411</v>
      </c>
      <c r="I9521" t="s">
        <v>1156</v>
      </c>
      <c r="J9521">
        <v>1427</v>
      </c>
      <c r="K9521" t="s">
        <v>517</v>
      </c>
      <c r="L9521" t="s">
        <v>518</v>
      </c>
      <c r="Y9521">
        <v>1374</v>
      </c>
      <c r="Z9521" t="s">
        <v>393</v>
      </c>
      <c r="AA9521" t="s">
        <v>394</v>
      </c>
      <c r="AB9521">
        <v>80456.039999999994</v>
      </c>
      <c r="AC9521">
        <v>97351.808000000005</v>
      </c>
      <c r="AD9521">
        <v>0.1111</v>
      </c>
      <c r="AE9521">
        <v>0</v>
      </c>
      <c r="AF9521">
        <v>0.1111</v>
      </c>
      <c r="AG9521">
        <v>0</v>
      </c>
      <c r="AH9521">
        <v>8939.56</v>
      </c>
      <c r="AI9521">
        <v>10816.87</v>
      </c>
      <c r="AJ9521">
        <v>0</v>
      </c>
      <c r="AK9521">
        <v>0</v>
      </c>
      <c r="AL9521">
        <v>0</v>
      </c>
      <c r="AM9521">
        <v>1</v>
      </c>
    </row>
    <row r="9522" spans="1:39" x14ac:dyDescent="0.25">
      <c r="A9522" t="s">
        <v>2780</v>
      </c>
      <c r="B9522">
        <v>1</v>
      </c>
      <c r="C9522" t="s">
        <v>2781</v>
      </c>
      <c r="D9522" t="s">
        <v>2587</v>
      </c>
      <c r="E9522">
        <v>54</v>
      </c>
      <c r="F9522" t="s">
        <v>3</v>
      </c>
      <c r="G9522" t="s">
        <v>519</v>
      </c>
      <c r="H9522">
        <v>1419</v>
      </c>
      <c r="I9522" t="s">
        <v>520</v>
      </c>
      <c r="J9522">
        <v>1429</v>
      </c>
      <c r="K9522" t="s">
        <v>521</v>
      </c>
      <c r="L9522" t="s">
        <v>522</v>
      </c>
      <c r="Y9522">
        <v>1374</v>
      </c>
      <c r="Z9522" t="s">
        <v>393</v>
      </c>
      <c r="AA9522" t="s">
        <v>394</v>
      </c>
      <c r="AB9522">
        <v>65655.684999999998</v>
      </c>
      <c r="AC9522">
        <v>80743.653000000006</v>
      </c>
      <c r="AD9522">
        <v>0.5</v>
      </c>
      <c r="AE9522">
        <v>0</v>
      </c>
      <c r="AF9522">
        <v>0.5</v>
      </c>
      <c r="AG9522">
        <v>0</v>
      </c>
      <c r="AH9522">
        <v>32827.839999999997</v>
      </c>
      <c r="AI9522">
        <v>40371.83</v>
      </c>
      <c r="AJ9522">
        <v>1</v>
      </c>
      <c r="AK9522">
        <v>0.5</v>
      </c>
      <c r="AL9522">
        <v>0</v>
      </c>
      <c r="AM9522">
        <v>1</v>
      </c>
    </row>
    <row r="9523" spans="1:39" x14ac:dyDescent="0.25">
      <c r="A9523" t="s">
        <v>2780</v>
      </c>
      <c r="B9523">
        <v>1</v>
      </c>
      <c r="C9523" t="s">
        <v>2781</v>
      </c>
      <c r="D9523" t="s">
        <v>2587</v>
      </c>
      <c r="E9523">
        <v>54</v>
      </c>
      <c r="F9523" t="s">
        <v>3</v>
      </c>
      <c r="G9523" t="s">
        <v>1157</v>
      </c>
      <c r="H9523">
        <v>1448</v>
      </c>
      <c r="I9523" t="s">
        <v>1158</v>
      </c>
      <c r="P9523">
        <v>1335</v>
      </c>
      <c r="Q9523" t="s">
        <v>491</v>
      </c>
      <c r="R9523" t="s">
        <v>492</v>
      </c>
      <c r="Y9523">
        <v>1373</v>
      </c>
      <c r="Z9523" t="s">
        <v>453</v>
      </c>
      <c r="AA9523" t="s">
        <v>454</v>
      </c>
      <c r="AB9523">
        <v>25052.254000000001</v>
      </c>
      <c r="AC9523">
        <v>31039.741999999998</v>
      </c>
      <c r="AD9523">
        <v>1</v>
      </c>
      <c r="AE9523">
        <v>0</v>
      </c>
      <c r="AF9523">
        <v>1</v>
      </c>
      <c r="AG9523">
        <v>0</v>
      </c>
      <c r="AH9523">
        <v>25052.25</v>
      </c>
      <c r="AI9523">
        <v>31039.74</v>
      </c>
      <c r="AJ9523">
        <v>0</v>
      </c>
      <c r="AK9523">
        <v>0</v>
      </c>
      <c r="AL9523">
        <v>0</v>
      </c>
      <c r="AM9523">
        <v>1</v>
      </c>
    </row>
    <row r="9524" spans="1:39" x14ac:dyDescent="0.25">
      <c r="A9524" t="s">
        <v>2780</v>
      </c>
      <c r="B9524">
        <v>1</v>
      </c>
      <c r="C9524" t="s">
        <v>2781</v>
      </c>
      <c r="D9524" t="s">
        <v>2587</v>
      </c>
      <c r="E9524">
        <v>54</v>
      </c>
      <c r="F9524" t="s">
        <v>3</v>
      </c>
      <c r="G9524" t="s">
        <v>1341</v>
      </c>
      <c r="H9524">
        <v>1512</v>
      </c>
      <c r="I9524" t="s">
        <v>1342</v>
      </c>
      <c r="J9524">
        <v>1414</v>
      </c>
      <c r="K9524" t="s">
        <v>437</v>
      </c>
      <c r="L9524" t="s">
        <v>438</v>
      </c>
      <c r="P9524">
        <v>1071</v>
      </c>
      <c r="Q9524" t="s">
        <v>1145</v>
      </c>
      <c r="R9524" t="s">
        <v>1146</v>
      </c>
      <c r="Y9524">
        <v>1374</v>
      </c>
      <c r="Z9524" t="s">
        <v>393</v>
      </c>
      <c r="AA9524" t="s">
        <v>394</v>
      </c>
      <c r="AB9524">
        <v>40945.442999999999</v>
      </c>
      <c r="AC9524">
        <v>49934.701999999997</v>
      </c>
      <c r="AD9524">
        <v>0.5</v>
      </c>
      <c r="AE9524">
        <v>0</v>
      </c>
      <c r="AF9524">
        <v>0.5</v>
      </c>
      <c r="AG9524">
        <v>0</v>
      </c>
      <c r="AH9524">
        <v>20472.72</v>
      </c>
      <c r="AI9524">
        <v>24967.35</v>
      </c>
      <c r="AJ9524">
        <v>0</v>
      </c>
      <c r="AK9524">
        <v>0</v>
      </c>
      <c r="AL9524">
        <v>0</v>
      </c>
      <c r="AM9524">
        <v>1</v>
      </c>
    </row>
    <row r="9525" spans="1:39" x14ac:dyDescent="0.25">
      <c r="A9525" t="s">
        <v>2780</v>
      </c>
      <c r="B9525">
        <v>1</v>
      </c>
      <c r="C9525" t="s">
        <v>2781</v>
      </c>
      <c r="D9525" t="s">
        <v>2587</v>
      </c>
      <c r="E9525">
        <v>54</v>
      </c>
      <c r="F9525" t="s">
        <v>3</v>
      </c>
      <c r="G9525" t="s">
        <v>1343</v>
      </c>
      <c r="H9525">
        <v>1513</v>
      </c>
      <c r="I9525" t="s">
        <v>1344</v>
      </c>
      <c r="J9525">
        <v>1414</v>
      </c>
      <c r="K9525" t="s">
        <v>437</v>
      </c>
      <c r="L9525" t="s">
        <v>438</v>
      </c>
      <c r="P9525">
        <v>1071</v>
      </c>
      <c r="Q9525" t="s">
        <v>1145</v>
      </c>
      <c r="R9525" t="s">
        <v>1146</v>
      </c>
      <c r="Y9525">
        <v>1374</v>
      </c>
      <c r="Z9525" t="s">
        <v>393</v>
      </c>
      <c r="AA9525" t="s">
        <v>394</v>
      </c>
      <c r="AB9525">
        <v>42854.684999999998</v>
      </c>
      <c r="AC9525">
        <v>52147.205999999998</v>
      </c>
      <c r="AD9525">
        <v>0.66669999999999996</v>
      </c>
      <c r="AE9525">
        <v>0</v>
      </c>
      <c r="AF9525">
        <v>0.66669999999999996</v>
      </c>
      <c r="AG9525">
        <v>0</v>
      </c>
      <c r="AH9525">
        <v>28569.79</v>
      </c>
      <c r="AI9525">
        <v>34764.800000000003</v>
      </c>
      <c r="AJ9525">
        <v>0</v>
      </c>
      <c r="AK9525">
        <v>0</v>
      </c>
      <c r="AL9525">
        <v>0</v>
      </c>
      <c r="AM9525">
        <v>1</v>
      </c>
    </row>
    <row r="9526" spans="1:39" x14ac:dyDescent="0.25">
      <c r="A9526" t="s">
        <v>2780</v>
      </c>
      <c r="B9526">
        <v>1</v>
      </c>
      <c r="C9526" t="s">
        <v>2781</v>
      </c>
      <c r="D9526" t="s">
        <v>2587</v>
      </c>
      <c r="E9526">
        <v>54</v>
      </c>
      <c r="F9526" t="s">
        <v>3</v>
      </c>
      <c r="G9526" t="s">
        <v>525</v>
      </c>
      <c r="H9526">
        <v>1594</v>
      </c>
      <c r="I9526" t="s">
        <v>526</v>
      </c>
      <c r="J9526">
        <v>1422</v>
      </c>
      <c r="K9526" t="s">
        <v>449</v>
      </c>
      <c r="L9526" t="s">
        <v>450</v>
      </c>
      <c r="P9526">
        <v>1067</v>
      </c>
      <c r="Q9526" t="s">
        <v>451</v>
      </c>
      <c r="R9526" t="s">
        <v>452</v>
      </c>
      <c r="Y9526">
        <v>1373</v>
      </c>
      <c r="Z9526" t="s">
        <v>453</v>
      </c>
      <c r="AA9526" t="s">
        <v>454</v>
      </c>
      <c r="AB9526">
        <v>16489.457999999999</v>
      </c>
      <c r="AC9526">
        <v>19989.579000000002</v>
      </c>
      <c r="AD9526">
        <v>3.7749999999999999</v>
      </c>
      <c r="AE9526">
        <v>0.05</v>
      </c>
      <c r="AF9526">
        <v>3.8250000000000002</v>
      </c>
      <c r="AG9526">
        <v>0</v>
      </c>
      <c r="AH9526">
        <v>63072.18</v>
      </c>
      <c r="AI9526">
        <v>76460.14</v>
      </c>
      <c r="AJ9526">
        <v>0</v>
      </c>
      <c r="AK9526">
        <v>0</v>
      </c>
      <c r="AL9526">
        <v>0</v>
      </c>
      <c r="AM9526">
        <v>1</v>
      </c>
    </row>
    <row r="9527" spans="1:39" x14ac:dyDescent="0.25">
      <c r="A9527" t="s">
        <v>2780</v>
      </c>
      <c r="B9527">
        <v>1</v>
      </c>
      <c r="C9527" t="s">
        <v>2781</v>
      </c>
      <c r="D9527" t="s">
        <v>2587</v>
      </c>
      <c r="E9527">
        <v>54</v>
      </c>
      <c r="F9527" t="s">
        <v>3</v>
      </c>
      <c r="G9527" t="s">
        <v>527</v>
      </c>
      <c r="H9527">
        <v>1641</v>
      </c>
      <c r="I9527" t="s">
        <v>528</v>
      </c>
      <c r="J9527">
        <v>1064</v>
      </c>
      <c r="K9527" t="s">
        <v>529</v>
      </c>
      <c r="L9527" t="s">
        <v>530</v>
      </c>
      <c r="P9527">
        <v>1066</v>
      </c>
      <c r="Q9527" t="s">
        <v>531</v>
      </c>
      <c r="R9527" t="s">
        <v>532</v>
      </c>
      <c r="Y9527">
        <v>1373</v>
      </c>
      <c r="Z9527" t="s">
        <v>453</v>
      </c>
      <c r="AA9527" t="s">
        <v>454</v>
      </c>
      <c r="AB9527">
        <v>16501.71</v>
      </c>
      <c r="AC9527">
        <v>20289.488000000001</v>
      </c>
      <c r="AD9527">
        <v>14.8</v>
      </c>
      <c r="AE9527">
        <v>0.25</v>
      </c>
      <c r="AF9527">
        <v>15.05</v>
      </c>
      <c r="AG9527">
        <v>0</v>
      </c>
      <c r="AH9527">
        <v>248350.73</v>
      </c>
      <c r="AI9527">
        <v>305356.79999999999</v>
      </c>
      <c r="AJ9527">
        <v>2</v>
      </c>
      <c r="AK9527">
        <v>7.53</v>
      </c>
      <c r="AL9527">
        <v>0</v>
      </c>
      <c r="AM9527">
        <v>1</v>
      </c>
    </row>
    <row r="9528" spans="1:39" x14ac:dyDescent="0.25">
      <c r="A9528" t="s">
        <v>2780</v>
      </c>
      <c r="B9528">
        <v>1</v>
      </c>
      <c r="C9528" t="s">
        <v>2781</v>
      </c>
      <c r="D9528" t="s">
        <v>2587</v>
      </c>
      <c r="E9528">
        <v>54</v>
      </c>
      <c r="F9528" t="s">
        <v>3</v>
      </c>
      <c r="G9528" t="s">
        <v>535</v>
      </c>
      <c r="H9528">
        <v>1643</v>
      </c>
      <c r="I9528" t="s">
        <v>536</v>
      </c>
      <c r="J9528">
        <v>1065</v>
      </c>
      <c r="K9528" t="s">
        <v>537</v>
      </c>
      <c r="L9528" t="s">
        <v>538</v>
      </c>
      <c r="Y9528">
        <v>1373</v>
      </c>
      <c r="Z9528" t="s">
        <v>453</v>
      </c>
      <c r="AA9528" t="s">
        <v>454</v>
      </c>
      <c r="AB9528">
        <v>12896.285</v>
      </c>
      <c r="AC9528">
        <v>15907.221</v>
      </c>
      <c r="AD9528">
        <v>2.7143000000000002</v>
      </c>
      <c r="AE9528">
        <v>0</v>
      </c>
      <c r="AF9528">
        <v>2.7143000000000002</v>
      </c>
      <c r="AG9528">
        <v>0</v>
      </c>
      <c r="AH9528">
        <v>35004.199999999997</v>
      </c>
      <c r="AI9528">
        <v>43176.74</v>
      </c>
      <c r="AJ9528">
        <v>0</v>
      </c>
      <c r="AK9528">
        <v>0</v>
      </c>
      <c r="AL9528">
        <v>0</v>
      </c>
      <c r="AM9528">
        <v>1</v>
      </c>
    </row>
    <row r="9529" spans="1:39" x14ac:dyDescent="0.25">
      <c r="A9529" t="s">
        <v>2780</v>
      </c>
      <c r="B9529">
        <v>1</v>
      </c>
      <c r="C9529" t="s">
        <v>2781</v>
      </c>
      <c r="D9529" t="s">
        <v>2587</v>
      </c>
      <c r="E9529">
        <v>54</v>
      </c>
      <c r="F9529" t="s">
        <v>3</v>
      </c>
      <c r="G9529" t="s">
        <v>539</v>
      </c>
      <c r="H9529">
        <v>1646</v>
      </c>
      <c r="I9529" t="s">
        <v>540</v>
      </c>
      <c r="J9529">
        <v>1064</v>
      </c>
      <c r="K9529" t="s">
        <v>529</v>
      </c>
      <c r="L9529" t="s">
        <v>530</v>
      </c>
      <c r="P9529">
        <v>1066</v>
      </c>
      <c r="Q9529" t="s">
        <v>531</v>
      </c>
      <c r="R9529" t="s">
        <v>532</v>
      </c>
      <c r="Y9529">
        <v>1373</v>
      </c>
      <c r="Z9529" t="s">
        <v>453</v>
      </c>
      <c r="AA9529" t="s">
        <v>454</v>
      </c>
      <c r="AB9529">
        <v>20184.394</v>
      </c>
      <c r="AC9529">
        <v>24839.886999999999</v>
      </c>
      <c r="AD9529">
        <v>9.75</v>
      </c>
      <c r="AE9529">
        <v>0.16669999999999999</v>
      </c>
      <c r="AF9529">
        <v>9.9167000000000005</v>
      </c>
      <c r="AG9529">
        <v>0</v>
      </c>
      <c r="AH9529">
        <v>200161.91</v>
      </c>
      <c r="AI9529">
        <v>246328.88</v>
      </c>
      <c r="AJ9529">
        <v>0</v>
      </c>
      <c r="AK9529">
        <v>0</v>
      </c>
      <c r="AL9529">
        <v>0</v>
      </c>
      <c r="AM9529">
        <v>1</v>
      </c>
    </row>
    <row r="9530" spans="1:39" x14ac:dyDescent="0.25">
      <c r="A9530" t="s">
        <v>2780</v>
      </c>
      <c r="B9530">
        <v>1</v>
      </c>
      <c r="C9530" t="s">
        <v>2781</v>
      </c>
      <c r="D9530" t="s">
        <v>2587</v>
      </c>
      <c r="E9530">
        <v>54</v>
      </c>
      <c r="F9530" t="s">
        <v>3</v>
      </c>
      <c r="G9530" t="s">
        <v>541</v>
      </c>
      <c r="H9530">
        <v>1648</v>
      </c>
      <c r="I9530" t="s">
        <v>542</v>
      </c>
      <c r="J9530">
        <v>1422</v>
      </c>
      <c r="K9530" t="s">
        <v>449</v>
      </c>
      <c r="L9530" t="s">
        <v>450</v>
      </c>
      <c r="P9530">
        <v>1067</v>
      </c>
      <c r="Q9530" t="s">
        <v>451</v>
      </c>
      <c r="R9530" t="s">
        <v>452</v>
      </c>
      <c r="Y9530">
        <v>1373</v>
      </c>
      <c r="Z9530" t="s">
        <v>453</v>
      </c>
      <c r="AA9530" t="s">
        <v>454</v>
      </c>
      <c r="AB9530">
        <v>17385.441999999999</v>
      </c>
      <c r="AC9530">
        <v>21384.095000000001</v>
      </c>
      <c r="AD9530">
        <v>0.55000000000000004</v>
      </c>
      <c r="AE9530">
        <v>2.5000000000000001E-2</v>
      </c>
      <c r="AF9530">
        <v>0.57499999999999996</v>
      </c>
      <c r="AG9530">
        <v>0</v>
      </c>
      <c r="AH9530">
        <v>9996.6299999999992</v>
      </c>
      <c r="AI9530">
        <v>12295.85</v>
      </c>
      <c r="AJ9530">
        <v>0</v>
      </c>
      <c r="AK9530">
        <v>0</v>
      </c>
      <c r="AL9530">
        <v>0</v>
      </c>
      <c r="AM9530">
        <v>1</v>
      </c>
    </row>
    <row r="9531" spans="1:39" x14ac:dyDescent="0.25">
      <c r="A9531" t="s">
        <v>2780</v>
      </c>
      <c r="B9531">
        <v>1</v>
      </c>
      <c r="C9531" t="s">
        <v>2781</v>
      </c>
      <c r="D9531" t="s">
        <v>2587</v>
      </c>
      <c r="E9531">
        <v>54</v>
      </c>
      <c r="F9531" t="s">
        <v>3</v>
      </c>
      <c r="G9531" t="s">
        <v>543</v>
      </c>
      <c r="H9531">
        <v>1696</v>
      </c>
      <c r="I9531" t="s">
        <v>544</v>
      </c>
      <c r="J9531">
        <v>1460</v>
      </c>
      <c r="K9531" t="s">
        <v>545</v>
      </c>
      <c r="L9531" t="s">
        <v>546</v>
      </c>
      <c r="Y9531">
        <v>1369</v>
      </c>
      <c r="Z9531" t="s">
        <v>413</v>
      </c>
      <c r="AA9531" t="s">
        <v>414</v>
      </c>
      <c r="AB9531">
        <v>63840</v>
      </c>
      <c r="AC9531">
        <v>77246.399999999994</v>
      </c>
      <c r="AD9531">
        <v>4.1700000000000001E-2</v>
      </c>
      <c r="AE9531">
        <v>0</v>
      </c>
      <c r="AF9531">
        <v>4.1700000000000001E-2</v>
      </c>
      <c r="AG9531">
        <v>0</v>
      </c>
      <c r="AH9531">
        <v>2660</v>
      </c>
      <c r="AI9531">
        <v>3218.6</v>
      </c>
      <c r="AJ9531">
        <v>0</v>
      </c>
      <c r="AK9531">
        <v>0</v>
      </c>
      <c r="AL9531">
        <v>0</v>
      </c>
      <c r="AM9531">
        <v>1</v>
      </c>
    </row>
    <row r="9532" spans="1:39" x14ac:dyDescent="0.25">
      <c r="A9532" t="s">
        <v>2780</v>
      </c>
      <c r="B9532">
        <v>1</v>
      </c>
      <c r="C9532" t="s">
        <v>2781</v>
      </c>
      <c r="D9532" t="s">
        <v>2587</v>
      </c>
      <c r="E9532">
        <v>54</v>
      </c>
      <c r="F9532" t="s">
        <v>3</v>
      </c>
      <c r="G9532" t="s">
        <v>1835</v>
      </c>
      <c r="H9532">
        <v>1709</v>
      </c>
      <c r="I9532" t="s">
        <v>1836</v>
      </c>
      <c r="J9532">
        <v>1419</v>
      </c>
      <c r="K9532" t="s">
        <v>665</v>
      </c>
      <c r="L9532" t="s">
        <v>666</v>
      </c>
      <c r="Y9532">
        <v>1369</v>
      </c>
      <c r="Z9532" t="s">
        <v>413</v>
      </c>
      <c r="AA9532" t="s">
        <v>414</v>
      </c>
      <c r="AB9532">
        <v>8741.7000000000007</v>
      </c>
      <c r="AC9532">
        <v>10577.457</v>
      </c>
      <c r="AD9532">
        <v>0.33329999999999999</v>
      </c>
      <c r="AE9532">
        <v>0</v>
      </c>
      <c r="AF9532">
        <v>0.33329999999999999</v>
      </c>
      <c r="AG9532">
        <v>0</v>
      </c>
      <c r="AH9532">
        <v>2913.9</v>
      </c>
      <c r="AI9532">
        <v>3525.82</v>
      </c>
      <c r="AJ9532">
        <v>0</v>
      </c>
      <c r="AK9532">
        <v>0</v>
      </c>
      <c r="AL9532">
        <v>0</v>
      </c>
      <c r="AM9532">
        <v>1</v>
      </c>
    </row>
    <row r="9533" spans="1:39" x14ac:dyDescent="0.25">
      <c r="A9533" t="s">
        <v>2780</v>
      </c>
      <c r="B9533">
        <v>1</v>
      </c>
      <c r="C9533" t="s">
        <v>2781</v>
      </c>
      <c r="D9533" t="s">
        <v>2587</v>
      </c>
      <c r="E9533">
        <v>54</v>
      </c>
      <c r="F9533" t="s">
        <v>3</v>
      </c>
      <c r="G9533" t="s">
        <v>547</v>
      </c>
      <c r="H9533">
        <v>1808</v>
      </c>
      <c r="I9533" t="s">
        <v>548</v>
      </c>
      <c r="J9533">
        <v>1470</v>
      </c>
      <c r="K9533" t="s">
        <v>549</v>
      </c>
      <c r="L9533" t="s">
        <v>550</v>
      </c>
      <c r="Y9533">
        <v>1374</v>
      </c>
      <c r="Z9533" t="s">
        <v>393</v>
      </c>
      <c r="AA9533" t="s">
        <v>394</v>
      </c>
      <c r="AB9533">
        <v>106632.189</v>
      </c>
      <c r="AC9533">
        <v>131705.139</v>
      </c>
      <c r="AD9533">
        <v>1.0832999999999999</v>
      </c>
      <c r="AE9533">
        <v>0</v>
      </c>
      <c r="AF9533">
        <v>1.0832999999999999</v>
      </c>
      <c r="AG9533">
        <v>0</v>
      </c>
      <c r="AH9533">
        <v>115518.2</v>
      </c>
      <c r="AI9533">
        <v>142680.57</v>
      </c>
      <c r="AJ9533">
        <v>1</v>
      </c>
      <c r="AK9533">
        <v>1.08</v>
      </c>
      <c r="AL9533">
        <v>0</v>
      </c>
      <c r="AM9533">
        <v>1</v>
      </c>
    </row>
    <row r="9534" spans="1:39" x14ac:dyDescent="0.25">
      <c r="A9534" t="s">
        <v>2780</v>
      </c>
      <c r="B9534">
        <v>1</v>
      </c>
      <c r="C9534" t="s">
        <v>2781</v>
      </c>
      <c r="D9534" t="s">
        <v>2587</v>
      </c>
      <c r="E9534">
        <v>54</v>
      </c>
      <c r="F9534" t="s">
        <v>3</v>
      </c>
      <c r="G9534" t="s">
        <v>1349</v>
      </c>
      <c r="H9534">
        <v>1843</v>
      </c>
      <c r="I9534" t="s">
        <v>1350</v>
      </c>
      <c r="J9534">
        <v>1472</v>
      </c>
      <c r="K9534" t="s">
        <v>1351</v>
      </c>
      <c r="L9534" t="s">
        <v>1352</v>
      </c>
      <c r="P9534">
        <v>1105</v>
      </c>
      <c r="Q9534" t="s">
        <v>1353</v>
      </c>
      <c r="R9534" t="s">
        <v>1354</v>
      </c>
      <c r="Y9534">
        <v>1374</v>
      </c>
      <c r="Z9534" t="s">
        <v>393</v>
      </c>
      <c r="AA9534" t="s">
        <v>394</v>
      </c>
      <c r="AB9534">
        <v>27496.03</v>
      </c>
      <c r="AC9534">
        <v>33270.207000000002</v>
      </c>
      <c r="AD9534">
        <v>8.3299999999999999E-2</v>
      </c>
      <c r="AE9534">
        <v>0</v>
      </c>
      <c r="AF9534">
        <v>8.3299999999999999E-2</v>
      </c>
      <c r="AG9534">
        <v>0</v>
      </c>
      <c r="AH9534">
        <v>2291.34</v>
      </c>
      <c r="AI9534">
        <v>2772.52</v>
      </c>
      <c r="AJ9534">
        <v>0</v>
      </c>
      <c r="AK9534">
        <v>0</v>
      </c>
      <c r="AL9534">
        <v>0</v>
      </c>
      <c r="AM9534">
        <v>1</v>
      </c>
    </row>
    <row r="9535" spans="1:39" x14ac:dyDescent="0.25">
      <c r="A9535" t="s">
        <v>2780</v>
      </c>
      <c r="B9535">
        <v>1</v>
      </c>
      <c r="C9535" t="s">
        <v>2781</v>
      </c>
      <c r="D9535" t="s">
        <v>2587</v>
      </c>
      <c r="E9535">
        <v>54</v>
      </c>
      <c r="F9535" t="s">
        <v>3</v>
      </c>
      <c r="G9535" t="s">
        <v>551</v>
      </c>
      <c r="H9535">
        <v>1870</v>
      </c>
      <c r="I9535" t="s">
        <v>552</v>
      </c>
      <c r="J9535">
        <v>1351</v>
      </c>
      <c r="K9535" t="s">
        <v>553</v>
      </c>
      <c r="L9535" t="s">
        <v>554</v>
      </c>
      <c r="P9535">
        <v>1141</v>
      </c>
      <c r="Q9535" t="s">
        <v>555</v>
      </c>
      <c r="R9535" t="s">
        <v>556</v>
      </c>
      <c r="Y9535">
        <v>1372</v>
      </c>
      <c r="Z9535" t="s">
        <v>405</v>
      </c>
      <c r="AA9535" t="s">
        <v>406</v>
      </c>
      <c r="AB9535">
        <v>202682.609</v>
      </c>
      <c r="AC9535">
        <v>251326.44200000001</v>
      </c>
      <c r="AD9535">
        <v>0.125</v>
      </c>
      <c r="AE9535">
        <v>0</v>
      </c>
      <c r="AF9535">
        <v>0.125</v>
      </c>
      <c r="AG9535">
        <v>0</v>
      </c>
      <c r="AH9535">
        <v>25335.33</v>
      </c>
      <c r="AI9535">
        <v>31415.81</v>
      </c>
      <c r="AJ9535">
        <v>1</v>
      </c>
      <c r="AK9535">
        <v>0.13</v>
      </c>
      <c r="AL9535">
        <v>0</v>
      </c>
      <c r="AM9535">
        <v>1</v>
      </c>
    </row>
    <row r="9536" spans="1:39" x14ac:dyDescent="0.25">
      <c r="A9536" t="s">
        <v>2780</v>
      </c>
      <c r="B9536">
        <v>1</v>
      </c>
      <c r="C9536" t="s">
        <v>2781</v>
      </c>
      <c r="D9536" t="s">
        <v>2587</v>
      </c>
      <c r="E9536">
        <v>54</v>
      </c>
      <c r="F9536" t="s">
        <v>3</v>
      </c>
      <c r="G9536" t="s">
        <v>557</v>
      </c>
      <c r="H9536">
        <v>1882</v>
      </c>
      <c r="I9536" t="s">
        <v>558</v>
      </c>
      <c r="J9536">
        <v>1202</v>
      </c>
      <c r="K9536" t="s">
        <v>559</v>
      </c>
      <c r="L9536" t="s">
        <v>560</v>
      </c>
      <c r="Y9536">
        <v>1372</v>
      </c>
      <c r="Z9536" t="s">
        <v>405</v>
      </c>
      <c r="AA9536" t="s">
        <v>406</v>
      </c>
      <c r="AB9536">
        <v>151562.75</v>
      </c>
      <c r="AC9536">
        <v>190868.02600000001</v>
      </c>
      <c r="AD9536">
        <v>0.5</v>
      </c>
      <c r="AE9536">
        <v>0.5</v>
      </c>
      <c r="AF9536">
        <v>1</v>
      </c>
      <c r="AG9536">
        <v>0</v>
      </c>
      <c r="AH9536">
        <v>151562.75</v>
      </c>
      <c r="AI9536">
        <v>190868.03</v>
      </c>
      <c r="AJ9536">
        <v>1</v>
      </c>
      <c r="AK9536">
        <v>1</v>
      </c>
      <c r="AL9536">
        <v>0</v>
      </c>
      <c r="AM9536">
        <v>1</v>
      </c>
    </row>
    <row r="9537" spans="1:39" x14ac:dyDescent="0.25">
      <c r="A9537" t="s">
        <v>2780</v>
      </c>
      <c r="B9537">
        <v>1</v>
      </c>
      <c r="C9537" t="s">
        <v>2781</v>
      </c>
      <c r="D9537" t="s">
        <v>2587</v>
      </c>
      <c r="E9537">
        <v>54</v>
      </c>
      <c r="F9537" t="s">
        <v>3</v>
      </c>
      <c r="G9537" t="s">
        <v>561</v>
      </c>
      <c r="H9537">
        <v>1919</v>
      </c>
      <c r="I9537" t="s">
        <v>562</v>
      </c>
      <c r="J9537">
        <v>1421</v>
      </c>
      <c r="K9537" t="s">
        <v>563</v>
      </c>
      <c r="L9537" t="s">
        <v>564</v>
      </c>
      <c r="Y9537">
        <v>1374</v>
      </c>
      <c r="Z9537" t="s">
        <v>393</v>
      </c>
      <c r="AA9537" t="s">
        <v>394</v>
      </c>
      <c r="AB9537">
        <v>26422.460999999999</v>
      </c>
      <c r="AC9537">
        <v>32568.572</v>
      </c>
      <c r="AD9537">
        <v>1.3332999999999999</v>
      </c>
      <c r="AE9537">
        <v>0</v>
      </c>
      <c r="AF9537">
        <v>1.3332999999999999</v>
      </c>
      <c r="AG9537">
        <v>0</v>
      </c>
      <c r="AH9537">
        <v>35229.949999999997</v>
      </c>
      <c r="AI9537">
        <v>43424.76</v>
      </c>
      <c r="AJ9537">
        <v>0</v>
      </c>
      <c r="AK9537">
        <v>0</v>
      </c>
      <c r="AL9537">
        <v>0</v>
      </c>
      <c r="AM9537">
        <v>1</v>
      </c>
    </row>
    <row r="9538" spans="1:39" x14ac:dyDescent="0.25">
      <c r="A9538" t="s">
        <v>2780</v>
      </c>
      <c r="B9538">
        <v>1</v>
      </c>
      <c r="C9538" t="s">
        <v>2781</v>
      </c>
      <c r="D9538" t="s">
        <v>2587</v>
      </c>
      <c r="E9538">
        <v>54</v>
      </c>
      <c r="F9538" t="s">
        <v>3</v>
      </c>
      <c r="G9538" t="s">
        <v>565</v>
      </c>
      <c r="H9538">
        <v>1940</v>
      </c>
      <c r="I9538" t="s">
        <v>566</v>
      </c>
      <c r="J9538">
        <v>1425</v>
      </c>
      <c r="K9538" t="s">
        <v>567</v>
      </c>
      <c r="L9538" t="s">
        <v>568</v>
      </c>
      <c r="P9538">
        <v>1277</v>
      </c>
      <c r="Q9538" t="s">
        <v>569</v>
      </c>
      <c r="R9538" t="s">
        <v>570</v>
      </c>
      <c r="Y9538">
        <v>1374</v>
      </c>
      <c r="Z9538" t="s">
        <v>393</v>
      </c>
      <c r="AA9538" t="s">
        <v>394</v>
      </c>
      <c r="AB9538">
        <v>52186.921000000002</v>
      </c>
      <c r="AC9538">
        <v>63146.175000000003</v>
      </c>
      <c r="AD9538">
        <v>0.16669999999999999</v>
      </c>
      <c r="AE9538">
        <v>0</v>
      </c>
      <c r="AF9538">
        <v>0.16669999999999999</v>
      </c>
      <c r="AG9538">
        <v>0</v>
      </c>
      <c r="AH9538">
        <v>8697.82</v>
      </c>
      <c r="AI9538">
        <v>10524.36</v>
      </c>
      <c r="AJ9538">
        <v>0</v>
      </c>
      <c r="AK9538">
        <v>0</v>
      </c>
      <c r="AL9538">
        <v>0</v>
      </c>
      <c r="AM9538">
        <v>1</v>
      </c>
    </row>
    <row r="9539" spans="1:39" x14ac:dyDescent="0.25">
      <c r="A9539" t="s">
        <v>2780</v>
      </c>
      <c r="B9539">
        <v>1</v>
      </c>
      <c r="C9539" t="s">
        <v>2781</v>
      </c>
      <c r="D9539" t="s">
        <v>2587</v>
      </c>
      <c r="E9539">
        <v>54</v>
      </c>
      <c r="F9539" t="s">
        <v>3</v>
      </c>
      <c r="G9539" t="s">
        <v>571</v>
      </c>
      <c r="H9539">
        <v>1942</v>
      </c>
      <c r="I9539" t="s">
        <v>572</v>
      </c>
      <c r="J9539">
        <v>1425</v>
      </c>
      <c r="K9539" t="s">
        <v>567</v>
      </c>
      <c r="L9539" t="s">
        <v>568</v>
      </c>
      <c r="P9539">
        <v>1277</v>
      </c>
      <c r="Q9539" t="s">
        <v>569</v>
      </c>
      <c r="R9539" t="s">
        <v>570</v>
      </c>
      <c r="Y9539">
        <v>1374</v>
      </c>
      <c r="Z9539" t="s">
        <v>393</v>
      </c>
      <c r="AA9539" t="s">
        <v>394</v>
      </c>
      <c r="AB9539">
        <v>45118</v>
      </c>
      <c r="AC9539">
        <v>55261.262999999999</v>
      </c>
      <c r="AD9539">
        <v>0.5</v>
      </c>
      <c r="AE9539">
        <v>0</v>
      </c>
      <c r="AF9539">
        <v>0.5</v>
      </c>
      <c r="AG9539">
        <v>0</v>
      </c>
      <c r="AH9539">
        <v>22559</v>
      </c>
      <c r="AI9539">
        <v>27630.63</v>
      </c>
      <c r="AJ9539">
        <v>4</v>
      </c>
      <c r="AK9539">
        <v>0.13</v>
      </c>
      <c r="AL9539">
        <v>0</v>
      </c>
      <c r="AM9539">
        <v>1</v>
      </c>
    </row>
    <row r="9540" spans="1:39" x14ac:dyDescent="0.25">
      <c r="A9540" t="s">
        <v>2780</v>
      </c>
      <c r="B9540">
        <v>1</v>
      </c>
      <c r="C9540" t="s">
        <v>2781</v>
      </c>
      <c r="D9540" t="s">
        <v>2587</v>
      </c>
      <c r="E9540">
        <v>54</v>
      </c>
      <c r="F9540" t="s">
        <v>3</v>
      </c>
      <c r="G9540" t="s">
        <v>1355</v>
      </c>
      <c r="H9540">
        <v>1943</v>
      </c>
      <c r="I9540" t="s">
        <v>1356</v>
      </c>
      <c r="J9540">
        <v>1425</v>
      </c>
      <c r="K9540" t="s">
        <v>567</v>
      </c>
      <c r="L9540" t="s">
        <v>568</v>
      </c>
      <c r="P9540">
        <v>1277</v>
      </c>
      <c r="Q9540" t="s">
        <v>569</v>
      </c>
      <c r="R9540" t="s">
        <v>570</v>
      </c>
      <c r="Y9540">
        <v>1374</v>
      </c>
      <c r="Z9540" t="s">
        <v>393</v>
      </c>
      <c r="AA9540" t="s">
        <v>394</v>
      </c>
      <c r="AB9540">
        <v>37124.008999999998</v>
      </c>
      <c r="AC9540">
        <v>44920.057000000001</v>
      </c>
      <c r="AD9540">
        <v>0.16669999999999999</v>
      </c>
      <c r="AE9540">
        <v>0</v>
      </c>
      <c r="AF9540">
        <v>0.16669999999999999</v>
      </c>
      <c r="AG9540">
        <v>0</v>
      </c>
      <c r="AH9540">
        <v>6187.33</v>
      </c>
      <c r="AI9540">
        <v>7486.68</v>
      </c>
      <c r="AJ9540">
        <v>0</v>
      </c>
      <c r="AK9540">
        <v>0</v>
      </c>
      <c r="AL9540">
        <v>0</v>
      </c>
      <c r="AM9540">
        <v>1</v>
      </c>
    </row>
    <row r="9541" spans="1:39" x14ac:dyDescent="0.25">
      <c r="A9541" t="s">
        <v>2780</v>
      </c>
      <c r="B9541">
        <v>1</v>
      </c>
      <c r="C9541" t="s">
        <v>2781</v>
      </c>
      <c r="D9541" t="s">
        <v>2587</v>
      </c>
      <c r="E9541">
        <v>54</v>
      </c>
      <c r="F9541" t="s">
        <v>3</v>
      </c>
      <c r="G9541" t="s">
        <v>573</v>
      </c>
      <c r="H9541">
        <v>1944</v>
      </c>
      <c r="I9541" t="s">
        <v>574</v>
      </c>
      <c r="J9541">
        <v>1425</v>
      </c>
      <c r="K9541" t="s">
        <v>567</v>
      </c>
      <c r="L9541" t="s">
        <v>568</v>
      </c>
      <c r="P9541">
        <v>1277</v>
      </c>
      <c r="Q9541" t="s">
        <v>569</v>
      </c>
      <c r="R9541" t="s">
        <v>570</v>
      </c>
      <c r="Y9541">
        <v>1374</v>
      </c>
      <c r="Z9541" t="s">
        <v>393</v>
      </c>
      <c r="AA9541" t="s">
        <v>394</v>
      </c>
      <c r="AB9541">
        <v>55123.870999999999</v>
      </c>
      <c r="AC9541">
        <v>67017.646999999997</v>
      </c>
      <c r="AD9541">
        <v>0.66669999999999996</v>
      </c>
      <c r="AE9541">
        <v>0</v>
      </c>
      <c r="AF9541">
        <v>0.66669999999999996</v>
      </c>
      <c r="AG9541">
        <v>0</v>
      </c>
      <c r="AH9541">
        <v>36749.25</v>
      </c>
      <c r="AI9541">
        <v>44678.43</v>
      </c>
      <c r="AJ9541">
        <v>2</v>
      </c>
      <c r="AK9541">
        <v>0.33</v>
      </c>
      <c r="AL9541">
        <v>0</v>
      </c>
      <c r="AM9541">
        <v>1</v>
      </c>
    </row>
    <row r="9542" spans="1:39" x14ac:dyDescent="0.25">
      <c r="A9542" t="s">
        <v>2780</v>
      </c>
      <c r="B9542">
        <v>1</v>
      </c>
      <c r="C9542" t="s">
        <v>2781</v>
      </c>
      <c r="D9542" t="s">
        <v>2587</v>
      </c>
      <c r="E9542">
        <v>54</v>
      </c>
      <c r="F9542" t="s">
        <v>3</v>
      </c>
      <c r="G9542" t="s">
        <v>575</v>
      </c>
      <c r="H9542">
        <v>1971</v>
      </c>
      <c r="I9542" t="s">
        <v>576</v>
      </c>
      <c r="J9542">
        <v>1204</v>
      </c>
      <c r="K9542" t="s">
        <v>577</v>
      </c>
      <c r="L9542" t="s">
        <v>578</v>
      </c>
      <c r="Y9542">
        <v>1372</v>
      </c>
      <c r="Z9542" t="s">
        <v>405</v>
      </c>
      <c r="AA9542" t="s">
        <v>406</v>
      </c>
      <c r="AB9542">
        <v>192388.215</v>
      </c>
      <c r="AC9542">
        <v>237650.84099999999</v>
      </c>
      <c r="AD9542">
        <v>0.75</v>
      </c>
      <c r="AE9542">
        <v>0</v>
      </c>
      <c r="AF9542">
        <v>0.75</v>
      </c>
      <c r="AG9542">
        <v>0</v>
      </c>
      <c r="AH9542">
        <v>144291.16</v>
      </c>
      <c r="AI9542">
        <v>178238.13</v>
      </c>
      <c r="AJ9542">
        <v>0</v>
      </c>
      <c r="AK9542">
        <v>0</v>
      </c>
      <c r="AL9542">
        <v>0</v>
      </c>
      <c r="AM9542">
        <v>1</v>
      </c>
    </row>
    <row r="9543" spans="1:39" x14ac:dyDescent="0.25">
      <c r="A9543" t="s">
        <v>2780</v>
      </c>
      <c r="B9543">
        <v>1</v>
      </c>
      <c r="C9543" t="s">
        <v>2781</v>
      </c>
      <c r="D9543" t="s">
        <v>2587</v>
      </c>
      <c r="E9543">
        <v>54</v>
      </c>
      <c r="F9543" t="s">
        <v>3</v>
      </c>
      <c r="G9543" t="s">
        <v>581</v>
      </c>
      <c r="H9543">
        <v>2039</v>
      </c>
      <c r="I9543" t="s">
        <v>582</v>
      </c>
      <c r="Y9543">
        <v>1370</v>
      </c>
      <c r="Z9543" t="s">
        <v>477</v>
      </c>
      <c r="AA9543" t="s">
        <v>478</v>
      </c>
      <c r="AB9543">
        <v>23149.576000000001</v>
      </c>
      <c r="AC9543">
        <v>28366.696</v>
      </c>
      <c r="AD9543">
        <v>5.6666999999999996</v>
      </c>
      <c r="AE9543">
        <v>1.25</v>
      </c>
      <c r="AF9543">
        <v>6.9166999999999996</v>
      </c>
      <c r="AG9543">
        <v>0</v>
      </c>
      <c r="AH9543">
        <v>160117.9</v>
      </c>
      <c r="AI9543">
        <v>196202.98</v>
      </c>
      <c r="AJ9543">
        <v>1</v>
      </c>
      <c r="AK9543">
        <v>6.92</v>
      </c>
      <c r="AL9543">
        <v>0</v>
      </c>
      <c r="AM9543">
        <v>1</v>
      </c>
    </row>
    <row r="9544" spans="1:39" x14ac:dyDescent="0.25">
      <c r="A9544" t="s">
        <v>2780</v>
      </c>
      <c r="B9544">
        <v>1</v>
      </c>
      <c r="C9544" t="s">
        <v>2781</v>
      </c>
      <c r="D9544" t="s">
        <v>2587</v>
      </c>
      <c r="E9544">
        <v>54</v>
      </c>
      <c r="F9544" t="s">
        <v>3</v>
      </c>
      <c r="G9544" t="s">
        <v>583</v>
      </c>
      <c r="H9544">
        <v>2308</v>
      </c>
      <c r="I9544" t="s">
        <v>584</v>
      </c>
      <c r="Y9544">
        <v>1372</v>
      </c>
      <c r="Z9544" t="s">
        <v>405</v>
      </c>
      <c r="AA9544" t="s">
        <v>406</v>
      </c>
      <c r="AB9544">
        <v>270990.07500000001</v>
      </c>
      <c r="AC9544">
        <v>327898</v>
      </c>
      <c r="AD9544">
        <v>8.3299999999999999E-2</v>
      </c>
      <c r="AE9544">
        <v>0</v>
      </c>
      <c r="AF9544">
        <v>8.3299999999999999E-2</v>
      </c>
      <c r="AG9544">
        <v>0</v>
      </c>
      <c r="AH9544">
        <v>22582.51</v>
      </c>
      <c r="AI9544">
        <v>27324.83</v>
      </c>
      <c r="AJ9544">
        <v>1</v>
      </c>
      <c r="AK9544">
        <v>0.08</v>
      </c>
      <c r="AL9544">
        <v>0</v>
      </c>
      <c r="AM9544">
        <v>1</v>
      </c>
    </row>
    <row r="9545" spans="1:39" x14ac:dyDescent="0.25">
      <c r="A9545" t="s">
        <v>2780</v>
      </c>
      <c r="B9545">
        <v>1</v>
      </c>
      <c r="C9545" t="s">
        <v>2781</v>
      </c>
      <c r="D9545" t="s">
        <v>2587</v>
      </c>
      <c r="E9545">
        <v>54</v>
      </c>
      <c r="F9545" t="s">
        <v>3</v>
      </c>
      <c r="G9545" t="s">
        <v>585</v>
      </c>
      <c r="H9545">
        <v>2338</v>
      </c>
      <c r="I9545" t="s">
        <v>586</v>
      </c>
      <c r="P9545">
        <v>1086</v>
      </c>
      <c r="Q9545" t="s">
        <v>587</v>
      </c>
      <c r="R9545" t="s">
        <v>588</v>
      </c>
      <c r="Y9545">
        <v>1373</v>
      </c>
      <c r="Z9545" t="s">
        <v>453</v>
      </c>
      <c r="AA9545" t="s">
        <v>454</v>
      </c>
      <c r="AB9545">
        <v>24569.044000000002</v>
      </c>
      <c r="AC9545">
        <v>30352.350999999999</v>
      </c>
      <c r="AD9545">
        <v>6.2332999999999998</v>
      </c>
      <c r="AE9545">
        <v>0.86670000000000003</v>
      </c>
      <c r="AF9545">
        <v>7.1</v>
      </c>
      <c r="AG9545">
        <v>0</v>
      </c>
      <c r="AH9545">
        <v>174440.21</v>
      </c>
      <c r="AI9545">
        <v>215501.69</v>
      </c>
      <c r="AJ9545">
        <v>1</v>
      </c>
      <c r="AK9545">
        <v>7.1</v>
      </c>
      <c r="AL9545">
        <v>0</v>
      </c>
      <c r="AM9545">
        <v>1</v>
      </c>
    </row>
    <row r="9546" spans="1:39" x14ac:dyDescent="0.25">
      <c r="A9546" t="s">
        <v>2780</v>
      </c>
      <c r="B9546">
        <v>1</v>
      </c>
      <c r="C9546" t="s">
        <v>2781</v>
      </c>
      <c r="D9546" t="s">
        <v>2587</v>
      </c>
      <c r="E9546">
        <v>54</v>
      </c>
      <c r="F9546" t="s">
        <v>3</v>
      </c>
      <c r="G9546" t="s">
        <v>589</v>
      </c>
      <c r="H9546">
        <v>2339</v>
      </c>
      <c r="I9546" t="s">
        <v>590</v>
      </c>
      <c r="P9546">
        <v>1086</v>
      </c>
      <c r="Q9546" t="s">
        <v>587</v>
      </c>
      <c r="R9546" t="s">
        <v>588</v>
      </c>
      <c r="Y9546">
        <v>1373</v>
      </c>
      <c r="Z9546" t="s">
        <v>453</v>
      </c>
      <c r="AA9546" t="s">
        <v>454</v>
      </c>
      <c r="AB9546">
        <v>27117.555</v>
      </c>
      <c r="AC9546">
        <v>33319.96</v>
      </c>
      <c r="AD9546">
        <v>9</v>
      </c>
      <c r="AE9546">
        <v>0.86670000000000003</v>
      </c>
      <c r="AF9546">
        <v>9.8666999999999998</v>
      </c>
      <c r="AG9546">
        <v>0</v>
      </c>
      <c r="AH9546">
        <v>267559.88</v>
      </c>
      <c r="AI9546">
        <v>328756.94</v>
      </c>
      <c r="AJ9546">
        <v>6</v>
      </c>
      <c r="AK9546">
        <v>1.64</v>
      </c>
      <c r="AL9546">
        <v>0</v>
      </c>
      <c r="AM9546">
        <v>1</v>
      </c>
    </row>
    <row r="9547" spans="1:39" x14ac:dyDescent="0.25">
      <c r="A9547" t="s">
        <v>2780</v>
      </c>
      <c r="B9547">
        <v>1</v>
      </c>
      <c r="C9547" t="s">
        <v>2781</v>
      </c>
      <c r="D9547" t="s">
        <v>2587</v>
      </c>
      <c r="E9547">
        <v>54</v>
      </c>
      <c r="F9547" t="s">
        <v>3</v>
      </c>
      <c r="G9547" t="s">
        <v>1357</v>
      </c>
      <c r="H9547">
        <v>2388</v>
      </c>
      <c r="I9547" t="s">
        <v>1358</v>
      </c>
      <c r="Y9547">
        <v>1372</v>
      </c>
      <c r="Z9547" t="s">
        <v>405</v>
      </c>
      <c r="AA9547" t="s">
        <v>406</v>
      </c>
      <c r="AB9547">
        <v>293933.80800000002</v>
      </c>
      <c r="AC9547">
        <v>364477.91</v>
      </c>
      <c r="AD9547">
        <v>4.1700000000000001E-2</v>
      </c>
      <c r="AE9547">
        <v>0</v>
      </c>
      <c r="AF9547">
        <v>4.1700000000000001E-2</v>
      </c>
      <c r="AG9547">
        <v>0</v>
      </c>
      <c r="AH9547">
        <v>12247.24</v>
      </c>
      <c r="AI9547">
        <v>15186.58</v>
      </c>
      <c r="AJ9547">
        <v>0</v>
      </c>
      <c r="AK9547">
        <v>0</v>
      </c>
      <c r="AL9547">
        <v>0</v>
      </c>
      <c r="AM9547">
        <v>1</v>
      </c>
    </row>
    <row r="9548" spans="1:39" x14ac:dyDescent="0.25">
      <c r="A9548" t="s">
        <v>2780</v>
      </c>
      <c r="B9548">
        <v>1</v>
      </c>
      <c r="C9548" t="s">
        <v>2781</v>
      </c>
      <c r="D9548" t="s">
        <v>2587</v>
      </c>
      <c r="E9548">
        <v>54</v>
      </c>
      <c r="F9548" t="s">
        <v>3</v>
      </c>
      <c r="G9548" t="s">
        <v>597</v>
      </c>
      <c r="H9548">
        <v>3063</v>
      </c>
      <c r="I9548" t="s">
        <v>598</v>
      </c>
      <c r="J9548">
        <v>1414</v>
      </c>
      <c r="K9548" t="s">
        <v>437</v>
      </c>
      <c r="L9548" t="s">
        <v>438</v>
      </c>
      <c r="Y9548">
        <v>1374</v>
      </c>
      <c r="Z9548" t="s">
        <v>393</v>
      </c>
      <c r="AA9548" t="s">
        <v>394</v>
      </c>
      <c r="AB9548">
        <v>30507.471000000001</v>
      </c>
      <c r="AC9548">
        <v>37729.656999999999</v>
      </c>
      <c r="AD9548">
        <v>2.5</v>
      </c>
      <c r="AE9548">
        <v>0</v>
      </c>
      <c r="AF9548">
        <v>2.5</v>
      </c>
      <c r="AG9548">
        <v>0</v>
      </c>
      <c r="AH9548">
        <v>76268.679999999993</v>
      </c>
      <c r="AI9548">
        <v>94324.14</v>
      </c>
      <c r="AJ9548">
        <v>0</v>
      </c>
      <c r="AK9548">
        <v>0</v>
      </c>
      <c r="AL9548">
        <v>0</v>
      </c>
      <c r="AM9548">
        <v>1</v>
      </c>
    </row>
    <row r="9549" spans="1:39" x14ac:dyDescent="0.25">
      <c r="A9549" t="s">
        <v>2780</v>
      </c>
      <c r="B9549">
        <v>1</v>
      </c>
      <c r="C9549" t="s">
        <v>2781</v>
      </c>
      <c r="D9549" t="s">
        <v>2587</v>
      </c>
      <c r="E9549">
        <v>54</v>
      </c>
      <c r="F9549" t="s">
        <v>3</v>
      </c>
      <c r="G9549" t="s">
        <v>599</v>
      </c>
      <c r="H9549">
        <v>3235</v>
      </c>
      <c r="I9549" t="s">
        <v>600</v>
      </c>
      <c r="J9549">
        <v>1477</v>
      </c>
      <c r="K9549" t="s">
        <v>601</v>
      </c>
      <c r="L9549" t="s">
        <v>602</v>
      </c>
      <c r="P9549">
        <v>1197</v>
      </c>
      <c r="Q9549" t="s">
        <v>603</v>
      </c>
      <c r="R9549" t="s">
        <v>604</v>
      </c>
      <c r="Y9549">
        <v>1373</v>
      </c>
      <c r="Z9549" t="s">
        <v>453</v>
      </c>
      <c r="AA9549" t="s">
        <v>454</v>
      </c>
      <c r="AB9549">
        <v>103737.304</v>
      </c>
      <c r="AC9549">
        <v>127078.21</v>
      </c>
      <c r="AD9549">
        <v>0.16669999999999999</v>
      </c>
      <c r="AE9549">
        <v>0</v>
      </c>
      <c r="AF9549">
        <v>0.16669999999999999</v>
      </c>
      <c r="AG9549">
        <v>0</v>
      </c>
      <c r="AH9549">
        <v>17289.55</v>
      </c>
      <c r="AI9549">
        <v>21179.7</v>
      </c>
      <c r="AJ9549">
        <v>0</v>
      </c>
      <c r="AK9549">
        <v>0</v>
      </c>
      <c r="AL9549">
        <v>0</v>
      </c>
      <c r="AM9549">
        <v>1</v>
      </c>
    </row>
    <row r="9550" spans="1:39" x14ac:dyDescent="0.25">
      <c r="A9550" t="s">
        <v>2780</v>
      </c>
      <c r="B9550">
        <v>1</v>
      </c>
      <c r="C9550" t="s">
        <v>2781</v>
      </c>
      <c r="D9550" t="s">
        <v>2587</v>
      </c>
      <c r="E9550">
        <v>54</v>
      </c>
      <c r="F9550" t="s">
        <v>3</v>
      </c>
      <c r="G9550" t="s">
        <v>605</v>
      </c>
      <c r="H9550">
        <v>3236</v>
      </c>
      <c r="I9550" t="s">
        <v>606</v>
      </c>
      <c r="J9550">
        <v>1477</v>
      </c>
      <c r="K9550" t="s">
        <v>601</v>
      </c>
      <c r="L9550" t="s">
        <v>602</v>
      </c>
      <c r="P9550">
        <v>1197</v>
      </c>
      <c r="Q9550" t="s">
        <v>603</v>
      </c>
      <c r="R9550" t="s">
        <v>604</v>
      </c>
      <c r="Y9550">
        <v>1373</v>
      </c>
      <c r="Z9550" t="s">
        <v>453</v>
      </c>
      <c r="AA9550" t="s">
        <v>454</v>
      </c>
      <c r="AB9550">
        <v>103737.304</v>
      </c>
      <c r="AC9550">
        <v>127078.21</v>
      </c>
      <c r="AD9550">
        <v>0.16669999999999999</v>
      </c>
      <c r="AE9550">
        <v>0</v>
      </c>
      <c r="AF9550">
        <v>0.16669999999999999</v>
      </c>
      <c r="AG9550">
        <v>0</v>
      </c>
      <c r="AH9550">
        <v>17289.55</v>
      </c>
      <c r="AI9550">
        <v>21179.7</v>
      </c>
      <c r="AJ9550">
        <v>0</v>
      </c>
      <c r="AK9550">
        <v>0</v>
      </c>
      <c r="AL9550">
        <v>0</v>
      </c>
      <c r="AM9550">
        <v>1</v>
      </c>
    </row>
    <row r="9551" spans="1:39" x14ac:dyDescent="0.25">
      <c r="A9551" t="s">
        <v>2780</v>
      </c>
      <c r="B9551">
        <v>1</v>
      </c>
      <c r="C9551" t="s">
        <v>2781</v>
      </c>
      <c r="D9551" t="s">
        <v>2587</v>
      </c>
      <c r="E9551">
        <v>54</v>
      </c>
      <c r="F9551" t="s">
        <v>3</v>
      </c>
      <c r="G9551" t="s">
        <v>607</v>
      </c>
      <c r="H9551">
        <v>3237</v>
      </c>
      <c r="I9551" t="s">
        <v>608</v>
      </c>
      <c r="J9551">
        <v>1477</v>
      </c>
      <c r="K9551" t="s">
        <v>601</v>
      </c>
      <c r="L9551" t="s">
        <v>602</v>
      </c>
      <c r="P9551">
        <v>1093</v>
      </c>
      <c r="Q9551" t="s">
        <v>609</v>
      </c>
      <c r="R9551" t="s">
        <v>610</v>
      </c>
      <c r="Y9551">
        <v>1373</v>
      </c>
      <c r="Z9551" t="s">
        <v>453</v>
      </c>
      <c r="AA9551" t="s">
        <v>454</v>
      </c>
      <c r="AB9551">
        <v>97964.584000000003</v>
      </c>
      <c r="AC9551">
        <v>120259.743</v>
      </c>
      <c r="AD9551">
        <v>4.75</v>
      </c>
      <c r="AE9551">
        <v>0</v>
      </c>
      <c r="AF9551">
        <v>4.75</v>
      </c>
      <c r="AG9551">
        <v>0</v>
      </c>
      <c r="AH9551">
        <v>465331.78</v>
      </c>
      <c r="AI9551">
        <v>571233.78</v>
      </c>
      <c r="AJ9551">
        <v>0</v>
      </c>
      <c r="AK9551">
        <v>0</v>
      </c>
      <c r="AL9551">
        <v>0</v>
      </c>
      <c r="AM9551">
        <v>1</v>
      </c>
    </row>
    <row r="9552" spans="1:39" x14ac:dyDescent="0.25">
      <c r="A9552" t="s">
        <v>2780</v>
      </c>
      <c r="B9552">
        <v>1</v>
      </c>
      <c r="C9552" t="s">
        <v>2781</v>
      </c>
      <c r="D9552" t="s">
        <v>2587</v>
      </c>
      <c r="E9552">
        <v>54</v>
      </c>
      <c r="F9552" t="s">
        <v>3</v>
      </c>
      <c r="G9552" t="s">
        <v>611</v>
      </c>
      <c r="H9552">
        <v>3238</v>
      </c>
      <c r="I9552" t="s">
        <v>612</v>
      </c>
      <c r="J9552">
        <v>1477</v>
      </c>
      <c r="K9552" t="s">
        <v>601</v>
      </c>
      <c r="L9552" t="s">
        <v>602</v>
      </c>
      <c r="P9552">
        <v>1093</v>
      </c>
      <c r="Q9552" t="s">
        <v>609</v>
      </c>
      <c r="R9552" t="s">
        <v>610</v>
      </c>
      <c r="Y9552">
        <v>1373</v>
      </c>
      <c r="Z9552" t="s">
        <v>453</v>
      </c>
      <c r="AA9552" t="s">
        <v>454</v>
      </c>
      <c r="AB9552">
        <v>98102.14</v>
      </c>
      <c r="AC9552">
        <v>120456.25900000001</v>
      </c>
      <c r="AD9552">
        <v>4.8333000000000004</v>
      </c>
      <c r="AE9552">
        <v>0</v>
      </c>
      <c r="AF9552">
        <v>4.8333000000000004</v>
      </c>
      <c r="AG9552">
        <v>0</v>
      </c>
      <c r="AH9552">
        <v>474160.34</v>
      </c>
      <c r="AI9552">
        <v>582205.25</v>
      </c>
      <c r="AJ9552">
        <v>4</v>
      </c>
      <c r="AK9552">
        <v>1.21</v>
      </c>
      <c r="AL9552">
        <v>0</v>
      </c>
      <c r="AM9552">
        <v>1</v>
      </c>
    </row>
    <row r="9553" spans="1:39" x14ac:dyDescent="0.25">
      <c r="A9553" t="s">
        <v>2780</v>
      </c>
      <c r="B9553">
        <v>1</v>
      </c>
      <c r="C9553" t="s">
        <v>2781</v>
      </c>
      <c r="D9553" t="s">
        <v>2587</v>
      </c>
      <c r="E9553">
        <v>54</v>
      </c>
      <c r="F9553" t="s">
        <v>3</v>
      </c>
      <c r="G9553" t="s">
        <v>613</v>
      </c>
      <c r="H9553">
        <v>3239</v>
      </c>
      <c r="I9553" t="s">
        <v>614</v>
      </c>
      <c r="J9553">
        <v>1477</v>
      </c>
      <c r="K9553" t="s">
        <v>601</v>
      </c>
      <c r="L9553" t="s">
        <v>602</v>
      </c>
      <c r="P9553">
        <v>1093</v>
      </c>
      <c r="Q9553" t="s">
        <v>609</v>
      </c>
      <c r="R9553" t="s">
        <v>610</v>
      </c>
      <c r="Y9553">
        <v>1373</v>
      </c>
      <c r="Z9553" t="s">
        <v>453</v>
      </c>
      <c r="AA9553" t="s">
        <v>454</v>
      </c>
      <c r="AB9553">
        <v>96368.274999999994</v>
      </c>
      <c r="AC9553">
        <v>118423.408</v>
      </c>
      <c r="AD9553">
        <v>0.91669999999999996</v>
      </c>
      <c r="AE9553">
        <v>0</v>
      </c>
      <c r="AF9553">
        <v>0.91669999999999996</v>
      </c>
      <c r="AG9553">
        <v>0</v>
      </c>
      <c r="AH9553">
        <v>88337.59</v>
      </c>
      <c r="AI9553">
        <v>108554.79</v>
      </c>
      <c r="AJ9553">
        <v>0</v>
      </c>
      <c r="AK9553">
        <v>0</v>
      </c>
      <c r="AL9553">
        <v>0</v>
      </c>
      <c r="AM9553">
        <v>1</v>
      </c>
    </row>
    <row r="9554" spans="1:39" x14ac:dyDescent="0.25">
      <c r="A9554" t="s">
        <v>2780</v>
      </c>
      <c r="B9554">
        <v>1</v>
      </c>
      <c r="C9554" t="s">
        <v>2781</v>
      </c>
      <c r="D9554" t="s">
        <v>2587</v>
      </c>
      <c r="E9554">
        <v>54</v>
      </c>
      <c r="F9554" t="s">
        <v>3</v>
      </c>
      <c r="G9554" t="s">
        <v>1371</v>
      </c>
      <c r="H9554">
        <v>3479</v>
      </c>
      <c r="I9554" t="s">
        <v>1372</v>
      </c>
      <c r="AB9554">
        <v>57791.985000000001</v>
      </c>
      <c r="AC9554">
        <v>70568.536999999997</v>
      </c>
      <c r="AD9554">
        <v>0.32</v>
      </c>
      <c r="AE9554">
        <v>0</v>
      </c>
      <c r="AF9554">
        <v>0.32</v>
      </c>
      <c r="AG9554">
        <v>0</v>
      </c>
      <c r="AH9554">
        <v>18493.439999999999</v>
      </c>
      <c r="AI9554">
        <v>22581.93</v>
      </c>
      <c r="AJ9554">
        <v>1</v>
      </c>
      <c r="AK9554">
        <v>0.32</v>
      </c>
      <c r="AL9554">
        <v>0</v>
      </c>
      <c r="AM9554">
        <v>1</v>
      </c>
    </row>
    <row r="9555" spans="1:39" x14ac:dyDescent="0.25">
      <c r="A9555" t="s">
        <v>2780</v>
      </c>
      <c r="B9555">
        <v>1</v>
      </c>
      <c r="C9555" t="s">
        <v>2781</v>
      </c>
      <c r="D9555" t="s">
        <v>2587</v>
      </c>
      <c r="E9555">
        <v>54</v>
      </c>
      <c r="F9555" t="s">
        <v>3</v>
      </c>
      <c r="G9555" t="s">
        <v>1173</v>
      </c>
      <c r="H9555">
        <v>3493</v>
      </c>
      <c r="I9555" t="s">
        <v>1174</v>
      </c>
      <c r="J9555">
        <v>1418</v>
      </c>
      <c r="K9555" t="s">
        <v>1169</v>
      </c>
      <c r="L9555" t="s">
        <v>1170</v>
      </c>
      <c r="P9555">
        <v>1068</v>
      </c>
      <c r="Q9555" t="s">
        <v>1171</v>
      </c>
      <c r="R9555" t="s">
        <v>1172</v>
      </c>
      <c r="Y9555">
        <v>1374</v>
      </c>
      <c r="Z9555" t="s">
        <v>393</v>
      </c>
      <c r="AA9555" t="s">
        <v>394</v>
      </c>
      <c r="AB9555">
        <v>36949.071000000004</v>
      </c>
      <c r="AC9555">
        <v>45556.224000000002</v>
      </c>
      <c r="AD9555">
        <v>0.5</v>
      </c>
      <c r="AE9555">
        <v>0</v>
      </c>
      <c r="AF9555">
        <v>0.5</v>
      </c>
      <c r="AG9555">
        <v>0</v>
      </c>
      <c r="AH9555">
        <v>18474.54</v>
      </c>
      <c r="AI9555">
        <v>22778.11</v>
      </c>
      <c r="AJ9555">
        <v>1</v>
      </c>
      <c r="AK9555">
        <v>0.5</v>
      </c>
      <c r="AL9555">
        <v>0</v>
      </c>
      <c r="AM9555">
        <v>1</v>
      </c>
    </row>
    <row r="9556" spans="1:39" x14ac:dyDescent="0.25">
      <c r="A9556" t="s">
        <v>2780</v>
      </c>
      <c r="B9556">
        <v>1</v>
      </c>
      <c r="C9556" t="s">
        <v>2781</v>
      </c>
      <c r="D9556" t="s">
        <v>2587</v>
      </c>
      <c r="E9556">
        <v>54</v>
      </c>
      <c r="F9556" t="s">
        <v>3</v>
      </c>
      <c r="G9556" t="s">
        <v>1175</v>
      </c>
      <c r="H9556">
        <v>3494</v>
      </c>
      <c r="I9556" t="s">
        <v>1176</v>
      </c>
      <c r="J9556">
        <v>1418</v>
      </c>
      <c r="K9556" t="s">
        <v>1169</v>
      </c>
      <c r="L9556" t="s">
        <v>1170</v>
      </c>
      <c r="P9556">
        <v>1068</v>
      </c>
      <c r="Q9556" t="s">
        <v>1171</v>
      </c>
      <c r="R9556" t="s">
        <v>1172</v>
      </c>
      <c r="Y9556">
        <v>1374</v>
      </c>
      <c r="Z9556" t="s">
        <v>393</v>
      </c>
      <c r="AA9556" t="s">
        <v>394</v>
      </c>
      <c r="AB9556">
        <v>37229.415000000001</v>
      </c>
      <c r="AC9556">
        <v>45556.220999999998</v>
      </c>
      <c r="AD9556">
        <v>0.25</v>
      </c>
      <c r="AE9556">
        <v>0</v>
      </c>
      <c r="AF9556">
        <v>0.25</v>
      </c>
      <c r="AG9556">
        <v>0</v>
      </c>
      <c r="AH9556">
        <v>9307.35</v>
      </c>
      <c r="AI9556">
        <v>11389.06</v>
      </c>
      <c r="AJ9556">
        <v>0</v>
      </c>
      <c r="AK9556">
        <v>0</v>
      </c>
      <c r="AL9556">
        <v>0</v>
      </c>
      <c r="AM9556">
        <v>1</v>
      </c>
    </row>
    <row r="9557" spans="1:39" x14ac:dyDescent="0.25">
      <c r="A9557" t="s">
        <v>2780</v>
      </c>
      <c r="B9557">
        <v>1</v>
      </c>
      <c r="C9557" t="s">
        <v>2781</v>
      </c>
      <c r="D9557" t="s">
        <v>2587</v>
      </c>
      <c r="E9557">
        <v>54</v>
      </c>
      <c r="F9557" t="s">
        <v>3</v>
      </c>
      <c r="G9557" t="s">
        <v>1177</v>
      </c>
      <c r="H9557">
        <v>3495</v>
      </c>
      <c r="I9557" t="s">
        <v>1178</v>
      </c>
      <c r="J9557">
        <v>1418</v>
      </c>
      <c r="K9557" t="s">
        <v>1169</v>
      </c>
      <c r="L9557" t="s">
        <v>1170</v>
      </c>
      <c r="P9557">
        <v>1068</v>
      </c>
      <c r="Q9557" t="s">
        <v>1171</v>
      </c>
      <c r="R9557" t="s">
        <v>1172</v>
      </c>
      <c r="Y9557">
        <v>1374</v>
      </c>
      <c r="Z9557" t="s">
        <v>393</v>
      </c>
      <c r="AA9557" t="s">
        <v>394</v>
      </c>
      <c r="AB9557">
        <v>34749.536</v>
      </c>
      <c r="AC9557">
        <v>42046.934999999998</v>
      </c>
      <c r="AD9557">
        <v>0.25</v>
      </c>
      <c r="AE9557">
        <v>0</v>
      </c>
      <c r="AF9557">
        <v>0.25</v>
      </c>
      <c r="AG9557">
        <v>0</v>
      </c>
      <c r="AH9557">
        <v>8687.3799999999992</v>
      </c>
      <c r="AI9557">
        <v>10511.73</v>
      </c>
      <c r="AJ9557">
        <v>0</v>
      </c>
      <c r="AK9557">
        <v>0</v>
      </c>
      <c r="AL9557">
        <v>0</v>
      </c>
      <c r="AM9557">
        <v>1</v>
      </c>
    </row>
    <row r="9558" spans="1:39" x14ac:dyDescent="0.25">
      <c r="A9558" t="s">
        <v>2780</v>
      </c>
      <c r="B9558">
        <v>1</v>
      </c>
      <c r="C9558" t="s">
        <v>2781</v>
      </c>
      <c r="D9558" t="s">
        <v>2587</v>
      </c>
      <c r="E9558">
        <v>54</v>
      </c>
      <c r="F9558" t="s">
        <v>3</v>
      </c>
      <c r="G9558" t="s">
        <v>623</v>
      </c>
      <c r="H9558">
        <v>3500</v>
      </c>
      <c r="I9558" t="s">
        <v>624</v>
      </c>
      <c r="J9558">
        <v>1204</v>
      </c>
      <c r="K9558" t="s">
        <v>577</v>
      </c>
      <c r="L9558" t="s">
        <v>578</v>
      </c>
      <c r="Y9558">
        <v>1372</v>
      </c>
      <c r="Z9558" t="s">
        <v>405</v>
      </c>
      <c r="AA9558" t="s">
        <v>406</v>
      </c>
      <c r="AB9558">
        <v>140702.617</v>
      </c>
      <c r="AC9558">
        <v>178551.62700000001</v>
      </c>
      <c r="AD9558">
        <v>0.125</v>
      </c>
      <c r="AE9558">
        <v>0</v>
      </c>
      <c r="AF9558">
        <v>0.125</v>
      </c>
      <c r="AG9558">
        <v>0</v>
      </c>
      <c r="AH9558">
        <v>17587.830000000002</v>
      </c>
      <c r="AI9558">
        <v>22318.95</v>
      </c>
      <c r="AJ9558">
        <v>0</v>
      </c>
      <c r="AK9558">
        <v>0</v>
      </c>
      <c r="AL9558">
        <v>0</v>
      </c>
      <c r="AM9558">
        <v>1</v>
      </c>
    </row>
    <row r="9559" spans="1:39" x14ac:dyDescent="0.25">
      <c r="A9559" t="s">
        <v>2780</v>
      </c>
      <c r="B9559">
        <v>1</v>
      </c>
      <c r="C9559" t="s">
        <v>2781</v>
      </c>
      <c r="D9559" t="s">
        <v>2587</v>
      </c>
      <c r="E9559">
        <v>54</v>
      </c>
      <c r="F9559" t="s">
        <v>3</v>
      </c>
      <c r="G9559" t="s">
        <v>627</v>
      </c>
      <c r="H9559">
        <v>3537</v>
      </c>
      <c r="I9559" t="s">
        <v>628</v>
      </c>
      <c r="J9559">
        <v>1422</v>
      </c>
      <c r="K9559" t="s">
        <v>449</v>
      </c>
      <c r="L9559" t="s">
        <v>450</v>
      </c>
      <c r="P9559">
        <v>1167</v>
      </c>
      <c r="Q9559" t="s">
        <v>629</v>
      </c>
      <c r="R9559" t="s">
        <v>630</v>
      </c>
      <c r="Y9559">
        <v>1373</v>
      </c>
      <c r="Z9559" t="s">
        <v>453</v>
      </c>
      <c r="AA9559" t="s">
        <v>454</v>
      </c>
      <c r="AB9559">
        <v>25508.266</v>
      </c>
      <c r="AC9559">
        <v>30865.002</v>
      </c>
      <c r="AD9559">
        <v>1</v>
      </c>
      <c r="AE9559">
        <v>0</v>
      </c>
      <c r="AF9559">
        <v>1</v>
      </c>
      <c r="AG9559">
        <v>0</v>
      </c>
      <c r="AH9559">
        <v>25508.27</v>
      </c>
      <c r="AI9559">
        <v>30865</v>
      </c>
      <c r="AJ9559">
        <v>0</v>
      </c>
      <c r="AK9559">
        <v>0</v>
      </c>
      <c r="AL9559">
        <v>0</v>
      </c>
      <c r="AM9559">
        <v>1</v>
      </c>
    </row>
    <row r="9560" spans="1:39" x14ac:dyDescent="0.25">
      <c r="A9560" t="s">
        <v>2780</v>
      </c>
      <c r="B9560">
        <v>1</v>
      </c>
      <c r="C9560" t="s">
        <v>2781</v>
      </c>
      <c r="D9560" t="s">
        <v>2587</v>
      </c>
      <c r="E9560">
        <v>54</v>
      </c>
      <c r="F9560" t="s">
        <v>3</v>
      </c>
      <c r="G9560" t="s">
        <v>631</v>
      </c>
      <c r="H9560">
        <v>3586</v>
      </c>
      <c r="I9560" t="s">
        <v>632</v>
      </c>
      <c r="J9560">
        <v>1006</v>
      </c>
      <c r="K9560" t="s">
        <v>409</v>
      </c>
      <c r="L9560" t="s">
        <v>410</v>
      </c>
      <c r="P9560">
        <v>1004</v>
      </c>
      <c r="Q9560" t="s">
        <v>411</v>
      </c>
      <c r="R9560" t="s">
        <v>412</v>
      </c>
      <c r="Y9560">
        <v>1369</v>
      </c>
      <c r="Z9560" t="s">
        <v>413</v>
      </c>
      <c r="AA9560" t="s">
        <v>414</v>
      </c>
      <c r="AB9560">
        <v>6090.8379999999997</v>
      </c>
      <c r="AC9560">
        <v>7609.0079999999998</v>
      </c>
      <c r="AD9560">
        <v>3.1</v>
      </c>
      <c r="AE9560">
        <v>0</v>
      </c>
      <c r="AF9560">
        <v>3.1</v>
      </c>
      <c r="AG9560">
        <v>0</v>
      </c>
      <c r="AH9560">
        <v>18881.599999999999</v>
      </c>
      <c r="AI9560">
        <v>23587.93</v>
      </c>
      <c r="AJ9560">
        <v>2</v>
      </c>
      <c r="AK9560">
        <v>1.55</v>
      </c>
      <c r="AL9560">
        <v>0</v>
      </c>
      <c r="AM9560">
        <v>1</v>
      </c>
    </row>
    <row r="9561" spans="1:39" x14ac:dyDescent="0.25">
      <c r="A9561" t="s">
        <v>2780</v>
      </c>
      <c r="B9561">
        <v>1</v>
      </c>
      <c r="C9561" t="s">
        <v>2781</v>
      </c>
      <c r="D9561" t="s">
        <v>2587</v>
      </c>
      <c r="E9561">
        <v>54</v>
      </c>
      <c r="F9561" t="s">
        <v>3</v>
      </c>
      <c r="G9561" t="s">
        <v>633</v>
      </c>
      <c r="H9561">
        <v>3994</v>
      </c>
      <c r="I9561" t="s">
        <v>634</v>
      </c>
      <c r="Y9561">
        <v>1373</v>
      </c>
      <c r="Z9561" t="s">
        <v>453</v>
      </c>
      <c r="AA9561" t="s">
        <v>454</v>
      </c>
      <c r="AB9561">
        <v>61716.959999999999</v>
      </c>
      <c r="AC9561">
        <v>76529.032999999996</v>
      </c>
      <c r="AD9561">
        <v>0.3</v>
      </c>
      <c r="AE9561">
        <v>0.05</v>
      </c>
      <c r="AF9561">
        <v>0.35</v>
      </c>
      <c r="AG9561">
        <v>0</v>
      </c>
      <c r="AH9561">
        <v>21600.94</v>
      </c>
      <c r="AI9561">
        <v>26785.16</v>
      </c>
      <c r="AJ9561">
        <v>0</v>
      </c>
      <c r="AK9561">
        <v>0</v>
      </c>
      <c r="AL9561">
        <v>0</v>
      </c>
      <c r="AM9561">
        <v>1</v>
      </c>
    </row>
    <row r="9562" spans="1:39" x14ac:dyDescent="0.25">
      <c r="A9562" t="s">
        <v>2780</v>
      </c>
      <c r="B9562">
        <v>1</v>
      </c>
      <c r="C9562" t="s">
        <v>2781</v>
      </c>
      <c r="D9562" t="s">
        <v>2587</v>
      </c>
      <c r="E9562">
        <v>54</v>
      </c>
      <c r="F9562" t="s">
        <v>3</v>
      </c>
      <c r="G9562" t="s">
        <v>1530</v>
      </c>
      <c r="H9562">
        <v>4059</v>
      </c>
      <c r="I9562" t="s">
        <v>1531</v>
      </c>
      <c r="J9562">
        <v>1469</v>
      </c>
      <c r="K9562" t="s">
        <v>1435</v>
      </c>
      <c r="L9562" t="s">
        <v>1436</v>
      </c>
      <c r="P9562">
        <v>1103</v>
      </c>
      <c r="Q9562" t="s">
        <v>1437</v>
      </c>
      <c r="R9562" t="s">
        <v>1438</v>
      </c>
      <c r="Y9562">
        <v>1374</v>
      </c>
      <c r="Z9562" t="s">
        <v>393</v>
      </c>
      <c r="AA9562" t="s">
        <v>394</v>
      </c>
      <c r="AB9562">
        <v>36975.360000000001</v>
      </c>
      <c r="AC9562">
        <v>45288.025000000001</v>
      </c>
      <c r="AD9562">
        <v>0.33329999999999999</v>
      </c>
      <c r="AE9562">
        <v>0</v>
      </c>
      <c r="AF9562">
        <v>0.33329999999999999</v>
      </c>
      <c r="AG9562">
        <v>0</v>
      </c>
      <c r="AH9562">
        <v>12325.12</v>
      </c>
      <c r="AI9562">
        <v>15096.01</v>
      </c>
      <c r="AJ9562">
        <v>0</v>
      </c>
      <c r="AK9562">
        <v>0</v>
      </c>
      <c r="AL9562">
        <v>0</v>
      </c>
      <c r="AM9562">
        <v>1</v>
      </c>
    </row>
    <row r="9563" spans="1:39" x14ac:dyDescent="0.25">
      <c r="A9563" t="s">
        <v>2780</v>
      </c>
      <c r="B9563">
        <v>1</v>
      </c>
      <c r="C9563" t="s">
        <v>2781</v>
      </c>
      <c r="D9563" t="s">
        <v>2587</v>
      </c>
      <c r="E9563">
        <v>54</v>
      </c>
      <c r="F9563" t="s">
        <v>3</v>
      </c>
      <c r="G9563" t="s">
        <v>1532</v>
      </c>
      <c r="H9563">
        <v>4060</v>
      </c>
      <c r="I9563" t="s">
        <v>1533</v>
      </c>
      <c r="J9563">
        <v>1469</v>
      </c>
      <c r="K9563" t="s">
        <v>1435</v>
      </c>
      <c r="L9563" t="s">
        <v>1436</v>
      </c>
      <c r="P9563">
        <v>1103</v>
      </c>
      <c r="Q9563" t="s">
        <v>1437</v>
      </c>
      <c r="R9563" t="s">
        <v>1438</v>
      </c>
      <c r="Y9563">
        <v>1374</v>
      </c>
      <c r="Z9563" t="s">
        <v>393</v>
      </c>
      <c r="AA9563" t="s">
        <v>394</v>
      </c>
      <c r="AB9563">
        <v>36824.44</v>
      </c>
      <c r="AC9563">
        <v>45288.023999999998</v>
      </c>
      <c r="AD9563">
        <v>0.25</v>
      </c>
      <c r="AE9563">
        <v>0</v>
      </c>
      <c r="AF9563">
        <v>0.25</v>
      </c>
      <c r="AG9563">
        <v>0</v>
      </c>
      <c r="AH9563">
        <v>9206.11</v>
      </c>
      <c r="AI9563">
        <v>11322.01</v>
      </c>
      <c r="AJ9563">
        <v>0</v>
      </c>
      <c r="AK9563">
        <v>0</v>
      </c>
      <c r="AL9563">
        <v>0</v>
      </c>
      <c r="AM9563">
        <v>1</v>
      </c>
    </row>
    <row r="9564" spans="1:39" x14ac:dyDescent="0.25">
      <c r="A9564" t="s">
        <v>2780</v>
      </c>
      <c r="B9564">
        <v>1</v>
      </c>
      <c r="C9564" t="s">
        <v>2781</v>
      </c>
      <c r="D9564" t="s">
        <v>2587</v>
      </c>
      <c r="E9564">
        <v>54</v>
      </c>
      <c r="F9564" t="s">
        <v>3</v>
      </c>
      <c r="G9564" t="s">
        <v>637</v>
      </c>
      <c r="H9564">
        <v>4117</v>
      </c>
      <c r="I9564" t="s">
        <v>638</v>
      </c>
      <c r="J9564">
        <v>1019</v>
      </c>
      <c r="K9564" t="s">
        <v>281</v>
      </c>
      <c r="L9564" t="s">
        <v>352</v>
      </c>
      <c r="P9564">
        <v>1020</v>
      </c>
      <c r="Q9564" t="s">
        <v>353</v>
      </c>
      <c r="R9564" t="s">
        <v>354</v>
      </c>
      <c r="Y9564">
        <v>1402</v>
      </c>
      <c r="Z9564" t="s">
        <v>355</v>
      </c>
      <c r="AA9564" t="s">
        <v>356</v>
      </c>
      <c r="AB9564">
        <v>117881.378</v>
      </c>
      <c r="AC9564">
        <v>145094.65100000001</v>
      </c>
      <c r="AD9564">
        <v>4.3333000000000004</v>
      </c>
      <c r="AE9564">
        <v>0</v>
      </c>
      <c r="AF9564">
        <v>4.3333000000000004</v>
      </c>
      <c r="AG9564">
        <v>0</v>
      </c>
      <c r="AH9564">
        <v>510819.31</v>
      </c>
      <c r="AI9564">
        <v>628743.49</v>
      </c>
      <c r="AJ9564">
        <v>12</v>
      </c>
      <c r="AK9564">
        <v>0.36</v>
      </c>
      <c r="AL9564">
        <v>0</v>
      </c>
      <c r="AM9564">
        <v>1</v>
      </c>
    </row>
    <row r="9565" spans="1:39" x14ac:dyDescent="0.25">
      <c r="A9565" t="s">
        <v>2780</v>
      </c>
      <c r="B9565">
        <v>1</v>
      </c>
      <c r="C9565" t="s">
        <v>2781</v>
      </c>
      <c r="D9565" t="s">
        <v>2587</v>
      </c>
      <c r="E9565">
        <v>54</v>
      </c>
      <c r="F9565" t="s">
        <v>3</v>
      </c>
      <c r="G9565" t="s">
        <v>639</v>
      </c>
      <c r="H9565">
        <v>4118</v>
      </c>
      <c r="I9565" t="s">
        <v>640</v>
      </c>
      <c r="J9565">
        <v>1019</v>
      </c>
      <c r="K9565" t="s">
        <v>281</v>
      </c>
      <c r="L9565" t="s">
        <v>352</v>
      </c>
      <c r="P9565">
        <v>1020</v>
      </c>
      <c r="Q9565" t="s">
        <v>353</v>
      </c>
      <c r="R9565" t="s">
        <v>354</v>
      </c>
      <c r="Y9565">
        <v>1402</v>
      </c>
      <c r="Z9565" t="s">
        <v>355</v>
      </c>
      <c r="AA9565" t="s">
        <v>356</v>
      </c>
      <c r="AB9565">
        <v>117260.11</v>
      </c>
      <c r="AC9565">
        <v>144258.58300000001</v>
      </c>
      <c r="AD9565">
        <v>3.6667000000000001</v>
      </c>
      <c r="AE9565">
        <v>0</v>
      </c>
      <c r="AF9565">
        <v>3.6667000000000001</v>
      </c>
      <c r="AG9565">
        <v>0</v>
      </c>
      <c r="AH9565">
        <v>429953.74</v>
      </c>
      <c r="AI9565">
        <v>528948.14</v>
      </c>
      <c r="AJ9565">
        <v>4</v>
      </c>
      <c r="AK9565">
        <v>0.92</v>
      </c>
      <c r="AL9565">
        <v>0</v>
      </c>
      <c r="AM9565">
        <v>1</v>
      </c>
    </row>
    <row r="9566" spans="1:39" x14ac:dyDescent="0.25">
      <c r="A9566" t="s">
        <v>2780</v>
      </c>
      <c r="B9566">
        <v>1</v>
      </c>
      <c r="C9566" t="s">
        <v>2781</v>
      </c>
      <c r="D9566" t="s">
        <v>2587</v>
      </c>
      <c r="E9566">
        <v>54</v>
      </c>
      <c r="F9566" t="s">
        <v>3</v>
      </c>
      <c r="G9566" t="s">
        <v>641</v>
      </c>
      <c r="H9566">
        <v>4174</v>
      </c>
      <c r="I9566" t="s">
        <v>642</v>
      </c>
      <c r="J9566">
        <v>1416</v>
      </c>
      <c r="K9566" t="s">
        <v>643</v>
      </c>
      <c r="L9566" t="s">
        <v>644</v>
      </c>
      <c r="P9566">
        <v>1070</v>
      </c>
      <c r="Q9566" t="s">
        <v>645</v>
      </c>
      <c r="R9566" t="s">
        <v>646</v>
      </c>
      <c r="Y9566">
        <v>1372</v>
      </c>
      <c r="Z9566" t="s">
        <v>405</v>
      </c>
      <c r="AA9566" t="s">
        <v>406</v>
      </c>
      <c r="AB9566">
        <v>97225.023000000001</v>
      </c>
      <c r="AC9566">
        <v>120559.02800000001</v>
      </c>
      <c r="AD9566">
        <v>0.5</v>
      </c>
      <c r="AE9566">
        <v>0</v>
      </c>
      <c r="AF9566">
        <v>0.5</v>
      </c>
      <c r="AG9566">
        <v>0</v>
      </c>
      <c r="AH9566">
        <v>48612.51</v>
      </c>
      <c r="AI9566">
        <v>60279.51</v>
      </c>
      <c r="AJ9566">
        <v>1</v>
      </c>
      <c r="AK9566">
        <v>0.5</v>
      </c>
      <c r="AL9566">
        <v>0</v>
      </c>
      <c r="AM9566">
        <v>1</v>
      </c>
    </row>
    <row r="9567" spans="1:39" x14ac:dyDescent="0.25">
      <c r="A9567" t="s">
        <v>2780</v>
      </c>
      <c r="B9567">
        <v>1</v>
      </c>
      <c r="C9567" t="s">
        <v>2781</v>
      </c>
      <c r="D9567" t="s">
        <v>2587</v>
      </c>
      <c r="E9567">
        <v>54</v>
      </c>
      <c r="F9567" t="s">
        <v>3</v>
      </c>
      <c r="G9567" t="s">
        <v>647</v>
      </c>
      <c r="H9567">
        <v>4175</v>
      </c>
      <c r="I9567" t="s">
        <v>648</v>
      </c>
      <c r="J9567">
        <v>1416</v>
      </c>
      <c r="K9567" t="s">
        <v>643</v>
      </c>
      <c r="L9567" t="s">
        <v>644</v>
      </c>
      <c r="P9567">
        <v>1070</v>
      </c>
      <c r="Q9567" t="s">
        <v>645</v>
      </c>
      <c r="R9567" t="s">
        <v>646</v>
      </c>
      <c r="Y9567">
        <v>1372</v>
      </c>
      <c r="Z9567" t="s">
        <v>405</v>
      </c>
      <c r="AA9567" t="s">
        <v>406</v>
      </c>
      <c r="AB9567">
        <v>99313.112999999998</v>
      </c>
      <c r="AC9567">
        <v>122306.567</v>
      </c>
      <c r="AD9567">
        <v>1.375</v>
      </c>
      <c r="AE9567">
        <v>0</v>
      </c>
      <c r="AF9567">
        <v>1.375</v>
      </c>
      <c r="AG9567">
        <v>0</v>
      </c>
      <c r="AH9567">
        <v>136555.53</v>
      </c>
      <c r="AI9567">
        <v>168171.53</v>
      </c>
      <c r="AJ9567">
        <v>2</v>
      </c>
      <c r="AK9567">
        <v>0.69</v>
      </c>
      <c r="AL9567">
        <v>0</v>
      </c>
      <c r="AM9567">
        <v>1</v>
      </c>
    </row>
    <row r="9568" spans="1:39" x14ac:dyDescent="0.25">
      <c r="A9568" t="s">
        <v>2780</v>
      </c>
      <c r="B9568">
        <v>1</v>
      </c>
      <c r="C9568" t="s">
        <v>2781</v>
      </c>
      <c r="D9568" t="s">
        <v>2587</v>
      </c>
      <c r="E9568">
        <v>54</v>
      </c>
      <c r="F9568" t="s">
        <v>3</v>
      </c>
      <c r="G9568" t="s">
        <v>649</v>
      </c>
      <c r="H9568">
        <v>4176</v>
      </c>
      <c r="I9568" t="s">
        <v>650</v>
      </c>
      <c r="J9568">
        <v>1416</v>
      </c>
      <c r="K9568" t="s">
        <v>643</v>
      </c>
      <c r="L9568" t="s">
        <v>644</v>
      </c>
      <c r="P9568">
        <v>1070</v>
      </c>
      <c r="Q9568" t="s">
        <v>645</v>
      </c>
      <c r="R9568" t="s">
        <v>646</v>
      </c>
      <c r="Y9568">
        <v>1372</v>
      </c>
      <c r="Z9568" t="s">
        <v>405</v>
      </c>
      <c r="AA9568" t="s">
        <v>406</v>
      </c>
      <c r="AB9568">
        <v>95719.251999999993</v>
      </c>
      <c r="AC9568">
        <v>117311.00599999999</v>
      </c>
      <c r="AD9568">
        <v>0.5</v>
      </c>
      <c r="AE9568">
        <v>0</v>
      </c>
      <c r="AF9568">
        <v>0.5</v>
      </c>
      <c r="AG9568">
        <v>0</v>
      </c>
      <c r="AH9568">
        <v>47859.63</v>
      </c>
      <c r="AI9568">
        <v>58655.5</v>
      </c>
      <c r="AJ9568">
        <v>1</v>
      </c>
      <c r="AK9568">
        <v>0.5</v>
      </c>
      <c r="AL9568">
        <v>0</v>
      </c>
      <c r="AM9568">
        <v>1</v>
      </c>
    </row>
    <row r="9569" spans="1:39" x14ac:dyDescent="0.25">
      <c r="A9569" t="s">
        <v>2780</v>
      </c>
      <c r="B9569">
        <v>1</v>
      </c>
      <c r="C9569" t="s">
        <v>2781</v>
      </c>
      <c r="D9569" t="s">
        <v>2587</v>
      </c>
      <c r="E9569">
        <v>54</v>
      </c>
      <c r="F9569" t="s">
        <v>3</v>
      </c>
      <c r="G9569" t="s">
        <v>1181</v>
      </c>
      <c r="H9569">
        <v>4177</v>
      </c>
      <c r="I9569" t="s">
        <v>1182</v>
      </c>
      <c r="J9569">
        <v>1416</v>
      </c>
      <c r="K9569" t="s">
        <v>643</v>
      </c>
      <c r="L9569" t="s">
        <v>644</v>
      </c>
      <c r="P9569">
        <v>1070</v>
      </c>
      <c r="Q9569" t="s">
        <v>645</v>
      </c>
      <c r="R9569" t="s">
        <v>646</v>
      </c>
      <c r="Y9569">
        <v>1372</v>
      </c>
      <c r="Z9569" t="s">
        <v>405</v>
      </c>
      <c r="AA9569" t="s">
        <v>406</v>
      </c>
      <c r="AB9569">
        <v>97649.993000000002</v>
      </c>
      <c r="AC9569">
        <v>119916.87699999999</v>
      </c>
      <c r="AD9569">
        <v>1.875</v>
      </c>
      <c r="AE9569">
        <v>0</v>
      </c>
      <c r="AF9569">
        <v>1.875</v>
      </c>
      <c r="AG9569">
        <v>0</v>
      </c>
      <c r="AH9569">
        <v>183093.74</v>
      </c>
      <c r="AI9569">
        <v>224844.14</v>
      </c>
      <c r="AJ9569">
        <v>4</v>
      </c>
      <c r="AK9569">
        <v>0.47</v>
      </c>
      <c r="AL9569">
        <v>0</v>
      </c>
      <c r="AM9569">
        <v>1</v>
      </c>
    </row>
    <row r="9570" spans="1:39" x14ac:dyDescent="0.25">
      <c r="A9570" t="s">
        <v>2780</v>
      </c>
      <c r="B9570">
        <v>1</v>
      </c>
      <c r="C9570" t="s">
        <v>2781</v>
      </c>
      <c r="D9570" t="s">
        <v>2587</v>
      </c>
      <c r="E9570">
        <v>54</v>
      </c>
      <c r="F9570" t="s">
        <v>3</v>
      </c>
      <c r="G9570" t="s">
        <v>1375</v>
      </c>
      <c r="H9570">
        <v>4244</v>
      </c>
      <c r="I9570" t="s">
        <v>1376</v>
      </c>
      <c r="J9570">
        <v>1416</v>
      </c>
      <c r="K9570" t="s">
        <v>643</v>
      </c>
      <c r="L9570" t="s">
        <v>644</v>
      </c>
      <c r="P9570">
        <v>1070</v>
      </c>
      <c r="Q9570" t="s">
        <v>645</v>
      </c>
      <c r="R9570" t="s">
        <v>646</v>
      </c>
      <c r="Y9570">
        <v>1372</v>
      </c>
      <c r="Z9570" t="s">
        <v>405</v>
      </c>
      <c r="AA9570" t="s">
        <v>406</v>
      </c>
      <c r="AB9570">
        <v>102392.47100000001</v>
      </c>
      <c r="AC9570">
        <v>126966.666</v>
      </c>
      <c r="AD9570">
        <v>0.125</v>
      </c>
      <c r="AE9570">
        <v>0</v>
      </c>
      <c r="AF9570">
        <v>0.125</v>
      </c>
      <c r="AG9570">
        <v>0</v>
      </c>
      <c r="AH9570">
        <v>12799.06</v>
      </c>
      <c r="AI9570">
        <v>15870.83</v>
      </c>
      <c r="AJ9570">
        <v>0</v>
      </c>
      <c r="AK9570">
        <v>0</v>
      </c>
      <c r="AL9570">
        <v>0</v>
      </c>
      <c r="AM9570">
        <v>1</v>
      </c>
    </row>
    <row r="9571" spans="1:39" x14ac:dyDescent="0.25">
      <c r="A9571" t="s">
        <v>2780</v>
      </c>
      <c r="B9571">
        <v>1</v>
      </c>
      <c r="C9571" t="s">
        <v>2781</v>
      </c>
      <c r="D9571" t="s">
        <v>2587</v>
      </c>
      <c r="E9571">
        <v>54</v>
      </c>
      <c r="F9571" t="s">
        <v>3</v>
      </c>
      <c r="G9571" t="s">
        <v>1626</v>
      </c>
      <c r="H9571">
        <v>4245</v>
      </c>
      <c r="I9571" t="s">
        <v>1627</v>
      </c>
      <c r="J9571">
        <v>1416</v>
      </c>
      <c r="K9571" t="s">
        <v>643</v>
      </c>
      <c r="L9571" t="s">
        <v>644</v>
      </c>
      <c r="P9571">
        <v>1070</v>
      </c>
      <c r="Q9571" t="s">
        <v>645</v>
      </c>
      <c r="R9571" t="s">
        <v>646</v>
      </c>
      <c r="Y9571">
        <v>1372</v>
      </c>
      <c r="Z9571" t="s">
        <v>405</v>
      </c>
      <c r="AA9571" t="s">
        <v>406</v>
      </c>
      <c r="AB9571">
        <v>97510.236000000004</v>
      </c>
      <c r="AC9571">
        <v>120883.44500000001</v>
      </c>
      <c r="AD9571">
        <v>0.375</v>
      </c>
      <c r="AE9571">
        <v>0</v>
      </c>
      <c r="AF9571">
        <v>0.375</v>
      </c>
      <c r="AG9571">
        <v>0</v>
      </c>
      <c r="AH9571">
        <v>36566.339999999997</v>
      </c>
      <c r="AI9571">
        <v>45331.29</v>
      </c>
      <c r="AJ9571">
        <v>0</v>
      </c>
      <c r="AK9571">
        <v>0</v>
      </c>
      <c r="AL9571">
        <v>0</v>
      </c>
      <c r="AM9571">
        <v>1</v>
      </c>
    </row>
    <row r="9572" spans="1:39" x14ac:dyDescent="0.25">
      <c r="A9572" t="s">
        <v>2780</v>
      </c>
      <c r="B9572">
        <v>1</v>
      </c>
      <c r="C9572" t="s">
        <v>2781</v>
      </c>
      <c r="D9572" t="s">
        <v>2587</v>
      </c>
      <c r="E9572">
        <v>54</v>
      </c>
      <c r="F9572" t="s">
        <v>3</v>
      </c>
      <c r="G9572" t="s">
        <v>2361</v>
      </c>
      <c r="H9572">
        <v>4263</v>
      </c>
      <c r="I9572" t="s">
        <v>2362</v>
      </c>
      <c r="J9572">
        <v>1019</v>
      </c>
      <c r="K9572" t="s">
        <v>281</v>
      </c>
      <c r="L9572" t="s">
        <v>352</v>
      </c>
      <c r="P9572">
        <v>1020</v>
      </c>
      <c r="Q9572" t="s">
        <v>353</v>
      </c>
      <c r="R9572" t="s">
        <v>354</v>
      </c>
      <c r="Y9572">
        <v>1402</v>
      </c>
      <c r="Z9572" t="s">
        <v>355</v>
      </c>
      <c r="AA9572" t="s">
        <v>356</v>
      </c>
      <c r="AB9572">
        <v>686438.28</v>
      </c>
      <c r="AC9572">
        <v>850497.02899999998</v>
      </c>
      <c r="AD9572">
        <v>2.7799999999999998E-2</v>
      </c>
      <c r="AE9572">
        <v>0</v>
      </c>
      <c r="AF9572">
        <v>2.7799999999999998E-2</v>
      </c>
      <c r="AG9572">
        <v>0</v>
      </c>
      <c r="AH9572">
        <v>19067.73</v>
      </c>
      <c r="AI9572">
        <v>23624.92</v>
      </c>
      <c r="AJ9572">
        <v>0</v>
      </c>
      <c r="AK9572">
        <v>0</v>
      </c>
      <c r="AL9572">
        <v>0</v>
      </c>
      <c r="AM9572">
        <v>1</v>
      </c>
    </row>
    <row r="9573" spans="1:39" x14ac:dyDescent="0.25">
      <c r="A9573" t="s">
        <v>2780</v>
      </c>
      <c r="B9573">
        <v>1</v>
      </c>
      <c r="C9573" t="s">
        <v>2781</v>
      </c>
      <c r="D9573" t="s">
        <v>2587</v>
      </c>
      <c r="E9573">
        <v>54</v>
      </c>
      <c r="F9573" t="s">
        <v>3</v>
      </c>
      <c r="G9573" t="s">
        <v>1377</v>
      </c>
      <c r="H9573">
        <v>4298</v>
      </c>
      <c r="I9573" t="s">
        <v>1378</v>
      </c>
      <c r="J9573">
        <v>1194</v>
      </c>
      <c r="K9573" t="s">
        <v>367</v>
      </c>
      <c r="L9573" t="s">
        <v>368</v>
      </c>
      <c r="P9573">
        <v>1106</v>
      </c>
      <c r="Q9573" t="s">
        <v>1363</v>
      </c>
      <c r="R9573" t="s">
        <v>1364</v>
      </c>
      <c r="Y9573">
        <v>1375</v>
      </c>
      <c r="Z9573" t="s">
        <v>371</v>
      </c>
      <c r="AA9573" t="s">
        <v>372</v>
      </c>
      <c r="AB9573">
        <v>50021.4</v>
      </c>
      <c r="AC9573">
        <v>62026.536</v>
      </c>
      <c r="AD9573">
        <v>1</v>
      </c>
      <c r="AE9573">
        <v>0</v>
      </c>
      <c r="AF9573">
        <v>1</v>
      </c>
      <c r="AG9573">
        <v>0</v>
      </c>
      <c r="AH9573">
        <v>50021.4</v>
      </c>
      <c r="AI9573">
        <v>62026.54</v>
      </c>
      <c r="AJ9573">
        <v>0</v>
      </c>
      <c r="AK9573">
        <v>0</v>
      </c>
      <c r="AL9573">
        <v>0</v>
      </c>
      <c r="AM9573">
        <v>1</v>
      </c>
    </row>
    <row r="9574" spans="1:39" x14ac:dyDescent="0.25">
      <c r="A9574" t="s">
        <v>2780</v>
      </c>
      <c r="B9574">
        <v>1</v>
      </c>
      <c r="C9574" t="s">
        <v>2781</v>
      </c>
      <c r="D9574" t="s">
        <v>2587</v>
      </c>
      <c r="E9574">
        <v>54</v>
      </c>
      <c r="F9574" t="s">
        <v>3</v>
      </c>
      <c r="G9574" t="s">
        <v>651</v>
      </c>
      <c r="H9574">
        <v>4353</v>
      </c>
      <c r="I9574" t="s">
        <v>652</v>
      </c>
      <c r="Y9574">
        <v>1373</v>
      </c>
      <c r="Z9574" t="s">
        <v>453</v>
      </c>
      <c r="AA9574" t="s">
        <v>454</v>
      </c>
      <c r="AB9574">
        <v>31141.688999999998</v>
      </c>
      <c r="AC9574">
        <v>38326.749000000003</v>
      </c>
      <c r="AD9574">
        <v>1.1111</v>
      </c>
      <c r="AE9574">
        <v>0.16669999999999999</v>
      </c>
      <c r="AF9574">
        <v>1.2778</v>
      </c>
      <c r="AG9574">
        <v>0</v>
      </c>
      <c r="AH9574">
        <v>39792.160000000003</v>
      </c>
      <c r="AI9574">
        <v>48973.07</v>
      </c>
      <c r="AJ9574">
        <v>0</v>
      </c>
      <c r="AK9574">
        <v>0</v>
      </c>
      <c r="AL9574">
        <v>0</v>
      </c>
      <c r="AM9574">
        <v>1</v>
      </c>
    </row>
    <row r="9575" spans="1:39" x14ac:dyDescent="0.25">
      <c r="A9575" t="s">
        <v>2780</v>
      </c>
      <c r="B9575">
        <v>1</v>
      </c>
      <c r="C9575" t="s">
        <v>2781</v>
      </c>
      <c r="D9575" t="s">
        <v>2587</v>
      </c>
      <c r="E9575">
        <v>54</v>
      </c>
      <c r="F9575" t="s">
        <v>3</v>
      </c>
      <c r="G9575" t="s">
        <v>653</v>
      </c>
      <c r="H9575">
        <v>4386</v>
      </c>
      <c r="I9575" t="s">
        <v>654</v>
      </c>
      <c r="J9575">
        <v>1015</v>
      </c>
      <c r="K9575" t="s">
        <v>655</v>
      </c>
      <c r="L9575" t="s">
        <v>656</v>
      </c>
      <c r="P9575">
        <v>1237</v>
      </c>
      <c r="Q9575" t="s">
        <v>657</v>
      </c>
      <c r="R9575" t="s">
        <v>658</v>
      </c>
      <c r="Y9575">
        <v>1374</v>
      </c>
      <c r="Z9575" t="s">
        <v>393</v>
      </c>
      <c r="AA9575" t="s">
        <v>394</v>
      </c>
      <c r="AB9575">
        <v>17623.919000000002</v>
      </c>
      <c r="AC9575">
        <v>22077.807000000001</v>
      </c>
      <c r="AD9575">
        <v>3.75</v>
      </c>
      <c r="AE9575">
        <v>0</v>
      </c>
      <c r="AF9575">
        <v>3.75</v>
      </c>
      <c r="AG9575">
        <v>0</v>
      </c>
      <c r="AH9575">
        <v>66089.7</v>
      </c>
      <c r="AI9575">
        <v>82791.78</v>
      </c>
      <c r="AJ9575">
        <v>0</v>
      </c>
      <c r="AK9575">
        <v>0</v>
      </c>
      <c r="AL9575">
        <v>0</v>
      </c>
      <c r="AM9575">
        <v>1</v>
      </c>
    </row>
    <row r="9576" spans="1:39" x14ac:dyDescent="0.25">
      <c r="A9576" t="s">
        <v>2780</v>
      </c>
      <c r="B9576">
        <v>1</v>
      </c>
      <c r="C9576" t="s">
        <v>2781</v>
      </c>
      <c r="D9576" t="s">
        <v>2587</v>
      </c>
      <c r="E9576">
        <v>54</v>
      </c>
      <c r="F9576" t="s">
        <v>3</v>
      </c>
      <c r="G9576" t="s">
        <v>1183</v>
      </c>
      <c r="H9576">
        <v>4406</v>
      </c>
      <c r="I9576" t="s">
        <v>1184</v>
      </c>
      <c r="J9576">
        <v>1414</v>
      </c>
      <c r="K9576" t="s">
        <v>437</v>
      </c>
      <c r="L9576" t="s">
        <v>438</v>
      </c>
      <c r="P9576">
        <v>1072</v>
      </c>
      <c r="Q9576" t="s">
        <v>439</v>
      </c>
      <c r="R9576" t="s">
        <v>440</v>
      </c>
      <c r="Y9576">
        <v>1374</v>
      </c>
      <c r="Z9576" t="s">
        <v>393</v>
      </c>
      <c r="AA9576" t="s">
        <v>394</v>
      </c>
      <c r="AB9576">
        <v>31269.039000000001</v>
      </c>
      <c r="AC9576">
        <v>38296.788999999997</v>
      </c>
      <c r="AD9576">
        <v>0.66669999999999996</v>
      </c>
      <c r="AE9576">
        <v>0</v>
      </c>
      <c r="AF9576">
        <v>0.66669999999999996</v>
      </c>
      <c r="AG9576">
        <v>0</v>
      </c>
      <c r="AH9576">
        <v>20846.03</v>
      </c>
      <c r="AI9576">
        <v>25531.19</v>
      </c>
      <c r="AJ9576">
        <v>1</v>
      </c>
      <c r="AK9576">
        <v>0.67</v>
      </c>
      <c r="AL9576">
        <v>0</v>
      </c>
      <c r="AM9576">
        <v>1</v>
      </c>
    </row>
    <row r="9577" spans="1:39" x14ac:dyDescent="0.25">
      <c r="A9577" t="s">
        <v>2780</v>
      </c>
      <c r="B9577">
        <v>1</v>
      </c>
      <c r="C9577" t="s">
        <v>2781</v>
      </c>
      <c r="D9577" t="s">
        <v>2587</v>
      </c>
      <c r="E9577">
        <v>54</v>
      </c>
      <c r="F9577" t="s">
        <v>3</v>
      </c>
      <c r="G9577" t="s">
        <v>1185</v>
      </c>
      <c r="H9577">
        <v>4414</v>
      </c>
      <c r="I9577" t="s">
        <v>1186</v>
      </c>
      <c r="P9577">
        <v>1069</v>
      </c>
      <c r="Q9577" t="s">
        <v>397</v>
      </c>
      <c r="R9577" t="s">
        <v>398</v>
      </c>
      <c r="Y9577">
        <v>1374</v>
      </c>
      <c r="Z9577" t="s">
        <v>393</v>
      </c>
      <c r="AA9577" t="s">
        <v>394</v>
      </c>
      <c r="AB9577">
        <v>50290.911999999997</v>
      </c>
      <c r="AC9577">
        <v>60852</v>
      </c>
      <c r="AD9577">
        <v>0.21429999999999999</v>
      </c>
      <c r="AE9577">
        <v>0</v>
      </c>
      <c r="AF9577">
        <v>0.21429999999999999</v>
      </c>
      <c r="AG9577">
        <v>0</v>
      </c>
      <c r="AH9577">
        <v>10776.62</v>
      </c>
      <c r="AI9577">
        <v>13039.71</v>
      </c>
      <c r="AJ9577">
        <v>0</v>
      </c>
      <c r="AK9577">
        <v>0</v>
      </c>
      <c r="AL9577">
        <v>0</v>
      </c>
      <c r="AM9577">
        <v>1</v>
      </c>
    </row>
    <row r="9578" spans="1:39" x14ac:dyDescent="0.25">
      <c r="A9578" t="s">
        <v>2780</v>
      </c>
      <c r="B9578">
        <v>1</v>
      </c>
      <c r="C9578" t="s">
        <v>2781</v>
      </c>
      <c r="D9578" t="s">
        <v>2587</v>
      </c>
      <c r="E9578">
        <v>54</v>
      </c>
      <c r="F9578" t="s">
        <v>3</v>
      </c>
      <c r="G9578" t="s">
        <v>1187</v>
      </c>
      <c r="H9578">
        <v>4438</v>
      </c>
      <c r="I9578" t="s">
        <v>1188</v>
      </c>
      <c r="J9578">
        <v>1414</v>
      </c>
      <c r="K9578" t="s">
        <v>437</v>
      </c>
      <c r="L9578" t="s">
        <v>438</v>
      </c>
      <c r="Y9578">
        <v>1372</v>
      </c>
      <c r="Z9578" t="s">
        <v>405</v>
      </c>
      <c r="AA9578" t="s">
        <v>406</v>
      </c>
      <c r="AB9578">
        <v>239743.709</v>
      </c>
      <c r="AC9578">
        <v>293009.234</v>
      </c>
      <c r="AD9578">
        <v>0.58330000000000004</v>
      </c>
      <c r="AE9578">
        <v>0</v>
      </c>
      <c r="AF9578">
        <v>0.58330000000000004</v>
      </c>
      <c r="AG9578">
        <v>0</v>
      </c>
      <c r="AH9578">
        <v>139850.5</v>
      </c>
      <c r="AI9578">
        <v>170922.05</v>
      </c>
      <c r="AJ9578">
        <v>3</v>
      </c>
      <c r="AK9578">
        <v>0.19</v>
      </c>
      <c r="AL9578">
        <v>0</v>
      </c>
      <c r="AM9578">
        <v>1</v>
      </c>
    </row>
    <row r="9579" spans="1:39" x14ac:dyDescent="0.25">
      <c r="A9579" t="s">
        <v>2780</v>
      </c>
      <c r="B9579">
        <v>1</v>
      </c>
      <c r="C9579" t="s">
        <v>2781</v>
      </c>
      <c r="D9579" t="s">
        <v>2587</v>
      </c>
      <c r="E9579">
        <v>54</v>
      </c>
      <c r="F9579" t="s">
        <v>3</v>
      </c>
      <c r="G9579" t="s">
        <v>1189</v>
      </c>
      <c r="H9579">
        <v>4439</v>
      </c>
      <c r="I9579" t="s">
        <v>1190</v>
      </c>
      <c r="J9579">
        <v>1414</v>
      </c>
      <c r="K9579" t="s">
        <v>437</v>
      </c>
      <c r="L9579" t="s">
        <v>438</v>
      </c>
      <c r="Y9579">
        <v>1372</v>
      </c>
      <c r="Z9579" t="s">
        <v>405</v>
      </c>
      <c r="AA9579" t="s">
        <v>406</v>
      </c>
      <c r="AB9579">
        <v>238367.56899999999</v>
      </c>
      <c r="AC9579">
        <v>292808.08899999998</v>
      </c>
      <c r="AD9579">
        <v>0.66669999999999996</v>
      </c>
      <c r="AE9579">
        <v>0</v>
      </c>
      <c r="AF9579">
        <v>0.66669999999999996</v>
      </c>
      <c r="AG9579">
        <v>0</v>
      </c>
      <c r="AH9579">
        <v>158911.71</v>
      </c>
      <c r="AI9579">
        <v>195205.39</v>
      </c>
      <c r="AJ9579">
        <v>0</v>
      </c>
      <c r="AK9579">
        <v>0</v>
      </c>
      <c r="AL9579">
        <v>0</v>
      </c>
      <c r="AM9579">
        <v>1</v>
      </c>
    </row>
    <row r="9580" spans="1:39" x14ac:dyDescent="0.25">
      <c r="A9580" t="s">
        <v>2780</v>
      </c>
      <c r="B9580">
        <v>1</v>
      </c>
      <c r="C9580" t="s">
        <v>2781</v>
      </c>
      <c r="D9580" t="s">
        <v>2587</v>
      </c>
      <c r="E9580">
        <v>54</v>
      </c>
      <c r="F9580" t="s">
        <v>3</v>
      </c>
      <c r="G9580" t="s">
        <v>2110</v>
      </c>
      <c r="H9580">
        <v>4442</v>
      </c>
      <c r="I9580" t="s">
        <v>2111</v>
      </c>
      <c r="J9580">
        <v>1414</v>
      </c>
      <c r="K9580" t="s">
        <v>437</v>
      </c>
      <c r="L9580" t="s">
        <v>438</v>
      </c>
      <c r="Y9580">
        <v>1372</v>
      </c>
      <c r="Z9580" t="s">
        <v>405</v>
      </c>
      <c r="AA9580" t="s">
        <v>406</v>
      </c>
      <c r="AB9580">
        <v>189175.82</v>
      </c>
      <c r="AC9580">
        <v>234578.022</v>
      </c>
      <c r="AD9580">
        <v>0.125</v>
      </c>
      <c r="AE9580">
        <v>0</v>
      </c>
      <c r="AF9580">
        <v>0.125</v>
      </c>
      <c r="AG9580">
        <v>0</v>
      </c>
      <c r="AH9580">
        <v>23646.98</v>
      </c>
      <c r="AI9580">
        <v>29322.25</v>
      </c>
      <c r="AJ9580">
        <v>0</v>
      </c>
      <c r="AK9580">
        <v>0</v>
      </c>
      <c r="AL9580">
        <v>0</v>
      </c>
      <c r="AM9580">
        <v>1</v>
      </c>
    </row>
    <row r="9581" spans="1:39" x14ac:dyDescent="0.25">
      <c r="A9581" t="s">
        <v>2780</v>
      </c>
      <c r="B9581">
        <v>1</v>
      </c>
      <c r="C9581" t="s">
        <v>2781</v>
      </c>
      <c r="D9581" t="s">
        <v>2587</v>
      </c>
      <c r="E9581">
        <v>54</v>
      </c>
      <c r="F9581" t="s">
        <v>3</v>
      </c>
      <c r="G9581" t="s">
        <v>659</v>
      </c>
      <c r="H9581">
        <v>4446</v>
      </c>
      <c r="I9581" t="s">
        <v>660</v>
      </c>
      <c r="J9581">
        <v>1420</v>
      </c>
      <c r="K9581" t="s">
        <v>661</v>
      </c>
      <c r="L9581" t="s">
        <v>662</v>
      </c>
      <c r="Y9581">
        <v>1373</v>
      </c>
      <c r="Z9581" t="s">
        <v>453</v>
      </c>
      <c r="AA9581" t="s">
        <v>454</v>
      </c>
      <c r="AB9581">
        <v>15916.594999999999</v>
      </c>
      <c r="AC9581">
        <v>19259.080999999998</v>
      </c>
      <c r="AD9581">
        <v>1</v>
      </c>
      <c r="AE9581">
        <v>0</v>
      </c>
      <c r="AF9581">
        <v>1</v>
      </c>
      <c r="AG9581">
        <v>0</v>
      </c>
      <c r="AH9581">
        <v>15916.6</v>
      </c>
      <c r="AI9581">
        <v>19259.080000000002</v>
      </c>
      <c r="AJ9581">
        <v>0</v>
      </c>
      <c r="AK9581">
        <v>0</v>
      </c>
      <c r="AL9581">
        <v>0</v>
      </c>
      <c r="AM9581">
        <v>1</v>
      </c>
    </row>
    <row r="9582" spans="1:39" x14ac:dyDescent="0.25">
      <c r="A9582" t="s">
        <v>2780</v>
      </c>
      <c r="B9582">
        <v>1</v>
      </c>
      <c r="C9582" t="s">
        <v>2781</v>
      </c>
      <c r="D9582" t="s">
        <v>2587</v>
      </c>
      <c r="E9582">
        <v>54</v>
      </c>
      <c r="F9582" t="s">
        <v>3</v>
      </c>
      <c r="G9582" t="s">
        <v>663</v>
      </c>
      <c r="H9582">
        <v>4450</v>
      </c>
      <c r="I9582" t="s">
        <v>664</v>
      </c>
      <c r="J9582">
        <v>1419</v>
      </c>
      <c r="K9582" t="s">
        <v>665</v>
      </c>
      <c r="L9582" t="s">
        <v>666</v>
      </c>
      <c r="Y9582">
        <v>1369</v>
      </c>
      <c r="Z9582" t="s">
        <v>413</v>
      </c>
      <c r="AA9582" t="s">
        <v>414</v>
      </c>
      <c r="AB9582">
        <v>18682.990000000002</v>
      </c>
      <c r="AC9582">
        <v>22936.367999999999</v>
      </c>
      <c r="AD9582">
        <v>0.29170000000000001</v>
      </c>
      <c r="AE9582">
        <v>0</v>
      </c>
      <c r="AF9582">
        <v>0.29170000000000001</v>
      </c>
      <c r="AG9582">
        <v>0</v>
      </c>
      <c r="AH9582">
        <v>5449.21</v>
      </c>
      <c r="AI9582">
        <v>6689.77</v>
      </c>
      <c r="AJ9582">
        <v>0</v>
      </c>
      <c r="AK9582">
        <v>0</v>
      </c>
      <c r="AL9582">
        <v>0</v>
      </c>
      <c r="AM9582">
        <v>1</v>
      </c>
    </row>
    <row r="9583" spans="1:39" x14ac:dyDescent="0.25">
      <c r="A9583" t="s">
        <v>2780</v>
      </c>
      <c r="B9583">
        <v>1</v>
      </c>
      <c r="C9583" t="s">
        <v>2781</v>
      </c>
      <c r="D9583" t="s">
        <v>2587</v>
      </c>
      <c r="E9583">
        <v>54</v>
      </c>
      <c r="F9583" t="s">
        <v>3</v>
      </c>
      <c r="G9583" t="s">
        <v>667</v>
      </c>
      <c r="H9583">
        <v>4451</v>
      </c>
      <c r="I9583" t="s">
        <v>668</v>
      </c>
      <c r="J9583">
        <v>1419</v>
      </c>
      <c r="K9583" t="s">
        <v>665</v>
      </c>
      <c r="L9583" t="s">
        <v>666</v>
      </c>
      <c r="Y9583">
        <v>1369</v>
      </c>
      <c r="Z9583" t="s">
        <v>413</v>
      </c>
      <c r="AA9583" t="s">
        <v>414</v>
      </c>
      <c r="AB9583">
        <v>34110.83</v>
      </c>
      <c r="AC9583">
        <v>41706.544000000002</v>
      </c>
      <c r="AD9583">
        <v>0.29170000000000001</v>
      </c>
      <c r="AE9583">
        <v>0</v>
      </c>
      <c r="AF9583">
        <v>0.29170000000000001</v>
      </c>
      <c r="AG9583">
        <v>0</v>
      </c>
      <c r="AH9583">
        <v>9948.99</v>
      </c>
      <c r="AI9583">
        <v>12164.41</v>
      </c>
      <c r="AJ9583">
        <v>0</v>
      </c>
      <c r="AK9583">
        <v>0</v>
      </c>
      <c r="AL9583">
        <v>0</v>
      </c>
      <c r="AM9583">
        <v>1</v>
      </c>
    </row>
    <row r="9584" spans="1:39" x14ac:dyDescent="0.25">
      <c r="A9584" t="s">
        <v>2780</v>
      </c>
      <c r="B9584">
        <v>1</v>
      </c>
      <c r="C9584" t="s">
        <v>2781</v>
      </c>
      <c r="D9584" t="s">
        <v>2587</v>
      </c>
      <c r="E9584">
        <v>54</v>
      </c>
      <c r="F9584" t="s">
        <v>3</v>
      </c>
      <c r="G9584" t="s">
        <v>669</v>
      </c>
      <c r="H9584">
        <v>4452</v>
      </c>
      <c r="I9584" t="s">
        <v>670</v>
      </c>
      <c r="J9584">
        <v>1419</v>
      </c>
      <c r="K9584" t="s">
        <v>665</v>
      </c>
      <c r="L9584" t="s">
        <v>666</v>
      </c>
      <c r="Y9584">
        <v>1369</v>
      </c>
      <c r="Z9584" t="s">
        <v>413</v>
      </c>
      <c r="AA9584" t="s">
        <v>414</v>
      </c>
      <c r="AB9584">
        <v>31021.18</v>
      </c>
      <c r="AC9584">
        <v>37535.631999999998</v>
      </c>
      <c r="AD9584">
        <v>0.16669999999999999</v>
      </c>
      <c r="AE9584">
        <v>0</v>
      </c>
      <c r="AF9584">
        <v>0.16669999999999999</v>
      </c>
      <c r="AG9584">
        <v>0</v>
      </c>
      <c r="AH9584">
        <v>5170.2</v>
      </c>
      <c r="AI9584">
        <v>6255.94</v>
      </c>
      <c r="AJ9584">
        <v>0</v>
      </c>
      <c r="AK9584">
        <v>0</v>
      </c>
      <c r="AL9584">
        <v>0</v>
      </c>
      <c r="AM9584">
        <v>1</v>
      </c>
    </row>
    <row r="9585" spans="1:39" x14ac:dyDescent="0.25">
      <c r="A9585" t="s">
        <v>2780</v>
      </c>
      <c r="B9585">
        <v>1</v>
      </c>
      <c r="C9585" t="s">
        <v>2781</v>
      </c>
      <c r="D9585" t="s">
        <v>2587</v>
      </c>
      <c r="E9585">
        <v>54</v>
      </c>
      <c r="F9585" t="s">
        <v>3</v>
      </c>
      <c r="G9585" t="s">
        <v>2244</v>
      </c>
      <c r="H9585">
        <v>4491</v>
      </c>
      <c r="I9585" t="s">
        <v>2245</v>
      </c>
      <c r="Y9585">
        <v>1373</v>
      </c>
      <c r="Z9585" t="s">
        <v>453</v>
      </c>
      <c r="AA9585" t="s">
        <v>454</v>
      </c>
      <c r="AB9585">
        <v>40682.275000000001</v>
      </c>
      <c r="AC9585">
        <v>50405.34</v>
      </c>
      <c r="AD9585">
        <v>0.20830000000000001</v>
      </c>
      <c r="AE9585">
        <v>4.1700000000000001E-2</v>
      </c>
      <c r="AF9585">
        <v>0.25</v>
      </c>
      <c r="AG9585">
        <v>0</v>
      </c>
      <c r="AH9585">
        <v>10170.57</v>
      </c>
      <c r="AI9585">
        <v>12601.33</v>
      </c>
      <c r="AJ9585">
        <v>0</v>
      </c>
      <c r="AK9585">
        <v>0</v>
      </c>
      <c r="AL9585">
        <v>0</v>
      </c>
      <c r="AM9585">
        <v>1</v>
      </c>
    </row>
    <row r="9586" spans="1:39" x14ac:dyDescent="0.25">
      <c r="A9586" t="s">
        <v>2780</v>
      </c>
      <c r="B9586">
        <v>1</v>
      </c>
      <c r="C9586" t="s">
        <v>2781</v>
      </c>
      <c r="D9586" t="s">
        <v>2587</v>
      </c>
      <c r="E9586">
        <v>54</v>
      </c>
      <c r="F9586" t="s">
        <v>3</v>
      </c>
      <c r="G9586" t="s">
        <v>1644</v>
      </c>
      <c r="H9586">
        <v>4616</v>
      </c>
      <c r="I9586" t="s">
        <v>1645</v>
      </c>
      <c r="J9586">
        <v>1418</v>
      </c>
      <c r="K9586" t="s">
        <v>1169</v>
      </c>
      <c r="L9586" t="s">
        <v>1170</v>
      </c>
      <c r="P9586">
        <v>1068</v>
      </c>
      <c r="Q9586" t="s">
        <v>1171</v>
      </c>
      <c r="R9586" t="s">
        <v>1172</v>
      </c>
      <c r="Y9586">
        <v>1372</v>
      </c>
      <c r="Z9586" t="s">
        <v>405</v>
      </c>
      <c r="AA9586" t="s">
        <v>406</v>
      </c>
      <c r="AB9586">
        <v>60764.12</v>
      </c>
      <c r="AC9586">
        <v>73524.581000000006</v>
      </c>
      <c r="AD9586">
        <v>0.16669999999999999</v>
      </c>
      <c r="AE9586">
        <v>0</v>
      </c>
      <c r="AF9586">
        <v>0.16669999999999999</v>
      </c>
      <c r="AG9586">
        <v>0</v>
      </c>
      <c r="AH9586">
        <v>10127.35</v>
      </c>
      <c r="AI9586">
        <v>12254.1</v>
      </c>
      <c r="AJ9586">
        <v>1</v>
      </c>
      <c r="AK9586">
        <v>0.17</v>
      </c>
      <c r="AL9586">
        <v>0</v>
      </c>
      <c r="AM9586">
        <v>1</v>
      </c>
    </row>
    <row r="9587" spans="1:39" x14ac:dyDescent="0.25">
      <c r="A9587" t="s">
        <v>2780</v>
      </c>
      <c r="B9587">
        <v>1</v>
      </c>
      <c r="C9587" t="s">
        <v>2781</v>
      </c>
      <c r="D9587" t="s">
        <v>2587</v>
      </c>
      <c r="E9587">
        <v>54</v>
      </c>
      <c r="F9587" t="s">
        <v>3</v>
      </c>
      <c r="G9587" t="s">
        <v>679</v>
      </c>
      <c r="H9587">
        <v>4781</v>
      </c>
      <c r="I9587" t="s">
        <v>680</v>
      </c>
      <c r="J9587">
        <v>1006</v>
      </c>
      <c r="K9587" t="s">
        <v>409</v>
      </c>
      <c r="L9587" t="s">
        <v>410</v>
      </c>
      <c r="P9587">
        <v>1005</v>
      </c>
      <c r="Q9587" t="s">
        <v>675</v>
      </c>
      <c r="R9587" t="s">
        <v>676</v>
      </c>
      <c r="Y9587">
        <v>1369</v>
      </c>
      <c r="Z9587" t="s">
        <v>413</v>
      </c>
      <c r="AA9587" t="s">
        <v>414</v>
      </c>
      <c r="AB9587">
        <v>11609.154</v>
      </c>
      <c r="AC9587">
        <v>14047.075999999999</v>
      </c>
      <c r="AD9587">
        <v>1</v>
      </c>
      <c r="AE9587">
        <v>0</v>
      </c>
      <c r="AF9587">
        <v>1</v>
      </c>
      <c r="AG9587">
        <v>0</v>
      </c>
      <c r="AH9587">
        <v>11609.15</v>
      </c>
      <c r="AI9587">
        <v>14047.08</v>
      </c>
      <c r="AJ9587">
        <v>0</v>
      </c>
      <c r="AK9587">
        <v>0</v>
      </c>
      <c r="AL9587">
        <v>0</v>
      </c>
      <c r="AM9587">
        <v>1</v>
      </c>
    </row>
    <row r="9588" spans="1:39" x14ac:dyDescent="0.25">
      <c r="A9588" t="s">
        <v>2780</v>
      </c>
      <c r="B9588">
        <v>1</v>
      </c>
      <c r="C9588" t="s">
        <v>2781</v>
      </c>
      <c r="D9588" t="s">
        <v>2587</v>
      </c>
      <c r="E9588">
        <v>54</v>
      </c>
      <c r="F9588" t="s">
        <v>3</v>
      </c>
      <c r="G9588" t="s">
        <v>691</v>
      </c>
      <c r="H9588">
        <v>4828</v>
      </c>
      <c r="I9588" t="s">
        <v>692</v>
      </c>
      <c r="J9588">
        <v>1413</v>
      </c>
      <c r="K9588" t="s">
        <v>391</v>
      </c>
      <c r="L9588" t="s">
        <v>392</v>
      </c>
      <c r="P9588">
        <v>1069</v>
      </c>
      <c r="Q9588" t="s">
        <v>397</v>
      </c>
      <c r="R9588" t="s">
        <v>398</v>
      </c>
      <c r="Y9588">
        <v>1374</v>
      </c>
      <c r="Z9588" t="s">
        <v>393</v>
      </c>
      <c r="AA9588" t="s">
        <v>394</v>
      </c>
      <c r="AB9588">
        <v>77339.77</v>
      </c>
      <c r="AC9588">
        <v>93581.127999999997</v>
      </c>
      <c r="AD9588">
        <v>0.1</v>
      </c>
      <c r="AE9588">
        <v>0</v>
      </c>
      <c r="AF9588">
        <v>0.1</v>
      </c>
      <c r="AG9588">
        <v>0</v>
      </c>
      <c r="AH9588">
        <v>7733.98</v>
      </c>
      <c r="AI9588">
        <v>9358.11</v>
      </c>
      <c r="AJ9588">
        <v>0</v>
      </c>
      <c r="AK9588">
        <v>0</v>
      </c>
      <c r="AL9588">
        <v>0</v>
      </c>
      <c r="AM9588">
        <v>1</v>
      </c>
    </row>
    <row r="9589" spans="1:39" x14ac:dyDescent="0.25">
      <c r="A9589" t="s">
        <v>2780</v>
      </c>
      <c r="B9589">
        <v>1</v>
      </c>
      <c r="C9589" t="s">
        <v>2781</v>
      </c>
      <c r="D9589" t="s">
        <v>2587</v>
      </c>
      <c r="E9589">
        <v>54</v>
      </c>
      <c r="F9589" t="s">
        <v>3</v>
      </c>
      <c r="G9589" t="s">
        <v>2588</v>
      </c>
      <c r="H9589">
        <v>4864</v>
      </c>
      <c r="I9589" t="s">
        <v>2589</v>
      </c>
      <c r="J9589">
        <v>1019</v>
      </c>
      <c r="K9589" t="s">
        <v>281</v>
      </c>
      <c r="L9589" t="s">
        <v>352</v>
      </c>
      <c r="P9589">
        <v>1020</v>
      </c>
      <c r="Q9589" t="s">
        <v>353</v>
      </c>
      <c r="R9589" t="s">
        <v>354</v>
      </c>
      <c r="Y9589">
        <v>1402</v>
      </c>
      <c r="Z9589" t="s">
        <v>355</v>
      </c>
      <c r="AA9589" t="s">
        <v>356</v>
      </c>
      <c r="AB9589">
        <v>686438.28</v>
      </c>
      <c r="AC9589">
        <v>850497.02899999998</v>
      </c>
      <c r="AD9589">
        <v>2.7799999999999998E-2</v>
      </c>
      <c r="AE9589">
        <v>0</v>
      </c>
      <c r="AF9589">
        <v>2.7799999999999998E-2</v>
      </c>
      <c r="AG9589">
        <v>0</v>
      </c>
      <c r="AH9589">
        <v>19067.73</v>
      </c>
      <c r="AI9589">
        <v>23624.92</v>
      </c>
      <c r="AJ9589">
        <v>0</v>
      </c>
      <c r="AK9589">
        <v>0</v>
      </c>
      <c r="AL9589">
        <v>0</v>
      </c>
      <c r="AM9589">
        <v>1</v>
      </c>
    </row>
    <row r="9590" spans="1:39" x14ac:dyDescent="0.25">
      <c r="A9590" t="s">
        <v>2780</v>
      </c>
      <c r="B9590">
        <v>1</v>
      </c>
      <c r="C9590" t="s">
        <v>2781</v>
      </c>
      <c r="D9590" t="s">
        <v>2587</v>
      </c>
      <c r="E9590">
        <v>54</v>
      </c>
      <c r="F9590" t="s">
        <v>3</v>
      </c>
      <c r="G9590" t="s">
        <v>693</v>
      </c>
      <c r="H9590">
        <v>4940</v>
      </c>
      <c r="I9590" t="s">
        <v>694</v>
      </c>
      <c r="P9590">
        <v>1085</v>
      </c>
      <c r="Q9590" t="s">
        <v>695</v>
      </c>
      <c r="R9590" t="s">
        <v>696</v>
      </c>
      <c r="Y9590">
        <v>1373</v>
      </c>
      <c r="Z9590" t="s">
        <v>453</v>
      </c>
      <c r="AA9590" t="s">
        <v>454</v>
      </c>
      <c r="AB9590">
        <v>16926.375</v>
      </c>
      <c r="AC9590">
        <v>20753.569</v>
      </c>
      <c r="AD9590">
        <v>7.6</v>
      </c>
      <c r="AE9590">
        <v>0</v>
      </c>
      <c r="AF9590">
        <v>7.6</v>
      </c>
      <c r="AG9590">
        <v>0</v>
      </c>
      <c r="AH9590">
        <v>128640.45</v>
      </c>
      <c r="AI9590">
        <v>157727.12</v>
      </c>
      <c r="AJ9590">
        <v>1</v>
      </c>
      <c r="AK9590">
        <v>7.6</v>
      </c>
      <c r="AL9590">
        <v>0</v>
      </c>
      <c r="AM9590">
        <v>1</v>
      </c>
    </row>
    <row r="9591" spans="1:39" x14ac:dyDescent="0.25">
      <c r="A9591" t="s">
        <v>2780</v>
      </c>
      <c r="B9591">
        <v>1</v>
      </c>
      <c r="C9591" t="s">
        <v>2781</v>
      </c>
      <c r="D9591" t="s">
        <v>2587</v>
      </c>
      <c r="E9591">
        <v>54</v>
      </c>
      <c r="F9591" t="s">
        <v>3</v>
      </c>
      <c r="G9591" t="s">
        <v>697</v>
      </c>
      <c r="H9591">
        <v>4941</v>
      </c>
      <c r="I9591" t="s">
        <v>698</v>
      </c>
      <c r="P9591">
        <v>1085</v>
      </c>
      <c r="Q9591" t="s">
        <v>695</v>
      </c>
      <c r="R9591" t="s">
        <v>696</v>
      </c>
      <c r="Y9591">
        <v>1373</v>
      </c>
      <c r="Z9591" t="s">
        <v>453</v>
      </c>
      <c r="AA9591" t="s">
        <v>454</v>
      </c>
      <c r="AB9591">
        <v>16944.882000000001</v>
      </c>
      <c r="AC9591">
        <v>20748.623</v>
      </c>
      <c r="AD9591">
        <v>3.8</v>
      </c>
      <c r="AE9591">
        <v>0</v>
      </c>
      <c r="AF9591">
        <v>3.8</v>
      </c>
      <c r="AG9591">
        <v>0</v>
      </c>
      <c r="AH9591">
        <v>64390.55</v>
      </c>
      <c r="AI9591">
        <v>78844.77</v>
      </c>
      <c r="AJ9591">
        <v>0</v>
      </c>
      <c r="AK9591">
        <v>0</v>
      </c>
      <c r="AL9591">
        <v>0</v>
      </c>
      <c r="AM9591">
        <v>1</v>
      </c>
    </row>
    <row r="9592" spans="1:39" x14ac:dyDescent="0.25">
      <c r="A9592" t="s">
        <v>2780</v>
      </c>
      <c r="B9592">
        <v>1</v>
      </c>
      <c r="C9592" t="s">
        <v>2781</v>
      </c>
      <c r="D9592" t="s">
        <v>2587</v>
      </c>
      <c r="E9592">
        <v>54</v>
      </c>
      <c r="F9592" t="s">
        <v>3</v>
      </c>
      <c r="G9592" t="s">
        <v>699</v>
      </c>
      <c r="H9592">
        <v>4942</v>
      </c>
      <c r="I9592" t="s">
        <v>700</v>
      </c>
      <c r="J9592">
        <v>1253</v>
      </c>
      <c r="K9592" t="s">
        <v>701</v>
      </c>
      <c r="L9592" t="s">
        <v>702</v>
      </c>
      <c r="Y9592">
        <v>1373</v>
      </c>
      <c r="Z9592" t="s">
        <v>453</v>
      </c>
      <c r="AA9592" t="s">
        <v>454</v>
      </c>
      <c r="AB9592">
        <v>21165.713</v>
      </c>
      <c r="AC9592">
        <v>26113.528999999999</v>
      </c>
      <c r="AD9592">
        <v>3.95</v>
      </c>
      <c r="AE9592">
        <v>0.1</v>
      </c>
      <c r="AF9592">
        <v>4.05</v>
      </c>
      <c r="AG9592">
        <v>0</v>
      </c>
      <c r="AH9592">
        <v>85721.14</v>
      </c>
      <c r="AI9592">
        <v>105759.79</v>
      </c>
      <c r="AJ9592">
        <v>0</v>
      </c>
      <c r="AK9592">
        <v>0</v>
      </c>
      <c r="AL9592">
        <v>0</v>
      </c>
      <c r="AM9592">
        <v>1</v>
      </c>
    </row>
    <row r="9593" spans="1:39" x14ac:dyDescent="0.25">
      <c r="A9593" t="s">
        <v>2780</v>
      </c>
      <c r="B9593">
        <v>1</v>
      </c>
      <c r="C9593" t="s">
        <v>2781</v>
      </c>
      <c r="D9593" t="s">
        <v>2587</v>
      </c>
      <c r="E9593">
        <v>54</v>
      </c>
      <c r="F9593" t="s">
        <v>3</v>
      </c>
      <c r="G9593" t="s">
        <v>703</v>
      </c>
      <c r="H9593">
        <v>4943</v>
      </c>
      <c r="I9593" t="s">
        <v>704</v>
      </c>
      <c r="J9593">
        <v>1253</v>
      </c>
      <c r="K9593" t="s">
        <v>701</v>
      </c>
      <c r="L9593" t="s">
        <v>702</v>
      </c>
      <c r="Y9593">
        <v>1373</v>
      </c>
      <c r="Z9593" t="s">
        <v>453</v>
      </c>
      <c r="AA9593" t="s">
        <v>454</v>
      </c>
      <c r="AB9593">
        <v>23667.026000000002</v>
      </c>
      <c r="AC9593">
        <v>29161.311000000002</v>
      </c>
      <c r="AD9593">
        <v>3.95</v>
      </c>
      <c r="AE9593">
        <v>0.05</v>
      </c>
      <c r="AF9593">
        <v>4</v>
      </c>
      <c r="AG9593">
        <v>0</v>
      </c>
      <c r="AH9593">
        <v>94668.1</v>
      </c>
      <c r="AI9593">
        <v>116645.24</v>
      </c>
      <c r="AJ9593">
        <v>0</v>
      </c>
      <c r="AK9593">
        <v>0</v>
      </c>
      <c r="AL9593">
        <v>0</v>
      </c>
      <c r="AM9593">
        <v>1</v>
      </c>
    </row>
    <row r="9594" spans="1:39" x14ac:dyDescent="0.25">
      <c r="A9594" t="s">
        <v>2780</v>
      </c>
      <c r="B9594">
        <v>1</v>
      </c>
      <c r="C9594" t="s">
        <v>2781</v>
      </c>
      <c r="D9594" t="s">
        <v>2587</v>
      </c>
      <c r="E9594">
        <v>54</v>
      </c>
      <c r="F9594" t="s">
        <v>3</v>
      </c>
      <c r="G9594" t="s">
        <v>705</v>
      </c>
      <c r="H9594">
        <v>4945</v>
      </c>
      <c r="I9594" t="s">
        <v>706</v>
      </c>
      <c r="Y9594">
        <v>1373</v>
      </c>
      <c r="Z9594" t="s">
        <v>453</v>
      </c>
      <c r="AA9594" t="s">
        <v>454</v>
      </c>
      <c r="AB9594">
        <v>16541.516</v>
      </c>
      <c r="AC9594">
        <v>20015.234</v>
      </c>
      <c r="AD9594">
        <v>1.6667000000000001</v>
      </c>
      <c r="AE9594">
        <v>6.6699999999999995E-2</v>
      </c>
      <c r="AF9594">
        <v>1.7333000000000001</v>
      </c>
      <c r="AG9594">
        <v>0</v>
      </c>
      <c r="AH9594">
        <v>28671.96</v>
      </c>
      <c r="AI9594">
        <v>34693.07</v>
      </c>
      <c r="AJ9594">
        <v>0</v>
      </c>
      <c r="AK9594">
        <v>0</v>
      </c>
      <c r="AL9594">
        <v>0</v>
      </c>
      <c r="AM9594">
        <v>1</v>
      </c>
    </row>
    <row r="9595" spans="1:39" x14ac:dyDescent="0.25">
      <c r="A9595" t="s">
        <v>2780</v>
      </c>
      <c r="B9595">
        <v>1</v>
      </c>
      <c r="C9595" t="s">
        <v>2781</v>
      </c>
      <c r="D9595" t="s">
        <v>2587</v>
      </c>
      <c r="E9595">
        <v>54</v>
      </c>
      <c r="F9595" t="s">
        <v>3</v>
      </c>
      <c r="G9595" t="s">
        <v>707</v>
      </c>
      <c r="H9595">
        <v>4981</v>
      </c>
      <c r="I9595" t="s">
        <v>708</v>
      </c>
      <c r="P9595">
        <v>1085</v>
      </c>
      <c r="Q9595" t="s">
        <v>695</v>
      </c>
      <c r="R9595" t="s">
        <v>696</v>
      </c>
      <c r="Y9595">
        <v>1373</v>
      </c>
      <c r="Z9595" t="s">
        <v>453</v>
      </c>
      <c r="AA9595" t="s">
        <v>454</v>
      </c>
      <c r="AB9595">
        <v>17051.258000000002</v>
      </c>
      <c r="AC9595">
        <v>20943.944</v>
      </c>
      <c r="AD9595">
        <v>4.0999999999999996</v>
      </c>
      <c r="AE9595">
        <v>0</v>
      </c>
      <c r="AF9595">
        <v>4.0999999999999996</v>
      </c>
      <c r="AG9595">
        <v>0</v>
      </c>
      <c r="AH9595">
        <v>69910.16</v>
      </c>
      <c r="AI9595">
        <v>85870.17</v>
      </c>
      <c r="AJ9595">
        <v>0</v>
      </c>
      <c r="AK9595">
        <v>0</v>
      </c>
      <c r="AL9595">
        <v>0</v>
      </c>
      <c r="AM9595">
        <v>1</v>
      </c>
    </row>
    <row r="9596" spans="1:39" x14ac:dyDescent="0.25">
      <c r="A9596" t="s">
        <v>2780</v>
      </c>
      <c r="B9596">
        <v>1</v>
      </c>
      <c r="C9596" t="s">
        <v>2781</v>
      </c>
      <c r="D9596" t="s">
        <v>2587</v>
      </c>
      <c r="E9596">
        <v>54</v>
      </c>
      <c r="F9596" t="s">
        <v>3</v>
      </c>
      <c r="G9596" t="s">
        <v>709</v>
      </c>
      <c r="H9596">
        <v>5002</v>
      </c>
      <c r="I9596" t="s">
        <v>710</v>
      </c>
      <c r="P9596">
        <v>1085</v>
      </c>
      <c r="Q9596" t="s">
        <v>695</v>
      </c>
      <c r="R9596" t="s">
        <v>696</v>
      </c>
      <c r="Y9596">
        <v>1373</v>
      </c>
      <c r="Z9596" t="s">
        <v>453</v>
      </c>
      <c r="AA9596" t="s">
        <v>454</v>
      </c>
      <c r="AB9596">
        <v>16608.495999999999</v>
      </c>
      <c r="AC9596">
        <v>20263.516</v>
      </c>
      <c r="AD9596">
        <v>2.1</v>
      </c>
      <c r="AE9596">
        <v>0</v>
      </c>
      <c r="AF9596">
        <v>2.1</v>
      </c>
      <c r="AG9596">
        <v>0</v>
      </c>
      <c r="AH9596">
        <v>34877.839999999997</v>
      </c>
      <c r="AI9596">
        <v>42553.38</v>
      </c>
      <c r="AJ9596">
        <v>0</v>
      </c>
      <c r="AK9596">
        <v>0</v>
      </c>
      <c r="AL9596">
        <v>0</v>
      </c>
      <c r="AM9596">
        <v>1</v>
      </c>
    </row>
    <row r="9597" spans="1:39" x14ac:dyDescent="0.25">
      <c r="A9597" t="s">
        <v>2780</v>
      </c>
      <c r="B9597">
        <v>1</v>
      </c>
      <c r="C9597" t="s">
        <v>2781</v>
      </c>
      <c r="D9597" t="s">
        <v>2587</v>
      </c>
      <c r="E9597">
        <v>54</v>
      </c>
      <c r="F9597" t="s">
        <v>3</v>
      </c>
      <c r="G9597" t="s">
        <v>713</v>
      </c>
      <c r="H9597">
        <v>5108</v>
      </c>
      <c r="I9597" t="s">
        <v>714</v>
      </c>
      <c r="J9597">
        <v>1065</v>
      </c>
      <c r="K9597" t="s">
        <v>537</v>
      </c>
      <c r="L9597" t="s">
        <v>538</v>
      </c>
      <c r="Y9597">
        <v>1373</v>
      </c>
      <c r="Z9597" t="s">
        <v>453</v>
      </c>
      <c r="AA9597" t="s">
        <v>454</v>
      </c>
      <c r="AB9597">
        <v>18156.98</v>
      </c>
      <c r="AC9597">
        <v>21969.948</v>
      </c>
      <c r="AD9597">
        <v>0.35709999999999997</v>
      </c>
      <c r="AE9597">
        <v>0</v>
      </c>
      <c r="AF9597">
        <v>0.35709999999999997</v>
      </c>
      <c r="AG9597">
        <v>0</v>
      </c>
      <c r="AH9597">
        <v>6484.64</v>
      </c>
      <c r="AI9597">
        <v>7846.41</v>
      </c>
      <c r="AJ9597">
        <v>0</v>
      </c>
      <c r="AK9597">
        <v>0</v>
      </c>
      <c r="AL9597">
        <v>0</v>
      </c>
      <c r="AM9597">
        <v>1</v>
      </c>
    </row>
    <row r="9598" spans="1:39" x14ac:dyDescent="0.25">
      <c r="A9598" t="s">
        <v>2780</v>
      </c>
      <c r="B9598">
        <v>1</v>
      </c>
      <c r="C9598" t="s">
        <v>2781</v>
      </c>
      <c r="D9598" t="s">
        <v>2587</v>
      </c>
      <c r="E9598">
        <v>54</v>
      </c>
      <c r="F9598" t="s">
        <v>3</v>
      </c>
      <c r="G9598" t="s">
        <v>715</v>
      </c>
      <c r="H9598">
        <v>5109</v>
      </c>
      <c r="I9598" t="s">
        <v>716</v>
      </c>
      <c r="J9598">
        <v>1065</v>
      </c>
      <c r="K9598" t="s">
        <v>537</v>
      </c>
      <c r="L9598" t="s">
        <v>538</v>
      </c>
      <c r="Y9598">
        <v>1373</v>
      </c>
      <c r="Z9598" t="s">
        <v>453</v>
      </c>
      <c r="AA9598" t="s">
        <v>454</v>
      </c>
      <c r="AB9598">
        <v>11737.936</v>
      </c>
      <c r="AC9598">
        <v>14555.041999999999</v>
      </c>
      <c r="AD9598">
        <v>0.64290000000000003</v>
      </c>
      <c r="AE9598">
        <v>0</v>
      </c>
      <c r="AF9598">
        <v>0.64290000000000003</v>
      </c>
      <c r="AG9598">
        <v>0</v>
      </c>
      <c r="AH9598">
        <v>7545.82</v>
      </c>
      <c r="AI9598">
        <v>9356.81</v>
      </c>
      <c r="AJ9598">
        <v>1</v>
      </c>
      <c r="AK9598">
        <v>0.64</v>
      </c>
      <c r="AL9598">
        <v>0</v>
      </c>
      <c r="AM9598">
        <v>1</v>
      </c>
    </row>
    <row r="9599" spans="1:39" x14ac:dyDescent="0.25">
      <c r="A9599" t="s">
        <v>2780</v>
      </c>
      <c r="B9599">
        <v>1</v>
      </c>
      <c r="C9599" t="s">
        <v>2781</v>
      </c>
      <c r="D9599" t="s">
        <v>2587</v>
      </c>
      <c r="E9599">
        <v>54</v>
      </c>
      <c r="F9599" t="s">
        <v>3</v>
      </c>
      <c r="G9599" t="s">
        <v>1191</v>
      </c>
      <c r="H9599">
        <v>5111</v>
      </c>
      <c r="I9599" t="s">
        <v>1192</v>
      </c>
      <c r="J9599">
        <v>1065</v>
      </c>
      <c r="K9599" t="s">
        <v>537</v>
      </c>
      <c r="L9599" t="s">
        <v>538</v>
      </c>
      <c r="Y9599">
        <v>1373</v>
      </c>
      <c r="Z9599" t="s">
        <v>453</v>
      </c>
      <c r="AA9599" t="s">
        <v>454</v>
      </c>
      <c r="AB9599">
        <v>16314.438</v>
      </c>
      <c r="AC9599">
        <v>19981.874</v>
      </c>
      <c r="AD9599">
        <v>1.7142999999999999</v>
      </c>
      <c r="AE9599">
        <v>0</v>
      </c>
      <c r="AF9599">
        <v>1.7142999999999999</v>
      </c>
      <c r="AG9599">
        <v>0</v>
      </c>
      <c r="AH9599">
        <v>27967.61</v>
      </c>
      <c r="AI9599">
        <v>34254.639999999999</v>
      </c>
      <c r="AJ9599">
        <v>0</v>
      </c>
      <c r="AK9599">
        <v>0</v>
      </c>
      <c r="AL9599">
        <v>0</v>
      </c>
      <c r="AM9599">
        <v>1</v>
      </c>
    </row>
    <row r="9600" spans="1:39" x14ac:dyDescent="0.25">
      <c r="A9600" t="s">
        <v>2780</v>
      </c>
      <c r="B9600">
        <v>1</v>
      </c>
      <c r="C9600" t="s">
        <v>2781</v>
      </c>
      <c r="D9600" t="s">
        <v>2587</v>
      </c>
      <c r="E9600">
        <v>54</v>
      </c>
      <c r="F9600" t="s">
        <v>3</v>
      </c>
      <c r="G9600" t="s">
        <v>1389</v>
      </c>
      <c r="H9600">
        <v>5626</v>
      </c>
      <c r="I9600" t="s">
        <v>1390</v>
      </c>
      <c r="J9600">
        <v>1161</v>
      </c>
      <c r="K9600" t="s">
        <v>1391</v>
      </c>
      <c r="L9600" t="s">
        <v>1392</v>
      </c>
      <c r="P9600">
        <v>1073</v>
      </c>
      <c r="Q9600" t="s">
        <v>1393</v>
      </c>
      <c r="R9600" t="s">
        <v>1394</v>
      </c>
      <c r="Y9600">
        <v>1370</v>
      </c>
      <c r="Z9600" t="s">
        <v>477</v>
      </c>
      <c r="AA9600" t="s">
        <v>478</v>
      </c>
      <c r="AB9600">
        <v>12408.449000000001</v>
      </c>
      <c r="AC9600">
        <v>15094.831</v>
      </c>
      <c r="AD9600">
        <v>130.33330000000001</v>
      </c>
      <c r="AE9600">
        <v>0</v>
      </c>
      <c r="AF9600">
        <v>130.33330000000001</v>
      </c>
      <c r="AG9600">
        <v>0</v>
      </c>
      <c r="AH9600">
        <v>1617234.58</v>
      </c>
      <c r="AI9600">
        <v>1967359.6</v>
      </c>
      <c r="AJ9600">
        <v>6</v>
      </c>
      <c r="AK9600">
        <v>21.72</v>
      </c>
      <c r="AL9600">
        <v>0</v>
      </c>
      <c r="AM9600">
        <v>1</v>
      </c>
    </row>
    <row r="9601" spans="1:39" x14ac:dyDescent="0.25">
      <c r="A9601" t="s">
        <v>2780</v>
      </c>
      <c r="B9601">
        <v>1</v>
      </c>
      <c r="C9601" t="s">
        <v>2781</v>
      </c>
      <c r="D9601" t="s">
        <v>2587</v>
      </c>
      <c r="E9601">
        <v>54</v>
      </c>
      <c r="F9601" t="s">
        <v>3</v>
      </c>
      <c r="G9601" t="s">
        <v>1395</v>
      </c>
      <c r="H9601">
        <v>5627</v>
      </c>
      <c r="I9601" t="s">
        <v>1396</v>
      </c>
      <c r="J9601">
        <v>1161</v>
      </c>
      <c r="K9601" t="s">
        <v>1391</v>
      </c>
      <c r="L9601" t="s">
        <v>1392</v>
      </c>
      <c r="P9601">
        <v>1073</v>
      </c>
      <c r="Q9601" t="s">
        <v>1393</v>
      </c>
      <c r="R9601" t="s">
        <v>1394</v>
      </c>
      <c r="Y9601">
        <v>1370</v>
      </c>
      <c r="Z9601" t="s">
        <v>477</v>
      </c>
      <c r="AA9601" t="s">
        <v>478</v>
      </c>
      <c r="AB9601">
        <v>12923.865</v>
      </c>
      <c r="AC9601">
        <v>15983.748</v>
      </c>
      <c r="AD9601">
        <v>3.3332999999999999</v>
      </c>
      <c r="AE9601">
        <v>0</v>
      </c>
      <c r="AF9601">
        <v>3.3332999999999999</v>
      </c>
      <c r="AG9601">
        <v>0</v>
      </c>
      <c r="AH9601">
        <v>43079.55</v>
      </c>
      <c r="AI9601">
        <v>53279.16</v>
      </c>
      <c r="AJ9601">
        <v>0</v>
      </c>
      <c r="AK9601">
        <v>0</v>
      </c>
      <c r="AL9601">
        <v>0</v>
      </c>
      <c r="AM9601">
        <v>1</v>
      </c>
    </row>
    <row r="9602" spans="1:39" x14ac:dyDescent="0.25">
      <c r="A9602" t="s">
        <v>2780</v>
      </c>
      <c r="B9602">
        <v>1</v>
      </c>
      <c r="C9602" t="s">
        <v>2781</v>
      </c>
      <c r="D9602" t="s">
        <v>2587</v>
      </c>
      <c r="E9602">
        <v>54</v>
      </c>
      <c r="F9602" t="s">
        <v>3</v>
      </c>
      <c r="G9602" t="s">
        <v>1987</v>
      </c>
      <c r="H9602">
        <v>5628</v>
      </c>
      <c r="I9602" t="s">
        <v>1988</v>
      </c>
      <c r="J9602">
        <v>1161</v>
      </c>
      <c r="K9602" t="s">
        <v>1391</v>
      </c>
      <c r="L9602" t="s">
        <v>1392</v>
      </c>
      <c r="P9602">
        <v>1073</v>
      </c>
      <c r="Q9602" t="s">
        <v>1393</v>
      </c>
      <c r="R9602" t="s">
        <v>1394</v>
      </c>
      <c r="Y9602">
        <v>1370</v>
      </c>
      <c r="Z9602" t="s">
        <v>477</v>
      </c>
      <c r="AA9602" t="s">
        <v>478</v>
      </c>
      <c r="AB9602">
        <v>13948.143</v>
      </c>
      <c r="AC9602">
        <v>16877.252</v>
      </c>
      <c r="AD9602">
        <v>0.33329999999999999</v>
      </c>
      <c r="AE9602">
        <v>0</v>
      </c>
      <c r="AF9602">
        <v>0.33329999999999999</v>
      </c>
      <c r="AG9602">
        <v>0</v>
      </c>
      <c r="AH9602">
        <v>4649.38</v>
      </c>
      <c r="AI9602">
        <v>5625.75</v>
      </c>
      <c r="AJ9602">
        <v>0</v>
      </c>
      <c r="AK9602">
        <v>0</v>
      </c>
      <c r="AL9602">
        <v>0</v>
      </c>
      <c r="AM9602">
        <v>1</v>
      </c>
    </row>
    <row r="9603" spans="1:39" x14ac:dyDescent="0.25">
      <c r="A9603" t="s">
        <v>2780</v>
      </c>
      <c r="B9603">
        <v>1</v>
      </c>
      <c r="C9603" t="s">
        <v>2781</v>
      </c>
      <c r="D9603" t="s">
        <v>2587</v>
      </c>
      <c r="E9603">
        <v>54</v>
      </c>
      <c r="F9603" t="s">
        <v>3</v>
      </c>
      <c r="G9603" t="s">
        <v>717</v>
      </c>
      <c r="H9603">
        <v>5629</v>
      </c>
      <c r="I9603" t="s">
        <v>718</v>
      </c>
      <c r="J9603">
        <v>1449</v>
      </c>
      <c r="K9603" t="s">
        <v>719</v>
      </c>
      <c r="L9603" t="s">
        <v>720</v>
      </c>
      <c r="Y9603">
        <v>1370</v>
      </c>
      <c r="Z9603" t="s">
        <v>477</v>
      </c>
      <c r="AA9603" t="s">
        <v>478</v>
      </c>
      <c r="AB9603">
        <v>9739.7129999999997</v>
      </c>
      <c r="AC9603">
        <v>11876.221</v>
      </c>
      <c r="AD9603">
        <v>16</v>
      </c>
      <c r="AE9603">
        <v>0</v>
      </c>
      <c r="AF9603">
        <v>16</v>
      </c>
      <c r="AG9603">
        <v>0</v>
      </c>
      <c r="AH9603">
        <v>155835.41</v>
      </c>
      <c r="AI9603">
        <v>190019.54</v>
      </c>
      <c r="AJ9603">
        <v>0</v>
      </c>
      <c r="AK9603">
        <v>0</v>
      </c>
      <c r="AL9603">
        <v>0</v>
      </c>
      <c r="AM9603">
        <v>1</v>
      </c>
    </row>
    <row r="9604" spans="1:39" x14ac:dyDescent="0.25">
      <c r="A9604" t="s">
        <v>2780</v>
      </c>
      <c r="B9604">
        <v>1</v>
      </c>
      <c r="C9604" t="s">
        <v>2781</v>
      </c>
      <c r="D9604" t="s">
        <v>2587</v>
      </c>
      <c r="E9604">
        <v>54</v>
      </c>
      <c r="F9604" t="s">
        <v>3</v>
      </c>
      <c r="G9604" t="s">
        <v>721</v>
      </c>
      <c r="H9604">
        <v>5630</v>
      </c>
      <c r="I9604" t="s">
        <v>722</v>
      </c>
      <c r="J9604">
        <v>1449</v>
      </c>
      <c r="K9604" t="s">
        <v>719</v>
      </c>
      <c r="L9604" t="s">
        <v>720</v>
      </c>
      <c r="Y9604">
        <v>1370</v>
      </c>
      <c r="Z9604" t="s">
        <v>477</v>
      </c>
      <c r="AA9604" t="s">
        <v>478</v>
      </c>
      <c r="AB9604">
        <v>7668.0929999999998</v>
      </c>
      <c r="AC9604">
        <v>9415.6890000000003</v>
      </c>
      <c r="AD9604">
        <v>67</v>
      </c>
      <c r="AE9604">
        <v>0</v>
      </c>
      <c r="AF9604">
        <v>67</v>
      </c>
      <c r="AG9604">
        <v>0</v>
      </c>
      <c r="AH9604">
        <v>513762.24</v>
      </c>
      <c r="AI9604">
        <v>630851.16</v>
      </c>
      <c r="AJ9604">
        <v>9</v>
      </c>
      <c r="AK9604">
        <v>7.44</v>
      </c>
      <c r="AL9604">
        <v>0</v>
      </c>
      <c r="AM9604">
        <v>1</v>
      </c>
    </row>
    <row r="9605" spans="1:39" x14ac:dyDescent="0.25">
      <c r="A9605" t="s">
        <v>2780</v>
      </c>
      <c r="B9605">
        <v>1</v>
      </c>
      <c r="C9605" t="s">
        <v>2781</v>
      </c>
      <c r="D9605" t="s">
        <v>2587</v>
      </c>
      <c r="E9605">
        <v>54</v>
      </c>
      <c r="F9605" t="s">
        <v>3</v>
      </c>
      <c r="G9605" t="s">
        <v>723</v>
      </c>
      <c r="H9605">
        <v>5631</v>
      </c>
      <c r="I9605" t="s">
        <v>724</v>
      </c>
      <c r="J9605">
        <v>1449</v>
      </c>
      <c r="K9605" t="s">
        <v>719</v>
      </c>
      <c r="L9605" t="s">
        <v>720</v>
      </c>
      <c r="Y9605">
        <v>1370</v>
      </c>
      <c r="Z9605" t="s">
        <v>477</v>
      </c>
      <c r="AA9605" t="s">
        <v>478</v>
      </c>
      <c r="AB9605">
        <v>6837.9849999999997</v>
      </c>
      <c r="AC9605">
        <v>8299.1360000000004</v>
      </c>
      <c r="AD9605">
        <v>8</v>
      </c>
      <c r="AE9605">
        <v>0</v>
      </c>
      <c r="AF9605">
        <v>8</v>
      </c>
      <c r="AG9605">
        <v>0</v>
      </c>
      <c r="AH9605">
        <v>54703.88</v>
      </c>
      <c r="AI9605">
        <v>66393.09</v>
      </c>
      <c r="AJ9605">
        <v>1</v>
      </c>
      <c r="AK9605">
        <v>8</v>
      </c>
      <c r="AL9605">
        <v>0</v>
      </c>
      <c r="AM9605">
        <v>1</v>
      </c>
    </row>
    <row r="9606" spans="1:39" x14ac:dyDescent="0.25">
      <c r="A9606" t="s">
        <v>2780</v>
      </c>
      <c r="B9606">
        <v>1</v>
      </c>
      <c r="C9606" t="s">
        <v>2781</v>
      </c>
      <c r="D9606" t="s">
        <v>2587</v>
      </c>
      <c r="E9606">
        <v>54</v>
      </c>
      <c r="F9606" t="s">
        <v>3</v>
      </c>
      <c r="G9606" t="s">
        <v>729</v>
      </c>
      <c r="H9606">
        <v>5634</v>
      </c>
      <c r="I9606" t="s">
        <v>730</v>
      </c>
      <c r="J9606">
        <v>1076</v>
      </c>
      <c r="K9606" t="s">
        <v>727</v>
      </c>
      <c r="L9606" t="s">
        <v>728</v>
      </c>
      <c r="Y9606">
        <v>1369</v>
      </c>
      <c r="Z9606" t="s">
        <v>413</v>
      </c>
      <c r="AA9606" t="s">
        <v>414</v>
      </c>
      <c r="AB9606">
        <v>6185.4430000000002</v>
      </c>
      <c r="AC9606">
        <v>7783.2089999999998</v>
      </c>
      <c r="AD9606">
        <v>6</v>
      </c>
      <c r="AE9606">
        <v>0</v>
      </c>
      <c r="AF9606">
        <v>6</v>
      </c>
      <c r="AG9606">
        <v>0</v>
      </c>
      <c r="AH9606">
        <v>37112.660000000003</v>
      </c>
      <c r="AI9606">
        <v>46699.25</v>
      </c>
      <c r="AJ9606">
        <v>0</v>
      </c>
      <c r="AK9606">
        <v>0</v>
      </c>
      <c r="AL9606">
        <v>0</v>
      </c>
      <c r="AM9606">
        <v>1</v>
      </c>
    </row>
    <row r="9607" spans="1:39" x14ac:dyDescent="0.25">
      <c r="A9607" t="s">
        <v>2780</v>
      </c>
      <c r="B9607">
        <v>1</v>
      </c>
      <c r="C9607" t="s">
        <v>2781</v>
      </c>
      <c r="D9607" t="s">
        <v>2587</v>
      </c>
      <c r="E9607">
        <v>54</v>
      </c>
      <c r="F9607" t="s">
        <v>3</v>
      </c>
      <c r="G9607" t="s">
        <v>1397</v>
      </c>
      <c r="H9607">
        <v>5679</v>
      </c>
      <c r="I9607" t="s">
        <v>1398</v>
      </c>
      <c r="J9607">
        <v>1413</v>
      </c>
      <c r="K9607" t="s">
        <v>391</v>
      </c>
      <c r="L9607" t="s">
        <v>392</v>
      </c>
      <c r="Y9607">
        <v>1374</v>
      </c>
      <c r="Z9607" t="s">
        <v>393</v>
      </c>
      <c r="AA9607" t="s">
        <v>394</v>
      </c>
      <c r="AB9607">
        <v>79257.289999999994</v>
      </c>
      <c r="AC9607">
        <v>95901.323000000004</v>
      </c>
      <c r="AD9607">
        <v>0.1</v>
      </c>
      <c r="AE9607">
        <v>0</v>
      </c>
      <c r="AF9607">
        <v>0.1</v>
      </c>
      <c r="AG9607">
        <v>0</v>
      </c>
      <c r="AH9607">
        <v>7925.73</v>
      </c>
      <c r="AI9607">
        <v>9590.1299999999992</v>
      </c>
      <c r="AJ9607">
        <v>0</v>
      </c>
      <c r="AK9607">
        <v>0</v>
      </c>
      <c r="AL9607">
        <v>0</v>
      </c>
      <c r="AM9607">
        <v>1</v>
      </c>
    </row>
    <row r="9608" spans="1:39" x14ac:dyDescent="0.25">
      <c r="A9608" t="s">
        <v>2780</v>
      </c>
      <c r="B9608">
        <v>1</v>
      </c>
      <c r="C9608" t="s">
        <v>2781</v>
      </c>
      <c r="D9608" t="s">
        <v>2587</v>
      </c>
      <c r="E9608">
        <v>54</v>
      </c>
      <c r="F9608" t="s">
        <v>3</v>
      </c>
      <c r="G9608" t="s">
        <v>733</v>
      </c>
      <c r="H9608">
        <v>5723</v>
      </c>
      <c r="I9608" t="s">
        <v>734</v>
      </c>
      <c r="J9608">
        <v>1450</v>
      </c>
      <c r="K9608" t="s">
        <v>735</v>
      </c>
      <c r="L9608" t="s">
        <v>736</v>
      </c>
      <c r="P9608">
        <v>1077</v>
      </c>
      <c r="Q9608" t="s">
        <v>737</v>
      </c>
      <c r="R9608" t="s">
        <v>738</v>
      </c>
      <c r="Y9608">
        <v>1370</v>
      </c>
      <c r="Z9608" t="s">
        <v>477</v>
      </c>
      <c r="AA9608" t="s">
        <v>478</v>
      </c>
      <c r="AB9608">
        <v>5634.1880000000001</v>
      </c>
      <c r="AC9608">
        <v>6898.4319999999998</v>
      </c>
      <c r="AD9608">
        <v>4</v>
      </c>
      <c r="AE9608">
        <v>0</v>
      </c>
      <c r="AF9608">
        <v>4</v>
      </c>
      <c r="AG9608">
        <v>0</v>
      </c>
      <c r="AH9608">
        <v>22536.75</v>
      </c>
      <c r="AI9608">
        <v>27593.73</v>
      </c>
      <c r="AJ9608">
        <v>1</v>
      </c>
      <c r="AK9608">
        <v>4</v>
      </c>
      <c r="AL9608">
        <v>0</v>
      </c>
      <c r="AM9608">
        <v>1</v>
      </c>
    </row>
    <row r="9609" spans="1:39" x14ac:dyDescent="0.25">
      <c r="A9609" t="s">
        <v>2780</v>
      </c>
      <c r="B9609">
        <v>1</v>
      </c>
      <c r="C9609" t="s">
        <v>2781</v>
      </c>
      <c r="D9609" t="s">
        <v>2587</v>
      </c>
      <c r="E9609">
        <v>54</v>
      </c>
      <c r="F9609" t="s">
        <v>3</v>
      </c>
      <c r="G9609" t="s">
        <v>1193</v>
      </c>
      <c r="H9609">
        <v>5729</v>
      </c>
      <c r="I9609" t="s">
        <v>1194</v>
      </c>
      <c r="J9609">
        <v>1453</v>
      </c>
      <c r="K9609" t="s">
        <v>1195</v>
      </c>
      <c r="L9609" t="s">
        <v>1196</v>
      </c>
      <c r="P9609">
        <v>1211</v>
      </c>
      <c r="Q9609" t="s">
        <v>1197</v>
      </c>
      <c r="R9609" t="s">
        <v>1198</v>
      </c>
      <c r="Y9609">
        <v>1370</v>
      </c>
      <c r="Z9609" t="s">
        <v>477</v>
      </c>
      <c r="AA9609" t="s">
        <v>478</v>
      </c>
      <c r="AB9609">
        <v>14819.031999999999</v>
      </c>
      <c r="AC9609">
        <v>18375.598999999998</v>
      </c>
      <c r="AD9609">
        <v>2</v>
      </c>
      <c r="AE9609">
        <v>0</v>
      </c>
      <c r="AF9609">
        <v>2</v>
      </c>
      <c r="AG9609">
        <v>0</v>
      </c>
      <c r="AH9609">
        <v>29638.06</v>
      </c>
      <c r="AI9609">
        <v>36751.199999999997</v>
      </c>
      <c r="AJ9609">
        <v>0</v>
      </c>
      <c r="AK9609">
        <v>0</v>
      </c>
      <c r="AL9609">
        <v>0</v>
      </c>
      <c r="AM9609">
        <v>1</v>
      </c>
    </row>
    <row r="9610" spans="1:39" x14ac:dyDescent="0.25">
      <c r="A9610" t="s">
        <v>2780</v>
      </c>
      <c r="B9610">
        <v>1</v>
      </c>
      <c r="C9610" t="s">
        <v>2781</v>
      </c>
      <c r="D9610" t="s">
        <v>2587</v>
      </c>
      <c r="E9610">
        <v>54</v>
      </c>
      <c r="F9610" t="s">
        <v>3</v>
      </c>
      <c r="G9610" t="s">
        <v>2078</v>
      </c>
      <c r="H9610">
        <v>5754</v>
      </c>
      <c r="I9610" t="s">
        <v>2079</v>
      </c>
      <c r="J9610">
        <v>1425</v>
      </c>
      <c r="K9610" t="s">
        <v>567</v>
      </c>
      <c r="L9610" t="s">
        <v>568</v>
      </c>
      <c r="P9610">
        <v>1277</v>
      </c>
      <c r="Q9610" t="s">
        <v>569</v>
      </c>
      <c r="R9610" t="s">
        <v>570</v>
      </c>
      <c r="Y9610">
        <v>1374</v>
      </c>
      <c r="Z9610" t="s">
        <v>393</v>
      </c>
      <c r="AA9610" t="s">
        <v>394</v>
      </c>
      <c r="AB9610">
        <v>0</v>
      </c>
      <c r="AC9610">
        <v>0</v>
      </c>
      <c r="AD9610">
        <v>0</v>
      </c>
      <c r="AE9610">
        <v>8.3299999999999999E-2</v>
      </c>
      <c r="AF9610">
        <v>8.3299999999999999E-2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1</v>
      </c>
    </row>
    <row r="9611" spans="1:39" x14ac:dyDescent="0.25">
      <c r="A9611" t="s">
        <v>2780</v>
      </c>
      <c r="B9611">
        <v>1</v>
      </c>
      <c r="C9611" t="s">
        <v>2781</v>
      </c>
      <c r="D9611" t="s">
        <v>2587</v>
      </c>
      <c r="E9611">
        <v>54</v>
      </c>
      <c r="F9611" t="s">
        <v>3</v>
      </c>
      <c r="G9611" t="s">
        <v>739</v>
      </c>
      <c r="H9611">
        <v>5761</v>
      </c>
      <c r="I9611" t="s">
        <v>740</v>
      </c>
      <c r="J9611">
        <v>1450</v>
      </c>
      <c r="K9611" t="s">
        <v>735</v>
      </c>
      <c r="L9611" t="s">
        <v>736</v>
      </c>
      <c r="P9611">
        <v>1077</v>
      </c>
      <c r="Q9611" t="s">
        <v>737</v>
      </c>
      <c r="R9611" t="s">
        <v>738</v>
      </c>
      <c r="Y9611">
        <v>1370</v>
      </c>
      <c r="Z9611" t="s">
        <v>477</v>
      </c>
      <c r="AA9611" t="s">
        <v>478</v>
      </c>
      <c r="AB9611">
        <v>5404.3</v>
      </c>
      <c r="AC9611">
        <v>6701.3320000000003</v>
      </c>
      <c r="AD9611">
        <v>3</v>
      </c>
      <c r="AE9611">
        <v>0</v>
      </c>
      <c r="AF9611">
        <v>3</v>
      </c>
      <c r="AG9611">
        <v>0</v>
      </c>
      <c r="AH9611">
        <v>16212.9</v>
      </c>
      <c r="AI9611">
        <v>20104</v>
      </c>
      <c r="AJ9611">
        <v>1</v>
      </c>
      <c r="AK9611">
        <v>3</v>
      </c>
      <c r="AL9611">
        <v>0</v>
      </c>
      <c r="AM9611">
        <v>1</v>
      </c>
    </row>
    <row r="9612" spans="1:39" x14ac:dyDescent="0.25">
      <c r="A9612" t="s">
        <v>2780</v>
      </c>
      <c r="B9612">
        <v>1</v>
      </c>
      <c r="C9612" t="s">
        <v>2781</v>
      </c>
      <c r="D9612" t="s">
        <v>2587</v>
      </c>
      <c r="E9612">
        <v>54</v>
      </c>
      <c r="F9612" t="s">
        <v>3</v>
      </c>
      <c r="G9612" t="s">
        <v>741</v>
      </c>
      <c r="H9612">
        <v>5763</v>
      </c>
      <c r="I9612" t="s">
        <v>742</v>
      </c>
      <c r="J9612">
        <v>1076</v>
      </c>
      <c r="K9612" t="s">
        <v>727</v>
      </c>
      <c r="L9612" t="s">
        <v>728</v>
      </c>
      <c r="Y9612">
        <v>1369</v>
      </c>
      <c r="Z9612" t="s">
        <v>413</v>
      </c>
      <c r="AA9612" t="s">
        <v>414</v>
      </c>
      <c r="AB9612">
        <v>5373.4250000000002</v>
      </c>
      <c r="AC9612">
        <v>6758.3109999999997</v>
      </c>
      <c r="AD9612">
        <v>7.3333000000000004</v>
      </c>
      <c r="AE9612">
        <v>0</v>
      </c>
      <c r="AF9612">
        <v>7.3333000000000004</v>
      </c>
      <c r="AG9612">
        <v>0</v>
      </c>
      <c r="AH9612">
        <v>39405.120000000003</v>
      </c>
      <c r="AI9612">
        <v>49560.95</v>
      </c>
      <c r="AJ9612">
        <v>1</v>
      </c>
      <c r="AK9612">
        <v>7.33</v>
      </c>
      <c r="AL9612">
        <v>0</v>
      </c>
      <c r="AM9612">
        <v>1</v>
      </c>
    </row>
    <row r="9613" spans="1:39" x14ac:dyDescent="0.25">
      <c r="A9613" t="s">
        <v>2780</v>
      </c>
      <c r="B9613">
        <v>1</v>
      </c>
      <c r="C9613" t="s">
        <v>2781</v>
      </c>
      <c r="D9613" t="s">
        <v>2587</v>
      </c>
      <c r="E9613">
        <v>54</v>
      </c>
      <c r="F9613" t="s">
        <v>3</v>
      </c>
      <c r="G9613" t="s">
        <v>743</v>
      </c>
      <c r="H9613">
        <v>5765</v>
      </c>
      <c r="I9613" t="s">
        <v>744</v>
      </c>
      <c r="J9613">
        <v>1446</v>
      </c>
      <c r="K9613" t="s">
        <v>745</v>
      </c>
      <c r="L9613" t="s">
        <v>746</v>
      </c>
      <c r="Y9613">
        <v>1376</v>
      </c>
      <c r="Z9613" t="s">
        <v>377</v>
      </c>
      <c r="AA9613" t="s">
        <v>378</v>
      </c>
      <c r="AB9613">
        <v>526068.73199999996</v>
      </c>
      <c r="AC9613">
        <v>652325.22</v>
      </c>
      <c r="AD9613">
        <v>0.1</v>
      </c>
      <c r="AE9613">
        <v>0</v>
      </c>
      <c r="AF9613">
        <v>0.1</v>
      </c>
      <c r="AG9613">
        <v>0</v>
      </c>
      <c r="AH9613">
        <v>52606.87</v>
      </c>
      <c r="AI9613">
        <v>65232.52</v>
      </c>
      <c r="AJ9613">
        <v>3</v>
      </c>
      <c r="AK9613">
        <v>0.03</v>
      </c>
      <c r="AL9613">
        <v>0</v>
      </c>
      <c r="AM9613">
        <v>1</v>
      </c>
    </row>
    <row r="9614" spans="1:39" x14ac:dyDescent="0.25">
      <c r="A9614" t="s">
        <v>2780</v>
      </c>
      <c r="B9614">
        <v>1</v>
      </c>
      <c r="C9614" t="s">
        <v>2781</v>
      </c>
      <c r="D9614" t="s">
        <v>2587</v>
      </c>
      <c r="E9614">
        <v>54</v>
      </c>
      <c r="F9614" t="s">
        <v>3</v>
      </c>
      <c r="G9614" t="s">
        <v>2112</v>
      </c>
      <c r="H9614">
        <v>5775</v>
      </c>
      <c r="I9614" t="s">
        <v>2113</v>
      </c>
      <c r="Y9614">
        <v>1374</v>
      </c>
      <c r="Z9614" t="s">
        <v>393</v>
      </c>
      <c r="AA9614" t="s">
        <v>394</v>
      </c>
      <c r="AB9614">
        <v>56202</v>
      </c>
      <c r="AC9614">
        <v>69690.48</v>
      </c>
      <c r="AD9614">
        <v>8.3299999999999999E-2</v>
      </c>
      <c r="AE9614">
        <v>0</v>
      </c>
      <c r="AF9614">
        <v>8.3299999999999999E-2</v>
      </c>
      <c r="AG9614">
        <v>0</v>
      </c>
      <c r="AH9614">
        <v>4683.5</v>
      </c>
      <c r="AI9614">
        <v>5807.54</v>
      </c>
      <c r="AJ9614">
        <v>1</v>
      </c>
      <c r="AK9614">
        <v>0.08</v>
      </c>
      <c r="AL9614">
        <v>0</v>
      </c>
      <c r="AM9614">
        <v>1</v>
      </c>
    </row>
    <row r="9615" spans="1:39" x14ac:dyDescent="0.25">
      <c r="A9615" t="s">
        <v>2780</v>
      </c>
      <c r="B9615">
        <v>1</v>
      </c>
      <c r="C9615" t="s">
        <v>2781</v>
      </c>
      <c r="D9615" t="s">
        <v>2587</v>
      </c>
      <c r="E9615">
        <v>54</v>
      </c>
      <c r="F9615" t="s">
        <v>3</v>
      </c>
      <c r="G9615" t="s">
        <v>747</v>
      </c>
      <c r="H9615">
        <v>5801</v>
      </c>
      <c r="I9615" t="s">
        <v>748</v>
      </c>
      <c r="J9615">
        <v>1351</v>
      </c>
      <c r="K9615" t="s">
        <v>553</v>
      </c>
      <c r="L9615" t="s">
        <v>554</v>
      </c>
      <c r="P9615">
        <v>1141</v>
      </c>
      <c r="Q9615" t="s">
        <v>555</v>
      </c>
      <c r="R9615" t="s">
        <v>556</v>
      </c>
      <c r="Y9615">
        <v>1372</v>
      </c>
      <c r="Z9615" t="s">
        <v>405</v>
      </c>
      <c r="AA9615" t="s">
        <v>406</v>
      </c>
      <c r="AB9615">
        <v>207256.26</v>
      </c>
      <c r="AC9615">
        <v>255697.334</v>
      </c>
      <c r="AD9615">
        <v>0.20830000000000001</v>
      </c>
      <c r="AE9615">
        <v>0</v>
      </c>
      <c r="AF9615">
        <v>0.20830000000000001</v>
      </c>
      <c r="AG9615">
        <v>0</v>
      </c>
      <c r="AH9615">
        <v>43178.39</v>
      </c>
      <c r="AI9615">
        <v>53270.28</v>
      </c>
      <c r="AJ9615">
        <v>1</v>
      </c>
      <c r="AK9615">
        <v>0.21</v>
      </c>
      <c r="AL9615">
        <v>0</v>
      </c>
      <c r="AM9615">
        <v>1</v>
      </c>
    </row>
    <row r="9616" spans="1:39" x14ac:dyDescent="0.25">
      <c r="A9616" t="s">
        <v>2780</v>
      </c>
      <c r="B9616">
        <v>1</v>
      </c>
      <c r="C9616" t="s">
        <v>2781</v>
      </c>
      <c r="D9616" t="s">
        <v>2587</v>
      </c>
      <c r="E9616">
        <v>54</v>
      </c>
      <c r="F9616" t="s">
        <v>3</v>
      </c>
      <c r="G9616" t="s">
        <v>749</v>
      </c>
      <c r="H9616">
        <v>5816</v>
      </c>
      <c r="I9616" t="s">
        <v>750</v>
      </c>
      <c r="J9616">
        <v>1450</v>
      </c>
      <c r="K9616" t="s">
        <v>735</v>
      </c>
      <c r="L9616" t="s">
        <v>736</v>
      </c>
      <c r="P9616">
        <v>1077</v>
      </c>
      <c r="Q9616" t="s">
        <v>737</v>
      </c>
      <c r="R9616" t="s">
        <v>738</v>
      </c>
      <c r="Y9616">
        <v>1370</v>
      </c>
      <c r="Z9616" t="s">
        <v>477</v>
      </c>
      <c r="AA9616" t="s">
        <v>478</v>
      </c>
      <c r="AB9616">
        <v>5471.2969999999996</v>
      </c>
      <c r="AC9616">
        <v>6701.3329999999996</v>
      </c>
      <c r="AD9616">
        <v>2</v>
      </c>
      <c r="AE9616">
        <v>0</v>
      </c>
      <c r="AF9616">
        <v>2</v>
      </c>
      <c r="AG9616">
        <v>0</v>
      </c>
      <c r="AH9616">
        <v>10942.59</v>
      </c>
      <c r="AI9616">
        <v>13402.67</v>
      </c>
      <c r="AJ9616">
        <v>0</v>
      </c>
      <c r="AK9616">
        <v>0</v>
      </c>
      <c r="AL9616">
        <v>0</v>
      </c>
      <c r="AM9616">
        <v>1</v>
      </c>
    </row>
    <row r="9617" spans="1:39" x14ac:dyDescent="0.25">
      <c r="A9617" t="s">
        <v>2780</v>
      </c>
      <c r="B9617">
        <v>1</v>
      </c>
      <c r="C9617" t="s">
        <v>2781</v>
      </c>
      <c r="D9617" t="s">
        <v>2587</v>
      </c>
      <c r="E9617">
        <v>54</v>
      </c>
      <c r="F9617" t="s">
        <v>3</v>
      </c>
      <c r="G9617" t="s">
        <v>1887</v>
      </c>
      <c r="H9617">
        <v>5856</v>
      </c>
      <c r="I9617" t="s">
        <v>1888</v>
      </c>
      <c r="J9617">
        <v>1452</v>
      </c>
      <c r="K9617" t="s">
        <v>1405</v>
      </c>
      <c r="L9617" t="s">
        <v>1406</v>
      </c>
      <c r="Y9617">
        <v>1369</v>
      </c>
      <c r="Z9617" t="s">
        <v>413</v>
      </c>
      <c r="AA9617" t="s">
        <v>414</v>
      </c>
      <c r="AB9617">
        <v>10521.793</v>
      </c>
      <c r="AC9617">
        <v>12731.369000000001</v>
      </c>
      <c r="AD9617">
        <v>1</v>
      </c>
      <c r="AE9617">
        <v>0</v>
      </c>
      <c r="AF9617">
        <v>1</v>
      </c>
      <c r="AG9617">
        <v>0</v>
      </c>
      <c r="AH9617">
        <v>10521.79</v>
      </c>
      <c r="AI9617">
        <v>12731.37</v>
      </c>
      <c r="AJ9617">
        <v>0</v>
      </c>
      <c r="AK9617">
        <v>0</v>
      </c>
      <c r="AL9617">
        <v>0</v>
      </c>
      <c r="AM9617">
        <v>1</v>
      </c>
    </row>
    <row r="9618" spans="1:39" x14ac:dyDescent="0.25">
      <c r="A9618" t="s">
        <v>2780</v>
      </c>
      <c r="B9618">
        <v>1</v>
      </c>
      <c r="C9618" t="s">
        <v>2781</v>
      </c>
      <c r="D9618" t="s">
        <v>2587</v>
      </c>
      <c r="E9618">
        <v>54</v>
      </c>
      <c r="F9618" t="s">
        <v>3</v>
      </c>
      <c r="G9618" t="s">
        <v>753</v>
      </c>
      <c r="H9618">
        <v>6009</v>
      </c>
      <c r="I9618" t="s">
        <v>754</v>
      </c>
      <c r="J9618">
        <v>1194</v>
      </c>
      <c r="K9618" t="s">
        <v>367</v>
      </c>
      <c r="L9618" t="s">
        <v>368</v>
      </c>
      <c r="P9618">
        <v>1098</v>
      </c>
      <c r="Q9618" t="s">
        <v>369</v>
      </c>
      <c r="R9618" t="s">
        <v>370</v>
      </c>
      <c r="Y9618">
        <v>1375</v>
      </c>
      <c r="Z9618" t="s">
        <v>371</v>
      </c>
      <c r="AA9618" t="s">
        <v>372</v>
      </c>
      <c r="AB9618">
        <v>37283.692999999999</v>
      </c>
      <c r="AC9618">
        <v>46219.442999999999</v>
      </c>
      <c r="AD9618">
        <v>1.6667000000000001</v>
      </c>
      <c r="AE9618">
        <v>0</v>
      </c>
      <c r="AF9618">
        <v>1.6667000000000001</v>
      </c>
      <c r="AG9618">
        <v>0</v>
      </c>
      <c r="AH9618">
        <v>62139.49</v>
      </c>
      <c r="AI9618">
        <v>77032.399999999994</v>
      </c>
      <c r="AJ9618">
        <v>1</v>
      </c>
      <c r="AK9618">
        <v>1.67</v>
      </c>
      <c r="AL9618">
        <v>0</v>
      </c>
      <c r="AM9618">
        <v>1</v>
      </c>
    </row>
    <row r="9619" spans="1:39" x14ac:dyDescent="0.25">
      <c r="A9619" t="s">
        <v>2780</v>
      </c>
      <c r="B9619">
        <v>1</v>
      </c>
      <c r="C9619" t="s">
        <v>2781</v>
      </c>
      <c r="D9619" t="s">
        <v>2587</v>
      </c>
      <c r="E9619">
        <v>54</v>
      </c>
      <c r="F9619" t="s">
        <v>3</v>
      </c>
      <c r="G9619" t="s">
        <v>1778</v>
      </c>
      <c r="H9619">
        <v>6030</v>
      </c>
      <c r="I9619" t="s">
        <v>1779</v>
      </c>
      <c r="J9619">
        <v>1194</v>
      </c>
      <c r="K9619" t="s">
        <v>367</v>
      </c>
      <c r="L9619" t="s">
        <v>368</v>
      </c>
      <c r="P9619">
        <v>1098</v>
      </c>
      <c r="Q9619" t="s">
        <v>369</v>
      </c>
      <c r="R9619" t="s">
        <v>370</v>
      </c>
      <c r="Y9619">
        <v>1375</v>
      </c>
      <c r="Z9619" t="s">
        <v>371</v>
      </c>
      <c r="AA9619" t="s">
        <v>372</v>
      </c>
      <c r="AB9619">
        <v>37009.548000000003</v>
      </c>
      <c r="AC9619">
        <v>45854.828999999998</v>
      </c>
      <c r="AD9619">
        <v>0.66669999999999996</v>
      </c>
      <c r="AE9619">
        <v>0</v>
      </c>
      <c r="AF9619">
        <v>0.66669999999999996</v>
      </c>
      <c r="AG9619">
        <v>0</v>
      </c>
      <c r="AH9619">
        <v>24673.03</v>
      </c>
      <c r="AI9619">
        <v>30569.89</v>
      </c>
      <c r="AJ9619">
        <v>0</v>
      </c>
      <c r="AK9619">
        <v>0</v>
      </c>
      <c r="AL9619">
        <v>0</v>
      </c>
      <c r="AM9619">
        <v>1</v>
      </c>
    </row>
    <row r="9620" spans="1:39" x14ac:dyDescent="0.25">
      <c r="A9620" t="s">
        <v>2780</v>
      </c>
      <c r="B9620">
        <v>1</v>
      </c>
      <c r="C9620" t="s">
        <v>2781</v>
      </c>
      <c r="D9620" t="s">
        <v>2587</v>
      </c>
      <c r="E9620">
        <v>54</v>
      </c>
      <c r="F9620" t="s">
        <v>3</v>
      </c>
      <c r="G9620" t="s">
        <v>1648</v>
      </c>
      <c r="H9620">
        <v>6091</v>
      </c>
      <c r="I9620" t="s">
        <v>1649</v>
      </c>
      <c r="Y9620">
        <v>1375</v>
      </c>
      <c r="Z9620" t="s">
        <v>371</v>
      </c>
      <c r="AA9620" t="s">
        <v>372</v>
      </c>
      <c r="AB9620">
        <v>13534.236000000001</v>
      </c>
      <c r="AC9620">
        <v>16782.454000000002</v>
      </c>
      <c r="AD9620">
        <v>1</v>
      </c>
      <c r="AE9620">
        <v>0</v>
      </c>
      <c r="AF9620">
        <v>1</v>
      </c>
      <c r="AG9620">
        <v>0</v>
      </c>
      <c r="AH9620">
        <v>13534.24</v>
      </c>
      <c r="AI9620">
        <v>16782.45</v>
      </c>
      <c r="AJ9620">
        <v>0</v>
      </c>
      <c r="AK9620">
        <v>0</v>
      </c>
      <c r="AL9620">
        <v>0</v>
      </c>
      <c r="AM9620">
        <v>1</v>
      </c>
    </row>
    <row r="9621" spans="1:39" x14ac:dyDescent="0.25">
      <c r="A9621" t="s">
        <v>2780</v>
      </c>
      <c r="B9621">
        <v>1</v>
      </c>
      <c r="C9621" t="s">
        <v>2781</v>
      </c>
      <c r="D9621" t="s">
        <v>2587</v>
      </c>
      <c r="E9621">
        <v>54</v>
      </c>
      <c r="F9621" t="s">
        <v>3</v>
      </c>
      <c r="G9621" t="s">
        <v>757</v>
      </c>
      <c r="H9621">
        <v>6107</v>
      </c>
      <c r="I9621" t="s">
        <v>758</v>
      </c>
      <c r="J9621">
        <v>1316</v>
      </c>
      <c r="K9621" t="s">
        <v>759</v>
      </c>
      <c r="L9621" t="s">
        <v>760</v>
      </c>
      <c r="Y9621">
        <v>1374</v>
      </c>
      <c r="Z9621" t="s">
        <v>393</v>
      </c>
      <c r="AA9621" t="s">
        <v>394</v>
      </c>
      <c r="AB9621">
        <v>205963.63</v>
      </c>
      <c r="AC9621">
        <v>249215.965</v>
      </c>
      <c r="AD9621">
        <v>6.6699999999999995E-2</v>
      </c>
      <c r="AE9621">
        <v>0</v>
      </c>
      <c r="AF9621">
        <v>6.6699999999999995E-2</v>
      </c>
      <c r="AG9621">
        <v>0</v>
      </c>
      <c r="AH9621">
        <v>13730.91</v>
      </c>
      <c r="AI9621">
        <v>16614.400000000001</v>
      </c>
      <c r="AJ9621">
        <v>0</v>
      </c>
      <c r="AK9621">
        <v>0</v>
      </c>
      <c r="AL9621">
        <v>0</v>
      </c>
      <c r="AM9621">
        <v>1</v>
      </c>
    </row>
    <row r="9622" spans="1:39" x14ac:dyDescent="0.25">
      <c r="A9622" t="s">
        <v>2780</v>
      </c>
      <c r="B9622">
        <v>1</v>
      </c>
      <c r="C9622" t="s">
        <v>2781</v>
      </c>
      <c r="D9622" t="s">
        <v>2587</v>
      </c>
      <c r="E9622">
        <v>54</v>
      </c>
      <c r="F9622" t="s">
        <v>3</v>
      </c>
      <c r="G9622" t="s">
        <v>761</v>
      </c>
      <c r="H9622">
        <v>6138</v>
      </c>
      <c r="I9622" t="s">
        <v>762</v>
      </c>
      <c r="J9622">
        <v>1253</v>
      </c>
      <c r="K9622" t="s">
        <v>701</v>
      </c>
      <c r="L9622" t="s">
        <v>702</v>
      </c>
      <c r="Y9622">
        <v>1373</v>
      </c>
      <c r="Z9622" t="s">
        <v>453</v>
      </c>
      <c r="AA9622" t="s">
        <v>454</v>
      </c>
      <c r="AB9622">
        <v>22973.717000000001</v>
      </c>
      <c r="AC9622">
        <v>28474.32</v>
      </c>
      <c r="AD9622">
        <v>2.0499999999999998</v>
      </c>
      <c r="AE9622">
        <v>0.05</v>
      </c>
      <c r="AF9622">
        <v>2.1</v>
      </c>
      <c r="AG9622">
        <v>0</v>
      </c>
      <c r="AH9622">
        <v>48244.81</v>
      </c>
      <c r="AI9622">
        <v>59796.07</v>
      </c>
      <c r="AJ9622">
        <v>1</v>
      </c>
      <c r="AK9622">
        <v>2.1</v>
      </c>
      <c r="AL9622">
        <v>0</v>
      </c>
      <c r="AM9622">
        <v>1</v>
      </c>
    </row>
    <row r="9623" spans="1:39" x14ac:dyDescent="0.25">
      <c r="A9623" t="s">
        <v>2780</v>
      </c>
      <c r="B9623">
        <v>1</v>
      </c>
      <c r="C9623" t="s">
        <v>2781</v>
      </c>
      <c r="D9623" t="s">
        <v>2587</v>
      </c>
      <c r="E9623">
        <v>54</v>
      </c>
      <c r="F9623" t="s">
        <v>3</v>
      </c>
      <c r="G9623" t="s">
        <v>763</v>
      </c>
      <c r="H9623">
        <v>6179</v>
      </c>
      <c r="I9623" t="s">
        <v>764</v>
      </c>
      <c r="J9623">
        <v>1454</v>
      </c>
      <c r="K9623" t="s">
        <v>765</v>
      </c>
      <c r="L9623" t="s">
        <v>766</v>
      </c>
      <c r="P9623">
        <v>1075</v>
      </c>
      <c r="Q9623" t="s">
        <v>767</v>
      </c>
      <c r="R9623" t="s">
        <v>768</v>
      </c>
      <c r="Y9623">
        <v>1370</v>
      </c>
      <c r="Z9623" t="s">
        <v>477</v>
      </c>
      <c r="AA9623" t="s">
        <v>478</v>
      </c>
      <c r="AB9623">
        <v>10180.931</v>
      </c>
      <c r="AC9623">
        <v>12624.353999999999</v>
      </c>
      <c r="AD9623">
        <v>1</v>
      </c>
      <c r="AE9623">
        <v>0</v>
      </c>
      <c r="AF9623">
        <v>1</v>
      </c>
      <c r="AG9623">
        <v>0</v>
      </c>
      <c r="AH9623">
        <v>10180.93</v>
      </c>
      <c r="AI9623">
        <v>12624.35</v>
      </c>
      <c r="AJ9623">
        <v>0</v>
      </c>
      <c r="AK9623">
        <v>0</v>
      </c>
      <c r="AL9623">
        <v>0</v>
      </c>
      <c r="AM9623">
        <v>1</v>
      </c>
    </row>
    <row r="9624" spans="1:39" x14ac:dyDescent="0.25">
      <c r="A9624" t="s">
        <v>2780</v>
      </c>
      <c r="B9624">
        <v>1</v>
      </c>
      <c r="C9624" t="s">
        <v>2781</v>
      </c>
      <c r="D9624" t="s">
        <v>2587</v>
      </c>
      <c r="E9624">
        <v>54</v>
      </c>
      <c r="F9624" t="s">
        <v>3</v>
      </c>
      <c r="G9624" t="s">
        <v>773</v>
      </c>
      <c r="H9624">
        <v>6183</v>
      </c>
      <c r="I9624" t="s">
        <v>774</v>
      </c>
      <c r="J9624">
        <v>1454</v>
      </c>
      <c r="K9624" t="s">
        <v>765</v>
      </c>
      <c r="L9624" t="s">
        <v>766</v>
      </c>
      <c r="P9624">
        <v>1075</v>
      </c>
      <c r="Q9624" t="s">
        <v>767</v>
      </c>
      <c r="R9624" t="s">
        <v>768</v>
      </c>
      <c r="Y9624">
        <v>1370</v>
      </c>
      <c r="Z9624" t="s">
        <v>477</v>
      </c>
      <c r="AA9624" t="s">
        <v>478</v>
      </c>
      <c r="AB9624">
        <v>10603.924999999999</v>
      </c>
      <c r="AC9624">
        <v>13145.155000000001</v>
      </c>
      <c r="AD9624">
        <v>5</v>
      </c>
      <c r="AE9624">
        <v>0</v>
      </c>
      <c r="AF9624">
        <v>5</v>
      </c>
      <c r="AG9624">
        <v>0</v>
      </c>
      <c r="AH9624">
        <v>53019.63</v>
      </c>
      <c r="AI9624">
        <v>65725.78</v>
      </c>
      <c r="AJ9624">
        <v>0</v>
      </c>
      <c r="AK9624">
        <v>0</v>
      </c>
      <c r="AL9624">
        <v>0</v>
      </c>
      <c r="AM9624">
        <v>1</v>
      </c>
    </row>
    <row r="9625" spans="1:39" x14ac:dyDescent="0.25">
      <c r="A9625" t="s">
        <v>2780</v>
      </c>
      <c r="B9625">
        <v>1</v>
      </c>
      <c r="C9625" t="s">
        <v>2781</v>
      </c>
      <c r="D9625" t="s">
        <v>2587</v>
      </c>
      <c r="E9625">
        <v>54</v>
      </c>
      <c r="F9625" t="s">
        <v>3</v>
      </c>
      <c r="G9625" t="s">
        <v>781</v>
      </c>
      <c r="H9625">
        <v>6186</v>
      </c>
      <c r="I9625" t="s">
        <v>782</v>
      </c>
      <c r="J9625">
        <v>1454</v>
      </c>
      <c r="K9625" t="s">
        <v>765</v>
      </c>
      <c r="L9625" t="s">
        <v>766</v>
      </c>
      <c r="P9625">
        <v>1074</v>
      </c>
      <c r="Q9625" t="s">
        <v>779</v>
      </c>
      <c r="R9625" t="s">
        <v>780</v>
      </c>
      <c r="Y9625">
        <v>1370</v>
      </c>
      <c r="Z9625" t="s">
        <v>477</v>
      </c>
      <c r="AA9625" t="s">
        <v>478</v>
      </c>
      <c r="AB9625">
        <v>7071.9939999999997</v>
      </c>
      <c r="AC9625">
        <v>8769.2739999999994</v>
      </c>
      <c r="AD9625">
        <v>0.5</v>
      </c>
      <c r="AE9625">
        <v>0</v>
      </c>
      <c r="AF9625">
        <v>0.5</v>
      </c>
      <c r="AG9625">
        <v>0</v>
      </c>
      <c r="AH9625">
        <v>3536</v>
      </c>
      <c r="AI9625">
        <v>4384.6400000000003</v>
      </c>
      <c r="AJ9625">
        <v>0</v>
      </c>
      <c r="AK9625">
        <v>0</v>
      </c>
      <c r="AL9625">
        <v>0</v>
      </c>
      <c r="AM9625">
        <v>1</v>
      </c>
    </row>
    <row r="9626" spans="1:39" x14ac:dyDescent="0.25">
      <c r="A9626" t="s">
        <v>2780</v>
      </c>
      <c r="B9626">
        <v>1</v>
      </c>
      <c r="C9626" t="s">
        <v>2781</v>
      </c>
      <c r="D9626" t="s">
        <v>2587</v>
      </c>
      <c r="E9626">
        <v>54</v>
      </c>
      <c r="F9626" t="s">
        <v>3</v>
      </c>
      <c r="G9626" t="s">
        <v>783</v>
      </c>
      <c r="H9626">
        <v>6188</v>
      </c>
      <c r="I9626" t="s">
        <v>784</v>
      </c>
      <c r="J9626">
        <v>1454</v>
      </c>
      <c r="K9626" t="s">
        <v>765</v>
      </c>
      <c r="L9626" t="s">
        <v>766</v>
      </c>
      <c r="P9626">
        <v>1074</v>
      </c>
      <c r="Q9626" t="s">
        <v>779</v>
      </c>
      <c r="R9626" t="s">
        <v>780</v>
      </c>
      <c r="Y9626">
        <v>1370</v>
      </c>
      <c r="Z9626" t="s">
        <v>477</v>
      </c>
      <c r="AA9626" t="s">
        <v>478</v>
      </c>
      <c r="AB9626">
        <v>7247.3370000000004</v>
      </c>
      <c r="AC9626">
        <v>8769.2780000000002</v>
      </c>
      <c r="AD9626">
        <v>1</v>
      </c>
      <c r="AE9626">
        <v>0</v>
      </c>
      <c r="AF9626">
        <v>1</v>
      </c>
      <c r="AG9626">
        <v>0</v>
      </c>
      <c r="AH9626">
        <v>7247.34</v>
      </c>
      <c r="AI9626">
        <v>8769.2800000000007</v>
      </c>
      <c r="AJ9626">
        <v>0</v>
      </c>
      <c r="AK9626">
        <v>0</v>
      </c>
      <c r="AL9626">
        <v>0</v>
      </c>
      <c r="AM9626">
        <v>1</v>
      </c>
    </row>
    <row r="9627" spans="1:39" x14ac:dyDescent="0.25">
      <c r="A9627" t="s">
        <v>2780</v>
      </c>
      <c r="B9627">
        <v>1</v>
      </c>
      <c r="C9627" t="s">
        <v>2781</v>
      </c>
      <c r="D9627" t="s">
        <v>2587</v>
      </c>
      <c r="E9627">
        <v>54</v>
      </c>
      <c r="F9627" t="s">
        <v>3</v>
      </c>
      <c r="G9627" t="s">
        <v>785</v>
      </c>
      <c r="H9627">
        <v>6189</v>
      </c>
      <c r="I9627" t="s">
        <v>786</v>
      </c>
      <c r="J9627">
        <v>1454</v>
      </c>
      <c r="K9627" t="s">
        <v>765</v>
      </c>
      <c r="L9627" t="s">
        <v>766</v>
      </c>
      <c r="P9627">
        <v>1074</v>
      </c>
      <c r="Q9627" t="s">
        <v>779</v>
      </c>
      <c r="R9627" t="s">
        <v>780</v>
      </c>
      <c r="Y9627">
        <v>1370</v>
      </c>
      <c r="Z9627" t="s">
        <v>477</v>
      </c>
      <c r="AA9627" t="s">
        <v>478</v>
      </c>
      <c r="AB9627">
        <v>7159.665</v>
      </c>
      <c r="AC9627">
        <v>8769.2749999999996</v>
      </c>
      <c r="AD9627">
        <v>2</v>
      </c>
      <c r="AE9627">
        <v>0</v>
      </c>
      <c r="AF9627">
        <v>2</v>
      </c>
      <c r="AG9627">
        <v>0</v>
      </c>
      <c r="AH9627">
        <v>14319.33</v>
      </c>
      <c r="AI9627">
        <v>17538.55</v>
      </c>
      <c r="AJ9627">
        <v>0</v>
      </c>
      <c r="AK9627">
        <v>0</v>
      </c>
      <c r="AL9627">
        <v>0</v>
      </c>
      <c r="AM9627">
        <v>1</v>
      </c>
    </row>
    <row r="9628" spans="1:39" x14ac:dyDescent="0.25">
      <c r="A9628" t="s">
        <v>2780</v>
      </c>
      <c r="B9628">
        <v>1</v>
      </c>
      <c r="C9628" t="s">
        <v>2781</v>
      </c>
      <c r="D9628" t="s">
        <v>2587</v>
      </c>
      <c r="E9628">
        <v>54</v>
      </c>
      <c r="F9628" t="s">
        <v>3</v>
      </c>
      <c r="G9628" t="s">
        <v>789</v>
      </c>
      <c r="H9628">
        <v>6192</v>
      </c>
      <c r="I9628" t="s">
        <v>790</v>
      </c>
      <c r="J9628">
        <v>1316</v>
      </c>
      <c r="K9628" t="s">
        <v>759</v>
      </c>
      <c r="L9628" t="s">
        <v>760</v>
      </c>
      <c r="Y9628">
        <v>1374</v>
      </c>
      <c r="Z9628" t="s">
        <v>393</v>
      </c>
      <c r="AA9628" t="s">
        <v>394</v>
      </c>
      <c r="AB9628">
        <v>205963.63</v>
      </c>
      <c r="AC9628">
        <v>249215.965</v>
      </c>
      <c r="AD9628">
        <v>3.3300000000000003E-2</v>
      </c>
      <c r="AE9628">
        <v>0</v>
      </c>
      <c r="AF9628">
        <v>3.3300000000000003E-2</v>
      </c>
      <c r="AG9628">
        <v>0</v>
      </c>
      <c r="AH9628">
        <v>6865.45</v>
      </c>
      <c r="AI9628">
        <v>8307.2000000000007</v>
      </c>
      <c r="AJ9628">
        <v>0</v>
      </c>
      <c r="AK9628">
        <v>0</v>
      </c>
      <c r="AL9628">
        <v>0</v>
      </c>
      <c r="AM9628">
        <v>1</v>
      </c>
    </row>
    <row r="9629" spans="1:39" x14ac:dyDescent="0.25">
      <c r="A9629" t="s">
        <v>2780</v>
      </c>
      <c r="B9629">
        <v>1</v>
      </c>
      <c r="C9629" t="s">
        <v>2781</v>
      </c>
      <c r="D9629" t="s">
        <v>2587</v>
      </c>
      <c r="E9629">
        <v>54</v>
      </c>
      <c r="F9629" t="s">
        <v>3</v>
      </c>
      <c r="G9629" t="s">
        <v>795</v>
      </c>
      <c r="H9629">
        <v>6208</v>
      </c>
      <c r="I9629" t="s">
        <v>796</v>
      </c>
      <c r="J9629">
        <v>1454</v>
      </c>
      <c r="K9629" t="s">
        <v>765</v>
      </c>
      <c r="L9629" t="s">
        <v>766</v>
      </c>
      <c r="P9629">
        <v>1075</v>
      </c>
      <c r="Q9629" t="s">
        <v>767</v>
      </c>
      <c r="R9629" t="s">
        <v>768</v>
      </c>
      <c r="Y9629">
        <v>1370</v>
      </c>
      <c r="Z9629" t="s">
        <v>477</v>
      </c>
      <c r="AA9629" t="s">
        <v>478</v>
      </c>
      <c r="AB9629">
        <v>10530.838</v>
      </c>
      <c r="AC9629">
        <v>12890.626</v>
      </c>
      <c r="AD9629">
        <v>24.5</v>
      </c>
      <c r="AE9629">
        <v>0</v>
      </c>
      <c r="AF9629">
        <v>24.5</v>
      </c>
      <c r="AG9629">
        <v>0</v>
      </c>
      <c r="AH9629">
        <v>258005.52</v>
      </c>
      <c r="AI9629">
        <v>315820.34000000003</v>
      </c>
      <c r="AJ9629">
        <v>3</v>
      </c>
      <c r="AK9629">
        <v>8.17</v>
      </c>
      <c r="AL9629">
        <v>0</v>
      </c>
      <c r="AM9629">
        <v>1</v>
      </c>
    </row>
    <row r="9630" spans="1:39" x14ac:dyDescent="0.25">
      <c r="A9630" t="s">
        <v>2780</v>
      </c>
      <c r="B9630">
        <v>1</v>
      </c>
      <c r="C9630" t="s">
        <v>2781</v>
      </c>
      <c r="D9630" t="s">
        <v>2587</v>
      </c>
      <c r="E9630">
        <v>54</v>
      </c>
      <c r="F9630" t="s">
        <v>3</v>
      </c>
      <c r="G9630" t="s">
        <v>797</v>
      </c>
      <c r="H9630">
        <v>6209</v>
      </c>
      <c r="I9630" t="s">
        <v>798</v>
      </c>
      <c r="J9630">
        <v>1454</v>
      </c>
      <c r="K9630" t="s">
        <v>765</v>
      </c>
      <c r="L9630" t="s">
        <v>766</v>
      </c>
      <c r="P9630">
        <v>1074</v>
      </c>
      <c r="Q9630" t="s">
        <v>779</v>
      </c>
      <c r="R9630" t="s">
        <v>780</v>
      </c>
      <c r="Y9630">
        <v>1370</v>
      </c>
      <c r="Z9630" t="s">
        <v>477</v>
      </c>
      <c r="AA9630" t="s">
        <v>478</v>
      </c>
      <c r="AB9630">
        <v>7071.4920000000002</v>
      </c>
      <c r="AC9630">
        <v>8675.9549999999999</v>
      </c>
      <c r="AD9630">
        <v>19.333300000000001</v>
      </c>
      <c r="AE9630">
        <v>0</v>
      </c>
      <c r="AF9630">
        <v>19.333300000000001</v>
      </c>
      <c r="AG9630">
        <v>0</v>
      </c>
      <c r="AH9630">
        <v>136715.51</v>
      </c>
      <c r="AI9630">
        <v>167735.13</v>
      </c>
      <c r="AJ9630">
        <v>2</v>
      </c>
      <c r="AK9630">
        <v>9.67</v>
      </c>
      <c r="AL9630">
        <v>0</v>
      </c>
      <c r="AM9630">
        <v>1</v>
      </c>
    </row>
    <row r="9631" spans="1:39" x14ac:dyDescent="0.25">
      <c r="A9631" t="s">
        <v>2780</v>
      </c>
      <c r="B9631">
        <v>1</v>
      </c>
      <c r="C9631" t="s">
        <v>2781</v>
      </c>
      <c r="D9631" t="s">
        <v>2587</v>
      </c>
      <c r="E9631">
        <v>54</v>
      </c>
      <c r="F9631" t="s">
        <v>3</v>
      </c>
      <c r="G9631" t="s">
        <v>1542</v>
      </c>
      <c r="H9631">
        <v>6226</v>
      </c>
      <c r="I9631" t="s">
        <v>1543</v>
      </c>
      <c r="J9631">
        <v>1463</v>
      </c>
      <c r="K9631" t="s">
        <v>801</v>
      </c>
      <c r="L9631" t="s">
        <v>802</v>
      </c>
      <c r="Y9631">
        <v>1369</v>
      </c>
      <c r="Z9631" t="s">
        <v>413</v>
      </c>
      <c r="AA9631" t="s">
        <v>414</v>
      </c>
      <c r="AB9631">
        <v>52813.313999999998</v>
      </c>
      <c r="AC9631">
        <v>65488.508000000002</v>
      </c>
      <c r="AD9631">
        <v>1</v>
      </c>
      <c r="AE9631">
        <v>0</v>
      </c>
      <c r="AF9631">
        <v>1</v>
      </c>
      <c r="AG9631">
        <v>0</v>
      </c>
      <c r="AH9631">
        <v>52813.31</v>
      </c>
      <c r="AI9631">
        <v>65488.51</v>
      </c>
      <c r="AJ9631">
        <v>0</v>
      </c>
      <c r="AK9631">
        <v>0</v>
      </c>
      <c r="AL9631">
        <v>0</v>
      </c>
      <c r="AM9631">
        <v>1</v>
      </c>
    </row>
    <row r="9632" spans="1:39" x14ac:dyDescent="0.25">
      <c r="A9632" t="s">
        <v>2780</v>
      </c>
      <c r="B9632">
        <v>1</v>
      </c>
      <c r="C9632" t="s">
        <v>2781</v>
      </c>
      <c r="D9632" t="s">
        <v>2587</v>
      </c>
      <c r="E9632">
        <v>54</v>
      </c>
      <c r="F9632" t="s">
        <v>3</v>
      </c>
      <c r="G9632" t="s">
        <v>799</v>
      </c>
      <c r="H9632">
        <v>6227</v>
      </c>
      <c r="I9632" t="s">
        <v>800</v>
      </c>
      <c r="J9632">
        <v>1463</v>
      </c>
      <c r="K9632" t="s">
        <v>801</v>
      </c>
      <c r="L9632" t="s">
        <v>802</v>
      </c>
      <c r="Y9632">
        <v>1369</v>
      </c>
      <c r="Z9632" t="s">
        <v>413</v>
      </c>
      <c r="AA9632" t="s">
        <v>414</v>
      </c>
      <c r="AB9632">
        <v>31884.945</v>
      </c>
      <c r="AC9632">
        <v>39054.928</v>
      </c>
      <c r="AD9632">
        <v>16</v>
      </c>
      <c r="AE9632">
        <v>0</v>
      </c>
      <c r="AF9632">
        <v>16</v>
      </c>
      <c r="AG9632">
        <v>0</v>
      </c>
      <c r="AH9632">
        <v>510159.12</v>
      </c>
      <c r="AI9632">
        <v>624878.85</v>
      </c>
      <c r="AJ9632">
        <v>4</v>
      </c>
      <c r="AK9632">
        <v>4</v>
      </c>
      <c r="AL9632">
        <v>0</v>
      </c>
      <c r="AM9632">
        <v>1</v>
      </c>
    </row>
    <row r="9633" spans="1:39" x14ac:dyDescent="0.25">
      <c r="A9633" t="s">
        <v>2780</v>
      </c>
      <c r="B9633">
        <v>1</v>
      </c>
      <c r="C9633" t="s">
        <v>2781</v>
      </c>
      <c r="D9633" t="s">
        <v>2587</v>
      </c>
      <c r="E9633">
        <v>54</v>
      </c>
      <c r="F9633" t="s">
        <v>3</v>
      </c>
      <c r="G9633" t="s">
        <v>803</v>
      </c>
      <c r="H9633">
        <v>6238</v>
      </c>
      <c r="I9633" t="s">
        <v>804</v>
      </c>
      <c r="J9633">
        <v>1019</v>
      </c>
      <c r="K9633" t="s">
        <v>281</v>
      </c>
      <c r="L9633" t="s">
        <v>352</v>
      </c>
      <c r="P9633">
        <v>1021</v>
      </c>
      <c r="Q9633" t="s">
        <v>805</v>
      </c>
      <c r="R9633" t="s">
        <v>806</v>
      </c>
      <c r="Y9633">
        <v>1376</v>
      </c>
      <c r="Z9633" t="s">
        <v>377</v>
      </c>
      <c r="AA9633" t="s">
        <v>378</v>
      </c>
      <c r="AB9633">
        <v>0</v>
      </c>
      <c r="AC9633">
        <v>0</v>
      </c>
      <c r="AD9633">
        <v>0</v>
      </c>
      <c r="AE9633">
        <v>2.75</v>
      </c>
      <c r="AF9633">
        <v>2.75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1</v>
      </c>
    </row>
    <row r="9634" spans="1:39" x14ac:dyDescent="0.25">
      <c r="A9634" t="s">
        <v>2780</v>
      </c>
      <c r="B9634">
        <v>1</v>
      </c>
      <c r="C9634" t="s">
        <v>2781</v>
      </c>
      <c r="D9634" t="s">
        <v>2587</v>
      </c>
      <c r="E9634">
        <v>54</v>
      </c>
      <c r="F9634" t="s">
        <v>3</v>
      </c>
      <c r="G9634" t="s">
        <v>807</v>
      </c>
      <c r="H9634">
        <v>6270</v>
      </c>
      <c r="I9634" t="s">
        <v>808</v>
      </c>
      <c r="J9634">
        <v>1450</v>
      </c>
      <c r="K9634" t="s">
        <v>735</v>
      </c>
      <c r="L9634" t="s">
        <v>736</v>
      </c>
      <c r="P9634">
        <v>1077</v>
      </c>
      <c r="Q9634" t="s">
        <v>737</v>
      </c>
      <c r="R9634" t="s">
        <v>738</v>
      </c>
      <c r="Y9634">
        <v>1370</v>
      </c>
      <c r="Z9634" t="s">
        <v>477</v>
      </c>
      <c r="AA9634" t="s">
        <v>478</v>
      </c>
      <c r="AB9634">
        <v>5274.0190000000002</v>
      </c>
      <c r="AC9634">
        <v>6489.5739999999996</v>
      </c>
      <c r="AD9634">
        <v>17</v>
      </c>
      <c r="AE9634">
        <v>0</v>
      </c>
      <c r="AF9634">
        <v>17</v>
      </c>
      <c r="AG9634">
        <v>0</v>
      </c>
      <c r="AH9634">
        <v>89658.32</v>
      </c>
      <c r="AI9634">
        <v>110322.76</v>
      </c>
      <c r="AJ9634">
        <v>0</v>
      </c>
      <c r="AK9634">
        <v>0</v>
      </c>
      <c r="AL9634">
        <v>0</v>
      </c>
      <c r="AM9634">
        <v>1</v>
      </c>
    </row>
    <row r="9635" spans="1:39" x14ac:dyDescent="0.25">
      <c r="A9635" t="s">
        <v>2780</v>
      </c>
      <c r="B9635">
        <v>1</v>
      </c>
      <c r="C9635" t="s">
        <v>2781</v>
      </c>
      <c r="D9635" t="s">
        <v>2587</v>
      </c>
      <c r="E9635">
        <v>54</v>
      </c>
      <c r="F9635" t="s">
        <v>3</v>
      </c>
      <c r="G9635" t="s">
        <v>809</v>
      </c>
      <c r="H9635">
        <v>6271</v>
      </c>
      <c r="I9635" t="s">
        <v>810</v>
      </c>
      <c r="J9635">
        <v>1454</v>
      </c>
      <c r="K9635" t="s">
        <v>765</v>
      </c>
      <c r="L9635" t="s">
        <v>766</v>
      </c>
      <c r="P9635">
        <v>1075</v>
      </c>
      <c r="Q9635" t="s">
        <v>767</v>
      </c>
      <c r="R9635" t="s">
        <v>768</v>
      </c>
      <c r="Y9635">
        <v>1370</v>
      </c>
      <c r="Z9635" t="s">
        <v>477</v>
      </c>
      <c r="AA9635" t="s">
        <v>478</v>
      </c>
      <c r="AB9635">
        <v>13932.02</v>
      </c>
      <c r="AC9635">
        <v>16857.743999999999</v>
      </c>
      <c r="AD9635">
        <v>1</v>
      </c>
      <c r="AE9635">
        <v>0</v>
      </c>
      <c r="AF9635">
        <v>1</v>
      </c>
      <c r="AG9635">
        <v>0</v>
      </c>
      <c r="AH9635">
        <v>13932.02</v>
      </c>
      <c r="AI9635">
        <v>16857.740000000002</v>
      </c>
      <c r="AJ9635">
        <v>0</v>
      </c>
      <c r="AK9635">
        <v>0</v>
      </c>
      <c r="AL9635">
        <v>0</v>
      </c>
      <c r="AM9635">
        <v>1</v>
      </c>
    </row>
    <row r="9636" spans="1:39" x14ac:dyDescent="0.25">
      <c r="A9636" t="s">
        <v>2780</v>
      </c>
      <c r="B9636">
        <v>1</v>
      </c>
      <c r="C9636" t="s">
        <v>2781</v>
      </c>
      <c r="D9636" t="s">
        <v>2587</v>
      </c>
      <c r="E9636">
        <v>54</v>
      </c>
      <c r="F9636" t="s">
        <v>3</v>
      </c>
      <c r="G9636" t="s">
        <v>811</v>
      </c>
      <c r="H9636">
        <v>6273</v>
      </c>
      <c r="I9636" t="s">
        <v>812</v>
      </c>
      <c r="J9636">
        <v>1454</v>
      </c>
      <c r="K9636" t="s">
        <v>765</v>
      </c>
      <c r="L9636" t="s">
        <v>766</v>
      </c>
      <c r="P9636">
        <v>1075</v>
      </c>
      <c r="Q9636" t="s">
        <v>767</v>
      </c>
      <c r="R9636" t="s">
        <v>768</v>
      </c>
      <c r="Y9636">
        <v>1370</v>
      </c>
      <c r="Z9636" t="s">
        <v>477</v>
      </c>
      <c r="AA9636" t="s">
        <v>478</v>
      </c>
      <c r="AB9636">
        <v>13307.721</v>
      </c>
      <c r="AC9636">
        <v>16102.342000000001</v>
      </c>
      <c r="AD9636">
        <v>5</v>
      </c>
      <c r="AE9636">
        <v>0</v>
      </c>
      <c r="AF9636">
        <v>5</v>
      </c>
      <c r="AG9636">
        <v>0</v>
      </c>
      <c r="AH9636">
        <v>66538.600000000006</v>
      </c>
      <c r="AI9636">
        <v>80511.710000000006</v>
      </c>
      <c r="AJ9636">
        <v>0</v>
      </c>
      <c r="AK9636">
        <v>0</v>
      </c>
      <c r="AL9636">
        <v>0</v>
      </c>
      <c r="AM9636">
        <v>1</v>
      </c>
    </row>
    <row r="9637" spans="1:39" x14ac:dyDescent="0.25">
      <c r="A9637" t="s">
        <v>2780</v>
      </c>
      <c r="B9637">
        <v>1</v>
      </c>
      <c r="C9637" t="s">
        <v>2781</v>
      </c>
      <c r="D9637" t="s">
        <v>2587</v>
      </c>
      <c r="E9637">
        <v>54</v>
      </c>
      <c r="F9637" t="s">
        <v>3</v>
      </c>
      <c r="G9637" t="s">
        <v>2114</v>
      </c>
      <c r="H9637">
        <v>6429</v>
      </c>
      <c r="I9637" t="s">
        <v>2115</v>
      </c>
      <c r="J9637">
        <v>1397</v>
      </c>
      <c r="K9637" t="s">
        <v>969</v>
      </c>
      <c r="L9637" t="s">
        <v>970</v>
      </c>
      <c r="P9637">
        <v>1059</v>
      </c>
      <c r="Q9637" t="s">
        <v>2116</v>
      </c>
      <c r="R9637" t="s">
        <v>2117</v>
      </c>
      <c r="Y9637">
        <v>1369</v>
      </c>
      <c r="Z9637" t="s">
        <v>413</v>
      </c>
      <c r="AA9637" t="s">
        <v>414</v>
      </c>
      <c r="AB9637">
        <v>44115.54</v>
      </c>
      <c r="AC9637">
        <v>53379.798999999999</v>
      </c>
      <c r="AD9637">
        <v>0.1875</v>
      </c>
      <c r="AE9637">
        <v>0</v>
      </c>
      <c r="AF9637">
        <v>0.1875</v>
      </c>
      <c r="AG9637">
        <v>0</v>
      </c>
      <c r="AH9637">
        <v>8271.66</v>
      </c>
      <c r="AI9637">
        <v>10008.709999999999</v>
      </c>
      <c r="AJ9637">
        <v>0</v>
      </c>
      <c r="AK9637">
        <v>0</v>
      </c>
      <c r="AL9637">
        <v>0</v>
      </c>
      <c r="AM9637">
        <v>1</v>
      </c>
    </row>
    <row r="9638" spans="1:39" x14ac:dyDescent="0.25">
      <c r="A9638" t="s">
        <v>2780</v>
      </c>
      <c r="B9638">
        <v>1</v>
      </c>
      <c r="C9638" t="s">
        <v>2781</v>
      </c>
      <c r="D9638" t="s">
        <v>2587</v>
      </c>
      <c r="E9638">
        <v>54</v>
      </c>
      <c r="F9638" t="s">
        <v>3</v>
      </c>
      <c r="G9638" t="s">
        <v>813</v>
      </c>
      <c r="H9638">
        <v>6464</v>
      </c>
      <c r="I9638" t="s">
        <v>814</v>
      </c>
      <c r="J9638">
        <v>1414</v>
      </c>
      <c r="K9638" t="s">
        <v>437</v>
      </c>
      <c r="L9638" t="s">
        <v>438</v>
      </c>
      <c r="P9638">
        <v>1072</v>
      </c>
      <c r="Q9638" t="s">
        <v>439</v>
      </c>
      <c r="R9638" t="s">
        <v>440</v>
      </c>
      <c r="Y9638">
        <v>1374</v>
      </c>
      <c r="Z9638" t="s">
        <v>393</v>
      </c>
      <c r="AA9638" t="s">
        <v>394</v>
      </c>
      <c r="AB9638">
        <v>39828.459000000003</v>
      </c>
      <c r="AC9638">
        <v>49005.686999999998</v>
      </c>
      <c r="AD9638">
        <v>0.375</v>
      </c>
      <c r="AE9638">
        <v>0</v>
      </c>
      <c r="AF9638">
        <v>0.375</v>
      </c>
      <c r="AG9638">
        <v>0</v>
      </c>
      <c r="AH9638">
        <v>14935.67</v>
      </c>
      <c r="AI9638">
        <v>18377.13</v>
      </c>
      <c r="AJ9638">
        <v>0</v>
      </c>
      <c r="AK9638">
        <v>0</v>
      </c>
      <c r="AL9638">
        <v>0</v>
      </c>
      <c r="AM9638">
        <v>1</v>
      </c>
    </row>
    <row r="9639" spans="1:39" x14ac:dyDescent="0.25">
      <c r="A9639" t="s">
        <v>2780</v>
      </c>
      <c r="B9639">
        <v>1</v>
      </c>
      <c r="C9639" t="s">
        <v>2781</v>
      </c>
      <c r="D9639" t="s">
        <v>2587</v>
      </c>
      <c r="E9639">
        <v>54</v>
      </c>
      <c r="F9639" t="s">
        <v>3</v>
      </c>
      <c r="G9639" t="s">
        <v>815</v>
      </c>
      <c r="H9639">
        <v>6466</v>
      </c>
      <c r="I9639" t="s">
        <v>816</v>
      </c>
      <c r="J9639">
        <v>1414</v>
      </c>
      <c r="K9639" t="s">
        <v>437</v>
      </c>
      <c r="L9639" t="s">
        <v>438</v>
      </c>
      <c r="P9639">
        <v>1072</v>
      </c>
      <c r="Q9639" t="s">
        <v>439</v>
      </c>
      <c r="R9639" t="s">
        <v>440</v>
      </c>
      <c r="Y9639">
        <v>1374</v>
      </c>
      <c r="Z9639" t="s">
        <v>393</v>
      </c>
      <c r="AA9639" t="s">
        <v>394</v>
      </c>
      <c r="AB9639">
        <v>37184.493999999999</v>
      </c>
      <c r="AC9639">
        <v>46108.773999999998</v>
      </c>
      <c r="AD9639">
        <v>1.5</v>
      </c>
      <c r="AE9639">
        <v>0</v>
      </c>
      <c r="AF9639">
        <v>1.5</v>
      </c>
      <c r="AG9639">
        <v>0</v>
      </c>
      <c r="AH9639">
        <v>55776.74</v>
      </c>
      <c r="AI9639">
        <v>69163.16</v>
      </c>
      <c r="AJ9639">
        <v>1</v>
      </c>
      <c r="AK9639">
        <v>1.5</v>
      </c>
      <c r="AL9639">
        <v>0</v>
      </c>
      <c r="AM9639">
        <v>1</v>
      </c>
    </row>
    <row r="9640" spans="1:39" x14ac:dyDescent="0.25">
      <c r="A9640" t="s">
        <v>2780</v>
      </c>
      <c r="B9640">
        <v>1</v>
      </c>
      <c r="C9640" t="s">
        <v>2781</v>
      </c>
      <c r="D9640" t="s">
        <v>2587</v>
      </c>
      <c r="E9640">
        <v>54</v>
      </c>
      <c r="F9640" t="s">
        <v>3</v>
      </c>
      <c r="G9640" t="s">
        <v>817</v>
      </c>
      <c r="H9640">
        <v>6469</v>
      </c>
      <c r="I9640" t="s">
        <v>818</v>
      </c>
      <c r="J9640">
        <v>1414</v>
      </c>
      <c r="K9640" t="s">
        <v>437</v>
      </c>
      <c r="L9640" t="s">
        <v>438</v>
      </c>
      <c r="P9640">
        <v>1069</v>
      </c>
      <c r="Q9640" t="s">
        <v>397</v>
      </c>
      <c r="R9640" t="s">
        <v>398</v>
      </c>
      <c r="Y9640">
        <v>1374</v>
      </c>
      <c r="Z9640" t="s">
        <v>393</v>
      </c>
      <c r="AA9640" t="s">
        <v>394</v>
      </c>
      <c r="AB9640">
        <v>38686.527000000002</v>
      </c>
      <c r="AC9640">
        <v>47589.694000000003</v>
      </c>
      <c r="AD9640">
        <v>0.375</v>
      </c>
      <c r="AE9640">
        <v>0</v>
      </c>
      <c r="AF9640">
        <v>0.375</v>
      </c>
      <c r="AG9640">
        <v>0</v>
      </c>
      <c r="AH9640">
        <v>14507.45</v>
      </c>
      <c r="AI9640">
        <v>17846.14</v>
      </c>
      <c r="AJ9640">
        <v>0</v>
      </c>
      <c r="AK9640">
        <v>0</v>
      </c>
      <c r="AL9640">
        <v>0</v>
      </c>
      <c r="AM9640">
        <v>1</v>
      </c>
    </row>
    <row r="9641" spans="1:39" x14ac:dyDescent="0.25">
      <c r="A9641" t="s">
        <v>2780</v>
      </c>
      <c r="B9641">
        <v>1</v>
      </c>
      <c r="C9641" t="s">
        <v>2781</v>
      </c>
      <c r="D9641" t="s">
        <v>2587</v>
      </c>
      <c r="E9641">
        <v>54</v>
      </c>
      <c r="F9641" t="s">
        <v>3</v>
      </c>
      <c r="G9641" t="s">
        <v>819</v>
      </c>
      <c r="H9641">
        <v>6493</v>
      </c>
      <c r="I9641" t="s">
        <v>820</v>
      </c>
      <c r="J9641">
        <v>1413</v>
      </c>
      <c r="K9641" t="s">
        <v>391</v>
      </c>
      <c r="L9641" t="s">
        <v>392</v>
      </c>
      <c r="P9641">
        <v>1069</v>
      </c>
      <c r="Q9641" t="s">
        <v>397</v>
      </c>
      <c r="R9641" t="s">
        <v>398</v>
      </c>
      <c r="Y9641">
        <v>1374</v>
      </c>
      <c r="Z9641" t="s">
        <v>393</v>
      </c>
      <c r="AA9641" t="s">
        <v>394</v>
      </c>
      <c r="AB9641">
        <v>28569.954000000002</v>
      </c>
      <c r="AC9641">
        <v>34569.644999999997</v>
      </c>
      <c r="AD9641">
        <v>8.3299999999999999E-2</v>
      </c>
      <c r="AE9641">
        <v>0</v>
      </c>
      <c r="AF9641">
        <v>8.3299999999999999E-2</v>
      </c>
      <c r="AG9641">
        <v>0</v>
      </c>
      <c r="AH9641">
        <v>2380.83</v>
      </c>
      <c r="AI9641">
        <v>2880.8</v>
      </c>
      <c r="AJ9641">
        <v>0</v>
      </c>
      <c r="AK9641">
        <v>0</v>
      </c>
      <c r="AL9641">
        <v>0</v>
      </c>
      <c r="AM9641">
        <v>1</v>
      </c>
    </row>
    <row r="9642" spans="1:39" x14ac:dyDescent="0.25">
      <c r="A9642" t="s">
        <v>2780</v>
      </c>
      <c r="B9642">
        <v>1</v>
      </c>
      <c r="C9642" t="s">
        <v>2781</v>
      </c>
      <c r="D9642" t="s">
        <v>2587</v>
      </c>
      <c r="E9642">
        <v>54</v>
      </c>
      <c r="F9642" t="s">
        <v>3</v>
      </c>
      <c r="G9642" t="s">
        <v>821</v>
      </c>
      <c r="H9642">
        <v>6494</v>
      </c>
      <c r="I9642" t="s">
        <v>822</v>
      </c>
      <c r="J9642">
        <v>1413</v>
      </c>
      <c r="K9642" t="s">
        <v>391</v>
      </c>
      <c r="L9642" t="s">
        <v>392</v>
      </c>
      <c r="P9642">
        <v>1069</v>
      </c>
      <c r="Q9642" t="s">
        <v>397</v>
      </c>
      <c r="R9642" t="s">
        <v>398</v>
      </c>
      <c r="Y9642">
        <v>1374</v>
      </c>
      <c r="Z9642" t="s">
        <v>393</v>
      </c>
      <c r="AA9642" t="s">
        <v>394</v>
      </c>
      <c r="AB9642">
        <v>28569.954000000002</v>
      </c>
      <c r="AC9642">
        <v>34569.644999999997</v>
      </c>
      <c r="AD9642">
        <v>8.3299999999999999E-2</v>
      </c>
      <c r="AE9642">
        <v>0</v>
      </c>
      <c r="AF9642">
        <v>8.3299999999999999E-2</v>
      </c>
      <c r="AG9642">
        <v>0</v>
      </c>
      <c r="AH9642">
        <v>2380.83</v>
      </c>
      <c r="AI9642">
        <v>2880.8</v>
      </c>
      <c r="AJ9642">
        <v>0</v>
      </c>
      <c r="AK9642">
        <v>0</v>
      </c>
      <c r="AL9642">
        <v>0</v>
      </c>
      <c r="AM9642">
        <v>1</v>
      </c>
    </row>
    <row r="9643" spans="1:39" x14ac:dyDescent="0.25">
      <c r="A9643" t="s">
        <v>2780</v>
      </c>
      <c r="B9643">
        <v>1</v>
      </c>
      <c r="C9643" t="s">
        <v>2781</v>
      </c>
      <c r="D9643" t="s">
        <v>2587</v>
      </c>
      <c r="E9643">
        <v>54</v>
      </c>
      <c r="F9643" t="s">
        <v>3</v>
      </c>
      <c r="G9643" t="s">
        <v>823</v>
      </c>
      <c r="H9643">
        <v>6499</v>
      </c>
      <c r="I9643" t="s">
        <v>824</v>
      </c>
      <c r="J9643">
        <v>1454</v>
      </c>
      <c r="K9643" t="s">
        <v>765</v>
      </c>
      <c r="L9643" t="s">
        <v>766</v>
      </c>
      <c r="Y9643">
        <v>1370</v>
      </c>
      <c r="Z9643" t="s">
        <v>477</v>
      </c>
      <c r="AA9643" t="s">
        <v>478</v>
      </c>
      <c r="AB9643">
        <v>13003.874</v>
      </c>
      <c r="AC9643">
        <v>15734.688</v>
      </c>
      <c r="AD9643">
        <v>2</v>
      </c>
      <c r="AE9643">
        <v>0</v>
      </c>
      <c r="AF9643">
        <v>2</v>
      </c>
      <c r="AG9643">
        <v>0</v>
      </c>
      <c r="AH9643">
        <v>26007.75</v>
      </c>
      <c r="AI9643">
        <v>31469.38</v>
      </c>
      <c r="AJ9643">
        <v>0</v>
      </c>
      <c r="AK9643">
        <v>0</v>
      </c>
      <c r="AL9643">
        <v>0</v>
      </c>
      <c r="AM9643">
        <v>1</v>
      </c>
    </row>
    <row r="9644" spans="1:39" x14ac:dyDescent="0.25">
      <c r="A9644" t="s">
        <v>2780</v>
      </c>
      <c r="B9644">
        <v>1</v>
      </c>
      <c r="C9644" t="s">
        <v>2781</v>
      </c>
      <c r="D9644" t="s">
        <v>2587</v>
      </c>
      <c r="E9644">
        <v>54</v>
      </c>
      <c r="F9644" t="s">
        <v>3</v>
      </c>
      <c r="G9644" t="s">
        <v>825</v>
      </c>
      <c r="H9644">
        <v>6501</v>
      </c>
      <c r="I9644" t="s">
        <v>826</v>
      </c>
      <c r="J9644">
        <v>1413</v>
      </c>
      <c r="K9644" t="s">
        <v>391</v>
      </c>
      <c r="L9644" t="s">
        <v>392</v>
      </c>
      <c r="P9644">
        <v>1069</v>
      </c>
      <c r="Q9644" t="s">
        <v>397</v>
      </c>
      <c r="R9644" t="s">
        <v>398</v>
      </c>
      <c r="Y9644">
        <v>1374</v>
      </c>
      <c r="Z9644" t="s">
        <v>393</v>
      </c>
      <c r="AA9644" t="s">
        <v>394</v>
      </c>
      <c r="AB9644">
        <v>31090.831999999999</v>
      </c>
      <c r="AC9644">
        <v>37619.911999999997</v>
      </c>
      <c r="AD9644">
        <v>0.16669999999999999</v>
      </c>
      <c r="AE9644">
        <v>0</v>
      </c>
      <c r="AF9644">
        <v>0.16669999999999999</v>
      </c>
      <c r="AG9644">
        <v>0</v>
      </c>
      <c r="AH9644">
        <v>5181.8100000000004</v>
      </c>
      <c r="AI9644">
        <v>6269.99</v>
      </c>
      <c r="AJ9644">
        <v>0</v>
      </c>
      <c r="AK9644">
        <v>0</v>
      </c>
      <c r="AL9644">
        <v>0</v>
      </c>
      <c r="AM9644">
        <v>1</v>
      </c>
    </row>
    <row r="9645" spans="1:39" x14ac:dyDescent="0.25">
      <c r="A9645" t="s">
        <v>2780</v>
      </c>
      <c r="B9645">
        <v>1</v>
      </c>
      <c r="C9645" t="s">
        <v>2781</v>
      </c>
      <c r="D9645" t="s">
        <v>2587</v>
      </c>
      <c r="E9645">
        <v>54</v>
      </c>
      <c r="F9645" t="s">
        <v>3</v>
      </c>
      <c r="G9645" t="s">
        <v>1407</v>
      </c>
      <c r="H9645">
        <v>6508</v>
      </c>
      <c r="I9645" t="s">
        <v>1408</v>
      </c>
      <c r="J9645">
        <v>1414</v>
      </c>
      <c r="K9645" t="s">
        <v>437</v>
      </c>
      <c r="L9645" t="s">
        <v>438</v>
      </c>
      <c r="P9645">
        <v>1072</v>
      </c>
      <c r="Q9645" t="s">
        <v>439</v>
      </c>
      <c r="R9645" t="s">
        <v>440</v>
      </c>
      <c r="Y9645">
        <v>1374</v>
      </c>
      <c r="Z9645" t="s">
        <v>393</v>
      </c>
      <c r="AA9645" t="s">
        <v>394</v>
      </c>
      <c r="AB9645">
        <v>36845.523000000001</v>
      </c>
      <c r="AC9645">
        <v>45688.447999999997</v>
      </c>
      <c r="AD9645">
        <v>8.3299999999999999E-2</v>
      </c>
      <c r="AE9645">
        <v>0</v>
      </c>
      <c r="AF9645">
        <v>8.3299999999999999E-2</v>
      </c>
      <c r="AG9645">
        <v>0</v>
      </c>
      <c r="AH9645">
        <v>3070.46</v>
      </c>
      <c r="AI9645">
        <v>3807.37</v>
      </c>
      <c r="AJ9645">
        <v>0</v>
      </c>
      <c r="AK9645">
        <v>0</v>
      </c>
      <c r="AL9645">
        <v>0</v>
      </c>
      <c r="AM9645">
        <v>1</v>
      </c>
    </row>
    <row r="9646" spans="1:39" x14ac:dyDescent="0.25">
      <c r="A9646" t="s">
        <v>2780</v>
      </c>
      <c r="B9646">
        <v>1</v>
      </c>
      <c r="C9646" t="s">
        <v>2781</v>
      </c>
      <c r="D9646" t="s">
        <v>2587</v>
      </c>
      <c r="E9646">
        <v>54</v>
      </c>
      <c r="F9646" t="s">
        <v>3</v>
      </c>
      <c r="G9646" t="s">
        <v>1409</v>
      </c>
      <c r="H9646">
        <v>6645</v>
      </c>
      <c r="I9646" t="s">
        <v>1410</v>
      </c>
      <c r="J9646">
        <v>1418</v>
      </c>
      <c r="K9646" t="s">
        <v>1169</v>
      </c>
      <c r="L9646" t="s">
        <v>1170</v>
      </c>
      <c r="P9646">
        <v>1068</v>
      </c>
      <c r="Q9646" t="s">
        <v>1171</v>
      </c>
      <c r="R9646" t="s">
        <v>1172</v>
      </c>
      <c r="Y9646">
        <v>1372</v>
      </c>
      <c r="Z9646" t="s">
        <v>405</v>
      </c>
      <c r="AA9646" t="s">
        <v>406</v>
      </c>
      <c r="AB9646">
        <v>60756.661</v>
      </c>
      <c r="AC9646">
        <v>74345.619000000006</v>
      </c>
      <c r="AD9646">
        <v>0.5</v>
      </c>
      <c r="AE9646">
        <v>0</v>
      </c>
      <c r="AF9646">
        <v>0.5</v>
      </c>
      <c r="AG9646">
        <v>0</v>
      </c>
      <c r="AH9646">
        <v>30378.33</v>
      </c>
      <c r="AI9646">
        <v>37172.81</v>
      </c>
      <c r="AJ9646">
        <v>0</v>
      </c>
      <c r="AK9646">
        <v>0</v>
      </c>
      <c r="AL9646">
        <v>0</v>
      </c>
      <c r="AM9646">
        <v>1</v>
      </c>
    </row>
    <row r="9647" spans="1:39" x14ac:dyDescent="0.25">
      <c r="A9647" t="s">
        <v>2780</v>
      </c>
      <c r="B9647">
        <v>1</v>
      </c>
      <c r="C9647" t="s">
        <v>2781</v>
      </c>
      <c r="D9647" t="s">
        <v>2587</v>
      </c>
      <c r="E9647">
        <v>54</v>
      </c>
      <c r="F9647" t="s">
        <v>3</v>
      </c>
      <c r="G9647" t="s">
        <v>827</v>
      </c>
      <c r="H9647">
        <v>6655</v>
      </c>
      <c r="I9647" t="s">
        <v>828</v>
      </c>
      <c r="J9647">
        <v>1414</v>
      </c>
      <c r="K9647" t="s">
        <v>437</v>
      </c>
      <c r="L9647" t="s">
        <v>438</v>
      </c>
      <c r="P9647">
        <v>1072</v>
      </c>
      <c r="Q9647" t="s">
        <v>439</v>
      </c>
      <c r="R9647" t="s">
        <v>440</v>
      </c>
      <c r="Y9647">
        <v>1374</v>
      </c>
      <c r="Z9647" t="s">
        <v>393</v>
      </c>
      <c r="AA9647" t="s">
        <v>394</v>
      </c>
      <c r="AB9647">
        <v>30445.260999999999</v>
      </c>
      <c r="AC9647">
        <v>37891.813999999998</v>
      </c>
      <c r="AD9647">
        <v>1</v>
      </c>
      <c r="AE9647">
        <v>0</v>
      </c>
      <c r="AF9647">
        <v>1</v>
      </c>
      <c r="AG9647">
        <v>0</v>
      </c>
      <c r="AH9647">
        <v>30445.26</v>
      </c>
      <c r="AI9647">
        <v>37891.81</v>
      </c>
      <c r="AJ9647">
        <v>0</v>
      </c>
      <c r="AK9647">
        <v>0</v>
      </c>
      <c r="AL9647">
        <v>0</v>
      </c>
      <c r="AM9647">
        <v>1</v>
      </c>
    </row>
    <row r="9648" spans="1:39" x14ac:dyDescent="0.25">
      <c r="A9648" t="s">
        <v>2780</v>
      </c>
      <c r="B9648">
        <v>1</v>
      </c>
      <c r="C9648" t="s">
        <v>2781</v>
      </c>
      <c r="D9648" t="s">
        <v>2587</v>
      </c>
      <c r="E9648">
        <v>54</v>
      </c>
      <c r="F9648" t="s">
        <v>3</v>
      </c>
      <c r="G9648" t="s">
        <v>829</v>
      </c>
      <c r="H9648">
        <v>6660</v>
      </c>
      <c r="I9648" t="s">
        <v>830</v>
      </c>
      <c r="P9648">
        <v>1085</v>
      </c>
      <c r="Q9648" t="s">
        <v>695</v>
      </c>
      <c r="R9648" t="s">
        <v>696</v>
      </c>
      <c r="Y9648">
        <v>1373</v>
      </c>
      <c r="Z9648" t="s">
        <v>453</v>
      </c>
      <c r="AA9648" t="s">
        <v>454</v>
      </c>
      <c r="AB9648">
        <v>16963.054</v>
      </c>
      <c r="AC9648">
        <v>20771.55</v>
      </c>
      <c r="AD9648">
        <v>3.1</v>
      </c>
      <c r="AE9648">
        <v>0</v>
      </c>
      <c r="AF9648">
        <v>3.1</v>
      </c>
      <c r="AG9648">
        <v>0</v>
      </c>
      <c r="AH9648">
        <v>52585.47</v>
      </c>
      <c r="AI9648">
        <v>64391.8</v>
      </c>
      <c r="AJ9648">
        <v>2</v>
      </c>
      <c r="AK9648">
        <v>1.55</v>
      </c>
      <c r="AL9648">
        <v>0</v>
      </c>
      <c r="AM9648">
        <v>1</v>
      </c>
    </row>
    <row r="9649" spans="1:39" x14ac:dyDescent="0.25">
      <c r="A9649" t="s">
        <v>2780</v>
      </c>
      <c r="B9649">
        <v>1</v>
      </c>
      <c r="C9649" t="s">
        <v>2781</v>
      </c>
      <c r="D9649" t="s">
        <v>2587</v>
      </c>
      <c r="E9649">
        <v>54</v>
      </c>
      <c r="F9649" t="s">
        <v>3</v>
      </c>
      <c r="G9649" t="s">
        <v>845</v>
      </c>
      <c r="H9649">
        <v>6875</v>
      </c>
      <c r="I9649" t="s">
        <v>846</v>
      </c>
      <c r="J9649">
        <v>1450</v>
      </c>
      <c r="K9649" t="s">
        <v>735</v>
      </c>
      <c r="L9649" t="s">
        <v>736</v>
      </c>
      <c r="P9649">
        <v>1078</v>
      </c>
      <c r="Q9649" t="s">
        <v>843</v>
      </c>
      <c r="R9649" t="s">
        <v>844</v>
      </c>
      <c r="Y9649">
        <v>1370</v>
      </c>
      <c r="Z9649" t="s">
        <v>477</v>
      </c>
      <c r="AA9649" t="s">
        <v>478</v>
      </c>
      <c r="AB9649">
        <v>4101.1379999999999</v>
      </c>
      <c r="AC9649">
        <v>5085.4120000000003</v>
      </c>
      <c r="AD9649">
        <v>1</v>
      </c>
      <c r="AE9649">
        <v>0</v>
      </c>
      <c r="AF9649">
        <v>1</v>
      </c>
      <c r="AG9649">
        <v>0</v>
      </c>
      <c r="AH9649">
        <v>4101.1400000000003</v>
      </c>
      <c r="AI9649">
        <v>5085.41</v>
      </c>
      <c r="AJ9649">
        <v>0</v>
      </c>
      <c r="AK9649">
        <v>0</v>
      </c>
      <c r="AL9649">
        <v>0</v>
      </c>
      <c r="AM9649">
        <v>1</v>
      </c>
    </row>
    <row r="9650" spans="1:39" x14ac:dyDescent="0.25">
      <c r="A9650" t="s">
        <v>2780</v>
      </c>
      <c r="B9650">
        <v>1</v>
      </c>
      <c r="C9650" t="s">
        <v>2781</v>
      </c>
      <c r="D9650" t="s">
        <v>2587</v>
      </c>
      <c r="E9650">
        <v>54</v>
      </c>
      <c r="F9650" t="s">
        <v>3</v>
      </c>
      <c r="G9650" t="s">
        <v>1415</v>
      </c>
      <c r="H9650">
        <v>6882</v>
      </c>
      <c r="I9650" t="s">
        <v>1416</v>
      </c>
      <c r="J9650">
        <v>1076</v>
      </c>
      <c r="K9650" t="s">
        <v>727</v>
      </c>
      <c r="L9650" t="s">
        <v>728</v>
      </c>
      <c r="Y9650">
        <v>1369</v>
      </c>
      <c r="Z9650" t="s">
        <v>413</v>
      </c>
      <c r="AA9650" t="s">
        <v>414</v>
      </c>
      <c r="AB9650">
        <v>9739.9539999999997</v>
      </c>
      <c r="AC9650">
        <v>12360.002</v>
      </c>
      <c r="AD9650">
        <v>5</v>
      </c>
      <c r="AE9650">
        <v>0</v>
      </c>
      <c r="AF9650">
        <v>5</v>
      </c>
      <c r="AG9650">
        <v>0</v>
      </c>
      <c r="AH9650">
        <v>48699.77</v>
      </c>
      <c r="AI9650">
        <v>61800.01</v>
      </c>
      <c r="AJ9650">
        <v>0</v>
      </c>
      <c r="AK9650">
        <v>0</v>
      </c>
      <c r="AL9650">
        <v>0</v>
      </c>
      <c r="AM9650">
        <v>1</v>
      </c>
    </row>
    <row r="9651" spans="1:39" x14ac:dyDescent="0.25">
      <c r="A9651" t="s">
        <v>2780</v>
      </c>
      <c r="B9651">
        <v>1</v>
      </c>
      <c r="C9651" t="s">
        <v>2781</v>
      </c>
      <c r="D9651" t="s">
        <v>2587</v>
      </c>
      <c r="E9651">
        <v>54</v>
      </c>
      <c r="F9651" t="s">
        <v>3</v>
      </c>
      <c r="G9651" t="s">
        <v>847</v>
      </c>
      <c r="H9651">
        <v>6919</v>
      </c>
      <c r="I9651" t="s">
        <v>848</v>
      </c>
      <c r="J9651">
        <v>1459</v>
      </c>
      <c r="K9651" t="s">
        <v>849</v>
      </c>
      <c r="L9651" t="s">
        <v>850</v>
      </c>
      <c r="P9651">
        <v>1366</v>
      </c>
      <c r="Q9651" t="s">
        <v>851</v>
      </c>
      <c r="R9651" t="s">
        <v>852</v>
      </c>
      <c r="Y9651">
        <v>1370</v>
      </c>
      <c r="Z9651" t="s">
        <v>477</v>
      </c>
      <c r="AA9651" t="s">
        <v>478</v>
      </c>
      <c r="AB9651">
        <v>-2551.08</v>
      </c>
      <c r="AC9651">
        <v>-3163.3389999999999</v>
      </c>
      <c r="AD9651">
        <v>-1</v>
      </c>
      <c r="AE9651">
        <v>4.6666999999999996</v>
      </c>
      <c r="AF9651">
        <v>3.6667000000000001</v>
      </c>
      <c r="AG9651">
        <v>0</v>
      </c>
      <c r="AH9651">
        <v>-9353.9599999999991</v>
      </c>
      <c r="AI9651">
        <v>-11598.91</v>
      </c>
      <c r="AJ9651">
        <v>1</v>
      </c>
      <c r="AK9651">
        <v>3.67</v>
      </c>
      <c r="AL9651">
        <v>0</v>
      </c>
      <c r="AM9651">
        <v>1</v>
      </c>
    </row>
    <row r="9652" spans="1:39" x14ac:dyDescent="0.25">
      <c r="A9652" t="s">
        <v>2780</v>
      </c>
      <c r="B9652">
        <v>1</v>
      </c>
      <c r="C9652" t="s">
        <v>2781</v>
      </c>
      <c r="D9652" t="s">
        <v>2587</v>
      </c>
      <c r="E9652">
        <v>54</v>
      </c>
      <c r="F9652" t="s">
        <v>3</v>
      </c>
      <c r="G9652" t="s">
        <v>1223</v>
      </c>
      <c r="H9652">
        <v>6940</v>
      </c>
      <c r="I9652" t="s">
        <v>1224</v>
      </c>
      <c r="J9652">
        <v>1192</v>
      </c>
      <c r="K9652" t="s">
        <v>1117</v>
      </c>
      <c r="L9652" t="s">
        <v>1118</v>
      </c>
      <c r="P9652">
        <v>1101</v>
      </c>
      <c r="Q9652" t="s">
        <v>895</v>
      </c>
      <c r="R9652" t="s">
        <v>896</v>
      </c>
      <c r="Y9652">
        <v>1375</v>
      </c>
      <c r="Z9652" t="s">
        <v>371</v>
      </c>
      <c r="AA9652" t="s">
        <v>372</v>
      </c>
      <c r="AB9652">
        <v>21776.609</v>
      </c>
      <c r="AC9652">
        <v>26973.319</v>
      </c>
      <c r="AD9652">
        <v>4.125</v>
      </c>
      <c r="AE9652">
        <v>0</v>
      </c>
      <c r="AF9652">
        <v>4.125</v>
      </c>
      <c r="AG9652">
        <v>0</v>
      </c>
      <c r="AH9652">
        <v>89828.51</v>
      </c>
      <c r="AI9652">
        <v>111264.94</v>
      </c>
      <c r="AJ9652">
        <v>0</v>
      </c>
      <c r="AK9652">
        <v>0</v>
      </c>
      <c r="AL9652">
        <v>0</v>
      </c>
      <c r="AM9652">
        <v>1</v>
      </c>
    </row>
    <row r="9653" spans="1:39" x14ac:dyDescent="0.25">
      <c r="A9653" t="s">
        <v>2780</v>
      </c>
      <c r="B9653">
        <v>1</v>
      </c>
      <c r="C9653" t="s">
        <v>2781</v>
      </c>
      <c r="D9653" t="s">
        <v>2587</v>
      </c>
      <c r="E9653">
        <v>54</v>
      </c>
      <c r="F9653" t="s">
        <v>3</v>
      </c>
      <c r="G9653" t="s">
        <v>1417</v>
      </c>
      <c r="H9653">
        <v>6941</v>
      </c>
      <c r="I9653" t="s">
        <v>1418</v>
      </c>
      <c r="J9653">
        <v>1192</v>
      </c>
      <c r="K9653" t="s">
        <v>1117</v>
      </c>
      <c r="L9653" t="s">
        <v>1118</v>
      </c>
      <c r="P9653">
        <v>1101</v>
      </c>
      <c r="Q9653" t="s">
        <v>895</v>
      </c>
      <c r="R9653" t="s">
        <v>896</v>
      </c>
      <c r="Y9653">
        <v>1375</v>
      </c>
      <c r="Z9653" t="s">
        <v>371</v>
      </c>
      <c r="AA9653" t="s">
        <v>372</v>
      </c>
      <c r="AB9653">
        <v>39745.754999999997</v>
      </c>
      <c r="AC9653">
        <v>49284.737000000001</v>
      </c>
      <c r="AD9653">
        <v>0.25</v>
      </c>
      <c r="AE9653">
        <v>0</v>
      </c>
      <c r="AF9653">
        <v>0.25</v>
      </c>
      <c r="AG9653">
        <v>0</v>
      </c>
      <c r="AH9653">
        <v>9936.44</v>
      </c>
      <c r="AI9653">
        <v>12321.18</v>
      </c>
      <c r="AJ9653">
        <v>0</v>
      </c>
      <c r="AK9653">
        <v>0</v>
      </c>
      <c r="AL9653">
        <v>0</v>
      </c>
      <c r="AM9653">
        <v>1</v>
      </c>
    </row>
    <row r="9654" spans="1:39" x14ac:dyDescent="0.25">
      <c r="A9654" t="s">
        <v>2780</v>
      </c>
      <c r="B9654">
        <v>1</v>
      </c>
      <c r="C9654" t="s">
        <v>2781</v>
      </c>
      <c r="D9654" t="s">
        <v>2587</v>
      </c>
      <c r="E9654">
        <v>54</v>
      </c>
      <c r="F9654" t="s">
        <v>3</v>
      </c>
      <c r="G9654" t="s">
        <v>1225</v>
      </c>
      <c r="H9654">
        <v>6943</v>
      </c>
      <c r="I9654" t="s">
        <v>1226</v>
      </c>
      <c r="J9654">
        <v>1192</v>
      </c>
      <c r="K9654" t="s">
        <v>1117</v>
      </c>
      <c r="L9654" t="s">
        <v>1118</v>
      </c>
      <c r="P9654">
        <v>1112</v>
      </c>
      <c r="Q9654" t="s">
        <v>1227</v>
      </c>
      <c r="R9654" t="s">
        <v>1228</v>
      </c>
      <c r="Y9654">
        <v>1375</v>
      </c>
      <c r="Z9654" t="s">
        <v>371</v>
      </c>
      <c r="AA9654" t="s">
        <v>372</v>
      </c>
      <c r="AB9654">
        <v>24519.99</v>
      </c>
      <c r="AC9654">
        <v>30404.788</v>
      </c>
      <c r="AD9654">
        <v>1</v>
      </c>
      <c r="AE9654">
        <v>0</v>
      </c>
      <c r="AF9654">
        <v>1</v>
      </c>
      <c r="AG9654">
        <v>0</v>
      </c>
      <c r="AH9654">
        <v>24519.99</v>
      </c>
      <c r="AI9654">
        <v>30404.79</v>
      </c>
      <c r="AJ9654">
        <v>0</v>
      </c>
      <c r="AK9654">
        <v>0</v>
      </c>
      <c r="AL9654">
        <v>0</v>
      </c>
      <c r="AM9654">
        <v>1</v>
      </c>
    </row>
    <row r="9655" spans="1:39" x14ac:dyDescent="0.25">
      <c r="A9655" t="s">
        <v>2780</v>
      </c>
      <c r="B9655">
        <v>1</v>
      </c>
      <c r="C9655" t="s">
        <v>2781</v>
      </c>
      <c r="D9655" t="s">
        <v>2587</v>
      </c>
      <c r="E9655">
        <v>54</v>
      </c>
      <c r="F9655" t="s">
        <v>3</v>
      </c>
      <c r="G9655" t="s">
        <v>1419</v>
      </c>
      <c r="H9655">
        <v>6944</v>
      </c>
      <c r="I9655" t="s">
        <v>1420</v>
      </c>
      <c r="J9655">
        <v>1192</v>
      </c>
      <c r="K9655" t="s">
        <v>1117</v>
      </c>
      <c r="L9655" t="s">
        <v>1118</v>
      </c>
      <c r="P9655">
        <v>1112</v>
      </c>
      <c r="Q9655" t="s">
        <v>1227</v>
      </c>
      <c r="R9655" t="s">
        <v>1228</v>
      </c>
      <c r="Y9655">
        <v>1375</v>
      </c>
      <c r="Z9655" t="s">
        <v>371</v>
      </c>
      <c r="AA9655" t="s">
        <v>372</v>
      </c>
      <c r="AB9655">
        <v>30469.202000000001</v>
      </c>
      <c r="AC9655">
        <v>36867.733999999997</v>
      </c>
      <c r="AD9655">
        <v>1</v>
      </c>
      <c r="AE9655">
        <v>0</v>
      </c>
      <c r="AF9655">
        <v>1</v>
      </c>
      <c r="AG9655">
        <v>0</v>
      </c>
      <c r="AH9655">
        <v>30469.200000000001</v>
      </c>
      <c r="AI9655">
        <v>36867.730000000003</v>
      </c>
      <c r="AJ9655">
        <v>0</v>
      </c>
      <c r="AK9655">
        <v>0</v>
      </c>
      <c r="AL9655">
        <v>0</v>
      </c>
      <c r="AM9655">
        <v>1</v>
      </c>
    </row>
    <row r="9656" spans="1:39" x14ac:dyDescent="0.25">
      <c r="A9656" t="s">
        <v>2780</v>
      </c>
      <c r="B9656">
        <v>1</v>
      </c>
      <c r="C9656" t="s">
        <v>2781</v>
      </c>
      <c r="D9656" t="s">
        <v>2587</v>
      </c>
      <c r="E9656">
        <v>54</v>
      </c>
      <c r="F9656" t="s">
        <v>3</v>
      </c>
      <c r="G9656" t="s">
        <v>1229</v>
      </c>
      <c r="H9656">
        <v>6945</v>
      </c>
      <c r="I9656" t="s">
        <v>1230</v>
      </c>
      <c r="J9656">
        <v>1192</v>
      </c>
      <c r="K9656" t="s">
        <v>1117</v>
      </c>
      <c r="L9656" t="s">
        <v>1118</v>
      </c>
      <c r="P9656">
        <v>1101</v>
      </c>
      <c r="Q9656" t="s">
        <v>895</v>
      </c>
      <c r="R9656" t="s">
        <v>896</v>
      </c>
      <c r="Y9656">
        <v>1375</v>
      </c>
      <c r="Z9656" t="s">
        <v>371</v>
      </c>
      <c r="AA9656" t="s">
        <v>372</v>
      </c>
      <c r="AB9656">
        <v>21685.491000000002</v>
      </c>
      <c r="AC9656">
        <v>26868.324000000001</v>
      </c>
      <c r="AD9656">
        <v>0.375</v>
      </c>
      <c r="AE9656">
        <v>0</v>
      </c>
      <c r="AF9656">
        <v>0.375</v>
      </c>
      <c r="AG9656">
        <v>0</v>
      </c>
      <c r="AH9656">
        <v>8132.06</v>
      </c>
      <c r="AI9656">
        <v>10075.620000000001</v>
      </c>
      <c r="AJ9656">
        <v>0</v>
      </c>
      <c r="AK9656">
        <v>0</v>
      </c>
      <c r="AL9656">
        <v>0</v>
      </c>
      <c r="AM9656">
        <v>1</v>
      </c>
    </row>
    <row r="9657" spans="1:39" x14ac:dyDescent="0.25">
      <c r="A9657" t="s">
        <v>2780</v>
      </c>
      <c r="B9657">
        <v>1</v>
      </c>
      <c r="C9657" t="s">
        <v>2781</v>
      </c>
      <c r="D9657" t="s">
        <v>2587</v>
      </c>
      <c r="E9657">
        <v>54</v>
      </c>
      <c r="F9657" t="s">
        <v>3</v>
      </c>
      <c r="G9657" t="s">
        <v>1989</v>
      </c>
      <c r="H9657">
        <v>6946</v>
      </c>
      <c r="I9657" t="s">
        <v>1990</v>
      </c>
      <c r="J9657">
        <v>1192</v>
      </c>
      <c r="K9657" t="s">
        <v>1117</v>
      </c>
      <c r="L9657" t="s">
        <v>1118</v>
      </c>
      <c r="P9657">
        <v>1101</v>
      </c>
      <c r="Q9657" t="s">
        <v>895</v>
      </c>
      <c r="R9657" t="s">
        <v>896</v>
      </c>
      <c r="Y9657">
        <v>1375</v>
      </c>
      <c r="Z9657" t="s">
        <v>371</v>
      </c>
      <c r="AA9657" t="s">
        <v>372</v>
      </c>
      <c r="AB9657">
        <v>39745.754999999997</v>
      </c>
      <c r="AC9657">
        <v>49244.991999999998</v>
      </c>
      <c r="AD9657">
        <v>0.375</v>
      </c>
      <c r="AE9657">
        <v>0</v>
      </c>
      <c r="AF9657">
        <v>0.375</v>
      </c>
      <c r="AG9657">
        <v>0</v>
      </c>
      <c r="AH9657">
        <v>14904.66</v>
      </c>
      <c r="AI9657">
        <v>18466.87</v>
      </c>
      <c r="AJ9657">
        <v>0</v>
      </c>
      <c r="AK9657">
        <v>0</v>
      </c>
      <c r="AL9657">
        <v>0</v>
      </c>
      <c r="AM9657">
        <v>1</v>
      </c>
    </row>
    <row r="9658" spans="1:39" x14ac:dyDescent="0.25">
      <c r="A9658" t="s">
        <v>2780</v>
      </c>
      <c r="B9658">
        <v>1</v>
      </c>
      <c r="C9658" t="s">
        <v>2781</v>
      </c>
      <c r="D9658" t="s">
        <v>2587</v>
      </c>
      <c r="E9658">
        <v>54</v>
      </c>
      <c r="F9658" t="s">
        <v>3</v>
      </c>
      <c r="G9658" t="s">
        <v>2655</v>
      </c>
      <c r="H9658">
        <v>6949</v>
      </c>
      <c r="I9658" t="s">
        <v>2656</v>
      </c>
      <c r="J9658">
        <v>1192</v>
      </c>
      <c r="K9658" t="s">
        <v>1117</v>
      </c>
      <c r="L9658" t="s">
        <v>1118</v>
      </c>
      <c r="P9658">
        <v>1101</v>
      </c>
      <c r="Q9658" t="s">
        <v>895</v>
      </c>
      <c r="R9658" t="s">
        <v>896</v>
      </c>
      <c r="Y9658">
        <v>1375</v>
      </c>
      <c r="Z9658" t="s">
        <v>371</v>
      </c>
      <c r="AA9658" t="s">
        <v>372</v>
      </c>
      <c r="AB9658">
        <v>39745.754999999997</v>
      </c>
      <c r="AC9658">
        <v>49244.991999999998</v>
      </c>
      <c r="AD9658">
        <v>0.375</v>
      </c>
      <c r="AE9658">
        <v>0</v>
      </c>
      <c r="AF9658">
        <v>0.375</v>
      </c>
      <c r="AG9658">
        <v>0</v>
      </c>
      <c r="AH9658">
        <v>14904.66</v>
      </c>
      <c r="AI9658">
        <v>18466.87</v>
      </c>
      <c r="AJ9658">
        <v>0</v>
      </c>
      <c r="AK9658">
        <v>0</v>
      </c>
      <c r="AL9658">
        <v>0</v>
      </c>
      <c r="AM9658">
        <v>1</v>
      </c>
    </row>
    <row r="9659" spans="1:39" x14ac:dyDescent="0.25">
      <c r="A9659" t="s">
        <v>2780</v>
      </c>
      <c r="B9659">
        <v>1</v>
      </c>
      <c r="C9659" t="s">
        <v>2781</v>
      </c>
      <c r="D9659" t="s">
        <v>2587</v>
      </c>
      <c r="E9659">
        <v>54</v>
      </c>
      <c r="F9659" t="s">
        <v>3</v>
      </c>
      <c r="G9659" t="s">
        <v>1231</v>
      </c>
      <c r="H9659">
        <v>6951</v>
      </c>
      <c r="I9659" t="s">
        <v>1232</v>
      </c>
      <c r="J9659">
        <v>1192</v>
      </c>
      <c r="K9659" t="s">
        <v>1117</v>
      </c>
      <c r="L9659" t="s">
        <v>1118</v>
      </c>
      <c r="P9659">
        <v>1101</v>
      </c>
      <c r="Q9659" t="s">
        <v>895</v>
      </c>
      <c r="R9659" t="s">
        <v>896</v>
      </c>
      <c r="Y9659">
        <v>1375</v>
      </c>
      <c r="Z9659" t="s">
        <v>371</v>
      </c>
      <c r="AA9659" t="s">
        <v>372</v>
      </c>
      <c r="AB9659">
        <v>25788.6</v>
      </c>
      <c r="AC9659">
        <v>31952.079000000002</v>
      </c>
      <c r="AD9659">
        <v>0.375</v>
      </c>
      <c r="AE9659">
        <v>0</v>
      </c>
      <c r="AF9659">
        <v>0.375</v>
      </c>
      <c r="AG9659">
        <v>0</v>
      </c>
      <c r="AH9659">
        <v>9670.73</v>
      </c>
      <c r="AI9659">
        <v>11982.03</v>
      </c>
      <c r="AJ9659">
        <v>0</v>
      </c>
      <c r="AK9659">
        <v>0</v>
      </c>
      <c r="AL9659">
        <v>0</v>
      </c>
      <c r="AM9659">
        <v>1</v>
      </c>
    </row>
    <row r="9660" spans="1:39" x14ac:dyDescent="0.25">
      <c r="A9660" t="s">
        <v>2780</v>
      </c>
      <c r="B9660">
        <v>1</v>
      </c>
      <c r="C9660" t="s">
        <v>2781</v>
      </c>
      <c r="D9660" t="s">
        <v>2587</v>
      </c>
      <c r="E9660">
        <v>54</v>
      </c>
      <c r="F9660" t="s">
        <v>3</v>
      </c>
      <c r="G9660" t="s">
        <v>2279</v>
      </c>
      <c r="H9660">
        <v>6956</v>
      </c>
      <c r="I9660" t="s">
        <v>2280</v>
      </c>
      <c r="J9660">
        <v>1192</v>
      </c>
      <c r="K9660" t="s">
        <v>1117</v>
      </c>
      <c r="L9660" t="s">
        <v>1118</v>
      </c>
      <c r="P9660">
        <v>1101</v>
      </c>
      <c r="Q9660" t="s">
        <v>895</v>
      </c>
      <c r="R9660" t="s">
        <v>896</v>
      </c>
      <c r="Y9660">
        <v>1375</v>
      </c>
      <c r="Z9660" t="s">
        <v>371</v>
      </c>
      <c r="AA9660" t="s">
        <v>372</v>
      </c>
      <c r="AB9660">
        <v>29567.356</v>
      </c>
      <c r="AC9660">
        <v>35776.502</v>
      </c>
      <c r="AD9660">
        <v>1.5</v>
      </c>
      <c r="AE9660">
        <v>0</v>
      </c>
      <c r="AF9660">
        <v>1.5</v>
      </c>
      <c r="AG9660">
        <v>0</v>
      </c>
      <c r="AH9660">
        <v>44351.03</v>
      </c>
      <c r="AI9660">
        <v>53664.75</v>
      </c>
      <c r="AJ9660">
        <v>0</v>
      </c>
      <c r="AK9660">
        <v>0</v>
      </c>
      <c r="AL9660">
        <v>0</v>
      </c>
      <c r="AM9660">
        <v>1</v>
      </c>
    </row>
    <row r="9661" spans="1:39" x14ac:dyDescent="0.25">
      <c r="A9661" t="s">
        <v>2780</v>
      </c>
      <c r="B9661">
        <v>1</v>
      </c>
      <c r="C9661" t="s">
        <v>2781</v>
      </c>
      <c r="D9661" t="s">
        <v>2587</v>
      </c>
      <c r="E9661">
        <v>54</v>
      </c>
      <c r="F9661" t="s">
        <v>3</v>
      </c>
      <c r="G9661" t="s">
        <v>1664</v>
      </c>
      <c r="H9661">
        <v>6971</v>
      </c>
      <c r="I9661" t="s">
        <v>1665</v>
      </c>
      <c r="J9661">
        <v>1257</v>
      </c>
      <c r="K9661" t="s">
        <v>893</v>
      </c>
      <c r="L9661" t="s">
        <v>894</v>
      </c>
      <c r="P9661">
        <v>1114</v>
      </c>
      <c r="Q9661" t="s">
        <v>1550</v>
      </c>
      <c r="R9661" t="s">
        <v>1551</v>
      </c>
      <c r="Y9661">
        <v>1375</v>
      </c>
      <c r="Z9661" t="s">
        <v>371</v>
      </c>
      <c r="AA9661" t="s">
        <v>372</v>
      </c>
      <c r="AB9661">
        <v>25236.67</v>
      </c>
      <c r="AC9661">
        <v>30536.370999999999</v>
      </c>
      <c r="AD9661">
        <v>2</v>
      </c>
      <c r="AE9661">
        <v>0</v>
      </c>
      <c r="AF9661">
        <v>2</v>
      </c>
      <c r="AG9661">
        <v>0</v>
      </c>
      <c r="AH9661">
        <v>50473.34</v>
      </c>
      <c r="AI9661">
        <v>61072.74</v>
      </c>
      <c r="AJ9661">
        <v>0</v>
      </c>
      <c r="AK9661">
        <v>0</v>
      </c>
      <c r="AL9661">
        <v>0</v>
      </c>
      <c r="AM9661">
        <v>1</v>
      </c>
    </row>
    <row r="9662" spans="1:39" x14ac:dyDescent="0.25">
      <c r="A9662" t="s">
        <v>2780</v>
      </c>
      <c r="B9662">
        <v>1</v>
      </c>
      <c r="C9662" t="s">
        <v>2781</v>
      </c>
      <c r="D9662" t="s">
        <v>2587</v>
      </c>
      <c r="E9662">
        <v>54</v>
      </c>
      <c r="F9662" t="s">
        <v>3</v>
      </c>
      <c r="G9662" t="s">
        <v>1429</v>
      </c>
      <c r="H9662">
        <v>6978</v>
      </c>
      <c r="I9662" t="s">
        <v>1430</v>
      </c>
      <c r="J9662">
        <v>1257</v>
      </c>
      <c r="K9662" t="s">
        <v>893</v>
      </c>
      <c r="L9662" t="s">
        <v>894</v>
      </c>
      <c r="P9662">
        <v>1113</v>
      </c>
      <c r="Q9662" t="s">
        <v>1427</v>
      </c>
      <c r="R9662" t="s">
        <v>1428</v>
      </c>
      <c r="Y9662">
        <v>1375</v>
      </c>
      <c r="Z9662" t="s">
        <v>371</v>
      </c>
      <c r="AA9662" t="s">
        <v>372</v>
      </c>
      <c r="AB9662">
        <v>23544.486000000001</v>
      </c>
      <c r="AC9662">
        <v>29086.67</v>
      </c>
      <c r="AD9662">
        <v>7</v>
      </c>
      <c r="AE9662">
        <v>0</v>
      </c>
      <c r="AF9662">
        <v>7</v>
      </c>
      <c r="AG9662">
        <v>0</v>
      </c>
      <c r="AH9662">
        <v>164811.4</v>
      </c>
      <c r="AI9662">
        <v>203606.69</v>
      </c>
      <c r="AJ9662">
        <v>0</v>
      </c>
      <c r="AK9662">
        <v>0</v>
      </c>
      <c r="AL9662">
        <v>0</v>
      </c>
      <c r="AM9662">
        <v>1</v>
      </c>
    </row>
    <row r="9663" spans="1:39" x14ac:dyDescent="0.25">
      <c r="A9663" t="s">
        <v>2780</v>
      </c>
      <c r="B9663">
        <v>1</v>
      </c>
      <c r="C9663" t="s">
        <v>2781</v>
      </c>
      <c r="D9663" t="s">
        <v>2587</v>
      </c>
      <c r="E9663">
        <v>54</v>
      </c>
      <c r="F9663" t="s">
        <v>3</v>
      </c>
      <c r="G9663" t="s">
        <v>1973</v>
      </c>
      <c r="H9663">
        <v>7074</v>
      </c>
      <c r="I9663" t="s">
        <v>1974</v>
      </c>
      <c r="J9663">
        <v>1440</v>
      </c>
      <c r="K9663" t="s">
        <v>999</v>
      </c>
      <c r="L9663" t="s">
        <v>1000</v>
      </c>
      <c r="Y9663">
        <v>1376</v>
      </c>
      <c r="Z9663" t="s">
        <v>377</v>
      </c>
      <c r="AA9663" t="s">
        <v>378</v>
      </c>
      <c r="AB9663">
        <v>764462.95200000005</v>
      </c>
      <c r="AC9663">
        <v>925000.14</v>
      </c>
      <c r="AD9663">
        <v>2.5000000000000001E-2</v>
      </c>
      <c r="AE9663">
        <v>0</v>
      </c>
      <c r="AF9663">
        <v>2.5000000000000001E-2</v>
      </c>
      <c r="AG9663">
        <v>0</v>
      </c>
      <c r="AH9663">
        <v>19111.57</v>
      </c>
      <c r="AI9663">
        <v>23125</v>
      </c>
      <c r="AJ9663">
        <v>0</v>
      </c>
      <c r="AK9663">
        <v>0</v>
      </c>
      <c r="AL9663">
        <v>0</v>
      </c>
      <c r="AM9663">
        <v>1</v>
      </c>
    </row>
    <row r="9664" spans="1:39" x14ac:dyDescent="0.25">
      <c r="A9664" t="s">
        <v>2780</v>
      </c>
      <c r="B9664">
        <v>1</v>
      </c>
      <c r="C9664" t="s">
        <v>2781</v>
      </c>
      <c r="D9664" t="s">
        <v>2587</v>
      </c>
      <c r="E9664">
        <v>54</v>
      </c>
      <c r="F9664" t="s">
        <v>3</v>
      </c>
      <c r="G9664" t="s">
        <v>1786</v>
      </c>
      <c r="H9664">
        <v>7076</v>
      </c>
      <c r="I9664" t="s">
        <v>1787</v>
      </c>
      <c r="P9664">
        <v>1140</v>
      </c>
      <c r="Q9664" t="s">
        <v>1764</v>
      </c>
      <c r="R9664" t="s">
        <v>1765</v>
      </c>
      <c r="Y9664">
        <v>1370</v>
      </c>
      <c r="Z9664" t="s">
        <v>477</v>
      </c>
      <c r="AA9664" t="s">
        <v>478</v>
      </c>
      <c r="AB9664">
        <v>18679.848000000002</v>
      </c>
      <c r="AC9664">
        <v>22602.616999999998</v>
      </c>
      <c r="AD9664">
        <v>1</v>
      </c>
      <c r="AE9664">
        <v>0</v>
      </c>
      <c r="AF9664">
        <v>1</v>
      </c>
      <c r="AG9664">
        <v>0</v>
      </c>
      <c r="AH9664">
        <v>18679.849999999999</v>
      </c>
      <c r="AI9664">
        <v>22602.62</v>
      </c>
      <c r="AJ9664">
        <v>0</v>
      </c>
      <c r="AK9664">
        <v>0</v>
      </c>
      <c r="AL9664">
        <v>0</v>
      </c>
      <c r="AM9664">
        <v>1</v>
      </c>
    </row>
    <row r="9665" spans="1:39" x14ac:dyDescent="0.25">
      <c r="A9665" t="s">
        <v>2780</v>
      </c>
      <c r="B9665">
        <v>1</v>
      </c>
      <c r="C9665" t="s">
        <v>2781</v>
      </c>
      <c r="D9665" t="s">
        <v>2587</v>
      </c>
      <c r="E9665">
        <v>54</v>
      </c>
      <c r="F9665" t="s">
        <v>3</v>
      </c>
      <c r="G9665" t="s">
        <v>2428</v>
      </c>
      <c r="H9665">
        <v>7078</v>
      </c>
      <c r="I9665" t="s">
        <v>2429</v>
      </c>
      <c r="P9665">
        <v>1140</v>
      </c>
      <c r="Q9665" t="s">
        <v>1764</v>
      </c>
      <c r="R9665" t="s">
        <v>1765</v>
      </c>
      <c r="Y9665">
        <v>1370</v>
      </c>
      <c r="Z9665" t="s">
        <v>477</v>
      </c>
      <c r="AA9665" t="s">
        <v>478</v>
      </c>
      <c r="AB9665">
        <v>18679.848000000002</v>
      </c>
      <c r="AC9665">
        <v>22602.616999999998</v>
      </c>
      <c r="AD9665">
        <v>1</v>
      </c>
      <c r="AE9665">
        <v>0</v>
      </c>
      <c r="AF9665">
        <v>1</v>
      </c>
      <c r="AG9665">
        <v>0</v>
      </c>
      <c r="AH9665">
        <v>18679.849999999999</v>
      </c>
      <c r="AI9665">
        <v>22602.62</v>
      </c>
      <c r="AJ9665">
        <v>0</v>
      </c>
      <c r="AK9665">
        <v>0</v>
      </c>
      <c r="AL9665">
        <v>0</v>
      </c>
      <c r="AM9665">
        <v>1</v>
      </c>
    </row>
    <row r="9666" spans="1:39" x14ac:dyDescent="0.25">
      <c r="A9666" t="s">
        <v>2780</v>
      </c>
      <c r="B9666">
        <v>1</v>
      </c>
      <c r="C9666" t="s">
        <v>2781</v>
      </c>
      <c r="D9666" t="s">
        <v>2587</v>
      </c>
      <c r="E9666">
        <v>54</v>
      </c>
      <c r="F9666" t="s">
        <v>3</v>
      </c>
      <c r="G9666" t="s">
        <v>1431</v>
      </c>
      <c r="H9666">
        <v>7094</v>
      </c>
      <c r="I9666" t="s">
        <v>1432</v>
      </c>
      <c r="J9666">
        <v>1455</v>
      </c>
      <c r="K9666" t="s">
        <v>865</v>
      </c>
      <c r="L9666" t="s">
        <v>866</v>
      </c>
      <c r="Y9666">
        <v>1369</v>
      </c>
      <c r="Z9666" t="s">
        <v>413</v>
      </c>
      <c r="AA9666" t="s">
        <v>414</v>
      </c>
      <c r="AB9666">
        <v>61067.61</v>
      </c>
      <c r="AC9666">
        <v>75723.843999999997</v>
      </c>
      <c r="AD9666">
        <v>0.16669999999999999</v>
      </c>
      <c r="AE9666">
        <v>0</v>
      </c>
      <c r="AF9666">
        <v>0.16669999999999999</v>
      </c>
      <c r="AG9666">
        <v>0</v>
      </c>
      <c r="AH9666">
        <v>10177.94</v>
      </c>
      <c r="AI9666">
        <v>12620.64</v>
      </c>
      <c r="AJ9666">
        <v>0</v>
      </c>
      <c r="AK9666">
        <v>0</v>
      </c>
      <c r="AL9666">
        <v>0</v>
      </c>
      <c r="AM9666">
        <v>1</v>
      </c>
    </row>
    <row r="9667" spans="1:39" x14ac:dyDescent="0.25">
      <c r="A9667" t="s">
        <v>2780</v>
      </c>
      <c r="B9667">
        <v>1</v>
      </c>
      <c r="C9667" t="s">
        <v>2781</v>
      </c>
      <c r="D9667" t="s">
        <v>2587</v>
      </c>
      <c r="E9667">
        <v>54</v>
      </c>
      <c r="F9667" t="s">
        <v>3</v>
      </c>
      <c r="G9667" t="s">
        <v>867</v>
      </c>
      <c r="H9667">
        <v>7230</v>
      </c>
      <c r="I9667" t="s">
        <v>868</v>
      </c>
      <c r="J9667">
        <v>1450</v>
      </c>
      <c r="K9667" t="s">
        <v>735</v>
      </c>
      <c r="L9667" t="s">
        <v>736</v>
      </c>
      <c r="P9667">
        <v>1077</v>
      </c>
      <c r="Q9667" t="s">
        <v>737</v>
      </c>
      <c r="R9667" t="s">
        <v>738</v>
      </c>
      <c r="Y9667">
        <v>1370</v>
      </c>
      <c r="Z9667" t="s">
        <v>477</v>
      </c>
      <c r="AA9667" t="s">
        <v>478</v>
      </c>
      <c r="AB9667">
        <v>5342.8249999999998</v>
      </c>
      <c r="AC9667">
        <v>6464.8180000000002</v>
      </c>
      <c r="AD9667">
        <v>10</v>
      </c>
      <c r="AE9667">
        <v>0</v>
      </c>
      <c r="AF9667">
        <v>10</v>
      </c>
      <c r="AG9667">
        <v>0</v>
      </c>
      <c r="AH9667">
        <v>53428.25</v>
      </c>
      <c r="AI9667">
        <v>64648.18</v>
      </c>
      <c r="AJ9667">
        <v>0</v>
      </c>
      <c r="AK9667">
        <v>0</v>
      </c>
      <c r="AL9667">
        <v>0</v>
      </c>
      <c r="AM9667">
        <v>1</v>
      </c>
    </row>
    <row r="9668" spans="1:39" x14ac:dyDescent="0.25">
      <c r="A9668" t="s">
        <v>2780</v>
      </c>
      <c r="B9668">
        <v>1</v>
      </c>
      <c r="C9668" t="s">
        <v>2781</v>
      </c>
      <c r="D9668" t="s">
        <v>2587</v>
      </c>
      <c r="E9668">
        <v>54</v>
      </c>
      <c r="F9668" t="s">
        <v>3</v>
      </c>
      <c r="G9668" t="s">
        <v>869</v>
      </c>
      <c r="H9668">
        <v>7235</v>
      </c>
      <c r="I9668" t="s">
        <v>870</v>
      </c>
      <c r="J9668">
        <v>1194</v>
      </c>
      <c r="K9668" t="s">
        <v>367</v>
      </c>
      <c r="L9668" t="s">
        <v>368</v>
      </c>
      <c r="P9668">
        <v>1094</v>
      </c>
      <c r="Q9668" t="s">
        <v>871</v>
      </c>
      <c r="R9668" t="s">
        <v>872</v>
      </c>
      <c r="Y9668">
        <v>1375</v>
      </c>
      <c r="Z9668" t="s">
        <v>371</v>
      </c>
      <c r="AA9668" t="s">
        <v>372</v>
      </c>
      <c r="AB9668">
        <v>8408.8220000000001</v>
      </c>
      <c r="AC9668">
        <v>10421.333000000001</v>
      </c>
      <c r="AD9668">
        <v>3</v>
      </c>
      <c r="AE9668">
        <v>0</v>
      </c>
      <c r="AF9668">
        <v>3</v>
      </c>
      <c r="AG9668">
        <v>0</v>
      </c>
      <c r="AH9668">
        <v>25226.47</v>
      </c>
      <c r="AI9668">
        <v>31264</v>
      </c>
      <c r="AJ9668">
        <v>0</v>
      </c>
      <c r="AK9668">
        <v>0</v>
      </c>
      <c r="AL9668">
        <v>0</v>
      </c>
      <c r="AM9668">
        <v>1</v>
      </c>
    </row>
    <row r="9669" spans="1:39" x14ac:dyDescent="0.25">
      <c r="A9669" t="s">
        <v>2780</v>
      </c>
      <c r="B9669">
        <v>1</v>
      </c>
      <c r="C9669" t="s">
        <v>2781</v>
      </c>
      <c r="D9669" t="s">
        <v>2587</v>
      </c>
      <c r="E9669">
        <v>54</v>
      </c>
      <c r="F9669" t="s">
        <v>3</v>
      </c>
      <c r="G9669" t="s">
        <v>873</v>
      </c>
      <c r="H9669">
        <v>7237</v>
      </c>
      <c r="I9669" t="s">
        <v>874</v>
      </c>
      <c r="J9669">
        <v>1194</v>
      </c>
      <c r="K9669" t="s">
        <v>367</v>
      </c>
      <c r="L9669" t="s">
        <v>368</v>
      </c>
      <c r="P9669">
        <v>1094</v>
      </c>
      <c r="Q9669" t="s">
        <v>871</v>
      </c>
      <c r="R9669" t="s">
        <v>872</v>
      </c>
      <c r="Y9669">
        <v>1375</v>
      </c>
      <c r="Z9669" t="s">
        <v>371</v>
      </c>
      <c r="AA9669" t="s">
        <v>372</v>
      </c>
      <c r="AB9669">
        <v>8408.8220000000001</v>
      </c>
      <c r="AC9669">
        <v>10426.939</v>
      </c>
      <c r="AD9669">
        <v>1</v>
      </c>
      <c r="AE9669">
        <v>0</v>
      </c>
      <c r="AF9669">
        <v>1</v>
      </c>
      <c r="AG9669">
        <v>0</v>
      </c>
      <c r="AH9669">
        <v>8408.82</v>
      </c>
      <c r="AI9669">
        <v>10426.94</v>
      </c>
      <c r="AJ9669">
        <v>0</v>
      </c>
      <c r="AK9669">
        <v>0</v>
      </c>
      <c r="AL9669">
        <v>0</v>
      </c>
      <c r="AM9669">
        <v>1</v>
      </c>
    </row>
    <row r="9670" spans="1:39" x14ac:dyDescent="0.25">
      <c r="A9670" t="s">
        <v>2780</v>
      </c>
      <c r="B9670">
        <v>1</v>
      </c>
      <c r="C9670" t="s">
        <v>2781</v>
      </c>
      <c r="D9670" t="s">
        <v>2587</v>
      </c>
      <c r="E9670">
        <v>54</v>
      </c>
      <c r="F9670" t="s">
        <v>3</v>
      </c>
      <c r="G9670" t="s">
        <v>875</v>
      </c>
      <c r="H9670">
        <v>7238</v>
      </c>
      <c r="I9670" t="s">
        <v>876</v>
      </c>
      <c r="J9670">
        <v>1193</v>
      </c>
      <c r="K9670" t="s">
        <v>593</v>
      </c>
      <c r="L9670" t="s">
        <v>594</v>
      </c>
      <c r="P9670">
        <v>1094</v>
      </c>
      <c r="Q9670" t="s">
        <v>871</v>
      </c>
      <c r="R9670" t="s">
        <v>872</v>
      </c>
      <c r="Y9670">
        <v>1375</v>
      </c>
      <c r="Z9670" t="s">
        <v>371</v>
      </c>
      <c r="AA9670" t="s">
        <v>372</v>
      </c>
      <c r="AB9670">
        <v>9096.8169999999991</v>
      </c>
      <c r="AC9670">
        <v>11276.689</v>
      </c>
      <c r="AD9670">
        <v>5</v>
      </c>
      <c r="AE9670">
        <v>0</v>
      </c>
      <c r="AF9670">
        <v>5</v>
      </c>
      <c r="AG9670">
        <v>0</v>
      </c>
      <c r="AH9670">
        <v>45484.08</v>
      </c>
      <c r="AI9670">
        <v>56383.45</v>
      </c>
      <c r="AJ9670">
        <v>0</v>
      </c>
      <c r="AK9670">
        <v>0</v>
      </c>
      <c r="AL9670">
        <v>0</v>
      </c>
      <c r="AM9670">
        <v>1</v>
      </c>
    </row>
    <row r="9671" spans="1:39" x14ac:dyDescent="0.25">
      <c r="A9671" t="s">
        <v>2780</v>
      </c>
      <c r="B9671">
        <v>1</v>
      </c>
      <c r="C9671" t="s">
        <v>2781</v>
      </c>
      <c r="D9671" t="s">
        <v>2587</v>
      </c>
      <c r="E9671">
        <v>54</v>
      </c>
      <c r="F9671" t="s">
        <v>3</v>
      </c>
      <c r="G9671" t="s">
        <v>877</v>
      </c>
      <c r="H9671">
        <v>7239</v>
      </c>
      <c r="I9671" t="s">
        <v>878</v>
      </c>
      <c r="J9671">
        <v>1193</v>
      </c>
      <c r="K9671" t="s">
        <v>593</v>
      </c>
      <c r="L9671" t="s">
        <v>594</v>
      </c>
      <c r="P9671">
        <v>1094</v>
      </c>
      <c r="Q9671" t="s">
        <v>871</v>
      </c>
      <c r="R9671" t="s">
        <v>872</v>
      </c>
      <c r="Y9671">
        <v>1375</v>
      </c>
      <c r="Z9671" t="s">
        <v>371</v>
      </c>
      <c r="AA9671" t="s">
        <v>372</v>
      </c>
      <c r="AB9671">
        <v>9096.8169999999991</v>
      </c>
      <c r="AC9671">
        <v>11278.370999999999</v>
      </c>
      <c r="AD9671">
        <v>5</v>
      </c>
      <c r="AE9671">
        <v>0</v>
      </c>
      <c r="AF9671">
        <v>5</v>
      </c>
      <c r="AG9671">
        <v>0</v>
      </c>
      <c r="AH9671">
        <v>45484.08</v>
      </c>
      <c r="AI9671">
        <v>56391.86</v>
      </c>
      <c r="AJ9671">
        <v>0</v>
      </c>
      <c r="AK9671">
        <v>0</v>
      </c>
      <c r="AL9671">
        <v>0</v>
      </c>
      <c r="AM9671">
        <v>1</v>
      </c>
    </row>
    <row r="9672" spans="1:39" x14ac:dyDescent="0.25">
      <c r="A9672" t="s">
        <v>2780</v>
      </c>
      <c r="B9672">
        <v>1</v>
      </c>
      <c r="C9672" t="s">
        <v>2781</v>
      </c>
      <c r="D9672" t="s">
        <v>2587</v>
      </c>
      <c r="E9672">
        <v>54</v>
      </c>
      <c r="F9672" t="s">
        <v>3</v>
      </c>
      <c r="G9672" t="s">
        <v>879</v>
      </c>
      <c r="H9672">
        <v>7240</v>
      </c>
      <c r="I9672" t="s">
        <v>880</v>
      </c>
      <c r="J9672">
        <v>1193</v>
      </c>
      <c r="K9672" t="s">
        <v>593</v>
      </c>
      <c r="L9672" t="s">
        <v>594</v>
      </c>
      <c r="P9672">
        <v>1094</v>
      </c>
      <c r="Q9672" t="s">
        <v>871</v>
      </c>
      <c r="R9672" t="s">
        <v>872</v>
      </c>
      <c r="Y9672">
        <v>1375</v>
      </c>
      <c r="Z9672" t="s">
        <v>371</v>
      </c>
      <c r="AA9672" t="s">
        <v>372</v>
      </c>
      <c r="AB9672">
        <v>9268.8160000000007</v>
      </c>
      <c r="AC9672">
        <v>11491.228999999999</v>
      </c>
      <c r="AD9672">
        <v>4</v>
      </c>
      <c r="AE9672">
        <v>0</v>
      </c>
      <c r="AF9672">
        <v>4</v>
      </c>
      <c r="AG9672">
        <v>0</v>
      </c>
      <c r="AH9672">
        <v>37075.26</v>
      </c>
      <c r="AI9672">
        <v>45964.92</v>
      </c>
      <c r="AJ9672">
        <v>0</v>
      </c>
      <c r="AK9672">
        <v>0</v>
      </c>
      <c r="AL9672">
        <v>0</v>
      </c>
      <c r="AM9672">
        <v>1</v>
      </c>
    </row>
    <row r="9673" spans="1:39" x14ac:dyDescent="0.25">
      <c r="A9673" t="s">
        <v>2780</v>
      </c>
      <c r="B9673">
        <v>1</v>
      </c>
      <c r="C9673" t="s">
        <v>2781</v>
      </c>
      <c r="D9673" t="s">
        <v>2587</v>
      </c>
      <c r="E9673">
        <v>54</v>
      </c>
      <c r="F9673" t="s">
        <v>3</v>
      </c>
      <c r="G9673" t="s">
        <v>881</v>
      </c>
      <c r="H9673">
        <v>7241</v>
      </c>
      <c r="I9673" t="s">
        <v>882</v>
      </c>
      <c r="J9673">
        <v>1193</v>
      </c>
      <c r="K9673" t="s">
        <v>593</v>
      </c>
      <c r="L9673" t="s">
        <v>594</v>
      </c>
      <c r="P9673">
        <v>1094</v>
      </c>
      <c r="Q9673" t="s">
        <v>871</v>
      </c>
      <c r="R9673" t="s">
        <v>872</v>
      </c>
      <c r="Y9673">
        <v>1375</v>
      </c>
      <c r="Z9673" t="s">
        <v>371</v>
      </c>
      <c r="AA9673" t="s">
        <v>372</v>
      </c>
      <c r="AB9673">
        <v>9555.48</v>
      </c>
      <c r="AC9673">
        <v>11848.795</v>
      </c>
      <c r="AD9673">
        <v>3</v>
      </c>
      <c r="AE9673">
        <v>0</v>
      </c>
      <c r="AF9673">
        <v>3</v>
      </c>
      <c r="AG9673">
        <v>0</v>
      </c>
      <c r="AH9673">
        <v>28666.44</v>
      </c>
      <c r="AI9673">
        <v>35546.39</v>
      </c>
      <c r="AJ9673">
        <v>0</v>
      </c>
      <c r="AK9673">
        <v>0</v>
      </c>
      <c r="AL9673">
        <v>0</v>
      </c>
      <c r="AM9673">
        <v>1</v>
      </c>
    </row>
    <row r="9674" spans="1:39" x14ac:dyDescent="0.25">
      <c r="A9674" t="s">
        <v>2780</v>
      </c>
      <c r="B9674">
        <v>1</v>
      </c>
      <c r="C9674" t="s">
        <v>2781</v>
      </c>
      <c r="D9674" t="s">
        <v>2587</v>
      </c>
      <c r="E9674">
        <v>54</v>
      </c>
      <c r="F9674" t="s">
        <v>3</v>
      </c>
      <c r="G9674" t="s">
        <v>883</v>
      </c>
      <c r="H9674">
        <v>7242</v>
      </c>
      <c r="I9674" t="s">
        <v>884</v>
      </c>
      <c r="J9674">
        <v>1193</v>
      </c>
      <c r="K9674" t="s">
        <v>593</v>
      </c>
      <c r="L9674" t="s">
        <v>594</v>
      </c>
      <c r="P9674">
        <v>1094</v>
      </c>
      <c r="Q9674" t="s">
        <v>871</v>
      </c>
      <c r="R9674" t="s">
        <v>872</v>
      </c>
      <c r="Y9674">
        <v>1375</v>
      </c>
      <c r="Z9674" t="s">
        <v>371</v>
      </c>
      <c r="AA9674" t="s">
        <v>372</v>
      </c>
      <c r="AB9674">
        <v>8408.8220000000001</v>
      </c>
      <c r="AC9674">
        <v>10426.939</v>
      </c>
      <c r="AD9674">
        <v>1</v>
      </c>
      <c r="AE9674">
        <v>0</v>
      </c>
      <c r="AF9674">
        <v>1</v>
      </c>
      <c r="AG9674">
        <v>0</v>
      </c>
      <c r="AH9674">
        <v>8408.82</v>
      </c>
      <c r="AI9674">
        <v>10426.94</v>
      </c>
      <c r="AJ9674">
        <v>0</v>
      </c>
      <c r="AK9674">
        <v>0</v>
      </c>
      <c r="AL9674">
        <v>0</v>
      </c>
      <c r="AM9674">
        <v>1</v>
      </c>
    </row>
    <row r="9675" spans="1:39" x14ac:dyDescent="0.25">
      <c r="A9675" t="s">
        <v>2780</v>
      </c>
      <c r="B9675">
        <v>1</v>
      </c>
      <c r="C9675" t="s">
        <v>2781</v>
      </c>
      <c r="D9675" t="s">
        <v>2587</v>
      </c>
      <c r="E9675">
        <v>54</v>
      </c>
      <c r="F9675" t="s">
        <v>3</v>
      </c>
      <c r="G9675" t="s">
        <v>887</v>
      </c>
      <c r="H9675">
        <v>7377</v>
      </c>
      <c r="I9675" t="s">
        <v>888</v>
      </c>
      <c r="P9675">
        <v>1328</v>
      </c>
      <c r="Q9675" t="s">
        <v>889</v>
      </c>
      <c r="R9675" t="s">
        <v>890</v>
      </c>
      <c r="Y9675">
        <v>1376</v>
      </c>
      <c r="Z9675" t="s">
        <v>377</v>
      </c>
      <c r="AA9675" t="s">
        <v>378</v>
      </c>
      <c r="AB9675">
        <v>647380.16</v>
      </c>
      <c r="AC9675">
        <v>797896.01</v>
      </c>
      <c r="AD9675">
        <v>0.1</v>
      </c>
      <c r="AE9675">
        <v>0</v>
      </c>
      <c r="AF9675">
        <v>0.1</v>
      </c>
      <c r="AG9675">
        <v>0</v>
      </c>
      <c r="AH9675">
        <v>64738.02</v>
      </c>
      <c r="AI9675">
        <v>79789.600000000006</v>
      </c>
      <c r="AJ9675">
        <v>1</v>
      </c>
      <c r="AK9675">
        <v>0.1</v>
      </c>
      <c r="AL9675">
        <v>0</v>
      </c>
      <c r="AM9675">
        <v>1</v>
      </c>
    </row>
    <row r="9676" spans="1:39" x14ac:dyDescent="0.25">
      <c r="A9676" t="s">
        <v>2780</v>
      </c>
      <c r="B9676">
        <v>1</v>
      </c>
      <c r="C9676" t="s">
        <v>2781</v>
      </c>
      <c r="D9676" t="s">
        <v>2587</v>
      </c>
      <c r="E9676">
        <v>54</v>
      </c>
      <c r="F9676" t="s">
        <v>3</v>
      </c>
      <c r="G9676" t="s">
        <v>1433</v>
      </c>
      <c r="H9676">
        <v>7423</v>
      </c>
      <c r="I9676" t="s">
        <v>1434</v>
      </c>
      <c r="J9676">
        <v>1469</v>
      </c>
      <c r="K9676" t="s">
        <v>1435</v>
      </c>
      <c r="L9676" t="s">
        <v>1436</v>
      </c>
      <c r="P9676">
        <v>1103</v>
      </c>
      <c r="Q9676" t="s">
        <v>1437</v>
      </c>
      <c r="R9676" t="s">
        <v>1438</v>
      </c>
      <c r="Y9676">
        <v>1374</v>
      </c>
      <c r="Z9676" t="s">
        <v>393</v>
      </c>
      <c r="AA9676" t="s">
        <v>394</v>
      </c>
      <c r="AB9676">
        <v>37088.550000000003</v>
      </c>
      <c r="AC9676">
        <v>45288.025000000001</v>
      </c>
      <c r="AD9676">
        <v>0.66669999999999996</v>
      </c>
      <c r="AE9676">
        <v>0</v>
      </c>
      <c r="AF9676">
        <v>0.66669999999999996</v>
      </c>
      <c r="AG9676">
        <v>0</v>
      </c>
      <c r="AH9676">
        <v>24725.7</v>
      </c>
      <c r="AI9676">
        <v>30192.02</v>
      </c>
      <c r="AJ9676">
        <v>0</v>
      </c>
      <c r="AK9676">
        <v>0</v>
      </c>
      <c r="AL9676">
        <v>0</v>
      </c>
      <c r="AM9676">
        <v>1</v>
      </c>
    </row>
    <row r="9677" spans="1:39" x14ac:dyDescent="0.25">
      <c r="A9677" t="s">
        <v>2780</v>
      </c>
      <c r="B9677">
        <v>1</v>
      </c>
      <c r="C9677" t="s">
        <v>2781</v>
      </c>
      <c r="D9677" t="s">
        <v>2587</v>
      </c>
      <c r="E9677">
        <v>54</v>
      </c>
      <c r="F9677" t="s">
        <v>3</v>
      </c>
      <c r="G9677" t="s">
        <v>891</v>
      </c>
      <c r="H9677">
        <v>7431</v>
      </c>
      <c r="I9677" t="s">
        <v>892</v>
      </c>
      <c r="J9677">
        <v>1257</v>
      </c>
      <c r="K9677" t="s">
        <v>893</v>
      </c>
      <c r="L9677" t="s">
        <v>894</v>
      </c>
      <c r="P9677">
        <v>1101</v>
      </c>
      <c r="Q9677" t="s">
        <v>895</v>
      </c>
      <c r="R9677" t="s">
        <v>896</v>
      </c>
      <c r="Y9677">
        <v>1375</v>
      </c>
      <c r="Z9677" t="s">
        <v>371</v>
      </c>
      <c r="AA9677" t="s">
        <v>372</v>
      </c>
      <c r="AB9677">
        <v>16296.79</v>
      </c>
      <c r="AC9677">
        <v>19926.645</v>
      </c>
      <c r="AD9677">
        <v>2.3125</v>
      </c>
      <c r="AE9677">
        <v>0</v>
      </c>
      <c r="AF9677">
        <v>2.3125</v>
      </c>
      <c r="AG9677">
        <v>0</v>
      </c>
      <c r="AH9677">
        <v>37686.33</v>
      </c>
      <c r="AI9677">
        <v>46080.37</v>
      </c>
      <c r="AJ9677">
        <v>0</v>
      </c>
      <c r="AK9677">
        <v>0</v>
      </c>
      <c r="AL9677">
        <v>0</v>
      </c>
      <c r="AM9677">
        <v>1</v>
      </c>
    </row>
    <row r="9678" spans="1:39" x14ac:dyDescent="0.25">
      <c r="A9678" t="s">
        <v>2780</v>
      </c>
      <c r="B9678">
        <v>1</v>
      </c>
      <c r="C9678" t="s">
        <v>2781</v>
      </c>
      <c r="D9678" t="s">
        <v>2587</v>
      </c>
      <c r="E9678">
        <v>54</v>
      </c>
      <c r="F9678" t="s">
        <v>3</v>
      </c>
      <c r="G9678" t="s">
        <v>1243</v>
      </c>
      <c r="H9678">
        <v>7688</v>
      </c>
      <c r="I9678" t="s">
        <v>1244</v>
      </c>
      <c r="J9678">
        <v>1193</v>
      </c>
      <c r="K9678" t="s">
        <v>593</v>
      </c>
      <c r="L9678" t="s">
        <v>594</v>
      </c>
      <c r="P9678">
        <v>1098</v>
      </c>
      <c r="Q9678" t="s">
        <v>369</v>
      </c>
      <c r="R9678" t="s">
        <v>370</v>
      </c>
      <c r="Y9678">
        <v>1375</v>
      </c>
      <c r="Z9678" t="s">
        <v>371</v>
      </c>
      <c r="AA9678" t="s">
        <v>372</v>
      </c>
      <c r="AB9678">
        <v>45761.2</v>
      </c>
      <c r="AC9678">
        <v>56743.887999999999</v>
      </c>
      <c r="AD9678">
        <v>0.2</v>
      </c>
      <c r="AE9678">
        <v>0</v>
      </c>
      <c r="AF9678">
        <v>0.2</v>
      </c>
      <c r="AG9678">
        <v>0</v>
      </c>
      <c r="AH9678">
        <v>9152.24</v>
      </c>
      <c r="AI9678">
        <v>11348.78</v>
      </c>
      <c r="AJ9678">
        <v>0</v>
      </c>
      <c r="AK9678">
        <v>0</v>
      </c>
      <c r="AL9678">
        <v>0</v>
      </c>
      <c r="AM9678">
        <v>1</v>
      </c>
    </row>
    <row r="9679" spans="1:39" x14ac:dyDescent="0.25">
      <c r="A9679" t="s">
        <v>2780</v>
      </c>
      <c r="B9679">
        <v>1</v>
      </c>
      <c r="C9679" t="s">
        <v>2781</v>
      </c>
      <c r="D9679" t="s">
        <v>2587</v>
      </c>
      <c r="E9679">
        <v>54</v>
      </c>
      <c r="F9679" t="s">
        <v>3</v>
      </c>
      <c r="G9679" t="s">
        <v>899</v>
      </c>
      <c r="H9679">
        <v>7690</v>
      </c>
      <c r="I9679" t="s">
        <v>900</v>
      </c>
      <c r="J9679">
        <v>1193</v>
      </c>
      <c r="K9679" t="s">
        <v>593</v>
      </c>
      <c r="L9679" t="s">
        <v>594</v>
      </c>
      <c r="P9679">
        <v>1098</v>
      </c>
      <c r="Q9679" t="s">
        <v>369</v>
      </c>
      <c r="R9679" t="s">
        <v>370</v>
      </c>
      <c r="Y9679">
        <v>1375</v>
      </c>
      <c r="Z9679" t="s">
        <v>371</v>
      </c>
      <c r="AA9679" t="s">
        <v>372</v>
      </c>
      <c r="AB9679">
        <v>42970.349000000002</v>
      </c>
      <c r="AC9679">
        <v>53254.800999999999</v>
      </c>
      <c r="AD9679">
        <v>1.5</v>
      </c>
      <c r="AE9679">
        <v>0</v>
      </c>
      <c r="AF9679">
        <v>1.5</v>
      </c>
      <c r="AG9679">
        <v>0</v>
      </c>
      <c r="AH9679">
        <v>64455.519999999997</v>
      </c>
      <c r="AI9679">
        <v>79882.2</v>
      </c>
      <c r="AJ9679">
        <v>0</v>
      </c>
      <c r="AK9679">
        <v>0</v>
      </c>
      <c r="AL9679">
        <v>0</v>
      </c>
      <c r="AM9679">
        <v>1</v>
      </c>
    </row>
    <row r="9680" spans="1:39" x14ac:dyDescent="0.25">
      <c r="A9680" t="s">
        <v>2780</v>
      </c>
      <c r="B9680">
        <v>1</v>
      </c>
      <c r="C9680" t="s">
        <v>2781</v>
      </c>
      <c r="D9680" t="s">
        <v>2587</v>
      </c>
      <c r="E9680">
        <v>54</v>
      </c>
      <c r="F9680" t="s">
        <v>3</v>
      </c>
      <c r="G9680" t="s">
        <v>901</v>
      </c>
      <c r="H9680">
        <v>7691</v>
      </c>
      <c r="I9680" t="s">
        <v>902</v>
      </c>
      <c r="J9680">
        <v>1193</v>
      </c>
      <c r="K9680" t="s">
        <v>593</v>
      </c>
      <c r="L9680" t="s">
        <v>594</v>
      </c>
      <c r="P9680">
        <v>1098</v>
      </c>
      <c r="Q9680" t="s">
        <v>369</v>
      </c>
      <c r="R9680" t="s">
        <v>370</v>
      </c>
      <c r="Y9680">
        <v>1375</v>
      </c>
      <c r="Z9680" t="s">
        <v>371</v>
      </c>
      <c r="AA9680" t="s">
        <v>372</v>
      </c>
      <c r="AB9680">
        <v>42870.938000000002</v>
      </c>
      <c r="AC9680">
        <v>53117.093000000001</v>
      </c>
      <c r="AD9680">
        <v>1.3</v>
      </c>
      <c r="AE9680">
        <v>0</v>
      </c>
      <c r="AF9680">
        <v>1.3</v>
      </c>
      <c r="AG9680">
        <v>0</v>
      </c>
      <c r="AH9680">
        <v>55732.22</v>
      </c>
      <c r="AI9680">
        <v>69052.22</v>
      </c>
      <c r="AJ9680">
        <v>0</v>
      </c>
      <c r="AK9680">
        <v>0</v>
      </c>
      <c r="AL9680">
        <v>0</v>
      </c>
      <c r="AM9680">
        <v>1</v>
      </c>
    </row>
    <row r="9681" spans="1:39" x14ac:dyDescent="0.25">
      <c r="A9681" t="s">
        <v>2780</v>
      </c>
      <c r="B9681">
        <v>1</v>
      </c>
      <c r="C9681" t="s">
        <v>2781</v>
      </c>
      <c r="D9681" t="s">
        <v>2587</v>
      </c>
      <c r="E9681">
        <v>54</v>
      </c>
      <c r="F9681" t="s">
        <v>3</v>
      </c>
      <c r="G9681" t="s">
        <v>1792</v>
      </c>
      <c r="H9681">
        <v>7692</v>
      </c>
      <c r="I9681" t="s">
        <v>1793</v>
      </c>
      <c r="J9681">
        <v>1193</v>
      </c>
      <c r="K9681" t="s">
        <v>593</v>
      </c>
      <c r="L9681" t="s">
        <v>594</v>
      </c>
      <c r="P9681">
        <v>1098</v>
      </c>
      <c r="Q9681" t="s">
        <v>369</v>
      </c>
      <c r="R9681" t="s">
        <v>370</v>
      </c>
      <c r="Y9681">
        <v>1375</v>
      </c>
      <c r="Z9681" t="s">
        <v>371</v>
      </c>
      <c r="AA9681" t="s">
        <v>372</v>
      </c>
      <c r="AB9681">
        <v>42647.264000000003</v>
      </c>
      <c r="AC9681">
        <v>52839.959000000003</v>
      </c>
      <c r="AD9681">
        <v>1</v>
      </c>
      <c r="AE9681">
        <v>0</v>
      </c>
      <c r="AF9681">
        <v>1</v>
      </c>
      <c r="AG9681">
        <v>0</v>
      </c>
      <c r="AH9681">
        <v>42647.26</v>
      </c>
      <c r="AI9681">
        <v>52839.96</v>
      </c>
      <c r="AJ9681">
        <v>0</v>
      </c>
      <c r="AK9681">
        <v>0</v>
      </c>
      <c r="AL9681">
        <v>0</v>
      </c>
      <c r="AM9681">
        <v>1</v>
      </c>
    </row>
    <row r="9682" spans="1:39" x14ac:dyDescent="0.25">
      <c r="A9682" t="s">
        <v>2780</v>
      </c>
      <c r="B9682">
        <v>1</v>
      </c>
      <c r="C9682" t="s">
        <v>2781</v>
      </c>
      <c r="D9682" t="s">
        <v>2587</v>
      </c>
      <c r="E9682">
        <v>54</v>
      </c>
      <c r="F9682" t="s">
        <v>3</v>
      </c>
      <c r="G9682" t="s">
        <v>903</v>
      </c>
      <c r="H9682">
        <v>7693</v>
      </c>
      <c r="I9682" t="s">
        <v>904</v>
      </c>
      <c r="J9682">
        <v>1193</v>
      </c>
      <c r="K9682" t="s">
        <v>593</v>
      </c>
      <c r="L9682" t="s">
        <v>594</v>
      </c>
      <c r="P9682">
        <v>1098</v>
      </c>
      <c r="Q9682" t="s">
        <v>369</v>
      </c>
      <c r="R9682" t="s">
        <v>370</v>
      </c>
      <c r="Y9682">
        <v>1375</v>
      </c>
      <c r="Z9682" t="s">
        <v>371</v>
      </c>
      <c r="AA9682" t="s">
        <v>372</v>
      </c>
      <c r="AB9682">
        <v>43175.949000000001</v>
      </c>
      <c r="AC9682">
        <v>53499.406000000003</v>
      </c>
      <c r="AD9682">
        <v>1.1000000000000001</v>
      </c>
      <c r="AE9682">
        <v>0</v>
      </c>
      <c r="AF9682">
        <v>1.1000000000000001</v>
      </c>
      <c r="AG9682">
        <v>0</v>
      </c>
      <c r="AH9682">
        <v>47493.54</v>
      </c>
      <c r="AI9682">
        <v>58849.35</v>
      </c>
      <c r="AJ9682">
        <v>1</v>
      </c>
      <c r="AK9682">
        <v>1.1000000000000001</v>
      </c>
      <c r="AL9682">
        <v>0</v>
      </c>
      <c r="AM9682">
        <v>1</v>
      </c>
    </row>
    <row r="9683" spans="1:39" x14ac:dyDescent="0.25">
      <c r="A9683" t="s">
        <v>2780</v>
      </c>
      <c r="B9683">
        <v>1</v>
      </c>
      <c r="C9683" t="s">
        <v>2781</v>
      </c>
      <c r="D9683" t="s">
        <v>2587</v>
      </c>
      <c r="E9683">
        <v>54</v>
      </c>
      <c r="F9683" t="s">
        <v>3</v>
      </c>
      <c r="G9683" t="s">
        <v>905</v>
      </c>
      <c r="H9683">
        <v>7784</v>
      </c>
      <c r="I9683" t="s">
        <v>906</v>
      </c>
      <c r="J9683">
        <v>1193</v>
      </c>
      <c r="K9683" t="s">
        <v>593</v>
      </c>
      <c r="L9683" t="s">
        <v>594</v>
      </c>
      <c r="P9683">
        <v>1098</v>
      </c>
      <c r="Q9683" t="s">
        <v>369</v>
      </c>
      <c r="R9683" t="s">
        <v>370</v>
      </c>
      <c r="Y9683">
        <v>1375</v>
      </c>
      <c r="Z9683" t="s">
        <v>371</v>
      </c>
      <c r="AA9683" t="s">
        <v>372</v>
      </c>
      <c r="AB9683">
        <v>40269.856</v>
      </c>
      <c r="AC9683">
        <v>49894.353000000003</v>
      </c>
      <c r="AD9683">
        <v>1</v>
      </c>
      <c r="AE9683">
        <v>0</v>
      </c>
      <c r="AF9683">
        <v>1</v>
      </c>
      <c r="AG9683">
        <v>0</v>
      </c>
      <c r="AH9683">
        <v>40269.86</v>
      </c>
      <c r="AI9683">
        <v>49894.35</v>
      </c>
      <c r="AJ9683">
        <v>0</v>
      </c>
      <c r="AK9683">
        <v>0</v>
      </c>
      <c r="AL9683">
        <v>0</v>
      </c>
      <c r="AM9683">
        <v>1</v>
      </c>
    </row>
    <row r="9684" spans="1:39" x14ac:dyDescent="0.25">
      <c r="A9684" t="s">
        <v>2780</v>
      </c>
      <c r="B9684">
        <v>1</v>
      </c>
      <c r="C9684" t="s">
        <v>2781</v>
      </c>
      <c r="D9684" t="s">
        <v>2587</v>
      </c>
      <c r="E9684">
        <v>54</v>
      </c>
      <c r="F9684" t="s">
        <v>3</v>
      </c>
      <c r="G9684" t="s">
        <v>907</v>
      </c>
      <c r="H9684">
        <v>7786</v>
      </c>
      <c r="I9684" t="s">
        <v>908</v>
      </c>
      <c r="J9684">
        <v>1193</v>
      </c>
      <c r="K9684" t="s">
        <v>593</v>
      </c>
      <c r="L9684" t="s">
        <v>594</v>
      </c>
      <c r="P9684">
        <v>1098</v>
      </c>
      <c r="Q9684" t="s">
        <v>369</v>
      </c>
      <c r="R9684" t="s">
        <v>370</v>
      </c>
      <c r="Y9684">
        <v>1375</v>
      </c>
      <c r="Z9684" t="s">
        <v>371</v>
      </c>
      <c r="AA9684" t="s">
        <v>372</v>
      </c>
      <c r="AB9684">
        <v>40269.856</v>
      </c>
      <c r="AC9684">
        <v>49894.353000000003</v>
      </c>
      <c r="AD9684">
        <v>1</v>
      </c>
      <c r="AE9684">
        <v>0</v>
      </c>
      <c r="AF9684">
        <v>1</v>
      </c>
      <c r="AG9684">
        <v>0</v>
      </c>
      <c r="AH9684">
        <v>40269.86</v>
      </c>
      <c r="AI9684">
        <v>49894.35</v>
      </c>
      <c r="AJ9684">
        <v>0</v>
      </c>
      <c r="AK9684">
        <v>0</v>
      </c>
      <c r="AL9684">
        <v>0</v>
      </c>
      <c r="AM9684">
        <v>1</v>
      </c>
    </row>
    <row r="9685" spans="1:39" x14ac:dyDescent="0.25">
      <c r="A9685" t="s">
        <v>2780</v>
      </c>
      <c r="B9685">
        <v>1</v>
      </c>
      <c r="C9685" t="s">
        <v>2781</v>
      </c>
      <c r="D9685" t="s">
        <v>2587</v>
      </c>
      <c r="E9685">
        <v>54</v>
      </c>
      <c r="F9685" t="s">
        <v>3</v>
      </c>
      <c r="G9685" t="s">
        <v>1245</v>
      </c>
      <c r="H9685">
        <v>7811</v>
      </c>
      <c r="I9685" t="s">
        <v>1246</v>
      </c>
      <c r="Y9685">
        <v>1370</v>
      </c>
      <c r="Z9685" t="s">
        <v>477</v>
      </c>
      <c r="AA9685" t="s">
        <v>478</v>
      </c>
      <c r="AB9685">
        <v>18145.758000000002</v>
      </c>
      <c r="AC9685">
        <v>22250.107</v>
      </c>
      <c r="AD9685">
        <v>16.833300000000001</v>
      </c>
      <c r="AE9685">
        <v>3.1667000000000001</v>
      </c>
      <c r="AF9685">
        <v>20</v>
      </c>
      <c r="AG9685">
        <v>0</v>
      </c>
      <c r="AH9685">
        <v>362915.17</v>
      </c>
      <c r="AI9685">
        <v>445002.15</v>
      </c>
      <c r="AJ9685">
        <v>2</v>
      </c>
      <c r="AK9685">
        <v>10</v>
      </c>
      <c r="AL9685">
        <v>0</v>
      </c>
      <c r="AM9685">
        <v>1</v>
      </c>
    </row>
    <row r="9686" spans="1:39" x14ac:dyDescent="0.25">
      <c r="A9686" t="s">
        <v>2780</v>
      </c>
      <c r="B9686">
        <v>1</v>
      </c>
      <c r="C9686" t="s">
        <v>2781</v>
      </c>
      <c r="D9686" t="s">
        <v>2587</v>
      </c>
      <c r="E9686">
        <v>54</v>
      </c>
      <c r="F9686" t="s">
        <v>3</v>
      </c>
      <c r="G9686" t="s">
        <v>909</v>
      </c>
      <c r="H9686">
        <v>7827</v>
      </c>
      <c r="I9686" t="s">
        <v>910</v>
      </c>
      <c r="Y9686">
        <v>1376</v>
      </c>
      <c r="Z9686" t="s">
        <v>377</v>
      </c>
      <c r="AA9686" t="s">
        <v>378</v>
      </c>
      <c r="AB9686">
        <v>455597.86099999998</v>
      </c>
      <c r="AC9686">
        <v>554628.04700000002</v>
      </c>
      <c r="AD9686">
        <v>0.1</v>
      </c>
      <c r="AE9686">
        <v>0</v>
      </c>
      <c r="AF9686">
        <v>0.1</v>
      </c>
      <c r="AG9686">
        <v>0</v>
      </c>
      <c r="AH9686">
        <v>45559.79</v>
      </c>
      <c r="AI9686">
        <v>55462.8</v>
      </c>
      <c r="AJ9686">
        <v>0</v>
      </c>
      <c r="AK9686">
        <v>0</v>
      </c>
      <c r="AL9686">
        <v>0</v>
      </c>
      <c r="AM9686">
        <v>1</v>
      </c>
    </row>
    <row r="9687" spans="1:39" x14ac:dyDescent="0.25">
      <c r="A9687" t="s">
        <v>2780</v>
      </c>
      <c r="B9687">
        <v>1</v>
      </c>
      <c r="C9687" t="s">
        <v>2781</v>
      </c>
      <c r="D9687" t="s">
        <v>2587</v>
      </c>
      <c r="E9687">
        <v>54</v>
      </c>
      <c r="F9687" t="s">
        <v>3</v>
      </c>
      <c r="G9687" t="s">
        <v>1247</v>
      </c>
      <c r="H9687">
        <v>7875</v>
      </c>
      <c r="I9687" t="s">
        <v>1248</v>
      </c>
      <c r="J9687">
        <v>1193</v>
      </c>
      <c r="K9687" t="s">
        <v>593</v>
      </c>
      <c r="L9687" t="s">
        <v>594</v>
      </c>
      <c r="P9687">
        <v>1098</v>
      </c>
      <c r="Q9687" t="s">
        <v>369</v>
      </c>
      <c r="R9687" t="s">
        <v>370</v>
      </c>
      <c r="Y9687">
        <v>1375</v>
      </c>
      <c r="Z9687" t="s">
        <v>371</v>
      </c>
      <c r="AA9687" t="s">
        <v>372</v>
      </c>
      <c r="AB9687">
        <v>40769.069000000003</v>
      </c>
      <c r="AC9687">
        <v>50517.038</v>
      </c>
      <c r="AD9687">
        <v>1.1000000000000001</v>
      </c>
      <c r="AE9687">
        <v>0</v>
      </c>
      <c r="AF9687">
        <v>1.1000000000000001</v>
      </c>
      <c r="AG9687">
        <v>0</v>
      </c>
      <c r="AH9687">
        <v>44845.98</v>
      </c>
      <c r="AI9687">
        <v>55568.74</v>
      </c>
      <c r="AJ9687">
        <v>0</v>
      </c>
      <c r="AK9687">
        <v>0</v>
      </c>
      <c r="AL9687">
        <v>0</v>
      </c>
      <c r="AM9687">
        <v>1</v>
      </c>
    </row>
    <row r="9688" spans="1:39" x14ac:dyDescent="0.25">
      <c r="A9688" t="s">
        <v>2780</v>
      </c>
      <c r="B9688">
        <v>1</v>
      </c>
      <c r="C9688" t="s">
        <v>2781</v>
      </c>
      <c r="D9688" t="s">
        <v>2587</v>
      </c>
      <c r="E9688">
        <v>54</v>
      </c>
      <c r="F9688" t="s">
        <v>3</v>
      </c>
      <c r="G9688" t="s">
        <v>2144</v>
      </c>
      <c r="H9688">
        <v>7896</v>
      </c>
      <c r="I9688" t="s">
        <v>2145</v>
      </c>
      <c r="J9688">
        <v>1467</v>
      </c>
      <c r="K9688" t="s">
        <v>1085</v>
      </c>
      <c r="L9688" t="s">
        <v>1086</v>
      </c>
      <c r="Y9688">
        <v>1374</v>
      </c>
      <c r="Z9688" t="s">
        <v>393</v>
      </c>
      <c r="AA9688" t="s">
        <v>394</v>
      </c>
      <c r="AB9688">
        <v>34271.96</v>
      </c>
      <c r="AC9688">
        <v>41469.08</v>
      </c>
      <c r="AD9688">
        <v>8.3299999999999999E-2</v>
      </c>
      <c r="AE9688">
        <v>0</v>
      </c>
      <c r="AF9688">
        <v>8.3299999999999999E-2</v>
      </c>
      <c r="AG9688">
        <v>0</v>
      </c>
      <c r="AH9688">
        <v>2856</v>
      </c>
      <c r="AI9688">
        <v>3455.76</v>
      </c>
      <c r="AJ9688">
        <v>0</v>
      </c>
      <c r="AK9688">
        <v>0</v>
      </c>
      <c r="AL9688">
        <v>0</v>
      </c>
      <c r="AM9688">
        <v>1</v>
      </c>
    </row>
    <row r="9689" spans="1:39" x14ac:dyDescent="0.25">
      <c r="A9689" t="s">
        <v>2780</v>
      </c>
      <c r="B9689">
        <v>1</v>
      </c>
      <c r="C9689" t="s">
        <v>2781</v>
      </c>
      <c r="D9689" t="s">
        <v>2587</v>
      </c>
      <c r="E9689">
        <v>54</v>
      </c>
      <c r="F9689" t="s">
        <v>3</v>
      </c>
      <c r="G9689" t="s">
        <v>1445</v>
      </c>
      <c r="H9689">
        <v>7907</v>
      </c>
      <c r="I9689" t="s">
        <v>1446</v>
      </c>
      <c r="Y9689">
        <v>1374</v>
      </c>
      <c r="Z9689" t="s">
        <v>393</v>
      </c>
      <c r="AA9689" t="s">
        <v>394</v>
      </c>
      <c r="AB9689">
        <v>19129.185000000001</v>
      </c>
      <c r="AC9689">
        <v>23146.312000000002</v>
      </c>
      <c r="AD9689">
        <v>0.83330000000000004</v>
      </c>
      <c r="AE9689">
        <v>0</v>
      </c>
      <c r="AF9689">
        <v>0.83330000000000004</v>
      </c>
      <c r="AG9689">
        <v>0</v>
      </c>
      <c r="AH9689">
        <v>15940.99</v>
      </c>
      <c r="AI9689">
        <v>19288.59</v>
      </c>
      <c r="AJ9689">
        <v>1</v>
      </c>
      <c r="AK9689">
        <v>0.83</v>
      </c>
      <c r="AL9689">
        <v>0</v>
      </c>
      <c r="AM9689">
        <v>1</v>
      </c>
    </row>
    <row r="9690" spans="1:39" x14ac:dyDescent="0.25">
      <c r="A9690" t="s">
        <v>2780</v>
      </c>
      <c r="B9690">
        <v>1</v>
      </c>
      <c r="C9690" t="s">
        <v>2781</v>
      </c>
      <c r="D9690" t="s">
        <v>2587</v>
      </c>
      <c r="E9690">
        <v>54</v>
      </c>
      <c r="F9690" t="s">
        <v>3</v>
      </c>
      <c r="G9690" t="s">
        <v>1447</v>
      </c>
      <c r="H9690">
        <v>8048</v>
      </c>
      <c r="I9690" t="s">
        <v>1448</v>
      </c>
      <c r="J9690">
        <v>1162</v>
      </c>
      <c r="K9690" t="s">
        <v>1449</v>
      </c>
      <c r="L9690" t="s">
        <v>1450</v>
      </c>
      <c r="P9690">
        <v>1073</v>
      </c>
      <c r="Q9690" t="s">
        <v>1393</v>
      </c>
      <c r="R9690" t="s">
        <v>1394</v>
      </c>
      <c r="Y9690">
        <v>1370</v>
      </c>
      <c r="Z9690" t="s">
        <v>477</v>
      </c>
      <c r="AA9690" t="s">
        <v>478</v>
      </c>
      <c r="AB9690">
        <v>13369.174000000001</v>
      </c>
      <c r="AC9690">
        <v>16373.615</v>
      </c>
      <c r="AD9690">
        <v>2</v>
      </c>
      <c r="AE9690">
        <v>0</v>
      </c>
      <c r="AF9690">
        <v>2</v>
      </c>
      <c r="AG9690">
        <v>0</v>
      </c>
      <c r="AH9690">
        <v>26738.35</v>
      </c>
      <c r="AI9690">
        <v>32747.23</v>
      </c>
      <c r="AJ9690">
        <v>0</v>
      </c>
      <c r="AK9690">
        <v>0</v>
      </c>
      <c r="AL9690">
        <v>0</v>
      </c>
      <c r="AM9690">
        <v>1</v>
      </c>
    </row>
    <row r="9691" spans="1:39" x14ac:dyDescent="0.25">
      <c r="A9691" t="s">
        <v>2780</v>
      </c>
      <c r="B9691">
        <v>1</v>
      </c>
      <c r="C9691" t="s">
        <v>2781</v>
      </c>
      <c r="D9691" t="s">
        <v>2587</v>
      </c>
      <c r="E9691">
        <v>54</v>
      </c>
      <c r="F9691" t="s">
        <v>3</v>
      </c>
      <c r="G9691" t="s">
        <v>1451</v>
      </c>
      <c r="H9691">
        <v>8049</v>
      </c>
      <c r="I9691" t="s">
        <v>1452</v>
      </c>
      <c r="J9691">
        <v>1162</v>
      </c>
      <c r="K9691" t="s">
        <v>1449</v>
      </c>
      <c r="L9691" t="s">
        <v>1450</v>
      </c>
      <c r="P9691">
        <v>1073</v>
      </c>
      <c r="Q9691" t="s">
        <v>1393</v>
      </c>
      <c r="R9691" t="s">
        <v>1394</v>
      </c>
      <c r="Y9691">
        <v>1370</v>
      </c>
      <c r="Z9691" t="s">
        <v>477</v>
      </c>
      <c r="AA9691" t="s">
        <v>478</v>
      </c>
      <c r="AB9691">
        <v>12116.647999999999</v>
      </c>
      <c r="AC9691">
        <v>14750.69</v>
      </c>
      <c r="AD9691">
        <v>348</v>
      </c>
      <c r="AE9691">
        <v>0</v>
      </c>
      <c r="AF9691">
        <v>348</v>
      </c>
      <c r="AG9691">
        <v>0</v>
      </c>
      <c r="AH9691">
        <v>4216593.5</v>
      </c>
      <c r="AI9691">
        <v>5133240.12</v>
      </c>
      <c r="AJ9691">
        <v>1</v>
      </c>
      <c r="AK9691">
        <v>348</v>
      </c>
      <c r="AL9691">
        <v>0</v>
      </c>
      <c r="AM9691">
        <v>1</v>
      </c>
    </row>
    <row r="9692" spans="1:39" x14ac:dyDescent="0.25">
      <c r="A9692" t="s">
        <v>2780</v>
      </c>
      <c r="B9692">
        <v>1</v>
      </c>
      <c r="C9692" t="s">
        <v>2781</v>
      </c>
      <c r="D9692" t="s">
        <v>2587</v>
      </c>
      <c r="E9692">
        <v>54</v>
      </c>
      <c r="F9692" t="s">
        <v>3</v>
      </c>
      <c r="G9692" t="s">
        <v>1453</v>
      </c>
      <c r="H9692">
        <v>8050</v>
      </c>
      <c r="I9692" t="s">
        <v>1454</v>
      </c>
      <c r="J9692">
        <v>1162</v>
      </c>
      <c r="K9692" t="s">
        <v>1449</v>
      </c>
      <c r="L9692" t="s">
        <v>1450</v>
      </c>
      <c r="P9692">
        <v>1073</v>
      </c>
      <c r="Q9692" t="s">
        <v>1393</v>
      </c>
      <c r="R9692" t="s">
        <v>1394</v>
      </c>
      <c r="Y9692">
        <v>1370</v>
      </c>
      <c r="Z9692" t="s">
        <v>477</v>
      </c>
      <c r="AA9692" t="s">
        <v>478</v>
      </c>
      <c r="AB9692">
        <v>12009.428</v>
      </c>
      <c r="AC9692">
        <v>14891.69</v>
      </c>
      <c r="AD9692">
        <v>3</v>
      </c>
      <c r="AE9692">
        <v>0</v>
      </c>
      <c r="AF9692">
        <v>3</v>
      </c>
      <c r="AG9692">
        <v>0</v>
      </c>
      <c r="AH9692">
        <v>36028.28</v>
      </c>
      <c r="AI9692">
        <v>44675.07</v>
      </c>
      <c r="AJ9692">
        <v>1</v>
      </c>
      <c r="AK9692">
        <v>3</v>
      </c>
      <c r="AL9692">
        <v>0</v>
      </c>
      <c r="AM9692">
        <v>1</v>
      </c>
    </row>
    <row r="9693" spans="1:39" x14ac:dyDescent="0.25">
      <c r="A9693" t="s">
        <v>2780</v>
      </c>
      <c r="B9693">
        <v>1</v>
      </c>
      <c r="C9693" t="s">
        <v>2781</v>
      </c>
      <c r="D9693" t="s">
        <v>2587</v>
      </c>
      <c r="E9693">
        <v>54</v>
      </c>
      <c r="F9693" t="s">
        <v>3</v>
      </c>
      <c r="G9693" t="s">
        <v>2030</v>
      </c>
      <c r="H9693">
        <v>8052</v>
      </c>
      <c r="I9693" t="s">
        <v>2031</v>
      </c>
      <c r="J9693">
        <v>1194</v>
      </c>
      <c r="K9693" t="s">
        <v>367</v>
      </c>
      <c r="L9693" t="s">
        <v>368</v>
      </c>
      <c r="P9693">
        <v>1106</v>
      </c>
      <c r="Q9693" t="s">
        <v>1363</v>
      </c>
      <c r="R9693" t="s">
        <v>1364</v>
      </c>
      <c r="Y9693">
        <v>1375</v>
      </c>
      <c r="Z9693" t="s">
        <v>371</v>
      </c>
      <c r="AA9693" t="s">
        <v>372</v>
      </c>
      <c r="AB9693">
        <v>37427.01</v>
      </c>
      <c r="AC9693">
        <v>46409.491999999998</v>
      </c>
      <c r="AD9693">
        <v>1</v>
      </c>
      <c r="AE9693">
        <v>0</v>
      </c>
      <c r="AF9693">
        <v>1</v>
      </c>
      <c r="AG9693">
        <v>0</v>
      </c>
      <c r="AH9693">
        <v>37427.01</v>
      </c>
      <c r="AI9693">
        <v>46409.49</v>
      </c>
      <c r="AJ9693">
        <v>1</v>
      </c>
      <c r="AK9693">
        <v>1</v>
      </c>
      <c r="AL9693">
        <v>0</v>
      </c>
      <c r="AM9693">
        <v>1</v>
      </c>
    </row>
    <row r="9694" spans="1:39" x14ac:dyDescent="0.25">
      <c r="A9694" t="s">
        <v>2780</v>
      </c>
      <c r="B9694">
        <v>1</v>
      </c>
      <c r="C9694" t="s">
        <v>2781</v>
      </c>
      <c r="D9694" t="s">
        <v>2587</v>
      </c>
      <c r="E9694">
        <v>54</v>
      </c>
      <c r="F9694" t="s">
        <v>3</v>
      </c>
      <c r="G9694" t="s">
        <v>1796</v>
      </c>
      <c r="H9694">
        <v>8053</v>
      </c>
      <c r="I9694" t="s">
        <v>1797</v>
      </c>
      <c r="J9694">
        <v>1194</v>
      </c>
      <c r="K9694" t="s">
        <v>367</v>
      </c>
      <c r="L9694" t="s">
        <v>368</v>
      </c>
      <c r="Y9694">
        <v>1375</v>
      </c>
      <c r="Z9694" t="s">
        <v>371</v>
      </c>
      <c r="AA9694" t="s">
        <v>372</v>
      </c>
      <c r="AB9694">
        <v>21564.12</v>
      </c>
      <c r="AC9694">
        <v>26739.508999999998</v>
      </c>
      <c r="AD9694">
        <v>1</v>
      </c>
      <c r="AE9694">
        <v>0</v>
      </c>
      <c r="AF9694">
        <v>1</v>
      </c>
      <c r="AG9694">
        <v>0</v>
      </c>
      <c r="AH9694">
        <v>21564.12</v>
      </c>
      <c r="AI9694">
        <v>26739.51</v>
      </c>
      <c r="AJ9694">
        <v>1</v>
      </c>
      <c r="AK9694">
        <v>1</v>
      </c>
      <c r="AL9694">
        <v>0</v>
      </c>
      <c r="AM9694">
        <v>1</v>
      </c>
    </row>
    <row r="9695" spans="1:39" x14ac:dyDescent="0.25">
      <c r="A9695" t="s">
        <v>2780</v>
      </c>
      <c r="B9695">
        <v>1</v>
      </c>
      <c r="C9695" t="s">
        <v>2781</v>
      </c>
      <c r="D9695" t="s">
        <v>2587</v>
      </c>
      <c r="E9695">
        <v>54</v>
      </c>
      <c r="F9695" t="s">
        <v>3</v>
      </c>
      <c r="G9695" t="s">
        <v>913</v>
      </c>
      <c r="H9695">
        <v>8130</v>
      </c>
      <c r="I9695" t="s">
        <v>914</v>
      </c>
      <c r="J9695">
        <v>1006</v>
      </c>
      <c r="K9695" t="s">
        <v>409</v>
      </c>
      <c r="L9695" t="s">
        <v>410</v>
      </c>
      <c r="P9695">
        <v>1005</v>
      </c>
      <c r="Q9695" t="s">
        <v>675</v>
      </c>
      <c r="R9695" t="s">
        <v>676</v>
      </c>
      <c r="Y9695">
        <v>1369</v>
      </c>
      <c r="Z9695" t="s">
        <v>413</v>
      </c>
      <c r="AA9695" t="s">
        <v>414</v>
      </c>
      <c r="AB9695">
        <v>15536.335999999999</v>
      </c>
      <c r="AC9695">
        <v>18798.967000000001</v>
      </c>
      <c r="AD9695">
        <v>1.6</v>
      </c>
      <c r="AE9695">
        <v>0</v>
      </c>
      <c r="AF9695">
        <v>1.6</v>
      </c>
      <c r="AG9695">
        <v>0</v>
      </c>
      <c r="AH9695">
        <v>24858.14</v>
      </c>
      <c r="AI9695">
        <v>30078.35</v>
      </c>
      <c r="AJ9695">
        <v>1</v>
      </c>
      <c r="AK9695">
        <v>1.6</v>
      </c>
      <c r="AL9695">
        <v>0</v>
      </c>
      <c r="AM9695">
        <v>1</v>
      </c>
    </row>
    <row r="9696" spans="1:39" x14ac:dyDescent="0.25">
      <c r="A9696" t="s">
        <v>2780</v>
      </c>
      <c r="B9696">
        <v>1</v>
      </c>
      <c r="C9696" t="s">
        <v>2781</v>
      </c>
      <c r="D9696" t="s">
        <v>2587</v>
      </c>
      <c r="E9696">
        <v>54</v>
      </c>
      <c r="F9696" t="s">
        <v>3</v>
      </c>
      <c r="G9696" t="s">
        <v>915</v>
      </c>
      <c r="H9696">
        <v>8132</v>
      </c>
      <c r="I9696" t="s">
        <v>916</v>
      </c>
      <c r="J9696">
        <v>1008</v>
      </c>
      <c r="K9696" t="s">
        <v>683</v>
      </c>
      <c r="L9696" t="s">
        <v>684</v>
      </c>
      <c r="P9696">
        <v>1005</v>
      </c>
      <c r="Q9696" t="s">
        <v>675</v>
      </c>
      <c r="R9696" t="s">
        <v>676</v>
      </c>
      <c r="Y9696">
        <v>1369</v>
      </c>
      <c r="Z9696" t="s">
        <v>413</v>
      </c>
      <c r="AA9696" t="s">
        <v>414</v>
      </c>
      <c r="AB9696">
        <v>13208.811</v>
      </c>
      <c r="AC9696">
        <v>16180.793</v>
      </c>
      <c r="AD9696">
        <v>2</v>
      </c>
      <c r="AE9696">
        <v>0</v>
      </c>
      <c r="AF9696">
        <v>2</v>
      </c>
      <c r="AG9696">
        <v>0</v>
      </c>
      <c r="AH9696">
        <v>26417.62</v>
      </c>
      <c r="AI9696">
        <v>32361.59</v>
      </c>
      <c r="AJ9696">
        <v>0</v>
      </c>
      <c r="AK9696">
        <v>0</v>
      </c>
      <c r="AL9696">
        <v>0</v>
      </c>
      <c r="AM9696">
        <v>1</v>
      </c>
    </row>
    <row r="9697" spans="1:39" x14ac:dyDescent="0.25">
      <c r="A9697" t="s">
        <v>2780</v>
      </c>
      <c r="B9697">
        <v>1</v>
      </c>
      <c r="C9697" t="s">
        <v>2781</v>
      </c>
      <c r="D9697" t="s">
        <v>2587</v>
      </c>
      <c r="E9697">
        <v>54</v>
      </c>
      <c r="F9697" t="s">
        <v>3</v>
      </c>
      <c r="G9697" t="s">
        <v>921</v>
      </c>
      <c r="H9697">
        <v>8134</v>
      </c>
      <c r="I9697" t="s">
        <v>922</v>
      </c>
      <c r="J9697">
        <v>1014</v>
      </c>
      <c r="K9697" t="s">
        <v>919</v>
      </c>
      <c r="L9697" t="s">
        <v>920</v>
      </c>
      <c r="P9697">
        <v>1005</v>
      </c>
      <c r="Q9697" t="s">
        <v>675</v>
      </c>
      <c r="R9697" t="s">
        <v>676</v>
      </c>
      <c r="Y9697">
        <v>1369</v>
      </c>
      <c r="Z9697" t="s">
        <v>413</v>
      </c>
      <c r="AA9697" t="s">
        <v>414</v>
      </c>
      <c r="AB9697">
        <v>13457.409</v>
      </c>
      <c r="AC9697">
        <v>16556.375</v>
      </c>
      <c r="AD9697">
        <v>10.199999999999999</v>
      </c>
      <c r="AE9697">
        <v>0</v>
      </c>
      <c r="AF9697">
        <v>10.199999999999999</v>
      </c>
      <c r="AG9697">
        <v>0</v>
      </c>
      <c r="AH9697">
        <v>137265.57999999999</v>
      </c>
      <c r="AI9697">
        <v>168875.02</v>
      </c>
      <c r="AJ9697">
        <v>2</v>
      </c>
      <c r="AK9697">
        <v>5.0999999999999996</v>
      </c>
      <c r="AL9697">
        <v>0</v>
      </c>
      <c r="AM9697">
        <v>1</v>
      </c>
    </row>
    <row r="9698" spans="1:39" x14ac:dyDescent="0.25">
      <c r="A9698" t="s">
        <v>2780</v>
      </c>
      <c r="B9698">
        <v>1</v>
      </c>
      <c r="C9698" t="s">
        <v>2781</v>
      </c>
      <c r="D9698" t="s">
        <v>2587</v>
      </c>
      <c r="E9698">
        <v>54</v>
      </c>
      <c r="F9698" t="s">
        <v>3</v>
      </c>
      <c r="G9698" t="s">
        <v>1674</v>
      </c>
      <c r="H9698">
        <v>8150</v>
      </c>
      <c r="I9698" t="s">
        <v>1675</v>
      </c>
      <c r="J9698">
        <v>1471</v>
      </c>
      <c r="K9698" t="s">
        <v>1668</v>
      </c>
      <c r="L9698" t="s">
        <v>1669</v>
      </c>
      <c r="P9698">
        <v>1104</v>
      </c>
      <c r="Q9698" t="s">
        <v>1670</v>
      </c>
      <c r="R9698" t="s">
        <v>1671</v>
      </c>
      <c r="Y9698">
        <v>1374</v>
      </c>
      <c r="Z9698" t="s">
        <v>393</v>
      </c>
      <c r="AA9698" t="s">
        <v>394</v>
      </c>
      <c r="AB9698">
        <v>30283.733</v>
      </c>
      <c r="AC9698">
        <v>36643.317000000003</v>
      </c>
      <c r="AD9698">
        <v>2</v>
      </c>
      <c r="AE9698">
        <v>0.25</v>
      </c>
      <c r="AF9698">
        <v>2.25</v>
      </c>
      <c r="AG9698">
        <v>0</v>
      </c>
      <c r="AH9698">
        <v>68138.399999999994</v>
      </c>
      <c r="AI9698">
        <v>82447.460000000006</v>
      </c>
      <c r="AJ9698">
        <v>0</v>
      </c>
      <c r="AK9698">
        <v>0</v>
      </c>
      <c r="AL9698">
        <v>0</v>
      </c>
      <c r="AM9698">
        <v>1</v>
      </c>
    </row>
    <row r="9699" spans="1:39" x14ac:dyDescent="0.25">
      <c r="A9699" t="s">
        <v>2780</v>
      </c>
      <c r="B9699">
        <v>1</v>
      </c>
      <c r="C9699" t="s">
        <v>2781</v>
      </c>
      <c r="D9699" t="s">
        <v>2587</v>
      </c>
      <c r="E9699">
        <v>54</v>
      </c>
      <c r="F9699" t="s">
        <v>3</v>
      </c>
      <c r="G9699" t="s">
        <v>931</v>
      </c>
      <c r="H9699">
        <v>8217</v>
      </c>
      <c r="I9699" t="s">
        <v>932</v>
      </c>
      <c r="Y9699">
        <v>1376</v>
      </c>
      <c r="Z9699" t="s">
        <v>377</v>
      </c>
      <c r="AA9699" t="s">
        <v>378</v>
      </c>
      <c r="AB9699">
        <v>496978.51</v>
      </c>
      <c r="AC9699">
        <v>601343.97400000005</v>
      </c>
      <c r="AD9699">
        <v>2.5000000000000001E-2</v>
      </c>
      <c r="AE9699">
        <v>0</v>
      </c>
      <c r="AF9699">
        <v>2.5000000000000001E-2</v>
      </c>
      <c r="AG9699">
        <v>0</v>
      </c>
      <c r="AH9699">
        <v>12424.46</v>
      </c>
      <c r="AI9699">
        <v>15033.6</v>
      </c>
      <c r="AJ9699">
        <v>0</v>
      </c>
      <c r="AK9699">
        <v>0</v>
      </c>
      <c r="AL9699">
        <v>0</v>
      </c>
      <c r="AM9699">
        <v>1</v>
      </c>
    </row>
    <row r="9700" spans="1:39" x14ac:dyDescent="0.25">
      <c r="A9700" t="s">
        <v>2780</v>
      </c>
      <c r="B9700">
        <v>1</v>
      </c>
      <c r="C9700" t="s">
        <v>2781</v>
      </c>
      <c r="D9700" t="s">
        <v>2587</v>
      </c>
      <c r="E9700">
        <v>54</v>
      </c>
      <c r="F9700" t="s">
        <v>3</v>
      </c>
      <c r="G9700" t="s">
        <v>1901</v>
      </c>
      <c r="H9700">
        <v>8242</v>
      </c>
      <c r="I9700" t="s">
        <v>1902</v>
      </c>
      <c r="J9700">
        <v>1010</v>
      </c>
      <c r="K9700" t="s">
        <v>1903</v>
      </c>
      <c r="L9700" t="s">
        <v>1904</v>
      </c>
      <c r="P9700">
        <v>1060</v>
      </c>
      <c r="Q9700" t="s">
        <v>1905</v>
      </c>
      <c r="R9700" t="s">
        <v>1906</v>
      </c>
      <c r="Y9700">
        <v>1373</v>
      </c>
      <c r="Z9700" t="s">
        <v>453</v>
      </c>
      <c r="AA9700" t="s">
        <v>454</v>
      </c>
      <c r="AB9700">
        <v>30937.86</v>
      </c>
      <c r="AC9700">
        <v>38362.940999999999</v>
      </c>
      <c r="AD9700">
        <v>8.8900000000000007E-2</v>
      </c>
      <c r="AE9700">
        <v>0</v>
      </c>
      <c r="AF9700">
        <v>8.8900000000000007E-2</v>
      </c>
      <c r="AG9700">
        <v>0</v>
      </c>
      <c r="AH9700">
        <v>2750.03</v>
      </c>
      <c r="AI9700">
        <v>3410.04</v>
      </c>
      <c r="AJ9700">
        <v>1</v>
      </c>
      <c r="AK9700">
        <v>0.09</v>
      </c>
      <c r="AL9700">
        <v>0</v>
      </c>
      <c r="AM9700">
        <v>1</v>
      </c>
    </row>
    <row r="9701" spans="1:39" x14ac:dyDescent="0.25">
      <c r="A9701" t="s">
        <v>2780</v>
      </c>
      <c r="B9701">
        <v>1</v>
      </c>
      <c r="C9701" t="s">
        <v>2781</v>
      </c>
      <c r="D9701" t="s">
        <v>2587</v>
      </c>
      <c r="E9701">
        <v>54</v>
      </c>
      <c r="F9701" t="s">
        <v>3</v>
      </c>
      <c r="G9701" t="s">
        <v>2379</v>
      </c>
      <c r="H9701">
        <v>8288</v>
      </c>
      <c r="I9701" t="s">
        <v>2380</v>
      </c>
      <c r="J9701">
        <v>1451</v>
      </c>
      <c r="K9701" t="s">
        <v>2285</v>
      </c>
      <c r="L9701" t="s">
        <v>2286</v>
      </c>
      <c r="P9701">
        <v>1219</v>
      </c>
      <c r="Q9701" t="s">
        <v>2287</v>
      </c>
      <c r="R9701" t="s">
        <v>2288</v>
      </c>
      <c r="Y9701">
        <v>1370</v>
      </c>
      <c r="Z9701" t="s">
        <v>477</v>
      </c>
      <c r="AA9701" t="s">
        <v>478</v>
      </c>
      <c r="AB9701">
        <v>5538.2939999999999</v>
      </c>
      <c r="AC9701">
        <v>6701.335</v>
      </c>
      <c r="AD9701">
        <v>1</v>
      </c>
      <c r="AE9701">
        <v>0</v>
      </c>
      <c r="AF9701">
        <v>1</v>
      </c>
      <c r="AG9701">
        <v>0</v>
      </c>
      <c r="AH9701">
        <v>5538.29</v>
      </c>
      <c r="AI9701">
        <v>6701.33</v>
      </c>
      <c r="AJ9701">
        <v>0</v>
      </c>
      <c r="AK9701">
        <v>0</v>
      </c>
      <c r="AL9701">
        <v>0</v>
      </c>
      <c r="AM9701">
        <v>1</v>
      </c>
    </row>
    <row r="9702" spans="1:39" x14ac:dyDescent="0.25">
      <c r="A9702" t="s">
        <v>2780</v>
      </c>
      <c r="B9702">
        <v>1</v>
      </c>
      <c r="C9702" t="s">
        <v>2781</v>
      </c>
      <c r="D9702" t="s">
        <v>2587</v>
      </c>
      <c r="E9702">
        <v>54</v>
      </c>
      <c r="F9702" t="s">
        <v>3</v>
      </c>
      <c r="G9702" t="s">
        <v>2283</v>
      </c>
      <c r="H9702">
        <v>8289</v>
      </c>
      <c r="I9702" t="s">
        <v>2284</v>
      </c>
      <c r="J9702">
        <v>1451</v>
      </c>
      <c r="K9702" t="s">
        <v>2285</v>
      </c>
      <c r="L9702" t="s">
        <v>2286</v>
      </c>
      <c r="P9702">
        <v>1219</v>
      </c>
      <c r="Q9702" t="s">
        <v>2287</v>
      </c>
      <c r="R9702" t="s">
        <v>2288</v>
      </c>
      <c r="Y9702">
        <v>1370</v>
      </c>
      <c r="Z9702" t="s">
        <v>477</v>
      </c>
      <c r="AA9702" t="s">
        <v>478</v>
      </c>
      <c r="AB9702">
        <v>5538.2939999999999</v>
      </c>
      <c r="AC9702">
        <v>6701.3360000000002</v>
      </c>
      <c r="AD9702">
        <v>5</v>
      </c>
      <c r="AE9702">
        <v>0</v>
      </c>
      <c r="AF9702">
        <v>5</v>
      </c>
      <c r="AG9702">
        <v>0</v>
      </c>
      <c r="AH9702">
        <v>27691.47</v>
      </c>
      <c r="AI9702">
        <v>33506.68</v>
      </c>
      <c r="AJ9702">
        <v>1</v>
      </c>
      <c r="AK9702">
        <v>5</v>
      </c>
      <c r="AL9702">
        <v>0</v>
      </c>
      <c r="AM9702">
        <v>1</v>
      </c>
    </row>
    <row r="9703" spans="1:39" x14ac:dyDescent="0.25">
      <c r="A9703" t="s">
        <v>2780</v>
      </c>
      <c r="B9703">
        <v>1</v>
      </c>
      <c r="C9703" t="s">
        <v>2781</v>
      </c>
      <c r="D9703" t="s">
        <v>2587</v>
      </c>
      <c r="E9703">
        <v>54</v>
      </c>
      <c r="F9703" t="s">
        <v>3</v>
      </c>
      <c r="G9703" t="s">
        <v>2289</v>
      </c>
      <c r="H9703">
        <v>8291</v>
      </c>
      <c r="I9703" t="s">
        <v>2290</v>
      </c>
      <c r="J9703">
        <v>1451</v>
      </c>
      <c r="K9703" t="s">
        <v>2285</v>
      </c>
      <c r="L9703" t="s">
        <v>2286</v>
      </c>
      <c r="P9703">
        <v>1219</v>
      </c>
      <c r="Q9703" t="s">
        <v>2287</v>
      </c>
      <c r="R9703" t="s">
        <v>2288</v>
      </c>
      <c r="Y9703">
        <v>1370</v>
      </c>
      <c r="Z9703" t="s">
        <v>477</v>
      </c>
      <c r="AA9703" t="s">
        <v>478</v>
      </c>
      <c r="AB9703">
        <v>5538.2939999999999</v>
      </c>
      <c r="AC9703">
        <v>6701.335</v>
      </c>
      <c r="AD9703">
        <v>2</v>
      </c>
      <c r="AE9703">
        <v>0</v>
      </c>
      <c r="AF9703">
        <v>2</v>
      </c>
      <c r="AG9703">
        <v>0</v>
      </c>
      <c r="AH9703">
        <v>11076.59</v>
      </c>
      <c r="AI9703">
        <v>13402.67</v>
      </c>
      <c r="AJ9703">
        <v>0</v>
      </c>
      <c r="AK9703">
        <v>0</v>
      </c>
      <c r="AL9703">
        <v>0</v>
      </c>
      <c r="AM9703">
        <v>1</v>
      </c>
    </row>
    <row r="9704" spans="1:39" x14ac:dyDescent="0.25">
      <c r="A9704" t="s">
        <v>2780</v>
      </c>
      <c r="B9704">
        <v>1</v>
      </c>
      <c r="C9704" t="s">
        <v>2781</v>
      </c>
      <c r="D9704" t="s">
        <v>2587</v>
      </c>
      <c r="E9704">
        <v>54</v>
      </c>
      <c r="F9704" t="s">
        <v>3</v>
      </c>
      <c r="G9704" t="s">
        <v>1676</v>
      </c>
      <c r="H9704">
        <v>8295</v>
      </c>
      <c r="I9704" t="s">
        <v>1677</v>
      </c>
      <c r="J9704">
        <v>1164</v>
      </c>
      <c r="K9704" t="s">
        <v>935</v>
      </c>
      <c r="L9704" t="s">
        <v>936</v>
      </c>
      <c r="Y9704">
        <v>1373</v>
      </c>
      <c r="Z9704" t="s">
        <v>453</v>
      </c>
      <c r="AA9704" t="s">
        <v>454</v>
      </c>
      <c r="AB9704">
        <v>19182.666000000001</v>
      </c>
      <c r="AC9704">
        <v>23366.332999999999</v>
      </c>
      <c r="AD9704">
        <v>1.3332999999999999</v>
      </c>
      <c r="AE9704">
        <v>0</v>
      </c>
      <c r="AF9704">
        <v>1.3332999999999999</v>
      </c>
      <c r="AG9704">
        <v>0</v>
      </c>
      <c r="AH9704">
        <v>25576.89</v>
      </c>
      <c r="AI9704">
        <v>31155.11</v>
      </c>
      <c r="AJ9704">
        <v>0</v>
      </c>
      <c r="AK9704">
        <v>0</v>
      </c>
      <c r="AL9704">
        <v>0</v>
      </c>
      <c r="AM9704">
        <v>1</v>
      </c>
    </row>
    <row r="9705" spans="1:39" x14ac:dyDescent="0.25">
      <c r="A9705" t="s">
        <v>2780</v>
      </c>
      <c r="B9705">
        <v>1</v>
      </c>
      <c r="C9705" t="s">
        <v>2781</v>
      </c>
      <c r="D9705" t="s">
        <v>2587</v>
      </c>
      <c r="E9705">
        <v>54</v>
      </c>
      <c r="F9705" t="s">
        <v>3</v>
      </c>
      <c r="G9705" t="s">
        <v>933</v>
      </c>
      <c r="H9705">
        <v>8296</v>
      </c>
      <c r="I9705" t="s">
        <v>934</v>
      </c>
      <c r="J9705">
        <v>1164</v>
      </c>
      <c r="K9705" t="s">
        <v>935</v>
      </c>
      <c r="L9705" t="s">
        <v>936</v>
      </c>
      <c r="Y9705">
        <v>1373</v>
      </c>
      <c r="Z9705" t="s">
        <v>453</v>
      </c>
      <c r="AA9705" t="s">
        <v>454</v>
      </c>
      <c r="AB9705">
        <v>22868.184000000001</v>
      </c>
      <c r="AC9705">
        <v>28038.235000000001</v>
      </c>
      <c r="AD9705">
        <v>1</v>
      </c>
      <c r="AE9705">
        <v>0</v>
      </c>
      <c r="AF9705">
        <v>1</v>
      </c>
      <c r="AG9705">
        <v>0</v>
      </c>
      <c r="AH9705">
        <v>22868.18</v>
      </c>
      <c r="AI9705">
        <v>28038.240000000002</v>
      </c>
      <c r="AJ9705">
        <v>0</v>
      </c>
      <c r="AK9705">
        <v>0</v>
      </c>
      <c r="AL9705">
        <v>0</v>
      </c>
      <c r="AM9705">
        <v>1</v>
      </c>
    </row>
    <row r="9706" spans="1:39" x14ac:dyDescent="0.25">
      <c r="A9706" t="s">
        <v>2780</v>
      </c>
      <c r="B9706">
        <v>1</v>
      </c>
      <c r="C9706" t="s">
        <v>2781</v>
      </c>
      <c r="D9706" t="s">
        <v>2587</v>
      </c>
      <c r="E9706">
        <v>54</v>
      </c>
      <c r="F9706" t="s">
        <v>3</v>
      </c>
      <c r="G9706" t="s">
        <v>937</v>
      </c>
      <c r="H9706">
        <v>8327</v>
      </c>
      <c r="I9706" t="s">
        <v>938</v>
      </c>
      <c r="J9706">
        <v>1204</v>
      </c>
      <c r="K9706" t="s">
        <v>577</v>
      </c>
      <c r="L9706" t="s">
        <v>578</v>
      </c>
      <c r="P9706">
        <v>1201</v>
      </c>
      <c r="Q9706" t="s">
        <v>939</v>
      </c>
      <c r="R9706" t="s">
        <v>940</v>
      </c>
      <c r="Y9706">
        <v>1372</v>
      </c>
      <c r="Z9706" t="s">
        <v>405</v>
      </c>
      <c r="AA9706" t="s">
        <v>406</v>
      </c>
      <c r="AB9706">
        <v>166098.01199999999</v>
      </c>
      <c r="AC9706">
        <v>205234.41200000001</v>
      </c>
      <c r="AD9706">
        <v>1.875</v>
      </c>
      <c r="AE9706">
        <v>0</v>
      </c>
      <c r="AF9706">
        <v>1.875</v>
      </c>
      <c r="AG9706">
        <v>0</v>
      </c>
      <c r="AH9706">
        <v>311433.77</v>
      </c>
      <c r="AI9706">
        <v>384814.52</v>
      </c>
      <c r="AJ9706">
        <v>11</v>
      </c>
      <c r="AK9706">
        <v>0.17</v>
      </c>
      <c r="AL9706">
        <v>0</v>
      </c>
      <c r="AM9706">
        <v>1</v>
      </c>
    </row>
    <row r="9707" spans="1:39" x14ac:dyDescent="0.25">
      <c r="A9707" t="s">
        <v>2780</v>
      </c>
      <c r="B9707">
        <v>1</v>
      </c>
      <c r="C9707" t="s">
        <v>2781</v>
      </c>
      <c r="D9707" t="s">
        <v>2587</v>
      </c>
      <c r="E9707">
        <v>54</v>
      </c>
      <c r="F9707" t="s">
        <v>3</v>
      </c>
      <c r="G9707" t="s">
        <v>941</v>
      </c>
      <c r="H9707">
        <v>8328</v>
      </c>
      <c r="I9707" t="s">
        <v>942</v>
      </c>
      <c r="J9707">
        <v>1204</v>
      </c>
      <c r="K9707" t="s">
        <v>577</v>
      </c>
      <c r="L9707" t="s">
        <v>578</v>
      </c>
      <c r="P9707">
        <v>1201</v>
      </c>
      <c r="Q9707" t="s">
        <v>939</v>
      </c>
      <c r="R9707" t="s">
        <v>940</v>
      </c>
      <c r="Y9707">
        <v>1372</v>
      </c>
      <c r="Z9707" t="s">
        <v>405</v>
      </c>
      <c r="AA9707" t="s">
        <v>406</v>
      </c>
      <c r="AB9707">
        <v>169447.389</v>
      </c>
      <c r="AC9707">
        <v>209018.554</v>
      </c>
      <c r="AD9707">
        <v>3</v>
      </c>
      <c r="AE9707">
        <v>0</v>
      </c>
      <c r="AF9707">
        <v>3</v>
      </c>
      <c r="AG9707">
        <v>0</v>
      </c>
      <c r="AH9707">
        <v>508342.17</v>
      </c>
      <c r="AI9707">
        <v>627055.66</v>
      </c>
      <c r="AJ9707">
        <v>7</v>
      </c>
      <c r="AK9707">
        <v>0.43</v>
      </c>
      <c r="AL9707">
        <v>0</v>
      </c>
      <c r="AM9707">
        <v>1</v>
      </c>
    </row>
    <row r="9708" spans="1:39" x14ac:dyDescent="0.25">
      <c r="A9708" t="s">
        <v>2780</v>
      </c>
      <c r="B9708">
        <v>1</v>
      </c>
      <c r="C9708" t="s">
        <v>2781</v>
      </c>
      <c r="D9708" t="s">
        <v>2587</v>
      </c>
      <c r="E9708">
        <v>54</v>
      </c>
      <c r="F9708" t="s">
        <v>3</v>
      </c>
      <c r="G9708" t="s">
        <v>1560</v>
      </c>
      <c r="H9708">
        <v>8344</v>
      </c>
      <c r="I9708" t="s">
        <v>1561</v>
      </c>
      <c r="J9708">
        <v>1018</v>
      </c>
      <c r="K9708" t="s">
        <v>467</v>
      </c>
      <c r="L9708" t="s">
        <v>468</v>
      </c>
      <c r="P9708">
        <v>1020</v>
      </c>
      <c r="Q9708" t="s">
        <v>353</v>
      </c>
      <c r="R9708" t="s">
        <v>354</v>
      </c>
      <c r="Y9708">
        <v>1402</v>
      </c>
      <c r="Z9708" t="s">
        <v>355</v>
      </c>
      <c r="AA9708" t="s">
        <v>356</v>
      </c>
      <c r="AB9708">
        <v>428547.57500000001</v>
      </c>
      <c r="AC9708">
        <v>526133.06900000002</v>
      </c>
      <c r="AD9708">
        <v>0.20830000000000001</v>
      </c>
      <c r="AE9708">
        <v>0</v>
      </c>
      <c r="AF9708">
        <v>0.20830000000000001</v>
      </c>
      <c r="AG9708">
        <v>0</v>
      </c>
      <c r="AH9708">
        <v>89280.74</v>
      </c>
      <c r="AI9708">
        <v>109611.06</v>
      </c>
      <c r="AJ9708">
        <v>4</v>
      </c>
      <c r="AK9708">
        <v>0.05</v>
      </c>
      <c r="AL9708">
        <v>0</v>
      </c>
      <c r="AM9708">
        <v>1</v>
      </c>
    </row>
    <row r="9709" spans="1:39" x14ac:dyDescent="0.25">
      <c r="A9709" t="s">
        <v>2780</v>
      </c>
      <c r="B9709">
        <v>1</v>
      </c>
      <c r="C9709" t="s">
        <v>2781</v>
      </c>
      <c r="D9709" t="s">
        <v>2587</v>
      </c>
      <c r="E9709">
        <v>54</v>
      </c>
      <c r="F9709" t="s">
        <v>3</v>
      </c>
      <c r="G9709" t="s">
        <v>2590</v>
      </c>
      <c r="H9709">
        <v>8355</v>
      </c>
      <c r="I9709" t="s">
        <v>2591</v>
      </c>
      <c r="J9709">
        <v>1017</v>
      </c>
      <c r="K9709" t="s">
        <v>1682</v>
      </c>
      <c r="L9709" t="s">
        <v>1683</v>
      </c>
      <c r="P9709">
        <v>1022</v>
      </c>
      <c r="Q9709" t="s">
        <v>1899</v>
      </c>
      <c r="R9709" t="s">
        <v>1900</v>
      </c>
      <c r="Y9709">
        <v>1376</v>
      </c>
      <c r="Z9709" t="s">
        <v>377</v>
      </c>
      <c r="AA9709" t="s">
        <v>378</v>
      </c>
      <c r="AB9709">
        <v>67033.654999999999</v>
      </c>
      <c r="AC9709">
        <v>74072.187000000005</v>
      </c>
      <c r="AD9709">
        <v>0.1042</v>
      </c>
      <c r="AE9709">
        <v>0</v>
      </c>
      <c r="AF9709">
        <v>0.1042</v>
      </c>
      <c r="AG9709">
        <v>0</v>
      </c>
      <c r="AH9709">
        <v>6982.67</v>
      </c>
      <c r="AI9709">
        <v>7715.85</v>
      </c>
      <c r="AJ9709">
        <v>0</v>
      </c>
      <c r="AK9709">
        <v>0</v>
      </c>
      <c r="AL9709">
        <v>0</v>
      </c>
      <c r="AM9709">
        <v>1</v>
      </c>
    </row>
    <row r="9710" spans="1:39" x14ac:dyDescent="0.25">
      <c r="A9710" t="s">
        <v>2780</v>
      </c>
      <c r="B9710">
        <v>1</v>
      </c>
      <c r="C9710" t="s">
        <v>2781</v>
      </c>
      <c r="D9710" t="s">
        <v>2587</v>
      </c>
      <c r="E9710">
        <v>54</v>
      </c>
      <c r="F9710" t="s">
        <v>3</v>
      </c>
      <c r="G9710" t="s">
        <v>2388</v>
      </c>
      <c r="H9710">
        <v>8370</v>
      </c>
      <c r="I9710" t="s">
        <v>2389</v>
      </c>
      <c r="J9710">
        <v>1010</v>
      </c>
      <c r="K9710" t="s">
        <v>1903</v>
      </c>
      <c r="L9710" t="s">
        <v>1904</v>
      </c>
      <c r="P9710">
        <v>1060</v>
      </c>
      <c r="Q9710" t="s">
        <v>1905</v>
      </c>
      <c r="R9710" t="s">
        <v>1906</v>
      </c>
      <c r="Y9710">
        <v>1373</v>
      </c>
      <c r="Z9710" t="s">
        <v>453</v>
      </c>
      <c r="AA9710" t="s">
        <v>454</v>
      </c>
      <c r="AB9710">
        <v>30000.29</v>
      </c>
      <c r="AC9710">
        <v>37200.366999999998</v>
      </c>
      <c r="AD9710">
        <v>0.125</v>
      </c>
      <c r="AE9710">
        <v>0</v>
      </c>
      <c r="AF9710">
        <v>0.125</v>
      </c>
      <c r="AG9710">
        <v>0</v>
      </c>
      <c r="AH9710">
        <v>3750.04</v>
      </c>
      <c r="AI9710">
        <v>4650.05</v>
      </c>
      <c r="AJ9710">
        <v>0</v>
      </c>
      <c r="AK9710">
        <v>0</v>
      </c>
      <c r="AL9710">
        <v>0</v>
      </c>
      <c r="AM9710">
        <v>1</v>
      </c>
    </row>
    <row r="9711" spans="1:39" x14ac:dyDescent="0.25">
      <c r="A9711" t="s">
        <v>2780</v>
      </c>
      <c r="B9711">
        <v>1</v>
      </c>
      <c r="C9711" t="s">
        <v>2781</v>
      </c>
      <c r="D9711" t="s">
        <v>2587</v>
      </c>
      <c r="E9711">
        <v>54</v>
      </c>
      <c r="F9711" t="s">
        <v>3</v>
      </c>
      <c r="G9711" t="s">
        <v>2090</v>
      </c>
      <c r="H9711">
        <v>8373</v>
      </c>
      <c r="I9711" t="s">
        <v>2091</v>
      </c>
      <c r="J9711">
        <v>1006</v>
      </c>
      <c r="K9711" t="s">
        <v>409</v>
      </c>
      <c r="L9711" t="s">
        <v>410</v>
      </c>
      <c r="P9711">
        <v>1005</v>
      </c>
      <c r="Q9711" t="s">
        <v>675</v>
      </c>
      <c r="R9711" t="s">
        <v>676</v>
      </c>
      <c r="Y9711">
        <v>1369</v>
      </c>
      <c r="Z9711" t="s">
        <v>413</v>
      </c>
      <c r="AA9711" t="s">
        <v>414</v>
      </c>
      <c r="AB9711">
        <v>23585.29</v>
      </c>
      <c r="AC9711">
        <v>28891.98</v>
      </c>
      <c r="AD9711">
        <v>2</v>
      </c>
      <c r="AE9711">
        <v>0</v>
      </c>
      <c r="AF9711">
        <v>2</v>
      </c>
      <c r="AG9711">
        <v>0</v>
      </c>
      <c r="AH9711">
        <v>47170.58</v>
      </c>
      <c r="AI9711">
        <v>57783.96</v>
      </c>
      <c r="AJ9711">
        <v>0</v>
      </c>
      <c r="AK9711">
        <v>0</v>
      </c>
      <c r="AL9711">
        <v>0</v>
      </c>
      <c r="AM9711">
        <v>1</v>
      </c>
    </row>
    <row r="9712" spans="1:39" x14ac:dyDescent="0.25">
      <c r="A9712" t="s">
        <v>2780</v>
      </c>
      <c r="B9712">
        <v>1</v>
      </c>
      <c r="C9712" t="s">
        <v>2781</v>
      </c>
      <c r="D9712" t="s">
        <v>2587</v>
      </c>
      <c r="E9712">
        <v>54</v>
      </c>
      <c r="F9712" t="s">
        <v>3</v>
      </c>
      <c r="G9712" t="s">
        <v>947</v>
      </c>
      <c r="H9712">
        <v>8386</v>
      </c>
      <c r="I9712" t="s">
        <v>948</v>
      </c>
      <c r="P9712">
        <v>1088</v>
      </c>
      <c r="Q9712" t="s">
        <v>949</v>
      </c>
      <c r="R9712" t="s">
        <v>950</v>
      </c>
      <c r="Y9712">
        <v>1373</v>
      </c>
      <c r="Z9712" t="s">
        <v>453</v>
      </c>
      <c r="AA9712" t="s">
        <v>454</v>
      </c>
      <c r="AB9712">
        <v>79784.899000000005</v>
      </c>
      <c r="AC9712">
        <v>97700.544999999998</v>
      </c>
      <c r="AD9712">
        <v>1.45</v>
      </c>
      <c r="AE9712">
        <v>0</v>
      </c>
      <c r="AF9712">
        <v>1.45</v>
      </c>
      <c r="AG9712">
        <v>0</v>
      </c>
      <c r="AH9712">
        <v>115688.1</v>
      </c>
      <c r="AI9712">
        <v>141665.79</v>
      </c>
      <c r="AJ9712">
        <v>1</v>
      </c>
      <c r="AK9712">
        <v>1.45</v>
      </c>
      <c r="AL9712">
        <v>0</v>
      </c>
      <c r="AM9712">
        <v>1</v>
      </c>
    </row>
    <row r="9713" spans="1:39" x14ac:dyDescent="0.25">
      <c r="A9713" t="s">
        <v>2780</v>
      </c>
      <c r="B9713">
        <v>1</v>
      </c>
      <c r="C9713" t="s">
        <v>2781</v>
      </c>
      <c r="D9713" t="s">
        <v>2587</v>
      </c>
      <c r="E9713">
        <v>54</v>
      </c>
      <c r="F9713" t="s">
        <v>3</v>
      </c>
      <c r="G9713" t="s">
        <v>951</v>
      </c>
      <c r="H9713">
        <v>8388</v>
      </c>
      <c r="I9713" t="s">
        <v>952</v>
      </c>
      <c r="J9713">
        <v>1272</v>
      </c>
      <c r="K9713" t="s">
        <v>953</v>
      </c>
      <c r="L9713" t="s">
        <v>954</v>
      </c>
      <c r="P9713">
        <v>1088</v>
      </c>
      <c r="Q9713" t="s">
        <v>949</v>
      </c>
      <c r="R9713" t="s">
        <v>950</v>
      </c>
      <c r="Y9713">
        <v>1373</v>
      </c>
      <c r="Z9713" t="s">
        <v>453</v>
      </c>
      <c r="AA9713" t="s">
        <v>454</v>
      </c>
      <c r="AB9713">
        <v>51925.057999999997</v>
      </c>
      <c r="AC9713">
        <v>63617.544999999998</v>
      </c>
      <c r="AD9713">
        <v>2.3889</v>
      </c>
      <c r="AE9713">
        <v>0</v>
      </c>
      <c r="AF9713">
        <v>2.3889</v>
      </c>
      <c r="AG9713">
        <v>0</v>
      </c>
      <c r="AH9713">
        <v>124043.19</v>
      </c>
      <c r="AI9713">
        <v>151975.25</v>
      </c>
      <c r="AJ9713">
        <v>1</v>
      </c>
      <c r="AK9713">
        <v>2.39</v>
      </c>
      <c r="AL9713">
        <v>0</v>
      </c>
      <c r="AM9713">
        <v>1</v>
      </c>
    </row>
    <row r="9714" spans="1:39" x14ac:dyDescent="0.25">
      <c r="A9714" t="s">
        <v>2780</v>
      </c>
      <c r="B9714">
        <v>1</v>
      </c>
      <c r="C9714" t="s">
        <v>2781</v>
      </c>
      <c r="D9714" t="s">
        <v>2587</v>
      </c>
      <c r="E9714">
        <v>54</v>
      </c>
      <c r="F9714" t="s">
        <v>3</v>
      </c>
      <c r="G9714" t="s">
        <v>955</v>
      </c>
      <c r="H9714">
        <v>8404</v>
      </c>
      <c r="I9714" t="s">
        <v>956</v>
      </c>
      <c r="J9714">
        <v>1014</v>
      </c>
      <c r="K9714" t="s">
        <v>919</v>
      </c>
      <c r="L9714" t="s">
        <v>920</v>
      </c>
      <c r="P9714">
        <v>1005</v>
      </c>
      <c r="Q9714" t="s">
        <v>675</v>
      </c>
      <c r="R9714" t="s">
        <v>676</v>
      </c>
      <c r="Y9714">
        <v>1369</v>
      </c>
      <c r="Z9714" t="s">
        <v>413</v>
      </c>
      <c r="AA9714" t="s">
        <v>414</v>
      </c>
      <c r="AB9714">
        <v>11609.154</v>
      </c>
      <c r="AC9714">
        <v>14047.075999999999</v>
      </c>
      <c r="AD9714">
        <v>1</v>
      </c>
      <c r="AE9714">
        <v>0</v>
      </c>
      <c r="AF9714">
        <v>1</v>
      </c>
      <c r="AG9714">
        <v>0</v>
      </c>
      <c r="AH9714">
        <v>11609.15</v>
      </c>
      <c r="AI9714">
        <v>14047.08</v>
      </c>
      <c r="AJ9714">
        <v>1</v>
      </c>
      <c r="AK9714">
        <v>1</v>
      </c>
      <c r="AL9714">
        <v>0</v>
      </c>
      <c r="AM9714">
        <v>1</v>
      </c>
    </row>
    <row r="9715" spans="1:39" x14ac:dyDescent="0.25">
      <c r="A9715" t="s">
        <v>2780</v>
      </c>
      <c r="B9715">
        <v>1</v>
      </c>
      <c r="C9715" t="s">
        <v>2781</v>
      </c>
      <c r="D9715" t="s">
        <v>2587</v>
      </c>
      <c r="E9715">
        <v>54</v>
      </c>
      <c r="F9715" t="s">
        <v>3</v>
      </c>
      <c r="G9715" t="s">
        <v>957</v>
      </c>
      <c r="H9715">
        <v>8406</v>
      </c>
      <c r="I9715" t="s">
        <v>958</v>
      </c>
      <c r="J9715">
        <v>1006</v>
      </c>
      <c r="K9715" t="s">
        <v>409</v>
      </c>
      <c r="L9715" t="s">
        <v>410</v>
      </c>
      <c r="P9715">
        <v>1004</v>
      </c>
      <c r="Q9715" t="s">
        <v>411</v>
      </c>
      <c r="R9715" t="s">
        <v>412</v>
      </c>
      <c r="Y9715">
        <v>1369</v>
      </c>
      <c r="Z9715" t="s">
        <v>413</v>
      </c>
      <c r="AA9715" t="s">
        <v>414</v>
      </c>
      <c r="AB9715">
        <v>6929.3450000000003</v>
      </c>
      <c r="AC9715">
        <v>8487.1740000000009</v>
      </c>
      <c r="AD9715">
        <v>4</v>
      </c>
      <c r="AE9715">
        <v>0</v>
      </c>
      <c r="AF9715">
        <v>4</v>
      </c>
      <c r="AG9715">
        <v>0</v>
      </c>
      <c r="AH9715">
        <v>27717.38</v>
      </c>
      <c r="AI9715">
        <v>33948.699999999997</v>
      </c>
      <c r="AJ9715">
        <v>2</v>
      </c>
      <c r="AK9715">
        <v>2</v>
      </c>
      <c r="AL9715">
        <v>0</v>
      </c>
      <c r="AM9715">
        <v>1</v>
      </c>
    </row>
    <row r="9716" spans="1:39" x14ac:dyDescent="0.25">
      <c r="A9716" t="s">
        <v>2780</v>
      </c>
      <c r="B9716">
        <v>1</v>
      </c>
      <c r="C9716" t="s">
        <v>2781</v>
      </c>
      <c r="D9716" t="s">
        <v>2587</v>
      </c>
      <c r="E9716">
        <v>54</v>
      </c>
      <c r="F9716" t="s">
        <v>3</v>
      </c>
      <c r="G9716" t="s">
        <v>2122</v>
      </c>
      <c r="H9716">
        <v>8425</v>
      </c>
      <c r="I9716" t="s">
        <v>2123</v>
      </c>
      <c r="J9716">
        <v>1272</v>
      </c>
      <c r="K9716" t="s">
        <v>953</v>
      </c>
      <c r="L9716" t="s">
        <v>954</v>
      </c>
      <c r="P9716">
        <v>1088</v>
      </c>
      <c r="Q9716" t="s">
        <v>949</v>
      </c>
      <c r="R9716" t="s">
        <v>950</v>
      </c>
      <c r="Y9716">
        <v>1373</v>
      </c>
      <c r="Z9716" t="s">
        <v>453</v>
      </c>
      <c r="AA9716" t="s">
        <v>454</v>
      </c>
      <c r="AB9716">
        <v>81231.407999999996</v>
      </c>
      <c r="AC9716">
        <v>100694.452</v>
      </c>
      <c r="AD9716">
        <v>0.47620000000000001</v>
      </c>
      <c r="AE9716">
        <v>0</v>
      </c>
      <c r="AF9716">
        <v>0.47620000000000001</v>
      </c>
      <c r="AG9716">
        <v>0</v>
      </c>
      <c r="AH9716">
        <v>38681.620000000003</v>
      </c>
      <c r="AI9716">
        <v>47949.74</v>
      </c>
      <c r="AJ9716">
        <v>1</v>
      </c>
      <c r="AK9716">
        <v>0.48</v>
      </c>
      <c r="AL9716">
        <v>0</v>
      </c>
      <c r="AM9716">
        <v>1</v>
      </c>
    </row>
    <row r="9717" spans="1:39" x14ac:dyDescent="0.25">
      <c r="A9717" t="s">
        <v>2780</v>
      </c>
      <c r="B9717">
        <v>1</v>
      </c>
      <c r="C9717" t="s">
        <v>2781</v>
      </c>
      <c r="D9717" t="s">
        <v>2587</v>
      </c>
      <c r="E9717">
        <v>54</v>
      </c>
      <c r="F9717" t="s">
        <v>3</v>
      </c>
      <c r="G9717" t="s">
        <v>1457</v>
      </c>
      <c r="H9717">
        <v>8441</v>
      </c>
      <c r="I9717" t="s">
        <v>1458</v>
      </c>
      <c r="J9717">
        <v>1006</v>
      </c>
      <c r="K9717" t="s">
        <v>409</v>
      </c>
      <c r="L9717" t="s">
        <v>410</v>
      </c>
      <c r="P9717">
        <v>1004</v>
      </c>
      <c r="Q9717" t="s">
        <v>411</v>
      </c>
      <c r="R9717" t="s">
        <v>412</v>
      </c>
      <c r="Y9717">
        <v>1369</v>
      </c>
      <c r="Z9717" t="s">
        <v>413</v>
      </c>
      <c r="AA9717" t="s">
        <v>414</v>
      </c>
      <c r="AB9717">
        <v>6654.3230000000003</v>
      </c>
      <c r="AC9717">
        <v>8051.73</v>
      </c>
      <c r="AD9717">
        <v>1</v>
      </c>
      <c r="AE9717">
        <v>0</v>
      </c>
      <c r="AF9717">
        <v>1</v>
      </c>
      <c r="AG9717">
        <v>0</v>
      </c>
      <c r="AH9717">
        <v>6654.32</v>
      </c>
      <c r="AI9717">
        <v>8051.73</v>
      </c>
      <c r="AJ9717">
        <v>0</v>
      </c>
      <c r="AK9717">
        <v>0</v>
      </c>
      <c r="AL9717">
        <v>0</v>
      </c>
      <c r="AM9717">
        <v>1</v>
      </c>
    </row>
    <row r="9718" spans="1:39" x14ac:dyDescent="0.25">
      <c r="A9718" t="s">
        <v>2780</v>
      </c>
      <c r="B9718">
        <v>1</v>
      </c>
      <c r="C9718" t="s">
        <v>2781</v>
      </c>
      <c r="D9718" t="s">
        <v>2587</v>
      </c>
      <c r="E9718">
        <v>54</v>
      </c>
      <c r="F9718" t="s">
        <v>3</v>
      </c>
      <c r="G9718" t="s">
        <v>959</v>
      </c>
      <c r="H9718">
        <v>8476</v>
      </c>
      <c r="I9718" t="s">
        <v>960</v>
      </c>
      <c r="J9718">
        <v>1419</v>
      </c>
      <c r="K9718" t="s">
        <v>665</v>
      </c>
      <c r="L9718" t="s">
        <v>666</v>
      </c>
      <c r="Y9718">
        <v>1369</v>
      </c>
      <c r="Z9718" t="s">
        <v>413</v>
      </c>
      <c r="AA9718" t="s">
        <v>414</v>
      </c>
      <c r="AB9718">
        <v>38083.74</v>
      </c>
      <c r="AC9718">
        <v>47223.839999999997</v>
      </c>
      <c r="AD9718">
        <v>0.25</v>
      </c>
      <c r="AE9718">
        <v>4.1700000000000001E-2</v>
      </c>
      <c r="AF9718">
        <v>0.29170000000000001</v>
      </c>
      <c r="AG9718">
        <v>0</v>
      </c>
      <c r="AH9718">
        <v>11107.76</v>
      </c>
      <c r="AI9718">
        <v>13773.62</v>
      </c>
      <c r="AJ9718">
        <v>0</v>
      </c>
      <c r="AK9718">
        <v>0</v>
      </c>
      <c r="AL9718">
        <v>0</v>
      </c>
      <c r="AM9718">
        <v>1</v>
      </c>
    </row>
    <row r="9719" spans="1:39" x14ac:dyDescent="0.25">
      <c r="A9719" t="s">
        <v>2780</v>
      </c>
      <c r="B9719">
        <v>1</v>
      </c>
      <c r="C9719" t="s">
        <v>2781</v>
      </c>
      <c r="D9719" t="s">
        <v>2587</v>
      </c>
      <c r="E9719">
        <v>54</v>
      </c>
      <c r="F9719" t="s">
        <v>3</v>
      </c>
      <c r="G9719" t="s">
        <v>2040</v>
      </c>
      <c r="H9719">
        <v>8489</v>
      </c>
      <c r="I9719" t="s">
        <v>2041</v>
      </c>
      <c r="J9719">
        <v>1414</v>
      </c>
      <c r="K9719" t="s">
        <v>437</v>
      </c>
      <c r="L9719" t="s">
        <v>438</v>
      </c>
      <c r="Y9719">
        <v>1373</v>
      </c>
      <c r="Z9719" t="s">
        <v>453</v>
      </c>
      <c r="AA9719" t="s">
        <v>454</v>
      </c>
      <c r="AB9719">
        <v>180135.36</v>
      </c>
      <c r="AC9719">
        <v>223367.80799999999</v>
      </c>
      <c r="AD9719">
        <v>2.5000000000000001E-2</v>
      </c>
      <c r="AE9719">
        <v>0</v>
      </c>
      <c r="AF9719">
        <v>2.5000000000000001E-2</v>
      </c>
      <c r="AG9719">
        <v>0</v>
      </c>
      <c r="AH9719">
        <v>4503.38</v>
      </c>
      <c r="AI9719">
        <v>5584.2</v>
      </c>
      <c r="AJ9719">
        <v>0</v>
      </c>
      <c r="AK9719">
        <v>0</v>
      </c>
      <c r="AL9719">
        <v>0</v>
      </c>
      <c r="AM9719">
        <v>1</v>
      </c>
    </row>
    <row r="9720" spans="1:39" x14ac:dyDescent="0.25">
      <c r="A9720" t="s">
        <v>2780</v>
      </c>
      <c r="B9720">
        <v>1</v>
      </c>
      <c r="C9720" t="s">
        <v>2781</v>
      </c>
      <c r="D9720" t="s">
        <v>2587</v>
      </c>
      <c r="E9720">
        <v>54</v>
      </c>
      <c r="F9720" t="s">
        <v>3</v>
      </c>
      <c r="G9720" t="s">
        <v>963</v>
      </c>
      <c r="H9720">
        <v>8490</v>
      </c>
      <c r="I9720" t="s">
        <v>964</v>
      </c>
      <c r="J9720">
        <v>1430</v>
      </c>
      <c r="K9720" t="s">
        <v>499</v>
      </c>
      <c r="L9720" t="s">
        <v>500</v>
      </c>
      <c r="Y9720">
        <v>1374</v>
      </c>
      <c r="Z9720" t="s">
        <v>393</v>
      </c>
      <c r="AA9720" t="s">
        <v>394</v>
      </c>
      <c r="AB9720">
        <v>77244.240000000005</v>
      </c>
      <c r="AC9720">
        <v>97276.245999999999</v>
      </c>
      <c r="AD9720">
        <v>0.375</v>
      </c>
      <c r="AE9720">
        <v>0</v>
      </c>
      <c r="AF9720">
        <v>0.375</v>
      </c>
      <c r="AG9720">
        <v>0</v>
      </c>
      <c r="AH9720">
        <v>28966.59</v>
      </c>
      <c r="AI9720">
        <v>36478.589999999997</v>
      </c>
      <c r="AJ9720">
        <v>0</v>
      </c>
      <c r="AK9720">
        <v>0</v>
      </c>
      <c r="AL9720">
        <v>0</v>
      </c>
      <c r="AM9720">
        <v>1</v>
      </c>
    </row>
    <row r="9721" spans="1:39" x14ac:dyDescent="0.25">
      <c r="A9721" t="s">
        <v>2780</v>
      </c>
      <c r="B9721">
        <v>1</v>
      </c>
      <c r="C9721" t="s">
        <v>2781</v>
      </c>
      <c r="D9721" t="s">
        <v>2587</v>
      </c>
      <c r="E9721">
        <v>54</v>
      </c>
      <c r="F9721" t="s">
        <v>3</v>
      </c>
      <c r="G9721" t="s">
        <v>965</v>
      </c>
      <c r="H9721">
        <v>8491</v>
      </c>
      <c r="I9721" t="s">
        <v>966</v>
      </c>
      <c r="J9721">
        <v>1430</v>
      </c>
      <c r="K9721" t="s">
        <v>499</v>
      </c>
      <c r="L9721" t="s">
        <v>500</v>
      </c>
      <c r="Y9721">
        <v>1374</v>
      </c>
      <c r="Z9721" t="s">
        <v>393</v>
      </c>
      <c r="AA9721" t="s">
        <v>394</v>
      </c>
      <c r="AB9721">
        <v>59457.046000000002</v>
      </c>
      <c r="AC9721">
        <v>73041.523000000001</v>
      </c>
      <c r="AD9721">
        <v>3.55</v>
      </c>
      <c r="AE9721">
        <v>0</v>
      </c>
      <c r="AF9721">
        <v>3.55</v>
      </c>
      <c r="AG9721">
        <v>0</v>
      </c>
      <c r="AH9721">
        <v>211072.51</v>
      </c>
      <c r="AI9721">
        <v>259297.41</v>
      </c>
      <c r="AJ9721">
        <v>2</v>
      </c>
      <c r="AK9721">
        <v>1.78</v>
      </c>
      <c r="AL9721">
        <v>0</v>
      </c>
      <c r="AM9721">
        <v>1</v>
      </c>
    </row>
    <row r="9722" spans="1:39" x14ac:dyDescent="0.25">
      <c r="A9722" t="s">
        <v>2780</v>
      </c>
      <c r="B9722">
        <v>1</v>
      </c>
      <c r="C9722" t="s">
        <v>2781</v>
      </c>
      <c r="D9722" t="s">
        <v>2587</v>
      </c>
      <c r="E9722">
        <v>54</v>
      </c>
      <c r="F9722" t="s">
        <v>3</v>
      </c>
      <c r="G9722" t="s">
        <v>1907</v>
      </c>
      <c r="H9722">
        <v>8523</v>
      </c>
      <c r="I9722" t="s">
        <v>1908</v>
      </c>
      <c r="J9722">
        <v>1017</v>
      </c>
      <c r="K9722" t="s">
        <v>1682</v>
      </c>
      <c r="L9722" t="s">
        <v>1683</v>
      </c>
      <c r="P9722">
        <v>1020</v>
      </c>
      <c r="Q9722" t="s">
        <v>353</v>
      </c>
      <c r="R9722" t="s">
        <v>354</v>
      </c>
      <c r="Y9722">
        <v>1402</v>
      </c>
      <c r="Z9722" t="s">
        <v>355</v>
      </c>
      <c r="AA9722" t="s">
        <v>356</v>
      </c>
      <c r="AB9722">
        <v>133140.6</v>
      </c>
      <c r="AC9722">
        <v>164961.20300000001</v>
      </c>
      <c r="AD9722">
        <v>8.3299999999999999E-2</v>
      </c>
      <c r="AE9722">
        <v>0</v>
      </c>
      <c r="AF9722">
        <v>8.3299999999999999E-2</v>
      </c>
      <c r="AG9722">
        <v>0</v>
      </c>
      <c r="AH9722">
        <v>11095.05</v>
      </c>
      <c r="AI9722">
        <v>13746.77</v>
      </c>
      <c r="AJ9722">
        <v>1</v>
      </c>
      <c r="AK9722">
        <v>0.08</v>
      </c>
      <c r="AL9722">
        <v>0</v>
      </c>
      <c r="AM9722">
        <v>1</v>
      </c>
    </row>
    <row r="9723" spans="1:39" x14ac:dyDescent="0.25">
      <c r="A9723" t="s">
        <v>2780</v>
      </c>
      <c r="B9723">
        <v>1</v>
      </c>
      <c r="C9723" t="s">
        <v>2781</v>
      </c>
      <c r="D9723" t="s">
        <v>2587</v>
      </c>
      <c r="E9723">
        <v>54</v>
      </c>
      <c r="F9723" t="s">
        <v>3</v>
      </c>
      <c r="G9723" t="s">
        <v>2456</v>
      </c>
      <c r="H9723">
        <v>8561</v>
      </c>
      <c r="I9723" t="s">
        <v>2457</v>
      </c>
      <c r="Y9723">
        <v>1376</v>
      </c>
      <c r="Z9723" t="s">
        <v>377</v>
      </c>
      <c r="AA9723" t="s">
        <v>378</v>
      </c>
      <c r="AB9723">
        <v>148289.73800000001</v>
      </c>
      <c r="AC9723">
        <v>179430.58</v>
      </c>
      <c r="AD9723">
        <v>6.7699999999999996E-2</v>
      </c>
      <c r="AE9723">
        <v>0</v>
      </c>
      <c r="AF9723">
        <v>6.7699999999999996E-2</v>
      </c>
      <c r="AG9723">
        <v>0</v>
      </c>
      <c r="AH9723">
        <v>10040.450000000001</v>
      </c>
      <c r="AI9723">
        <v>12148.95</v>
      </c>
      <c r="AJ9723">
        <v>0</v>
      </c>
      <c r="AK9723">
        <v>0</v>
      </c>
      <c r="AL9723">
        <v>0</v>
      </c>
      <c r="AM9723">
        <v>1</v>
      </c>
    </row>
    <row r="9724" spans="1:39" x14ac:dyDescent="0.25">
      <c r="A9724" t="s">
        <v>2780</v>
      </c>
      <c r="B9724">
        <v>1</v>
      </c>
      <c r="C9724" t="s">
        <v>2781</v>
      </c>
      <c r="D9724" t="s">
        <v>2587</v>
      </c>
      <c r="E9724">
        <v>54</v>
      </c>
      <c r="F9724" t="s">
        <v>3</v>
      </c>
      <c r="G9724" t="s">
        <v>971</v>
      </c>
      <c r="H9724">
        <v>8575</v>
      </c>
      <c r="I9724" t="s">
        <v>972</v>
      </c>
      <c r="J9724">
        <v>1430</v>
      </c>
      <c r="K9724" t="s">
        <v>499</v>
      </c>
      <c r="L9724" t="s">
        <v>500</v>
      </c>
      <c r="Y9724">
        <v>1374</v>
      </c>
      <c r="Z9724" t="s">
        <v>393</v>
      </c>
      <c r="AA9724" t="s">
        <v>394</v>
      </c>
      <c r="AB9724">
        <v>64324.777000000002</v>
      </c>
      <c r="AC9724">
        <v>79937.937000000005</v>
      </c>
      <c r="AD9724">
        <v>1.5</v>
      </c>
      <c r="AE9724">
        <v>0</v>
      </c>
      <c r="AF9724">
        <v>1.5</v>
      </c>
      <c r="AG9724">
        <v>0</v>
      </c>
      <c r="AH9724">
        <v>96487.17</v>
      </c>
      <c r="AI9724">
        <v>119906.9</v>
      </c>
      <c r="AJ9724">
        <v>2</v>
      </c>
      <c r="AK9724">
        <v>0.75</v>
      </c>
      <c r="AL9724">
        <v>0</v>
      </c>
      <c r="AM9724">
        <v>1</v>
      </c>
    </row>
    <row r="9725" spans="1:39" x14ac:dyDescent="0.25">
      <c r="A9725" t="s">
        <v>2780</v>
      </c>
      <c r="B9725">
        <v>1</v>
      </c>
      <c r="C9725" t="s">
        <v>2781</v>
      </c>
      <c r="D9725" t="s">
        <v>2587</v>
      </c>
      <c r="E9725">
        <v>54</v>
      </c>
      <c r="F9725" t="s">
        <v>3</v>
      </c>
      <c r="G9725" t="s">
        <v>1251</v>
      </c>
      <c r="H9725">
        <v>8622</v>
      </c>
      <c r="I9725" t="s">
        <v>1252</v>
      </c>
      <c r="J9725">
        <v>1193</v>
      </c>
      <c r="K9725" t="s">
        <v>593</v>
      </c>
      <c r="L9725" t="s">
        <v>594</v>
      </c>
      <c r="Y9725">
        <v>1375</v>
      </c>
      <c r="Z9725" t="s">
        <v>371</v>
      </c>
      <c r="AA9725" t="s">
        <v>372</v>
      </c>
      <c r="AB9725">
        <v>51252.5</v>
      </c>
      <c r="AC9725">
        <v>63501.847999999998</v>
      </c>
      <c r="AD9725">
        <v>1</v>
      </c>
      <c r="AE9725">
        <v>0</v>
      </c>
      <c r="AF9725">
        <v>1</v>
      </c>
      <c r="AG9725">
        <v>0</v>
      </c>
      <c r="AH9725">
        <v>51252.5</v>
      </c>
      <c r="AI9725">
        <v>63501.85</v>
      </c>
      <c r="AJ9725">
        <v>0</v>
      </c>
      <c r="AK9725">
        <v>0</v>
      </c>
      <c r="AL9725">
        <v>0</v>
      </c>
      <c r="AM9725">
        <v>1</v>
      </c>
    </row>
    <row r="9726" spans="1:39" x14ac:dyDescent="0.25">
      <c r="A9726" t="s">
        <v>2780</v>
      </c>
      <c r="B9726">
        <v>1</v>
      </c>
      <c r="C9726" t="s">
        <v>2781</v>
      </c>
      <c r="D9726" t="s">
        <v>2587</v>
      </c>
      <c r="E9726">
        <v>54</v>
      </c>
      <c r="F9726" t="s">
        <v>3</v>
      </c>
      <c r="G9726" t="s">
        <v>1806</v>
      </c>
      <c r="H9726">
        <v>8626</v>
      </c>
      <c r="I9726" t="s">
        <v>1807</v>
      </c>
      <c r="J9726">
        <v>1193</v>
      </c>
      <c r="K9726" t="s">
        <v>593</v>
      </c>
      <c r="L9726" t="s">
        <v>594</v>
      </c>
      <c r="P9726">
        <v>1098</v>
      </c>
      <c r="Q9726" t="s">
        <v>369</v>
      </c>
      <c r="R9726" t="s">
        <v>370</v>
      </c>
      <c r="Y9726">
        <v>1375</v>
      </c>
      <c r="Z9726" t="s">
        <v>371</v>
      </c>
      <c r="AA9726" t="s">
        <v>372</v>
      </c>
      <c r="AB9726">
        <v>47764.991999999998</v>
      </c>
      <c r="AC9726">
        <v>59180.824999999997</v>
      </c>
      <c r="AD9726">
        <v>1</v>
      </c>
      <c r="AE9726">
        <v>0</v>
      </c>
      <c r="AF9726">
        <v>1</v>
      </c>
      <c r="AG9726">
        <v>0</v>
      </c>
      <c r="AH9726">
        <v>47764.99</v>
      </c>
      <c r="AI9726">
        <v>59180.82</v>
      </c>
      <c r="AJ9726">
        <v>0</v>
      </c>
      <c r="AK9726">
        <v>0</v>
      </c>
      <c r="AL9726">
        <v>0</v>
      </c>
      <c r="AM9726">
        <v>1</v>
      </c>
    </row>
    <row r="9727" spans="1:39" x14ac:dyDescent="0.25">
      <c r="A9727" t="s">
        <v>2780</v>
      </c>
      <c r="B9727">
        <v>1</v>
      </c>
      <c r="C9727" t="s">
        <v>2781</v>
      </c>
      <c r="D9727" t="s">
        <v>2587</v>
      </c>
      <c r="E9727">
        <v>54</v>
      </c>
      <c r="F9727" t="s">
        <v>3</v>
      </c>
      <c r="G9727" t="s">
        <v>973</v>
      </c>
      <c r="H9727">
        <v>8638</v>
      </c>
      <c r="I9727" t="s">
        <v>974</v>
      </c>
      <c r="J9727">
        <v>1076</v>
      </c>
      <c r="K9727" t="s">
        <v>727</v>
      </c>
      <c r="L9727" t="s">
        <v>728</v>
      </c>
      <c r="Y9727">
        <v>1369</v>
      </c>
      <c r="Z9727" t="s">
        <v>413</v>
      </c>
      <c r="AA9727" t="s">
        <v>414</v>
      </c>
      <c r="AB9727">
        <v>12450.757</v>
      </c>
      <c r="AC9727">
        <v>15438.939</v>
      </c>
      <c r="AD9727">
        <v>3</v>
      </c>
      <c r="AE9727">
        <v>0</v>
      </c>
      <c r="AF9727">
        <v>3</v>
      </c>
      <c r="AG9727">
        <v>0</v>
      </c>
      <c r="AH9727">
        <v>37352.269999999997</v>
      </c>
      <c r="AI9727">
        <v>46316.82</v>
      </c>
      <c r="AJ9727">
        <v>1</v>
      </c>
      <c r="AK9727">
        <v>3</v>
      </c>
      <c r="AL9727">
        <v>0</v>
      </c>
      <c r="AM9727">
        <v>1</v>
      </c>
    </row>
    <row r="9728" spans="1:39" x14ac:dyDescent="0.25">
      <c r="A9728" t="s">
        <v>2780</v>
      </c>
      <c r="B9728">
        <v>1</v>
      </c>
      <c r="C9728" t="s">
        <v>2781</v>
      </c>
      <c r="D9728" t="s">
        <v>2587</v>
      </c>
      <c r="E9728">
        <v>54</v>
      </c>
      <c r="F9728" t="s">
        <v>3</v>
      </c>
      <c r="G9728" t="s">
        <v>975</v>
      </c>
      <c r="H9728">
        <v>8640</v>
      </c>
      <c r="I9728" t="s">
        <v>976</v>
      </c>
      <c r="J9728">
        <v>1076</v>
      </c>
      <c r="K9728" t="s">
        <v>727</v>
      </c>
      <c r="L9728" t="s">
        <v>728</v>
      </c>
      <c r="Y9728">
        <v>1369</v>
      </c>
      <c r="Z9728" t="s">
        <v>413</v>
      </c>
      <c r="AA9728" t="s">
        <v>414</v>
      </c>
      <c r="AB9728">
        <v>6711.857</v>
      </c>
      <c r="AC9728">
        <v>8271.4330000000009</v>
      </c>
      <c r="AD9728">
        <v>4</v>
      </c>
      <c r="AE9728">
        <v>0</v>
      </c>
      <c r="AF9728">
        <v>4</v>
      </c>
      <c r="AG9728">
        <v>0</v>
      </c>
      <c r="AH9728">
        <v>26847.43</v>
      </c>
      <c r="AI9728">
        <v>33085.730000000003</v>
      </c>
      <c r="AJ9728">
        <v>0</v>
      </c>
      <c r="AK9728">
        <v>0</v>
      </c>
      <c r="AL9728">
        <v>0</v>
      </c>
      <c r="AM9728">
        <v>1</v>
      </c>
    </row>
    <row r="9729" spans="1:39" x14ac:dyDescent="0.25">
      <c r="A9729" t="s">
        <v>2780</v>
      </c>
      <c r="B9729">
        <v>1</v>
      </c>
      <c r="C9729" t="s">
        <v>2781</v>
      </c>
      <c r="D9729" t="s">
        <v>2587</v>
      </c>
      <c r="E9729">
        <v>54</v>
      </c>
      <c r="F9729" t="s">
        <v>3</v>
      </c>
      <c r="G9729" t="s">
        <v>1688</v>
      </c>
      <c r="H9729">
        <v>8655</v>
      </c>
      <c r="I9729" t="s">
        <v>1689</v>
      </c>
      <c r="J9729">
        <v>1460</v>
      </c>
      <c r="K9729" t="s">
        <v>545</v>
      </c>
      <c r="L9729" t="s">
        <v>546</v>
      </c>
      <c r="P9729">
        <v>1144</v>
      </c>
      <c r="Q9729" t="s">
        <v>1690</v>
      </c>
      <c r="R9729" t="s">
        <v>1691</v>
      </c>
      <c r="Y9729">
        <v>1376</v>
      </c>
      <c r="Z9729" t="s">
        <v>377</v>
      </c>
      <c r="AA9729" t="s">
        <v>378</v>
      </c>
      <c r="AB9729">
        <v>68357.37</v>
      </c>
      <c r="AC9729">
        <v>75534.892999999996</v>
      </c>
      <c r="AD9729">
        <v>0.5</v>
      </c>
      <c r="AE9729">
        <v>0.5</v>
      </c>
      <c r="AF9729">
        <v>1</v>
      </c>
      <c r="AG9729">
        <v>0</v>
      </c>
      <c r="AH9729">
        <v>68357.37</v>
      </c>
      <c r="AI9729">
        <v>75534.89</v>
      </c>
      <c r="AJ9729">
        <v>4</v>
      </c>
      <c r="AK9729">
        <v>0.25</v>
      </c>
      <c r="AL9729">
        <v>0</v>
      </c>
      <c r="AM9729">
        <v>1</v>
      </c>
    </row>
    <row r="9730" spans="1:39" x14ac:dyDescent="0.25">
      <c r="A9730" t="s">
        <v>2780</v>
      </c>
      <c r="B9730">
        <v>1</v>
      </c>
      <c r="C9730" t="s">
        <v>2781</v>
      </c>
      <c r="D9730" t="s">
        <v>2587</v>
      </c>
      <c r="E9730">
        <v>54</v>
      </c>
      <c r="F9730" t="s">
        <v>3</v>
      </c>
      <c r="G9730" t="s">
        <v>1692</v>
      </c>
      <c r="H9730">
        <v>8656</v>
      </c>
      <c r="I9730" t="s">
        <v>1693</v>
      </c>
      <c r="J9730">
        <v>1460</v>
      </c>
      <c r="K9730" t="s">
        <v>545</v>
      </c>
      <c r="L9730" t="s">
        <v>546</v>
      </c>
      <c r="P9730">
        <v>1144</v>
      </c>
      <c r="Q9730" t="s">
        <v>1690</v>
      </c>
      <c r="R9730" t="s">
        <v>1691</v>
      </c>
      <c r="Y9730">
        <v>1376</v>
      </c>
      <c r="Z9730" t="s">
        <v>377</v>
      </c>
      <c r="AA9730" t="s">
        <v>378</v>
      </c>
      <c r="AB9730">
        <v>109620.96400000001</v>
      </c>
      <c r="AC9730">
        <v>121131.166</v>
      </c>
      <c r="AD9730">
        <v>0.15</v>
      </c>
      <c r="AE9730">
        <v>0.15</v>
      </c>
      <c r="AF9730">
        <v>0.3</v>
      </c>
      <c r="AG9730">
        <v>0</v>
      </c>
      <c r="AH9730">
        <v>32886.29</v>
      </c>
      <c r="AI9730">
        <v>36339.35</v>
      </c>
      <c r="AJ9730">
        <v>1</v>
      </c>
      <c r="AK9730">
        <v>0.3</v>
      </c>
      <c r="AL9730">
        <v>0</v>
      </c>
      <c r="AM9730">
        <v>1</v>
      </c>
    </row>
    <row r="9731" spans="1:39" x14ac:dyDescent="0.25">
      <c r="A9731" t="s">
        <v>2780</v>
      </c>
      <c r="B9731">
        <v>1</v>
      </c>
      <c r="C9731" t="s">
        <v>2781</v>
      </c>
      <c r="D9731" t="s">
        <v>2587</v>
      </c>
      <c r="E9731">
        <v>54</v>
      </c>
      <c r="F9731" t="s">
        <v>3</v>
      </c>
      <c r="G9731" t="s">
        <v>1461</v>
      </c>
      <c r="H9731">
        <v>8675</v>
      </c>
      <c r="I9731" t="s">
        <v>1462</v>
      </c>
      <c r="J9731">
        <v>1414</v>
      </c>
      <c r="K9731" t="s">
        <v>437</v>
      </c>
      <c r="L9731" t="s">
        <v>438</v>
      </c>
      <c r="Y9731">
        <v>1374</v>
      </c>
      <c r="Z9731" t="s">
        <v>393</v>
      </c>
      <c r="AA9731" t="s">
        <v>394</v>
      </c>
      <c r="AB9731">
        <v>83782.319000000003</v>
      </c>
      <c r="AC9731">
        <v>101722.11</v>
      </c>
      <c r="AD9731">
        <v>0.29170000000000001</v>
      </c>
      <c r="AE9731">
        <v>0</v>
      </c>
      <c r="AF9731">
        <v>0.29170000000000001</v>
      </c>
      <c r="AG9731">
        <v>0</v>
      </c>
      <c r="AH9731">
        <v>24436.51</v>
      </c>
      <c r="AI9731">
        <v>29668.95</v>
      </c>
      <c r="AJ9731">
        <v>0</v>
      </c>
      <c r="AK9731">
        <v>0</v>
      </c>
      <c r="AL9731">
        <v>0</v>
      </c>
      <c r="AM9731">
        <v>1</v>
      </c>
    </row>
    <row r="9732" spans="1:39" x14ac:dyDescent="0.25">
      <c r="A9732" t="s">
        <v>2780</v>
      </c>
      <c r="B9732">
        <v>1</v>
      </c>
      <c r="C9732" t="s">
        <v>2781</v>
      </c>
      <c r="D9732" t="s">
        <v>2587</v>
      </c>
      <c r="E9732">
        <v>54</v>
      </c>
      <c r="F9732" t="s">
        <v>3</v>
      </c>
      <c r="G9732" t="s">
        <v>1694</v>
      </c>
      <c r="H9732">
        <v>8751</v>
      </c>
      <c r="I9732" t="s">
        <v>1695</v>
      </c>
      <c r="J9732">
        <v>1469</v>
      </c>
      <c r="K9732" t="s">
        <v>1435</v>
      </c>
      <c r="L9732" t="s">
        <v>1436</v>
      </c>
      <c r="P9732">
        <v>1103</v>
      </c>
      <c r="Q9732" t="s">
        <v>1437</v>
      </c>
      <c r="R9732" t="s">
        <v>1438</v>
      </c>
      <c r="Y9732">
        <v>1374</v>
      </c>
      <c r="Z9732" t="s">
        <v>393</v>
      </c>
      <c r="AA9732" t="s">
        <v>394</v>
      </c>
      <c r="AB9732">
        <v>36522.6</v>
      </c>
      <c r="AC9732">
        <v>45288.023999999998</v>
      </c>
      <c r="AD9732">
        <v>0.16669999999999999</v>
      </c>
      <c r="AE9732">
        <v>0</v>
      </c>
      <c r="AF9732">
        <v>0.16669999999999999</v>
      </c>
      <c r="AG9732">
        <v>0</v>
      </c>
      <c r="AH9732">
        <v>6087.1</v>
      </c>
      <c r="AI9732">
        <v>7548</v>
      </c>
      <c r="AJ9732">
        <v>1</v>
      </c>
      <c r="AK9732">
        <v>0.17</v>
      </c>
      <c r="AL9732">
        <v>0</v>
      </c>
      <c r="AM9732">
        <v>1</v>
      </c>
    </row>
    <row r="9733" spans="1:39" x14ac:dyDescent="0.25">
      <c r="A9733" t="s">
        <v>2780</v>
      </c>
      <c r="B9733">
        <v>1</v>
      </c>
      <c r="C9733" t="s">
        <v>2781</v>
      </c>
      <c r="D9733" t="s">
        <v>2587</v>
      </c>
      <c r="E9733">
        <v>54</v>
      </c>
      <c r="F9733" t="s">
        <v>3</v>
      </c>
      <c r="G9733" t="s">
        <v>979</v>
      </c>
      <c r="H9733">
        <v>8755</v>
      </c>
      <c r="I9733" t="s">
        <v>980</v>
      </c>
      <c r="Y9733">
        <v>1373</v>
      </c>
      <c r="Z9733" t="s">
        <v>453</v>
      </c>
      <c r="AA9733" t="s">
        <v>454</v>
      </c>
      <c r="AB9733">
        <v>41481.000999999997</v>
      </c>
      <c r="AC9733">
        <v>51074.639000000003</v>
      </c>
      <c r="AD9733">
        <v>1.75</v>
      </c>
      <c r="AE9733">
        <v>0.35</v>
      </c>
      <c r="AF9733">
        <v>2.1</v>
      </c>
      <c r="AG9733">
        <v>0</v>
      </c>
      <c r="AH9733">
        <v>87110.1</v>
      </c>
      <c r="AI9733">
        <v>107256.74</v>
      </c>
      <c r="AJ9733">
        <v>0</v>
      </c>
      <c r="AK9733">
        <v>0</v>
      </c>
      <c r="AL9733">
        <v>0</v>
      </c>
      <c r="AM9733">
        <v>1</v>
      </c>
    </row>
    <row r="9734" spans="1:39" x14ac:dyDescent="0.25">
      <c r="A9734" t="s">
        <v>2780</v>
      </c>
      <c r="B9734">
        <v>1</v>
      </c>
      <c r="C9734" t="s">
        <v>2781</v>
      </c>
      <c r="D9734" t="s">
        <v>2587</v>
      </c>
      <c r="E9734">
        <v>54</v>
      </c>
      <c r="F9734" t="s">
        <v>3</v>
      </c>
      <c r="G9734" t="s">
        <v>981</v>
      </c>
      <c r="H9734">
        <v>8805</v>
      </c>
      <c r="I9734" t="s">
        <v>982</v>
      </c>
      <c r="J9734">
        <v>1064</v>
      </c>
      <c r="K9734" t="s">
        <v>529</v>
      </c>
      <c r="L9734" t="s">
        <v>530</v>
      </c>
      <c r="P9734">
        <v>1066</v>
      </c>
      <c r="Q9734" t="s">
        <v>531</v>
      </c>
      <c r="R9734" t="s">
        <v>532</v>
      </c>
      <c r="Y9734">
        <v>1373</v>
      </c>
      <c r="Z9734" t="s">
        <v>453</v>
      </c>
      <c r="AA9734" t="s">
        <v>454</v>
      </c>
      <c r="AB9734">
        <v>23724.339</v>
      </c>
      <c r="AC9734">
        <v>29154.16</v>
      </c>
      <c r="AD9734">
        <v>3.8929</v>
      </c>
      <c r="AE9734">
        <v>3.5700000000000003E-2</v>
      </c>
      <c r="AF9734">
        <v>3.9285999999999999</v>
      </c>
      <c r="AG9734">
        <v>0</v>
      </c>
      <c r="AH9734">
        <v>93202.76</v>
      </c>
      <c r="AI9734">
        <v>114534.2</v>
      </c>
      <c r="AJ9734">
        <v>1</v>
      </c>
      <c r="AK9734">
        <v>3.93</v>
      </c>
      <c r="AL9734">
        <v>0</v>
      </c>
      <c r="AM9734">
        <v>1</v>
      </c>
    </row>
    <row r="9735" spans="1:39" x14ac:dyDescent="0.25">
      <c r="A9735" t="s">
        <v>2780</v>
      </c>
      <c r="B9735">
        <v>1</v>
      </c>
      <c r="C9735" t="s">
        <v>2781</v>
      </c>
      <c r="D9735" t="s">
        <v>2587</v>
      </c>
      <c r="E9735">
        <v>54</v>
      </c>
      <c r="F9735" t="s">
        <v>3</v>
      </c>
      <c r="G9735" t="s">
        <v>1808</v>
      </c>
      <c r="H9735">
        <v>8850</v>
      </c>
      <c r="I9735" t="s">
        <v>1809</v>
      </c>
      <c r="Y9735">
        <v>1370</v>
      </c>
      <c r="Z9735" t="s">
        <v>477</v>
      </c>
      <c r="AA9735" t="s">
        <v>478</v>
      </c>
      <c r="AB9735">
        <v>27920.163</v>
      </c>
      <c r="AC9735">
        <v>34621.000999999997</v>
      </c>
      <c r="AD9735">
        <v>0.83330000000000004</v>
      </c>
      <c r="AE9735">
        <v>0</v>
      </c>
      <c r="AF9735">
        <v>0.83330000000000004</v>
      </c>
      <c r="AG9735">
        <v>0</v>
      </c>
      <c r="AH9735">
        <v>23266.799999999999</v>
      </c>
      <c r="AI9735">
        <v>28850.83</v>
      </c>
      <c r="AJ9735">
        <v>0</v>
      </c>
      <c r="AK9735">
        <v>0</v>
      </c>
      <c r="AL9735">
        <v>0</v>
      </c>
      <c r="AM9735">
        <v>1</v>
      </c>
    </row>
    <row r="9736" spans="1:39" x14ac:dyDescent="0.25">
      <c r="A9736" t="s">
        <v>2780</v>
      </c>
      <c r="B9736">
        <v>1</v>
      </c>
      <c r="C9736" t="s">
        <v>2781</v>
      </c>
      <c r="D9736" t="s">
        <v>2587</v>
      </c>
      <c r="E9736">
        <v>54</v>
      </c>
      <c r="F9736" t="s">
        <v>3</v>
      </c>
      <c r="G9736" t="s">
        <v>1810</v>
      </c>
      <c r="H9736">
        <v>10007</v>
      </c>
      <c r="I9736" t="s">
        <v>1811</v>
      </c>
      <c r="J9736">
        <v>1192</v>
      </c>
      <c r="K9736" t="s">
        <v>1117</v>
      </c>
      <c r="L9736" t="s">
        <v>1118</v>
      </c>
      <c r="P9736">
        <v>1101</v>
      </c>
      <c r="Q9736" t="s">
        <v>895</v>
      </c>
      <c r="R9736" t="s">
        <v>896</v>
      </c>
      <c r="Y9736">
        <v>1375</v>
      </c>
      <c r="Z9736" t="s">
        <v>371</v>
      </c>
      <c r="AA9736" t="s">
        <v>372</v>
      </c>
      <c r="AB9736">
        <v>21835.002</v>
      </c>
      <c r="AC9736">
        <v>27016.813999999998</v>
      </c>
      <c r="AD9736">
        <v>2.3125</v>
      </c>
      <c r="AE9736">
        <v>0</v>
      </c>
      <c r="AF9736">
        <v>2.3125</v>
      </c>
      <c r="AG9736">
        <v>0</v>
      </c>
      <c r="AH9736">
        <v>50493.440000000002</v>
      </c>
      <c r="AI9736">
        <v>62476.38</v>
      </c>
      <c r="AJ9736">
        <v>0</v>
      </c>
      <c r="AK9736">
        <v>0</v>
      </c>
      <c r="AL9736">
        <v>0</v>
      </c>
      <c r="AM9736">
        <v>1</v>
      </c>
    </row>
    <row r="9737" spans="1:39" x14ac:dyDescent="0.25">
      <c r="A9737" t="s">
        <v>2780</v>
      </c>
      <c r="B9737">
        <v>1</v>
      </c>
      <c r="C9737" t="s">
        <v>2781</v>
      </c>
      <c r="D9737" t="s">
        <v>2587</v>
      </c>
      <c r="E9737">
        <v>54</v>
      </c>
      <c r="F9737" t="s">
        <v>3</v>
      </c>
      <c r="G9737" t="s">
        <v>1700</v>
      </c>
      <c r="H9737">
        <v>10026</v>
      </c>
      <c r="I9737" t="s">
        <v>1701</v>
      </c>
      <c r="J9737">
        <v>1194</v>
      </c>
      <c r="K9737" t="s">
        <v>367</v>
      </c>
      <c r="L9737" t="s">
        <v>368</v>
      </c>
      <c r="P9737">
        <v>1098</v>
      </c>
      <c r="Q9737" t="s">
        <v>369</v>
      </c>
      <c r="R9737" t="s">
        <v>370</v>
      </c>
      <c r="Y9737">
        <v>1375</v>
      </c>
      <c r="Z9737" t="s">
        <v>371</v>
      </c>
      <c r="AA9737" t="s">
        <v>372</v>
      </c>
      <c r="AB9737">
        <v>35247.222000000002</v>
      </c>
      <c r="AC9737">
        <v>43671.307000000001</v>
      </c>
      <c r="AD9737">
        <v>0.88890000000000002</v>
      </c>
      <c r="AE9737">
        <v>0</v>
      </c>
      <c r="AF9737">
        <v>0.88890000000000002</v>
      </c>
      <c r="AG9737">
        <v>0</v>
      </c>
      <c r="AH9737">
        <v>31330.86</v>
      </c>
      <c r="AI9737">
        <v>38818.94</v>
      </c>
      <c r="AJ9737">
        <v>0</v>
      </c>
      <c r="AK9737">
        <v>0</v>
      </c>
      <c r="AL9737">
        <v>0</v>
      </c>
      <c r="AM9737">
        <v>1</v>
      </c>
    </row>
    <row r="9738" spans="1:39" x14ac:dyDescent="0.25">
      <c r="A9738" t="s">
        <v>2780</v>
      </c>
      <c r="B9738">
        <v>1</v>
      </c>
      <c r="C9738" t="s">
        <v>2781</v>
      </c>
      <c r="D9738" t="s">
        <v>2587</v>
      </c>
      <c r="E9738">
        <v>54</v>
      </c>
      <c r="F9738" t="s">
        <v>3</v>
      </c>
      <c r="G9738" t="s">
        <v>1467</v>
      </c>
      <c r="H9738">
        <v>10053</v>
      </c>
      <c r="I9738" t="s">
        <v>1468</v>
      </c>
      <c r="Y9738">
        <v>1374</v>
      </c>
      <c r="Z9738" t="s">
        <v>393</v>
      </c>
      <c r="AA9738" t="s">
        <v>394</v>
      </c>
      <c r="AB9738">
        <v>54135.425000000003</v>
      </c>
      <c r="AC9738">
        <v>65503.866999999998</v>
      </c>
      <c r="AD9738">
        <v>0.25</v>
      </c>
      <c r="AE9738">
        <v>0</v>
      </c>
      <c r="AF9738">
        <v>0.25</v>
      </c>
      <c r="AG9738">
        <v>0</v>
      </c>
      <c r="AH9738">
        <v>13533.86</v>
      </c>
      <c r="AI9738">
        <v>16375.97</v>
      </c>
      <c r="AJ9738">
        <v>1</v>
      </c>
      <c r="AK9738">
        <v>0.25</v>
      </c>
      <c r="AL9738">
        <v>0</v>
      </c>
      <c r="AM9738">
        <v>1</v>
      </c>
    </row>
    <row r="9739" spans="1:39" x14ac:dyDescent="0.25">
      <c r="A9739" t="s">
        <v>2780</v>
      </c>
      <c r="B9739">
        <v>1</v>
      </c>
      <c r="C9739" t="s">
        <v>2781</v>
      </c>
      <c r="D9739" t="s">
        <v>2587</v>
      </c>
      <c r="E9739">
        <v>54</v>
      </c>
      <c r="F9739" t="s">
        <v>3</v>
      </c>
      <c r="G9739" t="s">
        <v>1253</v>
      </c>
      <c r="H9739">
        <v>10054</v>
      </c>
      <c r="I9739" t="s">
        <v>1254</v>
      </c>
      <c r="Y9739">
        <v>1376</v>
      </c>
      <c r="Z9739" t="s">
        <v>377</v>
      </c>
      <c r="AA9739" t="s">
        <v>378</v>
      </c>
      <c r="AB9739">
        <v>914693.23400000005</v>
      </c>
      <c r="AC9739">
        <v>1124957.8759999999</v>
      </c>
      <c r="AD9739">
        <v>0.1875</v>
      </c>
      <c r="AE9739">
        <v>0</v>
      </c>
      <c r="AF9739">
        <v>0.1875</v>
      </c>
      <c r="AG9739">
        <v>0</v>
      </c>
      <c r="AH9739">
        <v>171504.98</v>
      </c>
      <c r="AI9739">
        <v>210929.6</v>
      </c>
      <c r="AJ9739">
        <v>3</v>
      </c>
      <c r="AK9739">
        <v>0.06</v>
      </c>
      <c r="AL9739">
        <v>0</v>
      </c>
      <c r="AM9739">
        <v>1</v>
      </c>
    </row>
    <row r="9740" spans="1:39" x14ac:dyDescent="0.25">
      <c r="A9740" t="s">
        <v>2780</v>
      </c>
      <c r="B9740">
        <v>1</v>
      </c>
      <c r="C9740" t="s">
        <v>2781</v>
      </c>
      <c r="D9740" t="s">
        <v>2587</v>
      </c>
      <c r="E9740">
        <v>54</v>
      </c>
      <c r="F9740" t="s">
        <v>3</v>
      </c>
      <c r="G9740" t="s">
        <v>2248</v>
      </c>
      <c r="H9740">
        <v>10056</v>
      </c>
      <c r="I9740" t="s">
        <v>2249</v>
      </c>
      <c r="Y9740">
        <v>1376</v>
      </c>
      <c r="Z9740" t="s">
        <v>377</v>
      </c>
      <c r="AA9740" t="s">
        <v>378</v>
      </c>
      <c r="AB9740">
        <v>29450.721000000001</v>
      </c>
      <c r="AC9740">
        <v>331759.90100000001</v>
      </c>
      <c r="AD9740">
        <v>0.04</v>
      </c>
      <c r="AE9740">
        <v>0</v>
      </c>
      <c r="AF9740">
        <v>0.04</v>
      </c>
      <c r="AG9740">
        <v>0</v>
      </c>
      <c r="AH9740">
        <v>1178.03</v>
      </c>
      <c r="AI9740">
        <v>13270.4</v>
      </c>
      <c r="AJ9740">
        <v>0</v>
      </c>
      <c r="AK9740">
        <v>0</v>
      </c>
      <c r="AL9740">
        <v>0</v>
      </c>
      <c r="AM9740">
        <v>1</v>
      </c>
    </row>
    <row r="9741" spans="1:39" x14ac:dyDescent="0.25">
      <c r="A9741" t="s">
        <v>2780</v>
      </c>
      <c r="B9741">
        <v>1</v>
      </c>
      <c r="C9741" t="s">
        <v>2781</v>
      </c>
      <c r="D9741" t="s">
        <v>2587</v>
      </c>
      <c r="E9741">
        <v>54</v>
      </c>
      <c r="F9741" t="s">
        <v>3</v>
      </c>
      <c r="G9741" t="s">
        <v>2343</v>
      </c>
      <c r="H9741">
        <v>10057</v>
      </c>
      <c r="I9741" t="s">
        <v>2344</v>
      </c>
      <c r="Y9741">
        <v>1376</v>
      </c>
      <c r="Z9741" t="s">
        <v>377</v>
      </c>
      <c r="AA9741" t="s">
        <v>378</v>
      </c>
      <c r="AB9741">
        <v>30180.903999999999</v>
      </c>
      <c r="AC9741">
        <v>331759.91399999999</v>
      </c>
      <c r="AD9741">
        <v>0.04</v>
      </c>
      <c r="AE9741">
        <v>0</v>
      </c>
      <c r="AF9741">
        <v>0.04</v>
      </c>
      <c r="AG9741">
        <v>0</v>
      </c>
      <c r="AH9741">
        <v>1207.24</v>
      </c>
      <c r="AI9741">
        <v>13270.4</v>
      </c>
      <c r="AJ9741">
        <v>0</v>
      </c>
      <c r="AK9741">
        <v>0</v>
      </c>
      <c r="AL9741">
        <v>0</v>
      </c>
      <c r="AM9741">
        <v>1</v>
      </c>
    </row>
    <row r="9742" spans="1:39" x14ac:dyDescent="0.25">
      <c r="A9742" t="s">
        <v>2780</v>
      </c>
      <c r="B9742">
        <v>1</v>
      </c>
      <c r="C9742" t="s">
        <v>2781</v>
      </c>
      <c r="D9742" t="s">
        <v>2587</v>
      </c>
      <c r="E9742">
        <v>54</v>
      </c>
      <c r="F9742" t="s">
        <v>3</v>
      </c>
      <c r="G9742" t="s">
        <v>985</v>
      </c>
      <c r="H9742">
        <v>10109</v>
      </c>
      <c r="I9742" t="s">
        <v>986</v>
      </c>
      <c r="J9742">
        <v>1447</v>
      </c>
      <c r="K9742" t="s">
        <v>987</v>
      </c>
      <c r="L9742" t="s">
        <v>988</v>
      </c>
      <c r="P9742">
        <v>1090</v>
      </c>
      <c r="Q9742" t="s">
        <v>621</v>
      </c>
      <c r="R9742" t="s">
        <v>622</v>
      </c>
      <c r="Y9742">
        <v>1376</v>
      </c>
      <c r="Z9742" t="s">
        <v>377</v>
      </c>
      <c r="AA9742" t="s">
        <v>378</v>
      </c>
      <c r="AB9742">
        <v>672771.46</v>
      </c>
      <c r="AC9742">
        <v>834236.58600000001</v>
      </c>
      <c r="AD9742">
        <v>4.1700000000000001E-2</v>
      </c>
      <c r="AE9742">
        <v>0</v>
      </c>
      <c r="AF9742">
        <v>4.1700000000000001E-2</v>
      </c>
      <c r="AG9742">
        <v>0</v>
      </c>
      <c r="AH9742">
        <v>28032.14</v>
      </c>
      <c r="AI9742">
        <v>34759.86</v>
      </c>
      <c r="AJ9742">
        <v>0</v>
      </c>
      <c r="AK9742">
        <v>0</v>
      </c>
      <c r="AL9742">
        <v>0</v>
      </c>
      <c r="AM9742">
        <v>1</v>
      </c>
    </row>
    <row r="9743" spans="1:39" x14ac:dyDescent="0.25">
      <c r="A9743" t="s">
        <v>2780</v>
      </c>
      <c r="B9743">
        <v>1</v>
      </c>
      <c r="C9743" t="s">
        <v>2781</v>
      </c>
      <c r="D9743" t="s">
        <v>2587</v>
      </c>
      <c r="E9743">
        <v>54</v>
      </c>
      <c r="F9743" t="s">
        <v>3</v>
      </c>
      <c r="G9743" t="s">
        <v>1255</v>
      </c>
      <c r="H9743">
        <v>10235</v>
      </c>
      <c r="I9743" t="s">
        <v>1256</v>
      </c>
      <c r="J9743">
        <v>1440</v>
      </c>
      <c r="K9743" t="s">
        <v>999</v>
      </c>
      <c r="L9743" t="s">
        <v>1000</v>
      </c>
      <c r="Y9743">
        <v>1376</v>
      </c>
      <c r="Z9743" t="s">
        <v>377</v>
      </c>
      <c r="AA9743" t="s">
        <v>378</v>
      </c>
      <c r="AB9743">
        <v>481980.03899999999</v>
      </c>
      <c r="AC9743">
        <v>592437.74100000004</v>
      </c>
      <c r="AD9743">
        <v>7.4999999999999997E-2</v>
      </c>
      <c r="AE9743">
        <v>0</v>
      </c>
      <c r="AF9743">
        <v>7.4999999999999997E-2</v>
      </c>
      <c r="AG9743">
        <v>0</v>
      </c>
      <c r="AH9743">
        <v>36148.5</v>
      </c>
      <c r="AI9743">
        <v>44432.83</v>
      </c>
      <c r="AJ9743">
        <v>0</v>
      </c>
      <c r="AK9743">
        <v>0</v>
      </c>
      <c r="AL9743">
        <v>0</v>
      </c>
      <c r="AM9743">
        <v>1</v>
      </c>
    </row>
    <row r="9744" spans="1:39" x14ac:dyDescent="0.25">
      <c r="A9744" t="s">
        <v>2780</v>
      </c>
      <c r="B9744">
        <v>1</v>
      </c>
      <c r="C9744" t="s">
        <v>2781</v>
      </c>
      <c r="D9744" t="s">
        <v>2587</v>
      </c>
      <c r="E9744">
        <v>54</v>
      </c>
      <c r="F9744" t="s">
        <v>3</v>
      </c>
      <c r="G9744" t="s">
        <v>991</v>
      </c>
      <c r="H9744">
        <v>10278</v>
      </c>
      <c r="I9744" t="s">
        <v>992</v>
      </c>
      <c r="P9744">
        <v>1005</v>
      </c>
      <c r="Q9744" t="s">
        <v>675</v>
      </c>
      <c r="R9744" t="s">
        <v>676</v>
      </c>
      <c r="Y9744">
        <v>1369</v>
      </c>
      <c r="Z9744" t="s">
        <v>413</v>
      </c>
      <c r="AA9744" t="s">
        <v>414</v>
      </c>
      <c r="AB9744">
        <v>12448.888000000001</v>
      </c>
      <c r="AC9744">
        <v>15292.294</v>
      </c>
      <c r="AD9744">
        <v>45</v>
      </c>
      <c r="AE9744">
        <v>0</v>
      </c>
      <c r="AF9744">
        <v>45</v>
      </c>
      <c r="AG9744">
        <v>0</v>
      </c>
      <c r="AH9744">
        <v>560199.96</v>
      </c>
      <c r="AI9744">
        <v>688153.21</v>
      </c>
      <c r="AJ9744">
        <v>5</v>
      </c>
      <c r="AK9744">
        <v>9</v>
      </c>
      <c r="AL9744">
        <v>0</v>
      </c>
      <c r="AM9744">
        <v>1</v>
      </c>
    </row>
    <row r="9745" spans="1:39" x14ac:dyDescent="0.25">
      <c r="A9745" t="s">
        <v>2780</v>
      </c>
      <c r="B9745">
        <v>1</v>
      </c>
      <c r="C9745" t="s">
        <v>2781</v>
      </c>
      <c r="D9745" t="s">
        <v>2587</v>
      </c>
      <c r="E9745">
        <v>54</v>
      </c>
      <c r="F9745" t="s">
        <v>3</v>
      </c>
      <c r="G9745" t="s">
        <v>993</v>
      </c>
      <c r="H9745">
        <v>10285</v>
      </c>
      <c r="I9745" t="s">
        <v>994</v>
      </c>
      <c r="Y9745">
        <v>1376</v>
      </c>
      <c r="Z9745" t="s">
        <v>377</v>
      </c>
      <c r="AA9745" t="s">
        <v>378</v>
      </c>
      <c r="AB9745">
        <v>744612.96</v>
      </c>
      <c r="AC9745">
        <v>914384.701</v>
      </c>
      <c r="AD9745">
        <v>0.16669999999999999</v>
      </c>
      <c r="AE9745">
        <v>0</v>
      </c>
      <c r="AF9745">
        <v>0.16669999999999999</v>
      </c>
      <c r="AG9745">
        <v>0</v>
      </c>
      <c r="AH9745">
        <v>124102.16</v>
      </c>
      <c r="AI9745">
        <v>152397.45000000001</v>
      </c>
      <c r="AJ9745">
        <v>0</v>
      </c>
      <c r="AK9745">
        <v>0</v>
      </c>
      <c r="AL9745">
        <v>0</v>
      </c>
      <c r="AM9745">
        <v>1</v>
      </c>
    </row>
    <row r="9746" spans="1:39" x14ac:dyDescent="0.25">
      <c r="A9746" t="s">
        <v>2780</v>
      </c>
      <c r="B9746">
        <v>1</v>
      </c>
      <c r="C9746" t="s">
        <v>2781</v>
      </c>
      <c r="D9746" t="s">
        <v>2587</v>
      </c>
      <c r="E9746">
        <v>54</v>
      </c>
      <c r="F9746" t="s">
        <v>3</v>
      </c>
      <c r="G9746" t="s">
        <v>1001</v>
      </c>
      <c r="H9746">
        <v>10352</v>
      </c>
      <c r="I9746" t="s">
        <v>1002</v>
      </c>
      <c r="J9746">
        <v>1015</v>
      </c>
      <c r="K9746" t="s">
        <v>655</v>
      </c>
      <c r="L9746" t="s">
        <v>656</v>
      </c>
      <c r="P9746">
        <v>1236</v>
      </c>
      <c r="Q9746" t="s">
        <v>1003</v>
      </c>
      <c r="R9746" t="s">
        <v>1004</v>
      </c>
      <c r="Y9746">
        <v>1374</v>
      </c>
      <c r="Z9746" t="s">
        <v>393</v>
      </c>
      <c r="AA9746" t="s">
        <v>394</v>
      </c>
      <c r="AB9746">
        <v>55796.497000000003</v>
      </c>
      <c r="AC9746">
        <v>69089.345000000001</v>
      </c>
      <c r="AD9746">
        <v>2.8332999999999999</v>
      </c>
      <c r="AE9746">
        <v>0</v>
      </c>
      <c r="AF9746">
        <v>2.8332999999999999</v>
      </c>
      <c r="AG9746">
        <v>0</v>
      </c>
      <c r="AH9746">
        <v>158090.07999999999</v>
      </c>
      <c r="AI9746">
        <v>195753.14</v>
      </c>
      <c r="AJ9746">
        <v>0</v>
      </c>
      <c r="AK9746">
        <v>0</v>
      </c>
      <c r="AL9746">
        <v>0</v>
      </c>
      <c r="AM9746">
        <v>1</v>
      </c>
    </row>
    <row r="9747" spans="1:39" x14ac:dyDescent="0.25">
      <c r="A9747" t="s">
        <v>2780</v>
      </c>
      <c r="B9747">
        <v>1</v>
      </c>
      <c r="C9747" t="s">
        <v>2781</v>
      </c>
      <c r="D9747" t="s">
        <v>2587</v>
      </c>
      <c r="E9747">
        <v>54</v>
      </c>
      <c r="F9747" t="s">
        <v>3</v>
      </c>
      <c r="G9747" t="s">
        <v>1702</v>
      </c>
      <c r="H9747">
        <v>10356</v>
      </c>
      <c r="I9747" t="s">
        <v>1703</v>
      </c>
      <c r="J9747">
        <v>1469</v>
      </c>
      <c r="K9747" t="s">
        <v>1435</v>
      </c>
      <c r="L9747" t="s">
        <v>1436</v>
      </c>
      <c r="P9747">
        <v>1103</v>
      </c>
      <c r="Q9747" t="s">
        <v>1437</v>
      </c>
      <c r="R9747" t="s">
        <v>1438</v>
      </c>
      <c r="Y9747">
        <v>1374</v>
      </c>
      <c r="Z9747" t="s">
        <v>393</v>
      </c>
      <c r="AA9747" t="s">
        <v>394</v>
      </c>
      <c r="AB9747">
        <v>37428.120000000003</v>
      </c>
      <c r="AC9747">
        <v>45288.025000000001</v>
      </c>
      <c r="AD9747">
        <v>8.3299999999999999E-2</v>
      </c>
      <c r="AE9747">
        <v>0</v>
      </c>
      <c r="AF9747">
        <v>8.3299999999999999E-2</v>
      </c>
      <c r="AG9747">
        <v>0</v>
      </c>
      <c r="AH9747">
        <v>3119.01</v>
      </c>
      <c r="AI9747">
        <v>3774</v>
      </c>
      <c r="AJ9747">
        <v>0</v>
      </c>
      <c r="AK9747">
        <v>0</v>
      </c>
      <c r="AL9747">
        <v>0</v>
      </c>
      <c r="AM9747">
        <v>1</v>
      </c>
    </row>
    <row r="9748" spans="1:39" x14ac:dyDescent="0.25">
      <c r="A9748" t="s">
        <v>2780</v>
      </c>
      <c r="B9748">
        <v>1</v>
      </c>
      <c r="C9748" t="s">
        <v>2781</v>
      </c>
      <c r="D9748" t="s">
        <v>2587</v>
      </c>
      <c r="E9748">
        <v>54</v>
      </c>
      <c r="F9748" t="s">
        <v>3</v>
      </c>
      <c r="G9748" t="s">
        <v>2048</v>
      </c>
      <c r="H9748">
        <v>10366</v>
      </c>
      <c r="I9748" t="s">
        <v>2049</v>
      </c>
      <c r="J9748">
        <v>1193</v>
      </c>
      <c r="K9748" t="s">
        <v>593</v>
      </c>
      <c r="L9748" t="s">
        <v>594</v>
      </c>
      <c r="Y9748">
        <v>1375</v>
      </c>
      <c r="Z9748" t="s">
        <v>371</v>
      </c>
      <c r="AA9748" t="s">
        <v>372</v>
      </c>
      <c r="AB9748">
        <v>31495.17</v>
      </c>
      <c r="AC9748">
        <v>38109.156000000003</v>
      </c>
      <c r="AD9748">
        <v>1</v>
      </c>
      <c r="AE9748">
        <v>0</v>
      </c>
      <c r="AF9748">
        <v>1</v>
      </c>
      <c r="AG9748">
        <v>0</v>
      </c>
      <c r="AH9748">
        <v>31495.17</v>
      </c>
      <c r="AI9748">
        <v>38109.160000000003</v>
      </c>
      <c r="AJ9748">
        <v>0</v>
      </c>
      <c r="AK9748">
        <v>0</v>
      </c>
      <c r="AL9748">
        <v>0</v>
      </c>
      <c r="AM9748">
        <v>1</v>
      </c>
    </row>
    <row r="9749" spans="1:39" x14ac:dyDescent="0.25">
      <c r="A9749" t="s">
        <v>2780</v>
      </c>
      <c r="B9749">
        <v>1</v>
      </c>
      <c r="C9749" t="s">
        <v>2781</v>
      </c>
      <c r="D9749" t="s">
        <v>2587</v>
      </c>
      <c r="E9749">
        <v>54</v>
      </c>
      <c r="F9749" t="s">
        <v>3</v>
      </c>
      <c r="G9749" t="s">
        <v>1005</v>
      </c>
      <c r="H9749">
        <v>10390</v>
      </c>
      <c r="I9749" t="s">
        <v>1006</v>
      </c>
      <c r="J9749">
        <v>1015</v>
      </c>
      <c r="K9749" t="s">
        <v>655</v>
      </c>
      <c r="L9749" t="s">
        <v>656</v>
      </c>
      <c r="P9749">
        <v>1236</v>
      </c>
      <c r="Q9749" t="s">
        <v>1003</v>
      </c>
      <c r="R9749" t="s">
        <v>1004</v>
      </c>
      <c r="Y9749">
        <v>1374</v>
      </c>
      <c r="Z9749" t="s">
        <v>393</v>
      </c>
      <c r="AA9749" t="s">
        <v>394</v>
      </c>
      <c r="AB9749">
        <v>57020.813999999998</v>
      </c>
      <c r="AC9749">
        <v>68995.192999999999</v>
      </c>
      <c r="AD9749">
        <v>0.1111</v>
      </c>
      <c r="AE9749">
        <v>0</v>
      </c>
      <c r="AF9749">
        <v>0.1111</v>
      </c>
      <c r="AG9749">
        <v>0</v>
      </c>
      <c r="AH9749">
        <v>6335.65</v>
      </c>
      <c r="AI9749">
        <v>7666.13</v>
      </c>
      <c r="AJ9749">
        <v>0</v>
      </c>
      <c r="AK9749">
        <v>0</v>
      </c>
      <c r="AL9749">
        <v>0</v>
      </c>
      <c r="AM9749">
        <v>1</v>
      </c>
    </row>
    <row r="9750" spans="1:39" x14ac:dyDescent="0.25">
      <c r="A9750" t="s">
        <v>2780</v>
      </c>
      <c r="B9750">
        <v>1</v>
      </c>
      <c r="C9750" t="s">
        <v>2781</v>
      </c>
      <c r="D9750" t="s">
        <v>2587</v>
      </c>
      <c r="E9750">
        <v>54</v>
      </c>
      <c r="F9750" t="s">
        <v>3</v>
      </c>
      <c r="G9750" t="s">
        <v>1263</v>
      </c>
      <c r="H9750">
        <v>10399</v>
      </c>
      <c r="I9750" t="s">
        <v>1264</v>
      </c>
      <c r="J9750">
        <v>1351</v>
      </c>
      <c r="K9750" t="s">
        <v>553</v>
      </c>
      <c r="L9750" t="s">
        <v>554</v>
      </c>
      <c r="P9750">
        <v>1141</v>
      </c>
      <c r="Q9750" t="s">
        <v>555</v>
      </c>
      <c r="R9750" t="s">
        <v>556</v>
      </c>
      <c r="Y9750">
        <v>1372</v>
      </c>
      <c r="Z9750" t="s">
        <v>405</v>
      </c>
      <c r="AA9750" t="s">
        <v>406</v>
      </c>
      <c r="AB9750">
        <v>132184.31</v>
      </c>
      <c r="AC9750">
        <v>163908.54699999999</v>
      </c>
      <c r="AD9750">
        <v>8.3299999999999999E-2</v>
      </c>
      <c r="AE9750">
        <v>4.1700000000000001E-2</v>
      </c>
      <c r="AF9750">
        <v>0.125</v>
      </c>
      <c r="AG9750">
        <v>0</v>
      </c>
      <c r="AH9750">
        <v>16523.04</v>
      </c>
      <c r="AI9750">
        <v>20488.57</v>
      </c>
      <c r="AJ9750">
        <v>1</v>
      </c>
      <c r="AK9750">
        <v>0.13</v>
      </c>
      <c r="AL9750">
        <v>0</v>
      </c>
      <c r="AM9750">
        <v>1</v>
      </c>
    </row>
    <row r="9751" spans="1:39" x14ac:dyDescent="0.25">
      <c r="A9751" t="s">
        <v>2780</v>
      </c>
      <c r="B9751">
        <v>1</v>
      </c>
      <c r="C9751" t="s">
        <v>2781</v>
      </c>
      <c r="D9751" t="s">
        <v>2587</v>
      </c>
      <c r="E9751">
        <v>54</v>
      </c>
      <c r="F9751" t="s">
        <v>3</v>
      </c>
      <c r="G9751" t="s">
        <v>1265</v>
      </c>
      <c r="H9751">
        <v>10411</v>
      </c>
      <c r="I9751" t="s">
        <v>1266</v>
      </c>
      <c r="J9751">
        <v>1416</v>
      </c>
      <c r="K9751" t="s">
        <v>643</v>
      </c>
      <c r="L9751" t="s">
        <v>644</v>
      </c>
      <c r="Y9751">
        <v>1372</v>
      </c>
      <c r="Z9751" t="s">
        <v>405</v>
      </c>
      <c r="AA9751" t="s">
        <v>406</v>
      </c>
      <c r="AB9751">
        <v>9873.241</v>
      </c>
      <c r="AC9751">
        <v>12080.156000000001</v>
      </c>
      <c r="AD9751">
        <v>2.2749999999999999</v>
      </c>
      <c r="AE9751">
        <v>0.47499999999999998</v>
      </c>
      <c r="AF9751">
        <v>2.75</v>
      </c>
      <c r="AG9751">
        <v>0</v>
      </c>
      <c r="AH9751">
        <v>27151.41</v>
      </c>
      <c r="AI9751">
        <v>33220.43</v>
      </c>
      <c r="AJ9751">
        <v>1</v>
      </c>
      <c r="AK9751">
        <v>2.75</v>
      </c>
      <c r="AL9751">
        <v>0</v>
      </c>
      <c r="AM9751">
        <v>1</v>
      </c>
    </row>
    <row r="9752" spans="1:39" x14ac:dyDescent="0.25">
      <c r="A9752" t="s">
        <v>2780</v>
      </c>
      <c r="B9752">
        <v>1</v>
      </c>
      <c r="C9752" t="s">
        <v>2781</v>
      </c>
      <c r="D9752" t="s">
        <v>2587</v>
      </c>
      <c r="E9752">
        <v>54</v>
      </c>
      <c r="F9752" t="s">
        <v>3</v>
      </c>
      <c r="G9752" t="s">
        <v>1007</v>
      </c>
      <c r="H9752">
        <v>10412</v>
      </c>
      <c r="I9752" t="s">
        <v>1008</v>
      </c>
      <c r="J9752">
        <v>1416</v>
      </c>
      <c r="K9752" t="s">
        <v>643</v>
      </c>
      <c r="L9752" t="s">
        <v>644</v>
      </c>
      <c r="Y9752">
        <v>1372</v>
      </c>
      <c r="Z9752" t="s">
        <v>405</v>
      </c>
      <c r="AA9752" t="s">
        <v>406</v>
      </c>
      <c r="AB9752">
        <v>8652.0969999999998</v>
      </c>
      <c r="AC9752">
        <v>10685.504999999999</v>
      </c>
      <c r="AD9752">
        <v>1.1963999999999999</v>
      </c>
      <c r="AE9752">
        <v>1.1786000000000001</v>
      </c>
      <c r="AF9752">
        <v>2.375</v>
      </c>
      <c r="AG9752">
        <v>0</v>
      </c>
      <c r="AH9752">
        <v>20548.73</v>
      </c>
      <c r="AI9752">
        <v>25378.07</v>
      </c>
      <c r="AJ9752">
        <v>3</v>
      </c>
      <c r="AK9752">
        <v>0.79</v>
      </c>
      <c r="AL9752">
        <v>0</v>
      </c>
      <c r="AM9752">
        <v>1</v>
      </c>
    </row>
    <row r="9753" spans="1:39" x14ac:dyDescent="0.25">
      <c r="A9753" t="s">
        <v>2780</v>
      </c>
      <c r="B9753">
        <v>1</v>
      </c>
      <c r="C9753" t="s">
        <v>2781</v>
      </c>
      <c r="D9753" t="s">
        <v>2587</v>
      </c>
      <c r="E9753">
        <v>54</v>
      </c>
      <c r="F9753" t="s">
        <v>3</v>
      </c>
      <c r="G9753" t="s">
        <v>1009</v>
      </c>
      <c r="H9753">
        <v>10419</v>
      </c>
      <c r="I9753" t="s">
        <v>1010</v>
      </c>
      <c r="J9753">
        <v>1018</v>
      </c>
      <c r="K9753" t="s">
        <v>467</v>
      </c>
      <c r="L9753" t="s">
        <v>468</v>
      </c>
      <c r="P9753">
        <v>1250</v>
      </c>
      <c r="Q9753" t="s">
        <v>1011</v>
      </c>
      <c r="R9753" t="s">
        <v>1012</v>
      </c>
      <c r="Y9753">
        <v>1376</v>
      </c>
      <c r="Z9753" t="s">
        <v>377</v>
      </c>
      <c r="AA9753" t="s">
        <v>378</v>
      </c>
      <c r="AB9753">
        <v>34574.724000000002</v>
      </c>
      <c r="AC9753">
        <v>38205.07</v>
      </c>
      <c r="AD9753">
        <v>1</v>
      </c>
      <c r="AE9753">
        <v>0</v>
      </c>
      <c r="AF9753">
        <v>1</v>
      </c>
      <c r="AG9753">
        <v>0</v>
      </c>
      <c r="AH9753">
        <v>34574.720000000001</v>
      </c>
      <c r="AI9753">
        <v>38205.07</v>
      </c>
      <c r="AJ9753">
        <v>2</v>
      </c>
      <c r="AK9753">
        <v>0.5</v>
      </c>
      <c r="AL9753">
        <v>0</v>
      </c>
      <c r="AM9753">
        <v>1</v>
      </c>
    </row>
    <row r="9754" spans="1:39" x14ac:dyDescent="0.25">
      <c r="A9754" t="s">
        <v>2780</v>
      </c>
      <c r="B9754">
        <v>1</v>
      </c>
      <c r="C9754" t="s">
        <v>2781</v>
      </c>
      <c r="D9754" t="s">
        <v>2587</v>
      </c>
      <c r="E9754">
        <v>54</v>
      </c>
      <c r="F9754" t="s">
        <v>3</v>
      </c>
      <c r="G9754" t="s">
        <v>1471</v>
      </c>
      <c r="H9754">
        <v>10421</v>
      </c>
      <c r="I9754" t="s">
        <v>1472</v>
      </c>
      <c r="J9754">
        <v>1018</v>
      </c>
      <c r="K9754" t="s">
        <v>467</v>
      </c>
      <c r="L9754" t="s">
        <v>468</v>
      </c>
      <c r="P9754">
        <v>1250</v>
      </c>
      <c r="Q9754" t="s">
        <v>1011</v>
      </c>
      <c r="R9754" t="s">
        <v>1012</v>
      </c>
      <c r="Y9754">
        <v>1376</v>
      </c>
      <c r="Z9754" t="s">
        <v>377</v>
      </c>
      <c r="AA9754" t="s">
        <v>378</v>
      </c>
      <c r="AB9754">
        <v>38337.129000000001</v>
      </c>
      <c r="AC9754">
        <v>42362.527999999998</v>
      </c>
      <c r="AD9754">
        <v>0.9</v>
      </c>
      <c r="AE9754">
        <v>0</v>
      </c>
      <c r="AF9754">
        <v>0.9</v>
      </c>
      <c r="AG9754">
        <v>0</v>
      </c>
      <c r="AH9754">
        <v>34503.42</v>
      </c>
      <c r="AI9754">
        <v>38126.28</v>
      </c>
      <c r="AJ9754">
        <v>2</v>
      </c>
      <c r="AK9754">
        <v>0.45</v>
      </c>
      <c r="AL9754">
        <v>0</v>
      </c>
      <c r="AM9754">
        <v>1</v>
      </c>
    </row>
    <row r="9755" spans="1:39" x14ac:dyDescent="0.25">
      <c r="A9755" t="s">
        <v>2780</v>
      </c>
      <c r="B9755">
        <v>1</v>
      </c>
      <c r="C9755" t="s">
        <v>2781</v>
      </c>
      <c r="D9755" t="s">
        <v>2587</v>
      </c>
      <c r="E9755">
        <v>54</v>
      </c>
      <c r="F9755" t="s">
        <v>3</v>
      </c>
      <c r="G9755" t="s">
        <v>1473</v>
      </c>
      <c r="H9755">
        <v>10423</v>
      </c>
      <c r="I9755" t="s">
        <v>1474</v>
      </c>
      <c r="J9755">
        <v>1018</v>
      </c>
      <c r="K9755" t="s">
        <v>467</v>
      </c>
      <c r="L9755" t="s">
        <v>468</v>
      </c>
      <c r="P9755">
        <v>1250</v>
      </c>
      <c r="Q9755" t="s">
        <v>1011</v>
      </c>
      <c r="R9755" t="s">
        <v>1012</v>
      </c>
      <c r="Y9755">
        <v>1376</v>
      </c>
      <c r="Z9755" t="s">
        <v>377</v>
      </c>
      <c r="AA9755" t="s">
        <v>378</v>
      </c>
      <c r="AB9755">
        <v>48746.059000000001</v>
      </c>
      <c r="AC9755">
        <v>53864.394</v>
      </c>
      <c r="AD9755">
        <v>0.375</v>
      </c>
      <c r="AE9755">
        <v>0</v>
      </c>
      <c r="AF9755">
        <v>0.375</v>
      </c>
      <c r="AG9755">
        <v>0</v>
      </c>
      <c r="AH9755">
        <v>18279.77</v>
      </c>
      <c r="AI9755">
        <v>20199.150000000001</v>
      </c>
      <c r="AJ9755">
        <v>1</v>
      </c>
      <c r="AK9755">
        <v>0.38</v>
      </c>
      <c r="AL9755">
        <v>0</v>
      </c>
      <c r="AM9755">
        <v>1</v>
      </c>
    </row>
    <row r="9756" spans="1:39" x14ac:dyDescent="0.25">
      <c r="A9756" t="s">
        <v>2780</v>
      </c>
      <c r="B9756">
        <v>1</v>
      </c>
      <c r="C9756" t="s">
        <v>2781</v>
      </c>
      <c r="D9756" t="s">
        <v>2587</v>
      </c>
      <c r="E9756">
        <v>54</v>
      </c>
      <c r="F9756" t="s">
        <v>3</v>
      </c>
      <c r="G9756" t="s">
        <v>1013</v>
      </c>
      <c r="H9756">
        <v>10427</v>
      </c>
      <c r="I9756" t="s">
        <v>1014</v>
      </c>
      <c r="J9756">
        <v>1164</v>
      </c>
      <c r="K9756" t="s">
        <v>935</v>
      </c>
      <c r="L9756" t="s">
        <v>936</v>
      </c>
      <c r="Y9756">
        <v>1373</v>
      </c>
      <c r="Z9756" t="s">
        <v>453</v>
      </c>
      <c r="AA9756" t="s">
        <v>454</v>
      </c>
      <c r="AB9756">
        <v>22411.311000000002</v>
      </c>
      <c r="AC9756">
        <v>27669.289000000001</v>
      </c>
      <c r="AD9756">
        <v>0.66669999999999996</v>
      </c>
      <c r="AE9756">
        <v>0</v>
      </c>
      <c r="AF9756">
        <v>0.66669999999999996</v>
      </c>
      <c r="AG9756">
        <v>0</v>
      </c>
      <c r="AH9756">
        <v>14940.87</v>
      </c>
      <c r="AI9756">
        <v>18446.189999999999</v>
      </c>
      <c r="AJ9756">
        <v>0</v>
      </c>
      <c r="AK9756">
        <v>0</v>
      </c>
      <c r="AL9756">
        <v>0</v>
      </c>
      <c r="AM9756">
        <v>1</v>
      </c>
    </row>
    <row r="9757" spans="1:39" x14ac:dyDescent="0.25">
      <c r="A9757" t="s">
        <v>2780</v>
      </c>
      <c r="B9757">
        <v>1</v>
      </c>
      <c r="C9757" t="s">
        <v>2781</v>
      </c>
      <c r="D9757" t="s">
        <v>2587</v>
      </c>
      <c r="E9757">
        <v>54</v>
      </c>
      <c r="F9757" t="s">
        <v>3</v>
      </c>
      <c r="G9757" t="s">
        <v>1704</v>
      </c>
      <c r="H9757">
        <v>10430</v>
      </c>
      <c r="I9757" t="s">
        <v>1705</v>
      </c>
      <c r="J9757">
        <v>1164</v>
      </c>
      <c r="K9757" t="s">
        <v>935</v>
      </c>
      <c r="L9757" t="s">
        <v>936</v>
      </c>
      <c r="Y9757">
        <v>1373</v>
      </c>
      <c r="Z9757" t="s">
        <v>453</v>
      </c>
      <c r="AA9757" t="s">
        <v>454</v>
      </c>
      <c r="AB9757">
        <v>15903.825999999999</v>
      </c>
      <c r="AC9757">
        <v>19471.411</v>
      </c>
      <c r="AD9757">
        <v>2</v>
      </c>
      <c r="AE9757">
        <v>0</v>
      </c>
      <c r="AF9757">
        <v>2</v>
      </c>
      <c r="AG9757">
        <v>0</v>
      </c>
      <c r="AH9757">
        <v>31807.65</v>
      </c>
      <c r="AI9757">
        <v>38942.82</v>
      </c>
      <c r="AJ9757">
        <v>0</v>
      </c>
      <c r="AK9757">
        <v>0</v>
      </c>
      <c r="AL9757">
        <v>0</v>
      </c>
      <c r="AM9757">
        <v>1</v>
      </c>
    </row>
    <row r="9758" spans="1:39" x14ac:dyDescent="0.25">
      <c r="A9758" t="s">
        <v>2780</v>
      </c>
      <c r="B9758">
        <v>1</v>
      </c>
      <c r="C9758" t="s">
        <v>2781</v>
      </c>
      <c r="D9758" t="s">
        <v>2587</v>
      </c>
      <c r="E9758">
        <v>54</v>
      </c>
      <c r="F9758" t="s">
        <v>3</v>
      </c>
      <c r="G9758" t="s">
        <v>1574</v>
      </c>
      <c r="H9758">
        <v>10450</v>
      </c>
      <c r="I9758" t="s">
        <v>1575</v>
      </c>
      <c r="J9758">
        <v>1015</v>
      </c>
      <c r="K9758" t="s">
        <v>655</v>
      </c>
      <c r="L9758" t="s">
        <v>656</v>
      </c>
      <c r="P9758">
        <v>1237</v>
      </c>
      <c r="Q9758" t="s">
        <v>657</v>
      </c>
      <c r="R9758" t="s">
        <v>658</v>
      </c>
      <c r="Y9758">
        <v>1374</v>
      </c>
      <c r="Z9758" t="s">
        <v>393</v>
      </c>
      <c r="AA9758" t="s">
        <v>394</v>
      </c>
      <c r="AB9758">
        <v>17190.759999999998</v>
      </c>
      <c r="AC9758">
        <v>20800.817999999999</v>
      </c>
      <c r="AD9758">
        <v>0.33329999999999999</v>
      </c>
      <c r="AE9758">
        <v>0</v>
      </c>
      <c r="AF9758">
        <v>0.33329999999999999</v>
      </c>
      <c r="AG9758">
        <v>0</v>
      </c>
      <c r="AH9758">
        <v>5730.25</v>
      </c>
      <c r="AI9758">
        <v>6933.61</v>
      </c>
      <c r="AJ9758">
        <v>0</v>
      </c>
      <c r="AK9758">
        <v>0</v>
      </c>
      <c r="AL9758">
        <v>0</v>
      </c>
      <c r="AM9758">
        <v>1</v>
      </c>
    </row>
    <row r="9759" spans="1:39" x14ac:dyDescent="0.25">
      <c r="A9759" t="s">
        <v>2780</v>
      </c>
      <c r="B9759">
        <v>1</v>
      </c>
      <c r="C9759" t="s">
        <v>2781</v>
      </c>
      <c r="D9759" t="s">
        <v>2587</v>
      </c>
      <c r="E9759">
        <v>54</v>
      </c>
      <c r="F9759" t="s">
        <v>3</v>
      </c>
      <c r="G9759" t="s">
        <v>1019</v>
      </c>
      <c r="H9759">
        <v>10451</v>
      </c>
      <c r="I9759" t="s">
        <v>1020</v>
      </c>
      <c r="J9759">
        <v>1015</v>
      </c>
      <c r="K9759" t="s">
        <v>655</v>
      </c>
      <c r="L9759" t="s">
        <v>656</v>
      </c>
      <c r="P9759">
        <v>1236</v>
      </c>
      <c r="Q9759" t="s">
        <v>1003</v>
      </c>
      <c r="R9759" t="s">
        <v>1004</v>
      </c>
      <c r="Y9759">
        <v>1374</v>
      </c>
      <c r="Z9759" t="s">
        <v>393</v>
      </c>
      <c r="AA9759" t="s">
        <v>394</v>
      </c>
      <c r="AB9759">
        <v>55981.216</v>
      </c>
      <c r="AC9759">
        <v>68410.119000000006</v>
      </c>
      <c r="AD9759">
        <v>0.83330000000000004</v>
      </c>
      <c r="AE9759">
        <v>0</v>
      </c>
      <c r="AF9759">
        <v>0.83330000000000004</v>
      </c>
      <c r="AG9759">
        <v>0</v>
      </c>
      <c r="AH9759">
        <v>46651.01</v>
      </c>
      <c r="AI9759">
        <v>57008.43</v>
      </c>
      <c r="AJ9759">
        <v>2</v>
      </c>
      <c r="AK9759">
        <v>0.42</v>
      </c>
      <c r="AL9759">
        <v>0</v>
      </c>
      <c r="AM9759">
        <v>1</v>
      </c>
    </row>
    <row r="9760" spans="1:39" x14ac:dyDescent="0.25">
      <c r="A9760" t="s">
        <v>2780</v>
      </c>
      <c r="B9760">
        <v>1</v>
      </c>
      <c r="C9760" t="s">
        <v>2781</v>
      </c>
      <c r="D9760" t="s">
        <v>2587</v>
      </c>
      <c r="E9760">
        <v>54</v>
      </c>
      <c r="F9760" t="s">
        <v>3</v>
      </c>
      <c r="G9760" t="s">
        <v>1027</v>
      </c>
      <c r="H9760">
        <v>10462</v>
      </c>
      <c r="I9760" t="s">
        <v>1028</v>
      </c>
      <c r="Y9760">
        <v>1373</v>
      </c>
      <c r="Z9760" t="s">
        <v>453</v>
      </c>
      <c r="AA9760" t="s">
        <v>454</v>
      </c>
      <c r="AB9760">
        <v>22660.786</v>
      </c>
      <c r="AC9760">
        <v>27770.087</v>
      </c>
      <c r="AD9760">
        <v>0.55559999999999998</v>
      </c>
      <c r="AE9760">
        <v>5.5599999999999997E-2</v>
      </c>
      <c r="AF9760">
        <v>0.61109999999999998</v>
      </c>
      <c r="AG9760">
        <v>0</v>
      </c>
      <c r="AH9760">
        <v>13848.26</v>
      </c>
      <c r="AI9760">
        <v>16970.61</v>
      </c>
      <c r="AJ9760">
        <v>0</v>
      </c>
      <c r="AK9760">
        <v>0</v>
      </c>
      <c r="AL9760">
        <v>0</v>
      </c>
      <c r="AM9760">
        <v>1</v>
      </c>
    </row>
    <row r="9761" spans="1:39" x14ac:dyDescent="0.25">
      <c r="A9761" t="s">
        <v>2780</v>
      </c>
      <c r="B9761">
        <v>1</v>
      </c>
      <c r="C9761" t="s">
        <v>2781</v>
      </c>
      <c r="D9761" t="s">
        <v>2587</v>
      </c>
      <c r="E9761">
        <v>54</v>
      </c>
      <c r="F9761" t="s">
        <v>3</v>
      </c>
      <c r="G9761" t="s">
        <v>2301</v>
      </c>
      <c r="H9761">
        <v>10479</v>
      </c>
      <c r="I9761" t="s">
        <v>2302</v>
      </c>
      <c r="J9761">
        <v>1349</v>
      </c>
      <c r="K9761" t="s">
        <v>1708</v>
      </c>
      <c r="L9761" t="s">
        <v>1709</v>
      </c>
      <c r="Y9761">
        <v>1375</v>
      </c>
      <c r="Z9761" t="s">
        <v>371</v>
      </c>
      <c r="AA9761" t="s">
        <v>372</v>
      </c>
      <c r="AB9761">
        <v>13996.117</v>
      </c>
      <c r="AC9761">
        <v>16935.302</v>
      </c>
      <c r="AD9761">
        <v>44</v>
      </c>
      <c r="AE9761">
        <v>0</v>
      </c>
      <c r="AF9761">
        <v>44</v>
      </c>
      <c r="AG9761">
        <v>0</v>
      </c>
      <c r="AH9761">
        <v>615829.15</v>
      </c>
      <c r="AI9761">
        <v>745153.27</v>
      </c>
      <c r="AJ9761">
        <v>0</v>
      </c>
      <c r="AK9761">
        <v>0</v>
      </c>
      <c r="AL9761">
        <v>0</v>
      </c>
      <c r="AM9761">
        <v>1</v>
      </c>
    </row>
    <row r="9762" spans="1:39" x14ac:dyDescent="0.25">
      <c r="A9762" t="s">
        <v>2780</v>
      </c>
      <c r="B9762">
        <v>1</v>
      </c>
      <c r="C9762" t="s">
        <v>2781</v>
      </c>
      <c r="D9762" t="s">
        <v>2587</v>
      </c>
      <c r="E9762">
        <v>54</v>
      </c>
      <c r="F9762" t="s">
        <v>3</v>
      </c>
      <c r="G9762" t="s">
        <v>1706</v>
      </c>
      <c r="H9762">
        <v>10480</v>
      </c>
      <c r="I9762" t="s">
        <v>1707</v>
      </c>
      <c r="J9762">
        <v>1349</v>
      </c>
      <c r="K9762" t="s">
        <v>1708</v>
      </c>
      <c r="L9762" t="s">
        <v>1709</v>
      </c>
      <c r="Y9762">
        <v>1375</v>
      </c>
      <c r="Z9762" t="s">
        <v>371</v>
      </c>
      <c r="AA9762" t="s">
        <v>372</v>
      </c>
      <c r="AB9762">
        <v>11546.924999999999</v>
      </c>
      <c r="AC9762">
        <v>13971.779</v>
      </c>
      <c r="AD9762">
        <v>2</v>
      </c>
      <c r="AE9762">
        <v>0</v>
      </c>
      <c r="AF9762">
        <v>2</v>
      </c>
      <c r="AG9762">
        <v>0</v>
      </c>
      <c r="AH9762">
        <v>23093.85</v>
      </c>
      <c r="AI9762">
        <v>27943.56</v>
      </c>
      <c r="AJ9762">
        <v>0</v>
      </c>
      <c r="AK9762">
        <v>0</v>
      </c>
      <c r="AL9762">
        <v>0</v>
      </c>
      <c r="AM9762">
        <v>1</v>
      </c>
    </row>
    <row r="9763" spans="1:39" x14ac:dyDescent="0.25">
      <c r="A9763" t="s">
        <v>2780</v>
      </c>
      <c r="B9763">
        <v>1</v>
      </c>
      <c r="C9763" t="s">
        <v>2781</v>
      </c>
      <c r="D9763" t="s">
        <v>2587</v>
      </c>
      <c r="E9763">
        <v>54</v>
      </c>
      <c r="F9763" t="s">
        <v>3</v>
      </c>
      <c r="G9763" t="s">
        <v>1710</v>
      </c>
      <c r="H9763">
        <v>10482</v>
      </c>
      <c r="I9763" t="s">
        <v>1711</v>
      </c>
      <c r="J9763">
        <v>1349</v>
      </c>
      <c r="K9763" t="s">
        <v>1708</v>
      </c>
      <c r="L9763" t="s">
        <v>1709</v>
      </c>
      <c r="Y9763">
        <v>1375</v>
      </c>
      <c r="Z9763" t="s">
        <v>371</v>
      </c>
      <c r="AA9763" t="s">
        <v>372</v>
      </c>
      <c r="AB9763">
        <v>11207.91</v>
      </c>
      <c r="AC9763">
        <v>13897.811</v>
      </c>
      <c r="AD9763">
        <v>0.5</v>
      </c>
      <c r="AE9763">
        <v>0</v>
      </c>
      <c r="AF9763">
        <v>0.5</v>
      </c>
      <c r="AG9763">
        <v>0</v>
      </c>
      <c r="AH9763">
        <v>5603.96</v>
      </c>
      <c r="AI9763">
        <v>6948.91</v>
      </c>
      <c r="AJ9763">
        <v>0</v>
      </c>
      <c r="AK9763">
        <v>0</v>
      </c>
      <c r="AL9763">
        <v>0</v>
      </c>
      <c r="AM9763">
        <v>1</v>
      </c>
    </row>
    <row r="9764" spans="1:39" x14ac:dyDescent="0.25">
      <c r="A9764" t="s">
        <v>2780</v>
      </c>
      <c r="B9764">
        <v>1</v>
      </c>
      <c r="C9764" t="s">
        <v>2781</v>
      </c>
      <c r="D9764" t="s">
        <v>2587</v>
      </c>
      <c r="E9764">
        <v>54</v>
      </c>
      <c r="F9764" t="s">
        <v>3</v>
      </c>
      <c r="G9764" t="s">
        <v>1712</v>
      </c>
      <c r="H9764">
        <v>10486</v>
      </c>
      <c r="I9764" t="s">
        <v>1713</v>
      </c>
      <c r="J9764">
        <v>1349</v>
      </c>
      <c r="K9764" t="s">
        <v>1708</v>
      </c>
      <c r="L9764" t="s">
        <v>1709</v>
      </c>
      <c r="Y9764">
        <v>1375</v>
      </c>
      <c r="Z9764" t="s">
        <v>371</v>
      </c>
      <c r="AA9764" t="s">
        <v>372</v>
      </c>
      <c r="AB9764">
        <v>24845.39</v>
      </c>
      <c r="AC9764">
        <v>30062.920999999998</v>
      </c>
      <c r="AD9764">
        <v>3</v>
      </c>
      <c r="AE9764">
        <v>0</v>
      </c>
      <c r="AF9764">
        <v>3</v>
      </c>
      <c r="AG9764">
        <v>0</v>
      </c>
      <c r="AH9764">
        <v>74536.17</v>
      </c>
      <c r="AI9764">
        <v>90188.76</v>
      </c>
      <c r="AJ9764">
        <v>0</v>
      </c>
      <c r="AK9764">
        <v>0</v>
      </c>
      <c r="AL9764">
        <v>0</v>
      </c>
      <c r="AM9764">
        <v>1</v>
      </c>
    </row>
    <row r="9765" spans="1:39" x14ac:dyDescent="0.25">
      <c r="A9765" t="s">
        <v>2780</v>
      </c>
      <c r="B9765">
        <v>1</v>
      </c>
      <c r="C9765" t="s">
        <v>2781</v>
      </c>
      <c r="D9765" t="s">
        <v>2587</v>
      </c>
      <c r="E9765">
        <v>54</v>
      </c>
      <c r="F9765" t="s">
        <v>3</v>
      </c>
      <c r="G9765" t="s">
        <v>1714</v>
      </c>
      <c r="H9765">
        <v>10487</v>
      </c>
      <c r="I9765" t="s">
        <v>1715</v>
      </c>
      <c r="J9765">
        <v>1349</v>
      </c>
      <c r="K9765" t="s">
        <v>1708</v>
      </c>
      <c r="L9765" t="s">
        <v>1709</v>
      </c>
      <c r="Y9765">
        <v>1375</v>
      </c>
      <c r="Z9765" t="s">
        <v>371</v>
      </c>
      <c r="AA9765" t="s">
        <v>372</v>
      </c>
      <c r="AB9765">
        <v>13366.812</v>
      </c>
      <c r="AC9765">
        <v>16248.721</v>
      </c>
      <c r="AD9765">
        <v>6</v>
      </c>
      <c r="AE9765">
        <v>0</v>
      </c>
      <c r="AF9765">
        <v>6</v>
      </c>
      <c r="AG9765">
        <v>0</v>
      </c>
      <c r="AH9765">
        <v>80200.87</v>
      </c>
      <c r="AI9765">
        <v>97492.33</v>
      </c>
      <c r="AJ9765">
        <v>0</v>
      </c>
      <c r="AK9765">
        <v>0</v>
      </c>
      <c r="AL9765">
        <v>0</v>
      </c>
      <c r="AM9765">
        <v>1</v>
      </c>
    </row>
    <row r="9766" spans="1:39" x14ac:dyDescent="0.25">
      <c r="A9766" t="s">
        <v>2780</v>
      </c>
      <c r="B9766">
        <v>1</v>
      </c>
      <c r="C9766" t="s">
        <v>2781</v>
      </c>
      <c r="D9766" t="s">
        <v>2587</v>
      </c>
      <c r="E9766">
        <v>54</v>
      </c>
      <c r="F9766" t="s">
        <v>3</v>
      </c>
      <c r="G9766" t="s">
        <v>1718</v>
      </c>
      <c r="H9766">
        <v>10491</v>
      </c>
      <c r="I9766" t="s">
        <v>1719</v>
      </c>
      <c r="J9766">
        <v>1349</v>
      </c>
      <c r="K9766" t="s">
        <v>1708</v>
      </c>
      <c r="L9766" t="s">
        <v>1709</v>
      </c>
      <c r="Y9766">
        <v>1375</v>
      </c>
      <c r="Z9766" t="s">
        <v>371</v>
      </c>
      <c r="AA9766" t="s">
        <v>372</v>
      </c>
      <c r="AB9766">
        <v>31790.901000000002</v>
      </c>
      <c r="AC9766">
        <v>38466.99</v>
      </c>
      <c r="AD9766">
        <v>3</v>
      </c>
      <c r="AE9766">
        <v>0</v>
      </c>
      <c r="AF9766">
        <v>3</v>
      </c>
      <c r="AG9766">
        <v>0</v>
      </c>
      <c r="AH9766">
        <v>95372.7</v>
      </c>
      <c r="AI9766">
        <v>115400.97</v>
      </c>
      <c r="AJ9766">
        <v>0</v>
      </c>
      <c r="AK9766">
        <v>0</v>
      </c>
      <c r="AL9766">
        <v>0</v>
      </c>
      <c r="AM9766">
        <v>1</v>
      </c>
    </row>
    <row r="9767" spans="1:39" x14ac:dyDescent="0.25">
      <c r="A9767" t="s">
        <v>2780</v>
      </c>
      <c r="B9767">
        <v>1</v>
      </c>
      <c r="C9767" t="s">
        <v>2781</v>
      </c>
      <c r="D9767" t="s">
        <v>2587</v>
      </c>
      <c r="E9767">
        <v>54</v>
      </c>
      <c r="F9767" t="s">
        <v>3</v>
      </c>
      <c r="G9767" t="s">
        <v>1720</v>
      </c>
      <c r="H9767">
        <v>10493</v>
      </c>
      <c r="I9767" t="s">
        <v>1721</v>
      </c>
      <c r="J9767">
        <v>1349</v>
      </c>
      <c r="K9767" t="s">
        <v>1708</v>
      </c>
      <c r="L9767" t="s">
        <v>1709</v>
      </c>
      <c r="Y9767">
        <v>1375</v>
      </c>
      <c r="Z9767" t="s">
        <v>371</v>
      </c>
      <c r="AA9767" t="s">
        <v>372</v>
      </c>
      <c r="AB9767">
        <v>17477.804</v>
      </c>
      <c r="AC9767">
        <v>21367.087</v>
      </c>
      <c r="AD9767">
        <v>10</v>
      </c>
      <c r="AE9767">
        <v>0</v>
      </c>
      <c r="AF9767">
        <v>10</v>
      </c>
      <c r="AG9767">
        <v>0</v>
      </c>
      <c r="AH9767">
        <v>174778.04</v>
      </c>
      <c r="AI9767">
        <v>213670.87</v>
      </c>
      <c r="AJ9767">
        <v>1</v>
      </c>
      <c r="AK9767">
        <v>10</v>
      </c>
      <c r="AL9767">
        <v>0</v>
      </c>
      <c r="AM9767">
        <v>1</v>
      </c>
    </row>
    <row r="9768" spans="1:39" x14ac:dyDescent="0.25">
      <c r="A9768" t="s">
        <v>2780</v>
      </c>
      <c r="B9768">
        <v>1</v>
      </c>
      <c r="C9768" t="s">
        <v>2781</v>
      </c>
      <c r="D9768" t="s">
        <v>2587</v>
      </c>
      <c r="E9768">
        <v>54</v>
      </c>
      <c r="F9768" t="s">
        <v>3</v>
      </c>
      <c r="G9768" t="s">
        <v>1909</v>
      </c>
      <c r="H9768">
        <v>10499</v>
      </c>
      <c r="I9768" t="s">
        <v>1910</v>
      </c>
      <c r="J9768">
        <v>1350</v>
      </c>
      <c r="K9768" t="s">
        <v>1269</v>
      </c>
      <c r="L9768" t="s">
        <v>1270</v>
      </c>
      <c r="Y9768">
        <v>1375</v>
      </c>
      <c r="Z9768" t="s">
        <v>371</v>
      </c>
      <c r="AA9768" t="s">
        <v>372</v>
      </c>
      <c r="AB9768">
        <v>15713.208000000001</v>
      </c>
      <c r="AC9768">
        <v>19468.665000000001</v>
      </c>
      <c r="AD9768">
        <v>1</v>
      </c>
      <c r="AE9768">
        <v>0</v>
      </c>
      <c r="AF9768">
        <v>1</v>
      </c>
      <c r="AG9768">
        <v>0</v>
      </c>
      <c r="AH9768">
        <v>15713.21</v>
      </c>
      <c r="AI9768">
        <v>19468.669999999998</v>
      </c>
      <c r="AJ9768">
        <v>0</v>
      </c>
      <c r="AK9768">
        <v>0</v>
      </c>
      <c r="AL9768">
        <v>0</v>
      </c>
      <c r="AM9768">
        <v>1</v>
      </c>
    </row>
    <row r="9769" spans="1:39" x14ac:dyDescent="0.25">
      <c r="A9769" t="s">
        <v>2780</v>
      </c>
      <c r="B9769">
        <v>1</v>
      </c>
      <c r="C9769" t="s">
        <v>2781</v>
      </c>
      <c r="D9769" t="s">
        <v>2587</v>
      </c>
      <c r="E9769">
        <v>54</v>
      </c>
      <c r="F9769" t="s">
        <v>3</v>
      </c>
      <c r="G9769" t="s">
        <v>2054</v>
      </c>
      <c r="H9769">
        <v>10508</v>
      </c>
      <c r="I9769" t="s">
        <v>2055</v>
      </c>
      <c r="J9769">
        <v>1350</v>
      </c>
      <c r="K9769" t="s">
        <v>1269</v>
      </c>
      <c r="L9769" t="s">
        <v>1270</v>
      </c>
      <c r="Y9769">
        <v>1375</v>
      </c>
      <c r="Z9769" t="s">
        <v>371</v>
      </c>
      <c r="AA9769" t="s">
        <v>372</v>
      </c>
      <c r="AB9769">
        <v>16461.440999999999</v>
      </c>
      <c r="AC9769">
        <v>20395.724999999999</v>
      </c>
      <c r="AD9769">
        <v>1</v>
      </c>
      <c r="AE9769">
        <v>0</v>
      </c>
      <c r="AF9769">
        <v>1</v>
      </c>
      <c r="AG9769">
        <v>0</v>
      </c>
      <c r="AH9769">
        <v>16461.439999999999</v>
      </c>
      <c r="AI9769">
        <v>20395.73</v>
      </c>
      <c r="AJ9769">
        <v>0</v>
      </c>
      <c r="AK9769">
        <v>0</v>
      </c>
      <c r="AL9769">
        <v>0</v>
      </c>
      <c r="AM9769">
        <v>1</v>
      </c>
    </row>
    <row r="9770" spans="1:39" x14ac:dyDescent="0.25">
      <c r="A9770" t="s">
        <v>2780</v>
      </c>
      <c r="B9770">
        <v>1</v>
      </c>
      <c r="C9770" t="s">
        <v>2781</v>
      </c>
      <c r="D9770" t="s">
        <v>2587</v>
      </c>
      <c r="E9770">
        <v>54</v>
      </c>
      <c r="F9770" t="s">
        <v>3</v>
      </c>
      <c r="G9770" t="s">
        <v>2214</v>
      </c>
      <c r="H9770">
        <v>10511</v>
      </c>
      <c r="I9770" t="s">
        <v>2215</v>
      </c>
      <c r="J9770">
        <v>1350</v>
      </c>
      <c r="K9770" t="s">
        <v>1269</v>
      </c>
      <c r="L9770" t="s">
        <v>1270</v>
      </c>
      <c r="Y9770">
        <v>1375</v>
      </c>
      <c r="Z9770" t="s">
        <v>371</v>
      </c>
      <c r="AA9770" t="s">
        <v>372</v>
      </c>
      <c r="AB9770">
        <v>13270.77</v>
      </c>
      <c r="AC9770">
        <v>16455.755000000001</v>
      </c>
      <c r="AD9770">
        <v>1</v>
      </c>
      <c r="AE9770">
        <v>0</v>
      </c>
      <c r="AF9770">
        <v>1</v>
      </c>
      <c r="AG9770">
        <v>0</v>
      </c>
      <c r="AH9770">
        <v>13270.77</v>
      </c>
      <c r="AI9770">
        <v>16455.75</v>
      </c>
      <c r="AJ9770">
        <v>0</v>
      </c>
      <c r="AK9770">
        <v>0</v>
      </c>
      <c r="AL9770">
        <v>0</v>
      </c>
      <c r="AM9770">
        <v>1</v>
      </c>
    </row>
    <row r="9771" spans="1:39" x14ac:dyDescent="0.25">
      <c r="A9771" t="s">
        <v>2780</v>
      </c>
      <c r="B9771">
        <v>1</v>
      </c>
      <c r="C9771" t="s">
        <v>2781</v>
      </c>
      <c r="D9771" t="s">
        <v>2587</v>
      </c>
      <c r="E9771">
        <v>54</v>
      </c>
      <c r="F9771" t="s">
        <v>3</v>
      </c>
      <c r="G9771" t="s">
        <v>1724</v>
      </c>
      <c r="H9771">
        <v>10595</v>
      </c>
      <c r="I9771" t="s">
        <v>1725</v>
      </c>
      <c r="J9771">
        <v>1431</v>
      </c>
      <c r="K9771" t="s">
        <v>1035</v>
      </c>
      <c r="L9771" t="s">
        <v>1036</v>
      </c>
      <c r="Y9771">
        <v>1374</v>
      </c>
      <c r="Z9771" t="s">
        <v>393</v>
      </c>
      <c r="AA9771" t="s">
        <v>394</v>
      </c>
      <c r="AB9771">
        <v>107255.38</v>
      </c>
      <c r="AC9771">
        <v>132996.66200000001</v>
      </c>
      <c r="AD9771">
        <v>5.5599999999999997E-2</v>
      </c>
      <c r="AE9771">
        <v>0</v>
      </c>
      <c r="AF9771">
        <v>5.5599999999999997E-2</v>
      </c>
      <c r="AG9771">
        <v>0</v>
      </c>
      <c r="AH9771">
        <v>5958.63</v>
      </c>
      <c r="AI9771">
        <v>7388.7</v>
      </c>
      <c r="AJ9771">
        <v>0</v>
      </c>
      <c r="AK9771">
        <v>0</v>
      </c>
      <c r="AL9771">
        <v>0</v>
      </c>
      <c r="AM9771">
        <v>1</v>
      </c>
    </row>
    <row r="9772" spans="1:39" x14ac:dyDescent="0.25">
      <c r="A9772" t="s">
        <v>2780</v>
      </c>
      <c r="B9772">
        <v>1</v>
      </c>
      <c r="C9772" t="s">
        <v>2781</v>
      </c>
      <c r="D9772" t="s">
        <v>2587</v>
      </c>
      <c r="E9772">
        <v>54</v>
      </c>
      <c r="F9772" t="s">
        <v>3</v>
      </c>
      <c r="G9772" t="s">
        <v>1029</v>
      </c>
      <c r="H9772">
        <v>10605</v>
      </c>
      <c r="I9772" t="s">
        <v>1030</v>
      </c>
      <c r="J9772">
        <v>1436</v>
      </c>
      <c r="K9772" t="s">
        <v>1031</v>
      </c>
      <c r="L9772" t="s">
        <v>1032</v>
      </c>
      <c r="Y9772">
        <v>1374</v>
      </c>
      <c r="Z9772" t="s">
        <v>393</v>
      </c>
      <c r="AA9772" t="s">
        <v>394</v>
      </c>
      <c r="AB9772">
        <v>13095.531999999999</v>
      </c>
      <c r="AC9772">
        <v>16021.787</v>
      </c>
      <c r="AD9772">
        <v>0.91669999999999996</v>
      </c>
      <c r="AE9772">
        <v>0</v>
      </c>
      <c r="AF9772">
        <v>0.91669999999999996</v>
      </c>
      <c r="AG9772">
        <v>0</v>
      </c>
      <c r="AH9772">
        <v>12004.24</v>
      </c>
      <c r="AI9772">
        <v>14686.64</v>
      </c>
      <c r="AJ9772">
        <v>0</v>
      </c>
      <c r="AK9772">
        <v>0</v>
      </c>
      <c r="AL9772">
        <v>0</v>
      </c>
      <c r="AM9772">
        <v>1</v>
      </c>
    </row>
    <row r="9773" spans="1:39" x14ac:dyDescent="0.25">
      <c r="A9773" t="s">
        <v>2780</v>
      </c>
      <c r="B9773">
        <v>1</v>
      </c>
      <c r="C9773" t="s">
        <v>2781</v>
      </c>
      <c r="D9773" t="s">
        <v>2587</v>
      </c>
      <c r="E9773">
        <v>54</v>
      </c>
      <c r="F9773" t="s">
        <v>3</v>
      </c>
      <c r="G9773" t="s">
        <v>2592</v>
      </c>
      <c r="H9773">
        <v>10616</v>
      </c>
      <c r="I9773" t="s">
        <v>2593</v>
      </c>
      <c r="J9773">
        <v>1425</v>
      </c>
      <c r="K9773" t="s">
        <v>567</v>
      </c>
      <c r="L9773" t="s">
        <v>568</v>
      </c>
      <c r="Y9773">
        <v>1374</v>
      </c>
      <c r="Z9773" t="s">
        <v>393</v>
      </c>
      <c r="AA9773" t="s">
        <v>394</v>
      </c>
      <c r="AB9773">
        <v>16109.822</v>
      </c>
      <c r="AC9773">
        <v>19492.883999999998</v>
      </c>
      <c r="AD9773">
        <v>0.33329999999999999</v>
      </c>
      <c r="AE9773">
        <v>0</v>
      </c>
      <c r="AF9773">
        <v>0.33329999999999999</v>
      </c>
      <c r="AG9773">
        <v>0</v>
      </c>
      <c r="AH9773">
        <v>5369.94</v>
      </c>
      <c r="AI9773">
        <v>6497.63</v>
      </c>
      <c r="AJ9773">
        <v>0</v>
      </c>
      <c r="AK9773">
        <v>0</v>
      </c>
      <c r="AL9773">
        <v>0</v>
      </c>
      <c r="AM9773">
        <v>1</v>
      </c>
    </row>
    <row r="9774" spans="1:39" x14ac:dyDescent="0.25">
      <c r="A9774" t="s">
        <v>2780</v>
      </c>
      <c r="B9774">
        <v>1</v>
      </c>
      <c r="C9774" t="s">
        <v>2781</v>
      </c>
      <c r="D9774" t="s">
        <v>2587</v>
      </c>
      <c r="E9774">
        <v>54</v>
      </c>
      <c r="F9774" t="s">
        <v>3</v>
      </c>
      <c r="G9774" t="s">
        <v>2594</v>
      </c>
      <c r="H9774">
        <v>10629</v>
      </c>
      <c r="I9774" t="s">
        <v>2595</v>
      </c>
      <c r="Y9774">
        <v>1373</v>
      </c>
      <c r="Z9774" t="s">
        <v>453</v>
      </c>
      <c r="AA9774" t="s">
        <v>454</v>
      </c>
      <c r="AB9774">
        <v>19042.13</v>
      </c>
      <c r="AC9774">
        <v>23612.258000000002</v>
      </c>
      <c r="AD9774">
        <v>0.05</v>
      </c>
      <c r="AE9774">
        <v>0</v>
      </c>
      <c r="AF9774">
        <v>0.05</v>
      </c>
      <c r="AG9774">
        <v>0</v>
      </c>
      <c r="AH9774">
        <v>952.11</v>
      </c>
      <c r="AI9774">
        <v>1180.6099999999999</v>
      </c>
      <c r="AJ9774">
        <v>0</v>
      </c>
      <c r="AK9774">
        <v>0</v>
      </c>
      <c r="AL9774">
        <v>0</v>
      </c>
      <c r="AM9774">
        <v>1</v>
      </c>
    </row>
    <row r="9775" spans="1:39" x14ac:dyDescent="0.25">
      <c r="A9775" t="s">
        <v>2780</v>
      </c>
      <c r="B9775">
        <v>1</v>
      </c>
      <c r="C9775" t="s">
        <v>2781</v>
      </c>
      <c r="D9775" t="s">
        <v>2587</v>
      </c>
      <c r="E9775">
        <v>54</v>
      </c>
      <c r="F9775" t="s">
        <v>3</v>
      </c>
      <c r="G9775" t="s">
        <v>2313</v>
      </c>
      <c r="H9775">
        <v>10690</v>
      </c>
      <c r="I9775" t="s">
        <v>2314</v>
      </c>
      <c r="J9775">
        <v>1451</v>
      </c>
      <c r="K9775" t="s">
        <v>2285</v>
      </c>
      <c r="L9775" t="s">
        <v>2286</v>
      </c>
      <c r="P9775">
        <v>1219</v>
      </c>
      <c r="Q9775" t="s">
        <v>2287</v>
      </c>
      <c r="R9775" t="s">
        <v>2288</v>
      </c>
      <c r="Y9775">
        <v>1370</v>
      </c>
      <c r="Z9775" t="s">
        <v>477</v>
      </c>
      <c r="AA9775" t="s">
        <v>478</v>
      </c>
      <c r="AB9775">
        <v>5538.2939999999999</v>
      </c>
      <c r="AC9775">
        <v>6701.335</v>
      </c>
      <c r="AD9775">
        <v>1</v>
      </c>
      <c r="AE9775">
        <v>0</v>
      </c>
      <c r="AF9775">
        <v>1</v>
      </c>
      <c r="AG9775">
        <v>0</v>
      </c>
      <c r="AH9775">
        <v>5538.29</v>
      </c>
      <c r="AI9775">
        <v>6701.33</v>
      </c>
      <c r="AJ9775">
        <v>0</v>
      </c>
      <c r="AK9775">
        <v>0</v>
      </c>
      <c r="AL9775">
        <v>0</v>
      </c>
      <c r="AM9775">
        <v>1</v>
      </c>
    </row>
    <row r="9776" spans="1:39" x14ac:dyDescent="0.25">
      <c r="A9776" t="s">
        <v>2780</v>
      </c>
      <c r="B9776">
        <v>1</v>
      </c>
      <c r="C9776" t="s">
        <v>2781</v>
      </c>
      <c r="D9776" t="s">
        <v>2587</v>
      </c>
      <c r="E9776">
        <v>54</v>
      </c>
      <c r="F9776" t="s">
        <v>3</v>
      </c>
      <c r="G9776" t="s">
        <v>1732</v>
      </c>
      <c r="H9776">
        <v>10691</v>
      </c>
      <c r="I9776" t="s">
        <v>1733</v>
      </c>
      <c r="J9776">
        <v>1436</v>
      </c>
      <c r="K9776" t="s">
        <v>1031</v>
      </c>
      <c r="L9776" t="s">
        <v>1032</v>
      </c>
      <c r="Y9776">
        <v>1374</v>
      </c>
      <c r="Z9776" t="s">
        <v>393</v>
      </c>
      <c r="AA9776" t="s">
        <v>394</v>
      </c>
      <c r="AB9776">
        <v>27026.726999999999</v>
      </c>
      <c r="AC9776">
        <v>33513.14</v>
      </c>
      <c r="AD9776">
        <v>0.35709999999999997</v>
      </c>
      <c r="AE9776">
        <v>0</v>
      </c>
      <c r="AF9776">
        <v>0.35709999999999997</v>
      </c>
      <c r="AG9776">
        <v>0</v>
      </c>
      <c r="AH9776">
        <v>9652.4</v>
      </c>
      <c r="AI9776">
        <v>11968.98</v>
      </c>
      <c r="AJ9776">
        <v>0</v>
      </c>
      <c r="AK9776">
        <v>0</v>
      </c>
      <c r="AL9776">
        <v>0</v>
      </c>
      <c r="AM9776">
        <v>1</v>
      </c>
    </row>
    <row r="9777" spans="1:39" x14ac:dyDescent="0.25">
      <c r="A9777" t="s">
        <v>2780</v>
      </c>
      <c r="B9777">
        <v>1</v>
      </c>
      <c r="C9777" t="s">
        <v>2781</v>
      </c>
      <c r="D9777" t="s">
        <v>2587</v>
      </c>
      <c r="E9777">
        <v>54</v>
      </c>
      <c r="F9777" t="s">
        <v>3</v>
      </c>
      <c r="G9777" t="s">
        <v>1578</v>
      </c>
      <c r="H9777">
        <v>10721</v>
      </c>
      <c r="I9777" t="s">
        <v>1579</v>
      </c>
      <c r="J9777">
        <v>1351</v>
      </c>
      <c r="K9777" t="s">
        <v>553</v>
      </c>
      <c r="L9777" t="s">
        <v>554</v>
      </c>
      <c r="P9777">
        <v>1141</v>
      </c>
      <c r="Q9777" t="s">
        <v>555</v>
      </c>
      <c r="R9777" t="s">
        <v>556</v>
      </c>
      <c r="Y9777">
        <v>1372</v>
      </c>
      <c r="Z9777" t="s">
        <v>405</v>
      </c>
      <c r="AA9777" t="s">
        <v>406</v>
      </c>
      <c r="AB9777">
        <v>185058.03400000001</v>
      </c>
      <c r="AC9777">
        <v>229471.954</v>
      </c>
      <c r="AD9777">
        <v>4.1700000000000001E-2</v>
      </c>
      <c r="AE9777">
        <v>0</v>
      </c>
      <c r="AF9777">
        <v>4.1700000000000001E-2</v>
      </c>
      <c r="AG9777">
        <v>0</v>
      </c>
      <c r="AH9777">
        <v>7710.75</v>
      </c>
      <c r="AI9777">
        <v>9561.33</v>
      </c>
      <c r="AJ9777">
        <v>0</v>
      </c>
      <c r="AK9777">
        <v>0</v>
      </c>
      <c r="AL9777">
        <v>0</v>
      </c>
      <c r="AM9777">
        <v>1</v>
      </c>
    </row>
    <row r="9778" spans="1:39" x14ac:dyDescent="0.25">
      <c r="A9778" t="s">
        <v>2780</v>
      </c>
      <c r="B9778">
        <v>1</v>
      </c>
      <c r="C9778" t="s">
        <v>2781</v>
      </c>
      <c r="D9778" t="s">
        <v>2587</v>
      </c>
      <c r="E9778">
        <v>54</v>
      </c>
      <c r="F9778" t="s">
        <v>3</v>
      </c>
      <c r="G9778" t="s">
        <v>1049</v>
      </c>
      <c r="H9778">
        <v>10722</v>
      </c>
      <c r="I9778" t="s">
        <v>1050</v>
      </c>
      <c r="J9778">
        <v>1446</v>
      </c>
      <c r="K9778" t="s">
        <v>745</v>
      </c>
      <c r="L9778" t="s">
        <v>746</v>
      </c>
      <c r="P9778">
        <v>1090</v>
      </c>
      <c r="Q9778" t="s">
        <v>621</v>
      </c>
      <c r="R9778" t="s">
        <v>622</v>
      </c>
      <c r="Y9778">
        <v>1376</v>
      </c>
      <c r="Z9778" t="s">
        <v>377</v>
      </c>
      <c r="AA9778" t="s">
        <v>378</v>
      </c>
      <c r="AB9778">
        <v>560299.85499999998</v>
      </c>
      <c r="AC9778">
        <v>685987.723</v>
      </c>
      <c r="AD9778">
        <v>0.05</v>
      </c>
      <c r="AE9778">
        <v>0</v>
      </c>
      <c r="AF9778">
        <v>0.05</v>
      </c>
      <c r="AG9778">
        <v>0</v>
      </c>
      <c r="AH9778">
        <v>28014.99</v>
      </c>
      <c r="AI9778">
        <v>34299.39</v>
      </c>
      <c r="AJ9778">
        <v>1</v>
      </c>
      <c r="AK9778">
        <v>0.05</v>
      </c>
      <c r="AL9778">
        <v>0</v>
      </c>
      <c r="AM9778">
        <v>1</v>
      </c>
    </row>
    <row r="9779" spans="1:39" x14ac:dyDescent="0.25">
      <c r="A9779" t="s">
        <v>2780</v>
      </c>
      <c r="B9779">
        <v>1</v>
      </c>
      <c r="C9779" t="s">
        <v>2781</v>
      </c>
      <c r="D9779" t="s">
        <v>2587</v>
      </c>
      <c r="E9779">
        <v>54</v>
      </c>
      <c r="F9779" t="s">
        <v>3</v>
      </c>
      <c r="G9779" t="s">
        <v>1055</v>
      </c>
      <c r="H9779">
        <v>10739</v>
      </c>
      <c r="I9779" t="s">
        <v>1056</v>
      </c>
      <c r="J9779">
        <v>1433</v>
      </c>
      <c r="K9779" t="s">
        <v>1057</v>
      </c>
      <c r="L9779" t="s">
        <v>1058</v>
      </c>
      <c r="Y9779">
        <v>1374</v>
      </c>
      <c r="Z9779" t="s">
        <v>393</v>
      </c>
      <c r="AA9779" t="s">
        <v>394</v>
      </c>
      <c r="AB9779">
        <v>0</v>
      </c>
      <c r="AC9779">
        <v>0</v>
      </c>
      <c r="AD9779">
        <v>0</v>
      </c>
      <c r="AE9779">
        <v>6.3611000000000004</v>
      </c>
      <c r="AF9779">
        <v>6.3611000000000004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1</v>
      </c>
    </row>
    <row r="9780" spans="1:39" x14ac:dyDescent="0.25">
      <c r="A9780" t="s">
        <v>2780</v>
      </c>
      <c r="B9780">
        <v>1</v>
      </c>
      <c r="C9780" t="s">
        <v>2781</v>
      </c>
      <c r="D9780" t="s">
        <v>2587</v>
      </c>
      <c r="E9780">
        <v>54</v>
      </c>
      <c r="F9780" t="s">
        <v>3</v>
      </c>
      <c r="G9780" t="s">
        <v>1580</v>
      </c>
      <c r="H9780">
        <v>10740</v>
      </c>
      <c r="I9780" t="s">
        <v>1581</v>
      </c>
      <c r="J9780">
        <v>1433</v>
      </c>
      <c r="K9780" t="s">
        <v>1057</v>
      </c>
      <c r="L9780" t="s">
        <v>1058</v>
      </c>
      <c r="Y9780">
        <v>1374</v>
      </c>
      <c r="Z9780" t="s">
        <v>393</v>
      </c>
      <c r="AA9780" t="s">
        <v>394</v>
      </c>
      <c r="AB9780">
        <v>0</v>
      </c>
      <c r="AC9780">
        <v>0</v>
      </c>
      <c r="AD9780">
        <v>0</v>
      </c>
      <c r="AE9780">
        <v>0.83330000000000004</v>
      </c>
      <c r="AF9780">
        <v>0.83330000000000004</v>
      </c>
      <c r="AG9780">
        <v>0</v>
      </c>
      <c r="AH9780">
        <v>0</v>
      </c>
      <c r="AI9780">
        <v>0</v>
      </c>
      <c r="AJ9780">
        <v>1</v>
      </c>
      <c r="AK9780">
        <v>0.83</v>
      </c>
      <c r="AL9780">
        <v>0</v>
      </c>
      <c r="AM9780">
        <v>1</v>
      </c>
    </row>
    <row r="9781" spans="1:39" x14ac:dyDescent="0.25">
      <c r="A9781" t="s">
        <v>2780</v>
      </c>
      <c r="B9781">
        <v>1</v>
      </c>
      <c r="C9781" t="s">
        <v>2781</v>
      </c>
      <c r="D9781" t="s">
        <v>2587</v>
      </c>
      <c r="E9781">
        <v>54</v>
      </c>
      <c r="F9781" t="s">
        <v>3</v>
      </c>
      <c r="G9781" t="s">
        <v>1059</v>
      </c>
      <c r="H9781">
        <v>10747</v>
      </c>
      <c r="I9781" t="s">
        <v>1060</v>
      </c>
      <c r="J9781">
        <v>1433</v>
      </c>
      <c r="K9781" t="s">
        <v>1057</v>
      </c>
      <c r="L9781" t="s">
        <v>1058</v>
      </c>
      <c r="Y9781">
        <v>1374</v>
      </c>
      <c r="Z9781" t="s">
        <v>393</v>
      </c>
      <c r="AA9781" t="s">
        <v>394</v>
      </c>
      <c r="AB9781">
        <v>0</v>
      </c>
      <c r="AC9781">
        <v>0</v>
      </c>
      <c r="AD9781">
        <v>0</v>
      </c>
      <c r="AE9781">
        <v>0.19439999999999999</v>
      </c>
      <c r="AF9781">
        <v>0.19439999999999999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1</v>
      </c>
    </row>
    <row r="9782" spans="1:39" x14ac:dyDescent="0.25">
      <c r="A9782" t="s">
        <v>2780</v>
      </c>
      <c r="B9782">
        <v>1</v>
      </c>
      <c r="C9782" t="s">
        <v>2781</v>
      </c>
      <c r="D9782" t="s">
        <v>2587</v>
      </c>
      <c r="E9782">
        <v>54</v>
      </c>
      <c r="F9782" t="s">
        <v>3</v>
      </c>
      <c r="G9782" t="s">
        <v>1061</v>
      </c>
      <c r="H9782">
        <v>10761</v>
      </c>
      <c r="I9782" t="s">
        <v>1062</v>
      </c>
      <c r="J9782">
        <v>1433</v>
      </c>
      <c r="K9782" t="s">
        <v>1057</v>
      </c>
      <c r="L9782" t="s">
        <v>1058</v>
      </c>
      <c r="Y9782">
        <v>1374</v>
      </c>
      <c r="Z9782" t="s">
        <v>393</v>
      </c>
      <c r="AA9782" t="s">
        <v>394</v>
      </c>
      <c r="AB9782">
        <v>0</v>
      </c>
      <c r="AC9782">
        <v>0</v>
      </c>
      <c r="AD9782">
        <v>0</v>
      </c>
      <c r="AE9782">
        <v>3.4167000000000001</v>
      </c>
      <c r="AF9782">
        <v>3.4167000000000001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1</v>
      </c>
    </row>
    <row r="9783" spans="1:39" x14ac:dyDescent="0.25">
      <c r="A9783" t="s">
        <v>2780</v>
      </c>
      <c r="B9783">
        <v>1</v>
      </c>
      <c r="C9783" t="s">
        <v>2781</v>
      </c>
      <c r="D9783" t="s">
        <v>2587</v>
      </c>
      <c r="E9783">
        <v>54</v>
      </c>
      <c r="F9783" t="s">
        <v>3</v>
      </c>
      <c r="G9783" t="s">
        <v>1271</v>
      </c>
      <c r="H9783">
        <v>10762</v>
      </c>
      <c r="I9783" t="s">
        <v>1272</v>
      </c>
      <c r="J9783">
        <v>1433</v>
      </c>
      <c r="K9783" t="s">
        <v>1057</v>
      </c>
      <c r="L9783" t="s">
        <v>1058</v>
      </c>
      <c r="Y9783">
        <v>1374</v>
      </c>
      <c r="Z9783" t="s">
        <v>393</v>
      </c>
      <c r="AA9783" t="s">
        <v>394</v>
      </c>
      <c r="AB9783">
        <v>0</v>
      </c>
      <c r="AC9783">
        <v>0</v>
      </c>
      <c r="AD9783">
        <v>0</v>
      </c>
      <c r="AE9783">
        <v>0.41670000000000001</v>
      </c>
      <c r="AF9783">
        <v>0.41670000000000001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1</v>
      </c>
    </row>
    <row r="9784" spans="1:39" x14ac:dyDescent="0.25">
      <c r="A9784" t="s">
        <v>2780</v>
      </c>
      <c r="B9784">
        <v>1</v>
      </c>
      <c r="C9784" t="s">
        <v>2781</v>
      </c>
      <c r="D9784" t="s">
        <v>2587</v>
      </c>
      <c r="E9784">
        <v>54</v>
      </c>
      <c r="F9784" t="s">
        <v>3</v>
      </c>
      <c r="G9784" t="s">
        <v>1065</v>
      </c>
      <c r="H9784">
        <v>10802</v>
      </c>
      <c r="I9784" t="s">
        <v>1066</v>
      </c>
      <c r="P9784">
        <v>1004</v>
      </c>
      <c r="Q9784" t="s">
        <v>411</v>
      </c>
      <c r="R9784" t="s">
        <v>412</v>
      </c>
      <c r="Y9784">
        <v>1369</v>
      </c>
      <c r="Z9784" t="s">
        <v>413</v>
      </c>
      <c r="AA9784" t="s">
        <v>414</v>
      </c>
      <c r="AB9784">
        <v>6695.18</v>
      </c>
      <c r="AC9784">
        <v>8101.1639999999998</v>
      </c>
      <c r="AD9784">
        <v>0.16669999999999999</v>
      </c>
      <c r="AE9784">
        <v>0</v>
      </c>
      <c r="AF9784">
        <v>0.16669999999999999</v>
      </c>
      <c r="AG9784">
        <v>0</v>
      </c>
      <c r="AH9784">
        <v>1115.8599999999999</v>
      </c>
      <c r="AI9784">
        <v>1350.19</v>
      </c>
      <c r="AJ9784">
        <v>1</v>
      </c>
      <c r="AK9784">
        <v>0.17</v>
      </c>
      <c r="AL9784">
        <v>0</v>
      </c>
      <c r="AM9784">
        <v>1</v>
      </c>
    </row>
    <row r="9785" spans="1:39" x14ac:dyDescent="0.25">
      <c r="A9785" t="s">
        <v>2780</v>
      </c>
      <c r="B9785">
        <v>1</v>
      </c>
      <c r="C9785" t="s">
        <v>2781</v>
      </c>
      <c r="D9785" t="s">
        <v>2587</v>
      </c>
      <c r="E9785">
        <v>54</v>
      </c>
      <c r="F9785" t="s">
        <v>3</v>
      </c>
      <c r="G9785" t="s">
        <v>1067</v>
      </c>
      <c r="H9785">
        <v>10803</v>
      </c>
      <c r="I9785" t="s">
        <v>1068</v>
      </c>
      <c r="P9785">
        <v>1004</v>
      </c>
      <c r="Q9785" t="s">
        <v>411</v>
      </c>
      <c r="R9785" t="s">
        <v>412</v>
      </c>
      <c r="Y9785">
        <v>1369</v>
      </c>
      <c r="Z9785" t="s">
        <v>413</v>
      </c>
      <c r="AA9785" t="s">
        <v>414</v>
      </c>
      <c r="AB9785">
        <v>5082.1679999999997</v>
      </c>
      <c r="AC9785">
        <v>6354.71</v>
      </c>
      <c r="AD9785">
        <v>2.1667000000000001</v>
      </c>
      <c r="AE9785">
        <v>0</v>
      </c>
      <c r="AF9785">
        <v>2.1667000000000001</v>
      </c>
      <c r="AG9785">
        <v>0</v>
      </c>
      <c r="AH9785">
        <v>11011.36</v>
      </c>
      <c r="AI9785">
        <v>13768.54</v>
      </c>
      <c r="AJ9785">
        <v>1</v>
      </c>
      <c r="AK9785">
        <v>2.17</v>
      </c>
      <c r="AL9785">
        <v>0</v>
      </c>
      <c r="AM9785">
        <v>1</v>
      </c>
    </row>
    <row r="9786" spans="1:39" x14ac:dyDescent="0.25">
      <c r="A9786" t="s">
        <v>2780</v>
      </c>
      <c r="B9786">
        <v>1</v>
      </c>
      <c r="C9786" t="s">
        <v>2781</v>
      </c>
      <c r="D9786" t="s">
        <v>2587</v>
      </c>
      <c r="E9786">
        <v>54</v>
      </c>
      <c r="F9786" t="s">
        <v>3</v>
      </c>
      <c r="G9786" t="s">
        <v>1071</v>
      </c>
      <c r="H9786">
        <v>10858</v>
      </c>
      <c r="I9786" t="s">
        <v>1072</v>
      </c>
      <c r="J9786">
        <v>1015</v>
      </c>
      <c r="K9786" t="s">
        <v>655</v>
      </c>
      <c r="L9786" t="s">
        <v>656</v>
      </c>
      <c r="P9786">
        <v>1236</v>
      </c>
      <c r="Q9786" t="s">
        <v>1003</v>
      </c>
      <c r="R9786" t="s">
        <v>1004</v>
      </c>
      <c r="Y9786">
        <v>1374</v>
      </c>
      <c r="Z9786" t="s">
        <v>393</v>
      </c>
      <c r="AA9786" t="s">
        <v>394</v>
      </c>
      <c r="AB9786">
        <v>53122.32</v>
      </c>
      <c r="AC9786">
        <v>64278.006999999998</v>
      </c>
      <c r="AD9786">
        <v>0.22220000000000001</v>
      </c>
      <c r="AE9786">
        <v>0</v>
      </c>
      <c r="AF9786">
        <v>0.22220000000000001</v>
      </c>
      <c r="AG9786">
        <v>0</v>
      </c>
      <c r="AH9786">
        <v>11804.96</v>
      </c>
      <c r="AI9786">
        <v>14284</v>
      </c>
      <c r="AJ9786">
        <v>1</v>
      </c>
      <c r="AK9786">
        <v>0.22</v>
      </c>
      <c r="AL9786">
        <v>0</v>
      </c>
      <c r="AM9786">
        <v>1</v>
      </c>
    </row>
    <row r="9787" spans="1:39" x14ac:dyDescent="0.25">
      <c r="A9787" t="s">
        <v>2780</v>
      </c>
      <c r="B9787">
        <v>1</v>
      </c>
      <c r="C9787" t="s">
        <v>2781</v>
      </c>
      <c r="D9787" t="s">
        <v>2587</v>
      </c>
      <c r="E9787">
        <v>54</v>
      </c>
      <c r="F9787" t="s">
        <v>3</v>
      </c>
      <c r="G9787" t="s">
        <v>1073</v>
      </c>
      <c r="H9787">
        <v>10866</v>
      </c>
      <c r="I9787" t="s">
        <v>1074</v>
      </c>
      <c r="Y9787">
        <v>1373</v>
      </c>
      <c r="Z9787" t="s">
        <v>453</v>
      </c>
      <c r="AA9787" t="s">
        <v>454</v>
      </c>
      <c r="AB9787">
        <v>31723.219000000001</v>
      </c>
      <c r="AC9787">
        <v>38691.703999999998</v>
      </c>
      <c r="AD9787">
        <v>2.0476000000000001</v>
      </c>
      <c r="AE9787">
        <v>0</v>
      </c>
      <c r="AF9787">
        <v>2.0476000000000001</v>
      </c>
      <c r="AG9787">
        <v>0</v>
      </c>
      <c r="AH9787">
        <v>64957.07</v>
      </c>
      <c r="AI9787">
        <v>79225.87</v>
      </c>
      <c r="AJ9787">
        <v>1</v>
      </c>
      <c r="AK9787">
        <v>2.0499999999999998</v>
      </c>
      <c r="AL9787">
        <v>0</v>
      </c>
      <c r="AM9787">
        <v>1</v>
      </c>
    </row>
    <row r="9788" spans="1:39" x14ac:dyDescent="0.25">
      <c r="A9788" t="s">
        <v>2780</v>
      </c>
      <c r="B9788">
        <v>1</v>
      </c>
      <c r="C9788" t="s">
        <v>2781</v>
      </c>
      <c r="D9788" t="s">
        <v>2587</v>
      </c>
      <c r="E9788">
        <v>54</v>
      </c>
      <c r="F9788" t="s">
        <v>3</v>
      </c>
      <c r="G9788" t="s">
        <v>1487</v>
      </c>
      <c r="H9788">
        <v>10868</v>
      </c>
      <c r="I9788" t="s">
        <v>1488</v>
      </c>
      <c r="Y9788">
        <v>1402</v>
      </c>
      <c r="Z9788" t="s">
        <v>355</v>
      </c>
      <c r="AA9788" t="s">
        <v>356</v>
      </c>
      <c r="AB9788">
        <v>523440.12</v>
      </c>
      <c r="AC9788">
        <v>649065.72</v>
      </c>
      <c r="AD9788">
        <v>3.3300000000000003E-2</v>
      </c>
      <c r="AE9788">
        <v>0</v>
      </c>
      <c r="AF9788">
        <v>3.3300000000000003E-2</v>
      </c>
      <c r="AG9788">
        <v>0</v>
      </c>
      <c r="AH9788">
        <v>17448</v>
      </c>
      <c r="AI9788">
        <v>21635.52</v>
      </c>
      <c r="AJ9788">
        <v>1</v>
      </c>
      <c r="AK9788">
        <v>0.03</v>
      </c>
      <c r="AL9788">
        <v>0</v>
      </c>
      <c r="AM9788">
        <v>1</v>
      </c>
    </row>
    <row r="9789" spans="1:39" x14ac:dyDescent="0.25">
      <c r="A9789" t="s">
        <v>2780</v>
      </c>
      <c r="B9789">
        <v>1</v>
      </c>
      <c r="C9789" t="s">
        <v>2781</v>
      </c>
      <c r="D9789" t="s">
        <v>2587</v>
      </c>
      <c r="E9789">
        <v>54</v>
      </c>
      <c r="F9789" t="s">
        <v>3</v>
      </c>
      <c r="G9789" t="s">
        <v>1491</v>
      </c>
      <c r="H9789">
        <v>10918</v>
      </c>
      <c r="I9789" t="s">
        <v>1492</v>
      </c>
      <c r="P9789">
        <v>1004</v>
      </c>
      <c r="Q9789" t="s">
        <v>411</v>
      </c>
      <c r="R9789" t="s">
        <v>412</v>
      </c>
      <c r="Y9789">
        <v>1369</v>
      </c>
      <c r="Z9789" t="s">
        <v>413</v>
      </c>
      <c r="AA9789" t="s">
        <v>414</v>
      </c>
      <c r="AB9789">
        <v>8088.058</v>
      </c>
      <c r="AC9789">
        <v>10263.745999999999</v>
      </c>
      <c r="AD9789">
        <v>1</v>
      </c>
      <c r="AE9789">
        <v>0</v>
      </c>
      <c r="AF9789">
        <v>1</v>
      </c>
      <c r="AG9789">
        <v>0</v>
      </c>
      <c r="AH9789">
        <v>8088.06</v>
      </c>
      <c r="AI9789">
        <v>10263.75</v>
      </c>
      <c r="AJ9789">
        <v>0</v>
      </c>
      <c r="AK9789">
        <v>0</v>
      </c>
      <c r="AL9789">
        <v>0</v>
      </c>
      <c r="AM9789">
        <v>1</v>
      </c>
    </row>
    <row r="9790" spans="1:39" x14ac:dyDescent="0.25">
      <c r="A9790" t="s">
        <v>2780</v>
      </c>
      <c r="B9790">
        <v>1</v>
      </c>
      <c r="C9790" t="s">
        <v>2781</v>
      </c>
      <c r="D9790" t="s">
        <v>2587</v>
      </c>
      <c r="E9790">
        <v>54</v>
      </c>
      <c r="F9790" t="s">
        <v>3</v>
      </c>
      <c r="G9790" t="s">
        <v>2154</v>
      </c>
      <c r="H9790">
        <v>10966</v>
      </c>
      <c r="I9790" t="s">
        <v>2155</v>
      </c>
      <c r="J9790">
        <v>1436</v>
      </c>
      <c r="K9790" t="s">
        <v>1031</v>
      </c>
      <c r="L9790" t="s">
        <v>1032</v>
      </c>
      <c r="Y9790">
        <v>1374</v>
      </c>
      <c r="Z9790" t="s">
        <v>393</v>
      </c>
      <c r="AA9790" t="s">
        <v>394</v>
      </c>
      <c r="AB9790">
        <v>95036.907000000007</v>
      </c>
      <c r="AC9790">
        <v>117845.75900000001</v>
      </c>
      <c r="AD9790">
        <v>0.16669999999999999</v>
      </c>
      <c r="AE9790">
        <v>0</v>
      </c>
      <c r="AF9790">
        <v>0.16669999999999999</v>
      </c>
      <c r="AG9790">
        <v>0</v>
      </c>
      <c r="AH9790">
        <v>15839.48</v>
      </c>
      <c r="AI9790">
        <v>19640.96</v>
      </c>
      <c r="AJ9790">
        <v>1</v>
      </c>
      <c r="AK9790">
        <v>0.17</v>
      </c>
      <c r="AL9790">
        <v>0</v>
      </c>
      <c r="AM9790">
        <v>1</v>
      </c>
    </row>
    <row r="9791" spans="1:39" x14ac:dyDescent="0.25">
      <c r="A9791" t="s">
        <v>2780</v>
      </c>
      <c r="B9791">
        <v>1</v>
      </c>
      <c r="C9791" t="s">
        <v>2781</v>
      </c>
      <c r="D9791" t="s">
        <v>2587</v>
      </c>
      <c r="E9791">
        <v>54</v>
      </c>
      <c r="F9791" t="s">
        <v>3</v>
      </c>
      <c r="G9791" t="s">
        <v>2596</v>
      </c>
      <c r="H9791">
        <v>10973</v>
      </c>
      <c r="I9791" t="s">
        <v>2597</v>
      </c>
      <c r="J9791">
        <v>1425</v>
      </c>
      <c r="K9791" t="s">
        <v>567</v>
      </c>
      <c r="L9791" t="s">
        <v>568</v>
      </c>
      <c r="Y9791">
        <v>1374</v>
      </c>
      <c r="Z9791" t="s">
        <v>393</v>
      </c>
      <c r="AA9791" t="s">
        <v>394</v>
      </c>
      <c r="AB9791">
        <v>44504.313000000002</v>
      </c>
      <c r="AC9791">
        <v>53850.212</v>
      </c>
      <c r="AD9791">
        <v>5.5599999999999997E-2</v>
      </c>
      <c r="AE9791">
        <v>0</v>
      </c>
      <c r="AF9791">
        <v>5.5599999999999997E-2</v>
      </c>
      <c r="AG9791">
        <v>0</v>
      </c>
      <c r="AH9791">
        <v>2472.46</v>
      </c>
      <c r="AI9791">
        <v>2991.68</v>
      </c>
      <c r="AJ9791">
        <v>0</v>
      </c>
      <c r="AK9791">
        <v>0</v>
      </c>
      <c r="AL9791">
        <v>0</v>
      </c>
      <c r="AM9791">
        <v>1</v>
      </c>
    </row>
    <row r="9792" spans="1:39" x14ac:dyDescent="0.25">
      <c r="A9792" t="s">
        <v>2780</v>
      </c>
      <c r="B9792">
        <v>1</v>
      </c>
      <c r="C9792" t="s">
        <v>2781</v>
      </c>
      <c r="D9792" t="s">
        <v>2587</v>
      </c>
      <c r="E9792">
        <v>54</v>
      </c>
      <c r="F9792" t="s">
        <v>3</v>
      </c>
      <c r="G9792" t="s">
        <v>1493</v>
      </c>
      <c r="H9792">
        <v>10984</v>
      </c>
      <c r="I9792" t="s">
        <v>1494</v>
      </c>
      <c r="Y9792">
        <v>1374</v>
      </c>
      <c r="Z9792" t="s">
        <v>393</v>
      </c>
      <c r="AA9792" t="s">
        <v>394</v>
      </c>
      <c r="AB9792">
        <v>19316.115000000002</v>
      </c>
      <c r="AC9792">
        <v>23372.495999999999</v>
      </c>
      <c r="AD9792">
        <v>0.16669999999999999</v>
      </c>
      <c r="AE9792">
        <v>0</v>
      </c>
      <c r="AF9792">
        <v>0.16669999999999999</v>
      </c>
      <c r="AG9792">
        <v>0</v>
      </c>
      <c r="AH9792">
        <v>3219.35</v>
      </c>
      <c r="AI9792">
        <v>3895.42</v>
      </c>
      <c r="AJ9792">
        <v>0</v>
      </c>
      <c r="AK9792">
        <v>0</v>
      </c>
      <c r="AL9792">
        <v>0</v>
      </c>
      <c r="AM9792">
        <v>1</v>
      </c>
    </row>
    <row r="9793" spans="1:39" x14ac:dyDescent="0.25">
      <c r="A9793" t="s">
        <v>2780</v>
      </c>
      <c r="B9793">
        <v>1</v>
      </c>
      <c r="C9793" t="s">
        <v>2781</v>
      </c>
      <c r="D9793" t="s">
        <v>2587</v>
      </c>
      <c r="E9793">
        <v>54</v>
      </c>
      <c r="F9793" t="s">
        <v>3</v>
      </c>
      <c r="G9793" t="s">
        <v>1275</v>
      </c>
      <c r="H9793">
        <v>10987</v>
      </c>
      <c r="I9793" t="s">
        <v>1276</v>
      </c>
      <c r="J9793">
        <v>1065</v>
      </c>
      <c r="K9793" t="s">
        <v>537</v>
      </c>
      <c r="L9793" t="s">
        <v>538</v>
      </c>
      <c r="P9793">
        <v>1332</v>
      </c>
      <c r="Q9793" t="s">
        <v>1079</v>
      </c>
      <c r="R9793" t="s">
        <v>1080</v>
      </c>
      <c r="Y9793">
        <v>1373</v>
      </c>
      <c r="Z9793" t="s">
        <v>453</v>
      </c>
      <c r="AA9793" t="s">
        <v>454</v>
      </c>
      <c r="AB9793">
        <v>14359.118</v>
      </c>
      <c r="AC9793">
        <v>17610.769</v>
      </c>
      <c r="AD9793">
        <v>0.85709999999999997</v>
      </c>
      <c r="AE9793">
        <v>0</v>
      </c>
      <c r="AF9793">
        <v>0.85709999999999997</v>
      </c>
      <c r="AG9793">
        <v>0</v>
      </c>
      <c r="AH9793">
        <v>12307.82</v>
      </c>
      <c r="AI9793">
        <v>15094.94</v>
      </c>
      <c r="AJ9793">
        <v>0</v>
      </c>
      <c r="AK9793">
        <v>0</v>
      </c>
      <c r="AL9793">
        <v>0</v>
      </c>
      <c r="AM9793">
        <v>1</v>
      </c>
    </row>
    <row r="9794" spans="1:39" x14ac:dyDescent="0.25">
      <c r="A9794" t="s">
        <v>2780</v>
      </c>
      <c r="B9794">
        <v>1</v>
      </c>
      <c r="C9794" t="s">
        <v>2781</v>
      </c>
      <c r="D9794" t="s">
        <v>2587</v>
      </c>
      <c r="E9794">
        <v>54</v>
      </c>
      <c r="F9794" t="s">
        <v>3</v>
      </c>
      <c r="G9794" t="s">
        <v>1077</v>
      </c>
      <c r="H9794">
        <v>10988</v>
      </c>
      <c r="I9794" t="s">
        <v>1078</v>
      </c>
      <c r="J9794">
        <v>1065</v>
      </c>
      <c r="K9794" t="s">
        <v>537</v>
      </c>
      <c r="L9794" t="s">
        <v>538</v>
      </c>
      <c r="P9794">
        <v>1332</v>
      </c>
      <c r="Q9794" t="s">
        <v>1079</v>
      </c>
      <c r="R9794" t="s">
        <v>1080</v>
      </c>
      <c r="Y9794">
        <v>1373</v>
      </c>
      <c r="Z9794" t="s">
        <v>453</v>
      </c>
      <c r="AA9794" t="s">
        <v>454</v>
      </c>
      <c r="AB9794">
        <v>15092.413</v>
      </c>
      <c r="AC9794">
        <v>18438.998</v>
      </c>
      <c r="AD9794">
        <v>1.1429</v>
      </c>
      <c r="AE9794">
        <v>0</v>
      </c>
      <c r="AF9794">
        <v>1.1429</v>
      </c>
      <c r="AG9794">
        <v>0</v>
      </c>
      <c r="AH9794">
        <v>17248.47</v>
      </c>
      <c r="AI9794">
        <v>21073.14</v>
      </c>
      <c r="AJ9794">
        <v>1</v>
      </c>
      <c r="AK9794">
        <v>1.1399999999999999</v>
      </c>
      <c r="AL9794">
        <v>0</v>
      </c>
      <c r="AM9794">
        <v>1</v>
      </c>
    </row>
    <row r="9795" spans="1:39" x14ac:dyDescent="0.25">
      <c r="A9795" t="s">
        <v>2780</v>
      </c>
      <c r="B9795">
        <v>1</v>
      </c>
      <c r="C9795" t="s">
        <v>2781</v>
      </c>
      <c r="D9795" t="s">
        <v>2587</v>
      </c>
      <c r="E9795">
        <v>54</v>
      </c>
      <c r="F9795" t="s">
        <v>3</v>
      </c>
      <c r="G9795" t="s">
        <v>1736</v>
      </c>
      <c r="H9795">
        <v>11016</v>
      </c>
      <c r="I9795" t="s">
        <v>1737</v>
      </c>
      <c r="J9795">
        <v>1349</v>
      </c>
      <c r="K9795" t="s">
        <v>1708</v>
      </c>
      <c r="L9795" t="s">
        <v>1709</v>
      </c>
      <c r="Y9795">
        <v>1375</v>
      </c>
      <c r="Z9795" t="s">
        <v>371</v>
      </c>
      <c r="AA9795" t="s">
        <v>372</v>
      </c>
      <c r="AB9795">
        <v>25002.726999999999</v>
      </c>
      <c r="AC9795">
        <v>31003.381000000001</v>
      </c>
      <c r="AD9795">
        <v>2</v>
      </c>
      <c r="AE9795">
        <v>0</v>
      </c>
      <c r="AF9795">
        <v>2</v>
      </c>
      <c r="AG9795">
        <v>0</v>
      </c>
      <c r="AH9795">
        <v>50005.45</v>
      </c>
      <c r="AI9795">
        <v>62006.76</v>
      </c>
      <c r="AJ9795">
        <v>1</v>
      </c>
      <c r="AK9795">
        <v>2</v>
      </c>
      <c r="AL9795">
        <v>0</v>
      </c>
      <c r="AM9795">
        <v>1</v>
      </c>
    </row>
    <row r="9796" spans="1:39" x14ac:dyDescent="0.25">
      <c r="A9796" t="s">
        <v>2780</v>
      </c>
      <c r="B9796">
        <v>1</v>
      </c>
      <c r="C9796" t="s">
        <v>2781</v>
      </c>
      <c r="D9796" t="s">
        <v>2587</v>
      </c>
      <c r="E9796">
        <v>54</v>
      </c>
      <c r="F9796" t="s">
        <v>3</v>
      </c>
      <c r="G9796" t="s">
        <v>1738</v>
      </c>
      <c r="H9796">
        <v>11056</v>
      </c>
      <c r="I9796" t="s">
        <v>1739</v>
      </c>
      <c r="J9796">
        <v>1410</v>
      </c>
      <c r="K9796" t="s">
        <v>1740</v>
      </c>
      <c r="L9796" t="s">
        <v>1741</v>
      </c>
      <c r="Y9796">
        <v>1375</v>
      </c>
      <c r="Z9796" t="s">
        <v>371</v>
      </c>
      <c r="AA9796" t="s">
        <v>372</v>
      </c>
      <c r="AB9796">
        <v>19574.837</v>
      </c>
      <c r="AC9796">
        <v>24272.797999999999</v>
      </c>
      <c r="AD9796">
        <v>5</v>
      </c>
      <c r="AE9796">
        <v>0</v>
      </c>
      <c r="AF9796">
        <v>5</v>
      </c>
      <c r="AG9796">
        <v>0</v>
      </c>
      <c r="AH9796">
        <v>97874.19</v>
      </c>
      <c r="AI9796">
        <v>121363.99</v>
      </c>
      <c r="AJ9796">
        <v>0</v>
      </c>
      <c r="AK9796">
        <v>0</v>
      </c>
      <c r="AL9796">
        <v>0</v>
      </c>
      <c r="AM9796">
        <v>1</v>
      </c>
    </row>
    <row r="9797" spans="1:39" x14ac:dyDescent="0.25">
      <c r="A9797" t="s">
        <v>2780</v>
      </c>
      <c r="B9797">
        <v>1</v>
      </c>
      <c r="C9797" t="s">
        <v>2781</v>
      </c>
      <c r="D9797" t="s">
        <v>2587</v>
      </c>
      <c r="E9797">
        <v>54</v>
      </c>
      <c r="F9797" t="s">
        <v>3</v>
      </c>
      <c r="G9797" t="s">
        <v>1917</v>
      </c>
      <c r="H9797">
        <v>11059</v>
      </c>
      <c r="I9797" t="s">
        <v>1918</v>
      </c>
      <c r="J9797">
        <v>1316</v>
      </c>
      <c r="K9797" t="s">
        <v>759</v>
      </c>
      <c r="L9797" t="s">
        <v>760</v>
      </c>
      <c r="Y9797">
        <v>1374</v>
      </c>
      <c r="Z9797" t="s">
        <v>393</v>
      </c>
      <c r="AA9797" t="s">
        <v>394</v>
      </c>
      <c r="AB9797">
        <v>205963.63</v>
      </c>
      <c r="AC9797">
        <v>249215.965</v>
      </c>
      <c r="AD9797">
        <v>3.3300000000000003E-2</v>
      </c>
      <c r="AE9797">
        <v>0</v>
      </c>
      <c r="AF9797">
        <v>3.3300000000000003E-2</v>
      </c>
      <c r="AG9797">
        <v>0</v>
      </c>
      <c r="AH9797">
        <v>6865.45</v>
      </c>
      <c r="AI9797">
        <v>8307.2000000000007</v>
      </c>
      <c r="AJ9797">
        <v>0</v>
      </c>
      <c r="AK9797">
        <v>0</v>
      </c>
      <c r="AL9797">
        <v>0</v>
      </c>
      <c r="AM9797">
        <v>1</v>
      </c>
    </row>
    <row r="9798" spans="1:39" x14ac:dyDescent="0.25">
      <c r="A9798" t="s">
        <v>2780</v>
      </c>
      <c r="B9798">
        <v>1</v>
      </c>
      <c r="C9798" t="s">
        <v>2781</v>
      </c>
      <c r="D9798" t="s">
        <v>2587</v>
      </c>
      <c r="E9798">
        <v>54</v>
      </c>
      <c r="F9798" t="s">
        <v>3</v>
      </c>
      <c r="G9798" t="s">
        <v>1083</v>
      </c>
      <c r="H9798">
        <v>11064</v>
      </c>
      <c r="I9798" t="s">
        <v>1084</v>
      </c>
      <c r="J9798">
        <v>1467</v>
      </c>
      <c r="K9798" t="s">
        <v>1085</v>
      </c>
      <c r="L9798" t="s">
        <v>1086</v>
      </c>
      <c r="Y9798">
        <v>1374</v>
      </c>
      <c r="Z9798" t="s">
        <v>393</v>
      </c>
      <c r="AA9798" t="s">
        <v>394</v>
      </c>
      <c r="AB9798">
        <v>79377.846000000005</v>
      </c>
      <c r="AC9798">
        <v>97169.551999999996</v>
      </c>
      <c r="AD9798">
        <v>1.1875</v>
      </c>
      <c r="AE9798">
        <v>0</v>
      </c>
      <c r="AF9798">
        <v>1.1875</v>
      </c>
      <c r="AG9798">
        <v>0</v>
      </c>
      <c r="AH9798">
        <v>94261.19</v>
      </c>
      <c r="AI9798">
        <v>115388.84</v>
      </c>
      <c r="AJ9798">
        <v>0</v>
      </c>
      <c r="AK9798">
        <v>0</v>
      </c>
      <c r="AL9798">
        <v>0</v>
      </c>
      <c r="AM9798">
        <v>1</v>
      </c>
    </row>
    <row r="9799" spans="1:39" x14ac:dyDescent="0.25">
      <c r="A9799" t="s">
        <v>2780</v>
      </c>
      <c r="B9799">
        <v>1</v>
      </c>
      <c r="C9799" t="s">
        <v>2781</v>
      </c>
      <c r="D9799" t="s">
        <v>2587</v>
      </c>
      <c r="E9799">
        <v>54</v>
      </c>
      <c r="F9799" t="s">
        <v>3</v>
      </c>
      <c r="G9799" t="s">
        <v>1283</v>
      </c>
      <c r="H9799">
        <v>11068</v>
      </c>
      <c r="I9799" t="s">
        <v>1284</v>
      </c>
      <c r="Y9799">
        <v>1370</v>
      </c>
      <c r="Z9799" t="s">
        <v>477</v>
      </c>
      <c r="AA9799" t="s">
        <v>478</v>
      </c>
      <c r="AB9799">
        <v>10404.617</v>
      </c>
      <c r="AC9799">
        <v>12589.587</v>
      </c>
      <c r="AD9799">
        <v>2</v>
      </c>
      <c r="AE9799">
        <v>0</v>
      </c>
      <c r="AF9799">
        <v>2</v>
      </c>
      <c r="AG9799">
        <v>0</v>
      </c>
      <c r="AH9799">
        <v>20809.23</v>
      </c>
      <c r="AI9799">
        <v>25179.17</v>
      </c>
      <c r="AJ9799">
        <v>0</v>
      </c>
      <c r="AK9799">
        <v>0</v>
      </c>
      <c r="AL9799">
        <v>0</v>
      </c>
      <c r="AM9799">
        <v>1</v>
      </c>
    </row>
    <row r="9800" spans="1:39" x14ac:dyDescent="0.25">
      <c r="A9800" t="s">
        <v>2780</v>
      </c>
      <c r="B9800">
        <v>1</v>
      </c>
      <c r="C9800" t="s">
        <v>2781</v>
      </c>
      <c r="D9800" t="s">
        <v>2587</v>
      </c>
      <c r="E9800">
        <v>54</v>
      </c>
      <c r="F9800" t="s">
        <v>3</v>
      </c>
      <c r="G9800" t="s">
        <v>1742</v>
      </c>
      <c r="H9800">
        <v>11069</v>
      </c>
      <c r="I9800" t="s">
        <v>1743</v>
      </c>
      <c r="Y9800">
        <v>1374</v>
      </c>
      <c r="Z9800" t="s">
        <v>393</v>
      </c>
      <c r="AA9800" t="s">
        <v>394</v>
      </c>
      <c r="AB9800">
        <v>10226.619000000001</v>
      </c>
      <c r="AC9800">
        <v>12374.209000000001</v>
      </c>
      <c r="AD9800">
        <v>2</v>
      </c>
      <c r="AE9800">
        <v>0</v>
      </c>
      <c r="AF9800">
        <v>2</v>
      </c>
      <c r="AG9800">
        <v>0</v>
      </c>
      <c r="AH9800">
        <v>20453.240000000002</v>
      </c>
      <c r="AI9800">
        <v>24748.42</v>
      </c>
      <c r="AJ9800">
        <v>1</v>
      </c>
      <c r="AK9800">
        <v>2</v>
      </c>
      <c r="AL9800">
        <v>0</v>
      </c>
      <c r="AM9800">
        <v>1</v>
      </c>
    </row>
    <row r="9801" spans="1:39" x14ac:dyDescent="0.25">
      <c r="A9801" t="s">
        <v>2780</v>
      </c>
      <c r="B9801">
        <v>1</v>
      </c>
      <c r="C9801" t="s">
        <v>2781</v>
      </c>
      <c r="D9801" t="s">
        <v>2587</v>
      </c>
      <c r="E9801">
        <v>54</v>
      </c>
      <c r="F9801" t="s">
        <v>3</v>
      </c>
      <c r="G9801" t="s">
        <v>1861</v>
      </c>
      <c r="H9801">
        <v>11075</v>
      </c>
      <c r="I9801" t="s">
        <v>1862</v>
      </c>
      <c r="J9801">
        <v>1012</v>
      </c>
      <c r="K9801" t="s">
        <v>1863</v>
      </c>
      <c r="L9801" t="s">
        <v>1864</v>
      </c>
      <c r="Y9801">
        <v>1369</v>
      </c>
      <c r="Z9801" t="s">
        <v>413</v>
      </c>
      <c r="AA9801" t="s">
        <v>414</v>
      </c>
      <c r="AB9801">
        <v>70134.290999999997</v>
      </c>
      <c r="AC9801">
        <v>84862.481</v>
      </c>
      <c r="AD9801">
        <v>8.3299999999999999E-2</v>
      </c>
      <c r="AE9801">
        <v>0</v>
      </c>
      <c r="AF9801">
        <v>8.3299999999999999E-2</v>
      </c>
      <c r="AG9801">
        <v>0</v>
      </c>
      <c r="AH9801">
        <v>5844.52</v>
      </c>
      <c r="AI9801">
        <v>7071.87</v>
      </c>
      <c r="AJ9801">
        <v>0</v>
      </c>
      <c r="AK9801">
        <v>0</v>
      </c>
      <c r="AL9801">
        <v>0</v>
      </c>
      <c r="AM9801">
        <v>1</v>
      </c>
    </row>
    <row r="9802" spans="1:39" x14ac:dyDescent="0.25">
      <c r="A9802" t="s">
        <v>2780</v>
      </c>
      <c r="B9802">
        <v>1</v>
      </c>
      <c r="C9802" t="s">
        <v>2781</v>
      </c>
      <c r="D9802" t="s">
        <v>2587</v>
      </c>
      <c r="E9802">
        <v>54</v>
      </c>
      <c r="F9802" t="s">
        <v>3</v>
      </c>
      <c r="G9802" t="s">
        <v>1087</v>
      </c>
      <c r="H9802">
        <v>11078</v>
      </c>
      <c r="I9802" t="s">
        <v>1088</v>
      </c>
      <c r="J9802">
        <v>1018</v>
      </c>
      <c r="K9802" t="s">
        <v>467</v>
      </c>
      <c r="L9802" t="s">
        <v>468</v>
      </c>
      <c r="Y9802">
        <v>1402</v>
      </c>
      <c r="Z9802" t="s">
        <v>355</v>
      </c>
      <c r="AA9802" t="s">
        <v>356</v>
      </c>
      <c r="AB9802">
        <v>166051.56899999999</v>
      </c>
      <c r="AC9802">
        <v>205153.59400000001</v>
      </c>
      <c r="AD9802">
        <v>0.38890000000000002</v>
      </c>
      <c r="AE9802">
        <v>0</v>
      </c>
      <c r="AF9802">
        <v>0.38890000000000002</v>
      </c>
      <c r="AG9802">
        <v>0</v>
      </c>
      <c r="AH9802">
        <v>64575.61</v>
      </c>
      <c r="AI9802">
        <v>79781.95</v>
      </c>
      <c r="AJ9802">
        <v>7</v>
      </c>
      <c r="AK9802">
        <v>0.06</v>
      </c>
      <c r="AL9802">
        <v>0</v>
      </c>
      <c r="AM9802">
        <v>1</v>
      </c>
    </row>
    <row r="9803" spans="1:39" x14ac:dyDescent="0.25">
      <c r="A9803" t="s">
        <v>2780</v>
      </c>
      <c r="B9803">
        <v>1</v>
      </c>
      <c r="C9803" t="s">
        <v>2781</v>
      </c>
      <c r="D9803" t="s">
        <v>2587</v>
      </c>
      <c r="E9803">
        <v>54</v>
      </c>
      <c r="F9803" t="s">
        <v>3</v>
      </c>
      <c r="G9803" t="s">
        <v>1089</v>
      </c>
      <c r="H9803">
        <v>11079</v>
      </c>
      <c r="I9803" t="s">
        <v>1090</v>
      </c>
      <c r="J9803">
        <v>1018</v>
      </c>
      <c r="K9803" t="s">
        <v>467</v>
      </c>
      <c r="L9803" t="s">
        <v>468</v>
      </c>
      <c r="Y9803">
        <v>1402</v>
      </c>
      <c r="Z9803" t="s">
        <v>355</v>
      </c>
      <c r="AA9803" t="s">
        <v>356</v>
      </c>
      <c r="AB9803">
        <v>165643.87100000001</v>
      </c>
      <c r="AC9803">
        <v>205083.70300000001</v>
      </c>
      <c r="AD9803">
        <v>1.2778</v>
      </c>
      <c r="AE9803">
        <v>0</v>
      </c>
      <c r="AF9803">
        <v>1.2778</v>
      </c>
      <c r="AG9803">
        <v>0</v>
      </c>
      <c r="AH9803">
        <v>211656.06</v>
      </c>
      <c r="AI9803">
        <v>262051.4</v>
      </c>
      <c r="AJ9803">
        <v>4</v>
      </c>
      <c r="AK9803">
        <v>0.32</v>
      </c>
      <c r="AL9803">
        <v>0</v>
      </c>
      <c r="AM9803">
        <v>1</v>
      </c>
    </row>
    <row r="9804" spans="1:39" x14ac:dyDescent="0.25">
      <c r="A9804" t="s">
        <v>2780</v>
      </c>
      <c r="B9804">
        <v>1</v>
      </c>
      <c r="C9804" t="s">
        <v>2781</v>
      </c>
      <c r="D9804" t="s">
        <v>2587</v>
      </c>
      <c r="E9804">
        <v>54</v>
      </c>
      <c r="F9804" t="s">
        <v>3</v>
      </c>
      <c r="G9804" t="s">
        <v>1287</v>
      </c>
      <c r="H9804">
        <v>11134</v>
      </c>
      <c r="I9804" t="s">
        <v>1288</v>
      </c>
      <c r="J9804">
        <v>1413</v>
      </c>
      <c r="K9804" t="s">
        <v>391</v>
      </c>
      <c r="L9804" t="s">
        <v>392</v>
      </c>
      <c r="Y9804">
        <v>1374</v>
      </c>
      <c r="Z9804" t="s">
        <v>393</v>
      </c>
      <c r="AA9804" t="s">
        <v>394</v>
      </c>
      <c r="AB9804">
        <v>33611.71</v>
      </c>
      <c r="AC9804">
        <v>40670.18</v>
      </c>
      <c r="AD9804">
        <v>8.3299999999999999E-2</v>
      </c>
      <c r="AE9804">
        <v>0</v>
      </c>
      <c r="AF9804">
        <v>8.3299999999999999E-2</v>
      </c>
      <c r="AG9804">
        <v>0</v>
      </c>
      <c r="AH9804">
        <v>2800.98</v>
      </c>
      <c r="AI9804">
        <v>3389.18</v>
      </c>
      <c r="AJ9804">
        <v>1</v>
      </c>
      <c r="AK9804">
        <v>0.08</v>
      </c>
      <c r="AL9804">
        <v>0</v>
      </c>
      <c r="AM9804">
        <v>1</v>
      </c>
    </row>
    <row r="9805" spans="1:39" x14ac:dyDescent="0.25">
      <c r="A9805" t="s">
        <v>2780</v>
      </c>
      <c r="B9805">
        <v>1</v>
      </c>
      <c r="C9805" t="s">
        <v>2781</v>
      </c>
      <c r="D9805" t="s">
        <v>2587</v>
      </c>
      <c r="E9805">
        <v>54</v>
      </c>
      <c r="F9805" t="s">
        <v>3</v>
      </c>
      <c r="G9805" t="s">
        <v>1919</v>
      </c>
      <c r="H9805">
        <v>11156</v>
      </c>
      <c r="I9805" t="s">
        <v>1920</v>
      </c>
      <c r="J9805">
        <v>1345</v>
      </c>
      <c r="K9805" t="s">
        <v>1921</v>
      </c>
      <c r="L9805" t="s">
        <v>1922</v>
      </c>
      <c r="Y9805">
        <v>1373</v>
      </c>
      <c r="Z9805" t="s">
        <v>453</v>
      </c>
      <c r="AA9805" t="s">
        <v>454</v>
      </c>
      <c r="AB9805">
        <v>14092.171</v>
      </c>
      <c r="AC9805">
        <v>17460.201000000001</v>
      </c>
      <c r="AD9805">
        <v>1.25</v>
      </c>
      <c r="AE9805">
        <v>0.125</v>
      </c>
      <c r="AF9805">
        <v>1.375</v>
      </c>
      <c r="AG9805">
        <v>0</v>
      </c>
      <c r="AH9805">
        <v>19376.740000000002</v>
      </c>
      <c r="AI9805">
        <v>24007.78</v>
      </c>
      <c r="AJ9805">
        <v>2</v>
      </c>
      <c r="AK9805">
        <v>0.69</v>
      </c>
      <c r="AL9805">
        <v>0</v>
      </c>
      <c r="AM9805">
        <v>1</v>
      </c>
    </row>
    <row r="9806" spans="1:39" x14ac:dyDescent="0.25">
      <c r="A9806" t="s">
        <v>2780</v>
      </c>
      <c r="B9806">
        <v>1</v>
      </c>
      <c r="C9806" t="s">
        <v>2781</v>
      </c>
      <c r="D9806" t="s">
        <v>2587</v>
      </c>
      <c r="E9806">
        <v>54</v>
      </c>
      <c r="F9806" t="s">
        <v>3</v>
      </c>
      <c r="G9806" t="s">
        <v>1095</v>
      </c>
      <c r="H9806">
        <v>11164</v>
      </c>
      <c r="I9806" t="s">
        <v>1096</v>
      </c>
      <c r="Y9806">
        <v>1374</v>
      </c>
      <c r="Z9806" t="s">
        <v>393</v>
      </c>
      <c r="AA9806" t="s">
        <v>394</v>
      </c>
      <c r="AB9806">
        <v>213252.97</v>
      </c>
      <c r="AC9806">
        <v>264433.69</v>
      </c>
      <c r="AD9806">
        <v>0.05</v>
      </c>
      <c r="AE9806">
        <v>0</v>
      </c>
      <c r="AF9806">
        <v>0.05</v>
      </c>
      <c r="AG9806">
        <v>0</v>
      </c>
      <c r="AH9806">
        <v>10662.65</v>
      </c>
      <c r="AI9806">
        <v>13221.68</v>
      </c>
      <c r="AJ9806">
        <v>1</v>
      </c>
      <c r="AK9806">
        <v>0.05</v>
      </c>
      <c r="AL9806">
        <v>0</v>
      </c>
      <c r="AM9806">
        <v>1</v>
      </c>
    </row>
    <row r="9807" spans="1:39" x14ac:dyDescent="0.25">
      <c r="A9807" t="s">
        <v>2780</v>
      </c>
      <c r="B9807">
        <v>1</v>
      </c>
      <c r="C9807" t="s">
        <v>2781</v>
      </c>
      <c r="D9807" t="s">
        <v>2587</v>
      </c>
      <c r="E9807">
        <v>54</v>
      </c>
      <c r="F9807" t="s">
        <v>3</v>
      </c>
      <c r="G9807" t="s">
        <v>1291</v>
      </c>
      <c r="H9807">
        <v>11165</v>
      </c>
      <c r="I9807" t="s">
        <v>1292</v>
      </c>
      <c r="Y9807">
        <v>1374</v>
      </c>
      <c r="Z9807" t="s">
        <v>393</v>
      </c>
      <c r="AA9807" t="s">
        <v>394</v>
      </c>
      <c r="AB9807">
        <v>216425.33199999999</v>
      </c>
      <c r="AC9807">
        <v>264433.685</v>
      </c>
      <c r="AD9807">
        <v>0.25</v>
      </c>
      <c r="AE9807">
        <v>0</v>
      </c>
      <c r="AF9807">
        <v>0.25</v>
      </c>
      <c r="AG9807">
        <v>0</v>
      </c>
      <c r="AH9807">
        <v>54106.33</v>
      </c>
      <c r="AI9807">
        <v>66108.42</v>
      </c>
      <c r="AJ9807">
        <v>1</v>
      </c>
      <c r="AK9807">
        <v>0.25</v>
      </c>
      <c r="AL9807">
        <v>0</v>
      </c>
      <c r="AM9807">
        <v>1</v>
      </c>
    </row>
    <row r="9808" spans="1:39" x14ac:dyDescent="0.25">
      <c r="A9808" t="s">
        <v>2780</v>
      </c>
      <c r="B9808">
        <v>1</v>
      </c>
      <c r="C9808" t="s">
        <v>2781</v>
      </c>
      <c r="D9808" t="s">
        <v>2587</v>
      </c>
      <c r="E9808">
        <v>54</v>
      </c>
      <c r="F9808" t="s">
        <v>3</v>
      </c>
      <c r="G9808" t="s">
        <v>1097</v>
      </c>
      <c r="H9808">
        <v>11166</v>
      </c>
      <c r="I9808" t="s">
        <v>1098</v>
      </c>
      <c r="Y9808">
        <v>1374</v>
      </c>
      <c r="Z9808" t="s">
        <v>393</v>
      </c>
      <c r="AA9808" t="s">
        <v>394</v>
      </c>
      <c r="AB9808">
        <v>215015.39300000001</v>
      </c>
      <c r="AC9808">
        <v>264433.68699999998</v>
      </c>
      <c r="AD9808">
        <v>0.3</v>
      </c>
      <c r="AE9808">
        <v>0</v>
      </c>
      <c r="AF9808">
        <v>0.3</v>
      </c>
      <c r="AG9808">
        <v>0</v>
      </c>
      <c r="AH9808">
        <v>64504.62</v>
      </c>
      <c r="AI9808">
        <v>79330.11</v>
      </c>
      <c r="AJ9808">
        <v>0</v>
      </c>
      <c r="AK9808">
        <v>0</v>
      </c>
      <c r="AL9808">
        <v>0</v>
      </c>
      <c r="AM9808">
        <v>1</v>
      </c>
    </row>
    <row r="9809" spans="1:39" x14ac:dyDescent="0.25">
      <c r="A9809" t="s">
        <v>2780</v>
      </c>
      <c r="B9809">
        <v>1</v>
      </c>
      <c r="C9809" t="s">
        <v>2781</v>
      </c>
      <c r="D9809" t="s">
        <v>2587</v>
      </c>
      <c r="E9809">
        <v>54</v>
      </c>
      <c r="F9809" t="s">
        <v>3</v>
      </c>
      <c r="G9809" t="s">
        <v>1293</v>
      </c>
      <c r="H9809">
        <v>11167</v>
      </c>
      <c r="I9809" t="s">
        <v>1294</v>
      </c>
      <c r="Y9809">
        <v>1374</v>
      </c>
      <c r="Z9809" t="s">
        <v>393</v>
      </c>
      <c r="AA9809" t="s">
        <v>394</v>
      </c>
      <c r="AB9809">
        <v>216777.81700000001</v>
      </c>
      <c r="AC9809">
        <v>264433.685</v>
      </c>
      <c r="AD9809">
        <v>0.15</v>
      </c>
      <c r="AE9809">
        <v>0</v>
      </c>
      <c r="AF9809">
        <v>0.15</v>
      </c>
      <c r="AG9809">
        <v>0</v>
      </c>
      <c r="AH9809">
        <v>32516.67</v>
      </c>
      <c r="AI9809">
        <v>39665.050000000003</v>
      </c>
      <c r="AJ9809">
        <v>0</v>
      </c>
      <c r="AK9809">
        <v>0</v>
      </c>
      <c r="AL9809">
        <v>0</v>
      </c>
      <c r="AM9809">
        <v>1</v>
      </c>
    </row>
    <row r="9810" spans="1:39" x14ac:dyDescent="0.25">
      <c r="A9810" t="s">
        <v>2780</v>
      </c>
      <c r="B9810">
        <v>1</v>
      </c>
      <c r="C9810" t="s">
        <v>2781</v>
      </c>
      <c r="D9810" t="s">
        <v>2587</v>
      </c>
      <c r="E9810">
        <v>54</v>
      </c>
      <c r="F9810" t="s">
        <v>3</v>
      </c>
      <c r="G9810" t="s">
        <v>1099</v>
      </c>
      <c r="H9810">
        <v>11168</v>
      </c>
      <c r="I9810" t="s">
        <v>1100</v>
      </c>
      <c r="Y9810">
        <v>1374</v>
      </c>
      <c r="Z9810" t="s">
        <v>393</v>
      </c>
      <c r="AA9810" t="s">
        <v>394</v>
      </c>
      <c r="AB9810">
        <v>218540.24</v>
      </c>
      <c r="AC9810">
        <v>264433.68199999997</v>
      </c>
      <c r="AD9810">
        <v>0.1</v>
      </c>
      <c r="AE9810">
        <v>0</v>
      </c>
      <c r="AF9810">
        <v>0.1</v>
      </c>
      <c r="AG9810">
        <v>0</v>
      </c>
      <c r="AH9810">
        <v>21854.02</v>
      </c>
      <c r="AI9810">
        <v>26443.37</v>
      </c>
      <c r="AJ9810">
        <v>0</v>
      </c>
      <c r="AK9810">
        <v>0</v>
      </c>
      <c r="AL9810">
        <v>0</v>
      </c>
      <c r="AM9810">
        <v>1</v>
      </c>
    </row>
    <row r="9811" spans="1:39" x14ac:dyDescent="0.25">
      <c r="A9811" t="s">
        <v>2780</v>
      </c>
      <c r="B9811">
        <v>1</v>
      </c>
      <c r="C9811" t="s">
        <v>2781</v>
      </c>
      <c r="D9811" t="s">
        <v>2587</v>
      </c>
      <c r="E9811">
        <v>54</v>
      </c>
      <c r="F9811" t="s">
        <v>3</v>
      </c>
      <c r="G9811" t="s">
        <v>1301</v>
      </c>
      <c r="H9811">
        <v>11190</v>
      </c>
      <c r="I9811" t="s">
        <v>1302</v>
      </c>
      <c r="J9811">
        <v>1204</v>
      </c>
      <c r="K9811" t="s">
        <v>577</v>
      </c>
      <c r="L9811" t="s">
        <v>578</v>
      </c>
      <c r="Y9811">
        <v>1372</v>
      </c>
      <c r="Z9811" t="s">
        <v>405</v>
      </c>
      <c r="AA9811" t="s">
        <v>406</v>
      </c>
      <c r="AB9811">
        <v>139204.158</v>
      </c>
      <c r="AC9811">
        <v>176004.17</v>
      </c>
      <c r="AD9811">
        <v>0.25</v>
      </c>
      <c r="AE9811">
        <v>0</v>
      </c>
      <c r="AF9811">
        <v>0.25</v>
      </c>
      <c r="AG9811">
        <v>0</v>
      </c>
      <c r="AH9811">
        <v>34801.040000000001</v>
      </c>
      <c r="AI9811">
        <v>44001.04</v>
      </c>
      <c r="AJ9811">
        <v>1</v>
      </c>
      <c r="AK9811">
        <v>0.25</v>
      </c>
      <c r="AL9811">
        <v>0</v>
      </c>
      <c r="AM9811">
        <v>1</v>
      </c>
    </row>
    <row r="9812" spans="1:39" x14ac:dyDescent="0.25">
      <c r="A9812" t="s">
        <v>2780</v>
      </c>
      <c r="B9812">
        <v>1</v>
      </c>
      <c r="C9812" t="s">
        <v>2781</v>
      </c>
      <c r="D9812" t="s">
        <v>2587</v>
      </c>
      <c r="E9812">
        <v>54</v>
      </c>
      <c r="F9812" t="s">
        <v>3</v>
      </c>
      <c r="G9812" t="s">
        <v>1105</v>
      </c>
      <c r="H9812">
        <v>11210</v>
      </c>
      <c r="I9812" t="s">
        <v>1106</v>
      </c>
      <c r="J9812">
        <v>1019</v>
      </c>
      <c r="K9812" t="s">
        <v>281</v>
      </c>
      <c r="L9812" t="s">
        <v>352</v>
      </c>
      <c r="Y9812">
        <v>1402</v>
      </c>
      <c r="Z9812" t="s">
        <v>355</v>
      </c>
      <c r="AA9812" t="s">
        <v>356</v>
      </c>
      <c r="AB9812">
        <v>163823.04000000001</v>
      </c>
      <c r="AC9812">
        <v>202976.747</v>
      </c>
      <c r="AD9812">
        <v>2.7799999999999998E-2</v>
      </c>
      <c r="AE9812">
        <v>0</v>
      </c>
      <c r="AF9812">
        <v>2.7799999999999998E-2</v>
      </c>
      <c r="AG9812">
        <v>0</v>
      </c>
      <c r="AH9812">
        <v>4550.6400000000003</v>
      </c>
      <c r="AI9812">
        <v>5638.24</v>
      </c>
      <c r="AJ9812">
        <v>1</v>
      </c>
      <c r="AK9812">
        <v>0.03</v>
      </c>
      <c r="AL9812">
        <v>0</v>
      </c>
      <c r="AM9812">
        <v>1</v>
      </c>
    </row>
    <row r="9813" spans="1:39" x14ac:dyDescent="0.25">
      <c r="A9813" t="s">
        <v>2780</v>
      </c>
      <c r="B9813">
        <v>1</v>
      </c>
      <c r="C9813" t="s">
        <v>2781</v>
      </c>
      <c r="D9813" t="s">
        <v>2587</v>
      </c>
      <c r="E9813">
        <v>54</v>
      </c>
      <c r="F9813" t="s">
        <v>3</v>
      </c>
      <c r="G9813" t="s">
        <v>1309</v>
      </c>
      <c r="H9813">
        <v>11245</v>
      </c>
      <c r="I9813" t="s">
        <v>1310</v>
      </c>
      <c r="J9813">
        <v>1454</v>
      </c>
      <c r="K9813" t="s">
        <v>765</v>
      </c>
      <c r="L9813" t="s">
        <v>766</v>
      </c>
      <c r="Y9813">
        <v>1370</v>
      </c>
      <c r="Z9813" t="s">
        <v>477</v>
      </c>
      <c r="AA9813" t="s">
        <v>478</v>
      </c>
      <c r="AB9813">
        <v>28277.46</v>
      </c>
      <c r="AC9813">
        <v>35035.773000000001</v>
      </c>
      <c r="AD9813">
        <v>1</v>
      </c>
      <c r="AE9813">
        <v>0</v>
      </c>
      <c r="AF9813">
        <v>1</v>
      </c>
      <c r="AG9813">
        <v>0</v>
      </c>
      <c r="AH9813">
        <v>28277.46</v>
      </c>
      <c r="AI9813">
        <v>35035.769999999997</v>
      </c>
      <c r="AJ9813">
        <v>0</v>
      </c>
      <c r="AK9813">
        <v>0</v>
      </c>
      <c r="AL9813">
        <v>0</v>
      </c>
      <c r="AM9813">
        <v>1</v>
      </c>
    </row>
    <row r="9814" spans="1:39" x14ac:dyDescent="0.25">
      <c r="A9814" t="s">
        <v>2780</v>
      </c>
      <c r="B9814">
        <v>1</v>
      </c>
      <c r="C9814" t="s">
        <v>2781</v>
      </c>
      <c r="D9814" t="s">
        <v>2587</v>
      </c>
      <c r="E9814">
        <v>54</v>
      </c>
      <c r="F9814" t="s">
        <v>3</v>
      </c>
      <c r="G9814" t="s">
        <v>1111</v>
      </c>
      <c r="H9814">
        <v>11250</v>
      </c>
      <c r="I9814" t="s">
        <v>1112</v>
      </c>
      <c r="J9814">
        <v>1460</v>
      </c>
      <c r="K9814" t="s">
        <v>545</v>
      </c>
      <c r="L9814" t="s">
        <v>546</v>
      </c>
      <c r="AB9814">
        <v>212459.34599999999</v>
      </c>
      <c r="AC9814">
        <v>261004.04</v>
      </c>
      <c r="AD9814">
        <v>0.35</v>
      </c>
      <c r="AE9814">
        <v>0</v>
      </c>
      <c r="AF9814">
        <v>0.35</v>
      </c>
      <c r="AG9814">
        <v>0</v>
      </c>
      <c r="AH9814">
        <v>74360.77</v>
      </c>
      <c r="AI9814">
        <v>91351.41</v>
      </c>
      <c r="AJ9814">
        <v>7</v>
      </c>
      <c r="AK9814">
        <v>0.05</v>
      </c>
      <c r="AL9814">
        <v>0</v>
      </c>
      <c r="AM9814">
        <v>1</v>
      </c>
    </row>
    <row r="9815" spans="1:39" x14ac:dyDescent="0.25">
      <c r="A9815" t="s">
        <v>2780</v>
      </c>
      <c r="B9815">
        <v>1</v>
      </c>
      <c r="C9815" t="s">
        <v>2781</v>
      </c>
      <c r="D9815" t="s">
        <v>2587</v>
      </c>
      <c r="E9815">
        <v>54</v>
      </c>
      <c r="F9815" t="s">
        <v>3</v>
      </c>
      <c r="G9815" t="s">
        <v>1311</v>
      </c>
      <c r="H9815">
        <v>11253</v>
      </c>
      <c r="I9815" t="s">
        <v>1312</v>
      </c>
      <c r="J9815">
        <v>1204</v>
      </c>
      <c r="K9815" t="s">
        <v>577</v>
      </c>
      <c r="L9815" t="s">
        <v>578</v>
      </c>
      <c r="Y9815">
        <v>1372</v>
      </c>
      <c r="Z9815" t="s">
        <v>405</v>
      </c>
      <c r="AA9815" t="s">
        <v>406</v>
      </c>
      <c r="AB9815">
        <v>140944.21</v>
      </c>
      <c r="AC9815">
        <v>175679.125</v>
      </c>
      <c r="AD9815">
        <v>0.26669999999999999</v>
      </c>
      <c r="AE9815">
        <v>0</v>
      </c>
      <c r="AF9815">
        <v>0.26669999999999999</v>
      </c>
      <c r="AG9815">
        <v>0</v>
      </c>
      <c r="AH9815">
        <v>37585.120000000003</v>
      </c>
      <c r="AI9815">
        <v>46847.77</v>
      </c>
      <c r="AJ9815">
        <v>1</v>
      </c>
      <c r="AK9815">
        <v>0.27</v>
      </c>
      <c r="AL9815">
        <v>0</v>
      </c>
      <c r="AM9815">
        <v>1</v>
      </c>
    </row>
    <row r="9816" spans="1:39" x14ac:dyDescent="0.25">
      <c r="A9816" t="s">
        <v>2780</v>
      </c>
      <c r="B9816">
        <v>1</v>
      </c>
      <c r="C9816" t="s">
        <v>2781</v>
      </c>
      <c r="D9816" t="s">
        <v>2587</v>
      </c>
      <c r="E9816">
        <v>54</v>
      </c>
      <c r="F9816" t="s">
        <v>3</v>
      </c>
      <c r="G9816" t="s">
        <v>1600</v>
      </c>
      <c r="H9816">
        <v>11263</v>
      </c>
      <c r="I9816" t="s">
        <v>1601</v>
      </c>
      <c r="Y9816">
        <v>1376</v>
      </c>
      <c r="Z9816" t="s">
        <v>377</v>
      </c>
      <c r="AA9816" t="s">
        <v>378</v>
      </c>
      <c r="AB9816">
        <v>224947.24299999999</v>
      </c>
      <c r="AC9816">
        <v>277003.07299999997</v>
      </c>
      <c r="AD9816">
        <v>0.23330000000000001</v>
      </c>
      <c r="AE9816">
        <v>0</v>
      </c>
      <c r="AF9816">
        <v>0.23330000000000001</v>
      </c>
      <c r="AG9816">
        <v>0</v>
      </c>
      <c r="AH9816">
        <v>52487.69</v>
      </c>
      <c r="AI9816">
        <v>64634.05</v>
      </c>
      <c r="AJ9816">
        <v>0</v>
      </c>
      <c r="AK9816">
        <v>0</v>
      </c>
      <c r="AL9816">
        <v>0</v>
      </c>
      <c r="AM9816">
        <v>1</v>
      </c>
    </row>
    <row r="9817" spans="1:39" x14ac:dyDescent="0.25">
      <c r="A9817" t="s">
        <v>2780</v>
      </c>
      <c r="B9817">
        <v>1</v>
      </c>
      <c r="C9817" t="s">
        <v>2781</v>
      </c>
      <c r="D9817" t="s">
        <v>2587</v>
      </c>
      <c r="E9817">
        <v>54</v>
      </c>
      <c r="F9817" t="s">
        <v>3</v>
      </c>
      <c r="G9817" t="s">
        <v>1115</v>
      </c>
      <c r="H9817">
        <v>11302</v>
      </c>
      <c r="I9817" t="s">
        <v>1116</v>
      </c>
      <c r="J9817">
        <v>1192</v>
      </c>
      <c r="K9817" t="s">
        <v>1117</v>
      </c>
      <c r="L9817" t="s">
        <v>1118</v>
      </c>
      <c r="P9817">
        <v>1101</v>
      </c>
      <c r="Q9817" t="s">
        <v>895</v>
      </c>
      <c r="R9817" t="s">
        <v>896</v>
      </c>
      <c r="Y9817">
        <v>1375</v>
      </c>
      <c r="Z9817" t="s">
        <v>371</v>
      </c>
      <c r="AA9817" t="s">
        <v>372</v>
      </c>
      <c r="AB9817">
        <v>27365.473999999998</v>
      </c>
      <c r="AC9817">
        <v>33676.283000000003</v>
      </c>
      <c r="AD9817">
        <v>0.7</v>
      </c>
      <c r="AE9817">
        <v>0</v>
      </c>
      <c r="AF9817">
        <v>0.7</v>
      </c>
      <c r="AG9817">
        <v>0</v>
      </c>
      <c r="AH9817">
        <v>19155.830000000002</v>
      </c>
      <c r="AI9817">
        <v>23573.4</v>
      </c>
      <c r="AJ9817">
        <v>0</v>
      </c>
      <c r="AK9817">
        <v>0</v>
      </c>
      <c r="AL9817">
        <v>0</v>
      </c>
      <c r="AM9817">
        <v>1</v>
      </c>
    </row>
    <row r="9818" spans="1:39" x14ac:dyDescent="0.25">
      <c r="A9818" t="s">
        <v>2780</v>
      </c>
      <c r="B9818">
        <v>1</v>
      </c>
      <c r="C9818" t="s">
        <v>2781</v>
      </c>
      <c r="D9818" t="s">
        <v>2587</v>
      </c>
      <c r="E9818">
        <v>54</v>
      </c>
      <c r="F9818" t="s">
        <v>3</v>
      </c>
      <c r="G9818" t="s">
        <v>1507</v>
      </c>
      <c r="H9818">
        <v>11313</v>
      </c>
      <c r="I9818" t="s">
        <v>1508</v>
      </c>
      <c r="J9818">
        <v>1192</v>
      </c>
      <c r="K9818" t="s">
        <v>1117</v>
      </c>
      <c r="L9818" t="s">
        <v>1118</v>
      </c>
      <c r="P9818">
        <v>1101</v>
      </c>
      <c r="Q9818" t="s">
        <v>895</v>
      </c>
      <c r="R9818" t="s">
        <v>896</v>
      </c>
      <c r="Y9818">
        <v>1375</v>
      </c>
      <c r="Z9818" t="s">
        <v>371</v>
      </c>
      <c r="AA9818" t="s">
        <v>372</v>
      </c>
      <c r="AB9818">
        <v>26322.651000000002</v>
      </c>
      <c r="AC9818">
        <v>32640.089</v>
      </c>
      <c r="AD9818">
        <v>0.5</v>
      </c>
      <c r="AE9818">
        <v>0</v>
      </c>
      <c r="AF9818">
        <v>0.5</v>
      </c>
      <c r="AG9818">
        <v>0</v>
      </c>
      <c r="AH9818">
        <v>13161.33</v>
      </c>
      <c r="AI9818">
        <v>16320.04</v>
      </c>
      <c r="AJ9818">
        <v>1</v>
      </c>
      <c r="AK9818">
        <v>0.5</v>
      </c>
      <c r="AL9818">
        <v>0</v>
      </c>
      <c r="AM9818">
        <v>1</v>
      </c>
    </row>
    <row r="9819" spans="1:39" x14ac:dyDescent="0.25">
      <c r="A9819" t="s">
        <v>2780</v>
      </c>
      <c r="B9819">
        <v>1</v>
      </c>
      <c r="C9819" t="s">
        <v>2781</v>
      </c>
      <c r="D9819" t="s">
        <v>2587</v>
      </c>
      <c r="E9819">
        <v>54</v>
      </c>
      <c r="F9819" t="s">
        <v>3</v>
      </c>
      <c r="G9819" t="s">
        <v>1927</v>
      </c>
      <c r="H9819">
        <v>11336</v>
      </c>
      <c r="I9819" t="s">
        <v>1928</v>
      </c>
      <c r="AB9819">
        <v>52498.07</v>
      </c>
      <c r="AC9819">
        <v>65045.110999999997</v>
      </c>
      <c r="AD9819">
        <v>8.3299999999999999E-2</v>
      </c>
      <c r="AE9819">
        <v>0</v>
      </c>
      <c r="AF9819">
        <v>8.3299999999999999E-2</v>
      </c>
      <c r="AG9819">
        <v>0</v>
      </c>
      <c r="AH9819">
        <v>4374.84</v>
      </c>
      <c r="AI9819">
        <v>5420.43</v>
      </c>
      <c r="AJ9819">
        <v>0</v>
      </c>
      <c r="AK9819">
        <v>0</v>
      </c>
      <c r="AL9819">
        <v>0</v>
      </c>
      <c r="AM9819">
        <v>1</v>
      </c>
    </row>
    <row r="9820" spans="1:39" x14ac:dyDescent="0.25">
      <c r="A9820" t="s">
        <v>2780</v>
      </c>
      <c r="B9820">
        <v>1</v>
      </c>
      <c r="C9820" t="s">
        <v>2781</v>
      </c>
      <c r="D9820" t="s">
        <v>2587</v>
      </c>
      <c r="E9820">
        <v>54</v>
      </c>
      <c r="F9820" t="s">
        <v>3</v>
      </c>
      <c r="G9820" t="s">
        <v>2357</v>
      </c>
      <c r="H9820">
        <v>11341</v>
      </c>
      <c r="I9820" t="s">
        <v>2358</v>
      </c>
      <c r="AB9820">
        <v>58965.59</v>
      </c>
      <c r="AC9820">
        <v>73117.334000000003</v>
      </c>
      <c r="AD9820">
        <v>8.3299999999999999E-2</v>
      </c>
      <c r="AE9820">
        <v>0</v>
      </c>
      <c r="AF9820">
        <v>8.3299999999999999E-2</v>
      </c>
      <c r="AG9820">
        <v>0</v>
      </c>
      <c r="AH9820">
        <v>4913.8</v>
      </c>
      <c r="AI9820">
        <v>6093.11</v>
      </c>
      <c r="AJ9820">
        <v>0</v>
      </c>
      <c r="AK9820">
        <v>0</v>
      </c>
      <c r="AL9820">
        <v>0</v>
      </c>
      <c r="AM9820">
        <v>1</v>
      </c>
    </row>
    <row r="9821" spans="1:39" x14ac:dyDescent="0.25">
      <c r="A9821" t="s">
        <v>2780</v>
      </c>
      <c r="B9821">
        <v>1</v>
      </c>
      <c r="C9821" t="s">
        <v>2781</v>
      </c>
      <c r="D9821" t="s">
        <v>2587</v>
      </c>
      <c r="E9821">
        <v>54</v>
      </c>
      <c r="F9821" t="s">
        <v>3</v>
      </c>
      <c r="G9821" t="s">
        <v>1929</v>
      </c>
      <c r="H9821">
        <v>11348</v>
      </c>
      <c r="I9821" t="s">
        <v>1930</v>
      </c>
      <c r="AB9821">
        <v>51725.203000000001</v>
      </c>
      <c r="AC9821">
        <v>64139.250999999997</v>
      </c>
      <c r="AD9821">
        <v>1</v>
      </c>
      <c r="AE9821">
        <v>0</v>
      </c>
      <c r="AF9821">
        <v>1</v>
      </c>
      <c r="AG9821">
        <v>0</v>
      </c>
      <c r="AH9821">
        <v>51725.2</v>
      </c>
      <c r="AI9821">
        <v>64139.25</v>
      </c>
      <c r="AJ9821">
        <v>1</v>
      </c>
      <c r="AK9821">
        <v>1</v>
      </c>
      <c r="AL9821">
        <v>0</v>
      </c>
      <c r="AM9821">
        <v>1</v>
      </c>
    </row>
    <row r="9822" spans="1:39" x14ac:dyDescent="0.25">
      <c r="A9822" t="s">
        <v>2780</v>
      </c>
      <c r="B9822">
        <v>1</v>
      </c>
      <c r="C9822" t="s">
        <v>2781</v>
      </c>
      <c r="D9822" t="s">
        <v>2587</v>
      </c>
      <c r="E9822">
        <v>54</v>
      </c>
      <c r="F9822" t="s">
        <v>3</v>
      </c>
      <c r="G9822" t="s">
        <v>2228</v>
      </c>
      <c r="H9822">
        <v>11354</v>
      </c>
      <c r="I9822" t="s">
        <v>2229</v>
      </c>
      <c r="AB9822">
        <v>60427.54</v>
      </c>
      <c r="AC9822">
        <v>73117.327999999994</v>
      </c>
      <c r="AD9822">
        <v>0.16669999999999999</v>
      </c>
      <c r="AE9822">
        <v>0</v>
      </c>
      <c r="AF9822">
        <v>0.16669999999999999</v>
      </c>
      <c r="AG9822">
        <v>0</v>
      </c>
      <c r="AH9822">
        <v>10071.26</v>
      </c>
      <c r="AI9822">
        <v>12186.22</v>
      </c>
      <c r="AJ9822">
        <v>0</v>
      </c>
      <c r="AK9822">
        <v>0</v>
      </c>
      <c r="AL9822">
        <v>0</v>
      </c>
      <c r="AM9822">
        <v>1</v>
      </c>
    </row>
    <row r="9823" spans="1:39" x14ac:dyDescent="0.25">
      <c r="A9823" t="s">
        <v>2780</v>
      </c>
      <c r="B9823">
        <v>1</v>
      </c>
      <c r="C9823" t="s">
        <v>2781</v>
      </c>
      <c r="D9823" t="s">
        <v>2587</v>
      </c>
      <c r="E9823">
        <v>54</v>
      </c>
      <c r="F9823" t="s">
        <v>3</v>
      </c>
      <c r="G9823" t="s">
        <v>1313</v>
      </c>
      <c r="H9823">
        <v>11368</v>
      </c>
      <c r="I9823" t="s">
        <v>1314</v>
      </c>
      <c r="J9823">
        <v>1205</v>
      </c>
      <c r="K9823" t="s">
        <v>689</v>
      </c>
      <c r="L9823" t="s">
        <v>690</v>
      </c>
      <c r="AB9823">
        <v>48489.552000000003</v>
      </c>
      <c r="AC9823">
        <v>59634.197999999997</v>
      </c>
      <c r="AD9823">
        <v>0.75</v>
      </c>
      <c r="AE9823">
        <v>0</v>
      </c>
      <c r="AF9823">
        <v>0.75</v>
      </c>
      <c r="AG9823">
        <v>0</v>
      </c>
      <c r="AH9823">
        <v>36367.160000000003</v>
      </c>
      <c r="AI9823">
        <v>44725.65</v>
      </c>
      <c r="AJ9823">
        <v>3</v>
      </c>
      <c r="AK9823">
        <v>0.25</v>
      </c>
      <c r="AL9823">
        <v>0</v>
      </c>
      <c r="AM9823">
        <v>1</v>
      </c>
    </row>
    <row r="9824" spans="1:39" x14ac:dyDescent="0.25">
      <c r="A9824" t="s">
        <v>2780</v>
      </c>
      <c r="B9824">
        <v>1</v>
      </c>
      <c r="C9824" t="s">
        <v>2781</v>
      </c>
      <c r="D9824" t="s">
        <v>2587</v>
      </c>
      <c r="E9824">
        <v>54</v>
      </c>
      <c r="F9824" t="s">
        <v>3</v>
      </c>
      <c r="G9824" t="s">
        <v>1129</v>
      </c>
      <c r="H9824">
        <v>11408</v>
      </c>
      <c r="I9824" t="s">
        <v>1130</v>
      </c>
      <c r="AB9824">
        <v>0</v>
      </c>
      <c r="AC9824">
        <v>0</v>
      </c>
      <c r="AD9824">
        <v>0</v>
      </c>
      <c r="AE9824">
        <v>4.8000000000000001E-2</v>
      </c>
      <c r="AF9824">
        <v>4.8000000000000001E-2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1</v>
      </c>
    </row>
    <row r="9825" spans="1:39" x14ac:dyDescent="0.25">
      <c r="A9825" t="s">
        <v>2780</v>
      </c>
      <c r="B9825">
        <v>1</v>
      </c>
      <c r="C9825" t="s">
        <v>2781</v>
      </c>
      <c r="D9825" t="s">
        <v>2587</v>
      </c>
      <c r="E9825">
        <v>54</v>
      </c>
      <c r="F9825" t="s">
        <v>3</v>
      </c>
      <c r="G9825" t="s">
        <v>2421</v>
      </c>
      <c r="H9825">
        <v>11428</v>
      </c>
      <c r="I9825" t="s">
        <v>2422</v>
      </c>
      <c r="AB9825">
        <v>442100.94900000002</v>
      </c>
      <c r="AC9825">
        <v>548205.14099999995</v>
      </c>
      <c r="AD9825">
        <v>2.5000000000000001E-2</v>
      </c>
      <c r="AE9825">
        <v>0</v>
      </c>
      <c r="AF9825">
        <v>2.5000000000000001E-2</v>
      </c>
      <c r="AG9825">
        <v>0</v>
      </c>
      <c r="AH9825">
        <v>11052.52</v>
      </c>
      <c r="AI9825">
        <v>13705.13</v>
      </c>
      <c r="AJ9825">
        <v>0</v>
      </c>
      <c r="AK9825">
        <v>0</v>
      </c>
      <c r="AL9825">
        <v>0</v>
      </c>
      <c r="AM9825">
        <v>1</v>
      </c>
    </row>
    <row r="9826" spans="1:39" x14ac:dyDescent="0.25">
      <c r="A9826" t="s">
        <v>2780</v>
      </c>
      <c r="B9826">
        <v>1</v>
      </c>
      <c r="C9826" t="s">
        <v>2781</v>
      </c>
      <c r="D9826" t="s">
        <v>2587</v>
      </c>
      <c r="E9826">
        <v>54</v>
      </c>
      <c r="F9826" t="s">
        <v>3</v>
      </c>
      <c r="G9826" t="s">
        <v>1131</v>
      </c>
      <c r="H9826">
        <v>11429</v>
      </c>
      <c r="I9826" t="s">
        <v>1132</v>
      </c>
      <c r="J9826">
        <v>1430</v>
      </c>
      <c r="K9826" t="s">
        <v>499</v>
      </c>
      <c r="L9826" t="s">
        <v>500</v>
      </c>
      <c r="AB9826">
        <v>13986.674999999999</v>
      </c>
      <c r="AC9826">
        <v>17223.939999999999</v>
      </c>
      <c r="AD9826">
        <v>6.5</v>
      </c>
      <c r="AE9826">
        <v>0</v>
      </c>
      <c r="AF9826">
        <v>6.5</v>
      </c>
      <c r="AG9826">
        <v>0</v>
      </c>
      <c r="AH9826">
        <v>90913.39</v>
      </c>
      <c r="AI9826">
        <v>111955.61</v>
      </c>
      <c r="AJ9826">
        <v>2</v>
      </c>
      <c r="AK9826">
        <v>3.25</v>
      </c>
      <c r="AL9826">
        <v>0</v>
      </c>
      <c r="AM9826">
        <v>1</v>
      </c>
    </row>
    <row r="9827" spans="1:39" x14ac:dyDescent="0.25">
      <c r="A9827" t="s">
        <v>2780</v>
      </c>
      <c r="B9827">
        <v>1</v>
      </c>
      <c r="C9827" t="s">
        <v>2781</v>
      </c>
      <c r="D9827" t="s">
        <v>2587</v>
      </c>
      <c r="E9827">
        <v>54</v>
      </c>
      <c r="F9827" t="s">
        <v>3</v>
      </c>
      <c r="G9827" t="s">
        <v>1515</v>
      </c>
      <c r="H9827">
        <v>11435</v>
      </c>
      <c r="I9827" t="s">
        <v>1516</v>
      </c>
      <c r="AB9827">
        <v>13632.977000000001</v>
      </c>
      <c r="AC9827">
        <v>16776.312999999998</v>
      </c>
      <c r="AD9827">
        <v>0.58330000000000004</v>
      </c>
      <c r="AE9827">
        <v>8.3299999999999999E-2</v>
      </c>
      <c r="AF9827">
        <v>0.66669999999999996</v>
      </c>
      <c r="AG9827">
        <v>0</v>
      </c>
      <c r="AH9827">
        <v>9088.65</v>
      </c>
      <c r="AI9827">
        <v>11184.21</v>
      </c>
      <c r="AJ9827">
        <v>0</v>
      </c>
      <c r="AK9827">
        <v>0</v>
      </c>
      <c r="AL9827">
        <v>0</v>
      </c>
      <c r="AM9827">
        <v>1</v>
      </c>
    </row>
    <row r="9828" spans="1:39" x14ac:dyDescent="0.25">
      <c r="A9828" t="s">
        <v>2780</v>
      </c>
      <c r="B9828">
        <v>1</v>
      </c>
      <c r="C9828" t="s">
        <v>2781</v>
      </c>
      <c r="D9828" t="s">
        <v>2587</v>
      </c>
      <c r="E9828">
        <v>54</v>
      </c>
      <c r="F9828" t="s">
        <v>3</v>
      </c>
      <c r="G9828" t="s">
        <v>1610</v>
      </c>
      <c r="H9828">
        <v>11442</v>
      </c>
      <c r="I9828" t="s">
        <v>1611</v>
      </c>
      <c r="J9828">
        <v>1426</v>
      </c>
      <c r="K9828" t="s">
        <v>1612</v>
      </c>
      <c r="L9828" t="s">
        <v>1613</v>
      </c>
      <c r="AB9828">
        <v>93178.375</v>
      </c>
      <c r="AC9828">
        <v>115541.186</v>
      </c>
      <c r="AD9828">
        <v>0.16669999999999999</v>
      </c>
      <c r="AE9828">
        <v>0</v>
      </c>
      <c r="AF9828">
        <v>0.16669999999999999</v>
      </c>
      <c r="AG9828">
        <v>0</v>
      </c>
      <c r="AH9828">
        <v>15529.73</v>
      </c>
      <c r="AI9828">
        <v>19256.86</v>
      </c>
      <c r="AJ9828">
        <v>1</v>
      </c>
      <c r="AK9828">
        <v>0.17</v>
      </c>
      <c r="AL9828">
        <v>0</v>
      </c>
      <c r="AM9828">
        <v>1</v>
      </c>
    </row>
    <row r="9829" spans="1:39" x14ac:dyDescent="0.25">
      <c r="A9829" t="s">
        <v>2780</v>
      </c>
      <c r="B9829">
        <v>1</v>
      </c>
      <c r="C9829" t="s">
        <v>2781</v>
      </c>
      <c r="D9829" t="s">
        <v>2587</v>
      </c>
      <c r="E9829">
        <v>54</v>
      </c>
      <c r="F9829" t="s">
        <v>3</v>
      </c>
      <c r="G9829" t="s">
        <v>1133</v>
      </c>
      <c r="H9829">
        <v>11449</v>
      </c>
      <c r="I9829" t="s">
        <v>1134</v>
      </c>
      <c r="J9829">
        <v>1430</v>
      </c>
      <c r="K9829" t="s">
        <v>499</v>
      </c>
      <c r="L9829" t="s">
        <v>500</v>
      </c>
      <c r="AB9829">
        <v>18053.732</v>
      </c>
      <c r="AC9829">
        <v>22204.35</v>
      </c>
      <c r="AD9829">
        <v>11.75</v>
      </c>
      <c r="AE9829">
        <v>0</v>
      </c>
      <c r="AF9829">
        <v>11.75</v>
      </c>
      <c r="AG9829">
        <v>0</v>
      </c>
      <c r="AH9829">
        <v>212131.35</v>
      </c>
      <c r="AI9829">
        <v>260901.11</v>
      </c>
      <c r="AJ9829">
        <v>11</v>
      </c>
      <c r="AK9829">
        <v>1.07</v>
      </c>
      <c r="AL9829">
        <v>0</v>
      </c>
      <c r="AM9829">
        <v>1</v>
      </c>
    </row>
    <row r="9830" spans="1:39" x14ac:dyDescent="0.25">
      <c r="A9830" t="s">
        <v>2780</v>
      </c>
      <c r="B9830">
        <v>1</v>
      </c>
      <c r="C9830" t="s">
        <v>2781</v>
      </c>
      <c r="D9830" t="s">
        <v>2587</v>
      </c>
      <c r="E9830">
        <v>54</v>
      </c>
      <c r="F9830" t="s">
        <v>3</v>
      </c>
      <c r="G9830" t="s">
        <v>2749</v>
      </c>
      <c r="H9830">
        <v>11470</v>
      </c>
      <c r="I9830" t="s">
        <v>2750</v>
      </c>
      <c r="J9830">
        <v>1257</v>
      </c>
      <c r="K9830" t="s">
        <v>893</v>
      </c>
      <c r="L9830" t="s">
        <v>894</v>
      </c>
      <c r="P9830">
        <v>1101</v>
      </c>
      <c r="Q9830" t="s">
        <v>895</v>
      </c>
      <c r="R9830" t="s">
        <v>896</v>
      </c>
      <c r="Y9830">
        <v>1375</v>
      </c>
      <c r="Z9830" t="s">
        <v>371</v>
      </c>
      <c r="AA9830" t="s">
        <v>372</v>
      </c>
      <c r="AB9830">
        <v>20393.955000000002</v>
      </c>
      <c r="AC9830">
        <v>25288.505000000001</v>
      </c>
      <c r="AD9830">
        <v>1</v>
      </c>
      <c r="AE9830">
        <v>0</v>
      </c>
      <c r="AF9830">
        <v>1</v>
      </c>
      <c r="AG9830">
        <v>0</v>
      </c>
      <c r="AH9830">
        <v>20393.96</v>
      </c>
      <c r="AI9830">
        <v>25288.51</v>
      </c>
      <c r="AJ9830">
        <v>0</v>
      </c>
      <c r="AK9830">
        <v>0</v>
      </c>
      <c r="AL9830">
        <v>0</v>
      </c>
      <c r="AM9830">
        <v>1</v>
      </c>
    </row>
    <row r="9831" spans="1:39" x14ac:dyDescent="0.25">
      <c r="A9831" t="s">
        <v>2780</v>
      </c>
      <c r="B9831">
        <v>1</v>
      </c>
      <c r="C9831" t="s">
        <v>2781</v>
      </c>
      <c r="D9831" t="s">
        <v>2587</v>
      </c>
      <c r="E9831">
        <v>54</v>
      </c>
      <c r="F9831" t="s">
        <v>3</v>
      </c>
      <c r="G9831" t="s">
        <v>1614</v>
      </c>
      <c r="H9831">
        <v>11506</v>
      </c>
      <c r="I9831" t="s">
        <v>1615</v>
      </c>
      <c r="AB9831">
        <v>43306.53</v>
      </c>
      <c r="AC9831">
        <v>53700.103999999999</v>
      </c>
      <c r="AD9831">
        <v>8.3299999999999999E-2</v>
      </c>
      <c r="AE9831">
        <v>0</v>
      </c>
      <c r="AF9831">
        <v>8.3299999999999999E-2</v>
      </c>
      <c r="AG9831">
        <v>0</v>
      </c>
      <c r="AH9831">
        <v>3608.88</v>
      </c>
      <c r="AI9831">
        <v>4475.01</v>
      </c>
      <c r="AJ9831">
        <v>0</v>
      </c>
      <c r="AK9831">
        <v>0</v>
      </c>
      <c r="AL9831">
        <v>0</v>
      </c>
      <c r="AM9831">
        <v>1</v>
      </c>
    </row>
    <row r="9832" spans="1:39" x14ac:dyDescent="0.25">
      <c r="A9832" t="s">
        <v>2780</v>
      </c>
      <c r="B9832">
        <v>1</v>
      </c>
      <c r="C9832" t="s">
        <v>2781</v>
      </c>
      <c r="D9832" t="s">
        <v>2587</v>
      </c>
      <c r="E9832">
        <v>54</v>
      </c>
      <c r="F9832" t="s">
        <v>3</v>
      </c>
      <c r="G9832" t="s">
        <v>2240</v>
      </c>
      <c r="H9832">
        <v>11544</v>
      </c>
      <c r="I9832" t="s">
        <v>2241</v>
      </c>
      <c r="J9832">
        <v>1193</v>
      </c>
      <c r="K9832" t="s">
        <v>593</v>
      </c>
      <c r="L9832" t="s">
        <v>594</v>
      </c>
      <c r="P9832">
        <v>1094</v>
      </c>
      <c r="Q9832" t="s">
        <v>871</v>
      </c>
      <c r="R9832" t="s">
        <v>872</v>
      </c>
      <c r="Y9832">
        <v>1375</v>
      </c>
      <c r="Z9832" t="s">
        <v>371</v>
      </c>
      <c r="AA9832" t="s">
        <v>372</v>
      </c>
      <c r="AB9832">
        <v>4777.74</v>
      </c>
      <c r="AC9832">
        <v>5924.3980000000001</v>
      </c>
      <c r="AD9832">
        <v>3</v>
      </c>
      <c r="AE9832">
        <v>3</v>
      </c>
      <c r="AF9832">
        <v>6</v>
      </c>
      <c r="AG9832">
        <v>0</v>
      </c>
      <c r="AH9832">
        <v>28666.44</v>
      </c>
      <c r="AI9832">
        <v>35546.39</v>
      </c>
      <c r="AJ9832">
        <v>2</v>
      </c>
      <c r="AK9832">
        <v>3</v>
      </c>
      <c r="AL9832">
        <v>0</v>
      </c>
      <c r="AM9832">
        <v>1</v>
      </c>
    </row>
    <row r="9833" spans="1:39" x14ac:dyDescent="0.25">
      <c r="A9833" t="s">
        <v>2780</v>
      </c>
      <c r="B9833">
        <v>1</v>
      </c>
      <c r="C9833" t="s">
        <v>2781</v>
      </c>
      <c r="D9833" t="s">
        <v>2587</v>
      </c>
      <c r="E9833">
        <v>54</v>
      </c>
      <c r="F9833" t="s">
        <v>3</v>
      </c>
      <c r="G9833" t="s">
        <v>2598</v>
      </c>
      <c r="H9833">
        <v>11549</v>
      </c>
      <c r="I9833" t="s">
        <v>1902</v>
      </c>
      <c r="P9833">
        <v>1060</v>
      </c>
      <c r="Q9833" t="s">
        <v>1905</v>
      </c>
      <c r="R9833" t="s">
        <v>1906</v>
      </c>
      <c r="Y9833">
        <v>1373</v>
      </c>
      <c r="Z9833" t="s">
        <v>453</v>
      </c>
      <c r="AA9833" t="s">
        <v>454</v>
      </c>
      <c r="AB9833">
        <v>21018.601999999999</v>
      </c>
      <c r="AC9833">
        <v>25575.3</v>
      </c>
      <c r="AD9833">
        <v>0.86670000000000003</v>
      </c>
      <c r="AE9833">
        <v>0</v>
      </c>
      <c r="AF9833">
        <v>0.86670000000000003</v>
      </c>
      <c r="AG9833">
        <v>0</v>
      </c>
      <c r="AH9833">
        <v>18216.12</v>
      </c>
      <c r="AI9833">
        <v>22165.26</v>
      </c>
      <c r="AJ9833">
        <v>1</v>
      </c>
      <c r="AK9833">
        <v>0.87</v>
      </c>
      <c r="AL9833">
        <v>0</v>
      </c>
      <c r="AM9833">
        <v>1</v>
      </c>
    </row>
    <row r="9834" spans="1:39" x14ac:dyDescent="0.25">
      <c r="A9834" t="s">
        <v>2780</v>
      </c>
      <c r="B9834">
        <v>1</v>
      </c>
      <c r="C9834" t="s">
        <v>2781</v>
      </c>
      <c r="D9834" t="s">
        <v>184</v>
      </c>
      <c r="E9834">
        <v>56</v>
      </c>
      <c r="F9834" t="s">
        <v>185</v>
      </c>
      <c r="G9834" t="s">
        <v>361</v>
      </c>
      <c r="H9834">
        <v>4</v>
      </c>
      <c r="I9834" t="s">
        <v>362</v>
      </c>
      <c r="J9834">
        <v>1019</v>
      </c>
      <c r="K9834" t="s">
        <v>281</v>
      </c>
      <c r="L9834" t="s">
        <v>352</v>
      </c>
      <c r="P9834">
        <v>1020</v>
      </c>
      <c r="Q9834" t="s">
        <v>353</v>
      </c>
      <c r="R9834" t="s">
        <v>354</v>
      </c>
      <c r="Y9834">
        <v>1402</v>
      </c>
      <c r="Z9834" t="s">
        <v>355</v>
      </c>
      <c r="AA9834" t="s">
        <v>356</v>
      </c>
      <c r="AB9834">
        <v>87400.547000000006</v>
      </c>
      <c r="AC9834">
        <v>106904.16899999999</v>
      </c>
      <c r="AD9834">
        <v>1.5</v>
      </c>
      <c r="AE9834">
        <v>0.75</v>
      </c>
      <c r="AF9834">
        <v>2.25</v>
      </c>
      <c r="AG9834">
        <v>0</v>
      </c>
      <c r="AH9834">
        <v>196651.23</v>
      </c>
      <c r="AI9834">
        <v>240534.38</v>
      </c>
      <c r="AJ9834">
        <v>3</v>
      </c>
      <c r="AK9834">
        <v>0.75</v>
      </c>
      <c r="AL9834">
        <v>0</v>
      </c>
      <c r="AM9834">
        <v>1</v>
      </c>
    </row>
    <row r="9835" spans="1:39" x14ac:dyDescent="0.25">
      <c r="A9835" t="s">
        <v>2780</v>
      </c>
      <c r="B9835">
        <v>1</v>
      </c>
      <c r="C9835" t="s">
        <v>2781</v>
      </c>
      <c r="D9835" t="s">
        <v>184</v>
      </c>
      <c r="E9835">
        <v>56</v>
      </c>
      <c r="F9835" t="s">
        <v>185</v>
      </c>
      <c r="G9835" t="s">
        <v>363</v>
      </c>
      <c r="H9835">
        <v>5</v>
      </c>
      <c r="I9835" t="s">
        <v>364</v>
      </c>
      <c r="J9835">
        <v>1019</v>
      </c>
      <c r="K9835" t="s">
        <v>281</v>
      </c>
      <c r="L9835" t="s">
        <v>352</v>
      </c>
      <c r="P9835">
        <v>1020</v>
      </c>
      <c r="Q9835" t="s">
        <v>353</v>
      </c>
      <c r="R9835" t="s">
        <v>354</v>
      </c>
      <c r="Y9835">
        <v>1402</v>
      </c>
      <c r="Z9835" t="s">
        <v>355</v>
      </c>
      <c r="AA9835" t="s">
        <v>356</v>
      </c>
      <c r="AB9835">
        <v>228298.75200000001</v>
      </c>
      <c r="AC9835">
        <v>283090.46399999998</v>
      </c>
      <c r="AD9835">
        <v>8.3299999999999999E-2</v>
      </c>
      <c r="AE9835">
        <v>0</v>
      </c>
      <c r="AF9835">
        <v>8.3299999999999999E-2</v>
      </c>
      <c r="AG9835">
        <v>0</v>
      </c>
      <c r="AH9835">
        <v>19024.900000000001</v>
      </c>
      <c r="AI9835">
        <v>23590.87</v>
      </c>
      <c r="AJ9835">
        <v>1</v>
      </c>
      <c r="AK9835">
        <v>0.08</v>
      </c>
      <c r="AL9835">
        <v>0</v>
      </c>
      <c r="AM9835">
        <v>1</v>
      </c>
    </row>
    <row r="9836" spans="1:39" x14ac:dyDescent="0.25">
      <c r="A9836" t="s">
        <v>2780</v>
      </c>
      <c r="B9836">
        <v>1</v>
      </c>
      <c r="C9836" t="s">
        <v>2781</v>
      </c>
      <c r="D9836" t="s">
        <v>184</v>
      </c>
      <c r="E9836">
        <v>56</v>
      </c>
      <c r="F9836" t="s">
        <v>185</v>
      </c>
      <c r="G9836" t="s">
        <v>373</v>
      </c>
      <c r="H9836">
        <v>156</v>
      </c>
      <c r="I9836" t="s">
        <v>374</v>
      </c>
      <c r="J9836">
        <v>1437</v>
      </c>
      <c r="K9836" t="s">
        <v>375</v>
      </c>
      <c r="L9836" t="s">
        <v>376</v>
      </c>
      <c r="Y9836">
        <v>1376</v>
      </c>
      <c r="Z9836" t="s">
        <v>377</v>
      </c>
      <c r="AA9836" t="s">
        <v>378</v>
      </c>
      <c r="AB9836">
        <v>337452.82799999998</v>
      </c>
      <c r="AC9836">
        <v>411656.76299999998</v>
      </c>
      <c r="AD9836">
        <v>0.375</v>
      </c>
      <c r="AE9836">
        <v>0</v>
      </c>
      <c r="AF9836">
        <v>0.375</v>
      </c>
      <c r="AG9836">
        <v>0</v>
      </c>
      <c r="AH9836">
        <v>126544.81</v>
      </c>
      <c r="AI9836">
        <v>154371.29</v>
      </c>
      <c r="AJ9836">
        <v>0</v>
      </c>
      <c r="AK9836">
        <v>0</v>
      </c>
      <c r="AL9836">
        <v>0</v>
      </c>
      <c r="AM9836">
        <v>1</v>
      </c>
    </row>
    <row r="9837" spans="1:39" x14ac:dyDescent="0.25">
      <c r="A9837" t="s">
        <v>2780</v>
      </c>
      <c r="B9837">
        <v>1</v>
      </c>
      <c r="C9837" t="s">
        <v>2781</v>
      </c>
      <c r="D9837" t="s">
        <v>184</v>
      </c>
      <c r="E9837">
        <v>56</v>
      </c>
      <c r="F9837" t="s">
        <v>185</v>
      </c>
      <c r="G9837" t="s">
        <v>381</v>
      </c>
      <c r="H9837">
        <v>159</v>
      </c>
      <c r="I9837" t="s">
        <v>382</v>
      </c>
      <c r="J9837">
        <v>1438</v>
      </c>
      <c r="K9837" t="s">
        <v>383</v>
      </c>
      <c r="L9837" t="s">
        <v>384</v>
      </c>
      <c r="Y9837">
        <v>1376</v>
      </c>
      <c r="Z9837" t="s">
        <v>377</v>
      </c>
      <c r="AA9837" t="s">
        <v>378</v>
      </c>
      <c r="AB9837">
        <v>428547.03499999997</v>
      </c>
      <c r="AC9837">
        <v>518541.92599999998</v>
      </c>
      <c r="AD9837">
        <v>0.1</v>
      </c>
      <c r="AE9837">
        <v>0</v>
      </c>
      <c r="AF9837">
        <v>0.1</v>
      </c>
      <c r="AG9837">
        <v>0</v>
      </c>
      <c r="AH9837">
        <v>42854.7</v>
      </c>
      <c r="AI9837">
        <v>51854.19</v>
      </c>
      <c r="AJ9837">
        <v>0</v>
      </c>
      <c r="AK9837">
        <v>0</v>
      </c>
      <c r="AL9837">
        <v>0</v>
      </c>
      <c r="AM9837">
        <v>1</v>
      </c>
    </row>
    <row r="9838" spans="1:39" x14ac:dyDescent="0.25">
      <c r="A9838" t="s">
        <v>2780</v>
      </c>
      <c r="B9838">
        <v>1</v>
      </c>
      <c r="C9838" t="s">
        <v>2781</v>
      </c>
      <c r="D9838" t="s">
        <v>184</v>
      </c>
      <c r="E9838">
        <v>56</v>
      </c>
      <c r="F9838" t="s">
        <v>185</v>
      </c>
      <c r="G9838" t="s">
        <v>1616</v>
      </c>
      <c r="H9838">
        <v>163</v>
      </c>
      <c r="I9838" t="s">
        <v>1617</v>
      </c>
      <c r="J9838">
        <v>1439</v>
      </c>
      <c r="K9838" t="s">
        <v>387</v>
      </c>
      <c r="L9838" t="s">
        <v>388</v>
      </c>
      <c r="Y9838">
        <v>1376</v>
      </c>
      <c r="Z9838" t="s">
        <v>377</v>
      </c>
      <c r="AA9838" t="s">
        <v>378</v>
      </c>
      <c r="AB9838">
        <v>1097448.912</v>
      </c>
      <c r="AC9838">
        <v>1327913.1599999999</v>
      </c>
      <c r="AD9838">
        <v>2.5000000000000001E-2</v>
      </c>
      <c r="AE9838">
        <v>0</v>
      </c>
      <c r="AF9838">
        <v>2.5000000000000001E-2</v>
      </c>
      <c r="AG9838">
        <v>0</v>
      </c>
      <c r="AH9838">
        <v>27436.22</v>
      </c>
      <c r="AI9838">
        <v>33197.83</v>
      </c>
      <c r="AJ9838">
        <v>0</v>
      </c>
      <c r="AK9838">
        <v>0</v>
      </c>
      <c r="AL9838">
        <v>0</v>
      </c>
      <c r="AM9838">
        <v>1</v>
      </c>
    </row>
    <row r="9839" spans="1:39" x14ac:dyDescent="0.25">
      <c r="A9839" t="s">
        <v>2780</v>
      </c>
      <c r="B9839">
        <v>1</v>
      </c>
      <c r="C9839" t="s">
        <v>2781</v>
      </c>
      <c r="D9839" t="s">
        <v>184</v>
      </c>
      <c r="E9839">
        <v>56</v>
      </c>
      <c r="F9839" t="s">
        <v>185</v>
      </c>
      <c r="G9839" t="s">
        <v>1325</v>
      </c>
      <c r="H9839">
        <v>174</v>
      </c>
      <c r="I9839" t="s">
        <v>1326</v>
      </c>
      <c r="J9839">
        <v>1441</v>
      </c>
      <c r="K9839" t="s">
        <v>1327</v>
      </c>
      <c r="L9839" t="s">
        <v>1328</v>
      </c>
      <c r="Y9839">
        <v>1376</v>
      </c>
      <c r="Z9839" t="s">
        <v>377</v>
      </c>
      <c r="AA9839" t="s">
        <v>378</v>
      </c>
      <c r="AB9839">
        <v>492743.02799999999</v>
      </c>
      <c r="AC9839">
        <v>596219.05799999996</v>
      </c>
      <c r="AD9839">
        <v>0.1</v>
      </c>
      <c r="AE9839">
        <v>0</v>
      </c>
      <c r="AF9839">
        <v>0.1</v>
      </c>
      <c r="AG9839">
        <v>0</v>
      </c>
      <c r="AH9839">
        <v>49274.3</v>
      </c>
      <c r="AI9839">
        <v>59621.91</v>
      </c>
      <c r="AJ9839">
        <v>0</v>
      </c>
      <c r="AK9839">
        <v>0</v>
      </c>
      <c r="AL9839">
        <v>0</v>
      </c>
      <c r="AM9839">
        <v>1</v>
      </c>
    </row>
    <row r="9840" spans="1:39" x14ac:dyDescent="0.25">
      <c r="A9840" t="s">
        <v>2780</v>
      </c>
      <c r="B9840">
        <v>1</v>
      </c>
      <c r="C9840" t="s">
        <v>2781</v>
      </c>
      <c r="D9840" t="s">
        <v>184</v>
      </c>
      <c r="E9840">
        <v>56</v>
      </c>
      <c r="F9840" t="s">
        <v>185</v>
      </c>
      <c r="G9840" t="s">
        <v>395</v>
      </c>
      <c r="H9840">
        <v>274</v>
      </c>
      <c r="I9840" t="s">
        <v>396</v>
      </c>
      <c r="J9840">
        <v>1413</v>
      </c>
      <c r="K9840" t="s">
        <v>391</v>
      </c>
      <c r="L9840" t="s">
        <v>392</v>
      </c>
      <c r="P9840">
        <v>1069</v>
      </c>
      <c r="Q9840" t="s">
        <v>397</v>
      </c>
      <c r="R9840" t="s">
        <v>398</v>
      </c>
      <c r="Y9840">
        <v>1374</v>
      </c>
      <c r="Z9840" t="s">
        <v>393</v>
      </c>
      <c r="AA9840" t="s">
        <v>394</v>
      </c>
      <c r="AB9840">
        <v>71152.588000000003</v>
      </c>
      <c r="AC9840">
        <v>88229.212</v>
      </c>
      <c r="AD9840">
        <v>0.1</v>
      </c>
      <c r="AE9840">
        <v>0</v>
      </c>
      <c r="AF9840">
        <v>0.1</v>
      </c>
      <c r="AG9840">
        <v>0</v>
      </c>
      <c r="AH9840">
        <v>7115.26</v>
      </c>
      <c r="AI9840">
        <v>8822.92</v>
      </c>
      <c r="AJ9840">
        <v>0</v>
      </c>
      <c r="AK9840">
        <v>0</v>
      </c>
      <c r="AL9840">
        <v>0</v>
      </c>
      <c r="AM9840">
        <v>1</v>
      </c>
    </row>
    <row r="9841" spans="1:39" x14ac:dyDescent="0.25">
      <c r="A9841" t="s">
        <v>2780</v>
      </c>
      <c r="B9841">
        <v>1</v>
      </c>
      <c r="C9841" t="s">
        <v>2781</v>
      </c>
      <c r="D9841" t="s">
        <v>184</v>
      </c>
      <c r="E9841">
        <v>56</v>
      </c>
      <c r="F9841" t="s">
        <v>185</v>
      </c>
      <c r="G9841" t="s">
        <v>1143</v>
      </c>
      <c r="H9841">
        <v>318</v>
      </c>
      <c r="I9841" t="s">
        <v>1144</v>
      </c>
      <c r="J9841">
        <v>1414</v>
      </c>
      <c r="K9841" t="s">
        <v>437</v>
      </c>
      <c r="L9841" t="s">
        <v>438</v>
      </c>
      <c r="P9841">
        <v>1071</v>
      </c>
      <c r="Q9841" t="s">
        <v>1145</v>
      </c>
      <c r="R9841" t="s">
        <v>1146</v>
      </c>
      <c r="Y9841">
        <v>1374</v>
      </c>
      <c r="Z9841" t="s">
        <v>393</v>
      </c>
      <c r="AA9841" t="s">
        <v>394</v>
      </c>
      <c r="AB9841">
        <v>47407.03</v>
      </c>
      <c r="AC9841">
        <v>58784.714999999997</v>
      </c>
      <c r="AD9841">
        <v>0.16669999999999999</v>
      </c>
      <c r="AE9841">
        <v>0</v>
      </c>
      <c r="AF9841">
        <v>0.16669999999999999</v>
      </c>
      <c r="AG9841">
        <v>0</v>
      </c>
      <c r="AH9841">
        <v>7901.17</v>
      </c>
      <c r="AI9841">
        <v>9797.4500000000007</v>
      </c>
      <c r="AJ9841">
        <v>0</v>
      </c>
      <c r="AK9841">
        <v>0</v>
      </c>
      <c r="AL9841">
        <v>0</v>
      </c>
      <c r="AM9841">
        <v>1</v>
      </c>
    </row>
    <row r="9842" spans="1:39" x14ac:dyDescent="0.25">
      <c r="A9842" t="s">
        <v>2780</v>
      </c>
      <c r="B9842">
        <v>1</v>
      </c>
      <c r="C9842" t="s">
        <v>2781</v>
      </c>
      <c r="D9842" t="s">
        <v>184</v>
      </c>
      <c r="E9842">
        <v>56</v>
      </c>
      <c r="F9842" t="s">
        <v>185</v>
      </c>
      <c r="G9842" t="s">
        <v>1875</v>
      </c>
      <c r="H9842">
        <v>543</v>
      </c>
      <c r="I9842" t="s">
        <v>1876</v>
      </c>
      <c r="Y9842">
        <v>1372</v>
      </c>
      <c r="Z9842" t="s">
        <v>405</v>
      </c>
      <c r="AA9842" t="s">
        <v>406</v>
      </c>
      <c r="AB9842">
        <v>5949.6540000000005</v>
      </c>
      <c r="AC9842">
        <v>7199.1019999999999</v>
      </c>
      <c r="AD9842">
        <v>0.04</v>
      </c>
      <c r="AE9842">
        <v>0</v>
      </c>
      <c r="AF9842">
        <v>0.04</v>
      </c>
      <c r="AG9842">
        <v>0</v>
      </c>
      <c r="AH9842">
        <v>237.99</v>
      </c>
      <c r="AI9842">
        <v>287.95999999999998</v>
      </c>
      <c r="AJ9842">
        <v>0</v>
      </c>
      <c r="AK9842">
        <v>0</v>
      </c>
      <c r="AL9842">
        <v>0</v>
      </c>
      <c r="AM9842">
        <v>1</v>
      </c>
    </row>
    <row r="9843" spans="1:39" x14ac:dyDescent="0.25">
      <c r="A9843" t="s">
        <v>2780</v>
      </c>
      <c r="B9843">
        <v>1</v>
      </c>
      <c r="C9843" t="s">
        <v>2781</v>
      </c>
      <c r="D9843" t="s">
        <v>184</v>
      </c>
      <c r="E9843">
        <v>56</v>
      </c>
      <c r="F9843" t="s">
        <v>185</v>
      </c>
      <c r="G9843" t="s">
        <v>435</v>
      </c>
      <c r="H9843">
        <v>653</v>
      </c>
      <c r="I9843" t="s">
        <v>436</v>
      </c>
      <c r="J9843">
        <v>1414</v>
      </c>
      <c r="K9843" t="s">
        <v>437</v>
      </c>
      <c r="L9843" t="s">
        <v>438</v>
      </c>
      <c r="P9843">
        <v>1072</v>
      </c>
      <c r="Q9843" t="s">
        <v>439</v>
      </c>
      <c r="R9843" t="s">
        <v>440</v>
      </c>
      <c r="Y9843">
        <v>1374</v>
      </c>
      <c r="Z9843" t="s">
        <v>393</v>
      </c>
      <c r="AA9843" t="s">
        <v>394</v>
      </c>
      <c r="AB9843">
        <v>46373.063999999998</v>
      </c>
      <c r="AC9843">
        <v>56111.408000000003</v>
      </c>
      <c r="AD9843">
        <v>2</v>
      </c>
      <c r="AE9843">
        <v>0</v>
      </c>
      <c r="AF9843">
        <v>2</v>
      </c>
      <c r="AG9843">
        <v>0</v>
      </c>
      <c r="AH9843">
        <v>92746.13</v>
      </c>
      <c r="AI9843">
        <v>112222.82</v>
      </c>
      <c r="AJ9843">
        <v>1</v>
      </c>
      <c r="AK9843">
        <v>2</v>
      </c>
      <c r="AL9843">
        <v>0</v>
      </c>
      <c r="AM9843">
        <v>1</v>
      </c>
    </row>
    <row r="9844" spans="1:39" x14ac:dyDescent="0.25">
      <c r="A9844" t="s">
        <v>2780</v>
      </c>
      <c r="B9844">
        <v>1</v>
      </c>
      <c r="C9844" t="s">
        <v>2781</v>
      </c>
      <c r="D9844" t="s">
        <v>184</v>
      </c>
      <c r="E9844">
        <v>56</v>
      </c>
      <c r="F9844" t="s">
        <v>185</v>
      </c>
      <c r="G9844" t="s">
        <v>441</v>
      </c>
      <c r="H9844">
        <v>692</v>
      </c>
      <c r="I9844" t="s">
        <v>442</v>
      </c>
      <c r="J9844">
        <v>1169</v>
      </c>
      <c r="K9844" t="s">
        <v>443</v>
      </c>
      <c r="L9844" t="s">
        <v>444</v>
      </c>
      <c r="Y9844">
        <v>1376</v>
      </c>
      <c r="Z9844" t="s">
        <v>377</v>
      </c>
      <c r="AA9844" t="s">
        <v>378</v>
      </c>
      <c r="AB9844">
        <v>72461.929999999993</v>
      </c>
      <c r="AC9844">
        <v>89852.796000000002</v>
      </c>
      <c r="AD9844">
        <v>0.16669999999999999</v>
      </c>
      <c r="AE9844">
        <v>0</v>
      </c>
      <c r="AF9844">
        <v>0.16669999999999999</v>
      </c>
      <c r="AG9844">
        <v>0</v>
      </c>
      <c r="AH9844">
        <v>12076.99</v>
      </c>
      <c r="AI9844">
        <v>14975.47</v>
      </c>
      <c r="AJ9844">
        <v>1</v>
      </c>
      <c r="AK9844">
        <v>0.17</v>
      </c>
      <c r="AL9844">
        <v>0</v>
      </c>
      <c r="AM9844">
        <v>1</v>
      </c>
    </row>
    <row r="9845" spans="1:39" x14ac:dyDescent="0.25">
      <c r="A9845" t="s">
        <v>2780</v>
      </c>
      <c r="B9845">
        <v>1</v>
      </c>
      <c r="C9845" t="s">
        <v>2781</v>
      </c>
      <c r="D9845" t="s">
        <v>184</v>
      </c>
      <c r="E9845">
        <v>56</v>
      </c>
      <c r="F9845" t="s">
        <v>185</v>
      </c>
      <c r="G9845" t="s">
        <v>459</v>
      </c>
      <c r="H9845">
        <v>744</v>
      </c>
      <c r="I9845" t="s">
        <v>460</v>
      </c>
      <c r="J9845">
        <v>1150</v>
      </c>
      <c r="K9845" t="s">
        <v>457</v>
      </c>
      <c r="L9845" t="s">
        <v>458</v>
      </c>
      <c r="Y9845">
        <v>1376</v>
      </c>
      <c r="Z9845" t="s">
        <v>377</v>
      </c>
      <c r="AA9845" t="s">
        <v>378</v>
      </c>
      <c r="AB9845">
        <v>56482.601999999999</v>
      </c>
      <c r="AC9845">
        <v>68343.948000000004</v>
      </c>
      <c r="AD9845">
        <v>0.25</v>
      </c>
      <c r="AE9845">
        <v>0</v>
      </c>
      <c r="AF9845">
        <v>0.25</v>
      </c>
      <c r="AG9845">
        <v>0</v>
      </c>
      <c r="AH9845">
        <v>14120.65</v>
      </c>
      <c r="AI9845">
        <v>17085.990000000002</v>
      </c>
      <c r="AJ9845">
        <v>1</v>
      </c>
      <c r="AK9845">
        <v>0.25</v>
      </c>
      <c r="AL9845">
        <v>0</v>
      </c>
      <c r="AM9845">
        <v>1</v>
      </c>
    </row>
    <row r="9846" spans="1:39" x14ac:dyDescent="0.25">
      <c r="A9846" t="s">
        <v>2780</v>
      </c>
      <c r="B9846">
        <v>1</v>
      </c>
      <c r="C9846" t="s">
        <v>2781</v>
      </c>
      <c r="D9846" t="s">
        <v>184</v>
      </c>
      <c r="E9846">
        <v>56</v>
      </c>
      <c r="F9846" t="s">
        <v>185</v>
      </c>
      <c r="G9846" t="s">
        <v>461</v>
      </c>
      <c r="H9846">
        <v>746</v>
      </c>
      <c r="I9846" t="s">
        <v>462</v>
      </c>
      <c r="J9846">
        <v>1150</v>
      </c>
      <c r="K9846" t="s">
        <v>457</v>
      </c>
      <c r="L9846" t="s">
        <v>458</v>
      </c>
      <c r="Y9846">
        <v>1376</v>
      </c>
      <c r="Z9846" t="s">
        <v>377</v>
      </c>
      <c r="AA9846" t="s">
        <v>378</v>
      </c>
      <c r="AB9846">
        <v>56482.601999999999</v>
      </c>
      <c r="AC9846">
        <v>68343.948000000004</v>
      </c>
      <c r="AD9846">
        <v>0.25</v>
      </c>
      <c r="AE9846">
        <v>0</v>
      </c>
      <c r="AF9846">
        <v>0.25</v>
      </c>
      <c r="AG9846">
        <v>0</v>
      </c>
      <c r="AH9846">
        <v>14120.65</v>
      </c>
      <c r="AI9846">
        <v>17085.990000000002</v>
      </c>
      <c r="AJ9846">
        <v>0</v>
      </c>
      <c r="AK9846">
        <v>0</v>
      </c>
      <c r="AL9846">
        <v>0</v>
      </c>
      <c r="AM9846">
        <v>1</v>
      </c>
    </row>
    <row r="9847" spans="1:39" x14ac:dyDescent="0.25">
      <c r="A9847" t="s">
        <v>2780</v>
      </c>
      <c r="B9847">
        <v>1</v>
      </c>
      <c r="C9847" t="s">
        <v>2781</v>
      </c>
      <c r="D9847" t="s">
        <v>184</v>
      </c>
      <c r="E9847">
        <v>56</v>
      </c>
      <c r="F9847" t="s">
        <v>185</v>
      </c>
      <c r="G9847" t="s">
        <v>1335</v>
      </c>
      <c r="H9847">
        <v>747</v>
      </c>
      <c r="I9847" t="s">
        <v>1336</v>
      </c>
      <c r="J9847">
        <v>1150</v>
      </c>
      <c r="K9847" t="s">
        <v>457</v>
      </c>
      <c r="L9847" t="s">
        <v>458</v>
      </c>
      <c r="Y9847">
        <v>1376</v>
      </c>
      <c r="Z9847" t="s">
        <v>377</v>
      </c>
      <c r="AA9847" t="s">
        <v>378</v>
      </c>
      <c r="AB9847">
        <v>1102321.92</v>
      </c>
      <c r="AC9847">
        <v>1333809.54</v>
      </c>
      <c r="AD9847">
        <v>0.05</v>
      </c>
      <c r="AE9847">
        <v>0</v>
      </c>
      <c r="AF9847">
        <v>0.05</v>
      </c>
      <c r="AG9847">
        <v>0</v>
      </c>
      <c r="AH9847">
        <v>55116.1</v>
      </c>
      <c r="AI9847">
        <v>66690.48</v>
      </c>
      <c r="AJ9847">
        <v>0</v>
      </c>
      <c r="AK9847">
        <v>0</v>
      </c>
      <c r="AL9847">
        <v>0</v>
      </c>
      <c r="AM9847">
        <v>1</v>
      </c>
    </row>
    <row r="9848" spans="1:39" x14ac:dyDescent="0.25">
      <c r="A9848" t="s">
        <v>2780</v>
      </c>
      <c r="B9848">
        <v>1</v>
      </c>
      <c r="C9848" t="s">
        <v>2781</v>
      </c>
      <c r="D9848" t="s">
        <v>184</v>
      </c>
      <c r="E9848">
        <v>56</v>
      </c>
      <c r="F9848" t="s">
        <v>185</v>
      </c>
      <c r="G9848" t="s">
        <v>1149</v>
      </c>
      <c r="H9848">
        <v>861</v>
      </c>
      <c r="I9848" t="s">
        <v>1150</v>
      </c>
      <c r="P9848">
        <v>1102</v>
      </c>
      <c r="Q9848" t="s">
        <v>475</v>
      </c>
      <c r="R9848" t="s">
        <v>476</v>
      </c>
      <c r="Y9848">
        <v>1370</v>
      </c>
      <c r="Z9848" t="s">
        <v>477</v>
      </c>
      <c r="AA9848" t="s">
        <v>478</v>
      </c>
      <c r="AB9848">
        <v>12079.09</v>
      </c>
      <c r="AC9848">
        <v>14615.699000000001</v>
      </c>
      <c r="AD9848">
        <v>9</v>
      </c>
      <c r="AE9848">
        <v>0</v>
      </c>
      <c r="AF9848">
        <v>9</v>
      </c>
      <c r="AG9848">
        <v>0</v>
      </c>
      <c r="AH9848">
        <v>108711.81</v>
      </c>
      <c r="AI9848">
        <v>131541.29</v>
      </c>
      <c r="AJ9848">
        <v>1</v>
      </c>
      <c r="AK9848">
        <v>9</v>
      </c>
      <c r="AL9848">
        <v>0</v>
      </c>
      <c r="AM9848">
        <v>1</v>
      </c>
    </row>
    <row r="9849" spans="1:39" x14ac:dyDescent="0.25">
      <c r="A9849" t="s">
        <v>2780</v>
      </c>
      <c r="B9849">
        <v>1</v>
      </c>
      <c r="C9849" t="s">
        <v>2781</v>
      </c>
      <c r="D9849" t="s">
        <v>184</v>
      </c>
      <c r="E9849">
        <v>56</v>
      </c>
      <c r="F9849" t="s">
        <v>185</v>
      </c>
      <c r="G9849" t="s">
        <v>473</v>
      </c>
      <c r="H9849">
        <v>862</v>
      </c>
      <c r="I9849" t="s">
        <v>474</v>
      </c>
      <c r="P9849">
        <v>1102</v>
      </c>
      <c r="Q9849" t="s">
        <v>475</v>
      </c>
      <c r="R9849" t="s">
        <v>476</v>
      </c>
      <c r="Y9849">
        <v>1370</v>
      </c>
      <c r="Z9849" t="s">
        <v>477</v>
      </c>
      <c r="AA9849" t="s">
        <v>478</v>
      </c>
      <c r="AB9849">
        <v>10533.468000000001</v>
      </c>
      <c r="AC9849">
        <v>12745.495999999999</v>
      </c>
      <c r="AD9849">
        <v>7</v>
      </c>
      <c r="AE9849">
        <v>0</v>
      </c>
      <c r="AF9849">
        <v>7</v>
      </c>
      <c r="AG9849">
        <v>0</v>
      </c>
      <c r="AH9849">
        <v>73734.28</v>
      </c>
      <c r="AI9849">
        <v>89218.47</v>
      </c>
      <c r="AJ9849">
        <v>0</v>
      </c>
      <c r="AK9849">
        <v>0</v>
      </c>
      <c r="AL9849">
        <v>0</v>
      </c>
      <c r="AM9849">
        <v>1</v>
      </c>
    </row>
    <row r="9850" spans="1:39" x14ac:dyDescent="0.25">
      <c r="A9850" t="s">
        <v>2780</v>
      </c>
      <c r="B9850">
        <v>1</v>
      </c>
      <c r="C9850" t="s">
        <v>2781</v>
      </c>
      <c r="D9850" t="s">
        <v>184</v>
      </c>
      <c r="E9850">
        <v>56</v>
      </c>
      <c r="F9850" t="s">
        <v>185</v>
      </c>
      <c r="G9850" t="s">
        <v>479</v>
      </c>
      <c r="H9850">
        <v>868</v>
      </c>
      <c r="I9850" t="s">
        <v>480</v>
      </c>
      <c r="J9850">
        <v>1150</v>
      </c>
      <c r="K9850" t="s">
        <v>457</v>
      </c>
      <c r="L9850" t="s">
        <v>458</v>
      </c>
      <c r="Y9850">
        <v>1376</v>
      </c>
      <c r="Z9850" t="s">
        <v>377</v>
      </c>
      <c r="AA9850" t="s">
        <v>378</v>
      </c>
      <c r="AB9850">
        <v>56482.601999999999</v>
      </c>
      <c r="AC9850">
        <v>68343.948000000004</v>
      </c>
      <c r="AD9850">
        <v>0.25</v>
      </c>
      <c r="AE9850">
        <v>0</v>
      </c>
      <c r="AF9850">
        <v>0.25</v>
      </c>
      <c r="AG9850">
        <v>0</v>
      </c>
      <c r="AH9850">
        <v>14120.65</v>
      </c>
      <c r="AI9850">
        <v>17085.990000000002</v>
      </c>
      <c r="AJ9850">
        <v>0</v>
      </c>
      <c r="AK9850">
        <v>0</v>
      </c>
      <c r="AL9850">
        <v>0</v>
      </c>
      <c r="AM9850">
        <v>1</v>
      </c>
    </row>
    <row r="9851" spans="1:39" x14ac:dyDescent="0.25">
      <c r="A9851" t="s">
        <v>2780</v>
      </c>
      <c r="B9851">
        <v>1</v>
      </c>
      <c r="C9851" t="s">
        <v>2781</v>
      </c>
      <c r="D9851" t="s">
        <v>184</v>
      </c>
      <c r="E9851">
        <v>56</v>
      </c>
      <c r="F9851" t="s">
        <v>185</v>
      </c>
      <c r="G9851" t="s">
        <v>481</v>
      </c>
      <c r="H9851">
        <v>877</v>
      </c>
      <c r="I9851" t="s">
        <v>482</v>
      </c>
      <c r="P9851">
        <v>1102</v>
      </c>
      <c r="Q9851" t="s">
        <v>475</v>
      </c>
      <c r="R9851" t="s">
        <v>476</v>
      </c>
      <c r="Y9851">
        <v>1370</v>
      </c>
      <c r="Z9851" t="s">
        <v>477</v>
      </c>
      <c r="AA9851" t="s">
        <v>478</v>
      </c>
      <c r="AB9851">
        <v>11134.869000000001</v>
      </c>
      <c r="AC9851">
        <v>13807.237999999999</v>
      </c>
      <c r="AD9851">
        <v>1</v>
      </c>
      <c r="AE9851">
        <v>0</v>
      </c>
      <c r="AF9851">
        <v>1</v>
      </c>
      <c r="AG9851">
        <v>0</v>
      </c>
      <c r="AH9851">
        <v>11134.87</v>
      </c>
      <c r="AI9851">
        <v>13807.24</v>
      </c>
      <c r="AJ9851">
        <v>0</v>
      </c>
      <c r="AK9851">
        <v>0</v>
      </c>
      <c r="AL9851">
        <v>0</v>
      </c>
      <c r="AM9851">
        <v>1</v>
      </c>
    </row>
    <row r="9852" spans="1:39" x14ac:dyDescent="0.25">
      <c r="A9852" t="s">
        <v>2780</v>
      </c>
      <c r="B9852">
        <v>1</v>
      </c>
      <c r="C9852" t="s">
        <v>2781</v>
      </c>
      <c r="D9852" t="s">
        <v>184</v>
      </c>
      <c r="E9852">
        <v>56</v>
      </c>
      <c r="F9852" t="s">
        <v>185</v>
      </c>
      <c r="G9852" t="s">
        <v>493</v>
      </c>
      <c r="H9852">
        <v>1119</v>
      </c>
      <c r="I9852" t="s">
        <v>494</v>
      </c>
      <c r="P9852">
        <v>1335</v>
      </c>
      <c r="Q9852" t="s">
        <v>491</v>
      </c>
      <c r="R9852" t="s">
        <v>492</v>
      </c>
      <c r="Y9852">
        <v>1373</v>
      </c>
      <c r="Z9852" t="s">
        <v>453</v>
      </c>
      <c r="AA9852" t="s">
        <v>454</v>
      </c>
      <c r="AB9852">
        <v>27966.563999999998</v>
      </c>
      <c r="AC9852">
        <v>33839.542000000001</v>
      </c>
      <c r="AD9852">
        <v>1</v>
      </c>
      <c r="AE9852">
        <v>0</v>
      </c>
      <c r="AF9852">
        <v>1</v>
      </c>
      <c r="AG9852">
        <v>0</v>
      </c>
      <c r="AH9852">
        <v>27966.560000000001</v>
      </c>
      <c r="AI9852">
        <v>33839.54</v>
      </c>
      <c r="AJ9852">
        <v>0</v>
      </c>
      <c r="AK9852">
        <v>0</v>
      </c>
      <c r="AL9852">
        <v>0</v>
      </c>
      <c r="AM9852">
        <v>1</v>
      </c>
    </row>
    <row r="9853" spans="1:39" x14ac:dyDescent="0.25">
      <c r="A9853" t="s">
        <v>2780</v>
      </c>
      <c r="B9853">
        <v>1</v>
      </c>
      <c r="C9853" t="s">
        <v>2781</v>
      </c>
      <c r="D9853" t="s">
        <v>184</v>
      </c>
      <c r="E9853">
        <v>56</v>
      </c>
      <c r="F9853" t="s">
        <v>185</v>
      </c>
      <c r="G9853" t="s">
        <v>495</v>
      </c>
      <c r="H9853">
        <v>1124</v>
      </c>
      <c r="I9853" t="s">
        <v>496</v>
      </c>
      <c r="Y9853">
        <v>1373</v>
      </c>
      <c r="Z9853" t="s">
        <v>453</v>
      </c>
      <c r="AA9853" t="s">
        <v>454</v>
      </c>
      <c r="AB9853">
        <v>20726.843000000001</v>
      </c>
      <c r="AC9853">
        <v>25079.48</v>
      </c>
      <c r="AD9853">
        <v>4</v>
      </c>
      <c r="AE9853">
        <v>0</v>
      </c>
      <c r="AF9853">
        <v>4</v>
      </c>
      <c r="AG9853">
        <v>0</v>
      </c>
      <c r="AH9853">
        <v>82907.37</v>
      </c>
      <c r="AI9853">
        <v>100317.92</v>
      </c>
      <c r="AJ9853">
        <v>0</v>
      </c>
      <c r="AK9853">
        <v>0</v>
      </c>
      <c r="AL9853">
        <v>0</v>
      </c>
      <c r="AM9853">
        <v>1</v>
      </c>
    </row>
    <row r="9854" spans="1:39" x14ac:dyDescent="0.25">
      <c r="A9854" t="s">
        <v>2780</v>
      </c>
      <c r="B9854">
        <v>1</v>
      </c>
      <c r="C9854" t="s">
        <v>2781</v>
      </c>
      <c r="D9854" t="s">
        <v>184</v>
      </c>
      <c r="E9854">
        <v>56</v>
      </c>
      <c r="F9854" t="s">
        <v>185</v>
      </c>
      <c r="G9854" t="s">
        <v>505</v>
      </c>
      <c r="H9854">
        <v>1352</v>
      </c>
      <c r="I9854" t="s">
        <v>506</v>
      </c>
      <c r="Y9854">
        <v>1372</v>
      </c>
      <c r="Z9854" t="s">
        <v>405</v>
      </c>
      <c r="AA9854" t="s">
        <v>406</v>
      </c>
      <c r="AB9854">
        <v>225402.12700000001</v>
      </c>
      <c r="AC9854">
        <v>275575.46600000001</v>
      </c>
      <c r="AD9854">
        <v>0.58330000000000004</v>
      </c>
      <c r="AE9854">
        <v>0</v>
      </c>
      <c r="AF9854">
        <v>0.58330000000000004</v>
      </c>
      <c r="AG9854">
        <v>0</v>
      </c>
      <c r="AH9854">
        <v>131484.57</v>
      </c>
      <c r="AI9854">
        <v>160752.35</v>
      </c>
      <c r="AJ9854">
        <v>1</v>
      </c>
      <c r="AK9854">
        <v>0.57999999999999996</v>
      </c>
      <c r="AL9854">
        <v>0</v>
      </c>
      <c r="AM9854">
        <v>1</v>
      </c>
    </row>
    <row r="9855" spans="1:39" x14ac:dyDescent="0.25">
      <c r="A9855" t="s">
        <v>2780</v>
      </c>
      <c r="B9855">
        <v>1</v>
      </c>
      <c r="C9855" t="s">
        <v>2781</v>
      </c>
      <c r="D9855" t="s">
        <v>184</v>
      </c>
      <c r="E9855">
        <v>56</v>
      </c>
      <c r="F9855" t="s">
        <v>185</v>
      </c>
      <c r="G9855" t="s">
        <v>1341</v>
      </c>
      <c r="H9855">
        <v>1512</v>
      </c>
      <c r="I9855" t="s">
        <v>1342</v>
      </c>
      <c r="J9855">
        <v>1414</v>
      </c>
      <c r="K9855" t="s">
        <v>437</v>
      </c>
      <c r="L9855" t="s">
        <v>438</v>
      </c>
      <c r="P9855">
        <v>1071</v>
      </c>
      <c r="Q9855" t="s">
        <v>1145</v>
      </c>
      <c r="R9855" t="s">
        <v>1146</v>
      </c>
      <c r="Y9855">
        <v>1374</v>
      </c>
      <c r="Z9855" t="s">
        <v>393</v>
      </c>
      <c r="AA9855" t="s">
        <v>394</v>
      </c>
      <c r="AB9855">
        <v>40295.976000000002</v>
      </c>
      <c r="AC9855">
        <v>49967.010999999999</v>
      </c>
      <c r="AD9855">
        <v>1</v>
      </c>
      <c r="AE9855">
        <v>0</v>
      </c>
      <c r="AF9855">
        <v>1</v>
      </c>
      <c r="AG9855">
        <v>0</v>
      </c>
      <c r="AH9855">
        <v>40295.980000000003</v>
      </c>
      <c r="AI9855">
        <v>49967.01</v>
      </c>
      <c r="AJ9855">
        <v>0</v>
      </c>
      <c r="AK9855">
        <v>0</v>
      </c>
      <c r="AL9855">
        <v>0</v>
      </c>
      <c r="AM9855">
        <v>1</v>
      </c>
    </row>
    <row r="9856" spans="1:39" x14ac:dyDescent="0.25">
      <c r="A9856" t="s">
        <v>2780</v>
      </c>
      <c r="B9856">
        <v>1</v>
      </c>
      <c r="C9856" t="s">
        <v>2781</v>
      </c>
      <c r="D9856" t="s">
        <v>184</v>
      </c>
      <c r="E9856">
        <v>56</v>
      </c>
      <c r="F9856" t="s">
        <v>185</v>
      </c>
      <c r="G9856" t="s">
        <v>1343</v>
      </c>
      <c r="H9856">
        <v>1513</v>
      </c>
      <c r="I9856" t="s">
        <v>1344</v>
      </c>
      <c r="J9856">
        <v>1414</v>
      </c>
      <c r="K9856" t="s">
        <v>437</v>
      </c>
      <c r="L9856" t="s">
        <v>438</v>
      </c>
      <c r="P9856">
        <v>1071</v>
      </c>
      <c r="Q9856" t="s">
        <v>1145</v>
      </c>
      <c r="R9856" t="s">
        <v>1146</v>
      </c>
      <c r="Y9856">
        <v>1374</v>
      </c>
      <c r="Z9856" t="s">
        <v>393</v>
      </c>
      <c r="AA9856" t="s">
        <v>394</v>
      </c>
      <c r="AB9856">
        <v>47407.03</v>
      </c>
      <c r="AC9856">
        <v>58784.714999999997</v>
      </c>
      <c r="AD9856">
        <v>0.5</v>
      </c>
      <c r="AE9856">
        <v>0</v>
      </c>
      <c r="AF9856">
        <v>0.5</v>
      </c>
      <c r="AG9856">
        <v>0</v>
      </c>
      <c r="AH9856">
        <v>23703.52</v>
      </c>
      <c r="AI9856">
        <v>29392.36</v>
      </c>
      <c r="AJ9856">
        <v>0</v>
      </c>
      <c r="AK9856">
        <v>0</v>
      </c>
      <c r="AL9856">
        <v>0</v>
      </c>
      <c r="AM9856">
        <v>1</v>
      </c>
    </row>
    <row r="9857" spans="1:39" x14ac:dyDescent="0.25">
      <c r="A9857" t="s">
        <v>2780</v>
      </c>
      <c r="B9857">
        <v>1</v>
      </c>
      <c r="C9857" t="s">
        <v>2781</v>
      </c>
      <c r="D9857" t="s">
        <v>184</v>
      </c>
      <c r="E9857">
        <v>56</v>
      </c>
      <c r="F9857" t="s">
        <v>185</v>
      </c>
      <c r="G9857" t="s">
        <v>523</v>
      </c>
      <c r="H9857">
        <v>1560</v>
      </c>
      <c r="I9857" t="s">
        <v>524</v>
      </c>
      <c r="J9857">
        <v>1150</v>
      </c>
      <c r="K9857" t="s">
        <v>457</v>
      </c>
      <c r="L9857" t="s">
        <v>458</v>
      </c>
      <c r="Y9857">
        <v>1376</v>
      </c>
      <c r="Z9857" t="s">
        <v>377</v>
      </c>
      <c r="AA9857" t="s">
        <v>378</v>
      </c>
      <c r="AB9857">
        <v>56482.601999999999</v>
      </c>
      <c r="AC9857">
        <v>68343.948000000004</v>
      </c>
      <c r="AD9857">
        <v>0.25</v>
      </c>
      <c r="AE9857">
        <v>0</v>
      </c>
      <c r="AF9857">
        <v>0.25</v>
      </c>
      <c r="AG9857">
        <v>0</v>
      </c>
      <c r="AH9857">
        <v>14120.65</v>
      </c>
      <c r="AI9857">
        <v>17085.990000000002</v>
      </c>
      <c r="AJ9857">
        <v>0</v>
      </c>
      <c r="AK9857">
        <v>0</v>
      </c>
      <c r="AL9857">
        <v>0</v>
      </c>
      <c r="AM9857">
        <v>1</v>
      </c>
    </row>
    <row r="9858" spans="1:39" x14ac:dyDescent="0.25">
      <c r="A9858" t="s">
        <v>2780</v>
      </c>
      <c r="B9858">
        <v>1</v>
      </c>
      <c r="C9858" t="s">
        <v>2781</v>
      </c>
      <c r="D9858" t="s">
        <v>184</v>
      </c>
      <c r="E9858">
        <v>56</v>
      </c>
      <c r="F9858" t="s">
        <v>185</v>
      </c>
      <c r="G9858" t="s">
        <v>527</v>
      </c>
      <c r="H9858">
        <v>1641</v>
      </c>
      <c r="I9858" t="s">
        <v>528</v>
      </c>
      <c r="J9858">
        <v>1064</v>
      </c>
      <c r="K9858" t="s">
        <v>529</v>
      </c>
      <c r="L9858" t="s">
        <v>530</v>
      </c>
      <c r="P9858">
        <v>1066</v>
      </c>
      <c r="Q9858" t="s">
        <v>531</v>
      </c>
      <c r="R9858" t="s">
        <v>532</v>
      </c>
      <c r="Y9858">
        <v>1373</v>
      </c>
      <c r="Z9858" t="s">
        <v>453</v>
      </c>
      <c r="AA9858" t="s">
        <v>454</v>
      </c>
      <c r="AB9858">
        <v>16881.993999999999</v>
      </c>
      <c r="AC9858">
        <v>20746.626</v>
      </c>
      <c r="AD9858">
        <v>5.5</v>
      </c>
      <c r="AE9858">
        <v>0</v>
      </c>
      <c r="AF9858">
        <v>5.5</v>
      </c>
      <c r="AG9858">
        <v>0</v>
      </c>
      <c r="AH9858">
        <v>92850.97</v>
      </c>
      <c r="AI9858">
        <v>114106.44</v>
      </c>
      <c r="AJ9858">
        <v>0</v>
      </c>
      <c r="AK9858">
        <v>0</v>
      </c>
      <c r="AL9858">
        <v>0</v>
      </c>
      <c r="AM9858">
        <v>1</v>
      </c>
    </row>
    <row r="9859" spans="1:39" x14ac:dyDescent="0.25">
      <c r="A9859" t="s">
        <v>2780</v>
      </c>
      <c r="B9859">
        <v>1</v>
      </c>
      <c r="C9859" t="s">
        <v>2781</v>
      </c>
      <c r="D9859" t="s">
        <v>184</v>
      </c>
      <c r="E9859">
        <v>56</v>
      </c>
      <c r="F9859" t="s">
        <v>185</v>
      </c>
      <c r="G9859" t="s">
        <v>539</v>
      </c>
      <c r="H9859">
        <v>1646</v>
      </c>
      <c r="I9859" t="s">
        <v>540</v>
      </c>
      <c r="J9859">
        <v>1064</v>
      </c>
      <c r="K9859" t="s">
        <v>529</v>
      </c>
      <c r="L9859" t="s">
        <v>530</v>
      </c>
      <c r="P9859">
        <v>1066</v>
      </c>
      <c r="Q9859" t="s">
        <v>531</v>
      </c>
      <c r="R9859" t="s">
        <v>532</v>
      </c>
      <c r="Y9859">
        <v>1373</v>
      </c>
      <c r="Z9859" t="s">
        <v>453</v>
      </c>
      <c r="AA9859" t="s">
        <v>454</v>
      </c>
      <c r="AB9859">
        <v>20077.376</v>
      </c>
      <c r="AC9859">
        <v>24895.947</v>
      </c>
      <c r="AD9859">
        <v>0.33329999999999999</v>
      </c>
      <c r="AE9859">
        <v>0</v>
      </c>
      <c r="AF9859">
        <v>0.33329999999999999</v>
      </c>
      <c r="AG9859">
        <v>0</v>
      </c>
      <c r="AH9859">
        <v>6692.46</v>
      </c>
      <c r="AI9859">
        <v>8298.65</v>
      </c>
      <c r="AJ9859">
        <v>0</v>
      </c>
      <c r="AK9859">
        <v>0</v>
      </c>
      <c r="AL9859">
        <v>0</v>
      </c>
      <c r="AM9859">
        <v>1</v>
      </c>
    </row>
    <row r="9860" spans="1:39" x14ac:dyDescent="0.25">
      <c r="A9860" t="s">
        <v>2780</v>
      </c>
      <c r="B9860">
        <v>1</v>
      </c>
      <c r="C9860" t="s">
        <v>2781</v>
      </c>
      <c r="D9860" t="s">
        <v>184</v>
      </c>
      <c r="E9860">
        <v>56</v>
      </c>
      <c r="F9860" t="s">
        <v>185</v>
      </c>
      <c r="G9860" t="s">
        <v>541</v>
      </c>
      <c r="H9860">
        <v>1648</v>
      </c>
      <c r="I9860" t="s">
        <v>542</v>
      </c>
      <c r="J9860">
        <v>1422</v>
      </c>
      <c r="K9860" t="s">
        <v>449</v>
      </c>
      <c r="L9860" t="s">
        <v>450</v>
      </c>
      <c r="P9860">
        <v>1067</v>
      </c>
      <c r="Q9860" t="s">
        <v>451</v>
      </c>
      <c r="R9860" t="s">
        <v>452</v>
      </c>
      <c r="Y9860">
        <v>1373</v>
      </c>
      <c r="Z9860" t="s">
        <v>453</v>
      </c>
      <c r="AA9860" t="s">
        <v>454</v>
      </c>
      <c r="AB9860">
        <v>17739.418000000001</v>
      </c>
      <c r="AC9860">
        <v>21464.696</v>
      </c>
      <c r="AD9860">
        <v>0.5</v>
      </c>
      <c r="AE9860">
        <v>0.05</v>
      </c>
      <c r="AF9860">
        <v>0.55000000000000004</v>
      </c>
      <c r="AG9860">
        <v>0</v>
      </c>
      <c r="AH9860">
        <v>9756.68</v>
      </c>
      <c r="AI9860">
        <v>11805.58</v>
      </c>
      <c r="AJ9860">
        <v>0</v>
      </c>
      <c r="AK9860">
        <v>0</v>
      </c>
      <c r="AL9860">
        <v>0</v>
      </c>
      <c r="AM9860">
        <v>1</v>
      </c>
    </row>
    <row r="9861" spans="1:39" x14ac:dyDescent="0.25">
      <c r="A9861" t="s">
        <v>2780</v>
      </c>
      <c r="B9861">
        <v>1</v>
      </c>
      <c r="C9861" t="s">
        <v>2781</v>
      </c>
      <c r="D9861" t="s">
        <v>184</v>
      </c>
      <c r="E9861">
        <v>56</v>
      </c>
      <c r="F9861" t="s">
        <v>185</v>
      </c>
      <c r="G9861" t="s">
        <v>1835</v>
      </c>
      <c r="H9861">
        <v>1709</v>
      </c>
      <c r="I9861" t="s">
        <v>1836</v>
      </c>
      <c r="J9861">
        <v>1419</v>
      </c>
      <c r="K9861" t="s">
        <v>665</v>
      </c>
      <c r="L9861" t="s">
        <v>666</v>
      </c>
      <c r="Y9861">
        <v>1369</v>
      </c>
      <c r="Z9861" t="s">
        <v>413</v>
      </c>
      <c r="AA9861" t="s">
        <v>414</v>
      </c>
      <c r="AB9861">
        <v>7576.433</v>
      </c>
      <c r="AC9861">
        <v>9167.4830000000002</v>
      </c>
      <c r="AD9861">
        <v>4</v>
      </c>
      <c r="AE9861">
        <v>0</v>
      </c>
      <c r="AF9861">
        <v>4</v>
      </c>
      <c r="AG9861">
        <v>0</v>
      </c>
      <c r="AH9861">
        <v>30305.73</v>
      </c>
      <c r="AI9861">
        <v>36669.93</v>
      </c>
      <c r="AJ9861">
        <v>0</v>
      </c>
      <c r="AK9861">
        <v>0</v>
      </c>
      <c r="AL9861">
        <v>0</v>
      </c>
      <c r="AM9861">
        <v>1</v>
      </c>
    </row>
    <row r="9862" spans="1:39" x14ac:dyDescent="0.25">
      <c r="A9862" t="s">
        <v>2780</v>
      </c>
      <c r="B9862">
        <v>1</v>
      </c>
      <c r="C9862" t="s">
        <v>2781</v>
      </c>
      <c r="D9862" t="s">
        <v>184</v>
      </c>
      <c r="E9862">
        <v>56</v>
      </c>
      <c r="F9862" t="s">
        <v>185</v>
      </c>
      <c r="G9862" t="s">
        <v>547</v>
      </c>
      <c r="H9862">
        <v>1808</v>
      </c>
      <c r="I9862" t="s">
        <v>548</v>
      </c>
      <c r="J9862">
        <v>1470</v>
      </c>
      <c r="K9862" t="s">
        <v>549</v>
      </c>
      <c r="L9862" t="s">
        <v>550</v>
      </c>
      <c r="Y9862">
        <v>1374</v>
      </c>
      <c r="Z9862" t="s">
        <v>393</v>
      </c>
      <c r="AA9862" t="s">
        <v>394</v>
      </c>
      <c r="AB9862">
        <v>94424</v>
      </c>
      <c r="AC9862">
        <v>117085.75999999999</v>
      </c>
      <c r="AD9862">
        <v>0.66669999999999996</v>
      </c>
      <c r="AE9862">
        <v>8.3299999999999999E-2</v>
      </c>
      <c r="AF9862">
        <v>0.75</v>
      </c>
      <c r="AG9862">
        <v>0</v>
      </c>
      <c r="AH9862">
        <v>70818</v>
      </c>
      <c r="AI9862">
        <v>87814.32</v>
      </c>
      <c r="AJ9862">
        <v>0</v>
      </c>
      <c r="AK9862">
        <v>0</v>
      </c>
      <c r="AL9862">
        <v>0</v>
      </c>
      <c r="AM9862">
        <v>1</v>
      </c>
    </row>
    <row r="9863" spans="1:39" x14ac:dyDescent="0.25">
      <c r="A9863" t="s">
        <v>2780</v>
      </c>
      <c r="B9863">
        <v>1</v>
      </c>
      <c r="C9863" t="s">
        <v>2781</v>
      </c>
      <c r="D9863" t="s">
        <v>184</v>
      </c>
      <c r="E9863">
        <v>56</v>
      </c>
      <c r="F9863" t="s">
        <v>185</v>
      </c>
      <c r="G9863" t="s">
        <v>2136</v>
      </c>
      <c r="H9863">
        <v>1835</v>
      </c>
      <c r="I9863" t="s">
        <v>2137</v>
      </c>
      <c r="J9863">
        <v>1467</v>
      </c>
      <c r="K9863" t="s">
        <v>1085</v>
      </c>
      <c r="L9863" t="s">
        <v>1086</v>
      </c>
      <c r="P9863">
        <v>1151</v>
      </c>
      <c r="Q9863" t="s">
        <v>421</v>
      </c>
      <c r="R9863" t="s">
        <v>422</v>
      </c>
      <c r="Y9863">
        <v>1374</v>
      </c>
      <c r="Z9863" t="s">
        <v>393</v>
      </c>
      <c r="AA9863" t="s">
        <v>394</v>
      </c>
      <c r="AB9863">
        <v>43732</v>
      </c>
      <c r="AC9863">
        <v>54227.68</v>
      </c>
      <c r="AD9863">
        <v>0.1</v>
      </c>
      <c r="AE9863">
        <v>0</v>
      </c>
      <c r="AF9863">
        <v>0.1</v>
      </c>
      <c r="AG9863">
        <v>0</v>
      </c>
      <c r="AH9863">
        <v>4373.2</v>
      </c>
      <c r="AI9863">
        <v>5422.77</v>
      </c>
      <c r="AJ9863">
        <v>0</v>
      </c>
      <c r="AK9863">
        <v>0</v>
      </c>
      <c r="AL9863">
        <v>0</v>
      </c>
      <c r="AM9863">
        <v>1</v>
      </c>
    </row>
    <row r="9864" spans="1:39" x14ac:dyDescent="0.25">
      <c r="A9864" t="s">
        <v>2780</v>
      </c>
      <c r="B9864">
        <v>1</v>
      </c>
      <c r="C9864" t="s">
        <v>2781</v>
      </c>
      <c r="D9864" t="s">
        <v>184</v>
      </c>
      <c r="E9864">
        <v>56</v>
      </c>
      <c r="F9864" t="s">
        <v>185</v>
      </c>
      <c r="G9864" t="s">
        <v>1349</v>
      </c>
      <c r="H9864">
        <v>1843</v>
      </c>
      <c r="I9864" t="s">
        <v>1350</v>
      </c>
      <c r="J9864">
        <v>1472</v>
      </c>
      <c r="K9864" t="s">
        <v>1351</v>
      </c>
      <c r="L9864" t="s">
        <v>1352</v>
      </c>
      <c r="P9864">
        <v>1105</v>
      </c>
      <c r="Q9864" t="s">
        <v>1353</v>
      </c>
      <c r="R9864" t="s">
        <v>1354</v>
      </c>
      <c r="Y9864">
        <v>1374</v>
      </c>
      <c r="Z9864" t="s">
        <v>393</v>
      </c>
      <c r="AA9864" t="s">
        <v>394</v>
      </c>
      <c r="AB9864">
        <v>17887.2</v>
      </c>
      <c r="AC9864">
        <v>22180.128000000001</v>
      </c>
      <c r="AD9864">
        <v>0.16669999999999999</v>
      </c>
      <c r="AE9864">
        <v>8.3299999999999999E-2</v>
      </c>
      <c r="AF9864">
        <v>0.25</v>
      </c>
      <c r="AG9864">
        <v>0</v>
      </c>
      <c r="AH9864">
        <v>4471.8</v>
      </c>
      <c r="AI9864">
        <v>5545.03</v>
      </c>
      <c r="AJ9864">
        <v>0</v>
      </c>
      <c r="AK9864">
        <v>0</v>
      </c>
      <c r="AL9864">
        <v>0</v>
      </c>
      <c r="AM9864">
        <v>1</v>
      </c>
    </row>
    <row r="9865" spans="1:39" x14ac:dyDescent="0.25">
      <c r="A9865" t="s">
        <v>2780</v>
      </c>
      <c r="B9865">
        <v>1</v>
      </c>
      <c r="C9865" t="s">
        <v>2781</v>
      </c>
      <c r="D9865" t="s">
        <v>184</v>
      </c>
      <c r="E9865">
        <v>56</v>
      </c>
      <c r="F9865" t="s">
        <v>185</v>
      </c>
      <c r="G9865" t="s">
        <v>551</v>
      </c>
      <c r="H9865">
        <v>1870</v>
      </c>
      <c r="I9865" t="s">
        <v>552</v>
      </c>
      <c r="J9865">
        <v>1351</v>
      </c>
      <c r="K9865" t="s">
        <v>553</v>
      </c>
      <c r="L9865" t="s">
        <v>554</v>
      </c>
      <c r="P9865">
        <v>1141</v>
      </c>
      <c r="Q9865" t="s">
        <v>555</v>
      </c>
      <c r="R9865" t="s">
        <v>556</v>
      </c>
      <c r="Y9865">
        <v>1372</v>
      </c>
      <c r="Z9865" t="s">
        <v>405</v>
      </c>
      <c r="AA9865" t="s">
        <v>406</v>
      </c>
      <c r="AB9865">
        <v>187352.144</v>
      </c>
      <c r="AC9865">
        <v>229471.96799999999</v>
      </c>
      <c r="AD9865">
        <v>8.3299999999999999E-2</v>
      </c>
      <c r="AE9865">
        <v>0</v>
      </c>
      <c r="AF9865">
        <v>8.3299999999999999E-2</v>
      </c>
      <c r="AG9865">
        <v>0</v>
      </c>
      <c r="AH9865">
        <v>15612.68</v>
      </c>
      <c r="AI9865">
        <v>19122.66</v>
      </c>
      <c r="AJ9865">
        <v>0</v>
      </c>
      <c r="AK9865">
        <v>0</v>
      </c>
      <c r="AL9865">
        <v>0</v>
      </c>
      <c r="AM9865">
        <v>1</v>
      </c>
    </row>
    <row r="9866" spans="1:39" x14ac:dyDescent="0.25">
      <c r="A9866" t="s">
        <v>2780</v>
      </c>
      <c r="B9866">
        <v>1</v>
      </c>
      <c r="C9866" t="s">
        <v>2781</v>
      </c>
      <c r="D9866" t="s">
        <v>184</v>
      </c>
      <c r="E9866">
        <v>56</v>
      </c>
      <c r="F9866" t="s">
        <v>185</v>
      </c>
      <c r="G9866" t="s">
        <v>1159</v>
      </c>
      <c r="H9866">
        <v>1871</v>
      </c>
      <c r="I9866" t="s">
        <v>1160</v>
      </c>
      <c r="J9866">
        <v>1351</v>
      </c>
      <c r="K9866" t="s">
        <v>553</v>
      </c>
      <c r="L9866" t="s">
        <v>554</v>
      </c>
      <c r="P9866">
        <v>1141</v>
      </c>
      <c r="Q9866" t="s">
        <v>555</v>
      </c>
      <c r="R9866" t="s">
        <v>556</v>
      </c>
      <c r="Y9866">
        <v>1372</v>
      </c>
      <c r="Z9866" t="s">
        <v>405</v>
      </c>
      <c r="AA9866" t="s">
        <v>406</v>
      </c>
      <c r="AB9866">
        <v>185058.03400000001</v>
      </c>
      <c r="AC9866">
        <v>229471.954</v>
      </c>
      <c r="AD9866">
        <v>4.1700000000000001E-2</v>
      </c>
      <c r="AE9866">
        <v>0</v>
      </c>
      <c r="AF9866">
        <v>4.1700000000000001E-2</v>
      </c>
      <c r="AG9866">
        <v>0</v>
      </c>
      <c r="AH9866">
        <v>7710.75</v>
      </c>
      <c r="AI9866">
        <v>9561.33</v>
      </c>
      <c r="AJ9866">
        <v>0</v>
      </c>
      <c r="AK9866">
        <v>0</v>
      </c>
      <c r="AL9866">
        <v>0</v>
      </c>
      <c r="AM9866">
        <v>1</v>
      </c>
    </row>
    <row r="9867" spans="1:39" x14ac:dyDescent="0.25">
      <c r="A9867" t="s">
        <v>2780</v>
      </c>
      <c r="B9867">
        <v>1</v>
      </c>
      <c r="C9867" t="s">
        <v>2781</v>
      </c>
      <c r="D9867" t="s">
        <v>184</v>
      </c>
      <c r="E9867">
        <v>56</v>
      </c>
      <c r="F9867" t="s">
        <v>185</v>
      </c>
      <c r="G9867" t="s">
        <v>557</v>
      </c>
      <c r="H9867">
        <v>1882</v>
      </c>
      <c r="I9867" t="s">
        <v>558</v>
      </c>
      <c r="J9867">
        <v>1202</v>
      </c>
      <c r="K9867" t="s">
        <v>559</v>
      </c>
      <c r="L9867" t="s">
        <v>560</v>
      </c>
      <c r="Y9867">
        <v>1372</v>
      </c>
      <c r="Z9867" t="s">
        <v>405</v>
      </c>
      <c r="AA9867" t="s">
        <v>406</v>
      </c>
      <c r="AB9867">
        <v>152815.33300000001</v>
      </c>
      <c r="AC9867">
        <v>186422.182</v>
      </c>
      <c r="AD9867">
        <v>0.5</v>
      </c>
      <c r="AE9867">
        <v>0.5</v>
      </c>
      <c r="AF9867">
        <v>1</v>
      </c>
      <c r="AG9867">
        <v>0</v>
      </c>
      <c r="AH9867">
        <v>152815.32999999999</v>
      </c>
      <c r="AI9867">
        <v>186422.18</v>
      </c>
      <c r="AJ9867">
        <v>0</v>
      </c>
      <c r="AK9867">
        <v>0</v>
      </c>
      <c r="AL9867">
        <v>0</v>
      </c>
      <c r="AM9867">
        <v>1</v>
      </c>
    </row>
    <row r="9868" spans="1:39" x14ac:dyDescent="0.25">
      <c r="A9868" t="s">
        <v>2780</v>
      </c>
      <c r="B9868">
        <v>1</v>
      </c>
      <c r="C9868" t="s">
        <v>2781</v>
      </c>
      <c r="D9868" t="s">
        <v>184</v>
      </c>
      <c r="E9868">
        <v>56</v>
      </c>
      <c r="F9868" t="s">
        <v>185</v>
      </c>
      <c r="G9868" t="s">
        <v>565</v>
      </c>
      <c r="H9868">
        <v>1940</v>
      </c>
      <c r="I9868" t="s">
        <v>566</v>
      </c>
      <c r="J9868">
        <v>1425</v>
      </c>
      <c r="K9868" t="s">
        <v>567</v>
      </c>
      <c r="L9868" t="s">
        <v>568</v>
      </c>
      <c r="P9868">
        <v>1277</v>
      </c>
      <c r="Q9868" t="s">
        <v>569</v>
      </c>
      <c r="R9868" t="s">
        <v>570</v>
      </c>
      <c r="Y9868">
        <v>1374</v>
      </c>
      <c r="Z9868" t="s">
        <v>393</v>
      </c>
      <c r="AA9868" t="s">
        <v>394</v>
      </c>
      <c r="AB9868">
        <v>59989.87</v>
      </c>
      <c r="AC9868">
        <v>74387.436000000002</v>
      </c>
      <c r="AD9868">
        <v>0.16669999999999999</v>
      </c>
      <c r="AE9868">
        <v>0</v>
      </c>
      <c r="AF9868">
        <v>0.16669999999999999</v>
      </c>
      <c r="AG9868">
        <v>0</v>
      </c>
      <c r="AH9868">
        <v>9998.31</v>
      </c>
      <c r="AI9868">
        <v>12397.91</v>
      </c>
      <c r="AJ9868">
        <v>0</v>
      </c>
      <c r="AK9868">
        <v>0</v>
      </c>
      <c r="AL9868">
        <v>0</v>
      </c>
      <c r="AM9868">
        <v>1</v>
      </c>
    </row>
    <row r="9869" spans="1:39" x14ac:dyDescent="0.25">
      <c r="A9869" t="s">
        <v>2780</v>
      </c>
      <c r="B9869">
        <v>1</v>
      </c>
      <c r="C9869" t="s">
        <v>2781</v>
      </c>
      <c r="D9869" t="s">
        <v>184</v>
      </c>
      <c r="E9869">
        <v>56</v>
      </c>
      <c r="F9869" t="s">
        <v>185</v>
      </c>
      <c r="G9869" t="s">
        <v>1355</v>
      </c>
      <c r="H9869">
        <v>1943</v>
      </c>
      <c r="I9869" t="s">
        <v>1356</v>
      </c>
      <c r="J9869">
        <v>1425</v>
      </c>
      <c r="K9869" t="s">
        <v>567</v>
      </c>
      <c r="L9869" t="s">
        <v>568</v>
      </c>
      <c r="P9869">
        <v>1277</v>
      </c>
      <c r="Q9869" t="s">
        <v>569</v>
      </c>
      <c r="R9869" t="s">
        <v>570</v>
      </c>
      <c r="Y9869">
        <v>1374</v>
      </c>
      <c r="Z9869" t="s">
        <v>393</v>
      </c>
      <c r="AA9869" t="s">
        <v>394</v>
      </c>
      <c r="AB9869">
        <v>36669.428999999996</v>
      </c>
      <c r="AC9869">
        <v>45470.09</v>
      </c>
      <c r="AD9869">
        <v>0.16669999999999999</v>
      </c>
      <c r="AE9869">
        <v>0</v>
      </c>
      <c r="AF9869">
        <v>0.16669999999999999</v>
      </c>
      <c r="AG9869">
        <v>0</v>
      </c>
      <c r="AH9869">
        <v>6111.57</v>
      </c>
      <c r="AI9869">
        <v>7578.35</v>
      </c>
      <c r="AJ9869">
        <v>1</v>
      </c>
      <c r="AK9869">
        <v>0.17</v>
      </c>
      <c r="AL9869">
        <v>0</v>
      </c>
      <c r="AM9869">
        <v>1</v>
      </c>
    </row>
    <row r="9870" spans="1:39" x14ac:dyDescent="0.25">
      <c r="A9870" t="s">
        <v>2780</v>
      </c>
      <c r="B9870">
        <v>1</v>
      </c>
      <c r="C9870" t="s">
        <v>2781</v>
      </c>
      <c r="D9870" t="s">
        <v>184</v>
      </c>
      <c r="E9870">
        <v>56</v>
      </c>
      <c r="F9870" t="s">
        <v>185</v>
      </c>
      <c r="G9870" t="s">
        <v>573</v>
      </c>
      <c r="H9870">
        <v>1944</v>
      </c>
      <c r="I9870" t="s">
        <v>574</v>
      </c>
      <c r="J9870">
        <v>1425</v>
      </c>
      <c r="K9870" t="s">
        <v>567</v>
      </c>
      <c r="L9870" t="s">
        <v>568</v>
      </c>
      <c r="P9870">
        <v>1277</v>
      </c>
      <c r="Q9870" t="s">
        <v>569</v>
      </c>
      <c r="R9870" t="s">
        <v>570</v>
      </c>
      <c r="Y9870">
        <v>1374</v>
      </c>
      <c r="Z9870" t="s">
        <v>393</v>
      </c>
      <c r="AA9870" t="s">
        <v>394</v>
      </c>
      <c r="AB9870">
        <v>59989.87</v>
      </c>
      <c r="AC9870">
        <v>74387.436000000002</v>
      </c>
      <c r="AD9870">
        <v>0.16669999999999999</v>
      </c>
      <c r="AE9870">
        <v>0</v>
      </c>
      <c r="AF9870">
        <v>0.16669999999999999</v>
      </c>
      <c r="AG9870">
        <v>0</v>
      </c>
      <c r="AH9870">
        <v>9998.31</v>
      </c>
      <c r="AI9870">
        <v>12397.91</v>
      </c>
      <c r="AJ9870">
        <v>0</v>
      </c>
      <c r="AK9870">
        <v>0</v>
      </c>
      <c r="AL9870">
        <v>0</v>
      </c>
      <c r="AM9870">
        <v>1</v>
      </c>
    </row>
    <row r="9871" spans="1:39" x14ac:dyDescent="0.25">
      <c r="A9871" t="s">
        <v>2780</v>
      </c>
      <c r="B9871">
        <v>1</v>
      </c>
      <c r="C9871" t="s">
        <v>2781</v>
      </c>
      <c r="D9871" t="s">
        <v>184</v>
      </c>
      <c r="E9871">
        <v>56</v>
      </c>
      <c r="F9871" t="s">
        <v>185</v>
      </c>
      <c r="G9871" t="s">
        <v>575</v>
      </c>
      <c r="H9871">
        <v>1971</v>
      </c>
      <c r="I9871" t="s">
        <v>576</v>
      </c>
      <c r="J9871">
        <v>1204</v>
      </c>
      <c r="K9871" t="s">
        <v>577</v>
      </c>
      <c r="L9871" t="s">
        <v>578</v>
      </c>
      <c r="Y9871">
        <v>1372</v>
      </c>
      <c r="Z9871" t="s">
        <v>405</v>
      </c>
      <c r="AA9871" t="s">
        <v>406</v>
      </c>
      <c r="AB9871">
        <v>191259.17600000001</v>
      </c>
      <c r="AC9871">
        <v>237161.37899999999</v>
      </c>
      <c r="AD9871">
        <v>0.21429999999999999</v>
      </c>
      <c r="AE9871">
        <v>0</v>
      </c>
      <c r="AF9871">
        <v>0.21429999999999999</v>
      </c>
      <c r="AG9871">
        <v>0</v>
      </c>
      <c r="AH9871">
        <v>40984.11</v>
      </c>
      <c r="AI9871">
        <v>50820.3</v>
      </c>
      <c r="AJ9871">
        <v>1</v>
      </c>
      <c r="AK9871">
        <v>0.21</v>
      </c>
      <c r="AL9871">
        <v>0</v>
      </c>
      <c r="AM9871">
        <v>1</v>
      </c>
    </row>
    <row r="9872" spans="1:39" x14ac:dyDescent="0.25">
      <c r="A9872" t="s">
        <v>2780</v>
      </c>
      <c r="B9872">
        <v>1</v>
      </c>
      <c r="C9872" t="s">
        <v>2781</v>
      </c>
      <c r="D9872" t="s">
        <v>184</v>
      </c>
      <c r="E9872">
        <v>56</v>
      </c>
      <c r="F9872" t="s">
        <v>185</v>
      </c>
      <c r="G9872" t="s">
        <v>585</v>
      </c>
      <c r="H9872">
        <v>2338</v>
      </c>
      <c r="I9872" t="s">
        <v>586</v>
      </c>
      <c r="P9872">
        <v>1086</v>
      </c>
      <c r="Q9872" t="s">
        <v>587</v>
      </c>
      <c r="R9872" t="s">
        <v>588</v>
      </c>
      <c r="Y9872">
        <v>1373</v>
      </c>
      <c r="Z9872" t="s">
        <v>453</v>
      </c>
      <c r="AA9872" t="s">
        <v>454</v>
      </c>
      <c r="AB9872">
        <v>24728.69</v>
      </c>
      <c r="AC9872">
        <v>30071.874</v>
      </c>
      <c r="AD9872">
        <v>4.6666999999999996</v>
      </c>
      <c r="AE9872">
        <v>0.26669999999999999</v>
      </c>
      <c r="AF9872">
        <v>4.9333</v>
      </c>
      <c r="AG9872">
        <v>0</v>
      </c>
      <c r="AH9872">
        <v>121994.87</v>
      </c>
      <c r="AI9872">
        <v>148354.57999999999</v>
      </c>
      <c r="AJ9872">
        <v>1</v>
      </c>
      <c r="AK9872">
        <v>4.93</v>
      </c>
      <c r="AL9872">
        <v>0</v>
      </c>
      <c r="AM9872">
        <v>1</v>
      </c>
    </row>
    <row r="9873" spans="1:39" x14ac:dyDescent="0.25">
      <c r="A9873" t="s">
        <v>2780</v>
      </c>
      <c r="B9873">
        <v>1</v>
      </c>
      <c r="C9873" t="s">
        <v>2781</v>
      </c>
      <c r="D9873" t="s">
        <v>184</v>
      </c>
      <c r="E9873">
        <v>56</v>
      </c>
      <c r="F9873" t="s">
        <v>185</v>
      </c>
      <c r="G9873" t="s">
        <v>589</v>
      </c>
      <c r="H9873">
        <v>2339</v>
      </c>
      <c r="I9873" t="s">
        <v>590</v>
      </c>
      <c r="P9873">
        <v>1086</v>
      </c>
      <c r="Q9873" t="s">
        <v>587</v>
      </c>
      <c r="R9873" t="s">
        <v>588</v>
      </c>
      <c r="Y9873">
        <v>1373</v>
      </c>
      <c r="Z9873" t="s">
        <v>453</v>
      </c>
      <c r="AA9873" t="s">
        <v>454</v>
      </c>
      <c r="AB9873">
        <v>25998.030999999999</v>
      </c>
      <c r="AC9873">
        <v>31867.044999999998</v>
      </c>
      <c r="AD9873">
        <v>7.3333000000000004</v>
      </c>
      <c r="AE9873">
        <v>0.33329999999999999</v>
      </c>
      <c r="AF9873">
        <v>7.6666999999999996</v>
      </c>
      <c r="AG9873">
        <v>0</v>
      </c>
      <c r="AH9873">
        <v>199318.24</v>
      </c>
      <c r="AI9873">
        <v>244314.01</v>
      </c>
      <c r="AJ9873">
        <v>0</v>
      </c>
      <c r="AK9873">
        <v>0</v>
      </c>
      <c r="AL9873">
        <v>0</v>
      </c>
      <c r="AM9873">
        <v>1</v>
      </c>
    </row>
    <row r="9874" spans="1:39" x14ac:dyDescent="0.25">
      <c r="A9874" t="s">
        <v>2780</v>
      </c>
      <c r="B9874">
        <v>1</v>
      </c>
      <c r="C9874" t="s">
        <v>2781</v>
      </c>
      <c r="D9874" t="s">
        <v>184</v>
      </c>
      <c r="E9874">
        <v>56</v>
      </c>
      <c r="F9874" t="s">
        <v>185</v>
      </c>
      <c r="G9874" t="s">
        <v>597</v>
      </c>
      <c r="H9874">
        <v>3063</v>
      </c>
      <c r="I9874" t="s">
        <v>598</v>
      </c>
      <c r="J9874">
        <v>1414</v>
      </c>
      <c r="K9874" t="s">
        <v>437</v>
      </c>
      <c r="L9874" t="s">
        <v>438</v>
      </c>
      <c r="Y9874">
        <v>1374</v>
      </c>
      <c r="Z9874" t="s">
        <v>393</v>
      </c>
      <c r="AA9874" t="s">
        <v>394</v>
      </c>
      <c r="AB9874">
        <v>29934.11</v>
      </c>
      <c r="AC9874">
        <v>36220.273999999998</v>
      </c>
      <c r="AD9874">
        <v>2.5</v>
      </c>
      <c r="AE9874">
        <v>0</v>
      </c>
      <c r="AF9874">
        <v>2.5</v>
      </c>
      <c r="AG9874">
        <v>0</v>
      </c>
      <c r="AH9874">
        <v>74835.28</v>
      </c>
      <c r="AI9874">
        <v>90550.68</v>
      </c>
      <c r="AJ9874">
        <v>0</v>
      </c>
      <c r="AK9874">
        <v>0</v>
      </c>
      <c r="AL9874">
        <v>0</v>
      </c>
      <c r="AM9874">
        <v>1</v>
      </c>
    </row>
    <row r="9875" spans="1:39" x14ac:dyDescent="0.25">
      <c r="A9875" t="s">
        <v>2780</v>
      </c>
      <c r="B9875">
        <v>1</v>
      </c>
      <c r="C9875" t="s">
        <v>2781</v>
      </c>
      <c r="D9875" t="s">
        <v>184</v>
      </c>
      <c r="E9875">
        <v>56</v>
      </c>
      <c r="F9875" t="s">
        <v>185</v>
      </c>
      <c r="G9875" t="s">
        <v>607</v>
      </c>
      <c r="H9875">
        <v>3237</v>
      </c>
      <c r="I9875" t="s">
        <v>608</v>
      </c>
      <c r="J9875">
        <v>1477</v>
      </c>
      <c r="K9875" t="s">
        <v>601</v>
      </c>
      <c r="L9875" t="s">
        <v>602</v>
      </c>
      <c r="P9875">
        <v>1093</v>
      </c>
      <c r="Q9875" t="s">
        <v>609</v>
      </c>
      <c r="R9875" t="s">
        <v>610</v>
      </c>
      <c r="Y9875">
        <v>1373</v>
      </c>
      <c r="Z9875" t="s">
        <v>453</v>
      </c>
      <c r="AA9875" t="s">
        <v>454</v>
      </c>
      <c r="AB9875">
        <v>96077.387000000002</v>
      </c>
      <c r="AC9875">
        <v>118016.3</v>
      </c>
      <c r="AD9875">
        <v>2.1667000000000001</v>
      </c>
      <c r="AE9875">
        <v>0</v>
      </c>
      <c r="AF9875">
        <v>2.1667000000000001</v>
      </c>
      <c r="AG9875">
        <v>0</v>
      </c>
      <c r="AH9875">
        <v>208167.67</v>
      </c>
      <c r="AI9875">
        <v>255701.98</v>
      </c>
      <c r="AJ9875">
        <v>0</v>
      </c>
      <c r="AK9875">
        <v>0</v>
      </c>
      <c r="AL9875">
        <v>0</v>
      </c>
      <c r="AM9875">
        <v>1</v>
      </c>
    </row>
    <row r="9876" spans="1:39" x14ac:dyDescent="0.25">
      <c r="A9876" t="s">
        <v>2780</v>
      </c>
      <c r="B9876">
        <v>1</v>
      </c>
      <c r="C9876" t="s">
        <v>2781</v>
      </c>
      <c r="D9876" t="s">
        <v>184</v>
      </c>
      <c r="E9876">
        <v>56</v>
      </c>
      <c r="F9876" t="s">
        <v>185</v>
      </c>
      <c r="G9876" t="s">
        <v>611</v>
      </c>
      <c r="H9876">
        <v>3238</v>
      </c>
      <c r="I9876" t="s">
        <v>612</v>
      </c>
      <c r="J9876">
        <v>1477</v>
      </c>
      <c r="K9876" t="s">
        <v>601</v>
      </c>
      <c r="L9876" t="s">
        <v>602</v>
      </c>
      <c r="P9876">
        <v>1093</v>
      </c>
      <c r="Q9876" t="s">
        <v>609</v>
      </c>
      <c r="R9876" t="s">
        <v>610</v>
      </c>
      <c r="Y9876">
        <v>1373</v>
      </c>
      <c r="Z9876" t="s">
        <v>453</v>
      </c>
      <c r="AA9876" t="s">
        <v>454</v>
      </c>
      <c r="AB9876">
        <v>95735.354000000007</v>
      </c>
      <c r="AC9876">
        <v>117745.894</v>
      </c>
      <c r="AD9876">
        <v>2.25</v>
      </c>
      <c r="AE9876">
        <v>0</v>
      </c>
      <c r="AF9876">
        <v>2.25</v>
      </c>
      <c r="AG9876">
        <v>0</v>
      </c>
      <c r="AH9876">
        <v>215404.55</v>
      </c>
      <c r="AI9876">
        <v>264928.26</v>
      </c>
      <c r="AJ9876">
        <v>1</v>
      </c>
      <c r="AK9876">
        <v>2.25</v>
      </c>
      <c r="AL9876">
        <v>0</v>
      </c>
      <c r="AM9876">
        <v>1</v>
      </c>
    </row>
    <row r="9877" spans="1:39" x14ac:dyDescent="0.25">
      <c r="A9877" t="s">
        <v>2780</v>
      </c>
      <c r="B9877">
        <v>1</v>
      </c>
      <c r="C9877" t="s">
        <v>2781</v>
      </c>
      <c r="D9877" t="s">
        <v>184</v>
      </c>
      <c r="E9877">
        <v>56</v>
      </c>
      <c r="F9877" t="s">
        <v>185</v>
      </c>
      <c r="G9877" t="s">
        <v>613</v>
      </c>
      <c r="H9877">
        <v>3239</v>
      </c>
      <c r="I9877" t="s">
        <v>614</v>
      </c>
      <c r="J9877">
        <v>1477</v>
      </c>
      <c r="K9877" t="s">
        <v>601</v>
      </c>
      <c r="L9877" t="s">
        <v>602</v>
      </c>
      <c r="P9877">
        <v>1093</v>
      </c>
      <c r="Q9877" t="s">
        <v>609</v>
      </c>
      <c r="R9877" t="s">
        <v>610</v>
      </c>
      <c r="Y9877">
        <v>1373</v>
      </c>
      <c r="Z9877" t="s">
        <v>453</v>
      </c>
      <c r="AA9877" t="s">
        <v>454</v>
      </c>
      <c r="AB9877">
        <v>95822.634999999995</v>
      </c>
      <c r="AC9877">
        <v>117786.18399999999</v>
      </c>
      <c r="AD9877">
        <v>1.1667000000000001</v>
      </c>
      <c r="AE9877">
        <v>0</v>
      </c>
      <c r="AF9877">
        <v>1.1667000000000001</v>
      </c>
      <c r="AG9877">
        <v>0</v>
      </c>
      <c r="AH9877">
        <v>111793.07</v>
      </c>
      <c r="AI9877">
        <v>137417.21</v>
      </c>
      <c r="AJ9877">
        <v>0</v>
      </c>
      <c r="AK9877">
        <v>0</v>
      </c>
      <c r="AL9877">
        <v>0</v>
      </c>
      <c r="AM9877">
        <v>1</v>
      </c>
    </row>
    <row r="9878" spans="1:39" x14ac:dyDescent="0.25">
      <c r="A9878" t="s">
        <v>2780</v>
      </c>
      <c r="B9878">
        <v>1</v>
      </c>
      <c r="C9878" t="s">
        <v>2781</v>
      </c>
      <c r="D9878" t="s">
        <v>184</v>
      </c>
      <c r="E9878">
        <v>56</v>
      </c>
      <c r="F9878" t="s">
        <v>185</v>
      </c>
      <c r="G9878" t="s">
        <v>625</v>
      </c>
      <c r="H9878">
        <v>3536</v>
      </c>
      <c r="I9878" t="s">
        <v>626</v>
      </c>
      <c r="J9878">
        <v>1422</v>
      </c>
      <c r="K9878" t="s">
        <v>449</v>
      </c>
      <c r="L9878" t="s">
        <v>450</v>
      </c>
      <c r="Y9878">
        <v>1373</v>
      </c>
      <c r="Z9878" t="s">
        <v>453</v>
      </c>
      <c r="AA9878" t="s">
        <v>454</v>
      </c>
      <c r="AB9878">
        <v>23113.026999999998</v>
      </c>
      <c r="AC9878">
        <v>28660.151000000002</v>
      </c>
      <c r="AD9878">
        <v>0.5</v>
      </c>
      <c r="AE9878">
        <v>0</v>
      </c>
      <c r="AF9878">
        <v>0.5</v>
      </c>
      <c r="AG9878">
        <v>0</v>
      </c>
      <c r="AH9878">
        <v>11556.51</v>
      </c>
      <c r="AI9878">
        <v>14330.08</v>
      </c>
      <c r="AJ9878">
        <v>0</v>
      </c>
      <c r="AK9878">
        <v>0</v>
      </c>
      <c r="AL9878">
        <v>0</v>
      </c>
      <c r="AM9878">
        <v>1</v>
      </c>
    </row>
    <row r="9879" spans="1:39" x14ac:dyDescent="0.25">
      <c r="A9879" t="s">
        <v>2780</v>
      </c>
      <c r="B9879">
        <v>1</v>
      </c>
      <c r="C9879" t="s">
        <v>2781</v>
      </c>
      <c r="D9879" t="s">
        <v>184</v>
      </c>
      <c r="E9879">
        <v>56</v>
      </c>
      <c r="F9879" t="s">
        <v>185</v>
      </c>
      <c r="G9879" t="s">
        <v>627</v>
      </c>
      <c r="H9879">
        <v>3537</v>
      </c>
      <c r="I9879" t="s">
        <v>628</v>
      </c>
      <c r="J9879">
        <v>1422</v>
      </c>
      <c r="K9879" t="s">
        <v>449</v>
      </c>
      <c r="L9879" t="s">
        <v>450</v>
      </c>
      <c r="P9879">
        <v>1167</v>
      </c>
      <c r="Q9879" t="s">
        <v>629</v>
      </c>
      <c r="R9879" t="s">
        <v>630</v>
      </c>
      <c r="Y9879">
        <v>1373</v>
      </c>
      <c r="Z9879" t="s">
        <v>453</v>
      </c>
      <c r="AA9879" t="s">
        <v>454</v>
      </c>
      <c r="AB9879">
        <v>27938.955000000002</v>
      </c>
      <c r="AC9879">
        <v>33806.137000000002</v>
      </c>
      <c r="AD9879">
        <v>0.55559999999999998</v>
      </c>
      <c r="AE9879">
        <v>5.5599999999999997E-2</v>
      </c>
      <c r="AF9879">
        <v>0.61109999999999998</v>
      </c>
      <c r="AG9879">
        <v>0</v>
      </c>
      <c r="AH9879">
        <v>17073.810000000001</v>
      </c>
      <c r="AI9879">
        <v>20659.310000000001</v>
      </c>
      <c r="AJ9879">
        <v>0</v>
      </c>
      <c r="AK9879">
        <v>0</v>
      </c>
      <c r="AL9879">
        <v>0</v>
      </c>
      <c r="AM9879">
        <v>1</v>
      </c>
    </row>
    <row r="9880" spans="1:39" x14ac:dyDescent="0.25">
      <c r="A9880" t="s">
        <v>2780</v>
      </c>
      <c r="B9880">
        <v>1</v>
      </c>
      <c r="C9880" t="s">
        <v>2781</v>
      </c>
      <c r="D9880" t="s">
        <v>184</v>
      </c>
      <c r="E9880">
        <v>56</v>
      </c>
      <c r="F9880" t="s">
        <v>185</v>
      </c>
      <c r="G9880" t="s">
        <v>1373</v>
      </c>
      <c r="H9880">
        <v>3601</v>
      </c>
      <c r="I9880" t="s">
        <v>1374</v>
      </c>
      <c r="J9880">
        <v>1472</v>
      </c>
      <c r="K9880" t="s">
        <v>1351</v>
      </c>
      <c r="L9880" t="s">
        <v>1352</v>
      </c>
      <c r="P9880">
        <v>1105</v>
      </c>
      <c r="Q9880" t="s">
        <v>1353</v>
      </c>
      <c r="R9880" t="s">
        <v>1354</v>
      </c>
      <c r="Y9880">
        <v>1374</v>
      </c>
      <c r="Z9880" t="s">
        <v>393</v>
      </c>
      <c r="AA9880" t="s">
        <v>394</v>
      </c>
      <c r="AB9880">
        <v>26830.799999999999</v>
      </c>
      <c r="AC9880">
        <v>33270.192000000003</v>
      </c>
      <c r="AD9880">
        <v>0.16669999999999999</v>
      </c>
      <c r="AE9880">
        <v>0</v>
      </c>
      <c r="AF9880">
        <v>0.16669999999999999</v>
      </c>
      <c r="AG9880">
        <v>0</v>
      </c>
      <c r="AH9880">
        <v>4471.8</v>
      </c>
      <c r="AI9880">
        <v>5545.03</v>
      </c>
      <c r="AJ9880">
        <v>0</v>
      </c>
      <c r="AK9880">
        <v>0</v>
      </c>
      <c r="AL9880">
        <v>0</v>
      </c>
      <c r="AM9880">
        <v>1</v>
      </c>
    </row>
    <row r="9881" spans="1:39" x14ac:dyDescent="0.25">
      <c r="A9881" t="s">
        <v>2780</v>
      </c>
      <c r="B9881">
        <v>1</v>
      </c>
      <c r="C9881" t="s">
        <v>2781</v>
      </c>
      <c r="D9881" t="s">
        <v>184</v>
      </c>
      <c r="E9881">
        <v>56</v>
      </c>
      <c r="F9881" t="s">
        <v>185</v>
      </c>
      <c r="G9881" t="s">
        <v>637</v>
      </c>
      <c r="H9881">
        <v>4117</v>
      </c>
      <c r="I9881" t="s">
        <v>638</v>
      </c>
      <c r="J9881">
        <v>1019</v>
      </c>
      <c r="K9881" t="s">
        <v>281</v>
      </c>
      <c r="L9881" t="s">
        <v>352</v>
      </c>
      <c r="P9881">
        <v>1020</v>
      </c>
      <c r="Q9881" t="s">
        <v>353</v>
      </c>
      <c r="R9881" t="s">
        <v>354</v>
      </c>
      <c r="Y9881">
        <v>1402</v>
      </c>
      <c r="Z9881" t="s">
        <v>355</v>
      </c>
      <c r="AA9881" t="s">
        <v>356</v>
      </c>
      <c r="AB9881">
        <v>118135.11900000001</v>
      </c>
      <c r="AC9881">
        <v>144373.22700000001</v>
      </c>
      <c r="AD9881">
        <v>2</v>
      </c>
      <c r="AE9881">
        <v>0</v>
      </c>
      <c r="AF9881">
        <v>2</v>
      </c>
      <c r="AG9881">
        <v>0</v>
      </c>
      <c r="AH9881">
        <v>236270.24</v>
      </c>
      <c r="AI9881">
        <v>288746.45</v>
      </c>
      <c r="AJ9881">
        <v>4</v>
      </c>
      <c r="AK9881">
        <v>0.5</v>
      </c>
      <c r="AL9881">
        <v>0</v>
      </c>
      <c r="AM9881">
        <v>1</v>
      </c>
    </row>
    <row r="9882" spans="1:39" x14ac:dyDescent="0.25">
      <c r="A9882" t="s">
        <v>2780</v>
      </c>
      <c r="B9882">
        <v>1</v>
      </c>
      <c r="C9882" t="s">
        <v>2781</v>
      </c>
      <c r="D9882" t="s">
        <v>184</v>
      </c>
      <c r="E9882">
        <v>56</v>
      </c>
      <c r="F9882" t="s">
        <v>185</v>
      </c>
      <c r="G9882" t="s">
        <v>639</v>
      </c>
      <c r="H9882">
        <v>4118</v>
      </c>
      <c r="I9882" t="s">
        <v>640</v>
      </c>
      <c r="J9882">
        <v>1019</v>
      </c>
      <c r="K9882" t="s">
        <v>281</v>
      </c>
      <c r="L9882" t="s">
        <v>352</v>
      </c>
      <c r="P9882">
        <v>1020</v>
      </c>
      <c r="Q9882" t="s">
        <v>353</v>
      </c>
      <c r="R9882" t="s">
        <v>354</v>
      </c>
      <c r="Y9882">
        <v>1402</v>
      </c>
      <c r="Z9882" t="s">
        <v>355</v>
      </c>
      <c r="AA9882" t="s">
        <v>356</v>
      </c>
      <c r="AB9882">
        <v>114494.098</v>
      </c>
      <c r="AC9882">
        <v>140039.079</v>
      </c>
      <c r="AD9882">
        <v>1.8332999999999999</v>
      </c>
      <c r="AE9882">
        <v>0</v>
      </c>
      <c r="AF9882">
        <v>1.8332999999999999</v>
      </c>
      <c r="AG9882">
        <v>0</v>
      </c>
      <c r="AH9882">
        <v>209905.85</v>
      </c>
      <c r="AI9882">
        <v>256738.31</v>
      </c>
      <c r="AJ9882">
        <v>2</v>
      </c>
      <c r="AK9882">
        <v>0.92</v>
      </c>
      <c r="AL9882">
        <v>0</v>
      </c>
      <c r="AM9882">
        <v>1</v>
      </c>
    </row>
    <row r="9883" spans="1:39" x14ac:dyDescent="0.25">
      <c r="A9883" t="s">
        <v>2780</v>
      </c>
      <c r="B9883">
        <v>1</v>
      </c>
      <c r="C9883" t="s">
        <v>2781</v>
      </c>
      <c r="D9883" t="s">
        <v>184</v>
      </c>
      <c r="E9883">
        <v>56</v>
      </c>
      <c r="F9883" t="s">
        <v>185</v>
      </c>
      <c r="G9883" t="s">
        <v>641</v>
      </c>
      <c r="H9883">
        <v>4174</v>
      </c>
      <c r="I9883" t="s">
        <v>642</v>
      </c>
      <c r="J9883">
        <v>1416</v>
      </c>
      <c r="K9883" t="s">
        <v>643</v>
      </c>
      <c r="L9883" t="s">
        <v>644</v>
      </c>
      <c r="P9883">
        <v>1070</v>
      </c>
      <c r="Q9883" t="s">
        <v>645</v>
      </c>
      <c r="R9883" t="s">
        <v>646</v>
      </c>
      <c r="Y9883">
        <v>1372</v>
      </c>
      <c r="Z9883" t="s">
        <v>405</v>
      </c>
      <c r="AA9883" t="s">
        <v>406</v>
      </c>
      <c r="AB9883">
        <v>100384.77499999999</v>
      </c>
      <c r="AC9883">
        <v>124477.121</v>
      </c>
      <c r="AD9883">
        <v>0.375</v>
      </c>
      <c r="AE9883">
        <v>0</v>
      </c>
      <c r="AF9883">
        <v>0.375</v>
      </c>
      <c r="AG9883">
        <v>0</v>
      </c>
      <c r="AH9883">
        <v>37644.29</v>
      </c>
      <c r="AI9883">
        <v>46678.92</v>
      </c>
      <c r="AJ9883">
        <v>0</v>
      </c>
      <c r="AK9883">
        <v>0</v>
      </c>
      <c r="AL9883">
        <v>0</v>
      </c>
      <c r="AM9883">
        <v>1</v>
      </c>
    </row>
    <row r="9884" spans="1:39" x14ac:dyDescent="0.25">
      <c r="A9884" t="s">
        <v>2780</v>
      </c>
      <c r="B9884">
        <v>1</v>
      </c>
      <c r="C9884" t="s">
        <v>2781</v>
      </c>
      <c r="D9884" t="s">
        <v>184</v>
      </c>
      <c r="E9884">
        <v>56</v>
      </c>
      <c r="F9884" t="s">
        <v>185</v>
      </c>
      <c r="G9884" t="s">
        <v>647</v>
      </c>
      <c r="H9884">
        <v>4175</v>
      </c>
      <c r="I9884" t="s">
        <v>648</v>
      </c>
      <c r="J9884">
        <v>1416</v>
      </c>
      <c r="K9884" t="s">
        <v>643</v>
      </c>
      <c r="L9884" t="s">
        <v>644</v>
      </c>
      <c r="P9884">
        <v>1070</v>
      </c>
      <c r="Q9884" t="s">
        <v>645</v>
      </c>
      <c r="R9884" t="s">
        <v>646</v>
      </c>
      <c r="Y9884">
        <v>1372</v>
      </c>
      <c r="Z9884" t="s">
        <v>405</v>
      </c>
      <c r="AA9884" t="s">
        <v>406</v>
      </c>
      <c r="AB9884">
        <v>103661.80100000001</v>
      </c>
      <c r="AC9884">
        <v>126966.666</v>
      </c>
      <c r="AD9884">
        <v>0.25</v>
      </c>
      <c r="AE9884">
        <v>0</v>
      </c>
      <c r="AF9884">
        <v>0.25</v>
      </c>
      <c r="AG9884">
        <v>0</v>
      </c>
      <c r="AH9884">
        <v>25915.45</v>
      </c>
      <c r="AI9884">
        <v>31741.67</v>
      </c>
      <c r="AJ9884">
        <v>0</v>
      </c>
      <c r="AK9884">
        <v>0</v>
      </c>
      <c r="AL9884">
        <v>0</v>
      </c>
      <c r="AM9884">
        <v>1</v>
      </c>
    </row>
    <row r="9885" spans="1:39" x14ac:dyDescent="0.25">
      <c r="A9885" t="s">
        <v>2780</v>
      </c>
      <c r="B9885">
        <v>1</v>
      </c>
      <c r="C9885" t="s">
        <v>2781</v>
      </c>
      <c r="D9885" t="s">
        <v>184</v>
      </c>
      <c r="E9885">
        <v>56</v>
      </c>
      <c r="F9885" t="s">
        <v>185</v>
      </c>
      <c r="G9885" t="s">
        <v>649</v>
      </c>
      <c r="H9885">
        <v>4176</v>
      </c>
      <c r="I9885" t="s">
        <v>650</v>
      </c>
      <c r="J9885">
        <v>1416</v>
      </c>
      <c r="K9885" t="s">
        <v>643</v>
      </c>
      <c r="L9885" t="s">
        <v>644</v>
      </c>
      <c r="P9885">
        <v>1070</v>
      </c>
      <c r="Q9885" t="s">
        <v>645</v>
      </c>
      <c r="R9885" t="s">
        <v>646</v>
      </c>
      <c r="Y9885">
        <v>1372</v>
      </c>
      <c r="Z9885" t="s">
        <v>405</v>
      </c>
      <c r="AA9885" t="s">
        <v>406</v>
      </c>
      <c r="AB9885">
        <v>102392.47100000001</v>
      </c>
      <c r="AC9885">
        <v>126966.666</v>
      </c>
      <c r="AD9885">
        <v>0.125</v>
      </c>
      <c r="AE9885">
        <v>0</v>
      </c>
      <c r="AF9885">
        <v>0.125</v>
      </c>
      <c r="AG9885">
        <v>0</v>
      </c>
      <c r="AH9885">
        <v>12799.06</v>
      </c>
      <c r="AI9885">
        <v>15870.83</v>
      </c>
      <c r="AJ9885">
        <v>0</v>
      </c>
      <c r="AK9885">
        <v>0</v>
      </c>
      <c r="AL9885">
        <v>0</v>
      </c>
      <c r="AM9885">
        <v>1</v>
      </c>
    </row>
    <row r="9886" spans="1:39" x14ac:dyDescent="0.25">
      <c r="A9886" t="s">
        <v>2780</v>
      </c>
      <c r="B9886">
        <v>1</v>
      </c>
      <c r="C9886" t="s">
        <v>2781</v>
      </c>
      <c r="D9886" t="s">
        <v>184</v>
      </c>
      <c r="E9886">
        <v>56</v>
      </c>
      <c r="F9886" t="s">
        <v>185</v>
      </c>
      <c r="G9886" t="s">
        <v>1181</v>
      </c>
      <c r="H9886">
        <v>4177</v>
      </c>
      <c r="I9886" t="s">
        <v>1182</v>
      </c>
      <c r="J9886">
        <v>1416</v>
      </c>
      <c r="K9886" t="s">
        <v>643</v>
      </c>
      <c r="L9886" t="s">
        <v>644</v>
      </c>
      <c r="P9886">
        <v>1070</v>
      </c>
      <c r="Q9886" t="s">
        <v>645</v>
      </c>
      <c r="R9886" t="s">
        <v>646</v>
      </c>
      <c r="Y9886">
        <v>1372</v>
      </c>
      <c r="Z9886" t="s">
        <v>405</v>
      </c>
      <c r="AA9886" t="s">
        <v>406</v>
      </c>
      <c r="AB9886">
        <v>101521.364</v>
      </c>
      <c r="AC9886">
        <v>125099.507</v>
      </c>
      <c r="AD9886">
        <v>0.5</v>
      </c>
      <c r="AE9886">
        <v>0</v>
      </c>
      <c r="AF9886">
        <v>0.5</v>
      </c>
      <c r="AG9886">
        <v>0</v>
      </c>
      <c r="AH9886">
        <v>50760.68</v>
      </c>
      <c r="AI9886">
        <v>62549.75</v>
      </c>
      <c r="AJ9886">
        <v>0</v>
      </c>
      <c r="AK9886">
        <v>0</v>
      </c>
      <c r="AL9886">
        <v>0</v>
      </c>
      <c r="AM9886">
        <v>1</v>
      </c>
    </row>
    <row r="9887" spans="1:39" x14ac:dyDescent="0.25">
      <c r="A9887" t="s">
        <v>2780</v>
      </c>
      <c r="B9887">
        <v>1</v>
      </c>
      <c r="C9887" t="s">
        <v>2781</v>
      </c>
      <c r="D9887" t="s">
        <v>184</v>
      </c>
      <c r="E9887">
        <v>56</v>
      </c>
      <c r="F9887" t="s">
        <v>185</v>
      </c>
      <c r="G9887" t="s">
        <v>1375</v>
      </c>
      <c r="H9887">
        <v>4244</v>
      </c>
      <c r="I9887" t="s">
        <v>1376</v>
      </c>
      <c r="J9887">
        <v>1416</v>
      </c>
      <c r="K9887" t="s">
        <v>643</v>
      </c>
      <c r="L9887" t="s">
        <v>644</v>
      </c>
      <c r="P9887">
        <v>1070</v>
      </c>
      <c r="Q9887" t="s">
        <v>645</v>
      </c>
      <c r="R9887" t="s">
        <v>646</v>
      </c>
      <c r="Y9887">
        <v>1372</v>
      </c>
      <c r="Z9887" t="s">
        <v>405</v>
      </c>
      <c r="AA9887" t="s">
        <v>406</v>
      </c>
      <c r="AB9887">
        <v>96369.384000000005</v>
      </c>
      <c r="AC9887">
        <v>119498.03</v>
      </c>
      <c r="AD9887">
        <v>0.125</v>
      </c>
      <c r="AE9887">
        <v>0</v>
      </c>
      <c r="AF9887">
        <v>0.125</v>
      </c>
      <c r="AG9887">
        <v>0</v>
      </c>
      <c r="AH9887">
        <v>12046.17</v>
      </c>
      <c r="AI9887">
        <v>14937.25</v>
      </c>
      <c r="AJ9887">
        <v>0</v>
      </c>
      <c r="AK9887">
        <v>0</v>
      </c>
      <c r="AL9887">
        <v>0</v>
      </c>
      <c r="AM9887">
        <v>1</v>
      </c>
    </row>
    <row r="9888" spans="1:39" x14ac:dyDescent="0.25">
      <c r="A9888" t="s">
        <v>2780</v>
      </c>
      <c r="B9888">
        <v>1</v>
      </c>
      <c r="C9888" t="s">
        <v>2781</v>
      </c>
      <c r="D9888" t="s">
        <v>184</v>
      </c>
      <c r="E9888">
        <v>56</v>
      </c>
      <c r="F9888" t="s">
        <v>185</v>
      </c>
      <c r="G9888" t="s">
        <v>1377</v>
      </c>
      <c r="H9888">
        <v>4298</v>
      </c>
      <c r="I9888" t="s">
        <v>1378</v>
      </c>
      <c r="J9888">
        <v>1194</v>
      </c>
      <c r="K9888" t="s">
        <v>367</v>
      </c>
      <c r="L9888" t="s">
        <v>368</v>
      </c>
      <c r="P9888">
        <v>1106</v>
      </c>
      <c r="Q9888" t="s">
        <v>1363</v>
      </c>
      <c r="R9888" t="s">
        <v>1364</v>
      </c>
      <c r="Y9888">
        <v>1375</v>
      </c>
      <c r="Z9888" t="s">
        <v>371</v>
      </c>
      <c r="AA9888" t="s">
        <v>372</v>
      </c>
      <c r="AB9888">
        <v>45622.824000000001</v>
      </c>
      <c r="AC9888">
        <v>55203.616000000002</v>
      </c>
      <c r="AD9888">
        <v>1</v>
      </c>
      <c r="AE9888">
        <v>0</v>
      </c>
      <c r="AF9888">
        <v>1</v>
      </c>
      <c r="AG9888">
        <v>0</v>
      </c>
      <c r="AH9888">
        <v>45622.82</v>
      </c>
      <c r="AI9888">
        <v>55203.62</v>
      </c>
      <c r="AJ9888">
        <v>1</v>
      </c>
      <c r="AK9888">
        <v>1</v>
      </c>
      <c r="AL9888">
        <v>0</v>
      </c>
      <c r="AM9888">
        <v>1</v>
      </c>
    </row>
    <row r="9889" spans="1:39" x14ac:dyDescent="0.25">
      <c r="A9889" t="s">
        <v>2780</v>
      </c>
      <c r="B9889">
        <v>1</v>
      </c>
      <c r="C9889" t="s">
        <v>2781</v>
      </c>
      <c r="D9889" t="s">
        <v>184</v>
      </c>
      <c r="E9889">
        <v>56</v>
      </c>
      <c r="F9889" t="s">
        <v>185</v>
      </c>
      <c r="G9889" t="s">
        <v>1379</v>
      </c>
      <c r="H9889">
        <v>4302</v>
      </c>
      <c r="I9889" t="s">
        <v>1380</v>
      </c>
      <c r="J9889">
        <v>1194</v>
      </c>
      <c r="K9889" t="s">
        <v>367</v>
      </c>
      <c r="L9889" t="s">
        <v>368</v>
      </c>
      <c r="P9889">
        <v>1106</v>
      </c>
      <c r="Q9889" t="s">
        <v>1363</v>
      </c>
      <c r="R9889" t="s">
        <v>1364</v>
      </c>
      <c r="Y9889">
        <v>1375</v>
      </c>
      <c r="Z9889" t="s">
        <v>371</v>
      </c>
      <c r="AA9889" t="s">
        <v>372</v>
      </c>
      <c r="AB9889">
        <v>42463.754999999997</v>
      </c>
      <c r="AC9889">
        <v>51815.77</v>
      </c>
      <c r="AD9889">
        <v>6</v>
      </c>
      <c r="AE9889">
        <v>0</v>
      </c>
      <c r="AF9889">
        <v>6</v>
      </c>
      <c r="AG9889">
        <v>0</v>
      </c>
      <c r="AH9889">
        <v>254782.53</v>
      </c>
      <c r="AI9889">
        <v>310894.62</v>
      </c>
      <c r="AJ9889">
        <v>2</v>
      </c>
      <c r="AK9889">
        <v>3</v>
      </c>
      <c r="AL9889">
        <v>0</v>
      </c>
      <c r="AM9889">
        <v>1</v>
      </c>
    </row>
    <row r="9890" spans="1:39" x14ac:dyDescent="0.25">
      <c r="A9890" t="s">
        <v>2780</v>
      </c>
      <c r="B9890">
        <v>1</v>
      </c>
      <c r="C9890" t="s">
        <v>2781</v>
      </c>
      <c r="D9890" t="s">
        <v>184</v>
      </c>
      <c r="E9890">
        <v>56</v>
      </c>
      <c r="F9890" t="s">
        <v>185</v>
      </c>
      <c r="G9890" t="s">
        <v>653</v>
      </c>
      <c r="H9890">
        <v>4386</v>
      </c>
      <c r="I9890" t="s">
        <v>654</v>
      </c>
      <c r="J9890">
        <v>1015</v>
      </c>
      <c r="K9890" t="s">
        <v>655</v>
      </c>
      <c r="L9890" t="s">
        <v>656</v>
      </c>
      <c r="P9890">
        <v>1237</v>
      </c>
      <c r="Q9890" t="s">
        <v>657</v>
      </c>
      <c r="R9890" t="s">
        <v>658</v>
      </c>
      <c r="Y9890">
        <v>1374</v>
      </c>
      <c r="Z9890" t="s">
        <v>393</v>
      </c>
      <c r="AA9890" t="s">
        <v>394</v>
      </c>
      <c r="AB9890">
        <v>17079.852999999999</v>
      </c>
      <c r="AC9890">
        <v>21236.968000000001</v>
      </c>
      <c r="AD9890">
        <v>3.5</v>
      </c>
      <c r="AE9890">
        <v>0</v>
      </c>
      <c r="AF9890">
        <v>3.5</v>
      </c>
      <c r="AG9890">
        <v>0</v>
      </c>
      <c r="AH9890">
        <v>59779.49</v>
      </c>
      <c r="AI9890">
        <v>74329.39</v>
      </c>
      <c r="AJ9890">
        <v>1</v>
      </c>
      <c r="AK9890">
        <v>3.5</v>
      </c>
      <c r="AL9890">
        <v>0</v>
      </c>
      <c r="AM9890">
        <v>1</v>
      </c>
    </row>
    <row r="9891" spans="1:39" x14ac:dyDescent="0.25">
      <c r="A9891" t="s">
        <v>2780</v>
      </c>
      <c r="B9891">
        <v>1</v>
      </c>
      <c r="C9891" t="s">
        <v>2781</v>
      </c>
      <c r="D9891" t="s">
        <v>184</v>
      </c>
      <c r="E9891">
        <v>56</v>
      </c>
      <c r="F9891" t="s">
        <v>185</v>
      </c>
      <c r="G9891" t="s">
        <v>1183</v>
      </c>
      <c r="H9891">
        <v>4406</v>
      </c>
      <c r="I9891" t="s">
        <v>1184</v>
      </c>
      <c r="J9891">
        <v>1414</v>
      </c>
      <c r="K9891" t="s">
        <v>437</v>
      </c>
      <c r="L9891" t="s">
        <v>438</v>
      </c>
      <c r="P9891">
        <v>1072</v>
      </c>
      <c r="Q9891" t="s">
        <v>439</v>
      </c>
      <c r="R9891" t="s">
        <v>440</v>
      </c>
      <c r="Y9891">
        <v>1374</v>
      </c>
      <c r="Z9891" t="s">
        <v>393</v>
      </c>
      <c r="AA9891" t="s">
        <v>394</v>
      </c>
      <c r="AB9891">
        <v>29041.644</v>
      </c>
      <c r="AC9891">
        <v>36011.637999999999</v>
      </c>
      <c r="AD9891">
        <v>1</v>
      </c>
      <c r="AE9891">
        <v>0</v>
      </c>
      <c r="AF9891">
        <v>1</v>
      </c>
      <c r="AG9891">
        <v>0</v>
      </c>
      <c r="AH9891">
        <v>29041.64</v>
      </c>
      <c r="AI9891">
        <v>36011.64</v>
      </c>
      <c r="AJ9891">
        <v>0</v>
      </c>
      <c r="AK9891">
        <v>0</v>
      </c>
      <c r="AL9891">
        <v>0</v>
      </c>
      <c r="AM9891">
        <v>1</v>
      </c>
    </row>
    <row r="9892" spans="1:39" x14ac:dyDescent="0.25">
      <c r="A9892" t="s">
        <v>2780</v>
      </c>
      <c r="B9892">
        <v>1</v>
      </c>
      <c r="C9892" t="s">
        <v>2781</v>
      </c>
      <c r="D9892" t="s">
        <v>184</v>
      </c>
      <c r="E9892">
        <v>56</v>
      </c>
      <c r="F9892" t="s">
        <v>185</v>
      </c>
      <c r="G9892" t="s">
        <v>1187</v>
      </c>
      <c r="H9892">
        <v>4438</v>
      </c>
      <c r="I9892" t="s">
        <v>1188</v>
      </c>
      <c r="J9892">
        <v>1414</v>
      </c>
      <c r="K9892" t="s">
        <v>437</v>
      </c>
      <c r="L9892" t="s">
        <v>438</v>
      </c>
      <c r="Y9892">
        <v>1372</v>
      </c>
      <c r="Z9892" t="s">
        <v>405</v>
      </c>
      <c r="AA9892" t="s">
        <v>406</v>
      </c>
      <c r="AB9892">
        <v>258972.24</v>
      </c>
      <c r="AC9892">
        <v>313356.40999999997</v>
      </c>
      <c r="AD9892">
        <v>8.3299999999999999E-2</v>
      </c>
      <c r="AE9892">
        <v>0</v>
      </c>
      <c r="AF9892">
        <v>8.3299999999999999E-2</v>
      </c>
      <c r="AG9892">
        <v>0</v>
      </c>
      <c r="AH9892">
        <v>21581.02</v>
      </c>
      <c r="AI9892">
        <v>26113.03</v>
      </c>
      <c r="AJ9892">
        <v>0</v>
      </c>
      <c r="AK9892">
        <v>0</v>
      </c>
      <c r="AL9892">
        <v>0</v>
      </c>
      <c r="AM9892">
        <v>1</v>
      </c>
    </row>
    <row r="9893" spans="1:39" x14ac:dyDescent="0.25">
      <c r="A9893" t="s">
        <v>2780</v>
      </c>
      <c r="B9893">
        <v>1</v>
      </c>
      <c r="C9893" t="s">
        <v>2781</v>
      </c>
      <c r="D9893" t="s">
        <v>184</v>
      </c>
      <c r="E9893">
        <v>56</v>
      </c>
      <c r="F9893" t="s">
        <v>185</v>
      </c>
      <c r="G9893" t="s">
        <v>1644</v>
      </c>
      <c r="H9893">
        <v>4616</v>
      </c>
      <c r="I9893" t="s">
        <v>1645</v>
      </c>
      <c r="J9893">
        <v>1418</v>
      </c>
      <c r="K9893" t="s">
        <v>1169</v>
      </c>
      <c r="L9893" t="s">
        <v>1170</v>
      </c>
      <c r="P9893">
        <v>1068</v>
      </c>
      <c r="Q9893" t="s">
        <v>1171</v>
      </c>
      <c r="R9893" t="s">
        <v>1172</v>
      </c>
      <c r="Y9893">
        <v>1372</v>
      </c>
      <c r="Z9893" t="s">
        <v>405</v>
      </c>
      <c r="AA9893" t="s">
        <v>406</v>
      </c>
      <c r="AB9893">
        <v>786.15800000000002</v>
      </c>
      <c r="AC9893">
        <v>974.83699999999999</v>
      </c>
      <c r="AD9893">
        <v>0</v>
      </c>
      <c r="AE9893">
        <v>0</v>
      </c>
      <c r="AF9893">
        <v>0</v>
      </c>
      <c r="AG9893">
        <v>0</v>
      </c>
      <c r="AH9893">
        <v>786.16</v>
      </c>
      <c r="AI9893">
        <v>974.84</v>
      </c>
      <c r="AJ9893">
        <v>0</v>
      </c>
      <c r="AK9893">
        <v>0</v>
      </c>
      <c r="AL9893">
        <v>0</v>
      </c>
      <c r="AM9893">
        <v>1</v>
      </c>
    </row>
    <row r="9894" spans="1:39" x14ac:dyDescent="0.25">
      <c r="A9894" t="s">
        <v>2780</v>
      </c>
      <c r="B9894">
        <v>1</v>
      </c>
      <c r="C9894" t="s">
        <v>2781</v>
      </c>
      <c r="D9894" t="s">
        <v>184</v>
      </c>
      <c r="E9894">
        <v>56</v>
      </c>
      <c r="F9894" t="s">
        <v>185</v>
      </c>
      <c r="G9894" t="s">
        <v>691</v>
      </c>
      <c r="H9894">
        <v>4828</v>
      </c>
      <c r="I9894" t="s">
        <v>692</v>
      </c>
      <c r="J9894">
        <v>1413</v>
      </c>
      <c r="K9894" t="s">
        <v>391</v>
      </c>
      <c r="L9894" t="s">
        <v>392</v>
      </c>
      <c r="P9894">
        <v>1069</v>
      </c>
      <c r="Q9894" t="s">
        <v>397</v>
      </c>
      <c r="R9894" t="s">
        <v>398</v>
      </c>
      <c r="Y9894">
        <v>1374</v>
      </c>
      <c r="Z9894" t="s">
        <v>393</v>
      </c>
      <c r="AA9894" t="s">
        <v>394</v>
      </c>
      <c r="AB9894">
        <v>71152.588000000003</v>
      </c>
      <c r="AC9894">
        <v>88229.212</v>
      </c>
      <c r="AD9894">
        <v>0.1</v>
      </c>
      <c r="AE9894">
        <v>0</v>
      </c>
      <c r="AF9894">
        <v>0.1</v>
      </c>
      <c r="AG9894">
        <v>0</v>
      </c>
      <c r="AH9894">
        <v>7115.26</v>
      </c>
      <c r="AI9894">
        <v>8822.92</v>
      </c>
      <c r="AJ9894">
        <v>0</v>
      </c>
      <c r="AK9894">
        <v>0</v>
      </c>
      <c r="AL9894">
        <v>0</v>
      </c>
      <c r="AM9894">
        <v>1</v>
      </c>
    </row>
    <row r="9895" spans="1:39" x14ac:dyDescent="0.25">
      <c r="A9895" t="s">
        <v>2780</v>
      </c>
      <c r="B9895">
        <v>1</v>
      </c>
      <c r="C9895" t="s">
        <v>2781</v>
      </c>
      <c r="D9895" t="s">
        <v>184</v>
      </c>
      <c r="E9895">
        <v>56</v>
      </c>
      <c r="F9895" t="s">
        <v>185</v>
      </c>
      <c r="G9895" t="s">
        <v>693</v>
      </c>
      <c r="H9895">
        <v>4940</v>
      </c>
      <c r="I9895" t="s">
        <v>694</v>
      </c>
      <c r="P9895">
        <v>1085</v>
      </c>
      <c r="Q9895" t="s">
        <v>695</v>
      </c>
      <c r="R9895" t="s">
        <v>696</v>
      </c>
      <c r="Y9895">
        <v>1373</v>
      </c>
      <c r="Z9895" t="s">
        <v>453</v>
      </c>
      <c r="AA9895" t="s">
        <v>454</v>
      </c>
      <c r="AB9895">
        <v>15867.239</v>
      </c>
      <c r="AC9895">
        <v>19621.48</v>
      </c>
      <c r="AD9895">
        <v>2.2000000000000002</v>
      </c>
      <c r="AE9895">
        <v>0</v>
      </c>
      <c r="AF9895">
        <v>2.2000000000000002</v>
      </c>
      <c r="AG9895">
        <v>0</v>
      </c>
      <c r="AH9895">
        <v>34907.93</v>
      </c>
      <c r="AI9895">
        <v>43167.26</v>
      </c>
      <c r="AJ9895">
        <v>0</v>
      </c>
      <c r="AK9895">
        <v>0</v>
      </c>
      <c r="AL9895">
        <v>0</v>
      </c>
      <c r="AM9895">
        <v>1</v>
      </c>
    </row>
    <row r="9896" spans="1:39" x14ac:dyDescent="0.25">
      <c r="A9896" t="s">
        <v>2780</v>
      </c>
      <c r="B9896">
        <v>1</v>
      </c>
      <c r="C9896" t="s">
        <v>2781</v>
      </c>
      <c r="D9896" t="s">
        <v>184</v>
      </c>
      <c r="E9896">
        <v>56</v>
      </c>
      <c r="F9896" t="s">
        <v>185</v>
      </c>
      <c r="G9896" t="s">
        <v>697</v>
      </c>
      <c r="H9896">
        <v>4941</v>
      </c>
      <c r="I9896" t="s">
        <v>698</v>
      </c>
      <c r="P9896">
        <v>1085</v>
      </c>
      <c r="Q9896" t="s">
        <v>695</v>
      </c>
      <c r="R9896" t="s">
        <v>696</v>
      </c>
      <c r="Y9896">
        <v>1373</v>
      </c>
      <c r="Z9896" t="s">
        <v>453</v>
      </c>
      <c r="AA9896" t="s">
        <v>454</v>
      </c>
      <c r="AB9896">
        <v>15763.037</v>
      </c>
      <c r="AC9896">
        <v>19910.596000000001</v>
      </c>
      <c r="AD9896">
        <v>12.2</v>
      </c>
      <c r="AE9896">
        <v>0</v>
      </c>
      <c r="AF9896">
        <v>12.2</v>
      </c>
      <c r="AG9896">
        <v>0</v>
      </c>
      <c r="AH9896">
        <v>192309.05</v>
      </c>
      <c r="AI9896">
        <v>242909.28</v>
      </c>
      <c r="AJ9896">
        <v>0</v>
      </c>
      <c r="AK9896">
        <v>0</v>
      </c>
      <c r="AL9896">
        <v>0</v>
      </c>
      <c r="AM9896">
        <v>1</v>
      </c>
    </row>
    <row r="9897" spans="1:39" x14ac:dyDescent="0.25">
      <c r="A9897" t="s">
        <v>2780</v>
      </c>
      <c r="B9897">
        <v>1</v>
      </c>
      <c r="C9897" t="s">
        <v>2781</v>
      </c>
      <c r="D9897" t="s">
        <v>184</v>
      </c>
      <c r="E9897">
        <v>56</v>
      </c>
      <c r="F9897" t="s">
        <v>185</v>
      </c>
      <c r="G9897" t="s">
        <v>703</v>
      </c>
      <c r="H9897">
        <v>4943</v>
      </c>
      <c r="I9897" t="s">
        <v>704</v>
      </c>
      <c r="J9897">
        <v>1253</v>
      </c>
      <c r="K9897" t="s">
        <v>701</v>
      </c>
      <c r="L9897" t="s">
        <v>702</v>
      </c>
      <c r="Y9897">
        <v>1373</v>
      </c>
      <c r="Z9897" t="s">
        <v>453</v>
      </c>
      <c r="AA9897" t="s">
        <v>454</v>
      </c>
      <c r="AB9897">
        <v>25689.46</v>
      </c>
      <c r="AC9897">
        <v>31084.248</v>
      </c>
      <c r="AD9897">
        <v>0.15</v>
      </c>
      <c r="AE9897">
        <v>0</v>
      </c>
      <c r="AF9897">
        <v>0.15</v>
      </c>
      <c r="AG9897">
        <v>0</v>
      </c>
      <c r="AH9897">
        <v>3853.42</v>
      </c>
      <c r="AI9897">
        <v>4662.6400000000003</v>
      </c>
      <c r="AJ9897">
        <v>0</v>
      </c>
      <c r="AK9897">
        <v>0</v>
      </c>
      <c r="AL9897">
        <v>0</v>
      </c>
      <c r="AM9897">
        <v>1</v>
      </c>
    </row>
    <row r="9898" spans="1:39" x14ac:dyDescent="0.25">
      <c r="A9898" t="s">
        <v>2780</v>
      </c>
      <c r="B9898">
        <v>1</v>
      </c>
      <c r="C9898" t="s">
        <v>2781</v>
      </c>
      <c r="D9898" t="s">
        <v>184</v>
      </c>
      <c r="E9898">
        <v>56</v>
      </c>
      <c r="F9898" t="s">
        <v>185</v>
      </c>
      <c r="G9898" t="s">
        <v>707</v>
      </c>
      <c r="H9898">
        <v>4981</v>
      </c>
      <c r="I9898" t="s">
        <v>708</v>
      </c>
      <c r="P9898">
        <v>1085</v>
      </c>
      <c r="Q9898" t="s">
        <v>695</v>
      </c>
      <c r="R9898" t="s">
        <v>696</v>
      </c>
      <c r="Y9898">
        <v>1373</v>
      </c>
      <c r="Z9898" t="s">
        <v>453</v>
      </c>
      <c r="AA9898" t="s">
        <v>454</v>
      </c>
      <c r="AB9898">
        <v>16355.507</v>
      </c>
      <c r="AC9898">
        <v>20147.342000000001</v>
      </c>
      <c r="AD9898">
        <v>2.6</v>
      </c>
      <c r="AE9898">
        <v>0</v>
      </c>
      <c r="AF9898">
        <v>2.6</v>
      </c>
      <c r="AG9898">
        <v>0</v>
      </c>
      <c r="AH9898">
        <v>42524.32</v>
      </c>
      <c r="AI9898">
        <v>52383.09</v>
      </c>
      <c r="AJ9898">
        <v>0</v>
      </c>
      <c r="AK9898">
        <v>0</v>
      </c>
      <c r="AL9898">
        <v>0</v>
      </c>
      <c r="AM9898">
        <v>1</v>
      </c>
    </row>
    <row r="9899" spans="1:39" x14ac:dyDescent="0.25">
      <c r="A9899" t="s">
        <v>2780</v>
      </c>
      <c r="B9899">
        <v>1</v>
      </c>
      <c r="C9899" t="s">
        <v>2781</v>
      </c>
      <c r="D9899" t="s">
        <v>184</v>
      </c>
      <c r="E9899">
        <v>56</v>
      </c>
      <c r="F9899" t="s">
        <v>185</v>
      </c>
      <c r="G9899" t="s">
        <v>709</v>
      </c>
      <c r="H9899">
        <v>5002</v>
      </c>
      <c r="I9899" t="s">
        <v>710</v>
      </c>
      <c r="P9899">
        <v>1085</v>
      </c>
      <c r="Q9899" t="s">
        <v>695</v>
      </c>
      <c r="R9899" t="s">
        <v>696</v>
      </c>
      <c r="Y9899">
        <v>1373</v>
      </c>
      <c r="Z9899" t="s">
        <v>453</v>
      </c>
      <c r="AA9899" t="s">
        <v>454</v>
      </c>
      <c r="AB9899">
        <v>15922.511</v>
      </c>
      <c r="AC9899">
        <v>19670.006000000001</v>
      </c>
      <c r="AD9899">
        <v>2.2999999999999998</v>
      </c>
      <c r="AE9899">
        <v>0</v>
      </c>
      <c r="AF9899">
        <v>2.2999999999999998</v>
      </c>
      <c r="AG9899">
        <v>0</v>
      </c>
      <c r="AH9899">
        <v>36621.78</v>
      </c>
      <c r="AI9899">
        <v>45241.01</v>
      </c>
      <c r="AJ9899">
        <v>0</v>
      </c>
      <c r="AK9899">
        <v>0</v>
      </c>
      <c r="AL9899">
        <v>0</v>
      </c>
      <c r="AM9899">
        <v>1</v>
      </c>
    </row>
    <row r="9900" spans="1:39" x14ac:dyDescent="0.25">
      <c r="A9900" t="s">
        <v>2780</v>
      </c>
      <c r="B9900">
        <v>1</v>
      </c>
      <c r="C9900" t="s">
        <v>2781</v>
      </c>
      <c r="D9900" t="s">
        <v>184</v>
      </c>
      <c r="E9900">
        <v>56</v>
      </c>
      <c r="F9900" t="s">
        <v>185</v>
      </c>
      <c r="G9900" t="s">
        <v>1646</v>
      </c>
      <c r="H9900">
        <v>5063</v>
      </c>
      <c r="I9900" t="s">
        <v>1647</v>
      </c>
      <c r="J9900">
        <v>1472</v>
      </c>
      <c r="K9900" t="s">
        <v>1351</v>
      </c>
      <c r="L9900" t="s">
        <v>1352</v>
      </c>
      <c r="P9900">
        <v>1105</v>
      </c>
      <c r="Q9900" t="s">
        <v>1353</v>
      </c>
      <c r="R9900" t="s">
        <v>1354</v>
      </c>
      <c r="Y9900">
        <v>1374</v>
      </c>
      <c r="Z9900" t="s">
        <v>393</v>
      </c>
      <c r="AA9900" t="s">
        <v>394</v>
      </c>
      <c r="AB9900">
        <v>26830.799999999999</v>
      </c>
      <c r="AC9900">
        <v>33270.192000000003</v>
      </c>
      <c r="AD9900">
        <v>0.16669999999999999</v>
      </c>
      <c r="AE9900">
        <v>0</v>
      </c>
      <c r="AF9900">
        <v>0.16669999999999999</v>
      </c>
      <c r="AG9900">
        <v>0</v>
      </c>
      <c r="AH9900">
        <v>4471.8</v>
      </c>
      <c r="AI9900">
        <v>5545.03</v>
      </c>
      <c r="AJ9900">
        <v>0</v>
      </c>
      <c r="AK9900">
        <v>0</v>
      </c>
      <c r="AL9900">
        <v>0</v>
      </c>
      <c r="AM9900">
        <v>1</v>
      </c>
    </row>
    <row r="9901" spans="1:39" x14ac:dyDescent="0.25">
      <c r="A9901" t="s">
        <v>2780</v>
      </c>
      <c r="B9901">
        <v>1</v>
      </c>
      <c r="C9901" t="s">
        <v>2781</v>
      </c>
      <c r="D9901" t="s">
        <v>184</v>
      </c>
      <c r="E9901">
        <v>56</v>
      </c>
      <c r="F9901" t="s">
        <v>185</v>
      </c>
      <c r="G9901" t="s">
        <v>1389</v>
      </c>
      <c r="H9901">
        <v>5626</v>
      </c>
      <c r="I9901" t="s">
        <v>1390</v>
      </c>
      <c r="J9901">
        <v>1161</v>
      </c>
      <c r="K9901" t="s">
        <v>1391</v>
      </c>
      <c r="L9901" t="s">
        <v>1392</v>
      </c>
      <c r="P9901">
        <v>1073</v>
      </c>
      <c r="Q9901" t="s">
        <v>1393</v>
      </c>
      <c r="R9901" t="s">
        <v>1394</v>
      </c>
      <c r="Y9901">
        <v>1370</v>
      </c>
      <c r="Z9901" t="s">
        <v>477</v>
      </c>
      <c r="AA9901" t="s">
        <v>478</v>
      </c>
      <c r="AB9901">
        <v>12003.664000000001</v>
      </c>
      <c r="AC9901">
        <v>14526.821</v>
      </c>
      <c r="AD9901">
        <v>171</v>
      </c>
      <c r="AE9901">
        <v>0</v>
      </c>
      <c r="AF9901">
        <v>171</v>
      </c>
      <c r="AG9901">
        <v>0</v>
      </c>
      <c r="AH9901">
        <v>2052626.46</v>
      </c>
      <c r="AI9901">
        <v>2484086.34</v>
      </c>
      <c r="AJ9901">
        <v>1</v>
      </c>
      <c r="AK9901">
        <v>171</v>
      </c>
      <c r="AL9901">
        <v>0</v>
      </c>
      <c r="AM9901">
        <v>1</v>
      </c>
    </row>
    <row r="9902" spans="1:39" x14ac:dyDescent="0.25">
      <c r="A9902" t="s">
        <v>2780</v>
      </c>
      <c r="B9902">
        <v>1</v>
      </c>
      <c r="C9902" t="s">
        <v>2781</v>
      </c>
      <c r="D9902" t="s">
        <v>184</v>
      </c>
      <c r="E9902">
        <v>56</v>
      </c>
      <c r="F9902" t="s">
        <v>185</v>
      </c>
      <c r="G9902" t="s">
        <v>1395</v>
      </c>
      <c r="H9902">
        <v>5627</v>
      </c>
      <c r="I9902" t="s">
        <v>1396</v>
      </c>
      <c r="J9902">
        <v>1161</v>
      </c>
      <c r="K9902" t="s">
        <v>1391</v>
      </c>
      <c r="L9902" t="s">
        <v>1392</v>
      </c>
      <c r="P9902">
        <v>1073</v>
      </c>
      <c r="Q9902" t="s">
        <v>1393</v>
      </c>
      <c r="R9902" t="s">
        <v>1394</v>
      </c>
      <c r="Y9902">
        <v>1370</v>
      </c>
      <c r="Z9902" t="s">
        <v>477</v>
      </c>
      <c r="AA9902" t="s">
        <v>478</v>
      </c>
      <c r="AB9902">
        <v>12743.337</v>
      </c>
      <c r="AC9902">
        <v>15651.62</v>
      </c>
      <c r="AD9902">
        <v>12</v>
      </c>
      <c r="AE9902">
        <v>0</v>
      </c>
      <c r="AF9902">
        <v>12</v>
      </c>
      <c r="AG9902">
        <v>0</v>
      </c>
      <c r="AH9902">
        <v>152920.04</v>
      </c>
      <c r="AI9902">
        <v>187819.44</v>
      </c>
      <c r="AJ9902">
        <v>0</v>
      </c>
      <c r="AK9902">
        <v>0</v>
      </c>
      <c r="AL9902">
        <v>0</v>
      </c>
      <c r="AM9902">
        <v>1</v>
      </c>
    </row>
    <row r="9903" spans="1:39" x14ac:dyDescent="0.25">
      <c r="A9903" t="s">
        <v>2780</v>
      </c>
      <c r="B9903">
        <v>1</v>
      </c>
      <c r="C9903" t="s">
        <v>2781</v>
      </c>
      <c r="D9903" t="s">
        <v>184</v>
      </c>
      <c r="E9903">
        <v>56</v>
      </c>
      <c r="F9903" t="s">
        <v>185</v>
      </c>
      <c r="G9903" t="s">
        <v>717</v>
      </c>
      <c r="H9903">
        <v>5629</v>
      </c>
      <c r="I9903" t="s">
        <v>718</v>
      </c>
      <c r="J9903">
        <v>1449</v>
      </c>
      <c r="K9903" t="s">
        <v>719</v>
      </c>
      <c r="L9903" t="s">
        <v>720</v>
      </c>
      <c r="Y9903">
        <v>1370</v>
      </c>
      <c r="Z9903" t="s">
        <v>477</v>
      </c>
      <c r="AA9903" t="s">
        <v>478</v>
      </c>
      <c r="AB9903">
        <v>9130.9110000000001</v>
      </c>
      <c r="AC9903">
        <v>11213.115</v>
      </c>
      <c r="AD9903">
        <v>294</v>
      </c>
      <c r="AE9903">
        <v>0</v>
      </c>
      <c r="AF9903">
        <v>294</v>
      </c>
      <c r="AG9903">
        <v>0</v>
      </c>
      <c r="AH9903">
        <v>2684487.79</v>
      </c>
      <c r="AI9903">
        <v>3296655.71</v>
      </c>
      <c r="AJ9903">
        <v>2</v>
      </c>
      <c r="AK9903">
        <v>147</v>
      </c>
      <c r="AL9903">
        <v>0</v>
      </c>
      <c r="AM9903">
        <v>1</v>
      </c>
    </row>
    <row r="9904" spans="1:39" x14ac:dyDescent="0.25">
      <c r="A9904" t="s">
        <v>2780</v>
      </c>
      <c r="B9904">
        <v>1</v>
      </c>
      <c r="C9904" t="s">
        <v>2781</v>
      </c>
      <c r="D9904" t="s">
        <v>184</v>
      </c>
      <c r="E9904">
        <v>56</v>
      </c>
      <c r="F9904" t="s">
        <v>185</v>
      </c>
      <c r="G9904" t="s">
        <v>721</v>
      </c>
      <c r="H9904">
        <v>5630</v>
      </c>
      <c r="I9904" t="s">
        <v>722</v>
      </c>
      <c r="J9904">
        <v>1449</v>
      </c>
      <c r="K9904" t="s">
        <v>719</v>
      </c>
      <c r="L9904" t="s">
        <v>720</v>
      </c>
      <c r="Y9904">
        <v>1370</v>
      </c>
      <c r="Z9904" t="s">
        <v>477</v>
      </c>
      <c r="AA9904" t="s">
        <v>478</v>
      </c>
      <c r="AB9904">
        <v>7378.4489999999996</v>
      </c>
      <c r="AC9904">
        <v>9063.0310000000009</v>
      </c>
      <c r="AD9904">
        <v>529</v>
      </c>
      <c r="AE9904">
        <v>0</v>
      </c>
      <c r="AF9904">
        <v>529</v>
      </c>
      <c r="AG9904">
        <v>0</v>
      </c>
      <c r="AH9904">
        <v>3903199.58</v>
      </c>
      <c r="AI9904">
        <v>4794343.1900000004</v>
      </c>
      <c r="AJ9904">
        <v>12</v>
      </c>
      <c r="AK9904">
        <v>44.08</v>
      </c>
      <c r="AL9904">
        <v>0</v>
      </c>
      <c r="AM9904">
        <v>1</v>
      </c>
    </row>
    <row r="9905" spans="1:39" x14ac:dyDescent="0.25">
      <c r="A9905" t="s">
        <v>2780</v>
      </c>
      <c r="B9905">
        <v>1</v>
      </c>
      <c r="C9905" t="s">
        <v>2781</v>
      </c>
      <c r="D9905" t="s">
        <v>184</v>
      </c>
      <c r="E9905">
        <v>56</v>
      </c>
      <c r="F9905" t="s">
        <v>185</v>
      </c>
      <c r="G9905" t="s">
        <v>723</v>
      </c>
      <c r="H9905">
        <v>5631</v>
      </c>
      <c r="I9905" t="s">
        <v>724</v>
      </c>
      <c r="J9905">
        <v>1449</v>
      </c>
      <c r="K9905" t="s">
        <v>719</v>
      </c>
      <c r="L9905" t="s">
        <v>720</v>
      </c>
      <c r="Y9905">
        <v>1370</v>
      </c>
      <c r="Z9905" t="s">
        <v>477</v>
      </c>
      <c r="AA9905" t="s">
        <v>478</v>
      </c>
      <c r="AB9905">
        <v>6636.1360000000004</v>
      </c>
      <c r="AC9905">
        <v>8146.1750000000002</v>
      </c>
      <c r="AD9905">
        <v>85</v>
      </c>
      <c r="AE9905">
        <v>0</v>
      </c>
      <c r="AF9905">
        <v>85</v>
      </c>
      <c r="AG9905">
        <v>0</v>
      </c>
      <c r="AH9905">
        <v>564071.56000000006</v>
      </c>
      <c r="AI9905">
        <v>692424.83</v>
      </c>
      <c r="AJ9905">
        <v>1</v>
      </c>
      <c r="AK9905">
        <v>85</v>
      </c>
      <c r="AL9905">
        <v>0</v>
      </c>
      <c r="AM9905">
        <v>1</v>
      </c>
    </row>
    <row r="9906" spans="1:39" x14ac:dyDescent="0.25">
      <c r="A9906" t="s">
        <v>2780</v>
      </c>
      <c r="B9906">
        <v>1</v>
      </c>
      <c r="C9906" t="s">
        <v>2781</v>
      </c>
      <c r="D9906" t="s">
        <v>184</v>
      </c>
      <c r="E9906">
        <v>56</v>
      </c>
      <c r="F9906" t="s">
        <v>185</v>
      </c>
      <c r="G9906" t="s">
        <v>725</v>
      </c>
      <c r="H9906">
        <v>5633</v>
      </c>
      <c r="I9906" t="s">
        <v>726</v>
      </c>
      <c r="J9906">
        <v>1076</v>
      </c>
      <c r="K9906" t="s">
        <v>727</v>
      </c>
      <c r="L9906" t="s">
        <v>728</v>
      </c>
      <c r="Y9906">
        <v>1369</v>
      </c>
      <c r="Z9906" t="s">
        <v>413</v>
      </c>
      <c r="AA9906" t="s">
        <v>414</v>
      </c>
      <c r="AB9906">
        <v>11506.157999999999</v>
      </c>
      <c r="AC9906">
        <v>13922.451999999999</v>
      </c>
      <c r="AD9906">
        <v>2</v>
      </c>
      <c r="AE9906">
        <v>0</v>
      </c>
      <c r="AF9906">
        <v>2</v>
      </c>
      <c r="AG9906">
        <v>0</v>
      </c>
      <c r="AH9906">
        <v>23012.32</v>
      </c>
      <c r="AI9906">
        <v>27844.9</v>
      </c>
      <c r="AJ9906">
        <v>0</v>
      </c>
      <c r="AK9906">
        <v>0</v>
      </c>
      <c r="AL9906">
        <v>0</v>
      </c>
      <c r="AM9906">
        <v>1</v>
      </c>
    </row>
    <row r="9907" spans="1:39" x14ac:dyDescent="0.25">
      <c r="A9907" t="s">
        <v>2780</v>
      </c>
      <c r="B9907">
        <v>1</v>
      </c>
      <c r="C9907" t="s">
        <v>2781</v>
      </c>
      <c r="D9907" t="s">
        <v>184</v>
      </c>
      <c r="E9907">
        <v>56</v>
      </c>
      <c r="F9907" t="s">
        <v>185</v>
      </c>
      <c r="G9907" t="s">
        <v>729</v>
      </c>
      <c r="H9907">
        <v>5634</v>
      </c>
      <c r="I9907" t="s">
        <v>730</v>
      </c>
      <c r="J9907">
        <v>1076</v>
      </c>
      <c r="K9907" t="s">
        <v>727</v>
      </c>
      <c r="L9907" t="s">
        <v>728</v>
      </c>
      <c r="Y9907">
        <v>1369</v>
      </c>
      <c r="Z9907" t="s">
        <v>413</v>
      </c>
      <c r="AA9907" t="s">
        <v>414</v>
      </c>
      <c r="AB9907">
        <v>6330.9949999999999</v>
      </c>
      <c r="AC9907">
        <v>7726.116</v>
      </c>
      <c r="AD9907">
        <v>3</v>
      </c>
      <c r="AE9907">
        <v>0</v>
      </c>
      <c r="AF9907">
        <v>3</v>
      </c>
      <c r="AG9907">
        <v>0</v>
      </c>
      <c r="AH9907">
        <v>18992.990000000002</v>
      </c>
      <c r="AI9907">
        <v>23178.35</v>
      </c>
      <c r="AJ9907">
        <v>0</v>
      </c>
      <c r="AK9907">
        <v>0</v>
      </c>
      <c r="AL9907">
        <v>0</v>
      </c>
      <c r="AM9907">
        <v>1</v>
      </c>
    </row>
    <row r="9908" spans="1:39" x14ac:dyDescent="0.25">
      <c r="A9908" t="s">
        <v>2780</v>
      </c>
      <c r="B9908">
        <v>1</v>
      </c>
      <c r="C9908" t="s">
        <v>2781</v>
      </c>
      <c r="D9908" t="s">
        <v>184</v>
      </c>
      <c r="E9908">
        <v>56</v>
      </c>
      <c r="F9908" t="s">
        <v>185</v>
      </c>
      <c r="G9908" t="s">
        <v>731</v>
      </c>
      <c r="H9908">
        <v>5709</v>
      </c>
      <c r="I9908" t="s">
        <v>732</v>
      </c>
      <c r="Y9908">
        <v>1376</v>
      </c>
      <c r="Z9908" t="s">
        <v>377</v>
      </c>
      <c r="AA9908" t="s">
        <v>378</v>
      </c>
      <c r="AB9908">
        <v>402076.24800000002</v>
      </c>
      <c r="AC9908">
        <v>498574.53600000002</v>
      </c>
      <c r="AD9908">
        <v>8.3299999999999999E-2</v>
      </c>
      <c r="AE9908">
        <v>0</v>
      </c>
      <c r="AF9908">
        <v>8.3299999999999999E-2</v>
      </c>
      <c r="AG9908">
        <v>0</v>
      </c>
      <c r="AH9908">
        <v>33506.35</v>
      </c>
      <c r="AI9908">
        <v>41547.879999999997</v>
      </c>
      <c r="AJ9908">
        <v>0</v>
      </c>
      <c r="AK9908">
        <v>0</v>
      </c>
      <c r="AL9908">
        <v>0</v>
      </c>
      <c r="AM9908">
        <v>1</v>
      </c>
    </row>
    <row r="9909" spans="1:39" x14ac:dyDescent="0.25">
      <c r="A9909" t="s">
        <v>2780</v>
      </c>
      <c r="B9909">
        <v>1</v>
      </c>
      <c r="C9909" t="s">
        <v>2781</v>
      </c>
      <c r="D9909" t="s">
        <v>184</v>
      </c>
      <c r="E9909">
        <v>56</v>
      </c>
      <c r="F9909" t="s">
        <v>185</v>
      </c>
      <c r="G9909" t="s">
        <v>733</v>
      </c>
      <c r="H9909">
        <v>5723</v>
      </c>
      <c r="I9909" t="s">
        <v>734</v>
      </c>
      <c r="J9909">
        <v>1450</v>
      </c>
      <c r="K9909" t="s">
        <v>735</v>
      </c>
      <c r="L9909" t="s">
        <v>736</v>
      </c>
      <c r="P9909">
        <v>1077</v>
      </c>
      <c r="Q9909" t="s">
        <v>737</v>
      </c>
      <c r="R9909" t="s">
        <v>738</v>
      </c>
      <c r="Y9909">
        <v>1370</v>
      </c>
      <c r="Z9909" t="s">
        <v>477</v>
      </c>
      <c r="AA9909" t="s">
        <v>478</v>
      </c>
      <c r="AB9909">
        <v>5070.4560000000001</v>
      </c>
      <c r="AC9909">
        <v>6272.2340000000004</v>
      </c>
      <c r="AD9909">
        <v>174</v>
      </c>
      <c r="AE9909">
        <v>0</v>
      </c>
      <c r="AF9909">
        <v>174</v>
      </c>
      <c r="AG9909">
        <v>0</v>
      </c>
      <c r="AH9909">
        <v>882259.36</v>
      </c>
      <c r="AI9909">
        <v>1091368.69</v>
      </c>
      <c r="AJ9909">
        <v>0</v>
      </c>
      <c r="AK9909">
        <v>0</v>
      </c>
      <c r="AL9909">
        <v>0</v>
      </c>
      <c r="AM9909">
        <v>1</v>
      </c>
    </row>
    <row r="9910" spans="1:39" x14ac:dyDescent="0.25">
      <c r="A9910" t="s">
        <v>2780</v>
      </c>
      <c r="B9910">
        <v>1</v>
      </c>
      <c r="C9910" t="s">
        <v>2781</v>
      </c>
      <c r="D9910" t="s">
        <v>184</v>
      </c>
      <c r="E9910">
        <v>56</v>
      </c>
      <c r="F9910" t="s">
        <v>185</v>
      </c>
      <c r="G9910" t="s">
        <v>739</v>
      </c>
      <c r="H9910">
        <v>5761</v>
      </c>
      <c r="I9910" t="s">
        <v>740</v>
      </c>
      <c r="J9910">
        <v>1450</v>
      </c>
      <c r="K9910" t="s">
        <v>735</v>
      </c>
      <c r="L9910" t="s">
        <v>736</v>
      </c>
      <c r="P9910">
        <v>1077</v>
      </c>
      <c r="Q9910" t="s">
        <v>737</v>
      </c>
      <c r="R9910" t="s">
        <v>738</v>
      </c>
      <c r="Y9910">
        <v>1370</v>
      </c>
      <c r="Z9910" t="s">
        <v>477</v>
      </c>
      <c r="AA9910" t="s">
        <v>478</v>
      </c>
      <c r="AB9910">
        <v>5190.616</v>
      </c>
      <c r="AC9910">
        <v>6372.8370000000004</v>
      </c>
      <c r="AD9910">
        <v>60</v>
      </c>
      <c r="AE9910">
        <v>0</v>
      </c>
      <c r="AF9910">
        <v>60</v>
      </c>
      <c r="AG9910">
        <v>0</v>
      </c>
      <c r="AH9910">
        <v>311436.98</v>
      </c>
      <c r="AI9910">
        <v>382370.21</v>
      </c>
      <c r="AJ9910">
        <v>0</v>
      </c>
      <c r="AK9910">
        <v>0</v>
      </c>
      <c r="AL9910">
        <v>0</v>
      </c>
      <c r="AM9910">
        <v>1</v>
      </c>
    </row>
    <row r="9911" spans="1:39" x14ac:dyDescent="0.25">
      <c r="A9911" t="s">
        <v>2780</v>
      </c>
      <c r="B9911">
        <v>1</v>
      </c>
      <c r="C9911" t="s">
        <v>2781</v>
      </c>
      <c r="D9911" t="s">
        <v>184</v>
      </c>
      <c r="E9911">
        <v>56</v>
      </c>
      <c r="F9911" t="s">
        <v>185</v>
      </c>
      <c r="G9911" t="s">
        <v>741</v>
      </c>
      <c r="H9911">
        <v>5763</v>
      </c>
      <c r="I9911" t="s">
        <v>742</v>
      </c>
      <c r="J9911">
        <v>1076</v>
      </c>
      <c r="K9911" t="s">
        <v>727</v>
      </c>
      <c r="L9911" t="s">
        <v>728</v>
      </c>
      <c r="Y9911">
        <v>1369</v>
      </c>
      <c r="Z9911" t="s">
        <v>413</v>
      </c>
      <c r="AA9911" t="s">
        <v>414</v>
      </c>
      <c r="AB9911">
        <v>5393.9470000000001</v>
      </c>
      <c r="AC9911">
        <v>6711.7330000000002</v>
      </c>
      <c r="AD9911">
        <v>5</v>
      </c>
      <c r="AE9911">
        <v>0</v>
      </c>
      <c r="AF9911">
        <v>5</v>
      </c>
      <c r="AG9911">
        <v>0</v>
      </c>
      <c r="AH9911">
        <v>26969.73</v>
      </c>
      <c r="AI9911">
        <v>33558.660000000003</v>
      </c>
      <c r="AJ9911">
        <v>0</v>
      </c>
      <c r="AK9911">
        <v>0</v>
      </c>
      <c r="AL9911">
        <v>0</v>
      </c>
      <c r="AM9911">
        <v>1</v>
      </c>
    </row>
    <row r="9912" spans="1:39" x14ac:dyDescent="0.25">
      <c r="A9912" t="s">
        <v>2780</v>
      </c>
      <c r="B9912">
        <v>1</v>
      </c>
      <c r="C9912" t="s">
        <v>2781</v>
      </c>
      <c r="D9912" t="s">
        <v>184</v>
      </c>
      <c r="E9912">
        <v>56</v>
      </c>
      <c r="F9912" t="s">
        <v>185</v>
      </c>
      <c r="G9912" t="s">
        <v>743</v>
      </c>
      <c r="H9912">
        <v>5765</v>
      </c>
      <c r="I9912" t="s">
        <v>744</v>
      </c>
      <c r="J9912">
        <v>1446</v>
      </c>
      <c r="K9912" t="s">
        <v>745</v>
      </c>
      <c r="L9912" t="s">
        <v>746</v>
      </c>
      <c r="Y9912">
        <v>1376</v>
      </c>
      <c r="Z9912" t="s">
        <v>377</v>
      </c>
      <c r="AA9912" t="s">
        <v>378</v>
      </c>
      <c r="AB9912">
        <v>484324.50900000002</v>
      </c>
      <c r="AC9912">
        <v>592131.897</v>
      </c>
      <c r="AD9912">
        <v>0.35</v>
      </c>
      <c r="AE9912">
        <v>0</v>
      </c>
      <c r="AF9912">
        <v>0.35</v>
      </c>
      <c r="AG9912">
        <v>0</v>
      </c>
      <c r="AH9912">
        <v>169513.58</v>
      </c>
      <c r="AI9912">
        <v>207246.16</v>
      </c>
      <c r="AJ9912">
        <v>0</v>
      </c>
      <c r="AK9912">
        <v>0</v>
      </c>
      <c r="AL9912">
        <v>0</v>
      </c>
      <c r="AM9912">
        <v>1</v>
      </c>
    </row>
    <row r="9913" spans="1:39" x14ac:dyDescent="0.25">
      <c r="A9913" t="s">
        <v>2780</v>
      </c>
      <c r="B9913">
        <v>1</v>
      </c>
      <c r="C9913" t="s">
        <v>2781</v>
      </c>
      <c r="D9913" t="s">
        <v>184</v>
      </c>
      <c r="E9913">
        <v>56</v>
      </c>
      <c r="F9913" t="s">
        <v>185</v>
      </c>
      <c r="G9913" t="s">
        <v>747</v>
      </c>
      <c r="H9913">
        <v>5801</v>
      </c>
      <c r="I9913" t="s">
        <v>748</v>
      </c>
      <c r="J9913">
        <v>1351</v>
      </c>
      <c r="K9913" t="s">
        <v>553</v>
      </c>
      <c r="L9913" t="s">
        <v>554</v>
      </c>
      <c r="P9913">
        <v>1141</v>
      </c>
      <c r="Q9913" t="s">
        <v>555</v>
      </c>
      <c r="R9913" t="s">
        <v>556</v>
      </c>
      <c r="Y9913">
        <v>1372</v>
      </c>
      <c r="Z9913" t="s">
        <v>405</v>
      </c>
      <c r="AA9913" t="s">
        <v>406</v>
      </c>
      <c r="AB9913">
        <v>187352.144</v>
      </c>
      <c r="AC9913">
        <v>229471.96799999999</v>
      </c>
      <c r="AD9913">
        <v>8.3299999999999999E-2</v>
      </c>
      <c r="AE9913">
        <v>0</v>
      </c>
      <c r="AF9913">
        <v>8.3299999999999999E-2</v>
      </c>
      <c r="AG9913">
        <v>0</v>
      </c>
      <c r="AH9913">
        <v>15612.68</v>
      </c>
      <c r="AI9913">
        <v>19122.66</v>
      </c>
      <c r="AJ9913">
        <v>0</v>
      </c>
      <c r="AK9913">
        <v>0</v>
      </c>
      <c r="AL9913">
        <v>0</v>
      </c>
      <c r="AM9913">
        <v>1</v>
      </c>
    </row>
    <row r="9914" spans="1:39" x14ac:dyDescent="0.25">
      <c r="A9914" t="s">
        <v>2780</v>
      </c>
      <c r="B9914">
        <v>1</v>
      </c>
      <c r="C9914" t="s">
        <v>2781</v>
      </c>
      <c r="D9914" t="s">
        <v>184</v>
      </c>
      <c r="E9914">
        <v>56</v>
      </c>
      <c r="F9914" t="s">
        <v>185</v>
      </c>
      <c r="G9914" t="s">
        <v>749</v>
      </c>
      <c r="H9914">
        <v>5816</v>
      </c>
      <c r="I9914" t="s">
        <v>750</v>
      </c>
      <c r="J9914">
        <v>1450</v>
      </c>
      <c r="K9914" t="s">
        <v>735</v>
      </c>
      <c r="L9914" t="s">
        <v>736</v>
      </c>
      <c r="P9914">
        <v>1077</v>
      </c>
      <c r="Q9914" t="s">
        <v>737</v>
      </c>
      <c r="R9914" t="s">
        <v>738</v>
      </c>
      <c r="Y9914">
        <v>1370</v>
      </c>
      <c r="Z9914" t="s">
        <v>477</v>
      </c>
      <c r="AA9914" t="s">
        <v>478</v>
      </c>
      <c r="AB9914">
        <v>4981.5159999999996</v>
      </c>
      <c r="AC9914">
        <v>6177.08</v>
      </c>
      <c r="AD9914">
        <v>137</v>
      </c>
      <c r="AE9914">
        <v>0</v>
      </c>
      <c r="AF9914">
        <v>137</v>
      </c>
      <c r="AG9914">
        <v>0</v>
      </c>
      <c r="AH9914">
        <v>682467.72</v>
      </c>
      <c r="AI9914">
        <v>846259.97</v>
      </c>
      <c r="AJ9914">
        <v>1</v>
      </c>
      <c r="AK9914">
        <v>137</v>
      </c>
      <c r="AL9914">
        <v>0</v>
      </c>
      <c r="AM9914">
        <v>1</v>
      </c>
    </row>
    <row r="9915" spans="1:39" x14ac:dyDescent="0.25">
      <c r="A9915" t="s">
        <v>2780</v>
      </c>
      <c r="B9915">
        <v>1</v>
      </c>
      <c r="C9915" t="s">
        <v>2781</v>
      </c>
      <c r="D9915" t="s">
        <v>184</v>
      </c>
      <c r="E9915">
        <v>56</v>
      </c>
      <c r="F9915" t="s">
        <v>185</v>
      </c>
      <c r="G9915" t="s">
        <v>751</v>
      </c>
      <c r="H9915">
        <v>6007</v>
      </c>
      <c r="I9915" t="s">
        <v>752</v>
      </c>
      <c r="J9915">
        <v>1194</v>
      </c>
      <c r="K9915" t="s">
        <v>367</v>
      </c>
      <c r="L9915" t="s">
        <v>368</v>
      </c>
      <c r="P9915">
        <v>1098</v>
      </c>
      <c r="Q9915" t="s">
        <v>369</v>
      </c>
      <c r="R9915" t="s">
        <v>370</v>
      </c>
      <c r="Y9915">
        <v>1375</v>
      </c>
      <c r="Z9915" t="s">
        <v>371</v>
      </c>
      <c r="AA9915" t="s">
        <v>372</v>
      </c>
      <c r="AB9915">
        <v>32636.316999999999</v>
      </c>
      <c r="AC9915">
        <v>40469.033000000003</v>
      </c>
      <c r="AD9915">
        <v>1.1111</v>
      </c>
      <c r="AE9915">
        <v>0.22220000000000001</v>
      </c>
      <c r="AF9915">
        <v>1.3332999999999999</v>
      </c>
      <c r="AG9915">
        <v>0</v>
      </c>
      <c r="AH9915">
        <v>43515.09</v>
      </c>
      <c r="AI9915">
        <v>53958.71</v>
      </c>
      <c r="AJ9915">
        <v>1</v>
      </c>
      <c r="AK9915">
        <v>1.33</v>
      </c>
      <c r="AL9915">
        <v>0</v>
      </c>
      <c r="AM9915">
        <v>1</v>
      </c>
    </row>
    <row r="9916" spans="1:39" x14ac:dyDescent="0.25">
      <c r="A9916" t="s">
        <v>2780</v>
      </c>
      <c r="B9916">
        <v>1</v>
      </c>
      <c r="C9916" t="s">
        <v>2781</v>
      </c>
      <c r="D9916" t="s">
        <v>184</v>
      </c>
      <c r="E9916">
        <v>56</v>
      </c>
      <c r="F9916" t="s">
        <v>185</v>
      </c>
      <c r="G9916" t="s">
        <v>1201</v>
      </c>
      <c r="H9916">
        <v>6028</v>
      </c>
      <c r="I9916" t="s">
        <v>1202</v>
      </c>
      <c r="J9916">
        <v>1194</v>
      </c>
      <c r="K9916" t="s">
        <v>367</v>
      </c>
      <c r="L9916" t="s">
        <v>368</v>
      </c>
      <c r="P9916">
        <v>1098</v>
      </c>
      <c r="Q9916" t="s">
        <v>369</v>
      </c>
      <c r="R9916" t="s">
        <v>370</v>
      </c>
      <c r="Y9916">
        <v>1375</v>
      </c>
      <c r="Z9916" t="s">
        <v>371</v>
      </c>
      <c r="AA9916" t="s">
        <v>372</v>
      </c>
      <c r="AB9916">
        <v>41011.142</v>
      </c>
      <c r="AC9916">
        <v>50853.815000000002</v>
      </c>
      <c r="AD9916">
        <v>1.6667000000000001</v>
      </c>
      <c r="AE9916">
        <v>0.33329999999999999</v>
      </c>
      <c r="AF9916">
        <v>2</v>
      </c>
      <c r="AG9916">
        <v>0</v>
      </c>
      <c r="AH9916">
        <v>82022.28</v>
      </c>
      <c r="AI9916">
        <v>101707.63</v>
      </c>
      <c r="AJ9916">
        <v>1</v>
      </c>
      <c r="AK9916">
        <v>2</v>
      </c>
      <c r="AL9916">
        <v>0</v>
      </c>
      <c r="AM9916">
        <v>1</v>
      </c>
    </row>
    <row r="9917" spans="1:39" x14ac:dyDescent="0.25">
      <c r="A9917" t="s">
        <v>2780</v>
      </c>
      <c r="B9917">
        <v>1</v>
      </c>
      <c r="C9917" t="s">
        <v>2781</v>
      </c>
      <c r="D9917" t="s">
        <v>184</v>
      </c>
      <c r="E9917">
        <v>56</v>
      </c>
      <c r="F9917" t="s">
        <v>185</v>
      </c>
      <c r="G9917" t="s">
        <v>763</v>
      </c>
      <c r="H9917">
        <v>6179</v>
      </c>
      <c r="I9917" t="s">
        <v>764</v>
      </c>
      <c r="J9917">
        <v>1454</v>
      </c>
      <c r="K9917" t="s">
        <v>765</v>
      </c>
      <c r="L9917" t="s">
        <v>766</v>
      </c>
      <c r="P9917">
        <v>1075</v>
      </c>
      <c r="Q9917" t="s">
        <v>767</v>
      </c>
      <c r="R9917" t="s">
        <v>768</v>
      </c>
      <c r="Y9917">
        <v>1370</v>
      </c>
      <c r="Z9917" t="s">
        <v>477</v>
      </c>
      <c r="AA9917" t="s">
        <v>478</v>
      </c>
      <c r="AB9917">
        <v>10180.931</v>
      </c>
      <c r="AC9917">
        <v>12624.353999999999</v>
      </c>
      <c r="AD9917">
        <v>1</v>
      </c>
      <c r="AE9917">
        <v>0</v>
      </c>
      <c r="AF9917">
        <v>1</v>
      </c>
      <c r="AG9917">
        <v>0</v>
      </c>
      <c r="AH9917">
        <v>10180.93</v>
      </c>
      <c r="AI9917">
        <v>12624.35</v>
      </c>
      <c r="AJ9917">
        <v>0</v>
      </c>
      <c r="AK9917">
        <v>0</v>
      </c>
      <c r="AL9917">
        <v>0</v>
      </c>
      <c r="AM9917">
        <v>1</v>
      </c>
    </row>
    <row r="9918" spans="1:39" x14ac:dyDescent="0.25">
      <c r="A9918" t="s">
        <v>2780</v>
      </c>
      <c r="B9918">
        <v>1</v>
      </c>
      <c r="C9918" t="s">
        <v>2781</v>
      </c>
      <c r="D9918" t="s">
        <v>184</v>
      </c>
      <c r="E9918">
        <v>56</v>
      </c>
      <c r="F9918" t="s">
        <v>185</v>
      </c>
      <c r="G9918" t="s">
        <v>769</v>
      </c>
      <c r="H9918">
        <v>6180</v>
      </c>
      <c r="I9918" t="s">
        <v>770</v>
      </c>
      <c r="J9918">
        <v>1454</v>
      </c>
      <c r="K9918" t="s">
        <v>765</v>
      </c>
      <c r="L9918" t="s">
        <v>766</v>
      </c>
      <c r="P9918">
        <v>1075</v>
      </c>
      <c r="Q9918" t="s">
        <v>767</v>
      </c>
      <c r="R9918" t="s">
        <v>768</v>
      </c>
      <c r="Y9918">
        <v>1370</v>
      </c>
      <c r="Z9918" t="s">
        <v>477</v>
      </c>
      <c r="AA9918" t="s">
        <v>478</v>
      </c>
      <c r="AB9918">
        <v>10180.931</v>
      </c>
      <c r="AC9918">
        <v>12624.353999999999</v>
      </c>
      <c r="AD9918">
        <v>1</v>
      </c>
      <c r="AE9918">
        <v>0</v>
      </c>
      <c r="AF9918">
        <v>1</v>
      </c>
      <c r="AG9918">
        <v>0</v>
      </c>
      <c r="AH9918">
        <v>10180.93</v>
      </c>
      <c r="AI9918">
        <v>12624.35</v>
      </c>
      <c r="AJ9918">
        <v>0</v>
      </c>
      <c r="AK9918">
        <v>0</v>
      </c>
      <c r="AL9918">
        <v>0</v>
      </c>
      <c r="AM9918">
        <v>1</v>
      </c>
    </row>
    <row r="9919" spans="1:39" x14ac:dyDescent="0.25">
      <c r="A9919" t="s">
        <v>2780</v>
      </c>
      <c r="B9919">
        <v>1</v>
      </c>
      <c r="C9919" t="s">
        <v>2781</v>
      </c>
      <c r="D9919" t="s">
        <v>184</v>
      </c>
      <c r="E9919">
        <v>56</v>
      </c>
      <c r="F9919" t="s">
        <v>185</v>
      </c>
      <c r="G9919" t="s">
        <v>1399</v>
      </c>
      <c r="H9919">
        <v>6181</v>
      </c>
      <c r="I9919" t="s">
        <v>1400</v>
      </c>
      <c r="J9919">
        <v>1454</v>
      </c>
      <c r="K9919" t="s">
        <v>765</v>
      </c>
      <c r="L9919" t="s">
        <v>766</v>
      </c>
      <c r="P9919">
        <v>1075</v>
      </c>
      <c r="Q9919" t="s">
        <v>767</v>
      </c>
      <c r="R9919" t="s">
        <v>768</v>
      </c>
      <c r="Y9919">
        <v>1370</v>
      </c>
      <c r="Z9919" t="s">
        <v>477</v>
      </c>
      <c r="AA9919" t="s">
        <v>478</v>
      </c>
      <c r="AB9919">
        <v>10180.931</v>
      </c>
      <c r="AC9919">
        <v>12624.353999999999</v>
      </c>
      <c r="AD9919">
        <v>1</v>
      </c>
      <c r="AE9919">
        <v>0</v>
      </c>
      <c r="AF9919">
        <v>1</v>
      </c>
      <c r="AG9919">
        <v>0</v>
      </c>
      <c r="AH9919">
        <v>10180.93</v>
      </c>
      <c r="AI9919">
        <v>12624.35</v>
      </c>
      <c r="AJ9919">
        <v>0</v>
      </c>
      <c r="AK9919">
        <v>0</v>
      </c>
      <c r="AL9919">
        <v>0</v>
      </c>
      <c r="AM9919">
        <v>1</v>
      </c>
    </row>
    <row r="9920" spans="1:39" x14ac:dyDescent="0.25">
      <c r="A9920" t="s">
        <v>2780</v>
      </c>
      <c r="B9920">
        <v>1</v>
      </c>
      <c r="C9920" t="s">
        <v>2781</v>
      </c>
      <c r="D9920" t="s">
        <v>184</v>
      </c>
      <c r="E9920">
        <v>56</v>
      </c>
      <c r="F9920" t="s">
        <v>185</v>
      </c>
      <c r="G9920" t="s">
        <v>771</v>
      </c>
      <c r="H9920">
        <v>6182</v>
      </c>
      <c r="I9920" t="s">
        <v>772</v>
      </c>
      <c r="J9920">
        <v>1454</v>
      </c>
      <c r="K9920" t="s">
        <v>765</v>
      </c>
      <c r="L9920" t="s">
        <v>766</v>
      </c>
      <c r="P9920">
        <v>1075</v>
      </c>
      <c r="Q9920" t="s">
        <v>767</v>
      </c>
      <c r="R9920" t="s">
        <v>768</v>
      </c>
      <c r="Y9920">
        <v>1370</v>
      </c>
      <c r="Z9920" t="s">
        <v>477</v>
      </c>
      <c r="AA9920" t="s">
        <v>478</v>
      </c>
      <c r="AB9920">
        <v>10180.931</v>
      </c>
      <c r="AC9920">
        <v>12624.353999999999</v>
      </c>
      <c r="AD9920">
        <v>1</v>
      </c>
      <c r="AE9920">
        <v>0</v>
      </c>
      <c r="AF9920">
        <v>1</v>
      </c>
      <c r="AG9920">
        <v>0</v>
      </c>
      <c r="AH9920">
        <v>10180.93</v>
      </c>
      <c r="AI9920">
        <v>12624.35</v>
      </c>
      <c r="AJ9920">
        <v>0</v>
      </c>
      <c r="AK9920">
        <v>0</v>
      </c>
      <c r="AL9920">
        <v>0</v>
      </c>
      <c r="AM9920">
        <v>1</v>
      </c>
    </row>
    <row r="9921" spans="1:39" x14ac:dyDescent="0.25">
      <c r="A9921" t="s">
        <v>2780</v>
      </c>
      <c r="B9921">
        <v>1</v>
      </c>
      <c r="C9921" t="s">
        <v>2781</v>
      </c>
      <c r="D9921" t="s">
        <v>184</v>
      </c>
      <c r="E9921">
        <v>56</v>
      </c>
      <c r="F9921" t="s">
        <v>185</v>
      </c>
      <c r="G9921" t="s">
        <v>773</v>
      </c>
      <c r="H9921">
        <v>6183</v>
      </c>
      <c r="I9921" t="s">
        <v>774</v>
      </c>
      <c r="J9921">
        <v>1454</v>
      </c>
      <c r="K9921" t="s">
        <v>765</v>
      </c>
      <c r="L9921" t="s">
        <v>766</v>
      </c>
      <c r="P9921">
        <v>1075</v>
      </c>
      <c r="Q9921" t="s">
        <v>767</v>
      </c>
      <c r="R9921" t="s">
        <v>768</v>
      </c>
      <c r="Y9921">
        <v>1370</v>
      </c>
      <c r="Z9921" t="s">
        <v>477</v>
      </c>
      <c r="AA9921" t="s">
        <v>478</v>
      </c>
      <c r="AB9921">
        <v>10227.208000000001</v>
      </c>
      <c r="AC9921">
        <v>12590.11</v>
      </c>
      <c r="AD9921">
        <v>10</v>
      </c>
      <c r="AE9921">
        <v>0</v>
      </c>
      <c r="AF9921">
        <v>10</v>
      </c>
      <c r="AG9921">
        <v>0</v>
      </c>
      <c r="AH9921">
        <v>102272.08</v>
      </c>
      <c r="AI9921">
        <v>125901.1</v>
      </c>
      <c r="AJ9921">
        <v>2</v>
      </c>
      <c r="AK9921">
        <v>5</v>
      </c>
      <c r="AL9921">
        <v>0</v>
      </c>
      <c r="AM9921">
        <v>1</v>
      </c>
    </row>
    <row r="9922" spans="1:39" x14ac:dyDescent="0.25">
      <c r="A9922" t="s">
        <v>2780</v>
      </c>
      <c r="B9922">
        <v>1</v>
      </c>
      <c r="C9922" t="s">
        <v>2781</v>
      </c>
      <c r="D9922" t="s">
        <v>184</v>
      </c>
      <c r="E9922">
        <v>56</v>
      </c>
      <c r="F9922" t="s">
        <v>185</v>
      </c>
      <c r="G9922" t="s">
        <v>777</v>
      </c>
      <c r="H9922">
        <v>6185</v>
      </c>
      <c r="I9922" t="s">
        <v>778</v>
      </c>
      <c r="J9922">
        <v>1454</v>
      </c>
      <c r="K9922" t="s">
        <v>765</v>
      </c>
      <c r="L9922" t="s">
        <v>766</v>
      </c>
      <c r="P9922">
        <v>1074</v>
      </c>
      <c r="Q9922" t="s">
        <v>779</v>
      </c>
      <c r="R9922" t="s">
        <v>780</v>
      </c>
      <c r="Y9922">
        <v>1370</v>
      </c>
      <c r="Z9922" t="s">
        <v>477</v>
      </c>
      <c r="AA9922" t="s">
        <v>478</v>
      </c>
      <c r="AB9922">
        <v>6764.5159999999996</v>
      </c>
      <c r="AC9922">
        <v>8388</v>
      </c>
      <c r="AD9922">
        <v>3</v>
      </c>
      <c r="AE9922">
        <v>0</v>
      </c>
      <c r="AF9922">
        <v>3</v>
      </c>
      <c r="AG9922">
        <v>0</v>
      </c>
      <c r="AH9922">
        <v>20293.55</v>
      </c>
      <c r="AI9922">
        <v>25164</v>
      </c>
      <c r="AJ9922">
        <v>0</v>
      </c>
      <c r="AK9922">
        <v>0</v>
      </c>
      <c r="AL9922">
        <v>0</v>
      </c>
      <c r="AM9922">
        <v>1</v>
      </c>
    </row>
    <row r="9923" spans="1:39" x14ac:dyDescent="0.25">
      <c r="A9923" t="s">
        <v>2780</v>
      </c>
      <c r="B9923">
        <v>1</v>
      </c>
      <c r="C9923" t="s">
        <v>2781</v>
      </c>
      <c r="D9923" t="s">
        <v>184</v>
      </c>
      <c r="E9923">
        <v>56</v>
      </c>
      <c r="F9923" t="s">
        <v>185</v>
      </c>
      <c r="G9923" t="s">
        <v>781</v>
      </c>
      <c r="H9923">
        <v>6186</v>
      </c>
      <c r="I9923" t="s">
        <v>782</v>
      </c>
      <c r="J9923">
        <v>1454</v>
      </c>
      <c r="K9923" t="s">
        <v>765</v>
      </c>
      <c r="L9923" t="s">
        <v>766</v>
      </c>
      <c r="P9923">
        <v>1074</v>
      </c>
      <c r="Q9923" t="s">
        <v>779</v>
      </c>
      <c r="R9923" t="s">
        <v>780</v>
      </c>
      <c r="Y9923">
        <v>1370</v>
      </c>
      <c r="Z9923" t="s">
        <v>477</v>
      </c>
      <c r="AA9923" t="s">
        <v>478</v>
      </c>
      <c r="AB9923">
        <v>6764.5159999999996</v>
      </c>
      <c r="AC9923">
        <v>8388.0010000000002</v>
      </c>
      <c r="AD9923">
        <v>1</v>
      </c>
      <c r="AE9923">
        <v>0</v>
      </c>
      <c r="AF9923">
        <v>1</v>
      </c>
      <c r="AG9923">
        <v>0</v>
      </c>
      <c r="AH9923">
        <v>6764.52</v>
      </c>
      <c r="AI9923">
        <v>8388</v>
      </c>
      <c r="AJ9923">
        <v>0</v>
      </c>
      <c r="AK9923">
        <v>0</v>
      </c>
      <c r="AL9923">
        <v>0</v>
      </c>
      <c r="AM9923">
        <v>1</v>
      </c>
    </row>
    <row r="9924" spans="1:39" x14ac:dyDescent="0.25">
      <c r="A9924" t="s">
        <v>2780</v>
      </c>
      <c r="B9924">
        <v>1</v>
      </c>
      <c r="C9924" t="s">
        <v>2781</v>
      </c>
      <c r="D9924" t="s">
        <v>184</v>
      </c>
      <c r="E9924">
        <v>56</v>
      </c>
      <c r="F9924" t="s">
        <v>185</v>
      </c>
      <c r="G9924" t="s">
        <v>1207</v>
      </c>
      <c r="H9924">
        <v>6187</v>
      </c>
      <c r="I9924" t="s">
        <v>1208</v>
      </c>
      <c r="J9924">
        <v>1454</v>
      </c>
      <c r="K9924" t="s">
        <v>765</v>
      </c>
      <c r="L9924" t="s">
        <v>766</v>
      </c>
      <c r="P9924">
        <v>1074</v>
      </c>
      <c r="Q9924" t="s">
        <v>779</v>
      </c>
      <c r="R9924" t="s">
        <v>780</v>
      </c>
      <c r="Y9924">
        <v>1370</v>
      </c>
      <c r="Z9924" t="s">
        <v>477</v>
      </c>
      <c r="AA9924" t="s">
        <v>478</v>
      </c>
      <c r="AB9924">
        <v>6764.5159999999996</v>
      </c>
      <c r="AC9924">
        <v>8388.0010000000002</v>
      </c>
      <c r="AD9924">
        <v>1</v>
      </c>
      <c r="AE9924">
        <v>0</v>
      </c>
      <c r="AF9924">
        <v>1</v>
      </c>
      <c r="AG9924">
        <v>0</v>
      </c>
      <c r="AH9924">
        <v>6764.52</v>
      </c>
      <c r="AI9924">
        <v>8388</v>
      </c>
      <c r="AJ9924">
        <v>0</v>
      </c>
      <c r="AK9924">
        <v>0</v>
      </c>
      <c r="AL9924">
        <v>0</v>
      </c>
      <c r="AM9924">
        <v>1</v>
      </c>
    </row>
    <row r="9925" spans="1:39" x14ac:dyDescent="0.25">
      <c r="A9925" t="s">
        <v>2780</v>
      </c>
      <c r="B9925">
        <v>1</v>
      </c>
      <c r="C9925" t="s">
        <v>2781</v>
      </c>
      <c r="D9925" t="s">
        <v>184</v>
      </c>
      <c r="E9925">
        <v>56</v>
      </c>
      <c r="F9925" t="s">
        <v>185</v>
      </c>
      <c r="G9925" t="s">
        <v>783</v>
      </c>
      <c r="H9925">
        <v>6188</v>
      </c>
      <c r="I9925" t="s">
        <v>784</v>
      </c>
      <c r="J9925">
        <v>1454</v>
      </c>
      <c r="K9925" t="s">
        <v>765</v>
      </c>
      <c r="L9925" t="s">
        <v>766</v>
      </c>
      <c r="P9925">
        <v>1074</v>
      </c>
      <c r="Q9925" t="s">
        <v>779</v>
      </c>
      <c r="R9925" t="s">
        <v>780</v>
      </c>
      <c r="Y9925">
        <v>1370</v>
      </c>
      <c r="Z9925" t="s">
        <v>477</v>
      </c>
      <c r="AA9925" t="s">
        <v>478</v>
      </c>
      <c r="AB9925">
        <v>6764.5159999999996</v>
      </c>
      <c r="AC9925">
        <v>8388.0010000000002</v>
      </c>
      <c r="AD9925">
        <v>1</v>
      </c>
      <c r="AE9925">
        <v>0</v>
      </c>
      <c r="AF9925">
        <v>1</v>
      </c>
      <c r="AG9925">
        <v>0</v>
      </c>
      <c r="AH9925">
        <v>6764.52</v>
      </c>
      <c r="AI9925">
        <v>8388</v>
      </c>
      <c r="AJ9925">
        <v>0</v>
      </c>
      <c r="AK9925">
        <v>0</v>
      </c>
      <c r="AL9925">
        <v>0</v>
      </c>
      <c r="AM9925">
        <v>1</v>
      </c>
    </row>
    <row r="9926" spans="1:39" x14ac:dyDescent="0.25">
      <c r="A9926" t="s">
        <v>2780</v>
      </c>
      <c r="B9926">
        <v>1</v>
      </c>
      <c r="C9926" t="s">
        <v>2781</v>
      </c>
      <c r="D9926" t="s">
        <v>184</v>
      </c>
      <c r="E9926">
        <v>56</v>
      </c>
      <c r="F9926" t="s">
        <v>185</v>
      </c>
      <c r="G9926" t="s">
        <v>785</v>
      </c>
      <c r="H9926">
        <v>6189</v>
      </c>
      <c r="I9926" t="s">
        <v>786</v>
      </c>
      <c r="J9926">
        <v>1454</v>
      </c>
      <c r="K9926" t="s">
        <v>765</v>
      </c>
      <c r="L9926" t="s">
        <v>766</v>
      </c>
      <c r="P9926">
        <v>1074</v>
      </c>
      <c r="Q9926" t="s">
        <v>779</v>
      </c>
      <c r="R9926" t="s">
        <v>780</v>
      </c>
      <c r="Y9926">
        <v>1370</v>
      </c>
      <c r="Z9926" t="s">
        <v>477</v>
      </c>
      <c r="AA9926" t="s">
        <v>478</v>
      </c>
      <c r="AB9926">
        <v>6764.5159999999996</v>
      </c>
      <c r="AC9926">
        <v>8388</v>
      </c>
      <c r="AD9926">
        <v>3</v>
      </c>
      <c r="AE9926">
        <v>0</v>
      </c>
      <c r="AF9926">
        <v>3</v>
      </c>
      <c r="AG9926">
        <v>0</v>
      </c>
      <c r="AH9926">
        <v>20293.55</v>
      </c>
      <c r="AI9926">
        <v>25164</v>
      </c>
      <c r="AJ9926">
        <v>0</v>
      </c>
      <c r="AK9926">
        <v>0</v>
      </c>
      <c r="AL9926">
        <v>0</v>
      </c>
      <c r="AM9926">
        <v>1</v>
      </c>
    </row>
    <row r="9927" spans="1:39" x14ac:dyDescent="0.25">
      <c r="A9927" t="s">
        <v>2780</v>
      </c>
      <c r="B9927">
        <v>1</v>
      </c>
      <c r="C9927" t="s">
        <v>2781</v>
      </c>
      <c r="D9927" t="s">
        <v>184</v>
      </c>
      <c r="E9927">
        <v>56</v>
      </c>
      <c r="F9927" t="s">
        <v>185</v>
      </c>
      <c r="G9927" t="s">
        <v>795</v>
      </c>
      <c r="H9927">
        <v>6208</v>
      </c>
      <c r="I9927" t="s">
        <v>796</v>
      </c>
      <c r="J9927">
        <v>1454</v>
      </c>
      <c r="K9927" t="s">
        <v>765</v>
      </c>
      <c r="L9927" t="s">
        <v>766</v>
      </c>
      <c r="P9927">
        <v>1075</v>
      </c>
      <c r="Q9927" t="s">
        <v>767</v>
      </c>
      <c r="R9927" t="s">
        <v>768</v>
      </c>
      <c r="Y9927">
        <v>1370</v>
      </c>
      <c r="Z9927" t="s">
        <v>477</v>
      </c>
      <c r="AA9927" t="s">
        <v>478</v>
      </c>
      <c r="AB9927">
        <v>10066.19</v>
      </c>
      <c r="AC9927">
        <v>12417.522000000001</v>
      </c>
      <c r="AD9927">
        <v>203</v>
      </c>
      <c r="AE9927">
        <v>0</v>
      </c>
      <c r="AF9927">
        <v>203</v>
      </c>
      <c r="AG9927">
        <v>0</v>
      </c>
      <c r="AH9927">
        <v>2043436.6</v>
      </c>
      <c r="AI9927">
        <v>2520756.89</v>
      </c>
      <c r="AJ9927">
        <v>2</v>
      </c>
      <c r="AK9927">
        <v>101.5</v>
      </c>
      <c r="AL9927">
        <v>0</v>
      </c>
      <c r="AM9927">
        <v>1</v>
      </c>
    </row>
    <row r="9928" spans="1:39" x14ac:dyDescent="0.25">
      <c r="A9928" t="s">
        <v>2780</v>
      </c>
      <c r="B9928">
        <v>1</v>
      </c>
      <c r="C9928" t="s">
        <v>2781</v>
      </c>
      <c r="D9928" t="s">
        <v>184</v>
      </c>
      <c r="E9928">
        <v>56</v>
      </c>
      <c r="F9928" t="s">
        <v>185</v>
      </c>
      <c r="G9928" t="s">
        <v>797</v>
      </c>
      <c r="H9928">
        <v>6209</v>
      </c>
      <c r="I9928" t="s">
        <v>798</v>
      </c>
      <c r="J9928">
        <v>1454</v>
      </c>
      <c r="K9928" t="s">
        <v>765</v>
      </c>
      <c r="L9928" t="s">
        <v>766</v>
      </c>
      <c r="P9928">
        <v>1074</v>
      </c>
      <c r="Q9928" t="s">
        <v>779</v>
      </c>
      <c r="R9928" t="s">
        <v>780</v>
      </c>
      <c r="Y9928">
        <v>1370</v>
      </c>
      <c r="Z9928" t="s">
        <v>477</v>
      </c>
      <c r="AA9928" t="s">
        <v>478</v>
      </c>
      <c r="AB9928">
        <v>6635.9129999999996</v>
      </c>
      <c r="AC9928">
        <v>8188.9709999999995</v>
      </c>
      <c r="AD9928">
        <v>366</v>
      </c>
      <c r="AE9928">
        <v>0</v>
      </c>
      <c r="AF9928">
        <v>366</v>
      </c>
      <c r="AG9928">
        <v>0</v>
      </c>
      <c r="AH9928">
        <v>2428744.12</v>
      </c>
      <c r="AI9928">
        <v>2997163.54</v>
      </c>
      <c r="AJ9928">
        <v>1</v>
      </c>
      <c r="AK9928">
        <v>366</v>
      </c>
      <c r="AL9928">
        <v>0</v>
      </c>
      <c r="AM9928">
        <v>1</v>
      </c>
    </row>
    <row r="9929" spans="1:39" x14ac:dyDescent="0.25">
      <c r="A9929" t="s">
        <v>2780</v>
      </c>
      <c r="B9929">
        <v>1</v>
      </c>
      <c r="C9929" t="s">
        <v>2781</v>
      </c>
      <c r="D9929" t="s">
        <v>184</v>
      </c>
      <c r="E9929">
        <v>56</v>
      </c>
      <c r="F9929" t="s">
        <v>185</v>
      </c>
      <c r="G9929" t="s">
        <v>803</v>
      </c>
      <c r="H9929">
        <v>6238</v>
      </c>
      <c r="I9929" t="s">
        <v>804</v>
      </c>
      <c r="J9929">
        <v>1019</v>
      </c>
      <c r="K9929" t="s">
        <v>281</v>
      </c>
      <c r="L9929" t="s">
        <v>352</v>
      </c>
      <c r="P9929">
        <v>1021</v>
      </c>
      <c r="Q9929" t="s">
        <v>805</v>
      </c>
      <c r="R9929" t="s">
        <v>806</v>
      </c>
      <c r="Y9929">
        <v>1376</v>
      </c>
      <c r="Z9929" t="s">
        <v>377</v>
      </c>
      <c r="AA9929" t="s">
        <v>378</v>
      </c>
      <c r="AB9929">
        <v>0</v>
      </c>
      <c r="AC9929">
        <v>0</v>
      </c>
      <c r="AD9929">
        <v>0</v>
      </c>
      <c r="AE9929">
        <v>1.25</v>
      </c>
      <c r="AF9929">
        <v>1.25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1</v>
      </c>
    </row>
    <row r="9930" spans="1:39" x14ac:dyDescent="0.25">
      <c r="A9930" t="s">
        <v>2780</v>
      </c>
      <c r="B9930">
        <v>1</v>
      </c>
      <c r="C9930" t="s">
        <v>2781</v>
      </c>
      <c r="D9930" t="s">
        <v>184</v>
      </c>
      <c r="E9930">
        <v>56</v>
      </c>
      <c r="F9930" t="s">
        <v>185</v>
      </c>
      <c r="G9930" t="s">
        <v>1544</v>
      </c>
      <c r="H9930">
        <v>6246</v>
      </c>
      <c r="I9930" t="s">
        <v>1545</v>
      </c>
      <c r="J9930">
        <v>1454</v>
      </c>
      <c r="K9930" t="s">
        <v>765</v>
      </c>
      <c r="L9930" t="s">
        <v>766</v>
      </c>
      <c r="P9930">
        <v>1214</v>
      </c>
      <c r="Q9930" t="s">
        <v>793</v>
      </c>
      <c r="R9930" t="s">
        <v>794</v>
      </c>
      <c r="Y9930">
        <v>1370</v>
      </c>
      <c r="Z9930" t="s">
        <v>477</v>
      </c>
      <c r="AA9930" t="s">
        <v>478</v>
      </c>
      <c r="AB9930">
        <v>4729.6099999999997</v>
      </c>
      <c r="AC9930">
        <v>5722.8280000000004</v>
      </c>
      <c r="AD9930">
        <v>2</v>
      </c>
      <c r="AE9930">
        <v>0</v>
      </c>
      <c r="AF9930">
        <v>2</v>
      </c>
      <c r="AG9930">
        <v>0</v>
      </c>
      <c r="AH9930">
        <v>9459.2199999999993</v>
      </c>
      <c r="AI9930">
        <v>11445.66</v>
      </c>
      <c r="AJ9930">
        <v>1</v>
      </c>
      <c r="AK9930">
        <v>2</v>
      </c>
      <c r="AL9930">
        <v>0</v>
      </c>
      <c r="AM9930">
        <v>1</v>
      </c>
    </row>
    <row r="9931" spans="1:39" x14ac:dyDescent="0.25">
      <c r="A9931" t="s">
        <v>2780</v>
      </c>
      <c r="B9931">
        <v>1</v>
      </c>
      <c r="C9931" t="s">
        <v>2781</v>
      </c>
      <c r="D9931" t="s">
        <v>184</v>
      </c>
      <c r="E9931">
        <v>56</v>
      </c>
      <c r="F9931" t="s">
        <v>185</v>
      </c>
      <c r="G9931" t="s">
        <v>1650</v>
      </c>
      <c r="H9931">
        <v>6260</v>
      </c>
      <c r="I9931" t="s">
        <v>1651</v>
      </c>
      <c r="Y9931">
        <v>1373</v>
      </c>
      <c r="Z9931" t="s">
        <v>453</v>
      </c>
      <c r="AA9931" t="s">
        <v>454</v>
      </c>
      <c r="AB9931">
        <v>22387.257000000001</v>
      </c>
      <c r="AC9931">
        <v>27088.581999999999</v>
      </c>
      <c r="AD9931">
        <v>1</v>
      </c>
      <c r="AE9931">
        <v>0</v>
      </c>
      <c r="AF9931">
        <v>1</v>
      </c>
      <c r="AG9931">
        <v>0</v>
      </c>
      <c r="AH9931">
        <v>22387.26</v>
      </c>
      <c r="AI9931">
        <v>27088.58</v>
      </c>
      <c r="AJ9931">
        <v>0</v>
      </c>
      <c r="AK9931">
        <v>0</v>
      </c>
      <c r="AL9931">
        <v>0</v>
      </c>
      <c r="AM9931">
        <v>1</v>
      </c>
    </row>
    <row r="9932" spans="1:39" x14ac:dyDescent="0.25">
      <c r="A9932" t="s">
        <v>2780</v>
      </c>
      <c r="B9932">
        <v>1</v>
      </c>
      <c r="C9932" t="s">
        <v>2781</v>
      </c>
      <c r="D9932" t="s">
        <v>184</v>
      </c>
      <c r="E9932">
        <v>56</v>
      </c>
      <c r="F9932" t="s">
        <v>185</v>
      </c>
      <c r="G9932" t="s">
        <v>807</v>
      </c>
      <c r="H9932">
        <v>6270</v>
      </c>
      <c r="I9932" t="s">
        <v>808</v>
      </c>
      <c r="J9932">
        <v>1450</v>
      </c>
      <c r="K9932" t="s">
        <v>735</v>
      </c>
      <c r="L9932" t="s">
        <v>736</v>
      </c>
      <c r="P9932">
        <v>1077</v>
      </c>
      <c r="Q9932" t="s">
        <v>737</v>
      </c>
      <c r="R9932" t="s">
        <v>738</v>
      </c>
      <c r="Y9932">
        <v>1370</v>
      </c>
      <c r="Z9932" t="s">
        <v>477</v>
      </c>
      <c r="AA9932" t="s">
        <v>478</v>
      </c>
      <c r="AB9932">
        <v>5180.6930000000002</v>
      </c>
      <c r="AC9932">
        <v>6345.1980000000003</v>
      </c>
      <c r="AD9932">
        <v>87</v>
      </c>
      <c r="AE9932">
        <v>0</v>
      </c>
      <c r="AF9932">
        <v>87</v>
      </c>
      <c r="AG9932">
        <v>0</v>
      </c>
      <c r="AH9932">
        <v>450720.32</v>
      </c>
      <c r="AI9932">
        <v>552032.23</v>
      </c>
      <c r="AJ9932">
        <v>0</v>
      </c>
      <c r="AK9932">
        <v>0</v>
      </c>
      <c r="AL9932">
        <v>0</v>
      </c>
      <c r="AM9932">
        <v>1</v>
      </c>
    </row>
    <row r="9933" spans="1:39" x14ac:dyDescent="0.25">
      <c r="A9933" t="s">
        <v>2780</v>
      </c>
      <c r="B9933">
        <v>1</v>
      </c>
      <c r="C9933" t="s">
        <v>2781</v>
      </c>
      <c r="D9933" t="s">
        <v>184</v>
      </c>
      <c r="E9933">
        <v>56</v>
      </c>
      <c r="F9933" t="s">
        <v>185</v>
      </c>
      <c r="G9933" t="s">
        <v>809</v>
      </c>
      <c r="H9933">
        <v>6271</v>
      </c>
      <c r="I9933" t="s">
        <v>810</v>
      </c>
      <c r="J9933">
        <v>1454</v>
      </c>
      <c r="K9933" t="s">
        <v>765</v>
      </c>
      <c r="L9933" t="s">
        <v>766</v>
      </c>
      <c r="P9933">
        <v>1075</v>
      </c>
      <c r="Q9933" t="s">
        <v>767</v>
      </c>
      <c r="R9933" t="s">
        <v>768</v>
      </c>
      <c r="Y9933">
        <v>1370</v>
      </c>
      <c r="Z9933" t="s">
        <v>477</v>
      </c>
      <c r="AA9933" t="s">
        <v>478</v>
      </c>
      <c r="AB9933">
        <v>13111.343000000001</v>
      </c>
      <c r="AC9933">
        <v>16124.803</v>
      </c>
      <c r="AD9933">
        <v>6</v>
      </c>
      <c r="AE9933">
        <v>0</v>
      </c>
      <c r="AF9933">
        <v>6</v>
      </c>
      <c r="AG9933">
        <v>0</v>
      </c>
      <c r="AH9933">
        <v>78668.06</v>
      </c>
      <c r="AI9933">
        <v>96748.82</v>
      </c>
      <c r="AJ9933">
        <v>0</v>
      </c>
      <c r="AK9933">
        <v>0</v>
      </c>
      <c r="AL9933">
        <v>0</v>
      </c>
      <c r="AM9933">
        <v>1</v>
      </c>
    </row>
    <row r="9934" spans="1:39" x14ac:dyDescent="0.25">
      <c r="A9934" t="s">
        <v>2780</v>
      </c>
      <c r="B9934">
        <v>1</v>
      </c>
      <c r="C9934" t="s">
        <v>2781</v>
      </c>
      <c r="D9934" t="s">
        <v>184</v>
      </c>
      <c r="E9934">
        <v>56</v>
      </c>
      <c r="F9934" t="s">
        <v>185</v>
      </c>
      <c r="G9934" t="s">
        <v>2198</v>
      </c>
      <c r="H9934">
        <v>6272</v>
      </c>
      <c r="I9934" t="s">
        <v>2199</v>
      </c>
      <c r="J9934">
        <v>1454</v>
      </c>
      <c r="K9934" t="s">
        <v>765</v>
      </c>
      <c r="L9934" t="s">
        <v>766</v>
      </c>
      <c r="P9934">
        <v>1075</v>
      </c>
      <c r="Q9934" t="s">
        <v>767</v>
      </c>
      <c r="R9934" t="s">
        <v>768</v>
      </c>
      <c r="Y9934">
        <v>1370</v>
      </c>
      <c r="Z9934" t="s">
        <v>477</v>
      </c>
      <c r="AA9934" t="s">
        <v>478</v>
      </c>
      <c r="AB9934">
        <v>13003.874</v>
      </c>
      <c r="AC9934">
        <v>16124.803</v>
      </c>
      <c r="AD9934">
        <v>1</v>
      </c>
      <c r="AE9934">
        <v>0</v>
      </c>
      <c r="AF9934">
        <v>1</v>
      </c>
      <c r="AG9934">
        <v>0</v>
      </c>
      <c r="AH9934">
        <v>13003.87</v>
      </c>
      <c r="AI9934">
        <v>16124.8</v>
      </c>
      <c r="AJ9934">
        <v>0</v>
      </c>
      <c r="AK9934">
        <v>0</v>
      </c>
      <c r="AL9934">
        <v>0</v>
      </c>
      <c r="AM9934">
        <v>1</v>
      </c>
    </row>
    <row r="9935" spans="1:39" x14ac:dyDescent="0.25">
      <c r="A9935" t="s">
        <v>2780</v>
      </c>
      <c r="B9935">
        <v>1</v>
      </c>
      <c r="C9935" t="s">
        <v>2781</v>
      </c>
      <c r="D9935" t="s">
        <v>184</v>
      </c>
      <c r="E9935">
        <v>56</v>
      </c>
      <c r="F9935" t="s">
        <v>185</v>
      </c>
      <c r="G9935" t="s">
        <v>811</v>
      </c>
      <c r="H9935">
        <v>6273</v>
      </c>
      <c r="I9935" t="s">
        <v>812</v>
      </c>
      <c r="J9935">
        <v>1454</v>
      </c>
      <c r="K9935" t="s">
        <v>765</v>
      </c>
      <c r="L9935" t="s">
        <v>766</v>
      </c>
      <c r="P9935">
        <v>1075</v>
      </c>
      <c r="Q9935" t="s">
        <v>767</v>
      </c>
      <c r="R9935" t="s">
        <v>768</v>
      </c>
      <c r="Y9935">
        <v>1370</v>
      </c>
      <c r="Z9935" t="s">
        <v>477</v>
      </c>
      <c r="AA9935" t="s">
        <v>478</v>
      </c>
      <c r="AB9935">
        <v>13324.529</v>
      </c>
      <c r="AC9935">
        <v>16369.117</v>
      </c>
      <c r="AD9935">
        <v>19.5</v>
      </c>
      <c r="AE9935">
        <v>0</v>
      </c>
      <c r="AF9935">
        <v>19.5</v>
      </c>
      <c r="AG9935">
        <v>0</v>
      </c>
      <c r="AH9935">
        <v>259828.32</v>
      </c>
      <c r="AI9935">
        <v>319197.78999999998</v>
      </c>
      <c r="AJ9935">
        <v>2</v>
      </c>
      <c r="AK9935">
        <v>9.75</v>
      </c>
      <c r="AL9935">
        <v>0</v>
      </c>
      <c r="AM9935">
        <v>1</v>
      </c>
    </row>
    <row r="9936" spans="1:39" x14ac:dyDescent="0.25">
      <c r="A9936" t="s">
        <v>2780</v>
      </c>
      <c r="B9936">
        <v>1</v>
      </c>
      <c r="C9936" t="s">
        <v>2781</v>
      </c>
      <c r="D9936" t="s">
        <v>184</v>
      </c>
      <c r="E9936">
        <v>56</v>
      </c>
      <c r="F9936" t="s">
        <v>185</v>
      </c>
      <c r="G9936" t="s">
        <v>815</v>
      </c>
      <c r="H9936">
        <v>6466</v>
      </c>
      <c r="I9936" t="s">
        <v>816</v>
      </c>
      <c r="J9936">
        <v>1414</v>
      </c>
      <c r="K9936" t="s">
        <v>437</v>
      </c>
      <c r="L9936" t="s">
        <v>438</v>
      </c>
      <c r="P9936">
        <v>1072</v>
      </c>
      <c r="Q9936" t="s">
        <v>439</v>
      </c>
      <c r="R9936" t="s">
        <v>440</v>
      </c>
      <c r="Y9936">
        <v>1374</v>
      </c>
      <c r="Z9936" t="s">
        <v>393</v>
      </c>
      <c r="AA9936" t="s">
        <v>394</v>
      </c>
      <c r="AB9936">
        <v>39273.093000000001</v>
      </c>
      <c r="AC9936">
        <v>48698.642</v>
      </c>
      <c r="AD9936">
        <v>0.16669999999999999</v>
      </c>
      <c r="AE9936">
        <v>0</v>
      </c>
      <c r="AF9936">
        <v>0.16669999999999999</v>
      </c>
      <c r="AG9936">
        <v>0</v>
      </c>
      <c r="AH9936">
        <v>6545.52</v>
      </c>
      <c r="AI9936">
        <v>8116.44</v>
      </c>
      <c r="AJ9936">
        <v>0</v>
      </c>
      <c r="AK9936">
        <v>0</v>
      </c>
      <c r="AL9936">
        <v>0</v>
      </c>
      <c r="AM9936">
        <v>1</v>
      </c>
    </row>
    <row r="9937" spans="1:39" x14ac:dyDescent="0.25">
      <c r="A9937" t="s">
        <v>2780</v>
      </c>
      <c r="B9937">
        <v>1</v>
      </c>
      <c r="C9937" t="s">
        <v>2781</v>
      </c>
      <c r="D9937" t="s">
        <v>184</v>
      </c>
      <c r="E9937">
        <v>56</v>
      </c>
      <c r="F9937" t="s">
        <v>185</v>
      </c>
      <c r="G9937" t="s">
        <v>819</v>
      </c>
      <c r="H9937">
        <v>6493</v>
      </c>
      <c r="I9937" t="s">
        <v>820</v>
      </c>
      <c r="J9937">
        <v>1413</v>
      </c>
      <c r="K9937" t="s">
        <v>391</v>
      </c>
      <c r="L9937" t="s">
        <v>392</v>
      </c>
      <c r="P9937">
        <v>1069</v>
      </c>
      <c r="Q9937" t="s">
        <v>397</v>
      </c>
      <c r="R9937" t="s">
        <v>398</v>
      </c>
      <c r="Y9937">
        <v>1374</v>
      </c>
      <c r="Z9937" t="s">
        <v>393</v>
      </c>
      <c r="AA9937" t="s">
        <v>394</v>
      </c>
      <c r="AB9937">
        <v>32798.519999999997</v>
      </c>
      <c r="AC9937">
        <v>40670.165000000001</v>
      </c>
      <c r="AD9937">
        <v>8.3299999999999999E-2</v>
      </c>
      <c r="AE9937">
        <v>0</v>
      </c>
      <c r="AF9937">
        <v>8.3299999999999999E-2</v>
      </c>
      <c r="AG9937">
        <v>0</v>
      </c>
      <c r="AH9937">
        <v>2733.21</v>
      </c>
      <c r="AI9937">
        <v>3389.18</v>
      </c>
      <c r="AJ9937">
        <v>0</v>
      </c>
      <c r="AK9937">
        <v>0</v>
      </c>
      <c r="AL9937">
        <v>0</v>
      </c>
      <c r="AM9937">
        <v>1</v>
      </c>
    </row>
    <row r="9938" spans="1:39" x14ac:dyDescent="0.25">
      <c r="A9938" t="s">
        <v>2780</v>
      </c>
      <c r="B9938">
        <v>1</v>
      </c>
      <c r="C9938" t="s">
        <v>2781</v>
      </c>
      <c r="D9938" t="s">
        <v>184</v>
      </c>
      <c r="E9938">
        <v>56</v>
      </c>
      <c r="F9938" t="s">
        <v>185</v>
      </c>
      <c r="G9938" t="s">
        <v>821</v>
      </c>
      <c r="H9938">
        <v>6494</v>
      </c>
      <c r="I9938" t="s">
        <v>822</v>
      </c>
      <c r="J9938">
        <v>1413</v>
      </c>
      <c r="K9938" t="s">
        <v>391</v>
      </c>
      <c r="L9938" t="s">
        <v>392</v>
      </c>
      <c r="P9938">
        <v>1069</v>
      </c>
      <c r="Q9938" t="s">
        <v>397</v>
      </c>
      <c r="R9938" t="s">
        <v>398</v>
      </c>
      <c r="Y9938">
        <v>1374</v>
      </c>
      <c r="Z9938" t="s">
        <v>393</v>
      </c>
      <c r="AA9938" t="s">
        <v>394</v>
      </c>
      <c r="AB9938">
        <v>27878.741999999998</v>
      </c>
      <c r="AC9938">
        <v>34151.463000000003</v>
      </c>
      <c r="AD9938">
        <v>0.5</v>
      </c>
      <c r="AE9938">
        <v>0</v>
      </c>
      <c r="AF9938">
        <v>0.5</v>
      </c>
      <c r="AG9938">
        <v>0</v>
      </c>
      <c r="AH9938">
        <v>13939.37</v>
      </c>
      <c r="AI9938">
        <v>17075.73</v>
      </c>
      <c r="AJ9938">
        <v>0</v>
      </c>
      <c r="AK9938">
        <v>0</v>
      </c>
      <c r="AL9938">
        <v>0</v>
      </c>
      <c r="AM9938">
        <v>1</v>
      </c>
    </row>
    <row r="9939" spans="1:39" x14ac:dyDescent="0.25">
      <c r="A9939" t="s">
        <v>2780</v>
      </c>
      <c r="B9939">
        <v>1</v>
      </c>
      <c r="C9939" t="s">
        <v>2781</v>
      </c>
      <c r="D9939" t="s">
        <v>184</v>
      </c>
      <c r="E9939">
        <v>56</v>
      </c>
      <c r="F9939" t="s">
        <v>185</v>
      </c>
      <c r="G9939" t="s">
        <v>825</v>
      </c>
      <c r="H9939">
        <v>6501</v>
      </c>
      <c r="I9939" t="s">
        <v>826</v>
      </c>
      <c r="J9939">
        <v>1413</v>
      </c>
      <c r="K9939" t="s">
        <v>391</v>
      </c>
      <c r="L9939" t="s">
        <v>392</v>
      </c>
      <c r="P9939">
        <v>1069</v>
      </c>
      <c r="Q9939" t="s">
        <v>397</v>
      </c>
      <c r="R9939" t="s">
        <v>398</v>
      </c>
      <c r="Y9939">
        <v>1374</v>
      </c>
      <c r="Z9939" t="s">
        <v>393</v>
      </c>
      <c r="AA9939" t="s">
        <v>394</v>
      </c>
      <c r="AB9939">
        <v>27878.741999999998</v>
      </c>
      <c r="AC9939">
        <v>34569.64</v>
      </c>
      <c r="AD9939">
        <v>1</v>
      </c>
      <c r="AE9939">
        <v>0</v>
      </c>
      <c r="AF9939">
        <v>1</v>
      </c>
      <c r="AG9939">
        <v>0</v>
      </c>
      <c r="AH9939">
        <v>27878.74</v>
      </c>
      <c r="AI9939">
        <v>34569.64</v>
      </c>
      <c r="AJ9939">
        <v>0</v>
      </c>
      <c r="AK9939">
        <v>0</v>
      </c>
      <c r="AL9939">
        <v>0</v>
      </c>
      <c r="AM9939">
        <v>1</v>
      </c>
    </row>
    <row r="9940" spans="1:39" x14ac:dyDescent="0.25">
      <c r="A9940" t="s">
        <v>2780</v>
      </c>
      <c r="B9940">
        <v>1</v>
      </c>
      <c r="C9940" t="s">
        <v>2781</v>
      </c>
      <c r="D9940" t="s">
        <v>184</v>
      </c>
      <c r="E9940">
        <v>56</v>
      </c>
      <c r="F9940" t="s">
        <v>185</v>
      </c>
      <c r="G9940" t="s">
        <v>1409</v>
      </c>
      <c r="H9940">
        <v>6645</v>
      </c>
      <c r="I9940" t="s">
        <v>1410</v>
      </c>
      <c r="J9940">
        <v>1418</v>
      </c>
      <c r="K9940" t="s">
        <v>1169</v>
      </c>
      <c r="L9940" t="s">
        <v>1170</v>
      </c>
      <c r="P9940">
        <v>1068</v>
      </c>
      <c r="Q9940" t="s">
        <v>1171</v>
      </c>
      <c r="R9940" t="s">
        <v>1172</v>
      </c>
      <c r="Y9940">
        <v>1372</v>
      </c>
      <c r="Z9940" t="s">
        <v>405</v>
      </c>
      <c r="AA9940" t="s">
        <v>406</v>
      </c>
      <c r="AB9940">
        <v>64574.686999999998</v>
      </c>
      <c r="AC9940">
        <v>80072.62</v>
      </c>
      <c r="AD9940">
        <v>0.25</v>
      </c>
      <c r="AE9940">
        <v>0</v>
      </c>
      <c r="AF9940">
        <v>0.25</v>
      </c>
      <c r="AG9940">
        <v>0</v>
      </c>
      <c r="AH9940">
        <v>16143.67</v>
      </c>
      <c r="AI9940">
        <v>20018.150000000001</v>
      </c>
      <c r="AJ9940">
        <v>2</v>
      </c>
      <c r="AK9940">
        <v>0.13</v>
      </c>
      <c r="AL9940">
        <v>0</v>
      </c>
      <c r="AM9940">
        <v>1</v>
      </c>
    </row>
    <row r="9941" spans="1:39" x14ac:dyDescent="0.25">
      <c r="A9941" t="s">
        <v>2780</v>
      </c>
      <c r="B9941">
        <v>1</v>
      </c>
      <c r="C9941" t="s">
        <v>2781</v>
      </c>
      <c r="D9941" t="s">
        <v>184</v>
      </c>
      <c r="E9941">
        <v>56</v>
      </c>
      <c r="F9941" t="s">
        <v>185</v>
      </c>
      <c r="G9941" t="s">
        <v>827</v>
      </c>
      <c r="H9941">
        <v>6655</v>
      </c>
      <c r="I9941" t="s">
        <v>828</v>
      </c>
      <c r="J9941">
        <v>1414</v>
      </c>
      <c r="K9941" t="s">
        <v>437</v>
      </c>
      <c r="L9941" t="s">
        <v>438</v>
      </c>
      <c r="P9941">
        <v>1072</v>
      </c>
      <c r="Q9941" t="s">
        <v>439</v>
      </c>
      <c r="R9941" t="s">
        <v>440</v>
      </c>
      <c r="Y9941">
        <v>1374</v>
      </c>
      <c r="Z9941" t="s">
        <v>393</v>
      </c>
      <c r="AA9941" t="s">
        <v>394</v>
      </c>
      <c r="AB9941">
        <v>30749.975999999999</v>
      </c>
      <c r="AC9941">
        <v>38129.976000000002</v>
      </c>
      <c r="AD9941">
        <v>0.16669999999999999</v>
      </c>
      <c r="AE9941">
        <v>0</v>
      </c>
      <c r="AF9941">
        <v>0.16669999999999999</v>
      </c>
      <c r="AG9941">
        <v>0</v>
      </c>
      <c r="AH9941">
        <v>5125</v>
      </c>
      <c r="AI9941">
        <v>6355</v>
      </c>
      <c r="AJ9941">
        <v>0</v>
      </c>
      <c r="AK9941">
        <v>0</v>
      </c>
      <c r="AL9941">
        <v>0</v>
      </c>
      <c r="AM9941">
        <v>1</v>
      </c>
    </row>
    <row r="9942" spans="1:39" x14ac:dyDescent="0.25">
      <c r="A9942" t="s">
        <v>2780</v>
      </c>
      <c r="B9942">
        <v>1</v>
      </c>
      <c r="C9942" t="s">
        <v>2781</v>
      </c>
      <c r="D9942" t="s">
        <v>184</v>
      </c>
      <c r="E9942">
        <v>56</v>
      </c>
      <c r="F9942" t="s">
        <v>185</v>
      </c>
      <c r="G9942" t="s">
        <v>829</v>
      </c>
      <c r="H9942">
        <v>6660</v>
      </c>
      <c r="I9942" t="s">
        <v>830</v>
      </c>
      <c r="P9942">
        <v>1085</v>
      </c>
      <c r="Q9942" t="s">
        <v>695</v>
      </c>
      <c r="R9942" t="s">
        <v>696</v>
      </c>
      <c r="Y9942">
        <v>1373</v>
      </c>
      <c r="Z9942" t="s">
        <v>453</v>
      </c>
      <c r="AA9942" t="s">
        <v>454</v>
      </c>
      <c r="AB9942">
        <v>16648.195</v>
      </c>
      <c r="AC9942">
        <v>20501.494999999999</v>
      </c>
      <c r="AD9942">
        <v>2.6</v>
      </c>
      <c r="AE9942">
        <v>0</v>
      </c>
      <c r="AF9942">
        <v>2.6</v>
      </c>
      <c r="AG9942">
        <v>0</v>
      </c>
      <c r="AH9942">
        <v>43285.31</v>
      </c>
      <c r="AI9942">
        <v>53303.89</v>
      </c>
      <c r="AJ9942">
        <v>1</v>
      </c>
      <c r="AK9942">
        <v>2.6</v>
      </c>
      <c r="AL9942">
        <v>0</v>
      </c>
      <c r="AM9942">
        <v>1</v>
      </c>
    </row>
    <row r="9943" spans="1:39" x14ac:dyDescent="0.25">
      <c r="A9943" t="s">
        <v>2780</v>
      </c>
      <c r="B9943">
        <v>1</v>
      </c>
      <c r="C9943" t="s">
        <v>2781</v>
      </c>
      <c r="D9943" t="s">
        <v>184</v>
      </c>
      <c r="E9943">
        <v>56</v>
      </c>
      <c r="F9943" t="s">
        <v>185</v>
      </c>
      <c r="G9943" t="s">
        <v>1415</v>
      </c>
      <c r="H9943">
        <v>6882</v>
      </c>
      <c r="I9943" t="s">
        <v>1416</v>
      </c>
      <c r="J9943">
        <v>1076</v>
      </c>
      <c r="K9943" t="s">
        <v>727</v>
      </c>
      <c r="L9943" t="s">
        <v>728</v>
      </c>
      <c r="Y9943">
        <v>1369</v>
      </c>
      <c r="Z9943" t="s">
        <v>413</v>
      </c>
      <c r="AA9943" t="s">
        <v>414</v>
      </c>
      <c r="AB9943">
        <v>10118.421</v>
      </c>
      <c r="AC9943">
        <v>12458.786</v>
      </c>
      <c r="AD9943">
        <v>8</v>
      </c>
      <c r="AE9943">
        <v>0</v>
      </c>
      <c r="AF9943">
        <v>8</v>
      </c>
      <c r="AG9943">
        <v>0</v>
      </c>
      <c r="AH9943">
        <v>80947.37</v>
      </c>
      <c r="AI9943">
        <v>99670.28</v>
      </c>
      <c r="AJ9943">
        <v>0</v>
      </c>
      <c r="AK9943">
        <v>0</v>
      </c>
      <c r="AL9943">
        <v>0</v>
      </c>
      <c r="AM9943">
        <v>1</v>
      </c>
    </row>
    <row r="9944" spans="1:39" x14ac:dyDescent="0.25">
      <c r="A9944" t="s">
        <v>2780</v>
      </c>
      <c r="B9944">
        <v>1</v>
      </c>
      <c r="C9944" t="s">
        <v>2781</v>
      </c>
      <c r="D9944" t="s">
        <v>184</v>
      </c>
      <c r="E9944">
        <v>56</v>
      </c>
      <c r="F9944" t="s">
        <v>185</v>
      </c>
      <c r="G9944" t="s">
        <v>847</v>
      </c>
      <c r="H9944">
        <v>6919</v>
      </c>
      <c r="I9944" t="s">
        <v>848</v>
      </c>
      <c r="J9944">
        <v>1459</v>
      </c>
      <c r="K9944" t="s">
        <v>849</v>
      </c>
      <c r="L9944" t="s">
        <v>850</v>
      </c>
      <c r="P9944">
        <v>1366</v>
      </c>
      <c r="Q9944" t="s">
        <v>851</v>
      </c>
      <c r="R9944" t="s">
        <v>852</v>
      </c>
      <c r="Y9944">
        <v>1370</v>
      </c>
      <c r="Z9944" t="s">
        <v>477</v>
      </c>
      <c r="AA9944" t="s">
        <v>478</v>
      </c>
      <c r="AB9944">
        <v>405.03699999999998</v>
      </c>
      <c r="AC9944">
        <v>490.09500000000003</v>
      </c>
      <c r="AD9944">
        <v>1</v>
      </c>
      <c r="AE9944">
        <v>22.666699999999999</v>
      </c>
      <c r="AF9944">
        <v>23.666699999999999</v>
      </c>
      <c r="AG9944">
        <v>0</v>
      </c>
      <c r="AH9944">
        <v>9585.8799999999992</v>
      </c>
      <c r="AI9944">
        <v>11598.91</v>
      </c>
      <c r="AJ9944">
        <v>1</v>
      </c>
      <c r="AK9944">
        <v>23.67</v>
      </c>
      <c r="AL9944">
        <v>0</v>
      </c>
      <c r="AM9944">
        <v>1</v>
      </c>
    </row>
    <row r="9945" spans="1:39" x14ac:dyDescent="0.25">
      <c r="A9945" t="s">
        <v>2780</v>
      </c>
      <c r="B9945">
        <v>1</v>
      </c>
      <c r="C9945" t="s">
        <v>2781</v>
      </c>
      <c r="D9945" t="s">
        <v>184</v>
      </c>
      <c r="E9945">
        <v>56</v>
      </c>
      <c r="F9945" t="s">
        <v>185</v>
      </c>
      <c r="G9945" t="s">
        <v>1223</v>
      </c>
      <c r="H9945">
        <v>6940</v>
      </c>
      <c r="I9945" t="s">
        <v>1224</v>
      </c>
      <c r="J9945">
        <v>1192</v>
      </c>
      <c r="K9945" t="s">
        <v>1117</v>
      </c>
      <c r="L9945" t="s">
        <v>1118</v>
      </c>
      <c r="P9945">
        <v>1101</v>
      </c>
      <c r="Q9945" t="s">
        <v>895</v>
      </c>
      <c r="R9945" t="s">
        <v>896</v>
      </c>
      <c r="Y9945">
        <v>1375</v>
      </c>
      <c r="Z9945" t="s">
        <v>371</v>
      </c>
      <c r="AA9945" t="s">
        <v>372</v>
      </c>
      <c r="AB9945">
        <v>21042.957999999999</v>
      </c>
      <c r="AC9945">
        <v>26087.486000000001</v>
      </c>
      <c r="AD9945">
        <v>1.75</v>
      </c>
      <c r="AE9945">
        <v>0.125</v>
      </c>
      <c r="AF9945">
        <v>1.875</v>
      </c>
      <c r="AG9945">
        <v>0</v>
      </c>
      <c r="AH9945">
        <v>39455.550000000003</v>
      </c>
      <c r="AI9945">
        <v>48914.04</v>
      </c>
      <c r="AJ9945">
        <v>0</v>
      </c>
      <c r="AK9945">
        <v>0</v>
      </c>
      <c r="AL9945">
        <v>0</v>
      </c>
      <c r="AM9945">
        <v>1</v>
      </c>
    </row>
    <row r="9946" spans="1:39" x14ac:dyDescent="0.25">
      <c r="A9946" t="s">
        <v>2780</v>
      </c>
      <c r="B9946">
        <v>1</v>
      </c>
      <c r="C9946" t="s">
        <v>2781</v>
      </c>
      <c r="D9946" t="s">
        <v>184</v>
      </c>
      <c r="E9946">
        <v>56</v>
      </c>
      <c r="F9946" t="s">
        <v>185</v>
      </c>
      <c r="G9946" t="s">
        <v>1417</v>
      </c>
      <c r="H9946">
        <v>6941</v>
      </c>
      <c r="I9946" t="s">
        <v>1418</v>
      </c>
      <c r="J9946">
        <v>1192</v>
      </c>
      <c r="K9946" t="s">
        <v>1117</v>
      </c>
      <c r="L9946" t="s">
        <v>1118</v>
      </c>
      <c r="P9946">
        <v>1101</v>
      </c>
      <c r="Q9946" t="s">
        <v>895</v>
      </c>
      <c r="R9946" t="s">
        <v>896</v>
      </c>
      <c r="Y9946">
        <v>1375</v>
      </c>
      <c r="Z9946" t="s">
        <v>371</v>
      </c>
      <c r="AA9946" t="s">
        <v>372</v>
      </c>
      <c r="AB9946">
        <v>36801.625</v>
      </c>
      <c r="AC9946">
        <v>45634.014999999999</v>
      </c>
      <c r="AD9946">
        <v>0.625</v>
      </c>
      <c r="AE9946">
        <v>0.125</v>
      </c>
      <c r="AF9946">
        <v>0.75</v>
      </c>
      <c r="AG9946">
        <v>0</v>
      </c>
      <c r="AH9946">
        <v>27601.22</v>
      </c>
      <c r="AI9946">
        <v>34225.51</v>
      </c>
      <c r="AJ9946">
        <v>0</v>
      </c>
      <c r="AK9946">
        <v>0</v>
      </c>
      <c r="AL9946">
        <v>0</v>
      </c>
      <c r="AM9946">
        <v>1</v>
      </c>
    </row>
    <row r="9947" spans="1:39" x14ac:dyDescent="0.25">
      <c r="A9947" t="s">
        <v>2780</v>
      </c>
      <c r="B9947">
        <v>1</v>
      </c>
      <c r="C9947" t="s">
        <v>2781</v>
      </c>
      <c r="D9947" t="s">
        <v>184</v>
      </c>
      <c r="E9947">
        <v>56</v>
      </c>
      <c r="F9947" t="s">
        <v>185</v>
      </c>
      <c r="G9947" t="s">
        <v>1229</v>
      </c>
      <c r="H9947">
        <v>6945</v>
      </c>
      <c r="I9947" t="s">
        <v>1230</v>
      </c>
      <c r="J9947">
        <v>1192</v>
      </c>
      <c r="K9947" t="s">
        <v>1117</v>
      </c>
      <c r="L9947" t="s">
        <v>1118</v>
      </c>
      <c r="P9947">
        <v>1101</v>
      </c>
      <c r="Q9947" t="s">
        <v>895</v>
      </c>
      <c r="R9947" t="s">
        <v>896</v>
      </c>
      <c r="Y9947">
        <v>1375</v>
      </c>
      <c r="Z9947" t="s">
        <v>371</v>
      </c>
      <c r="AA9947" t="s">
        <v>372</v>
      </c>
      <c r="AB9947">
        <v>21685.491000000002</v>
      </c>
      <c r="AC9947">
        <v>26868.326000000001</v>
      </c>
      <c r="AD9947">
        <v>0.5</v>
      </c>
      <c r="AE9947">
        <v>0</v>
      </c>
      <c r="AF9947">
        <v>0.5</v>
      </c>
      <c r="AG9947">
        <v>0</v>
      </c>
      <c r="AH9947">
        <v>10842.75</v>
      </c>
      <c r="AI9947">
        <v>13434.16</v>
      </c>
      <c r="AJ9947">
        <v>0</v>
      </c>
      <c r="AK9947">
        <v>0</v>
      </c>
      <c r="AL9947">
        <v>0</v>
      </c>
      <c r="AM9947">
        <v>1</v>
      </c>
    </row>
    <row r="9948" spans="1:39" x14ac:dyDescent="0.25">
      <c r="A9948" t="s">
        <v>2780</v>
      </c>
      <c r="B9948">
        <v>1</v>
      </c>
      <c r="C9948" t="s">
        <v>2781</v>
      </c>
      <c r="D9948" t="s">
        <v>184</v>
      </c>
      <c r="E9948">
        <v>56</v>
      </c>
      <c r="F9948" t="s">
        <v>185</v>
      </c>
      <c r="G9948" t="s">
        <v>2655</v>
      </c>
      <c r="H9948">
        <v>6949</v>
      </c>
      <c r="I9948" t="s">
        <v>2656</v>
      </c>
      <c r="J9948">
        <v>1192</v>
      </c>
      <c r="K9948" t="s">
        <v>1117</v>
      </c>
      <c r="L9948" t="s">
        <v>1118</v>
      </c>
      <c r="P9948">
        <v>1101</v>
      </c>
      <c r="Q9948" t="s">
        <v>895</v>
      </c>
      <c r="R9948" t="s">
        <v>896</v>
      </c>
      <c r="Y9948">
        <v>1375</v>
      </c>
      <c r="Z9948" t="s">
        <v>371</v>
      </c>
      <c r="AA9948" t="s">
        <v>372</v>
      </c>
      <c r="AB9948">
        <v>39745.754999999997</v>
      </c>
      <c r="AC9948">
        <v>49244.991999999998</v>
      </c>
      <c r="AD9948">
        <v>0.5</v>
      </c>
      <c r="AE9948">
        <v>0</v>
      </c>
      <c r="AF9948">
        <v>0.5</v>
      </c>
      <c r="AG9948">
        <v>0</v>
      </c>
      <c r="AH9948">
        <v>19872.88</v>
      </c>
      <c r="AI9948">
        <v>24622.5</v>
      </c>
      <c r="AJ9948">
        <v>0</v>
      </c>
      <c r="AK9948">
        <v>0</v>
      </c>
      <c r="AL9948">
        <v>0</v>
      </c>
      <c r="AM9948">
        <v>1</v>
      </c>
    </row>
    <row r="9949" spans="1:39" x14ac:dyDescent="0.25">
      <c r="A9949" t="s">
        <v>2780</v>
      </c>
      <c r="B9949">
        <v>1</v>
      </c>
      <c r="C9949" t="s">
        <v>2781</v>
      </c>
      <c r="D9949" t="s">
        <v>184</v>
      </c>
      <c r="E9949">
        <v>56</v>
      </c>
      <c r="F9949" t="s">
        <v>185</v>
      </c>
      <c r="G9949" t="s">
        <v>1231</v>
      </c>
      <c r="H9949">
        <v>6951</v>
      </c>
      <c r="I9949" t="s">
        <v>1232</v>
      </c>
      <c r="J9949">
        <v>1192</v>
      </c>
      <c r="K9949" t="s">
        <v>1117</v>
      </c>
      <c r="L9949" t="s">
        <v>1118</v>
      </c>
      <c r="P9949">
        <v>1101</v>
      </c>
      <c r="Q9949" t="s">
        <v>895</v>
      </c>
      <c r="R9949" t="s">
        <v>896</v>
      </c>
      <c r="Y9949">
        <v>1375</v>
      </c>
      <c r="Z9949" t="s">
        <v>371</v>
      </c>
      <c r="AA9949" t="s">
        <v>372</v>
      </c>
      <c r="AB9949">
        <v>25788.6</v>
      </c>
      <c r="AC9949">
        <v>31952.075000000001</v>
      </c>
      <c r="AD9949">
        <v>0.5</v>
      </c>
      <c r="AE9949">
        <v>0</v>
      </c>
      <c r="AF9949">
        <v>0.5</v>
      </c>
      <c r="AG9949">
        <v>0</v>
      </c>
      <c r="AH9949">
        <v>12894.3</v>
      </c>
      <c r="AI9949">
        <v>15976.04</v>
      </c>
      <c r="AJ9949">
        <v>0</v>
      </c>
      <c r="AK9949">
        <v>0</v>
      </c>
      <c r="AL9949">
        <v>0</v>
      </c>
      <c r="AM9949">
        <v>1</v>
      </c>
    </row>
    <row r="9950" spans="1:39" x14ac:dyDescent="0.25">
      <c r="A9950" t="s">
        <v>2780</v>
      </c>
      <c r="B9950">
        <v>1</v>
      </c>
      <c r="C9950" t="s">
        <v>2781</v>
      </c>
      <c r="D9950" t="s">
        <v>184</v>
      </c>
      <c r="E9950">
        <v>56</v>
      </c>
      <c r="F9950" t="s">
        <v>185</v>
      </c>
      <c r="G9950" t="s">
        <v>1423</v>
      </c>
      <c r="H9950">
        <v>6961</v>
      </c>
      <c r="I9950" t="s">
        <v>1424</v>
      </c>
      <c r="J9950">
        <v>1192</v>
      </c>
      <c r="K9950" t="s">
        <v>1117</v>
      </c>
      <c r="L9950" t="s">
        <v>1118</v>
      </c>
      <c r="P9950">
        <v>1112</v>
      </c>
      <c r="Q9950" t="s">
        <v>1227</v>
      </c>
      <c r="R9950" t="s">
        <v>1228</v>
      </c>
      <c r="Y9950">
        <v>1375</v>
      </c>
      <c r="Z9950" t="s">
        <v>371</v>
      </c>
      <c r="AA9950" t="s">
        <v>372</v>
      </c>
      <c r="AB9950">
        <v>18750.664000000001</v>
      </c>
      <c r="AC9950">
        <v>23232.073</v>
      </c>
      <c r="AD9950">
        <v>5</v>
      </c>
      <c r="AE9950">
        <v>0</v>
      </c>
      <c r="AF9950">
        <v>5</v>
      </c>
      <c r="AG9950">
        <v>0</v>
      </c>
      <c r="AH9950">
        <v>93753.32</v>
      </c>
      <c r="AI9950">
        <v>116160.36</v>
      </c>
      <c r="AJ9950">
        <v>0</v>
      </c>
      <c r="AK9950">
        <v>0</v>
      </c>
      <c r="AL9950">
        <v>0</v>
      </c>
      <c r="AM9950">
        <v>1</v>
      </c>
    </row>
    <row r="9951" spans="1:39" x14ac:dyDescent="0.25">
      <c r="A9951" t="s">
        <v>2780</v>
      </c>
      <c r="B9951">
        <v>1</v>
      </c>
      <c r="C9951" t="s">
        <v>2781</v>
      </c>
      <c r="D9951" t="s">
        <v>184</v>
      </c>
      <c r="E9951">
        <v>56</v>
      </c>
      <c r="F9951" t="s">
        <v>185</v>
      </c>
      <c r="G9951" t="s">
        <v>1233</v>
      </c>
      <c r="H9951">
        <v>6963</v>
      </c>
      <c r="I9951" t="s">
        <v>1234</v>
      </c>
      <c r="J9951">
        <v>1192</v>
      </c>
      <c r="K9951" t="s">
        <v>1117</v>
      </c>
      <c r="L9951" t="s">
        <v>1118</v>
      </c>
      <c r="P9951">
        <v>1101</v>
      </c>
      <c r="Q9951" t="s">
        <v>895</v>
      </c>
      <c r="R9951" t="s">
        <v>896</v>
      </c>
      <c r="Y9951">
        <v>1375</v>
      </c>
      <c r="Z9951" t="s">
        <v>371</v>
      </c>
      <c r="AA9951" t="s">
        <v>372</v>
      </c>
      <c r="AB9951">
        <v>26399.424999999999</v>
      </c>
      <c r="AC9951">
        <v>32735.287</v>
      </c>
      <c r="AD9951">
        <v>1.6667000000000001</v>
      </c>
      <c r="AE9951">
        <v>0.33329999999999999</v>
      </c>
      <c r="AF9951">
        <v>2</v>
      </c>
      <c r="AG9951">
        <v>0</v>
      </c>
      <c r="AH9951">
        <v>52798.85</v>
      </c>
      <c r="AI9951">
        <v>65470.57</v>
      </c>
      <c r="AJ9951">
        <v>0</v>
      </c>
      <c r="AK9951">
        <v>0</v>
      </c>
      <c r="AL9951">
        <v>0</v>
      </c>
      <c r="AM9951">
        <v>1</v>
      </c>
    </row>
    <row r="9952" spans="1:39" x14ac:dyDescent="0.25">
      <c r="A9952" t="s">
        <v>2780</v>
      </c>
      <c r="B9952">
        <v>1</v>
      </c>
      <c r="C9952" t="s">
        <v>2781</v>
      </c>
      <c r="D9952" t="s">
        <v>184</v>
      </c>
      <c r="E9952">
        <v>56</v>
      </c>
      <c r="F9952" t="s">
        <v>185</v>
      </c>
      <c r="G9952" t="s">
        <v>1664</v>
      </c>
      <c r="H9952">
        <v>6971</v>
      </c>
      <c r="I9952" t="s">
        <v>1665</v>
      </c>
      <c r="J9952">
        <v>1257</v>
      </c>
      <c r="K9952" t="s">
        <v>893</v>
      </c>
      <c r="L9952" t="s">
        <v>894</v>
      </c>
      <c r="P9952">
        <v>1114</v>
      </c>
      <c r="Q9952" t="s">
        <v>1550</v>
      </c>
      <c r="R9952" t="s">
        <v>1551</v>
      </c>
      <c r="Y9952">
        <v>1375</v>
      </c>
      <c r="Z9952" t="s">
        <v>371</v>
      </c>
      <c r="AA9952" t="s">
        <v>372</v>
      </c>
      <c r="AB9952">
        <v>23561.531999999999</v>
      </c>
      <c r="AC9952">
        <v>29145.09</v>
      </c>
      <c r="AD9952">
        <v>39</v>
      </c>
      <c r="AE9952">
        <v>0</v>
      </c>
      <c r="AF9952">
        <v>39</v>
      </c>
      <c r="AG9952">
        <v>0</v>
      </c>
      <c r="AH9952">
        <v>918899.76</v>
      </c>
      <c r="AI9952">
        <v>1136658.5</v>
      </c>
      <c r="AJ9952">
        <v>4</v>
      </c>
      <c r="AK9952">
        <v>9.75</v>
      </c>
      <c r="AL9952">
        <v>0</v>
      </c>
      <c r="AM9952">
        <v>1</v>
      </c>
    </row>
    <row r="9953" spans="1:39" x14ac:dyDescent="0.25">
      <c r="A9953" t="s">
        <v>2780</v>
      </c>
      <c r="B9953">
        <v>1</v>
      </c>
      <c r="C9953" t="s">
        <v>2781</v>
      </c>
      <c r="D9953" t="s">
        <v>184</v>
      </c>
      <c r="E9953">
        <v>56</v>
      </c>
      <c r="F9953" t="s">
        <v>185</v>
      </c>
      <c r="G9953" t="s">
        <v>1429</v>
      </c>
      <c r="H9953">
        <v>6978</v>
      </c>
      <c r="I9953" t="s">
        <v>1430</v>
      </c>
      <c r="J9953">
        <v>1257</v>
      </c>
      <c r="K9953" t="s">
        <v>893</v>
      </c>
      <c r="L9953" t="s">
        <v>894</v>
      </c>
      <c r="P9953">
        <v>1113</v>
      </c>
      <c r="Q9953" t="s">
        <v>1427</v>
      </c>
      <c r="R9953" t="s">
        <v>1428</v>
      </c>
      <c r="Y9953">
        <v>1375</v>
      </c>
      <c r="Z9953" t="s">
        <v>371</v>
      </c>
      <c r="AA9953" t="s">
        <v>372</v>
      </c>
      <c r="AB9953">
        <v>23431.044000000002</v>
      </c>
      <c r="AC9953">
        <v>29051.406999999999</v>
      </c>
      <c r="AD9953">
        <v>8</v>
      </c>
      <c r="AE9953">
        <v>0</v>
      </c>
      <c r="AF9953">
        <v>8</v>
      </c>
      <c r="AG9953">
        <v>0</v>
      </c>
      <c r="AH9953">
        <v>187448.35</v>
      </c>
      <c r="AI9953">
        <v>232411.26</v>
      </c>
      <c r="AJ9953">
        <v>0</v>
      </c>
      <c r="AK9953">
        <v>0</v>
      </c>
      <c r="AL9953">
        <v>0</v>
      </c>
      <c r="AM9953">
        <v>1</v>
      </c>
    </row>
    <row r="9954" spans="1:39" x14ac:dyDescent="0.25">
      <c r="A9954" t="s">
        <v>2780</v>
      </c>
      <c r="B9954">
        <v>1</v>
      </c>
      <c r="C9954" t="s">
        <v>2781</v>
      </c>
      <c r="D9954" t="s">
        <v>184</v>
      </c>
      <c r="E9954">
        <v>56</v>
      </c>
      <c r="F9954" t="s">
        <v>185</v>
      </c>
      <c r="G9954" t="s">
        <v>1847</v>
      </c>
      <c r="H9954">
        <v>6979</v>
      </c>
      <c r="I9954" t="s">
        <v>1848</v>
      </c>
      <c r="J9954">
        <v>1257</v>
      </c>
      <c r="K9954" t="s">
        <v>893</v>
      </c>
      <c r="L9954" t="s">
        <v>894</v>
      </c>
      <c r="P9954">
        <v>1113</v>
      </c>
      <c r="Q9954" t="s">
        <v>1427</v>
      </c>
      <c r="R9954" t="s">
        <v>1428</v>
      </c>
      <c r="Y9954">
        <v>1375</v>
      </c>
      <c r="Z9954" t="s">
        <v>371</v>
      </c>
      <c r="AA9954" t="s">
        <v>372</v>
      </c>
      <c r="AB9954">
        <v>29931.968000000001</v>
      </c>
      <c r="AC9954">
        <v>37115.64</v>
      </c>
      <c r="AD9954">
        <v>5</v>
      </c>
      <c r="AE9954">
        <v>0</v>
      </c>
      <c r="AF9954">
        <v>5</v>
      </c>
      <c r="AG9954">
        <v>0</v>
      </c>
      <c r="AH9954">
        <v>149659.84</v>
      </c>
      <c r="AI9954">
        <v>185578.2</v>
      </c>
      <c r="AJ9954">
        <v>0</v>
      </c>
      <c r="AK9954">
        <v>0</v>
      </c>
      <c r="AL9954">
        <v>0</v>
      </c>
      <c r="AM9954">
        <v>1</v>
      </c>
    </row>
    <row r="9955" spans="1:39" x14ac:dyDescent="0.25">
      <c r="A9955" t="s">
        <v>2780</v>
      </c>
      <c r="B9955">
        <v>1</v>
      </c>
      <c r="C9955" t="s">
        <v>2781</v>
      </c>
      <c r="D9955" t="s">
        <v>184</v>
      </c>
      <c r="E9955">
        <v>56</v>
      </c>
      <c r="F9955" t="s">
        <v>185</v>
      </c>
      <c r="G9955" t="s">
        <v>867</v>
      </c>
      <c r="H9955">
        <v>7230</v>
      </c>
      <c r="I9955" t="s">
        <v>868</v>
      </c>
      <c r="J9955">
        <v>1450</v>
      </c>
      <c r="K9955" t="s">
        <v>735</v>
      </c>
      <c r="L9955" t="s">
        <v>736</v>
      </c>
      <c r="P9955">
        <v>1077</v>
      </c>
      <c r="Q9955" t="s">
        <v>737</v>
      </c>
      <c r="R9955" t="s">
        <v>738</v>
      </c>
      <c r="Y9955">
        <v>1370</v>
      </c>
      <c r="Z9955" t="s">
        <v>477</v>
      </c>
      <c r="AA9955" t="s">
        <v>478</v>
      </c>
      <c r="AB9955">
        <v>5595.04</v>
      </c>
      <c r="AC9955">
        <v>6937.85</v>
      </c>
      <c r="AD9955">
        <v>10</v>
      </c>
      <c r="AE9955">
        <v>0</v>
      </c>
      <c r="AF9955">
        <v>10</v>
      </c>
      <c r="AG9955">
        <v>0</v>
      </c>
      <c r="AH9955">
        <v>55950.400000000001</v>
      </c>
      <c r="AI9955">
        <v>69378.5</v>
      </c>
      <c r="AJ9955">
        <v>0</v>
      </c>
      <c r="AK9955">
        <v>0</v>
      </c>
      <c r="AL9955">
        <v>0</v>
      </c>
      <c r="AM9955">
        <v>1</v>
      </c>
    </row>
    <row r="9956" spans="1:39" x14ac:dyDescent="0.25">
      <c r="A9956" t="s">
        <v>2780</v>
      </c>
      <c r="B9956">
        <v>1</v>
      </c>
      <c r="C9956" t="s">
        <v>2781</v>
      </c>
      <c r="D9956" t="s">
        <v>184</v>
      </c>
      <c r="E9956">
        <v>56</v>
      </c>
      <c r="F9956" t="s">
        <v>185</v>
      </c>
      <c r="G9956" t="s">
        <v>869</v>
      </c>
      <c r="H9956">
        <v>7235</v>
      </c>
      <c r="I9956" t="s">
        <v>870</v>
      </c>
      <c r="J9956">
        <v>1194</v>
      </c>
      <c r="K9956" t="s">
        <v>367</v>
      </c>
      <c r="L9956" t="s">
        <v>368</v>
      </c>
      <c r="P9956">
        <v>1094</v>
      </c>
      <c r="Q9956" t="s">
        <v>871</v>
      </c>
      <c r="R9956" t="s">
        <v>872</v>
      </c>
      <c r="Y9956">
        <v>1375</v>
      </c>
      <c r="Z9956" t="s">
        <v>371</v>
      </c>
      <c r="AA9956" t="s">
        <v>372</v>
      </c>
      <c r="AB9956">
        <v>6528.26</v>
      </c>
      <c r="AC9956">
        <v>7899.1949999999997</v>
      </c>
      <c r="AD9956">
        <v>4</v>
      </c>
      <c r="AE9956">
        <v>2</v>
      </c>
      <c r="AF9956">
        <v>6</v>
      </c>
      <c r="AG9956">
        <v>0</v>
      </c>
      <c r="AH9956">
        <v>39169.56</v>
      </c>
      <c r="AI9956">
        <v>47395.17</v>
      </c>
      <c r="AJ9956">
        <v>0</v>
      </c>
      <c r="AK9956">
        <v>0</v>
      </c>
      <c r="AL9956">
        <v>0</v>
      </c>
      <c r="AM9956">
        <v>1</v>
      </c>
    </row>
    <row r="9957" spans="1:39" x14ac:dyDescent="0.25">
      <c r="A9957" t="s">
        <v>2780</v>
      </c>
      <c r="B9957">
        <v>1</v>
      </c>
      <c r="C9957" t="s">
        <v>2781</v>
      </c>
      <c r="D9957" t="s">
        <v>184</v>
      </c>
      <c r="E9957">
        <v>56</v>
      </c>
      <c r="F9957" t="s">
        <v>185</v>
      </c>
      <c r="G9957" t="s">
        <v>873</v>
      </c>
      <c r="H9957">
        <v>7237</v>
      </c>
      <c r="I9957" t="s">
        <v>874</v>
      </c>
      <c r="J9957">
        <v>1194</v>
      </c>
      <c r="K9957" t="s">
        <v>367</v>
      </c>
      <c r="L9957" t="s">
        <v>368</v>
      </c>
      <c r="P9957">
        <v>1094</v>
      </c>
      <c r="Q9957" t="s">
        <v>871</v>
      </c>
      <c r="R9957" t="s">
        <v>872</v>
      </c>
      <c r="Y9957">
        <v>1375</v>
      </c>
      <c r="Z9957" t="s">
        <v>371</v>
      </c>
      <c r="AA9957" t="s">
        <v>372</v>
      </c>
      <c r="AB9957">
        <v>7344.2929999999997</v>
      </c>
      <c r="AC9957">
        <v>8886.5939999999991</v>
      </c>
      <c r="AD9957">
        <v>6</v>
      </c>
      <c r="AE9957">
        <v>2</v>
      </c>
      <c r="AF9957">
        <v>8</v>
      </c>
      <c r="AG9957">
        <v>0</v>
      </c>
      <c r="AH9957">
        <v>58754.34</v>
      </c>
      <c r="AI9957">
        <v>71092.75</v>
      </c>
      <c r="AJ9957">
        <v>0</v>
      </c>
      <c r="AK9957">
        <v>0</v>
      </c>
      <c r="AL9957">
        <v>0</v>
      </c>
      <c r="AM9957">
        <v>1</v>
      </c>
    </row>
    <row r="9958" spans="1:39" x14ac:dyDescent="0.25">
      <c r="A9958" t="s">
        <v>2780</v>
      </c>
      <c r="B9958">
        <v>1</v>
      </c>
      <c r="C9958" t="s">
        <v>2781</v>
      </c>
      <c r="D9958" t="s">
        <v>184</v>
      </c>
      <c r="E9958">
        <v>56</v>
      </c>
      <c r="F9958" t="s">
        <v>185</v>
      </c>
      <c r="G9958" t="s">
        <v>875</v>
      </c>
      <c r="H9958">
        <v>7238</v>
      </c>
      <c r="I9958" t="s">
        <v>876</v>
      </c>
      <c r="J9958">
        <v>1193</v>
      </c>
      <c r="K9958" t="s">
        <v>593</v>
      </c>
      <c r="L9958" t="s">
        <v>594</v>
      </c>
      <c r="P9958">
        <v>1094</v>
      </c>
      <c r="Q9958" t="s">
        <v>871</v>
      </c>
      <c r="R9958" t="s">
        <v>872</v>
      </c>
      <c r="Y9958">
        <v>1375</v>
      </c>
      <c r="Z9958" t="s">
        <v>371</v>
      </c>
      <c r="AA9958" t="s">
        <v>372</v>
      </c>
      <c r="AB9958">
        <v>6854.6729999999998</v>
      </c>
      <c r="AC9958">
        <v>8294.1540000000005</v>
      </c>
      <c r="AD9958">
        <v>7</v>
      </c>
      <c r="AE9958">
        <v>3</v>
      </c>
      <c r="AF9958">
        <v>10</v>
      </c>
      <c r="AG9958">
        <v>0</v>
      </c>
      <c r="AH9958">
        <v>68546.73</v>
      </c>
      <c r="AI9958">
        <v>82941.539999999994</v>
      </c>
      <c r="AJ9958">
        <v>1</v>
      </c>
      <c r="AK9958">
        <v>10</v>
      </c>
      <c r="AL9958">
        <v>0</v>
      </c>
      <c r="AM9958">
        <v>1</v>
      </c>
    </row>
    <row r="9959" spans="1:39" x14ac:dyDescent="0.25">
      <c r="A9959" t="s">
        <v>2780</v>
      </c>
      <c r="B9959">
        <v>1</v>
      </c>
      <c r="C9959" t="s">
        <v>2781</v>
      </c>
      <c r="D9959" t="s">
        <v>184</v>
      </c>
      <c r="E9959">
        <v>56</v>
      </c>
      <c r="F9959" t="s">
        <v>185</v>
      </c>
      <c r="G9959" t="s">
        <v>877</v>
      </c>
      <c r="H9959">
        <v>7239</v>
      </c>
      <c r="I9959" t="s">
        <v>878</v>
      </c>
      <c r="J9959">
        <v>1193</v>
      </c>
      <c r="K9959" t="s">
        <v>593</v>
      </c>
      <c r="L9959" t="s">
        <v>594</v>
      </c>
      <c r="P9959">
        <v>1094</v>
      </c>
      <c r="Q9959" t="s">
        <v>871</v>
      </c>
      <c r="R9959" t="s">
        <v>872</v>
      </c>
      <c r="Y9959">
        <v>1375</v>
      </c>
      <c r="Z9959" t="s">
        <v>371</v>
      </c>
      <c r="AA9959" t="s">
        <v>372</v>
      </c>
      <c r="AB9959">
        <v>8393.4770000000008</v>
      </c>
      <c r="AC9959">
        <v>10156.107</v>
      </c>
      <c r="AD9959">
        <v>6</v>
      </c>
      <c r="AE9959">
        <v>1</v>
      </c>
      <c r="AF9959">
        <v>7</v>
      </c>
      <c r="AG9959">
        <v>0</v>
      </c>
      <c r="AH9959">
        <v>58754.34</v>
      </c>
      <c r="AI9959">
        <v>71092.75</v>
      </c>
      <c r="AJ9959">
        <v>0</v>
      </c>
      <c r="AK9959">
        <v>0</v>
      </c>
      <c r="AL9959">
        <v>0</v>
      </c>
      <c r="AM9959">
        <v>1</v>
      </c>
    </row>
    <row r="9960" spans="1:39" x14ac:dyDescent="0.25">
      <c r="A9960" t="s">
        <v>2780</v>
      </c>
      <c r="B9960">
        <v>1</v>
      </c>
      <c r="C9960" t="s">
        <v>2781</v>
      </c>
      <c r="D9960" t="s">
        <v>184</v>
      </c>
      <c r="E9960">
        <v>56</v>
      </c>
      <c r="F9960" t="s">
        <v>185</v>
      </c>
      <c r="G9960" t="s">
        <v>879</v>
      </c>
      <c r="H9960">
        <v>7240</v>
      </c>
      <c r="I9960" t="s">
        <v>880</v>
      </c>
      <c r="J9960">
        <v>1193</v>
      </c>
      <c r="K9960" t="s">
        <v>593</v>
      </c>
      <c r="L9960" t="s">
        <v>594</v>
      </c>
      <c r="P9960">
        <v>1094</v>
      </c>
      <c r="Q9960" t="s">
        <v>871</v>
      </c>
      <c r="R9960" t="s">
        <v>872</v>
      </c>
      <c r="Y9960">
        <v>1375</v>
      </c>
      <c r="Z9960" t="s">
        <v>371</v>
      </c>
      <c r="AA9960" t="s">
        <v>372</v>
      </c>
      <c r="AB9960">
        <v>9792.39</v>
      </c>
      <c r="AC9960">
        <v>11848.791999999999</v>
      </c>
      <c r="AD9960">
        <v>4</v>
      </c>
      <c r="AE9960">
        <v>0</v>
      </c>
      <c r="AF9960">
        <v>4</v>
      </c>
      <c r="AG9960">
        <v>0</v>
      </c>
      <c r="AH9960">
        <v>39169.56</v>
      </c>
      <c r="AI9960">
        <v>47395.17</v>
      </c>
      <c r="AJ9960">
        <v>0</v>
      </c>
      <c r="AK9960">
        <v>0</v>
      </c>
      <c r="AL9960">
        <v>0</v>
      </c>
      <c r="AM9960">
        <v>1</v>
      </c>
    </row>
    <row r="9961" spans="1:39" x14ac:dyDescent="0.25">
      <c r="A9961" t="s">
        <v>2780</v>
      </c>
      <c r="B9961">
        <v>1</v>
      </c>
      <c r="C9961" t="s">
        <v>2781</v>
      </c>
      <c r="D9961" t="s">
        <v>184</v>
      </c>
      <c r="E9961">
        <v>56</v>
      </c>
      <c r="F9961" t="s">
        <v>185</v>
      </c>
      <c r="G9961" t="s">
        <v>881</v>
      </c>
      <c r="H9961">
        <v>7241</v>
      </c>
      <c r="I9961" t="s">
        <v>882</v>
      </c>
      <c r="J9961">
        <v>1193</v>
      </c>
      <c r="K9961" t="s">
        <v>593</v>
      </c>
      <c r="L9961" t="s">
        <v>594</v>
      </c>
      <c r="P9961">
        <v>1094</v>
      </c>
      <c r="Q9961" t="s">
        <v>871</v>
      </c>
      <c r="R9961" t="s">
        <v>872</v>
      </c>
      <c r="Y9961">
        <v>1375</v>
      </c>
      <c r="Z9961" t="s">
        <v>371</v>
      </c>
      <c r="AA9961" t="s">
        <v>372</v>
      </c>
      <c r="AB9961">
        <v>9792.39</v>
      </c>
      <c r="AC9961">
        <v>11848.791999999999</v>
      </c>
      <c r="AD9961">
        <v>6</v>
      </c>
      <c r="AE9961">
        <v>0</v>
      </c>
      <c r="AF9961">
        <v>6</v>
      </c>
      <c r="AG9961">
        <v>0</v>
      </c>
      <c r="AH9961">
        <v>58754.34</v>
      </c>
      <c r="AI9961">
        <v>71092.75</v>
      </c>
      <c r="AJ9961">
        <v>0</v>
      </c>
      <c r="AK9961">
        <v>0</v>
      </c>
      <c r="AL9961">
        <v>0</v>
      </c>
      <c r="AM9961">
        <v>1</v>
      </c>
    </row>
    <row r="9962" spans="1:39" x14ac:dyDescent="0.25">
      <c r="A9962" t="s">
        <v>2780</v>
      </c>
      <c r="B9962">
        <v>1</v>
      </c>
      <c r="C9962" t="s">
        <v>2781</v>
      </c>
      <c r="D9962" t="s">
        <v>184</v>
      </c>
      <c r="E9962">
        <v>56</v>
      </c>
      <c r="F9962" t="s">
        <v>185</v>
      </c>
      <c r="G9962" t="s">
        <v>883</v>
      </c>
      <c r="H9962">
        <v>7242</v>
      </c>
      <c r="I9962" t="s">
        <v>884</v>
      </c>
      <c r="J9962">
        <v>1193</v>
      </c>
      <c r="K9962" t="s">
        <v>593</v>
      </c>
      <c r="L9962" t="s">
        <v>594</v>
      </c>
      <c r="P9962">
        <v>1094</v>
      </c>
      <c r="Q9962" t="s">
        <v>871</v>
      </c>
      <c r="R9962" t="s">
        <v>872</v>
      </c>
      <c r="Y9962">
        <v>1375</v>
      </c>
      <c r="Z9962" t="s">
        <v>371</v>
      </c>
      <c r="AA9962" t="s">
        <v>372</v>
      </c>
      <c r="AB9962">
        <v>9792.39</v>
      </c>
      <c r="AC9962">
        <v>11848.791999999999</v>
      </c>
      <c r="AD9962">
        <v>1</v>
      </c>
      <c r="AE9962">
        <v>0</v>
      </c>
      <c r="AF9962">
        <v>1</v>
      </c>
      <c r="AG9962">
        <v>0</v>
      </c>
      <c r="AH9962">
        <v>9792.39</v>
      </c>
      <c r="AI9962">
        <v>11848.79</v>
      </c>
      <c r="AJ9962">
        <v>0</v>
      </c>
      <c r="AK9962">
        <v>0</v>
      </c>
      <c r="AL9962">
        <v>0</v>
      </c>
      <c r="AM9962">
        <v>1</v>
      </c>
    </row>
    <row r="9963" spans="1:39" x14ac:dyDescent="0.25">
      <c r="A9963" t="s">
        <v>2780</v>
      </c>
      <c r="B9963">
        <v>1</v>
      </c>
      <c r="C9963" t="s">
        <v>2781</v>
      </c>
      <c r="D9963" t="s">
        <v>184</v>
      </c>
      <c r="E9963">
        <v>56</v>
      </c>
      <c r="F9963" t="s">
        <v>185</v>
      </c>
      <c r="G9963" t="s">
        <v>1788</v>
      </c>
      <c r="H9963">
        <v>7311</v>
      </c>
      <c r="I9963" t="s">
        <v>1789</v>
      </c>
      <c r="J9963">
        <v>1194</v>
      </c>
      <c r="K9963" t="s">
        <v>367</v>
      </c>
      <c r="L9963" t="s">
        <v>368</v>
      </c>
      <c r="P9963">
        <v>1094</v>
      </c>
      <c r="Q9963" t="s">
        <v>871</v>
      </c>
      <c r="R9963" t="s">
        <v>872</v>
      </c>
      <c r="Y9963">
        <v>1375</v>
      </c>
      <c r="Z9963" t="s">
        <v>371</v>
      </c>
      <c r="AA9963" t="s">
        <v>372</v>
      </c>
      <c r="AB9963">
        <v>9792.39</v>
      </c>
      <c r="AC9963">
        <v>11848.791999999999</v>
      </c>
      <c r="AD9963">
        <v>2</v>
      </c>
      <c r="AE9963">
        <v>0</v>
      </c>
      <c r="AF9963">
        <v>2</v>
      </c>
      <c r="AG9963">
        <v>0</v>
      </c>
      <c r="AH9963">
        <v>19584.78</v>
      </c>
      <c r="AI9963">
        <v>23697.58</v>
      </c>
      <c r="AJ9963">
        <v>0</v>
      </c>
      <c r="AK9963">
        <v>0</v>
      </c>
      <c r="AL9963">
        <v>0</v>
      </c>
      <c r="AM9963">
        <v>1</v>
      </c>
    </row>
    <row r="9964" spans="1:39" x14ac:dyDescent="0.25">
      <c r="A9964" t="s">
        <v>2780</v>
      </c>
      <c r="B9964">
        <v>1</v>
      </c>
      <c r="C9964" t="s">
        <v>2781</v>
      </c>
      <c r="D9964" t="s">
        <v>184</v>
      </c>
      <c r="E9964">
        <v>56</v>
      </c>
      <c r="F9964" t="s">
        <v>185</v>
      </c>
      <c r="G9964" t="s">
        <v>1790</v>
      </c>
      <c r="H9964">
        <v>7313</v>
      </c>
      <c r="I9964" t="s">
        <v>1791</v>
      </c>
      <c r="J9964">
        <v>1194</v>
      </c>
      <c r="K9964" t="s">
        <v>367</v>
      </c>
      <c r="L9964" t="s">
        <v>368</v>
      </c>
      <c r="P9964">
        <v>1094</v>
      </c>
      <c r="Q9964" t="s">
        <v>871</v>
      </c>
      <c r="R9964" t="s">
        <v>872</v>
      </c>
      <c r="Y9964">
        <v>1375</v>
      </c>
      <c r="Z9964" t="s">
        <v>371</v>
      </c>
      <c r="AA9964" t="s">
        <v>372</v>
      </c>
      <c r="AB9964">
        <v>9792.39</v>
      </c>
      <c r="AC9964">
        <v>11848.791999999999</v>
      </c>
      <c r="AD9964">
        <v>3</v>
      </c>
      <c r="AE9964">
        <v>0</v>
      </c>
      <c r="AF9964">
        <v>3</v>
      </c>
      <c r="AG9964">
        <v>0</v>
      </c>
      <c r="AH9964">
        <v>29377.17</v>
      </c>
      <c r="AI9964">
        <v>35546.379999999997</v>
      </c>
      <c r="AJ9964">
        <v>0</v>
      </c>
      <c r="AK9964">
        <v>0</v>
      </c>
      <c r="AL9964">
        <v>0</v>
      </c>
      <c r="AM9964">
        <v>1</v>
      </c>
    </row>
    <row r="9965" spans="1:39" x14ac:dyDescent="0.25">
      <c r="A9965" t="s">
        <v>2780</v>
      </c>
      <c r="B9965">
        <v>1</v>
      </c>
      <c r="C9965" t="s">
        <v>2781</v>
      </c>
      <c r="D9965" t="s">
        <v>184</v>
      </c>
      <c r="E9965">
        <v>56</v>
      </c>
      <c r="F9965" t="s">
        <v>185</v>
      </c>
      <c r="G9965" t="s">
        <v>891</v>
      </c>
      <c r="H9965">
        <v>7431</v>
      </c>
      <c r="I9965" t="s">
        <v>892</v>
      </c>
      <c r="J9965">
        <v>1257</v>
      </c>
      <c r="K9965" t="s">
        <v>893</v>
      </c>
      <c r="L9965" t="s">
        <v>894</v>
      </c>
      <c r="P9965">
        <v>1101</v>
      </c>
      <c r="Q9965" t="s">
        <v>895</v>
      </c>
      <c r="R9965" t="s">
        <v>896</v>
      </c>
      <c r="Y9965">
        <v>1375</v>
      </c>
      <c r="Z9965" t="s">
        <v>371</v>
      </c>
      <c r="AA9965" t="s">
        <v>372</v>
      </c>
      <c r="AB9965">
        <v>15857.633</v>
      </c>
      <c r="AC9965">
        <v>19660.955999999998</v>
      </c>
      <c r="AD9965">
        <v>6.25</v>
      </c>
      <c r="AE9965">
        <v>0.125</v>
      </c>
      <c r="AF9965">
        <v>6.375</v>
      </c>
      <c r="AG9965">
        <v>0</v>
      </c>
      <c r="AH9965">
        <v>101092.41</v>
      </c>
      <c r="AI9965">
        <v>125338.59</v>
      </c>
      <c r="AJ9965">
        <v>1</v>
      </c>
      <c r="AK9965">
        <v>6.38</v>
      </c>
      <c r="AL9965">
        <v>0</v>
      </c>
      <c r="AM9965">
        <v>1</v>
      </c>
    </row>
    <row r="9966" spans="1:39" x14ac:dyDescent="0.25">
      <c r="A9966" t="s">
        <v>2780</v>
      </c>
      <c r="B9966">
        <v>1</v>
      </c>
      <c r="C9966" t="s">
        <v>2781</v>
      </c>
      <c r="D9966" t="s">
        <v>184</v>
      </c>
      <c r="E9966">
        <v>56</v>
      </c>
      <c r="F9966" t="s">
        <v>185</v>
      </c>
      <c r="G9966" t="s">
        <v>2172</v>
      </c>
      <c r="H9966">
        <v>7432</v>
      </c>
      <c r="I9966" t="s">
        <v>2173</v>
      </c>
      <c r="J9966">
        <v>1472</v>
      </c>
      <c r="K9966" t="s">
        <v>1351</v>
      </c>
      <c r="L9966" t="s">
        <v>1352</v>
      </c>
      <c r="P9966">
        <v>1105</v>
      </c>
      <c r="Q9966" t="s">
        <v>1353</v>
      </c>
      <c r="R9966" t="s">
        <v>1354</v>
      </c>
      <c r="Y9966">
        <v>1374</v>
      </c>
      <c r="Z9966" t="s">
        <v>393</v>
      </c>
      <c r="AA9966" t="s">
        <v>394</v>
      </c>
      <c r="AB9966">
        <v>26830.799999999999</v>
      </c>
      <c r="AC9966">
        <v>33270.192000000003</v>
      </c>
      <c r="AD9966">
        <v>0.16669999999999999</v>
      </c>
      <c r="AE9966">
        <v>0</v>
      </c>
      <c r="AF9966">
        <v>0.16669999999999999</v>
      </c>
      <c r="AG9966">
        <v>0</v>
      </c>
      <c r="AH9966">
        <v>4471.8</v>
      </c>
      <c r="AI9966">
        <v>5545.03</v>
      </c>
      <c r="AJ9966">
        <v>0</v>
      </c>
      <c r="AK9966">
        <v>0</v>
      </c>
      <c r="AL9966">
        <v>0</v>
      </c>
      <c r="AM9966">
        <v>1</v>
      </c>
    </row>
    <row r="9967" spans="1:39" x14ac:dyDescent="0.25">
      <c r="A9967" t="s">
        <v>2780</v>
      </c>
      <c r="B9967">
        <v>1</v>
      </c>
      <c r="C9967" t="s">
        <v>2781</v>
      </c>
      <c r="D9967" t="s">
        <v>184</v>
      </c>
      <c r="E9967">
        <v>56</v>
      </c>
      <c r="F9967" t="s">
        <v>185</v>
      </c>
      <c r="G9967" t="s">
        <v>1439</v>
      </c>
      <c r="H9967">
        <v>7627</v>
      </c>
      <c r="I9967" t="s">
        <v>1440</v>
      </c>
      <c r="J9967">
        <v>1193</v>
      </c>
      <c r="K9967" t="s">
        <v>593</v>
      </c>
      <c r="L9967" t="s">
        <v>594</v>
      </c>
      <c r="P9967">
        <v>1107</v>
      </c>
      <c r="Q9967" t="s">
        <v>1441</v>
      </c>
      <c r="R9967" t="s">
        <v>1442</v>
      </c>
      <c r="Y9967">
        <v>1375</v>
      </c>
      <c r="Z9967" t="s">
        <v>371</v>
      </c>
      <c r="AA9967" t="s">
        <v>372</v>
      </c>
      <c r="AB9967">
        <v>33453.525000000001</v>
      </c>
      <c r="AC9967">
        <v>40478.764000000003</v>
      </c>
      <c r="AD9967">
        <v>1</v>
      </c>
      <c r="AE9967">
        <v>0</v>
      </c>
      <c r="AF9967">
        <v>1</v>
      </c>
      <c r="AG9967">
        <v>0</v>
      </c>
      <c r="AH9967">
        <v>33453.519999999997</v>
      </c>
      <c r="AI9967">
        <v>40478.76</v>
      </c>
      <c r="AJ9967">
        <v>0</v>
      </c>
      <c r="AK9967">
        <v>0</v>
      </c>
      <c r="AL9967">
        <v>0</v>
      </c>
      <c r="AM9967">
        <v>1</v>
      </c>
    </row>
    <row r="9968" spans="1:39" x14ac:dyDescent="0.25">
      <c r="A9968" t="s">
        <v>2780</v>
      </c>
      <c r="B9968">
        <v>1</v>
      </c>
      <c r="C9968" t="s">
        <v>2781</v>
      </c>
      <c r="D9968" t="s">
        <v>184</v>
      </c>
      <c r="E9968">
        <v>56</v>
      </c>
      <c r="F9968" t="s">
        <v>185</v>
      </c>
      <c r="G9968" t="s">
        <v>1952</v>
      </c>
      <c r="H9968">
        <v>7689</v>
      </c>
      <c r="I9968" t="s">
        <v>1953</v>
      </c>
      <c r="J9968">
        <v>1193</v>
      </c>
      <c r="K9968" t="s">
        <v>593</v>
      </c>
      <c r="L9968" t="s">
        <v>594</v>
      </c>
      <c r="P9968">
        <v>1107</v>
      </c>
      <c r="Q9968" t="s">
        <v>1441</v>
      </c>
      <c r="R9968" t="s">
        <v>1442</v>
      </c>
      <c r="Y9968">
        <v>1375</v>
      </c>
      <c r="Z9968" t="s">
        <v>371</v>
      </c>
      <c r="AA9968" t="s">
        <v>372</v>
      </c>
      <c r="AB9968">
        <v>33480.373</v>
      </c>
      <c r="AC9968">
        <v>40511.252</v>
      </c>
      <c r="AD9968">
        <v>14</v>
      </c>
      <c r="AE9968">
        <v>0</v>
      </c>
      <c r="AF9968">
        <v>14</v>
      </c>
      <c r="AG9968">
        <v>0</v>
      </c>
      <c r="AH9968">
        <v>468725.23</v>
      </c>
      <c r="AI9968">
        <v>567157.52</v>
      </c>
      <c r="AJ9968">
        <v>0</v>
      </c>
      <c r="AK9968">
        <v>0</v>
      </c>
      <c r="AL9968">
        <v>0</v>
      </c>
      <c r="AM9968">
        <v>1</v>
      </c>
    </row>
    <row r="9969" spans="1:39" x14ac:dyDescent="0.25">
      <c r="A9969" t="s">
        <v>2780</v>
      </c>
      <c r="B9969">
        <v>1</v>
      </c>
      <c r="C9969" t="s">
        <v>2781</v>
      </c>
      <c r="D9969" t="s">
        <v>184</v>
      </c>
      <c r="E9969">
        <v>56</v>
      </c>
      <c r="F9969" t="s">
        <v>185</v>
      </c>
      <c r="G9969" t="s">
        <v>1792</v>
      </c>
      <c r="H9969">
        <v>7692</v>
      </c>
      <c r="I9969" t="s">
        <v>1793</v>
      </c>
      <c r="J9969">
        <v>1193</v>
      </c>
      <c r="K9969" t="s">
        <v>593</v>
      </c>
      <c r="L9969" t="s">
        <v>594</v>
      </c>
      <c r="P9969">
        <v>1098</v>
      </c>
      <c r="Q9969" t="s">
        <v>369</v>
      </c>
      <c r="R9969" t="s">
        <v>370</v>
      </c>
      <c r="Y9969">
        <v>1375</v>
      </c>
      <c r="Z9969" t="s">
        <v>371</v>
      </c>
      <c r="AA9969" t="s">
        <v>372</v>
      </c>
      <c r="AB9969">
        <v>40385.667000000001</v>
      </c>
      <c r="AC9969">
        <v>50078.226999999999</v>
      </c>
      <c r="AD9969">
        <v>0.5</v>
      </c>
      <c r="AE9969">
        <v>0.1</v>
      </c>
      <c r="AF9969">
        <v>0.6</v>
      </c>
      <c r="AG9969">
        <v>0</v>
      </c>
      <c r="AH9969">
        <v>24231.4</v>
      </c>
      <c r="AI9969">
        <v>30046.94</v>
      </c>
      <c r="AJ9969">
        <v>0</v>
      </c>
      <c r="AK9969">
        <v>0</v>
      </c>
      <c r="AL9969">
        <v>0</v>
      </c>
      <c r="AM9969">
        <v>1</v>
      </c>
    </row>
    <row r="9970" spans="1:39" x14ac:dyDescent="0.25">
      <c r="A9970" t="s">
        <v>2780</v>
      </c>
      <c r="B9970">
        <v>1</v>
      </c>
      <c r="C9970" t="s">
        <v>2781</v>
      </c>
      <c r="D9970" t="s">
        <v>184</v>
      </c>
      <c r="E9970">
        <v>56</v>
      </c>
      <c r="F9970" t="s">
        <v>185</v>
      </c>
      <c r="G9970" t="s">
        <v>903</v>
      </c>
      <c r="H9970">
        <v>7693</v>
      </c>
      <c r="I9970" t="s">
        <v>904</v>
      </c>
      <c r="J9970">
        <v>1193</v>
      </c>
      <c r="K9970" t="s">
        <v>593</v>
      </c>
      <c r="L9970" t="s">
        <v>594</v>
      </c>
      <c r="P9970">
        <v>1098</v>
      </c>
      <c r="Q9970" t="s">
        <v>369</v>
      </c>
      <c r="R9970" t="s">
        <v>370</v>
      </c>
      <c r="Y9970">
        <v>1375</v>
      </c>
      <c r="Z9970" t="s">
        <v>371</v>
      </c>
      <c r="AA9970" t="s">
        <v>372</v>
      </c>
      <c r="AB9970">
        <v>40385.667000000001</v>
      </c>
      <c r="AC9970">
        <v>50078.226999999999</v>
      </c>
      <c r="AD9970">
        <v>0.5</v>
      </c>
      <c r="AE9970">
        <v>0.1</v>
      </c>
      <c r="AF9970">
        <v>0.6</v>
      </c>
      <c r="AG9970">
        <v>0</v>
      </c>
      <c r="AH9970">
        <v>24231.4</v>
      </c>
      <c r="AI9970">
        <v>30046.94</v>
      </c>
      <c r="AJ9970">
        <v>0</v>
      </c>
      <c r="AK9970">
        <v>0</v>
      </c>
      <c r="AL9970">
        <v>0</v>
      </c>
      <c r="AM9970">
        <v>1</v>
      </c>
    </row>
    <row r="9971" spans="1:39" x14ac:dyDescent="0.25">
      <c r="A9971" t="s">
        <v>2780</v>
      </c>
      <c r="B9971">
        <v>1</v>
      </c>
      <c r="C9971" t="s">
        <v>2781</v>
      </c>
      <c r="D9971" t="s">
        <v>184</v>
      </c>
      <c r="E9971">
        <v>56</v>
      </c>
      <c r="F9971" t="s">
        <v>185</v>
      </c>
      <c r="G9971" t="s">
        <v>2024</v>
      </c>
      <c r="H9971">
        <v>7698</v>
      </c>
      <c r="I9971" t="s">
        <v>2025</v>
      </c>
      <c r="J9971">
        <v>1193</v>
      </c>
      <c r="K9971" t="s">
        <v>593</v>
      </c>
      <c r="L9971" t="s">
        <v>594</v>
      </c>
      <c r="P9971">
        <v>1107</v>
      </c>
      <c r="Q9971" t="s">
        <v>1441</v>
      </c>
      <c r="R9971" t="s">
        <v>1442</v>
      </c>
      <c r="Y9971">
        <v>1375</v>
      </c>
      <c r="Z9971" t="s">
        <v>371</v>
      </c>
      <c r="AA9971" t="s">
        <v>372</v>
      </c>
      <c r="AB9971">
        <v>30417.238000000001</v>
      </c>
      <c r="AC9971">
        <v>36804.858</v>
      </c>
      <c r="AD9971">
        <v>14</v>
      </c>
      <c r="AE9971">
        <v>0</v>
      </c>
      <c r="AF9971">
        <v>14</v>
      </c>
      <c r="AG9971">
        <v>0</v>
      </c>
      <c r="AH9971">
        <v>425841.33</v>
      </c>
      <c r="AI9971">
        <v>515268.01</v>
      </c>
      <c r="AJ9971">
        <v>1</v>
      </c>
      <c r="AK9971">
        <v>14</v>
      </c>
      <c r="AL9971">
        <v>0</v>
      </c>
      <c r="AM9971">
        <v>1</v>
      </c>
    </row>
    <row r="9972" spans="1:39" x14ac:dyDescent="0.25">
      <c r="A9972" t="s">
        <v>2780</v>
      </c>
      <c r="B9972">
        <v>1</v>
      </c>
      <c r="C9972" t="s">
        <v>2781</v>
      </c>
      <c r="D9972" t="s">
        <v>184</v>
      </c>
      <c r="E9972">
        <v>56</v>
      </c>
      <c r="F9972" t="s">
        <v>185</v>
      </c>
      <c r="G9972" t="s">
        <v>2066</v>
      </c>
      <c r="H9972">
        <v>7755</v>
      </c>
      <c r="I9972" t="s">
        <v>2067</v>
      </c>
      <c r="J9972">
        <v>1193</v>
      </c>
      <c r="K9972" t="s">
        <v>593</v>
      </c>
      <c r="L9972" t="s">
        <v>594</v>
      </c>
      <c r="P9972">
        <v>1098</v>
      </c>
      <c r="Q9972" t="s">
        <v>369</v>
      </c>
      <c r="R9972" t="s">
        <v>370</v>
      </c>
      <c r="Y9972">
        <v>1375</v>
      </c>
      <c r="Z9972" t="s">
        <v>371</v>
      </c>
      <c r="AA9972" t="s">
        <v>372</v>
      </c>
      <c r="AB9972">
        <v>76521</v>
      </c>
      <c r="AC9972">
        <v>92590.41</v>
      </c>
      <c r="AD9972">
        <v>0.16669999999999999</v>
      </c>
      <c r="AE9972">
        <v>0</v>
      </c>
      <c r="AF9972">
        <v>0.16669999999999999</v>
      </c>
      <c r="AG9972">
        <v>0</v>
      </c>
      <c r="AH9972">
        <v>12753.5</v>
      </c>
      <c r="AI9972">
        <v>15431.74</v>
      </c>
      <c r="AJ9972">
        <v>0</v>
      </c>
      <c r="AK9972">
        <v>0</v>
      </c>
      <c r="AL9972">
        <v>0</v>
      </c>
      <c r="AM9972">
        <v>1</v>
      </c>
    </row>
    <row r="9973" spans="1:39" x14ac:dyDescent="0.25">
      <c r="A9973" t="s">
        <v>2780</v>
      </c>
      <c r="B9973">
        <v>1</v>
      </c>
      <c r="C9973" t="s">
        <v>2781</v>
      </c>
      <c r="D9973" t="s">
        <v>184</v>
      </c>
      <c r="E9973">
        <v>56</v>
      </c>
      <c r="F9973" t="s">
        <v>185</v>
      </c>
      <c r="G9973" t="s">
        <v>905</v>
      </c>
      <c r="H9973">
        <v>7784</v>
      </c>
      <c r="I9973" t="s">
        <v>906</v>
      </c>
      <c r="J9973">
        <v>1193</v>
      </c>
      <c r="K9973" t="s">
        <v>593</v>
      </c>
      <c r="L9973" t="s">
        <v>594</v>
      </c>
      <c r="P9973">
        <v>1098</v>
      </c>
      <c r="Q9973" t="s">
        <v>369</v>
      </c>
      <c r="R9973" t="s">
        <v>370</v>
      </c>
      <c r="Y9973">
        <v>1375</v>
      </c>
      <c r="Z9973" t="s">
        <v>371</v>
      </c>
      <c r="AA9973" t="s">
        <v>372</v>
      </c>
      <c r="AB9973">
        <v>38134.332999999999</v>
      </c>
      <c r="AC9973">
        <v>47286.572999999997</v>
      </c>
      <c r="AD9973">
        <v>1</v>
      </c>
      <c r="AE9973">
        <v>0.2</v>
      </c>
      <c r="AF9973">
        <v>1.2</v>
      </c>
      <c r="AG9973">
        <v>0</v>
      </c>
      <c r="AH9973">
        <v>45761.2</v>
      </c>
      <c r="AI9973">
        <v>56743.89</v>
      </c>
      <c r="AJ9973">
        <v>0</v>
      </c>
      <c r="AK9973">
        <v>0</v>
      </c>
      <c r="AL9973">
        <v>0</v>
      </c>
      <c r="AM9973">
        <v>1</v>
      </c>
    </row>
    <row r="9974" spans="1:39" x14ac:dyDescent="0.25">
      <c r="A9974" t="s">
        <v>2780</v>
      </c>
      <c r="B9974">
        <v>1</v>
      </c>
      <c r="C9974" t="s">
        <v>2781</v>
      </c>
      <c r="D9974" t="s">
        <v>184</v>
      </c>
      <c r="E9974">
        <v>56</v>
      </c>
      <c r="F9974" t="s">
        <v>185</v>
      </c>
      <c r="G9974" t="s">
        <v>1245</v>
      </c>
      <c r="H9974">
        <v>7811</v>
      </c>
      <c r="I9974" t="s">
        <v>1246</v>
      </c>
      <c r="Y9974">
        <v>1370</v>
      </c>
      <c r="Z9974" t="s">
        <v>477</v>
      </c>
      <c r="AA9974" t="s">
        <v>478</v>
      </c>
      <c r="AB9974">
        <v>0</v>
      </c>
      <c r="AC9974">
        <v>0</v>
      </c>
      <c r="AD9974">
        <v>0</v>
      </c>
      <c r="AE9974">
        <v>0.16669999999999999</v>
      </c>
      <c r="AF9974">
        <v>0.16669999999999999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1</v>
      </c>
    </row>
    <row r="9975" spans="1:39" x14ac:dyDescent="0.25">
      <c r="A9975" t="s">
        <v>2780</v>
      </c>
      <c r="B9975">
        <v>1</v>
      </c>
      <c r="C9975" t="s">
        <v>2781</v>
      </c>
      <c r="D9975" t="s">
        <v>184</v>
      </c>
      <c r="E9975">
        <v>56</v>
      </c>
      <c r="F9975" t="s">
        <v>185</v>
      </c>
      <c r="G9975" t="s">
        <v>1247</v>
      </c>
      <c r="H9975">
        <v>7875</v>
      </c>
      <c r="I9975" t="s">
        <v>1248</v>
      </c>
      <c r="J9975">
        <v>1193</v>
      </c>
      <c r="K9975" t="s">
        <v>593</v>
      </c>
      <c r="L9975" t="s">
        <v>594</v>
      </c>
      <c r="P9975">
        <v>1098</v>
      </c>
      <c r="Q9975" t="s">
        <v>369</v>
      </c>
      <c r="R9975" t="s">
        <v>370</v>
      </c>
      <c r="Y9975">
        <v>1375</v>
      </c>
      <c r="Z9975" t="s">
        <v>371</v>
      </c>
      <c r="AA9975" t="s">
        <v>372</v>
      </c>
      <c r="AB9975">
        <v>38134.332999999999</v>
      </c>
      <c r="AC9975">
        <v>47286.572999999997</v>
      </c>
      <c r="AD9975">
        <v>1</v>
      </c>
      <c r="AE9975">
        <v>0.2</v>
      </c>
      <c r="AF9975">
        <v>1.2</v>
      </c>
      <c r="AG9975">
        <v>0</v>
      </c>
      <c r="AH9975">
        <v>45761.2</v>
      </c>
      <c r="AI9975">
        <v>56743.89</v>
      </c>
      <c r="AJ9975">
        <v>0</v>
      </c>
      <c r="AK9975">
        <v>0</v>
      </c>
      <c r="AL9975">
        <v>0</v>
      </c>
      <c r="AM9975">
        <v>1</v>
      </c>
    </row>
    <row r="9976" spans="1:39" x14ac:dyDescent="0.25">
      <c r="A9976" t="s">
        <v>2780</v>
      </c>
      <c r="B9976">
        <v>1</v>
      </c>
      <c r="C9976" t="s">
        <v>2781</v>
      </c>
      <c r="D9976" t="s">
        <v>184</v>
      </c>
      <c r="E9976">
        <v>56</v>
      </c>
      <c r="F9976" t="s">
        <v>185</v>
      </c>
      <c r="G9976" t="s">
        <v>1447</v>
      </c>
      <c r="H9976">
        <v>8048</v>
      </c>
      <c r="I9976" t="s">
        <v>1448</v>
      </c>
      <c r="J9976">
        <v>1162</v>
      </c>
      <c r="K9976" t="s">
        <v>1449</v>
      </c>
      <c r="L9976" t="s">
        <v>1450</v>
      </c>
      <c r="P9976">
        <v>1073</v>
      </c>
      <c r="Q9976" t="s">
        <v>1393</v>
      </c>
      <c r="R9976" t="s">
        <v>1394</v>
      </c>
      <c r="Y9976">
        <v>1370</v>
      </c>
      <c r="Z9976" t="s">
        <v>477</v>
      </c>
      <c r="AA9976" t="s">
        <v>478</v>
      </c>
      <c r="AB9976">
        <v>12687.646000000001</v>
      </c>
      <c r="AC9976">
        <v>15658.839</v>
      </c>
      <c r="AD9976">
        <v>22</v>
      </c>
      <c r="AE9976">
        <v>0</v>
      </c>
      <c r="AF9976">
        <v>22</v>
      </c>
      <c r="AG9976">
        <v>0</v>
      </c>
      <c r="AH9976">
        <v>279128.21999999997</v>
      </c>
      <c r="AI9976">
        <v>344494.45</v>
      </c>
      <c r="AJ9976">
        <v>5</v>
      </c>
      <c r="AK9976">
        <v>4.4000000000000004</v>
      </c>
      <c r="AL9976">
        <v>0</v>
      </c>
      <c r="AM9976">
        <v>1</v>
      </c>
    </row>
    <row r="9977" spans="1:39" x14ac:dyDescent="0.25">
      <c r="A9977" t="s">
        <v>2780</v>
      </c>
      <c r="B9977">
        <v>1</v>
      </c>
      <c r="C9977" t="s">
        <v>2781</v>
      </c>
      <c r="D9977" t="s">
        <v>184</v>
      </c>
      <c r="E9977">
        <v>56</v>
      </c>
      <c r="F9977" t="s">
        <v>185</v>
      </c>
      <c r="G9977" t="s">
        <v>1451</v>
      </c>
      <c r="H9977">
        <v>8049</v>
      </c>
      <c r="I9977" t="s">
        <v>1452</v>
      </c>
      <c r="J9977">
        <v>1162</v>
      </c>
      <c r="K9977" t="s">
        <v>1449</v>
      </c>
      <c r="L9977" t="s">
        <v>1450</v>
      </c>
      <c r="P9977">
        <v>1073</v>
      </c>
      <c r="Q9977" t="s">
        <v>1393</v>
      </c>
      <c r="R9977" t="s">
        <v>1394</v>
      </c>
      <c r="Y9977">
        <v>1370</v>
      </c>
      <c r="Z9977" t="s">
        <v>477</v>
      </c>
      <c r="AA9977" t="s">
        <v>478</v>
      </c>
      <c r="AB9977">
        <v>12143.527</v>
      </c>
      <c r="AC9977">
        <v>14806.486999999999</v>
      </c>
      <c r="AD9977">
        <v>383</v>
      </c>
      <c r="AE9977">
        <v>0</v>
      </c>
      <c r="AF9977">
        <v>383</v>
      </c>
      <c r="AG9977">
        <v>0</v>
      </c>
      <c r="AH9977">
        <v>4650970.83</v>
      </c>
      <c r="AI9977">
        <v>5670884.6299999999</v>
      </c>
      <c r="AJ9977">
        <v>3</v>
      </c>
      <c r="AK9977">
        <v>127.67</v>
      </c>
      <c r="AL9977">
        <v>0</v>
      </c>
      <c r="AM9977">
        <v>1</v>
      </c>
    </row>
    <row r="9978" spans="1:39" x14ac:dyDescent="0.25">
      <c r="A9978" t="s">
        <v>2780</v>
      </c>
      <c r="B9978">
        <v>1</v>
      </c>
      <c r="C9978" t="s">
        <v>2781</v>
      </c>
      <c r="D9978" t="s">
        <v>184</v>
      </c>
      <c r="E9978">
        <v>56</v>
      </c>
      <c r="F9978" t="s">
        <v>185</v>
      </c>
      <c r="G9978" t="s">
        <v>2030</v>
      </c>
      <c r="H9978">
        <v>8052</v>
      </c>
      <c r="I9978" t="s">
        <v>2031</v>
      </c>
      <c r="J9978">
        <v>1194</v>
      </c>
      <c r="K9978" t="s">
        <v>367</v>
      </c>
      <c r="L9978" t="s">
        <v>368</v>
      </c>
      <c r="P9978">
        <v>1106</v>
      </c>
      <c r="Q9978" t="s">
        <v>1363</v>
      </c>
      <c r="R9978" t="s">
        <v>1364</v>
      </c>
      <c r="Y9978">
        <v>1375</v>
      </c>
      <c r="Z9978" t="s">
        <v>371</v>
      </c>
      <c r="AA9978" t="s">
        <v>372</v>
      </c>
      <c r="AB9978">
        <v>31812.958999999999</v>
      </c>
      <c r="AC9978">
        <v>38493.68</v>
      </c>
      <c r="AD9978">
        <v>1</v>
      </c>
      <c r="AE9978">
        <v>0</v>
      </c>
      <c r="AF9978">
        <v>1</v>
      </c>
      <c r="AG9978">
        <v>0</v>
      </c>
      <c r="AH9978">
        <v>31812.959999999999</v>
      </c>
      <c r="AI9978">
        <v>38493.68</v>
      </c>
      <c r="AJ9978">
        <v>0</v>
      </c>
      <c r="AK9978">
        <v>0</v>
      </c>
      <c r="AL9978">
        <v>0</v>
      </c>
      <c r="AM9978">
        <v>1</v>
      </c>
    </row>
    <row r="9979" spans="1:39" x14ac:dyDescent="0.25">
      <c r="A9979" t="s">
        <v>2780</v>
      </c>
      <c r="B9979">
        <v>1</v>
      </c>
      <c r="C9979" t="s">
        <v>2781</v>
      </c>
      <c r="D9979" t="s">
        <v>184</v>
      </c>
      <c r="E9979">
        <v>56</v>
      </c>
      <c r="F9979" t="s">
        <v>185</v>
      </c>
      <c r="G9979" t="s">
        <v>1796</v>
      </c>
      <c r="H9979">
        <v>8053</v>
      </c>
      <c r="I9979" t="s">
        <v>1797</v>
      </c>
      <c r="J9979">
        <v>1194</v>
      </c>
      <c r="K9979" t="s">
        <v>367</v>
      </c>
      <c r="L9979" t="s">
        <v>368</v>
      </c>
      <c r="Y9979">
        <v>1375</v>
      </c>
      <c r="Z9979" t="s">
        <v>371</v>
      </c>
      <c r="AA9979" t="s">
        <v>372</v>
      </c>
      <c r="AB9979">
        <v>21564.12</v>
      </c>
      <c r="AC9979">
        <v>26092.584999999999</v>
      </c>
      <c r="AD9979">
        <v>1</v>
      </c>
      <c r="AE9979">
        <v>0</v>
      </c>
      <c r="AF9979">
        <v>1</v>
      </c>
      <c r="AG9979">
        <v>0</v>
      </c>
      <c r="AH9979">
        <v>21564.12</v>
      </c>
      <c r="AI9979">
        <v>26092.59</v>
      </c>
      <c r="AJ9979">
        <v>0</v>
      </c>
      <c r="AK9979">
        <v>0</v>
      </c>
      <c r="AL9979">
        <v>0</v>
      </c>
      <c r="AM9979">
        <v>1</v>
      </c>
    </row>
    <row r="9980" spans="1:39" x14ac:dyDescent="0.25">
      <c r="A9980" t="s">
        <v>2780</v>
      </c>
      <c r="B9980">
        <v>1</v>
      </c>
      <c r="C9980" t="s">
        <v>2781</v>
      </c>
      <c r="D9980" t="s">
        <v>184</v>
      </c>
      <c r="E9980">
        <v>56</v>
      </c>
      <c r="F9980" t="s">
        <v>185</v>
      </c>
      <c r="G9980" t="s">
        <v>915</v>
      </c>
      <c r="H9980">
        <v>8132</v>
      </c>
      <c r="I9980" t="s">
        <v>916</v>
      </c>
      <c r="J9980">
        <v>1008</v>
      </c>
      <c r="K9980" t="s">
        <v>683</v>
      </c>
      <c r="L9980" t="s">
        <v>684</v>
      </c>
      <c r="P9980">
        <v>1005</v>
      </c>
      <c r="Q9980" t="s">
        <v>675</v>
      </c>
      <c r="R9980" t="s">
        <v>676</v>
      </c>
      <c r="Y9980">
        <v>1369</v>
      </c>
      <c r="Z9980" t="s">
        <v>413</v>
      </c>
      <c r="AA9980" t="s">
        <v>414</v>
      </c>
      <c r="AB9980">
        <v>13208.811</v>
      </c>
      <c r="AC9980">
        <v>16378.924999999999</v>
      </c>
      <c r="AD9980">
        <v>1</v>
      </c>
      <c r="AE9980">
        <v>0</v>
      </c>
      <c r="AF9980">
        <v>1</v>
      </c>
      <c r="AG9980">
        <v>0</v>
      </c>
      <c r="AH9980">
        <v>13208.81</v>
      </c>
      <c r="AI9980">
        <v>16378.93</v>
      </c>
      <c r="AJ9980">
        <v>0</v>
      </c>
      <c r="AK9980">
        <v>0</v>
      </c>
      <c r="AL9980">
        <v>0</v>
      </c>
      <c r="AM9980">
        <v>1</v>
      </c>
    </row>
    <row r="9981" spans="1:39" x14ac:dyDescent="0.25">
      <c r="A9981" t="s">
        <v>2780</v>
      </c>
      <c r="B9981">
        <v>1</v>
      </c>
      <c r="C9981" t="s">
        <v>2781</v>
      </c>
      <c r="D9981" t="s">
        <v>184</v>
      </c>
      <c r="E9981">
        <v>56</v>
      </c>
      <c r="F9981" t="s">
        <v>185</v>
      </c>
      <c r="G9981" t="s">
        <v>921</v>
      </c>
      <c r="H9981">
        <v>8134</v>
      </c>
      <c r="I9981" t="s">
        <v>922</v>
      </c>
      <c r="J9981">
        <v>1014</v>
      </c>
      <c r="K9981" t="s">
        <v>919</v>
      </c>
      <c r="L9981" t="s">
        <v>920</v>
      </c>
      <c r="P9981">
        <v>1005</v>
      </c>
      <c r="Q9981" t="s">
        <v>675</v>
      </c>
      <c r="R9981" t="s">
        <v>676</v>
      </c>
      <c r="Y9981">
        <v>1369</v>
      </c>
      <c r="Z9981" t="s">
        <v>413</v>
      </c>
      <c r="AA9981" t="s">
        <v>414</v>
      </c>
      <c r="AB9981">
        <v>13208.811</v>
      </c>
      <c r="AC9981">
        <v>16180.793</v>
      </c>
      <c r="AD9981">
        <v>2</v>
      </c>
      <c r="AE9981">
        <v>0</v>
      </c>
      <c r="AF9981">
        <v>2</v>
      </c>
      <c r="AG9981">
        <v>0</v>
      </c>
      <c r="AH9981">
        <v>26417.62</v>
      </c>
      <c r="AI9981">
        <v>32361.59</v>
      </c>
      <c r="AJ9981">
        <v>0</v>
      </c>
      <c r="AK9981">
        <v>0</v>
      </c>
      <c r="AL9981">
        <v>0</v>
      </c>
      <c r="AM9981">
        <v>1</v>
      </c>
    </row>
    <row r="9982" spans="1:39" x14ac:dyDescent="0.25">
      <c r="A9982" t="s">
        <v>2780</v>
      </c>
      <c r="B9982">
        <v>1</v>
      </c>
      <c r="C9982" t="s">
        <v>2781</v>
      </c>
      <c r="D9982" t="s">
        <v>184</v>
      </c>
      <c r="E9982">
        <v>56</v>
      </c>
      <c r="F9982" t="s">
        <v>185</v>
      </c>
      <c r="G9982" t="s">
        <v>1666</v>
      </c>
      <c r="H9982">
        <v>8148</v>
      </c>
      <c r="I9982" t="s">
        <v>1667</v>
      </c>
      <c r="J9982">
        <v>1471</v>
      </c>
      <c r="K9982" t="s">
        <v>1668</v>
      </c>
      <c r="L9982" t="s">
        <v>1669</v>
      </c>
      <c r="P9982">
        <v>1104</v>
      </c>
      <c r="Q9982" t="s">
        <v>1670</v>
      </c>
      <c r="R9982" t="s">
        <v>1671</v>
      </c>
      <c r="Y9982">
        <v>1374</v>
      </c>
      <c r="Z9982" t="s">
        <v>393</v>
      </c>
      <c r="AA9982" t="s">
        <v>394</v>
      </c>
      <c r="AB9982">
        <v>34069.199999999997</v>
      </c>
      <c r="AC9982">
        <v>42245.807999999997</v>
      </c>
      <c r="AD9982">
        <v>0.125</v>
      </c>
      <c r="AE9982">
        <v>0</v>
      </c>
      <c r="AF9982">
        <v>0.125</v>
      </c>
      <c r="AG9982">
        <v>0</v>
      </c>
      <c r="AH9982">
        <v>4258.6499999999996</v>
      </c>
      <c r="AI9982">
        <v>5280.73</v>
      </c>
      <c r="AJ9982">
        <v>0</v>
      </c>
      <c r="AK9982">
        <v>0</v>
      </c>
      <c r="AL9982">
        <v>0</v>
      </c>
      <c r="AM9982">
        <v>1</v>
      </c>
    </row>
    <row r="9983" spans="1:39" x14ac:dyDescent="0.25">
      <c r="A9983" t="s">
        <v>2780</v>
      </c>
      <c r="B9983">
        <v>1</v>
      </c>
      <c r="C9983" t="s">
        <v>2781</v>
      </c>
      <c r="D9983" t="s">
        <v>184</v>
      </c>
      <c r="E9983">
        <v>56</v>
      </c>
      <c r="F9983" t="s">
        <v>185</v>
      </c>
      <c r="G9983" t="s">
        <v>1672</v>
      </c>
      <c r="H9983">
        <v>8149</v>
      </c>
      <c r="I9983" t="s">
        <v>1673</v>
      </c>
      <c r="J9983">
        <v>1471</v>
      </c>
      <c r="K9983" t="s">
        <v>1668</v>
      </c>
      <c r="L9983" t="s">
        <v>1669</v>
      </c>
      <c r="P9983">
        <v>1104</v>
      </c>
      <c r="Q9983" t="s">
        <v>1670</v>
      </c>
      <c r="R9983" t="s">
        <v>1671</v>
      </c>
      <c r="Y9983">
        <v>1374</v>
      </c>
      <c r="Z9983" t="s">
        <v>393</v>
      </c>
      <c r="AA9983" t="s">
        <v>394</v>
      </c>
      <c r="AB9983">
        <v>34069.199999999997</v>
      </c>
      <c r="AC9983">
        <v>42245.807999999997</v>
      </c>
      <c r="AD9983">
        <v>0.125</v>
      </c>
      <c r="AE9983">
        <v>0</v>
      </c>
      <c r="AF9983">
        <v>0.125</v>
      </c>
      <c r="AG9983">
        <v>0</v>
      </c>
      <c r="AH9983">
        <v>4258.6499999999996</v>
      </c>
      <c r="AI9983">
        <v>5280.73</v>
      </c>
      <c r="AJ9983">
        <v>0</v>
      </c>
      <c r="AK9983">
        <v>0</v>
      </c>
      <c r="AL9983">
        <v>0</v>
      </c>
      <c r="AM9983">
        <v>1</v>
      </c>
    </row>
    <row r="9984" spans="1:39" x14ac:dyDescent="0.25">
      <c r="A9984" t="s">
        <v>2780</v>
      </c>
      <c r="B9984">
        <v>1</v>
      </c>
      <c r="C9984" t="s">
        <v>2781</v>
      </c>
      <c r="D9984" t="s">
        <v>184</v>
      </c>
      <c r="E9984">
        <v>56</v>
      </c>
      <c r="F9984" t="s">
        <v>185</v>
      </c>
      <c r="G9984" t="s">
        <v>1674</v>
      </c>
      <c r="H9984">
        <v>8150</v>
      </c>
      <c r="I9984" t="s">
        <v>1675</v>
      </c>
      <c r="J9984">
        <v>1471</v>
      </c>
      <c r="K9984" t="s">
        <v>1668</v>
      </c>
      <c r="L9984" t="s">
        <v>1669</v>
      </c>
      <c r="P9984">
        <v>1104</v>
      </c>
      <c r="Q9984" t="s">
        <v>1670</v>
      </c>
      <c r="R9984" t="s">
        <v>1671</v>
      </c>
      <c r="Y9984">
        <v>1374</v>
      </c>
      <c r="Z9984" t="s">
        <v>393</v>
      </c>
      <c r="AA9984" t="s">
        <v>394</v>
      </c>
      <c r="AB9984">
        <v>22712.799999999999</v>
      </c>
      <c r="AC9984">
        <v>28163.871999999999</v>
      </c>
      <c r="AD9984">
        <v>8.3299999999999999E-2</v>
      </c>
      <c r="AE9984">
        <v>4.1700000000000001E-2</v>
      </c>
      <c r="AF9984">
        <v>0.125</v>
      </c>
      <c r="AG9984">
        <v>0</v>
      </c>
      <c r="AH9984">
        <v>2839.1</v>
      </c>
      <c r="AI9984">
        <v>3520.48</v>
      </c>
      <c r="AJ9984">
        <v>0</v>
      </c>
      <c r="AK9984">
        <v>0</v>
      </c>
      <c r="AL9984">
        <v>0</v>
      </c>
      <c r="AM9984">
        <v>1</v>
      </c>
    </row>
    <row r="9985" spans="1:39" x14ac:dyDescent="0.25">
      <c r="A9985" t="s">
        <v>2780</v>
      </c>
      <c r="B9985">
        <v>1</v>
      </c>
      <c r="C9985" t="s">
        <v>2781</v>
      </c>
      <c r="D9985" t="s">
        <v>184</v>
      </c>
      <c r="E9985">
        <v>56</v>
      </c>
      <c r="F9985" t="s">
        <v>185</v>
      </c>
      <c r="G9985" t="s">
        <v>2379</v>
      </c>
      <c r="H9985">
        <v>8288</v>
      </c>
      <c r="I9985" t="s">
        <v>2380</v>
      </c>
      <c r="J9985">
        <v>1451</v>
      </c>
      <c r="K9985" t="s">
        <v>2285</v>
      </c>
      <c r="L9985" t="s">
        <v>2286</v>
      </c>
      <c r="P9985">
        <v>1219</v>
      </c>
      <c r="Q9985" t="s">
        <v>2287</v>
      </c>
      <c r="R9985" t="s">
        <v>2288</v>
      </c>
      <c r="Y9985">
        <v>1370</v>
      </c>
      <c r="Z9985" t="s">
        <v>477</v>
      </c>
      <c r="AA9985" t="s">
        <v>478</v>
      </c>
      <c r="AB9985">
        <v>5178.5630000000001</v>
      </c>
      <c r="AC9985">
        <v>6341.8130000000001</v>
      </c>
      <c r="AD9985">
        <v>386</v>
      </c>
      <c r="AE9985">
        <v>0</v>
      </c>
      <c r="AF9985">
        <v>386</v>
      </c>
      <c r="AG9985">
        <v>0</v>
      </c>
      <c r="AH9985">
        <v>1998925.13</v>
      </c>
      <c r="AI9985">
        <v>2447939.85</v>
      </c>
      <c r="AJ9985">
        <v>1</v>
      </c>
      <c r="AK9985">
        <v>386</v>
      </c>
      <c r="AL9985">
        <v>0</v>
      </c>
      <c r="AM9985">
        <v>1</v>
      </c>
    </row>
    <row r="9986" spans="1:39" x14ac:dyDescent="0.25">
      <c r="A9986" t="s">
        <v>2780</v>
      </c>
      <c r="B9986">
        <v>1</v>
      </c>
      <c r="C9986" t="s">
        <v>2781</v>
      </c>
      <c r="D9986" t="s">
        <v>184</v>
      </c>
      <c r="E9986">
        <v>56</v>
      </c>
      <c r="F9986" t="s">
        <v>185</v>
      </c>
      <c r="G9986" t="s">
        <v>2283</v>
      </c>
      <c r="H9986">
        <v>8289</v>
      </c>
      <c r="I9986" t="s">
        <v>2284</v>
      </c>
      <c r="J9986">
        <v>1451</v>
      </c>
      <c r="K9986" t="s">
        <v>2285</v>
      </c>
      <c r="L9986" t="s">
        <v>2286</v>
      </c>
      <c r="P9986">
        <v>1219</v>
      </c>
      <c r="Q9986" t="s">
        <v>2287</v>
      </c>
      <c r="R9986" t="s">
        <v>2288</v>
      </c>
      <c r="Y9986">
        <v>1370</v>
      </c>
      <c r="Z9986" t="s">
        <v>477</v>
      </c>
      <c r="AA9986" t="s">
        <v>478</v>
      </c>
      <c r="AB9986">
        <v>5186.451</v>
      </c>
      <c r="AC9986">
        <v>6377.54</v>
      </c>
      <c r="AD9986">
        <v>360</v>
      </c>
      <c r="AE9986">
        <v>0</v>
      </c>
      <c r="AF9986">
        <v>360</v>
      </c>
      <c r="AG9986">
        <v>0</v>
      </c>
      <c r="AH9986">
        <v>1867122.2</v>
      </c>
      <c r="AI9986">
        <v>2295914.33</v>
      </c>
      <c r="AJ9986">
        <v>1</v>
      </c>
      <c r="AK9986">
        <v>360</v>
      </c>
      <c r="AL9986">
        <v>0</v>
      </c>
      <c r="AM9986">
        <v>1</v>
      </c>
    </row>
    <row r="9987" spans="1:39" x14ac:dyDescent="0.25">
      <c r="A9987" t="s">
        <v>2780</v>
      </c>
      <c r="B9987">
        <v>1</v>
      </c>
      <c r="C9987" t="s">
        <v>2781</v>
      </c>
      <c r="D9987" t="s">
        <v>184</v>
      </c>
      <c r="E9987">
        <v>56</v>
      </c>
      <c r="F9987" t="s">
        <v>185</v>
      </c>
      <c r="G9987" t="s">
        <v>2289</v>
      </c>
      <c r="H9987">
        <v>8291</v>
      </c>
      <c r="I9987" t="s">
        <v>2290</v>
      </c>
      <c r="J9987">
        <v>1451</v>
      </c>
      <c r="K9987" t="s">
        <v>2285</v>
      </c>
      <c r="L9987" t="s">
        <v>2286</v>
      </c>
      <c r="P9987">
        <v>1219</v>
      </c>
      <c r="Q9987" t="s">
        <v>2287</v>
      </c>
      <c r="R9987" t="s">
        <v>2288</v>
      </c>
      <c r="Y9987">
        <v>1370</v>
      </c>
      <c r="Z9987" t="s">
        <v>477</v>
      </c>
      <c r="AA9987" t="s">
        <v>478</v>
      </c>
      <c r="AB9987">
        <v>5178.7960000000003</v>
      </c>
      <c r="AC9987">
        <v>6362.0119999999997</v>
      </c>
      <c r="AD9987">
        <v>357</v>
      </c>
      <c r="AE9987">
        <v>0</v>
      </c>
      <c r="AF9987">
        <v>357</v>
      </c>
      <c r="AG9987">
        <v>0</v>
      </c>
      <c r="AH9987">
        <v>1848830.08</v>
      </c>
      <c r="AI9987">
        <v>2271238.2999999998</v>
      </c>
      <c r="AJ9987">
        <v>0</v>
      </c>
      <c r="AK9987">
        <v>0</v>
      </c>
      <c r="AL9987">
        <v>0</v>
      </c>
      <c r="AM9987">
        <v>1</v>
      </c>
    </row>
    <row r="9988" spans="1:39" x14ac:dyDescent="0.25">
      <c r="A9988" t="s">
        <v>2780</v>
      </c>
      <c r="B9988">
        <v>1</v>
      </c>
      <c r="C9988" t="s">
        <v>2781</v>
      </c>
      <c r="D9988" t="s">
        <v>184</v>
      </c>
      <c r="E9988">
        <v>56</v>
      </c>
      <c r="F9988" t="s">
        <v>185</v>
      </c>
      <c r="G9988" t="s">
        <v>1676</v>
      </c>
      <c r="H9988">
        <v>8295</v>
      </c>
      <c r="I9988" t="s">
        <v>1677</v>
      </c>
      <c r="J9988">
        <v>1164</v>
      </c>
      <c r="K9988" t="s">
        <v>935</v>
      </c>
      <c r="L9988" t="s">
        <v>936</v>
      </c>
      <c r="Y9988">
        <v>1373</v>
      </c>
      <c r="Z9988" t="s">
        <v>453</v>
      </c>
      <c r="AA9988" t="s">
        <v>454</v>
      </c>
      <c r="AB9988">
        <v>14341.222</v>
      </c>
      <c r="AC9988">
        <v>17712.379000000001</v>
      </c>
      <c r="AD9988">
        <v>3.5</v>
      </c>
      <c r="AE9988">
        <v>1</v>
      </c>
      <c r="AF9988">
        <v>4.5</v>
      </c>
      <c r="AG9988">
        <v>0</v>
      </c>
      <c r="AH9988">
        <v>64535.5</v>
      </c>
      <c r="AI9988">
        <v>79705.710000000006</v>
      </c>
      <c r="AJ9988">
        <v>0</v>
      </c>
      <c r="AK9988">
        <v>0</v>
      </c>
      <c r="AL9988">
        <v>0</v>
      </c>
      <c r="AM9988">
        <v>1</v>
      </c>
    </row>
    <row r="9989" spans="1:39" x14ac:dyDescent="0.25">
      <c r="A9989" t="s">
        <v>2780</v>
      </c>
      <c r="B9989">
        <v>1</v>
      </c>
      <c r="C9989" t="s">
        <v>2781</v>
      </c>
      <c r="D9989" t="s">
        <v>184</v>
      </c>
      <c r="E9989">
        <v>56</v>
      </c>
      <c r="F9989" t="s">
        <v>185</v>
      </c>
      <c r="G9989" t="s">
        <v>933</v>
      </c>
      <c r="H9989">
        <v>8296</v>
      </c>
      <c r="I9989" t="s">
        <v>934</v>
      </c>
      <c r="J9989">
        <v>1164</v>
      </c>
      <c r="K9989" t="s">
        <v>935</v>
      </c>
      <c r="L9989" t="s">
        <v>936</v>
      </c>
      <c r="Y9989">
        <v>1373</v>
      </c>
      <c r="Z9989" t="s">
        <v>453</v>
      </c>
      <c r="AA9989" t="s">
        <v>454</v>
      </c>
      <c r="AB9989">
        <v>21349.677</v>
      </c>
      <c r="AC9989">
        <v>26420.332999999999</v>
      </c>
      <c r="AD9989">
        <v>3.7778</v>
      </c>
      <c r="AE9989">
        <v>0</v>
      </c>
      <c r="AF9989">
        <v>3.7778</v>
      </c>
      <c r="AG9989">
        <v>0</v>
      </c>
      <c r="AH9989">
        <v>80654.34</v>
      </c>
      <c r="AI9989">
        <v>99810.15</v>
      </c>
      <c r="AJ9989">
        <v>0</v>
      </c>
      <c r="AK9989">
        <v>0</v>
      </c>
      <c r="AL9989">
        <v>0</v>
      </c>
      <c r="AM9989">
        <v>1</v>
      </c>
    </row>
    <row r="9990" spans="1:39" x14ac:dyDescent="0.25">
      <c r="A9990" t="s">
        <v>2780</v>
      </c>
      <c r="B9990">
        <v>1</v>
      </c>
      <c r="C9990" t="s">
        <v>2781</v>
      </c>
      <c r="D9990" t="s">
        <v>184</v>
      </c>
      <c r="E9990">
        <v>56</v>
      </c>
      <c r="F9990" t="s">
        <v>185</v>
      </c>
      <c r="G9990" t="s">
        <v>937</v>
      </c>
      <c r="H9990">
        <v>8327</v>
      </c>
      <c r="I9990" t="s">
        <v>938</v>
      </c>
      <c r="J9990">
        <v>1204</v>
      </c>
      <c r="K9990" t="s">
        <v>577</v>
      </c>
      <c r="L9990" t="s">
        <v>578</v>
      </c>
      <c r="P9990">
        <v>1201</v>
      </c>
      <c r="Q9990" t="s">
        <v>939</v>
      </c>
      <c r="R9990" t="s">
        <v>940</v>
      </c>
      <c r="Y9990">
        <v>1372</v>
      </c>
      <c r="Z9990" t="s">
        <v>405</v>
      </c>
      <c r="AA9990" t="s">
        <v>406</v>
      </c>
      <c r="AB9990">
        <v>169160.11600000001</v>
      </c>
      <c r="AC9990">
        <v>206315.016</v>
      </c>
      <c r="AD9990">
        <v>1.5</v>
      </c>
      <c r="AE9990">
        <v>0</v>
      </c>
      <c r="AF9990">
        <v>1.5</v>
      </c>
      <c r="AG9990">
        <v>0</v>
      </c>
      <c r="AH9990">
        <v>253740.17</v>
      </c>
      <c r="AI9990">
        <v>309472.52</v>
      </c>
      <c r="AJ9990">
        <v>5</v>
      </c>
      <c r="AK9990">
        <v>0.3</v>
      </c>
      <c r="AL9990">
        <v>0</v>
      </c>
      <c r="AM9990">
        <v>1</v>
      </c>
    </row>
    <row r="9991" spans="1:39" x14ac:dyDescent="0.25">
      <c r="A9991" t="s">
        <v>2780</v>
      </c>
      <c r="B9991">
        <v>1</v>
      </c>
      <c r="C9991" t="s">
        <v>2781</v>
      </c>
      <c r="D9991" t="s">
        <v>184</v>
      </c>
      <c r="E9991">
        <v>56</v>
      </c>
      <c r="F9991" t="s">
        <v>185</v>
      </c>
      <c r="G9991" t="s">
        <v>941</v>
      </c>
      <c r="H9991">
        <v>8328</v>
      </c>
      <c r="I9991" t="s">
        <v>942</v>
      </c>
      <c r="J9991">
        <v>1204</v>
      </c>
      <c r="K9991" t="s">
        <v>577</v>
      </c>
      <c r="L9991" t="s">
        <v>578</v>
      </c>
      <c r="P9991">
        <v>1201</v>
      </c>
      <c r="Q9991" t="s">
        <v>939</v>
      </c>
      <c r="R9991" t="s">
        <v>940</v>
      </c>
      <c r="Y9991">
        <v>1372</v>
      </c>
      <c r="Z9991" t="s">
        <v>405</v>
      </c>
      <c r="AA9991" t="s">
        <v>406</v>
      </c>
      <c r="AB9991">
        <v>168515.68</v>
      </c>
      <c r="AC9991">
        <v>206164.22500000001</v>
      </c>
      <c r="AD9991">
        <v>1.375</v>
      </c>
      <c r="AE9991">
        <v>0</v>
      </c>
      <c r="AF9991">
        <v>1.375</v>
      </c>
      <c r="AG9991">
        <v>0</v>
      </c>
      <c r="AH9991">
        <v>231709.06</v>
      </c>
      <c r="AI9991">
        <v>283475.81</v>
      </c>
      <c r="AJ9991">
        <v>1</v>
      </c>
      <c r="AK9991">
        <v>1.38</v>
      </c>
      <c r="AL9991">
        <v>0</v>
      </c>
      <c r="AM9991">
        <v>1</v>
      </c>
    </row>
    <row r="9992" spans="1:39" x14ac:dyDescent="0.25">
      <c r="A9992" t="s">
        <v>2780</v>
      </c>
      <c r="B9992">
        <v>1</v>
      </c>
      <c r="C9992" t="s">
        <v>2781</v>
      </c>
      <c r="D9992" t="s">
        <v>184</v>
      </c>
      <c r="E9992">
        <v>56</v>
      </c>
      <c r="F9992" t="s">
        <v>185</v>
      </c>
      <c r="G9992" t="s">
        <v>1560</v>
      </c>
      <c r="H9992">
        <v>8344</v>
      </c>
      <c r="I9992" t="s">
        <v>1561</v>
      </c>
      <c r="J9992">
        <v>1018</v>
      </c>
      <c r="K9992" t="s">
        <v>467</v>
      </c>
      <c r="L9992" t="s">
        <v>468</v>
      </c>
      <c r="P9992">
        <v>1020</v>
      </c>
      <c r="Q9992" t="s">
        <v>353</v>
      </c>
      <c r="R9992" t="s">
        <v>354</v>
      </c>
      <c r="Y9992">
        <v>1402</v>
      </c>
      <c r="Z9992" t="s">
        <v>355</v>
      </c>
      <c r="AA9992" t="s">
        <v>356</v>
      </c>
      <c r="AB9992">
        <v>432113.277</v>
      </c>
      <c r="AC9992">
        <v>531887.41200000001</v>
      </c>
      <c r="AD9992">
        <v>0.375</v>
      </c>
      <c r="AE9992">
        <v>4.1700000000000001E-2</v>
      </c>
      <c r="AF9992">
        <v>0.41670000000000001</v>
      </c>
      <c r="AG9992">
        <v>0</v>
      </c>
      <c r="AH9992">
        <v>180047.2</v>
      </c>
      <c r="AI9992">
        <v>221619.75</v>
      </c>
      <c r="AJ9992">
        <v>2</v>
      </c>
      <c r="AK9992">
        <v>0.21</v>
      </c>
      <c r="AL9992">
        <v>0</v>
      </c>
      <c r="AM9992">
        <v>1</v>
      </c>
    </row>
    <row r="9993" spans="1:39" x14ac:dyDescent="0.25">
      <c r="A9993" t="s">
        <v>2780</v>
      </c>
      <c r="B9993">
        <v>1</v>
      </c>
      <c r="C9993" t="s">
        <v>2781</v>
      </c>
      <c r="D9993" t="s">
        <v>184</v>
      </c>
      <c r="E9993">
        <v>56</v>
      </c>
      <c r="F9993" t="s">
        <v>185</v>
      </c>
      <c r="G9993" t="s">
        <v>1455</v>
      </c>
      <c r="H9993">
        <v>8394</v>
      </c>
      <c r="I9993" t="s">
        <v>1456</v>
      </c>
      <c r="J9993">
        <v>1193</v>
      </c>
      <c r="K9993" t="s">
        <v>593</v>
      </c>
      <c r="L9993" t="s">
        <v>594</v>
      </c>
      <c r="P9993">
        <v>1107</v>
      </c>
      <c r="Q9993" t="s">
        <v>1441</v>
      </c>
      <c r="R9993" t="s">
        <v>1442</v>
      </c>
      <c r="Y9993">
        <v>1375</v>
      </c>
      <c r="Z9993" t="s">
        <v>371</v>
      </c>
      <c r="AA9993" t="s">
        <v>372</v>
      </c>
      <c r="AB9993">
        <v>33122.608</v>
      </c>
      <c r="AC9993">
        <v>40078.355000000003</v>
      </c>
      <c r="AD9993">
        <v>6</v>
      </c>
      <c r="AE9993">
        <v>0</v>
      </c>
      <c r="AF9993">
        <v>6</v>
      </c>
      <c r="AG9993">
        <v>0</v>
      </c>
      <c r="AH9993">
        <v>198735.65</v>
      </c>
      <c r="AI9993">
        <v>240470.13</v>
      </c>
      <c r="AJ9993">
        <v>0</v>
      </c>
      <c r="AK9993">
        <v>0</v>
      </c>
      <c r="AL9993">
        <v>0</v>
      </c>
      <c r="AM9993">
        <v>1</v>
      </c>
    </row>
    <row r="9994" spans="1:39" x14ac:dyDescent="0.25">
      <c r="A9994" t="s">
        <v>2780</v>
      </c>
      <c r="B9994">
        <v>1</v>
      </c>
      <c r="C9994" t="s">
        <v>2781</v>
      </c>
      <c r="D9994" t="s">
        <v>184</v>
      </c>
      <c r="E9994">
        <v>56</v>
      </c>
      <c r="F9994" t="s">
        <v>185</v>
      </c>
      <c r="G9994" t="s">
        <v>961</v>
      </c>
      <c r="H9994">
        <v>8485</v>
      </c>
      <c r="I9994" t="s">
        <v>962</v>
      </c>
      <c r="J9994">
        <v>1430</v>
      </c>
      <c r="K9994" t="s">
        <v>499</v>
      </c>
      <c r="L9994" t="s">
        <v>500</v>
      </c>
      <c r="Y9994">
        <v>1374</v>
      </c>
      <c r="Z9994" t="s">
        <v>393</v>
      </c>
      <c r="AA9994" t="s">
        <v>394</v>
      </c>
      <c r="AB9994">
        <v>139134.17300000001</v>
      </c>
      <c r="AC9994">
        <v>168352.348</v>
      </c>
      <c r="AD9994">
        <v>0.27779999999999999</v>
      </c>
      <c r="AE9994">
        <v>0</v>
      </c>
      <c r="AF9994">
        <v>0.27779999999999999</v>
      </c>
      <c r="AG9994">
        <v>0</v>
      </c>
      <c r="AH9994">
        <v>38648.379999999997</v>
      </c>
      <c r="AI9994">
        <v>46764.54</v>
      </c>
      <c r="AJ9994">
        <v>0</v>
      </c>
      <c r="AK9994">
        <v>0</v>
      </c>
      <c r="AL9994">
        <v>0</v>
      </c>
      <c r="AM9994">
        <v>1</v>
      </c>
    </row>
    <row r="9995" spans="1:39" x14ac:dyDescent="0.25">
      <c r="A9995" t="s">
        <v>2780</v>
      </c>
      <c r="B9995">
        <v>1</v>
      </c>
      <c r="C9995" t="s">
        <v>2781</v>
      </c>
      <c r="D9995" t="s">
        <v>184</v>
      </c>
      <c r="E9995">
        <v>56</v>
      </c>
      <c r="F9995" t="s">
        <v>185</v>
      </c>
      <c r="G9995" t="s">
        <v>963</v>
      </c>
      <c r="H9995">
        <v>8490</v>
      </c>
      <c r="I9995" t="s">
        <v>964</v>
      </c>
      <c r="J9995">
        <v>1430</v>
      </c>
      <c r="K9995" t="s">
        <v>499</v>
      </c>
      <c r="L9995" t="s">
        <v>500</v>
      </c>
      <c r="Y9995">
        <v>1374</v>
      </c>
      <c r="Z9995" t="s">
        <v>393</v>
      </c>
      <c r="AA9995" t="s">
        <v>394</v>
      </c>
      <c r="AB9995">
        <v>71064.701000000001</v>
      </c>
      <c r="AC9995">
        <v>85988.292000000001</v>
      </c>
      <c r="AD9995">
        <v>0.125</v>
      </c>
      <c r="AE9995">
        <v>0</v>
      </c>
      <c r="AF9995">
        <v>0.125</v>
      </c>
      <c r="AG9995">
        <v>0</v>
      </c>
      <c r="AH9995">
        <v>8883.09</v>
      </c>
      <c r="AI9995">
        <v>10748.54</v>
      </c>
      <c r="AJ9995">
        <v>0</v>
      </c>
      <c r="AK9995">
        <v>0</v>
      </c>
      <c r="AL9995">
        <v>0</v>
      </c>
      <c r="AM9995">
        <v>1</v>
      </c>
    </row>
    <row r="9996" spans="1:39" x14ac:dyDescent="0.25">
      <c r="A9996" t="s">
        <v>2780</v>
      </c>
      <c r="B9996">
        <v>1</v>
      </c>
      <c r="C9996" t="s">
        <v>2781</v>
      </c>
      <c r="D9996" t="s">
        <v>184</v>
      </c>
      <c r="E9996">
        <v>56</v>
      </c>
      <c r="F9996" t="s">
        <v>185</v>
      </c>
      <c r="G9996" t="s">
        <v>965</v>
      </c>
      <c r="H9996">
        <v>8491</v>
      </c>
      <c r="I9996" t="s">
        <v>966</v>
      </c>
      <c r="J9996">
        <v>1430</v>
      </c>
      <c r="K9996" t="s">
        <v>499</v>
      </c>
      <c r="L9996" t="s">
        <v>500</v>
      </c>
      <c r="Y9996">
        <v>1374</v>
      </c>
      <c r="Z9996" t="s">
        <v>393</v>
      </c>
      <c r="AA9996" t="s">
        <v>394</v>
      </c>
      <c r="AB9996">
        <v>76532.881999999998</v>
      </c>
      <c r="AC9996">
        <v>92604.784</v>
      </c>
      <c r="AD9996">
        <v>0.6</v>
      </c>
      <c r="AE9996">
        <v>0</v>
      </c>
      <c r="AF9996">
        <v>0.6</v>
      </c>
      <c r="AG9996">
        <v>0</v>
      </c>
      <c r="AH9996">
        <v>45919.73</v>
      </c>
      <c r="AI9996">
        <v>55562.87</v>
      </c>
      <c r="AJ9996">
        <v>0</v>
      </c>
      <c r="AK9996">
        <v>0</v>
      </c>
      <c r="AL9996">
        <v>0</v>
      </c>
      <c r="AM9996">
        <v>1</v>
      </c>
    </row>
    <row r="9997" spans="1:39" x14ac:dyDescent="0.25">
      <c r="A9997" t="s">
        <v>2780</v>
      </c>
      <c r="B9997">
        <v>1</v>
      </c>
      <c r="C9997" t="s">
        <v>2781</v>
      </c>
      <c r="D9997" t="s">
        <v>184</v>
      </c>
      <c r="E9997">
        <v>56</v>
      </c>
      <c r="F9997" t="s">
        <v>185</v>
      </c>
      <c r="G9997" t="s">
        <v>2745</v>
      </c>
      <c r="H9997">
        <v>8492</v>
      </c>
      <c r="I9997" t="s">
        <v>2746</v>
      </c>
      <c r="J9997">
        <v>1162</v>
      </c>
      <c r="K9997" t="s">
        <v>1449</v>
      </c>
      <c r="L9997" t="s">
        <v>1450</v>
      </c>
      <c r="P9997">
        <v>1073</v>
      </c>
      <c r="Q9997" t="s">
        <v>1393</v>
      </c>
      <c r="R9997" t="s">
        <v>1394</v>
      </c>
      <c r="Y9997">
        <v>1370</v>
      </c>
      <c r="Z9997" t="s">
        <v>477</v>
      </c>
      <c r="AA9997" t="s">
        <v>478</v>
      </c>
      <c r="AB9997">
        <v>12810.056</v>
      </c>
      <c r="AC9997">
        <v>15884.47</v>
      </c>
      <c r="AD9997">
        <v>1</v>
      </c>
      <c r="AE9997">
        <v>0</v>
      </c>
      <c r="AF9997">
        <v>1</v>
      </c>
      <c r="AG9997">
        <v>0</v>
      </c>
      <c r="AH9997">
        <v>12810.06</v>
      </c>
      <c r="AI9997">
        <v>15884.47</v>
      </c>
      <c r="AJ9997">
        <v>1</v>
      </c>
      <c r="AK9997">
        <v>1</v>
      </c>
      <c r="AL9997">
        <v>0</v>
      </c>
      <c r="AM9997">
        <v>1</v>
      </c>
    </row>
    <row r="9998" spans="1:39" x14ac:dyDescent="0.25">
      <c r="A9998" t="s">
        <v>2780</v>
      </c>
      <c r="B9998">
        <v>1</v>
      </c>
      <c r="C9998" t="s">
        <v>2781</v>
      </c>
      <c r="D9998" t="s">
        <v>184</v>
      </c>
      <c r="E9998">
        <v>56</v>
      </c>
      <c r="F9998" t="s">
        <v>185</v>
      </c>
      <c r="G9998" t="s">
        <v>971</v>
      </c>
      <c r="H9998">
        <v>8575</v>
      </c>
      <c r="I9998" t="s">
        <v>972</v>
      </c>
      <c r="J9998">
        <v>1430</v>
      </c>
      <c r="K9998" t="s">
        <v>499</v>
      </c>
      <c r="L9998" t="s">
        <v>500</v>
      </c>
      <c r="Y9998">
        <v>1374</v>
      </c>
      <c r="Z9998" t="s">
        <v>393</v>
      </c>
      <c r="AA9998" t="s">
        <v>394</v>
      </c>
      <c r="AB9998">
        <v>70495.008000000002</v>
      </c>
      <c r="AC9998">
        <v>85298.957999999999</v>
      </c>
      <c r="AD9998">
        <v>0.25</v>
      </c>
      <c r="AE9998">
        <v>0</v>
      </c>
      <c r="AF9998">
        <v>0.25</v>
      </c>
      <c r="AG9998">
        <v>0</v>
      </c>
      <c r="AH9998">
        <v>17623.75</v>
      </c>
      <c r="AI9998">
        <v>21324.74</v>
      </c>
      <c r="AJ9998">
        <v>0</v>
      </c>
      <c r="AK9998">
        <v>0</v>
      </c>
      <c r="AL9998">
        <v>0</v>
      </c>
      <c r="AM9998">
        <v>1</v>
      </c>
    </row>
    <row r="9999" spans="1:39" x14ac:dyDescent="0.25">
      <c r="A9999" t="s">
        <v>2780</v>
      </c>
      <c r="B9999">
        <v>1</v>
      </c>
      <c r="C9999" t="s">
        <v>2781</v>
      </c>
      <c r="D9999" t="s">
        <v>184</v>
      </c>
      <c r="E9999">
        <v>56</v>
      </c>
      <c r="F9999" t="s">
        <v>185</v>
      </c>
      <c r="G9999" t="s">
        <v>1684</v>
      </c>
      <c r="H9999">
        <v>8605</v>
      </c>
      <c r="I9999" t="s">
        <v>1685</v>
      </c>
      <c r="J9999">
        <v>1461</v>
      </c>
      <c r="K9999" t="s">
        <v>945</v>
      </c>
      <c r="L9999" t="s">
        <v>946</v>
      </c>
      <c r="P9999">
        <v>1091</v>
      </c>
      <c r="Q9999" t="s">
        <v>1686</v>
      </c>
      <c r="R9999" t="s">
        <v>1687</v>
      </c>
      <c r="Y9999">
        <v>1376</v>
      </c>
      <c r="Z9999" t="s">
        <v>377</v>
      </c>
      <c r="AA9999" t="s">
        <v>378</v>
      </c>
      <c r="AB9999">
        <v>134205.171</v>
      </c>
      <c r="AC9999">
        <v>162388.26300000001</v>
      </c>
      <c r="AD9999">
        <v>0.05</v>
      </c>
      <c r="AE9999">
        <v>0</v>
      </c>
      <c r="AF9999">
        <v>0.05</v>
      </c>
      <c r="AG9999">
        <v>0</v>
      </c>
      <c r="AH9999">
        <v>6710.26</v>
      </c>
      <c r="AI9999">
        <v>8119.41</v>
      </c>
      <c r="AJ9999">
        <v>1</v>
      </c>
      <c r="AK9999">
        <v>0.05</v>
      </c>
      <c r="AL9999">
        <v>0</v>
      </c>
      <c r="AM9999">
        <v>1</v>
      </c>
    </row>
    <row r="10000" spans="1:39" x14ac:dyDescent="0.25">
      <c r="A10000" t="s">
        <v>2780</v>
      </c>
      <c r="B10000">
        <v>1</v>
      </c>
      <c r="C10000" t="s">
        <v>2781</v>
      </c>
      <c r="D10000" t="s">
        <v>184</v>
      </c>
      <c r="E10000">
        <v>56</v>
      </c>
      <c r="F10000" t="s">
        <v>185</v>
      </c>
      <c r="G10000" t="s">
        <v>2042</v>
      </c>
      <c r="H10000">
        <v>8621</v>
      </c>
      <c r="I10000" t="s">
        <v>2043</v>
      </c>
      <c r="J10000">
        <v>1193</v>
      </c>
      <c r="K10000" t="s">
        <v>593</v>
      </c>
      <c r="L10000" t="s">
        <v>594</v>
      </c>
      <c r="P10000">
        <v>1107</v>
      </c>
      <c r="Q10000" t="s">
        <v>1441</v>
      </c>
      <c r="R10000" t="s">
        <v>1442</v>
      </c>
      <c r="Y10000">
        <v>1375</v>
      </c>
      <c r="Z10000" t="s">
        <v>371</v>
      </c>
      <c r="AA10000" t="s">
        <v>372</v>
      </c>
      <c r="AB10000">
        <v>32864.239999999998</v>
      </c>
      <c r="AC10000">
        <v>39765.730000000003</v>
      </c>
      <c r="AD10000">
        <v>10</v>
      </c>
      <c r="AE10000">
        <v>0</v>
      </c>
      <c r="AF10000">
        <v>10</v>
      </c>
      <c r="AG10000">
        <v>0</v>
      </c>
      <c r="AH10000">
        <v>328642.40000000002</v>
      </c>
      <c r="AI10000">
        <v>397657.3</v>
      </c>
      <c r="AJ10000">
        <v>2</v>
      </c>
      <c r="AK10000">
        <v>5</v>
      </c>
      <c r="AL10000">
        <v>0</v>
      </c>
      <c r="AM10000">
        <v>1</v>
      </c>
    </row>
    <row r="10001" spans="1:39" x14ac:dyDescent="0.25">
      <c r="A10001" t="s">
        <v>2780</v>
      </c>
      <c r="B10001">
        <v>1</v>
      </c>
      <c r="C10001" t="s">
        <v>2781</v>
      </c>
      <c r="D10001" t="s">
        <v>184</v>
      </c>
      <c r="E10001">
        <v>56</v>
      </c>
      <c r="F10001" t="s">
        <v>185</v>
      </c>
      <c r="G10001" t="s">
        <v>973</v>
      </c>
      <c r="H10001">
        <v>8638</v>
      </c>
      <c r="I10001" t="s">
        <v>974</v>
      </c>
      <c r="J10001">
        <v>1076</v>
      </c>
      <c r="K10001" t="s">
        <v>727</v>
      </c>
      <c r="L10001" t="s">
        <v>728</v>
      </c>
      <c r="Y10001">
        <v>1369</v>
      </c>
      <c r="Z10001" t="s">
        <v>413</v>
      </c>
      <c r="AA10001" t="s">
        <v>414</v>
      </c>
      <c r="AB10001">
        <v>11598.862999999999</v>
      </c>
      <c r="AC10001">
        <v>14544.974</v>
      </c>
      <c r="AD10001">
        <v>4</v>
      </c>
      <c r="AE10001">
        <v>0</v>
      </c>
      <c r="AF10001">
        <v>4</v>
      </c>
      <c r="AG10001">
        <v>0</v>
      </c>
      <c r="AH10001">
        <v>46395.45</v>
      </c>
      <c r="AI10001">
        <v>58179.9</v>
      </c>
      <c r="AJ10001">
        <v>2</v>
      </c>
      <c r="AK10001">
        <v>2</v>
      </c>
      <c r="AL10001">
        <v>0</v>
      </c>
      <c r="AM10001">
        <v>1</v>
      </c>
    </row>
    <row r="10002" spans="1:39" x14ac:dyDescent="0.25">
      <c r="A10002" t="s">
        <v>2780</v>
      </c>
      <c r="B10002">
        <v>1</v>
      </c>
      <c r="C10002" t="s">
        <v>2781</v>
      </c>
      <c r="D10002" t="s">
        <v>184</v>
      </c>
      <c r="E10002">
        <v>56</v>
      </c>
      <c r="F10002" t="s">
        <v>185</v>
      </c>
      <c r="G10002" t="s">
        <v>2044</v>
      </c>
      <c r="H10002">
        <v>8639</v>
      </c>
      <c r="I10002" t="s">
        <v>2045</v>
      </c>
      <c r="J10002">
        <v>1076</v>
      </c>
      <c r="K10002" t="s">
        <v>727</v>
      </c>
      <c r="L10002" t="s">
        <v>728</v>
      </c>
      <c r="Y10002">
        <v>1369</v>
      </c>
      <c r="Z10002" t="s">
        <v>413</v>
      </c>
      <c r="AA10002" t="s">
        <v>414</v>
      </c>
      <c r="AB10002">
        <v>13630.329</v>
      </c>
      <c r="AC10002">
        <v>16492.698</v>
      </c>
      <c r="AD10002">
        <v>1</v>
      </c>
      <c r="AE10002">
        <v>0</v>
      </c>
      <c r="AF10002">
        <v>1</v>
      </c>
      <c r="AG10002">
        <v>0</v>
      </c>
      <c r="AH10002">
        <v>13630.33</v>
      </c>
      <c r="AI10002">
        <v>16492.7</v>
      </c>
      <c r="AJ10002">
        <v>0</v>
      </c>
      <c r="AK10002">
        <v>0</v>
      </c>
      <c r="AL10002">
        <v>0</v>
      </c>
      <c r="AM10002">
        <v>1</v>
      </c>
    </row>
    <row r="10003" spans="1:39" x14ac:dyDescent="0.25">
      <c r="A10003" t="s">
        <v>2780</v>
      </c>
      <c r="B10003">
        <v>1</v>
      </c>
      <c r="C10003" t="s">
        <v>2781</v>
      </c>
      <c r="D10003" t="s">
        <v>184</v>
      </c>
      <c r="E10003">
        <v>56</v>
      </c>
      <c r="F10003" t="s">
        <v>185</v>
      </c>
      <c r="G10003" t="s">
        <v>975</v>
      </c>
      <c r="H10003">
        <v>8640</v>
      </c>
      <c r="I10003" t="s">
        <v>976</v>
      </c>
      <c r="J10003">
        <v>1076</v>
      </c>
      <c r="K10003" t="s">
        <v>727</v>
      </c>
      <c r="L10003" t="s">
        <v>728</v>
      </c>
      <c r="Y10003">
        <v>1369</v>
      </c>
      <c r="Z10003" t="s">
        <v>413</v>
      </c>
      <c r="AA10003" t="s">
        <v>414</v>
      </c>
      <c r="AB10003">
        <v>6178.9989999999998</v>
      </c>
      <c r="AC10003">
        <v>7841.15</v>
      </c>
      <c r="AD10003">
        <v>3</v>
      </c>
      <c r="AE10003">
        <v>0</v>
      </c>
      <c r="AF10003">
        <v>3</v>
      </c>
      <c r="AG10003">
        <v>0</v>
      </c>
      <c r="AH10003">
        <v>18537</v>
      </c>
      <c r="AI10003">
        <v>23523.45</v>
      </c>
      <c r="AJ10003">
        <v>0</v>
      </c>
      <c r="AK10003">
        <v>0</v>
      </c>
      <c r="AL10003">
        <v>0</v>
      </c>
      <c r="AM10003">
        <v>1</v>
      </c>
    </row>
    <row r="10004" spans="1:39" x14ac:dyDescent="0.25">
      <c r="A10004" t="s">
        <v>2780</v>
      </c>
      <c r="B10004">
        <v>1</v>
      </c>
      <c r="C10004" t="s">
        <v>2781</v>
      </c>
      <c r="D10004" t="s">
        <v>184</v>
      </c>
      <c r="E10004">
        <v>56</v>
      </c>
      <c r="F10004" t="s">
        <v>185</v>
      </c>
      <c r="G10004" t="s">
        <v>1688</v>
      </c>
      <c r="H10004">
        <v>8655</v>
      </c>
      <c r="I10004" t="s">
        <v>1689</v>
      </c>
      <c r="J10004">
        <v>1460</v>
      </c>
      <c r="K10004" t="s">
        <v>545</v>
      </c>
      <c r="L10004" t="s">
        <v>546</v>
      </c>
      <c r="P10004">
        <v>1144</v>
      </c>
      <c r="Q10004" t="s">
        <v>1690</v>
      </c>
      <c r="R10004" t="s">
        <v>1691</v>
      </c>
      <c r="Y10004">
        <v>1376</v>
      </c>
      <c r="Z10004" t="s">
        <v>377</v>
      </c>
      <c r="AA10004" t="s">
        <v>378</v>
      </c>
      <c r="AB10004">
        <v>67686.103000000003</v>
      </c>
      <c r="AC10004">
        <v>74793.144</v>
      </c>
      <c r="AD10004">
        <v>0.25</v>
      </c>
      <c r="AE10004">
        <v>0.25</v>
      </c>
      <c r="AF10004">
        <v>0.5</v>
      </c>
      <c r="AG10004">
        <v>0</v>
      </c>
      <c r="AH10004">
        <v>33843.050000000003</v>
      </c>
      <c r="AI10004">
        <v>37396.57</v>
      </c>
      <c r="AJ10004">
        <v>0</v>
      </c>
      <c r="AK10004">
        <v>0</v>
      </c>
      <c r="AL10004">
        <v>0</v>
      </c>
      <c r="AM10004">
        <v>1</v>
      </c>
    </row>
    <row r="10005" spans="1:39" x14ac:dyDescent="0.25">
      <c r="A10005" t="s">
        <v>2780</v>
      </c>
      <c r="B10005">
        <v>1</v>
      </c>
      <c r="C10005" t="s">
        <v>2781</v>
      </c>
      <c r="D10005" t="s">
        <v>184</v>
      </c>
      <c r="E10005">
        <v>56</v>
      </c>
      <c r="F10005" t="s">
        <v>185</v>
      </c>
      <c r="G10005" t="s">
        <v>977</v>
      </c>
      <c r="H10005">
        <v>8670</v>
      </c>
      <c r="I10005" t="s">
        <v>978</v>
      </c>
      <c r="J10005">
        <v>1076</v>
      </c>
      <c r="K10005" t="s">
        <v>727</v>
      </c>
      <c r="L10005" t="s">
        <v>728</v>
      </c>
      <c r="Y10005">
        <v>1369</v>
      </c>
      <c r="Z10005" t="s">
        <v>413</v>
      </c>
      <c r="AA10005" t="s">
        <v>414</v>
      </c>
      <c r="AB10005">
        <v>7363.1970000000001</v>
      </c>
      <c r="AC10005">
        <v>8909.4689999999991</v>
      </c>
      <c r="AD10005">
        <v>1</v>
      </c>
      <c r="AE10005">
        <v>0</v>
      </c>
      <c r="AF10005">
        <v>1</v>
      </c>
      <c r="AG10005">
        <v>0</v>
      </c>
      <c r="AH10005">
        <v>7363.2</v>
      </c>
      <c r="AI10005">
        <v>8909.4699999999993</v>
      </c>
      <c r="AJ10005">
        <v>0</v>
      </c>
      <c r="AK10005">
        <v>0</v>
      </c>
      <c r="AL10005">
        <v>0</v>
      </c>
      <c r="AM10005">
        <v>1</v>
      </c>
    </row>
    <row r="10006" spans="1:39" x14ac:dyDescent="0.25">
      <c r="A10006" t="s">
        <v>2780</v>
      </c>
      <c r="B10006">
        <v>1</v>
      </c>
      <c r="C10006" t="s">
        <v>2781</v>
      </c>
      <c r="D10006" t="s">
        <v>184</v>
      </c>
      <c r="E10006">
        <v>56</v>
      </c>
      <c r="F10006" t="s">
        <v>185</v>
      </c>
      <c r="G10006" t="s">
        <v>981</v>
      </c>
      <c r="H10006">
        <v>8805</v>
      </c>
      <c r="I10006" t="s">
        <v>982</v>
      </c>
      <c r="J10006">
        <v>1064</v>
      </c>
      <c r="K10006" t="s">
        <v>529</v>
      </c>
      <c r="L10006" t="s">
        <v>530</v>
      </c>
      <c r="P10006">
        <v>1066</v>
      </c>
      <c r="Q10006" t="s">
        <v>531</v>
      </c>
      <c r="R10006" t="s">
        <v>532</v>
      </c>
      <c r="Y10006">
        <v>1373</v>
      </c>
      <c r="Z10006" t="s">
        <v>453</v>
      </c>
      <c r="AA10006" t="s">
        <v>454</v>
      </c>
      <c r="AB10006">
        <v>23423.601999999999</v>
      </c>
      <c r="AC10006">
        <v>29045.264999999999</v>
      </c>
      <c r="AD10006">
        <v>0.35709999999999997</v>
      </c>
      <c r="AE10006">
        <v>0</v>
      </c>
      <c r="AF10006">
        <v>0.35709999999999997</v>
      </c>
      <c r="AG10006">
        <v>0</v>
      </c>
      <c r="AH10006">
        <v>8365.57</v>
      </c>
      <c r="AI10006">
        <v>10373.31</v>
      </c>
      <c r="AJ10006">
        <v>0</v>
      </c>
      <c r="AK10006">
        <v>0</v>
      </c>
      <c r="AL10006">
        <v>0</v>
      </c>
      <c r="AM10006">
        <v>1</v>
      </c>
    </row>
    <row r="10007" spans="1:39" x14ac:dyDescent="0.25">
      <c r="A10007" t="s">
        <v>2780</v>
      </c>
      <c r="B10007">
        <v>1</v>
      </c>
      <c r="C10007" t="s">
        <v>2781</v>
      </c>
      <c r="D10007" t="s">
        <v>184</v>
      </c>
      <c r="E10007">
        <v>56</v>
      </c>
      <c r="F10007" t="s">
        <v>185</v>
      </c>
      <c r="G10007" t="s">
        <v>1810</v>
      </c>
      <c r="H10007">
        <v>10007</v>
      </c>
      <c r="I10007" t="s">
        <v>1811</v>
      </c>
      <c r="J10007">
        <v>1192</v>
      </c>
      <c r="K10007" t="s">
        <v>1117</v>
      </c>
      <c r="L10007" t="s">
        <v>1118</v>
      </c>
      <c r="P10007">
        <v>1101</v>
      </c>
      <c r="Q10007" t="s">
        <v>895</v>
      </c>
      <c r="R10007" t="s">
        <v>896</v>
      </c>
      <c r="Y10007">
        <v>1375</v>
      </c>
      <c r="Z10007" t="s">
        <v>371</v>
      </c>
      <c r="AA10007" t="s">
        <v>372</v>
      </c>
      <c r="AB10007">
        <v>21685.491000000002</v>
      </c>
      <c r="AC10007">
        <v>26868.326000000001</v>
      </c>
      <c r="AD10007">
        <v>0.5</v>
      </c>
      <c r="AE10007">
        <v>0</v>
      </c>
      <c r="AF10007">
        <v>0.5</v>
      </c>
      <c r="AG10007">
        <v>0</v>
      </c>
      <c r="AH10007">
        <v>10842.75</v>
      </c>
      <c r="AI10007">
        <v>13434.16</v>
      </c>
      <c r="AJ10007">
        <v>0</v>
      </c>
      <c r="AK10007">
        <v>0</v>
      </c>
      <c r="AL10007">
        <v>0</v>
      </c>
      <c r="AM10007">
        <v>1</v>
      </c>
    </row>
    <row r="10008" spans="1:39" x14ac:dyDescent="0.25">
      <c r="A10008" t="s">
        <v>2780</v>
      </c>
      <c r="B10008">
        <v>1</v>
      </c>
      <c r="C10008" t="s">
        <v>2781</v>
      </c>
      <c r="D10008" t="s">
        <v>184</v>
      </c>
      <c r="E10008">
        <v>56</v>
      </c>
      <c r="F10008" t="s">
        <v>185</v>
      </c>
      <c r="G10008" t="s">
        <v>991</v>
      </c>
      <c r="H10008">
        <v>10278</v>
      </c>
      <c r="I10008" t="s">
        <v>992</v>
      </c>
      <c r="P10008">
        <v>1005</v>
      </c>
      <c r="Q10008" t="s">
        <v>675</v>
      </c>
      <c r="R10008" t="s">
        <v>676</v>
      </c>
      <c r="Y10008">
        <v>1369</v>
      </c>
      <c r="Z10008" t="s">
        <v>413</v>
      </c>
      <c r="AA10008" t="s">
        <v>414</v>
      </c>
      <c r="AB10008">
        <v>12976.380999999999</v>
      </c>
      <c r="AC10008">
        <v>15806.638000000001</v>
      </c>
      <c r="AD10008">
        <v>8</v>
      </c>
      <c r="AE10008">
        <v>0</v>
      </c>
      <c r="AF10008">
        <v>8</v>
      </c>
      <c r="AG10008">
        <v>0</v>
      </c>
      <c r="AH10008">
        <v>103811.05</v>
      </c>
      <c r="AI10008">
        <v>126453.11</v>
      </c>
      <c r="AJ10008">
        <v>4</v>
      </c>
      <c r="AK10008">
        <v>2</v>
      </c>
      <c r="AL10008">
        <v>0</v>
      </c>
      <c r="AM10008">
        <v>1</v>
      </c>
    </row>
    <row r="10009" spans="1:39" x14ac:dyDescent="0.25">
      <c r="A10009" t="s">
        <v>2780</v>
      </c>
      <c r="B10009">
        <v>1</v>
      </c>
      <c r="C10009" t="s">
        <v>2781</v>
      </c>
      <c r="D10009" t="s">
        <v>184</v>
      </c>
      <c r="E10009">
        <v>56</v>
      </c>
      <c r="F10009" t="s">
        <v>185</v>
      </c>
      <c r="G10009" t="s">
        <v>993</v>
      </c>
      <c r="H10009">
        <v>10285</v>
      </c>
      <c r="I10009" t="s">
        <v>994</v>
      </c>
      <c r="Y10009">
        <v>1376</v>
      </c>
      <c r="Z10009" t="s">
        <v>377</v>
      </c>
      <c r="AA10009" t="s">
        <v>378</v>
      </c>
      <c r="AB10009">
        <v>744612.96</v>
      </c>
      <c r="AC10009">
        <v>900981.66899999999</v>
      </c>
      <c r="AD10009">
        <v>3.3300000000000003E-2</v>
      </c>
      <c r="AE10009">
        <v>0</v>
      </c>
      <c r="AF10009">
        <v>3.3300000000000003E-2</v>
      </c>
      <c r="AG10009">
        <v>0</v>
      </c>
      <c r="AH10009">
        <v>24820.43</v>
      </c>
      <c r="AI10009">
        <v>30032.720000000001</v>
      </c>
      <c r="AJ10009">
        <v>0</v>
      </c>
      <c r="AK10009">
        <v>0</v>
      </c>
      <c r="AL10009">
        <v>0</v>
      </c>
      <c r="AM10009">
        <v>1</v>
      </c>
    </row>
    <row r="10010" spans="1:39" x14ac:dyDescent="0.25">
      <c r="A10010" t="s">
        <v>2780</v>
      </c>
      <c r="B10010">
        <v>1</v>
      </c>
      <c r="C10010" t="s">
        <v>2781</v>
      </c>
      <c r="D10010" t="s">
        <v>184</v>
      </c>
      <c r="E10010">
        <v>56</v>
      </c>
      <c r="F10010" t="s">
        <v>185</v>
      </c>
      <c r="G10010" t="s">
        <v>2846</v>
      </c>
      <c r="H10010">
        <v>10330</v>
      </c>
      <c r="I10010" t="s">
        <v>2847</v>
      </c>
      <c r="J10010">
        <v>1449</v>
      </c>
      <c r="K10010" t="s">
        <v>719</v>
      </c>
      <c r="L10010" t="s">
        <v>720</v>
      </c>
      <c r="Y10010">
        <v>1369</v>
      </c>
      <c r="Z10010" t="s">
        <v>413</v>
      </c>
      <c r="AA10010" t="s">
        <v>414</v>
      </c>
      <c r="AB10010">
        <v>5717.01</v>
      </c>
      <c r="AC10010">
        <v>7083.375</v>
      </c>
      <c r="AD10010">
        <v>4</v>
      </c>
      <c r="AE10010">
        <v>0</v>
      </c>
      <c r="AF10010">
        <v>4</v>
      </c>
      <c r="AG10010">
        <v>0</v>
      </c>
      <c r="AH10010">
        <v>22868.04</v>
      </c>
      <c r="AI10010">
        <v>28333.5</v>
      </c>
      <c r="AJ10010">
        <v>1</v>
      </c>
      <c r="AK10010">
        <v>4</v>
      </c>
      <c r="AL10010">
        <v>0</v>
      </c>
      <c r="AM10010">
        <v>1</v>
      </c>
    </row>
    <row r="10011" spans="1:39" x14ac:dyDescent="0.25">
      <c r="A10011" t="s">
        <v>2780</v>
      </c>
      <c r="B10011">
        <v>1</v>
      </c>
      <c r="C10011" t="s">
        <v>2781</v>
      </c>
      <c r="D10011" t="s">
        <v>184</v>
      </c>
      <c r="E10011">
        <v>56</v>
      </c>
      <c r="F10011" t="s">
        <v>185</v>
      </c>
      <c r="G10011" t="s">
        <v>1001</v>
      </c>
      <c r="H10011">
        <v>10352</v>
      </c>
      <c r="I10011" t="s">
        <v>1002</v>
      </c>
      <c r="J10011">
        <v>1015</v>
      </c>
      <c r="K10011" t="s">
        <v>655</v>
      </c>
      <c r="L10011" t="s">
        <v>656</v>
      </c>
      <c r="P10011">
        <v>1236</v>
      </c>
      <c r="Q10011" t="s">
        <v>1003</v>
      </c>
      <c r="R10011" t="s">
        <v>1004</v>
      </c>
      <c r="Y10011">
        <v>1374</v>
      </c>
      <c r="Z10011" t="s">
        <v>393</v>
      </c>
      <c r="AA10011" t="s">
        <v>394</v>
      </c>
      <c r="AB10011">
        <v>52287.860999999997</v>
      </c>
      <c r="AC10011">
        <v>65472.516000000003</v>
      </c>
      <c r="AD10011">
        <v>3.8332999999999999</v>
      </c>
      <c r="AE10011">
        <v>0</v>
      </c>
      <c r="AF10011">
        <v>3.8332999999999999</v>
      </c>
      <c r="AG10011">
        <v>0</v>
      </c>
      <c r="AH10011">
        <v>200436.8</v>
      </c>
      <c r="AI10011">
        <v>250977.98</v>
      </c>
      <c r="AJ10011">
        <v>0</v>
      </c>
      <c r="AK10011">
        <v>0</v>
      </c>
      <c r="AL10011">
        <v>0</v>
      </c>
      <c r="AM10011">
        <v>1</v>
      </c>
    </row>
    <row r="10012" spans="1:39" x14ac:dyDescent="0.25">
      <c r="A10012" t="s">
        <v>2780</v>
      </c>
      <c r="B10012">
        <v>1</v>
      </c>
      <c r="C10012" t="s">
        <v>2781</v>
      </c>
      <c r="D10012" t="s">
        <v>184</v>
      </c>
      <c r="E10012">
        <v>56</v>
      </c>
      <c r="F10012" t="s">
        <v>185</v>
      </c>
      <c r="G10012" t="s">
        <v>1469</v>
      </c>
      <c r="H10012">
        <v>10380</v>
      </c>
      <c r="I10012" t="s">
        <v>1470</v>
      </c>
      <c r="J10012">
        <v>1193</v>
      </c>
      <c r="K10012" t="s">
        <v>593</v>
      </c>
      <c r="L10012" t="s">
        <v>594</v>
      </c>
      <c r="Y10012">
        <v>1375</v>
      </c>
      <c r="Z10012" t="s">
        <v>371</v>
      </c>
      <c r="AA10012" t="s">
        <v>372</v>
      </c>
      <c r="AB10012">
        <v>0</v>
      </c>
      <c r="AC10012">
        <v>0</v>
      </c>
      <c r="AD10012">
        <v>0</v>
      </c>
      <c r="AE10012">
        <v>5</v>
      </c>
      <c r="AF10012">
        <v>5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1</v>
      </c>
    </row>
    <row r="10013" spans="1:39" x14ac:dyDescent="0.25">
      <c r="A10013" t="s">
        <v>2780</v>
      </c>
      <c r="B10013">
        <v>1</v>
      </c>
      <c r="C10013" t="s">
        <v>2781</v>
      </c>
      <c r="D10013" t="s">
        <v>184</v>
      </c>
      <c r="E10013">
        <v>56</v>
      </c>
      <c r="F10013" t="s">
        <v>185</v>
      </c>
      <c r="G10013" t="s">
        <v>1005</v>
      </c>
      <c r="H10013">
        <v>10390</v>
      </c>
      <c r="I10013" t="s">
        <v>1006</v>
      </c>
      <c r="J10013">
        <v>1015</v>
      </c>
      <c r="K10013" t="s">
        <v>655</v>
      </c>
      <c r="L10013" t="s">
        <v>656</v>
      </c>
      <c r="P10013">
        <v>1236</v>
      </c>
      <c r="Q10013" t="s">
        <v>1003</v>
      </c>
      <c r="R10013" t="s">
        <v>1004</v>
      </c>
      <c r="Y10013">
        <v>1374</v>
      </c>
      <c r="Z10013" t="s">
        <v>393</v>
      </c>
      <c r="AA10013" t="s">
        <v>394</v>
      </c>
      <c r="AB10013">
        <v>51837.103999999999</v>
      </c>
      <c r="AC10013">
        <v>64278.008000000002</v>
      </c>
      <c r="AD10013">
        <v>1</v>
      </c>
      <c r="AE10013">
        <v>0</v>
      </c>
      <c r="AF10013">
        <v>1</v>
      </c>
      <c r="AG10013">
        <v>0</v>
      </c>
      <c r="AH10013">
        <v>51837.1</v>
      </c>
      <c r="AI10013">
        <v>64278.01</v>
      </c>
      <c r="AJ10013">
        <v>0</v>
      </c>
      <c r="AK10013">
        <v>0</v>
      </c>
      <c r="AL10013">
        <v>0</v>
      </c>
      <c r="AM10013">
        <v>1</v>
      </c>
    </row>
    <row r="10014" spans="1:39" x14ac:dyDescent="0.25">
      <c r="A10014" t="s">
        <v>2780</v>
      </c>
      <c r="B10014">
        <v>1</v>
      </c>
      <c r="C10014" t="s">
        <v>2781</v>
      </c>
      <c r="D10014" t="s">
        <v>184</v>
      </c>
      <c r="E10014">
        <v>56</v>
      </c>
      <c r="F10014" t="s">
        <v>185</v>
      </c>
      <c r="G10014" t="s">
        <v>1265</v>
      </c>
      <c r="H10014">
        <v>10411</v>
      </c>
      <c r="I10014" t="s">
        <v>1266</v>
      </c>
      <c r="J10014">
        <v>1416</v>
      </c>
      <c r="K10014" t="s">
        <v>643</v>
      </c>
      <c r="L10014" t="s">
        <v>644</v>
      </c>
      <c r="Y10014">
        <v>1372</v>
      </c>
      <c r="Z10014" t="s">
        <v>405</v>
      </c>
      <c r="AA10014" t="s">
        <v>406</v>
      </c>
      <c r="AB10014">
        <v>11127.927</v>
      </c>
      <c r="AC10014">
        <v>13798.63</v>
      </c>
      <c r="AD10014">
        <v>0.25</v>
      </c>
      <c r="AE10014">
        <v>2.5000000000000001E-2</v>
      </c>
      <c r="AF10014">
        <v>0.27500000000000002</v>
      </c>
      <c r="AG10014">
        <v>0</v>
      </c>
      <c r="AH10014">
        <v>3060.18</v>
      </c>
      <c r="AI10014">
        <v>3794.62</v>
      </c>
      <c r="AJ10014">
        <v>0</v>
      </c>
      <c r="AK10014">
        <v>0</v>
      </c>
      <c r="AL10014">
        <v>0</v>
      </c>
      <c r="AM10014">
        <v>1</v>
      </c>
    </row>
    <row r="10015" spans="1:39" x14ac:dyDescent="0.25">
      <c r="A10015" t="s">
        <v>2780</v>
      </c>
      <c r="B10015">
        <v>1</v>
      </c>
      <c r="C10015" t="s">
        <v>2781</v>
      </c>
      <c r="D10015" t="s">
        <v>184</v>
      </c>
      <c r="E10015">
        <v>56</v>
      </c>
      <c r="F10015" t="s">
        <v>185</v>
      </c>
      <c r="G10015" t="s">
        <v>1007</v>
      </c>
      <c r="H10015">
        <v>10412</v>
      </c>
      <c r="I10015" t="s">
        <v>1008</v>
      </c>
      <c r="J10015">
        <v>1416</v>
      </c>
      <c r="K10015" t="s">
        <v>643</v>
      </c>
      <c r="L10015" t="s">
        <v>644</v>
      </c>
      <c r="Y10015">
        <v>1372</v>
      </c>
      <c r="Z10015" t="s">
        <v>405</v>
      </c>
      <c r="AA10015" t="s">
        <v>406</v>
      </c>
      <c r="AB10015">
        <v>3625.172</v>
      </c>
      <c r="AC10015">
        <v>4495.2139999999999</v>
      </c>
      <c r="AD10015">
        <v>0.64290000000000003</v>
      </c>
      <c r="AE10015">
        <v>0.75</v>
      </c>
      <c r="AF10015">
        <v>1.3929</v>
      </c>
      <c r="AG10015">
        <v>0</v>
      </c>
      <c r="AH10015">
        <v>5049.3500000000004</v>
      </c>
      <c r="AI10015">
        <v>6261.19</v>
      </c>
      <c r="AJ10015">
        <v>1</v>
      </c>
      <c r="AK10015">
        <v>1.39</v>
      </c>
      <c r="AL10015">
        <v>0</v>
      </c>
      <c r="AM10015">
        <v>1</v>
      </c>
    </row>
    <row r="10016" spans="1:39" x14ac:dyDescent="0.25">
      <c r="A10016" t="s">
        <v>2780</v>
      </c>
      <c r="B10016">
        <v>1</v>
      </c>
      <c r="C10016" t="s">
        <v>2781</v>
      </c>
      <c r="D10016" t="s">
        <v>184</v>
      </c>
      <c r="E10016">
        <v>56</v>
      </c>
      <c r="F10016" t="s">
        <v>185</v>
      </c>
      <c r="G10016" t="s">
        <v>1013</v>
      </c>
      <c r="H10016">
        <v>10427</v>
      </c>
      <c r="I10016" t="s">
        <v>1014</v>
      </c>
      <c r="J10016">
        <v>1164</v>
      </c>
      <c r="K10016" t="s">
        <v>935</v>
      </c>
      <c r="L10016" t="s">
        <v>936</v>
      </c>
      <c r="Y10016">
        <v>1373</v>
      </c>
      <c r="Z10016" t="s">
        <v>453</v>
      </c>
      <c r="AA10016" t="s">
        <v>454</v>
      </c>
      <c r="AB10016">
        <v>20931.789000000001</v>
      </c>
      <c r="AC10016">
        <v>25777.682000000001</v>
      </c>
      <c r="AD10016">
        <v>3.5</v>
      </c>
      <c r="AE10016">
        <v>0</v>
      </c>
      <c r="AF10016">
        <v>3.5</v>
      </c>
      <c r="AG10016">
        <v>0</v>
      </c>
      <c r="AH10016">
        <v>73261.259999999995</v>
      </c>
      <c r="AI10016">
        <v>90221.89</v>
      </c>
      <c r="AJ10016">
        <v>1</v>
      </c>
      <c r="AK10016">
        <v>3.5</v>
      </c>
      <c r="AL10016">
        <v>0</v>
      </c>
      <c r="AM10016">
        <v>1</v>
      </c>
    </row>
    <row r="10017" spans="1:39" x14ac:dyDescent="0.25">
      <c r="A10017" t="s">
        <v>2780</v>
      </c>
      <c r="B10017">
        <v>1</v>
      </c>
      <c r="C10017" t="s">
        <v>2781</v>
      </c>
      <c r="D10017" t="s">
        <v>184</v>
      </c>
      <c r="E10017">
        <v>56</v>
      </c>
      <c r="F10017" t="s">
        <v>185</v>
      </c>
      <c r="G10017" t="s">
        <v>1704</v>
      </c>
      <c r="H10017">
        <v>10430</v>
      </c>
      <c r="I10017" t="s">
        <v>1705</v>
      </c>
      <c r="J10017">
        <v>1164</v>
      </c>
      <c r="K10017" t="s">
        <v>935</v>
      </c>
      <c r="L10017" t="s">
        <v>936</v>
      </c>
      <c r="Y10017">
        <v>1373</v>
      </c>
      <c r="Z10017" t="s">
        <v>453</v>
      </c>
      <c r="AA10017" t="s">
        <v>454</v>
      </c>
      <c r="AB10017">
        <v>18222.591</v>
      </c>
      <c r="AC10017">
        <v>22596.012999999999</v>
      </c>
      <c r="AD10017">
        <v>1</v>
      </c>
      <c r="AE10017">
        <v>0</v>
      </c>
      <c r="AF10017">
        <v>1</v>
      </c>
      <c r="AG10017">
        <v>0</v>
      </c>
      <c r="AH10017">
        <v>18222.59</v>
      </c>
      <c r="AI10017">
        <v>22596.01</v>
      </c>
      <c r="AJ10017">
        <v>0</v>
      </c>
      <c r="AK10017">
        <v>0</v>
      </c>
      <c r="AL10017">
        <v>0</v>
      </c>
      <c r="AM10017">
        <v>1</v>
      </c>
    </row>
    <row r="10018" spans="1:39" x14ac:dyDescent="0.25">
      <c r="A10018" t="s">
        <v>2780</v>
      </c>
      <c r="B10018">
        <v>1</v>
      </c>
      <c r="C10018" t="s">
        <v>2781</v>
      </c>
      <c r="D10018" t="s">
        <v>184</v>
      </c>
      <c r="E10018">
        <v>56</v>
      </c>
      <c r="F10018" t="s">
        <v>185</v>
      </c>
      <c r="G10018" t="s">
        <v>1017</v>
      </c>
      <c r="H10018">
        <v>10433</v>
      </c>
      <c r="I10018" t="s">
        <v>1018</v>
      </c>
      <c r="J10018">
        <v>1422</v>
      </c>
      <c r="K10018" t="s">
        <v>449</v>
      </c>
      <c r="L10018" t="s">
        <v>450</v>
      </c>
      <c r="Y10018">
        <v>1373</v>
      </c>
      <c r="Z10018" t="s">
        <v>453</v>
      </c>
      <c r="AA10018" t="s">
        <v>454</v>
      </c>
      <c r="AB10018">
        <v>23113.026999999998</v>
      </c>
      <c r="AC10018">
        <v>28660.151000000002</v>
      </c>
      <c r="AD10018">
        <v>0.5</v>
      </c>
      <c r="AE10018">
        <v>0</v>
      </c>
      <c r="AF10018">
        <v>0.5</v>
      </c>
      <c r="AG10018">
        <v>0</v>
      </c>
      <c r="AH10018">
        <v>11556.51</v>
      </c>
      <c r="AI10018">
        <v>14330.08</v>
      </c>
      <c r="AJ10018">
        <v>0</v>
      </c>
      <c r="AK10018">
        <v>0</v>
      </c>
      <c r="AL10018">
        <v>0</v>
      </c>
      <c r="AM10018">
        <v>1</v>
      </c>
    </row>
    <row r="10019" spans="1:39" x14ac:dyDescent="0.25">
      <c r="A10019" t="s">
        <v>2780</v>
      </c>
      <c r="B10019">
        <v>1</v>
      </c>
      <c r="C10019" t="s">
        <v>2781</v>
      </c>
      <c r="D10019" t="s">
        <v>184</v>
      </c>
      <c r="E10019">
        <v>56</v>
      </c>
      <c r="F10019" t="s">
        <v>185</v>
      </c>
      <c r="G10019" t="s">
        <v>1574</v>
      </c>
      <c r="H10019">
        <v>10450</v>
      </c>
      <c r="I10019" t="s">
        <v>1575</v>
      </c>
      <c r="J10019">
        <v>1015</v>
      </c>
      <c r="K10019" t="s">
        <v>655</v>
      </c>
      <c r="L10019" t="s">
        <v>656</v>
      </c>
      <c r="P10019">
        <v>1237</v>
      </c>
      <c r="Q10019" t="s">
        <v>657</v>
      </c>
      <c r="R10019" t="s">
        <v>658</v>
      </c>
      <c r="Y10019">
        <v>1374</v>
      </c>
      <c r="Z10019" t="s">
        <v>393</v>
      </c>
      <c r="AA10019" t="s">
        <v>394</v>
      </c>
      <c r="AB10019">
        <v>17190.759999999998</v>
      </c>
      <c r="AC10019">
        <v>20800.82</v>
      </c>
      <c r="AD10019">
        <v>0.5</v>
      </c>
      <c r="AE10019">
        <v>0</v>
      </c>
      <c r="AF10019">
        <v>0.5</v>
      </c>
      <c r="AG10019">
        <v>0</v>
      </c>
      <c r="AH10019">
        <v>8595.3799999999992</v>
      </c>
      <c r="AI10019">
        <v>10400.41</v>
      </c>
      <c r="AJ10019">
        <v>0</v>
      </c>
      <c r="AK10019">
        <v>0</v>
      </c>
      <c r="AL10019">
        <v>0</v>
      </c>
      <c r="AM10019">
        <v>1</v>
      </c>
    </row>
    <row r="10020" spans="1:39" x14ac:dyDescent="0.25">
      <c r="A10020" t="s">
        <v>2780</v>
      </c>
      <c r="B10020">
        <v>1</v>
      </c>
      <c r="C10020" t="s">
        <v>2781</v>
      </c>
      <c r="D10020" t="s">
        <v>184</v>
      </c>
      <c r="E10020">
        <v>56</v>
      </c>
      <c r="F10020" t="s">
        <v>185</v>
      </c>
      <c r="G10020" t="s">
        <v>1019</v>
      </c>
      <c r="H10020">
        <v>10451</v>
      </c>
      <c r="I10020" t="s">
        <v>1020</v>
      </c>
      <c r="J10020">
        <v>1015</v>
      </c>
      <c r="K10020" t="s">
        <v>655</v>
      </c>
      <c r="L10020" t="s">
        <v>656</v>
      </c>
      <c r="P10020">
        <v>1236</v>
      </c>
      <c r="Q10020" t="s">
        <v>1003</v>
      </c>
      <c r="R10020" t="s">
        <v>1004</v>
      </c>
      <c r="Y10020">
        <v>1374</v>
      </c>
      <c r="Z10020" t="s">
        <v>393</v>
      </c>
      <c r="AA10020" t="s">
        <v>394</v>
      </c>
      <c r="AB10020">
        <v>52158.408000000003</v>
      </c>
      <c r="AC10020">
        <v>65405.464999999997</v>
      </c>
      <c r="AD10020">
        <v>1.3332999999999999</v>
      </c>
      <c r="AE10020">
        <v>0</v>
      </c>
      <c r="AF10020">
        <v>1.3332999999999999</v>
      </c>
      <c r="AG10020">
        <v>0</v>
      </c>
      <c r="AH10020">
        <v>69544.539999999994</v>
      </c>
      <c r="AI10020">
        <v>87207.29</v>
      </c>
      <c r="AJ10020">
        <v>2</v>
      </c>
      <c r="AK10020">
        <v>0.67</v>
      </c>
      <c r="AL10020">
        <v>0</v>
      </c>
      <c r="AM10020">
        <v>1</v>
      </c>
    </row>
    <row r="10021" spans="1:39" x14ac:dyDescent="0.25">
      <c r="A10021" t="s">
        <v>2780</v>
      </c>
      <c r="B10021">
        <v>1</v>
      </c>
      <c r="C10021" t="s">
        <v>2781</v>
      </c>
      <c r="D10021" t="s">
        <v>184</v>
      </c>
      <c r="E10021">
        <v>56</v>
      </c>
      <c r="F10021" t="s">
        <v>185</v>
      </c>
      <c r="G10021" t="s">
        <v>2050</v>
      </c>
      <c r="H10021">
        <v>10478</v>
      </c>
      <c r="I10021" t="s">
        <v>2051</v>
      </c>
      <c r="J10021">
        <v>1349</v>
      </c>
      <c r="K10021" t="s">
        <v>1708</v>
      </c>
      <c r="L10021" t="s">
        <v>1709</v>
      </c>
      <c r="Y10021">
        <v>1375</v>
      </c>
      <c r="Z10021" t="s">
        <v>371</v>
      </c>
      <c r="AA10021" t="s">
        <v>372</v>
      </c>
      <c r="AB10021">
        <v>18793.258000000002</v>
      </c>
      <c r="AC10021">
        <v>23284.846000000001</v>
      </c>
      <c r="AD10021">
        <v>16</v>
      </c>
      <c r="AE10021">
        <v>0</v>
      </c>
      <c r="AF10021">
        <v>16</v>
      </c>
      <c r="AG10021">
        <v>0</v>
      </c>
      <c r="AH10021">
        <v>300692.12</v>
      </c>
      <c r="AI10021">
        <v>372557.54</v>
      </c>
      <c r="AJ10021">
        <v>0</v>
      </c>
      <c r="AK10021">
        <v>0</v>
      </c>
      <c r="AL10021">
        <v>0</v>
      </c>
      <c r="AM10021">
        <v>1</v>
      </c>
    </row>
    <row r="10022" spans="1:39" x14ac:dyDescent="0.25">
      <c r="A10022" t="s">
        <v>2780</v>
      </c>
      <c r="B10022">
        <v>1</v>
      </c>
      <c r="C10022" t="s">
        <v>2781</v>
      </c>
      <c r="D10022" t="s">
        <v>184</v>
      </c>
      <c r="E10022">
        <v>56</v>
      </c>
      <c r="F10022" t="s">
        <v>185</v>
      </c>
      <c r="G10022" t="s">
        <v>2301</v>
      </c>
      <c r="H10022">
        <v>10479</v>
      </c>
      <c r="I10022" t="s">
        <v>2302</v>
      </c>
      <c r="J10022">
        <v>1349</v>
      </c>
      <c r="K10022" t="s">
        <v>1708</v>
      </c>
      <c r="L10022" t="s">
        <v>1709</v>
      </c>
      <c r="Y10022">
        <v>1375</v>
      </c>
      <c r="Z10022" t="s">
        <v>371</v>
      </c>
      <c r="AA10022" t="s">
        <v>372</v>
      </c>
      <c r="AB10022">
        <v>13642.999</v>
      </c>
      <c r="AC10022">
        <v>16823.124</v>
      </c>
      <c r="AD10022">
        <v>213</v>
      </c>
      <c r="AE10022">
        <v>0</v>
      </c>
      <c r="AF10022">
        <v>213</v>
      </c>
      <c r="AG10022">
        <v>0</v>
      </c>
      <c r="AH10022">
        <v>2905958.69</v>
      </c>
      <c r="AI10022">
        <v>3583325.4</v>
      </c>
      <c r="AJ10022">
        <v>4</v>
      </c>
      <c r="AK10022">
        <v>53.25</v>
      </c>
      <c r="AL10022">
        <v>0</v>
      </c>
      <c r="AM10022">
        <v>1</v>
      </c>
    </row>
    <row r="10023" spans="1:39" x14ac:dyDescent="0.25">
      <c r="A10023" t="s">
        <v>2780</v>
      </c>
      <c r="B10023">
        <v>1</v>
      </c>
      <c r="C10023" t="s">
        <v>2781</v>
      </c>
      <c r="D10023" t="s">
        <v>184</v>
      </c>
      <c r="E10023">
        <v>56</v>
      </c>
      <c r="F10023" t="s">
        <v>185</v>
      </c>
      <c r="G10023" t="s">
        <v>1706</v>
      </c>
      <c r="H10023">
        <v>10480</v>
      </c>
      <c r="I10023" t="s">
        <v>1707</v>
      </c>
      <c r="J10023">
        <v>1349</v>
      </c>
      <c r="K10023" t="s">
        <v>1708</v>
      </c>
      <c r="L10023" t="s">
        <v>1709</v>
      </c>
      <c r="Y10023">
        <v>1375</v>
      </c>
      <c r="Z10023" t="s">
        <v>371</v>
      </c>
      <c r="AA10023" t="s">
        <v>372</v>
      </c>
      <c r="AB10023">
        <v>9533.6010000000006</v>
      </c>
      <c r="AC10023">
        <v>11632.464</v>
      </c>
      <c r="AD10023">
        <v>146</v>
      </c>
      <c r="AE10023">
        <v>0</v>
      </c>
      <c r="AF10023">
        <v>146</v>
      </c>
      <c r="AG10023">
        <v>0</v>
      </c>
      <c r="AH10023">
        <v>1391905.7</v>
      </c>
      <c r="AI10023">
        <v>1698339.73</v>
      </c>
      <c r="AJ10023">
        <v>2</v>
      </c>
      <c r="AK10023">
        <v>73</v>
      </c>
      <c r="AL10023">
        <v>0</v>
      </c>
      <c r="AM10023">
        <v>1</v>
      </c>
    </row>
    <row r="10024" spans="1:39" x14ac:dyDescent="0.25">
      <c r="A10024" t="s">
        <v>2780</v>
      </c>
      <c r="B10024">
        <v>1</v>
      </c>
      <c r="C10024" t="s">
        <v>2781</v>
      </c>
      <c r="D10024" t="s">
        <v>184</v>
      </c>
      <c r="E10024">
        <v>56</v>
      </c>
      <c r="F10024" t="s">
        <v>185</v>
      </c>
      <c r="G10024" t="s">
        <v>1712</v>
      </c>
      <c r="H10024">
        <v>10486</v>
      </c>
      <c r="I10024" t="s">
        <v>1713</v>
      </c>
      <c r="J10024">
        <v>1349</v>
      </c>
      <c r="K10024" t="s">
        <v>1708</v>
      </c>
      <c r="L10024" t="s">
        <v>1709</v>
      </c>
      <c r="Y10024">
        <v>1375</v>
      </c>
      <c r="Z10024" t="s">
        <v>371</v>
      </c>
      <c r="AA10024" t="s">
        <v>372</v>
      </c>
      <c r="AB10024">
        <v>26183.841</v>
      </c>
      <c r="AC10024">
        <v>31915.47</v>
      </c>
      <c r="AD10024">
        <v>7</v>
      </c>
      <c r="AE10024">
        <v>0</v>
      </c>
      <c r="AF10024">
        <v>7</v>
      </c>
      <c r="AG10024">
        <v>0</v>
      </c>
      <c r="AH10024">
        <v>183286.88</v>
      </c>
      <c r="AI10024">
        <v>223408.29</v>
      </c>
      <c r="AJ10024">
        <v>0</v>
      </c>
      <c r="AK10024">
        <v>0</v>
      </c>
      <c r="AL10024">
        <v>0</v>
      </c>
      <c r="AM10024">
        <v>1</v>
      </c>
    </row>
    <row r="10025" spans="1:39" x14ac:dyDescent="0.25">
      <c r="A10025" t="s">
        <v>2780</v>
      </c>
      <c r="B10025">
        <v>1</v>
      </c>
      <c r="C10025" t="s">
        <v>2781</v>
      </c>
      <c r="D10025" t="s">
        <v>184</v>
      </c>
      <c r="E10025">
        <v>56</v>
      </c>
      <c r="F10025" t="s">
        <v>185</v>
      </c>
      <c r="G10025" t="s">
        <v>1714</v>
      </c>
      <c r="H10025">
        <v>10487</v>
      </c>
      <c r="I10025" t="s">
        <v>1715</v>
      </c>
      <c r="J10025">
        <v>1349</v>
      </c>
      <c r="K10025" t="s">
        <v>1708</v>
      </c>
      <c r="L10025" t="s">
        <v>1709</v>
      </c>
      <c r="Y10025">
        <v>1375</v>
      </c>
      <c r="Z10025" t="s">
        <v>371</v>
      </c>
      <c r="AA10025" t="s">
        <v>372</v>
      </c>
      <c r="AB10025">
        <v>13618.521000000001</v>
      </c>
      <c r="AC10025">
        <v>16596.248</v>
      </c>
      <c r="AD10025">
        <v>14</v>
      </c>
      <c r="AE10025">
        <v>0</v>
      </c>
      <c r="AF10025">
        <v>14</v>
      </c>
      <c r="AG10025">
        <v>0</v>
      </c>
      <c r="AH10025">
        <v>190659.29</v>
      </c>
      <c r="AI10025">
        <v>232347.48</v>
      </c>
      <c r="AJ10025">
        <v>0</v>
      </c>
      <c r="AK10025">
        <v>0</v>
      </c>
      <c r="AL10025">
        <v>0</v>
      </c>
      <c r="AM10025">
        <v>1</v>
      </c>
    </row>
    <row r="10026" spans="1:39" x14ac:dyDescent="0.25">
      <c r="A10026" t="s">
        <v>2780</v>
      </c>
      <c r="B10026">
        <v>1</v>
      </c>
      <c r="C10026" t="s">
        <v>2781</v>
      </c>
      <c r="D10026" t="s">
        <v>184</v>
      </c>
      <c r="E10026">
        <v>56</v>
      </c>
      <c r="F10026" t="s">
        <v>185</v>
      </c>
      <c r="G10026" t="s">
        <v>1718</v>
      </c>
      <c r="H10026">
        <v>10491</v>
      </c>
      <c r="I10026" t="s">
        <v>1719</v>
      </c>
      <c r="J10026">
        <v>1349</v>
      </c>
      <c r="K10026" t="s">
        <v>1708</v>
      </c>
      <c r="L10026" t="s">
        <v>1709</v>
      </c>
      <c r="Y10026">
        <v>1375</v>
      </c>
      <c r="Z10026" t="s">
        <v>371</v>
      </c>
      <c r="AA10026" t="s">
        <v>372</v>
      </c>
      <c r="AB10026">
        <v>32078.804</v>
      </c>
      <c r="AC10026">
        <v>39208.050999999999</v>
      </c>
      <c r="AD10026">
        <v>27</v>
      </c>
      <c r="AE10026">
        <v>0</v>
      </c>
      <c r="AF10026">
        <v>27</v>
      </c>
      <c r="AG10026">
        <v>0</v>
      </c>
      <c r="AH10026">
        <v>866127.7</v>
      </c>
      <c r="AI10026">
        <v>1058617.3899999999</v>
      </c>
      <c r="AJ10026">
        <v>0</v>
      </c>
      <c r="AK10026">
        <v>0</v>
      </c>
      <c r="AL10026">
        <v>0</v>
      </c>
      <c r="AM10026">
        <v>1</v>
      </c>
    </row>
    <row r="10027" spans="1:39" x14ac:dyDescent="0.25">
      <c r="A10027" t="s">
        <v>2780</v>
      </c>
      <c r="B10027">
        <v>1</v>
      </c>
      <c r="C10027" t="s">
        <v>2781</v>
      </c>
      <c r="D10027" t="s">
        <v>184</v>
      </c>
      <c r="E10027">
        <v>56</v>
      </c>
      <c r="F10027" t="s">
        <v>185</v>
      </c>
      <c r="G10027" t="s">
        <v>1720</v>
      </c>
      <c r="H10027">
        <v>10493</v>
      </c>
      <c r="I10027" t="s">
        <v>1721</v>
      </c>
      <c r="J10027">
        <v>1349</v>
      </c>
      <c r="K10027" t="s">
        <v>1708</v>
      </c>
      <c r="L10027" t="s">
        <v>1709</v>
      </c>
      <c r="Y10027">
        <v>1375</v>
      </c>
      <c r="Z10027" t="s">
        <v>371</v>
      </c>
      <c r="AA10027" t="s">
        <v>372</v>
      </c>
      <c r="AB10027">
        <v>17434.808000000001</v>
      </c>
      <c r="AC10027">
        <v>21214.562000000002</v>
      </c>
      <c r="AD10027">
        <v>13</v>
      </c>
      <c r="AE10027">
        <v>0</v>
      </c>
      <c r="AF10027">
        <v>13</v>
      </c>
      <c r="AG10027">
        <v>0</v>
      </c>
      <c r="AH10027">
        <v>226652.51</v>
      </c>
      <c r="AI10027">
        <v>275789.3</v>
      </c>
      <c r="AJ10027">
        <v>0</v>
      </c>
      <c r="AK10027">
        <v>0</v>
      </c>
      <c r="AL10027">
        <v>0</v>
      </c>
      <c r="AM10027">
        <v>1</v>
      </c>
    </row>
    <row r="10028" spans="1:39" x14ac:dyDescent="0.25">
      <c r="A10028" t="s">
        <v>2780</v>
      </c>
      <c r="B10028">
        <v>1</v>
      </c>
      <c r="C10028" t="s">
        <v>2781</v>
      </c>
      <c r="D10028" t="s">
        <v>184</v>
      </c>
      <c r="E10028">
        <v>56</v>
      </c>
      <c r="F10028" t="s">
        <v>185</v>
      </c>
      <c r="G10028" t="s">
        <v>1722</v>
      </c>
      <c r="H10028">
        <v>10494</v>
      </c>
      <c r="I10028" t="s">
        <v>1723</v>
      </c>
      <c r="J10028">
        <v>1349</v>
      </c>
      <c r="K10028" t="s">
        <v>1708</v>
      </c>
      <c r="L10028" t="s">
        <v>1709</v>
      </c>
      <c r="Y10028">
        <v>1375</v>
      </c>
      <c r="Z10028" t="s">
        <v>371</v>
      </c>
      <c r="AA10028" t="s">
        <v>372</v>
      </c>
      <c r="AB10028">
        <v>22416.011999999999</v>
      </c>
      <c r="AC10028">
        <v>27795.853999999999</v>
      </c>
      <c r="AD10028">
        <v>1</v>
      </c>
      <c r="AE10028">
        <v>0</v>
      </c>
      <c r="AF10028">
        <v>1</v>
      </c>
      <c r="AG10028">
        <v>0</v>
      </c>
      <c r="AH10028">
        <v>22416.01</v>
      </c>
      <c r="AI10028">
        <v>27795.85</v>
      </c>
      <c r="AJ10028">
        <v>0</v>
      </c>
      <c r="AK10028">
        <v>0</v>
      </c>
      <c r="AL10028">
        <v>0</v>
      </c>
      <c r="AM10028">
        <v>1</v>
      </c>
    </row>
    <row r="10029" spans="1:39" x14ac:dyDescent="0.25">
      <c r="A10029" t="s">
        <v>2780</v>
      </c>
      <c r="B10029">
        <v>1</v>
      </c>
      <c r="C10029" t="s">
        <v>2781</v>
      </c>
      <c r="D10029" t="s">
        <v>184</v>
      </c>
      <c r="E10029">
        <v>56</v>
      </c>
      <c r="F10029" t="s">
        <v>185</v>
      </c>
      <c r="G10029" t="s">
        <v>1851</v>
      </c>
      <c r="H10029">
        <v>10507</v>
      </c>
      <c r="I10029" t="s">
        <v>1852</v>
      </c>
      <c r="J10029">
        <v>1350</v>
      </c>
      <c r="K10029" t="s">
        <v>1269</v>
      </c>
      <c r="L10029" t="s">
        <v>1270</v>
      </c>
      <c r="Y10029">
        <v>1375</v>
      </c>
      <c r="Z10029" t="s">
        <v>371</v>
      </c>
      <c r="AA10029" t="s">
        <v>372</v>
      </c>
      <c r="AB10029">
        <v>24184.455999999998</v>
      </c>
      <c r="AC10029">
        <v>29263.191999999999</v>
      </c>
      <c r="AD10029">
        <v>10</v>
      </c>
      <c r="AE10029">
        <v>0</v>
      </c>
      <c r="AF10029">
        <v>10</v>
      </c>
      <c r="AG10029">
        <v>0</v>
      </c>
      <c r="AH10029">
        <v>241844.56</v>
      </c>
      <c r="AI10029">
        <v>292631.92</v>
      </c>
      <c r="AJ10029">
        <v>0</v>
      </c>
      <c r="AK10029">
        <v>0</v>
      </c>
      <c r="AL10029">
        <v>0</v>
      </c>
      <c r="AM10029">
        <v>1</v>
      </c>
    </row>
    <row r="10030" spans="1:39" x14ac:dyDescent="0.25">
      <c r="A10030" t="s">
        <v>2780</v>
      </c>
      <c r="B10030">
        <v>1</v>
      </c>
      <c r="C10030" t="s">
        <v>2781</v>
      </c>
      <c r="D10030" t="s">
        <v>184</v>
      </c>
      <c r="E10030">
        <v>56</v>
      </c>
      <c r="F10030" t="s">
        <v>185</v>
      </c>
      <c r="G10030" t="s">
        <v>2499</v>
      </c>
      <c r="H10030">
        <v>10522</v>
      </c>
      <c r="I10030" t="s">
        <v>2500</v>
      </c>
      <c r="J10030">
        <v>1350</v>
      </c>
      <c r="K10030" t="s">
        <v>1269</v>
      </c>
      <c r="L10030" t="s">
        <v>1270</v>
      </c>
      <c r="Y10030">
        <v>1375</v>
      </c>
      <c r="Z10030" t="s">
        <v>371</v>
      </c>
      <c r="AA10030" t="s">
        <v>372</v>
      </c>
      <c r="AB10030">
        <v>28280.400000000001</v>
      </c>
      <c r="AC10030">
        <v>34219.284</v>
      </c>
      <c r="AD10030">
        <v>3</v>
      </c>
      <c r="AE10030">
        <v>0</v>
      </c>
      <c r="AF10030">
        <v>3</v>
      </c>
      <c r="AG10030">
        <v>0</v>
      </c>
      <c r="AH10030">
        <v>84841.2</v>
      </c>
      <c r="AI10030">
        <v>102657.85</v>
      </c>
      <c r="AJ10030">
        <v>1</v>
      </c>
      <c r="AK10030">
        <v>3</v>
      </c>
      <c r="AL10030">
        <v>0</v>
      </c>
      <c r="AM10030">
        <v>1</v>
      </c>
    </row>
    <row r="10031" spans="1:39" x14ac:dyDescent="0.25">
      <c r="A10031" t="s">
        <v>2780</v>
      </c>
      <c r="B10031">
        <v>1</v>
      </c>
      <c r="C10031" t="s">
        <v>2781</v>
      </c>
      <c r="D10031" t="s">
        <v>184</v>
      </c>
      <c r="E10031">
        <v>56</v>
      </c>
      <c r="F10031" t="s">
        <v>185</v>
      </c>
      <c r="G10031" t="s">
        <v>2124</v>
      </c>
      <c r="H10031">
        <v>10631</v>
      </c>
      <c r="I10031" t="s">
        <v>2125</v>
      </c>
      <c r="J10031">
        <v>1425</v>
      </c>
      <c r="K10031" t="s">
        <v>567</v>
      </c>
      <c r="L10031" t="s">
        <v>568</v>
      </c>
      <c r="Y10031">
        <v>1374</v>
      </c>
      <c r="Z10031" t="s">
        <v>393</v>
      </c>
      <c r="AA10031" t="s">
        <v>394</v>
      </c>
      <c r="AB10031">
        <v>59989.87</v>
      </c>
      <c r="AC10031">
        <v>74387.436000000002</v>
      </c>
      <c r="AD10031">
        <v>0.16669999999999999</v>
      </c>
      <c r="AE10031">
        <v>0</v>
      </c>
      <c r="AF10031">
        <v>0.16669999999999999</v>
      </c>
      <c r="AG10031">
        <v>0</v>
      </c>
      <c r="AH10031">
        <v>9998.31</v>
      </c>
      <c r="AI10031">
        <v>12397.91</v>
      </c>
      <c r="AJ10031">
        <v>0</v>
      </c>
      <c r="AK10031">
        <v>0</v>
      </c>
      <c r="AL10031">
        <v>0</v>
      </c>
      <c r="AM10031">
        <v>1</v>
      </c>
    </row>
    <row r="10032" spans="1:39" x14ac:dyDescent="0.25">
      <c r="A10032" t="s">
        <v>2780</v>
      </c>
      <c r="B10032">
        <v>1</v>
      </c>
      <c r="C10032" t="s">
        <v>2781</v>
      </c>
      <c r="D10032" t="s">
        <v>184</v>
      </c>
      <c r="E10032">
        <v>56</v>
      </c>
      <c r="F10032" t="s">
        <v>185</v>
      </c>
      <c r="G10032" t="s">
        <v>2313</v>
      </c>
      <c r="H10032">
        <v>10690</v>
      </c>
      <c r="I10032" t="s">
        <v>2314</v>
      </c>
      <c r="J10032">
        <v>1451</v>
      </c>
      <c r="K10032" t="s">
        <v>2285</v>
      </c>
      <c r="L10032" t="s">
        <v>2286</v>
      </c>
      <c r="P10032">
        <v>1219</v>
      </c>
      <c r="Q10032" t="s">
        <v>2287</v>
      </c>
      <c r="R10032" t="s">
        <v>2288</v>
      </c>
      <c r="Y10032">
        <v>1370</v>
      </c>
      <c r="Z10032" t="s">
        <v>477</v>
      </c>
      <c r="AA10032" t="s">
        <v>478</v>
      </c>
      <c r="AB10032">
        <v>5021.3090000000002</v>
      </c>
      <c r="AC10032">
        <v>6205.4080000000004</v>
      </c>
      <c r="AD10032">
        <v>96</v>
      </c>
      <c r="AE10032">
        <v>0</v>
      </c>
      <c r="AF10032">
        <v>96</v>
      </c>
      <c r="AG10032">
        <v>0</v>
      </c>
      <c r="AH10032">
        <v>482045.7</v>
      </c>
      <c r="AI10032">
        <v>595719.18000000005</v>
      </c>
      <c r="AJ10032">
        <v>3</v>
      </c>
      <c r="AK10032">
        <v>32</v>
      </c>
      <c r="AL10032">
        <v>0</v>
      </c>
      <c r="AM10032">
        <v>1</v>
      </c>
    </row>
    <row r="10033" spans="1:39" x14ac:dyDescent="0.25">
      <c r="A10033" t="s">
        <v>2780</v>
      </c>
      <c r="B10033">
        <v>1</v>
      </c>
      <c r="C10033" t="s">
        <v>2781</v>
      </c>
      <c r="D10033" t="s">
        <v>184</v>
      </c>
      <c r="E10033">
        <v>56</v>
      </c>
      <c r="F10033" t="s">
        <v>185</v>
      </c>
      <c r="G10033" t="s">
        <v>1055</v>
      </c>
      <c r="H10033">
        <v>10739</v>
      </c>
      <c r="I10033" t="s">
        <v>1056</v>
      </c>
      <c r="J10033">
        <v>1433</v>
      </c>
      <c r="K10033" t="s">
        <v>1057</v>
      </c>
      <c r="L10033" t="s">
        <v>1058</v>
      </c>
      <c r="Y10033">
        <v>1374</v>
      </c>
      <c r="Z10033" t="s">
        <v>393</v>
      </c>
      <c r="AA10033" t="s">
        <v>394</v>
      </c>
      <c r="AB10033">
        <v>0</v>
      </c>
      <c r="AC10033">
        <v>0</v>
      </c>
      <c r="AD10033">
        <v>0</v>
      </c>
      <c r="AE10033">
        <v>5.5556000000000001</v>
      </c>
      <c r="AF10033">
        <v>5.5556000000000001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1</v>
      </c>
    </row>
    <row r="10034" spans="1:39" x14ac:dyDescent="0.25">
      <c r="A10034" t="s">
        <v>2780</v>
      </c>
      <c r="B10034">
        <v>1</v>
      </c>
      <c r="C10034" t="s">
        <v>2781</v>
      </c>
      <c r="D10034" t="s">
        <v>184</v>
      </c>
      <c r="E10034">
        <v>56</v>
      </c>
      <c r="F10034" t="s">
        <v>185</v>
      </c>
      <c r="G10034" t="s">
        <v>1059</v>
      </c>
      <c r="H10034">
        <v>10747</v>
      </c>
      <c r="I10034" t="s">
        <v>1060</v>
      </c>
      <c r="J10034">
        <v>1433</v>
      </c>
      <c r="K10034" t="s">
        <v>1057</v>
      </c>
      <c r="L10034" t="s">
        <v>1058</v>
      </c>
      <c r="Y10034">
        <v>1374</v>
      </c>
      <c r="Z10034" t="s">
        <v>393</v>
      </c>
      <c r="AA10034" t="s">
        <v>394</v>
      </c>
      <c r="AB10034">
        <v>0</v>
      </c>
      <c r="AC10034">
        <v>0</v>
      </c>
      <c r="AD10034">
        <v>0</v>
      </c>
      <c r="AE10034">
        <v>0.1111</v>
      </c>
      <c r="AF10034">
        <v>0.1111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1</v>
      </c>
    </row>
    <row r="10035" spans="1:39" x14ac:dyDescent="0.25">
      <c r="A10035" t="s">
        <v>2780</v>
      </c>
      <c r="B10035">
        <v>1</v>
      </c>
      <c r="C10035" t="s">
        <v>2781</v>
      </c>
      <c r="D10035" t="s">
        <v>184</v>
      </c>
      <c r="E10035">
        <v>56</v>
      </c>
      <c r="F10035" t="s">
        <v>185</v>
      </c>
      <c r="G10035" t="s">
        <v>1061</v>
      </c>
      <c r="H10035">
        <v>10761</v>
      </c>
      <c r="I10035" t="s">
        <v>1062</v>
      </c>
      <c r="J10035">
        <v>1433</v>
      </c>
      <c r="K10035" t="s">
        <v>1057</v>
      </c>
      <c r="L10035" t="s">
        <v>1058</v>
      </c>
      <c r="Y10035">
        <v>1374</v>
      </c>
      <c r="Z10035" t="s">
        <v>393</v>
      </c>
      <c r="AA10035" t="s">
        <v>394</v>
      </c>
      <c r="AB10035">
        <v>0</v>
      </c>
      <c r="AC10035">
        <v>0</v>
      </c>
      <c r="AD10035">
        <v>0</v>
      </c>
      <c r="AE10035">
        <v>2.3889</v>
      </c>
      <c r="AF10035">
        <v>2.3889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1</v>
      </c>
    </row>
    <row r="10036" spans="1:39" x14ac:dyDescent="0.25">
      <c r="A10036" t="s">
        <v>2780</v>
      </c>
      <c r="B10036">
        <v>1</v>
      </c>
      <c r="C10036" t="s">
        <v>2781</v>
      </c>
      <c r="D10036" t="s">
        <v>184</v>
      </c>
      <c r="E10036">
        <v>56</v>
      </c>
      <c r="F10036" t="s">
        <v>185</v>
      </c>
      <c r="G10036" t="s">
        <v>1271</v>
      </c>
      <c r="H10036">
        <v>10762</v>
      </c>
      <c r="I10036" t="s">
        <v>1272</v>
      </c>
      <c r="J10036">
        <v>1433</v>
      </c>
      <c r="K10036" t="s">
        <v>1057</v>
      </c>
      <c r="L10036" t="s">
        <v>1058</v>
      </c>
      <c r="Y10036">
        <v>1374</v>
      </c>
      <c r="Z10036" t="s">
        <v>393</v>
      </c>
      <c r="AA10036" t="s">
        <v>394</v>
      </c>
      <c r="AB10036">
        <v>0</v>
      </c>
      <c r="AC10036">
        <v>0</v>
      </c>
      <c r="AD10036">
        <v>0</v>
      </c>
      <c r="AE10036">
        <v>0.625</v>
      </c>
      <c r="AF10036">
        <v>0.625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1</v>
      </c>
    </row>
    <row r="10037" spans="1:39" x14ac:dyDescent="0.25">
      <c r="A10037" t="s">
        <v>2780</v>
      </c>
      <c r="B10037">
        <v>1</v>
      </c>
      <c r="C10037" t="s">
        <v>2781</v>
      </c>
      <c r="D10037" t="s">
        <v>184</v>
      </c>
      <c r="E10037">
        <v>56</v>
      </c>
      <c r="F10037" t="s">
        <v>185</v>
      </c>
      <c r="G10037" t="s">
        <v>1071</v>
      </c>
      <c r="H10037">
        <v>10858</v>
      </c>
      <c r="I10037" t="s">
        <v>1072</v>
      </c>
      <c r="J10037">
        <v>1015</v>
      </c>
      <c r="K10037" t="s">
        <v>655</v>
      </c>
      <c r="L10037" t="s">
        <v>656</v>
      </c>
      <c r="P10037">
        <v>1236</v>
      </c>
      <c r="Q10037" t="s">
        <v>1003</v>
      </c>
      <c r="R10037" t="s">
        <v>1004</v>
      </c>
      <c r="Y10037">
        <v>1374</v>
      </c>
      <c r="Z10037" t="s">
        <v>393</v>
      </c>
      <c r="AA10037" t="s">
        <v>394</v>
      </c>
      <c r="AB10037">
        <v>51837.103999999999</v>
      </c>
      <c r="AC10037">
        <v>64278.008000000002</v>
      </c>
      <c r="AD10037">
        <v>1</v>
      </c>
      <c r="AE10037">
        <v>0</v>
      </c>
      <c r="AF10037">
        <v>1</v>
      </c>
      <c r="AG10037">
        <v>0</v>
      </c>
      <c r="AH10037">
        <v>51837.1</v>
      </c>
      <c r="AI10037">
        <v>64278.01</v>
      </c>
      <c r="AJ10037">
        <v>0</v>
      </c>
      <c r="AK10037">
        <v>0</v>
      </c>
      <c r="AL10037">
        <v>0</v>
      </c>
      <c r="AM10037">
        <v>1</v>
      </c>
    </row>
    <row r="10038" spans="1:39" x14ac:dyDescent="0.25">
      <c r="A10038" t="s">
        <v>2780</v>
      </c>
      <c r="B10038">
        <v>1</v>
      </c>
      <c r="C10038" t="s">
        <v>2781</v>
      </c>
      <c r="D10038" t="s">
        <v>184</v>
      </c>
      <c r="E10038">
        <v>56</v>
      </c>
      <c r="F10038" t="s">
        <v>185</v>
      </c>
      <c r="G10038" t="s">
        <v>1073</v>
      </c>
      <c r="H10038">
        <v>10866</v>
      </c>
      <c r="I10038" t="s">
        <v>1074</v>
      </c>
      <c r="Y10038">
        <v>1373</v>
      </c>
      <c r="Z10038" t="s">
        <v>453</v>
      </c>
      <c r="AA10038" t="s">
        <v>454</v>
      </c>
      <c r="AB10038">
        <v>29302.706999999999</v>
      </c>
      <c r="AC10038">
        <v>37042.332000000002</v>
      </c>
      <c r="AD10038">
        <v>6</v>
      </c>
      <c r="AE10038">
        <v>0</v>
      </c>
      <c r="AF10038">
        <v>6</v>
      </c>
      <c r="AG10038">
        <v>0</v>
      </c>
      <c r="AH10038">
        <v>175816.24</v>
      </c>
      <c r="AI10038">
        <v>222253.99</v>
      </c>
      <c r="AJ10038">
        <v>0</v>
      </c>
      <c r="AK10038">
        <v>0</v>
      </c>
      <c r="AL10038">
        <v>0</v>
      </c>
      <c r="AM10038">
        <v>1</v>
      </c>
    </row>
    <row r="10039" spans="1:39" x14ac:dyDescent="0.25">
      <c r="A10039" t="s">
        <v>2780</v>
      </c>
      <c r="B10039">
        <v>1</v>
      </c>
      <c r="C10039" t="s">
        <v>2781</v>
      </c>
      <c r="D10039" t="s">
        <v>184</v>
      </c>
      <c r="E10039">
        <v>56</v>
      </c>
      <c r="F10039" t="s">
        <v>185</v>
      </c>
      <c r="G10039" t="s">
        <v>1493</v>
      </c>
      <c r="H10039">
        <v>10984</v>
      </c>
      <c r="I10039" t="s">
        <v>1494</v>
      </c>
      <c r="Y10039">
        <v>1374</v>
      </c>
      <c r="Z10039" t="s">
        <v>393</v>
      </c>
      <c r="AA10039" t="s">
        <v>394</v>
      </c>
      <c r="AB10039">
        <v>18488.228999999999</v>
      </c>
      <c r="AC10039">
        <v>22925.406999999999</v>
      </c>
      <c r="AD10039">
        <v>0.5</v>
      </c>
      <c r="AE10039">
        <v>0</v>
      </c>
      <c r="AF10039">
        <v>0.5</v>
      </c>
      <c r="AG10039">
        <v>0</v>
      </c>
      <c r="AH10039">
        <v>9244.11</v>
      </c>
      <c r="AI10039">
        <v>11462.7</v>
      </c>
      <c r="AJ10039">
        <v>0</v>
      </c>
      <c r="AK10039">
        <v>0</v>
      </c>
      <c r="AL10039">
        <v>0</v>
      </c>
      <c r="AM10039">
        <v>1</v>
      </c>
    </row>
    <row r="10040" spans="1:39" x14ac:dyDescent="0.25">
      <c r="A10040" t="s">
        <v>2780</v>
      </c>
      <c r="B10040">
        <v>1</v>
      </c>
      <c r="C10040" t="s">
        <v>2781</v>
      </c>
      <c r="D10040" t="s">
        <v>184</v>
      </c>
      <c r="E10040">
        <v>56</v>
      </c>
      <c r="F10040" t="s">
        <v>185</v>
      </c>
      <c r="G10040" t="s">
        <v>1818</v>
      </c>
      <c r="H10040">
        <v>11014</v>
      </c>
      <c r="I10040" t="s">
        <v>1819</v>
      </c>
      <c r="J10040">
        <v>1192</v>
      </c>
      <c r="K10040" t="s">
        <v>1117</v>
      </c>
      <c r="L10040" t="s">
        <v>1118</v>
      </c>
      <c r="P10040">
        <v>1101</v>
      </c>
      <c r="Q10040" t="s">
        <v>895</v>
      </c>
      <c r="R10040" t="s">
        <v>896</v>
      </c>
      <c r="Y10040">
        <v>1375</v>
      </c>
      <c r="Z10040" t="s">
        <v>371</v>
      </c>
      <c r="AA10040" t="s">
        <v>372</v>
      </c>
      <c r="AB10040">
        <v>47266.046999999999</v>
      </c>
      <c r="AC10040">
        <v>58562.631000000001</v>
      </c>
      <c r="AD10040">
        <v>0.5</v>
      </c>
      <c r="AE10040">
        <v>0</v>
      </c>
      <c r="AF10040">
        <v>0.5</v>
      </c>
      <c r="AG10040">
        <v>0</v>
      </c>
      <c r="AH10040">
        <v>23633.02</v>
      </c>
      <c r="AI10040">
        <v>29281.32</v>
      </c>
      <c r="AJ10040">
        <v>0</v>
      </c>
      <c r="AK10040">
        <v>0</v>
      </c>
      <c r="AL10040">
        <v>0</v>
      </c>
      <c r="AM10040">
        <v>1</v>
      </c>
    </row>
    <row r="10041" spans="1:39" x14ac:dyDescent="0.25">
      <c r="A10041" t="s">
        <v>2780</v>
      </c>
      <c r="B10041">
        <v>1</v>
      </c>
      <c r="C10041" t="s">
        <v>2781</v>
      </c>
      <c r="D10041" t="s">
        <v>184</v>
      </c>
      <c r="E10041">
        <v>56</v>
      </c>
      <c r="F10041" t="s">
        <v>185</v>
      </c>
      <c r="G10041" t="s">
        <v>1736</v>
      </c>
      <c r="H10041">
        <v>11016</v>
      </c>
      <c r="I10041" t="s">
        <v>1737</v>
      </c>
      <c r="J10041">
        <v>1349</v>
      </c>
      <c r="K10041" t="s">
        <v>1708</v>
      </c>
      <c r="L10041" t="s">
        <v>1709</v>
      </c>
      <c r="Y10041">
        <v>1375</v>
      </c>
      <c r="Z10041" t="s">
        <v>371</v>
      </c>
      <c r="AA10041" t="s">
        <v>372</v>
      </c>
      <c r="AB10041">
        <v>21311.609</v>
      </c>
      <c r="AC10041">
        <v>25948.314999999999</v>
      </c>
      <c r="AD10041">
        <v>154</v>
      </c>
      <c r="AE10041">
        <v>0</v>
      </c>
      <c r="AF10041">
        <v>154</v>
      </c>
      <c r="AG10041">
        <v>0</v>
      </c>
      <c r="AH10041">
        <v>3281987.82</v>
      </c>
      <c r="AI10041">
        <v>3996040.54</v>
      </c>
      <c r="AJ10041">
        <v>5</v>
      </c>
      <c r="AK10041">
        <v>30.8</v>
      </c>
      <c r="AL10041">
        <v>0</v>
      </c>
      <c r="AM10041">
        <v>1</v>
      </c>
    </row>
    <row r="10042" spans="1:39" x14ac:dyDescent="0.25">
      <c r="A10042" t="s">
        <v>2780</v>
      </c>
      <c r="B10042">
        <v>1</v>
      </c>
      <c r="C10042" t="s">
        <v>2781</v>
      </c>
      <c r="D10042" t="s">
        <v>184</v>
      </c>
      <c r="E10042">
        <v>56</v>
      </c>
      <c r="F10042" t="s">
        <v>185</v>
      </c>
      <c r="G10042" t="s">
        <v>2599</v>
      </c>
      <c r="H10042">
        <v>11054</v>
      </c>
      <c r="I10042" t="s">
        <v>2600</v>
      </c>
      <c r="Y10042">
        <v>1372</v>
      </c>
      <c r="Z10042" t="s">
        <v>405</v>
      </c>
      <c r="AA10042" t="s">
        <v>406</v>
      </c>
      <c r="AB10042">
        <v>458429.74900000001</v>
      </c>
      <c r="AC10042">
        <v>554699.99899999995</v>
      </c>
      <c r="AD10042">
        <v>4.1700000000000001E-2</v>
      </c>
      <c r="AE10042">
        <v>0</v>
      </c>
      <c r="AF10042">
        <v>4.1700000000000001E-2</v>
      </c>
      <c r="AG10042">
        <v>0</v>
      </c>
      <c r="AH10042">
        <v>19101.240000000002</v>
      </c>
      <c r="AI10042">
        <v>23112.5</v>
      </c>
      <c r="AJ10042">
        <v>0</v>
      </c>
      <c r="AK10042">
        <v>0</v>
      </c>
      <c r="AL10042">
        <v>0</v>
      </c>
      <c r="AM10042">
        <v>1</v>
      </c>
    </row>
    <row r="10043" spans="1:39" x14ac:dyDescent="0.25">
      <c r="A10043" t="s">
        <v>2780</v>
      </c>
      <c r="B10043">
        <v>1</v>
      </c>
      <c r="C10043" t="s">
        <v>2781</v>
      </c>
      <c r="D10043" t="s">
        <v>184</v>
      </c>
      <c r="E10043">
        <v>56</v>
      </c>
      <c r="F10043" t="s">
        <v>185</v>
      </c>
      <c r="G10043" t="s">
        <v>1083</v>
      </c>
      <c r="H10043">
        <v>11064</v>
      </c>
      <c r="I10043" t="s">
        <v>1084</v>
      </c>
      <c r="J10043">
        <v>1467</v>
      </c>
      <c r="K10043" t="s">
        <v>1085</v>
      </c>
      <c r="L10043" t="s">
        <v>1086</v>
      </c>
      <c r="Y10043">
        <v>1374</v>
      </c>
      <c r="Z10043" t="s">
        <v>393</v>
      </c>
      <c r="AA10043" t="s">
        <v>394</v>
      </c>
      <c r="AB10043">
        <v>79929.56</v>
      </c>
      <c r="AC10043">
        <v>98300.252999999997</v>
      </c>
      <c r="AD10043">
        <v>0.1875</v>
      </c>
      <c r="AE10043">
        <v>0</v>
      </c>
      <c r="AF10043">
        <v>0.1875</v>
      </c>
      <c r="AG10043">
        <v>0</v>
      </c>
      <c r="AH10043">
        <v>14986.79</v>
      </c>
      <c r="AI10043">
        <v>18431.3</v>
      </c>
      <c r="AJ10043">
        <v>0</v>
      </c>
      <c r="AK10043">
        <v>0</v>
      </c>
      <c r="AL10043">
        <v>0</v>
      </c>
      <c r="AM10043">
        <v>1</v>
      </c>
    </row>
    <row r="10044" spans="1:39" x14ac:dyDescent="0.25">
      <c r="A10044" t="s">
        <v>2780</v>
      </c>
      <c r="B10044">
        <v>1</v>
      </c>
      <c r="C10044" t="s">
        <v>2781</v>
      </c>
      <c r="D10044" t="s">
        <v>184</v>
      </c>
      <c r="E10044">
        <v>56</v>
      </c>
      <c r="F10044" t="s">
        <v>185</v>
      </c>
      <c r="G10044" t="s">
        <v>1087</v>
      </c>
      <c r="H10044">
        <v>11078</v>
      </c>
      <c r="I10044" t="s">
        <v>1088</v>
      </c>
      <c r="J10044">
        <v>1018</v>
      </c>
      <c r="K10044" t="s">
        <v>467</v>
      </c>
      <c r="L10044" t="s">
        <v>468</v>
      </c>
      <c r="Y10044">
        <v>1402</v>
      </c>
      <c r="Z10044" t="s">
        <v>355</v>
      </c>
      <c r="AA10044" t="s">
        <v>356</v>
      </c>
      <c r="AB10044">
        <v>165465.50399999999</v>
      </c>
      <c r="AC10044">
        <v>201172.96799999999</v>
      </c>
      <c r="AD10044">
        <v>0.27779999999999999</v>
      </c>
      <c r="AE10044">
        <v>0</v>
      </c>
      <c r="AF10044">
        <v>0.27779999999999999</v>
      </c>
      <c r="AG10044">
        <v>0</v>
      </c>
      <c r="AH10044">
        <v>45962.64</v>
      </c>
      <c r="AI10044">
        <v>55881.38</v>
      </c>
      <c r="AJ10044">
        <v>3</v>
      </c>
      <c r="AK10044">
        <v>0.09</v>
      </c>
      <c r="AL10044">
        <v>0</v>
      </c>
      <c r="AM10044">
        <v>1</v>
      </c>
    </row>
    <row r="10045" spans="1:39" x14ac:dyDescent="0.25">
      <c r="A10045" t="s">
        <v>2780</v>
      </c>
      <c r="B10045">
        <v>1</v>
      </c>
      <c r="C10045" t="s">
        <v>2781</v>
      </c>
      <c r="D10045" t="s">
        <v>184</v>
      </c>
      <c r="E10045">
        <v>56</v>
      </c>
      <c r="F10045" t="s">
        <v>185</v>
      </c>
      <c r="G10045" t="s">
        <v>1089</v>
      </c>
      <c r="H10045">
        <v>11079</v>
      </c>
      <c r="I10045" t="s">
        <v>1090</v>
      </c>
      <c r="J10045">
        <v>1018</v>
      </c>
      <c r="K10045" t="s">
        <v>467</v>
      </c>
      <c r="L10045" t="s">
        <v>468</v>
      </c>
      <c r="Y10045">
        <v>1402</v>
      </c>
      <c r="Z10045" t="s">
        <v>355</v>
      </c>
      <c r="AA10045" t="s">
        <v>356</v>
      </c>
      <c r="AB10045">
        <v>166696.24</v>
      </c>
      <c r="AC10045">
        <v>202182.30300000001</v>
      </c>
      <c r="AD10045">
        <v>0.55559999999999998</v>
      </c>
      <c r="AE10045">
        <v>0</v>
      </c>
      <c r="AF10045">
        <v>0.55559999999999998</v>
      </c>
      <c r="AG10045">
        <v>0</v>
      </c>
      <c r="AH10045">
        <v>92609.02</v>
      </c>
      <c r="AI10045">
        <v>112323.5</v>
      </c>
      <c r="AJ10045">
        <v>0</v>
      </c>
      <c r="AK10045">
        <v>0</v>
      </c>
      <c r="AL10045">
        <v>0</v>
      </c>
      <c r="AM10045">
        <v>1</v>
      </c>
    </row>
    <row r="10046" spans="1:39" x14ac:dyDescent="0.25">
      <c r="A10046" t="s">
        <v>2780</v>
      </c>
      <c r="B10046">
        <v>1</v>
      </c>
      <c r="C10046" t="s">
        <v>2781</v>
      </c>
      <c r="D10046" t="s">
        <v>184</v>
      </c>
      <c r="E10046">
        <v>56</v>
      </c>
      <c r="F10046" t="s">
        <v>185</v>
      </c>
      <c r="G10046" t="s">
        <v>1590</v>
      </c>
      <c r="H10046">
        <v>11092</v>
      </c>
      <c r="I10046" t="s">
        <v>1591</v>
      </c>
      <c r="J10046">
        <v>1192</v>
      </c>
      <c r="K10046" t="s">
        <v>1117</v>
      </c>
      <c r="L10046" t="s">
        <v>1118</v>
      </c>
      <c r="P10046">
        <v>1112</v>
      </c>
      <c r="Q10046" t="s">
        <v>1227</v>
      </c>
      <c r="R10046" t="s">
        <v>1228</v>
      </c>
      <c r="Y10046">
        <v>1375</v>
      </c>
      <c r="Z10046" t="s">
        <v>371</v>
      </c>
      <c r="AA10046" t="s">
        <v>372</v>
      </c>
      <c r="AB10046">
        <v>24180.720000000001</v>
      </c>
      <c r="AC10046">
        <v>29959.912</v>
      </c>
      <c r="AD10046">
        <v>5</v>
      </c>
      <c r="AE10046">
        <v>0</v>
      </c>
      <c r="AF10046">
        <v>5</v>
      </c>
      <c r="AG10046">
        <v>0</v>
      </c>
      <c r="AH10046">
        <v>120903.6</v>
      </c>
      <c r="AI10046">
        <v>149799.56</v>
      </c>
      <c r="AJ10046">
        <v>1</v>
      </c>
      <c r="AK10046">
        <v>5</v>
      </c>
      <c r="AL10046">
        <v>0</v>
      </c>
      <c r="AM10046">
        <v>1</v>
      </c>
    </row>
    <row r="10047" spans="1:39" x14ac:dyDescent="0.25">
      <c r="A10047" t="s">
        <v>2780</v>
      </c>
      <c r="B10047">
        <v>1</v>
      </c>
      <c r="C10047" t="s">
        <v>2781</v>
      </c>
      <c r="D10047" t="s">
        <v>184</v>
      </c>
      <c r="E10047">
        <v>56</v>
      </c>
      <c r="F10047" t="s">
        <v>185</v>
      </c>
      <c r="G10047" t="s">
        <v>1091</v>
      </c>
      <c r="H10047">
        <v>11093</v>
      </c>
      <c r="I10047" t="s">
        <v>1092</v>
      </c>
      <c r="J10047">
        <v>1351</v>
      </c>
      <c r="K10047" t="s">
        <v>553</v>
      </c>
      <c r="L10047" t="s">
        <v>554</v>
      </c>
      <c r="P10047">
        <v>1141</v>
      </c>
      <c r="Q10047" t="s">
        <v>555</v>
      </c>
      <c r="R10047" t="s">
        <v>556</v>
      </c>
      <c r="Y10047">
        <v>1372</v>
      </c>
      <c r="Z10047" t="s">
        <v>405</v>
      </c>
      <c r="AA10047" t="s">
        <v>406</v>
      </c>
      <c r="AB10047">
        <v>187352.144</v>
      </c>
      <c r="AC10047">
        <v>229471.96799999999</v>
      </c>
      <c r="AD10047">
        <v>8.3299999999999999E-2</v>
      </c>
      <c r="AE10047">
        <v>0</v>
      </c>
      <c r="AF10047">
        <v>8.3299999999999999E-2</v>
      </c>
      <c r="AG10047">
        <v>0</v>
      </c>
      <c r="AH10047">
        <v>15612.68</v>
      </c>
      <c r="AI10047">
        <v>19122.66</v>
      </c>
      <c r="AJ10047">
        <v>2</v>
      </c>
      <c r="AK10047">
        <v>0.04</v>
      </c>
      <c r="AL10047">
        <v>0</v>
      </c>
      <c r="AM10047">
        <v>1</v>
      </c>
    </row>
    <row r="10048" spans="1:39" x14ac:dyDescent="0.25">
      <c r="A10048" t="s">
        <v>2780</v>
      </c>
      <c r="B10048">
        <v>1</v>
      </c>
      <c r="C10048" t="s">
        <v>2781</v>
      </c>
      <c r="D10048" t="s">
        <v>184</v>
      </c>
      <c r="E10048">
        <v>56</v>
      </c>
      <c r="F10048" t="s">
        <v>185</v>
      </c>
      <c r="G10048" t="s">
        <v>1287</v>
      </c>
      <c r="H10048">
        <v>11134</v>
      </c>
      <c r="I10048" t="s">
        <v>1288</v>
      </c>
      <c r="J10048">
        <v>1413</v>
      </c>
      <c r="K10048" t="s">
        <v>391</v>
      </c>
      <c r="L10048" t="s">
        <v>392</v>
      </c>
      <c r="Y10048">
        <v>1374</v>
      </c>
      <c r="Z10048" t="s">
        <v>393</v>
      </c>
      <c r="AA10048" t="s">
        <v>394</v>
      </c>
      <c r="AB10048">
        <v>28581.566999999999</v>
      </c>
      <c r="AC10048">
        <v>35441.142999999996</v>
      </c>
      <c r="AD10048">
        <v>1.1667000000000001</v>
      </c>
      <c r="AE10048">
        <v>0</v>
      </c>
      <c r="AF10048">
        <v>1.1667000000000001</v>
      </c>
      <c r="AG10048">
        <v>0</v>
      </c>
      <c r="AH10048">
        <v>33345.160000000003</v>
      </c>
      <c r="AI10048">
        <v>41348</v>
      </c>
      <c r="AJ10048">
        <v>1</v>
      </c>
      <c r="AK10048">
        <v>1.17</v>
      </c>
      <c r="AL10048">
        <v>0</v>
      </c>
      <c r="AM10048">
        <v>1</v>
      </c>
    </row>
    <row r="10049" spans="1:39" x14ac:dyDescent="0.25">
      <c r="A10049" t="s">
        <v>2780</v>
      </c>
      <c r="B10049">
        <v>1</v>
      </c>
      <c r="C10049" t="s">
        <v>2781</v>
      </c>
      <c r="D10049" t="s">
        <v>184</v>
      </c>
      <c r="E10049">
        <v>56</v>
      </c>
      <c r="F10049" t="s">
        <v>185</v>
      </c>
      <c r="G10049" t="s">
        <v>2335</v>
      </c>
      <c r="H10049">
        <v>11145</v>
      </c>
      <c r="I10049" t="s">
        <v>2336</v>
      </c>
      <c r="J10049">
        <v>1193</v>
      </c>
      <c r="K10049" t="s">
        <v>593</v>
      </c>
      <c r="L10049" t="s">
        <v>594</v>
      </c>
      <c r="Y10049">
        <v>1375</v>
      </c>
      <c r="Z10049" t="s">
        <v>371</v>
      </c>
      <c r="AA10049" t="s">
        <v>372</v>
      </c>
      <c r="AB10049">
        <v>290131.87699999998</v>
      </c>
      <c r="AC10049">
        <v>351059.571</v>
      </c>
      <c r="AD10049">
        <v>2</v>
      </c>
      <c r="AE10049">
        <v>0</v>
      </c>
      <c r="AF10049">
        <v>2</v>
      </c>
      <c r="AG10049">
        <v>0</v>
      </c>
      <c r="AH10049">
        <v>580263.75</v>
      </c>
      <c r="AI10049">
        <v>702119.14</v>
      </c>
      <c r="AJ10049">
        <v>0</v>
      </c>
      <c r="AK10049">
        <v>0</v>
      </c>
      <c r="AL10049">
        <v>0</v>
      </c>
      <c r="AM10049">
        <v>1</v>
      </c>
    </row>
    <row r="10050" spans="1:39" x14ac:dyDescent="0.25">
      <c r="A10050" t="s">
        <v>2780</v>
      </c>
      <c r="B10050">
        <v>1</v>
      </c>
      <c r="C10050" t="s">
        <v>2781</v>
      </c>
      <c r="D10050" t="s">
        <v>184</v>
      </c>
      <c r="E10050">
        <v>56</v>
      </c>
      <c r="F10050" t="s">
        <v>185</v>
      </c>
      <c r="G10050" t="s">
        <v>1592</v>
      </c>
      <c r="H10050">
        <v>11146</v>
      </c>
      <c r="I10050" t="s">
        <v>1593</v>
      </c>
      <c r="J10050">
        <v>1193</v>
      </c>
      <c r="K10050" t="s">
        <v>593</v>
      </c>
      <c r="L10050" t="s">
        <v>594</v>
      </c>
      <c r="Y10050">
        <v>1375</v>
      </c>
      <c r="Z10050" t="s">
        <v>371</v>
      </c>
      <c r="AA10050" t="s">
        <v>372</v>
      </c>
      <c r="AB10050">
        <v>56806.877</v>
      </c>
      <c r="AC10050">
        <v>68736.320999999996</v>
      </c>
      <c r="AD10050">
        <v>2</v>
      </c>
      <c r="AE10050">
        <v>0</v>
      </c>
      <c r="AF10050">
        <v>2</v>
      </c>
      <c r="AG10050">
        <v>0</v>
      </c>
      <c r="AH10050">
        <v>113613.75</v>
      </c>
      <c r="AI10050">
        <v>137472.64000000001</v>
      </c>
      <c r="AJ10050">
        <v>2</v>
      </c>
      <c r="AK10050">
        <v>1</v>
      </c>
      <c r="AL10050">
        <v>0</v>
      </c>
      <c r="AM10050">
        <v>1</v>
      </c>
    </row>
    <row r="10051" spans="1:39" x14ac:dyDescent="0.25">
      <c r="A10051" t="s">
        <v>2780</v>
      </c>
      <c r="B10051">
        <v>1</v>
      </c>
      <c r="C10051" t="s">
        <v>2781</v>
      </c>
      <c r="D10051" t="s">
        <v>184</v>
      </c>
      <c r="E10051">
        <v>56</v>
      </c>
      <c r="F10051" t="s">
        <v>185</v>
      </c>
      <c r="G10051" t="s">
        <v>1111</v>
      </c>
      <c r="H10051">
        <v>11250</v>
      </c>
      <c r="I10051" t="s">
        <v>1112</v>
      </c>
      <c r="J10051">
        <v>1460</v>
      </c>
      <c r="K10051" t="s">
        <v>545</v>
      </c>
      <c r="L10051" t="s">
        <v>546</v>
      </c>
      <c r="AB10051">
        <v>200896.52900000001</v>
      </c>
      <c r="AC10051">
        <v>249111.70300000001</v>
      </c>
      <c r="AD10051">
        <v>0.125</v>
      </c>
      <c r="AE10051">
        <v>0</v>
      </c>
      <c r="AF10051">
        <v>0.125</v>
      </c>
      <c r="AG10051">
        <v>0</v>
      </c>
      <c r="AH10051">
        <v>25112.07</v>
      </c>
      <c r="AI10051">
        <v>31138.959999999999</v>
      </c>
      <c r="AJ10051">
        <v>1</v>
      </c>
      <c r="AK10051">
        <v>0.13</v>
      </c>
      <c r="AL10051">
        <v>0</v>
      </c>
      <c r="AM10051">
        <v>1</v>
      </c>
    </row>
    <row r="10052" spans="1:39" x14ac:dyDescent="0.25">
      <c r="A10052" t="s">
        <v>2780</v>
      </c>
      <c r="B10052">
        <v>1</v>
      </c>
      <c r="C10052" t="s">
        <v>2781</v>
      </c>
      <c r="D10052" t="s">
        <v>184</v>
      </c>
      <c r="E10052">
        <v>56</v>
      </c>
      <c r="F10052" t="s">
        <v>185</v>
      </c>
      <c r="G10052" t="s">
        <v>2254</v>
      </c>
      <c r="H10052">
        <v>11331</v>
      </c>
      <c r="I10052" t="s">
        <v>2255</v>
      </c>
      <c r="AB10052">
        <v>35462.565000000002</v>
      </c>
      <c r="AC10052">
        <v>43973.578999999998</v>
      </c>
      <c r="AD10052">
        <v>0.25</v>
      </c>
      <c r="AE10052">
        <v>0</v>
      </c>
      <c r="AF10052">
        <v>0.25</v>
      </c>
      <c r="AG10052">
        <v>0</v>
      </c>
      <c r="AH10052">
        <v>8865.64</v>
      </c>
      <c r="AI10052">
        <v>10993.39</v>
      </c>
      <c r="AJ10052">
        <v>0</v>
      </c>
      <c r="AK10052">
        <v>0</v>
      </c>
      <c r="AL10052">
        <v>0</v>
      </c>
      <c r="AM10052">
        <v>1</v>
      </c>
    </row>
    <row r="10053" spans="1:39" x14ac:dyDescent="0.25">
      <c r="A10053" t="s">
        <v>2780</v>
      </c>
      <c r="B10053">
        <v>1</v>
      </c>
      <c r="C10053" t="s">
        <v>2781</v>
      </c>
      <c r="D10053" t="s">
        <v>184</v>
      </c>
      <c r="E10053">
        <v>56</v>
      </c>
      <c r="F10053" t="s">
        <v>185</v>
      </c>
      <c r="G10053" t="s">
        <v>2848</v>
      </c>
      <c r="H10053">
        <v>11332</v>
      </c>
      <c r="I10053" t="s">
        <v>2849</v>
      </c>
      <c r="AB10053">
        <v>35462.565000000002</v>
      </c>
      <c r="AC10053">
        <v>43973.578999999998</v>
      </c>
      <c r="AD10053">
        <v>0.125</v>
      </c>
      <c r="AE10053">
        <v>0</v>
      </c>
      <c r="AF10053">
        <v>0.125</v>
      </c>
      <c r="AG10053">
        <v>0</v>
      </c>
      <c r="AH10053">
        <v>4432.82</v>
      </c>
      <c r="AI10053">
        <v>5496.7</v>
      </c>
      <c r="AJ10053">
        <v>0</v>
      </c>
      <c r="AK10053">
        <v>0</v>
      </c>
      <c r="AL10053">
        <v>0</v>
      </c>
      <c r="AM10053">
        <v>1</v>
      </c>
    </row>
    <row r="10054" spans="1:39" x14ac:dyDescent="0.25">
      <c r="A10054" t="s">
        <v>2780</v>
      </c>
      <c r="B10054">
        <v>1</v>
      </c>
      <c r="C10054" t="s">
        <v>2781</v>
      </c>
      <c r="D10054" t="s">
        <v>184</v>
      </c>
      <c r="E10054">
        <v>56</v>
      </c>
      <c r="F10054" t="s">
        <v>185</v>
      </c>
      <c r="G10054" t="s">
        <v>1129</v>
      </c>
      <c r="H10054">
        <v>11408</v>
      </c>
      <c r="I10054" t="s">
        <v>1130</v>
      </c>
      <c r="AB10054">
        <v>0</v>
      </c>
      <c r="AC10054">
        <v>0</v>
      </c>
      <c r="AD10054">
        <v>0</v>
      </c>
      <c r="AE10054">
        <v>2.4E-2</v>
      </c>
      <c r="AF10054">
        <v>2.4E-2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1</v>
      </c>
    </row>
    <row r="10055" spans="1:39" x14ac:dyDescent="0.25">
      <c r="A10055" t="s">
        <v>2780</v>
      </c>
      <c r="B10055">
        <v>1</v>
      </c>
      <c r="C10055" t="s">
        <v>2781</v>
      </c>
      <c r="D10055" t="s">
        <v>184</v>
      </c>
      <c r="E10055">
        <v>56</v>
      </c>
      <c r="F10055" t="s">
        <v>185</v>
      </c>
      <c r="G10055" t="s">
        <v>1606</v>
      </c>
      <c r="H10055">
        <v>11417</v>
      </c>
      <c r="I10055" t="s">
        <v>1607</v>
      </c>
      <c r="P10055">
        <v>1365</v>
      </c>
      <c r="Q10055" t="s">
        <v>1305</v>
      </c>
      <c r="R10055" t="s">
        <v>1306</v>
      </c>
      <c r="AB10055">
        <v>208166.109</v>
      </c>
      <c r="AC10055">
        <v>257917.802</v>
      </c>
      <c r="AD10055">
        <v>6.25E-2</v>
      </c>
      <c r="AE10055">
        <v>0</v>
      </c>
      <c r="AF10055">
        <v>6.25E-2</v>
      </c>
      <c r="AG10055">
        <v>0</v>
      </c>
      <c r="AH10055">
        <v>13010.38</v>
      </c>
      <c r="AI10055">
        <v>16119.86</v>
      </c>
      <c r="AJ10055">
        <v>0</v>
      </c>
      <c r="AK10055">
        <v>0</v>
      </c>
      <c r="AL10055">
        <v>0</v>
      </c>
      <c r="AM10055">
        <v>1</v>
      </c>
    </row>
    <row r="10056" spans="1:39" x14ac:dyDescent="0.25">
      <c r="A10056" t="s">
        <v>2780</v>
      </c>
      <c r="B10056">
        <v>1</v>
      </c>
      <c r="C10056" t="s">
        <v>2781</v>
      </c>
      <c r="D10056" t="s">
        <v>184</v>
      </c>
      <c r="E10056">
        <v>56</v>
      </c>
      <c r="F10056" t="s">
        <v>185</v>
      </c>
      <c r="G10056" t="s">
        <v>1131</v>
      </c>
      <c r="H10056">
        <v>11429</v>
      </c>
      <c r="I10056" t="s">
        <v>1132</v>
      </c>
      <c r="J10056">
        <v>1430</v>
      </c>
      <c r="K10056" t="s">
        <v>499</v>
      </c>
      <c r="L10056" t="s">
        <v>500</v>
      </c>
      <c r="AB10056">
        <v>13965.741</v>
      </c>
      <c r="AC10056">
        <v>17036.681</v>
      </c>
      <c r="AD10056">
        <v>4.5</v>
      </c>
      <c r="AE10056">
        <v>0</v>
      </c>
      <c r="AF10056">
        <v>4.5</v>
      </c>
      <c r="AG10056">
        <v>0</v>
      </c>
      <c r="AH10056">
        <v>62845.83</v>
      </c>
      <c r="AI10056">
        <v>76665.070000000007</v>
      </c>
      <c r="AJ10056">
        <v>2</v>
      </c>
      <c r="AK10056">
        <v>2.25</v>
      </c>
      <c r="AL10056">
        <v>0</v>
      </c>
      <c r="AM10056">
        <v>1</v>
      </c>
    </row>
    <row r="10057" spans="1:39" x14ac:dyDescent="0.25">
      <c r="A10057" t="s">
        <v>2780</v>
      </c>
      <c r="B10057">
        <v>1</v>
      </c>
      <c r="C10057" t="s">
        <v>2781</v>
      </c>
      <c r="D10057" t="s">
        <v>184</v>
      </c>
      <c r="E10057">
        <v>56</v>
      </c>
      <c r="F10057" t="s">
        <v>185</v>
      </c>
      <c r="G10057" t="s">
        <v>2834</v>
      </c>
      <c r="H10057">
        <v>11430</v>
      </c>
      <c r="I10057" t="s">
        <v>2835</v>
      </c>
      <c r="J10057">
        <v>1204</v>
      </c>
      <c r="K10057" t="s">
        <v>577</v>
      </c>
      <c r="L10057" t="s">
        <v>578</v>
      </c>
      <c r="AB10057">
        <v>250567.48499999999</v>
      </c>
      <c r="AC10057">
        <v>310703.67099999997</v>
      </c>
      <c r="AD10057">
        <v>8.3299999999999999E-2</v>
      </c>
      <c r="AE10057">
        <v>0</v>
      </c>
      <c r="AF10057">
        <v>8.3299999999999999E-2</v>
      </c>
      <c r="AG10057">
        <v>0</v>
      </c>
      <c r="AH10057">
        <v>20880.62</v>
      </c>
      <c r="AI10057">
        <v>25891.97</v>
      </c>
      <c r="AJ10057">
        <v>0</v>
      </c>
      <c r="AK10057">
        <v>0</v>
      </c>
      <c r="AL10057">
        <v>0</v>
      </c>
      <c r="AM10057">
        <v>1</v>
      </c>
    </row>
    <row r="10058" spans="1:39" x14ac:dyDescent="0.25">
      <c r="A10058" t="s">
        <v>2780</v>
      </c>
      <c r="B10058">
        <v>1</v>
      </c>
      <c r="C10058" t="s">
        <v>2781</v>
      </c>
      <c r="D10058" t="s">
        <v>184</v>
      </c>
      <c r="E10058">
        <v>56</v>
      </c>
      <c r="F10058" t="s">
        <v>185</v>
      </c>
      <c r="G10058" t="s">
        <v>1937</v>
      </c>
      <c r="H10058">
        <v>11433</v>
      </c>
      <c r="I10058" t="s">
        <v>1938</v>
      </c>
      <c r="AB10058">
        <v>318312.68300000002</v>
      </c>
      <c r="AC10058">
        <v>385158.35399999999</v>
      </c>
      <c r="AD10058">
        <v>4.1700000000000001E-2</v>
      </c>
      <c r="AE10058">
        <v>0</v>
      </c>
      <c r="AF10058">
        <v>4.1700000000000001E-2</v>
      </c>
      <c r="AG10058">
        <v>0</v>
      </c>
      <c r="AH10058">
        <v>13263.03</v>
      </c>
      <c r="AI10058">
        <v>16048.26</v>
      </c>
      <c r="AJ10058">
        <v>0</v>
      </c>
      <c r="AK10058">
        <v>0</v>
      </c>
      <c r="AL10058">
        <v>0</v>
      </c>
      <c r="AM10058">
        <v>1</v>
      </c>
    </row>
    <row r="10059" spans="1:39" x14ac:dyDescent="0.25">
      <c r="A10059" t="s">
        <v>2780</v>
      </c>
      <c r="B10059">
        <v>1</v>
      </c>
      <c r="C10059" t="s">
        <v>2781</v>
      </c>
      <c r="D10059" t="s">
        <v>184</v>
      </c>
      <c r="E10059">
        <v>56</v>
      </c>
      <c r="F10059" t="s">
        <v>185</v>
      </c>
      <c r="G10059" t="s">
        <v>1133</v>
      </c>
      <c r="H10059">
        <v>11449</v>
      </c>
      <c r="I10059" t="s">
        <v>1134</v>
      </c>
      <c r="J10059">
        <v>1430</v>
      </c>
      <c r="K10059" t="s">
        <v>499</v>
      </c>
      <c r="L10059" t="s">
        <v>500</v>
      </c>
      <c r="AB10059">
        <v>17858.848999999998</v>
      </c>
      <c r="AC10059">
        <v>21730.531999999999</v>
      </c>
      <c r="AD10059">
        <v>2.6</v>
      </c>
      <c r="AE10059">
        <v>0</v>
      </c>
      <c r="AF10059">
        <v>2.6</v>
      </c>
      <c r="AG10059">
        <v>0</v>
      </c>
      <c r="AH10059">
        <v>46433.01</v>
      </c>
      <c r="AI10059">
        <v>56499.38</v>
      </c>
      <c r="AJ10059">
        <v>2</v>
      </c>
      <c r="AK10059">
        <v>1.3</v>
      </c>
      <c r="AL10059">
        <v>0</v>
      </c>
      <c r="AM10059">
        <v>1</v>
      </c>
    </row>
    <row r="10060" spans="1:39" x14ac:dyDescent="0.25">
      <c r="A10060" t="s">
        <v>2780</v>
      </c>
      <c r="B10060">
        <v>1</v>
      </c>
      <c r="C10060" t="s">
        <v>2781</v>
      </c>
      <c r="D10060" t="s">
        <v>184</v>
      </c>
      <c r="E10060">
        <v>56</v>
      </c>
      <c r="F10060" t="s">
        <v>185</v>
      </c>
      <c r="G10060" t="s">
        <v>2749</v>
      </c>
      <c r="H10060">
        <v>11470</v>
      </c>
      <c r="I10060" t="s">
        <v>2750</v>
      </c>
      <c r="J10060">
        <v>1257</v>
      </c>
      <c r="K10060" t="s">
        <v>893</v>
      </c>
      <c r="L10060" t="s">
        <v>894</v>
      </c>
      <c r="P10060">
        <v>1101</v>
      </c>
      <c r="Q10060" t="s">
        <v>895</v>
      </c>
      <c r="R10060" t="s">
        <v>896</v>
      </c>
      <c r="Y10060">
        <v>1375</v>
      </c>
      <c r="Z10060" t="s">
        <v>371</v>
      </c>
      <c r="AA10060" t="s">
        <v>372</v>
      </c>
      <c r="AB10060">
        <v>20393.955000000002</v>
      </c>
      <c r="AC10060">
        <v>25879.928</v>
      </c>
      <c r="AD10060">
        <v>0.8</v>
      </c>
      <c r="AE10060">
        <v>0</v>
      </c>
      <c r="AF10060">
        <v>0.8</v>
      </c>
      <c r="AG10060">
        <v>0</v>
      </c>
      <c r="AH10060">
        <v>16315.16</v>
      </c>
      <c r="AI10060">
        <v>20703.939999999999</v>
      </c>
      <c r="AJ10060">
        <v>0</v>
      </c>
      <c r="AK10060">
        <v>0</v>
      </c>
      <c r="AL10060">
        <v>0</v>
      </c>
      <c r="AM10060">
        <v>1</v>
      </c>
    </row>
    <row r="10061" spans="1:39" x14ac:dyDescent="0.25">
      <c r="A10061" t="s">
        <v>2780</v>
      </c>
      <c r="B10061">
        <v>1</v>
      </c>
      <c r="C10061" t="s">
        <v>2781</v>
      </c>
      <c r="D10061" t="s">
        <v>184</v>
      </c>
      <c r="E10061">
        <v>56</v>
      </c>
      <c r="F10061" t="s">
        <v>185</v>
      </c>
      <c r="G10061" t="s">
        <v>1752</v>
      </c>
      <c r="H10061">
        <v>11499</v>
      </c>
      <c r="I10061" t="s">
        <v>1753</v>
      </c>
      <c r="AB10061">
        <v>21427.814999999999</v>
      </c>
      <c r="AC10061">
        <v>26570.49</v>
      </c>
      <c r="AD10061">
        <v>0.83330000000000004</v>
      </c>
      <c r="AE10061">
        <v>0</v>
      </c>
      <c r="AF10061">
        <v>0.83330000000000004</v>
      </c>
      <c r="AG10061">
        <v>0</v>
      </c>
      <c r="AH10061">
        <v>17856.509999999998</v>
      </c>
      <c r="AI10061">
        <v>22142.07</v>
      </c>
      <c r="AJ10061">
        <v>0</v>
      </c>
      <c r="AK10061">
        <v>0</v>
      </c>
      <c r="AL10061">
        <v>0</v>
      </c>
      <c r="AM10061">
        <v>1</v>
      </c>
    </row>
    <row r="10062" spans="1:39" x14ac:dyDescent="0.25">
      <c r="A10062" t="s">
        <v>2780</v>
      </c>
      <c r="B10062">
        <v>1</v>
      </c>
      <c r="C10062" t="s">
        <v>2781</v>
      </c>
      <c r="D10062" t="s">
        <v>184</v>
      </c>
      <c r="E10062">
        <v>56</v>
      </c>
      <c r="F10062" t="s">
        <v>185</v>
      </c>
      <c r="G10062" t="s">
        <v>1141</v>
      </c>
      <c r="H10062">
        <v>11519</v>
      </c>
      <c r="I10062" t="s">
        <v>1142</v>
      </c>
      <c r="AB10062">
        <v>14301</v>
      </c>
      <c r="AC10062">
        <v>17733.240000000002</v>
      </c>
      <c r="AD10062">
        <v>1</v>
      </c>
      <c r="AE10062">
        <v>0</v>
      </c>
      <c r="AF10062">
        <v>1</v>
      </c>
      <c r="AG10062">
        <v>0</v>
      </c>
      <c r="AH10062">
        <v>14301</v>
      </c>
      <c r="AI10062">
        <v>17733.240000000002</v>
      </c>
      <c r="AJ10062">
        <v>0</v>
      </c>
      <c r="AK10062">
        <v>0</v>
      </c>
      <c r="AL10062">
        <v>0</v>
      </c>
      <c r="AM10062">
        <v>1</v>
      </c>
    </row>
    <row r="10063" spans="1:39" x14ac:dyDescent="0.25">
      <c r="A10063" t="s">
        <v>2780</v>
      </c>
      <c r="B10063">
        <v>1</v>
      </c>
      <c r="C10063" t="s">
        <v>2781</v>
      </c>
      <c r="D10063" t="s">
        <v>184</v>
      </c>
      <c r="E10063">
        <v>56</v>
      </c>
      <c r="F10063" t="s">
        <v>185</v>
      </c>
      <c r="G10063" t="s">
        <v>2232</v>
      </c>
      <c r="H10063">
        <v>11522</v>
      </c>
      <c r="I10063" t="s">
        <v>2233</v>
      </c>
      <c r="AB10063">
        <v>13118.553</v>
      </c>
      <c r="AC10063">
        <v>15873.449000000001</v>
      </c>
      <c r="AD10063">
        <v>1</v>
      </c>
      <c r="AE10063">
        <v>0</v>
      </c>
      <c r="AF10063">
        <v>1</v>
      </c>
      <c r="AG10063">
        <v>0</v>
      </c>
      <c r="AH10063">
        <v>13118.55</v>
      </c>
      <c r="AI10063">
        <v>15873.45</v>
      </c>
      <c r="AJ10063">
        <v>0</v>
      </c>
      <c r="AK10063">
        <v>0</v>
      </c>
      <c r="AL10063">
        <v>0</v>
      </c>
      <c r="AM10063">
        <v>1</v>
      </c>
    </row>
    <row r="10064" spans="1:39" x14ac:dyDescent="0.25">
      <c r="A10064" t="s">
        <v>2780</v>
      </c>
      <c r="B10064">
        <v>1</v>
      </c>
      <c r="C10064" t="s">
        <v>2781</v>
      </c>
      <c r="D10064" t="s">
        <v>184</v>
      </c>
      <c r="E10064">
        <v>56</v>
      </c>
      <c r="F10064" t="s">
        <v>185</v>
      </c>
      <c r="G10064" t="s">
        <v>2236</v>
      </c>
      <c r="H10064">
        <v>11524</v>
      </c>
      <c r="I10064" t="s">
        <v>2237</v>
      </c>
      <c r="AB10064">
        <v>13118.553</v>
      </c>
      <c r="AC10064">
        <v>15873.449000000001</v>
      </c>
      <c r="AD10064">
        <v>1</v>
      </c>
      <c r="AE10064">
        <v>0</v>
      </c>
      <c r="AF10064">
        <v>1</v>
      </c>
      <c r="AG10064">
        <v>0</v>
      </c>
      <c r="AH10064">
        <v>13118.55</v>
      </c>
      <c r="AI10064">
        <v>15873.45</v>
      </c>
      <c r="AJ10064">
        <v>0</v>
      </c>
      <c r="AK10064">
        <v>0</v>
      </c>
      <c r="AL10064">
        <v>0</v>
      </c>
      <c r="AM10064">
        <v>1</v>
      </c>
    </row>
    <row r="10065" spans="1:39" x14ac:dyDescent="0.25">
      <c r="A10065" t="s">
        <v>2780</v>
      </c>
      <c r="B10065">
        <v>1</v>
      </c>
      <c r="C10065" t="s">
        <v>2781</v>
      </c>
      <c r="D10065" t="s">
        <v>184</v>
      </c>
      <c r="E10065">
        <v>56</v>
      </c>
      <c r="F10065" t="s">
        <v>185</v>
      </c>
      <c r="G10065" t="s">
        <v>2242</v>
      </c>
      <c r="H10065">
        <v>11545</v>
      </c>
      <c r="I10065" t="s">
        <v>2243</v>
      </c>
      <c r="J10065">
        <v>1193</v>
      </c>
      <c r="K10065" t="s">
        <v>593</v>
      </c>
      <c r="L10065" t="s">
        <v>594</v>
      </c>
      <c r="P10065">
        <v>1094</v>
      </c>
      <c r="Q10065" t="s">
        <v>871</v>
      </c>
      <c r="R10065" t="s">
        <v>872</v>
      </c>
      <c r="Y10065">
        <v>1375</v>
      </c>
      <c r="Z10065" t="s">
        <v>371</v>
      </c>
      <c r="AA10065" t="s">
        <v>372</v>
      </c>
      <c r="AB10065">
        <v>9792.39</v>
      </c>
      <c r="AC10065">
        <v>11848.791999999999</v>
      </c>
      <c r="AD10065">
        <v>1</v>
      </c>
      <c r="AE10065">
        <v>0</v>
      </c>
      <c r="AF10065">
        <v>1</v>
      </c>
      <c r="AG10065">
        <v>0</v>
      </c>
      <c r="AH10065">
        <v>9792.39</v>
      </c>
      <c r="AI10065">
        <v>11848.79</v>
      </c>
      <c r="AJ10065">
        <v>1</v>
      </c>
      <c r="AK10065">
        <v>1</v>
      </c>
      <c r="AL10065">
        <v>0</v>
      </c>
      <c r="AM10065">
        <v>1</v>
      </c>
    </row>
    <row r="10066" spans="1:39" x14ac:dyDescent="0.25">
      <c r="A10066" t="s">
        <v>2780</v>
      </c>
      <c r="B10066">
        <v>1</v>
      </c>
      <c r="C10066" t="s">
        <v>2781</v>
      </c>
      <c r="D10066" t="s">
        <v>184</v>
      </c>
      <c r="E10066">
        <v>56</v>
      </c>
      <c r="F10066" t="s">
        <v>185</v>
      </c>
      <c r="G10066" t="s">
        <v>2707</v>
      </c>
      <c r="H10066">
        <v>11561</v>
      </c>
      <c r="I10066" t="s">
        <v>2708</v>
      </c>
      <c r="J10066">
        <v>1234</v>
      </c>
      <c r="K10066" t="s">
        <v>2709</v>
      </c>
      <c r="L10066" t="s">
        <v>2710</v>
      </c>
      <c r="Y10066">
        <v>1374</v>
      </c>
      <c r="Z10066" t="s">
        <v>393</v>
      </c>
      <c r="AA10066" t="s">
        <v>394</v>
      </c>
      <c r="AB10066">
        <v>181780.70300000001</v>
      </c>
      <c r="AC10066">
        <v>219954.649</v>
      </c>
      <c r="AD10066">
        <v>4.8399999999999999E-2</v>
      </c>
      <c r="AE10066">
        <v>0</v>
      </c>
      <c r="AF10066">
        <v>4.8399999999999999E-2</v>
      </c>
      <c r="AG10066">
        <v>0</v>
      </c>
      <c r="AH10066">
        <v>8795.84</v>
      </c>
      <c r="AI10066">
        <v>10642.97</v>
      </c>
      <c r="AJ10066">
        <v>1</v>
      </c>
      <c r="AK10066">
        <v>0.05</v>
      </c>
      <c r="AL10066">
        <v>0</v>
      </c>
      <c r="AM10066">
        <v>1</v>
      </c>
    </row>
    <row r="10067" spans="1:39" x14ac:dyDescent="0.25">
      <c r="A10067" t="s">
        <v>2780</v>
      </c>
      <c r="B10067">
        <v>1</v>
      </c>
      <c r="C10067" t="s">
        <v>2781</v>
      </c>
      <c r="D10067" t="s">
        <v>184</v>
      </c>
      <c r="E10067">
        <v>56</v>
      </c>
      <c r="F10067" t="s">
        <v>185</v>
      </c>
      <c r="G10067" t="s">
        <v>1323</v>
      </c>
      <c r="H10067">
        <v>50013</v>
      </c>
      <c r="I10067" t="s">
        <v>1324</v>
      </c>
      <c r="AB10067">
        <v>54066.847999999998</v>
      </c>
      <c r="AC10067">
        <v>68610.831000000006</v>
      </c>
      <c r="AD10067">
        <v>2</v>
      </c>
      <c r="AE10067">
        <v>0</v>
      </c>
      <c r="AF10067">
        <v>2</v>
      </c>
      <c r="AG10067">
        <v>0</v>
      </c>
      <c r="AH10067">
        <v>108133.7</v>
      </c>
      <c r="AI10067">
        <v>137221.66</v>
      </c>
      <c r="AJ10067">
        <v>0</v>
      </c>
      <c r="AK10067">
        <v>0</v>
      </c>
      <c r="AL10067">
        <v>0</v>
      </c>
      <c r="AM10067">
        <v>1</v>
      </c>
    </row>
    <row r="10068" spans="1:39" x14ac:dyDescent="0.25">
      <c r="A10068" t="s">
        <v>2780</v>
      </c>
      <c r="B10068">
        <v>1</v>
      </c>
      <c r="C10068" t="s">
        <v>2781</v>
      </c>
      <c r="D10068" t="s">
        <v>2601</v>
      </c>
      <c r="E10068">
        <v>57</v>
      </c>
      <c r="F10068" t="s">
        <v>322</v>
      </c>
      <c r="G10068" t="s">
        <v>1622</v>
      </c>
      <c r="H10068">
        <v>2527</v>
      </c>
      <c r="I10068" t="s">
        <v>1623</v>
      </c>
      <c r="J10068">
        <v>1194</v>
      </c>
      <c r="K10068" t="s">
        <v>367</v>
      </c>
      <c r="L10068" t="s">
        <v>368</v>
      </c>
      <c r="P10068">
        <v>1100</v>
      </c>
      <c r="Q10068" t="s">
        <v>1624</v>
      </c>
      <c r="R10068" t="s">
        <v>1625</v>
      </c>
      <c r="Y10068">
        <v>1375</v>
      </c>
      <c r="Z10068" t="s">
        <v>371</v>
      </c>
      <c r="AA10068" t="s">
        <v>372</v>
      </c>
      <c r="AB10068">
        <v>48510.843000000001</v>
      </c>
      <c r="AC10068">
        <v>59425.786</v>
      </c>
      <c r="AD10068">
        <v>0.29170000000000001</v>
      </c>
      <c r="AE10068">
        <v>0</v>
      </c>
      <c r="AF10068">
        <v>0.29170000000000001</v>
      </c>
      <c r="AG10068">
        <v>0</v>
      </c>
      <c r="AH10068">
        <v>14149</v>
      </c>
      <c r="AI10068">
        <v>17332.52</v>
      </c>
      <c r="AJ10068">
        <v>1</v>
      </c>
      <c r="AK10068">
        <v>0.28999999999999998</v>
      </c>
      <c r="AL10068">
        <v>0</v>
      </c>
      <c r="AM10068">
        <v>1</v>
      </c>
    </row>
    <row r="10069" spans="1:39" x14ac:dyDescent="0.25">
      <c r="A10069" t="s">
        <v>2780</v>
      </c>
      <c r="B10069">
        <v>1</v>
      </c>
      <c r="C10069" t="s">
        <v>2781</v>
      </c>
      <c r="D10069" t="s">
        <v>2601</v>
      </c>
      <c r="E10069">
        <v>57</v>
      </c>
      <c r="F10069" t="s">
        <v>322</v>
      </c>
      <c r="G10069" t="s">
        <v>2014</v>
      </c>
      <c r="H10069">
        <v>2528</v>
      </c>
      <c r="I10069" t="s">
        <v>2015</v>
      </c>
      <c r="J10069">
        <v>1194</v>
      </c>
      <c r="K10069" t="s">
        <v>367</v>
      </c>
      <c r="L10069" t="s">
        <v>368</v>
      </c>
      <c r="P10069">
        <v>1100</v>
      </c>
      <c r="Q10069" t="s">
        <v>1624</v>
      </c>
      <c r="R10069" t="s">
        <v>1625</v>
      </c>
      <c r="Y10069">
        <v>1375</v>
      </c>
      <c r="Z10069" t="s">
        <v>371</v>
      </c>
      <c r="AA10069" t="s">
        <v>372</v>
      </c>
      <c r="AB10069">
        <v>48776.802000000003</v>
      </c>
      <c r="AC10069">
        <v>59751.58</v>
      </c>
      <c r="AD10069">
        <v>0.33329999999999999</v>
      </c>
      <c r="AE10069">
        <v>0</v>
      </c>
      <c r="AF10069">
        <v>0.33329999999999999</v>
      </c>
      <c r="AG10069">
        <v>0</v>
      </c>
      <c r="AH10069">
        <v>16258.93</v>
      </c>
      <c r="AI10069">
        <v>19917.189999999999</v>
      </c>
      <c r="AJ10069">
        <v>0</v>
      </c>
      <c r="AK10069">
        <v>0</v>
      </c>
      <c r="AL10069">
        <v>0</v>
      </c>
      <c r="AM10069">
        <v>1</v>
      </c>
    </row>
    <row r="10070" spans="1:39" x14ac:dyDescent="0.25">
      <c r="A10070" t="s">
        <v>2780</v>
      </c>
      <c r="B10070">
        <v>1</v>
      </c>
      <c r="C10070" t="s">
        <v>2781</v>
      </c>
      <c r="D10070" t="s">
        <v>2601</v>
      </c>
      <c r="E10070">
        <v>57</v>
      </c>
      <c r="F10070" t="s">
        <v>322</v>
      </c>
      <c r="G10070" t="s">
        <v>1772</v>
      </c>
      <c r="H10070">
        <v>2534</v>
      </c>
      <c r="I10070" t="s">
        <v>1773</v>
      </c>
      <c r="J10070">
        <v>1193</v>
      </c>
      <c r="K10070" t="s">
        <v>593</v>
      </c>
      <c r="L10070" t="s">
        <v>594</v>
      </c>
      <c r="P10070">
        <v>1133</v>
      </c>
      <c r="Q10070" t="s">
        <v>595</v>
      </c>
      <c r="R10070" t="s">
        <v>596</v>
      </c>
      <c r="Y10070">
        <v>1375</v>
      </c>
      <c r="Z10070" t="s">
        <v>371</v>
      </c>
      <c r="AA10070" t="s">
        <v>372</v>
      </c>
      <c r="AB10070">
        <v>51297.718000000001</v>
      </c>
      <c r="AC10070">
        <v>62636.201999999997</v>
      </c>
      <c r="AD10070">
        <v>0.375</v>
      </c>
      <c r="AE10070">
        <v>0</v>
      </c>
      <c r="AF10070">
        <v>0.375</v>
      </c>
      <c r="AG10070">
        <v>0</v>
      </c>
      <c r="AH10070">
        <v>19236.64</v>
      </c>
      <c r="AI10070">
        <v>23488.58</v>
      </c>
      <c r="AJ10070">
        <v>1</v>
      </c>
      <c r="AK10070">
        <v>0.37</v>
      </c>
      <c r="AL10070">
        <v>0</v>
      </c>
      <c r="AM10070">
        <v>1</v>
      </c>
    </row>
    <row r="10071" spans="1:39" x14ac:dyDescent="0.25">
      <c r="A10071" t="s">
        <v>2780</v>
      </c>
      <c r="B10071">
        <v>1</v>
      </c>
      <c r="C10071" t="s">
        <v>2781</v>
      </c>
      <c r="D10071" t="s">
        <v>2601</v>
      </c>
      <c r="E10071">
        <v>57</v>
      </c>
      <c r="F10071" t="s">
        <v>322</v>
      </c>
      <c r="G10071" t="s">
        <v>1361</v>
      </c>
      <c r="H10071">
        <v>2727</v>
      </c>
      <c r="I10071" t="s">
        <v>1362</v>
      </c>
      <c r="J10071">
        <v>1194</v>
      </c>
      <c r="K10071" t="s">
        <v>367</v>
      </c>
      <c r="L10071" t="s">
        <v>368</v>
      </c>
      <c r="P10071">
        <v>1106</v>
      </c>
      <c r="Q10071" t="s">
        <v>1363</v>
      </c>
      <c r="R10071" t="s">
        <v>1364</v>
      </c>
      <c r="Y10071">
        <v>1375</v>
      </c>
      <c r="Z10071" t="s">
        <v>371</v>
      </c>
      <c r="AA10071" t="s">
        <v>372</v>
      </c>
      <c r="AB10071">
        <v>30683.96</v>
      </c>
      <c r="AC10071">
        <v>37127.591999999997</v>
      </c>
      <c r="AD10071">
        <v>5</v>
      </c>
      <c r="AE10071">
        <v>0</v>
      </c>
      <c r="AF10071">
        <v>5</v>
      </c>
      <c r="AG10071">
        <v>0</v>
      </c>
      <c r="AH10071">
        <v>153419.79999999999</v>
      </c>
      <c r="AI10071">
        <v>185637.96</v>
      </c>
      <c r="AJ10071">
        <v>0</v>
      </c>
      <c r="AK10071">
        <v>0</v>
      </c>
      <c r="AL10071">
        <v>0</v>
      </c>
      <c r="AM10071">
        <v>1</v>
      </c>
    </row>
    <row r="10072" spans="1:39" x14ac:dyDescent="0.25">
      <c r="A10072" t="s">
        <v>2780</v>
      </c>
      <c r="B10072">
        <v>1</v>
      </c>
      <c r="C10072" t="s">
        <v>2781</v>
      </c>
      <c r="D10072" t="s">
        <v>2601</v>
      </c>
      <c r="E10072">
        <v>57</v>
      </c>
      <c r="F10072" t="s">
        <v>322</v>
      </c>
      <c r="G10072" t="s">
        <v>591</v>
      </c>
      <c r="H10072">
        <v>2734</v>
      </c>
      <c r="I10072" t="s">
        <v>592</v>
      </c>
      <c r="J10072">
        <v>1193</v>
      </c>
      <c r="K10072" t="s">
        <v>593</v>
      </c>
      <c r="L10072" t="s">
        <v>594</v>
      </c>
      <c r="P10072">
        <v>1133</v>
      </c>
      <c r="Q10072" t="s">
        <v>595</v>
      </c>
      <c r="R10072" t="s">
        <v>596</v>
      </c>
      <c r="Y10072">
        <v>1375</v>
      </c>
      <c r="Z10072" t="s">
        <v>371</v>
      </c>
      <c r="AA10072" t="s">
        <v>372</v>
      </c>
      <c r="AB10072">
        <v>55845.146000000001</v>
      </c>
      <c r="AC10072">
        <v>67952.422999999995</v>
      </c>
      <c r="AD10072">
        <v>0.16669999999999999</v>
      </c>
      <c r="AE10072">
        <v>0</v>
      </c>
      <c r="AF10072">
        <v>0.16669999999999999</v>
      </c>
      <c r="AG10072">
        <v>0</v>
      </c>
      <c r="AH10072">
        <v>9307.52</v>
      </c>
      <c r="AI10072">
        <v>11325.4</v>
      </c>
      <c r="AJ10072">
        <v>0</v>
      </c>
      <c r="AK10072">
        <v>0</v>
      </c>
      <c r="AL10072">
        <v>0</v>
      </c>
      <c r="AM10072">
        <v>1</v>
      </c>
    </row>
    <row r="10073" spans="1:39" x14ac:dyDescent="0.25">
      <c r="A10073" t="s">
        <v>2780</v>
      </c>
      <c r="B10073">
        <v>1</v>
      </c>
      <c r="C10073" t="s">
        <v>2781</v>
      </c>
      <c r="D10073" t="s">
        <v>2601</v>
      </c>
      <c r="E10073">
        <v>57</v>
      </c>
      <c r="F10073" t="s">
        <v>322</v>
      </c>
      <c r="G10073" t="s">
        <v>1163</v>
      </c>
      <c r="H10073">
        <v>2885</v>
      </c>
      <c r="I10073" t="s">
        <v>1164</v>
      </c>
      <c r="J10073">
        <v>1193</v>
      </c>
      <c r="K10073" t="s">
        <v>593</v>
      </c>
      <c r="L10073" t="s">
        <v>594</v>
      </c>
      <c r="P10073">
        <v>1133</v>
      </c>
      <c r="Q10073" t="s">
        <v>595</v>
      </c>
      <c r="R10073" t="s">
        <v>596</v>
      </c>
      <c r="Y10073">
        <v>1375</v>
      </c>
      <c r="Z10073" t="s">
        <v>371</v>
      </c>
      <c r="AA10073" t="s">
        <v>372</v>
      </c>
      <c r="AB10073">
        <v>47659.775999999998</v>
      </c>
      <c r="AC10073">
        <v>58383.226000000002</v>
      </c>
      <c r="AD10073">
        <v>0.20830000000000001</v>
      </c>
      <c r="AE10073">
        <v>0</v>
      </c>
      <c r="AF10073">
        <v>0.20830000000000001</v>
      </c>
      <c r="AG10073">
        <v>0</v>
      </c>
      <c r="AH10073">
        <v>9929.1200000000008</v>
      </c>
      <c r="AI10073">
        <v>12163.17</v>
      </c>
      <c r="AJ10073">
        <v>0</v>
      </c>
      <c r="AK10073">
        <v>0</v>
      </c>
      <c r="AL10073">
        <v>0</v>
      </c>
      <c r="AM10073">
        <v>1</v>
      </c>
    </row>
    <row r="10074" spans="1:39" x14ac:dyDescent="0.25">
      <c r="A10074" t="s">
        <v>2780</v>
      </c>
      <c r="B10074">
        <v>1</v>
      </c>
      <c r="C10074" t="s">
        <v>2781</v>
      </c>
      <c r="D10074" t="s">
        <v>2601</v>
      </c>
      <c r="E10074">
        <v>57</v>
      </c>
      <c r="F10074" t="s">
        <v>322</v>
      </c>
      <c r="G10074" t="s">
        <v>2018</v>
      </c>
      <c r="H10074">
        <v>2900</v>
      </c>
      <c r="I10074" t="s">
        <v>2019</v>
      </c>
      <c r="J10074">
        <v>1194</v>
      </c>
      <c r="K10074" t="s">
        <v>367</v>
      </c>
      <c r="L10074" t="s">
        <v>368</v>
      </c>
      <c r="P10074">
        <v>1100</v>
      </c>
      <c r="Q10074" t="s">
        <v>1624</v>
      </c>
      <c r="R10074" t="s">
        <v>1625</v>
      </c>
      <c r="Y10074">
        <v>1375</v>
      </c>
      <c r="Z10074" t="s">
        <v>371</v>
      </c>
      <c r="AA10074" t="s">
        <v>372</v>
      </c>
      <c r="AB10074">
        <v>48510.843000000001</v>
      </c>
      <c r="AC10074">
        <v>59425.786</v>
      </c>
      <c r="AD10074">
        <v>0.29170000000000001</v>
      </c>
      <c r="AE10074">
        <v>0</v>
      </c>
      <c r="AF10074">
        <v>0.29170000000000001</v>
      </c>
      <c r="AG10074">
        <v>0</v>
      </c>
      <c r="AH10074">
        <v>14149</v>
      </c>
      <c r="AI10074">
        <v>17332.52</v>
      </c>
      <c r="AJ10074">
        <v>0</v>
      </c>
      <c r="AK10074">
        <v>0</v>
      </c>
      <c r="AL10074">
        <v>0</v>
      </c>
      <c r="AM10074">
        <v>1</v>
      </c>
    </row>
    <row r="10075" spans="1:39" x14ac:dyDescent="0.25">
      <c r="A10075" t="s">
        <v>2780</v>
      </c>
      <c r="B10075">
        <v>1</v>
      </c>
      <c r="C10075" t="s">
        <v>2781</v>
      </c>
      <c r="D10075" t="s">
        <v>2601</v>
      </c>
      <c r="E10075">
        <v>57</v>
      </c>
      <c r="F10075" t="s">
        <v>322</v>
      </c>
      <c r="G10075" t="s">
        <v>1165</v>
      </c>
      <c r="H10075">
        <v>2901</v>
      </c>
      <c r="I10075" t="s">
        <v>1166</v>
      </c>
      <c r="J10075">
        <v>1193</v>
      </c>
      <c r="K10075" t="s">
        <v>593</v>
      </c>
      <c r="L10075" t="s">
        <v>594</v>
      </c>
      <c r="P10075">
        <v>1133</v>
      </c>
      <c r="Q10075" t="s">
        <v>595</v>
      </c>
      <c r="R10075" t="s">
        <v>596</v>
      </c>
      <c r="Y10075">
        <v>1375</v>
      </c>
      <c r="Z10075" t="s">
        <v>371</v>
      </c>
      <c r="AA10075" t="s">
        <v>372</v>
      </c>
      <c r="AB10075">
        <v>51231.798000000003</v>
      </c>
      <c r="AC10075">
        <v>62575.794999999998</v>
      </c>
      <c r="AD10075">
        <v>0.41670000000000001</v>
      </c>
      <c r="AE10075">
        <v>0</v>
      </c>
      <c r="AF10075">
        <v>0.41670000000000001</v>
      </c>
      <c r="AG10075">
        <v>0</v>
      </c>
      <c r="AH10075">
        <v>21346.58</v>
      </c>
      <c r="AI10075">
        <v>26073.25</v>
      </c>
      <c r="AJ10075">
        <v>0</v>
      </c>
      <c r="AK10075">
        <v>0</v>
      </c>
      <c r="AL10075">
        <v>0</v>
      </c>
      <c r="AM10075">
        <v>1</v>
      </c>
    </row>
    <row r="10076" spans="1:39" x14ac:dyDescent="0.25">
      <c r="A10076" t="s">
        <v>2780</v>
      </c>
      <c r="B10076">
        <v>1</v>
      </c>
      <c r="C10076" t="s">
        <v>2781</v>
      </c>
      <c r="D10076" t="s">
        <v>2601</v>
      </c>
      <c r="E10076">
        <v>57</v>
      </c>
      <c r="F10076" t="s">
        <v>322</v>
      </c>
      <c r="G10076" t="s">
        <v>1377</v>
      </c>
      <c r="H10076">
        <v>4298</v>
      </c>
      <c r="I10076" t="s">
        <v>1378</v>
      </c>
      <c r="J10076">
        <v>1194</v>
      </c>
      <c r="K10076" t="s">
        <v>367</v>
      </c>
      <c r="L10076" t="s">
        <v>368</v>
      </c>
      <c r="P10076">
        <v>1106</v>
      </c>
      <c r="Q10076" t="s">
        <v>1363</v>
      </c>
      <c r="R10076" t="s">
        <v>1364</v>
      </c>
      <c r="Y10076">
        <v>1375</v>
      </c>
      <c r="Z10076" t="s">
        <v>371</v>
      </c>
      <c r="AA10076" t="s">
        <v>372</v>
      </c>
      <c r="AB10076">
        <v>41299.559000000001</v>
      </c>
      <c r="AC10076">
        <v>50356.271999999997</v>
      </c>
      <c r="AD10076">
        <v>46</v>
      </c>
      <c r="AE10076">
        <v>0</v>
      </c>
      <c r="AF10076">
        <v>46</v>
      </c>
      <c r="AG10076">
        <v>0</v>
      </c>
      <c r="AH10076">
        <v>1899779.7</v>
      </c>
      <c r="AI10076">
        <v>2316388.4900000002</v>
      </c>
      <c r="AJ10076">
        <v>5</v>
      </c>
      <c r="AK10076">
        <v>9.1999999999999993</v>
      </c>
      <c r="AL10076">
        <v>0</v>
      </c>
      <c r="AM10076">
        <v>1</v>
      </c>
    </row>
    <row r="10077" spans="1:39" x14ac:dyDescent="0.25">
      <c r="A10077" t="s">
        <v>2780</v>
      </c>
      <c r="B10077">
        <v>1</v>
      </c>
      <c r="C10077" t="s">
        <v>2781</v>
      </c>
      <c r="D10077" t="s">
        <v>2601</v>
      </c>
      <c r="E10077">
        <v>57</v>
      </c>
      <c r="F10077" t="s">
        <v>322</v>
      </c>
      <c r="G10077" t="s">
        <v>1379</v>
      </c>
      <c r="H10077">
        <v>4302</v>
      </c>
      <c r="I10077" t="s">
        <v>1380</v>
      </c>
      <c r="J10077">
        <v>1194</v>
      </c>
      <c r="K10077" t="s">
        <v>367</v>
      </c>
      <c r="L10077" t="s">
        <v>368</v>
      </c>
      <c r="P10077">
        <v>1106</v>
      </c>
      <c r="Q10077" t="s">
        <v>1363</v>
      </c>
      <c r="R10077" t="s">
        <v>1364</v>
      </c>
      <c r="Y10077">
        <v>1375</v>
      </c>
      <c r="Z10077" t="s">
        <v>371</v>
      </c>
      <c r="AA10077" t="s">
        <v>372</v>
      </c>
      <c r="AB10077">
        <v>38808.936999999998</v>
      </c>
      <c r="AC10077">
        <v>47421.48</v>
      </c>
      <c r="AD10077">
        <v>31</v>
      </c>
      <c r="AE10077">
        <v>0</v>
      </c>
      <c r="AF10077">
        <v>31</v>
      </c>
      <c r="AG10077">
        <v>0</v>
      </c>
      <c r="AH10077">
        <v>1203077.04</v>
      </c>
      <c r="AI10077">
        <v>1470065.88</v>
      </c>
      <c r="AJ10077">
        <v>0</v>
      </c>
      <c r="AK10077">
        <v>0</v>
      </c>
      <c r="AL10077">
        <v>0</v>
      </c>
      <c r="AM10077">
        <v>1</v>
      </c>
    </row>
    <row r="10078" spans="1:39" x14ac:dyDescent="0.25">
      <c r="A10078" t="s">
        <v>2780</v>
      </c>
      <c r="B10078">
        <v>1</v>
      </c>
      <c r="C10078" t="s">
        <v>2781</v>
      </c>
      <c r="D10078" t="s">
        <v>2601</v>
      </c>
      <c r="E10078">
        <v>57</v>
      </c>
      <c r="F10078" t="s">
        <v>322</v>
      </c>
      <c r="G10078" t="s">
        <v>2064</v>
      </c>
      <c r="H10078">
        <v>6942</v>
      </c>
      <c r="I10078" t="s">
        <v>2065</v>
      </c>
      <c r="J10078">
        <v>1192</v>
      </c>
      <c r="K10078" t="s">
        <v>1117</v>
      </c>
      <c r="L10078" t="s">
        <v>1118</v>
      </c>
      <c r="P10078">
        <v>1101</v>
      </c>
      <c r="Q10078" t="s">
        <v>895</v>
      </c>
      <c r="R10078" t="s">
        <v>896</v>
      </c>
      <c r="Y10078">
        <v>1375</v>
      </c>
      <c r="Z10078" t="s">
        <v>371</v>
      </c>
      <c r="AA10078" t="s">
        <v>372</v>
      </c>
      <c r="AB10078">
        <v>41802.379999999997</v>
      </c>
      <c r="AC10078">
        <v>50580.877999999997</v>
      </c>
      <c r="AD10078">
        <v>0.66669999999999996</v>
      </c>
      <c r="AE10078">
        <v>0</v>
      </c>
      <c r="AF10078">
        <v>0.66669999999999996</v>
      </c>
      <c r="AG10078">
        <v>0</v>
      </c>
      <c r="AH10078">
        <v>27868.25</v>
      </c>
      <c r="AI10078">
        <v>33720.589999999997</v>
      </c>
      <c r="AJ10078">
        <v>0</v>
      </c>
      <c r="AK10078">
        <v>0</v>
      </c>
      <c r="AL10078">
        <v>0</v>
      </c>
      <c r="AM10078">
        <v>1</v>
      </c>
    </row>
    <row r="10079" spans="1:39" x14ac:dyDescent="0.25">
      <c r="A10079" t="s">
        <v>2780</v>
      </c>
      <c r="B10079">
        <v>1</v>
      </c>
      <c r="C10079" t="s">
        <v>2781</v>
      </c>
      <c r="D10079" t="s">
        <v>2601</v>
      </c>
      <c r="E10079">
        <v>57</v>
      </c>
      <c r="F10079" t="s">
        <v>322</v>
      </c>
      <c r="G10079" t="s">
        <v>1225</v>
      </c>
      <c r="H10079">
        <v>6943</v>
      </c>
      <c r="I10079" t="s">
        <v>1226</v>
      </c>
      <c r="J10079">
        <v>1192</v>
      </c>
      <c r="K10079" t="s">
        <v>1117</v>
      </c>
      <c r="L10079" t="s">
        <v>1118</v>
      </c>
      <c r="P10079">
        <v>1112</v>
      </c>
      <c r="Q10079" t="s">
        <v>1227</v>
      </c>
      <c r="R10079" t="s">
        <v>1228</v>
      </c>
      <c r="Y10079">
        <v>1375</v>
      </c>
      <c r="Z10079" t="s">
        <v>371</v>
      </c>
      <c r="AA10079" t="s">
        <v>372</v>
      </c>
      <c r="AB10079">
        <v>18906.455999999998</v>
      </c>
      <c r="AC10079">
        <v>22955.741000000002</v>
      </c>
      <c r="AD10079">
        <v>50</v>
      </c>
      <c r="AE10079">
        <v>0</v>
      </c>
      <c r="AF10079">
        <v>50</v>
      </c>
      <c r="AG10079">
        <v>0</v>
      </c>
      <c r="AH10079">
        <v>945322.79</v>
      </c>
      <c r="AI10079">
        <v>1147787.07</v>
      </c>
      <c r="AJ10079">
        <v>0</v>
      </c>
      <c r="AK10079">
        <v>0</v>
      </c>
      <c r="AL10079">
        <v>0</v>
      </c>
      <c r="AM10079">
        <v>1</v>
      </c>
    </row>
    <row r="10080" spans="1:39" x14ac:dyDescent="0.25">
      <c r="A10080" t="s">
        <v>2780</v>
      </c>
      <c r="B10080">
        <v>1</v>
      </c>
      <c r="C10080" t="s">
        <v>2781</v>
      </c>
      <c r="D10080" t="s">
        <v>2601</v>
      </c>
      <c r="E10080">
        <v>57</v>
      </c>
      <c r="F10080" t="s">
        <v>322</v>
      </c>
      <c r="G10080" t="s">
        <v>1419</v>
      </c>
      <c r="H10080">
        <v>6944</v>
      </c>
      <c r="I10080" t="s">
        <v>1420</v>
      </c>
      <c r="J10080">
        <v>1192</v>
      </c>
      <c r="K10080" t="s">
        <v>1117</v>
      </c>
      <c r="L10080" t="s">
        <v>1118</v>
      </c>
      <c r="P10080">
        <v>1112</v>
      </c>
      <c r="Q10080" t="s">
        <v>1227</v>
      </c>
      <c r="R10080" t="s">
        <v>1228</v>
      </c>
      <c r="Y10080">
        <v>1375</v>
      </c>
      <c r="Z10080" t="s">
        <v>371</v>
      </c>
      <c r="AA10080" t="s">
        <v>372</v>
      </c>
      <c r="AB10080">
        <v>27622.715</v>
      </c>
      <c r="AC10080">
        <v>33850.33</v>
      </c>
      <c r="AD10080">
        <v>51</v>
      </c>
      <c r="AE10080">
        <v>0</v>
      </c>
      <c r="AF10080">
        <v>51</v>
      </c>
      <c r="AG10080">
        <v>0</v>
      </c>
      <c r="AH10080">
        <v>1408758.45</v>
      </c>
      <c r="AI10080">
        <v>1726366.83</v>
      </c>
      <c r="AJ10080">
        <v>1</v>
      </c>
      <c r="AK10080">
        <v>51</v>
      </c>
      <c r="AL10080">
        <v>0</v>
      </c>
      <c r="AM10080">
        <v>1</v>
      </c>
    </row>
    <row r="10081" spans="1:39" x14ac:dyDescent="0.25">
      <c r="A10081" t="s">
        <v>2780</v>
      </c>
      <c r="B10081">
        <v>1</v>
      </c>
      <c r="C10081" t="s">
        <v>2781</v>
      </c>
      <c r="D10081" t="s">
        <v>2601</v>
      </c>
      <c r="E10081">
        <v>57</v>
      </c>
      <c r="F10081" t="s">
        <v>322</v>
      </c>
      <c r="G10081" t="s">
        <v>1658</v>
      </c>
      <c r="H10081">
        <v>6947</v>
      </c>
      <c r="I10081" t="s">
        <v>1659</v>
      </c>
      <c r="J10081">
        <v>1192</v>
      </c>
      <c r="K10081" t="s">
        <v>1117</v>
      </c>
      <c r="L10081" t="s">
        <v>1118</v>
      </c>
      <c r="P10081">
        <v>1112</v>
      </c>
      <c r="Q10081" t="s">
        <v>1227</v>
      </c>
      <c r="R10081" t="s">
        <v>1228</v>
      </c>
      <c r="Y10081">
        <v>1375</v>
      </c>
      <c r="Z10081" t="s">
        <v>371</v>
      </c>
      <c r="AA10081" t="s">
        <v>372</v>
      </c>
      <c r="AB10081">
        <v>20102.344000000001</v>
      </c>
      <c r="AC10081">
        <v>24323.834999999999</v>
      </c>
      <c r="AD10081">
        <v>1</v>
      </c>
      <c r="AE10081">
        <v>0</v>
      </c>
      <c r="AF10081">
        <v>1</v>
      </c>
      <c r="AG10081">
        <v>0</v>
      </c>
      <c r="AH10081">
        <v>20102.34</v>
      </c>
      <c r="AI10081">
        <v>24323.84</v>
      </c>
      <c r="AJ10081">
        <v>0</v>
      </c>
      <c r="AK10081">
        <v>0</v>
      </c>
      <c r="AL10081">
        <v>0</v>
      </c>
      <c r="AM10081">
        <v>1</v>
      </c>
    </row>
    <row r="10082" spans="1:39" x14ac:dyDescent="0.25">
      <c r="A10082" t="s">
        <v>2780</v>
      </c>
      <c r="B10082">
        <v>1</v>
      </c>
      <c r="C10082" t="s">
        <v>2781</v>
      </c>
      <c r="D10082" t="s">
        <v>2601</v>
      </c>
      <c r="E10082">
        <v>57</v>
      </c>
      <c r="F10082" t="s">
        <v>322</v>
      </c>
      <c r="G10082" t="s">
        <v>1660</v>
      </c>
      <c r="H10082">
        <v>6950</v>
      </c>
      <c r="I10082" t="s">
        <v>1661</v>
      </c>
      <c r="J10082">
        <v>1192</v>
      </c>
      <c r="K10082" t="s">
        <v>1117</v>
      </c>
      <c r="L10082" t="s">
        <v>1118</v>
      </c>
      <c r="P10082">
        <v>1112</v>
      </c>
      <c r="Q10082" t="s">
        <v>1227</v>
      </c>
      <c r="R10082" t="s">
        <v>1228</v>
      </c>
      <c r="Y10082">
        <v>1375</v>
      </c>
      <c r="Z10082" t="s">
        <v>371</v>
      </c>
      <c r="AA10082" t="s">
        <v>372</v>
      </c>
      <c r="AB10082">
        <v>19545.069</v>
      </c>
      <c r="AC10082">
        <v>23796.652999999998</v>
      </c>
      <c r="AD10082">
        <v>4</v>
      </c>
      <c r="AE10082">
        <v>0</v>
      </c>
      <c r="AF10082">
        <v>4</v>
      </c>
      <c r="AG10082">
        <v>0</v>
      </c>
      <c r="AH10082">
        <v>78180.28</v>
      </c>
      <c r="AI10082">
        <v>95186.61</v>
      </c>
      <c r="AJ10082">
        <v>0</v>
      </c>
      <c r="AK10082">
        <v>0</v>
      </c>
      <c r="AL10082">
        <v>0</v>
      </c>
      <c r="AM10082">
        <v>1</v>
      </c>
    </row>
    <row r="10083" spans="1:39" x14ac:dyDescent="0.25">
      <c r="A10083" t="s">
        <v>2780</v>
      </c>
      <c r="B10083">
        <v>1</v>
      </c>
      <c r="C10083" t="s">
        <v>2781</v>
      </c>
      <c r="D10083" t="s">
        <v>2601</v>
      </c>
      <c r="E10083">
        <v>57</v>
      </c>
      <c r="F10083" t="s">
        <v>322</v>
      </c>
      <c r="G10083" t="s">
        <v>2246</v>
      </c>
      <c r="H10083">
        <v>6952</v>
      </c>
      <c r="I10083" t="s">
        <v>2247</v>
      </c>
      <c r="J10083">
        <v>1192</v>
      </c>
      <c r="K10083" t="s">
        <v>1117</v>
      </c>
      <c r="L10083" t="s">
        <v>1118</v>
      </c>
      <c r="P10083">
        <v>1112</v>
      </c>
      <c r="Q10083" t="s">
        <v>1227</v>
      </c>
      <c r="R10083" t="s">
        <v>1228</v>
      </c>
      <c r="Y10083">
        <v>1375</v>
      </c>
      <c r="Z10083" t="s">
        <v>371</v>
      </c>
      <c r="AA10083" t="s">
        <v>372</v>
      </c>
      <c r="AB10083">
        <v>17392.32</v>
      </c>
      <c r="AC10083">
        <v>21044.706999999999</v>
      </c>
      <c r="AD10083">
        <v>1</v>
      </c>
      <c r="AE10083">
        <v>0</v>
      </c>
      <c r="AF10083">
        <v>1</v>
      </c>
      <c r="AG10083">
        <v>0</v>
      </c>
      <c r="AH10083">
        <v>17392.32</v>
      </c>
      <c r="AI10083">
        <v>21044.71</v>
      </c>
      <c r="AJ10083">
        <v>0</v>
      </c>
      <c r="AK10083">
        <v>0</v>
      </c>
      <c r="AL10083">
        <v>0</v>
      </c>
      <c r="AM10083">
        <v>1</v>
      </c>
    </row>
    <row r="10084" spans="1:39" x14ac:dyDescent="0.25">
      <c r="A10084" t="s">
        <v>2780</v>
      </c>
      <c r="B10084">
        <v>1</v>
      </c>
      <c r="C10084" t="s">
        <v>2781</v>
      </c>
      <c r="D10084" t="s">
        <v>2601</v>
      </c>
      <c r="E10084">
        <v>57</v>
      </c>
      <c r="F10084" t="s">
        <v>322</v>
      </c>
      <c r="G10084" t="s">
        <v>1421</v>
      </c>
      <c r="H10084">
        <v>6954</v>
      </c>
      <c r="I10084" t="s">
        <v>1422</v>
      </c>
      <c r="J10084">
        <v>1192</v>
      </c>
      <c r="K10084" t="s">
        <v>1117</v>
      </c>
      <c r="L10084" t="s">
        <v>1118</v>
      </c>
      <c r="P10084">
        <v>1112</v>
      </c>
      <c r="Q10084" t="s">
        <v>1227</v>
      </c>
      <c r="R10084" t="s">
        <v>1228</v>
      </c>
      <c r="Y10084">
        <v>1375</v>
      </c>
      <c r="Z10084" t="s">
        <v>371</v>
      </c>
      <c r="AA10084" t="s">
        <v>372</v>
      </c>
      <c r="AB10084">
        <v>21458.647000000001</v>
      </c>
      <c r="AC10084">
        <v>26245.732</v>
      </c>
      <c r="AD10084">
        <v>26</v>
      </c>
      <c r="AE10084">
        <v>0</v>
      </c>
      <c r="AF10084">
        <v>26</v>
      </c>
      <c r="AG10084">
        <v>0</v>
      </c>
      <c r="AH10084">
        <v>557924.81000000006</v>
      </c>
      <c r="AI10084">
        <v>682389.03</v>
      </c>
      <c r="AJ10084">
        <v>0</v>
      </c>
      <c r="AK10084">
        <v>0</v>
      </c>
      <c r="AL10084">
        <v>0</v>
      </c>
      <c r="AM10084">
        <v>1</v>
      </c>
    </row>
    <row r="10085" spans="1:39" x14ac:dyDescent="0.25">
      <c r="A10085" t="s">
        <v>2780</v>
      </c>
      <c r="B10085">
        <v>1</v>
      </c>
      <c r="C10085" t="s">
        <v>2781</v>
      </c>
      <c r="D10085" t="s">
        <v>2601</v>
      </c>
      <c r="E10085">
        <v>57</v>
      </c>
      <c r="F10085" t="s">
        <v>322</v>
      </c>
      <c r="G10085" t="s">
        <v>1662</v>
      </c>
      <c r="H10085">
        <v>6958</v>
      </c>
      <c r="I10085" t="s">
        <v>1663</v>
      </c>
      <c r="J10085">
        <v>1192</v>
      </c>
      <c r="K10085" t="s">
        <v>1117</v>
      </c>
      <c r="L10085" t="s">
        <v>1118</v>
      </c>
      <c r="P10085">
        <v>1112</v>
      </c>
      <c r="Q10085" t="s">
        <v>1227</v>
      </c>
      <c r="R10085" t="s">
        <v>1228</v>
      </c>
      <c r="Y10085">
        <v>1375</v>
      </c>
      <c r="Z10085" t="s">
        <v>371</v>
      </c>
      <c r="AA10085" t="s">
        <v>372</v>
      </c>
      <c r="AB10085">
        <v>18240.027999999998</v>
      </c>
      <c r="AC10085">
        <v>22267.315999999999</v>
      </c>
      <c r="AD10085">
        <v>26</v>
      </c>
      <c r="AE10085">
        <v>0</v>
      </c>
      <c r="AF10085">
        <v>26</v>
      </c>
      <c r="AG10085">
        <v>0</v>
      </c>
      <c r="AH10085">
        <v>474240.74</v>
      </c>
      <c r="AI10085">
        <v>578950.23</v>
      </c>
      <c r="AJ10085">
        <v>0</v>
      </c>
      <c r="AK10085">
        <v>0</v>
      </c>
      <c r="AL10085">
        <v>0</v>
      </c>
      <c r="AM10085">
        <v>1</v>
      </c>
    </row>
    <row r="10086" spans="1:39" x14ac:dyDescent="0.25">
      <c r="A10086" t="s">
        <v>2780</v>
      </c>
      <c r="B10086">
        <v>1</v>
      </c>
      <c r="C10086" t="s">
        <v>2781</v>
      </c>
      <c r="D10086" t="s">
        <v>2601</v>
      </c>
      <c r="E10086">
        <v>57</v>
      </c>
      <c r="F10086" t="s">
        <v>322</v>
      </c>
      <c r="G10086" t="s">
        <v>1423</v>
      </c>
      <c r="H10086">
        <v>6961</v>
      </c>
      <c r="I10086" t="s">
        <v>1424</v>
      </c>
      <c r="J10086">
        <v>1192</v>
      </c>
      <c r="K10086" t="s">
        <v>1117</v>
      </c>
      <c r="L10086" t="s">
        <v>1118</v>
      </c>
      <c r="P10086">
        <v>1112</v>
      </c>
      <c r="Q10086" t="s">
        <v>1227</v>
      </c>
      <c r="R10086" t="s">
        <v>1228</v>
      </c>
      <c r="Y10086">
        <v>1375</v>
      </c>
      <c r="Z10086" t="s">
        <v>371</v>
      </c>
      <c r="AA10086" t="s">
        <v>372</v>
      </c>
      <c r="AB10086">
        <v>19079.061000000002</v>
      </c>
      <c r="AC10086">
        <v>23251.841</v>
      </c>
      <c r="AD10086">
        <v>15</v>
      </c>
      <c r="AE10086">
        <v>0</v>
      </c>
      <c r="AF10086">
        <v>15</v>
      </c>
      <c r="AG10086">
        <v>0</v>
      </c>
      <c r="AH10086">
        <v>286185.90999999997</v>
      </c>
      <c r="AI10086">
        <v>348777.62</v>
      </c>
      <c r="AJ10086">
        <v>0</v>
      </c>
      <c r="AK10086">
        <v>0</v>
      </c>
      <c r="AL10086">
        <v>0</v>
      </c>
      <c r="AM10086">
        <v>1</v>
      </c>
    </row>
    <row r="10087" spans="1:39" x14ac:dyDescent="0.25">
      <c r="A10087" t="s">
        <v>2780</v>
      </c>
      <c r="B10087">
        <v>1</v>
      </c>
      <c r="C10087" t="s">
        <v>2781</v>
      </c>
      <c r="D10087" t="s">
        <v>2601</v>
      </c>
      <c r="E10087">
        <v>57</v>
      </c>
      <c r="F10087" t="s">
        <v>322</v>
      </c>
      <c r="G10087" t="s">
        <v>1548</v>
      </c>
      <c r="H10087">
        <v>6970</v>
      </c>
      <c r="I10087" t="s">
        <v>1549</v>
      </c>
      <c r="J10087">
        <v>1257</v>
      </c>
      <c r="K10087" t="s">
        <v>893</v>
      </c>
      <c r="L10087" t="s">
        <v>894</v>
      </c>
      <c r="P10087">
        <v>1114</v>
      </c>
      <c r="Q10087" t="s">
        <v>1550</v>
      </c>
      <c r="R10087" t="s">
        <v>1551</v>
      </c>
      <c r="Y10087">
        <v>1375</v>
      </c>
      <c r="Z10087" t="s">
        <v>371</v>
      </c>
      <c r="AA10087" t="s">
        <v>372</v>
      </c>
      <c r="AB10087">
        <v>15533.218000000001</v>
      </c>
      <c r="AC10087">
        <v>18878.575000000001</v>
      </c>
      <c r="AD10087">
        <v>47</v>
      </c>
      <c r="AE10087">
        <v>0</v>
      </c>
      <c r="AF10087">
        <v>47</v>
      </c>
      <c r="AG10087">
        <v>0</v>
      </c>
      <c r="AH10087">
        <v>730061.26</v>
      </c>
      <c r="AI10087">
        <v>887293.02</v>
      </c>
      <c r="AJ10087">
        <v>0</v>
      </c>
      <c r="AK10087">
        <v>0</v>
      </c>
      <c r="AL10087">
        <v>0</v>
      </c>
      <c r="AM10087">
        <v>1</v>
      </c>
    </row>
    <row r="10088" spans="1:39" x14ac:dyDescent="0.25">
      <c r="A10088" t="s">
        <v>2780</v>
      </c>
      <c r="B10088">
        <v>1</v>
      </c>
      <c r="C10088" t="s">
        <v>2781</v>
      </c>
      <c r="D10088" t="s">
        <v>2601</v>
      </c>
      <c r="E10088">
        <v>57</v>
      </c>
      <c r="F10088" t="s">
        <v>322</v>
      </c>
      <c r="G10088" t="s">
        <v>1664</v>
      </c>
      <c r="H10088">
        <v>6971</v>
      </c>
      <c r="I10088" t="s">
        <v>1665</v>
      </c>
      <c r="J10088">
        <v>1257</v>
      </c>
      <c r="K10088" t="s">
        <v>893</v>
      </c>
      <c r="L10088" t="s">
        <v>894</v>
      </c>
      <c r="P10088">
        <v>1114</v>
      </c>
      <c r="Q10088" t="s">
        <v>1550</v>
      </c>
      <c r="R10088" t="s">
        <v>1551</v>
      </c>
      <c r="Y10088">
        <v>1375</v>
      </c>
      <c r="Z10088" t="s">
        <v>371</v>
      </c>
      <c r="AA10088" t="s">
        <v>372</v>
      </c>
      <c r="AB10088">
        <v>22472.143</v>
      </c>
      <c r="AC10088">
        <v>27334.585999999999</v>
      </c>
      <c r="AD10088">
        <v>37</v>
      </c>
      <c r="AE10088">
        <v>0</v>
      </c>
      <c r="AF10088">
        <v>37</v>
      </c>
      <c r="AG10088">
        <v>0</v>
      </c>
      <c r="AH10088">
        <v>831469.28</v>
      </c>
      <c r="AI10088">
        <v>1011379.68</v>
      </c>
      <c r="AJ10088">
        <v>0</v>
      </c>
      <c r="AK10088">
        <v>0</v>
      </c>
      <c r="AL10088">
        <v>0</v>
      </c>
      <c r="AM10088">
        <v>1</v>
      </c>
    </row>
    <row r="10089" spans="1:39" x14ac:dyDescent="0.25">
      <c r="A10089" t="s">
        <v>2780</v>
      </c>
      <c r="B10089">
        <v>1</v>
      </c>
      <c r="C10089" t="s">
        <v>2781</v>
      </c>
      <c r="D10089" t="s">
        <v>2601</v>
      </c>
      <c r="E10089">
        <v>57</v>
      </c>
      <c r="F10089" t="s">
        <v>322</v>
      </c>
      <c r="G10089" t="s">
        <v>1425</v>
      </c>
      <c r="H10089">
        <v>6976</v>
      </c>
      <c r="I10089" t="s">
        <v>1426</v>
      </c>
      <c r="J10089">
        <v>1257</v>
      </c>
      <c r="K10089" t="s">
        <v>893</v>
      </c>
      <c r="L10089" t="s">
        <v>894</v>
      </c>
      <c r="P10089">
        <v>1113</v>
      </c>
      <c r="Q10089" t="s">
        <v>1427</v>
      </c>
      <c r="R10089" t="s">
        <v>1428</v>
      </c>
      <c r="Y10089">
        <v>1375</v>
      </c>
      <c r="Z10089" t="s">
        <v>371</v>
      </c>
      <c r="AA10089" t="s">
        <v>372</v>
      </c>
      <c r="AB10089">
        <v>13932.413</v>
      </c>
      <c r="AC10089">
        <v>16858.219000000001</v>
      </c>
      <c r="AD10089">
        <v>5</v>
      </c>
      <c r="AE10089">
        <v>0</v>
      </c>
      <c r="AF10089">
        <v>5</v>
      </c>
      <c r="AG10089">
        <v>0</v>
      </c>
      <c r="AH10089">
        <v>69662.06</v>
      </c>
      <c r="AI10089">
        <v>84291.1</v>
      </c>
      <c r="AJ10089">
        <v>0</v>
      </c>
      <c r="AK10089">
        <v>0</v>
      </c>
      <c r="AL10089">
        <v>0</v>
      </c>
      <c r="AM10089">
        <v>1</v>
      </c>
    </row>
    <row r="10090" spans="1:39" x14ac:dyDescent="0.25">
      <c r="A10090" t="s">
        <v>2780</v>
      </c>
      <c r="B10090">
        <v>1</v>
      </c>
      <c r="C10090" t="s">
        <v>2781</v>
      </c>
      <c r="D10090" t="s">
        <v>2601</v>
      </c>
      <c r="E10090">
        <v>57</v>
      </c>
      <c r="F10090" t="s">
        <v>322</v>
      </c>
      <c r="G10090" t="s">
        <v>1429</v>
      </c>
      <c r="H10090">
        <v>6978</v>
      </c>
      <c r="I10090" t="s">
        <v>1430</v>
      </c>
      <c r="J10090">
        <v>1257</v>
      </c>
      <c r="K10090" t="s">
        <v>893</v>
      </c>
      <c r="L10090" t="s">
        <v>894</v>
      </c>
      <c r="P10090">
        <v>1113</v>
      </c>
      <c r="Q10090" t="s">
        <v>1427</v>
      </c>
      <c r="R10090" t="s">
        <v>1428</v>
      </c>
      <c r="Y10090">
        <v>1375</v>
      </c>
      <c r="Z10090" t="s">
        <v>371</v>
      </c>
      <c r="AA10090" t="s">
        <v>372</v>
      </c>
      <c r="AB10090">
        <v>25314.955000000002</v>
      </c>
      <c r="AC10090">
        <v>30631.097000000002</v>
      </c>
      <c r="AD10090">
        <v>1</v>
      </c>
      <c r="AE10090">
        <v>0</v>
      </c>
      <c r="AF10090">
        <v>1</v>
      </c>
      <c r="AG10090">
        <v>0</v>
      </c>
      <c r="AH10090">
        <v>25314.959999999999</v>
      </c>
      <c r="AI10090">
        <v>30631.1</v>
      </c>
      <c r="AJ10090">
        <v>1</v>
      </c>
      <c r="AK10090">
        <v>1</v>
      </c>
      <c r="AL10090">
        <v>0</v>
      </c>
      <c r="AM10090">
        <v>1</v>
      </c>
    </row>
    <row r="10091" spans="1:39" x14ac:dyDescent="0.25">
      <c r="A10091" t="s">
        <v>2780</v>
      </c>
      <c r="B10091">
        <v>1</v>
      </c>
      <c r="C10091" t="s">
        <v>2781</v>
      </c>
      <c r="D10091" t="s">
        <v>2601</v>
      </c>
      <c r="E10091">
        <v>57</v>
      </c>
      <c r="F10091" t="s">
        <v>322</v>
      </c>
      <c r="G10091" t="s">
        <v>853</v>
      </c>
      <c r="H10091">
        <v>7019</v>
      </c>
      <c r="I10091" t="s">
        <v>854</v>
      </c>
      <c r="J10091">
        <v>1194</v>
      </c>
      <c r="K10091" t="s">
        <v>367</v>
      </c>
      <c r="L10091" t="s">
        <v>368</v>
      </c>
      <c r="P10091">
        <v>1132</v>
      </c>
      <c r="Q10091" t="s">
        <v>855</v>
      </c>
      <c r="R10091" t="s">
        <v>856</v>
      </c>
      <c r="Y10091">
        <v>1375</v>
      </c>
      <c r="Z10091" t="s">
        <v>371</v>
      </c>
      <c r="AA10091" t="s">
        <v>372</v>
      </c>
      <c r="AB10091">
        <v>17355.13</v>
      </c>
      <c r="AC10091">
        <v>21260.034</v>
      </c>
      <c r="AD10091">
        <v>1</v>
      </c>
      <c r="AE10091">
        <v>0</v>
      </c>
      <c r="AF10091">
        <v>1</v>
      </c>
      <c r="AG10091">
        <v>0</v>
      </c>
      <c r="AH10091">
        <v>17355.13</v>
      </c>
      <c r="AI10091">
        <v>21260.03</v>
      </c>
      <c r="AJ10091">
        <v>0</v>
      </c>
      <c r="AK10091">
        <v>0</v>
      </c>
      <c r="AL10091">
        <v>0</v>
      </c>
      <c r="AM10091">
        <v>1</v>
      </c>
    </row>
    <row r="10092" spans="1:39" x14ac:dyDescent="0.25">
      <c r="A10092" t="s">
        <v>2780</v>
      </c>
      <c r="B10092">
        <v>1</v>
      </c>
      <c r="C10092" t="s">
        <v>2781</v>
      </c>
      <c r="D10092" t="s">
        <v>2601</v>
      </c>
      <c r="E10092">
        <v>57</v>
      </c>
      <c r="F10092" t="s">
        <v>322</v>
      </c>
      <c r="G10092" t="s">
        <v>1780</v>
      </c>
      <c r="H10092">
        <v>7021</v>
      </c>
      <c r="I10092" t="s">
        <v>1781</v>
      </c>
      <c r="J10092">
        <v>1194</v>
      </c>
      <c r="K10092" t="s">
        <v>367</v>
      </c>
      <c r="L10092" t="s">
        <v>368</v>
      </c>
      <c r="P10092">
        <v>1132</v>
      </c>
      <c r="Q10092" t="s">
        <v>855</v>
      </c>
      <c r="R10092" t="s">
        <v>856</v>
      </c>
      <c r="Y10092">
        <v>1375</v>
      </c>
      <c r="Z10092" t="s">
        <v>371</v>
      </c>
      <c r="AA10092" t="s">
        <v>372</v>
      </c>
      <c r="AB10092">
        <v>12255.683999999999</v>
      </c>
      <c r="AC10092">
        <v>15013.214</v>
      </c>
      <c r="AD10092">
        <v>1.5</v>
      </c>
      <c r="AE10092">
        <v>0</v>
      </c>
      <c r="AF10092">
        <v>1.5</v>
      </c>
      <c r="AG10092">
        <v>0</v>
      </c>
      <c r="AH10092">
        <v>18383.53</v>
      </c>
      <c r="AI10092">
        <v>22519.82</v>
      </c>
      <c r="AJ10092">
        <v>0</v>
      </c>
      <c r="AK10092">
        <v>0</v>
      </c>
      <c r="AL10092">
        <v>0</v>
      </c>
      <c r="AM10092">
        <v>1</v>
      </c>
    </row>
    <row r="10093" spans="1:39" x14ac:dyDescent="0.25">
      <c r="A10093" t="s">
        <v>2780</v>
      </c>
      <c r="B10093">
        <v>1</v>
      </c>
      <c r="C10093" t="s">
        <v>2781</v>
      </c>
      <c r="D10093" t="s">
        <v>2601</v>
      </c>
      <c r="E10093">
        <v>57</v>
      </c>
      <c r="F10093" t="s">
        <v>322</v>
      </c>
      <c r="G10093" t="s">
        <v>857</v>
      </c>
      <c r="H10093">
        <v>7022</v>
      </c>
      <c r="I10093" t="s">
        <v>858</v>
      </c>
      <c r="J10093">
        <v>1194</v>
      </c>
      <c r="K10093" t="s">
        <v>367</v>
      </c>
      <c r="L10093" t="s">
        <v>368</v>
      </c>
      <c r="P10093">
        <v>1132</v>
      </c>
      <c r="Q10093" t="s">
        <v>855</v>
      </c>
      <c r="R10093" t="s">
        <v>856</v>
      </c>
      <c r="Y10093">
        <v>1375</v>
      </c>
      <c r="Z10093" t="s">
        <v>371</v>
      </c>
      <c r="AA10093" t="s">
        <v>372</v>
      </c>
      <c r="AB10093">
        <v>19607.236000000001</v>
      </c>
      <c r="AC10093">
        <v>24018.865000000002</v>
      </c>
      <c r="AD10093">
        <v>5.5</v>
      </c>
      <c r="AE10093">
        <v>0</v>
      </c>
      <c r="AF10093">
        <v>5.5</v>
      </c>
      <c r="AG10093">
        <v>0</v>
      </c>
      <c r="AH10093">
        <v>107839.8</v>
      </c>
      <c r="AI10093">
        <v>132103.76</v>
      </c>
      <c r="AJ10093">
        <v>0</v>
      </c>
      <c r="AK10093">
        <v>0</v>
      </c>
      <c r="AL10093">
        <v>0</v>
      </c>
      <c r="AM10093">
        <v>1</v>
      </c>
    </row>
    <row r="10094" spans="1:39" x14ac:dyDescent="0.25">
      <c r="A10094" t="s">
        <v>2780</v>
      </c>
      <c r="B10094">
        <v>1</v>
      </c>
      <c r="C10094" t="s">
        <v>2781</v>
      </c>
      <c r="D10094" t="s">
        <v>2601</v>
      </c>
      <c r="E10094">
        <v>57</v>
      </c>
      <c r="F10094" t="s">
        <v>322</v>
      </c>
      <c r="G10094" t="s">
        <v>1782</v>
      </c>
      <c r="H10094">
        <v>7024</v>
      </c>
      <c r="I10094" t="s">
        <v>1783</v>
      </c>
      <c r="J10094">
        <v>1194</v>
      </c>
      <c r="K10094" t="s">
        <v>367</v>
      </c>
      <c r="L10094" t="s">
        <v>368</v>
      </c>
      <c r="P10094">
        <v>1132</v>
      </c>
      <c r="Q10094" t="s">
        <v>855</v>
      </c>
      <c r="R10094" t="s">
        <v>856</v>
      </c>
      <c r="Y10094">
        <v>1375</v>
      </c>
      <c r="Z10094" t="s">
        <v>371</v>
      </c>
      <c r="AA10094" t="s">
        <v>372</v>
      </c>
      <c r="AB10094">
        <v>19666.554</v>
      </c>
      <c r="AC10094">
        <v>23857.255000000001</v>
      </c>
      <c r="AD10094">
        <v>2.5</v>
      </c>
      <c r="AE10094">
        <v>0</v>
      </c>
      <c r="AF10094">
        <v>2.5</v>
      </c>
      <c r="AG10094">
        <v>0</v>
      </c>
      <c r="AH10094">
        <v>49166.39</v>
      </c>
      <c r="AI10094">
        <v>59643.14</v>
      </c>
      <c r="AJ10094">
        <v>0</v>
      </c>
      <c r="AK10094">
        <v>0</v>
      </c>
      <c r="AL10094">
        <v>0</v>
      </c>
      <c r="AM10094">
        <v>1</v>
      </c>
    </row>
    <row r="10095" spans="1:39" x14ac:dyDescent="0.25">
      <c r="A10095" t="s">
        <v>2780</v>
      </c>
      <c r="B10095">
        <v>1</v>
      </c>
      <c r="C10095" t="s">
        <v>2781</v>
      </c>
      <c r="D10095" t="s">
        <v>2601</v>
      </c>
      <c r="E10095">
        <v>57</v>
      </c>
      <c r="F10095" t="s">
        <v>322</v>
      </c>
      <c r="G10095" t="s">
        <v>869</v>
      </c>
      <c r="H10095">
        <v>7235</v>
      </c>
      <c r="I10095" t="s">
        <v>870</v>
      </c>
      <c r="J10095">
        <v>1194</v>
      </c>
      <c r="K10095" t="s">
        <v>367</v>
      </c>
      <c r="L10095" t="s">
        <v>368</v>
      </c>
      <c r="P10095">
        <v>1094</v>
      </c>
      <c r="Q10095" t="s">
        <v>871</v>
      </c>
      <c r="R10095" t="s">
        <v>872</v>
      </c>
      <c r="Y10095">
        <v>1375</v>
      </c>
      <c r="Z10095" t="s">
        <v>371</v>
      </c>
      <c r="AA10095" t="s">
        <v>372</v>
      </c>
      <c r="AB10095">
        <v>7789.1629999999996</v>
      </c>
      <c r="AC10095">
        <v>9514.0720000000001</v>
      </c>
      <c r="AD10095">
        <v>18</v>
      </c>
      <c r="AE10095">
        <v>0</v>
      </c>
      <c r="AF10095">
        <v>18</v>
      </c>
      <c r="AG10095">
        <v>0</v>
      </c>
      <c r="AH10095">
        <v>140204.94</v>
      </c>
      <c r="AI10095">
        <v>171253.29</v>
      </c>
      <c r="AJ10095">
        <v>6</v>
      </c>
      <c r="AK10095">
        <v>3</v>
      </c>
      <c r="AL10095">
        <v>0</v>
      </c>
      <c r="AM10095">
        <v>1</v>
      </c>
    </row>
    <row r="10096" spans="1:39" x14ac:dyDescent="0.25">
      <c r="A10096" t="s">
        <v>2780</v>
      </c>
      <c r="B10096">
        <v>1</v>
      </c>
      <c r="C10096" t="s">
        <v>2781</v>
      </c>
      <c r="D10096" t="s">
        <v>2601</v>
      </c>
      <c r="E10096">
        <v>57</v>
      </c>
      <c r="F10096" t="s">
        <v>322</v>
      </c>
      <c r="G10096" t="s">
        <v>1237</v>
      </c>
      <c r="H10096">
        <v>7236</v>
      </c>
      <c r="I10096" t="s">
        <v>1238</v>
      </c>
      <c r="J10096">
        <v>1194</v>
      </c>
      <c r="K10096" t="s">
        <v>367</v>
      </c>
      <c r="L10096" t="s">
        <v>368</v>
      </c>
      <c r="P10096">
        <v>1094</v>
      </c>
      <c r="Q10096" t="s">
        <v>871</v>
      </c>
      <c r="R10096" t="s">
        <v>872</v>
      </c>
      <c r="Y10096">
        <v>1375</v>
      </c>
      <c r="Z10096" t="s">
        <v>371</v>
      </c>
      <c r="AA10096" t="s">
        <v>372</v>
      </c>
      <c r="AB10096">
        <v>7673.5420000000004</v>
      </c>
      <c r="AC10096">
        <v>9382.0110000000004</v>
      </c>
      <c r="AD10096">
        <v>13</v>
      </c>
      <c r="AE10096">
        <v>0</v>
      </c>
      <c r="AF10096">
        <v>13</v>
      </c>
      <c r="AG10096">
        <v>0</v>
      </c>
      <c r="AH10096">
        <v>99756.05</v>
      </c>
      <c r="AI10096">
        <v>121966.14</v>
      </c>
      <c r="AJ10096">
        <v>1</v>
      </c>
      <c r="AK10096">
        <v>13</v>
      </c>
      <c r="AL10096">
        <v>0</v>
      </c>
      <c r="AM10096">
        <v>1</v>
      </c>
    </row>
    <row r="10097" spans="1:39" x14ac:dyDescent="0.25">
      <c r="A10097" t="s">
        <v>2780</v>
      </c>
      <c r="B10097">
        <v>1</v>
      </c>
      <c r="C10097" t="s">
        <v>2781</v>
      </c>
      <c r="D10097" t="s">
        <v>2601</v>
      </c>
      <c r="E10097">
        <v>57</v>
      </c>
      <c r="F10097" t="s">
        <v>322</v>
      </c>
      <c r="G10097" t="s">
        <v>873</v>
      </c>
      <c r="H10097">
        <v>7237</v>
      </c>
      <c r="I10097" t="s">
        <v>874</v>
      </c>
      <c r="J10097">
        <v>1194</v>
      </c>
      <c r="K10097" t="s">
        <v>367</v>
      </c>
      <c r="L10097" t="s">
        <v>368</v>
      </c>
      <c r="P10097">
        <v>1094</v>
      </c>
      <c r="Q10097" t="s">
        <v>871</v>
      </c>
      <c r="R10097" t="s">
        <v>872</v>
      </c>
      <c r="Y10097">
        <v>1375</v>
      </c>
      <c r="Z10097" t="s">
        <v>371</v>
      </c>
      <c r="AA10097" t="s">
        <v>372</v>
      </c>
      <c r="AB10097">
        <v>7754.19</v>
      </c>
      <c r="AC10097">
        <v>9475.3950000000004</v>
      </c>
      <c r="AD10097">
        <v>21</v>
      </c>
      <c r="AE10097">
        <v>0</v>
      </c>
      <c r="AF10097">
        <v>21</v>
      </c>
      <c r="AG10097">
        <v>0</v>
      </c>
      <c r="AH10097">
        <v>162838</v>
      </c>
      <c r="AI10097">
        <v>198983.29</v>
      </c>
      <c r="AJ10097">
        <v>1</v>
      </c>
      <c r="AK10097">
        <v>21</v>
      </c>
      <c r="AL10097">
        <v>0</v>
      </c>
      <c r="AM10097">
        <v>1</v>
      </c>
    </row>
    <row r="10098" spans="1:39" x14ac:dyDescent="0.25">
      <c r="A10098" t="s">
        <v>2780</v>
      </c>
      <c r="B10098">
        <v>1</v>
      </c>
      <c r="C10098" t="s">
        <v>2781</v>
      </c>
      <c r="D10098" t="s">
        <v>2601</v>
      </c>
      <c r="E10098">
        <v>57</v>
      </c>
      <c r="F10098" t="s">
        <v>322</v>
      </c>
      <c r="G10098" t="s">
        <v>875</v>
      </c>
      <c r="H10098">
        <v>7238</v>
      </c>
      <c r="I10098" t="s">
        <v>876</v>
      </c>
      <c r="J10098">
        <v>1193</v>
      </c>
      <c r="K10098" t="s">
        <v>593</v>
      </c>
      <c r="L10098" t="s">
        <v>594</v>
      </c>
      <c r="P10098">
        <v>1094</v>
      </c>
      <c r="Q10098" t="s">
        <v>871</v>
      </c>
      <c r="R10098" t="s">
        <v>872</v>
      </c>
      <c r="Y10098">
        <v>1375</v>
      </c>
      <c r="Z10098" t="s">
        <v>371</v>
      </c>
      <c r="AA10098" t="s">
        <v>372</v>
      </c>
      <c r="AB10098">
        <v>7750.2039999999997</v>
      </c>
      <c r="AC10098">
        <v>9458.0130000000008</v>
      </c>
      <c r="AD10098">
        <v>10</v>
      </c>
      <c r="AE10098">
        <v>0</v>
      </c>
      <c r="AF10098">
        <v>10</v>
      </c>
      <c r="AG10098">
        <v>0</v>
      </c>
      <c r="AH10098">
        <v>77502.039999999994</v>
      </c>
      <c r="AI10098">
        <v>94580.13</v>
      </c>
      <c r="AJ10098">
        <v>2</v>
      </c>
      <c r="AK10098">
        <v>5</v>
      </c>
      <c r="AL10098">
        <v>0</v>
      </c>
      <c r="AM10098">
        <v>1</v>
      </c>
    </row>
    <row r="10099" spans="1:39" x14ac:dyDescent="0.25">
      <c r="A10099" t="s">
        <v>2780</v>
      </c>
      <c r="B10099">
        <v>1</v>
      </c>
      <c r="C10099" t="s">
        <v>2781</v>
      </c>
      <c r="D10099" t="s">
        <v>2601</v>
      </c>
      <c r="E10099">
        <v>57</v>
      </c>
      <c r="F10099" t="s">
        <v>322</v>
      </c>
      <c r="G10099" t="s">
        <v>877</v>
      </c>
      <c r="H10099">
        <v>7239</v>
      </c>
      <c r="I10099" t="s">
        <v>878</v>
      </c>
      <c r="J10099">
        <v>1193</v>
      </c>
      <c r="K10099" t="s">
        <v>593</v>
      </c>
      <c r="L10099" t="s">
        <v>594</v>
      </c>
      <c r="P10099">
        <v>1094</v>
      </c>
      <c r="Q10099" t="s">
        <v>871</v>
      </c>
      <c r="R10099" t="s">
        <v>872</v>
      </c>
      <c r="Y10099">
        <v>1375</v>
      </c>
      <c r="Z10099" t="s">
        <v>371</v>
      </c>
      <c r="AA10099" t="s">
        <v>372</v>
      </c>
      <c r="AB10099">
        <v>7700.1279999999997</v>
      </c>
      <c r="AC10099">
        <v>9398.0949999999993</v>
      </c>
      <c r="AD10099">
        <v>17</v>
      </c>
      <c r="AE10099">
        <v>0</v>
      </c>
      <c r="AF10099">
        <v>17</v>
      </c>
      <c r="AG10099">
        <v>0</v>
      </c>
      <c r="AH10099">
        <v>130902.17</v>
      </c>
      <c r="AI10099">
        <v>159767.60999999999</v>
      </c>
      <c r="AJ10099">
        <v>1</v>
      </c>
      <c r="AK10099">
        <v>17</v>
      </c>
      <c r="AL10099">
        <v>0</v>
      </c>
      <c r="AM10099">
        <v>1</v>
      </c>
    </row>
    <row r="10100" spans="1:39" x14ac:dyDescent="0.25">
      <c r="A10100" t="s">
        <v>2780</v>
      </c>
      <c r="B10100">
        <v>1</v>
      </c>
      <c r="C10100" t="s">
        <v>2781</v>
      </c>
      <c r="D10100" t="s">
        <v>2601</v>
      </c>
      <c r="E10100">
        <v>57</v>
      </c>
      <c r="F10100" t="s">
        <v>322</v>
      </c>
      <c r="G10100" t="s">
        <v>879</v>
      </c>
      <c r="H10100">
        <v>7240</v>
      </c>
      <c r="I10100" t="s">
        <v>880</v>
      </c>
      <c r="J10100">
        <v>1193</v>
      </c>
      <c r="K10100" t="s">
        <v>593</v>
      </c>
      <c r="L10100" t="s">
        <v>594</v>
      </c>
      <c r="P10100">
        <v>1094</v>
      </c>
      <c r="Q10100" t="s">
        <v>871</v>
      </c>
      <c r="R10100" t="s">
        <v>872</v>
      </c>
      <c r="Y10100">
        <v>1375</v>
      </c>
      <c r="Z10100" t="s">
        <v>371</v>
      </c>
      <c r="AA10100" t="s">
        <v>372</v>
      </c>
      <c r="AB10100">
        <v>7673.5420000000004</v>
      </c>
      <c r="AC10100">
        <v>9382.0110000000004</v>
      </c>
      <c r="AD10100">
        <v>13</v>
      </c>
      <c r="AE10100">
        <v>0</v>
      </c>
      <c r="AF10100">
        <v>13</v>
      </c>
      <c r="AG10100">
        <v>0</v>
      </c>
      <c r="AH10100">
        <v>99756.05</v>
      </c>
      <c r="AI10100">
        <v>121966.14</v>
      </c>
      <c r="AJ10100">
        <v>1</v>
      </c>
      <c r="AK10100">
        <v>13</v>
      </c>
      <c r="AL10100">
        <v>0</v>
      </c>
      <c r="AM10100">
        <v>1</v>
      </c>
    </row>
    <row r="10101" spans="1:39" x14ac:dyDescent="0.25">
      <c r="A10101" t="s">
        <v>2780</v>
      </c>
      <c r="B10101">
        <v>1</v>
      </c>
      <c r="C10101" t="s">
        <v>2781</v>
      </c>
      <c r="D10101" t="s">
        <v>2601</v>
      </c>
      <c r="E10101">
        <v>57</v>
      </c>
      <c r="F10101" t="s">
        <v>322</v>
      </c>
      <c r="G10101" t="s">
        <v>881</v>
      </c>
      <c r="H10101">
        <v>7241</v>
      </c>
      <c r="I10101" t="s">
        <v>882</v>
      </c>
      <c r="J10101">
        <v>1193</v>
      </c>
      <c r="K10101" t="s">
        <v>593</v>
      </c>
      <c r="L10101" t="s">
        <v>594</v>
      </c>
      <c r="P10101">
        <v>1094</v>
      </c>
      <c r="Q10101" t="s">
        <v>871</v>
      </c>
      <c r="R10101" t="s">
        <v>872</v>
      </c>
      <c r="Y10101">
        <v>1375</v>
      </c>
      <c r="Z10101" t="s">
        <v>371</v>
      </c>
      <c r="AA10101" t="s">
        <v>372</v>
      </c>
      <c r="AB10101">
        <v>7696.0730000000003</v>
      </c>
      <c r="AC10101">
        <v>9395.6419999999998</v>
      </c>
      <c r="AD10101">
        <v>11</v>
      </c>
      <c r="AE10101">
        <v>0</v>
      </c>
      <c r="AF10101">
        <v>11</v>
      </c>
      <c r="AG10101">
        <v>0</v>
      </c>
      <c r="AH10101">
        <v>84656.81</v>
      </c>
      <c r="AI10101">
        <v>103352.06</v>
      </c>
      <c r="AJ10101">
        <v>0</v>
      </c>
      <c r="AK10101">
        <v>0</v>
      </c>
      <c r="AL10101">
        <v>0</v>
      </c>
      <c r="AM10101">
        <v>1</v>
      </c>
    </row>
    <row r="10102" spans="1:39" x14ac:dyDescent="0.25">
      <c r="A10102" t="s">
        <v>2780</v>
      </c>
      <c r="B10102">
        <v>1</v>
      </c>
      <c r="C10102" t="s">
        <v>2781</v>
      </c>
      <c r="D10102" t="s">
        <v>2601</v>
      </c>
      <c r="E10102">
        <v>57</v>
      </c>
      <c r="F10102" t="s">
        <v>322</v>
      </c>
      <c r="G10102" t="s">
        <v>883</v>
      </c>
      <c r="H10102">
        <v>7242</v>
      </c>
      <c r="I10102" t="s">
        <v>884</v>
      </c>
      <c r="J10102">
        <v>1193</v>
      </c>
      <c r="K10102" t="s">
        <v>593</v>
      </c>
      <c r="L10102" t="s">
        <v>594</v>
      </c>
      <c r="P10102">
        <v>1094</v>
      </c>
      <c r="Q10102" t="s">
        <v>871</v>
      </c>
      <c r="R10102" t="s">
        <v>872</v>
      </c>
      <c r="Y10102">
        <v>1375</v>
      </c>
      <c r="Z10102" t="s">
        <v>371</v>
      </c>
      <c r="AA10102" t="s">
        <v>372</v>
      </c>
      <c r="AB10102">
        <v>7721.9179999999997</v>
      </c>
      <c r="AC10102">
        <v>9411.2780000000002</v>
      </c>
      <c r="AD10102">
        <v>22</v>
      </c>
      <c r="AE10102">
        <v>0</v>
      </c>
      <c r="AF10102">
        <v>22</v>
      </c>
      <c r="AG10102">
        <v>0</v>
      </c>
      <c r="AH10102">
        <v>169882.2</v>
      </c>
      <c r="AI10102">
        <v>207048.11</v>
      </c>
      <c r="AJ10102">
        <v>0</v>
      </c>
      <c r="AK10102">
        <v>0</v>
      </c>
      <c r="AL10102">
        <v>0</v>
      </c>
      <c r="AM10102">
        <v>1</v>
      </c>
    </row>
    <row r="10103" spans="1:39" x14ac:dyDescent="0.25">
      <c r="A10103" t="s">
        <v>2780</v>
      </c>
      <c r="B10103">
        <v>1</v>
      </c>
      <c r="C10103" t="s">
        <v>2781</v>
      </c>
      <c r="D10103" t="s">
        <v>2601</v>
      </c>
      <c r="E10103">
        <v>57</v>
      </c>
      <c r="F10103" t="s">
        <v>322</v>
      </c>
      <c r="G10103" t="s">
        <v>885</v>
      </c>
      <c r="H10103">
        <v>7243</v>
      </c>
      <c r="I10103" t="s">
        <v>886</v>
      </c>
      <c r="J10103">
        <v>1193</v>
      </c>
      <c r="K10103" t="s">
        <v>593</v>
      </c>
      <c r="L10103" t="s">
        <v>594</v>
      </c>
      <c r="P10103">
        <v>1094</v>
      </c>
      <c r="Q10103" t="s">
        <v>871</v>
      </c>
      <c r="R10103" t="s">
        <v>872</v>
      </c>
      <c r="Y10103">
        <v>1375</v>
      </c>
      <c r="Z10103" t="s">
        <v>371</v>
      </c>
      <c r="AA10103" t="s">
        <v>372</v>
      </c>
      <c r="AB10103">
        <v>7691.7659999999996</v>
      </c>
      <c r="AC10103">
        <v>9393.0360000000001</v>
      </c>
      <c r="AD10103">
        <v>16</v>
      </c>
      <c r="AE10103">
        <v>0</v>
      </c>
      <c r="AF10103">
        <v>16</v>
      </c>
      <c r="AG10103">
        <v>0</v>
      </c>
      <c r="AH10103">
        <v>123068.26</v>
      </c>
      <c r="AI10103">
        <v>150288.57999999999</v>
      </c>
      <c r="AJ10103">
        <v>0</v>
      </c>
      <c r="AK10103">
        <v>0</v>
      </c>
      <c r="AL10103">
        <v>0</v>
      </c>
      <c r="AM10103">
        <v>1</v>
      </c>
    </row>
    <row r="10104" spans="1:39" x14ac:dyDescent="0.25">
      <c r="A10104" t="s">
        <v>2780</v>
      </c>
      <c r="B10104">
        <v>1</v>
      </c>
      <c r="C10104" t="s">
        <v>2781</v>
      </c>
      <c r="D10104" t="s">
        <v>2601</v>
      </c>
      <c r="E10104">
        <v>57</v>
      </c>
      <c r="F10104" t="s">
        <v>322</v>
      </c>
      <c r="G10104" t="s">
        <v>1788</v>
      </c>
      <c r="H10104">
        <v>7311</v>
      </c>
      <c r="I10104" t="s">
        <v>1789</v>
      </c>
      <c r="J10104">
        <v>1194</v>
      </c>
      <c r="K10104" t="s">
        <v>367</v>
      </c>
      <c r="L10104" t="s">
        <v>368</v>
      </c>
      <c r="P10104">
        <v>1094</v>
      </c>
      <c r="Q10104" t="s">
        <v>871</v>
      </c>
      <c r="R10104" t="s">
        <v>872</v>
      </c>
      <c r="Y10104">
        <v>1375</v>
      </c>
      <c r="Z10104" t="s">
        <v>371</v>
      </c>
      <c r="AA10104" t="s">
        <v>372</v>
      </c>
      <c r="AB10104">
        <v>7644.384</v>
      </c>
      <c r="AC10104">
        <v>9428.0730000000003</v>
      </c>
      <c r="AD10104">
        <v>9</v>
      </c>
      <c r="AE10104">
        <v>0</v>
      </c>
      <c r="AF10104">
        <v>9</v>
      </c>
      <c r="AG10104">
        <v>0</v>
      </c>
      <c r="AH10104">
        <v>68799.460000000006</v>
      </c>
      <c r="AI10104">
        <v>84852.66</v>
      </c>
      <c r="AJ10104">
        <v>1</v>
      </c>
      <c r="AK10104">
        <v>9</v>
      </c>
      <c r="AL10104">
        <v>0</v>
      </c>
      <c r="AM10104">
        <v>1</v>
      </c>
    </row>
    <row r="10105" spans="1:39" x14ac:dyDescent="0.25">
      <c r="A10105" t="s">
        <v>2780</v>
      </c>
      <c r="B10105">
        <v>1</v>
      </c>
      <c r="C10105" t="s">
        <v>2781</v>
      </c>
      <c r="D10105" t="s">
        <v>2601</v>
      </c>
      <c r="E10105">
        <v>57</v>
      </c>
      <c r="F10105" t="s">
        <v>322</v>
      </c>
      <c r="G10105" t="s">
        <v>1239</v>
      </c>
      <c r="H10105">
        <v>7312</v>
      </c>
      <c r="I10105" t="s">
        <v>1240</v>
      </c>
      <c r="J10105">
        <v>1194</v>
      </c>
      <c r="K10105" t="s">
        <v>367</v>
      </c>
      <c r="L10105" t="s">
        <v>368</v>
      </c>
      <c r="P10105">
        <v>1094</v>
      </c>
      <c r="Q10105" t="s">
        <v>871</v>
      </c>
      <c r="R10105" t="s">
        <v>872</v>
      </c>
      <c r="Y10105">
        <v>1375</v>
      </c>
      <c r="Z10105" t="s">
        <v>371</v>
      </c>
      <c r="AA10105" t="s">
        <v>372</v>
      </c>
      <c r="AB10105">
        <v>7814.1710000000003</v>
      </c>
      <c r="AC10105">
        <v>9541.1460000000006</v>
      </c>
      <c r="AD10105">
        <v>4</v>
      </c>
      <c r="AE10105">
        <v>0</v>
      </c>
      <c r="AF10105">
        <v>4</v>
      </c>
      <c r="AG10105">
        <v>0</v>
      </c>
      <c r="AH10105">
        <v>31256.68</v>
      </c>
      <c r="AI10105">
        <v>38164.58</v>
      </c>
      <c r="AJ10105">
        <v>0</v>
      </c>
      <c r="AK10105">
        <v>0</v>
      </c>
      <c r="AL10105">
        <v>0</v>
      </c>
      <c r="AM10105">
        <v>1</v>
      </c>
    </row>
    <row r="10106" spans="1:39" x14ac:dyDescent="0.25">
      <c r="A10106" t="s">
        <v>2780</v>
      </c>
      <c r="B10106">
        <v>1</v>
      </c>
      <c r="C10106" t="s">
        <v>2781</v>
      </c>
      <c r="D10106" t="s">
        <v>2601</v>
      </c>
      <c r="E10106">
        <v>57</v>
      </c>
      <c r="F10106" t="s">
        <v>322</v>
      </c>
      <c r="G10106" t="s">
        <v>1790</v>
      </c>
      <c r="H10106">
        <v>7313</v>
      </c>
      <c r="I10106" t="s">
        <v>1791</v>
      </c>
      <c r="J10106">
        <v>1194</v>
      </c>
      <c r="K10106" t="s">
        <v>367</v>
      </c>
      <c r="L10106" t="s">
        <v>368</v>
      </c>
      <c r="P10106">
        <v>1094</v>
      </c>
      <c r="Q10106" t="s">
        <v>871</v>
      </c>
      <c r="R10106" t="s">
        <v>872</v>
      </c>
      <c r="Y10106">
        <v>1375</v>
      </c>
      <c r="Z10106" t="s">
        <v>371</v>
      </c>
      <c r="AA10106" t="s">
        <v>372</v>
      </c>
      <c r="AB10106">
        <v>7698.5349999999999</v>
      </c>
      <c r="AC10106">
        <v>9397.1309999999994</v>
      </c>
      <c r="AD10106">
        <v>14</v>
      </c>
      <c r="AE10106">
        <v>0</v>
      </c>
      <c r="AF10106">
        <v>14</v>
      </c>
      <c r="AG10106">
        <v>0</v>
      </c>
      <c r="AH10106">
        <v>107779.49</v>
      </c>
      <c r="AI10106">
        <v>131559.84</v>
      </c>
      <c r="AJ10106">
        <v>1</v>
      </c>
      <c r="AK10106">
        <v>14</v>
      </c>
      <c r="AL10106">
        <v>0</v>
      </c>
      <c r="AM10106">
        <v>1</v>
      </c>
    </row>
    <row r="10107" spans="1:39" x14ac:dyDescent="0.25">
      <c r="A10107" t="s">
        <v>2780</v>
      </c>
      <c r="B10107">
        <v>1</v>
      </c>
      <c r="C10107" t="s">
        <v>2781</v>
      </c>
      <c r="D10107" t="s">
        <v>2601</v>
      </c>
      <c r="E10107">
        <v>57</v>
      </c>
      <c r="F10107" t="s">
        <v>322</v>
      </c>
      <c r="G10107" t="s">
        <v>2602</v>
      </c>
      <c r="H10107">
        <v>7434</v>
      </c>
      <c r="I10107" t="s">
        <v>2603</v>
      </c>
      <c r="J10107">
        <v>1193</v>
      </c>
      <c r="K10107" t="s">
        <v>593</v>
      </c>
      <c r="L10107" t="s">
        <v>594</v>
      </c>
      <c r="P10107">
        <v>1094</v>
      </c>
      <c r="Q10107" t="s">
        <v>871</v>
      </c>
      <c r="R10107" t="s">
        <v>872</v>
      </c>
      <c r="Y10107">
        <v>1375</v>
      </c>
      <c r="Z10107" t="s">
        <v>371</v>
      </c>
      <c r="AA10107" t="s">
        <v>372</v>
      </c>
      <c r="AB10107">
        <v>7833.9120000000003</v>
      </c>
      <c r="AC10107">
        <v>9479.0329999999994</v>
      </c>
      <c r="AD10107">
        <v>-2</v>
      </c>
      <c r="AE10107">
        <v>0</v>
      </c>
      <c r="AF10107">
        <v>-2</v>
      </c>
      <c r="AG10107">
        <v>0</v>
      </c>
      <c r="AH10107">
        <v>-15667.82</v>
      </c>
      <c r="AI10107">
        <v>-18958.07</v>
      </c>
      <c r="AJ10107">
        <v>0</v>
      </c>
      <c r="AK10107">
        <v>0</v>
      </c>
      <c r="AL10107">
        <v>0</v>
      </c>
      <c r="AM10107">
        <v>1</v>
      </c>
    </row>
    <row r="10108" spans="1:39" x14ac:dyDescent="0.25">
      <c r="A10108" t="s">
        <v>2780</v>
      </c>
      <c r="B10108">
        <v>1</v>
      </c>
      <c r="C10108" t="s">
        <v>2781</v>
      </c>
      <c r="D10108" t="s">
        <v>2601</v>
      </c>
      <c r="E10108">
        <v>57</v>
      </c>
      <c r="F10108" t="s">
        <v>322</v>
      </c>
      <c r="G10108" t="s">
        <v>1439</v>
      </c>
      <c r="H10108">
        <v>7627</v>
      </c>
      <c r="I10108" t="s">
        <v>1440</v>
      </c>
      <c r="J10108">
        <v>1193</v>
      </c>
      <c r="K10108" t="s">
        <v>593</v>
      </c>
      <c r="L10108" t="s">
        <v>594</v>
      </c>
      <c r="P10108">
        <v>1107</v>
      </c>
      <c r="Q10108" t="s">
        <v>1441</v>
      </c>
      <c r="R10108" t="s">
        <v>1442</v>
      </c>
      <c r="Y10108">
        <v>1375</v>
      </c>
      <c r="Z10108" t="s">
        <v>371</v>
      </c>
      <c r="AA10108" t="s">
        <v>372</v>
      </c>
      <c r="AB10108">
        <v>33592.415000000001</v>
      </c>
      <c r="AC10108">
        <v>40996.938999999998</v>
      </c>
      <c r="AD10108">
        <v>11</v>
      </c>
      <c r="AE10108">
        <v>0</v>
      </c>
      <c r="AF10108">
        <v>11</v>
      </c>
      <c r="AG10108">
        <v>0</v>
      </c>
      <c r="AH10108">
        <v>369516.57</v>
      </c>
      <c r="AI10108">
        <v>450966.33</v>
      </c>
      <c r="AJ10108">
        <v>2</v>
      </c>
      <c r="AK10108">
        <v>5.5</v>
      </c>
      <c r="AL10108">
        <v>0</v>
      </c>
      <c r="AM10108">
        <v>1</v>
      </c>
    </row>
    <row r="10109" spans="1:39" x14ac:dyDescent="0.25">
      <c r="A10109" t="s">
        <v>2780</v>
      </c>
      <c r="B10109">
        <v>1</v>
      </c>
      <c r="C10109" t="s">
        <v>2781</v>
      </c>
      <c r="D10109" t="s">
        <v>2601</v>
      </c>
      <c r="E10109">
        <v>57</v>
      </c>
      <c r="F10109" t="s">
        <v>322</v>
      </c>
      <c r="G10109" t="s">
        <v>1443</v>
      </c>
      <c r="H10109">
        <v>7640</v>
      </c>
      <c r="I10109" t="s">
        <v>1444</v>
      </c>
      <c r="J10109">
        <v>1193</v>
      </c>
      <c r="K10109" t="s">
        <v>593</v>
      </c>
      <c r="L10109" t="s">
        <v>594</v>
      </c>
      <c r="P10109">
        <v>1107</v>
      </c>
      <c r="Q10109" t="s">
        <v>1441</v>
      </c>
      <c r="R10109" t="s">
        <v>1442</v>
      </c>
      <c r="Y10109">
        <v>1375</v>
      </c>
      <c r="Z10109" t="s">
        <v>371</v>
      </c>
      <c r="AA10109" t="s">
        <v>372</v>
      </c>
      <c r="AB10109">
        <v>33167.370999999999</v>
      </c>
      <c r="AC10109">
        <v>40502.241000000002</v>
      </c>
      <c r="AD10109">
        <v>15</v>
      </c>
      <c r="AE10109">
        <v>0</v>
      </c>
      <c r="AF10109">
        <v>15</v>
      </c>
      <c r="AG10109">
        <v>0</v>
      </c>
      <c r="AH10109">
        <v>497510.56</v>
      </c>
      <c r="AI10109">
        <v>607533.62</v>
      </c>
      <c r="AJ10109">
        <v>0</v>
      </c>
      <c r="AK10109">
        <v>0</v>
      </c>
      <c r="AL10109">
        <v>0</v>
      </c>
      <c r="AM10109">
        <v>1</v>
      </c>
    </row>
    <row r="10110" spans="1:39" x14ac:dyDescent="0.25">
      <c r="A10110" t="s">
        <v>2780</v>
      </c>
      <c r="B10110">
        <v>1</v>
      </c>
      <c r="C10110" t="s">
        <v>2781</v>
      </c>
      <c r="D10110" t="s">
        <v>2601</v>
      </c>
      <c r="E10110">
        <v>57</v>
      </c>
      <c r="F10110" t="s">
        <v>322</v>
      </c>
      <c r="G10110" t="s">
        <v>1952</v>
      </c>
      <c r="H10110">
        <v>7689</v>
      </c>
      <c r="I10110" t="s">
        <v>1953</v>
      </c>
      <c r="J10110">
        <v>1193</v>
      </c>
      <c r="K10110" t="s">
        <v>593</v>
      </c>
      <c r="L10110" t="s">
        <v>594</v>
      </c>
      <c r="P10110">
        <v>1107</v>
      </c>
      <c r="Q10110" t="s">
        <v>1441</v>
      </c>
      <c r="R10110" t="s">
        <v>1442</v>
      </c>
      <c r="Y10110">
        <v>1375</v>
      </c>
      <c r="Z10110" t="s">
        <v>371</v>
      </c>
      <c r="AA10110" t="s">
        <v>372</v>
      </c>
      <c r="AB10110">
        <v>30773.848999999998</v>
      </c>
      <c r="AC10110">
        <v>37541.839999999997</v>
      </c>
      <c r="AD10110">
        <v>42</v>
      </c>
      <c r="AE10110">
        <v>0</v>
      </c>
      <c r="AF10110">
        <v>42</v>
      </c>
      <c r="AG10110">
        <v>0</v>
      </c>
      <c r="AH10110">
        <v>1292501.6599999999</v>
      </c>
      <c r="AI10110">
        <v>1576757.27</v>
      </c>
      <c r="AJ10110">
        <v>2</v>
      </c>
      <c r="AK10110">
        <v>21</v>
      </c>
      <c r="AL10110">
        <v>0</v>
      </c>
      <c r="AM10110">
        <v>1</v>
      </c>
    </row>
    <row r="10111" spans="1:39" x14ac:dyDescent="0.25">
      <c r="A10111" t="s">
        <v>2780</v>
      </c>
      <c r="B10111">
        <v>1</v>
      </c>
      <c r="C10111" t="s">
        <v>2781</v>
      </c>
      <c r="D10111" t="s">
        <v>2601</v>
      </c>
      <c r="E10111">
        <v>57</v>
      </c>
      <c r="F10111" t="s">
        <v>322</v>
      </c>
      <c r="G10111" t="s">
        <v>2024</v>
      </c>
      <c r="H10111">
        <v>7698</v>
      </c>
      <c r="I10111" t="s">
        <v>2025</v>
      </c>
      <c r="J10111">
        <v>1193</v>
      </c>
      <c r="K10111" t="s">
        <v>593</v>
      </c>
      <c r="L10111" t="s">
        <v>594</v>
      </c>
      <c r="P10111">
        <v>1107</v>
      </c>
      <c r="Q10111" t="s">
        <v>1441</v>
      </c>
      <c r="R10111" t="s">
        <v>1442</v>
      </c>
      <c r="Y10111">
        <v>1375</v>
      </c>
      <c r="Z10111" t="s">
        <v>371</v>
      </c>
      <c r="AA10111" t="s">
        <v>372</v>
      </c>
      <c r="AB10111">
        <v>31339.02</v>
      </c>
      <c r="AC10111">
        <v>38201.417999999998</v>
      </c>
      <c r="AD10111">
        <v>18</v>
      </c>
      <c r="AE10111">
        <v>0</v>
      </c>
      <c r="AF10111">
        <v>18</v>
      </c>
      <c r="AG10111">
        <v>0</v>
      </c>
      <c r="AH10111">
        <v>564102.35</v>
      </c>
      <c r="AI10111">
        <v>687625.53</v>
      </c>
      <c r="AJ10111">
        <v>0</v>
      </c>
      <c r="AK10111">
        <v>0</v>
      </c>
      <c r="AL10111">
        <v>0</v>
      </c>
      <c r="AM10111">
        <v>1</v>
      </c>
    </row>
    <row r="10112" spans="1:39" x14ac:dyDescent="0.25">
      <c r="A10112" t="s">
        <v>2780</v>
      </c>
      <c r="B10112">
        <v>1</v>
      </c>
      <c r="C10112" t="s">
        <v>2781</v>
      </c>
      <c r="D10112" t="s">
        <v>2601</v>
      </c>
      <c r="E10112">
        <v>57</v>
      </c>
      <c r="F10112" t="s">
        <v>322</v>
      </c>
      <c r="G10112" t="s">
        <v>911</v>
      </c>
      <c r="H10112">
        <v>7902</v>
      </c>
      <c r="I10112" t="s">
        <v>912</v>
      </c>
      <c r="J10112">
        <v>1193</v>
      </c>
      <c r="K10112" t="s">
        <v>593</v>
      </c>
      <c r="L10112" t="s">
        <v>594</v>
      </c>
      <c r="P10112">
        <v>1094</v>
      </c>
      <c r="Q10112" t="s">
        <v>871</v>
      </c>
      <c r="R10112" t="s">
        <v>872</v>
      </c>
      <c r="Y10112">
        <v>1375</v>
      </c>
      <c r="Z10112" t="s">
        <v>371</v>
      </c>
      <c r="AA10112" t="s">
        <v>372</v>
      </c>
      <c r="AB10112">
        <v>7644.384</v>
      </c>
      <c r="AC10112">
        <v>9364.3700000000008</v>
      </c>
      <c r="AD10112">
        <v>1</v>
      </c>
      <c r="AE10112">
        <v>0</v>
      </c>
      <c r="AF10112">
        <v>1</v>
      </c>
      <c r="AG10112">
        <v>0</v>
      </c>
      <c r="AH10112">
        <v>7644.38</v>
      </c>
      <c r="AI10112">
        <v>9364.3700000000008</v>
      </c>
      <c r="AJ10112">
        <v>0</v>
      </c>
      <c r="AK10112">
        <v>0</v>
      </c>
      <c r="AL10112">
        <v>0</v>
      </c>
      <c r="AM10112">
        <v>1</v>
      </c>
    </row>
    <row r="10113" spans="1:39" x14ac:dyDescent="0.25">
      <c r="A10113" t="s">
        <v>2780</v>
      </c>
      <c r="B10113">
        <v>1</v>
      </c>
      <c r="C10113" t="s">
        <v>2781</v>
      </c>
      <c r="D10113" t="s">
        <v>2601</v>
      </c>
      <c r="E10113">
        <v>57</v>
      </c>
      <c r="F10113" t="s">
        <v>322</v>
      </c>
      <c r="G10113" t="s">
        <v>1794</v>
      </c>
      <c r="H10113">
        <v>8051</v>
      </c>
      <c r="I10113" t="s">
        <v>1795</v>
      </c>
      <c r="J10113">
        <v>1194</v>
      </c>
      <c r="K10113" t="s">
        <v>367</v>
      </c>
      <c r="L10113" t="s">
        <v>368</v>
      </c>
      <c r="Y10113">
        <v>1375</v>
      </c>
      <c r="Z10113" t="s">
        <v>371</v>
      </c>
      <c r="AA10113" t="s">
        <v>372</v>
      </c>
      <c r="AB10113">
        <v>16697.218000000001</v>
      </c>
      <c r="AC10113">
        <v>20387.329000000002</v>
      </c>
      <c r="AD10113">
        <v>27</v>
      </c>
      <c r="AE10113">
        <v>0</v>
      </c>
      <c r="AF10113">
        <v>27</v>
      </c>
      <c r="AG10113">
        <v>0</v>
      </c>
      <c r="AH10113">
        <v>450824.9</v>
      </c>
      <c r="AI10113">
        <v>550457.87</v>
      </c>
      <c r="AJ10113">
        <v>0</v>
      </c>
      <c r="AK10113">
        <v>0</v>
      </c>
      <c r="AL10113">
        <v>0</v>
      </c>
      <c r="AM10113">
        <v>1</v>
      </c>
    </row>
    <row r="10114" spans="1:39" x14ac:dyDescent="0.25">
      <c r="A10114" t="s">
        <v>2780</v>
      </c>
      <c r="B10114">
        <v>1</v>
      </c>
      <c r="C10114" t="s">
        <v>2781</v>
      </c>
      <c r="D10114" t="s">
        <v>2601</v>
      </c>
      <c r="E10114">
        <v>57</v>
      </c>
      <c r="F10114" t="s">
        <v>322</v>
      </c>
      <c r="G10114" t="s">
        <v>2030</v>
      </c>
      <c r="H10114">
        <v>8052</v>
      </c>
      <c r="I10114" t="s">
        <v>2031</v>
      </c>
      <c r="J10114">
        <v>1194</v>
      </c>
      <c r="K10114" t="s">
        <v>367</v>
      </c>
      <c r="L10114" t="s">
        <v>368</v>
      </c>
      <c r="P10114">
        <v>1106</v>
      </c>
      <c r="Q10114" t="s">
        <v>1363</v>
      </c>
      <c r="R10114" t="s">
        <v>1364</v>
      </c>
      <c r="Y10114">
        <v>1375</v>
      </c>
      <c r="Z10114" t="s">
        <v>371</v>
      </c>
      <c r="AA10114" t="s">
        <v>372</v>
      </c>
      <c r="AB10114">
        <v>31834.609</v>
      </c>
      <c r="AC10114">
        <v>38519.877</v>
      </c>
      <c r="AD10114">
        <v>1</v>
      </c>
      <c r="AE10114">
        <v>0</v>
      </c>
      <c r="AF10114">
        <v>1</v>
      </c>
      <c r="AG10114">
        <v>0</v>
      </c>
      <c r="AH10114">
        <v>31834.61</v>
      </c>
      <c r="AI10114">
        <v>38519.879999999997</v>
      </c>
      <c r="AJ10114">
        <v>0</v>
      </c>
      <c r="AK10114">
        <v>0</v>
      </c>
      <c r="AL10114">
        <v>0</v>
      </c>
      <c r="AM10114">
        <v>1</v>
      </c>
    </row>
    <row r="10115" spans="1:39" x14ac:dyDescent="0.25">
      <c r="A10115" t="s">
        <v>2780</v>
      </c>
      <c r="B10115">
        <v>1</v>
      </c>
      <c r="C10115" t="s">
        <v>2781</v>
      </c>
      <c r="D10115" t="s">
        <v>2601</v>
      </c>
      <c r="E10115">
        <v>57</v>
      </c>
      <c r="F10115" t="s">
        <v>322</v>
      </c>
      <c r="G10115" t="s">
        <v>1796</v>
      </c>
      <c r="H10115">
        <v>8053</v>
      </c>
      <c r="I10115" t="s">
        <v>1797</v>
      </c>
      <c r="J10115">
        <v>1194</v>
      </c>
      <c r="K10115" t="s">
        <v>367</v>
      </c>
      <c r="L10115" t="s">
        <v>368</v>
      </c>
      <c r="Y10115">
        <v>1375</v>
      </c>
      <c r="Z10115" t="s">
        <v>371</v>
      </c>
      <c r="AA10115" t="s">
        <v>372</v>
      </c>
      <c r="AB10115">
        <v>17452.218000000001</v>
      </c>
      <c r="AC10115">
        <v>21308.865000000002</v>
      </c>
      <c r="AD10115">
        <v>27</v>
      </c>
      <c r="AE10115">
        <v>0</v>
      </c>
      <c r="AF10115">
        <v>27</v>
      </c>
      <c r="AG10115">
        <v>0</v>
      </c>
      <c r="AH10115">
        <v>471209.9</v>
      </c>
      <c r="AI10115">
        <v>575339.36</v>
      </c>
      <c r="AJ10115">
        <v>0</v>
      </c>
      <c r="AK10115">
        <v>0</v>
      </c>
      <c r="AL10115">
        <v>0</v>
      </c>
      <c r="AM10115">
        <v>1</v>
      </c>
    </row>
    <row r="10116" spans="1:39" x14ac:dyDescent="0.25">
      <c r="A10116" t="s">
        <v>2780</v>
      </c>
      <c r="B10116">
        <v>1</v>
      </c>
      <c r="C10116" t="s">
        <v>2781</v>
      </c>
      <c r="D10116" t="s">
        <v>2601</v>
      </c>
      <c r="E10116">
        <v>57</v>
      </c>
      <c r="F10116" t="s">
        <v>322</v>
      </c>
      <c r="G10116" t="s">
        <v>1798</v>
      </c>
      <c r="H10116">
        <v>8054</v>
      </c>
      <c r="I10116" t="s">
        <v>1799</v>
      </c>
      <c r="J10116">
        <v>1194</v>
      </c>
      <c r="K10116" t="s">
        <v>367</v>
      </c>
      <c r="L10116" t="s">
        <v>368</v>
      </c>
      <c r="Y10116">
        <v>1375</v>
      </c>
      <c r="Z10116" t="s">
        <v>371</v>
      </c>
      <c r="AA10116" t="s">
        <v>372</v>
      </c>
      <c r="AB10116">
        <v>16546.186000000002</v>
      </c>
      <c r="AC10116">
        <v>20196.919000000002</v>
      </c>
      <c r="AD10116">
        <v>14</v>
      </c>
      <c r="AE10116">
        <v>0</v>
      </c>
      <c r="AF10116">
        <v>14</v>
      </c>
      <c r="AG10116">
        <v>0</v>
      </c>
      <c r="AH10116">
        <v>231646.61</v>
      </c>
      <c r="AI10116">
        <v>282756.87</v>
      </c>
      <c r="AJ10116">
        <v>0</v>
      </c>
      <c r="AK10116">
        <v>0</v>
      </c>
      <c r="AL10116">
        <v>0</v>
      </c>
      <c r="AM10116">
        <v>1</v>
      </c>
    </row>
    <row r="10117" spans="1:39" x14ac:dyDescent="0.25">
      <c r="A10117" t="s">
        <v>2780</v>
      </c>
      <c r="B10117">
        <v>1</v>
      </c>
      <c r="C10117" t="s">
        <v>2781</v>
      </c>
      <c r="D10117" t="s">
        <v>2601</v>
      </c>
      <c r="E10117">
        <v>57</v>
      </c>
      <c r="F10117" t="s">
        <v>322</v>
      </c>
      <c r="G10117" t="s">
        <v>2479</v>
      </c>
      <c r="H10117">
        <v>8194</v>
      </c>
      <c r="I10117" t="s">
        <v>2480</v>
      </c>
      <c r="J10117">
        <v>1142</v>
      </c>
      <c r="K10117" t="s">
        <v>929</v>
      </c>
      <c r="L10117" t="s">
        <v>930</v>
      </c>
      <c r="Y10117">
        <v>1375</v>
      </c>
      <c r="Z10117" t="s">
        <v>371</v>
      </c>
      <c r="AA10117" t="s">
        <v>372</v>
      </c>
      <c r="AB10117">
        <v>16650</v>
      </c>
      <c r="AC10117">
        <v>20646</v>
      </c>
      <c r="AD10117">
        <v>1</v>
      </c>
      <c r="AE10117">
        <v>0</v>
      </c>
      <c r="AF10117">
        <v>1</v>
      </c>
      <c r="AG10117">
        <v>0</v>
      </c>
      <c r="AH10117">
        <v>16650</v>
      </c>
      <c r="AI10117">
        <v>20646</v>
      </c>
      <c r="AJ10117">
        <v>0</v>
      </c>
      <c r="AK10117">
        <v>0</v>
      </c>
      <c r="AL10117">
        <v>0</v>
      </c>
      <c r="AM10117">
        <v>1</v>
      </c>
    </row>
    <row r="10118" spans="1:39" x14ac:dyDescent="0.25">
      <c r="A10118" t="s">
        <v>2780</v>
      </c>
      <c r="B10118">
        <v>1</v>
      </c>
      <c r="C10118" t="s">
        <v>2781</v>
      </c>
      <c r="D10118" t="s">
        <v>2601</v>
      </c>
      <c r="E10118">
        <v>57</v>
      </c>
      <c r="F10118" t="s">
        <v>322</v>
      </c>
      <c r="G10118" t="s">
        <v>2481</v>
      </c>
      <c r="H10118">
        <v>8196</v>
      </c>
      <c r="I10118" t="s">
        <v>2482</v>
      </c>
      <c r="J10118">
        <v>1142</v>
      </c>
      <c r="K10118" t="s">
        <v>929</v>
      </c>
      <c r="L10118" t="s">
        <v>930</v>
      </c>
      <c r="Y10118">
        <v>1375</v>
      </c>
      <c r="Z10118" t="s">
        <v>371</v>
      </c>
      <c r="AA10118" t="s">
        <v>372</v>
      </c>
      <c r="AB10118">
        <v>16650</v>
      </c>
      <c r="AC10118">
        <v>20646</v>
      </c>
      <c r="AD10118">
        <v>1</v>
      </c>
      <c r="AE10118">
        <v>0</v>
      </c>
      <c r="AF10118">
        <v>1</v>
      </c>
      <c r="AG10118">
        <v>0</v>
      </c>
      <c r="AH10118">
        <v>16650</v>
      </c>
      <c r="AI10118">
        <v>20646</v>
      </c>
      <c r="AJ10118">
        <v>0</v>
      </c>
      <c r="AK10118">
        <v>0</v>
      </c>
      <c r="AL10118">
        <v>0</v>
      </c>
      <c r="AM10118">
        <v>1</v>
      </c>
    </row>
    <row r="10119" spans="1:39" x14ac:dyDescent="0.25">
      <c r="A10119" t="s">
        <v>2780</v>
      </c>
      <c r="B10119">
        <v>1</v>
      </c>
      <c r="C10119" t="s">
        <v>2781</v>
      </c>
      <c r="D10119" t="s">
        <v>2601</v>
      </c>
      <c r="E10119">
        <v>57</v>
      </c>
      <c r="F10119" t="s">
        <v>322</v>
      </c>
      <c r="G10119" t="s">
        <v>1678</v>
      </c>
      <c r="H10119">
        <v>8336</v>
      </c>
      <c r="I10119" t="s">
        <v>1679</v>
      </c>
      <c r="J10119">
        <v>1193</v>
      </c>
      <c r="K10119" t="s">
        <v>593</v>
      </c>
      <c r="L10119" t="s">
        <v>594</v>
      </c>
      <c r="P10119">
        <v>1107</v>
      </c>
      <c r="Q10119" t="s">
        <v>1441</v>
      </c>
      <c r="R10119" t="s">
        <v>1442</v>
      </c>
      <c r="Y10119">
        <v>1375</v>
      </c>
      <c r="Z10119" t="s">
        <v>371</v>
      </c>
      <c r="AA10119" t="s">
        <v>372</v>
      </c>
      <c r="AB10119">
        <v>31466.263999999999</v>
      </c>
      <c r="AC10119">
        <v>38558.050999999999</v>
      </c>
      <c r="AD10119">
        <v>19</v>
      </c>
      <c r="AE10119">
        <v>0</v>
      </c>
      <c r="AF10119">
        <v>19</v>
      </c>
      <c r="AG10119">
        <v>0</v>
      </c>
      <c r="AH10119">
        <v>597859.02</v>
      </c>
      <c r="AI10119">
        <v>732602.96</v>
      </c>
      <c r="AJ10119">
        <v>0</v>
      </c>
      <c r="AK10119">
        <v>0</v>
      </c>
      <c r="AL10119">
        <v>0</v>
      </c>
      <c r="AM10119">
        <v>1</v>
      </c>
    </row>
    <row r="10120" spans="1:39" x14ac:dyDescent="0.25">
      <c r="A10120" t="s">
        <v>2780</v>
      </c>
      <c r="B10120">
        <v>1</v>
      </c>
      <c r="C10120" t="s">
        <v>2781</v>
      </c>
      <c r="D10120" t="s">
        <v>2601</v>
      </c>
      <c r="E10120">
        <v>57</v>
      </c>
      <c r="F10120" t="s">
        <v>322</v>
      </c>
      <c r="G10120" t="s">
        <v>1455</v>
      </c>
      <c r="H10120">
        <v>8394</v>
      </c>
      <c r="I10120" t="s">
        <v>1456</v>
      </c>
      <c r="J10120">
        <v>1193</v>
      </c>
      <c r="K10120" t="s">
        <v>593</v>
      </c>
      <c r="L10120" t="s">
        <v>594</v>
      </c>
      <c r="P10120">
        <v>1107</v>
      </c>
      <c r="Q10120" t="s">
        <v>1441</v>
      </c>
      <c r="R10120" t="s">
        <v>1442</v>
      </c>
      <c r="Y10120">
        <v>1375</v>
      </c>
      <c r="Z10120" t="s">
        <v>371</v>
      </c>
      <c r="AA10120" t="s">
        <v>372</v>
      </c>
      <c r="AB10120">
        <v>32141.374</v>
      </c>
      <c r="AC10120">
        <v>39321.305</v>
      </c>
      <c r="AD10120">
        <v>15</v>
      </c>
      <c r="AE10120">
        <v>0</v>
      </c>
      <c r="AF10120">
        <v>15</v>
      </c>
      <c r="AG10120">
        <v>0</v>
      </c>
      <c r="AH10120">
        <v>482120.61</v>
      </c>
      <c r="AI10120">
        <v>589819.57999999996</v>
      </c>
      <c r="AJ10120">
        <v>3</v>
      </c>
      <c r="AK10120">
        <v>5</v>
      </c>
      <c r="AL10120">
        <v>0</v>
      </c>
      <c r="AM10120">
        <v>1</v>
      </c>
    </row>
    <row r="10121" spans="1:39" x14ac:dyDescent="0.25">
      <c r="A10121" t="s">
        <v>2780</v>
      </c>
      <c r="B10121">
        <v>1</v>
      </c>
      <c r="C10121" t="s">
        <v>2781</v>
      </c>
      <c r="D10121" t="s">
        <v>2601</v>
      </c>
      <c r="E10121">
        <v>57</v>
      </c>
      <c r="F10121" t="s">
        <v>322</v>
      </c>
      <c r="G10121" t="s">
        <v>2042</v>
      </c>
      <c r="H10121">
        <v>8621</v>
      </c>
      <c r="I10121" t="s">
        <v>2043</v>
      </c>
      <c r="J10121">
        <v>1193</v>
      </c>
      <c r="K10121" t="s">
        <v>593</v>
      </c>
      <c r="L10121" t="s">
        <v>594</v>
      </c>
      <c r="P10121">
        <v>1107</v>
      </c>
      <c r="Q10121" t="s">
        <v>1441</v>
      </c>
      <c r="R10121" t="s">
        <v>1442</v>
      </c>
      <c r="Y10121">
        <v>1375</v>
      </c>
      <c r="Z10121" t="s">
        <v>371</v>
      </c>
      <c r="AA10121" t="s">
        <v>372</v>
      </c>
      <c r="AB10121">
        <v>34380.985999999997</v>
      </c>
      <c r="AC10121">
        <v>41972.256000000001</v>
      </c>
      <c r="AD10121">
        <v>8</v>
      </c>
      <c r="AE10121">
        <v>0</v>
      </c>
      <c r="AF10121">
        <v>8</v>
      </c>
      <c r="AG10121">
        <v>0</v>
      </c>
      <c r="AH10121">
        <v>275047.89</v>
      </c>
      <c r="AI10121">
        <v>335778.05</v>
      </c>
      <c r="AJ10121">
        <v>0</v>
      </c>
      <c r="AK10121">
        <v>0</v>
      </c>
      <c r="AL10121">
        <v>0</v>
      </c>
      <c r="AM10121">
        <v>1</v>
      </c>
    </row>
    <row r="10122" spans="1:39" x14ac:dyDescent="0.25">
      <c r="A10122" t="s">
        <v>2780</v>
      </c>
      <c r="B10122">
        <v>1</v>
      </c>
      <c r="C10122" t="s">
        <v>2781</v>
      </c>
      <c r="D10122" t="s">
        <v>2601</v>
      </c>
      <c r="E10122">
        <v>57</v>
      </c>
      <c r="F10122" t="s">
        <v>322</v>
      </c>
      <c r="G10122" t="s">
        <v>2577</v>
      </c>
      <c r="H10122">
        <v>10209</v>
      </c>
      <c r="I10122" t="s">
        <v>2578</v>
      </c>
      <c r="J10122">
        <v>1194</v>
      </c>
      <c r="K10122" t="s">
        <v>367</v>
      </c>
      <c r="L10122" t="s">
        <v>368</v>
      </c>
      <c r="Y10122">
        <v>1375</v>
      </c>
      <c r="Z10122" t="s">
        <v>371</v>
      </c>
      <c r="AA10122" t="s">
        <v>372</v>
      </c>
      <c r="AB10122">
        <v>28310.720000000001</v>
      </c>
      <c r="AC10122">
        <v>34680.631999999998</v>
      </c>
      <c r="AD10122">
        <v>1</v>
      </c>
      <c r="AE10122">
        <v>0</v>
      </c>
      <c r="AF10122">
        <v>1</v>
      </c>
      <c r="AG10122">
        <v>0</v>
      </c>
      <c r="AH10122">
        <v>28310.720000000001</v>
      </c>
      <c r="AI10122">
        <v>34680.629999999997</v>
      </c>
      <c r="AJ10122">
        <v>0</v>
      </c>
      <c r="AK10122">
        <v>0</v>
      </c>
      <c r="AL10122">
        <v>0</v>
      </c>
      <c r="AM10122">
        <v>1</v>
      </c>
    </row>
    <row r="10123" spans="1:39" x14ac:dyDescent="0.25">
      <c r="A10123" t="s">
        <v>2780</v>
      </c>
      <c r="B10123">
        <v>1</v>
      </c>
      <c r="C10123" t="s">
        <v>2781</v>
      </c>
      <c r="D10123" t="s">
        <v>2601</v>
      </c>
      <c r="E10123">
        <v>57</v>
      </c>
      <c r="F10123" t="s">
        <v>322</v>
      </c>
      <c r="G10123" t="s">
        <v>2604</v>
      </c>
      <c r="H10123">
        <v>10249</v>
      </c>
      <c r="I10123" t="s">
        <v>2605</v>
      </c>
      <c r="J10123">
        <v>1194</v>
      </c>
      <c r="K10123" t="s">
        <v>367</v>
      </c>
      <c r="L10123" t="s">
        <v>368</v>
      </c>
      <c r="Y10123">
        <v>1375</v>
      </c>
      <c r="Z10123" t="s">
        <v>371</v>
      </c>
      <c r="AA10123" t="s">
        <v>372</v>
      </c>
      <c r="AB10123">
        <v>18935.892</v>
      </c>
      <c r="AC10123">
        <v>23196.467000000001</v>
      </c>
      <c r="AD10123">
        <v>1</v>
      </c>
      <c r="AE10123">
        <v>0</v>
      </c>
      <c r="AF10123">
        <v>1</v>
      </c>
      <c r="AG10123">
        <v>0</v>
      </c>
      <c r="AH10123">
        <v>18935.89</v>
      </c>
      <c r="AI10123">
        <v>23196.47</v>
      </c>
      <c r="AJ10123">
        <v>0</v>
      </c>
      <c r="AK10123">
        <v>0</v>
      </c>
      <c r="AL10123">
        <v>0</v>
      </c>
      <c r="AM10123">
        <v>1</v>
      </c>
    </row>
    <row r="10124" spans="1:39" x14ac:dyDescent="0.25">
      <c r="A10124" t="s">
        <v>2780</v>
      </c>
      <c r="B10124">
        <v>1</v>
      </c>
      <c r="C10124" t="s">
        <v>2781</v>
      </c>
      <c r="D10124" t="s">
        <v>2601</v>
      </c>
      <c r="E10124">
        <v>57</v>
      </c>
      <c r="F10124" t="s">
        <v>322</v>
      </c>
      <c r="G10124" t="s">
        <v>1469</v>
      </c>
      <c r="H10124">
        <v>10380</v>
      </c>
      <c r="I10124" t="s">
        <v>1470</v>
      </c>
      <c r="J10124">
        <v>1193</v>
      </c>
      <c r="K10124" t="s">
        <v>593</v>
      </c>
      <c r="L10124" t="s">
        <v>594</v>
      </c>
      <c r="Y10124">
        <v>1375</v>
      </c>
      <c r="Z10124" t="s">
        <v>371</v>
      </c>
      <c r="AA10124" t="s">
        <v>372</v>
      </c>
      <c r="AB10124">
        <v>0</v>
      </c>
      <c r="AC10124">
        <v>0</v>
      </c>
      <c r="AD10124">
        <v>0</v>
      </c>
      <c r="AE10124">
        <v>16</v>
      </c>
      <c r="AF10124">
        <v>16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  <c r="AM10124">
        <v>1</v>
      </c>
    </row>
    <row r="10125" spans="1:39" x14ac:dyDescent="0.25">
      <c r="A10125" t="s">
        <v>2780</v>
      </c>
      <c r="B10125">
        <v>1</v>
      </c>
      <c r="C10125" t="s">
        <v>2781</v>
      </c>
      <c r="D10125" t="s">
        <v>2601</v>
      </c>
      <c r="E10125">
        <v>57</v>
      </c>
      <c r="F10125" t="s">
        <v>322</v>
      </c>
      <c r="G10125" t="s">
        <v>2050</v>
      </c>
      <c r="H10125">
        <v>10478</v>
      </c>
      <c r="I10125" t="s">
        <v>2051</v>
      </c>
      <c r="J10125">
        <v>1349</v>
      </c>
      <c r="K10125" t="s">
        <v>1708</v>
      </c>
      <c r="L10125" t="s">
        <v>1709</v>
      </c>
      <c r="Y10125">
        <v>1375</v>
      </c>
      <c r="Z10125" t="s">
        <v>371</v>
      </c>
      <c r="AA10125" t="s">
        <v>372</v>
      </c>
      <c r="AB10125">
        <v>18204.918000000001</v>
      </c>
      <c r="AC10125">
        <v>22027.95</v>
      </c>
      <c r="AD10125">
        <v>5</v>
      </c>
      <c r="AE10125">
        <v>0</v>
      </c>
      <c r="AF10125">
        <v>5</v>
      </c>
      <c r="AG10125">
        <v>0</v>
      </c>
      <c r="AH10125">
        <v>91024.59</v>
      </c>
      <c r="AI10125">
        <v>110139.75</v>
      </c>
      <c r="AJ10125">
        <v>0</v>
      </c>
      <c r="AK10125">
        <v>0</v>
      </c>
      <c r="AL10125">
        <v>0</v>
      </c>
      <c r="AM10125">
        <v>1</v>
      </c>
    </row>
    <row r="10126" spans="1:39" x14ac:dyDescent="0.25">
      <c r="A10126" t="s">
        <v>2780</v>
      </c>
      <c r="B10126">
        <v>1</v>
      </c>
      <c r="C10126" t="s">
        <v>2781</v>
      </c>
      <c r="D10126" t="s">
        <v>2601</v>
      </c>
      <c r="E10126">
        <v>57</v>
      </c>
      <c r="F10126" t="s">
        <v>322</v>
      </c>
      <c r="G10126" t="s">
        <v>1851</v>
      </c>
      <c r="H10126">
        <v>10507</v>
      </c>
      <c r="I10126" t="s">
        <v>1852</v>
      </c>
      <c r="J10126">
        <v>1350</v>
      </c>
      <c r="K10126" t="s">
        <v>1269</v>
      </c>
      <c r="L10126" t="s">
        <v>1270</v>
      </c>
      <c r="Y10126">
        <v>1375</v>
      </c>
      <c r="Z10126" t="s">
        <v>371</v>
      </c>
      <c r="AA10126" t="s">
        <v>372</v>
      </c>
      <c r="AB10126">
        <v>25091.373</v>
      </c>
      <c r="AC10126">
        <v>30736.932000000001</v>
      </c>
      <c r="AD10126">
        <v>10</v>
      </c>
      <c r="AE10126">
        <v>0</v>
      </c>
      <c r="AF10126">
        <v>10</v>
      </c>
      <c r="AG10126">
        <v>0</v>
      </c>
      <c r="AH10126">
        <v>250913.73</v>
      </c>
      <c r="AI10126">
        <v>307369.32</v>
      </c>
      <c r="AJ10126">
        <v>1</v>
      </c>
      <c r="AK10126">
        <v>10</v>
      </c>
      <c r="AL10126">
        <v>0</v>
      </c>
      <c r="AM10126">
        <v>1</v>
      </c>
    </row>
    <row r="10127" spans="1:39" x14ac:dyDescent="0.25">
      <c r="A10127" t="s">
        <v>2780</v>
      </c>
      <c r="B10127">
        <v>1</v>
      </c>
      <c r="C10127" t="s">
        <v>2781</v>
      </c>
      <c r="D10127" t="s">
        <v>2601</v>
      </c>
      <c r="E10127">
        <v>57</v>
      </c>
      <c r="F10127" t="s">
        <v>322</v>
      </c>
      <c r="G10127" t="s">
        <v>2503</v>
      </c>
      <c r="H10127">
        <v>10545</v>
      </c>
      <c r="I10127" t="s">
        <v>2504</v>
      </c>
      <c r="J10127">
        <v>1346</v>
      </c>
      <c r="K10127" t="s">
        <v>1966</v>
      </c>
      <c r="L10127" t="s">
        <v>1967</v>
      </c>
      <c r="Y10127">
        <v>1375</v>
      </c>
      <c r="Z10127" t="s">
        <v>371</v>
      </c>
      <c r="AA10127" t="s">
        <v>372</v>
      </c>
      <c r="AB10127">
        <v>47750.563999999998</v>
      </c>
      <c r="AC10127">
        <v>57778.182000000001</v>
      </c>
      <c r="AD10127">
        <v>3</v>
      </c>
      <c r="AE10127">
        <v>0</v>
      </c>
      <c r="AF10127">
        <v>3</v>
      </c>
      <c r="AG10127">
        <v>0</v>
      </c>
      <c r="AH10127">
        <v>143251.69</v>
      </c>
      <c r="AI10127">
        <v>173334.55</v>
      </c>
      <c r="AJ10127">
        <v>0</v>
      </c>
      <c r="AK10127">
        <v>0</v>
      </c>
      <c r="AL10127">
        <v>0</v>
      </c>
      <c r="AM10127">
        <v>1</v>
      </c>
    </row>
    <row r="10128" spans="1:39" x14ac:dyDescent="0.25">
      <c r="A10128" t="s">
        <v>2780</v>
      </c>
      <c r="B10128">
        <v>1</v>
      </c>
      <c r="C10128" t="s">
        <v>2781</v>
      </c>
      <c r="D10128" t="s">
        <v>2601</v>
      </c>
      <c r="E10128">
        <v>57</v>
      </c>
      <c r="F10128" t="s">
        <v>322</v>
      </c>
      <c r="G10128" t="s">
        <v>2505</v>
      </c>
      <c r="H10128">
        <v>10547</v>
      </c>
      <c r="I10128" t="s">
        <v>2506</v>
      </c>
      <c r="J10128">
        <v>1346</v>
      </c>
      <c r="K10128" t="s">
        <v>1966</v>
      </c>
      <c r="L10128" t="s">
        <v>1967</v>
      </c>
      <c r="Y10128">
        <v>1375</v>
      </c>
      <c r="Z10128" t="s">
        <v>371</v>
      </c>
      <c r="AA10128" t="s">
        <v>372</v>
      </c>
      <c r="AB10128">
        <v>54211.425000000003</v>
      </c>
      <c r="AC10128">
        <v>65595.823999999993</v>
      </c>
      <c r="AD10128">
        <v>2</v>
      </c>
      <c r="AE10128">
        <v>0</v>
      </c>
      <c r="AF10128">
        <v>2</v>
      </c>
      <c r="AG10128">
        <v>0</v>
      </c>
      <c r="AH10128">
        <v>108422.85</v>
      </c>
      <c r="AI10128">
        <v>131191.65</v>
      </c>
      <c r="AJ10128">
        <v>0</v>
      </c>
      <c r="AK10128">
        <v>0</v>
      </c>
      <c r="AL10128">
        <v>0</v>
      </c>
      <c r="AM10128">
        <v>1</v>
      </c>
    </row>
    <row r="10129" spans="1:39" x14ac:dyDescent="0.25">
      <c r="A10129" t="s">
        <v>2780</v>
      </c>
      <c r="B10129">
        <v>1</v>
      </c>
      <c r="C10129" t="s">
        <v>2781</v>
      </c>
      <c r="D10129" t="s">
        <v>2601</v>
      </c>
      <c r="E10129">
        <v>57</v>
      </c>
      <c r="F10129" t="s">
        <v>322</v>
      </c>
      <c r="G10129" t="s">
        <v>2606</v>
      </c>
      <c r="H10129">
        <v>10553</v>
      </c>
      <c r="I10129" t="s">
        <v>2607</v>
      </c>
      <c r="J10129">
        <v>1346</v>
      </c>
      <c r="K10129" t="s">
        <v>1966</v>
      </c>
      <c r="L10129" t="s">
        <v>1967</v>
      </c>
      <c r="Y10129">
        <v>1375</v>
      </c>
      <c r="Z10129" t="s">
        <v>371</v>
      </c>
      <c r="AA10129" t="s">
        <v>372</v>
      </c>
      <c r="AB10129">
        <v>38598.635000000002</v>
      </c>
      <c r="AC10129">
        <v>46704.349000000002</v>
      </c>
      <c r="AD10129">
        <v>4</v>
      </c>
      <c r="AE10129">
        <v>0</v>
      </c>
      <c r="AF10129">
        <v>4</v>
      </c>
      <c r="AG10129">
        <v>0</v>
      </c>
      <c r="AH10129">
        <v>154394.54</v>
      </c>
      <c r="AI10129">
        <v>186817.4</v>
      </c>
      <c r="AJ10129">
        <v>0</v>
      </c>
      <c r="AK10129">
        <v>0</v>
      </c>
      <c r="AL10129">
        <v>0</v>
      </c>
      <c r="AM10129">
        <v>1</v>
      </c>
    </row>
    <row r="10130" spans="1:39" x14ac:dyDescent="0.25">
      <c r="A10130" t="s">
        <v>2780</v>
      </c>
      <c r="B10130">
        <v>1</v>
      </c>
      <c r="C10130" t="s">
        <v>2781</v>
      </c>
      <c r="D10130" t="s">
        <v>2601</v>
      </c>
      <c r="E10130">
        <v>57</v>
      </c>
      <c r="F10130" t="s">
        <v>322</v>
      </c>
      <c r="G10130" t="s">
        <v>2309</v>
      </c>
      <c r="H10130">
        <v>10567</v>
      </c>
      <c r="I10130" t="s">
        <v>2310</v>
      </c>
      <c r="J10130">
        <v>1346</v>
      </c>
      <c r="K10130" t="s">
        <v>1966</v>
      </c>
      <c r="L10130" t="s">
        <v>1967</v>
      </c>
      <c r="Y10130">
        <v>1375</v>
      </c>
      <c r="Z10130" t="s">
        <v>371</v>
      </c>
      <c r="AA10130" t="s">
        <v>372</v>
      </c>
      <c r="AB10130">
        <v>31912.046999999999</v>
      </c>
      <c r="AC10130">
        <v>38613.578000000001</v>
      </c>
      <c r="AD10130">
        <v>1</v>
      </c>
      <c r="AE10130">
        <v>0</v>
      </c>
      <c r="AF10130">
        <v>1</v>
      </c>
      <c r="AG10130">
        <v>0</v>
      </c>
      <c r="AH10130">
        <v>31912.05</v>
      </c>
      <c r="AI10130">
        <v>38613.58</v>
      </c>
      <c r="AJ10130">
        <v>1</v>
      </c>
      <c r="AK10130">
        <v>1</v>
      </c>
      <c r="AL10130">
        <v>0</v>
      </c>
      <c r="AM10130">
        <v>1</v>
      </c>
    </row>
    <row r="10131" spans="1:39" x14ac:dyDescent="0.25">
      <c r="A10131" t="s">
        <v>2780</v>
      </c>
      <c r="B10131">
        <v>1</v>
      </c>
      <c r="C10131" t="s">
        <v>2781</v>
      </c>
      <c r="D10131" t="s">
        <v>2601</v>
      </c>
      <c r="E10131">
        <v>57</v>
      </c>
      <c r="F10131" t="s">
        <v>322</v>
      </c>
      <c r="G10131" t="s">
        <v>2311</v>
      </c>
      <c r="H10131">
        <v>10571</v>
      </c>
      <c r="I10131" t="s">
        <v>2312</v>
      </c>
      <c r="J10131">
        <v>1346</v>
      </c>
      <c r="K10131" t="s">
        <v>1966</v>
      </c>
      <c r="L10131" t="s">
        <v>1967</v>
      </c>
      <c r="Y10131">
        <v>1375</v>
      </c>
      <c r="Z10131" t="s">
        <v>371</v>
      </c>
      <c r="AA10131" t="s">
        <v>372</v>
      </c>
      <c r="AB10131">
        <v>25485.847000000002</v>
      </c>
      <c r="AC10131">
        <v>30837.875</v>
      </c>
      <c r="AD10131">
        <v>2</v>
      </c>
      <c r="AE10131">
        <v>0</v>
      </c>
      <c r="AF10131">
        <v>2</v>
      </c>
      <c r="AG10131">
        <v>0</v>
      </c>
      <c r="AH10131">
        <v>50971.69</v>
      </c>
      <c r="AI10131">
        <v>61675.75</v>
      </c>
      <c r="AJ10131">
        <v>0</v>
      </c>
      <c r="AK10131">
        <v>0</v>
      </c>
      <c r="AL10131">
        <v>0</v>
      </c>
      <c r="AM10131">
        <v>1</v>
      </c>
    </row>
    <row r="10132" spans="1:39" x14ac:dyDescent="0.25">
      <c r="A10132" t="s">
        <v>2780</v>
      </c>
      <c r="B10132">
        <v>1</v>
      </c>
      <c r="C10132" t="s">
        <v>2781</v>
      </c>
      <c r="D10132" t="s">
        <v>2601</v>
      </c>
      <c r="E10132">
        <v>57</v>
      </c>
      <c r="F10132" t="s">
        <v>322</v>
      </c>
      <c r="G10132" t="s">
        <v>2531</v>
      </c>
      <c r="H10132">
        <v>10680</v>
      </c>
      <c r="I10132" t="s">
        <v>2532</v>
      </c>
      <c r="J10132">
        <v>1346</v>
      </c>
      <c r="K10132" t="s">
        <v>1966</v>
      </c>
      <c r="L10132" t="s">
        <v>1967</v>
      </c>
      <c r="Y10132">
        <v>1375</v>
      </c>
      <c r="Z10132" t="s">
        <v>371</v>
      </c>
      <c r="AA10132" t="s">
        <v>372</v>
      </c>
      <c r="AB10132">
        <v>23168.927</v>
      </c>
      <c r="AC10132">
        <v>28034.401999999998</v>
      </c>
      <c r="AD10132">
        <v>3</v>
      </c>
      <c r="AE10132">
        <v>0</v>
      </c>
      <c r="AF10132">
        <v>3</v>
      </c>
      <c r="AG10132">
        <v>0</v>
      </c>
      <c r="AH10132">
        <v>69506.78</v>
      </c>
      <c r="AI10132">
        <v>84103.21</v>
      </c>
      <c r="AJ10132">
        <v>0</v>
      </c>
      <c r="AK10132">
        <v>0</v>
      </c>
      <c r="AL10132">
        <v>0</v>
      </c>
      <c r="AM10132">
        <v>1</v>
      </c>
    </row>
    <row r="10133" spans="1:39" x14ac:dyDescent="0.25">
      <c r="A10133" t="s">
        <v>2780</v>
      </c>
      <c r="B10133">
        <v>1</v>
      </c>
      <c r="C10133" t="s">
        <v>2781</v>
      </c>
      <c r="D10133" t="s">
        <v>2601</v>
      </c>
      <c r="E10133">
        <v>57</v>
      </c>
      <c r="F10133" t="s">
        <v>322</v>
      </c>
      <c r="G10133" t="s">
        <v>2608</v>
      </c>
      <c r="H10133">
        <v>10681</v>
      </c>
      <c r="I10133" t="s">
        <v>2609</v>
      </c>
      <c r="J10133">
        <v>1347</v>
      </c>
      <c r="K10133" t="s">
        <v>2162</v>
      </c>
      <c r="L10133" t="s">
        <v>2163</v>
      </c>
      <c r="Y10133">
        <v>1375</v>
      </c>
      <c r="Z10133" t="s">
        <v>371</v>
      </c>
      <c r="AA10133" t="s">
        <v>372</v>
      </c>
      <c r="AB10133">
        <v>31167.023000000001</v>
      </c>
      <c r="AC10133">
        <v>37942.989000000001</v>
      </c>
      <c r="AD10133">
        <v>4</v>
      </c>
      <c r="AE10133">
        <v>0</v>
      </c>
      <c r="AF10133">
        <v>4</v>
      </c>
      <c r="AG10133">
        <v>0</v>
      </c>
      <c r="AH10133">
        <v>124668.09</v>
      </c>
      <c r="AI10133">
        <v>151771.96</v>
      </c>
      <c r="AJ10133">
        <v>1</v>
      </c>
      <c r="AK10133">
        <v>4</v>
      </c>
      <c r="AL10133">
        <v>0</v>
      </c>
      <c r="AM10133">
        <v>1</v>
      </c>
    </row>
    <row r="10134" spans="1:39" x14ac:dyDescent="0.25">
      <c r="A10134" t="s">
        <v>2780</v>
      </c>
      <c r="B10134">
        <v>1</v>
      </c>
      <c r="C10134" t="s">
        <v>2781</v>
      </c>
      <c r="D10134" t="s">
        <v>2601</v>
      </c>
      <c r="E10134">
        <v>57</v>
      </c>
      <c r="F10134" t="s">
        <v>322</v>
      </c>
      <c r="G10134" t="s">
        <v>1485</v>
      </c>
      <c r="H10134">
        <v>10787</v>
      </c>
      <c r="I10134" t="s">
        <v>1486</v>
      </c>
      <c r="J10134">
        <v>1192</v>
      </c>
      <c r="K10134" t="s">
        <v>1117</v>
      </c>
      <c r="L10134" t="s">
        <v>1118</v>
      </c>
      <c r="P10134">
        <v>1112</v>
      </c>
      <c r="Q10134" t="s">
        <v>1227</v>
      </c>
      <c r="R10134" t="s">
        <v>1228</v>
      </c>
      <c r="Y10134">
        <v>1375</v>
      </c>
      <c r="Z10134" t="s">
        <v>371</v>
      </c>
      <c r="AA10134" t="s">
        <v>372</v>
      </c>
      <c r="AB10134">
        <v>23219.904999999999</v>
      </c>
      <c r="AC10134">
        <v>28332.213</v>
      </c>
      <c r="AD10134">
        <v>10</v>
      </c>
      <c r="AE10134">
        <v>0</v>
      </c>
      <c r="AF10134">
        <v>10</v>
      </c>
      <c r="AG10134">
        <v>0</v>
      </c>
      <c r="AH10134">
        <v>232199.05</v>
      </c>
      <c r="AI10134">
        <v>283322.13</v>
      </c>
      <c r="AJ10134">
        <v>0</v>
      </c>
      <c r="AK10134">
        <v>0</v>
      </c>
      <c r="AL10134">
        <v>0</v>
      </c>
      <c r="AM10134">
        <v>1</v>
      </c>
    </row>
    <row r="10135" spans="1:39" x14ac:dyDescent="0.25">
      <c r="A10135" t="s">
        <v>2780</v>
      </c>
      <c r="B10135">
        <v>1</v>
      </c>
      <c r="C10135" t="s">
        <v>2781</v>
      </c>
      <c r="D10135" t="s">
        <v>2601</v>
      </c>
      <c r="E10135">
        <v>57</v>
      </c>
      <c r="F10135" t="s">
        <v>322</v>
      </c>
      <c r="G10135" t="s">
        <v>2533</v>
      </c>
      <c r="H10135">
        <v>10819</v>
      </c>
      <c r="I10135" t="s">
        <v>2534</v>
      </c>
      <c r="J10135">
        <v>1346</v>
      </c>
      <c r="K10135" t="s">
        <v>1966</v>
      </c>
      <c r="L10135" t="s">
        <v>1967</v>
      </c>
      <c r="Y10135">
        <v>1375</v>
      </c>
      <c r="Z10135" t="s">
        <v>371</v>
      </c>
      <c r="AA10135" t="s">
        <v>372</v>
      </c>
      <c r="AB10135">
        <v>21883.398000000001</v>
      </c>
      <c r="AC10135">
        <v>26478.912</v>
      </c>
      <c r="AD10135">
        <v>3</v>
      </c>
      <c r="AE10135">
        <v>0</v>
      </c>
      <c r="AF10135">
        <v>3</v>
      </c>
      <c r="AG10135">
        <v>0</v>
      </c>
      <c r="AH10135">
        <v>65650.19</v>
      </c>
      <c r="AI10135">
        <v>79436.73</v>
      </c>
      <c r="AJ10135">
        <v>0</v>
      </c>
      <c r="AK10135">
        <v>0</v>
      </c>
      <c r="AL10135">
        <v>0</v>
      </c>
      <c r="AM10135">
        <v>1</v>
      </c>
    </row>
    <row r="10136" spans="1:39" x14ac:dyDescent="0.25">
      <c r="A10136" t="s">
        <v>2780</v>
      </c>
      <c r="B10136">
        <v>1</v>
      </c>
      <c r="C10136" t="s">
        <v>2781</v>
      </c>
      <c r="D10136" t="s">
        <v>2601</v>
      </c>
      <c r="E10136">
        <v>57</v>
      </c>
      <c r="F10136" t="s">
        <v>322</v>
      </c>
      <c r="G10136" t="s">
        <v>2537</v>
      </c>
      <c r="H10136">
        <v>10821</v>
      </c>
      <c r="I10136" t="s">
        <v>2538</v>
      </c>
      <c r="J10136">
        <v>1346</v>
      </c>
      <c r="K10136" t="s">
        <v>1966</v>
      </c>
      <c r="L10136" t="s">
        <v>1967</v>
      </c>
      <c r="Y10136">
        <v>1375</v>
      </c>
      <c r="Z10136" t="s">
        <v>371</v>
      </c>
      <c r="AA10136" t="s">
        <v>372</v>
      </c>
      <c r="AB10136">
        <v>22144.954000000002</v>
      </c>
      <c r="AC10136">
        <v>27015.027999999998</v>
      </c>
      <c r="AD10136">
        <v>3</v>
      </c>
      <c r="AE10136">
        <v>0</v>
      </c>
      <c r="AF10136">
        <v>3</v>
      </c>
      <c r="AG10136">
        <v>0</v>
      </c>
      <c r="AH10136">
        <v>66434.86</v>
      </c>
      <c r="AI10136">
        <v>81045.08</v>
      </c>
      <c r="AJ10136">
        <v>1</v>
      </c>
      <c r="AK10136">
        <v>3</v>
      </c>
      <c r="AL10136">
        <v>0</v>
      </c>
      <c r="AM10136">
        <v>1</v>
      </c>
    </row>
    <row r="10137" spans="1:39" x14ac:dyDescent="0.25">
      <c r="A10137" t="s">
        <v>2780</v>
      </c>
      <c r="B10137">
        <v>1</v>
      </c>
      <c r="C10137" t="s">
        <v>2781</v>
      </c>
      <c r="D10137" t="s">
        <v>2601</v>
      </c>
      <c r="E10137">
        <v>57</v>
      </c>
      <c r="F10137" t="s">
        <v>322</v>
      </c>
      <c r="G10137" t="s">
        <v>1962</v>
      </c>
      <c r="H10137">
        <v>10839</v>
      </c>
      <c r="I10137" t="s">
        <v>1963</v>
      </c>
      <c r="J10137">
        <v>1257</v>
      </c>
      <c r="K10137" t="s">
        <v>893</v>
      </c>
      <c r="L10137" t="s">
        <v>894</v>
      </c>
      <c r="P10137">
        <v>1113</v>
      </c>
      <c r="Q10137" t="s">
        <v>1427</v>
      </c>
      <c r="R10137" t="s">
        <v>1428</v>
      </c>
      <c r="Y10137">
        <v>1375</v>
      </c>
      <c r="Z10137" t="s">
        <v>371</v>
      </c>
      <c r="AA10137" t="s">
        <v>372</v>
      </c>
      <c r="AB10137">
        <v>17936.992999999999</v>
      </c>
      <c r="AC10137">
        <v>21703.760999999999</v>
      </c>
      <c r="AD10137">
        <v>5</v>
      </c>
      <c r="AE10137">
        <v>0</v>
      </c>
      <c r="AF10137">
        <v>5</v>
      </c>
      <c r="AG10137">
        <v>0</v>
      </c>
      <c r="AH10137">
        <v>89684.96</v>
      </c>
      <c r="AI10137">
        <v>108518.8</v>
      </c>
      <c r="AJ10137">
        <v>2</v>
      </c>
      <c r="AK10137">
        <v>2.5</v>
      </c>
      <c r="AL10137">
        <v>0</v>
      </c>
      <c r="AM10137">
        <v>1</v>
      </c>
    </row>
    <row r="10138" spans="1:39" x14ac:dyDescent="0.25">
      <c r="A10138" t="s">
        <v>2780</v>
      </c>
      <c r="B10138">
        <v>1</v>
      </c>
      <c r="C10138" t="s">
        <v>2781</v>
      </c>
      <c r="D10138" t="s">
        <v>2601</v>
      </c>
      <c r="E10138">
        <v>57</v>
      </c>
      <c r="F10138" t="s">
        <v>322</v>
      </c>
      <c r="G10138" t="s">
        <v>2072</v>
      </c>
      <c r="H10138">
        <v>11008</v>
      </c>
      <c r="I10138" t="s">
        <v>2073</v>
      </c>
      <c r="J10138">
        <v>1192</v>
      </c>
      <c r="K10138" t="s">
        <v>1117</v>
      </c>
      <c r="L10138" t="s">
        <v>1118</v>
      </c>
      <c r="P10138">
        <v>1112</v>
      </c>
      <c r="Q10138" t="s">
        <v>1227</v>
      </c>
      <c r="R10138" t="s">
        <v>1228</v>
      </c>
      <c r="Y10138">
        <v>1375</v>
      </c>
      <c r="Z10138" t="s">
        <v>371</v>
      </c>
      <c r="AA10138" t="s">
        <v>372</v>
      </c>
      <c r="AB10138">
        <v>28676.896000000001</v>
      </c>
      <c r="AC10138">
        <v>34699.044000000002</v>
      </c>
      <c r="AD10138">
        <v>2</v>
      </c>
      <c r="AE10138">
        <v>0</v>
      </c>
      <c r="AF10138">
        <v>2</v>
      </c>
      <c r="AG10138">
        <v>0</v>
      </c>
      <c r="AH10138">
        <v>57353.79</v>
      </c>
      <c r="AI10138">
        <v>69398.09</v>
      </c>
      <c r="AJ10138">
        <v>0</v>
      </c>
      <c r="AK10138">
        <v>0</v>
      </c>
      <c r="AL10138">
        <v>0</v>
      </c>
      <c r="AM10138">
        <v>1</v>
      </c>
    </row>
    <row r="10139" spans="1:39" x14ac:dyDescent="0.25">
      <c r="A10139" t="s">
        <v>2780</v>
      </c>
      <c r="B10139">
        <v>1</v>
      </c>
      <c r="C10139" t="s">
        <v>2781</v>
      </c>
      <c r="D10139" t="s">
        <v>2601</v>
      </c>
      <c r="E10139">
        <v>57</v>
      </c>
      <c r="F10139" t="s">
        <v>322</v>
      </c>
      <c r="G10139" t="s">
        <v>2581</v>
      </c>
      <c r="H10139">
        <v>11009</v>
      </c>
      <c r="I10139" t="s">
        <v>2582</v>
      </c>
      <c r="J10139">
        <v>1192</v>
      </c>
      <c r="K10139" t="s">
        <v>1117</v>
      </c>
      <c r="L10139" t="s">
        <v>1118</v>
      </c>
      <c r="P10139">
        <v>1112</v>
      </c>
      <c r="Q10139" t="s">
        <v>1227</v>
      </c>
      <c r="R10139" t="s">
        <v>1228</v>
      </c>
      <c r="Y10139">
        <v>1375</v>
      </c>
      <c r="Z10139" t="s">
        <v>371</v>
      </c>
      <c r="AA10139" t="s">
        <v>372</v>
      </c>
      <c r="AB10139">
        <v>27048.404999999999</v>
      </c>
      <c r="AC10139">
        <v>33253.254000000001</v>
      </c>
      <c r="AD10139">
        <v>3</v>
      </c>
      <c r="AE10139">
        <v>0</v>
      </c>
      <c r="AF10139">
        <v>3</v>
      </c>
      <c r="AG10139">
        <v>0</v>
      </c>
      <c r="AH10139">
        <v>81145.22</v>
      </c>
      <c r="AI10139">
        <v>99759.76</v>
      </c>
      <c r="AJ10139">
        <v>0</v>
      </c>
      <c r="AK10139">
        <v>0</v>
      </c>
      <c r="AL10139">
        <v>0</v>
      </c>
      <c r="AM10139">
        <v>1</v>
      </c>
    </row>
    <row r="10140" spans="1:39" x14ac:dyDescent="0.25">
      <c r="A10140" t="s">
        <v>2780</v>
      </c>
      <c r="B10140">
        <v>1</v>
      </c>
      <c r="C10140" t="s">
        <v>2781</v>
      </c>
      <c r="D10140" t="s">
        <v>2601</v>
      </c>
      <c r="E10140">
        <v>57</v>
      </c>
      <c r="F10140" t="s">
        <v>322</v>
      </c>
      <c r="G10140" t="s">
        <v>2333</v>
      </c>
      <c r="H10140">
        <v>11011</v>
      </c>
      <c r="I10140" t="s">
        <v>2334</v>
      </c>
      <c r="J10140">
        <v>1192</v>
      </c>
      <c r="K10140" t="s">
        <v>1117</v>
      </c>
      <c r="L10140" t="s">
        <v>1118</v>
      </c>
      <c r="P10140">
        <v>1112</v>
      </c>
      <c r="Q10140" t="s">
        <v>1227</v>
      </c>
      <c r="R10140" t="s">
        <v>1228</v>
      </c>
      <c r="Y10140">
        <v>1375</v>
      </c>
      <c r="Z10140" t="s">
        <v>371</v>
      </c>
      <c r="AA10140" t="s">
        <v>372</v>
      </c>
      <c r="AB10140">
        <v>30883.611000000001</v>
      </c>
      <c r="AC10140">
        <v>37784.525000000001</v>
      </c>
      <c r="AD10140">
        <v>21</v>
      </c>
      <c r="AE10140">
        <v>0</v>
      </c>
      <c r="AF10140">
        <v>21</v>
      </c>
      <c r="AG10140">
        <v>0</v>
      </c>
      <c r="AH10140">
        <v>648555.82999999996</v>
      </c>
      <c r="AI10140">
        <v>793475.03</v>
      </c>
      <c r="AJ10140">
        <v>0</v>
      </c>
      <c r="AK10140">
        <v>0</v>
      </c>
      <c r="AL10140">
        <v>0</v>
      </c>
      <c r="AM10140">
        <v>1</v>
      </c>
    </row>
    <row r="10141" spans="1:39" x14ac:dyDescent="0.25">
      <c r="A10141" t="s">
        <v>2780</v>
      </c>
      <c r="B10141">
        <v>1</v>
      </c>
      <c r="C10141" t="s">
        <v>2781</v>
      </c>
      <c r="D10141" t="s">
        <v>2601</v>
      </c>
      <c r="E10141">
        <v>57</v>
      </c>
      <c r="F10141" t="s">
        <v>322</v>
      </c>
      <c r="G10141" t="s">
        <v>1818</v>
      </c>
      <c r="H10141">
        <v>11014</v>
      </c>
      <c r="I10141" t="s">
        <v>1819</v>
      </c>
      <c r="J10141">
        <v>1192</v>
      </c>
      <c r="K10141" t="s">
        <v>1117</v>
      </c>
      <c r="L10141" t="s">
        <v>1118</v>
      </c>
      <c r="P10141">
        <v>1101</v>
      </c>
      <c r="Q10141" t="s">
        <v>895</v>
      </c>
      <c r="R10141" t="s">
        <v>896</v>
      </c>
      <c r="Y10141">
        <v>1375</v>
      </c>
      <c r="Z10141" t="s">
        <v>371</v>
      </c>
      <c r="AA10141" t="s">
        <v>372</v>
      </c>
      <c r="AB10141">
        <v>45746.940999999999</v>
      </c>
      <c r="AC10141">
        <v>55353.796999999999</v>
      </c>
      <c r="AD10141">
        <v>0.1875</v>
      </c>
      <c r="AE10141">
        <v>0</v>
      </c>
      <c r="AF10141">
        <v>0.1875</v>
      </c>
      <c r="AG10141">
        <v>0</v>
      </c>
      <c r="AH10141">
        <v>8577.5499999999993</v>
      </c>
      <c r="AI10141">
        <v>10378.84</v>
      </c>
      <c r="AJ10141">
        <v>1</v>
      </c>
      <c r="AK10141">
        <v>0.19</v>
      </c>
      <c r="AL10141">
        <v>0</v>
      </c>
      <c r="AM10141">
        <v>1</v>
      </c>
    </row>
    <row r="10142" spans="1:39" x14ac:dyDescent="0.25">
      <c r="A10142" t="s">
        <v>2780</v>
      </c>
      <c r="B10142">
        <v>1</v>
      </c>
      <c r="C10142" t="s">
        <v>2781</v>
      </c>
      <c r="D10142" t="s">
        <v>2601</v>
      </c>
      <c r="E10142">
        <v>57</v>
      </c>
      <c r="F10142" t="s">
        <v>322</v>
      </c>
      <c r="G10142" t="s">
        <v>1736</v>
      </c>
      <c r="H10142">
        <v>11016</v>
      </c>
      <c r="I10142" t="s">
        <v>1737</v>
      </c>
      <c r="J10142">
        <v>1349</v>
      </c>
      <c r="K10142" t="s">
        <v>1708</v>
      </c>
      <c r="L10142" t="s">
        <v>1709</v>
      </c>
      <c r="Y10142">
        <v>1375</v>
      </c>
      <c r="Z10142" t="s">
        <v>371</v>
      </c>
      <c r="AA10142" t="s">
        <v>372</v>
      </c>
      <c r="AB10142">
        <v>21846.655999999999</v>
      </c>
      <c r="AC10142">
        <v>26434.454000000002</v>
      </c>
      <c r="AD10142">
        <v>8</v>
      </c>
      <c r="AE10142">
        <v>0</v>
      </c>
      <c r="AF10142">
        <v>8</v>
      </c>
      <c r="AG10142">
        <v>0</v>
      </c>
      <c r="AH10142">
        <v>174773.25</v>
      </c>
      <c r="AI10142">
        <v>211475.63</v>
      </c>
      <c r="AJ10142">
        <v>0</v>
      </c>
      <c r="AK10142">
        <v>0</v>
      </c>
      <c r="AL10142">
        <v>0</v>
      </c>
      <c r="AM10142">
        <v>1</v>
      </c>
    </row>
    <row r="10143" spans="1:39" x14ac:dyDescent="0.25">
      <c r="A10143" t="s">
        <v>2780</v>
      </c>
      <c r="B10143">
        <v>1</v>
      </c>
      <c r="C10143" t="s">
        <v>2781</v>
      </c>
      <c r="D10143" t="s">
        <v>2601</v>
      </c>
      <c r="E10143">
        <v>57</v>
      </c>
      <c r="F10143" t="s">
        <v>322</v>
      </c>
      <c r="G10143" t="s">
        <v>2545</v>
      </c>
      <c r="H10143">
        <v>11024</v>
      </c>
      <c r="I10143" t="s">
        <v>2546</v>
      </c>
      <c r="J10143">
        <v>1346</v>
      </c>
      <c r="K10143" t="s">
        <v>1966</v>
      </c>
      <c r="L10143" t="s">
        <v>1967</v>
      </c>
      <c r="Y10143">
        <v>1375</v>
      </c>
      <c r="Z10143" t="s">
        <v>371</v>
      </c>
      <c r="AA10143" t="s">
        <v>372</v>
      </c>
      <c r="AB10143">
        <v>57530.8</v>
      </c>
      <c r="AC10143">
        <v>69612.267999999996</v>
      </c>
      <c r="AD10143">
        <v>1</v>
      </c>
      <c r="AE10143">
        <v>0</v>
      </c>
      <c r="AF10143">
        <v>1</v>
      </c>
      <c r="AG10143">
        <v>0</v>
      </c>
      <c r="AH10143">
        <v>57530.8</v>
      </c>
      <c r="AI10143">
        <v>69612.27</v>
      </c>
      <c r="AJ10143">
        <v>0</v>
      </c>
      <c r="AK10143">
        <v>0</v>
      </c>
      <c r="AL10143">
        <v>0</v>
      </c>
      <c r="AM10143">
        <v>1</v>
      </c>
    </row>
    <row r="10144" spans="1:39" x14ac:dyDescent="0.25">
      <c r="A10144" t="s">
        <v>2780</v>
      </c>
      <c r="B10144">
        <v>1</v>
      </c>
      <c r="C10144" t="s">
        <v>2781</v>
      </c>
      <c r="D10144" t="s">
        <v>2601</v>
      </c>
      <c r="E10144">
        <v>57</v>
      </c>
      <c r="F10144" t="s">
        <v>322</v>
      </c>
      <c r="G10144" t="s">
        <v>1738</v>
      </c>
      <c r="H10144">
        <v>11056</v>
      </c>
      <c r="I10144" t="s">
        <v>1739</v>
      </c>
      <c r="J10144">
        <v>1410</v>
      </c>
      <c r="K10144" t="s">
        <v>1740</v>
      </c>
      <c r="L10144" t="s">
        <v>1741</v>
      </c>
      <c r="Y10144">
        <v>1375</v>
      </c>
      <c r="Z10144" t="s">
        <v>371</v>
      </c>
      <c r="AA10144" t="s">
        <v>372</v>
      </c>
      <c r="AB10144">
        <v>18124.848000000002</v>
      </c>
      <c r="AC10144">
        <v>22202.937999999998</v>
      </c>
      <c r="AD10144">
        <v>5</v>
      </c>
      <c r="AE10144">
        <v>0</v>
      </c>
      <c r="AF10144">
        <v>5</v>
      </c>
      <c r="AG10144">
        <v>0</v>
      </c>
      <c r="AH10144">
        <v>90624.24</v>
      </c>
      <c r="AI10144">
        <v>111014.69</v>
      </c>
      <c r="AJ10144">
        <v>0</v>
      </c>
      <c r="AK10144">
        <v>0</v>
      </c>
      <c r="AL10144">
        <v>0</v>
      </c>
      <c r="AM10144">
        <v>1</v>
      </c>
    </row>
    <row r="10145" spans="1:39" x14ac:dyDescent="0.25">
      <c r="A10145" t="s">
        <v>2780</v>
      </c>
      <c r="B10145">
        <v>1</v>
      </c>
      <c r="C10145" t="s">
        <v>2781</v>
      </c>
      <c r="D10145" t="s">
        <v>2601</v>
      </c>
      <c r="E10145">
        <v>57</v>
      </c>
      <c r="F10145" t="s">
        <v>322</v>
      </c>
      <c r="G10145" t="s">
        <v>1499</v>
      </c>
      <c r="H10145">
        <v>11085</v>
      </c>
      <c r="I10145" t="s">
        <v>1500</v>
      </c>
      <c r="J10145">
        <v>1192</v>
      </c>
      <c r="K10145" t="s">
        <v>1117</v>
      </c>
      <c r="L10145" t="s">
        <v>1118</v>
      </c>
      <c r="P10145">
        <v>1112</v>
      </c>
      <c r="Q10145" t="s">
        <v>1227</v>
      </c>
      <c r="R10145" t="s">
        <v>1228</v>
      </c>
      <c r="Y10145">
        <v>1375</v>
      </c>
      <c r="Z10145" t="s">
        <v>371</v>
      </c>
      <c r="AA10145" t="s">
        <v>372</v>
      </c>
      <c r="AB10145">
        <v>23628.927</v>
      </c>
      <c r="AC10145">
        <v>28888.942999999999</v>
      </c>
      <c r="AD10145">
        <v>28</v>
      </c>
      <c r="AE10145">
        <v>0</v>
      </c>
      <c r="AF10145">
        <v>28</v>
      </c>
      <c r="AG10145">
        <v>0</v>
      </c>
      <c r="AH10145">
        <v>661609.97</v>
      </c>
      <c r="AI10145">
        <v>808890.41</v>
      </c>
      <c r="AJ10145">
        <v>7</v>
      </c>
      <c r="AK10145">
        <v>4</v>
      </c>
      <c r="AL10145">
        <v>0</v>
      </c>
      <c r="AM10145">
        <v>1</v>
      </c>
    </row>
    <row r="10146" spans="1:39" x14ac:dyDescent="0.25">
      <c r="A10146" t="s">
        <v>2780</v>
      </c>
      <c r="B10146">
        <v>1</v>
      </c>
      <c r="C10146" t="s">
        <v>2781</v>
      </c>
      <c r="D10146" t="s">
        <v>2601</v>
      </c>
      <c r="E10146">
        <v>57</v>
      </c>
      <c r="F10146" t="s">
        <v>322</v>
      </c>
      <c r="G10146" t="s">
        <v>1501</v>
      </c>
      <c r="H10146">
        <v>11086</v>
      </c>
      <c r="I10146" t="s">
        <v>1502</v>
      </c>
      <c r="J10146">
        <v>1192</v>
      </c>
      <c r="K10146" t="s">
        <v>1117</v>
      </c>
      <c r="L10146" t="s">
        <v>1118</v>
      </c>
      <c r="P10146">
        <v>1112</v>
      </c>
      <c r="Q10146" t="s">
        <v>1227</v>
      </c>
      <c r="R10146" t="s">
        <v>1228</v>
      </c>
      <c r="Y10146">
        <v>1375</v>
      </c>
      <c r="Z10146" t="s">
        <v>371</v>
      </c>
      <c r="AA10146" t="s">
        <v>372</v>
      </c>
      <c r="AB10146">
        <v>24051.915000000001</v>
      </c>
      <c r="AC10146">
        <v>29262.353999999999</v>
      </c>
      <c r="AD10146">
        <v>16</v>
      </c>
      <c r="AE10146">
        <v>0</v>
      </c>
      <c r="AF10146">
        <v>16</v>
      </c>
      <c r="AG10146">
        <v>0</v>
      </c>
      <c r="AH10146">
        <v>384830.65</v>
      </c>
      <c r="AI10146">
        <v>468197.66</v>
      </c>
      <c r="AJ10146">
        <v>3</v>
      </c>
      <c r="AK10146">
        <v>5.33</v>
      </c>
      <c r="AL10146">
        <v>0</v>
      </c>
      <c r="AM10146">
        <v>1</v>
      </c>
    </row>
    <row r="10147" spans="1:39" x14ac:dyDescent="0.25">
      <c r="A10147" t="s">
        <v>2780</v>
      </c>
      <c r="B10147">
        <v>1</v>
      </c>
      <c r="C10147" t="s">
        <v>2781</v>
      </c>
      <c r="D10147" t="s">
        <v>2601</v>
      </c>
      <c r="E10147">
        <v>57</v>
      </c>
      <c r="F10147" t="s">
        <v>322</v>
      </c>
      <c r="G10147" t="s">
        <v>1590</v>
      </c>
      <c r="H10147">
        <v>11092</v>
      </c>
      <c r="I10147" t="s">
        <v>1591</v>
      </c>
      <c r="J10147">
        <v>1192</v>
      </c>
      <c r="K10147" t="s">
        <v>1117</v>
      </c>
      <c r="L10147" t="s">
        <v>1118</v>
      </c>
      <c r="P10147">
        <v>1112</v>
      </c>
      <c r="Q10147" t="s">
        <v>1227</v>
      </c>
      <c r="R10147" t="s">
        <v>1228</v>
      </c>
      <c r="Y10147">
        <v>1375</v>
      </c>
      <c r="Z10147" t="s">
        <v>371</v>
      </c>
      <c r="AA10147" t="s">
        <v>372</v>
      </c>
      <c r="AB10147">
        <v>23743.826000000001</v>
      </c>
      <c r="AC10147">
        <v>28823.99</v>
      </c>
      <c r="AD10147">
        <v>58</v>
      </c>
      <c r="AE10147">
        <v>0</v>
      </c>
      <c r="AF10147">
        <v>58</v>
      </c>
      <c r="AG10147">
        <v>0</v>
      </c>
      <c r="AH10147">
        <v>1377141.88</v>
      </c>
      <c r="AI10147">
        <v>1671791.4</v>
      </c>
      <c r="AJ10147">
        <v>6</v>
      </c>
      <c r="AK10147">
        <v>9.67</v>
      </c>
      <c r="AL10147">
        <v>0</v>
      </c>
      <c r="AM10147">
        <v>1</v>
      </c>
    </row>
    <row r="10148" spans="1:39" x14ac:dyDescent="0.25">
      <c r="A10148" t="s">
        <v>2780</v>
      </c>
      <c r="B10148">
        <v>1</v>
      </c>
      <c r="C10148" t="s">
        <v>2781</v>
      </c>
      <c r="D10148" t="s">
        <v>2601</v>
      </c>
      <c r="E10148">
        <v>57</v>
      </c>
      <c r="F10148" t="s">
        <v>322</v>
      </c>
      <c r="G10148" t="s">
        <v>2126</v>
      </c>
      <c r="H10148">
        <v>11128</v>
      </c>
      <c r="I10148" t="s">
        <v>2127</v>
      </c>
      <c r="J10148">
        <v>1192</v>
      </c>
      <c r="K10148" t="s">
        <v>1117</v>
      </c>
      <c r="L10148" t="s">
        <v>1118</v>
      </c>
      <c r="P10148">
        <v>1112</v>
      </c>
      <c r="Q10148" t="s">
        <v>1227</v>
      </c>
      <c r="R10148" t="s">
        <v>1228</v>
      </c>
      <c r="Y10148">
        <v>1375</v>
      </c>
      <c r="Z10148" t="s">
        <v>371</v>
      </c>
      <c r="AA10148" t="s">
        <v>372</v>
      </c>
      <c r="AB10148">
        <v>23973.593000000001</v>
      </c>
      <c r="AC10148">
        <v>29359.422999999999</v>
      </c>
      <c r="AD10148">
        <v>12</v>
      </c>
      <c r="AE10148">
        <v>0</v>
      </c>
      <c r="AF10148">
        <v>12</v>
      </c>
      <c r="AG10148">
        <v>0</v>
      </c>
      <c r="AH10148">
        <v>287683.11</v>
      </c>
      <c r="AI10148">
        <v>352313.08</v>
      </c>
      <c r="AJ10148">
        <v>0</v>
      </c>
      <c r="AK10148">
        <v>0</v>
      </c>
      <c r="AL10148">
        <v>0</v>
      </c>
      <c r="AM10148">
        <v>1</v>
      </c>
    </row>
    <row r="10149" spans="1:39" x14ac:dyDescent="0.25">
      <c r="A10149" t="s">
        <v>2780</v>
      </c>
      <c r="B10149">
        <v>1</v>
      </c>
      <c r="C10149" t="s">
        <v>2781</v>
      </c>
      <c r="D10149" t="s">
        <v>2601</v>
      </c>
      <c r="E10149">
        <v>57</v>
      </c>
      <c r="F10149" t="s">
        <v>322</v>
      </c>
      <c r="G10149" t="s">
        <v>2335</v>
      </c>
      <c r="H10149">
        <v>11145</v>
      </c>
      <c r="I10149" t="s">
        <v>2336</v>
      </c>
      <c r="J10149">
        <v>1193</v>
      </c>
      <c r="K10149" t="s">
        <v>593</v>
      </c>
      <c r="L10149" t="s">
        <v>594</v>
      </c>
      <c r="Y10149">
        <v>1375</v>
      </c>
      <c r="Z10149" t="s">
        <v>371</v>
      </c>
      <c r="AA10149" t="s">
        <v>372</v>
      </c>
      <c r="AB10149">
        <v>50051.464999999997</v>
      </c>
      <c r="AC10149">
        <v>61313.044000000002</v>
      </c>
      <c r="AD10149">
        <v>4</v>
      </c>
      <c r="AE10149">
        <v>0</v>
      </c>
      <c r="AF10149">
        <v>4</v>
      </c>
      <c r="AG10149">
        <v>0</v>
      </c>
      <c r="AH10149">
        <v>200205.86</v>
      </c>
      <c r="AI10149">
        <v>245252.18</v>
      </c>
      <c r="AJ10149">
        <v>0</v>
      </c>
      <c r="AK10149">
        <v>0</v>
      </c>
      <c r="AL10149">
        <v>0</v>
      </c>
      <c r="AM10149">
        <v>1</v>
      </c>
    </row>
    <row r="10150" spans="1:39" x14ac:dyDescent="0.25">
      <c r="A10150" t="s">
        <v>2780</v>
      </c>
      <c r="B10150">
        <v>1</v>
      </c>
      <c r="C10150" t="s">
        <v>2781</v>
      </c>
      <c r="D10150" t="s">
        <v>2601</v>
      </c>
      <c r="E10150">
        <v>57</v>
      </c>
      <c r="F10150" t="s">
        <v>322</v>
      </c>
      <c r="G10150" t="s">
        <v>1592</v>
      </c>
      <c r="H10150">
        <v>11146</v>
      </c>
      <c r="I10150" t="s">
        <v>1593</v>
      </c>
      <c r="J10150">
        <v>1193</v>
      </c>
      <c r="K10150" t="s">
        <v>593</v>
      </c>
      <c r="L10150" t="s">
        <v>594</v>
      </c>
      <c r="Y10150">
        <v>1375</v>
      </c>
      <c r="Z10150" t="s">
        <v>371</v>
      </c>
      <c r="AA10150" t="s">
        <v>372</v>
      </c>
      <c r="AB10150">
        <v>50229.610999999997</v>
      </c>
      <c r="AC10150">
        <v>61078.139000000003</v>
      </c>
      <c r="AD10150">
        <v>10</v>
      </c>
      <c r="AE10150">
        <v>0</v>
      </c>
      <c r="AF10150">
        <v>10</v>
      </c>
      <c r="AG10150">
        <v>0</v>
      </c>
      <c r="AH10150">
        <v>502296.11</v>
      </c>
      <c r="AI10150">
        <v>610781.39</v>
      </c>
      <c r="AJ10150">
        <v>2</v>
      </c>
      <c r="AK10150">
        <v>5</v>
      </c>
      <c r="AL10150">
        <v>0</v>
      </c>
      <c r="AM10150">
        <v>1</v>
      </c>
    </row>
    <row r="10151" spans="1:39" x14ac:dyDescent="0.25">
      <c r="A10151" t="s">
        <v>2780</v>
      </c>
      <c r="B10151">
        <v>1</v>
      </c>
      <c r="C10151" t="s">
        <v>2781</v>
      </c>
      <c r="D10151" t="s">
        <v>2601</v>
      </c>
      <c r="E10151">
        <v>57</v>
      </c>
      <c r="F10151" t="s">
        <v>322</v>
      </c>
      <c r="G10151" t="s">
        <v>1503</v>
      </c>
      <c r="H10151">
        <v>11147</v>
      </c>
      <c r="I10151" t="s">
        <v>1504</v>
      </c>
      <c r="J10151">
        <v>1194</v>
      </c>
      <c r="K10151" t="s">
        <v>367</v>
      </c>
      <c r="L10151" t="s">
        <v>368</v>
      </c>
      <c r="Y10151">
        <v>1375</v>
      </c>
      <c r="Z10151" t="s">
        <v>371</v>
      </c>
      <c r="AA10151" t="s">
        <v>372</v>
      </c>
      <c r="AB10151">
        <v>39074.177000000003</v>
      </c>
      <c r="AC10151">
        <v>47581.428</v>
      </c>
      <c r="AD10151">
        <v>56</v>
      </c>
      <c r="AE10151">
        <v>0</v>
      </c>
      <c r="AF10151">
        <v>56</v>
      </c>
      <c r="AG10151">
        <v>0</v>
      </c>
      <c r="AH10151">
        <v>2188153.92</v>
      </c>
      <c r="AI10151">
        <v>2664559.98</v>
      </c>
      <c r="AJ10151">
        <v>13</v>
      </c>
      <c r="AK10151">
        <v>4.3099999999999996</v>
      </c>
      <c r="AL10151">
        <v>0</v>
      </c>
      <c r="AM10151">
        <v>1</v>
      </c>
    </row>
    <row r="10152" spans="1:39" x14ac:dyDescent="0.25">
      <c r="A10152" t="s">
        <v>2780</v>
      </c>
      <c r="B10152">
        <v>1</v>
      </c>
      <c r="C10152" t="s">
        <v>2781</v>
      </c>
      <c r="D10152" t="s">
        <v>2601</v>
      </c>
      <c r="E10152">
        <v>57</v>
      </c>
      <c r="F10152" t="s">
        <v>322</v>
      </c>
      <c r="G10152" t="s">
        <v>2547</v>
      </c>
      <c r="H10152">
        <v>11191</v>
      </c>
      <c r="I10152" t="s">
        <v>2548</v>
      </c>
      <c r="J10152">
        <v>1194</v>
      </c>
      <c r="K10152" t="s">
        <v>367</v>
      </c>
      <c r="L10152" t="s">
        <v>368</v>
      </c>
      <c r="Y10152">
        <v>1375</v>
      </c>
      <c r="Z10152" t="s">
        <v>371</v>
      </c>
      <c r="AA10152" t="s">
        <v>372</v>
      </c>
      <c r="AB10152">
        <v>42547.127999999997</v>
      </c>
      <c r="AC10152">
        <v>51482.025000000001</v>
      </c>
      <c r="AD10152">
        <v>1</v>
      </c>
      <c r="AE10152">
        <v>0</v>
      </c>
      <c r="AF10152">
        <v>1</v>
      </c>
      <c r="AG10152">
        <v>0</v>
      </c>
      <c r="AH10152">
        <v>42547.13</v>
      </c>
      <c r="AI10152">
        <v>51482.03</v>
      </c>
      <c r="AJ10152">
        <v>1</v>
      </c>
      <c r="AK10152">
        <v>1</v>
      </c>
      <c r="AL10152">
        <v>0</v>
      </c>
      <c r="AM10152">
        <v>1</v>
      </c>
    </row>
    <row r="10153" spans="1:39" x14ac:dyDescent="0.25">
      <c r="A10153" t="s">
        <v>2780</v>
      </c>
      <c r="B10153">
        <v>1</v>
      </c>
      <c r="C10153" t="s">
        <v>2781</v>
      </c>
      <c r="D10153" t="s">
        <v>2601</v>
      </c>
      <c r="E10153">
        <v>57</v>
      </c>
      <c r="F10153" t="s">
        <v>322</v>
      </c>
      <c r="G10153" t="s">
        <v>2337</v>
      </c>
      <c r="H10153">
        <v>11199</v>
      </c>
      <c r="I10153" t="s">
        <v>2338</v>
      </c>
      <c r="J10153">
        <v>1360</v>
      </c>
      <c r="K10153" t="s">
        <v>2339</v>
      </c>
      <c r="L10153" t="s">
        <v>2340</v>
      </c>
      <c r="Y10153">
        <v>1375</v>
      </c>
      <c r="Z10153" t="s">
        <v>371</v>
      </c>
      <c r="AA10153" t="s">
        <v>372</v>
      </c>
      <c r="AB10153">
        <v>20413.311000000002</v>
      </c>
      <c r="AC10153">
        <v>24700.106</v>
      </c>
      <c r="AD10153">
        <v>1</v>
      </c>
      <c r="AE10153">
        <v>0</v>
      </c>
      <c r="AF10153">
        <v>1</v>
      </c>
      <c r="AG10153">
        <v>0</v>
      </c>
      <c r="AH10153">
        <v>20413.310000000001</v>
      </c>
      <c r="AI10153">
        <v>24700.11</v>
      </c>
      <c r="AJ10153">
        <v>1</v>
      </c>
      <c r="AK10153">
        <v>1</v>
      </c>
      <c r="AL10153">
        <v>0</v>
      </c>
      <c r="AM10153">
        <v>1</v>
      </c>
    </row>
    <row r="10154" spans="1:39" x14ac:dyDescent="0.25">
      <c r="A10154" t="s">
        <v>2780</v>
      </c>
      <c r="B10154">
        <v>1</v>
      </c>
      <c r="C10154" t="s">
        <v>2781</v>
      </c>
      <c r="D10154" t="s">
        <v>2601</v>
      </c>
      <c r="E10154">
        <v>57</v>
      </c>
      <c r="F10154" t="s">
        <v>322</v>
      </c>
      <c r="G10154" t="s">
        <v>2383</v>
      </c>
      <c r="H10154">
        <v>11299</v>
      </c>
      <c r="I10154" t="s">
        <v>2384</v>
      </c>
      <c r="J10154">
        <v>1192</v>
      </c>
      <c r="K10154" t="s">
        <v>1117</v>
      </c>
      <c r="L10154" t="s">
        <v>1118</v>
      </c>
      <c r="P10154">
        <v>1101</v>
      </c>
      <c r="Q10154" t="s">
        <v>895</v>
      </c>
      <c r="R10154" t="s">
        <v>896</v>
      </c>
      <c r="AB10154">
        <v>33750.837</v>
      </c>
      <c r="AC10154">
        <v>41381.218000000001</v>
      </c>
      <c r="AD10154">
        <v>13</v>
      </c>
      <c r="AE10154">
        <v>0</v>
      </c>
      <c r="AF10154">
        <v>13</v>
      </c>
      <c r="AG10154">
        <v>0</v>
      </c>
      <c r="AH10154">
        <v>438760.89</v>
      </c>
      <c r="AI10154">
        <v>537955.82999999996</v>
      </c>
      <c r="AJ10154">
        <v>2</v>
      </c>
      <c r="AK10154">
        <v>6.5</v>
      </c>
      <c r="AL10154">
        <v>0</v>
      </c>
      <c r="AM10154">
        <v>1</v>
      </c>
    </row>
    <row r="10155" spans="1:39" x14ac:dyDescent="0.25">
      <c r="A10155" t="s">
        <v>2780</v>
      </c>
      <c r="B10155">
        <v>1</v>
      </c>
      <c r="C10155" t="s">
        <v>2781</v>
      </c>
      <c r="D10155" t="s">
        <v>2601</v>
      </c>
      <c r="E10155">
        <v>57</v>
      </c>
      <c r="F10155" t="s">
        <v>322</v>
      </c>
      <c r="G10155" t="s">
        <v>2610</v>
      </c>
      <c r="H10155">
        <v>11315</v>
      </c>
      <c r="I10155" t="s">
        <v>2611</v>
      </c>
      <c r="J10155">
        <v>1349</v>
      </c>
      <c r="K10155" t="s">
        <v>1708</v>
      </c>
      <c r="L10155" t="s">
        <v>1709</v>
      </c>
      <c r="AB10155">
        <v>21279.527999999998</v>
      </c>
      <c r="AC10155">
        <v>25748.228999999999</v>
      </c>
      <c r="AD10155">
        <v>3</v>
      </c>
      <c r="AE10155">
        <v>0</v>
      </c>
      <c r="AF10155">
        <v>3</v>
      </c>
      <c r="AG10155">
        <v>0</v>
      </c>
      <c r="AH10155">
        <v>63838.58</v>
      </c>
      <c r="AI10155">
        <v>77244.69</v>
      </c>
      <c r="AJ10155">
        <v>1</v>
      </c>
      <c r="AK10155">
        <v>3</v>
      </c>
      <c r="AL10155">
        <v>0</v>
      </c>
      <c r="AM10155">
        <v>1</v>
      </c>
    </row>
    <row r="10156" spans="1:39" x14ac:dyDescent="0.25">
      <c r="A10156" t="s">
        <v>2780</v>
      </c>
      <c r="B10156">
        <v>1</v>
      </c>
      <c r="C10156" t="s">
        <v>2781</v>
      </c>
      <c r="D10156" t="s">
        <v>2601</v>
      </c>
      <c r="E10156">
        <v>57</v>
      </c>
      <c r="F10156" t="s">
        <v>322</v>
      </c>
      <c r="G10156" t="s">
        <v>2359</v>
      </c>
      <c r="H10156">
        <v>11379</v>
      </c>
      <c r="I10156" t="s">
        <v>2360</v>
      </c>
      <c r="J10156">
        <v>1347</v>
      </c>
      <c r="K10156" t="s">
        <v>2162</v>
      </c>
      <c r="L10156" t="s">
        <v>2163</v>
      </c>
      <c r="AB10156">
        <v>23695.063999999998</v>
      </c>
      <c r="AC10156">
        <v>28671.027999999998</v>
      </c>
      <c r="AD10156">
        <v>2</v>
      </c>
      <c r="AE10156">
        <v>0</v>
      </c>
      <c r="AF10156">
        <v>2</v>
      </c>
      <c r="AG10156">
        <v>0</v>
      </c>
      <c r="AH10156">
        <v>47390.13</v>
      </c>
      <c r="AI10156">
        <v>57342.06</v>
      </c>
      <c r="AJ10156">
        <v>1</v>
      </c>
      <c r="AK10156">
        <v>2</v>
      </c>
      <c r="AL10156">
        <v>0</v>
      </c>
      <c r="AM10156">
        <v>1</v>
      </c>
    </row>
    <row r="10157" spans="1:39" x14ac:dyDescent="0.25">
      <c r="A10157" t="s">
        <v>2780</v>
      </c>
      <c r="B10157">
        <v>1</v>
      </c>
      <c r="C10157" t="s">
        <v>2781</v>
      </c>
      <c r="D10157" t="s">
        <v>2601</v>
      </c>
      <c r="E10157">
        <v>57</v>
      </c>
      <c r="F10157" t="s">
        <v>322</v>
      </c>
      <c r="G10157" t="s">
        <v>2106</v>
      </c>
      <c r="H10157">
        <v>11520</v>
      </c>
      <c r="I10157" t="s">
        <v>2107</v>
      </c>
      <c r="AB10157">
        <v>10459.179</v>
      </c>
      <c r="AC10157">
        <v>12655.607</v>
      </c>
      <c r="AD10157">
        <v>3</v>
      </c>
      <c r="AE10157">
        <v>0</v>
      </c>
      <c r="AF10157">
        <v>3</v>
      </c>
      <c r="AG10157">
        <v>0</v>
      </c>
      <c r="AH10157">
        <v>31377.54</v>
      </c>
      <c r="AI10157">
        <v>37966.82</v>
      </c>
      <c r="AJ10157">
        <v>1</v>
      </c>
      <c r="AK10157">
        <v>3</v>
      </c>
      <c r="AL10157">
        <v>0</v>
      </c>
      <c r="AM10157">
        <v>1</v>
      </c>
    </row>
    <row r="10158" spans="1:39" x14ac:dyDescent="0.25">
      <c r="A10158" t="s">
        <v>2780</v>
      </c>
      <c r="B10158">
        <v>1</v>
      </c>
      <c r="C10158" t="s">
        <v>2781</v>
      </c>
      <c r="D10158" t="s">
        <v>2601</v>
      </c>
      <c r="E10158">
        <v>57</v>
      </c>
      <c r="F10158" t="s">
        <v>322</v>
      </c>
      <c r="G10158" t="s">
        <v>2232</v>
      </c>
      <c r="H10158">
        <v>11522</v>
      </c>
      <c r="I10158" t="s">
        <v>2233</v>
      </c>
      <c r="AB10158">
        <v>12389.745000000001</v>
      </c>
      <c r="AC10158">
        <v>15177.437</v>
      </c>
      <c r="AD10158">
        <v>14</v>
      </c>
      <c r="AE10158">
        <v>0</v>
      </c>
      <c r="AF10158">
        <v>14</v>
      </c>
      <c r="AG10158">
        <v>0</v>
      </c>
      <c r="AH10158">
        <v>173456.42</v>
      </c>
      <c r="AI10158">
        <v>212484.12</v>
      </c>
      <c r="AJ10158">
        <v>0</v>
      </c>
      <c r="AK10158">
        <v>0</v>
      </c>
      <c r="AL10158">
        <v>0</v>
      </c>
      <c r="AM10158">
        <v>1</v>
      </c>
    </row>
    <row r="10159" spans="1:39" x14ac:dyDescent="0.25">
      <c r="A10159" t="s">
        <v>2780</v>
      </c>
      <c r="B10159">
        <v>1</v>
      </c>
      <c r="C10159" t="s">
        <v>2781</v>
      </c>
      <c r="D10159" t="s">
        <v>2601</v>
      </c>
      <c r="E10159">
        <v>57</v>
      </c>
      <c r="F10159" t="s">
        <v>322</v>
      </c>
      <c r="G10159" t="s">
        <v>2234</v>
      </c>
      <c r="H10159">
        <v>11523</v>
      </c>
      <c r="I10159" t="s">
        <v>2235</v>
      </c>
      <c r="AB10159">
        <v>12389.745000000001</v>
      </c>
      <c r="AC10159">
        <v>15177.436</v>
      </c>
      <c r="AD10159">
        <v>1</v>
      </c>
      <c r="AE10159">
        <v>0</v>
      </c>
      <c r="AF10159">
        <v>1</v>
      </c>
      <c r="AG10159">
        <v>0</v>
      </c>
      <c r="AH10159">
        <v>12389.74</v>
      </c>
      <c r="AI10159">
        <v>15177.44</v>
      </c>
      <c r="AJ10159">
        <v>0</v>
      </c>
      <c r="AK10159">
        <v>0</v>
      </c>
      <c r="AL10159">
        <v>0</v>
      </c>
      <c r="AM10159">
        <v>1</v>
      </c>
    </row>
    <row r="10160" spans="1:39" x14ac:dyDescent="0.25">
      <c r="A10160" t="s">
        <v>2780</v>
      </c>
      <c r="B10160">
        <v>1</v>
      </c>
      <c r="C10160" t="s">
        <v>2781</v>
      </c>
      <c r="D10160" t="s">
        <v>2601</v>
      </c>
      <c r="E10160">
        <v>57</v>
      </c>
      <c r="F10160" t="s">
        <v>322</v>
      </c>
      <c r="G10160" t="s">
        <v>2236</v>
      </c>
      <c r="H10160">
        <v>11524</v>
      </c>
      <c r="I10160" t="s">
        <v>2237</v>
      </c>
      <c r="AB10160">
        <v>12389.745000000001</v>
      </c>
      <c r="AC10160">
        <v>15177.437</v>
      </c>
      <c r="AD10160">
        <v>3</v>
      </c>
      <c r="AE10160">
        <v>0</v>
      </c>
      <c r="AF10160">
        <v>3</v>
      </c>
      <c r="AG10160">
        <v>0</v>
      </c>
      <c r="AH10160">
        <v>37169.230000000003</v>
      </c>
      <c r="AI10160">
        <v>45532.31</v>
      </c>
      <c r="AJ10160">
        <v>1</v>
      </c>
      <c r="AK10160">
        <v>3</v>
      </c>
      <c r="AL10160">
        <v>0</v>
      </c>
      <c r="AM10160">
        <v>1</v>
      </c>
    </row>
    <row r="10161" spans="1:39" x14ac:dyDescent="0.25">
      <c r="A10161" t="s">
        <v>2780</v>
      </c>
      <c r="B10161">
        <v>1</v>
      </c>
      <c r="C10161" t="s">
        <v>2781</v>
      </c>
      <c r="D10161" t="s">
        <v>2601</v>
      </c>
      <c r="E10161">
        <v>57</v>
      </c>
      <c r="F10161" t="s">
        <v>322</v>
      </c>
      <c r="G10161" t="s">
        <v>2238</v>
      </c>
      <c r="H10161">
        <v>11525</v>
      </c>
      <c r="I10161" t="s">
        <v>2239</v>
      </c>
      <c r="AB10161">
        <v>11267.813</v>
      </c>
      <c r="AC10161">
        <v>13803.07</v>
      </c>
      <c r="AD10161">
        <v>10</v>
      </c>
      <c r="AE10161">
        <v>0</v>
      </c>
      <c r="AF10161">
        <v>10</v>
      </c>
      <c r="AG10161">
        <v>0</v>
      </c>
      <c r="AH10161">
        <v>112678.13</v>
      </c>
      <c r="AI10161">
        <v>138030.70000000001</v>
      </c>
      <c r="AJ10161">
        <v>0</v>
      </c>
      <c r="AK10161">
        <v>0</v>
      </c>
      <c r="AL10161">
        <v>0</v>
      </c>
      <c r="AM10161">
        <v>1</v>
      </c>
    </row>
    <row r="10162" spans="1:39" x14ac:dyDescent="0.25">
      <c r="A10162" t="s">
        <v>2780</v>
      </c>
      <c r="B10162">
        <v>1</v>
      </c>
      <c r="C10162" t="s">
        <v>2781</v>
      </c>
      <c r="D10162" t="s">
        <v>2601</v>
      </c>
      <c r="E10162">
        <v>57</v>
      </c>
      <c r="F10162" t="s">
        <v>322</v>
      </c>
      <c r="G10162" t="s">
        <v>2612</v>
      </c>
      <c r="H10162">
        <v>11527</v>
      </c>
      <c r="I10162" t="s">
        <v>2613</v>
      </c>
      <c r="AB10162">
        <v>10806.688</v>
      </c>
      <c r="AC10162">
        <v>13238.192999999999</v>
      </c>
      <c r="AD10162">
        <v>2</v>
      </c>
      <c r="AE10162">
        <v>0</v>
      </c>
      <c r="AF10162">
        <v>2</v>
      </c>
      <c r="AG10162">
        <v>0</v>
      </c>
      <c r="AH10162">
        <v>21613.38</v>
      </c>
      <c r="AI10162">
        <v>26476.39</v>
      </c>
      <c r="AJ10162">
        <v>1</v>
      </c>
      <c r="AK10162">
        <v>2</v>
      </c>
      <c r="AL10162">
        <v>0</v>
      </c>
      <c r="AM10162">
        <v>1</v>
      </c>
    </row>
    <row r="10163" spans="1:39" x14ac:dyDescent="0.25">
      <c r="A10163" t="s">
        <v>2780</v>
      </c>
      <c r="B10163">
        <v>1</v>
      </c>
      <c r="C10163" t="s">
        <v>2781</v>
      </c>
      <c r="D10163" t="s">
        <v>2601</v>
      </c>
      <c r="E10163">
        <v>57</v>
      </c>
      <c r="F10163" t="s">
        <v>322</v>
      </c>
      <c r="G10163" t="s">
        <v>2614</v>
      </c>
      <c r="H10163">
        <v>11528</v>
      </c>
      <c r="I10163" t="s">
        <v>2615</v>
      </c>
      <c r="AB10163">
        <v>10806.688</v>
      </c>
      <c r="AC10163">
        <v>13238.192999999999</v>
      </c>
      <c r="AD10163">
        <v>2</v>
      </c>
      <c r="AE10163">
        <v>0</v>
      </c>
      <c r="AF10163">
        <v>2</v>
      </c>
      <c r="AG10163">
        <v>0</v>
      </c>
      <c r="AH10163">
        <v>21613.38</v>
      </c>
      <c r="AI10163">
        <v>26476.39</v>
      </c>
      <c r="AJ10163">
        <v>0</v>
      </c>
      <c r="AK10163">
        <v>0</v>
      </c>
      <c r="AL10163">
        <v>0</v>
      </c>
      <c r="AM10163">
        <v>1</v>
      </c>
    </row>
    <row r="10164" spans="1:39" x14ac:dyDescent="0.25">
      <c r="A10164" t="s">
        <v>2780</v>
      </c>
      <c r="B10164">
        <v>1</v>
      </c>
      <c r="C10164" t="s">
        <v>2781</v>
      </c>
      <c r="D10164" t="s">
        <v>2601</v>
      </c>
      <c r="E10164">
        <v>57</v>
      </c>
      <c r="F10164" t="s">
        <v>322</v>
      </c>
      <c r="G10164" t="s">
        <v>2434</v>
      </c>
      <c r="H10164">
        <v>11529</v>
      </c>
      <c r="I10164" t="s">
        <v>2435</v>
      </c>
      <c r="AB10164">
        <v>17028.574000000001</v>
      </c>
      <c r="AC10164">
        <v>20830.999</v>
      </c>
      <c r="AD10164">
        <v>9</v>
      </c>
      <c r="AE10164">
        <v>0</v>
      </c>
      <c r="AF10164">
        <v>9</v>
      </c>
      <c r="AG10164">
        <v>0</v>
      </c>
      <c r="AH10164">
        <v>153257.17000000001</v>
      </c>
      <c r="AI10164">
        <v>187478.99</v>
      </c>
      <c r="AJ10164">
        <v>0</v>
      </c>
      <c r="AK10164">
        <v>0</v>
      </c>
      <c r="AL10164">
        <v>0</v>
      </c>
      <c r="AM10164">
        <v>1</v>
      </c>
    </row>
    <row r="10165" spans="1:39" x14ac:dyDescent="0.25">
      <c r="A10165" t="s">
        <v>2780</v>
      </c>
      <c r="B10165">
        <v>1</v>
      </c>
      <c r="C10165" t="s">
        <v>2781</v>
      </c>
      <c r="D10165" t="s">
        <v>2601</v>
      </c>
      <c r="E10165">
        <v>57</v>
      </c>
      <c r="F10165" t="s">
        <v>322</v>
      </c>
      <c r="G10165" t="s">
        <v>2551</v>
      </c>
      <c r="H10165">
        <v>11530</v>
      </c>
      <c r="I10165" t="s">
        <v>2552</v>
      </c>
      <c r="AB10165">
        <v>17914.670999999998</v>
      </c>
      <c r="AC10165">
        <v>21676.752</v>
      </c>
      <c r="AD10165">
        <v>2</v>
      </c>
      <c r="AE10165">
        <v>0</v>
      </c>
      <c r="AF10165">
        <v>2</v>
      </c>
      <c r="AG10165">
        <v>0</v>
      </c>
      <c r="AH10165">
        <v>35829.339999999997</v>
      </c>
      <c r="AI10165">
        <v>43353.5</v>
      </c>
      <c r="AJ10165">
        <v>0</v>
      </c>
      <c r="AK10165">
        <v>0</v>
      </c>
      <c r="AL10165">
        <v>0</v>
      </c>
      <c r="AM10165">
        <v>1</v>
      </c>
    </row>
    <row r="10166" spans="1:39" x14ac:dyDescent="0.25">
      <c r="A10166" t="s">
        <v>2780</v>
      </c>
      <c r="B10166">
        <v>1</v>
      </c>
      <c r="C10166" t="s">
        <v>2781</v>
      </c>
      <c r="D10166" t="s">
        <v>2601</v>
      </c>
      <c r="E10166">
        <v>57</v>
      </c>
      <c r="F10166" t="s">
        <v>322</v>
      </c>
      <c r="G10166" t="s">
        <v>2553</v>
      </c>
      <c r="H10166">
        <v>11531</v>
      </c>
      <c r="I10166" t="s">
        <v>2554</v>
      </c>
      <c r="AB10166">
        <v>17914.670999999998</v>
      </c>
      <c r="AC10166">
        <v>21676.752</v>
      </c>
      <c r="AD10166">
        <v>2</v>
      </c>
      <c r="AE10166">
        <v>0</v>
      </c>
      <c r="AF10166">
        <v>2</v>
      </c>
      <c r="AG10166">
        <v>0</v>
      </c>
      <c r="AH10166">
        <v>35829.339999999997</v>
      </c>
      <c r="AI10166">
        <v>43353.5</v>
      </c>
      <c r="AJ10166">
        <v>2</v>
      </c>
      <c r="AK10166">
        <v>1</v>
      </c>
      <c r="AL10166">
        <v>0</v>
      </c>
      <c r="AM10166">
        <v>1</v>
      </c>
    </row>
    <row r="10167" spans="1:39" x14ac:dyDescent="0.25">
      <c r="A10167" t="s">
        <v>2780</v>
      </c>
      <c r="B10167">
        <v>1</v>
      </c>
      <c r="C10167" t="s">
        <v>2781</v>
      </c>
      <c r="D10167" t="s">
        <v>2601</v>
      </c>
      <c r="E10167">
        <v>57</v>
      </c>
      <c r="F10167" t="s">
        <v>322</v>
      </c>
      <c r="G10167" t="s">
        <v>2470</v>
      </c>
      <c r="H10167">
        <v>11532</v>
      </c>
      <c r="I10167" t="s">
        <v>2471</v>
      </c>
      <c r="AB10167">
        <v>7546.3090000000002</v>
      </c>
      <c r="AC10167">
        <v>9131.0339999999997</v>
      </c>
      <c r="AD10167">
        <v>3</v>
      </c>
      <c r="AE10167">
        <v>0</v>
      </c>
      <c r="AF10167">
        <v>3</v>
      </c>
      <c r="AG10167">
        <v>0</v>
      </c>
      <c r="AH10167">
        <v>22638.93</v>
      </c>
      <c r="AI10167">
        <v>27393.1</v>
      </c>
      <c r="AJ10167">
        <v>1</v>
      </c>
      <c r="AK10167">
        <v>3</v>
      </c>
      <c r="AL10167">
        <v>0</v>
      </c>
      <c r="AM10167">
        <v>1</v>
      </c>
    </row>
    <row r="10168" spans="1:39" x14ac:dyDescent="0.25">
      <c r="A10168" t="s">
        <v>2780</v>
      </c>
      <c r="B10168">
        <v>1</v>
      </c>
      <c r="C10168" t="s">
        <v>2781</v>
      </c>
      <c r="D10168" t="s">
        <v>2601</v>
      </c>
      <c r="E10168">
        <v>57</v>
      </c>
      <c r="F10168" t="s">
        <v>322</v>
      </c>
      <c r="G10168" t="s">
        <v>2472</v>
      </c>
      <c r="H10168">
        <v>11533</v>
      </c>
      <c r="I10168" t="s">
        <v>2473</v>
      </c>
      <c r="AB10168">
        <v>7546.3090000000002</v>
      </c>
      <c r="AC10168">
        <v>9131.0339999999997</v>
      </c>
      <c r="AD10168">
        <v>3</v>
      </c>
      <c r="AE10168">
        <v>0</v>
      </c>
      <c r="AF10168">
        <v>3</v>
      </c>
      <c r="AG10168">
        <v>0</v>
      </c>
      <c r="AH10168">
        <v>22638.93</v>
      </c>
      <c r="AI10168">
        <v>27393.1</v>
      </c>
      <c r="AJ10168">
        <v>0</v>
      </c>
      <c r="AK10168">
        <v>0</v>
      </c>
      <c r="AL10168">
        <v>0</v>
      </c>
      <c r="AM10168">
        <v>1</v>
      </c>
    </row>
    <row r="10169" spans="1:39" x14ac:dyDescent="0.25">
      <c r="A10169" t="s">
        <v>2780</v>
      </c>
      <c r="B10169">
        <v>1</v>
      </c>
      <c r="C10169" t="s">
        <v>2781</v>
      </c>
      <c r="D10169" t="s">
        <v>2601</v>
      </c>
      <c r="E10169">
        <v>57</v>
      </c>
      <c r="F10169" t="s">
        <v>322</v>
      </c>
      <c r="G10169" t="s">
        <v>2555</v>
      </c>
      <c r="H10169">
        <v>11534</v>
      </c>
      <c r="I10169" t="s">
        <v>2556</v>
      </c>
      <c r="AB10169">
        <v>7546.3090000000002</v>
      </c>
      <c r="AC10169">
        <v>9131.0339999999997</v>
      </c>
      <c r="AD10169">
        <v>4</v>
      </c>
      <c r="AE10169">
        <v>0</v>
      </c>
      <c r="AF10169">
        <v>4</v>
      </c>
      <c r="AG10169">
        <v>0</v>
      </c>
      <c r="AH10169">
        <v>30185.23</v>
      </c>
      <c r="AI10169">
        <v>36524.129999999997</v>
      </c>
      <c r="AJ10169">
        <v>0</v>
      </c>
      <c r="AK10169">
        <v>0</v>
      </c>
      <c r="AL10169">
        <v>0</v>
      </c>
      <c r="AM10169">
        <v>1</v>
      </c>
    </row>
    <row r="10170" spans="1:39" x14ac:dyDescent="0.25">
      <c r="A10170" t="s">
        <v>2780</v>
      </c>
      <c r="B10170">
        <v>1</v>
      </c>
      <c r="C10170" t="s">
        <v>2781</v>
      </c>
      <c r="D10170" t="s">
        <v>2601</v>
      </c>
      <c r="E10170">
        <v>57</v>
      </c>
      <c r="F10170" t="s">
        <v>322</v>
      </c>
      <c r="G10170" t="s">
        <v>2557</v>
      </c>
      <c r="H10170">
        <v>11535</v>
      </c>
      <c r="I10170" t="s">
        <v>2558</v>
      </c>
      <c r="AB10170">
        <v>7546.3090000000002</v>
      </c>
      <c r="AC10170">
        <v>9131.0339999999997</v>
      </c>
      <c r="AD10170">
        <v>1</v>
      </c>
      <c r="AE10170">
        <v>0</v>
      </c>
      <c r="AF10170">
        <v>1</v>
      </c>
      <c r="AG10170">
        <v>0</v>
      </c>
      <c r="AH10170">
        <v>7546.31</v>
      </c>
      <c r="AI10170">
        <v>9131.0300000000007</v>
      </c>
      <c r="AJ10170">
        <v>1</v>
      </c>
      <c r="AK10170">
        <v>1</v>
      </c>
      <c r="AL10170">
        <v>0</v>
      </c>
      <c r="AM10170">
        <v>1</v>
      </c>
    </row>
    <row r="10171" spans="1:39" x14ac:dyDescent="0.25">
      <c r="A10171" t="s">
        <v>2780</v>
      </c>
      <c r="B10171">
        <v>1</v>
      </c>
      <c r="C10171" t="s">
        <v>2781</v>
      </c>
      <c r="D10171" t="s">
        <v>2601</v>
      </c>
      <c r="E10171">
        <v>57</v>
      </c>
      <c r="F10171" t="s">
        <v>322</v>
      </c>
      <c r="G10171" t="s">
        <v>2561</v>
      </c>
      <c r="H10171">
        <v>11537</v>
      </c>
      <c r="I10171" t="s">
        <v>2562</v>
      </c>
      <c r="AB10171">
        <v>10292.225</v>
      </c>
      <c r="AC10171">
        <v>12607.976000000001</v>
      </c>
      <c r="AD10171">
        <v>6</v>
      </c>
      <c r="AE10171">
        <v>0</v>
      </c>
      <c r="AF10171">
        <v>6</v>
      </c>
      <c r="AG10171">
        <v>0</v>
      </c>
      <c r="AH10171">
        <v>61753.35</v>
      </c>
      <c r="AI10171">
        <v>75647.86</v>
      </c>
      <c r="AJ10171">
        <v>0</v>
      </c>
      <c r="AK10171">
        <v>0</v>
      </c>
      <c r="AL10171">
        <v>0</v>
      </c>
      <c r="AM10171">
        <v>1</v>
      </c>
    </row>
    <row r="10172" spans="1:39" x14ac:dyDescent="0.25">
      <c r="A10172" t="s">
        <v>2780</v>
      </c>
      <c r="B10172">
        <v>1</v>
      </c>
      <c r="C10172" t="s">
        <v>2781</v>
      </c>
      <c r="D10172" t="s">
        <v>2601</v>
      </c>
      <c r="E10172">
        <v>57</v>
      </c>
      <c r="F10172" t="s">
        <v>322</v>
      </c>
      <c r="G10172" t="s">
        <v>2616</v>
      </c>
      <c r="H10172">
        <v>11538</v>
      </c>
      <c r="I10172" t="s">
        <v>2617</v>
      </c>
      <c r="AB10172">
        <v>10292.225</v>
      </c>
      <c r="AC10172">
        <v>12607.976000000001</v>
      </c>
      <c r="AD10172">
        <v>6</v>
      </c>
      <c r="AE10172">
        <v>0</v>
      </c>
      <c r="AF10172">
        <v>6</v>
      </c>
      <c r="AG10172">
        <v>0</v>
      </c>
      <c r="AH10172">
        <v>61753.35</v>
      </c>
      <c r="AI10172">
        <v>75647.86</v>
      </c>
      <c r="AJ10172">
        <v>1</v>
      </c>
      <c r="AK10172">
        <v>6</v>
      </c>
      <c r="AL10172">
        <v>0</v>
      </c>
      <c r="AM10172">
        <v>1</v>
      </c>
    </row>
    <row r="10173" spans="1:39" x14ac:dyDescent="0.25">
      <c r="A10173" t="s">
        <v>2780</v>
      </c>
      <c r="B10173">
        <v>1</v>
      </c>
      <c r="C10173" t="s">
        <v>2781</v>
      </c>
      <c r="D10173" t="s">
        <v>2601</v>
      </c>
      <c r="E10173">
        <v>57</v>
      </c>
      <c r="F10173" t="s">
        <v>322</v>
      </c>
      <c r="G10173" t="s">
        <v>2563</v>
      </c>
      <c r="H10173">
        <v>11539</v>
      </c>
      <c r="I10173" t="s">
        <v>2564</v>
      </c>
      <c r="AB10173">
        <v>10356.02</v>
      </c>
      <c r="AC10173">
        <v>12646.572</v>
      </c>
      <c r="AD10173">
        <v>4</v>
      </c>
      <c r="AE10173">
        <v>0</v>
      </c>
      <c r="AF10173">
        <v>4</v>
      </c>
      <c r="AG10173">
        <v>0</v>
      </c>
      <c r="AH10173">
        <v>41424.080000000002</v>
      </c>
      <c r="AI10173">
        <v>50586.29</v>
      </c>
      <c r="AJ10173">
        <v>0</v>
      </c>
      <c r="AK10173">
        <v>0</v>
      </c>
      <c r="AL10173">
        <v>0</v>
      </c>
      <c r="AM10173">
        <v>1</v>
      </c>
    </row>
    <row r="10174" spans="1:39" x14ac:dyDescent="0.25">
      <c r="A10174" t="s">
        <v>2780</v>
      </c>
      <c r="B10174">
        <v>1</v>
      </c>
      <c r="C10174" t="s">
        <v>2781</v>
      </c>
      <c r="D10174" t="s">
        <v>2601</v>
      </c>
      <c r="E10174">
        <v>57</v>
      </c>
      <c r="F10174" t="s">
        <v>322</v>
      </c>
      <c r="G10174" t="s">
        <v>2565</v>
      </c>
      <c r="H10174">
        <v>11540</v>
      </c>
      <c r="I10174" t="s">
        <v>2566</v>
      </c>
      <c r="AB10174">
        <v>10377.285</v>
      </c>
      <c r="AC10174">
        <v>12659.437</v>
      </c>
      <c r="AD10174">
        <v>3</v>
      </c>
      <c r="AE10174">
        <v>0</v>
      </c>
      <c r="AF10174">
        <v>3</v>
      </c>
      <c r="AG10174">
        <v>0</v>
      </c>
      <c r="AH10174">
        <v>31131.85</v>
      </c>
      <c r="AI10174">
        <v>37978.31</v>
      </c>
      <c r="AJ10174">
        <v>0</v>
      </c>
      <c r="AK10174">
        <v>0</v>
      </c>
      <c r="AL10174">
        <v>0</v>
      </c>
      <c r="AM10174">
        <v>1</v>
      </c>
    </row>
    <row r="10175" spans="1:39" x14ac:dyDescent="0.25">
      <c r="A10175" t="s">
        <v>2780</v>
      </c>
      <c r="B10175">
        <v>1</v>
      </c>
      <c r="C10175" t="s">
        <v>2781</v>
      </c>
      <c r="D10175" t="s">
        <v>2601</v>
      </c>
      <c r="E10175">
        <v>57</v>
      </c>
      <c r="F10175" t="s">
        <v>322</v>
      </c>
      <c r="G10175" t="s">
        <v>2240</v>
      </c>
      <c r="H10175">
        <v>11544</v>
      </c>
      <c r="I10175" t="s">
        <v>2241</v>
      </c>
      <c r="J10175">
        <v>1193</v>
      </c>
      <c r="K10175" t="s">
        <v>593</v>
      </c>
      <c r="L10175" t="s">
        <v>594</v>
      </c>
      <c r="P10175">
        <v>1094</v>
      </c>
      <c r="Q10175" t="s">
        <v>871</v>
      </c>
      <c r="R10175" t="s">
        <v>872</v>
      </c>
      <c r="Y10175">
        <v>1375</v>
      </c>
      <c r="Z10175" t="s">
        <v>371</v>
      </c>
      <c r="AA10175" t="s">
        <v>372</v>
      </c>
      <c r="AB10175">
        <v>7665.4430000000002</v>
      </c>
      <c r="AC10175">
        <v>9377.11</v>
      </c>
      <c r="AD10175">
        <v>9</v>
      </c>
      <c r="AE10175">
        <v>0</v>
      </c>
      <c r="AF10175">
        <v>9</v>
      </c>
      <c r="AG10175">
        <v>0</v>
      </c>
      <c r="AH10175">
        <v>68988.98</v>
      </c>
      <c r="AI10175">
        <v>84393.99</v>
      </c>
      <c r="AJ10175">
        <v>2</v>
      </c>
      <c r="AK10175">
        <v>4.5</v>
      </c>
      <c r="AL10175">
        <v>0</v>
      </c>
      <c r="AM10175">
        <v>1</v>
      </c>
    </row>
    <row r="10176" spans="1:39" x14ac:dyDescent="0.25">
      <c r="A10176" t="s">
        <v>2780</v>
      </c>
      <c r="B10176">
        <v>1</v>
      </c>
      <c r="C10176" t="s">
        <v>2781</v>
      </c>
      <c r="D10176" t="s">
        <v>2601</v>
      </c>
      <c r="E10176">
        <v>57</v>
      </c>
      <c r="F10176" t="s">
        <v>322</v>
      </c>
      <c r="G10176" t="s">
        <v>2242</v>
      </c>
      <c r="H10176">
        <v>11545</v>
      </c>
      <c r="I10176" t="s">
        <v>2243</v>
      </c>
      <c r="J10176">
        <v>1193</v>
      </c>
      <c r="K10176" t="s">
        <v>593</v>
      </c>
      <c r="L10176" t="s">
        <v>594</v>
      </c>
      <c r="P10176">
        <v>1094</v>
      </c>
      <c r="Q10176" t="s">
        <v>871</v>
      </c>
      <c r="R10176" t="s">
        <v>872</v>
      </c>
      <c r="Y10176">
        <v>1375</v>
      </c>
      <c r="Z10176" t="s">
        <v>371</v>
      </c>
      <c r="AA10176" t="s">
        <v>372</v>
      </c>
      <c r="AB10176">
        <v>7739.1480000000001</v>
      </c>
      <c r="AC10176">
        <v>9421.7009999999991</v>
      </c>
      <c r="AD10176">
        <v>4</v>
      </c>
      <c r="AE10176">
        <v>0</v>
      </c>
      <c r="AF10176">
        <v>4</v>
      </c>
      <c r="AG10176">
        <v>0</v>
      </c>
      <c r="AH10176">
        <v>30956.59</v>
      </c>
      <c r="AI10176">
        <v>37686.81</v>
      </c>
      <c r="AJ10176">
        <v>4</v>
      </c>
      <c r="AK10176">
        <v>1</v>
      </c>
      <c r="AL10176">
        <v>0</v>
      </c>
      <c r="AM10176">
        <v>1</v>
      </c>
    </row>
    <row r="10177" spans="1:39" x14ac:dyDescent="0.25">
      <c r="A10177" t="s">
        <v>2780</v>
      </c>
      <c r="B10177">
        <v>1</v>
      </c>
      <c r="C10177" t="s">
        <v>2781</v>
      </c>
      <c r="D10177" t="s">
        <v>2601</v>
      </c>
      <c r="E10177">
        <v>57</v>
      </c>
      <c r="F10177" t="s">
        <v>322</v>
      </c>
      <c r="G10177" t="s">
        <v>2567</v>
      </c>
      <c r="H10177">
        <v>11547</v>
      </c>
      <c r="I10177" t="s">
        <v>2568</v>
      </c>
      <c r="Y10177">
        <v>1375</v>
      </c>
      <c r="Z10177" t="s">
        <v>371</v>
      </c>
      <c r="AA10177" t="s">
        <v>372</v>
      </c>
      <c r="AB10177">
        <v>44930.406000000003</v>
      </c>
      <c r="AC10177">
        <v>55039.745999999999</v>
      </c>
      <c r="AD10177">
        <v>1.5</v>
      </c>
      <c r="AE10177">
        <v>0</v>
      </c>
      <c r="AF10177">
        <v>1.5</v>
      </c>
      <c r="AG10177">
        <v>0</v>
      </c>
      <c r="AH10177">
        <v>67395.61</v>
      </c>
      <c r="AI10177">
        <v>82559.62</v>
      </c>
      <c r="AJ10177">
        <v>1</v>
      </c>
      <c r="AK10177">
        <v>1.5</v>
      </c>
      <c r="AL10177">
        <v>0</v>
      </c>
      <c r="AM10177">
        <v>1</v>
      </c>
    </row>
    <row r="10178" spans="1:39" x14ac:dyDescent="0.25">
      <c r="A10178" t="s">
        <v>2780</v>
      </c>
      <c r="B10178">
        <v>1</v>
      </c>
      <c r="C10178" t="s">
        <v>2781</v>
      </c>
      <c r="D10178" t="s">
        <v>2601</v>
      </c>
      <c r="E10178">
        <v>57</v>
      </c>
      <c r="F10178" t="s">
        <v>322</v>
      </c>
      <c r="G10178" t="s">
        <v>2569</v>
      </c>
      <c r="H10178">
        <v>11548</v>
      </c>
      <c r="I10178" t="s">
        <v>2570</v>
      </c>
      <c r="Y10178">
        <v>1375</v>
      </c>
      <c r="Z10178" t="s">
        <v>371</v>
      </c>
      <c r="AA10178" t="s">
        <v>372</v>
      </c>
      <c r="AB10178">
        <v>46232.146999999997</v>
      </c>
      <c r="AC10178">
        <v>56490.233999999997</v>
      </c>
      <c r="AD10178">
        <v>2.5</v>
      </c>
      <c r="AE10178">
        <v>0</v>
      </c>
      <c r="AF10178">
        <v>2.5</v>
      </c>
      <c r="AG10178">
        <v>0</v>
      </c>
      <c r="AH10178">
        <v>115580.37</v>
      </c>
      <c r="AI10178">
        <v>141225.59</v>
      </c>
      <c r="AJ10178">
        <v>4</v>
      </c>
      <c r="AK10178">
        <v>0.63</v>
      </c>
      <c r="AL10178">
        <v>0</v>
      </c>
      <c r="AM10178">
        <v>1</v>
      </c>
    </row>
    <row r="10179" spans="1:39" x14ac:dyDescent="0.25">
      <c r="A10179" t="s">
        <v>2780</v>
      </c>
      <c r="B10179">
        <v>1</v>
      </c>
      <c r="C10179" t="s">
        <v>2781</v>
      </c>
      <c r="D10179" t="s">
        <v>192</v>
      </c>
      <c r="E10179">
        <v>58</v>
      </c>
      <c r="F10179" t="s">
        <v>193</v>
      </c>
      <c r="G10179" t="s">
        <v>363</v>
      </c>
      <c r="H10179">
        <v>5</v>
      </c>
      <c r="I10179" t="s">
        <v>364</v>
      </c>
      <c r="J10179">
        <v>1019</v>
      </c>
      <c r="K10179" t="s">
        <v>281</v>
      </c>
      <c r="L10179" t="s">
        <v>352</v>
      </c>
      <c r="P10179">
        <v>1020</v>
      </c>
      <c r="Q10179" t="s">
        <v>353</v>
      </c>
      <c r="R10179" t="s">
        <v>354</v>
      </c>
      <c r="Y10179">
        <v>1402</v>
      </c>
      <c r="Z10179" t="s">
        <v>355</v>
      </c>
      <c r="AA10179" t="s">
        <v>356</v>
      </c>
      <c r="AB10179">
        <v>190248.95999999999</v>
      </c>
      <c r="AC10179">
        <v>230201.242</v>
      </c>
      <c r="AD10179">
        <v>4.1700000000000001E-2</v>
      </c>
      <c r="AE10179">
        <v>2.0799999999999999E-2</v>
      </c>
      <c r="AF10179">
        <v>6.25E-2</v>
      </c>
      <c r="AG10179">
        <v>0</v>
      </c>
      <c r="AH10179">
        <v>11890.56</v>
      </c>
      <c r="AI10179">
        <v>14387.58</v>
      </c>
      <c r="AJ10179">
        <v>0</v>
      </c>
      <c r="AK10179">
        <v>0</v>
      </c>
      <c r="AL10179">
        <v>0</v>
      </c>
      <c r="AM10179">
        <v>1</v>
      </c>
    </row>
    <row r="10180" spans="1:39" x14ac:dyDescent="0.25">
      <c r="A10180" t="s">
        <v>2780</v>
      </c>
      <c r="B10180">
        <v>1</v>
      </c>
      <c r="C10180" t="s">
        <v>2781</v>
      </c>
      <c r="D10180" t="s">
        <v>192</v>
      </c>
      <c r="E10180">
        <v>58</v>
      </c>
      <c r="F10180" t="s">
        <v>193</v>
      </c>
      <c r="G10180" t="s">
        <v>365</v>
      </c>
      <c r="H10180">
        <v>27</v>
      </c>
      <c r="I10180" t="s">
        <v>366</v>
      </c>
      <c r="J10180">
        <v>1194</v>
      </c>
      <c r="K10180" t="s">
        <v>367</v>
      </c>
      <c r="L10180" t="s">
        <v>368</v>
      </c>
      <c r="P10180">
        <v>1098</v>
      </c>
      <c r="Q10180" t="s">
        <v>369</v>
      </c>
      <c r="R10180" t="s">
        <v>370</v>
      </c>
      <c r="Y10180">
        <v>1375</v>
      </c>
      <c r="Z10180" t="s">
        <v>371</v>
      </c>
      <c r="AA10180" t="s">
        <v>372</v>
      </c>
      <c r="AB10180">
        <v>31330.864000000001</v>
      </c>
      <c r="AC10180">
        <v>37910.345000000001</v>
      </c>
      <c r="AD10180">
        <v>2.5556000000000001</v>
      </c>
      <c r="AE10180">
        <v>0</v>
      </c>
      <c r="AF10180">
        <v>2.5556000000000001</v>
      </c>
      <c r="AG10180">
        <v>0</v>
      </c>
      <c r="AH10180">
        <v>80067.759999999995</v>
      </c>
      <c r="AI10180">
        <v>96881.99</v>
      </c>
      <c r="AJ10180">
        <v>1</v>
      </c>
      <c r="AK10180">
        <v>2.56</v>
      </c>
      <c r="AL10180">
        <v>0</v>
      </c>
      <c r="AM10180">
        <v>1</v>
      </c>
    </row>
    <row r="10181" spans="1:39" x14ac:dyDescent="0.25">
      <c r="A10181" t="s">
        <v>2780</v>
      </c>
      <c r="B10181">
        <v>1</v>
      </c>
      <c r="C10181" t="s">
        <v>2781</v>
      </c>
      <c r="D10181" t="s">
        <v>192</v>
      </c>
      <c r="E10181">
        <v>58</v>
      </c>
      <c r="F10181" t="s">
        <v>193</v>
      </c>
      <c r="G10181" t="s">
        <v>373</v>
      </c>
      <c r="H10181">
        <v>156</v>
      </c>
      <c r="I10181" t="s">
        <v>374</v>
      </c>
      <c r="J10181">
        <v>1437</v>
      </c>
      <c r="K10181" t="s">
        <v>375</v>
      </c>
      <c r="L10181" t="s">
        <v>376</v>
      </c>
      <c r="Y10181">
        <v>1376</v>
      </c>
      <c r="Z10181" t="s">
        <v>377</v>
      </c>
      <c r="AA10181" t="s">
        <v>378</v>
      </c>
      <c r="AB10181">
        <v>358301.66399999999</v>
      </c>
      <c r="AC10181">
        <v>444294.04800000001</v>
      </c>
      <c r="AD10181">
        <v>2.5000000000000001E-2</v>
      </c>
      <c r="AE10181">
        <v>0</v>
      </c>
      <c r="AF10181">
        <v>2.5000000000000001E-2</v>
      </c>
      <c r="AG10181">
        <v>0</v>
      </c>
      <c r="AH10181">
        <v>8957.5400000000009</v>
      </c>
      <c r="AI10181">
        <v>11107.35</v>
      </c>
      <c r="AJ10181">
        <v>1</v>
      </c>
      <c r="AK10181">
        <v>0.03</v>
      </c>
      <c r="AL10181">
        <v>0</v>
      </c>
      <c r="AM10181">
        <v>1</v>
      </c>
    </row>
    <row r="10182" spans="1:39" x14ac:dyDescent="0.25">
      <c r="A10182" t="s">
        <v>2780</v>
      </c>
      <c r="B10182">
        <v>1</v>
      </c>
      <c r="C10182" t="s">
        <v>2781</v>
      </c>
      <c r="D10182" t="s">
        <v>192</v>
      </c>
      <c r="E10182">
        <v>58</v>
      </c>
      <c r="F10182" t="s">
        <v>193</v>
      </c>
      <c r="G10182" t="s">
        <v>389</v>
      </c>
      <c r="H10182">
        <v>273</v>
      </c>
      <c r="I10182" t="s">
        <v>390</v>
      </c>
      <c r="J10182">
        <v>1413</v>
      </c>
      <c r="K10182" t="s">
        <v>391</v>
      </c>
      <c r="L10182" t="s">
        <v>392</v>
      </c>
      <c r="Y10182">
        <v>1374</v>
      </c>
      <c r="Z10182" t="s">
        <v>393</v>
      </c>
      <c r="AA10182" t="s">
        <v>394</v>
      </c>
      <c r="AB10182">
        <v>78704.903999999995</v>
      </c>
      <c r="AC10182">
        <v>96010.971000000005</v>
      </c>
      <c r="AD10182">
        <v>0.6</v>
      </c>
      <c r="AE10182">
        <v>0</v>
      </c>
      <c r="AF10182">
        <v>0.6</v>
      </c>
      <c r="AG10182">
        <v>0</v>
      </c>
      <c r="AH10182">
        <v>47222.94</v>
      </c>
      <c r="AI10182">
        <v>57606.58</v>
      </c>
      <c r="AJ10182">
        <v>0</v>
      </c>
      <c r="AK10182">
        <v>0</v>
      </c>
      <c r="AL10182">
        <v>0</v>
      </c>
      <c r="AM10182">
        <v>1</v>
      </c>
    </row>
    <row r="10183" spans="1:39" x14ac:dyDescent="0.25">
      <c r="A10183" t="s">
        <v>2780</v>
      </c>
      <c r="B10183">
        <v>1</v>
      </c>
      <c r="C10183" t="s">
        <v>2781</v>
      </c>
      <c r="D10183" t="s">
        <v>192</v>
      </c>
      <c r="E10183">
        <v>58</v>
      </c>
      <c r="F10183" t="s">
        <v>193</v>
      </c>
      <c r="G10183" t="s">
        <v>395</v>
      </c>
      <c r="H10183">
        <v>274</v>
      </c>
      <c r="I10183" t="s">
        <v>396</v>
      </c>
      <c r="J10183">
        <v>1413</v>
      </c>
      <c r="K10183" t="s">
        <v>391</v>
      </c>
      <c r="L10183" t="s">
        <v>392</v>
      </c>
      <c r="P10183">
        <v>1069</v>
      </c>
      <c r="Q10183" t="s">
        <v>397</v>
      </c>
      <c r="R10183" t="s">
        <v>398</v>
      </c>
      <c r="Y10183">
        <v>1374</v>
      </c>
      <c r="Z10183" t="s">
        <v>393</v>
      </c>
      <c r="AA10183" t="s">
        <v>394</v>
      </c>
      <c r="AB10183">
        <v>75388.811000000002</v>
      </c>
      <c r="AC10183">
        <v>92287.752999999997</v>
      </c>
      <c r="AD10183">
        <v>0.4</v>
      </c>
      <c r="AE10183">
        <v>0</v>
      </c>
      <c r="AF10183">
        <v>0.4</v>
      </c>
      <c r="AG10183">
        <v>0</v>
      </c>
      <c r="AH10183">
        <v>30155.52</v>
      </c>
      <c r="AI10183">
        <v>36915.1</v>
      </c>
      <c r="AJ10183">
        <v>0</v>
      </c>
      <c r="AK10183">
        <v>0</v>
      </c>
      <c r="AL10183">
        <v>0</v>
      </c>
      <c r="AM10183">
        <v>1</v>
      </c>
    </row>
    <row r="10184" spans="1:39" x14ac:dyDescent="0.25">
      <c r="A10184" t="s">
        <v>2780</v>
      </c>
      <c r="B10184">
        <v>1</v>
      </c>
      <c r="C10184" t="s">
        <v>2781</v>
      </c>
      <c r="D10184" t="s">
        <v>192</v>
      </c>
      <c r="E10184">
        <v>58</v>
      </c>
      <c r="F10184" t="s">
        <v>193</v>
      </c>
      <c r="G10184" t="s">
        <v>1143</v>
      </c>
      <c r="H10184">
        <v>318</v>
      </c>
      <c r="I10184" t="s">
        <v>1144</v>
      </c>
      <c r="J10184">
        <v>1414</v>
      </c>
      <c r="K10184" t="s">
        <v>437</v>
      </c>
      <c r="L10184" t="s">
        <v>438</v>
      </c>
      <c r="P10184">
        <v>1071</v>
      </c>
      <c r="Q10184" t="s">
        <v>1145</v>
      </c>
      <c r="R10184" t="s">
        <v>1146</v>
      </c>
      <c r="Y10184">
        <v>1374</v>
      </c>
      <c r="Z10184" t="s">
        <v>393</v>
      </c>
      <c r="AA10184" t="s">
        <v>394</v>
      </c>
      <c r="AB10184">
        <v>40704.307000000001</v>
      </c>
      <c r="AC10184">
        <v>49821.296000000002</v>
      </c>
      <c r="AD10184">
        <v>4.1666999999999996</v>
      </c>
      <c r="AE10184">
        <v>0</v>
      </c>
      <c r="AF10184">
        <v>4.1666999999999996</v>
      </c>
      <c r="AG10184">
        <v>0</v>
      </c>
      <c r="AH10184">
        <v>169601.28</v>
      </c>
      <c r="AI10184">
        <v>207588.73</v>
      </c>
      <c r="AJ10184">
        <v>1</v>
      </c>
      <c r="AK10184">
        <v>4.17</v>
      </c>
      <c r="AL10184">
        <v>0</v>
      </c>
      <c r="AM10184">
        <v>1</v>
      </c>
    </row>
    <row r="10185" spans="1:39" x14ac:dyDescent="0.25">
      <c r="A10185" t="s">
        <v>2780</v>
      </c>
      <c r="B10185">
        <v>1</v>
      </c>
      <c r="C10185" t="s">
        <v>2781</v>
      </c>
      <c r="D10185" t="s">
        <v>192</v>
      </c>
      <c r="E10185">
        <v>58</v>
      </c>
      <c r="F10185" t="s">
        <v>193</v>
      </c>
      <c r="G10185" t="s">
        <v>403</v>
      </c>
      <c r="H10185">
        <v>362</v>
      </c>
      <c r="I10185" t="s">
        <v>404</v>
      </c>
      <c r="Y10185">
        <v>1372</v>
      </c>
      <c r="Z10185" t="s">
        <v>405</v>
      </c>
      <c r="AA10185" t="s">
        <v>406</v>
      </c>
      <c r="AB10185">
        <v>130041.823</v>
      </c>
      <c r="AC10185">
        <v>161251.85</v>
      </c>
      <c r="AD10185">
        <v>0.33329999999999999</v>
      </c>
      <c r="AE10185">
        <v>0</v>
      </c>
      <c r="AF10185">
        <v>0.33329999999999999</v>
      </c>
      <c r="AG10185">
        <v>0</v>
      </c>
      <c r="AH10185">
        <v>43347.27</v>
      </c>
      <c r="AI10185">
        <v>53750.62</v>
      </c>
      <c r="AJ10185">
        <v>1</v>
      </c>
      <c r="AK10185">
        <v>0.33</v>
      </c>
      <c r="AL10185">
        <v>0</v>
      </c>
      <c r="AM10185">
        <v>1</v>
      </c>
    </row>
    <row r="10186" spans="1:39" x14ac:dyDescent="0.25">
      <c r="A10186" t="s">
        <v>2780</v>
      </c>
      <c r="B10186">
        <v>1</v>
      </c>
      <c r="C10186" t="s">
        <v>2781</v>
      </c>
      <c r="D10186" t="s">
        <v>192</v>
      </c>
      <c r="E10186">
        <v>58</v>
      </c>
      <c r="F10186" t="s">
        <v>193</v>
      </c>
      <c r="G10186" t="s">
        <v>417</v>
      </c>
      <c r="H10186">
        <v>542</v>
      </c>
      <c r="I10186" t="s">
        <v>418</v>
      </c>
      <c r="J10186">
        <v>1019</v>
      </c>
      <c r="K10186" t="s">
        <v>281</v>
      </c>
      <c r="L10186" t="s">
        <v>352</v>
      </c>
      <c r="P10186">
        <v>1020</v>
      </c>
      <c r="Q10186" t="s">
        <v>353</v>
      </c>
      <c r="R10186" t="s">
        <v>354</v>
      </c>
      <c r="Y10186">
        <v>1402</v>
      </c>
      <c r="Z10186" t="s">
        <v>355</v>
      </c>
      <c r="AA10186" t="s">
        <v>356</v>
      </c>
      <c r="AB10186">
        <v>116166.387</v>
      </c>
      <c r="AC10186">
        <v>140561.33100000001</v>
      </c>
      <c r="AD10186">
        <v>0.15</v>
      </c>
      <c r="AE10186">
        <v>0</v>
      </c>
      <c r="AF10186">
        <v>0.15</v>
      </c>
      <c r="AG10186">
        <v>0</v>
      </c>
      <c r="AH10186">
        <v>17424.96</v>
      </c>
      <c r="AI10186">
        <v>21084.2</v>
      </c>
      <c r="AJ10186">
        <v>2</v>
      </c>
      <c r="AK10186">
        <v>0.08</v>
      </c>
      <c r="AL10186">
        <v>0</v>
      </c>
      <c r="AM10186">
        <v>1</v>
      </c>
    </row>
    <row r="10187" spans="1:39" x14ac:dyDescent="0.25">
      <c r="A10187" t="s">
        <v>2780</v>
      </c>
      <c r="B10187">
        <v>1</v>
      </c>
      <c r="C10187" t="s">
        <v>2781</v>
      </c>
      <c r="D10187" t="s">
        <v>192</v>
      </c>
      <c r="E10187">
        <v>58</v>
      </c>
      <c r="F10187" t="s">
        <v>193</v>
      </c>
      <c r="G10187" t="s">
        <v>435</v>
      </c>
      <c r="H10187">
        <v>653</v>
      </c>
      <c r="I10187" t="s">
        <v>436</v>
      </c>
      <c r="J10187">
        <v>1414</v>
      </c>
      <c r="K10187" t="s">
        <v>437</v>
      </c>
      <c r="L10187" t="s">
        <v>438</v>
      </c>
      <c r="P10187">
        <v>1072</v>
      </c>
      <c r="Q10187" t="s">
        <v>439</v>
      </c>
      <c r="R10187" t="s">
        <v>440</v>
      </c>
      <c r="Y10187">
        <v>1374</v>
      </c>
      <c r="Z10187" t="s">
        <v>393</v>
      </c>
      <c r="AA10187" t="s">
        <v>394</v>
      </c>
      <c r="AB10187">
        <v>49187.839</v>
      </c>
      <c r="AC10187">
        <v>59602.845000000001</v>
      </c>
      <c r="AD10187">
        <v>3.4</v>
      </c>
      <c r="AE10187">
        <v>0</v>
      </c>
      <c r="AF10187">
        <v>3.4</v>
      </c>
      <c r="AG10187">
        <v>0</v>
      </c>
      <c r="AH10187">
        <v>167238.65</v>
      </c>
      <c r="AI10187">
        <v>202649.67</v>
      </c>
      <c r="AJ10187">
        <v>0</v>
      </c>
      <c r="AK10187">
        <v>0</v>
      </c>
      <c r="AL10187">
        <v>0</v>
      </c>
      <c r="AM10187">
        <v>1</v>
      </c>
    </row>
    <row r="10188" spans="1:39" x14ac:dyDescent="0.25">
      <c r="A10188" t="s">
        <v>2780</v>
      </c>
      <c r="B10188">
        <v>1</v>
      </c>
      <c r="C10188" t="s">
        <v>2781</v>
      </c>
      <c r="D10188" t="s">
        <v>192</v>
      </c>
      <c r="E10188">
        <v>58</v>
      </c>
      <c r="F10188" t="s">
        <v>193</v>
      </c>
      <c r="G10188" t="s">
        <v>441</v>
      </c>
      <c r="H10188">
        <v>692</v>
      </c>
      <c r="I10188" t="s">
        <v>442</v>
      </c>
      <c r="J10188">
        <v>1169</v>
      </c>
      <c r="K10188" t="s">
        <v>443</v>
      </c>
      <c r="L10188" t="s">
        <v>444</v>
      </c>
      <c r="Y10188">
        <v>1376</v>
      </c>
      <c r="Z10188" t="s">
        <v>377</v>
      </c>
      <c r="AA10188" t="s">
        <v>378</v>
      </c>
      <c r="AB10188">
        <v>74258.5</v>
      </c>
      <c r="AC10188">
        <v>89852.789000000004</v>
      </c>
      <c r="AD10188">
        <v>0.25</v>
      </c>
      <c r="AE10188">
        <v>0</v>
      </c>
      <c r="AF10188">
        <v>0.25</v>
      </c>
      <c r="AG10188">
        <v>0</v>
      </c>
      <c r="AH10188">
        <v>18564.63</v>
      </c>
      <c r="AI10188">
        <v>22463.200000000001</v>
      </c>
      <c r="AJ10188">
        <v>0</v>
      </c>
      <c r="AK10188">
        <v>0</v>
      </c>
      <c r="AL10188">
        <v>0</v>
      </c>
      <c r="AM10188">
        <v>1</v>
      </c>
    </row>
    <row r="10189" spans="1:39" x14ac:dyDescent="0.25">
      <c r="A10189" t="s">
        <v>2780</v>
      </c>
      <c r="B10189">
        <v>1</v>
      </c>
      <c r="C10189" t="s">
        <v>2781</v>
      </c>
      <c r="D10189" t="s">
        <v>192</v>
      </c>
      <c r="E10189">
        <v>58</v>
      </c>
      <c r="F10189" t="s">
        <v>193</v>
      </c>
      <c r="G10189" t="s">
        <v>455</v>
      </c>
      <c r="H10189">
        <v>742</v>
      </c>
      <c r="I10189" t="s">
        <v>456</v>
      </c>
      <c r="J10189">
        <v>1150</v>
      </c>
      <c r="K10189" t="s">
        <v>457</v>
      </c>
      <c r="L10189" t="s">
        <v>458</v>
      </c>
      <c r="Y10189">
        <v>1376</v>
      </c>
      <c r="Z10189" t="s">
        <v>377</v>
      </c>
      <c r="AA10189" t="s">
        <v>378</v>
      </c>
      <c r="AB10189">
        <v>55116.095999999998</v>
      </c>
      <c r="AC10189">
        <v>68343.964999999997</v>
      </c>
      <c r="AD10189">
        <v>8.3299999999999999E-2</v>
      </c>
      <c r="AE10189">
        <v>0</v>
      </c>
      <c r="AF10189">
        <v>8.3299999999999999E-2</v>
      </c>
      <c r="AG10189">
        <v>0</v>
      </c>
      <c r="AH10189">
        <v>4593.01</v>
      </c>
      <c r="AI10189">
        <v>5695.33</v>
      </c>
      <c r="AJ10189">
        <v>0</v>
      </c>
      <c r="AK10189">
        <v>0</v>
      </c>
      <c r="AL10189">
        <v>0</v>
      </c>
      <c r="AM10189">
        <v>1</v>
      </c>
    </row>
    <row r="10190" spans="1:39" x14ac:dyDescent="0.25">
      <c r="A10190" t="s">
        <v>2780</v>
      </c>
      <c r="B10190">
        <v>1</v>
      </c>
      <c r="C10190" t="s">
        <v>2781</v>
      </c>
      <c r="D10190" t="s">
        <v>192</v>
      </c>
      <c r="E10190">
        <v>58</v>
      </c>
      <c r="F10190" t="s">
        <v>193</v>
      </c>
      <c r="G10190" t="s">
        <v>459</v>
      </c>
      <c r="H10190">
        <v>744</v>
      </c>
      <c r="I10190" t="s">
        <v>460</v>
      </c>
      <c r="J10190">
        <v>1150</v>
      </c>
      <c r="K10190" t="s">
        <v>457</v>
      </c>
      <c r="L10190" t="s">
        <v>458</v>
      </c>
      <c r="Y10190">
        <v>1376</v>
      </c>
      <c r="Z10190" t="s">
        <v>377</v>
      </c>
      <c r="AA10190" t="s">
        <v>378</v>
      </c>
      <c r="AB10190">
        <v>55116.095999999998</v>
      </c>
      <c r="AC10190">
        <v>68343.960999999996</v>
      </c>
      <c r="AD10190">
        <v>0.29170000000000001</v>
      </c>
      <c r="AE10190">
        <v>0</v>
      </c>
      <c r="AF10190">
        <v>0.29170000000000001</v>
      </c>
      <c r="AG10190">
        <v>0</v>
      </c>
      <c r="AH10190">
        <v>16075.53</v>
      </c>
      <c r="AI10190">
        <v>19933.66</v>
      </c>
      <c r="AJ10190">
        <v>0</v>
      </c>
      <c r="AK10190">
        <v>0</v>
      </c>
      <c r="AL10190">
        <v>0</v>
      </c>
      <c r="AM10190">
        <v>1</v>
      </c>
    </row>
    <row r="10191" spans="1:39" x14ac:dyDescent="0.25">
      <c r="A10191" t="s">
        <v>2780</v>
      </c>
      <c r="B10191">
        <v>1</v>
      </c>
      <c r="C10191" t="s">
        <v>2781</v>
      </c>
      <c r="D10191" t="s">
        <v>192</v>
      </c>
      <c r="E10191">
        <v>58</v>
      </c>
      <c r="F10191" t="s">
        <v>193</v>
      </c>
      <c r="G10191" t="s">
        <v>461</v>
      </c>
      <c r="H10191">
        <v>746</v>
      </c>
      <c r="I10191" t="s">
        <v>462</v>
      </c>
      <c r="J10191">
        <v>1150</v>
      </c>
      <c r="K10191" t="s">
        <v>457</v>
      </c>
      <c r="L10191" t="s">
        <v>458</v>
      </c>
      <c r="Y10191">
        <v>1376</v>
      </c>
      <c r="Z10191" t="s">
        <v>377</v>
      </c>
      <c r="AA10191" t="s">
        <v>378</v>
      </c>
      <c r="AB10191">
        <v>55116.095999999998</v>
      </c>
      <c r="AC10191">
        <v>68343.959000000003</v>
      </c>
      <c r="AD10191">
        <v>0.20830000000000001</v>
      </c>
      <c r="AE10191">
        <v>0</v>
      </c>
      <c r="AF10191">
        <v>0.20830000000000001</v>
      </c>
      <c r="AG10191">
        <v>0</v>
      </c>
      <c r="AH10191">
        <v>11482.52</v>
      </c>
      <c r="AI10191">
        <v>14238.32</v>
      </c>
      <c r="AJ10191">
        <v>0</v>
      </c>
      <c r="AK10191">
        <v>0</v>
      </c>
      <c r="AL10191">
        <v>0</v>
      </c>
      <c r="AM10191">
        <v>1</v>
      </c>
    </row>
    <row r="10192" spans="1:39" x14ac:dyDescent="0.25">
      <c r="A10192" t="s">
        <v>2780</v>
      </c>
      <c r="B10192">
        <v>1</v>
      </c>
      <c r="C10192" t="s">
        <v>2781</v>
      </c>
      <c r="D10192" t="s">
        <v>192</v>
      </c>
      <c r="E10192">
        <v>58</v>
      </c>
      <c r="F10192" t="s">
        <v>193</v>
      </c>
      <c r="G10192" t="s">
        <v>1149</v>
      </c>
      <c r="H10192">
        <v>861</v>
      </c>
      <c r="I10192" t="s">
        <v>1150</v>
      </c>
      <c r="P10192">
        <v>1102</v>
      </c>
      <c r="Q10192" t="s">
        <v>475</v>
      </c>
      <c r="R10192" t="s">
        <v>476</v>
      </c>
      <c r="Y10192">
        <v>1370</v>
      </c>
      <c r="Z10192" t="s">
        <v>477</v>
      </c>
      <c r="AA10192" t="s">
        <v>478</v>
      </c>
      <c r="AB10192">
        <v>12462.842000000001</v>
      </c>
      <c r="AC10192">
        <v>15080.038</v>
      </c>
      <c r="AD10192">
        <v>0.25</v>
      </c>
      <c r="AE10192">
        <v>0</v>
      </c>
      <c r="AF10192">
        <v>0.25</v>
      </c>
      <c r="AG10192">
        <v>0</v>
      </c>
      <c r="AH10192">
        <v>3115.71</v>
      </c>
      <c r="AI10192">
        <v>3770.01</v>
      </c>
      <c r="AJ10192">
        <v>0</v>
      </c>
      <c r="AK10192">
        <v>0</v>
      </c>
      <c r="AL10192">
        <v>0</v>
      </c>
      <c r="AM10192">
        <v>1</v>
      </c>
    </row>
    <row r="10193" spans="1:39" x14ac:dyDescent="0.25">
      <c r="A10193" t="s">
        <v>2780</v>
      </c>
      <c r="B10193">
        <v>1</v>
      </c>
      <c r="C10193" t="s">
        <v>2781</v>
      </c>
      <c r="D10193" t="s">
        <v>192</v>
      </c>
      <c r="E10193">
        <v>58</v>
      </c>
      <c r="F10193" t="s">
        <v>193</v>
      </c>
      <c r="G10193" t="s">
        <v>473</v>
      </c>
      <c r="H10193">
        <v>862</v>
      </c>
      <c r="I10193" t="s">
        <v>474</v>
      </c>
      <c r="P10193">
        <v>1102</v>
      </c>
      <c r="Q10193" t="s">
        <v>475</v>
      </c>
      <c r="R10193" t="s">
        <v>476</v>
      </c>
      <c r="Y10193">
        <v>1370</v>
      </c>
      <c r="Z10193" t="s">
        <v>477</v>
      </c>
      <c r="AA10193" t="s">
        <v>478</v>
      </c>
      <c r="AB10193">
        <v>10794.626</v>
      </c>
      <c r="AC10193">
        <v>13061.5</v>
      </c>
      <c r="AD10193">
        <v>0.25</v>
      </c>
      <c r="AE10193">
        <v>0</v>
      </c>
      <c r="AF10193">
        <v>0.25</v>
      </c>
      <c r="AG10193">
        <v>0</v>
      </c>
      <c r="AH10193">
        <v>2698.66</v>
      </c>
      <c r="AI10193">
        <v>3265.38</v>
      </c>
      <c r="AJ10193">
        <v>0</v>
      </c>
      <c r="AK10193">
        <v>0</v>
      </c>
      <c r="AL10193">
        <v>0</v>
      </c>
      <c r="AM10193">
        <v>1</v>
      </c>
    </row>
    <row r="10194" spans="1:39" x14ac:dyDescent="0.25">
      <c r="A10194" t="s">
        <v>2780</v>
      </c>
      <c r="B10194">
        <v>1</v>
      </c>
      <c r="C10194" t="s">
        <v>2781</v>
      </c>
      <c r="D10194" t="s">
        <v>192</v>
      </c>
      <c r="E10194">
        <v>58</v>
      </c>
      <c r="F10194" t="s">
        <v>193</v>
      </c>
      <c r="G10194" t="s">
        <v>1151</v>
      </c>
      <c r="H10194">
        <v>865</v>
      </c>
      <c r="I10194" t="s">
        <v>1152</v>
      </c>
      <c r="P10194">
        <v>1102</v>
      </c>
      <c r="Q10194" t="s">
        <v>475</v>
      </c>
      <c r="R10194" t="s">
        <v>476</v>
      </c>
      <c r="Y10194">
        <v>1370</v>
      </c>
      <c r="Z10194" t="s">
        <v>477</v>
      </c>
      <c r="AA10194" t="s">
        <v>478</v>
      </c>
      <c r="AB10194">
        <v>11410.933999999999</v>
      </c>
      <c r="AC10194">
        <v>13807.227000000001</v>
      </c>
      <c r="AD10194">
        <v>0.25</v>
      </c>
      <c r="AE10194">
        <v>0</v>
      </c>
      <c r="AF10194">
        <v>0.25</v>
      </c>
      <c r="AG10194">
        <v>0</v>
      </c>
      <c r="AH10194">
        <v>2852.73</v>
      </c>
      <c r="AI10194">
        <v>3451.81</v>
      </c>
      <c r="AJ10194">
        <v>0</v>
      </c>
      <c r="AK10194">
        <v>0</v>
      </c>
      <c r="AL10194">
        <v>0</v>
      </c>
      <c r="AM10194">
        <v>1</v>
      </c>
    </row>
    <row r="10195" spans="1:39" x14ac:dyDescent="0.25">
      <c r="A10195" t="s">
        <v>2780</v>
      </c>
      <c r="B10195">
        <v>1</v>
      </c>
      <c r="C10195" t="s">
        <v>2781</v>
      </c>
      <c r="D10195" t="s">
        <v>192</v>
      </c>
      <c r="E10195">
        <v>58</v>
      </c>
      <c r="F10195" t="s">
        <v>193</v>
      </c>
      <c r="G10195" t="s">
        <v>1337</v>
      </c>
      <c r="H10195">
        <v>866</v>
      </c>
      <c r="I10195" t="s">
        <v>1338</v>
      </c>
      <c r="P10195">
        <v>1102</v>
      </c>
      <c r="Q10195" t="s">
        <v>475</v>
      </c>
      <c r="R10195" t="s">
        <v>476</v>
      </c>
      <c r="Y10195">
        <v>1370</v>
      </c>
      <c r="Z10195" t="s">
        <v>477</v>
      </c>
      <c r="AA10195" t="s">
        <v>478</v>
      </c>
      <c r="AB10195">
        <v>10794.626</v>
      </c>
      <c r="AC10195">
        <v>13061.5</v>
      </c>
      <c r="AD10195">
        <v>0.25</v>
      </c>
      <c r="AE10195">
        <v>0</v>
      </c>
      <c r="AF10195">
        <v>0.25</v>
      </c>
      <c r="AG10195">
        <v>0</v>
      </c>
      <c r="AH10195">
        <v>2698.66</v>
      </c>
      <c r="AI10195">
        <v>3265.38</v>
      </c>
      <c r="AJ10195">
        <v>0</v>
      </c>
      <c r="AK10195">
        <v>0</v>
      </c>
      <c r="AL10195">
        <v>0</v>
      </c>
      <c r="AM10195">
        <v>1</v>
      </c>
    </row>
    <row r="10196" spans="1:39" x14ac:dyDescent="0.25">
      <c r="A10196" t="s">
        <v>2780</v>
      </c>
      <c r="B10196">
        <v>1</v>
      </c>
      <c r="C10196" t="s">
        <v>2781</v>
      </c>
      <c r="D10196" t="s">
        <v>192</v>
      </c>
      <c r="E10196">
        <v>58</v>
      </c>
      <c r="F10196" t="s">
        <v>193</v>
      </c>
      <c r="G10196" t="s">
        <v>487</v>
      </c>
      <c r="H10196">
        <v>1116</v>
      </c>
      <c r="I10196" t="s">
        <v>488</v>
      </c>
      <c r="Y10196">
        <v>1373</v>
      </c>
      <c r="Z10196" t="s">
        <v>453</v>
      </c>
      <c r="AA10196" t="s">
        <v>454</v>
      </c>
      <c r="AB10196">
        <v>16858.419999999998</v>
      </c>
      <c r="AC10196">
        <v>20398.686000000002</v>
      </c>
      <c r="AD10196">
        <v>0.35709999999999997</v>
      </c>
      <c r="AE10196">
        <v>0</v>
      </c>
      <c r="AF10196">
        <v>0.35709999999999997</v>
      </c>
      <c r="AG10196">
        <v>0</v>
      </c>
      <c r="AH10196">
        <v>6020.86</v>
      </c>
      <c r="AI10196">
        <v>7285.24</v>
      </c>
      <c r="AJ10196">
        <v>0</v>
      </c>
      <c r="AK10196">
        <v>0</v>
      </c>
      <c r="AL10196">
        <v>0</v>
      </c>
      <c r="AM10196">
        <v>1</v>
      </c>
    </row>
    <row r="10197" spans="1:39" x14ac:dyDescent="0.25">
      <c r="A10197" t="s">
        <v>2780</v>
      </c>
      <c r="B10197">
        <v>1</v>
      </c>
      <c r="C10197" t="s">
        <v>2781</v>
      </c>
      <c r="D10197" t="s">
        <v>192</v>
      </c>
      <c r="E10197">
        <v>58</v>
      </c>
      <c r="F10197" t="s">
        <v>193</v>
      </c>
      <c r="G10197" t="s">
        <v>503</v>
      </c>
      <c r="H10197">
        <v>1343</v>
      </c>
      <c r="I10197" t="s">
        <v>504</v>
      </c>
      <c r="Y10197">
        <v>1372</v>
      </c>
      <c r="Z10197" t="s">
        <v>405</v>
      </c>
      <c r="AA10197" t="s">
        <v>406</v>
      </c>
      <c r="AB10197">
        <v>322390.62099999998</v>
      </c>
      <c r="AC10197">
        <v>390092.66399999999</v>
      </c>
      <c r="AD10197">
        <v>8.3299999999999999E-2</v>
      </c>
      <c r="AE10197">
        <v>0</v>
      </c>
      <c r="AF10197">
        <v>8.3299999999999999E-2</v>
      </c>
      <c r="AG10197">
        <v>0</v>
      </c>
      <c r="AH10197">
        <v>26865.89</v>
      </c>
      <c r="AI10197">
        <v>32507.72</v>
      </c>
      <c r="AJ10197">
        <v>0</v>
      </c>
      <c r="AK10197">
        <v>0</v>
      </c>
      <c r="AL10197">
        <v>0</v>
      </c>
      <c r="AM10197">
        <v>1</v>
      </c>
    </row>
    <row r="10198" spans="1:39" x14ac:dyDescent="0.25">
      <c r="A10198" t="s">
        <v>2780</v>
      </c>
      <c r="B10198">
        <v>1</v>
      </c>
      <c r="C10198" t="s">
        <v>2781</v>
      </c>
      <c r="D10198" t="s">
        <v>192</v>
      </c>
      <c r="E10198">
        <v>58</v>
      </c>
      <c r="F10198" t="s">
        <v>193</v>
      </c>
      <c r="G10198" t="s">
        <v>505</v>
      </c>
      <c r="H10198">
        <v>1352</v>
      </c>
      <c r="I10198" t="s">
        <v>506</v>
      </c>
      <c r="Y10198">
        <v>1372</v>
      </c>
      <c r="Z10198" t="s">
        <v>405</v>
      </c>
      <c r="AA10198" t="s">
        <v>406</v>
      </c>
      <c r="AB10198">
        <v>211868.891</v>
      </c>
      <c r="AC10198">
        <v>261579.01300000001</v>
      </c>
      <c r="AD10198">
        <v>1.9167000000000001</v>
      </c>
      <c r="AE10198">
        <v>0</v>
      </c>
      <c r="AF10198">
        <v>1.9167000000000001</v>
      </c>
      <c r="AG10198">
        <v>0</v>
      </c>
      <c r="AH10198">
        <v>406082.04</v>
      </c>
      <c r="AI10198">
        <v>501359.77</v>
      </c>
      <c r="AJ10198">
        <v>1</v>
      </c>
      <c r="AK10198">
        <v>1.92</v>
      </c>
      <c r="AL10198">
        <v>0</v>
      </c>
      <c r="AM10198">
        <v>1</v>
      </c>
    </row>
    <row r="10199" spans="1:39" x14ac:dyDescent="0.25">
      <c r="A10199" t="s">
        <v>2780</v>
      </c>
      <c r="B10199">
        <v>1</v>
      </c>
      <c r="C10199" t="s">
        <v>2781</v>
      </c>
      <c r="D10199" t="s">
        <v>192</v>
      </c>
      <c r="E10199">
        <v>58</v>
      </c>
      <c r="F10199" t="s">
        <v>193</v>
      </c>
      <c r="G10199" t="s">
        <v>507</v>
      </c>
      <c r="H10199">
        <v>1353</v>
      </c>
      <c r="I10199" t="s">
        <v>508</v>
      </c>
      <c r="Y10199">
        <v>1372</v>
      </c>
      <c r="Z10199" t="s">
        <v>405</v>
      </c>
      <c r="AA10199" t="s">
        <v>406</v>
      </c>
      <c r="AB10199">
        <v>147424.264</v>
      </c>
      <c r="AC10199">
        <v>182806.101</v>
      </c>
      <c r="AD10199">
        <v>8.3299999999999999E-2</v>
      </c>
      <c r="AE10199">
        <v>0</v>
      </c>
      <c r="AF10199">
        <v>8.3299999999999999E-2</v>
      </c>
      <c r="AG10199">
        <v>0</v>
      </c>
      <c r="AH10199">
        <v>12285.36</v>
      </c>
      <c r="AI10199">
        <v>15233.84</v>
      </c>
      <c r="AJ10199">
        <v>0</v>
      </c>
      <c r="AK10199">
        <v>0</v>
      </c>
      <c r="AL10199">
        <v>0</v>
      </c>
      <c r="AM10199">
        <v>1</v>
      </c>
    </row>
    <row r="10200" spans="1:39" x14ac:dyDescent="0.25">
      <c r="A10200" t="s">
        <v>2780</v>
      </c>
      <c r="B10200">
        <v>1</v>
      </c>
      <c r="C10200" t="s">
        <v>2781</v>
      </c>
      <c r="D10200" t="s">
        <v>192</v>
      </c>
      <c r="E10200">
        <v>58</v>
      </c>
      <c r="F10200" t="s">
        <v>193</v>
      </c>
      <c r="G10200" t="s">
        <v>2257</v>
      </c>
      <c r="H10200">
        <v>1357</v>
      </c>
      <c r="I10200" t="s">
        <v>2258</v>
      </c>
      <c r="Y10200">
        <v>1372</v>
      </c>
      <c r="Z10200" t="s">
        <v>405</v>
      </c>
      <c r="AA10200" t="s">
        <v>406</v>
      </c>
      <c r="AB10200">
        <v>139392.79199999999</v>
      </c>
      <c r="AC10200">
        <v>172847.07399999999</v>
      </c>
      <c r="AD10200">
        <v>8.3299999999999999E-2</v>
      </c>
      <c r="AE10200">
        <v>0</v>
      </c>
      <c r="AF10200">
        <v>8.3299999999999999E-2</v>
      </c>
      <c r="AG10200">
        <v>0</v>
      </c>
      <c r="AH10200">
        <v>11616.07</v>
      </c>
      <c r="AI10200">
        <v>14403.92</v>
      </c>
      <c r="AJ10200">
        <v>0</v>
      </c>
      <c r="AK10200">
        <v>0</v>
      </c>
      <c r="AL10200">
        <v>0</v>
      </c>
      <c r="AM10200">
        <v>1</v>
      </c>
    </row>
    <row r="10201" spans="1:39" x14ac:dyDescent="0.25">
      <c r="A10201" t="s">
        <v>2780</v>
      </c>
      <c r="B10201">
        <v>1</v>
      </c>
      <c r="C10201" t="s">
        <v>2781</v>
      </c>
      <c r="D10201" t="s">
        <v>192</v>
      </c>
      <c r="E10201">
        <v>58</v>
      </c>
      <c r="F10201" t="s">
        <v>193</v>
      </c>
      <c r="G10201" t="s">
        <v>511</v>
      </c>
      <c r="H10201">
        <v>1362</v>
      </c>
      <c r="I10201" t="s">
        <v>512</v>
      </c>
      <c r="Y10201">
        <v>1372</v>
      </c>
      <c r="Z10201" t="s">
        <v>405</v>
      </c>
      <c r="AA10201" t="s">
        <v>406</v>
      </c>
      <c r="AB10201">
        <v>271325.66600000003</v>
      </c>
      <c r="AC10201">
        <v>333668.902</v>
      </c>
      <c r="AD10201">
        <v>0.1875</v>
      </c>
      <c r="AE10201">
        <v>0</v>
      </c>
      <c r="AF10201">
        <v>0.1875</v>
      </c>
      <c r="AG10201">
        <v>0</v>
      </c>
      <c r="AH10201">
        <v>50873.56</v>
      </c>
      <c r="AI10201">
        <v>62562.92</v>
      </c>
      <c r="AJ10201">
        <v>0</v>
      </c>
      <c r="AK10201">
        <v>0</v>
      </c>
      <c r="AL10201">
        <v>0</v>
      </c>
      <c r="AM10201">
        <v>1</v>
      </c>
    </row>
    <row r="10202" spans="1:39" x14ac:dyDescent="0.25">
      <c r="A10202" t="s">
        <v>2780</v>
      </c>
      <c r="B10202">
        <v>1</v>
      </c>
      <c r="C10202" t="s">
        <v>2781</v>
      </c>
      <c r="D10202" t="s">
        <v>192</v>
      </c>
      <c r="E10202">
        <v>58</v>
      </c>
      <c r="F10202" t="s">
        <v>193</v>
      </c>
      <c r="G10202" t="s">
        <v>519</v>
      </c>
      <c r="H10202">
        <v>1419</v>
      </c>
      <c r="I10202" t="s">
        <v>520</v>
      </c>
      <c r="J10202">
        <v>1429</v>
      </c>
      <c r="K10202" t="s">
        <v>521</v>
      </c>
      <c r="L10202" t="s">
        <v>522</v>
      </c>
      <c r="Y10202">
        <v>1374</v>
      </c>
      <c r="Z10202" t="s">
        <v>393</v>
      </c>
      <c r="AA10202" t="s">
        <v>394</v>
      </c>
      <c r="AB10202">
        <v>1E-3</v>
      </c>
      <c r="AC10202">
        <v>1E-3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1</v>
      </c>
    </row>
    <row r="10203" spans="1:39" x14ac:dyDescent="0.25">
      <c r="A10203" t="s">
        <v>2780</v>
      </c>
      <c r="B10203">
        <v>1</v>
      </c>
      <c r="C10203" t="s">
        <v>2781</v>
      </c>
      <c r="D10203" t="s">
        <v>192</v>
      </c>
      <c r="E10203">
        <v>58</v>
      </c>
      <c r="F10203" t="s">
        <v>193</v>
      </c>
      <c r="G10203" t="s">
        <v>1341</v>
      </c>
      <c r="H10203">
        <v>1512</v>
      </c>
      <c r="I10203" t="s">
        <v>1342</v>
      </c>
      <c r="J10203">
        <v>1414</v>
      </c>
      <c r="K10203" t="s">
        <v>437</v>
      </c>
      <c r="L10203" t="s">
        <v>438</v>
      </c>
      <c r="P10203">
        <v>1071</v>
      </c>
      <c r="Q10203" t="s">
        <v>1145</v>
      </c>
      <c r="R10203" t="s">
        <v>1146</v>
      </c>
      <c r="Y10203">
        <v>1374</v>
      </c>
      <c r="Z10203" t="s">
        <v>393</v>
      </c>
      <c r="AA10203" t="s">
        <v>394</v>
      </c>
      <c r="AB10203">
        <v>40726.029000000002</v>
      </c>
      <c r="AC10203">
        <v>49987.245000000003</v>
      </c>
      <c r="AD10203">
        <v>1.6667000000000001</v>
      </c>
      <c r="AE10203">
        <v>0</v>
      </c>
      <c r="AF10203">
        <v>1.6667000000000001</v>
      </c>
      <c r="AG10203">
        <v>0</v>
      </c>
      <c r="AH10203">
        <v>67876.710000000006</v>
      </c>
      <c r="AI10203">
        <v>83312.070000000007</v>
      </c>
      <c r="AJ10203">
        <v>0</v>
      </c>
      <c r="AK10203">
        <v>0</v>
      </c>
      <c r="AL10203">
        <v>0</v>
      </c>
      <c r="AM10203">
        <v>1</v>
      </c>
    </row>
    <row r="10204" spans="1:39" x14ac:dyDescent="0.25">
      <c r="A10204" t="s">
        <v>2780</v>
      </c>
      <c r="B10204">
        <v>1</v>
      </c>
      <c r="C10204" t="s">
        <v>2781</v>
      </c>
      <c r="D10204" t="s">
        <v>192</v>
      </c>
      <c r="E10204">
        <v>58</v>
      </c>
      <c r="F10204" t="s">
        <v>193</v>
      </c>
      <c r="G10204" t="s">
        <v>1343</v>
      </c>
      <c r="H10204">
        <v>1513</v>
      </c>
      <c r="I10204" t="s">
        <v>1344</v>
      </c>
      <c r="J10204">
        <v>1414</v>
      </c>
      <c r="K10204" t="s">
        <v>437</v>
      </c>
      <c r="L10204" t="s">
        <v>438</v>
      </c>
      <c r="P10204">
        <v>1071</v>
      </c>
      <c r="Q10204" t="s">
        <v>1145</v>
      </c>
      <c r="R10204" t="s">
        <v>1146</v>
      </c>
      <c r="Y10204">
        <v>1374</v>
      </c>
      <c r="Z10204" t="s">
        <v>393</v>
      </c>
      <c r="AA10204" t="s">
        <v>394</v>
      </c>
      <c r="AB10204">
        <v>41185.228999999999</v>
      </c>
      <c r="AC10204">
        <v>50508.892999999996</v>
      </c>
      <c r="AD10204">
        <v>3</v>
      </c>
      <c r="AE10204">
        <v>0</v>
      </c>
      <c r="AF10204">
        <v>3</v>
      </c>
      <c r="AG10204">
        <v>0</v>
      </c>
      <c r="AH10204">
        <v>123555.69</v>
      </c>
      <c r="AI10204">
        <v>151526.68</v>
      </c>
      <c r="AJ10204">
        <v>0</v>
      </c>
      <c r="AK10204">
        <v>0</v>
      </c>
      <c r="AL10204">
        <v>0</v>
      </c>
      <c r="AM10204">
        <v>1</v>
      </c>
    </row>
    <row r="10205" spans="1:39" x14ac:dyDescent="0.25">
      <c r="A10205" t="s">
        <v>2780</v>
      </c>
      <c r="B10205">
        <v>1</v>
      </c>
      <c r="C10205" t="s">
        <v>2781</v>
      </c>
      <c r="D10205" t="s">
        <v>192</v>
      </c>
      <c r="E10205">
        <v>58</v>
      </c>
      <c r="F10205" t="s">
        <v>193</v>
      </c>
      <c r="G10205" t="s">
        <v>523</v>
      </c>
      <c r="H10205">
        <v>1560</v>
      </c>
      <c r="I10205" t="s">
        <v>524</v>
      </c>
      <c r="J10205">
        <v>1150</v>
      </c>
      <c r="K10205" t="s">
        <v>457</v>
      </c>
      <c r="L10205" t="s">
        <v>458</v>
      </c>
      <c r="Y10205">
        <v>1376</v>
      </c>
      <c r="Z10205" t="s">
        <v>377</v>
      </c>
      <c r="AA10205" t="s">
        <v>378</v>
      </c>
      <c r="AB10205">
        <v>55116.095999999998</v>
      </c>
      <c r="AC10205">
        <v>68343.959000000003</v>
      </c>
      <c r="AD10205">
        <v>0.41670000000000001</v>
      </c>
      <c r="AE10205">
        <v>0</v>
      </c>
      <c r="AF10205">
        <v>0.41670000000000001</v>
      </c>
      <c r="AG10205">
        <v>0</v>
      </c>
      <c r="AH10205">
        <v>22965.040000000001</v>
      </c>
      <c r="AI10205">
        <v>28476.65</v>
      </c>
      <c r="AJ10205">
        <v>0</v>
      </c>
      <c r="AK10205">
        <v>0</v>
      </c>
      <c r="AL10205">
        <v>0</v>
      </c>
      <c r="AM10205">
        <v>1</v>
      </c>
    </row>
    <row r="10206" spans="1:39" x14ac:dyDescent="0.25">
      <c r="A10206" t="s">
        <v>2780</v>
      </c>
      <c r="B10206">
        <v>1</v>
      </c>
      <c r="C10206" t="s">
        <v>2781</v>
      </c>
      <c r="D10206" t="s">
        <v>192</v>
      </c>
      <c r="E10206">
        <v>58</v>
      </c>
      <c r="F10206" t="s">
        <v>193</v>
      </c>
      <c r="G10206" t="s">
        <v>2259</v>
      </c>
      <c r="H10206">
        <v>1604</v>
      </c>
      <c r="I10206" t="s">
        <v>2260</v>
      </c>
      <c r="J10206">
        <v>1430</v>
      </c>
      <c r="K10206" t="s">
        <v>499</v>
      </c>
      <c r="L10206" t="s">
        <v>500</v>
      </c>
      <c r="Y10206">
        <v>1374</v>
      </c>
      <c r="Z10206" t="s">
        <v>393</v>
      </c>
      <c r="AA10206" t="s">
        <v>394</v>
      </c>
      <c r="AB10206">
        <v>84184.149000000005</v>
      </c>
      <c r="AC10206">
        <v>101862.823</v>
      </c>
      <c r="AD10206">
        <v>0.375</v>
      </c>
      <c r="AE10206">
        <v>0</v>
      </c>
      <c r="AF10206">
        <v>0.375</v>
      </c>
      <c r="AG10206">
        <v>0</v>
      </c>
      <c r="AH10206">
        <v>31569.06</v>
      </c>
      <c r="AI10206">
        <v>38198.559999999998</v>
      </c>
      <c r="AJ10206">
        <v>0</v>
      </c>
      <c r="AK10206">
        <v>0</v>
      </c>
      <c r="AL10206">
        <v>0</v>
      </c>
      <c r="AM10206">
        <v>1</v>
      </c>
    </row>
    <row r="10207" spans="1:39" x14ac:dyDescent="0.25">
      <c r="A10207" t="s">
        <v>2780</v>
      </c>
      <c r="B10207">
        <v>1</v>
      </c>
      <c r="C10207" t="s">
        <v>2781</v>
      </c>
      <c r="D10207" t="s">
        <v>192</v>
      </c>
      <c r="E10207">
        <v>58</v>
      </c>
      <c r="F10207" t="s">
        <v>193</v>
      </c>
      <c r="G10207" t="s">
        <v>527</v>
      </c>
      <c r="H10207">
        <v>1641</v>
      </c>
      <c r="I10207" t="s">
        <v>528</v>
      </c>
      <c r="J10207">
        <v>1064</v>
      </c>
      <c r="K10207" t="s">
        <v>529</v>
      </c>
      <c r="L10207" t="s">
        <v>530</v>
      </c>
      <c r="P10207">
        <v>1066</v>
      </c>
      <c r="Q10207" t="s">
        <v>531</v>
      </c>
      <c r="R10207" t="s">
        <v>532</v>
      </c>
      <c r="Y10207">
        <v>1373</v>
      </c>
      <c r="Z10207" t="s">
        <v>453</v>
      </c>
      <c r="AA10207" t="s">
        <v>454</v>
      </c>
      <c r="AB10207">
        <v>16922.606</v>
      </c>
      <c r="AC10207">
        <v>20592.185000000001</v>
      </c>
      <c r="AD10207">
        <v>3.25</v>
      </c>
      <c r="AE10207">
        <v>0</v>
      </c>
      <c r="AF10207">
        <v>3.25</v>
      </c>
      <c r="AG10207">
        <v>0</v>
      </c>
      <c r="AH10207">
        <v>54998.47</v>
      </c>
      <c r="AI10207">
        <v>66924.600000000006</v>
      </c>
      <c r="AJ10207">
        <v>0</v>
      </c>
      <c r="AK10207">
        <v>0</v>
      </c>
      <c r="AL10207">
        <v>0</v>
      </c>
      <c r="AM10207">
        <v>1</v>
      </c>
    </row>
    <row r="10208" spans="1:39" x14ac:dyDescent="0.25">
      <c r="A10208" t="s">
        <v>2780</v>
      </c>
      <c r="B10208">
        <v>1</v>
      </c>
      <c r="C10208" t="s">
        <v>2781</v>
      </c>
      <c r="D10208" t="s">
        <v>192</v>
      </c>
      <c r="E10208">
        <v>58</v>
      </c>
      <c r="F10208" t="s">
        <v>193</v>
      </c>
      <c r="G10208" t="s">
        <v>533</v>
      </c>
      <c r="H10208">
        <v>1642</v>
      </c>
      <c r="I10208" t="s">
        <v>534</v>
      </c>
      <c r="J10208">
        <v>1064</v>
      </c>
      <c r="K10208" t="s">
        <v>529</v>
      </c>
      <c r="L10208" t="s">
        <v>530</v>
      </c>
      <c r="P10208">
        <v>1066</v>
      </c>
      <c r="Q10208" t="s">
        <v>531</v>
      </c>
      <c r="R10208" t="s">
        <v>532</v>
      </c>
      <c r="Y10208">
        <v>1373</v>
      </c>
      <c r="Z10208" t="s">
        <v>453</v>
      </c>
      <c r="AA10208" t="s">
        <v>454</v>
      </c>
      <c r="AB10208">
        <v>17241.643</v>
      </c>
      <c r="AC10208">
        <v>20862.388999999999</v>
      </c>
      <c r="AD10208">
        <v>1.5</v>
      </c>
      <c r="AE10208">
        <v>0</v>
      </c>
      <c r="AF10208">
        <v>1.5</v>
      </c>
      <c r="AG10208">
        <v>0</v>
      </c>
      <c r="AH10208">
        <v>25862.47</v>
      </c>
      <c r="AI10208">
        <v>31293.58</v>
      </c>
      <c r="AJ10208">
        <v>0</v>
      </c>
      <c r="AK10208">
        <v>0</v>
      </c>
      <c r="AL10208">
        <v>0</v>
      </c>
      <c r="AM10208">
        <v>1</v>
      </c>
    </row>
    <row r="10209" spans="1:39" x14ac:dyDescent="0.25">
      <c r="A10209" t="s">
        <v>2780</v>
      </c>
      <c r="B10209">
        <v>1</v>
      </c>
      <c r="C10209" t="s">
        <v>2781</v>
      </c>
      <c r="D10209" t="s">
        <v>192</v>
      </c>
      <c r="E10209">
        <v>58</v>
      </c>
      <c r="F10209" t="s">
        <v>193</v>
      </c>
      <c r="G10209" t="s">
        <v>535</v>
      </c>
      <c r="H10209">
        <v>1643</v>
      </c>
      <c r="I10209" t="s">
        <v>536</v>
      </c>
      <c r="J10209">
        <v>1065</v>
      </c>
      <c r="K10209" t="s">
        <v>537</v>
      </c>
      <c r="L10209" t="s">
        <v>538</v>
      </c>
      <c r="Y10209">
        <v>1373</v>
      </c>
      <c r="Z10209" t="s">
        <v>453</v>
      </c>
      <c r="AA10209" t="s">
        <v>454</v>
      </c>
      <c r="AB10209">
        <v>11737.936</v>
      </c>
      <c r="AC10209">
        <v>14555.041999999999</v>
      </c>
      <c r="AD10209">
        <v>-1.5713999999999999</v>
      </c>
      <c r="AE10209">
        <v>0</v>
      </c>
      <c r="AF10209">
        <v>-1.5713999999999999</v>
      </c>
      <c r="AG10209">
        <v>0</v>
      </c>
      <c r="AH10209">
        <v>-18445.330000000002</v>
      </c>
      <c r="AI10209">
        <v>-22872.21</v>
      </c>
      <c r="AJ10209">
        <v>2</v>
      </c>
      <c r="AK10209">
        <v>-0.79</v>
      </c>
      <c r="AL10209">
        <v>0</v>
      </c>
      <c r="AM10209">
        <v>1</v>
      </c>
    </row>
    <row r="10210" spans="1:39" x14ac:dyDescent="0.25">
      <c r="A10210" t="s">
        <v>2780</v>
      </c>
      <c r="B10210">
        <v>1</v>
      </c>
      <c r="C10210" t="s">
        <v>2781</v>
      </c>
      <c r="D10210" t="s">
        <v>192</v>
      </c>
      <c r="E10210">
        <v>58</v>
      </c>
      <c r="F10210" t="s">
        <v>193</v>
      </c>
      <c r="G10210" t="s">
        <v>539</v>
      </c>
      <c r="H10210">
        <v>1646</v>
      </c>
      <c r="I10210" t="s">
        <v>540</v>
      </c>
      <c r="J10210">
        <v>1064</v>
      </c>
      <c r="K10210" t="s">
        <v>529</v>
      </c>
      <c r="L10210" t="s">
        <v>530</v>
      </c>
      <c r="P10210">
        <v>1066</v>
      </c>
      <c r="Q10210" t="s">
        <v>531</v>
      </c>
      <c r="R10210" t="s">
        <v>532</v>
      </c>
      <c r="Y10210">
        <v>1373</v>
      </c>
      <c r="Z10210" t="s">
        <v>453</v>
      </c>
      <c r="AA10210" t="s">
        <v>454</v>
      </c>
      <c r="AB10210">
        <v>20103.157999999999</v>
      </c>
      <c r="AC10210">
        <v>24489.091</v>
      </c>
      <c r="AD10210">
        <v>2.25</v>
      </c>
      <c r="AE10210">
        <v>4.1700000000000001E-2</v>
      </c>
      <c r="AF10210">
        <v>2.2917000000000001</v>
      </c>
      <c r="AG10210">
        <v>0</v>
      </c>
      <c r="AH10210">
        <v>46069.74</v>
      </c>
      <c r="AI10210">
        <v>56120.83</v>
      </c>
      <c r="AJ10210">
        <v>0</v>
      </c>
      <c r="AK10210">
        <v>0</v>
      </c>
      <c r="AL10210">
        <v>0</v>
      </c>
      <c r="AM10210">
        <v>1</v>
      </c>
    </row>
    <row r="10211" spans="1:39" x14ac:dyDescent="0.25">
      <c r="A10211" t="s">
        <v>2780</v>
      </c>
      <c r="B10211">
        <v>1</v>
      </c>
      <c r="C10211" t="s">
        <v>2781</v>
      </c>
      <c r="D10211" t="s">
        <v>192</v>
      </c>
      <c r="E10211">
        <v>58</v>
      </c>
      <c r="F10211" t="s">
        <v>193</v>
      </c>
      <c r="G10211" t="s">
        <v>551</v>
      </c>
      <c r="H10211">
        <v>1870</v>
      </c>
      <c r="I10211" t="s">
        <v>552</v>
      </c>
      <c r="J10211">
        <v>1351</v>
      </c>
      <c r="K10211" t="s">
        <v>553</v>
      </c>
      <c r="L10211" t="s">
        <v>554</v>
      </c>
      <c r="P10211">
        <v>1141</v>
      </c>
      <c r="Q10211" t="s">
        <v>555</v>
      </c>
      <c r="R10211" t="s">
        <v>556</v>
      </c>
      <c r="Y10211">
        <v>1372</v>
      </c>
      <c r="Z10211" t="s">
        <v>405</v>
      </c>
      <c r="AA10211" t="s">
        <v>406</v>
      </c>
      <c r="AB10211">
        <v>185058.03400000001</v>
      </c>
      <c r="AC10211">
        <v>229471.954</v>
      </c>
      <c r="AD10211">
        <v>8.3299999999999999E-2</v>
      </c>
      <c r="AE10211">
        <v>0</v>
      </c>
      <c r="AF10211">
        <v>8.3299999999999999E-2</v>
      </c>
      <c r="AG10211">
        <v>0</v>
      </c>
      <c r="AH10211">
        <v>15421.5</v>
      </c>
      <c r="AI10211">
        <v>19122.66</v>
      </c>
      <c r="AJ10211">
        <v>0</v>
      </c>
      <c r="AK10211">
        <v>0</v>
      </c>
      <c r="AL10211">
        <v>0</v>
      </c>
      <c r="AM10211">
        <v>1</v>
      </c>
    </row>
    <row r="10212" spans="1:39" x14ac:dyDescent="0.25">
      <c r="A10212" t="s">
        <v>2780</v>
      </c>
      <c r="B10212">
        <v>1</v>
      </c>
      <c r="C10212" t="s">
        <v>2781</v>
      </c>
      <c r="D10212" t="s">
        <v>192</v>
      </c>
      <c r="E10212">
        <v>58</v>
      </c>
      <c r="F10212" t="s">
        <v>193</v>
      </c>
      <c r="G10212" t="s">
        <v>557</v>
      </c>
      <c r="H10212">
        <v>1882</v>
      </c>
      <c r="I10212" t="s">
        <v>558</v>
      </c>
      <c r="J10212">
        <v>1202</v>
      </c>
      <c r="K10212" t="s">
        <v>559</v>
      </c>
      <c r="L10212" t="s">
        <v>560</v>
      </c>
      <c r="Y10212">
        <v>1372</v>
      </c>
      <c r="Z10212" t="s">
        <v>405</v>
      </c>
      <c r="AA10212" t="s">
        <v>406</v>
      </c>
      <c r="AB10212">
        <v>151562.75</v>
      </c>
      <c r="AC10212">
        <v>187937.81200000001</v>
      </c>
      <c r="AD10212">
        <v>0.16669999999999999</v>
      </c>
      <c r="AE10212">
        <v>0.16669999999999999</v>
      </c>
      <c r="AF10212">
        <v>0.33329999999999999</v>
      </c>
      <c r="AG10212">
        <v>0</v>
      </c>
      <c r="AH10212">
        <v>50520.92</v>
      </c>
      <c r="AI10212">
        <v>62645.94</v>
      </c>
      <c r="AJ10212">
        <v>1</v>
      </c>
      <c r="AK10212">
        <v>0.33</v>
      </c>
      <c r="AL10212">
        <v>0</v>
      </c>
      <c r="AM10212">
        <v>1</v>
      </c>
    </row>
    <row r="10213" spans="1:39" x14ac:dyDescent="0.25">
      <c r="A10213" t="s">
        <v>2780</v>
      </c>
      <c r="B10213">
        <v>1</v>
      </c>
      <c r="C10213" t="s">
        <v>2781</v>
      </c>
      <c r="D10213" t="s">
        <v>192</v>
      </c>
      <c r="E10213">
        <v>58</v>
      </c>
      <c r="F10213" t="s">
        <v>193</v>
      </c>
      <c r="G10213" t="s">
        <v>1946</v>
      </c>
      <c r="H10213">
        <v>1884</v>
      </c>
      <c r="I10213" t="s">
        <v>1947</v>
      </c>
      <c r="J10213">
        <v>1202</v>
      </c>
      <c r="K10213" t="s">
        <v>559</v>
      </c>
      <c r="L10213" t="s">
        <v>560</v>
      </c>
      <c r="Y10213">
        <v>1372</v>
      </c>
      <c r="Z10213" t="s">
        <v>405</v>
      </c>
      <c r="AA10213" t="s">
        <v>406</v>
      </c>
      <c r="AB10213">
        <v>81194.513000000006</v>
      </c>
      <c r="AC10213">
        <v>100681.196</v>
      </c>
      <c r="AD10213">
        <v>2</v>
      </c>
      <c r="AE10213">
        <v>0</v>
      </c>
      <c r="AF10213">
        <v>2</v>
      </c>
      <c r="AG10213">
        <v>0</v>
      </c>
      <c r="AH10213">
        <v>162389.03</v>
      </c>
      <c r="AI10213">
        <v>201362.39</v>
      </c>
      <c r="AJ10213">
        <v>0</v>
      </c>
      <c r="AK10213">
        <v>0</v>
      </c>
      <c r="AL10213">
        <v>0</v>
      </c>
      <c r="AM10213">
        <v>1</v>
      </c>
    </row>
    <row r="10214" spans="1:39" x14ac:dyDescent="0.25">
      <c r="A10214" t="s">
        <v>2780</v>
      </c>
      <c r="B10214">
        <v>1</v>
      </c>
      <c r="C10214" t="s">
        <v>2781</v>
      </c>
      <c r="D10214" t="s">
        <v>192</v>
      </c>
      <c r="E10214">
        <v>58</v>
      </c>
      <c r="F10214" t="s">
        <v>193</v>
      </c>
      <c r="G10214" t="s">
        <v>561</v>
      </c>
      <c r="H10214">
        <v>1919</v>
      </c>
      <c r="I10214" t="s">
        <v>562</v>
      </c>
      <c r="J10214">
        <v>1421</v>
      </c>
      <c r="K10214" t="s">
        <v>563</v>
      </c>
      <c r="L10214" t="s">
        <v>564</v>
      </c>
      <c r="Y10214">
        <v>1374</v>
      </c>
      <c r="Z10214" t="s">
        <v>393</v>
      </c>
      <c r="AA10214" t="s">
        <v>394</v>
      </c>
      <c r="AB10214">
        <v>27694.22</v>
      </c>
      <c r="AC10214">
        <v>33842.338000000003</v>
      </c>
      <c r="AD10214">
        <v>0.83330000000000004</v>
      </c>
      <c r="AE10214">
        <v>0</v>
      </c>
      <c r="AF10214">
        <v>0.83330000000000004</v>
      </c>
      <c r="AG10214">
        <v>0</v>
      </c>
      <c r="AH10214">
        <v>23078.52</v>
      </c>
      <c r="AI10214">
        <v>28201.95</v>
      </c>
      <c r="AJ10214">
        <v>0</v>
      </c>
      <c r="AK10214">
        <v>0</v>
      </c>
      <c r="AL10214">
        <v>0</v>
      </c>
      <c r="AM10214">
        <v>1</v>
      </c>
    </row>
    <row r="10215" spans="1:39" x14ac:dyDescent="0.25">
      <c r="A10215" t="s">
        <v>2780</v>
      </c>
      <c r="B10215">
        <v>1</v>
      </c>
      <c r="C10215" t="s">
        <v>2781</v>
      </c>
      <c r="D10215" t="s">
        <v>192</v>
      </c>
      <c r="E10215">
        <v>58</v>
      </c>
      <c r="F10215" t="s">
        <v>193</v>
      </c>
      <c r="G10215" t="s">
        <v>565</v>
      </c>
      <c r="H10215">
        <v>1940</v>
      </c>
      <c r="I10215" t="s">
        <v>566</v>
      </c>
      <c r="J10215">
        <v>1425</v>
      </c>
      <c r="K10215" t="s">
        <v>567</v>
      </c>
      <c r="L10215" t="s">
        <v>568</v>
      </c>
      <c r="P10215">
        <v>1277</v>
      </c>
      <c r="Q10215" t="s">
        <v>569</v>
      </c>
      <c r="R10215" t="s">
        <v>570</v>
      </c>
      <c r="Y10215">
        <v>1374</v>
      </c>
      <c r="Z10215" t="s">
        <v>393</v>
      </c>
      <c r="AA10215" t="s">
        <v>394</v>
      </c>
      <c r="AB10215">
        <v>54601.086000000003</v>
      </c>
      <c r="AC10215">
        <v>66667.210999999996</v>
      </c>
      <c r="AD10215">
        <v>0.5</v>
      </c>
      <c r="AE10215">
        <v>0</v>
      </c>
      <c r="AF10215">
        <v>0.5</v>
      </c>
      <c r="AG10215">
        <v>0</v>
      </c>
      <c r="AH10215">
        <v>27300.54</v>
      </c>
      <c r="AI10215">
        <v>33333.61</v>
      </c>
      <c r="AJ10215">
        <v>0</v>
      </c>
      <c r="AK10215">
        <v>0</v>
      </c>
      <c r="AL10215">
        <v>0</v>
      </c>
      <c r="AM10215">
        <v>1</v>
      </c>
    </row>
    <row r="10216" spans="1:39" x14ac:dyDescent="0.25">
      <c r="A10216" t="s">
        <v>2780</v>
      </c>
      <c r="B10216">
        <v>1</v>
      </c>
      <c r="C10216" t="s">
        <v>2781</v>
      </c>
      <c r="D10216" t="s">
        <v>192</v>
      </c>
      <c r="E10216">
        <v>58</v>
      </c>
      <c r="F10216" t="s">
        <v>193</v>
      </c>
      <c r="G10216" t="s">
        <v>571</v>
      </c>
      <c r="H10216">
        <v>1942</v>
      </c>
      <c r="I10216" t="s">
        <v>572</v>
      </c>
      <c r="J10216">
        <v>1425</v>
      </c>
      <c r="K10216" t="s">
        <v>567</v>
      </c>
      <c r="L10216" t="s">
        <v>568</v>
      </c>
      <c r="P10216">
        <v>1277</v>
      </c>
      <c r="Q10216" t="s">
        <v>569</v>
      </c>
      <c r="R10216" t="s">
        <v>570</v>
      </c>
      <c r="Y10216">
        <v>1374</v>
      </c>
      <c r="Z10216" t="s">
        <v>393</v>
      </c>
      <c r="AA10216" t="s">
        <v>394</v>
      </c>
      <c r="AB10216">
        <v>43616.968999999997</v>
      </c>
      <c r="AC10216">
        <v>52776.534</v>
      </c>
      <c r="AD10216">
        <v>1.1667000000000001</v>
      </c>
      <c r="AE10216">
        <v>0</v>
      </c>
      <c r="AF10216">
        <v>1.1667000000000001</v>
      </c>
      <c r="AG10216">
        <v>0</v>
      </c>
      <c r="AH10216">
        <v>50886.46</v>
      </c>
      <c r="AI10216">
        <v>61572.62</v>
      </c>
      <c r="AJ10216">
        <v>0</v>
      </c>
      <c r="AK10216">
        <v>0</v>
      </c>
      <c r="AL10216">
        <v>0</v>
      </c>
      <c r="AM10216">
        <v>1</v>
      </c>
    </row>
    <row r="10217" spans="1:39" x14ac:dyDescent="0.25">
      <c r="A10217" t="s">
        <v>2780</v>
      </c>
      <c r="B10217">
        <v>1</v>
      </c>
      <c r="C10217" t="s">
        <v>2781</v>
      </c>
      <c r="D10217" t="s">
        <v>192</v>
      </c>
      <c r="E10217">
        <v>58</v>
      </c>
      <c r="F10217" t="s">
        <v>193</v>
      </c>
      <c r="G10217" t="s">
        <v>1355</v>
      </c>
      <c r="H10217">
        <v>1943</v>
      </c>
      <c r="I10217" t="s">
        <v>1356</v>
      </c>
      <c r="J10217">
        <v>1425</v>
      </c>
      <c r="K10217" t="s">
        <v>567</v>
      </c>
      <c r="L10217" t="s">
        <v>568</v>
      </c>
      <c r="P10217">
        <v>1277</v>
      </c>
      <c r="Q10217" t="s">
        <v>569</v>
      </c>
      <c r="R10217" t="s">
        <v>570</v>
      </c>
      <c r="Y10217">
        <v>1374</v>
      </c>
      <c r="Z10217" t="s">
        <v>393</v>
      </c>
      <c r="AA10217" t="s">
        <v>394</v>
      </c>
      <c r="AB10217">
        <v>37578.589</v>
      </c>
      <c r="AC10217">
        <v>45470.095000000001</v>
      </c>
      <c r="AD10217">
        <v>0.25</v>
      </c>
      <c r="AE10217">
        <v>0</v>
      </c>
      <c r="AF10217">
        <v>0.25</v>
      </c>
      <c r="AG10217">
        <v>0</v>
      </c>
      <c r="AH10217">
        <v>9394.65</v>
      </c>
      <c r="AI10217">
        <v>11367.52</v>
      </c>
      <c r="AJ10217">
        <v>0</v>
      </c>
      <c r="AK10217">
        <v>0</v>
      </c>
      <c r="AL10217">
        <v>0</v>
      </c>
      <c r="AM10217">
        <v>1</v>
      </c>
    </row>
    <row r="10218" spans="1:39" x14ac:dyDescent="0.25">
      <c r="A10218" t="s">
        <v>2780</v>
      </c>
      <c r="B10218">
        <v>1</v>
      </c>
      <c r="C10218" t="s">
        <v>2781</v>
      </c>
      <c r="D10218" t="s">
        <v>192</v>
      </c>
      <c r="E10218">
        <v>58</v>
      </c>
      <c r="F10218" t="s">
        <v>193</v>
      </c>
      <c r="G10218" t="s">
        <v>573</v>
      </c>
      <c r="H10218">
        <v>1944</v>
      </c>
      <c r="I10218" t="s">
        <v>574</v>
      </c>
      <c r="J10218">
        <v>1425</v>
      </c>
      <c r="K10218" t="s">
        <v>567</v>
      </c>
      <c r="L10218" t="s">
        <v>568</v>
      </c>
      <c r="P10218">
        <v>1277</v>
      </c>
      <c r="Q10218" t="s">
        <v>569</v>
      </c>
      <c r="R10218" t="s">
        <v>570</v>
      </c>
      <c r="Y10218">
        <v>1374</v>
      </c>
      <c r="Z10218" t="s">
        <v>393</v>
      </c>
      <c r="AA10218" t="s">
        <v>394</v>
      </c>
      <c r="AB10218">
        <v>49041.184999999998</v>
      </c>
      <c r="AC10218">
        <v>59339.832999999999</v>
      </c>
      <c r="AD10218">
        <v>0.5</v>
      </c>
      <c r="AE10218">
        <v>0</v>
      </c>
      <c r="AF10218">
        <v>0.5</v>
      </c>
      <c r="AG10218">
        <v>0</v>
      </c>
      <c r="AH10218">
        <v>24520.59</v>
      </c>
      <c r="AI10218">
        <v>29669.919999999998</v>
      </c>
      <c r="AJ10218">
        <v>0</v>
      </c>
      <c r="AK10218">
        <v>0</v>
      </c>
      <c r="AL10218">
        <v>0</v>
      </c>
      <c r="AM10218">
        <v>1</v>
      </c>
    </row>
    <row r="10219" spans="1:39" x14ac:dyDescent="0.25">
      <c r="A10219" t="s">
        <v>2780</v>
      </c>
      <c r="B10219">
        <v>1</v>
      </c>
      <c r="C10219" t="s">
        <v>2781</v>
      </c>
      <c r="D10219" t="s">
        <v>192</v>
      </c>
      <c r="E10219">
        <v>58</v>
      </c>
      <c r="F10219" t="s">
        <v>193</v>
      </c>
      <c r="G10219" t="s">
        <v>575</v>
      </c>
      <c r="H10219">
        <v>1971</v>
      </c>
      <c r="I10219" t="s">
        <v>576</v>
      </c>
      <c r="J10219">
        <v>1204</v>
      </c>
      <c r="K10219" t="s">
        <v>577</v>
      </c>
      <c r="L10219" t="s">
        <v>578</v>
      </c>
      <c r="Y10219">
        <v>1372</v>
      </c>
      <c r="Z10219" t="s">
        <v>405</v>
      </c>
      <c r="AA10219" t="s">
        <v>406</v>
      </c>
      <c r="AB10219">
        <v>182928.03700000001</v>
      </c>
      <c r="AC10219">
        <v>223667.70800000001</v>
      </c>
      <c r="AD10219">
        <v>1.0357000000000001</v>
      </c>
      <c r="AE10219">
        <v>0</v>
      </c>
      <c r="AF10219">
        <v>1.0357000000000001</v>
      </c>
      <c r="AG10219">
        <v>0</v>
      </c>
      <c r="AH10219">
        <v>189461.18</v>
      </c>
      <c r="AI10219">
        <v>231655.84</v>
      </c>
      <c r="AJ10219">
        <v>3</v>
      </c>
      <c r="AK10219">
        <v>0.35</v>
      </c>
      <c r="AL10219">
        <v>0</v>
      </c>
      <c r="AM10219">
        <v>1</v>
      </c>
    </row>
    <row r="10220" spans="1:39" x14ac:dyDescent="0.25">
      <c r="A10220" t="s">
        <v>2780</v>
      </c>
      <c r="B10220">
        <v>1</v>
      </c>
      <c r="C10220" t="s">
        <v>2781</v>
      </c>
      <c r="D10220" t="s">
        <v>192</v>
      </c>
      <c r="E10220">
        <v>58</v>
      </c>
      <c r="F10220" t="s">
        <v>193</v>
      </c>
      <c r="G10220" t="s">
        <v>579</v>
      </c>
      <c r="H10220">
        <v>1996</v>
      </c>
      <c r="I10220" t="s">
        <v>580</v>
      </c>
      <c r="J10220">
        <v>1202</v>
      </c>
      <c r="K10220" t="s">
        <v>559</v>
      </c>
      <c r="L10220" t="s">
        <v>560</v>
      </c>
      <c r="Y10220">
        <v>1372</v>
      </c>
      <c r="Z10220" t="s">
        <v>405</v>
      </c>
      <c r="AA10220" t="s">
        <v>406</v>
      </c>
      <c r="AB10220">
        <v>145901.85</v>
      </c>
      <c r="AC10220">
        <v>180918.29399999999</v>
      </c>
      <c r="AD10220">
        <v>1</v>
      </c>
      <c r="AE10220">
        <v>0</v>
      </c>
      <c r="AF10220">
        <v>1</v>
      </c>
      <c r="AG10220">
        <v>0</v>
      </c>
      <c r="AH10220">
        <v>145901.85</v>
      </c>
      <c r="AI10220">
        <v>180918.29</v>
      </c>
      <c r="AJ10220">
        <v>0</v>
      </c>
      <c r="AK10220">
        <v>0</v>
      </c>
      <c r="AL10220">
        <v>0</v>
      </c>
      <c r="AM10220">
        <v>1</v>
      </c>
    </row>
    <row r="10221" spans="1:39" x14ac:dyDescent="0.25">
      <c r="A10221" t="s">
        <v>2780</v>
      </c>
      <c r="B10221">
        <v>1</v>
      </c>
      <c r="C10221" t="s">
        <v>2781</v>
      </c>
      <c r="D10221" t="s">
        <v>192</v>
      </c>
      <c r="E10221">
        <v>58</v>
      </c>
      <c r="F10221" t="s">
        <v>193</v>
      </c>
      <c r="G10221" t="s">
        <v>585</v>
      </c>
      <c r="H10221">
        <v>2338</v>
      </c>
      <c r="I10221" t="s">
        <v>586</v>
      </c>
      <c r="P10221">
        <v>1086</v>
      </c>
      <c r="Q10221" t="s">
        <v>587</v>
      </c>
      <c r="R10221" t="s">
        <v>588</v>
      </c>
      <c r="Y10221">
        <v>1373</v>
      </c>
      <c r="Z10221" t="s">
        <v>453</v>
      </c>
      <c r="AA10221" t="s">
        <v>454</v>
      </c>
      <c r="AB10221">
        <v>22976.879000000001</v>
      </c>
      <c r="AC10221">
        <v>27802.022000000001</v>
      </c>
      <c r="AD10221">
        <v>0.16669999999999999</v>
      </c>
      <c r="AE10221">
        <v>6.6699999999999995E-2</v>
      </c>
      <c r="AF10221">
        <v>0.23330000000000001</v>
      </c>
      <c r="AG10221">
        <v>0</v>
      </c>
      <c r="AH10221">
        <v>5361.27</v>
      </c>
      <c r="AI10221">
        <v>6487.14</v>
      </c>
      <c r="AJ10221">
        <v>1</v>
      </c>
      <c r="AK10221">
        <v>0.23</v>
      </c>
      <c r="AL10221">
        <v>0</v>
      </c>
      <c r="AM10221">
        <v>1</v>
      </c>
    </row>
    <row r="10222" spans="1:39" x14ac:dyDescent="0.25">
      <c r="A10222" t="s">
        <v>2780</v>
      </c>
      <c r="B10222">
        <v>1</v>
      </c>
      <c r="C10222" t="s">
        <v>2781</v>
      </c>
      <c r="D10222" t="s">
        <v>192</v>
      </c>
      <c r="E10222">
        <v>58</v>
      </c>
      <c r="F10222" t="s">
        <v>193</v>
      </c>
      <c r="G10222" t="s">
        <v>589</v>
      </c>
      <c r="H10222">
        <v>2339</v>
      </c>
      <c r="I10222" t="s">
        <v>590</v>
      </c>
      <c r="P10222">
        <v>1086</v>
      </c>
      <c r="Q10222" t="s">
        <v>587</v>
      </c>
      <c r="R10222" t="s">
        <v>588</v>
      </c>
      <c r="Y10222">
        <v>1373</v>
      </c>
      <c r="Z10222" t="s">
        <v>453</v>
      </c>
      <c r="AA10222" t="s">
        <v>454</v>
      </c>
      <c r="AB10222">
        <v>25870.074000000001</v>
      </c>
      <c r="AC10222">
        <v>31414.12</v>
      </c>
      <c r="AD10222">
        <v>6.5</v>
      </c>
      <c r="AE10222">
        <v>0.26669999999999999</v>
      </c>
      <c r="AF10222">
        <v>6.7667000000000002</v>
      </c>
      <c r="AG10222">
        <v>0</v>
      </c>
      <c r="AH10222">
        <v>175054.17</v>
      </c>
      <c r="AI10222">
        <v>212568.88</v>
      </c>
      <c r="AJ10222">
        <v>0</v>
      </c>
      <c r="AK10222">
        <v>0</v>
      </c>
      <c r="AL10222">
        <v>0</v>
      </c>
      <c r="AM10222">
        <v>1</v>
      </c>
    </row>
    <row r="10223" spans="1:39" x14ac:dyDescent="0.25">
      <c r="A10223" t="s">
        <v>2780</v>
      </c>
      <c r="B10223">
        <v>1</v>
      </c>
      <c r="C10223" t="s">
        <v>2781</v>
      </c>
      <c r="D10223" t="s">
        <v>192</v>
      </c>
      <c r="E10223">
        <v>58</v>
      </c>
      <c r="F10223" t="s">
        <v>193</v>
      </c>
      <c r="G10223" t="s">
        <v>1357</v>
      </c>
      <c r="H10223">
        <v>2388</v>
      </c>
      <c r="I10223" t="s">
        <v>1358</v>
      </c>
      <c r="Y10223">
        <v>1372</v>
      </c>
      <c r="Z10223" t="s">
        <v>405</v>
      </c>
      <c r="AA10223" t="s">
        <v>406</v>
      </c>
      <c r="AB10223">
        <v>255722.413</v>
      </c>
      <c r="AC10223">
        <v>317095.78899999999</v>
      </c>
      <c r="AD10223">
        <v>4.1700000000000001E-2</v>
      </c>
      <c r="AE10223">
        <v>0</v>
      </c>
      <c r="AF10223">
        <v>4.1700000000000001E-2</v>
      </c>
      <c r="AG10223">
        <v>0</v>
      </c>
      <c r="AH10223">
        <v>10655.1</v>
      </c>
      <c r="AI10223">
        <v>13212.32</v>
      </c>
      <c r="AJ10223">
        <v>0</v>
      </c>
      <c r="AK10223">
        <v>0</v>
      </c>
      <c r="AL10223">
        <v>0</v>
      </c>
      <c r="AM10223">
        <v>1</v>
      </c>
    </row>
    <row r="10224" spans="1:39" x14ac:dyDescent="0.25">
      <c r="A10224" t="s">
        <v>2780</v>
      </c>
      <c r="B10224">
        <v>1</v>
      </c>
      <c r="C10224" t="s">
        <v>2781</v>
      </c>
      <c r="D10224" t="s">
        <v>192</v>
      </c>
      <c r="E10224">
        <v>58</v>
      </c>
      <c r="F10224" t="s">
        <v>193</v>
      </c>
      <c r="G10224" t="s">
        <v>1359</v>
      </c>
      <c r="H10224">
        <v>2419</v>
      </c>
      <c r="I10224" t="s">
        <v>1360</v>
      </c>
      <c r="P10224">
        <v>1102</v>
      </c>
      <c r="Q10224" t="s">
        <v>475</v>
      </c>
      <c r="R10224" t="s">
        <v>476</v>
      </c>
      <c r="Y10224">
        <v>1370</v>
      </c>
      <c r="Z10224" t="s">
        <v>477</v>
      </c>
      <c r="AA10224" t="s">
        <v>478</v>
      </c>
      <c r="AB10224">
        <v>10794.626</v>
      </c>
      <c r="AC10224">
        <v>13061.5</v>
      </c>
      <c r="AD10224">
        <v>0.25</v>
      </c>
      <c r="AE10224">
        <v>0</v>
      </c>
      <c r="AF10224">
        <v>0.25</v>
      </c>
      <c r="AG10224">
        <v>0</v>
      </c>
      <c r="AH10224">
        <v>2698.66</v>
      </c>
      <c r="AI10224">
        <v>3265.38</v>
      </c>
      <c r="AJ10224">
        <v>0</v>
      </c>
      <c r="AK10224">
        <v>0</v>
      </c>
      <c r="AL10224">
        <v>0</v>
      </c>
      <c r="AM10224">
        <v>1</v>
      </c>
    </row>
    <row r="10225" spans="1:39" x14ac:dyDescent="0.25">
      <c r="A10225" t="s">
        <v>2780</v>
      </c>
      <c r="B10225">
        <v>1</v>
      </c>
      <c r="C10225" t="s">
        <v>2781</v>
      </c>
      <c r="D10225" t="s">
        <v>192</v>
      </c>
      <c r="E10225">
        <v>58</v>
      </c>
      <c r="F10225" t="s">
        <v>193</v>
      </c>
      <c r="G10225" t="s">
        <v>2411</v>
      </c>
      <c r="H10225">
        <v>2420</v>
      </c>
      <c r="I10225" t="s">
        <v>2412</v>
      </c>
      <c r="P10225">
        <v>1102</v>
      </c>
      <c r="Q10225" t="s">
        <v>475</v>
      </c>
      <c r="R10225" t="s">
        <v>476</v>
      </c>
      <c r="Y10225">
        <v>1370</v>
      </c>
      <c r="Z10225" t="s">
        <v>477</v>
      </c>
      <c r="AA10225" t="s">
        <v>478</v>
      </c>
      <c r="AB10225">
        <v>10794.626</v>
      </c>
      <c r="AC10225">
        <v>13061.5</v>
      </c>
      <c r="AD10225">
        <v>0.25</v>
      </c>
      <c r="AE10225">
        <v>0</v>
      </c>
      <c r="AF10225">
        <v>0.25</v>
      </c>
      <c r="AG10225">
        <v>0</v>
      </c>
      <c r="AH10225">
        <v>2698.66</v>
      </c>
      <c r="AI10225">
        <v>3265.38</v>
      </c>
      <c r="AJ10225">
        <v>0</v>
      </c>
      <c r="AK10225">
        <v>0</v>
      </c>
      <c r="AL10225">
        <v>0</v>
      </c>
      <c r="AM10225">
        <v>1</v>
      </c>
    </row>
    <row r="10226" spans="1:39" x14ac:dyDescent="0.25">
      <c r="A10226" t="s">
        <v>2780</v>
      </c>
      <c r="B10226">
        <v>1</v>
      </c>
      <c r="C10226" t="s">
        <v>2781</v>
      </c>
      <c r="D10226" t="s">
        <v>192</v>
      </c>
      <c r="E10226">
        <v>58</v>
      </c>
      <c r="F10226" t="s">
        <v>193</v>
      </c>
      <c r="G10226" t="s">
        <v>597</v>
      </c>
      <c r="H10226">
        <v>3063</v>
      </c>
      <c r="I10226" t="s">
        <v>598</v>
      </c>
      <c r="J10226">
        <v>1414</v>
      </c>
      <c r="K10226" t="s">
        <v>437</v>
      </c>
      <c r="L10226" t="s">
        <v>438</v>
      </c>
      <c r="Y10226">
        <v>1374</v>
      </c>
      <c r="Z10226" t="s">
        <v>393</v>
      </c>
      <c r="AA10226" t="s">
        <v>394</v>
      </c>
      <c r="AB10226">
        <v>30461.062000000002</v>
      </c>
      <c r="AC10226">
        <v>36857.885000000002</v>
      </c>
      <c r="AD10226">
        <v>0.5</v>
      </c>
      <c r="AE10226">
        <v>0</v>
      </c>
      <c r="AF10226">
        <v>0.5</v>
      </c>
      <c r="AG10226">
        <v>0</v>
      </c>
      <c r="AH10226">
        <v>15230.53</v>
      </c>
      <c r="AI10226">
        <v>18428.939999999999</v>
      </c>
      <c r="AJ10226">
        <v>0</v>
      </c>
      <c r="AK10226">
        <v>0</v>
      </c>
      <c r="AL10226">
        <v>0</v>
      </c>
      <c r="AM10226">
        <v>1</v>
      </c>
    </row>
    <row r="10227" spans="1:39" x14ac:dyDescent="0.25">
      <c r="A10227" t="s">
        <v>2780</v>
      </c>
      <c r="B10227">
        <v>1</v>
      </c>
      <c r="C10227" t="s">
        <v>2781</v>
      </c>
      <c r="D10227" t="s">
        <v>192</v>
      </c>
      <c r="E10227">
        <v>58</v>
      </c>
      <c r="F10227" t="s">
        <v>193</v>
      </c>
      <c r="G10227" t="s">
        <v>1173</v>
      </c>
      <c r="H10227">
        <v>3493</v>
      </c>
      <c r="I10227" t="s">
        <v>1174</v>
      </c>
      <c r="J10227">
        <v>1418</v>
      </c>
      <c r="K10227" t="s">
        <v>1169</v>
      </c>
      <c r="L10227" t="s">
        <v>1170</v>
      </c>
      <c r="P10227">
        <v>1068</v>
      </c>
      <c r="Q10227" t="s">
        <v>1171</v>
      </c>
      <c r="R10227" t="s">
        <v>1172</v>
      </c>
      <c r="Y10227">
        <v>1374</v>
      </c>
      <c r="Z10227" t="s">
        <v>393</v>
      </c>
      <c r="AA10227" t="s">
        <v>394</v>
      </c>
      <c r="AB10227">
        <v>34913.79</v>
      </c>
      <c r="AC10227">
        <v>43293.1</v>
      </c>
      <c r="AD10227">
        <v>1</v>
      </c>
      <c r="AE10227">
        <v>0</v>
      </c>
      <c r="AF10227">
        <v>1</v>
      </c>
      <c r="AG10227">
        <v>0</v>
      </c>
      <c r="AH10227">
        <v>34913.79</v>
      </c>
      <c r="AI10227">
        <v>43293.1</v>
      </c>
      <c r="AJ10227">
        <v>0</v>
      </c>
      <c r="AK10227">
        <v>0</v>
      </c>
      <c r="AL10227">
        <v>0</v>
      </c>
      <c r="AM10227">
        <v>1</v>
      </c>
    </row>
    <row r="10228" spans="1:39" x14ac:dyDescent="0.25">
      <c r="A10228" t="s">
        <v>2780</v>
      </c>
      <c r="B10228">
        <v>1</v>
      </c>
      <c r="C10228" t="s">
        <v>2781</v>
      </c>
      <c r="D10228" t="s">
        <v>192</v>
      </c>
      <c r="E10228">
        <v>58</v>
      </c>
      <c r="F10228" t="s">
        <v>193</v>
      </c>
      <c r="G10228" t="s">
        <v>625</v>
      </c>
      <c r="H10228">
        <v>3536</v>
      </c>
      <c r="I10228" t="s">
        <v>626</v>
      </c>
      <c r="J10228">
        <v>1422</v>
      </c>
      <c r="K10228" t="s">
        <v>449</v>
      </c>
      <c r="L10228" t="s">
        <v>450</v>
      </c>
      <c r="Y10228">
        <v>1373</v>
      </c>
      <c r="Z10228" t="s">
        <v>453</v>
      </c>
      <c r="AA10228" t="s">
        <v>454</v>
      </c>
      <c r="AB10228">
        <v>30732.85</v>
      </c>
      <c r="AC10228">
        <v>37186.745999999999</v>
      </c>
      <c r="AD10228">
        <v>0.22220000000000001</v>
      </c>
      <c r="AE10228">
        <v>0</v>
      </c>
      <c r="AF10228">
        <v>0.22220000000000001</v>
      </c>
      <c r="AG10228">
        <v>0</v>
      </c>
      <c r="AH10228">
        <v>6829.52</v>
      </c>
      <c r="AI10228">
        <v>8263.7199999999993</v>
      </c>
      <c r="AJ10228">
        <v>0</v>
      </c>
      <c r="AK10228">
        <v>0</v>
      </c>
      <c r="AL10228">
        <v>0</v>
      </c>
      <c r="AM10228">
        <v>1</v>
      </c>
    </row>
    <row r="10229" spans="1:39" x14ac:dyDescent="0.25">
      <c r="A10229" t="s">
        <v>2780</v>
      </c>
      <c r="B10229">
        <v>1</v>
      </c>
      <c r="C10229" t="s">
        <v>2781</v>
      </c>
      <c r="D10229" t="s">
        <v>192</v>
      </c>
      <c r="E10229">
        <v>58</v>
      </c>
      <c r="F10229" t="s">
        <v>193</v>
      </c>
      <c r="G10229" t="s">
        <v>627</v>
      </c>
      <c r="H10229">
        <v>3537</v>
      </c>
      <c r="I10229" t="s">
        <v>628</v>
      </c>
      <c r="J10229">
        <v>1422</v>
      </c>
      <c r="K10229" t="s">
        <v>449</v>
      </c>
      <c r="L10229" t="s">
        <v>450</v>
      </c>
      <c r="P10229">
        <v>1167</v>
      </c>
      <c r="Q10229" t="s">
        <v>629</v>
      </c>
      <c r="R10229" t="s">
        <v>630</v>
      </c>
      <c r="Y10229">
        <v>1373</v>
      </c>
      <c r="Z10229" t="s">
        <v>453</v>
      </c>
      <c r="AA10229" t="s">
        <v>454</v>
      </c>
      <c r="AB10229">
        <v>22351.164000000001</v>
      </c>
      <c r="AC10229">
        <v>27044.905999999999</v>
      </c>
      <c r="AD10229">
        <v>0.22220000000000001</v>
      </c>
      <c r="AE10229">
        <v>8.3299999999999999E-2</v>
      </c>
      <c r="AF10229">
        <v>0.30559999999999998</v>
      </c>
      <c r="AG10229">
        <v>0</v>
      </c>
      <c r="AH10229">
        <v>6829.52</v>
      </c>
      <c r="AI10229">
        <v>8263.7199999999993</v>
      </c>
      <c r="AJ10229">
        <v>0</v>
      </c>
      <c r="AK10229">
        <v>0</v>
      </c>
      <c r="AL10229">
        <v>0</v>
      </c>
      <c r="AM10229">
        <v>1</v>
      </c>
    </row>
    <row r="10230" spans="1:39" x14ac:dyDescent="0.25">
      <c r="A10230" t="s">
        <v>2780</v>
      </c>
      <c r="B10230">
        <v>1</v>
      </c>
      <c r="C10230" t="s">
        <v>2781</v>
      </c>
      <c r="D10230" t="s">
        <v>192</v>
      </c>
      <c r="E10230">
        <v>58</v>
      </c>
      <c r="F10230" t="s">
        <v>193</v>
      </c>
      <c r="G10230" t="s">
        <v>1373</v>
      </c>
      <c r="H10230">
        <v>3601</v>
      </c>
      <c r="I10230" t="s">
        <v>1374</v>
      </c>
      <c r="J10230">
        <v>1472</v>
      </c>
      <c r="K10230" t="s">
        <v>1351</v>
      </c>
      <c r="L10230" t="s">
        <v>1352</v>
      </c>
      <c r="P10230">
        <v>1105</v>
      </c>
      <c r="Q10230" t="s">
        <v>1353</v>
      </c>
      <c r="R10230" t="s">
        <v>1354</v>
      </c>
      <c r="Y10230">
        <v>1374</v>
      </c>
      <c r="Z10230" t="s">
        <v>393</v>
      </c>
      <c r="AA10230" t="s">
        <v>394</v>
      </c>
      <c r="AB10230">
        <v>27496.03</v>
      </c>
      <c r="AC10230">
        <v>33270.207000000002</v>
      </c>
      <c r="AD10230">
        <v>8.3299999999999999E-2</v>
      </c>
      <c r="AE10230">
        <v>0</v>
      </c>
      <c r="AF10230">
        <v>8.3299999999999999E-2</v>
      </c>
      <c r="AG10230">
        <v>0</v>
      </c>
      <c r="AH10230">
        <v>2291.34</v>
      </c>
      <c r="AI10230">
        <v>2772.52</v>
      </c>
      <c r="AJ10230">
        <v>0</v>
      </c>
      <c r="AK10230">
        <v>0</v>
      </c>
      <c r="AL10230">
        <v>0</v>
      </c>
      <c r="AM10230">
        <v>1</v>
      </c>
    </row>
    <row r="10231" spans="1:39" x14ac:dyDescent="0.25">
      <c r="A10231" t="s">
        <v>2780</v>
      </c>
      <c r="B10231">
        <v>1</v>
      </c>
      <c r="C10231" t="s">
        <v>2781</v>
      </c>
      <c r="D10231" t="s">
        <v>192</v>
      </c>
      <c r="E10231">
        <v>58</v>
      </c>
      <c r="F10231" t="s">
        <v>193</v>
      </c>
      <c r="G10231" t="s">
        <v>637</v>
      </c>
      <c r="H10231">
        <v>4117</v>
      </c>
      <c r="I10231" t="s">
        <v>638</v>
      </c>
      <c r="J10231">
        <v>1019</v>
      </c>
      <c r="K10231" t="s">
        <v>281</v>
      </c>
      <c r="L10231" t="s">
        <v>352</v>
      </c>
      <c r="P10231">
        <v>1020</v>
      </c>
      <c r="Q10231" t="s">
        <v>353</v>
      </c>
      <c r="R10231" t="s">
        <v>354</v>
      </c>
      <c r="Y10231">
        <v>1402</v>
      </c>
      <c r="Z10231" t="s">
        <v>355</v>
      </c>
      <c r="AA10231" t="s">
        <v>356</v>
      </c>
      <c r="AB10231">
        <v>127169.41499999999</v>
      </c>
      <c r="AC10231">
        <v>153874.99400000001</v>
      </c>
      <c r="AD10231">
        <v>0.5</v>
      </c>
      <c r="AE10231">
        <v>0</v>
      </c>
      <c r="AF10231">
        <v>0.5</v>
      </c>
      <c r="AG10231">
        <v>0</v>
      </c>
      <c r="AH10231">
        <v>63584.71</v>
      </c>
      <c r="AI10231">
        <v>76937.5</v>
      </c>
      <c r="AJ10231">
        <v>1</v>
      </c>
      <c r="AK10231">
        <v>0.5</v>
      </c>
      <c r="AL10231">
        <v>0</v>
      </c>
      <c r="AM10231">
        <v>1</v>
      </c>
    </row>
    <row r="10232" spans="1:39" x14ac:dyDescent="0.25">
      <c r="A10232" t="s">
        <v>2780</v>
      </c>
      <c r="B10232">
        <v>1</v>
      </c>
      <c r="C10232" t="s">
        <v>2781</v>
      </c>
      <c r="D10232" t="s">
        <v>192</v>
      </c>
      <c r="E10232">
        <v>58</v>
      </c>
      <c r="F10232" t="s">
        <v>193</v>
      </c>
      <c r="G10232" t="s">
        <v>639</v>
      </c>
      <c r="H10232">
        <v>4118</v>
      </c>
      <c r="I10232" t="s">
        <v>640</v>
      </c>
      <c r="J10232">
        <v>1019</v>
      </c>
      <c r="K10232" t="s">
        <v>281</v>
      </c>
      <c r="L10232" t="s">
        <v>352</v>
      </c>
      <c r="P10232">
        <v>1020</v>
      </c>
      <c r="Q10232" t="s">
        <v>353</v>
      </c>
      <c r="R10232" t="s">
        <v>354</v>
      </c>
      <c r="Y10232">
        <v>1402</v>
      </c>
      <c r="Z10232" t="s">
        <v>355</v>
      </c>
      <c r="AA10232" t="s">
        <v>356</v>
      </c>
      <c r="AB10232">
        <v>127169.41499999999</v>
      </c>
      <c r="AC10232">
        <v>153874.99400000001</v>
      </c>
      <c r="AD10232">
        <v>0.5</v>
      </c>
      <c r="AE10232">
        <v>0</v>
      </c>
      <c r="AF10232">
        <v>0.5</v>
      </c>
      <c r="AG10232">
        <v>0</v>
      </c>
      <c r="AH10232">
        <v>63584.71</v>
      </c>
      <c r="AI10232">
        <v>76937.5</v>
      </c>
      <c r="AJ10232">
        <v>0</v>
      </c>
      <c r="AK10232">
        <v>0</v>
      </c>
      <c r="AL10232">
        <v>0</v>
      </c>
      <c r="AM10232">
        <v>1</v>
      </c>
    </row>
    <row r="10233" spans="1:39" x14ac:dyDescent="0.25">
      <c r="A10233" t="s">
        <v>2780</v>
      </c>
      <c r="B10233">
        <v>1</v>
      </c>
      <c r="C10233" t="s">
        <v>2781</v>
      </c>
      <c r="D10233" t="s">
        <v>192</v>
      </c>
      <c r="E10233">
        <v>58</v>
      </c>
      <c r="F10233" t="s">
        <v>193</v>
      </c>
      <c r="G10233" t="s">
        <v>647</v>
      </c>
      <c r="H10233">
        <v>4175</v>
      </c>
      <c r="I10233" t="s">
        <v>648</v>
      </c>
      <c r="J10233">
        <v>1416</v>
      </c>
      <c r="K10233" t="s">
        <v>643</v>
      </c>
      <c r="L10233" t="s">
        <v>644</v>
      </c>
      <c r="P10233">
        <v>1070</v>
      </c>
      <c r="Q10233" t="s">
        <v>645</v>
      </c>
      <c r="R10233" t="s">
        <v>646</v>
      </c>
      <c r="Y10233">
        <v>1372</v>
      </c>
      <c r="Z10233" t="s">
        <v>405</v>
      </c>
      <c r="AA10233" t="s">
        <v>406</v>
      </c>
      <c r="AB10233">
        <v>96156.875</v>
      </c>
      <c r="AC10233">
        <v>116349.82</v>
      </c>
      <c r="AD10233">
        <v>0.25</v>
      </c>
      <c r="AE10233">
        <v>0</v>
      </c>
      <c r="AF10233">
        <v>0.25</v>
      </c>
      <c r="AG10233">
        <v>0</v>
      </c>
      <c r="AH10233">
        <v>24039.22</v>
      </c>
      <c r="AI10233">
        <v>29087.46</v>
      </c>
      <c r="AJ10233">
        <v>1</v>
      </c>
      <c r="AK10233">
        <v>0.25</v>
      </c>
      <c r="AL10233">
        <v>0</v>
      </c>
      <c r="AM10233">
        <v>1</v>
      </c>
    </row>
    <row r="10234" spans="1:39" x14ac:dyDescent="0.25">
      <c r="A10234" t="s">
        <v>2780</v>
      </c>
      <c r="B10234">
        <v>1</v>
      </c>
      <c r="C10234" t="s">
        <v>2781</v>
      </c>
      <c r="D10234" t="s">
        <v>192</v>
      </c>
      <c r="E10234">
        <v>58</v>
      </c>
      <c r="F10234" t="s">
        <v>193</v>
      </c>
      <c r="G10234" t="s">
        <v>1181</v>
      </c>
      <c r="H10234">
        <v>4177</v>
      </c>
      <c r="I10234" t="s">
        <v>1182</v>
      </c>
      <c r="J10234">
        <v>1416</v>
      </c>
      <c r="K10234" t="s">
        <v>643</v>
      </c>
      <c r="L10234" t="s">
        <v>644</v>
      </c>
      <c r="P10234">
        <v>1070</v>
      </c>
      <c r="Q10234" t="s">
        <v>645</v>
      </c>
      <c r="R10234" t="s">
        <v>646</v>
      </c>
      <c r="Y10234">
        <v>1372</v>
      </c>
      <c r="Z10234" t="s">
        <v>405</v>
      </c>
      <c r="AA10234" t="s">
        <v>406</v>
      </c>
      <c r="AB10234">
        <v>87919.453999999998</v>
      </c>
      <c r="AC10234">
        <v>106689.717</v>
      </c>
      <c r="AD10234">
        <v>1.25</v>
      </c>
      <c r="AE10234">
        <v>0</v>
      </c>
      <c r="AF10234">
        <v>1.25</v>
      </c>
      <c r="AG10234">
        <v>0</v>
      </c>
      <c r="AH10234">
        <v>109899.32</v>
      </c>
      <c r="AI10234">
        <v>133362.15</v>
      </c>
      <c r="AJ10234">
        <v>0</v>
      </c>
      <c r="AK10234">
        <v>0</v>
      </c>
      <c r="AL10234">
        <v>0</v>
      </c>
      <c r="AM10234">
        <v>1</v>
      </c>
    </row>
    <row r="10235" spans="1:39" x14ac:dyDescent="0.25">
      <c r="A10235" t="s">
        <v>2780</v>
      </c>
      <c r="B10235">
        <v>1</v>
      </c>
      <c r="C10235" t="s">
        <v>2781</v>
      </c>
      <c r="D10235" t="s">
        <v>192</v>
      </c>
      <c r="E10235">
        <v>58</v>
      </c>
      <c r="F10235" t="s">
        <v>193</v>
      </c>
      <c r="G10235" t="s">
        <v>2651</v>
      </c>
      <c r="H10235">
        <v>4310</v>
      </c>
      <c r="I10235" t="s">
        <v>2652</v>
      </c>
      <c r="Y10235">
        <v>1373</v>
      </c>
      <c r="Z10235" t="s">
        <v>453</v>
      </c>
      <c r="AA10235" t="s">
        <v>454</v>
      </c>
      <c r="AB10235">
        <v>48818.73</v>
      </c>
      <c r="AC10235">
        <v>59070.661</v>
      </c>
      <c r="AD10235">
        <v>0.25</v>
      </c>
      <c r="AE10235">
        <v>0</v>
      </c>
      <c r="AF10235">
        <v>0.25</v>
      </c>
      <c r="AG10235">
        <v>0</v>
      </c>
      <c r="AH10235">
        <v>12204.68</v>
      </c>
      <c r="AI10235">
        <v>14767.67</v>
      </c>
      <c r="AJ10235">
        <v>0</v>
      </c>
      <c r="AK10235">
        <v>0</v>
      </c>
      <c r="AL10235">
        <v>0</v>
      </c>
      <c r="AM10235">
        <v>1</v>
      </c>
    </row>
    <row r="10236" spans="1:39" x14ac:dyDescent="0.25">
      <c r="A10236" t="s">
        <v>2780</v>
      </c>
      <c r="B10236">
        <v>1</v>
      </c>
      <c r="C10236" t="s">
        <v>2781</v>
      </c>
      <c r="D10236" t="s">
        <v>192</v>
      </c>
      <c r="E10236">
        <v>58</v>
      </c>
      <c r="F10236" t="s">
        <v>193</v>
      </c>
      <c r="G10236" t="s">
        <v>653</v>
      </c>
      <c r="H10236">
        <v>4386</v>
      </c>
      <c r="I10236" t="s">
        <v>654</v>
      </c>
      <c r="J10236">
        <v>1015</v>
      </c>
      <c r="K10236" t="s">
        <v>655</v>
      </c>
      <c r="L10236" t="s">
        <v>656</v>
      </c>
      <c r="P10236">
        <v>1237</v>
      </c>
      <c r="Q10236" t="s">
        <v>657</v>
      </c>
      <c r="R10236" t="s">
        <v>658</v>
      </c>
      <c r="Y10236">
        <v>1374</v>
      </c>
      <c r="Z10236" t="s">
        <v>393</v>
      </c>
      <c r="AA10236" t="s">
        <v>394</v>
      </c>
      <c r="AB10236">
        <v>17190.759999999998</v>
      </c>
      <c r="AC10236">
        <v>20800.82</v>
      </c>
      <c r="AD10236">
        <v>1.25</v>
      </c>
      <c r="AE10236">
        <v>0</v>
      </c>
      <c r="AF10236">
        <v>1.25</v>
      </c>
      <c r="AG10236">
        <v>0</v>
      </c>
      <c r="AH10236">
        <v>21488.45</v>
      </c>
      <c r="AI10236">
        <v>26001.02</v>
      </c>
      <c r="AJ10236">
        <v>0</v>
      </c>
      <c r="AK10236">
        <v>0</v>
      </c>
      <c r="AL10236">
        <v>0</v>
      </c>
      <c r="AM10236">
        <v>1</v>
      </c>
    </row>
    <row r="10237" spans="1:39" x14ac:dyDescent="0.25">
      <c r="A10237" t="s">
        <v>2780</v>
      </c>
      <c r="B10237">
        <v>1</v>
      </c>
      <c r="C10237" t="s">
        <v>2781</v>
      </c>
      <c r="D10237" t="s">
        <v>192</v>
      </c>
      <c r="E10237">
        <v>58</v>
      </c>
      <c r="F10237" t="s">
        <v>193</v>
      </c>
      <c r="G10237" t="s">
        <v>1183</v>
      </c>
      <c r="H10237">
        <v>4406</v>
      </c>
      <c r="I10237" t="s">
        <v>1184</v>
      </c>
      <c r="J10237">
        <v>1414</v>
      </c>
      <c r="K10237" t="s">
        <v>437</v>
      </c>
      <c r="L10237" t="s">
        <v>438</v>
      </c>
      <c r="P10237">
        <v>1072</v>
      </c>
      <c r="Q10237" t="s">
        <v>439</v>
      </c>
      <c r="R10237" t="s">
        <v>440</v>
      </c>
      <c r="Y10237">
        <v>1374</v>
      </c>
      <c r="Z10237" t="s">
        <v>393</v>
      </c>
      <c r="AA10237" t="s">
        <v>394</v>
      </c>
      <c r="AB10237">
        <v>28653.1</v>
      </c>
      <c r="AC10237">
        <v>35006.879000000001</v>
      </c>
      <c r="AD10237">
        <v>3.3332999999999999</v>
      </c>
      <c r="AE10237">
        <v>0</v>
      </c>
      <c r="AF10237">
        <v>3.3332999999999999</v>
      </c>
      <c r="AG10237">
        <v>0</v>
      </c>
      <c r="AH10237">
        <v>95510.33</v>
      </c>
      <c r="AI10237">
        <v>116689.60000000001</v>
      </c>
      <c r="AJ10237">
        <v>2</v>
      </c>
      <c r="AK10237">
        <v>1.67</v>
      </c>
      <c r="AL10237">
        <v>0</v>
      </c>
      <c r="AM10237">
        <v>1</v>
      </c>
    </row>
    <row r="10238" spans="1:39" x14ac:dyDescent="0.25">
      <c r="A10238" t="s">
        <v>2780</v>
      </c>
      <c r="B10238">
        <v>1</v>
      </c>
      <c r="C10238" t="s">
        <v>2781</v>
      </c>
      <c r="D10238" t="s">
        <v>192</v>
      </c>
      <c r="E10238">
        <v>58</v>
      </c>
      <c r="F10238" t="s">
        <v>193</v>
      </c>
      <c r="G10238" t="s">
        <v>1837</v>
      </c>
      <c r="H10238">
        <v>4412</v>
      </c>
      <c r="I10238" t="s">
        <v>1838</v>
      </c>
      <c r="J10238">
        <v>1413</v>
      </c>
      <c r="K10238" t="s">
        <v>391</v>
      </c>
      <c r="L10238" t="s">
        <v>392</v>
      </c>
      <c r="Y10238">
        <v>1374</v>
      </c>
      <c r="Z10238" t="s">
        <v>393</v>
      </c>
      <c r="AA10238" t="s">
        <v>394</v>
      </c>
      <c r="AB10238">
        <v>76800.884999999995</v>
      </c>
      <c r="AC10238">
        <v>93640.6</v>
      </c>
      <c r="AD10238">
        <v>0.3</v>
      </c>
      <c r="AE10238">
        <v>0</v>
      </c>
      <c r="AF10238">
        <v>0.3</v>
      </c>
      <c r="AG10238">
        <v>0</v>
      </c>
      <c r="AH10238">
        <v>23040.27</v>
      </c>
      <c r="AI10238">
        <v>28092.18</v>
      </c>
      <c r="AJ10238">
        <v>0</v>
      </c>
      <c r="AK10238">
        <v>0</v>
      </c>
      <c r="AL10238">
        <v>0</v>
      </c>
      <c r="AM10238">
        <v>1</v>
      </c>
    </row>
    <row r="10239" spans="1:39" x14ac:dyDescent="0.25">
      <c r="A10239" t="s">
        <v>2780</v>
      </c>
      <c r="B10239">
        <v>1</v>
      </c>
      <c r="C10239" t="s">
        <v>2781</v>
      </c>
      <c r="D10239" t="s">
        <v>192</v>
      </c>
      <c r="E10239">
        <v>58</v>
      </c>
      <c r="F10239" t="s">
        <v>193</v>
      </c>
      <c r="G10239" t="s">
        <v>1187</v>
      </c>
      <c r="H10239">
        <v>4438</v>
      </c>
      <c r="I10239" t="s">
        <v>1188</v>
      </c>
      <c r="J10239">
        <v>1414</v>
      </c>
      <c r="K10239" t="s">
        <v>437</v>
      </c>
      <c r="L10239" t="s">
        <v>438</v>
      </c>
      <c r="Y10239">
        <v>1372</v>
      </c>
      <c r="Z10239" t="s">
        <v>405</v>
      </c>
      <c r="AA10239" t="s">
        <v>406</v>
      </c>
      <c r="AB10239">
        <v>207219.56</v>
      </c>
      <c r="AC10239">
        <v>256952.264</v>
      </c>
      <c r="AD10239">
        <v>8.3299999999999999E-2</v>
      </c>
      <c r="AE10239">
        <v>0</v>
      </c>
      <c r="AF10239">
        <v>8.3299999999999999E-2</v>
      </c>
      <c r="AG10239">
        <v>0</v>
      </c>
      <c r="AH10239">
        <v>17268.3</v>
      </c>
      <c r="AI10239">
        <v>21412.69</v>
      </c>
      <c r="AJ10239">
        <v>0</v>
      </c>
      <c r="AK10239">
        <v>0</v>
      </c>
      <c r="AL10239">
        <v>0</v>
      </c>
      <c r="AM10239">
        <v>1</v>
      </c>
    </row>
    <row r="10240" spans="1:39" x14ac:dyDescent="0.25">
      <c r="A10240" t="s">
        <v>2780</v>
      </c>
      <c r="B10240">
        <v>1</v>
      </c>
      <c r="C10240" t="s">
        <v>2781</v>
      </c>
      <c r="D10240" t="s">
        <v>192</v>
      </c>
      <c r="E10240">
        <v>58</v>
      </c>
      <c r="F10240" t="s">
        <v>193</v>
      </c>
      <c r="G10240" t="s">
        <v>1189</v>
      </c>
      <c r="H10240">
        <v>4439</v>
      </c>
      <c r="I10240" t="s">
        <v>1190</v>
      </c>
      <c r="J10240">
        <v>1414</v>
      </c>
      <c r="K10240" t="s">
        <v>437</v>
      </c>
      <c r="L10240" t="s">
        <v>438</v>
      </c>
      <c r="Y10240">
        <v>1372</v>
      </c>
      <c r="Z10240" t="s">
        <v>405</v>
      </c>
      <c r="AA10240" t="s">
        <v>406</v>
      </c>
      <c r="AB10240">
        <v>207219.56</v>
      </c>
      <c r="AC10240">
        <v>256952.253</v>
      </c>
      <c r="AD10240">
        <v>0.66669999999999996</v>
      </c>
      <c r="AE10240">
        <v>0</v>
      </c>
      <c r="AF10240">
        <v>0.66669999999999996</v>
      </c>
      <c r="AG10240">
        <v>0</v>
      </c>
      <c r="AH10240">
        <v>138146.37</v>
      </c>
      <c r="AI10240">
        <v>171301.5</v>
      </c>
      <c r="AJ10240">
        <v>0</v>
      </c>
      <c r="AK10240">
        <v>0</v>
      </c>
      <c r="AL10240">
        <v>0</v>
      </c>
      <c r="AM10240">
        <v>1</v>
      </c>
    </row>
    <row r="10241" spans="1:39" x14ac:dyDescent="0.25">
      <c r="A10241" t="s">
        <v>2780</v>
      </c>
      <c r="B10241">
        <v>1</v>
      </c>
      <c r="C10241" t="s">
        <v>2781</v>
      </c>
      <c r="D10241" t="s">
        <v>192</v>
      </c>
      <c r="E10241">
        <v>58</v>
      </c>
      <c r="F10241" t="s">
        <v>193</v>
      </c>
      <c r="G10241" t="s">
        <v>2110</v>
      </c>
      <c r="H10241">
        <v>4442</v>
      </c>
      <c r="I10241" t="s">
        <v>2111</v>
      </c>
      <c r="J10241">
        <v>1414</v>
      </c>
      <c r="K10241" t="s">
        <v>437</v>
      </c>
      <c r="L10241" t="s">
        <v>438</v>
      </c>
      <c r="Y10241">
        <v>1372</v>
      </c>
      <c r="Z10241" t="s">
        <v>405</v>
      </c>
      <c r="AA10241" t="s">
        <v>406</v>
      </c>
      <c r="AB10241">
        <v>177849.46799999999</v>
      </c>
      <c r="AC10241">
        <v>219286.73300000001</v>
      </c>
      <c r="AD10241">
        <v>0.625</v>
      </c>
      <c r="AE10241">
        <v>0</v>
      </c>
      <c r="AF10241">
        <v>0.625</v>
      </c>
      <c r="AG10241">
        <v>0</v>
      </c>
      <c r="AH10241">
        <v>111155.92</v>
      </c>
      <c r="AI10241">
        <v>137054.21</v>
      </c>
      <c r="AJ10241">
        <v>0</v>
      </c>
      <c r="AK10241">
        <v>0</v>
      </c>
      <c r="AL10241">
        <v>0</v>
      </c>
      <c r="AM10241">
        <v>1</v>
      </c>
    </row>
    <row r="10242" spans="1:39" x14ac:dyDescent="0.25">
      <c r="A10242" t="s">
        <v>2780</v>
      </c>
      <c r="B10242">
        <v>1</v>
      </c>
      <c r="C10242" t="s">
        <v>2781</v>
      </c>
      <c r="D10242" t="s">
        <v>192</v>
      </c>
      <c r="E10242">
        <v>58</v>
      </c>
      <c r="F10242" t="s">
        <v>193</v>
      </c>
      <c r="G10242" t="s">
        <v>1632</v>
      </c>
      <c r="H10242">
        <v>4443</v>
      </c>
      <c r="I10242" t="s">
        <v>1633</v>
      </c>
      <c r="J10242">
        <v>1414</v>
      </c>
      <c r="K10242" t="s">
        <v>437</v>
      </c>
      <c r="L10242" t="s">
        <v>438</v>
      </c>
      <c r="Y10242">
        <v>1372</v>
      </c>
      <c r="Z10242" t="s">
        <v>405</v>
      </c>
      <c r="AA10242" t="s">
        <v>406</v>
      </c>
      <c r="AB10242">
        <v>177849.46799999999</v>
      </c>
      <c r="AC10242">
        <v>219286.73300000001</v>
      </c>
      <c r="AD10242">
        <v>0.625</v>
      </c>
      <c r="AE10242">
        <v>0</v>
      </c>
      <c r="AF10242">
        <v>0.625</v>
      </c>
      <c r="AG10242">
        <v>0</v>
      </c>
      <c r="AH10242">
        <v>111155.92</v>
      </c>
      <c r="AI10242">
        <v>137054.21</v>
      </c>
      <c r="AJ10242">
        <v>0</v>
      </c>
      <c r="AK10242">
        <v>0</v>
      </c>
      <c r="AL10242">
        <v>0</v>
      </c>
      <c r="AM10242">
        <v>1</v>
      </c>
    </row>
    <row r="10243" spans="1:39" x14ac:dyDescent="0.25">
      <c r="A10243" t="s">
        <v>2780</v>
      </c>
      <c r="B10243">
        <v>1</v>
      </c>
      <c r="C10243" t="s">
        <v>2781</v>
      </c>
      <c r="D10243" t="s">
        <v>192</v>
      </c>
      <c r="E10243">
        <v>58</v>
      </c>
      <c r="F10243" t="s">
        <v>193</v>
      </c>
      <c r="G10243" t="s">
        <v>659</v>
      </c>
      <c r="H10243">
        <v>4446</v>
      </c>
      <c r="I10243" t="s">
        <v>660</v>
      </c>
      <c r="J10243">
        <v>1420</v>
      </c>
      <c r="K10243" t="s">
        <v>661</v>
      </c>
      <c r="L10243" t="s">
        <v>662</v>
      </c>
      <c r="Y10243">
        <v>1373</v>
      </c>
      <c r="Z10243" t="s">
        <v>453</v>
      </c>
      <c r="AA10243" t="s">
        <v>454</v>
      </c>
      <c r="AB10243">
        <v>15355.701999999999</v>
      </c>
      <c r="AC10243">
        <v>18580.400000000001</v>
      </c>
      <c r="AD10243">
        <v>13</v>
      </c>
      <c r="AE10243">
        <v>2</v>
      </c>
      <c r="AF10243">
        <v>15</v>
      </c>
      <c r="AG10243">
        <v>0</v>
      </c>
      <c r="AH10243">
        <v>230335.54</v>
      </c>
      <c r="AI10243">
        <v>278706</v>
      </c>
      <c r="AJ10243">
        <v>0</v>
      </c>
      <c r="AK10243">
        <v>0</v>
      </c>
      <c r="AL10243">
        <v>0</v>
      </c>
      <c r="AM10243">
        <v>1</v>
      </c>
    </row>
    <row r="10244" spans="1:39" x14ac:dyDescent="0.25">
      <c r="A10244" t="s">
        <v>2780</v>
      </c>
      <c r="B10244">
        <v>1</v>
      </c>
      <c r="C10244" t="s">
        <v>2781</v>
      </c>
      <c r="D10244" t="s">
        <v>192</v>
      </c>
      <c r="E10244">
        <v>58</v>
      </c>
      <c r="F10244" t="s">
        <v>193</v>
      </c>
      <c r="G10244" t="s">
        <v>1383</v>
      </c>
      <c r="H10244">
        <v>4577</v>
      </c>
      <c r="I10244" t="s">
        <v>1384</v>
      </c>
      <c r="J10244">
        <v>1008</v>
      </c>
      <c r="K10244" t="s">
        <v>683</v>
      </c>
      <c r="L10244" t="s">
        <v>684</v>
      </c>
      <c r="P10244">
        <v>1004</v>
      </c>
      <c r="Q10244" t="s">
        <v>411</v>
      </c>
      <c r="R10244" t="s">
        <v>412</v>
      </c>
      <c r="Y10244">
        <v>1369</v>
      </c>
      <c r="Z10244" t="s">
        <v>413</v>
      </c>
      <c r="AA10244" t="s">
        <v>414</v>
      </c>
      <c r="AB10244">
        <v>10791.07</v>
      </c>
      <c r="AC10244">
        <v>13057.197</v>
      </c>
      <c r="AD10244">
        <v>0.5</v>
      </c>
      <c r="AE10244">
        <v>0</v>
      </c>
      <c r="AF10244">
        <v>0.5</v>
      </c>
      <c r="AG10244">
        <v>0</v>
      </c>
      <c r="AH10244">
        <v>5395.54</v>
      </c>
      <c r="AI10244">
        <v>6528.6</v>
      </c>
      <c r="AJ10244">
        <v>0</v>
      </c>
      <c r="AK10244">
        <v>0</v>
      </c>
      <c r="AL10244">
        <v>0</v>
      </c>
      <c r="AM10244">
        <v>1</v>
      </c>
    </row>
    <row r="10245" spans="1:39" x14ac:dyDescent="0.25">
      <c r="A10245" t="s">
        <v>2780</v>
      </c>
      <c r="B10245">
        <v>1</v>
      </c>
      <c r="C10245" t="s">
        <v>2781</v>
      </c>
      <c r="D10245" t="s">
        <v>192</v>
      </c>
      <c r="E10245">
        <v>58</v>
      </c>
      <c r="F10245" t="s">
        <v>193</v>
      </c>
      <c r="G10245" t="s">
        <v>1644</v>
      </c>
      <c r="H10245">
        <v>4616</v>
      </c>
      <c r="I10245" t="s">
        <v>1645</v>
      </c>
      <c r="J10245">
        <v>1418</v>
      </c>
      <c r="K10245" t="s">
        <v>1169</v>
      </c>
      <c r="L10245" t="s">
        <v>1170</v>
      </c>
      <c r="P10245">
        <v>1068</v>
      </c>
      <c r="Q10245" t="s">
        <v>1171</v>
      </c>
      <c r="R10245" t="s">
        <v>1172</v>
      </c>
      <c r="Y10245">
        <v>1372</v>
      </c>
      <c r="Z10245" t="s">
        <v>405</v>
      </c>
      <c r="AA10245" t="s">
        <v>406</v>
      </c>
      <c r="AB10245">
        <v>58191.794999999998</v>
      </c>
      <c r="AC10245">
        <v>72157.827000000005</v>
      </c>
      <c r="AD10245">
        <v>1</v>
      </c>
      <c r="AE10245">
        <v>0</v>
      </c>
      <c r="AF10245">
        <v>1</v>
      </c>
      <c r="AG10245">
        <v>0</v>
      </c>
      <c r="AH10245">
        <v>58191.8</v>
      </c>
      <c r="AI10245">
        <v>72157.83</v>
      </c>
      <c r="AJ10245">
        <v>0</v>
      </c>
      <c r="AK10245">
        <v>0</v>
      </c>
      <c r="AL10245">
        <v>0</v>
      </c>
      <c r="AM10245">
        <v>1</v>
      </c>
    </row>
    <row r="10246" spans="1:39" x14ac:dyDescent="0.25">
      <c r="A10246" t="s">
        <v>2780</v>
      </c>
      <c r="B10246">
        <v>1</v>
      </c>
      <c r="C10246" t="s">
        <v>2781</v>
      </c>
      <c r="D10246" t="s">
        <v>192</v>
      </c>
      <c r="E10246">
        <v>58</v>
      </c>
      <c r="F10246" t="s">
        <v>193</v>
      </c>
      <c r="G10246" t="s">
        <v>1536</v>
      </c>
      <c r="H10246">
        <v>4630</v>
      </c>
      <c r="I10246" t="s">
        <v>1537</v>
      </c>
      <c r="J10246">
        <v>1469</v>
      </c>
      <c r="K10246" t="s">
        <v>1435</v>
      </c>
      <c r="L10246" t="s">
        <v>1436</v>
      </c>
      <c r="P10246">
        <v>1103</v>
      </c>
      <c r="Q10246" t="s">
        <v>1437</v>
      </c>
      <c r="R10246" t="s">
        <v>1438</v>
      </c>
      <c r="Y10246">
        <v>1374</v>
      </c>
      <c r="Z10246" t="s">
        <v>393</v>
      </c>
      <c r="AA10246" t="s">
        <v>394</v>
      </c>
      <c r="AB10246">
        <v>38692.538</v>
      </c>
      <c r="AC10246">
        <v>46817.970999999998</v>
      </c>
      <c r="AD10246">
        <v>0.75</v>
      </c>
      <c r="AE10246">
        <v>8.3299999999999999E-2</v>
      </c>
      <c r="AF10246">
        <v>0.83330000000000004</v>
      </c>
      <c r="AG10246">
        <v>0</v>
      </c>
      <c r="AH10246">
        <v>32243.78</v>
      </c>
      <c r="AI10246">
        <v>39014.980000000003</v>
      </c>
      <c r="AJ10246">
        <v>0</v>
      </c>
      <c r="AK10246">
        <v>0</v>
      </c>
      <c r="AL10246">
        <v>0</v>
      </c>
      <c r="AM10246">
        <v>1</v>
      </c>
    </row>
    <row r="10247" spans="1:39" x14ac:dyDescent="0.25">
      <c r="A10247" t="s">
        <v>2780</v>
      </c>
      <c r="B10247">
        <v>1</v>
      </c>
      <c r="C10247" t="s">
        <v>2781</v>
      </c>
      <c r="D10247" t="s">
        <v>192</v>
      </c>
      <c r="E10247">
        <v>58</v>
      </c>
      <c r="F10247" t="s">
        <v>193</v>
      </c>
      <c r="G10247" t="s">
        <v>2618</v>
      </c>
      <c r="H10247">
        <v>4816</v>
      </c>
      <c r="I10247" t="s">
        <v>2619</v>
      </c>
      <c r="Y10247">
        <v>1372</v>
      </c>
      <c r="Z10247" t="s">
        <v>405</v>
      </c>
      <c r="AA10247" t="s">
        <v>406</v>
      </c>
      <c r="AB10247">
        <v>73641.634999999995</v>
      </c>
      <c r="AC10247">
        <v>89106.370999999999</v>
      </c>
      <c r="AD10247">
        <v>0.125</v>
      </c>
      <c r="AE10247">
        <v>0</v>
      </c>
      <c r="AF10247">
        <v>0.125</v>
      </c>
      <c r="AG10247">
        <v>0</v>
      </c>
      <c r="AH10247">
        <v>9205.2000000000007</v>
      </c>
      <c r="AI10247">
        <v>11138.3</v>
      </c>
      <c r="AJ10247">
        <v>1</v>
      </c>
      <c r="AK10247">
        <v>0.13</v>
      </c>
      <c r="AL10247">
        <v>0</v>
      </c>
      <c r="AM10247">
        <v>1</v>
      </c>
    </row>
    <row r="10248" spans="1:39" x14ac:dyDescent="0.25">
      <c r="A10248" t="s">
        <v>2780</v>
      </c>
      <c r="B10248">
        <v>1</v>
      </c>
      <c r="C10248" t="s">
        <v>2781</v>
      </c>
      <c r="D10248" t="s">
        <v>192</v>
      </c>
      <c r="E10248">
        <v>58</v>
      </c>
      <c r="F10248" t="s">
        <v>193</v>
      </c>
      <c r="G10248" t="s">
        <v>691</v>
      </c>
      <c r="H10248">
        <v>4828</v>
      </c>
      <c r="I10248" t="s">
        <v>692</v>
      </c>
      <c r="J10248">
        <v>1413</v>
      </c>
      <c r="K10248" t="s">
        <v>391</v>
      </c>
      <c r="L10248" t="s">
        <v>392</v>
      </c>
      <c r="P10248">
        <v>1069</v>
      </c>
      <c r="Q10248" t="s">
        <v>397</v>
      </c>
      <c r="R10248" t="s">
        <v>398</v>
      </c>
      <c r="Y10248">
        <v>1374</v>
      </c>
      <c r="Z10248" t="s">
        <v>393</v>
      </c>
      <c r="AA10248" t="s">
        <v>394</v>
      </c>
      <c r="AB10248">
        <v>75829.841</v>
      </c>
      <c r="AC10248">
        <v>92287.754000000001</v>
      </c>
      <c r="AD10248">
        <v>0.4</v>
      </c>
      <c r="AE10248">
        <v>0</v>
      </c>
      <c r="AF10248">
        <v>0.4</v>
      </c>
      <c r="AG10248">
        <v>0</v>
      </c>
      <c r="AH10248">
        <v>30331.94</v>
      </c>
      <c r="AI10248">
        <v>36915.1</v>
      </c>
      <c r="AJ10248">
        <v>0</v>
      </c>
      <c r="AK10248">
        <v>0</v>
      </c>
      <c r="AL10248">
        <v>0</v>
      </c>
      <c r="AM10248">
        <v>1</v>
      </c>
    </row>
    <row r="10249" spans="1:39" x14ac:dyDescent="0.25">
      <c r="A10249" t="s">
        <v>2780</v>
      </c>
      <c r="B10249">
        <v>1</v>
      </c>
      <c r="C10249" t="s">
        <v>2781</v>
      </c>
      <c r="D10249" t="s">
        <v>192</v>
      </c>
      <c r="E10249">
        <v>58</v>
      </c>
      <c r="F10249" t="s">
        <v>193</v>
      </c>
      <c r="G10249" t="s">
        <v>693</v>
      </c>
      <c r="H10249">
        <v>4940</v>
      </c>
      <c r="I10249" t="s">
        <v>694</v>
      </c>
      <c r="P10249">
        <v>1085</v>
      </c>
      <c r="Q10249" t="s">
        <v>695</v>
      </c>
      <c r="R10249" t="s">
        <v>696</v>
      </c>
      <c r="Y10249">
        <v>1373</v>
      </c>
      <c r="Z10249" t="s">
        <v>453</v>
      </c>
      <c r="AA10249" t="s">
        <v>454</v>
      </c>
      <c r="AB10249">
        <v>15830.169</v>
      </c>
      <c r="AC10249">
        <v>19154.505000000001</v>
      </c>
      <c r="AD10249">
        <v>1.3</v>
      </c>
      <c r="AE10249">
        <v>0</v>
      </c>
      <c r="AF10249">
        <v>1.3</v>
      </c>
      <c r="AG10249">
        <v>0</v>
      </c>
      <c r="AH10249">
        <v>20579.22</v>
      </c>
      <c r="AI10249">
        <v>24900.86</v>
      </c>
      <c r="AJ10249">
        <v>0</v>
      </c>
      <c r="AK10249">
        <v>0</v>
      </c>
      <c r="AL10249">
        <v>0</v>
      </c>
      <c r="AM10249">
        <v>1</v>
      </c>
    </row>
    <row r="10250" spans="1:39" x14ac:dyDescent="0.25">
      <c r="A10250" t="s">
        <v>2780</v>
      </c>
      <c r="B10250">
        <v>1</v>
      </c>
      <c r="C10250" t="s">
        <v>2781</v>
      </c>
      <c r="D10250" t="s">
        <v>192</v>
      </c>
      <c r="E10250">
        <v>58</v>
      </c>
      <c r="F10250" t="s">
        <v>193</v>
      </c>
      <c r="G10250" t="s">
        <v>697</v>
      </c>
      <c r="H10250">
        <v>4941</v>
      </c>
      <c r="I10250" t="s">
        <v>698</v>
      </c>
      <c r="P10250">
        <v>1085</v>
      </c>
      <c r="Q10250" t="s">
        <v>695</v>
      </c>
      <c r="R10250" t="s">
        <v>696</v>
      </c>
      <c r="Y10250">
        <v>1373</v>
      </c>
      <c r="Z10250" t="s">
        <v>453</v>
      </c>
      <c r="AA10250" t="s">
        <v>454</v>
      </c>
      <c r="AB10250">
        <v>16130.36</v>
      </c>
      <c r="AC10250">
        <v>19517.737000000001</v>
      </c>
      <c r="AD10250">
        <v>0.3</v>
      </c>
      <c r="AE10250">
        <v>0</v>
      </c>
      <c r="AF10250">
        <v>0.3</v>
      </c>
      <c r="AG10250">
        <v>0</v>
      </c>
      <c r="AH10250">
        <v>4839.1099999999997</v>
      </c>
      <c r="AI10250">
        <v>5855.32</v>
      </c>
      <c r="AJ10250">
        <v>0</v>
      </c>
      <c r="AK10250">
        <v>0</v>
      </c>
      <c r="AL10250">
        <v>0</v>
      </c>
      <c r="AM10250">
        <v>1</v>
      </c>
    </row>
    <row r="10251" spans="1:39" x14ac:dyDescent="0.25">
      <c r="A10251" t="s">
        <v>2780</v>
      </c>
      <c r="B10251">
        <v>1</v>
      </c>
      <c r="C10251" t="s">
        <v>2781</v>
      </c>
      <c r="D10251" t="s">
        <v>192</v>
      </c>
      <c r="E10251">
        <v>58</v>
      </c>
      <c r="F10251" t="s">
        <v>193</v>
      </c>
      <c r="G10251" t="s">
        <v>699</v>
      </c>
      <c r="H10251">
        <v>4942</v>
      </c>
      <c r="I10251" t="s">
        <v>700</v>
      </c>
      <c r="J10251">
        <v>1253</v>
      </c>
      <c r="K10251" t="s">
        <v>701</v>
      </c>
      <c r="L10251" t="s">
        <v>702</v>
      </c>
      <c r="Y10251">
        <v>1373</v>
      </c>
      <c r="Z10251" t="s">
        <v>453</v>
      </c>
      <c r="AA10251" t="s">
        <v>454</v>
      </c>
      <c r="AB10251">
        <v>20550.825000000001</v>
      </c>
      <c r="AC10251">
        <v>25174.758999999998</v>
      </c>
      <c r="AD10251">
        <v>2</v>
      </c>
      <c r="AE10251">
        <v>0</v>
      </c>
      <c r="AF10251">
        <v>2</v>
      </c>
      <c r="AG10251">
        <v>0</v>
      </c>
      <c r="AH10251">
        <v>41101.65</v>
      </c>
      <c r="AI10251">
        <v>50349.52</v>
      </c>
      <c r="AJ10251">
        <v>0</v>
      </c>
      <c r="AK10251">
        <v>0</v>
      </c>
      <c r="AL10251">
        <v>0</v>
      </c>
      <c r="AM10251">
        <v>1</v>
      </c>
    </row>
    <row r="10252" spans="1:39" x14ac:dyDescent="0.25">
      <c r="A10252" t="s">
        <v>2780</v>
      </c>
      <c r="B10252">
        <v>1</v>
      </c>
      <c r="C10252" t="s">
        <v>2781</v>
      </c>
      <c r="D10252" t="s">
        <v>192</v>
      </c>
      <c r="E10252">
        <v>58</v>
      </c>
      <c r="F10252" t="s">
        <v>193</v>
      </c>
      <c r="G10252" t="s">
        <v>703</v>
      </c>
      <c r="H10252">
        <v>4943</v>
      </c>
      <c r="I10252" t="s">
        <v>704</v>
      </c>
      <c r="J10252">
        <v>1253</v>
      </c>
      <c r="K10252" t="s">
        <v>701</v>
      </c>
      <c r="L10252" t="s">
        <v>702</v>
      </c>
      <c r="Y10252">
        <v>1373</v>
      </c>
      <c r="Z10252" t="s">
        <v>453</v>
      </c>
      <c r="AA10252" t="s">
        <v>454</v>
      </c>
      <c r="AB10252">
        <v>22606.724999999999</v>
      </c>
      <c r="AC10252">
        <v>27354.135999999999</v>
      </c>
      <c r="AD10252">
        <v>0.5</v>
      </c>
      <c r="AE10252">
        <v>0</v>
      </c>
      <c r="AF10252">
        <v>0.5</v>
      </c>
      <c r="AG10252">
        <v>0</v>
      </c>
      <c r="AH10252">
        <v>11303.36</v>
      </c>
      <c r="AI10252">
        <v>13677.07</v>
      </c>
      <c r="AJ10252">
        <v>0</v>
      </c>
      <c r="AK10252">
        <v>0</v>
      </c>
      <c r="AL10252">
        <v>0</v>
      </c>
      <c r="AM10252">
        <v>1</v>
      </c>
    </row>
    <row r="10253" spans="1:39" x14ac:dyDescent="0.25">
      <c r="A10253" t="s">
        <v>2780</v>
      </c>
      <c r="B10253">
        <v>1</v>
      </c>
      <c r="C10253" t="s">
        <v>2781</v>
      </c>
      <c r="D10253" t="s">
        <v>192</v>
      </c>
      <c r="E10253">
        <v>58</v>
      </c>
      <c r="F10253" t="s">
        <v>193</v>
      </c>
      <c r="G10253" t="s">
        <v>705</v>
      </c>
      <c r="H10253">
        <v>4945</v>
      </c>
      <c r="I10253" t="s">
        <v>706</v>
      </c>
      <c r="Y10253">
        <v>1373</v>
      </c>
      <c r="Z10253" t="s">
        <v>453</v>
      </c>
      <c r="AA10253" t="s">
        <v>454</v>
      </c>
      <c r="AB10253">
        <v>19107.79</v>
      </c>
      <c r="AC10253">
        <v>23120.423999999999</v>
      </c>
      <c r="AD10253">
        <v>0.33329999999999999</v>
      </c>
      <c r="AE10253">
        <v>0</v>
      </c>
      <c r="AF10253">
        <v>0.33329999999999999</v>
      </c>
      <c r="AG10253">
        <v>0</v>
      </c>
      <c r="AH10253">
        <v>6369.26</v>
      </c>
      <c r="AI10253">
        <v>7706.81</v>
      </c>
      <c r="AJ10253">
        <v>0</v>
      </c>
      <c r="AK10253">
        <v>0</v>
      </c>
      <c r="AL10253">
        <v>0</v>
      </c>
      <c r="AM10253">
        <v>1</v>
      </c>
    </row>
    <row r="10254" spans="1:39" x14ac:dyDescent="0.25">
      <c r="A10254" t="s">
        <v>2780</v>
      </c>
      <c r="B10254">
        <v>1</v>
      </c>
      <c r="C10254" t="s">
        <v>2781</v>
      </c>
      <c r="D10254" t="s">
        <v>192</v>
      </c>
      <c r="E10254">
        <v>58</v>
      </c>
      <c r="F10254" t="s">
        <v>193</v>
      </c>
      <c r="G10254" t="s">
        <v>707</v>
      </c>
      <c r="H10254">
        <v>4981</v>
      </c>
      <c r="I10254" t="s">
        <v>708</v>
      </c>
      <c r="P10254">
        <v>1085</v>
      </c>
      <c r="Q10254" t="s">
        <v>695</v>
      </c>
      <c r="R10254" t="s">
        <v>696</v>
      </c>
      <c r="Y10254">
        <v>1373</v>
      </c>
      <c r="Z10254" t="s">
        <v>453</v>
      </c>
      <c r="AA10254" t="s">
        <v>454</v>
      </c>
      <c r="AB10254">
        <v>16130.36</v>
      </c>
      <c r="AC10254">
        <v>19517.737000000001</v>
      </c>
      <c r="AD10254">
        <v>0.3</v>
      </c>
      <c r="AE10254">
        <v>0</v>
      </c>
      <c r="AF10254">
        <v>0.3</v>
      </c>
      <c r="AG10254">
        <v>0</v>
      </c>
      <c r="AH10254">
        <v>4839.1099999999997</v>
      </c>
      <c r="AI10254">
        <v>5855.32</v>
      </c>
      <c r="AJ10254">
        <v>0</v>
      </c>
      <c r="AK10254">
        <v>0</v>
      </c>
      <c r="AL10254">
        <v>0</v>
      </c>
      <c r="AM10254">
        <v>1</v>
      </c>
    </row>
    <row r="10255" spans="1:39" x14ac:dyDescent="0.25">
      <c r="A10255" t="s">
        <v>2780</v>
      </c>
      <c r="B10255">
        <v>1</v>
      </c>
      <c r="C10255" t="s">
        <v>2781</v>
      </c>
      <c r="D10255" t="s">
        <v>192</v>
      </c>
      <c r="E10255">
        <v>58</v>
      </c>
      <c r="F10255" t="s">
        <v>193</v>
      </c>
      <c r="G10255" t="s">
        <v>709</v>
      </c>
      <c r="H10255">
        <v>5002</v>
      </c>
      <c r="I10255" t="s">
        <v>710</v>
      </c>
      <c r="P10255">
        <v>1085</v>
      </c>
      <c r="Q10255" t="s">
        <v>695</v>
      </c>
      <c r="R10255" t="s">
        <v>696</v>
      </c>
      <c r="Y10255">
        <v>1373</v>
      </c>
      <c r="Z10255" t="s">
        <v>453</v>
      </c>
      <c r="AA10255" t="s">
        <v>454</v>
      </c>
      <c r="AB10255">
        <v>16130.36</v>
      </c>
      <c r="AC10255">
        <v>19517.737000000001</v>
      </c>
      <c r="AD10255">
        <v>0.3</v>
      </c>
      <c r="AE10255">
        <v>0</v>
      </c>
      <c r="AF10255">
        <v>0.3</v>
      </c>
      <c r="AG10255">
        <v>0</v>
      </c>
      <c r="AH10255">
        <v>4839.1099999999997</v>
      </c>
      <c r="AI10255">
        <v>5855.32</v>
      </c>
      <c r="AJ10255">
        <v>0</v>
      </c>
      <c r="AK10255">
        <v>0</v>
      </c>
      <c r="AL10255">
        <v>0</v>
      </c>
      <c r="AM10255">
        <v>1</v>
      </c>
    </row>
    <row r="10256" spans="1:39" x14ac:dyDescent="0.25">
      <c r="A10256" t="s">
        <v>2780</v>
      </c>
      <c r="B10256">
        <v>1</v>
      </c>
      <c r="C10256" t="s">
        <v>2781</v>
      </c>
      <c r="D10256" t="s">
        <v>192</v>
      </c>
      <c r="E10256">
        <v>58</v>
      </c>
      <c r="F10256" t="s">
        <v>193</v>
      </c>
      <c r="G10256" t="s">
        <v>1191</v>
      </c>
      <c r="H10256">
        <v>5111</v>
      </c>
      <c r="I10256" t="s">
        <v>1192</v>
      </c>
      <c r="J10256">
        <v>1065</v>
      </c>
      <c r="K10256" t="s">
        <v>537</v>
      </c>
      <c r="L10256" t="s">
        <v>538</v>
      </c>
      <c r="Y10256">
        <v>1373</v>
      </c>
      <c r="Z10256" t="s">
        <v>453</v>
      </c>
      <c r="AA10256" t="s">
        <v>454</v>
      </c>
      <c r="AB10256">
        <v>14174.16</v>
      </c>
      <c r="AC10256">
        <v>17575.957999999999</v>
      </c>
      <c r="AD10256">
        <v>0.57140000000000002</v>
      </c>
      <c r="AE10256">
        <v>0</v>
      </c>
      <c r="AF10256">
        <v>0.57140000000000002</v>
      </c>
      <c r="AG10256">
        <v>0</v>
      </c>
      <c r="AH10256">
        <v>8099.52</v>
      </c>
      <c r="AI10256">
        <v>10043.4</v>
      </c>
      <c r="AJ10256">
        <v>0</v>
      </c>
      <c r="AK10256">
        <v>0</v>
      </c>
      <c r="AL10256">
        <v>0</v>
      </c>
      <c r="AM10256">
        <v>1</v>
      </c>
    </row>
    <row r="10257" spans="1:39" x14ac:dyDescent="0.25">
      <c r="A10257" t="s">
        <v>2780</v>
      </c>
      <c r="B10257">
        <v>1</v>
      </c>
      <c r="C10257" t="s">
        <v>2781</v>
      </c>
      <c r="D10257" t="s">
        <v>192</v>
      </c>
      <c r="E10257">
        <v>58</v>
      </c>
      <c r="F10257" t="s">
        <v>193</v>
      </c>
      <c r="G10257" t="s">
        <v>1389</v>
      </c>
      <c r="H10257">
        <v>5626</v>
      </c>
      <c r="I10257" t="s">
        <v>1390</v>
      </c>
      <c r="J10257">
        <v>1161</v>
      </c>
      <c r="K10257" t="s">
        <v>1391</v>
      </c>
      <c r="L10257" t="s">
        <v>1392</v>
      </c>
      <c r="P10257">
        <v>1073</v>
      </c>
      <c r="Q10257" t="s">
        <v>1393</v>
      </c>
      <c r="R10257" t="s">
        <v>1394</v>
      </c>
      <c r="Y10257">
        <v>1370</v>
      </c>
      <c r="Z10257" t="s">
        <v>477</v>
      </c>
      <c r="AA10257" t="s">
        <v>478</v>
      </c>
      <c r="AB10257">
        <v>13537.904</v>
      </c>
      <c r="AC10257">
        <v>16380.862999999999</v>
      </c>
      <c r="AD10257">
        <v>2</v>
      </c>
      <c r="AE10257">
        <v>0</v>
      </c>
      <c r="AF10257">
        <v>2</v>
      </c>
      <c r="AG10257">
        <v>0</v>
      </c>
      <c r="AH10257">
        <v>27075.81</v>
      </c>
      <c r="AI10257">
        <v>32761.73</v>
      </c>
      <c r="AJ10257">
        <v>0</v>
      </c>
      <c r="AK10257">
        <v>0</v>
      </c>
      <c r="AL10257">
        <v>0</v>
      </c>
      <c r="AM10257">
        <v>1</v>
      </c>
    </row>
    <row r="10258" spans="1:39" x14ac:dyDescent="0.25">
      <c r="A10258" t="s">
        <v>2780</v>
      </c>
      <c r="B10258">
        <v>1</v>
      </c>
      <c r="C10258" t="s">
        <v>2781</v>
      </c>
      <c r="D10258" t="s">
        <v>192</v>
      </c>
      <c r="E10258">
        <v>58</v>
      </c>
      <c r="F10258" t="s">
        <v>193</v>
      </c>
      <c r="G10258" t="s">
        <v>723</v>
      </c>
      <c r="H10258">
        <v>5631</v>
      </c>
      <c r="I10258" t="s">
        <v>724</v>
      </c>
      <c r="J10258">
        <v>1449</v>
      </c>
      <c r="K10258" t="s">
        <v>719</v>
      </c>
      <c r="L10258" t="s">
        <v>720</v>
      </c>
      <c r="Y10258">
        <v>1370</v>
      </c>
      <c r="Z10258" t="s">
        <v>477</v>
      </c>
      <c r="AA10258" t="s">
        <v>478</v>
      </c>
      <c r="AB10258">
        <v>6548.6930000000002</v>
      </c>
      <c r="AC10258">
        <v>7972.96</v>
      </c>
      <c r="AD10258">
        <v>7</v>
      </c>
      <c r="AE10258">
        <v>0</v>
      </c>
      <c r="AF10258">
        <v>7</v>
      </c>
      <c r="AG10258">
        <v>0</v>
      </c>
      <c r="AH10258">
        <v>45840.85</v>
      </c>
      <c r="AI10258">
        <v>55810.720000000001</v>
      </c>
      <c r="AJ10258">
        <v>0</v>
      </c>
      <c r="AK10258">
        <v>0</v>
      </c>
      <c r="AL10258">
        <v>0</v>
      </c>
      <c r="AM10258">
        <v>1</v>
      </c>
    </row>
    <row r="10259" spans="1:39" x14ac:dyDescent="0.25">
      <c r="A10259" t="s">
        <v>2780</v>
      </c>
      <c r="B10259">
        <v>1</v>
      </c>
      <c r="C10259" t="s">
        <v>2781</v>
      </c>
      <c r="D10259" t="s">
        <v>192</v>
      </c>
      <c r="E10259">
        <v>58</v>
      </c>
      <c r="F10259" t="s">
        <v>193</v>
      </c>
      <c r="G10259" t="s">
        <v>1397</v>
      </c>
      <c r="H10259">
        <v>5679</v>
      </c>
      <c r="I10259" t="s">
        <v>1398</v>
      </c>
      <c r="J10259">
        <v>1413</v>
      </c>
      <c r="K10259" t="s">
        <v>391</v>
      </c>
      <c r="L10259" t="s">
        <v>392</v>
      </c>
      <c r="Y10259">
        <v>1374</v>
      </c>
      <c r="Z10259" t="s">
        <v>393</v>
      </c>
      <c r="AA10259" t="s">
        <v>394</v>
      </c>
      <c r="AB10259">
        <v>73093.152000000002</v>
      </c>
      <c r="AC10259">
        <v>90237.384999999995</v>
      </c>
      <c r="AD10259">
        <v>1.2</v>
      </c>
      <c r="AE10259">
        <v>0</v>
      </c>
      <c r="AF10259">
        <v>1.2</v>
      </c>
      <c r="AG10259">
        <v>0</v>
      </c>
      <c r="AH10259">
        <v>87711.78</v>
      </c>
      <c r="AI10259">
        <v>108284.86</v>
      </c>
      <c r="AJ10259">
        <v>0</v>
      </c>
      <c r="AK10259">
        <v>0</v>
      </c>
      <c r="AL10259">
        <v>0</v>
      </c>
      <c r="AM10259">
        <v>1</v>
      </c>
    </row>
    <row r="10260" spans="1:39" x14ac:dyDescent="0.25">
      <c r="A10260" t="s">
        <v>2780</v>
      </c>
      <c r="B10260">
        <v>1</v>
      </c>
      <c r="C10260" t="s">
        <v>2781</v>
      </c>
      <c r="D10260" t="s">
        <v>192</v>
      </c>
      <c r="E10260">
        <v>58</v>
      </c>
      <c r="F10260" t="s">
        <v>193</v>
      </c>
      <c r="G10260" t="s">
        <v>733</v>
      </c>
      <c r="H10260">
        <v>5723</v>
      </c>
      <c r="I10260" t="s">
        <v>734</v>
      </c>
      <c r="J10260">
        <v>1450</v>
      </c>
      <c r="K10260" t="s">
        <v>735</v>
      </c>
      <c r="L10260" t="s">
        <v>736</v>
      </c>
      <c r="P10260">
        <v>1077</v>
      </c>
      <c r="Q10260" t="s">
        <v>737</v>
      </c>
      <c r="R10260" t="s">
        <v>738</v>
      </c>
      <c r="Y10260">
        <v>1370</v>
      </c>
      <c r="Z10260" t="s">
        <v>477</v>
      </c>
      <c r="AA10260" t="s">
        <v>478</v>
      </c>
      <c r="AB10260">
        <v>5994.3890000000001</v>
      </c>
      <c r="AC10260">
        <v>7253.2110000000002</v>
      </c>
      <c r="AD10260">
        <v>2</v>
      </c>
      <c r="AE10260">
        <v>0</v>
      </c>
      <c r="AF10260">
        <v>2</v>
      </c>
      <c r="AG10260">
        <v>0</v>
      </c>
      <c r="AH10260">
        <v>11988.78</v>
      </c>
      <c r="AI10260">
        <v>14506.42</v>
      </c>
      <c r="AJ10260">
        <v>0</v>
      </c>
      <c r="AK10260">
        <v>0</v>
      </c>
      <c r="AL10260">
        <v>0</v>
      </c>
      <c r="AM10260">
        <v>1</v>
      </c>
    </row>
    <row r="10261" spans="1:39" x14ac:dyDescent="0.25">
      <c r="A10261" t="s">
        <v>2780</v>
      </c>
      <c r="B10261">
        <v>1</v>
      </c>
      <c r="C10261" t="s">
        <v>2781</v>
      </c>
      <c r="D10261" t="s">
        <v>192</v>
      </c>
      <c r="E10261">
        <v>58</v>
      </c>
      <c r="F10261" t="s">
        <v>193</v>
      </c>
      <c r="G10261" t="s">
        <v>739</v>
      </c>
      <c r="H10261">
        <v>5761</v>
      </c>
      <c r="I10261" t="s">
        <v>740</v>
      </c>
      <c r="J10261">
        <v>1450</v>
      </c>
      <c r="K10261" t="s">
        <v>735</v>
      </c>
      <c r="L10261" t="s">
        <v>736</v>
      </c>
      <c r="P10261">
        <v>1077</v>
      </c>
      <c r="Q10261" t="s">
        <v>737</v>
      </c>
      <c r="R10261" t="s">
        <v>738</v>
      </c>
      <c r="Y10261">
        <v>1370</v>
      </c>
      <c r="Z10261" t="s">
        <v>477</v>
      </c>
      <c r="AA10261" t="s">
        <v>478</v>
      </c>
      <c r="AB10261">
        <v>5994.3890000000001</v>
      </c>
      <c r="AC10261">
        <v>7253.2110000000002</v>
      </c>
      <c r="AD10261">
        <v>1</v>
      </c>
      <c r="AE10261">
        <v>0</v>
      </c>
      <c r="AF10261">
        <v>1</v>
      </c>
      <c r="AG10261">
        <v>0</v>
      </c>
      <c r="AH10261">
        <v>5994.39</v>
      </c>
      <c r="AI10261">
        <v>7253.21</v>
      </c>
      <c r="AJ10261">
        <v>0</v>
      </c>
      <c r="AK10261">
        <v>0</v>
      </c>
      <c r="AL10261">
        <v>0</v>
      </c>
      <c r="AM10261">
        <v>1</v>
      </c>
    </row>
    <row r="10262" spans="1:39" x14ac:dyDescent="0.25">
      <c r="A10262" t="s">
        <v>2780</v>
      </c>
      <c r="B10262">
        <v>1</v>
      </c>
      <c r="C10262" t="s">
        <v>2781</v>
      </c>
      <c r="D10262" t="s">
        <v>192</v>
      </c>
      <c r="E10262">
        <v>58</v>
      </c>
      <c r="F10262" t="s">
        <v>193</v>
      </c>
      <c r="G10262" t="s">
        <v>747</v>
      </c>
      <c r="H10262">
        <v>5801</v>
      </c>
      <c r="I10262" t="s">
        <v>748</v>
      </c>
      <c r="J10262">
        <v>1351</v>
      </c>
      <c r="K10262" t="s">
        <v>553</v>
      </c>
      <c r="L10262" t="s">
        <v>554</v>
      </c>
      <c r="P10262">
        <v>1141</v>
      </c>
      <c r="Q10262" t="s">
        <v>555</v>
      </c>
      <c r="R10262" t="s">
        <v>556</v>
      </c>
      <c r="Y10262">
        <v>1372</v>
      </c>
      <c r="Z10262" t="s">
        <v>405</v>
      </c>
      <c r="AA10262" t="s">
        <v>406</v>
      </c>
      <c r="AB10262">
        <v>185058.03400000001</v>
      </c>
      <c r="AC10262">
        <v>229471.954</v>
      </c>
      <c r="AD10262">
        <v>8.3299999999999999E-2</v>
      </c>
      <c r="AE10262">
        <v>0</v>
      </c>
      <c r="AF10262">
        <v>8.3299999999999999E-2</v>
      </c>
      <c r="AG10262">
        <v>0</v>
      </c>
      <c r="AH10262">
        <v>15421.5</v>
      </c>
      <c r="AI10262">
        <v>19122.66</v>
      </c>
      <c r="AJ10262">
        <v>0</v>
      </c>
      <c r="AK10262">
        <v>0</v>
      </c>
      <c r="AL10262">
        <v>0</v>
      </c>
      <c r="AM10262">
        <v>1</v>
      </c>
    </row>
    <row r="10263" spans="1:39" x14ac:dyDescent="0.25">
      <c r="A10263" t="s">
        <v>2780</v>
      </c>
      <c r="B10263">
        <v>1</v>
      </c>
      <c r="C10263" t="s">
        <v>2781</v>
      </c>
      <c r="D10263" t="s">
        <v>192</v>
      </c>
      <c r="E10263">
        <v>58</v>
      </c>
      <c r="F10263" t="s">
        <v>193</v>
      </c>
      <c r="G10263" t="s">
        <v>749</v>
      </c>
      <c r="H10263">
        <v>5816</v>
      </c>
      <c r="I10263" t="s">
        <v>750</v>
      </c>
      <c r="J10263">
        <v>1450</v>
      </c>
      <c r="K10263" t="s">
        <v>735</v>
      </c>
      <c r="L10263" t="s">
        <v>736</v>
      </c>
      <c r="P10263">
        <v>1077</v>
      </c>
      <c r="Q10263" t="s">
        <v>737</v>
      </c>
      <c r="R10263" t="s">
        <v>738</v>
      </c>
      <c r="Y10263">
        <v>1370</v>
      </c>
      <c r="Z10263" t="s">
        <v>477</v>
      </c>
      <c r="AA10263" t="s">
        <v>478</v>
      </c>
      <c r="AB10263">
        <v>5864.076</v>
      </c>
      <c r="AC10263">
        <v>7095.5330000000004</v>
      </c>
      <c r="AD10263">
        <v>1</v>
      </c>
      <c r="AE10263">
        <v>0</v>
      </c>
      <c r="AF10263">
        <v>1</v>
      </c>
      <c r="AG10263">
        <v>0</v>
      </c>
      <c r="AH10263">
        <v>5864.08</v>
      </c>
      <c r="AI10263">
        <v>7095.53</v>
      </c>
      <c r="AJ10263">
        <v>0</v>
      </c>
      <c r="AK10263">
        <v>0</v>
      </c>
      <c r="AL10263">
        <v>0</v>
      </c>
      <c r="AM10263">
        <v>1</v>
      </c>
    </row>
    <row r="10264" spans="1:39" x14ac:dyDescent="0.25">
      <c r="A10264" t="s">
        <v>2780</v>
      </c>
      <c r="B10264">
        <v>1</v>
      </c>
      <c r="C10264" t="s">
        <v>2781</v>
      </c>
      <c r="D10264" t="s">
        <v>192</v>
      </c>
      <c r="E10264">
        <v>58</v>
      </c>
      <c r="F10264" t="s">
        <v>193</v>
      </c>
      <c r="G10264" t="s">
        <v>1778</v>
      </c>
      <c r="H10264">
        <v>6030</v>
      </c>
      <c r="I10264" t="s">
        <v>1779</v>
      </c>
      <c r="J10264">
        <v>1194</v>
      </c>
      <c r="K10264" t="s">
        <v>367</v>
      </c>
      <c r="L10264" t="s">
        <v>368</v>
      </c>
      <c r="P10264">
        <v>1098</v>
      </c>
      <c r="Q10264" t="s">
        <v>369</v>
      </c>
      <c r="R10264" t="s">
        <v>370</v>
      </c>
      <c r="Y10264">
        <v>1375</v>
      </c>
      <c r="Z10264" t="s">
        <v>371</v>
      </c>
      <c r="AA10264" t="s">
        <v>372</v>
      </c>
      <c r="AB10264">
        <v>32897.375999999997</v>
      </c>
      <c r="AC10264">
        <v>39805.824999999997</v>
      </c>
      <c r="AD10264">
        <v>20</v>
      </c>
      <c r="AE10264">
        <v>0</v>
      </c>
      <c r="AF10264">
        <v>20</v>
      </c>
      <c r="AG10264">
        <v>0</v>
      </c>
      <c r="AH10264">
        <v>657947.52</v>
      </c>
      <c r="AI10264">
        <v>796116.5</v>
      </c>
      <c r="AJ10264">
        <v>0</v>
      </c>
      <c r="AK10264">
        <v>0</v>
      </c>
      <c r="AL10264">
        <v>0</v>
      </c>
      <c r="AM10264">
        <v>1</v>
      </c>
    </row>
    <row r="10265" spans="1:39" x14ac:dyDescent="0.25">
      <c r="A10265" t="s">
        <v>2780</v>
      </c>
      <c r="B10265">
        <v>1</v>
      </c>
      <c r="C10265" t="s">
        <v>2781</v>
      </c>
      <c r="D10265" t="s">
        <v>192</v>
      </c>
      <c r="E10265">
        <v>58</v>
      </c>
      <c r="F10265" t="s">
        <v>193</v>
      </c>
      <c r="G10265" t="s">
        <v>757</v>
      </c>
      <c r="H10265">
        <v>6107</v>
      </c>
      <c r="I10265" t="s">
        <v>758</v>
      </c>
      <c r="J10265">
        <v>1316</v>
      </c>
      <c r="K10265" t="s">
        <v>759</v>
      </c>
      <c r="L10265" t="s">
        <v>760</v>
      </c>
      <c r="Y10265">
        <v>1374</v>
      </c>
      <c r="Z10265" t="s">
        <v>393</v>
      </c>
      <c r="AA10265" t="s">
        <v>394</v>
      </c>
      <c r="AB10265">
        <v>137309.087</v>
      </c>
      <c r="AC10265">
        <v>166143.99799999999</v>
      </c>
      <c r="AD10265">
        <v>6.6699999999999995E-2</v>
      </c>
      <c r="AE10265">
        <v>3.3300000000000003E-2</v>
      </c>
      <c r="AF10265">
        <v>0.1</v>
      </c>
      <c r="AG10265">
        <v>0</v>
      </c>
      <c r="AH10265">
        <v>13730.91</v>
      </c>
      <c r="AI10265">
        <v>16614.400000000001</v>
      </c>
      <c r="AJ10265">
        <v>0</v>
      </c>
      <c r="AK10265">
        <v>0</v>
      </c>
      <c r="AL10265">
        <v>0</v>
      </c>
      <c r="AM10265">
        <v>1</v>
      </c>
    </row>
    <row r="10266" spans="1:39" x14ac:dyDescent="0.25">
      <c r="A10266" t="s">
        <v>2780</v>
      </c>
      <c r="B10266">
        <v>1</v>
      </c>
      <c r="C10266" t="s">
        <v>2781</v>
      </c>
      <c r="D10266" t="s">
        <v>192</v>
      </c>
      <c r="E10266">
        <v>58</v>
      </c>
      <c r="F10266" t="s">
        <v>193</v>
      </c>
      <c r="G10266" t="s">
        <v>773</v>
      </c>
      <c r="H10266">
        <v>6183</v>
      </c>
      <c r="I10266" t="s">
        <v>774</v>
      </c>
      <c r="J10266">
        <v>1454</v>
      </c>
      <c r="K10266" t="s">
        <v>765</v>
      </c>
      <c r="L10266" t="s">
        <v>766</v>
      </c>
      <c r="P10266">
        <v>1075</v>
      </c>
      <c r="Q10266" t="s">
        <v>767</v>
      </c>
      <c r="R10266" t="s">
        <v>768</v>
      </c>
      <c r="Y10266">
        <v>1370</v>
      </c>
      <c r="Z10266" t="s">
        <v>477</v>
      </c>
      <c r="AA10266" t="s">
        <v>478</v>
      </c>
      <c r="AB10266">
        <v>10907.593999999999</v>
      </c>
      <c r="AC10266">
        <v>13198.188</v>
      </c>
      <c r="AD10266">
        <v>1.25</v>
      </c>
      <c r="AE10266">
        <v>0</v>
      </c>
      <c r="AF10266">
        <v>1.25</v>
      </c>
      <c r="AG10266">
        <v>0</v>
      </c>
      <c r="AH10266">
        <v>13634.49</v>
      </c>
      <c r="AI10266">
        <v>16497.73</v>
      </c>
      <c r="AJ10266">
        <v>0</v>
      </c>
      <c r="AK10266">
        <v>0</v>
      </c>
      <c r="AL10266">
        <v>0</v>
      </c>
      <c r="AM10266">
        <v>1</v>
      </c>
    </row>
    <row r="10267" spans="1:39" x14ac:dyDescent="0.25">
      <c r="A10267" t="s">
        <v>2780</v>
      </c>
      <c r="B10267">
        <v>1</v>
      </c>
      <c r="C10267" t="s">
        <v>2781</v>
      </c>
      <c r="D10267" t="s">
        <v>192</v>
      </c>
      <c r="E10267">
        <v>58</v>
      </c>
      <c r="F10267" t="s">
        <v>193</v>
      </c>
      <c r="G10267" t="s">
        <v>777</v>
      </c>
      <c r="H10267">
        <v>6185</v>
      </c>
      <c r="I10267" t="s">
        <v>778</v>
      </c>
      <c r="J10267">
        <v>1454</v>
      </c>
      <c r="K10267" t="s">
        <v>765</v>
      </c>
      <c r="L10267" t="s">
        <v>766</v>
      </c>
      <c r="P10267">
        <v>1074</v>
      </c>
      <c r="Q10267" t="s">
        <v>779</v>
      </c>
      <c r="R10267" t="s">
        <v>780</v>
      </c>
      <c r="Y10267">
        <v>1370</v>
      </c>
      <c r="Z10267" t="s">
        <v>477</v>
      </c>
      <c r="AA10267" t="s">
        <v>478</v>
      </c>
      <c r="AB10267">
        <v>7247.3370000000004</v>
      </c>
      <c r="AC10267">
        <v>8769.2780000000002</v>
      </c>
      <c r="AD10267">
        <v>1</v>
      </c>
      <c r="AE10267">
        <v>0</v>
      </c>
      <c r="AF10267">
        <v>1</v>
      </c>
      <c r="AG10267">
        <v>0</v>
      </c>
      <c r="AH10267">
        <v>7247.34</v>
      </c>
      <c r="AI10267">
        <v>8769.2800000000007</v>
      </c>
      <c r="AJ10267">
        <v>0</v>
      </c>
      <c r="AK10267">
        <v>0</v>
      </c>
      <c r="AL10267">
        <v>0</v>
      </c>
      <c r="AM10267">
        <v>1</v>
      </c>
    </row>
    <row r="10268" spans="1:39" x14ac:dyDescent="0.25">
      <c r="A10268" t="s">
        <v>2780</v>
      </c>
      <c r="B10268">
        <v>1</v>
      </c>
      <c r="C10268" t="s">
        <v>2781</v>
      </c>
      <c r="D10268" t="s">
        <v>192</v>
      </c>
      <c r="E10268">
        <v>58</v>
      </c>
      <c r="F10268" t="s">
        <v>193</v>
      </c>
      <c r="G10268" t="s">
        <v>785</v>
      </c>
      <c r="H10268">
        <v>6189</v>
      </c>
      <c r="I10268" t="s">
        <v>786</v>
      </c>
      <c r="J10268">
        <v>1454</v>
      </c>
      <c r="K10268" t="s">
        <v>765</v>
      </c>
      <c r="L10268" t="s">
        <v>766</v>
      </c>
      <c r="P10268">
        <v>1074</v>
      </c>
      <c r="Q10268" t="s">
        <v>779</v>
      </c>
      <c r="R10268" t="s">
        <v>780</v>
      </c>
      <c r="Y10268">
        <v>1370</v>
      </c>
      <c r="Z10268" t="s">
        <v>477</v>
      </c>
      <c r="AA10268" t="s">
        <v>478</v>
      </c>
      <c r="AB10268">
        <v>6932.2349999999997</v>
      </c>
      <c r="AC10268">
        <v>8388.0049999999992</v>
      </c>
      <c r="AD10268">
        <v>3</v>
      </c>
      <c r="AE10268">
        <v>0</v>
      </c>
      <c r="AF10268">
        <v>3</v>
      </c>
      <c r="AG10268">
        <v>0</v>
      </c>
      <c r="AH10268">
        <v>20796.71</v>
      </c>
      <c r="AI10268">
        <v>25164.01</v>
      </c>
      <c r="AJ10268">
        <v>0</v>
      </c>
      <c r="AK10268">
        <v>0</v>
      </c>
      <c r="AL10268">
        <v>0</v>
      </c>
      <c r="AM10268">
        <v>1</v>
      </c>
    </row>
    <row r="10269" spans="1:39" x14ac:dyDescent="0.25">
      <c r="A10269" t="s">
        <v>2780</v>
      </c>
      <c r="B10269">
        <v>1</v>
      </c>
      <c r="C10269" t="s">
        <v>2781</v>
      </c>
      <c r="D10269" t="s">
        <v>192</v>
      </c>
      <c r="E10269">
        <v>58</v>
      </c>
      <c r="F10269" t="s">
        <v>193</v>
      </c>
      <c r="G10269" t="s">
        <v>789</v>
      </c>
      <c r="H10269">
        <v>6192</v>
      </c>
      <c r="I10269" t="s">
        <v>790</v>
      </c>
      <c r="J10269">
        <v>1316</v>
      </c>
      <c r="K10269" t="s">
        <v>759</v>
      </c>
      <c r="L10269" t="s">
        <v>760</v>
      </c>
      <c r="Y10269">
        <v>1374</v>
      </c>
      <c r="Z10269" t="s">
        <v>393</v>
      </c>
      <c r="AA10269" t="s">
        <v>394</v>
      </c>
      <c r="AB10269">
        <v>205963.63</v>
      </c>
      <c r="AC10269">
        <v>249215.965</v>
      </c>
      <c r="AD10269">
        <v>3.3300000000000003E-2</v>
      </c>
      <c r="AE10269">
        <v>0</v>
      </c>
      <c r="AF10269">
        <v>3.3300000000000003E-2</v>
      </c>
      <c r="AG10269">
        <v>0</v>
      </c>
      <c r="AH10269">
        <v>6865.45</v>
      </c>
      <c r="AI10269">
        <v>8307.2000000000007</v>
      </c>
      <c r="AJ10269">
        <v>0</v>
      </c>
      <c r="AK10269">
        <v>0</v>
      </c>
      <c r="AL10269">
        <v>0</v>
      </c>
      <c r="AM10269">
        <v>1</v>
      </c>
    </row>
    <row r="10270" spans="1:39" x14ac:dyDescent="0.25">
      <c r="A10270" t="s">
        <v>2780</v>
      </c>
      <c r="B10270">
        <v>1</v>
      </c>
      <c r="C10270" t="s">
        <v>2781</v>
      </c>
      <c r="D10270" t="s">
        <v>192</v>
      </c>
      <c r="E10270">
        <v>58</v>
      </c>
      <c r="F10270" t="s">
        <v>193</v>
      </c>
      <c r="G10270" t="s">
        <v>791</v>
      </c>
      <c r="H10270">
        <v>6201</v>
      </c>
      <c r="I10270" t="s">
        <v>792</v>
      </c>
      <c r="J10270">
        <v>1454</v>
      </c>
      <c r="K10270" t="s">
        <v>765</v>
      </c>
      <c r="L10270" t="s">
        <v>766</v>
      </c>
      <c r="P10270">
        <v>1214</v>
      </c>
      <c r="Q10270" t="s">
        <v>793</v>
      </c>
      <c r="R10270" t="s">
        <v>794</v>
      </c>
      <c r="Y10270">
        <v>1370</v>
      </c>
      <c r="Z10270" t="s">
        <v>477</v>
      </c>
      <c r="AA10270" t="s">
        <v>478</v>
      </c>
      <c r="AB10270">
        <v>4414.5290000000005</v>
      </c>
      <c r="AC10270">
        <v>5474.0159999999996</v>
      </c>
      <c r="AD10270">
        <v>9</v>
      </c>
      <c r="AE10270">
        <v>0</v>
      </c>
      <c r="AF10270">
        <v>9</v>
      </c>
      <c r="AG10270">
        <v>0</v>
      </c>
      <c r="AH10270">
        <v>39730.76</v>
      </c>
      <c r="AI10270">
        <v>49266.14</v>
      </c>
      <c r="AJ10270">
        <v>1</v>
      </c>
      <c r="AK10270">
        <v>9</v>
      </c>
      <c r="AL10270">
        <v>0</v>
      </c>
      <c r="AM10270">
        <v>1</v>
      </c>
    </row>
    <row r="10271" spans="1:39" x14ac:dyDescent="0.25">
      <c r="A10271" t="s">
        <v>2780</v>
      </c>
      <c r="B10271">
        <v>1</v>
      </c>
      <c r="C10271" t="s">
        <v>2781</v>
      </c>
      <c r="D10271" t="s">
        <v>192</v>
      </c>
      <c r="E10271">
        <v>58</v>
      </c>
      <c r="F10271" t="s">
        <v>193</v>
      </c>
      <c r="G10271" t="s">
        <v>795</v>
      </c>
      <c r="H10271">
        <v>6208</v>
      </c>
      <c r="I10271" t="s">
        <v>796</v>
      </c>
      <c r="J10271">
        <v>1454</v>
      </c>
      <c r="K10271" t="s">
        <v>765</v>
      </c>
      <c r="L10271" t="s">
        <v>766</v>
      </c>
      <c r="P10271">
        <v>1075</v>
      </c>
      <c r="Q10271" t="s">
        <v>767</v>
      </c>
      <c r="R10271" t="s">
        <v>768</v>
      </c>
      <c r="Y10271">
        <v>1370</v>
      </c>
      <c r="Z10271" t="s">
        <v>477</v>
      </c>
      <c r="AA10271" t="s">
        <v>478</v>
      </c>
      <c r="AB10271">
        <v>10907.593999999999</v>
      </c>
      <c r="AC10271">
        <v>13198.188</v>
      </c>
      <c r="AD10271">
        <v>4</v>
      </c>
      <c r="AE10271">
        <v>0</v>
      </c>
      <c r="AF10271">
        <v>4</v>
      </c>
      <c r="AG10271">
        <v>0</v>
      </c>
      <c r="AH10271">
        <v>43630.37</v>
      </c>
      <c r="AI10271">
        <v>52792.75</v>
      </c>
      <c r="AJ10271">
        <v>0</v>
      </c>
      <c r="AK10271">
        <v>0</v>
      </c>
      <c r="AL10271">
        <v>0</v>
      </c>
      <c r="AM10271">
        <v>1</v>
      </c>
    </row>
    <row r="10272" spans="1:39" x14ac:dyDescent="0.25">
      <c r="A10272" t="s">
        <v>2780</v>
      </c>
      <c r="B10272">
        <v>1</v>
      </c>
      <c r="C10272" t="s">
        <v>2781</v>
      </c>
      <c r="D10272" t="s">
        <v>192</v>
      </c>
      <c r="E10272">
        <v>58</v>
      </c>
      <c r="F10272" t="s">
        <v>193</v>
      </c>
      <c r="G10272" t="s">
        <v>797</v>
      </c>
      <c r="H10272">
        <v>6209</v>
      </c>
      <c r="I10272" t="s">
        <v>798</v>
      </c>
      <c r="J10272">
        <v>1454</v>
      </c>
      <c r="K10272" t="s">
        <v>765</v>
      </c>
      <c r="L10272" t="s">
        <v>766</v>
      </c>
      <c r="P10272">
        <v>1074</v>
      </c>
      <c r="Q10272" t="s">
        <v>779</v>
      </c>
      <c r="R10272" t="s">
        <v>780</v>
      </c>
      <c r="Y10272">
        <v>1370</v>
      </c>
      <c r="Z10272" t="s">
        <v>477</v>
      </c>
      <c r="AA10272" t="s">
        <v>478</v>
      </c>
      <c r="AB10272">
        <v>7045.95</v>
      </c>
      <c r="AC10272">
        <v>8525.6</v>
      </c>
      <c r="AD10272">
        <v>4</v>
      </c>
      <c r="AE10272">
        <v>0</v>
      </c>
      <c r="AF10272">
        <v>4</v>
      </c>
      <c r="AG10272">
        <v>0</v>
      </c>
      <c r="AH10272">
        <v>28183.8</v>
      </c>
      <c r="AI10272">
        <v>34102.400000000001</v>
      </c>
      <c r="AJ10272">
        <v>0</v>
      </c>
      <c r="AK10272">
        <v>0</v>
      </c>
      <c r="AL10272">
        <v>0</v>
      </c>
      <c r="AM10272">
        <v>1</v>
      </c>
    </row>
    <row r="10273" spans="1:39" x14ac:dyDescent="0.25">
      <c r="A10273" t="s">
        <v>2780</v>
      </c>
      <c r="B10273">
        <v>1</v>
      </c>
      <c r="C10273" t="s">
        <v>2781</v>
      </c>
      <c r="D10273" t="s">
        <v>192</v>
      </c>
      <c r="E10273">
        <v>58</v>
      </c>
      <c r="F10273" t="s">
        <v>193</v>
      </c>
      <c r="G10273" t="s">
        <v>803</v>
      </c>
      <c r="H10273">
        <v>6238</v>
      </c>
      <c r="I10273" t="s">
        <v>804</v>
      </c>
      <c r="J10273">
        <v>1019</v>
      </c>
      <c r="K10273" t="s">
        <v>281</v>
      </c>
      <c r="L10273" t="s">
        <v>352</v>
      </c>
      <c r="P10273">
        <v>1021</v>
      </c>
      <c r="Q10273" t="s">
        <v>805</v>
      </c>
      <c r="R10273" t="s">
        <v>806</v>
      </c>
      <c r="Y10273">
        <v>1376</v>
      </c>
      <c r="Z10273" t="s">
        <v>377</v>
      </c>
      <c r="AA10273" t="s">
        <v>378</v>
      </c>
      <c r="AB10273">
        <v>0</v>
      </c>
      <c r="AC10273">
        <v>0</v>
      </c>
      <c r="AD10273">
        <v>0</v>
      </c>
      <c r="AE10273">
        <v>0.75</v>
      </c>
      <c r="AF10273">
        <v>0.75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1</v>
      </c>
    </row>
    <row r="10274" spans="1:39" x14ac:dyDescent="0.25">
      <c r="A10274" t="s">
        <v>2780</v>
      </c>
      <c r="B10274">
        <v>1</v>
      </c>
      <c r="C10274" t="s">
        <v>2781</v>
      </c>
      <c r="D10274" t="s">
        <v>192</v>
      </c>
      <c r="E10274">
        <v>58</v>
      </c>
      <c r="F10274" t="s">
        <v>193</v>
      </c>
      <c r="G10274" t="s">
        <v>1544</v>
      </c>
      <c r="H10274">
        <v>6246</v>
      </c>
      <c r="I10274" t="s">
        <v>1545</v>
      </c>
      <c r="J10274">
        <v>1454</v>
      </c>
      <c r="K10274" t="s">
        <v>765</v>
      </c>
      <c r="L10274" t="s">
        <v>766</v>
      </c>
      <c r="P10274">
        <v>1214</v>
      </c>
      <c r="Q10274" t="s">
        <v>793</v>
      </c>
      <c r="R10274" t="s">
        <v>794</v>
      </c>
      <c r="Y10274">
        <v>1370</v>
      </c>
      <c r="Z10274" t="s">
        <v>477</v>
      </c>
      <c r="AA10274" t="s">
        <v>478</v>
      </c>
      <c r="AB10274">
        <v>4414.5290000000005</v>
      </c>
      <c r="AC10274">
        <v>5474.0159999999996</v>
      </c>
      <c r="AD10274">
        <v>10</v>
      </c>
      <c r="AE10274">
        <v>0</v>
      </c>
      <c r="AF10274">
        <v>10</v>
      </c>
      <c r="AG10274">
        <v>0</v>
      </c>
      <c r="AH10274">
        <v>44145.29</v>
      </c>
      <c r="AI10274">
        <v>54740.160000000003</v>
      </c>
      <c r="AJ10274">
        <v>0</v>
      </c>
      <c r="AK10274">
        <v>0</v>
      </c>
      <c r="AL10274">
        <v>0</v>
      </c>
      <c r="AM10274">
        <v>1</v>
      </c>
    </row>
    <row r="10275" spans="1:39" x14ac:dyDescent="0.25">
      <c r="A10275" t="s">
        <v>2780</v>
      </c>
      <c r="B10275">
        <v>1</v>
      </c>
      <c r="C10275" t="s">
        <v>2781</v>
      </c>
      <c r="D10275" t="s">
        <v>192</v>
      </c>
      <c r="E10275">
        <v>58</v>
      </c>
      <c r="F10275" t="s">
        <v>193</v>
      </c>
      <c r="G10275" t="s">
        <v>807</v>
      </c>
      <c r="H10275">
        <v>6270</v>
      </c>
      <c r="I10275" t="s">
        <v>808</v>
      </c>
      <c r="J10275">
        <v>1450</v>
      </c>
      <c r="K10275" t="s">
        <v>735</v>
      </c>
      <c r="L10275" t="s">
        <v>736</v>
      </c>
      <c r="P10275">
        <v>1077</v>
      </c>
      <c r="Q10275" t="s">
        <v>737</v>
      </c>
      <c r="R10275" t="s">
        <v>738</v>
      </c>
      <c r="Y10275">
        <v>1370</v>
      </c>
      <c r="Z10275" t="s">
        <v>477</v>
      </c>
      <c r="AA10275" t="s">
        <v>478</v>
      </c>
      <c r="AB10275">
        <v>5977.4679999999998</v>
      </c>
      <c r="AC10275">
        <v>7232.7370000000001</v>
      </c>
      <c r="AD10275">
        <v>5</v>
      </c>
      <c r="AE10275">
        <v>0</v>
      </c>
      <c r="AF10275">
        <v>5</v>
      </c>
      <c r="AG10275">
        <v>0</v>
      </c>
      <c r="AH10275">
        <v>29887.34</v>
      </c>
      <c r="AI10275">
        <v>36163.69</v>
      </c>
      <c r="AJ10275">
        <v>0</v>
      </c>
      <c r="AK10275">
        <v>0</v>
      </c>
      <c r="AL10275">
        <v>0</v>
      </c>
      <c r="AM10275">
        <v>1</v>
      </c>
    </row>
    <row r="10276" spans="1:39" x14ac:dyDescent="0.25">
      <c r="A10276" t="s">
        <v>2780</v>
      </c>
      <c r="B10276">
        <v>1</v>
      </c>
      <c r="C10276" t="s">
        <v>2781</v>
      </c>
      <c r="D10276" t="s">
        <v>192</v>
      </c>
      <c r="E10276">
        <v>58</v>
      </c>
      <c r="F10276" t="s">
        <v>193</v>
      </c>
      <c r="G10276" t="s">
        <v>815</v>
      </c>
      <c r="H10276">
        <v>6466</v>
      </c>
      <c r="I10276" t="s">
        <v>816</v>
      </c>
      <c r="J10276">
        <v>1414</v>
      </c>
      <c r="K10276" t="s">
        <v>437</v>
      </c>
      <c r="L10276" t="s">
        <v>438</v>
      </c>
      <c r="P10276">
        <v>1072</v>
      </c>
      <c r="Q10276" t="s">
        <v>439</v>
      </c>
      <c r="R10276" t="s">
        <v>440</v>
      </c>
      <c r="Y10276">
        <v>1374</v>
      </c>
      <c r="Z10276" t="s">
        <v>393</v>
      </c>
      <c r="AA10276" t="s">
        <v>394</v>
      </c>
      <c r="AB10276">
        <v>36516.783000000003</v>
      </c>
      <c r="AC10276">
        <v>45280.81</v>
      </c>
      <c r="AD10276">
        <v>1.6667000000000001</v>
      </c>
      <c r="AE10276">
        <v>0</v>
      </c>
      <c r="AF10276">
        <v>1.6667000000000001</v>
      </c>
      <c r="AG10276">
        <v>0</v>
      </c>
      <c r="AH10276">
        <v>60861.31</v>
      </c>
      <c r="AI10276">
        <v>75468.02</v>
      </c>
      <c r="AJ10276">
        <v>0</v>
      </c>
      <c r="AK10276">
        <v>0</v>
      </c>
      <c r="AL10276">
        <v>0</v>
      </c>
      <c r="AM10276">
        <v>1</v>
      </c>
    </row>
    <row r="10277" spans="1:39" x14ac:dyDescent="0.25">
      <c r="A10277" t="s">
        <v>2780</v>
      </c>
      <c r="B10277">
        <v>1</v>
      </c>
      <c r="C10277" t="s">
        <v>2781</v>
      </c>
      <c r="D10277" t="s">
        <v>192</v>
      </c>
      <c r="E10277">
        <v>58</v>
      </c>
      <c r="F10277" t="s">
        <v>193</v>
      </c>
      <c r="G10277" t="s">
        <v>827</v>
      </c>
      <c r="H10277">
        <v>6655</v>
      </c>
      <c r="I10277" t="s">
        <v>828</v>
      </c>
      <c r="J10277">
        <v>1414</v>
      </c>
      <c r="K10277" t="s">
        <v>437</v>
      </c>
      <c r="L10277" t="s">
        <v>438</v>
      </c>
      <c r="P10277">
        <v>1072</v>
      </c>
      <c r="Q10277" t="s">
        <v>439</v>
      </c>
      <c r="R10277" t="s">
        <v>440</v>
      </c>
      <c r="Y10277">
        <v>1374</v>
      </c>
      <c r="Z10277" t="s">
        <v>393</v>
      </c>
      <c r="AA10277" t="s">
        <v>394</v>
      </c>
      <c r="AB10277">
        <v>30167.092000000001</v>
      </c>
      <c r="AC10277">
        <v>37115.932999999997</v>
      </c>
      <c r="AD10277">
        <v>4.3333000000000004</v>
      </c>
      <c r="AE10277">
        <v>0</v>
      </c>
      <c r="AF10277">
        <v>4.3333000000000004</v>
      </c>
      <c r="AG10277">
        <v>0</v>
      </c>
      <c r="AH10277">
        <v>130724.06</v>
      </c>
      <c r="AI10277">
        <v>160835.71</v>
      </c>
      <c r="AJ10277">
        <v>0</v>
      </c>
      <c r="AK10277">
        <v>0</v>
      </c>
      <c r="AL10277">
        <v>0</v>
      </c>
      <c r="AM10277">
        <v>1</v>
      </c>
    </row>
    <row r="10278" spans="1:39" x14ac:dyDescent="0.25">
      <c r="A10278" t="s">
        <v>2780</v>
      </c>
      <c r="B10278">
        <v>1</v>
      </c>
      <c r="C10278" t="s">
        <v>2781</v>
      </c>
      <c r="D10278" t="s">
        <v>192</v>
      </c>
      <c r="E10278">
        <v>58</v>
      </c>
      <c r="F10278" t="s">
        <v>193</v>
      </c>
      <c r="G10278" t="s">
        <v>1654</v>
      </c>
      <c r="H10278">
        <v>6659</v>
      </c>
      <c r="I10278" t="s">
        <v>1655</v>
      </c>
      <c r="J10278">
        <v>1416</v>
      </c>
      <c r="K10278" t="s">
        <v>643</v>
      </c>
      <c r="L10278" t="s">
        <v>644</v>
      </c>
      <c r="Y10278">
        <v>1372</v>
      </c>
      <c r="Z10278" t="s">
        <v>405</v>
      </c>
      <c r="AA10278" t="s">
        <v>406</v>
      </c>
      <c r="AB10278">
        <v>82587.054999999993</v>
      </c>
      <c r="AC10278">
        <v>99930.338000000003</v>
      </c>
      <c r="AD10278">
        <v>0.16669999999999999</v>
      </c>
      <c r="AE10278">
        <v>0</v>
      </c>
      <c r="AF10278">
        <v>0.16669999999999999</v>
      </c>
      <c r="AG10278">
        <v>0</v>
      </c>
      <c r="AH10278">
        <v>13764.51</v>
      </c>
      <c r="AI10278">
        <v>16655.060000000001</v>
      </c>
      <c r="AJ10278">
        <v>0</v>
      </c>
      <c r="AK10278">
        <v>0</v>
      </c>
      <c r="AL10278">
        <v>0</v>
      </c>
      <c r="AM10278">
        <v>1</v>
      </c>
    </row>
    <row r="10279" spans="1:39" x14ac:dyDescent="0.25">
      <c r="A10279" t="s">
        <v>2780</v>
      </c>
      <c r="B10279">
        <v>1</v>
      </c>
      <c r="C10279" t="s">
        <v>2781</v>
      </c>
      <c r="D10279" t="s">
        <v>192</v>
      </c>
      <c r="E10279">
        <v>58</v>
      </c>
      <c r="F10279" t="s">
        <v>193</v>
      </c>
      <c r="G10279" t="s">
        <v>829</v>
      </c>
      <c r="H10279">
        <v>6660</v>
      </c>
      <c r="I10279" t="s">
        <v>830</v>
      </c>
      <c r="P10279">
        <v>1085</v>
      </c>
      <c r="Q10279" t="s">
        <v>695</v>
      </c>
      <c r="R10279" t="s">
        <v>696</v>
      </c>
      <c r="Y10279">
        <v>1373</v>
      </c>
      <c r="Z10279" t="s">
        <v>453</v>
      </c>
      <c r="AA10279" t="s">
        <v>454</v>
      </c>
      <c r="AB10279">
        <v>16130.36</v>
      </c>
      <c r="AC10279">
        <v>19517.737000000001</v>
      </c>
      <c r="AD10279">
        <v>0.3</v>
      </c>
      <c r="AE10279">
        <v>0</v>
      </c>
      <c r="AF10279">
        <v>0.3</v>
      </c>
      <c r="AG10279">
        <v>0</v>
      </c>
      <c r="AH10279">
        <v>4839.1099999999997</v>
      </c>
      <c r="AI10279">
        <v>5855.32</v>
      </c>
      <c r="AJ10279">
        <v>0</v>
      </c>
      <c r="AK10279">
        <v>0</v>
      </c>
      <c r="AL10279">
        <v>0</v>
      </c>
      <c r="AM10279">
        <v>1</v>
      </c>
    </row>
    <row r="10280" spans="1:39" x14ac:dyDescent="0.25">
      <c r="A10280" t="s">
        <v>2780</v>
      </c>
      <c r="B10280">
        <v>1</v>
      </c>
      <c r="C10280" t="s">
        <v>2781</v>
      </c>
      <c r="D10280" t="s">
        <v>192</v>
      </c>
      <c r="E10280">
        <v>58</v>
      </c>
      <c r="F10280" t="s">
        <v>193</v>
      </c>
      <c r="G10280" t="s">
        <v>857</v>
      </c>
      <c r="H10280">
        <v>7022</v>
      </c>
      <c r="I10280" t="s">
        <v>858</v>
      </c>
      <c r="J10280">
        <v>1194</v>
      </c>
      <c r="K10280" t="s">
        <v>367</v>
      </c>
      <c r="L10280" t="s">
        <v>368</v>
      </c>
      <c r="P10280">
        <v>1132</v>
      </c>
      <c r="Q10280" t="s">
        <v>855</v>
      </c>
      <c r="R10280" t="s">
        <v>856</v>
      </c>
      <c r="Y10280">
        <v>1375</v>
      </c>
      <c r="Z10280" t="s">
        <v>371</v>
      </c>
      <c r="AA10280" t="s">
        <v>372</v>
      </c>
      <c r="AB10280">
        <v>19542.240000000002</v>
      </c>
      <c r="AC10280">
        <v>23646.11</v>
      </c>
      <c r="AD10280">
        <v>4</v>
      </c>
      <c r="AE10280">
        <v>0</v>
      </c>
      <c r="AF10280">
        <v>4</v>
      </c>
      <c r="AG10280">
        <v>0</v>
      </c>
      <c r="AH10280">
        <v>78168.960000000006</v>
      </c>
      <c r="AI10280">
        <v>94584.44</v>
      </c>
      <c r="AJ10280">
        <v>0</v>
      </c>
      <c r="AK10280">
        <v>0</v>
      </c>
      <c r="AL10280">
        <v>0</v>
      </c>
      <c r="AM10280">
        <v>1</v>
      </c>
    </row>
    <row r="10281" spans="1:39" x14ac:dyDescent="0.25">
      <c r="A10281" t="s">
        <v>2780</v>
      </c>
      <c r="B10281">
        <v>1</v>
      </c>
      <c r="C10281" t="s">
        <v>2781</v>
      </c>
      <c r="D10281" t="s">
        <v>192</v>
      </c>
      <c r="E10281">
        <v>58</v>
      </c>
      <c r="F10281" t="s">
        <v>193</v>
      </c>
      <c r="G10281" t="s">
        <v>869</v>
      </c>
      <c r="H10281">
        <v>7235</v>
      </c>
      <c r="I10281" t="s">
        <v>870</v>
      </c>
      <c r="J10281">
        <v>1194</v>
      </c>
      <c r="K10281" t="s">
        <v>367</v>
      </c>
      <c r="L10281" t="s">
        <v>368</v>
      </c>
      <c r="P10281">
        <v>1094</v>
      </c>
      <c r="Q10281" t="s">
        <v>871</v>
      </c>
      <c r="R10281" t="s">
        <v>872</v>
      </c>
      <c r="Y10281">
        <v>1375</v>
      </c>
      <c r="Z10281" t="s">
        <v>371</v>
      </c>
      <c r="AA10281" t="s">
        <v>372</v>
      </c>
      <c r="AB10281">
        <v>7835.23</v>
      </c>
      <c r="AC10281">
        <v>9480.6280000000006</v>
      </c>
      <c r="AD10281">
        <v>6</v>
      </c>
      <c r="AE10281">
        <v>0</v>
      </c>
      <c r="AF10281">
        <v>6</v>
      </c>
      <c r="AG10281">
        <v>0</v>
      </c>
      <c r="AH10281">
        <v>47011.38</v>
      </c>
      <c r="AI10281">
        <v>56883.77</v>
      </c>
      <c r="AJ10281">
        <v>1</v>
      </c>
      <c r="AK10281">
        <v>6</v>
      </c>
      <c r="AL10281">
        <v>0</v>
      </c>
      <c r="AM10281">
        <v>1</v>
      </c>
    </row>
    <row r="10282" spans="1:39" x14ac:dyDescent="0.25">
      <c r="A10282" t="s">
        <v>2780</v>
      </c>
      <c r="B10282">
        <v>1</v>
      </c>
      <c r="C10282" t="s">
        <v>2781</v>
      </c>
      <c r="D10282" t="s">
        <v>192</v>
      </c>
      <c r="E10282">
        <v>58</v>
      </c>
      <c r="F10282" t="s">
        <v>193</v>
      </c>
      <c r="G10282" t="s">
        <v>1237</v>
      </c>
      <c r="H10282">
        <v>7236</v>
      </c>
      <c r="I10282" t="s">
        <v>1238</v>
      </c>
      <c r="J10282">
        <v>1194</v>
      </c>
      <c r="K10282" t="s">
        <v>367</v>
      </c>
      <c r="L10282" t="s">
        <v>368</v>
      </c>
      <c r="P10282">
        <v>1094</v>
      </c>
      <c r="Q10282" t="s">
        <v>871</v>
      </c>
      <c r="R10282" t="s">
        <v>872</v>
      </c>
      <c r="Y10282">
        <v>1375</v>
      </c>
      <c r="Z10282" t="s">
        <v>371</v>
      </c>
      <c r="AA10282" t="s">
        <v>372</v>
      </c>
      <c r="AB10282">
        <v>7835.2960000000003</v>
      </c>
      <c r="AC10282">
        <v>9480.7080000000005</v>
      </c>
      <c r="AD10282">
        <v>8</v>
      </c>
      <c r="AE10282">
        <v>0</v>
      </c>
      <c r="AF10282">
        <v>8</v>
      </c>
      <c r="AG10282">
        <v>0</v>
      </c>
      <c r="AH10282">
        <v>62682.37</v>
      </c>
      <c r="AI10282">
        <v>75845.66</v>
      </c>
      <c r="AJ10282">
        <v>0</v>
      </c>
      <c r="AK10282">
        <v>0</v>
      </c>
      <c r="AL10282">
        <v>0</v>
      </c>
      <c r="AM10282">
        <v>1</v>
      </c>
    </row>
    <row r="10283" spans="1:39" x14ac:dyDescent="0.25">
      <c r="A10283" t="s">
        <v>2780</v>
      </c>
      <c r="B10283">
        <v>1</v>
      </c>
      <c r="C10283" t="s">
        <v>2781</v>
      </c>
      <c r="D10283" t="s">
        <v>192</v>
      </c>
      <c r="E10283">
        <v>58</v>
      </c>
      <c r="F10283" t="s">
        <v>193</v>
      </c>
      <c r="G10283" t="s">
        <v>873</v>
      </c>
      <c r="H10283">
        <v>7237</v>
      </c>
      <c r="I10283" t="s">
        <v>874</v>
      </c>
      <c r="J10283">
        <v>1194</v>
      </c>
      <c r="K10283" t="s">
        <v>367</v>
      </c>
      <c r="L10283" t="s">
        <v>368</v>
      </c>
      <c r="P10283">
        <v>1094</v>
      </c>
      <c r="Q10283" t="s">
        <v>871</v>
      </c>
      <c r="R10283" t="s">
        <v>872</v>
      </c>
      <c r="Y10283">
        <v>1375</v>
      </c>
      <c r="Z10283" t="s">
        <v>371</v>
      </c>
      <c r="AA10283" t="s">
        <v>372</v>
      </c>
      <c r="AB10283">
        <v>7835.2960000000003</v>
      </c>
      <c r="AC10283">
        <v>9480.7080000000005</v>
      </c>
      <c r="AD10283">
        <v>8</v>
      </c>
      <c r="AE10283">
        <v>0</v>
      </c>
      <c r="AF10283">
        <v>8</v>
      </c>
      <c r="AG10283">
        <v>0</v>
      </c>
      <c r="AH10283">
        <v>62682.37</v>
      </c>
      <c r="AI10283">
        <v>75845.66</v>
      </c>
      <c r="AJ10283">
        <v>0</v>
      </c>
      <c r="AK10283">
        <v>0</v>
      </c>
      <c r="AL10283">
        <v>0</v>
      </c>
      <c r="AM10283">
        <v>1</v>
      </c>
    </row>
    <row r="10284" spans="1:39" x14ac:dyDescent="0.25">
      <c r="A10284" t="s">
        <v>2780</v>
      </c>
      <c r="B10284">
        <v>1</v>
      </c>
      <c r="C10284" t="s">
        <v>2781</v>
      </c>
      <c r="D10284" t="s">
        <v>192</v>
      </c>
      <c r="E10284">
        <v>58</v>
      </c>
      <c r="F10284" t="s">
        <v>193</v>
      </c>
      <c r="G10284" t="s">
        <v>875</v>
      </c>
      <c r="H10284">
        <v>7238</v>
      </c>
      <c r="I10284" t="s">
        <v>876</v>
      </c>
      <c r="J10284">
        <v>1193</v>
      </c>
      <c r="K10284" t="s">
        <v>593</v>
      </c>
      <c r="L10284" t="s">
        <v>594</v>
      </c>
      <c r="P10284">
        <v>1094</v>
      </c>
      <c r="Q10284" t="s">
        <v>871</v>
      </c>
      <c r="R10284" t="s">
        <v>872</v>
      </c>
      <c r="Y10284">
        <v>1375</v>
      </c>
      <c r="Z10284" t="s">
        <v>371</v>
      </c>
      <c r="AA10284" t="s">
        <v>372</v>
      </c>
      <c r="AB10284">
        <v>7835.4939999999997</v>
      </c>
      <c r="AC10284">
        <v>9480.9470000000001</v>
      </c>
      <c r="AD10284">
        <v>6</v>
      </c>
      <c r="AE10284">
        <v>0</v>
      </c>
      <c r="AF10284">
        <v>6</v>
      </c>
      <c r="AG10284">
        <v>0</v>
      </c>
      <c r="AH10284">
        <v>47012.959999999999</v>
      </c>
      <c r="AI10284">
        <v>56885.68</v>
      </c>
      <c r="AJ10284">
        <v>0</v>
      </c>
      <c r="AK10284">
        <v>0</v>
      </c>
      <c r="AL10284">
        <v>0</v>
      </c>
      <c r="AM10284">
        <v>1</v>
      </c>
    </row>
    <row r="10285" spans="1:39" x14ac:dyDescent="0.25">
      <c r="A10285" t="s">
        <v>2780</v>
      </c>
      <c r="B10285">
        <v>1</v>
      </c>
      <c r="C10285" t="s">
        <v>2781</v>
      </c>
      <c r="D10285" t="s">
        <v>192</v>
      </c>
      <c r="E10285">
        <v>58</v>
      </c>
      <c r="F10285" t="s">
        <v>193</v>
      </c>
      <c r="G10285" t="s">
        <v>877</v>
      </c>
      <c r="H10285">
        <v>7239</v>
      </c>
      <c r="I10285" t="s">
        <v>878</v>
      </c>
      <c r="J10285">
        <v>1193</v>
      </c>
      <c r="K10285" t="s">
        <v>593</v>
      </c>
      <c r="L10285" t="s">
        <v>594</v>
      </c>
      <c r="P10285">
        <v>1094</v>
      </c>
      <c r="Q10285" t="s">
        <v>871</v>
      </c>
      <c r="R10285" t="s">
        <v>872</v>
      </c>
      <c r="Y10285">
        <v>1375</v>
      </c>
      <c r="Z10285" t="s">
        <v>371</v>
      </c>
      <c r="AA10285" t="s">
        <v>372</v>
      </c>
      <c r="AB10285">
        <v>7833.9120000000003</v>
      </c>
      <c r="AC10285">
        <v>9479.0329999999994</v>
      </c>
      <c r="AD10285">
        <v>1</v>
      </c>
      <c r="AE10285">
        <v>0</v>
      </c>
      <c r="AF10285">
        <v>1</v>
      </c>
      <c r="AG10285">
        <v>0</v>
      </c>
      <c r="AH10285">
        <v>7833.91</v>
      </c>
      <c r="AI10285">
        <v>9479.0300000000007</v>
      </c>
      <c r="AJ10285">
        <v>0</v>
      </c>
      <c r="AK10285">
        <v>0</v>
      </c>
      <c r="AL10285">
        <v>0</v>
      </c>
      <c r="AM10285">
        <v>1</v>
      </c>
    </row>
    <row r="10286" spans="1:39" x14ac:dyDescent="0.25">
      <c r="A10286" t="s">
        <v>2780</v>
      </c>
      <c r="B10286">
        <v>1</v>
      </c>
      <c r="C10286" t="s">
        <v>2781</v>
      </c>
      <c r="D10286" t="s">
        <v>192</v>
      </c>
      <c r="E10286">
        <v>58</v>
      </c>
      <c r="F10286" t="s">
        <v>193</v>
      </c>
      <c r="G10286" t="s">
        <v>879</v>
      </c>
      <c r="H10286">
        <v>7240</v>
      </c>
      <c r="I10286" t="s">
        <v>880</v>
      </c>
      <c r="J10286">
        <v>1193</v>
      </c>
      <c r="K10286" t="s">
        <v>593</v>
      </c>
      <c r="L10286" t="s">
        <v>594</v>
      </c>
      <c r="P10286">
        <v>1094</v>
      </c>
      <c r="Q10286" t="s">
        <v>871</v>
      </c>
      <c r="R10286" t="s">
        <v>872</v>
      </c>
      <c r="Y10286">
        <v>1375</v>
      </c>
      <c r="Z10286" t="s">
        <v>371</v>
      </c>
      <c r="AA10286" t="s">
        <v>372</v>
      </c>
      <c r="AB10286">
        <v>7833.9120000000003</v>
      </c>
      <c r="AC10286">
        <v>9479.0329999999994</v>
      </c>
      <c r="AD10286">
        <v>1</v>
      </c>
      <c r="AE10286">
        <v>0</v>
      </c>
      <c r="AF10286">
        <v>1</v>
      </c>
      <c r="AG10286">
        <v>0</v>
      </c>
      <c r="AH10286">
        <v>7833.91</v>
      </c>
      <c r="AI10286">
        <v>9479.0300000000007</v>
      </c>
      <c r="AJ10286">
        <v>0</v>
      </c>
      <c r="AK10286">
        <v>0</v>
      </c>
      <c r="AL10286">
        <v>0</v>
      </c>
      <c r="AM10286">
        <v>1</v>
      </c>
    </row>
    <row r="10287" spans="1:39" x14ac:dyDescent="0.25">
      <c r="A10287" t="s">
        <v>2780</v>
      </c>
      <c r="B10287">
        <v>1</v>
      </c>
      <c r="C10287" t="s">
        <v>2781</v>
      </c>
      <c r="D10287" t="s">
        <v>192</v>
      </c>
      <c r="E10287">
        <v>58</v>
      </c>
      <c r="F10287" t="s">
        <v>193</v>
      </c>
      <c r="G10287" t="s">
        <v>881</v>
      </c>
      <c r="H10287">
        <v>7241</v>
      </c>
      <c r="I10287" t="s">
        <v>882</v>
      </c>
      <c r="J10287">
        <v>1193</v>
      </c>
      <c r="K10287" t="s">
        <v>593</v>
      </c>
      <c r="L10287" t="s">
        <v>594</v>
      </c>
      <c r="P10287">
        <v>1094</v>
      </c>
      <c r="Q10287" t="s">
        <v>871</v>
      </c>
      <c r="R10287" t="s">
        <v>872</v>
      </c>
      <c r="Y10287">
        <v>1375</v>
      </c>
      <c r="Z10287" t="s">
        <v>371</v>
      </c>
      <c r="AA10287" t="s">
        <v>372</v>
      </c>
      <c r="AB10287">
        <v>7835.1769999999997</v>
      </c>
      <c r="AC10287">
        <v>9480.5640000000003</v>
      </c>
      <c r="AD10287">
        <v>5</v>
      </c>
      <c r="AE10287">
        <v>0</v>
      </c>
      <c r="AF10287">
        <v>5</v>
      </c>
      <c r="AG10287">
        <v>0</v>
      </c>
      <c r="AH10287">
        <v>39175.89</v>
      </c>
      <c r="AI10287">
        <v>47402.82</v>
      </c>
      <c r="AJ10287">
        <v>0</v>
      </c>
      <c r="AK10287">
        <v>0</v>
      </c>
      <c r="AL10287">
        <v>0</v>
      </c>
      <c r="AM10287">
        <v>1</v>
      </c>
    </row>
    <row r="10288" spans="1:39" x14ac:dyDescent="0.25">
      <c r="A10288" t="s">
        <v>2780</v>
      </c>
      <c r="B10288">
        <v>1</v>
      </c>
      <c r="C10288" t="s">
        <v>2781</v>
      </c>
      <c r="D10288" t="s">
        <v>192</v>
      </c>
      <c r="E10288">
        <v>58</v>
      </c>
      <c r="F10288" t="s">
        <v>193</v>
      </c>
      <c r="G10288" t="s">
        <v>883</v>
      </c>
      <c r="H10288">
        <v>7242</v>
      </c>
      <c r="I10288" t="s">
        <v>884</v>
      </c>
      <c r="J10288">
        <v>1193</v>
      </c>
      <c r="K10288" t="s">
        <v>593</v>
      </c>
      <c r="L10288" t="s">
        <v>594</v>
      </c>
      <c r="P10288">
        <v>1094</v>
      </c>
      <c r="Q10288" t="s">
        <v>871</v>
      </c>
      <c r="R10288" t="s">
        <v>872</v>
      </c>
      <c r="Y10288">
        <v>1375</v>
      </c>
      <c r="Z10288" t="s">
        <v>371</v>
      </c>
      <c r="AA10288" t="s">
        <v>372</v>
      </c>
      <c r="AB10288">
        <v>7835.4939999999997</v>
      </c>
      <c r="AC10288">
        <v>9480.9470000000001</v>
      </c>
      <c r="AD10288">
        <v>7</v>
      </c>
      <c r="AE10288">
        <v>0</v>
      </c>
      <c r="AF10288">
        <v>7</v>
      </c>
      <c r="AG10288">
        <v>0</v>
      </c>
      <c r="AH10288">
        <v>54848.46</v>
      </c>
      <c r="AI10288">
        <v>66366.63</v>
      </c>
      <c r="AJ10288">
        <v>0</v>
      </c>
      <c r="AK10288">
        <v>0</v>
      </c>
      <c r="AL10288">
        <v>0</v>
      </c>
      <c r="AM10288">
        <v>1</v>
      </c>
    </row>
    <row r="10289" spans="1:39" x14ac:dyDescent="0.25">
      <c r="A10289" t="s">
        <v>2780</v>
      </c>
      <c r="B10289">
        <v>1</v>
      </c>
      <c r="C10289" t="s">
        <v>2781</v>
      </c>
      <c r="D10289" t="s">
        <v>192</v>
      </c>
      <c r="E10289">
        <v>58</v>
      </c>
      <c r="F10289" t="s">
        <v>193</v>
      </c>
      <c r="G10289" t="s">
        <v>885</v>
      </c>
      <c r="H10289">
        <v>7243</v>
      </c>
      <c r="I10289" t="s">
        <v>886</v>
      </c>
      <c r="J10289">
        <v>1193</v>
      </c>
      <c r="K10289" t="s">
        <v>593</v>
      </c>
      <c r="L10289" t="s">
        <v>594</v>
      </c>
      <c r="P10289">
        <v>1094</v>
      </c>
      <c r="Q10289" t="s">
        <v>871</v>
      </c>
      <c r="R10289" t="s">
        <v>872</v>
      </c>
      <c r="Y10289">
        <v>1375</v>
      </c>
      <c r="Z10289" t="s">
        <v>371</v>
      </c>
      <c r="AA10289" t="s">
        <v>372</v>
      </c>
      <c r="AB10289">
        <v>7835.268</v>
      </c>
      <c r="AC10289">
        <v>9480.6740000000009</v>
      </c>
      <c r="AD10289">
        <v>7</v>
      </c>
      <c r="AE10289">
        <v>0</v>
      </c>
      <c r="AF10289">
        <v>7</v>
      </c>
      <c r="AG10289">
        <v>0</v>
      </c>
      <c r="AH10289">
        <v>54846.87</v>
      </c>
      <c r="AI10289">
        <v>66364.72</v>
      </c>
      <c r="AJ10289">
        <v>0</v>
      </c>
      <c r="AK10289">
        <v>0</v>
      </c>
      <c r="AL10289">
        <v>0</v>
      </c>
      <c r="AM10289">
        <v>1</v>
      </c>
    </row>
    <row r="10290" spans="1:39" x14ac:dyDescent="0.25">
      <c r="A10290" t="s">
        <v>2780</v>
      </c>
      <c r="B10290">
        <v>1</v>
      </c>
      <c r="C10290" t="s">
        <v>2781</v>
      </c>
      <c r="D10290" t="s">
        <v>192</v>
      </c>
      <c r="E10290">
        <v>58</v>
      </c>
      <c r="F10290" t="s">
        <v>193</v>
      </c>
      <c r="G10290" t="s">
        <v>1788</v>
      </c>
      <c r="H10290">
        <v>7311</v>
      </c>
      <c r="I10290" t="s">
        <v>1789</v>
      </c>
      <c r="J10290">
        <v>1194</v>
      </c>
      <c r="K10290" t="s">
        <v>367</v>
      </c>
      <c r="L10290" t="s">
        <v>368</v>
      </c>
      <c r="P10290">
        <v>1094</v>
      </c>
      <c r="Q10290" t="s">
        <v>871</v>
      </c>
      <c r="R10290" t="s">
        <v>872</v>
      </c>
      <c r="Y10290">
        <v>1375</v>
      </c>
      <c r="Z10290" t="s">
        <v>371</v>
      </c>
      <c r="AA10290" t="s">
        <v>372</v>
      </c>
      <c r="AB10290">
        <v>7835.4939999999997</v>
      </c>
      <c r="AC10290">
        <v>9480.9470000000001</v>
      </c>
      <c r="AD10290">
        <v>5</v>
      </c>
      <c r="AE10290">
        <v>0</v>
      </c>
      <c r="AF10290">
        <v>5</v>
      </c>
      <c r="AG10290">
        <v>0</v>
      </c>
      <c r="AH10290">
        <v>39177.47</v>
      </c>
      <c r="AI10290">
        <v>47404.74</v>
      </c>
      <c r="AJ10290">
        <v>0</v>
      </c>
      <c r="AK10290">
        <v>0</v>
      </c>
      <c r="AL10290">
        <v>0</v>
      </c>
      <c r="AM10290">
        <v>1</v>
      </c>
    </row>
    <row r="10291" spans="1:39" x14ac:dyDescent="0.25">
      <c r="A10291" t="s">
        <v>2780</v>
      </c>
      <c r="B10291">
        <v>1</v>
      </c>
      <c r="C10291" t="s">
        <v>2781</v>
      </c>
      <c r="D10291" t="s">
        <v>192</v>
      </c>
      <c r="E10291">
        <v>58</v>
      </c>
      <c r="F10291" t="s">
        <v>193</v>
      </c>
      <c r="G10291" t="s">
        <v>1239</v>
      </c>
      <c r="H10291">
        <v>7312</v>
      </c>
      <c r="I10291" t="s">
        <v>1240</v>
      </c>
      <c r="J10291">
        <v>1194</v>
      </c>
      <c r="K10291" t="s">
        <v>367</v>
      </c>
      <c r="L10291" t="s">
        <v>368</v>
      </c>
      <c r="P10291">
        <v>1094</v>
      </c>
      <c r="Q10291" t="s">
        <v>871</v>
      </c>
      <c r="R10291" t="s">
        <v>872</v>
      </c>
      <c r="Y10291">
        <v>1375</v>
      </c>
      <c r="Z10291" t="s">
        <v>371</v>
      </c>
      <c r="AA10291" t="s">
        <v>372</v>
      </c>
      <c r="AB10291">
        <v>7835.4939999999997</v>
      </c>
      <c r="AC10291">
        <v>9480.9470000000001</v>
      </c>
      <c r="AD10291">
        <v>7</v>
      </c>
      <c r="AE10291">
        <v>0</v>
      </c>
      <c r="AF10291">
        <v>7</v>
      </c>
      <c r="AG10291">
        <v>0</v>
      </c>
      <c r="AH10291">
        <v>54848.46</v>
      </c>
      <c r="AI10291">
        <v>66366.63</v>
      </c>
      <c r="AJ10291">
        <v>0</v>
      </c>
      <c r="AK10291">
        <v>0</v>
      </c>
      <c r="AL10291">
        <v>0</v>
      </c>
      <c r="AM10291">
        <v>1</v>
      </c>
    </row>
    <row r="10292" spans="1:39" x14ac:dyDescent="0.25">
      <c r="A10292" t="s">
        <v>2780</v>
      </c>
      <c r="B10292">
        <v>1</v>
      </c>
      <c r="C10292" t="s">
        <v>2781</v>
      </c>
      <c r="D10292" t="s">
        <v>192</v>
      </c>
      <c r="E10292">
        <v>58</v>
      </c>
      <c r="F10292" t="s">
        <v>193</v>
      </c>
      <c r="G10292" t="s">
        <v>1790</v>
      </c>
      <c r="H10292">
        <v>7313</v>
      </c>
      <c r="I10292" t="s">
        <v>1791</v>
      </c>
      <c r="J10292">
        <v>1194</v>
      </c>
      <c r="K10292" t="s">
        <v>367</v>
      </c>
      <c r="L10292" t="s">
        <v>368</v>
      </c>
      <c r="P10292">
        <v>1094</v>
      </c>
      <c r="Q10292" t="s">
        <v>871</v>
      </c>
      <c r="R10292" t="s">
        <v>872</v>
      </c>
      <c r="Y10292">
        <v>1375</v>
      </c>
      <c r="Z10292" t="s">
        <v>371</v>
      </c>
      <c r="AA10292" t="s">
        <v>372</v>
      </c>
      <c r="AB10292">
        <v>7835.4939999999997</v>
      </c>
      <c r="AC10292">
        <v>9480.9470000000001</v>
      </c>
      <c r="AD10292">
        <v>10</v>
      </c>
      <c r="AE10292">
        <v>0</v>
      </c>
      <c r="AF10292">
        <v>10</v>
      </c>
      <c r="AG10292">
        <v>0</v>
      </c>
      <c r="AH10292">
        <v>78354.94</v>
      </c>
      <c r="AI10292">
        <v>94809.47</v>
      </c>
      <c r="AJ10292">
        <v>0</v>
      </c>
      <c r="AK10292">
        <v>0</v>
      </c>
      <c r="AL10292">
        <v>0</v>
      </c>
      <c r="AM10292">
        <v>1</v>
      </c>
    </row>
    <row r="10293" spans="1:39" x14ac:dyDescent="0.25">
      <c r="A10293" t="s">
        <v>2780</v>
      </c>
      <c r="B10293">
        <v>1</v>
      </c>
      <c r="C10293" t="s">
        <v>2781</v>
      </c>
      <c r="D10293" t="s">
        <v>192</v>
      </c>
      <c r="E10293">
        <v>58</v>
      </c>
      <c r="F10293" t="s">
        <v>193</v>
      </c>
      <c r="G10293" t="s">
        <v>887</v>
      </c>
      <c r="H10293">
        <v>7377</v>
      </c>
      <c r="I10293" t="s">
        <v>888</v>
      </c>
      <c r="P10293">
        <v>1328</v>
      </c>
      <c r="Q10293" t="s">
        <v>889</v>
      </c>
      <c r="R10293" t="s">
        <v>890</v>
      </c>
      <c r="Y10293">
        <v>1376</v>
      </c>
      <c r="Z10293" t="s">
        <v>377</v>
      </c>
      <c r="AA10293" t="s">
        <v>378</v>
      </c>
      <c r="AB10293">
        <v>651392.84699999995</v>
      </c>
      <c r="AC10293">
        <v>800323.72400000005</v>
      </c>
      <c r="AD10293">
        <v>0.2</v>
      </c>
      <c r="AE10293">
        <v>0</v>
      </c>
      <c r="AF10293">
        <v>0.2</v>
      </c>
      <c r="AG10293">
        <v>0</v>
      </c>
      <c r="AH10293">
        <v>130278.57</v>
      </c>
      <c r="AI10293">
        <v>160064.74</v>
      </c>
      <c r="AJ10293">
        <v>0</v>
      </c>
      <c r="AK10293">
        <v>0</v>
      </c>
      <c r="AL10293">
        <v>0</v>
      </c>
      <c r="AM10293">
        <v>1</v>
      </c>
    </row>
    <row r="10294" spans="1:39" x14ac:dyDescent="0.25">
      <c r="A10294" t="s">
        <v>2780</v>
      </c>
      <c r="B10294">
        <v>1</v>
      </c>
      <c r="C10294" t="s">
        <v>2781</v>
      </c>
      <c r="D10294" t="s">
        <v>192</v>
      </c>
      <c r="E10294">
        <v>58</v>
      </c>
      <c r="F10294" t="s">
        <v>193</v>
      </c>
      <c r="G10294" t="s">
        <v>2602</v>
      </c>
      <c r="H10294">
        <v>7434</v>
      </c>
      <c r="I10294" t="s">
        <v>2603</v>
      </c>
      <c r="J10294">
        <v>1193</v>
      </c>
      <c r="K10294" t="s">
        <v>593</v>
      </c>
      <c r="L10294" t="s">
        <v>594</v>
      </c>
      <c r="P10294">
        <v>1094</v>
      </c>
      <c r="Q10294" t="s">
        <v>871</v>
      </c>
      <c r="R10294" t="s">
        <v>872</v>
      </c>
      <c r="Y10294">
        <v>1375</v>
      </c>
      <c r="Z10294" t="s">
        <v>371</v>
      </c>
      <c r="AA10294" t="s">
        <v>372</v>
      </c>
      <c r="AB10294">
        <v>7835.4939999999997</v>
      </c>
      <c r="AC10294">
        <v>9480.9470000000001</v>
      </c>
      <c r="AD10294">
        <v>3</v>
      </c>
      <c r="AE10294">
        <v>0</v>
      </c>
      <c r="AF10294">
        <v>3</v>
      </c>
      <c r="AG10294">
        <v>0</v>
      </c>
      <c r="AH10294">
        <v>23506.48</v>
      </c>
      <c r="AI10294">
        <v>28442.84</v>
      </c>
      <c r="AJ10294">
        <v>0</v>
      </c>
      <c r="AK10294">
        <v>0</v>
      </c>
      <c r="AL10294">
        <v>0</v>
      </c>
      <c r="AM10294">
        <v>1</v>
      </c>
    </row>
    <row r="10295" spans="1:39" x14ac:dyDescent="0.25">
      <c r="A10295" t="s">
        <v>2780</v>
      </c>
      <c r="B10295">
        <v>1</v>
      </c>
      <c r="C10295" t="s">
        <v>2781</v>
      </c>
      <c r="D10295" t="s">
        <v>192</v>
      </c>
      <c r="E10295">
        <v>58</v>
      </c>
      <c r="F10295" t="s">
        <v>193</v>
      </c>
      <c r="G10295" t="s">
        <v>1993</v>
      </c>
      <c r="H10295">
        <v>7544</v>
      </c>
      <c r="I10295" t="s">
        <v>1994</v>
      </c>
      <c r="Y10295">
        <v>1372</v>
      </c>
      <c r="Z10295" t="s">
        <v>405</v>
      </c>
      <c r="AA10295" t="s">
        <v>406</v>
      </c>
      <c r="AB10295">
        <v>92359.142999999996</v>
      </c>
      <c r="AC10295">
        <v>111754.575</v>
      </c>
      <c r="AD10295">
        <v>0.16669999999999999</v>
      </c>
      <c r="AE10295">
        <v>0</v>
      </c>
      <c r="AF10295">
        <v>0.16669999999999999</v>
      </c>
      <c r="AG10295">
        <v>0</v>
      </c>
      <c r="AH10295">
        <v>15393.19</v>
      </c>
      <c r="AI10295">
        <v>18625.759999999998</v>
      </c>
      <c r="AJ10295">
        <v>0</v>
      </c>
      <c r="AK10295">
        <v>0</v>
      </c>
      <c r="AL10295">
        <v>0</v>
      </c>
      <c r="AM10295">
        <v>1</v>
      </c>
    </row>
    <row r="10296" spans="1:39" x14ac:dyDescent="0.25">
      <c r="A10296" t="s">
        <v>2780</v>
      </c>
      <c r="B10296">
        <v>1</v>
      </c>
      <c r="C10296" t="s">
        <v>2781</v>
      </c>
      <c r="D10296" t="s">
        <v>192</v>
      </c>
      <c r="E10296">
        <v>58</v>
      </c>
      <c r="F10296" t="s">
        <v>193</v>
      </c>
      <c r="G10296" t="s">
        <v>1243</v>
      </c>
      <c r="H10296">
        <v>7688</v>
      </c>
      <c r="I10296" t="s">
        <v>1244</v>
      </c>
      <c r="J10296">
        <v>1193</v>
      </c>
      <c r="K10296" t="s">
        <v>593</v>
      </c>
      <c r="L10296" t="s">
        <v>594</v>
      </c>
      <c r="P10296">
        <v>1098</v>
      </c>
      <c r="Q10296" t="s">
        <v>369</v>
      </c>
      <c r="R10296" t="s">
        <v>370</v>
      </c>
      <c r="Y10296">
        <v>1375</v>
      </c>
      <c r="Z10296" t="s">
        <v>371</v>
      </c>
      <c r="AA10296" t="s">
        <v>372</v>
      </c>
      <c r="AB10296">
        <v>36608.959999999999</v>
      </c>
      <c r="AC10296">
        <v>44296.841999999997</v>
      </c>
      <c r="AD10296">
        <v>4</v>
      </c>
      <c r="AE10296">
        <v>0</v>
      </c>
      <c r="AF10296">
        <v>4</v>
      </c>
      <c r="AG10296">
        <v>0</v>
      </c>
      <c r="AH10296">
        <v>146435.84</v>
      </c>
      <c r="AI10296">
        <v>177187.37</v>
      </c>
      <c r="AJ10296">
        <v>0</v>
      </c>
      <c r="AK10296">
        <v>0</v>
      </c>
      <c r="AL10296">
        <v>0</v>
      </c>
      <c r="AM10296">
        <v>1</v>
      </c>
    </row>
    <row r="10297" spans="1:39" x14ac:dyDescent="0.25">
      <c r="A10297" t="s">
        <v>2780</v>
      </c>
      <c r="B10297">
        <v>1</v>
      </c>
      <c r="C10297" t="s">
        <v>2781</v>
      </c>
      <c r="D10297" t="s">
        <v>192</v>
      </c>
      <c r="E10297">
        <v>58</v>
      </c>
      <c r="F10297" t="s">
        <v>193</v>
      </c>
      <c r="G10297" t="s">
        <v>899</v>
      </c>
      <c r="H10297">
        <v>7690</v>
      </c>
      <c r="I10297" t="s">
        <v>900</v>
      </c>
      <c r="J10297">
        <v>1193</v>
      </c>
      <c r="K10297" t="s">
        <v>593</v>
      </c>
      <c r="L10297" t="s">
        <v>594</v>
      </c>
      <c r="P10297">
        <v>1098</v>
      </c>
      <c r="Q10297" t="s">
        <v>369</v>
      </c>
      <c r="R10297" t="s">
        <v>370</v>
      </c>
      <c r="Y10297">
        <v>1375</v>
      </c>
      <c r="Z10297" t="s">
        <v>371</v>
      </c>
      <c r="AA10297" t="s">
        <v>372</v>
      </c>
      <c r="AB10297">
        <v>38770.239999999998</v>
      </c>
      <c r="AC10297">
        <v>46911.99</v>
      </c>
      <c r="AD10297">
        <v>5</v>
      </c>
      <c r="AE10297">
        <v>0</v>
      </c>
      <c r="AF10297">
        <v>5</v>
      </c>
      <c r="AG10297">
        <v>0</v>
      </c>
      <c r="AH10297">
        <v>193851.2</v>
      </c>
      <c r="AI10297">
        <v>234559.95</v>
      </c>
      <c r="AJ10297">
        <v>0</v>
      </c>
      <c r="AK10297">
        <v>0</v>
      </c>
      <c r="AL10297">
        <v>0</v>
      </c>
      <c r="AM10297">
        <v>1</v>
      </c>
    </row>
    <row r="10298" spans="1:39" x14ac:dyDescent="0.25">
      <c r="A10298" t="s">
        <v>2780</v>
      </c>
      <c r="B10298">
        <v>1</v>
      </c>
      <c r="C10298" t="s">
        <v>2781</v>
      </c>
      <c r="D10298" t="s">
        <v>192</v>
      </c>
      <c r="E10298">
        <v>58</v>
      </c>
      <c r="F10298" t="s">
        <v>193</v>
      </c>
      <c r="G10298" t="s">
        <v>901</v>
      </c>
      <c r="H10298">
        <v>7691</v>
      </c>
      <c r="I10298" t="s">
        <v>902</v>
      </c>
      <c r="J10298">
        <v>1193</v>
      </c>
      <c r="K10298" t="s">
        <v>593</v>
      </c>
      <c r="L10298" t="s">
        <v>594</v>
      </c>
      <c r="P10298">
        <v>1098</v>
      </c>
      <c r="Q10298" t="s">
        <v>369</v>
      </c>
      <c r="R10298" t="s">
        <v>370</v>
      </c>
      <c r="Y10298">
        <v>1375</v>
      </c>
      <c r="Z10298" t="s">
        <v>371</v>
      </c>
      <c r="AA10298" t="s">
        <v>372</v>
      </c>
      <c r="AB10298">
        <v>38770.239999999998</v>
      </c>
      <c r="AC10298">
        <v>46911.99</v>
      </c>
      <c r="AD10298">
        <v>3</v>
      </c>
      <c r="AE10298">
        <v>0</v>
      </c>
      <c r="AF10298">
        <v>3</v>
      </c>
      <c r="AG10298">
        <v>0</v>
      </c>
      <c r="AH10298">
        <v>116310.72</v>
      </c>
      <c r="AI10298">
        <v>140735.97</v>
      </c>
      <c r="AJ10298">
        <v>0</v>
      </c>
      <c r="AK10298">
        <v>0</v>
      </c>
      <c r="AL10298">
        <v>0</v>
      </c>
      <c r="AM10298">
        <v>1</v>
      </c>
    </row>
    <row r="10299" spans="1:39" x14ac:dyDescent="0.25">
      <c r="A10299" t="s">
        <v>2780</v>
      </c>
      <c r="B10299">
        <v>1</v>
      </c>
      <c r="C10299" t="s">
        <v>2781</v>
      </c>
      <c r="D10299" t="s">
        <v>192</v>
      </c>
      <c r="E10299">
        <v>58</v>
      </c>
      <c r="F10299" t="s">
        <v>193</v>
      </c>
      <c r="G10299" t="s">
        <v>1792</v>
      </c>
      <c r="H10299">
        <v>7692</v>
      </c>
      <c r="I10299" t="s">
        <v>1793</v>
      </c>
      <c r="J10299">
        <v>1193</v>
      </c>
      <c r="K10299" t="s">
        <v>593</v>
      </c>
      <c r="L10299" t="s">
        <v>594</v>
      </c>
      <c r="P10299">
        <v>1098</v>
      </c>
      <c r="Q10299" t="s">
        <v>369</v>
      </c>
      <c r="R10299" t="s">
        <v>370</v>
      </c>
      <c r="Y10299">
        <v>1375</v>
      </c>
      <c r="Z10299" t="s">
        <v>371</v>
      </c>
      <c r="AA10299" t="s">
        <v>372</v>
      </c>
      <c r="AB10299">
        <v>38770.239999999998</v>
      </c>
      <c r="AC10299">
        <v>46911.99</v>
      </c>
      <c r="AD10299">
        <v>3</v>
      </c>
      <c r="AE10299">
        <v>0</v>
      </c>
      <c r="AF10299">
        <v>3</v>
      </c>
      <c r="AG10299">
        <v>0</v>
      </c>
      <c r="AH10299">
        <v>116310.72</v>
      </c>
      <c r="AI10299">
        <v>140735.97</v>
      </c>
      <c r="AJ10299">
        <v>0</v>
      </c>
      <c r="AK10299">
        <v>0</v>
      </c>
      <c r="AL10299">
        <v>0</v>
      </c>
      <c r="AM10299">
        <v>1</v>
      </c>
    </row>
    <row r="10300" spans="1:39" x14ac:dyDescent="0.25">
      <c r="A10300" t="s">
        <v>2780</v>
      </c>
      <c r="B10300">
        <v>1</v>
      </c>
      <c r="C10300" t="s">
        <v>2781</v>
      </c>
      <c r="D10300" t="s">
        <v>192</v>
      </c>
      <c r="E10300">
        <v>58</v>
      </c>
      <c r="F10300" t="s">
        <v>193</v>
      </c>
      <c r="G10300" t="s">
        <v>903</v>
      </c>
      <c r="H10300">
        <v>7693</v>
      </c>
      <c r="I10300" t="s">
        <v>904</v>
      </c>
      <c r="J10300">
        <v>1193</v>
      </c>
      <c r="K10300" t="s">
        <v>593</v>
      </c>
      <c r="L10300" t="s">
        <v>594</v>
      </c>
      <c r="P10300">
        <v>1098</v>
      </c>
      <c r="Q10300" t="s">
        <v>369</v>
      </c>
      <c r="R10300" t="s">
        <v>370</v>
      </c>
      <c r="Y10300">
        <v>1375</v>
      </c>
      <c r="Z10300" t="s">
        <v>371</v>
      </c>
      <c r="AA10300" t="s">
        <v>372</v>
      </c>
      <c r="AB10300">
        <v>38770.239999999998</v>
      </c>
      <c r="AC10300">
        <v>46911.99</v>
      </c>
      <c r="AD10300">
        <v>5</v>
      </c>
      <c r="AE10300">
        <v>0</v>
      </c>
      <c r="AF10300">
        <v>5</v>
      </c>
      <c r="AG10300">
        <v>0</v>
      </c>
      <c r="AH10300">
        <v>193851.2</v>
      </c>
      <c r="AI10300">
        <v>234559.95</v>
      </c>
      <c r="AJ10300">
        <v>0</v>
      </c>
      <c r="AK10300">
        <v>0</v>
      </c>
      <c r="AL10300">
        <v>0</v>
      </c>
      <c r="AM10300">
        <v>1</v>
      </c>
    </row>
    <row r="10301" spans="1:39" x14ac:dyDescent="0.25">
      <c r="A10301" t="s">
        <v>2780</v>
      </c>
      <c r="B10301">
        <v>1</v>
      </c>
      <c r="C10301" t="s">
        <v>2781</v>
      </c>
      <c r="D10301" t="s">
        <v>192</v>
      </c>
      <c r="E10301">
        <v>58</v>
      </c>
      <c r="F10301" t="s">
        <v>193</v>
      </c>
      <c r="G10301" t="s">
        <v>1954</v>
      </c>
      <c r="H10301">
        <v>7730</v>
      </c>
      <c r="I10301" t="s">
        <v>1955</v>
      </c>
      <c r="J10301">
        <v>1202</v>
      </c>
      <c r="K10301" t="s">
        <v>559</v>
      </c>
      <c r="L10301" t="s">
        <v>560</v>
      </c>
      <c r="Y10301">
        <v>1372</v>
      </c>
      <c r="Z10301" t="s">
        <v>405</v>
      </c>
      <c r="AA10301" t="s">
        <v>406</v>
      </c>
      <c r="AB10301">
        <v>36501.983</v>
      </c>
      <c r="AC10301">
        <v>45262.457999999999</v>
      </c>
      <c r="AD10301">
        <v>1</v>
      </c>
      <c r="AE10301">
        <v>0</v>
      </c>
      <c r="AF10301">
        <v>1</v>
      </c>
      <c r="AG10301">
        <v>0</v>
      </c>
      <c r="AH10301">
        <v>36501.980000000003</v>
      </c>
      <c r="AI10301">
        <v>45262.46</v>
      </c>
      <c r="AJ10301">
        <v>0</v>
      </c>
      <c r="AK10301">
        <v>0</v>
      </c>
      <c r="AL10301">
        <v>0</v>
      </c>
      <c r="AM10301">
        <v>1</v>
      </c>
    </row>
    <row r="10302" spans="1:39" x14ac:dyDescent="0.25">
      <c r="A10302" t="s">
        <v>2780</v>
      </c>
      <c r="B10302">
        <v>1</v>
      </c>
      <c r="C10302" t="s">
        <v>2781</v>
      </c>
      <c r="D10302" t="s">
        <v>192</v>
      </c>
      <c r="E10302">
        <v>58</v>
      </c>
      <c r="F10302" t="s">
        <v>193</v>
      </c>
      <c r="G10302" t="s">
        <v>1895</v>
      </c>
      <c r="H10302">
        <v>7731</v>
      </c>
      <c r="I10302" t="s">
        <v>1896</v>
      </c>
      <c r="J10302">
        <v>1202</v>
      </c>
      <c r="K10302" t="s">
        <v>559</v>
      </c>
      <c r="L10302" t="s">
        <v>560</v>
      </c>
      <c r="Y10302">
        <v>1372</v>
      </c>
      <c r="Z10302" t="s">
        <v>405</v>
      </c>
      <c r="AA10302" t="s">
        <v>406</v>
      </c>
      <c r="AB10302">
        <v>99015.293000000005</v>
      </c>
      <c r="AC10302">
        <v>122778.962</v>
      </c>
      <c r="AD10302">
        <v>1</v>
      </c>
      <c r="AE10302">
        <v>0</v>
      </c>
      <c r="AF10302">
        <v>1</v>
      </c>
      <c r="AG10302">
        <v>0</v>
      </c>
      <c r="AH10302">
        <v>99015.29</v>
      </c>
      <c r="AI10302">
        <v>122778.96</v>
      </c>
      <c r="AJ10302">
        <v>0</v>
      </c>
      <c r="AK10302">
        <v>0</v>
      </c>
      <c r="AL10302">
        <v>0</v>
      </c>
      <c r="AM10302">
        <v>1</v>
      </c>
    </row>
    <row r="10303" spans="1:39" x14ac:dyDescent="0.25">
      <c r="A10303" t="s">
        <v>2780</v>
      </c>
      <c r="B10303">
        <v>1</v>
      </c>
      <c r="C10303" t="s">
        <v>2781</v>
      </c>
      <c r="D10303" t="s">
        <v>192</v>
      </c>
      <c r="E10303">
        <v>58</v>
      </c>
      <c r="F10303" t="s">
        <v>193</v>
      </c>
      <c r="G10303" t="s">
        <v>905</v>
      </c>
      <c r="H10303">
        <v>7784</v>
      </c>
      <c r="I10303" t="s">
        <v>906</v>
      </c>
      <c r="J10303">
        <v>1193</v>
      </c>
      <c r="K10303" t="s">
        <v>593</v>
      </c>
      <c r="L10303" t="s">
        <v>594</v>
      </c>
      <c r="P10303">
        <v>1098</v>
      </c>
      <c r="Q10303" t="s">
        <v>369</v>
      </c>
      <c r="R10303" t="s">
        <v>370</v>
      </c>
      <c r="Y10303">
        <v>1375</v>
      </c>
      <c r="Z10303" t="s">
        <v>371</v>
      </c>
      <c r="AA10303" t="s">
        <v>372</v>
      </c>
      <c r="AB10303">
        <v>36608.959999999999</v>
      </c>
      <c r="AC10303">
        <v>44296.841999999997</v>
      </c>
      <c r="AD10303">
        <v>8</v>
      </c>
      <c r="AE10303">
        <v>0</v>
      </c>
      <c r="AF10303">
        <v>8</v>
      </c>
      <c r="AG10303">
        <v>0</v>
      </c>
      <c r="AH10303">
        <v>292871.67999999999</v>
      </c>
      <c r="AI10303">
        <v>354374.73</v>
      </c>
      <c r="AJ10303">
        <v>0</v>
      </c>
      <c r="AK10303">
        <v>0</v>
      </c>
      <c r="AL10303">
        <v>0</v>
      </c>
      <c r="AM10303">
        <v>1</v>
      </c>
    </row>
    <row r="10304" spans="1:39" x14ac:dyDescent="0.25">
      <c r="A10304" t="s">
        <v>2780</v>
      </c>
      <c r="B10304">
        <v>1</v>
      </c>
      <c r="C10304" t="s">
        <v>2781</v>
      </c>
      <c r="D10304" t="s">
        <v>192</v>
      </c>
      <c r="E10304">
        <v>58</v>
      </c>
      <c r="F10304" t="s">
        <v>193</v>
      </c>
      <c r="G10304" t="s">
        <v>907</v>
      </c>
      <c r="H10304">
        <v>7786</v>
      </c>
      <c r="I10304" t="s">
        <v>908</v>
      </c>
      <c r="J10304">
        <v>1193</v>
      </c>
      <c r="K10304" t="s">
        <v>593</v>
      </c>
      <c r="L10304" t="s">
        <v>594</v>
      </c>
      <c r="P10304">
        <v>1098</v>
      </c>
      <c r="Q10304" t="s">
        <v>369</v>
      </c>
      <c r="R10304" t="s">
        <v>370</v>
      </c>
      <c r="Y10304">
        <v>1375</v>
      </c>
      <c r="Z10304" t="s">
        <v>371</v>
      </c>
      <c r="AA10304" t="s">
        <v>372</v>
      </c>
      <c r="AB10304">
        <v>36608.959999999999</v>
      </c>
      <c r="AC10304">
        <v>44296.841999999997</v>
      </c>
      <c r="AD10304">
        <v>6</v>
      </c>
      <c r="AE10304">
        <v>0</v>
      </c>
      <c r="AF10304">
        <v>6</v>
      </c>
      <c r="AG10304">
        <v>0</v>
      </c>
      <c r="AH10304">
        <v>219653.76000000001</v>
      </c>
      <c r="AI10304">
        <v>265781.05</v>
      </c>
      <c r="AJ10304">
        <v>0</v>
      </c>
      <c r="AK10304">
        <v>0</v>
      </c>
      <c r="AL10304">
        <v>0</v>
      </c>
      <c r="AM10304">
        <v>1</v>
      </c>
    </row>
    <row r="10305" spans="1:39" x14ac:dyDescent="0.25">
      <c r="A10305" t="s">
        <v>2780</v>
      </c>
      <c r="B10305">
        <v>1</v>
      </c>
      <c r="C10305" t="s">
        <v>2781</v>
      </c>
      <c r="D10305" t="s">
        <v>192</v>
      </c>
      <c r="E10305">
        <v>58</v>
      </c>
      <c r="F10305" t="s">
        <v>193</v>
      </c>
      <c r="G10305" t="s">
        <v>1247</v>
      </c>
      <c r="H10305">
        <v>7875</v>
      </c>
      <c r="I10305" t="s">
        <v>1248</v>
      </c>
      <c r="J10305">
        <v>1193</v>
      </c>
      <c r="K10305" t="s">
        <v>593</v>
      </c>
      <c r="L10305" t="s">
        <v>594</v>
      </c>
      <c r="P10305">
        <v>1098</v>
      </c>
      <c r="Q10305" t="s">
        <v>369</v>
      </c>
      <c r="R10305" t="s">
        <v>370</v>
      </c>
      <c r="Y10305">
        <v>1375</v>
      </c>
      <c r="Z10305" t="s">
        <v>371</v>
      </c>
      <c r="AA10305" t="s">
        <v>372</v>
      </c>
      <c r="AB10305">
        <v>36608.959999999999</v>
      </c>
      <c r="AC10305">
        <v>44296.841999999997</v>
      </c>
      <c r="AD10305">
        <v>8</v>
      </c>
      <c r="AE10305">
        <v>0</v>
      </c>
      <c r="AF10305">
        <v>8</v>
      </c>
      <c r="AG10305">
        <v>0</v>
      </c>
      <c r="AH10305">
        <v>292871.67999999999</v>
      </c>
      <c r="AI10305">
        <v>354374.73</v>
      </c>
      <c r="AJ10305">
        <v>0</v>
      </c>
      <c r="AK10305">
        <v>0</v>
      </c>
      <c r="AL10305">
        <v>0</v>
      </c>
      <c r="AM10305">
        <v>1</v>
      </c>
    </row>
    <row r="10306" spans="1:39" x14ac:dyDescent="0.25">
      <c r="A10306" t="s">
        <v>2780</v>
      </c>
      <c r="B10306">
        <v>1</v>
      </c>
      <c r="C10306" t="s">
        <v>2781</v>
      </c>
      <c r="D10306" t="s">
        <v>192</v>
      </c>
      <c r="E10306">
        <v>58</v>
      </c>
      <c r="F10306" t="s">
        <v>193</v>
      </c>
      <c r="G10306" t="s">
        <v>911</v>
      </c>
      <c r="H10306">
        <v>7902</v>
      </c>
      <c r="I10306" t="s">
        <v>912</v>
      </c>
      <c r="J10306">
        <v>1193</v>
      </c>
      <c r="K10306" t="s">
        <v>593</v>
      </c>
      <c r="L10306" t="s">
        <v>594</v>
      </c>
      <c r="P10306">
        <v>1094</v>
      </c>
      <c r="Q10306" t="s">
        <v>871</v>
      </c>
      <c r="R10306" t="s">
        <v>872</v>
      </c>
      <c r="Y10306">
        <v>1375</v>
      </c>
      <c r="Z10306" t="s">
        <v>371</v>
      </c>
      <c r="AA10306" t="s">
        <v>372</v>
      </c>
      <c r="AB10306">
        <v>7833.9120000000003</v>
      </c>
      <c r="AC10306">
        <v>9479.0329999999994</v>
      </c>
      <c r="AD10306">
        <v>1</v>
      </c>
      <c r="AE10306">
        <v>0</v>
      </c>
      <c r="AF10306">
        <v>1</v>
      </c>
      <c r="AG10306">
        <v>0</v>
      </c>
      <c r="AH10306">
        <v>7833.91</v>
      </c>
      <c r="AI10306">
        <v>9479.0300000000007</v>
      </c>
      <c r="AJ10306">
        <v>0</v>
      </c>
      <c r="AK10306">
        <v>0</v>
      </c>
      <c r="AL10306">
        <v>0</v>
      </c>
      <c r="AM10306">
        <v>1</v>
      </c>
    </row>
    <row r="10307" spans="1:39" x14ac:dyDescent="0.25">
      <c r="A10307" t="s">
        <v>2780</v>
      </c>
      <c r="B10307">
        <v>1</v>
      </c>
      <c r="C10307" t="s">
        <v>2781</v>
      </c>
      <c r="D10307" t="s">
        <v>192</v>
      </c>
      <c r="E10307">
        <v>58</v>
      </c>
      <c r="F10307" t="s">
        <v>193</v>
      </c>
      <c r="G10307" t="s">
        <v>1451</v>
      </c>
      <c r="H10307">
        <v>8049</v>
      </c>
      <c r="I10307" t="s">
        <v>1452</v>
      </c>
      <c r="J10307">
        <v>1162</v>
      </c>
      <c r="K10307" t="s">
        <v>1449</v>
      </c>
      <c r="L10307" t="s">
        <v>1450</v>
      </c>
      <c r="P10307">
        <v>1073</v>
      </c>
      <c r="Q10307" t="s">
        <v>1393</v>
      </c>
      <c r="R10307" t="s">
        <v>1394</v>
      </c>
      <c r="Y10307">
        <v>1370</v>
      </c>
      <c r="Z10307" t="s">
        <v>477</v>
      </c>
      <c r="AA10307" t="s">
        <v>478</v>
      </c>
      <c r="AB10307">
        <v>13189.418</v>
      </c>
      <c r="AC10307">
        <v>15959.196</v>
      </c>
      <c r="AD10307">
        <v>3</v>
      </c>
      <c r="AE10307">
        <v>0</v>
      </c>
      <c r="AF10307">
        <v>3</v>
      </c>
      <c r="AG10307">
        <v>0</v>
      </c>
      <c r="AH10307">
        <v>39568.26</v>
      </c>
      <c r="AI10307">
        <v>47877.59</v>
      </c>
      <c r="AJ10307">
        <v>0</v>
      </c>
      <c r="AK10307">
        <v>0</v>
      </c>
      <c r="AL10307">
        <v>0</v>
      </c>
      <c r="AM10307">
        <v>1</v>
      </c>
    </row>
    <row r="10308" spans="1:39" x14ac:dyDescent="0.25">
      <c r="A10308" t="s">
        <v>2780</v>
      </c>
      <c r="B10308">
        <v>1</v>
      </c>
      <c r="C10308" t="s">
        <v>2781</v>
      </c>
      <c r="D10308" t="s">
        <v>192</v>
      </c>
      <c r="E10308">
        <v>58</v>
      </c>
      <c r="F10308" t="s">
        <v>193</v>
      </c>
      <c r="G10308" t="s">
        <v>2082</v>
      </c>
      <c r="H10308">
        <v>8126</v>
      </c>
      <c r="I10308" t="s">
        <v>2083</v>
      </c>
      <c r="Y10308">
        <v>1376</v>
      </c>
      <c r="Z10308" t="s">
        <v>377</v>
      </c>
      <c r="AA10308" t="s">
        <v>378</v>
      </c>
      <c r="AB10308">
        <v>148289.73800000001</v>
      </c>
      <c r="AC10308">
        <v>179430.62100000001</v>
      </c>
      <c r="AD10308">
        <v>1.5599999999999999E-2</v>
      </c>
      <c r="AE10308">
        <v>0</v>
      </c>
      <c r="AF10308">
        <v>1.5599999999999999E-2</v>
      </c>
      <c r="AG10308">
        <v>0</v>
      </c>
      <c r="AH10308">
        <v>2317.0300000000002</v>
      </c>
      <c r="AI10308">
        <v>2803.6</v>
      </c>
      <c r="AJ10308">
        <v>0</v>
      </c>
      <c r="AK10308">
        <v>0</v>
      </c>
      <c r="AL10308">
        <v>0</v>
      </c>
      <c r="AM10308">
        <v>1</v>
      </c>
    </row>
    <row r="10309" spans="1:39" x14ac:dyDescent="0.25">
      <c r="A10309" t="s">
        <v>2780</v>
      </c>
      <c r="B10309">
        <v>1</v>
      </c>
      <c r="C10309" t="s">
        <v>2781</v>
      </c>
      <c r="D10309" t="s">
        <v>192</v>
      </c>
      <c r="E10309">
        <v>58</v>
      </c>
      <c r="F10309" t="s">
        <v>193</v>
      </c>
      <c r="G10309" t="s">
        <v>1558</v>
      </c>
      <c r="H10309">
        <v>8129</v>
      </c>
      <c r="I10309" t="s">
        <v>1559</v>
      </c>
      <c r="J10309">
        <v>1006</v>
      </c>
      <c r="K10309" t="s">
        <v>409</v>
      </c>
      <c r="L10309" t="s">
        <v>410</v>
      </c>
      <c r="P10309">
        <v>1005</v>
      </c>
      <c r="Q10309" t="s">
        <v>675</v>
      </c>
      <c r="R10309" t="s">
        <v>676</v>
      </c>
      <c r="Y10309">
        <v>1369</v>
      </c>
      <c r="Z10309" t="s">
        <v>413</v>
      </c>
      <c r="AA10309" t="s">
        <v>414</v>
      </c>
      <c r="AB10309">
        <v>21909.905999999999</v>
      </c>
      <c r="AC10309">
        <v>27168.282999999999</v>
      </c>
      <c r="AD10309">
        <v>10</v>
      </c>
      <c r="AE10309">
        <v>0</v>
      </c>
      <c r="AF10309">
        <v>10</v>
      </c>
      <c r="AG10309">
        <v>0</v>
      </c>
      <c r="AH10309">
        <v>219099.06</v>
      </c>
      <c r="AI10309">
        <v>271682.83</v>
      </c>
      <c r="AJ10309">
        <v>1</v>
      </c>
      <c r="AK10309">
        <v>10</v>
      </c>
      <c r="AL10309">
        <v>0</v>
      </c>
      <c r="AM10309">
        <v>1</v>
      </c>
    </row>
    <row r="10310" spans="1:39" x14ac:dyDescent="0.25">
      <c r="A10310" t="s">
        <v>2780</v>
      </c>
      <c r="B10310">
        <v>1</v>
      </c>
      <c r="C10310" t="s">
        <v>2781</v>
      </c>
      <c r="D10310" t="s">
        <v>192</v>
      </c>
      <c r="E10310">
        <v>58</v>
      </c>
      <c r="F10310" t="s">
        <v>193</v>
      </c>
      <c r="G10310" t="s">
        <v>913</v>
      </c>
      <c r="H10310">
        <v>8130</v>
      </c>
      <c r="I10310" t="s">
        <v>914</v>
      </c>
      <c r="J10310">
        <v>1006</v>
      </c>
      <c r="K10310" t="s">
        <v>409</v>
      </c>
      <c r="L10310" t="s">
        <v>410</v>
      </c>
      <c r="P10310">
        <v>1005</v>
      </c>
      <c r="Q10310" t="s">
        <v>675</v>
      </c>
      <c r="R10310" t="s">
        <v>676</v>
      </c>
      <c r="Y10310">
        <v>1369</v>
      </c>
      <c r="Z10310" t="s">
        <v>413</v>
      </c>
      <c r="AA10310" t="s">
        <v>414</v>
      </c>
      <c r="AB10310">
        <v>11393.272000000001</v>
      </c>
      <c r="AC10310">
        <v>14114.558000000001</v>
      </c>
      <c r="AD10310">
        <v>31</v>
      </c>
      <c r="AE10310">
        <v>0</v>
      </c>
      <c r="AF10310">
        <v>31</v>
      </c>
      <c r="AG10310">
        <v>0</v>
      </c>
      <c r="AH10310">
        <v>353191.44</v>
      </c>
      <c r="AI10310">
        <v>437551.3</v>
      </c>
      <c r="AJ10310">
        <v>0</v>
      </c>
      <c r="AK10310">
        <v>0</v>
      </c>
      <c r="AL10310">
        <v>0</v>
      </c>
      <c r="AM10310">
        <v>1</v>
      </c>
    </row>
    <row r="10311" spans="1:39" x14ac:dyDescent="0.25">
      <c r="A10311" t="s">
        <v>2780</v>
      </c>
      <c r="B10311">
        <v>1</v>
      </c>
      <c r="C10311" t="s">
        <v>2781</v>
      </c>
      <c r="D10311" t="s">
        <v>192</v>
      </c>
      <c r="E10311">
        <v>58</v>
      </c>
      <c r="F10311" t="s">
        <v>193</v>
      </c>
      <c r="G10311" t="s">
        <v>2032</v>
      </c>
      <c r="H10311">
        <v>8131</v>
      </c>
      <c r="I10311" t="s">
        <v>2033</v>
      </c>
      <c r="J10311">
        <v>1008</v>
      </c>
      <c r="K10311" t="s">
        <v>683</v>
      </c>
      <c r="L10311" t="s">
        <v>684</v>
      </c>
      <c r="P10311">
        <v>1005</v>
      </c>
      <c r="Q10311" t="s">
        <v>675</v>
      </c>
      <c r="R10311" t="s">
        <v>676</v>
      </c>
      <c r="Y10311">
        <v>1369</v>
      </c>
      <c r="Z10311" t="s">
        <v>413</v>
      </c>
      <c r="AA10311" t="s">
        <v>414</v>
      </c>
      <c r="AB10311">
        <v>21909.905999999999</v>
      </c>
      <c r="AC10311">
        <v>27168.282999999999</v>
      </c>
      <c r="AD10311">
        <v>10</v>
      </c>
      <c r="AE10311">
        <v>0</v>
      </c>
      <c r="AF10311">
        <v>10</v>
      </c>
      <c r="AG10311">
        <v>0</v>
      </c>
      <c r="AH10311">
        <v>219099.06</v>
      </c>
      <c r="AI10311">
        <v>271682.83</v>
      </c>
      <c r="AJ10311">
        <v>0</v>
      </c>
      <c r="AK10311">
        <v>0</v>
      </c>
      <c r="AL10311">
        <v>0</v>
      </c>
      <c r="AM10311">
        <v>1</v>
      </c>
    </row>
    <row r="10312" spans="1:39" x14ac:dyDescent="0.25">
      <c r="A10312" t="s">
        <v>2780</v>
      </c>
      <c r="B10312">
        <v>1</v>
      </c>
      <c r="C10312" t="s">
        <v>2781</v>
      </c>
      <c r="D10312" t="s">
        <v>192</v>
      </c>
      <c r="E10312">
        <v>58</v>
      </c>
      <c r="F10312" t="s">
        <v>193</v>
      </c>
      <c r="G10312" t="s">
        <v>915</v>
      </c>
      <c r="H10312">
        <v>8132</v>
      </c>
      <c r="I10312" t="s">
        <v>916</v>
      </c>
      <c r="J10312">
        <v>1008</v>
      </c>
      <c r="K10312" t="s">
        <v>683</v>
      </c>
      <c r="L10312" t="s">
        <v>684</v>
      </c>
      <c r="P10312">
        <v>1005</v>
      </c>
      <c r="Q10312" t="s">
        <v>675</v>
      </c>
      <c r="R10312" t="s">
        <v>676</v>
      </c>
      <c r="Y10312">
        <v>1369</v>
      </c>
      <c r="Z10312" t="s">
        <v>413</v>
      </c>
      <c r="AA10312" t="s">
        <v>414</v>
      </c>
      <c r="AB10312">
        <v>11321.838</v>
      </c>
      <c r="AC10312">
        <v>14039.079</v>
      </c>
      <c r="AD10312">
        <v>20</v>
      </c>
      <c r="AE10312">
        <v>0</v>
      </c>
      <c r="AF10312">
        <v>20</v>
      </c>
      <c r="AG10312">
        <v>0</v>
      </c>
      <c r="AH10312">
        <v>226436.76</v>
      </c>
      <c r="AI10312">
        <v>280781.58</v>
      </c>
      <c r="AJ10312">
        <v>0</v>
      </c>
      <c r="AK10312">
        <v>0</v>
      </c>
      <c r="AL10312">
        <v>0</v>
      </c>
      <c r="AM10312">
        <v>1</v>
      </c>
    </row>
    <row r="10313" spans="1:39" x14ac:dyDescent="0.25">
      <c r="A10313" t="s">
        <v>2780</v>
      </c>
      <c r="B10313">
        <v>1</v>
      </c>
      <c r="C10313" t="s">
        <v>2781</v>
      </c>
      <c r="D10313" t="s">
        <v>192</v>
      </c>
      <c r="E10313">
        <v>58</v>
      </c>
      <c r="F10313" t="s">
        <v>193</v>
      </c>
      <c r="G10313" t="s">
        <v>921</v>
      </c>
      <c r="H10313">
        <v>8134</v>
      </c>
      <c r="I10313" t="s">
        <v>922</v>
      </c>
      <c r="J10313">
        <v>1014</v>
      </c>
      <c r="K10313" t="s">
        <v>919</v>
      </c>
      <c r="L10313" t="s">
        <v>920</v>
      </c>
      <c r="P10313">
        <v>1005</v>
      </c>
      <c r="Q10313" t="s">
        <v>675</v>
      </c>
      <c r="R10313" t="s">
        <v>676</v>
      </c>
      <c r="Y10313">
        <v>1369</v>
      </c>
      <c r="Z10313" t="s">
        <v>413</v>
      </c>
      <c r="AA10313" t="s">
        <v>414</v>
      </c>
      <c r="AB10313">
        <v>13536.299000000001</v>
      </c>
      <c r="AC10313">
        <v>16378.922</v>
      </c>
      <c r="AD10313">
        <v>1</v>
      </c>
      <c r="AE10313">
        <v>0</v>
      </c>
      <c r="AF10313">
        <v>1</v>
      </c>
      <c r="AG10313">
        <v>0</v>
      </c>
      <c r="AH10313">
        <v>13536.3</v>
      </c>
      <c r="AI10313">
        <v>16378.92</v>
      </c>
      <c r="AJ10313">
        <v>0</v>
      </c>
      <c r="AK10313">
        <v>0</v>
      </c>
      <c r="AL10313">
        <v>0</v>
      </c>
      <c r="AM10313">
        <v>1</v>
      </c>
    </row>
    <row r="10314" spans="1:39" x14ac:dyDescent="0.25">
      <c r="A10314" t="s">
        <v>2780</v>
      </c>
      <c r="B10314">
        <v>1</v>
      </c>
      <c r="C10314" t="s">
        <v>2781</v>
      </c>
      <c r="D10314" t="s">
        <v>192</v>
      </c>
      <c r="E10314">
        <v>58</v>
      </c>
      <c r="F10314" t="s">
        <v>193</v>
      </c>
      <c r="G10314" t="s">
        <v>2379</v>
      </c>
      <c r="H10314">
        <v>8288</v>
      </c>
      <c r="I10314" t="s">
        <v>2380</v>
      </c>
      <c r="J10314">
        <v>1451</v>
      </c>
      <c r="K10314" t="s">
        <v>2285</v>
      </c>
      <c r="L10314" t="s">
        <v>2286</v>
      </c>
      <c r="P10314">
        <v>1219</v>
      </c>
      <c r="Q10314" t="s">
        <v>2287</v>
      </c>
      <c r="R10314" t="s">
        <v>2288</v>
      </c>
      <c r="Y10314">
        <v>1370</v>
      </c>
      <c r="Z10314" t="s">
        <v>477</v>
      </c>
      <c r="AA10314" t="s">
        <v>478</v>
      </c>
      <c r="AB10314">
        <v>5864.076</v>
      </c>
      <c r="AC10314">
        <v>7095.5330000000004</v>
      </c>
      <c r="AD10314">
        <v>1</v>
      </c>
      <c r="AE10314">
        <v>0</v>
      </c>
      <c r="AF10314">
        <v>1</v>
      </c>
      <c r="AG10314">
        <v>0</v>
      </c>
      <c r="AH10314">
        <v>5864.08</v>
      </c>
      <c r="AI10314">
        <v>7095.53</v>
      </c>
      <c r="AJ10314">
        <v>0</v>
      </c>
      <c r="AK10314">
        <v>0</v>
      </c>
      <c r="AL10314">
        <v>0</v>
      </c>
      <c r="AM10314">
        <v>1</v>
      </c>
    </row>
    <row r="10315" spans="1:39" x14ac:dyDescent="0.25">
      <c r="A10315" t="s">
        <v>2780</v>
      </c>
      <c r="B10315">
        <v>1</v>
      </c>
      <c r="C10315" t="s">
        <v>2781</v>
      </c>
      <c r="D10315" t="s">
        <v>192</v>
      </c>
      <c r="E10315">
        <v>58</v>
      </c>
      <c r="F10315" t="s">
        <v>193</v>
      </c>
      <c r="G10315" t="s">
        <v>2289</v>
      </c>
      <c r="H10315">
        <v>8291</v>
      </c>
      <c r="I10315" t="s">
        <v>2290</v>
      </c>
      <c r="J10315">
        <v>1451</v>
      </c>
      <c r="K10315" t="s">
        <v>2285</v>
      </c>
      <c r="L10315" t="s">
        <v>2286</v>
      </c>
      <c r="P10315">
        <v>1219</v>
      </c>
      <c r="Q10315" t="s">
        <v>2287</v>
      </c>
      <c r="R10315" t="s">
        <v>2288</v>
      </c>
      <c r="Y10315">
        <v>1370</v>
      </c>
      <c r="Z10315" t="s">
        <v>477</v>
      </c>
      <c r="AA10315" t="s">
        <v>478</v>
      </c>
      <c r="AB10315">
        <v>5864.076</v>
      </c>
      <c r="AC10315">
        <v>7095.5330000000004</v>
      </c>
      <c r="AD10315">
        <v>1</v>
      </c>
      <c r="AE10315">
        <v>0</v>
      </c>
      <c r="AF10315">
        <v>1</v>
      </c>
      <c r="AG10315">
        <v>0</v>
      </c>
      <c r="AH10315">
        <v>5864.08</v>
      </c>
      <c r="AI10315">
        <v>7095.53</v>
      </c>
      <c r="AJ10315">
        <v>0</v>
      </c>
      <c r="AK10315">
        <v>0</v>
      </c>
      <c r="AL10315">
        <v>0</v>
      </c>
      <c r="AM10315">
        <v>1</v>
      </c>
    </row>
    <row r="10316" spans="1:39" x14ac:dyDescent="0.25">
      <c r="A10316" t="s">
        <v>2780</v>
      </c>
      <c r="B10316">
        <v>1</v>
      </c>
      <c r="C10316" t="s">
        <v>2781</v>
      </c>
      <c r="D10316" t="s">
        <v>192</v>
      </c>
      <c r="E10316">
        <v>58</v>
      </c>
      <c r="F10316" t="s">
        <v>193</v>
      </c>
      <c r="G10316" t="s">
        <v>1676</v>
      </c>
      <c r="H10316">
        <v>8295</v>
      </c>
      <c r="I10316" t="s">
        <v>1677</v>
      </c>
      <c r="J10316">
        <v>1164</v>
      </c>
      <c r="K10316" t="s">
        <v>935</v>
      </c>
      <c r="L10316" t="s">
        <v>936</v>
      </c>
      <c r="Y10316">
        <v>1373</v>
      </c>
      <c r="Z10316" t="s">
        <v>453</v>
      </c>
      <c r="AA10316" t="s">
        <v>454</v>
      </c>
      <c r="AB10316">
        <v>18674.392</v>
      </c>
      <c r="AC10316">
        <v>22596.013999999999</v>
      </c>
      <c r="AD10316">
        <v>1</v>
      </c>
      <c r="AE10316">
        <v>0</v>
      </c>
      <c r="AF10316">
        <v>1</v>
      </c>
      <c r="AG10316">
        <v>0</v>
      </c>
      <c r="AH10316">
        <v>18674.39</v>
      </c>
      <c r="AI10316">
        <v>22596.01</v>
      </c>
      <c r="AJ10316">
        <v>0</v>
      </c>
      <c r="AK10316">
        <v>0</v>
      </c>
      <c r="AL10316">
        <v>0</v>
      </c>
      <c r="AM10316">
        <v>1</v>
      </c>
    </row>
    <row r="10317" spans="1:39" x14ac:dyDescent="0.25">
      <c r="A10317" t="s">
        <v>2780</v>
      </c>
      <c r="B10317">
        <v>1</v>
      </c>
      <c r="C10317" t="s">
        <v>2781</v>
      </c>
      <c r="D10317" t="s">
        <v>192</v>
      </c>
      <c r="E10317">
        <v>58</v>
      </c>
      <c r="F10317" t="s">
        <v>193</v>
      </c>
      <c r="G10317" t="s">
        <v>937</v>
      </c>
      <c r="H10317">
        <v>8327</v>
      </c>
      <c r="I10317" t="s">
        <v>938</v>
      </c>
      <c r="J10317">
        <v>1204</v>
      </c>
      <c r="K10317" t="s">
        <v>577</v>
      </c>
      <c r="L10317" t="s">
        <v>578</v>
      </c>
      <c r="P10317">
        <v>1201</v>
      </c>
      <c r="Q10317" t="s">
        <v>939</v>
      </c>
      <c r="R10317" t="s">
        <v>940</v>
      </c>
      <c r="Y10317">
        <v>1372</v>
      </c>
      <c r="Z10317" t="s">
        <v>405</v>
      </c>
      <c r="AA10317" t="s">
        <v>406</v>
      </c>
      <c r="AB10317">
        <v>166311.649</v>
      </c>
      <c r="AC10317">
        <v>203430.41</v>
      </c>
      <c r="AD10317">
        <v>1.125</v>
      </c>
      <c r="AE10317">
        <v>0</v>
      </c>
      <c r="AF10317">
        <v>1.125</v>
      </c>
      <c r="AG10317">
        <v>0</v>
      </c>
      <c r="AH10317">
        <v>187100.61</v>
      </c>
      <c r="AI10317">
        <v>228859.21</v>
      </c>
      <c r="AJ10317">
        <v>3</v>
      </c>
      <c r="AK10317">
        <v>0.38</v>
      </c>
      <c r="AL10317">
        <v>0</v>
      </c>
      <c r="AM10317">
        <v>1</v>
      </c>
    </row>
    <row r="10318" spans="1:39" x14ac:dyDescent="0.25">
      <c r="A10318" t="s">
        <v>2780</v>
      </c>
      <c r="B10318">
        <v>1</v>
      </c>
      <c r="C10318" t="s">
        <v>2781</v>
      </c>
      <c r="D10318" t="s">
        <v>192</v>
      </c>
      <c r="E10318">
        <v>58</v>
      </c>
      <c r="F10318" t="s">
        <v>193</v>
      </c>
      <c r="G10318" t="s">
        <v>941</v>
      </c>
      <c r="H10318">
        <v>8328</v>
      </c>
      <c r="I10318" t="s">
        <v>942</v>
      </c>
      <c r="J10318">
        <v>1204</v>
      </c>
      <c r="K10318" t="s">
        <v>577</v>
      </c>
      <c r="L10318" t="s">
        <v>578</v>
      </c>
      <c r="P10318">
        <v>1201</v>
      </c>
      <c r="Q10318" t="s">
        <v>939</v>
      </c>
      <c r="R10318" t="s">
        <v>940</v>
      </c>
      <c r="Y10318">
        <v>1372</v>
      </c>
      <c r="Z10318" t="s">
        <v>405</v>
      </c>
      <c r="AA10318" t="s">
        <v>406</v>
      </c>
      <c r="AB10318">
        <v>166723.61799999999</v>
      </c>
      <c r="AC10318">
        <v>203530.10800000001</v>
      </c>
      <c r="AD10318">
        <v>1.375</v>
      </c>
      <c r="AE10318">
        <v>0</v>
      </c>
      <c r="AF10318">
        <v>1.375</v>
      </c>
      <c r="AG10318">
        <v>0</v>
      </c>
      <c r="AH10318">
        <v>229244.97</v>
      </c>
      <c r="AI10318">
        <v>279853.90000000002</v>
      </c>
      <c r="AJ10318">
        <v>0</v>
      </c>
      <c r="AK10318">
        <v>0</v>
      </c>
      <c r="AL10318">
        <v>0</v>
      </c>
      <c r="AM10318">
        <v>1</v>
      </c>
    </row>
    <row r="10319" spans="1:39" x14ac:dyDescent="0.25">
      <c r="A10319" t="s">
        <v>2780</v>
      </c>
      <c r="B10319">
        <v>1</v>
      </c>
      <c r="C10319" t="s">
        <v>2781</v>
      </c>
      <c r="D10319" t="s">
        <v>192</v>
      </c>
      <c r="E10319">
        <v>58</v>
      </c>
      <c r="F10319" t="s">
        <v>193</v>
      </c>
      <c r="G10319" t="s">
        <v>951</v>
      </c>
      <c r="H10319">
        <v>8388</v>
      </c>
      <c r="I10319" t="s">
        <v>952</v>
      </c>
      <c r="J10319">
        <v>1272</v>
      </c>
      <c r="K10319" t="s">
        <v>953</v>
      </c>
      <c r="L10319" t="s">
        <v>954</v>
      </c>
      <c r="P10319">
        <v>1088</v>
      </c>
      <c r="Q10319" t="s">
        <v>949</v>
      </c>
      <c r="R10319" t="s">
        <v>950</v>
      </c>
      <c r="Y10319">
        <v>1373</v>
      </c>
      <c r="Z10319" t="s">
        <v>453</v>
      </c>
      <c r="AA10319" t="s">
        <v>454</v>
      </c>
      <c r="AB10319">
        <v>50082.944000000003</v>
      </c>
      <c r="AC10319">
        <v>62102.849000000002</v>
      </c>
      <c r="AD10319">
        <v>1</v>
      </c>
      <c r="AE10319">
        <v>0</v>
      </c>
      <c r="AF10319">
        <v>1</v>
      </c>
      <c r="AG10319">
        <v>0</v>
      </c>
      <c r="AH10319">
        <v>50082.94</v>
      </c>
      <c r="AI10319">
        <v>62102.85</v>
      </c>
      <c r="AJ10319">
        <v>0</v>
      </c>
      <c r="AK10319">
        <v>0</v>
      </c>
      <c r="AL10319">
        <v>0</v>
      </c>
      <c r="AM10319">
        <v>1</v>
      </c>
    </row>
    <row r="10320" spans="1:39" x14ac:dyDescent="0.25">
      <c r="A10320" t="s">
        <v>2780</v>
      </c>
      <c r="B10320">
        <v>1</v>
      </c>
      <c r="C10320" t="s">
        <v>2781</v>
      </c>
      <c r="D10320" t="s">
        <v>192</v>
      </c>
      <c r="E10320">
        <v>58</v>
      </c>
      <c r="F10320" t="s">
        <v>193</v>
      </c>
      <c r="G10320" t="s">
        <v>2719</v>
      </c>
      <c r="H10320">
        <v>8466</v>
      </c>
      <c r="I10320" t="s">
        <v>2720</v>
      </c>
      <c r="Y10320">
        <v>1372</v>
      </c>
      <c r="Z10320" t="s">
        <v>405</v>
      </c>
      <c r="AA10320" t="s">
        <v>406</v>
      </c>
      <c r="AB10320">
        <v>263939.53600000002</v>
      </c>
      <c r="AC10320">
        <v>327285.02500000002</v>
      </c>
      <c r="AD10320">
        <v>1</v>
      </c>
      <c r="AE10320">
        <v>0</v>
      </c>
      <c r="AF10320">
        <v>1</v>
      </c>
      <c r="AG10320">
        <v>0</v>
      </c>
      <c r="AH10320">
        <v>263939.53999999998</v>
      </c>
      <c r="AI10320">
        <v>327285.03000000003</v>
      </c>
      <c r="AJ10320">
        <v>0</v>
      </c>
      <c r="AK10320">
        <v>0</v>
      </c>
      <c r="AL10320">
        <v>0</v>
      </c>
      <c r="AM10320">
        <v>1</v>
      </c>
    </row>
    <row r="10321" spans="1:39" x14ac:dyDescent="0.25">
      <c r="A10321" t="s">
        <v>2780</v>
      </c>
      <c r="B10321">
        <v>1</v>
      </c>
      <c r="C10321" t="s">
        <v>2781</v>
      </c>
      <c r="D10321" t="s">
        <v>192</v>
      </c>
      <c r="E10321">
        <v>58</v>
      </c>
      <c r="F10321" t="s">
        <v>193</v>
      </c>
      <c r="G10321" t="s">
        <v>963</v>
      </c>
      <c r="H10321">
        <v>8490</v>
      </c>
      <c r="I10321" t="s">
        <v>964</v>
      </c>
      <c r="J10321">
        <v>1430</v>
      </c>
      <c r="K10321" t="s">
        <v>499</v>
      </c>
      <c r="L10321" t="s">
        <v>500</v>
      </c>
      <c r="Y10321">
        <v>1374</v>
      </c>
      <c r="Z10321" t="s">
        <v>393</v>
      </c>
      <c r="AA10321" t="s">
        <v>394</v>
      </c>
      <c r="AB10321">
        <v>60777.01</v>
      </c>
      <c r="AC10321">
        <v>75363.498999999996</v>
      </c>
      <c r="AD10321">
        <v>0.125</v>
      </c>
      <c r="AE10321">
        <v>0</v>
      </c>
      <c r="AF10321">
        <v>0.125</v>
      </c>
      <c r="AG10321">
        <v>0</v>
      </c>
      <c r="AH10321">
        <v>7597.13</v>
      </c>
      <c r="AI10321">
        <v>9420.44</v>
      </c>
      <c r="AJ10321">
        <v>0</v>
      </c>
      <c r="AK10321">
        <v>0</v>
      </c>
      <c r="AL10321">
        <v>0</v>
      </c>
      <c r="AM10321">
        <v>1</v>
      </c>
    </row>
    <row r="10322" spans="1:39" x14ac:dyDescent="0.25">
      <c r="A10322" t="s">
        <v>2780</v>
      </c>
      <c r="B10322">
        <v>1</v>
      </c>
      <c r="C10322" t="s">
        <v>2781</v>
      </c>
      <c r="D10322" t="s">
        <v>192</v>
      </c>
      <c r="E10322">
        <v>58</v>
      </c>
      <c r="F10322" t="s">
        <v>193</v>
      </c>
      <c r="G10322" t="s">
        <v>965</v>
      </c>
      <c r="H10322">
        <v>8491</v>
      </c>
      <c r="I10322" t="s">
        <v>966</v>
      </c>
      <c r="J10322">
        <v>1430</v>
      </c>
      <c r="K10322" t="s">
        <v>499</v>
      </c>
      <c r="L10322" t="s">
        <v>500</v>
      </c>
      <c r="Y10322">
        <v>1374</v>
      </c>
      <c r="Z10322" t="s">
        <v>393</v>
      </c>
      <c r="AA10322" t="s">
        <v>394</v>
      </c>
      <c r="AB10322">
        <v>68955.543999999994</v>
      </c>
      <c r="AC10322">
        <v>84922.898000000001</v>
      </c>
      <c r="AD10322">
        <v>1.375</v>
      </c>
      <c r="AE10322">
        <v>0</v>
      </c>
      <c r="AF10322">
        <v>1.375</v>
      </c>
      <c r="AG10322">
        <v>0</v>
      </c>
      <c r="AH10322">
        <v>94813.87</v>
      </c>
      <c r="AI10322">
        <v>116768.99</v>
      </c>
      <c r="AJ10322">
        <v>0</v>
      </c>
      <c r="AK10322">
        <v>0</v>
      </c>
      <c r="AL10322">
        <v>0</v>
      </c>
      <c r="AM10322">
        <v>1</v>
      </c>
    </row>
    <row r="10323" spans="1:39" x14ac:dyDescent="0.25">
      <c r="A10323" t="s">
        <v>2780</v>
      </c>
      <c r="B10323">
        <v>1</v>
      </c>
      <c r="C10323" t="s">
        <v>2781</v>
      </c>
      <c r="D10323" t="s">
        <v>192</v>
      </c>
      <c r="E10323">
        <v>58</v>
      </c>
      <c r="F10323" t="s">
        <v>193</v>
      </c>
      <c r="G10323" t="s">
        <v>2456</v>
      </c>
      <c r="H10323">
        <v>8561</v>
      </c>
      <c r="I10323" t="s">
        <v>2457</v>
      </c>
      <c r="Y10323">
        <v>1376</v>
      </c>
      <c r="Z10323" t="s">
        <v>377</v>
      </c>
      <c r="AA10323" t="s">
        <v>378</v>
      </c>
      <c r="AB10323">
        <v>148289.73800000001</v>
      </c>
      <c r="AC10323">
        <v>179430.62100000001</v>
      </c>
      <c r="AD10323">
        <v>1.5599999999999999E-2</v>
      </c>
      <c r="AE10323">
        <v>0</v>
      </c>
      <c r="AF10323">
        <v>1.5599999999999999E-2</v>
      </c>
      <c r="AG10323">
        <v>0</v>
      </c>
      <c r="AH10323">
        <v>2317.0300000000002</v>
      </c>
      <c r="AI10323">
        <v>2803.6</v>
      </c>
      <c r="AJ10323">
        <v>0</v>
      </c>
      <c r="AK10323">
        <v>0</v>
      </c>
      <c r="AL10323">
        <v>0</v>
      </c>
      <c r="AM10323">
        <v>1</v>
      </c>
    </row>
    <row r="10324" spans="1:39" x14ac:dyDescent="0.25">
      <c r="A10324" t="s">
        <v>2780</v>
      </c>
      <c r="B10324">
        <v>1</v>
      </c>
      <c r="C10324" t="s">
        <v>2781</v>
      </c>
      <c r="D10324" t="s">
        <v>192</v>
      </c>
      <c r="E10324">
        <v>58</v>
      </c>
      <c r="F10324" t="s">
        <v>193</v>
      </c>
      <c r="G10324" t="s">
        <v>971</v>
      </c>
      <c r="H10324">
        <v>8575</v>
      </c>
      <c r="I10324" t="s">
        <v>972</v>
      </c>
      <c r="J10324">
        <v>1430</v>
      </c>
      <c r="K10324" t="s">
        <v>499</v>
      </c>
      <c r="L10324" t="s">
        <v>500</v>
      </c>
      <c r="Y10324">
        <v>1374</v>
      </c>
      <c r="Z10324" t="s">
        <v>393</v>
      </c>
      <c r="AA10324" t="s">
        <v>394</v>
      </c>
      <c r="AB10324">
        <v>61677.900999999998</v>
      </c>
      <c r="AC10324">
        <v>74630.263999999996</v>
      </c>
      <c r="AD10324">
        <v>0.125</v>
      </c>
      <c r="AE10324">
        <v>0</v>
      </c>
      <c r="AF10324">
        <v>0.125</v>
      </c>
      <c r="AG10324">
        <v>0</v>
      </c>
      <c r="AH10324">
        <v>7709.74</v>
      </c>
      <c r="AI10324">
        <v>9328.7800000000007</v>
      </c>
      <c r="AJ10324">
        <v>1</v>
      </c>
      <c r="AK10324">
        <v>0.13</v>
      </c>
      <c r="AL10324">
        <v>0</v>
      </c>
      <c r="AM10324">
        <v>1</v>
      </c>
    </row>
    <row r="10325" spans="1:39" x14ac:dyDescent="0.25">
      <c r="A10325" t="s">
        <v>2780</v>
      </c>
      <c r="B10325">
        <v>1</v>
      </c>
      <c r="C10325" t="s">
        <v>2781</v>
      </c>
      <c r="D10325" t="s">
        <v>192</v>
      </c>
      <c r="E10325">
        <v>58</v>
      </c>
      <c r="F10325" t="s">
        <v>193</v>
      </c>
      <c r="G10325" t="s">
        <v>1804</v>
      </c>
      <c r="H10325">
        <v>8625</v>
      </c>
      <c r="I10325" t="s">
        <v>1805</v>
      </c>
      <c r="J10325">
        <v>1193</v>
      </c>
      <c r="K10325" t="s">
        <v>593</v>
      </c>
      <c r="L10325" t="s">
        <v>594</v>
      </c>
      <c r="P10325">
        <v>1098</v>
      </c>
      <c r="Q10325" t="s">
        <v>369</v>
      </c>
      <c r="R10325" t="s">
        <v>370</v>
      </c>
      <c r="Y10325">
        <v>1375</v>
      </c>
      <c r="Z10325" t="s">
        <v>371</v>
      </c>
      <c r="AA10325" t="s">
        <v>372</v>
      </c>
      <c r="AB10325">
        <v>41002</v>
      </c>
      <c r="AC10325">
        <v>49612.42</v>
      </c>
      <c r="AD10325">
        <v>4</v>
      </c>
      <c r="AE10325">
        <v>0</v>
      </c>
      <c r="AF10325">
        <v>4</v>
      </c>
      <c r="AG10325">
        <v>0</v>
      </c>
      <c r="AH10325">
        <v>164008</v>
      </c>
      <c r="AI10325">
        <v>198449.68</v>
      </c>
      <c r="AJ10325">
        <v>0</v>
      </c>
      <c r="AK10325">
        <v>0</v>
      </c>
      <c r="AL10325">
        <v>0</v>
      </c>
      <c r="AM10325">
        <v>1</v>
      </c>
    </row>
    <row r="10326" spans="1:39" x14ac:dyDescent="0.25">
      <c r="A10326" t="s">
        <v>2780</v>
      </c>
      <c r="B10326">
        <v>1</v>
      </c>
      <c r="C10326" t="s">
        <v>2781</v>
      </c>
      <c r="D10326" t="s">
        <v>192</v>
      </c>
      <c r="E10326">
        <v>58</v>
      </c>
      <c r="F10326" t="s">
        <v>193</v>
      </c>
      <c r="G10326" t="s">
        <v>1461</v>
      </c>
      <c r="H10326">
        <v>8675</v>
      </c>
      <c r="I10326" t="s">
        <v>1462</v>
      </c>
      <c r="J10326">
        <v>1414</v>
      </c>
      <c r="K10326" t="s">
        <v>437</v>
      </c>
      <c r="L10326" t="s">
        <v>438</v>
      </c>
      <c r="Y10326">
        <v>1374</v>
      </c>
      <c r="Z10326" t="s">
        <v>393</v>
      </c>
      <c r="AA10326" t="s">
        <v>394</v>
      </c>
      <c r="AB10326">
        <v>72688.504000000001</v>
      </c>
      <c r="AC10326">
        <v>90028.297000000006</v>
      </c>
      <c r="AD10326">
        <v>1.0417000000000001</v>
      </c>
      <c r="AE10326">
        <v>0</v>
      </c>
      <c r="AF10326">
        <v>1.0417000000000001</v>
      </c>
      <c r="AG10326">
        <v>0</v>
      </c>
      <c r="AH10326">
        <v>75717.19</v>
      </c>
      <c r="AI10326">
        <v>93779.48</v>
      </c>
      <c r="AJ10326">
        <v>0</v>
      </c>
      <c r="AK10326">
        <v>0</v>
      </c>
      <c r="AL10326">
        <v>0</v>
      </c>
      <c r="AM10326">
        <v>1</v>
      </c>
    </row>
    <row r="10327" spans="1:39" x14ac:dyDescent="0.25">
      <c r="A10327" t="s">
        <v>2780</v>
      </c>
      <c r="B10327">
        <v>1</v>
      </c>
      <c r="C10327" t="s">
        <v>2781</v>
      </c>
      <c r="D10327" t="s">
        <v>192</v>
      </c>
      <c r="E10327">
        <v>58</v>
      </c>
      <c r="F10327" t="s">
        <v>193</v>
      </c>
      <c r="G10327" t="s">
        <v>981</v>
      </c>
      <c r="H10327">
        <v>8805</v>
      </c>
      <c r="I10327" t="s">
        <v>982</v>
      </c>
      <c r="J10327">
        <v>1064</v>
      </c>
      <c r="K10327" t="s">
        <v>529</v>
      </c>
      <c r="L10327" t="s">
        <v>530</v>
      </c>
      <c r="P10327">
        <v>1066</v>
      </c>
      <c r="Q10327" t="s">
        <v>531</v>
      </c>
      <c r="R10327" t="s">
        <v>532</v>
      </c>
      <c r="Y10327">
        <v>1373</v>
      </c>
      <c r="Z10327" t="s">
        <v>453</v>
      </c>
      <c r="AA10327" t="s">
        <v>454</v>
      </c>
      <c r="AB10327">
        <v>24435.059000000001</v>
      </c>
      <c r="AC10327">
        <v>29566.42</v>
      </c>
      <c r="AD10327">
        <v>1.3571</v>
      </c>
      <c r="AE10327">
        <v>0</v>
      </c>
      <c r="AF10327">
        <v>1.3571</v>
      </c>
      <c r="AG10327">
        <v>0</v>
      </c>
      <c r="AH10327">
        <v>33161.870000000003</v>
      </c>
      <c r="AI10327">
        <v>40125.86</v>
      </c>
      <c r="AJ10327">
        <v>0</v>
      </c>
      <c r="AK10327">
        <v>0</v>
      </c>
      <c r="AL10327">
        <v>0</v>
      </c>
      <c r="AM10327">
        <v>1</v>
      </c>
    </row>
    <row r="10328" spans="1:39" x14ac:dyDescent="0.25">
      <c r="A10328" t="s">
        <v>2780</v>
      </c>
      <c r="B10328">
        <v>1</v>
      </c>
      <c r="C10328" t="s">
        <v>2781</v>
      </c>
      <c r="D10328" t="s">
        <v>192</v>
      </c>
      <c r="E10328">
        <v>58</v>
      </c>
      <c r="F10328" t="s">
        <v>193</v>
      </c>
      <c r="G10328" t="s">
        <v>1808</v>
      </c>
      <c r="H10328">
        <v>8850</v>
      </c>
      <c r="I10328" t="s">
        <v>1809</v>
      </c>
      <c r="Y10328">
        <v>1370</v>
      </c>
      <c r="Z10328" t="s">
        <v>477</v>
      </c>
      <c r="AA10328" t="s">
        <v>478</v>
      </c>
      <c r="AB10328">
        <v>20381.719000000001</v>
      </c>
      <c r="AC10328">
        <v>25273.331999999999</v>
      </c>
      <c r="AD10328">
        <v>-9.5832999999999995</v>
      </c>
      <c r="AE10328">
        <v>0</v>
      </c>
      <c r="AF10328">
        <v>-9.5832999999999995</v>
      </c>
      <c r="AG10328">
        <v>0</v>
      </c>
      <c r="AH10328">
        <v>-195324.81</v>
      </c>
      <c r="AI10328">
        <v>-242202.76</v>
      </c>
      <c r="AJ10328">
        <v>1</v>
      </c>
      <c r="AK10328">
        <v>-9.58</v>
      </c>
      <c r="AL10328">
        <v>0</v>
      </c>
      <c r="AM10328">
        <v>1</v>
      </c>
    </row>
    <row r="10329" spans="1:39" x14ac:dyDescent="0.25">
      <c r="A10329" t="s">
        <v>2780</v>
      </c>
      <c r="B10329">
        <v>1</v>
      </c>
      <c r="C10329" t="s">
        <v>2781</v>
      </c>
      <c r="D10329" t="s">
        <v>192</v>
      </c>
      <c r="E10329">
        <v>58</v>
      </c>
      <c r="F10329" t="s">
        <v>193</v>
      </c>
      <c r="G10329" t="s">
        <v>1253</v>
      </c>
      <c r="H10329">
        <v>10054</v>
      </c>
      <c r="I10329" t="s">
        <v>1254</v>
      </c>
      <c r="Y10329">
        <v>1376</v>
      </c>
      <c r="Z10329" t="s">
        <v>377</v>
      </c>
      <c r="AA10329" t="s">
        <v>378</v>
      </c>
      <c r="AB10329">
        <v>882225.53599999996</v>
      </c>
      <c r="AC10329">
        <v>1067492.912</v>
      </c>
      <c r="AD10329">
        <v>6.25E-2</v>
      </c>
      <c r="AE10329">
        <v>0</v>
      </c>
      <c r="AF10329">
        <v>6.25E-2</v>
      </c>
      <c r="AG10329">
        <v>0</v>
      </c>
      <c r="AH10329">
        <v>55139.1</v>
      </c>
      <c r="AI10329">
        <v>66718.31</v>
      </c>
      <c r="AJ10329">
        <v>0</v>
      </c>
      <c r="AK10329">
        <v>0</v>
      </c>
      <c r="AL10329">
        <v>0</v>
      </c>
      <c r="AM10329">
        <v>1</v>
      </c>
    </row>
    <row r="10330" spans="1:39" x14ac:dyDescent="0.25">
      <c r="A10330" t="s">
        <v>2780</v>
      </c>
      <c r="B10330">
        <v>1</v>
      </c>
      <c r="C10330" t="s">
        <v>2781</v>
      </c>
      <c r="D10330" t="s">
        <v>192</v>
      </c>
      <c r="E10330">
        <v>58</v>
      </c>
      <c r="F10330" t="s">
        <v>193</v>
      </c>
      <c r="G10330" t="s">
        <v>995</v>
      </c>
      <c r="H10330">
        <v>10319</v>
      </c>
      <c r="I10330" t="s">
        <v>996</v>
      </c>
      <c r="J10330">
        <v>1421</v>
      </c>
      <c r="K10330" t="s">
        <v>563</v>
      </c>
      <c r="L10330" t="s">
        <v>564</v>
      </c>
      <c r="Y10330">
        <v>1374</v>
      </c>
      <c r="Z10330" t="s">
        <v>393</v>
      </c>
      <c r="AA10330" t="s">
        <v>394</v>
      </c>
      <c r="AB10330">
        <v>48872.59</v>
      </c>
      <c r="AC10330">
        <v>59135.828000000001</v>
      </c>
      <c r="AD10330">
        <v>0.125</v>
      </c>
      <c r="AE10330">
        <v>0</v>
      </c>
      <c r="AF10330">
        <v>0.125</v>
      </c>
      <c r="AG10330">
        <v>0</v>
      </c>
      <c r="AH10330">
        <v>6109.07</v>
      </c>
      <c r="AI10330">
        <v>7391.98</v>
      </c>
      <c r="AJ10330">
        <v>0</v>
      </c>
      <c r="AK10330">
        <v>0</v>
      </c>
      <c r="AL10330">
        <v>0</v>
      </c>
      <c r="AM10330">
        <v>1</v>
      </c>
    </row>
    <row r="10331" spans="1:39" x14ac:dyDescent="0.25">
      <c r="A10331" t="s">
        <v>2780</v>
      </c>
      <c r="B10331">
        <v>1</v>
      </c>
      <c r="C10331" t="s">
        <v>2781</v>
      </c>
      <c r="D10331" t="s">
        <v>192</v>
      </c>
      <c r="E10331">
        <v>58</v>
      </c>
      <c r="F10331" t="s">
        <v>193</v>
      </c>
      <c r="G10331" t="s">
        <v>1001</v>
      </c>
      <c r="H10331">
        <v>10352</v>
      </c>
      <c r="I10331" t="s">
        <v>1002</v>
      </c>
      <c r="J10331">
        <v>1015</v>
      </c>
      <c r="K10331" t="s">
        <v>655</v>
      </c>
      <c r="L10331" t="s">
        <v>656</v>
      </c>
      <c r="P10331">
        <v>1236</v>
      </c>
      <c r="Q10331" t="s">
        <v>1003</v>
      </c>
      <c r="R10331" t="s">
        <v>1004</v>
      </c>
      <c r="Y10331">
        <v>1374</v>
      </c>
      <c r="Z10331" t="s">
        <v>393</v>
      </c>
      <c r="AA10331" t="s">
        <v>394</v>
      </c>
      <c r="AB10331">
        <v>53122.32</v>
      </c>
      <c r="AC10331">
        <v>64278.006999999998</v>
      </c>
      <c r="AD10331">
        <v>0.22220000000000001</v>
      </c>
      <c r="AE10331">
        <v>0</v>
      </c>
      <c r="AF10331">
        <v>0.22220000000000001</v>
      </c>
      <c r="AG10331">
        <v>0</v>
      </c>
      <c r="AH10331">
        <v>11804.96</v>
      </c>
      <c r="AI10331">
        <v>14284</v>
      </c>
      <c r="AJ10331">
        <v>0</v>
      </c>
      <c r="AK10331">
        <v>0</v>
      </c>
      <c r="AL10331">
        <v>0</v>
      </c>
      <c r="AM10331">
        <v>1</v>
      </c>
    </row>
    <row r="10332" spans="1:39" x14ac:dyDescent="0.25">
      <c r="A10332" t="s">
        <v>2780</v>
      </c>
      <c r="B10332">
        <v>1</v>
      </c>
      <c r="C10332" t="s">
        <v>2781</v>
      </c>
      <c r="D10332" t="s">
        <v>192</v>
      </c>
      <c r="E10332">
        <v>58</v>
      </c>
      <c r="F10332" t="s">
        <v>193</v>
      </c>
      <c r="G10332" t="s">
        <v>1005</v>
      </c>
      <c r="H10332">
        <v>10390</v>
      </c>
      <c r="I10332" t="s">
        <v>1006</v>
      </c>
      <c r="J10332">
        <v>1015</v>
      </c>
      <c r="K10332" t="s">
        <v>655</v>
      </c>
      <c r="L10332" t="s">
        <v>656</v>
      </c>
      <c r="P10332">
        <v>1236</v>
      </c>
      <c r="Q10332" t="s">
        <v>1003</v>
      </c>
      <c r="R10332" t="s">
        <v>1004</v>
      </c>
      <c r="Y10332">
        <v>1374</v>
      </c>
      <c r="Z10332" t="s">
        <v>393</v>
      </c>
      <c r="AA10332" t="s">
        <v>394</v>
      </c>
      <c r="AB10332">
        <v>53122.32</v>
      </c>
      <c r="AC10332">
        <v>64278.006999999998</v>
      </c>
      <c r="AD10332">
        <v>0.22220000000000001</v>
      </c>
      <c r="AE10332">
        <v>0</v>
      </c>
      <c r="AF10332">
        <v>0.22220000000000001</v>
      </c>
      <c r="AG10332">
        <v>0</v>
      </c>
      <c r="AH10332">
        <v>11804.96</v>
      </c>
      <c r="AI10332">
        <v>14284</v>
      </c>
      <c r="AJ10332">
        <v>0</v>
      </c>
      <c r="AK10332">
        <v>0</v>
      </c>
      <c r="AL10332">
        <v>0</v>
      </c>
      <c r="AM10332">
        <v>1</v>
      </c>
    </row>
    <row r="10333" spans="1:39" x14ac:dyDescent="0.25">
      <c r="A10333" t="s">
        <v>2780</v>
      </c>
      <c r="B10333">
        <v>1</v>
      </c>
      <c r="C10333" t="s">
        <v>2781</v>
      </c>
      <c r="D10333" t="s">
        <v>192</v>
      </c>
      <c r="E10333">
        <v>58</v>
      </c>
      <c r="F10333" t="s">
        <v>193</v>
      </c>
      <c r="G10333" t="s">
        <v>1263</v>
      </c>
      <c r="H10333">
        <v>10399</v>
      </c>
      <c r="I10333" t="s">
        <v>1264</v>
      </c>
      <c r="J10333">
        <v>1351</v>
      </c>
      <c r="K10333" t="s">
        <v>553</v>
      </c>
      <c r="L10333" t="s">
        <v>554</v>
      </c>
      <c r="P10333">
        <v>1141</v>
      </c>
      <c r="Q10333" t="s">
        <v>555</v>
      </c>
      <c r="R10333" t="s">
        <v>556</v>
      </c>
      <c r="Y10333">
        <v>1372</v>
      </c>
      <c r="Z10333" t="s">
        <v>405</v>
      </c>
      <c r="AA10333" t="s">
        <v>406</v>
      </c>
      <c r="AB10333">
        <v>0</v>
      </c>
      <c r="AC10333">
        <v>0</v>
      </c>
      <c r="AD10333">
        <v>0</v>
      </c>
      <c r="AE10333">
        <v>8.3299999999999999E-2</v>
      </c>
      <c r="AF10333">
        <v>8.3299999999999999E-2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1</v>
      </c>
    </row>
    <row r="10334" spans="1:39" x14ac:dyDescent="0.25">
      <c r="A10334" t="s">
        <v>2780</v>
      </c>
      <c r="B10334">
        <v>1</v>
      </c>
      <c r="C10334" t="s">
        <v>2781</v>
      </c>
      <c r="D10334" t="s">
        <v>192</v>
      </c>
      <c r="E10334">
        <v>58</v>
      </c>
      <c r="F10334" t="s">
        <v>193</v>
      </c>
      <c r="G10334" t="s">
        <v>1265</v>
      </c>
      <c r="H10334">
        <v>10411</v>
      </c>
      <c r="I10334" t="s">
        <v>1266</v>
      </c>
      <c r="J10334">
        <v>1416</v>
      </c>
      <c r="K10334" t="s">
        <v>643</v>
      </c>
      <c r="L10334" t="s">
        <v>644</v>
      </c>
      <c r="Y10334">
        <v>1372</v>
      </c>
      <c r="Z10334" t="s">
        <v>405</v>
      </c>
      <c r="AA10334" t="s">
        <v>406</v>
      </c>
      <c r="AB10334">
        <v>11279.494000000001</v>
      </c>
      <c r="AC10334">
        <v>13668.284</v>
      </c>
      <c r="AD10334">
        <v>3.2</v>
      </c>
      <c r="AE10334">
        <v>0.15</v>
      </c>
      <c r="AF10334">
        <v>3.35</v>
      </c>
      <c r="AG10334">
        <v>0</v>
      </c>
      <c r="AH10334">
        <v>37786.300000000003</v>
      </c>
      <c r="AI10334">
        <v>45788.75</v>
      </c>
      <c r="AJ10334">
        <v>1</v>
      </c>
      <c r="AK10334">
        <v>3.35</v>
      </c>
      <c r="AL10334">
        <v>0</v>
      </c>
      <c r="AM10334">
        <v>1</v>
      </c>
    </row>
    <row r="10335" spans="1:39" x14ac:dyDescent="0.25">
      <c r="A10335" t="s">
        <v>2780</v>
      </c>
      <c r="B10335">
        <v>1</v>
      </c>
      <c r="C10335" t="s">
        <v>2781</v>
      </c>
      <c r="D10335" t="s">
        <v>192</v>
      </c>
      <c r="E10335">
        <v>58</v>
      </c>
      <c r="F10335" t="s">
        <v>193</v>
      </c>
      <c r="G10335" t="s">
        <v>1007</v>
      </c>
      <c r="H10335">
        <v>10412</v>
      </c>
      <c r="I10335" t="s">
        <v>1008</v>
      </c>
      <c r="J10335">
        <v>1416</v>
      </c>
      <c r="K10335" t="s">
        <v>643</v>
      </c>
      <c r="L10335" t="s">
        <v>644</v>
      </c>
      <c r="Y10335">
        <v>1372</v>
      </c>
      <c r="Z10335" t="s">
        <v>405</v>
      </c>
      <c r="AA10335" t="s">
        <v>406</v>
      </c>
      <c r="AB10335">
        <v>3141.8159999999998</v>
      </c>
      <c r="AC10335">
        <v>3895.8539999999998</v>
      </c>
      <c r="AD10335">
        <v>0.1429</v>
      </c>
      <c r="AE10335">
        <v>0.21429999999999999</v>
      </c>
      <c r="AF10335">
        <v>0.35709999999999997</v>
      </c>
      <c r="AG10335">
        <v>0</v>
      </c>
      <c r="AH10335">
        <v>1122.08</v>
      </c>
      <c r="AI10335">
        <v>1391.38</v>
      </c>
      <c r="AJ10335">
        <v>0</v>
      </c>
      <c r="AK10335">
        <v>0</v>
      </c>
      <c r="AL10335">
        <v>0</v>
      </c>
      <c r="AM10335">
        <v>1</v>
      </c>
    </row>
    <row r="10336" spans="1:39" x14ac:dyDescent="0.25">
      <c r="A10336" t="s">
        <v>2780</v>
      </c>
      <c r="B10336">
        <v>1</v>
      </c>
      <c r="C10336" t="s">
        <v>2781</v>
      </c>
      <c r="D10336" t="s">
        <v>192</v>
      </c>
      <c r="E10336">
        <v>58</v>
      </c>
      <c r="F10336" t="s">
        <v>193</v>
      </c>
      <c r="G10336" t="s">
        <v>1017</v>
      </c>
      <c r="H10336">
        <v>10433</v>
      </c>
      <c r="I10336" t="s">
        <v>1018</v>
      </c>
      <c r="J10336">
        <v>1422</v>
      </c>
      <c r="K10336" t="s">
        <v>449</v>
      </c>
      <c r="L10336" t="s">
        <v>450</v>
      </c>
      <c r="Y10336">
        <v>1373</v>
      </c>
      <c r="Z10336" t="s">
        <v>453</v>
      </c>
      <c r="AA10336" t="s">
        <v>454</v>
      </c>
      <c r="AB10336">
        <v>30732.85</v>
      </c>
      <c r="AC10336">
        <v>37186.745999999999</v>
      </c>
      <c r="AD10336">
        <v>0.22220000000000001</v>
      </c>
      <c r="AE10336">
        <v>0</v>
      </c>
      <c r="AF10336">
        <v>0.22220000000000001</v>
      </c>
      <c r="AG10336">
        <v>0</v>
      </c>
      <c r="AH10336">
        <v>6829.52</v>
      </c>
      <c r="AI10336">
        <v>8263.7199999999993</v>
      </c>
      <c r="AJ10336">
        <v>0</v>
      </c>
      <c r="AK10336">
        <v>0</v>
      </c>
      <c r="AL10336">
        <v>0</v>
      </c>
      <c r="AM10336">
        <v>1</v>
      </c>
    </row>
    <row r="10337" spans="1:39" x14ac:dyDescent="0.25">
      <c r="A10337" t="s">
        <v>2780</v>
      </c>
      <c r="B10337">
        <v>1</v>
      </c>
      <c r="C10337" t="s">
        <v>2781</v>
      </c>
      <c r="D10337" t="s">
        <v>192</v>
      </c>
      <c r="E10337">
        <v>58</v>
      </c>
      <c r="F10337" t="s">
        <v>193</v>
      </c>
      <c r="G10337" t="s">
        <v>1574</v>
      </c>
      <c r="H10337">
        <v>10450</v>
      </c>
      <c r="I10337" t="s">
        <v>1575</v>
      </c>
      <c r="J10337">
        <v>1015</v>
      </c>
      <c r="K10337" t="s">
        <v>655</v>
      </c>
      <c r="L10337" t="s">
        <v>656</v>
      </c>
      <c r="P10337">
        <v>1237</v>
      </c>
      <c r="Q10337" t="s">
        <v>657</v>
      </c>
      <c r="R10337" t="s">
        <v>658</v>
      </c>
      <c r="Y10337">
        <v>1374</v>
      </c>
      <c r="Z10337" t="s">
        <v>393</v>
      </c>
      <c r="AA10337" t="s">
        <v>394</v>
      </c>
      <c r="AB10337">
        <v>17190.759999999998</v>
      </c>
      <c r="AC10337">
        <v>20800.82</v>
      </c>
      <c r="AD10337">
        <v>0.25</v>
      </c>
      <c r="AE10337">
        <v>0</v>
      </c>
      <c r="AF10337">
        <v>0.25</v>
      </c>
      <c r="AG10337">
        <v>0</v>
      </c>
      <c r="AH10337">
        <v>4297.6899999999996</v>
      </c>
      <c r="AI10337">
        <v>5200.2</v>
      </c>
      <c r="AJ10337">
        <v>0</v>
      </c>
      <c r="AK10337">
        <v>0</v>
      </c>
      <c r="AL10337">
        <v>0</v>
      </c>
      <c r="AM10337">
        <v>1</v>
      </c>
    </row>
    <row r="10338" spans="1:39" x14ac:dyDescent="0.25">
      <c r="A10338" t="s">
        <v>2780</v>
      </c>
      <c r="B10338">
        <v>1</v>
      </c>
      <c r="C10338" t="s">
        <v>2781</v>
      </c>
      <c r="D10338" t="s">
        <v>192</v>
      </c>
      <c r="E10338">
        <v>58</v>
      </c>
      <c r="F10338" t="s">
        <v>193</v>
      </c>
      <c r="G10338" t="s">
        <v>1019</v>
      </c>
      <c r="H10338">
        <v>10451</v>
      </c>
      <c r="I10338" t="s">
        <v>1020</v>
      </c>
      <c r="J10338">
        <v>1015</v>
      </c>
      <c r="K10338" t="s">
        <v>655</v>
      </c>
      <c r="L10338" t="s">
        <v>656</v>
      </c>
      <c r="P10338">
        <v>1236</v>
      </c>
      <c r="Q10338" t="s">
        <v>1003</v>
      </c>
      <c r="R10338" t="s">
        <v>1004</v>
      </c>
      <c r="Y10338">
        <v>1374</v>
      </c>
      <c r="Z10338" t="s">
        <v>393</v>
      </c>
      <c r="AA10338" t="s">
        <v>394</v>
      </c>
      <c r="AB10338">
        <v>53122.32</v>
      </c>
      <c r="AC10338">
        <v>64278.006999999998</v>
      </c>
      <c r="AD10338">
        <v>0.22220000000000001</v>
      </c>
      <c r="AE10338">
        <v>0</v>
      </c>
      <c r="AF10338">
        <v>0.22220000000000001</v>
      </c>
      <c r="AG10338">
        <v>0</v>
      </c>
      <c r="AH10338">
        <v>11804.96</v>
      </c>
      <c r="AI10338">
        <v>14284</v>
      </c>
      <c r="AJ10338">
        <v>0</v>
      </c>
      <c r="AK10338">
        <v>0</v>
      </c>
      <c r="AL10338">
        <v>0</v>
      </c>
      <c r="AM10338">
        <v>1</v>
      </c>
    </row>
    <row r="10339" spans="1:39" x14ac:dyDescent="0.25">
      <c r="A10339" t="s">
        <v>2780</v>
      </c>
      <c r="B10339">
        <v>1</v>
      </c>
      <c r="C10339" t="s">
        <v>2781</v>
      </c>
      <c r="D10339" t="s">
        <v>192</v>
      </c>
      <c r="E10339">
        <v>58</v>
      </c>
      <c r="F10339" t="s">
        <v>193</v>
      </c>
      <c r="G10339" t="s">
        <v>1706</v>
      </c>
      <c r="H10339">
        <v>10480</v>
      </c>
      <c r="I10339" t="s">
        <v>1707</v>
      </c>
      <c r="J10339">
        <v>1349</v>
      </c>
      <c r="K10339" t="s">
        <v>1708</v>
      </c>
      <c r="L10339" t="s">
        <v>1709</v>
      </c>
      <c r="Y10339">
        <v>1375</v>
      </c>
      <c r="Z10339" t="s">
        <v>371</v>
      </c>
      <c r="AA10339" t="s">
        <v>372</v>
      </c>
      <c r="AB10339">
        <v>10972.02</v>
      </c>
      <c r="AC10339">
        <v>13605.305</v>
      </c>
      <c r="AD10339">
        <v>1</v>
      </c>
      <c r="AE10339">
        <v>0</v>
      </c>
      <c r="AF10339">
        <v>1</v>
      </c>
      <c r="AG10339">
        <v>0</v>
      </c>
      <c r="AH10339">
        <v>10972.02</v>
      </c>
      <c r="AI10339">
        <v>13605.3</v>
      </c>
      <c r="AJ10339">
        <v>0</v>
      </c>
      <c r="AK10339">
        <v>0</v>
      </c>
      <c r="AL10339">
        <v>0</v>
      </c>
      <c r="AM10339">
        <v>1</v>
      </c>
    </row>
    <row r="10340" spans="1:39" x14ac:dyDescent="0.25">
      <c r="A10340" t="s">
        <v>2780</v>
      </c>
      <c r="B10340">
        <v>1</v>
      </c>
      <c r="C10340" t="s">
        <v>2781</v>
      </c>
      <c r="D10340" t="s">
        <v>192</v>
      </c>
      <c r="E10340">
        <v>58</v>
      </c>
      <c r="F10340" t="s">
        <v>193</v>
      </c>
      <c r="G10340" t="s">
        <v>1712</v>
      </c>
      <c r="H10340">
        <v>10486</v>
      </c>
      <c r="I10340" t="s">
        <v>1713</v>
      </c>
      <c r="J10340">
        <v>1349</v>
      </c>
      <c r="K10340" t="s">
        <v>1708</v>
      </c>
      <c r="L10340" t="s">
        <v>1709</v>
      </c>
      <c r="Y10340">
        <v>1375</v>
      </c>
      <c r="Z10340" t="s">
        <v>371</v>
      </c>
      <c r="AA10340" t="s">
        <v>372</v>
      </c>
      <c r="AB10340">
        <v>26306.883000000002</v>
      </c>
      <c r="AC10340">
        <v>31831.328000000001</v>
      </c>
      <c r="AD10340">
        <v>1</v>
      </c>
      <c r="AE10340">
        <v>0</v>
      </c>
      <c r="AF10340">
        <v>1</v>
      </c>
      <c r="AG10340">
        <v>0</v>
      </c>
      <c r="AH10340">
        <v>26306.880000000001</v>
      </c>
      <c r="AI10340">
        <v>31831.33</v>
      </c>
      <c r="AJ10340">
        <v>0</v>
      </c>
      <c r="AK10340">
        <v>0</v>
      </c>
      <c r="AL10340">
        <v>0</v>
      </c>
      <c r="AM10340">
        <v>1</v>
      </c>
    </row>
    <row r="10341" spans="1:39" x14ac:dyDescent="0.25">
      <c r="A10341" t="s">
        <v>2780</v>
      </c>
      <c r="B10341">
        <v>1</v>
      </c>
      <c r="C10341" t="s">
        <v>2781</v>
      </c>
      <c r="D10341" t="s">
        <v>192</v>
      </c>
      <c r="E10341">
        <v>58</v>
      </c>
      <c r="F10341" t="s">
        <v>193</v>
      </c>
      <c r="G10341" t="s">
        <v>1714</v>
      </c>
      <c r="H10341">
        <v>10487</v>
      </c>
      <c r="I10341" t="s">
        <v>1715</v>
      </c>
      <c r="J10341">
        <v>1349</v>
      </c>
      <c r="K10341" t="s">
        <v>1708</v>
      </c>
      <c r="L10341" t="s">
        <v>1709</v>
      </c>
      <c r="Y10341">
        <v>1375</v>
      </c>
      <c r="Z10341" t="s">
        <v>371</v>
      </c>
      <c r="AA10341" t="s">
        <v>372</v>
      </c>
      <c r="AB10341">
        <v>15347.08</v>
      </c>
      <c r="AC10341">
        <v>18569.967000000001</v>
      </c>
      <c r="AD10341">
        <v>1</v>
      </c>
      <c r="AE10341">
        <v>0</v>
      </c>
      <c r="AF10341">
        <v>1</v>
      </c>
      <c r="AG10341">
        <v>0</v>
      </c>
      <c r="AH10341">
        <v>15347.08</v>
      </c>
      <c r="AI10341">
        <v>18569.97</v>
      </c>
      <c r="AJ10341">
        <v>0</v>
      </c>
      <c r="AK10341">
        <v>0</v>
      </c>
      <c r="AL10341">
        <v>0</v>
      </c>
      <c r="AM10341">
        <v>1</v>
      </c>
    </row>
    <row r="10342" spans="1:39" x14ac:dyDescent="0.25">
      <c r="A10342" t="s">
        <v>2780</v>
      </c>
      <c r="B10342">
        <v>1</v>
      </c>
      <c r="C10342" t="s">
        <v>2781</v>
      </c>
      <c r="D10342" t="s">
        <v>192</v>
      </c>
      <c r="E10342">
        <v>58</v>
      </c>
      <c r="F10342" t="s">
        <v>193</v>
      </c>
      <c r="G10342" t="s">
        <v>1718</v>
      </c>
      <c r="H10342">
        <v>10491</v>
      </c>
      <c r="I10342" t="s">
        <v>1719</v>
      </c>
      <c r="J10342">
        <v>1349</v>
      </c>
      <c r="K10342" t="s">
        <v>1708</v>
      </c>
      <c r="L10342" t="s">
        <v>1709</v>
      </c>
      <c r="Y10342">
        <v>1375</v>
      </c>
      <c r="Z10342" t="s">
        <v>371</v>
      </c>
      <c r="AA10342" t="s">
        <v>372</v>
      </c>
      <c r="AB10342">
        <v>33660.953999999998</v>
      </c>
      <c r="AC10342">
        <v>40729.754000000001</v>
      </c>
      <c r="AD10342">
        <v>1</v>
      </c>
      <c r="AE10342">
        <v>0</v>
      </c>
      <c r="AF10342">
        <v>1</v>
      </c>
      <c r="AG10342">
        <v>0</v>
      </c>
      <c r="AH10342">
        <v>33660.949999999997</v>
      </c>
      <c r="AI10342">
        <v>40729.75</v>
      </c>
      <c r="AJ10342">
        <v>0</v>
      </c>
      <c r="AK10342">
        <v>0</v>
      </c>
      <c r="AL10342">
        <v>0</v>
      </c>
      <c r="AM10342">
        <v>1</v>
      </c>
    </row>
    <row r="10343" spans="1:39" x14ac:dyDescent="0.25">
      <c r="A10343" t="s">
        <v>2780</v>
      </c>
      <c r="B10343">
        <v>1</v>
      </c>
      <c r="C10343" t="s">
        <v>2781</v>
      </c>
      <c r="D10343" t="s">
        <v>192</v>
      </c>
      <c r="E10343">
        <v>58</v>
      </c>
      <c r="F10343" t="s">
        <v>193</v>
      </c>
      <c r="G10343" t="s">
        <v>2620</v>
      </c>
      <c r="H10343">
        <v>10497</v>
      </c>
      <c r="I10343" t="s">
        <v>2621</v>
      </c>
      <c r="J10343">
        <v>1349</v>
      </c>
      <c r="K10343" t="s">
        <v>1708</v>
      </c>
      <c r="L10343" t="s">
        <v>1709</v>
      </c>
      <c r="Y10343">
        <v>1375</v>
      </c>
      <c r="Z10343" t="s">
        <v>371</v>
      </c>
      <c r="AA10343" t="s">
        <v>372</v>
      </c>
      <c r="AB10343">
        <v>25260.867999999999</v>
      </c>
      <c r="AC10343">
        <v>31323.477999999999</v>
      </c>
      <c r="AD10343">
        <v>0.2</v>
      </c>
      <c r="AE10343">
        <v>0</v>
      </c>
      <c r="AF10343">
        <v>0.2</v>
      </c>
      <c r="AG10343">
        <v>0</v>
      </c>
      <c r="AH10343">
        <v>5052.17</v>
      </c>
      <c r="AI10343">
        <v>6264.7</v>
      </c>
      <c r="AJ10343">
        <v>2</v>
      </c>
      <c r="AK10343">
        <v>0.1</v>
      </c>
      <c r="AL10343">
        <v>0</v>
      </c>
      <c r="AM10343">
        <v>1</v>
      </c>
    </row>
    <row r="10344" spans="1:39" x14ac:dyDescent="0.25">
      <c r="A10344" t="s">
        <v>2780</v>
      </c>
      <c r="B10344">
        <v>1</v>
      </c>
      <c r="C10344" t="s">
        <v>2781</v>
      </c>
      <c r="D10344" t="s">
        <v>192</v>
      </c>
      <c r="E10344">
        <v>58</v>
      </c>
      <c r="F10344" t="s">
        <v>193</v>
      </c>
      <c r="G10344" t="s">
        <v>2212</v>
      </c>
      <c r="H10344">
        <v>10498</v>
      </c>
      <c r="I10344" t="s">
        <v>2213</v>
      </c>
      <c r="J10344">
        <v>1349</v>
      </c>
      <c r="K10344" t="s">
        <v>1708</v>
      </c>
      <c r="L10344" t="s">
        <v>1709</v>
      </c>
      <c r="Y10344">
        <v>1375</v>
      </c>
      <c r="Z10344" t="s">
        <v>371</v>
      </c>
      <c r="AA10344" t="s">
        <v>372</v>
      </c>
      <c r="AB10344">
        <v>20316.518</v>
      </c>
      <c r="AC10344">
        <v>25192.483</v>
      </c>
      <c r="AD10344">
        <v>0.42859999999999998</v>
      </c>
      <c r="AE10344">
        <v>0</v>
      </c>
      <c r="AF10344">
        <v>0.42859999999999998</v>
      </c>
      <c r="AG10344">
        <v>0</v>
      </c>
      <c r="AH10344">
        <v>8707.08</v>
      </c>
      <c r="AI10344">
        <v>10796.78</v>
      </c>
      <c r="AJ10344">
        <v>0</v>
      </c>
      <c r="AK10344">
        <v>0</v>
      </c>
      <c r="AL10344">
        <v>0</v>
      </c>
      <c r="AM10344">
        <v>1</v>
      </c>
    </row>
    <row r="10345" spans="1:39" x14ac:dyDescent="0.25">
      <c r="A10345" t="s">
        <v>2780</v>
      </c>
      <c r="B10345">
        <v>1</v>
      </c>
      <c r="C10345" t="s">
        <v>2781</v>
      </c>
      <c r="D10345" t="s">
        <v>192</v>
      </c>
      <c r="E10345">
        <v>58</v>
      </c>
      <c r="F10345" t="s">
        <v>193</v>
      </c>
      <c r="G10345" t="s">
        <v>1724</v>
      </c>
      <c r="H10345">
        <v>10595</v>
      </c>
      <c r="I10345" t="s">
        <v>1725</v>
      </c>
      <c r="J10345">
        <v>1431</v>
      </c>
      <c r="K10345" t="s">
        <v>1035</v>
      </c>
      <c r="L10345" t="s">
        <v>1036</v>
      </c>
      <c r="Y10345">
        <v>1374</v>
      </c>
      <c r="Z10345" t="s">
        <v>393</v>
      </c>
      <c r="AA10345" t="s">
        <v>394</v>
      </c>
      <c r="AB10345">
        <v>107255.38</v>
      </c>
      <c r="AC10345">
        <v>132996.66200000001</v>
      </c>
      <c r="AD10345">
        <v>5.5599999999999997E-2</v>
      </c>
      <c r="AE10345">
        <v>0</v>
      </c>
      <c r="AF10345">
        <v>5.5599999999999997E-2</v>
      </c>
      <c r="AG10345">
        <v>0</v>
      </c>
      <c r="AH10345">
        <v>5958.63</v>
      </c>
      <c r="AI10345">
        <v>7388.7</v>
      </c>
      <c r="AJ10345">
        <v>0</v>
      </c>
      <c r="AK10345">
        <v>0</v>
      </c>
      <c r="AL10345">
        <v>0</v>
      </c>
      <c r="AM10345">
        <v>1</v>
      </c>
    </row>
    <row r="10346" spans="1:39" x14ac:dyDescent="0.25">
      <c r="A10346" t="s">
        <v>2780</v>
      </c>
      <c r="B10346">
        <v>1</v>
      </c>
      <c r="C10346" t="s">
        <v>2781</v>
      </c>
      <c r="D10346" t="s">
        <v>192</v>
      </c>
      <c r="E10346">
        <v>58</v>
      </c>
      <c r="F10346" t="s">
        <v>193</v>
      </c>
      <c r="G10346" t="s">
        <v>1029</v>
      </c>
      <c r="H10346">
        <v>10605</v>
      </c>
      <c r="I10346" t="s">
        <v>1030</v>
      </c>
      <c r="J10346">
        <v>1436</v>
      </c>
      <c r="K10346" t="s">
        <v>1031</v>
      </c>
      <c r="L10346" t="s">
        <v>1032</v>
      </c>
      <c r="Y10346">
        <v>1374</v>
      </c>
      <c r="Z10346" t="s">
        <v>393</v>
      </c>
      <c r="AA10346" t="s">
        <v>394</v>
      </c>
      <c r="AB10346">
        <v>13241.146000000001</v>
      </c>
      <c r="AC10346">
        <v>16021.79</v>
      </c>
      <c r="AD10346">
        <v>0.33329999999999999</v>
      </c>
      <c r="AE10346">
        <v>0</v>
      </c>
      <c r="AF10346">
        <v>0.33329999999999999</v>
      </c>
      <c r="AG10346">
        <v>0</v>
      </c>
      <c r="AH10346">
        <v>4413.72</v>
      </c>
      <c r="AI10346">
        <v>5340.6</v>
      </c>
      <c r="AJ10346">
        <v>0</v>
      </c>
      <c r="AK10346">
        <v>0</v>
      </c>
      <c r="AL10346">
        <v>0</v>
      </c>
      <c r="AM10346">
        <v>1</v>
      </c>
    </row>
    <row r="10347" spans="1:39" x14ac:dyDescent="0.25">
      <c r="A10347" t="s">
        <v>2780</v>
      </c>
      <c r="B10347">
        <v>1</v>
      </c>
      <c r="C10347" t="s">
        <v>2781</v>
      </c>
      <c r="D10347" t="s">
        <v>192</v>
      </c>
      <c r="E10347">
        <v>58</v>
      </c>
      <c r="F10347" t="s">
        <v>193</v>
      </c>
      <c r="G10347" t="s">
        <v>1730</v>
      </c>
      <c r="H10347">
        <v>10625</v>
      </c>
      <c r="I10347" t="s">
        <v>1731</v>
      </c>
      <c r="J10347">
        <v>1425</v>
      </c>
      <c r="K10347" t="s">
        <v>567</v>
      </c>
      <c r="L10347" t="s">
        <v>568</v>
      </c>
      <c r="Y10347">
        <v>1374</v>
      </c>
      <c r="Z10347" t="s">
        <v>393</v>
      </c>
      <c r="AA10347" t="s">
        <v>394</v>
      </c>
      <c r="AB10347">
        <v>53726.561000000002</v>
      </c>
      <c r="AC10347">
        <v>65009.13</v>
      </c>
      <c r="AD10347">
        <v>8.3299999999999999E-2</v>
      </c>
      <c r="AE10347">
        <v>0</v>
      </c>
      <c r="AF10347">
        <v>8.3299999999999999E-2</v>
      </c>
      <c r="AG10347">
        <v>0</v>
      </c>
      <c r="AH10347">
        <v>4477.21</v>
      </c>
      <c r="AI10347">
        <v>5417.43</v>
      </c>
      <c r="AJ10347">
        <v>0</v>
      </c>
      <c r="AK10347">
        <v>0</v>
      </c>
      <c r="AL10347">
        <v>0</v>
      </c>
      <c r="AM10347">
        <v>1</v>
      </c>
    </row>
    <row r="10348" spans="1:39" x14ac:dyDescent="0.25">
      <c r="A10348" t="s">
        <v>2780</v>
      </c>
      <c r="B10348">
        <v>1</v>
      </c>
      <c r="C10348" t="s">
        <v>2781</v>
      </c>
      <c r="D10348" t="s">
        <v>192</v>
      </c>
      <c r="E10348">
        <v>58</v>
      </c>
      <c r="F10348" t="s">
        <v>193</v>
      </c>
      <c r="G10348" t="s">
        <v>2124</v>
      </c>
      <c r="H10348">
        <v>10631</v>
      </c>
      <c r="I10348" t="s">
        <v>2125</v>
      </c>
      <c r="J10348">
        <v>1425</v>
      </c>
      <c r="K10348" t="s">
        <v>567</v>
      </c>
      <c r="L10348" t="s">
        <v>568</v>
      </c>
      <c r="Y10348">
        <v>1374</v>
      </c>
      <c r="Z10348" t="s">
        <v>393</v>
      </c>
      <c r="AA10348" t="s">
        <v>394</v>
      </c>
      <c r="AB10348">
        <v>53918.485999999997</v>
      </c>
      <c r="AC10348">
        <v>65841.266000000003</v>
      </c>
      <c r="AD10348">
        <v>0.25</v>
      </c>
      <c r="AE10348">
        <v>0</v>
      </c>
      <c r="AF10348">
        <v>0.25</v>
      </c>
      <c r="AG10348">
        <v>0</v>
      </c>
      <c r="AH10348">
        <v>13479.62</v>
      </c>
      <c r="AI10348">
        <v>16460.32</v>
      </c>
      <c r="AJ10348">
        <v>0</v>
      </c>
      <c r="AK10348">
        <v>0</v>
      </c>
      <c r="AL10348">
        <v>0</v>
      </c>
      <c r="AM10348">
        <v>1</v>
      </c>
    </row>
    <row r="10349" spans="1:39" x14ac:dyDescent="0.25">
      <c r="A10349" t="s">
        <v>2780</v>
      </c>
      <c r="B10349">
        <v>1</v>
      </c>
      <c r="C10349" t="s">
        <v>2781</v>
      </c>
      <c r="D10349" t="s">
        <v>192</v>
      </c>
      <c r="E10349">
        <v>58</v>
      </c>
      <c r="F10349" t="s">
        <v>193</v>
      </c>
      <c r="G10349" t="s">
        <v>1051</v>
      </c>
      <c r="H10349">
        <v>10729</v>
      </c>
      <c r="I10349" t="s">
        <v>1052</v>
      </c>
      <c r="J10349">
        <v>1462</v>
      </c>
      <c r="K10349" t="s">
        <v>1045</v>
      </c>
      <c r="L10349" t="s">
        <v>1046</v>
      </c>
      <c r="Y10349">
        <v>1374</v>
      </c>
      <c r="Z10349" t="s">
        <v>393</v>
      </c>
      <c r="AA10349" t="s">
        <v>394</v>
      </c>
      <c r="AB10349">
        <v>715037.58299999998</v>
      </c>
      <c r="AC10349">
        <v>872229.647</v>
      </c>
      <c r="AD10349">
        <v>4.6899999999999997E-2</v>
      </c>
      <c r="AE10349">
        <v>0</v>
      </c>
      <c r="AF10349">
        <v>4.6899999999999997E-2</v>
      </c>
      <c r="AG10349">
        <v>0</v>
      </c>
      <c r="AH10349">
        <v>33517.39</v>
      </c>
      <c r="AI10349">
        <v>40885.760000000002</v>
      </c>
      <c r="AJ10349">
        <v>0</v>
      </c>
      <c r="AK10349">
        <v>0</v>
      </c>
      <c r="AL10349">
        <v>0</v>
      </c>
      <c r="AM10349">
        <v>1</v>
      </c>
    </row>
    <row r="10350" spans="1:39" x14ac:dyDescent="0.25">
      <c r="A10350" t="s">
        <v>2780</v>
      </c>
      <c r="B10350">
        <v>1</v>
      </c>
      <c r="C10350" t="s">
        <v>2781</v>
      </c>
      <c r="D10350" t="s">
        <v>192</v>
      </c>
      <c r="E10350">
        <v>58</v>
      </c>
      <c r="F10350" t="s">
        <v>193</v>
      </c>
      <c r="G10350" t="s">
        <v>2733</v>
      </c>
      <c r="H10350">
        <v>10737</v>
      </c>
      <c r="I10350" t="s">
        <v>2734</v>
      </c>
      <c r="J10350">
        <v>1462</v>
      </c>
      <c r="K10350" t="s">
        <v>1045</v>
      </c>
      <c r="L10350" t="s">
        <v>1046</v>
      </c>
      <c r="Y10350">
        <v>1374</v>
      </c>
      <c r="Z10350" t="s">
        <v>393</v>
      </c>
      <c r="AA10350" t="s">
        <v>394</v>
      </c>
      <c r="AB10350">
        <v>475391.18699999998</v>
      </c>
      <c r="AC10350">
        <v>575223.33100000001</v>
      </c>
      <c r="AD10350">
        <v>2.7799999999999998E-2</v>
      </c>
      <c r="AE10350">
        <v>0</v>
      </c>
      <c r="AF10350">
        <v>2.7799999999999998E-2</v>
      </c>
      <c r="AG10350">
        <v>0</v>
      </c>
      <c r="AH10350">
        <v>13205.31</v>
      </c>
      <c r="AI10350">
        <v>15978.43</v>
      </c>
      <c r="AJ10350">
        <v>0</v>
      </c>
      <c r="AK10350">
        <v>0</v>
      </c>
      <c r="AL10350">
        <v>0</v>
      </c>
      <c r="AM10350">
        <v>1</v>
      </c>
    </row>
    <row r="10351" spans="1:39" x14ac:dyDescent="0.25">
      <c r="A10351" t="s">
        <v>2780</v>
      </c>
      <c r="B10351">
        <v>1</v>
      </c>
      <c r="C10351" t="s">
        <v>2781</v>
      </c>
      <c r="D10351" t="s">
        <v>192</v>
      </c>
      <c r="E10351">
        <v>58</v>
      </c>
      <c r="F10351" t="s">
        <v>193</v>
      </c>
      <c r="G10351" t="s">
        <v>1055</v>
      </c>
      <c r="H10351">
        <v>10739</v>
      </c>
      <c r="I10351" t="s">
        <v>1056</v>
      </c>
      <c r="J10351">
        <v>1433</v>
      </c>
      <c r="K10351" t="s">
        <v>1057</v>
      </c>
      <c r="L10351" t="s">
        <v>1058</v>
      </c>
      <c r="Y10351">
        <v>1374</v>
      </c>
      <c r="Z10351" t="s">
        <v>393</v>
      </c>
      <c r="AA10351" t="s">
        <v>394</v>
      </c>
      <c r="AB10351">
        <v>0</v>
      </c>
      <c r="AC10351">
        <v>0</v>
      </c>
      <c r="AD10351">
        <v>0</v>
      </c>
      <c r="AE10351">
        <v>1</v>
      </c>
      <c r="AF10351">
        <v>1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1</v>
      </c>
    </row>
    <row r="10352" spans="1:39" x14ac:dyDescent="0.25">
      <c r="A10352" t="s">
        <v>2780</v>
      </c>
      <c r="B10352">
        <v>1</v>
      </c>
      <c r="C10352" t="s">
        <v>2781</v>
      </c>
      <c r="D10352" t="s">
        <v>192</v>
      </c>
      <c r="E10352">
        <v>58</v>
      </c>
      <c r="F10352" t="s">
        <v>193</v>
      </c>
      <c r="G10352" t="s">
        <v>1061</v>
      </c>
      <c r="H10352">
        <v>10761</v>
      </c>
      <c r="I10352" t="s">
        <v>1062</v>
      </c>
      <c r="J10352">
        <v>1433</v>
      </c>
      <c r="K10352" t="s">
        <v>1057</v>
      </c>
      <c r="L10352" t="s">
        <v>1058</v>
      </c>
      <c r="Y10352">
        <v>1374</v>
      </c>
      <c r="Z10352" t="s">
        <v>393</v>
      </c>
      <c r="AA10352" t="s">
        <v>394</v>
      </c>
      <c r="AB10352">
        <v>0</v>
      </c>
      <c r="AC10352">
        <v>0</v>
      </c>
      <c r="AD10352">
        <v>0</v>
      </c>
      <c r="AE10352">
        <v>1.1943999999999999</v>
      </c>
      <c r="AF10352">
        <v>1.1943999999999999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1</v>
      </c>
    </row>
    <row r="10353" spans="1:39" x14ac:dyDescent="0.25">
      <c r="A10353" t="s">
        <v>2780</v>
      </c>
      <c r="B10353">
        <v>1</v>
      </c>
      <c r="C10353" t="s">
        <v>2781</v>
      </c>
      <c r="D10353" t="s">
        <v>192</v>
      </c>
      <c r="E10353">
        <v>58</v>
      </c>
      <c r="F10353" t="s">
        <v>193</v>
      </c>
      <c r="G10353" t="s">
        <v>1271</v>
      </c>
      <c r="H10353">
        <v>10762</v>
      </c>
      <c r="I10353" t="s">
        <v>1272</v>
      </c>
      <c r="J10353">
        <v>1433</v>
      </c>
      <c r="K10353" t="s">
        <v>1057</v>
      </c>
      <c r="L10353" t="s">
        <v>1058</v>
      </c>
      <c r="Y10353">
        <v>1374</v>
      </c>
      <c r="Z10353" t="s">
        <v>393</v>
      </c>
      <c r="AA10353" t="s">
        <v>394</v>
      </c>
      <c r="AB10353">
        <v>0</v>
      </c>
      <c r="AC10353">
        <v>0</v>
      </c>
      <c r="AD10353">
        <v>0</v>
      </c>
      <c r="AE10353">
        <v>1.25</v>
      </c>
      <c r="AF10353">
        <v>1.25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1</v>
      </c>
    </row>
    <row r="10354" spans="1:39" x14ac:dyDescent="0.25">
      <c r="A10354" t="s">
        <v>2780</v>
      </c>
      <c r="B10354">
        <v>1</v>
      </c>
      <c r="C10354" t="s">
        <v>2781</v>
      </c>
      <c r="D10354" t="s">
        <v>192</v>
      </c>
      <c r="E10354">
        <v>58</v>
      </c>
      <c r="F10354" t="s">
        <v>193</v>
      </c>
      <c r="G10354" t="s">
        <v>1071</v>
      </c>
      <c r="H10354">
        <v>10858</v>
      </c>
      <c r="I10354" t="s">
        <v>1072</v>
      </c>
      <c r="J10354">
        <v>1015</v>
      </c>
      <c r="K10354" t="s">
        <v>655</v>
      </c>
      <c r="L10354" t="s">
        <v>656</v>
      </c>
      <c r="P10354">
        <v>1236</v>
      </c>
      <c r="Q10354" t="s">
        <v>1003</v>
      </c>
      <c r="R10354" t="s">
        <v>1004</v>
      </c>
      <c r="Y10354">
        <v>1374</v>
      </c>
      <c r="Z10354" t="s">
        <v>393</v>
      </c>
      <c r="AA10354" t="s">
        <v>394</v>
      </c>
      <c r="AB10354">
        <v>53122.32</v>
      </c>
      <c r="AC10354">
        <v>64278.006999999998</v>
      </c>
      <c r="AD10354">
        <v>0.22220000000000001</v>
      </c>
      <c r="AE10354">
        <v>0</v>
      </c>
      <c r="AF10354">
        <v>0.22220000000000001</v>
      </c>
      <c r="AG10354">
        <v>0</v>
      </c>
      <c r="AH10354">
        <v>11804.96</v>
      </c>
      <c r="AI10354">
        <v>14284</v>
      </c>
      <c r="AJ10354">
        <v>0</v>
      </c>
      <c r="AK10354">
        <v>0</v>
      </c>
      <c r="AL10354">
        <v>0</v>
      </c>
      <c r="AM10354">
        <v>1</v>
      </c>
    </row>
    <row r="10355" spans="1:39" x14ac:dyDescent="0.25">
      <c r="A10355" t="s">
        <v>2780</v>
      </c>
      <c r="B10355">
        <v>1</v>
      </c>
      <c r="C10355" t="s">
        <v>2781</v>
      </c>
      <c r="D10355" t="s">
        <v>192</v>
      </c>
      <c r="E10355">
        <v>58</v>
      </c>
      <c r="F10355" t="s">
        <v>193</v>
      </c>
      <c r="G10355" t="s">
        <v>1073</v>
      </c>
      <c r="H10355">
        <v>10866</v>
      </c>
      <c r="I10355" t="s">
        <v>1074</v>
      </c>
      <c r="Y10355">
        <v>1373</v>
      </c>
      <c r="Z10355" t="s">
        <v>453</v>
      </c>
      <c r="AA10355" t="s">
        <v>454</v>
      </c>
      <c r="AB10355">
        <v>29974.86</v>
      </c>
      <c r="AC10355">
        <v>36381.864999999998</v>
      </c>
      <c r="AD10355">
        <v>1.1429</v>
      </c>
      <c r="AE10355">
        <v>0</v>
      </c>
      <c r="AF10355">
        <v>1.1429</v>
      </c>
      <c r="AG10355">
        <v>0</v>
      </c>
      <c r="AH10355">
        <v>34256.980000000003</v>
      </c>
      <c r="AI10355">
        <v>41579.269999999997</v>
      </c>
      <c r="AJ10355">
        <v>0</v>
      </c>
      <c r="AK10355">
        <v>0</v>
      </c>
      <c r="AL10355">
        <v>0</v>
      </c>
      <c r="AM10355">
        <v>1</v>
      </c>
    </row>
    <row r="10356" spans="1:39" x14ac:dyDescent="0.25">
      <c r="A10356" t="s">
        <v>2780</v>
      </c>
      <c r="B10356">
        <v>1</v>
      </c>
      <c r="C10356" t="s">
        <v>2781</v>
      </c>
      <c r="D10356" t="s">
        <v>192</v>
      </c>
      <c r="E10356">
        <v>58</v>
      </c>
      <c r="F10356" t="s">
        <v>193</v>
      </c>
      <c r="G10356" t="s">
        <v>1855</v>
      </c>
      <c r="H10356">
        <v>10944</v>
      </c>
      <c r="I10356" t="s">
        <v>1856</v>
      </c>
      <c r="P10356">
        <v>1088</v>
      </c>
      <c r="Q10356" t="s">
        <v>949</v>
      </c>
      <c r="R10356" t="s">
        <v>950</v>
      </c>
      <c r="Y10356">
        <v>1373</v>
      </c>
      <c r="Z10356" t="s">
        <v>453</v>
      </c>
      <c r="AA10356" t="s">
        <v>454</v>
      </c>
      <c r="AB10356">
        <v>37075.356</v>
      </c>
      <c r="AC10356">
        <v>45973.442000000003</v>
      </c>
      <c r="AD10356">
        <v>1</v>
      </c>
      <c r="AE10356">
        <v>0</v>
      </c>
      <c r="AF10356">
        <v>1</v>
      </c>
      <c r="AG10356">
        <v>0</v>
      </c>
      <c r="AH10356">
        <v>37075.360000000001</v>
      </c>
      <c r="AI10356">
        <v>45973.440000000002</v>
      </c>
      <c r="AJ10356">
        <v>0</v>
      </c>
      <c r="AK10356">
        <v>0</v>
      </c>
      <c r="AL10356">
        <v>0</v>
      </c>
      <c r="AM10356">
        <v>1</v>
      </c>
    </row>
    <row r="10357" spans="1:39" x14ac:dyDescent="0.25">
      <c r="A10357" t="s">
        <v>2780</v>
      </c>
      <c r="B10357">
        <v>1</v>
      </c>
      <c r="C10357" t="s">
        <v>2781</v>
      </c>
      <c r="D10357" t="s">
        <v>192</v>
      </c>
      <c r="E10357">
        <v>58</v>
      </c>
      <c r="F10357" t="s">
        <v>193</v>
      </c>
      <c r="G10357" t="s">
        <v>2763</v>
      </c>
      <c r="H10357">
        <v>10945</v>
      </c>
      <c r="I10357" t="s">
        <v>2764</v>
      </c>
      <c r="Y10357">
        <v>1373</v>
      </c>
      <c r="Z10357" t="s">
        <v>453</v>
      </c>
      <c r="AA10357" t="s">
        <v>454</v>
      </c>
      <c r="AB10357">
        <v>37075.356</v>
      </c>
      <c r="AC10357">
        <v>45973.442000000003</v>
      </c>
      <c r="AD10357">
        <v>1</v>
      </c>
      <c r="AE10357">
        <v>0</v>
      </c>
      <c r="AF10357">
        <v>1</v>
      </c>
      <c r="AG10357">
        <v>0</v>
      </c>
      <c r="AH10357">
        <v>37075.360000000001</v>
      </c>
      <c r="AI10357">
        <v>45973.440000000002</v>
      </c>
      <c r="AJ10357">
        <v>0</v>
      </c>
      <c r="AK10357">
        <v>0</v>
      </c>
      <c r="AL10357">
        <v>0</v>
      </c>
      <c r="AM10357">
        <v>1</v>
      </c>
    </row>
    <row r="10358" spans="1:39" x14ac:dyDescent="0.25">
      <c r="A10358" t="s">
        <v>2780</v>
      </c>
      <c r="B10358">
        <v>1</v>
      </c>
      <c r="C10358" t="s">
        <v>2781</v>
      </c>
      <c r="D10358" t="s">
        <v>192</v>
      </c>
      <c r="E10358">
        <v>58</v>
      </c>
      <c r="F10358" t="s">
        <v>193</v>
      </c>
      <c r="G10358" t="s">
        <v>1277</v>
      </c>
      <c r="H10358">
        <v>11035</v>
      </c>
      <c r="I10358" t="s">
        <v>1278</v>
      </c>
      <c r="J10358">
        <v>1316</v>
      </c>
      <c r="K10358" t="s">
        <v>759</v>
      </c>
      <c r="L10358" t="s">
        <v>760</v>
      </c>
      <c r="Y10358">
        <v>1374</v>
      </c>
      <c r="Z10358" t="s">
        <v>393</v>
      </c>
      <c r="AA10358" t="s">
        <v>394</v>
      </c>
      <c r="AB10358">
        <v>205963.63</v>
      </c>
      <c r="AC10358">
        <v>249215.965</v>
      </c>
      <c r="AD10358">
        <v>3.3300000000000003E-2</v>
      </c>
      <c r="AE10358">
        <v>0</v>
      </c>
      <c r="AF10358">
        <v>3.3300000000000003E-2</v>
      </c>
      <c r="AG10358">
        <v>0</v>
      </c>
      <c r="AH10358">
        <v>6865.45</v>
      </c>
      <c r="AI10358">
        <v>8307.2000000000007</v>
      </c>
      <c r="AJ10358">
        <v>0</v>
      </c>
      <c r="AK10358">
        <v>0</v>
      </c>
      <c r="AL10358">
        <v>0</v>
      </c>
      <c r="AM10358">
        <v>1</v>
      </c>
    </row>
    <row r="10359" spans="1:39" x14ac:dyDescent="0.25">
      <c r="A10359" t="s">
        <v>2780</v>
      </c>
      <c r="B10359">
        <v>1</v>
      </c>
      <c r="C10359" t="s">
        <v>2781</v>
      </c>
      <c r="D10359" t="s">
        <v>192</v>
      </c>
      <c r="E10359">
        <v>58</v>
      </c>
      <c r="F10359" t="s">
        <v>193</v>
      </c>
      <c r="G10359" t="s">
        <v>2599</v>
      </c>
      <c r="H10359">
        <v>11054</v>
      </c>
      <c r="I10359" t="s">
        <v>2600</v>
      </c>
      <c r="Y10359">
        <v>1372</v>
      </c>
      <c r="Z10359" t="s">
        <v>405</v>
      </c>
      <c r="AA10359" t="s">
        <v>406</v>
      </c>
      <c r="AB10359">
        <v>402604.83600000001</v>
      </c>
      <c r="AC10359">
        <v>487151.84399999998</v>
      </c>
      <c r="AD10359">
        <v>4.1700000000000001E-2</v>
      </c>
      <c r="AE10359">
        <v>0</v>
      </c>
      <c r="AF10359">
        <v>4.1700000000000001E-2</v>
      </c>
      <c r="AG10359">
        <v>0</v>
      </c>
      <c r="AH10359">
        <v>16775.2</v>
      </c>
      <c r="AI10359">
        <v>20297.990000000002</v>
      </c>
      <c r="AJ10359">
        <v>0</v>
      </c>
      <c r="AK10359">
        <v>0</v>
      </c>
      <c r="AL10359">
        <v>0</v>
      </c>
      <c r="AM10359">
        <v>1</v>
      </c>
    </row>
    <row r="10360" spans="1:39" x14ac:dyDescent="0.25">
      <c r="A10360" t="s">
        <v>2780</v>
      </c>
      <c r="B10360">
        <v>1</v>
      </c>
      <c r="C10360" t="s">
        <v>2781</v>
      </c>
      <c r="D10360" t="s">
        <v>192</v>
      </c>
      <c r="E10360">
        <v>58</v>
      </c>
      <c r="F10360" t="s">
        <v>193</v>
      </c>
      <c r="G10360" t="s">
        <v>1917</v>
      </c>
      <c r="H10360">
        <v>11059</v>
      </c>
      <c r="I10360" t="s">
        <v>1918</v>
      </c>
      <c r="J10360">
        <v>1316</v>
      </c>
      <c r="K10360" t="s">
        <v>759</v>
      </c>
      <c r="L10360" t="s">
        <v>760</v>
      </c>
      <c r="Y10360">
        <v>1374</v>
      </c>
      <c r="Z10360" t="s">
        <v>393</v>
      </c>
      <c r="AA10360" t="s">
        <v>394</v>
      </c>
      <c r="AB10360">
        <v>205963.63</v>
      </c>
      <c r="AC10360">
        <v>249215.99600000001</v>
      </c>
      <c r="AD10360">
        <v>6.6699999999999995E-2</v>
      </c>
      <c r="AE10360">
        <v>0</v>
      </c>
      <c r="AF10360">
        <v>6.6699999999999995E-2</v>
      </c>
      <c r="AG10360">
        <v>0</v>
      </c>
      <c r="AH10360">
        <v>13730.91</v>
      </c>
      <c r="AI10360">
        <v>16614.400000000001</v>
      </c>
      <c r="AJ10360">
        <v>0</v>
      </c>
      <c r="AK10360">
        <v>0</v>
      </c>
      <c r="AL10360">
        <v>0</v>
      </c>
      <c r="AM10360">
        <v>1</v>
      </c>
    </row>
    <row r="10361" spans="1:39" x14ac:dyDescent="0.25">
      <c r="A10361" t="s">
        <v>2780</v>
      </c>
      <c r="B10361">
        <v>1</v>
      </c>
      <c r="C10361" t="s">
        <v>2781</v>
      </c>
      <c r="D10361" t="s">
        <v>192</v>
      </c>
      <c r="E10361">
        <v>58</v>
      </c>
      <c r="F10361" t="s">
        <v>193</v>
      </c>
      <c r="G10361" t="s">
        <v>1083</v>
      </c>
      <c r="H10361">
        <v>11064</v>
      </c>
      <c r="I10361" t="s">
        <v>1084</v>
      </c>
      <c r="J10361">
        <v>1467</v>
      </c>
      <c r="K10361" t="s">
        <v>1085</v>
      </c>
      <c r="L10361" t="s">
        <v>1086</v>
      </c>
      <c r="Y10361">
        <v>1374</v>
      </c>
      <c r="Z10361" t="s">
        <v>393</v>
      </c>
      <c r="AA10361" t="s">
        <v>394</v>
      </c>
      <c r="AB10361">
        <v>81239.88</v>
      </c>
      <c r="AC10361">
        <v>98300.245999999999</v>
      </c>
      <c r="AD10361">
        <v>6.25E-2</v>
      </c>
      <c r="AE10361">
        <v>0</v>
      </c>
      <c r="AF10361">
        <v>6.25E-2</v>
      </c>
      <c r="AG10361">
        <v>0</v>
      </c>
      <c r="AH10361">
        <v>5077.49</v>
      </c>
      <c r="AI10361">
        <v>6143.77</v>
      </c>
      <c r="AJ10361">
        <v>0</v>
      </c>
      <c r="AK10361">
        <v>0</v>
      </c>
      <c r="AL10361">
        <v>0</v>
      </c>
      <c r="AM10361">
        <v>1</v>
      </c>
    </row>
    <row r="10362" spans="1:39" x14ac:dyDescent="0.25">
      <c r="A10362" t="s">
        <v>2780</v>
      </c>
      <c r="B10362">
        <v>1</v>
      </c>
      <c r="C10362" t="s">
        <v>2781</v>
      </c>
      <c r="D10362" t="s">
        <v>192</v>
      </c>
      <c r="E10362">
        <v>58</v>
      </c>
      <c r="F10362" t="s">
        <v>193</v>
      </c>
      <c r="G10362" t="s">
        <v>1093</v>
      </c>
      <c r="H10362">
        <v>11111</v>
      </c>
      <c r="I10362" t="s">
        <v>1094</v>
      </c>
      <c r="Y10362">
        <v>1374</v>
      </c>
      <c r="Z10362" t="s">
        <v>393</v>
      </c>
      <c r="AA10362" t="s">
        <v>394</v>
      </c>
      <c r="AB10362">
        <v>16920.575000000001</v>
      </c>
      <c r="AC10362">
        <v>20473.897000000001</v>
      </c>
      <c r="AD10362">
        <v>1</v>
      </c>
      <c r="AE10362">
        <v>0</v>
      </c>
      <c r="AF10362">
        <v>1</v>
      </c>
      <c r="AG10362">
        <v>0</v>
      </c>
      <c r="AH10362">
        <v>16920.580000000002</v>
      </c>
      <c r="AI10362">
        <v>20473.900000000001</v>
      </c>
      <c r="AJ10362">
        <v>0</v>
      </c>
      <c r="AK10362">
        <v>0</v>
      </c>
      <c r="AL10362">
        <v>0</v>
      </c>
      <c r="AM10362">
        <v>1</v>
      </c>
    </row>
    <row r="10363" spans="1:39" x14ac:dyDescent="0.25">
      <c r="A10363" t="s">
        <v>2780</v>
      </c>
      <c r="B10363">
        <v>1</v>
      </c>
      <c r="C10363" t="s">
        <v>2781</v>
      </c>
      <c r="D10363" t="s">
        <v>192</v>
      </c>
      <c r="E10363">
        <v>58</v>
      </c>
      <c r="F10363" t="s">
        <v>193</v>
      </c>
      <c r="G10363" t="s">
        <v>2765</v>
      </c>
      <c r="H10363">
        <v>11120</v>
      </c>
      <c r="I10363" t="s">
        <v>2766</v>
      </c>
      <c r="J10363">
        <v>1462</v>
      </c>
      <c r="K10363" t="s">
        <v>1045</v>
      </c>
      <c r="L10363" t="s">
        <v>1046</v>
      </c>
      <c r="Y10363">
        <v>1374</v>
      </c>
      <c r="Z10363" t="s">
        <v>393</v>
      </c>
      <c r="AA10363" t="s">
        <v>394</v>
      </c>
      <c r="AB10363">
        <v>540638.16299999994</v>
      </c>
      <c r="AC10363">
        <v>654172.17700000003</v>
      </c>
      <c r="AD10363">
        <v>4.1700000000000001E-2</v>
      </c>
      <c r="AE10363">
        <v>0</v>
      </c>
      <c r="AF10363">
        <v>4.1700000000000001E-2</v>
      </c>
      <c r="AG10363">
        <v>0</v>
      </c>
      <c r="AH10363">
        <v>22526.59</v>
      </c>
      <c r="AI10363">
        <v>27257.17</v>
      </c>
      <c r="AJ10363">
        <v>0</v>
      </c>
      <c r="AK10363">
        <v>0</v>
      </c>
      <c r="AL10363">
        <v>0</v>
      </c>
      <c r="AM10363">
        <v>1</v>
      </c>
    </row>
    <row r="10364" spans="1:39" x14ac:dyDescent="0.25">
      <c r="A10364" t="s">
        <v>2780</v>
      </c>
      <c r="B10364">
        <v>1</v>
      </c>
      <c r="C10364" t="s">
        <v>2781</v>
      </c>
      <c r="D10364" t="s">
        <v>192</v>
      </c>
      <c r="E10364">
        <v>58</v>
      </c>
      <c r="F10364" t="s">
        <v>193</v>
      </c>
      <c r="G10364" t="s">
        <v>2622</v>
      </c>
      <c r="H10364">
        <v>11122</v>
      </c>
      <c r="I10364" t="s">
        <v>2623</v>
      </c>
      <c r="J10364">
        <v>1462</v>
      </c>
      <c r="K10364" t="s">
        <v>1045</v>
      </c>
      <c r="L10364" t="s">
        <v>1046</v>
      </c>
      <c r="Y10364">
        <v>1374</v>
      </c>
      <c r="Z10364" t="s">
        <v>393</v>
      </c>
      <c r="AA10364" t="s">
        <v>394</v>
      </c>
      <c r="AB10364">
        <v>659447.76599999995</v>
      </c>
      <c r="AC10364">
        <v>817715.28599999996</v>
      </c>
      <c r="AD10364">
        <v>-1.67E-2</v>
      </c>
      <c r="AE10364">
        <v>0</v>
      </c>
      <c r="AF10364">
        <v>-1.67E-2</v>
      </c>
      <c r="AG10364">
        <v>0</v>
      </c>
      <c r="AH10364">
        <v>-10990.8</v>
      </c>
      <c r="AI10364">
        <v>-13628.59</v>
      </c>
      <c r="AJ10364">
        <v>0</v>
      </c>
      <c r="AK10364">
        <v>0</v>
      </c>
      <c r="AL10364">
        <v>0</v>
      </c>
      <c r="AM10364">
        <v>1</v>
      </c>
    </row>
    <row r="10365" spans="1:39" x14ac:dyDescent="0.25">
      <c r="A10365" t="s">
        <v>2780</v>
      </c>
      <c r="B10365">
        <v>1</v>
      </c>
      <c r="C10365" t="s">
        <v>2781</v>
      </c>
      <c r="D10365" t="s">
        <v>192</v>
      </c>
      <c r="E10365">
        <v>58</v>
      </c>
      <c r="F10365" t="s">
        <v>193</v>
      </c>
      <c r="G10365" t="s">
        <v>1503</v>
      </c>
      <c r="H10365">
        <v>11147</v>
      </c>
      <c r="I10365" t="s">
        <v>1504</v>
      </c>
      <c r="J10365">
        <v>1194</v>
      </c>
      <c r="K10365" t="s">
        <v>367</v>
      </c>
      <c r="L10365" t="s">
        <v>368</v>
      </c>
      <c r="Y10365">
        <v>1375</v>
      </c>
      <c r="Z10365" t="s">
        <v>371</v>
      </c>
      <c r="AA10365" t="s">
        <v>372</v>
      </c>
      <c r="AB10365">
        <v>41100.504999999997</v>
      </c>
      <c r="AC10365">
        <v>49731.612000000001</v>
      </c>
      <c r="AD10365">
        <v>1</v>
      </c>
      <c r="AE10365">
        <v>0</v>
      </c>
      <c r="AF10365">
        <v>1</v>
      </c>
      <c r="AG10365">
        <v>0</v>
      </c>
      <c r="AH10365">
        <v>41100.51</v>
      </c>
      <c r="AI10365">
        <v>49731.61</v>
      </c>
      <c r="AJ10365">
        <v>0</v>
      </c>
      <c r="AK10365">
        <v>0</v>
      </c>
      <c r="AL10365">
        <v>0</v>
      </c>
      <c r="AM10365">
        <v>1</v>
      </c>
    </row>
    <row r="10366" spans="1:39" x14ac:dyDescent="0.25">
      <c r="A10366" t="s">
        <v>2780</v>
      </c>
      <c r="B10366">
        <v>1</v>
      </c>
      <c r="C10366" t="s">
        <v>2781</v>
      </c>
      <c r="D10366" t="s">
        <v>192</v>
      </c>
      <c r="E10366">
        <v>58</v>
      </c>
      <c r="F10366" t="s">
        <v>193</v>
      </c>
      <c r="G10366" t="s">
        <v>1291</v>
      </c>
      <c r="H10366">
        <v>11165</v>
      </c>
      <c r="I10366" t="s">
        <v>1292</v>
      </c>
      <c r="Y10366">
        <v>1374</v>
      </c>
      <c r="Z10366" t="s">
        <v>393</v>
      </c>
      <c r="AA10366" t="s">
        <v>394</v>
      </c>
      <c r="AB10366">
        <v>213252.97</v>
      </c>
      <c r="AC10366">
        <v>258036.1</v>
      </c>
      <c r="AD10366">
        <v>0.1</v>
      </c>
      <c r="AE10366">
        <v>0</v>
      </c>
      <c r="AF10366">
        <v>0.1</v>
      </c>
      <c r="AG10366">
        <v>0</v>
      </c>
      <c r="AH10366">
        <v>21325.3</v>
      </c>
      <c r="AI10366">
        <v>25803.61</v>
      </c>
      <c r="AJ10366">
        <v>1</v>
      </c>
      <c r="AK10366">
        <v>0.1</v>
      </c>
      <c r="AL10366">
        <v>0</v>
      </c>
      <c r="AM10366">
        <v>1</v>
      </c>
    </row>
    <row r="10367" spans="1:39" x14ac:dyDescent="0.25">
      <c r="A10367" t="s">
        <v>2780</v>
      </c>
      <c r="B10367">
        <v>1</v>
      </c>
      <c r="C10367" t="s">
        <v>2781</v>
      </c>
      <c r="D10367" t="s">
        <v>192</v>
      </c>
      <c r="E10367">
        <v>58</v>
      </c>
      <c r="F10367" t="s">
        <v>193</v>
      </c>
      <c r="G10367" t="s">
        <v>1097</v>
      </c>
      <c r="H10367">
        <v>11166</v>
      </c>
      <c r="I10367" t="s">
        <v>1098</v>
      </c>
      <c r="Y10367">
        <v>1374</v>
      </c>
      <c r="Z10367" t="s">
        <v>393</v>
      </c>
      <c r="AA10367" t="s">
        <v>394</v>
      </c>
      <c r="AB10367">
        <v>217659.02799999999</v>
      </c>
      <c r="AC10367">
        <v>268830.93099999998</v>
      </c>
      <c r="AD10367">
        <v>0.3</v>
      </c>
      <c r="AE10367">
        <v>0</v>
      </c>
      <c r="AF10367">
        <v>0.3</v>
      </c>
      <c r="AG10367">
        <v>0</v>
      </c>
      <c r="AH10367">
        <v>65297.71</v>
      </c>
      <c r="AI10367">
        <v>80649.279999999999</v>
      </c>
      <c r="AJ10367">
        <v>0</v>
      </c>
      <c r="AK10367">
        <v>0</v>
      </c>
      <c r="AL10367">
        <v>0</v>
      </c>
      <c r="AM10367">
        <v>1</v>
      </c>
    </row>
    <row r="10368" spans="1:39" x14ac:dyDescent="0.25">
      <c r="A10368" t="s">
        <v>2780</v>
      </c>
      <c r="B10368">
        <v>1</v>
      </c>
      <c r="C10368" t="s">
        <v>2781</v>
      </c>
      <c r="D10368" t="s">
        <v>192</v>
      </c>
      <c r="E10368">
        <v>58</v>
      </c>
      <c r="F10368" t="s">
        <v>193</v>
      </c>
      <c r="G10368" t="s">
        <v>1293</v>
      </c>
      <c r="H10368">
        <v>11167</v>
      </c>
      <c r="I10368" t="s">
        <v>1294</v>
      </c>
      <c r="Y10368">
        <v>1374</v>
      </c>
      <c r="Z10368" t="s">
        <v>393</v>
      </c>
      <c r="AA10368" t="s">
        <v>394</v>
      </c>
      <c r="AB10368">
        <v>213252.97</v>
      </c>
      <c r="AC10368">
        <v>258036.1</v>
      </c>
      <c r="AD10368">
        <v>0.05</v>
      </c>
      <c r="AE10368">
        <v>0</v>
      </c>
      <c r="AF10368">
        <v>0.05</v>
      </c>
      <c r="AG10368">
        <v>0</v>
      </c>
      <c r="AH10368">
        <v>10662.65</v>
      </c>
      <c r="AI10368">
        <v>12901.81</v>
      </c>
      <c r="AJ10368">
        <v>0</v>
      </c>
      <c r="AK10368">
        <v>0</v>
      </c>
      <c r="AL10368">
        <v>0</v>
      </c>
      <c r="AM10368">
        <v>1</v>
      </c>
    </row>
    <row r="10369" spans="1:39" x14ac:dyDescent="0.25">
      <c r="A10369" t="s">
        <v>2780</v>
      </c>
      <c r="B10369">
        <v>1</v>
      </c>
      <c r="C10369" t="s">
        <v>2781</v>
      </c>
      <c r="D10369" t="s">
        <v>192</v>
      </c>
      <c r="E10369">
        <v>58</v>
      </c>
      <c r="F10369" t="s">
        <v>193</v>
      </c>
      <c r="G10369" t="s">
        <v>1099</v>
      </c>
      <c r="H10369">
        <v>11168</v>
      </c>
      <c r="I10369" t="s">
        <v>1100</v>
      </c>
      <c r="Y10369">
        <v>1374</v>
      </c>
      <c r="Z10369" t="s">
        <v>393</v>
      </c>
      <c r="AA10369" t="s">
        <v>394</v>
      </c>
      <c r="AB10369">
        <v>213252.97</v>
      </c>
      <c r="AC10369">
        <v>258036.1</v>
      </c>
      <c r="AD10369">
        <v>0.05</v>
      </c>
      <c r="AE10369">
        <v>0</v>
      </c>
      <c r="AF10369">
        <v>0.05</v>
      </c>
      <c r="AG10369">
        <v>0</v>
      </c>
      <c r="AH10369">
        <v>10662.65</v>
      </c>
      <c r="AI10369">
        <v>12901.81</v>
      </c>
      <c r="AJ10369">
        <v>0</v>
      </c>
      <c r="AK10369">
        <v>0</v>
      </c>
      <c r="AL10369">
        <v>0</v>
      </c>
      <c r="AM10369">
        <v>1</v>
      </c>
    </row>
    <row r="10370" spans="1:39" x14ac:dyDescent="0.25">
      <c r="A10370" t="s">
        <v>2780</v>
      </c>
      <c r="B10370">
        <v>1</v>
      </c>
      <c r="C10370" t="s">
        <v>2781</v>
      </c>
      <c r="D10370" t="s">
        <v>192</v>
      </c>
      <c r="E10370">
        <v>58</v>
      </c>
      <c r="F10370" t="s">
        <v>193</v>
      </c>
      <c r="G10370" t="s">
        <v>1301</v>
      </c>
      <c r="H10370">
        <v>11190</v>
      </c>
      <c r="I10370" t="s">
        <v>1302</v>
      </c>
      <c r="J10370">
        <v>1204</v>
      </c>
      <c r="K10370" t="s">
        <v>577</v>
      </c>
      <c r="L10370" t="s">
        <v>578</v>
      </c>
      <c r="Y10370">
        <v>1372</v>
      </c>
      <c r="Z10370" t="s">
        <v>405</v>
      </c>
      <c r="AA10370" t="s">
        <v>406</v>
      </c>
      <c r="AB10370">
        <v>124122.833</v>
      </c>
      <c r="AC10370">
        <v>153912.31400000001</v>
      </c>
      <c r="AD10370">
        <v>0.55000000000000004</v>
      </c>
      <c r="AE10370">
        <v>0</v>
      </c>
      <c r="AF10370">
        <v>0.55000000000000004</v>
      </c>
      <c r="AG10370">
        <v>0</v>
      </c>
      <c r="AH10370">
        <v>68267.56</v>
      </c>
      <c r="AI10370">
        <v>84651.77</v>
      </c>
      <c r="AJ10370">
        <v>0</v>
      </c>
      <c r="AK10370">
        <v>0</v>
      </c>
      <c r="AL10370">
        <v>0</v>
      </c>
      <c r="AM10370">
        <v>1</v>
      </c>
    </row>
    <row r="10371" spans="1:39" x14ac:dyDescent="0.25">
      <c r="A10371" t="s">
        <v>2780</v>
      </c>
      <c r="B10371">
        <v>1</v>
      </c>
      <c r="C10371" t="s">
        <v>2781</v>
      </c>
      <c r="D10371" t="s">
        <v>192</v>
      </c>
      <c r="E10371">
        <v>58</v>
      </c>
      <c r="F10371" t="s">
        <v>193</v>
      </c>
      <c r="G10371" t="s">
        <v>2735</v>
      </c>
      <c r="H10371">
        <v>11223</v>
      </c>
      <c r="I10371" t="s">
        <v>2736</v>
      </c>
      <c r="P10371">
        <v>1365</v>
      </c>
      <c r="Q10371" t="s">
        <v>1305</v>
      </c>
      <c r="R10371" t="s">
        <v>1306</v>
      </c>
      <c r="Y10371">
        <v>1374</v>
      </c>
      <c r="Z10371" t="s">
        <v>393</v>
      </c>
      <c r="AA10371" t="s">
        <v>394</v>
      </c>
      <c r="AB10371">
        <v>119826.04700000001</v>
      </c>
      <c r="AC10371">
        <v>144989.50700000001</v>
      </c>
      <c r="AD10371">
        <v>8.3299999999999999E-2</v>
      </c>
      <c r="AE10371">
        <v>0</v>
      </c>
      <c r="AF10371">
        <v>8.3299999999999999E-2</v>
      </c>
      <c r="AG10371">
        <v>0</v>
      </c>
      <c r="AH10371">
        <v>9985.5</v>
      </c>
      <c r="AI10371">
        <v>12082.46</v>
      </c>
      <c r="AJ10371">
        <v>0</v>
      </c>
      <c r="AK10371">
        <v>0</v>
      </c>
      <c r="AL10371">
        <v>0</v>
      </c>
      <c r="AM10371">
        <v>1</v>
      </c>
    </row>
    <row r="10372" spans="1:39" x14ac:dyDescent="0.25">
      <c r="A10372" t="s">
        <v>2780</v>
      </c>
      <c r="B10372">
        <v>1</v>
      </c>
      <c r="C10372" t="s">
        <v>2781</v>
      </c>
      <c r="D10372" t="s">
        <v>192</v>
      </c>
      <c r="E10372">
        <v>58</v>
      </c>
      <c r="F10372" t="s">
        <v>193</v>
      </c>
      <c r="G10372" t="s">
        <v>1307</v>
      </c>
      <c r="H10372">
        <v>11227</v>
      </c>
      <c r="I10372" t="s">
        <v>1308</v>
      </c>
      <c r="P10372">
        <v>1365</v>
      </c>
      <c r="Q10372" t="s">
        <v>1305</v>
      </c>
      <c r="R10372" t="s">
        <v>1306</v>
      </c>
      <c r="Y10372">
        <v>1374</v>
      </c>
      <c r="Z10372" t="s">
        <v>393</v>
      </c>
      <c r="AA10372" t="s">
        <v>394</v>
      </c>
      <c r="AB10372">
        <v>133383.52100000001</v>
      </c>
      <c r="AC10372">
        <v>165395.56400000001</v>
      </c>
      <c r="AD10372">
        <v>0.1111</v>
      </c>
      <c r="AE10372">
        <v>0</v>
      </c>
      <c r="AF10372">
        <v>0.1111</v>
      </c>
      <c r="AG10372">
        <v>0</v>
      </c>
      <c r="AH10372">
        <v>14820.39</v>
      </c>
      <c r="AI10372">
        <v>18377.28</v>
      </c>
      <c r="AJ10372">
        <v>0</v>
      </c>
      <c r="AK10372">
        <v>0</v>
      </c>
      <c r="AL10372">
        <v>0</v>
      </c>
      <c r="AM10372">
        <v>1</v>
      </c>
    </row>
    <row r="10373" spans="1:39" x14ac:dyDescent="0.25">
      <c r="A10373" t="s">
        <v>2780</v>
      </c>
      <c r="B10373">
        <v>1</v>
      </c>
      <c r="C10373" t="s">
        <v>2781</v>
      </c>
      <c r="D10373" t="s">
        <v>192</v>
      </c>
      <c r="E10373">
        <v>58</v>
      </c>
      <c r="F10373" t="s">
        <v>193</v>
      </c>
      <c r="G10373" t="s">
        <v>2624</v>
      </c>
      <c r="H10373">
        <v>11228</v>
      </c>
      <c r="I10373" t="s">
        <v>2625</v>
      </c>
      <c r="P10373">
        <v>1365</v>
      </c>
      <c r="Q10373" t="s">
        <v>1305</v>
      </c>
      <c r="R10373" t="s">
        <v>1306</v>
      </c>
      <c r="Y10373">
        <v>1374</v>
      </c>
      <c r="Z10373" t="s">
        <v>393</v>
      </c>
      <c r="AA10373" t="s">
        <v>394</v>
      </c>
      <c r="AB10373">
        <v>189988.549</v>
      </c>
      <c r="AC10373">
        <v>235585.80300000001</v>
      </c>
      <c r="AD10373">
        <v>0.1111</v>
      </c>
      <c r="AE10373">
        <v>0</v>
      </c>
      <c r="AF10373">
        <v>0.1111</v>
      </c>
      <c r="AG10373">
        <v>0</v>
      </c>
      <c r="AH10373">
        <v>21109.84</v>
      </c>
      <c r="AI10373">
        <v>26176.2</v>
      </c>
      <c r="AJ10373">
        <v>0</v>
      </c>
      <c r="AK10373">
        <v>0</v>
      </c>
      <c r="AL10373">
        <v>0</v>
      </c>
      <c r="AM10373">
        <v>1</v>
      </c>
    </row>
    <row r="10374" spans="1:39" x14ac:dyDescent="0.25">
      <c r="A10374" t="s">
        <v>2780</v>
      </c>
      <c r="B10374">
        <v>1</v>
      </c>
      <c r="C10374" t="s">
        <v>2781</v>
      </c>
      <c r="D10374" t="s">
        <v>192</v>
      </c>
      <c r="E10374">
        <v>58</v>
      </c>
      <c r="F10374" t="s">
        <v>193</v>
      </c>
      <c r="G10374" t="s">
        <v>1923</v>
      </c>
      <c r="H10374">
        <v>11234</v>
      </c>
      <c r="I10374" t="s">
        <v>1924</v>
      </c>
      <c r="P10374">
        <v>1365</v>
      </c>
      <c r="Q10374" t="s">
        <v>1305</v>
      </c>
      <c r="R10374" t="s">
        <v>1306</v>
      </c>
      <c r="Y10374">
        <v>1374</v>
      </c>
      <c r="Z10374" t="s">
        <v>393</v>
      </c>
      <c r="AA10374" t="s">
        <v>394</v>
      </c>
      <c r="AB10374">
        <v>145602.02499999999</v>
      </c>
      <c r="AC10374">
        <v>176178.44500000001</v>
      </c>
      <c r="AD10374">
        <v>8.3299999999999999E-2</v>
      </c>
      <c r="AE10374">
        <v>0</v>
      </c>
      <c r="AF10374">
        <v>8.3299999999999999E-2</v>
      </c>
      <c r="AG10374">
        <v>0</v>
      </c>
      <c r="AH10374">
        <v>12133.5</v>
      </c>
      <c r="AI10374">
        <v>14681.54</v>
      </c>
      <c r="AJ10374">
        <v>0</v>
      </c>
      <c r="AK10374">
        <v>0</v>
      </c>
      <c r="AL10374">
        <v>0</v>
      </c>
      <c r="AM10374">
        <v>1</v>
      </c>
    </row>
    <row r="10375" spans="1:39" x14ac:dyDescent="0.25">
      <c r="A10375" t="s">
        <v>2780</v>
      </c>
      <c r="B10375">
        <v>1</v>
      </c>
      <c r="C10375" t="s">
        <v>2781</v>
      </c>
      <c r="D10375" t="s">
        <v>192</v>
      </c>
      <c r="E10375">
        <v>58</v>
      </c>
      <c r="F10375" t="s">
        <v>193</v>
      </c>
      <c r="G10375" t="s">
        <v>1925</v>
      </c>
      <c r="H10375">
        <v>11235</v>
      </c>
      <c r="I10375" t="s">
        <v>1926</v>
      </c>
      <c r="P10375">
        <v>1365</v>
      </c>
      <c r="Q10375" t="s">
        <v>1305</v>
      </c>
      <c r="R10375" t="s">
        <v>1306</v>
      </c>
      <c r="Y10375">
        <v>1374</v>
      </c>
      <c r="Z10375" t="s">
        <v>393</v>
      </c>
      <c r="AA10375" t="s">
        <v>394</v>
      </c>
      <c r="AB10375">
        <v>148249.53700000001</v>
      </c>
      <c r="AC10375">
        <v>179381.94500000001</v>
      </c>
      <c r="AD10375">
        <v>8.3299999999999999E-2</v>
      </c>
      <c r="AE10375">
        <v>0</v>
      </c>
      <c r="AF10375">
        <v>8.3299999999999999E-2</v>
      </c>
      <c r="AG10375">
        <v>0</v>
      </c>
      <c r="AH10375">
        <v>12354.13</v>
      </c>
      <c r="AI10375">
        <v>14948.5</v>
      </c>
      <c r="AJ10375">
        <v>0</v>
      </c>
      <c r="AK10375">
        <v>0</v>
      </c>
      <c r="AL10375">
        <v>0</v>
      </c>
      <c r="AM10375">
        <v>1</v>
      </c>
    </row>
    <row r="10376" spans="1:39" x14ac:dyDescent="0.25">
      <c r="A10376" t="s">
        <v>2780</v>
      </c>
      <c r="B10376">
        <v>1</v>
      </c>
      <c r="C10376" t="s">
        <v>2781</v>
      </c>
      <c r="D10376" t="s">
        <v>192</v>
      </c>
      <c r="E10376">
        <v>58</v>
      </c>
      <c r="F10376" t="s">
        <v>193</v>
      </c>
      <c r="G10376" t="s">
        <v>1111</v>
      </c>
      <c r="H10376">
        <v>11250</v>
      </c>
      <c r="I10376" t="s">
        <v>1112</v>
      </c>
      <c r="J10376">
        <v>1460</v>
      </c>
      <c r="K10376" t="s">
        <v>545</v>
      </c>
      <c r="L10376" t="s">
        <v>546</v>
      </c>
      <c r="AB10376">
        <v>226008.595</v>
      </c>
      <c r="AC10376">
        <v>280250.61099999998</v>
      </c>
      <c r="AD10376">
        <v>2.5000000000000001E-2</v>
      </c>
      <c r="AE10376">
        <v>0</v>
      </c>
      <c r="AF10376">
        <v>2.5000000000000001E-2</v>
      </c>
      <c r="AG10376">
        <v>0</v>
      </c>
      <c r="AH10376">
        <v>5650.21</v>
      </c>
      <c r="AI10376">
        <v>7006.27</v>
      </c>
      <c r="AJ10376">
        <v>1</v>
      </c>
      <c r="AK10376">
        <v>0.03</v>
      </c>
      <c r="AL10376">
        <v>0</v>
      </c>
      <c r="AM10376">
        <v>1</v>
      </c>
    </row>
    <row r="10377" spans="1:39" x14ac:dyDescent="0.25">
      <c r="A10377" t="s">
        <v>2780</v>
      </c>
      <c r="B10377">
        <v>1</v>
      </c>
      <c r="C10377" t="s">
        <v>2781</v>
      </c>
      <c r="D10377" t="s">
        <v>192</v>
      </c>
      <c r="E10377">
        <v>58</v>
      </c>
      <c r="F10377" t="s">
        <v>193</v>
      </c>
      <c r="G10377" t="s">
        <v>1311</v>
      </c>
      <c r="H10377">
        <v>11253</v>
      </c>
      <c r="I10377" t="s">
        <v>1312</v>
      </c>
      <c r="J10377">
        <v>1204</v>
      </c>
      <c r="K10377" t="s">
        <v>577</v>
      </c>
      <c r="L10377" t="s">
        <v>578</v>
      </c>
      <c r="Y10377">
        <v>1372</v>
      </c>
      <c r="Z10377" t="s">
        <v>405</v>
      </c>
      <c r="AA10377" t="s">
        <v>406</v>
      </c>
      <c r="AB10377">
        <v>119830.62</v>
      </c>
      <c r="AC10377">
        <v>148589.96900000001</v>
      </c>
      <c r="AD10377">
        <v>0.5</v>
      </c>
      <c r="AE10377">
        <v>0</v>
      </c>
      <c r="AF10377">
        <v>0.5</v>
      </c>
      <c r="AG10377">
        <v>0</v>
      </c>
      <c r="AH10377">
        <v>59915.31</v>
      </c>
      <c r="AI10377">
        <v>74294.98</v>
      </c>
      <c r="AJ10377">
        <v>0</v>
      </c>
      <c r="AK10377">
        <v>0</v>
      </c>
      <c r="AL10377">
        <v>0</v>
      </c>
      <c r="AM10377">
        <v>1</v>
      </c>
    </row>
    <row r="10378" spans="1:39" x14ac:dyDescent="0.25">
      <c r="A10378" t="s">
        <v>2780</v>
      </c>
      <c r="B10378">
        <v>1</v>
      </c>
      <c r="C10378" t="s">
        <v>2781</v>
      </c>
      <c r="D10378" t="s">
        <v>192</v>
      </c>
      <c r="E10378">
        <v>58</v>
      </c>
      <c r="F10378" t="s">
        <v>193</v>
      </c>
      <c r="G10378" t="s">
        <v>1600</v>
      </c>
      <c r="H10378">
        <v>11263</v>
      </c>
      <c r="I10378" t="s">
        <v>1601</v>
      </c>
      <c r="Y10378">
        <v>1376</v>
      </c>
      <c r="Z10378" t="s">
        <v>377</v>
      </c>
      <c r="AA10378" t="s">
        <v>378</v>
      </c>
      <c r="AB10378">
        <v>224421.66699999999</v>
      </c>
      <c r="AC10378">
        <v>276001.86700000003</v>
      </c>
      <c r="AD10378">
        <v>0.1</v>
      </c>
      <c r="AE10378">
        <v>0</v>
      </c>
      <c r="AF10378">
        <v>0.1</v>
      </c>
      <c r="AG10378">
        <v>0</v>
      </c>
      <c r="AH10378">
        <v>22442.17</v>
      </c>
      <c r="AI10378">
        <v>27600.19</v>
      </c>
      <c r="AJ10378">
        <v>0</v>
      </c>
      <c r="AK10378">
        <v>0</v>
      </c>
      <c r="AL10378">
        <v>0</v>
      </c>
      <c r="AM10378">
        <v>1</v>
      </c>
    </row>
    <row r="10379" spans="1:39" x14ac:dyDescent="0.25">
      <c r="A10379" t="s">
        <v>2780</v>
      </c>
      <c r="B10379">
        <v>1</v>
      </c>
      <c r="C10379" t="s">
        <v>2781</v>
      </c>
      <c r="D10379" t="s">
        <v>192</v>
      </c>
      <c r="E10379">
        <v>58</v>
      </c>
      <c r="F10379" t="s">
        <v>193</v>
      </c>
      <c r="G10379" t="s">
        <v>1125</v>
      </c>
      <c r="H10379">
        <v>11360</v>
      </c>
      <c r="I10379" t="s">
        <v>1126</v>
      </c>
      <c r="AB10379">
        <v>16920.575000000001</v>
      </c>
      <c r="AC10379">
        <v>20473.897000000001</v>
      </c>
      <c r="AD10379">
        <v>1</v>
      </c>
      <c r="AE10379">
        <v>0</v>
      </c>
      <c r="AF10379">
        <v>1</v>
      </c>
      <c r="AG10379">
        <v>0</v>
      </c>
      <c r="AH10379">
        <v>16920.580000000002</v>
      </c>
      <c r="AI10379">
        <v>20473.900000000001</v>
      </c>
      <c r="AJ10379">
        <v>1</v>
      </c>
      <c r="AK10379">
        <v>1</v>
      </c>
      <c r="AL10379">
        <v>0</v>
      </c>
      <c r="AM10379">
        <v>1</v>
      </c>
    </row>
    <row r="10380" spans="1:39" x14ac:dyDescent="0.25">
      <c r="A10380" t="s">
        <v>2780</v>
      </c>
      <c r="B10380">
        <v>1</v>
      </c>
      <c r="C10380" t="s">
        <v>2781</v>
      </c>
      <c r="D10380" t="s">
        <v>192</v>
      </c>
      <c r="E10380">
        <v>58</v>
      </c>
      <c r="F10380" t="s">
        <v>193</v>
      </c>
      <c r="G10380" t="s">
        <v>1313</v>
      </c>
      <c r="H10380">
        <v>11368</v>
      </c>
      <c r="I10380" t="s">
        <v>1314</v>
      </c>
      <c r="J10380">
        <v>1205</v>
      </c>
      <c r="K10380" t="s">
        <v>689</v>
      </c>
      <c r="L10380" t="s">
        <v>690</v>
      </c>
      <c r="AB10380">
        <v>48092.095999999998</v>
      </c>
      <c r="AC10380">
        <v>59634.196000000004</v>
      </c>
      <c r="AD10380">
        <v>0.5</v>
      </c>
      <c r="AE10380">
        <v>0</v>
      </c>
      <c r="AF10380">
        <v>0.5</v>
      </c>
      <c r="AG10380">
        <v>0</v>
      </c>
      <c r="AH10380">
        <v>24046.05</v>
      </c>
      <c r="AI10380">
        <v>29817.1</v>
      </c>
      <c r="AJ10380">
        <v>4</v>
      </c>
      <c r="AK10380">
        <v>0.13</v>
      </c>
      <c r="AL10380">
        <v>0</v>
      </c>
      <c r="AM10380">
        <v>1</v>
      </c>
    </row>
    <row r="10381" spans="1:39" x14ac:dyDescent="0.25">
      <c r="A10381" t="s">
        <v>2780</v>
      </c>
      <c r="B10381">
        <v>1</v>
      </c>
      <c r="C10381" t="s">
        <v>2781</v>
      </c>
      <c r="D10381" t="s">
        <v>192</v>
      </c>
      <c r="E10381">
        <v>58</v>
      </c>
      <c r="F10381" t="s">
        <v>193</v>
      </c>
      <c r="G10381" t="s">
        <v>2737</v>
      </c>
      <c r="H10381">
        <v>11415</v>
      </c>
      <c r="I10381" t="s">
        <v>2738</v>
      </c>
      <c r="P10381">
        <v>1365</v>
      </c>
      <c r="Q10381" t="s">
        <v>1305</v>
      </c>
      <c r="R10381" t="s">
        <v>1306</v>
      </c>
      <c r="AB10381">
        <v>274736.52899999998</v>
      </c>
      <c r="AC10381">
        <v>332431.19799999997</v>
      </c>
      <c r="AD10381">
        <v>8.3299999999999999E-2</v>
      </c>
      <c r="AE10381">
        <v>0</v>
      </c>
      <c r="AF10381">
        <v>8.3299999999999999E-2</v>
      </c>
      <c r="AG10381">
        <v>0</v>
      </c>
      <c r="AH10381">
        <v>22894.71</v>
      </c>
      <c r="AI10381">
        <v>27702.6</v>
      </c>
      <c r="AJ10381">
        <v>0</v>
      </c>
      <c r="AK10381">
        <v>0</v>
      </c>
      <c r="AL10381">
        <v>0</v>
      </c>
      <c r="AM10381">
        <v>1</v>
      </c>
    </row>
    <row r="10382" spans="1:39" x14ac:dyDescent="0.25">
      <c r="A10382" t="s">
        <v>2780</v>
      </c>
      <c r="B10382">
        <v>1</v>
      </c>
      <c r="C10382" t="s">
        <v>2781</v>
      </c>
      <c r="D10382" t="s">
        <v>192</v>
      </c>
      <c r="E10382">
        <v>58</v>
      </c>
      <c r="F10382" t="s">
        <v>193</v>
      </c>
      <c r="G10382" t="s">
        <v>2373</v>
      </c>
      <c r="H10382">
        <v>11416</v>
      </c>
      <c r="I10382" t="s">
        <v>2374</v>
      </c>
      <c r="P10382">
        <v>1365</v>
      </c>
      <c r="Q10382" t="s">
        <v>1305</v>
      </c>
      <c r="R10382" t="s">
        <v>1306</v>
      </c>
      <c r="AB10382">
        <v>206724.67499999999</v>
      </c>
      <c r="AC10382">
        <v>250136.85399999999</v>
      </c>
      <c r="AD10382">
        <v>0.16669999999999999</v>
      </c>
      <c r="AE10382">
        <v>0</v>
      </c>
      <c r="AF10382">
        <v>0.16669999999999999</v>
      </c>
      <c r="AG10382">
        <v>0</v>
      </c>
      <c r="AH10382">
        <v>34454.11</v>
      </c>
      <c r="AI10382">
        <v>41689.480000000003</v>
      </c>
      <c r="AJ10382">
        <v>0</v>
      </c>
      <c r="AK10382">
        <v>0</v>
      </c>
      <c r="AL10382">
        <v>0</v>
      </c>
      <c r="AM10382">
        <v>1</v>
      </c>
    </row>
    <row r="10383" spans="1:39" x14ac:dyDescent="0.25">
      <c r="A10383" t="s">
        <v>2780</v>
      </c>
      <c r="B10383">
        <v>1</v>
      </c>
      <c r="C10383" t="s">
        <v>2781</v>
      </c>
      <c r="D10383" t="s">
        <v>192</v>
      </c>
      <c r="E10383">
        <v>58</v>
      </c>
      <c r="F10383" t="s">
        <v>193</v>
      </c>
      <c r="G10383" t="s">
        <v>1131</v>
      </c>
      <c r="H10383">
        <v>11429</v>
      </c>
      <c r="I10383" t="s">
        <v>1132</v>
      </c>
      <c r="J10383">
        <v>1430</v>
      </c>
      <c r="K10383" t="s">
        <v>499</v>
      </c>
      <c r="L10383" t="s">
        <v>500</v>
      </c>
      <c r="AB10383">
        <v>14301.606</v>
      </c>
      <c r="AC10383">
        <v>17377.013999999999</v>
      </c>
      <c r="AD10383">
        <v>3</v>
      </c>
      <c r="AE10383">
        <v>0</v>
      </c>
      <c r="AF10383">
        <v>3</v>
      </c>
      <c r="AG10383">
        <v>0</v>
      </c>
      <c r="AH10383">
        <v>42904.82</v>
      </c>
      <c r="AI10383">
        <v>52131.040000000001</v>
      </c>
      <c r="AJ10383">
        <v>2</v>
      </c>
      <c r="AK10383">
        <v>1.5</v>
      </c>
      <c r="AL10383">
        <v>0</v>
      </c>
      <c r="AM10383">
        <v>1</v>
      </c>
    </row>
    <row r="10384" spans="1:39" x14ac:dyDescent="0.25">
      <c r="A10384" t="s">
        <v>2780</v>
      </c>
      <c r="B10384">
        <v>1</v>
      </c>
      <c r="C10384" t="s">
        <v>2781</v>
      </c>
      <c r="D10384" t="s">
        <v>192</v>
      </c>
      <c r="E10384">
        <v>58</v>
      </c>
      <c r="F10384" t="s">
        <v>193</v>
      </c>
      <c r="G10384" t="s">
        <v>1515</v>
      </c>
      <c r="H10384">
        <v>11435</v>
      </c>
      <c r="I10384" t="s">
        <v>1516</v>
      </c>
      <c r="AB10384">
        <v>12683.623</v>
      </c>
      <c r="AC10384">
        <v>15347.183999999999</v>
      </c>
      <c r="AD10384">
        <v>5</v>
      </c>
      <c r="AE10384">
        <v>0</v>
      </c>
      <c r="AF10384">
        <v>5</v>
      </c>
      <c r="AG10384">
        <v>0</v>
      </c>
      <c r="AH10384">
        <v>63418.12</v>
      </c>
      <c r="AI10384">
        <v>76735.92</v>
      </c>
      <c r="AJ10384">
        <v>0</v>
      </c>
      <c r="AK10384">
        <v>0</v>
      </c>
      <c r="AL10384">
        <v>0</v>
      </c>
      <c r="AM10384">
        <v>1</v>
      </c>
    </row>
    <row r="10385" spans="1:39" x14ac:dyDescent="0.25">
      <c r="A10385" t="s">
        <v>2780</v>
      </c>
      <c r="B10385">
        <v>1</v>
      </c>
      <c r="C10385" t="s">
        <v>2781</v>
      </c>
      <c r="D10385" t="s">
        <v>192</v>
      </c>
      <c r="E10385">
        <v>58</v>
      </c>
      <c r="F10385" t="s">
        <v>193</v>
      </c>
      <c r="G10385" t="s">
        <v>1133</v>
      </c>
      <c r="H10385">
        <v>11449</v>
      </c>
      <c r="I10385" t="s">
        <v>1134</v>
      </c>
      <c r="J10385">
        <v>1430</v>
      </c>
      <c r="K10385" t="s">
        <v>499</v>
      </c>
      <c r="L10385" t="s">
        <v>500</v>
      </c>
      <c r="AB10385">
        <v>17959.114000000001</v>
      </c>
      <c r="AC10385">
        <v>21730.526999999998</v>
      </c>
      <c r="AD10385">
        <v>1</v>
      </c>
      <c r="AE10385">
        <v>0</v>
      </c>
      <c r="AF10385">
        <v>1</v>
      </c>
      <c r="AG10385">
        <v>0</v>
      </c>
      <c r="AH10385">
        <v>17959.11</v>
      </c>
      <c r="AI10385">
        <v>21730.53</v>
      </c>
      <c r="AJ10385">
        <v>1</v>
      </c>
      <c r="AK10385">
        <v>1</v>
      </c>
      <c r="AL10385">
        <v>0</v>
      </c>
      <c r="AM10385">
        <v>1</v>
      </c>
    </row>
    <row r="10386" spans="1:39" x14ac:dyDescent="0.25">
      <c r="A10386" t="s">
        <v>2780</v>
      </c>
      <c r="B10386">
        <v>1</v>
      </c>
      <c r="C10386" t="s">
        <v>2781</v>
      </c>
      <c r="D10386" t="s">
        <v>192</v>
      </c>
      <c r="E10386">
        <v>58</v>
      </c>
      <c r="F10386" t="s">
        <v>193</v>
      </c>
      <c r="G10386" t="s">
        <v>2721</v>
      </c>
      <c r="H10386">
        <v>11558</v>
      </c>
      <c r="I10386" t="s">
        <v>2722</v>
      </c>
      <c r="J10386">
        <v>1234</v>
      </c>
      <c r="K10386" t="s">
        <v>2709</v>
      </c>
      <c r="L10386" t="s">
        <v>2710</v>
      </c>
      <c r="Y10386">
        <v>1374</v>
      </c>
      <c r="Z10386" t="s">
        <v>393</v>
      </c>
      <c r="AA10386" t="s">
        <v>394</v>
      </c>
      <c r="AB10386">
        <v>56172.087</v>
      </c>
      <c r="AC10386">
        <v>69096.214999999997</v>
      </c>
      <c r="AD10386">
        <v>0.33329999999999999</v>
      </c>
      <c r="AE10386">
        <v>0.38890000000000002</v>
      </c>
      <c r="AF10386">
        <v>0.72219999999999995</v>
      </c>
      <c r="AG10386">
        <v>0</v>
      </c>
      <c r="AH10386">
        <v>40568.730000000003</v>
      </c>
      <c r="AI10386">
        <v>49902.82</v>
      </c>
      <c r="AJ10386">
        <v>2</v>
      </c>
      <c r="AK10386">
        <v>0.36</v>
      </c>
      <c r="AL10386">
        <v>0</v>
      </c>
      <c r="AM10386">
        <v>1</v>
      </c>
    </row>
    <row r="10387" spans="1:39" x14ac:dyDescent="0.25">
      <c r="A10387" t="s">
        <v>2780</v>
      </c>
      <c r="B10387">
        <v>1</v>
      </c>
      <c r="C10387" t="s">
        <v>2781</v>
      </c>
      <c r="D10387" t="s">
        <v>192</v>
      </c>
      <c r="E10387">
        <v>58</v>
      </c>
      <c r="F10387" t="s">
        <v>193</v>
      </c>
      <c r="G10387" t="s">
        <v>2723</v>
      </c>
      <c r="H10387">
        <v>11559</v>
      </c>
      <c r="I10387" t="s">
        <v>2724</v>
      </c>
      <c r="J10387">
        <v>1234</v>
      </c>
      <c r="K10387" t="s">
        <v>2709</v>
      </c>
      <c r="L10387" t="s">
        <v>2710</v>
      </c>
      <c r="Y10387">
        <v>1374</v>
      </c>
      <c r="Z10387" t="s">
        <v>393</v>
      </c>
      <c r="AA10387" t="s">
        <v>394</v>
      </c>
      <c r="AB10387">
        <v>121706.18700000001</v>
      </c>
      <c r="AC10387">
        <v>149708.46599999999</v>
      </c>
      <c r="AD10387">
        <v>0.33329999999999999</v>
      </c>
      <c r="AE10387">
        <v>0</v>
      </c>
      <c r="AF10387">
        <v>0.33329999999999999</v>
      </c>
      <c r="AG10387">
        <v>0</v>
      </c>
      <c r="AH10387">
        <v>40568.730000000003</v>
      </c>
      <c r="AI10387">
        <v>49902.82</v>
      </c>
      <c r="AJ10387">
        <v>0</v>
      </c>
      <c r="AK10387">
        <v>0</v>
      </c>
      <c r="AL10387">
        <v>0</v>
      </c>
      <c r="AM10387">
        <v>1</v>
      </c>
    </row>
    <row r="10388" spans="1:39" x14ac:dyDescent="0.25">
      <c r="A10388" t="s">
        <v>2780</v>
      </c>
      <c r="B10388">
        <v>1</v>
      </c>
      <c r="C10388" t="s">
        <v>2781</v>
      </c>
      <c r="D10388" t="s">
        <v>192</v>
      </c>
      <c r="E10388">
        <v>58</v>
      </c>
      <c r="F10388" t="s">
        <v>193</v>
      </c>
      <c r="G10388" t="s">
        <v>2725</v>
      </c>
      <c r="H10388">
        <v>11560</v>
      </c>
      <c r="I10388" t="s">
        <v>2726</v>
      </c>
      <c r="J10388">
        <v>1234</v>
      </c>
      <c r="K10388" t="s">
        <v>2709</v>
      </c>
      <c r="L10388" t="s">
        <v>2710</v>
      </c>
      <c r="Y10388">
        <v>1374</v>
      </c>
      <c r="Z10388" t="s">
        <v>393</v>
      </c>
      <c r="AA10388" t="s">
        <v>394</v>
      </c>
      <c r="AB10388">
        <v>121706.18700000001</v>
      </c>
      <c r="AC10388">
        <v>149708.46599999999</v>
      </c>
      <c r="AD10388">
        <v>0.33329999999999999</v>
      </c>
      <c r="AE10388">
        <v>0</v>
      </c>
      <c r="AF10388">
        <v>0.33329999999999999</v>
      </c>
      <c r="AG10388">
        <v>0</v>
      </c>
      <c r="AH10388">
        <v>40568.730000000003</v>
      </c>
      <c r="AI10388">
        <v>49902.82</v>
      </c>
      <c r="AJ10388">
        <v>0</v>
      </c>
      <c r="AK10388">
        <v>0</v>
      </c>
      <c r="AL10388">
        <v>0</v>
      </c>
      <c r="AM10388">
        <v>1</v>
      </c>
    </row>
    <row r="10389" spans="1:39" x14ac:dyDescent="0.25">
      <c r="A10389" t="s">
        <v>2780</v>
      </c>
      <c r="B10389">
        <v>1</v>
      </c>
      <c r="C10389" t="s">
        <v>2781</v>
      </c>
      <c r="D10389" t="s">
        <v>192</v>
      </c>
      <c r="E10389">
        <v>58</v>
      </c>
      <c r="F10389" t="s">
        <v>193</v>
      </c>
      <c r="G10389" t="s">
        <v>2707</v>
      </c>
      <c r="H10389">
        <v>11561</v>
      </c>
      <c r="I10389" t="s">
        <v>2708</v>
      </c>
      <c r="J10389">
        <v>1234</v>
      </c>
      <c r="K10389" t="s">
        <v>2709</v>
      </c>
      <c r="L10389" t="s">
        <v>2710</v>
      </c>
      <c r="Y10389">
        <v>1374</v>
      </c>
      <c r="Z10389" t="s">
        <v>393</v>
      </c>
      <c r="AA10389" t="s">
        <v>394</v>
      </c>
      <c r="AB10389">
        <v>151688.44</v>
      </c>
      <c r="AC10389">
        <v>187703.15100000001</v>
      </c>
      <c r="AD10389">
        <v>2.2418999999999998</v>
      </c>
      <c r="AE10389">
        <v>0.5</v>
      </c>
      <c r="AF10389">
        <v>2.7418999999999998</v>
      </c>
      <c r="AG10389">
        <v>0</v>
      </c>
      <c r="AH10389">
        <v>415919.92</v>
      </c>
      <c r="AI10389">
        <v>514669.93</v>
      </c>
      <c r="AJ10389">
        <v>2</v>
      </c>
      <c r="AK10389">
        <v>1.37</v>
      </c>
      <c r="AL10389">
        <v>0</v>
      </c>
      <c r="AM10389">
        <v>1</v>
      </c>
    </row>
    <row r="10390" spans="1:39" x14ac:dyDescent="0.25">
      <c r="A10390" t="s">
        <v>2780</v>
      </c>
      <c r="B10390">
        <v>1</v>
      </c>
      <c r="C10390" t="s">
        <v>2781</v>
      </c>
      <c r="D10390" t="s">
        <v>192</v>
      </c>
      <c r="E10390">
        <v>58</v>
      </c>
      <c r="F10390" t="s">
        <v>193</v>
      </c>
      <c r="G10390" t="s">
        <v>1323</v>
      </c>
      <c r="H10390">
        <v>50013</v>
      </c>
      <c r="I10390" t="s">
        <v>1324</v>
      </c>
      <c r="AB10390">
        <v>57104.597999999998</v>
      </c>
      <c r="AC10390">
        <v>69096.563999999998</v>
      </c>
      <c r="AD10390">
        <v>1</v>
      </c>
      <c r="AE10390">
        <v>0</v>
      </c>
      <c r="AF10390">
        <v>1</v>
      </c>
      <c r="AG10390">
        <v>0</v>
      </c>
      <c r="AH10390">
        <v>57104.6</v>
      </c>
      <c r="AI10390">
        <v>69096.56</v>
      </c>
      <c r="AJ10390">
        <v>0</v>
      </c>
      <c r="AK10390">
        <v>0</v>
      </c>
      <c r="AL10390">
        <v>0</v>
      </c>
      <c r="AM10390">
        <v>1</v>
      </c>
    </row>
    <row r="10391" spans="1:39" x14ac:dyDescent="0.25">
      <c r="A10391" t="s">
        <v>2780</v>
      </c>
      <c r="B10391">
        <v>1</v>
      </c>
      <c r="C10391" t="s">
        <v>2781</v>
      </c>
      <c r="D10391" t="s">
        <v>194</v>
      </c>
      <c r="E10391">
        <v>59</v>
      </c>
      <c r="F10391" t="s">
        <v>195</v>
      </c>
      <c r="G10391" t="s">
        <v>373</v>
      </c>
      <c r="H10391">
        <v>156</v>
      </c>
      <c r="I10391" t="s">
        <v>374</v>
      </c>
      <c r="J10391">
        <v>1437</v>
      </c>
      <c r="K10391" t="s">
        <v>375</v>
      </c>
      <c r="L10391" t="s">
        <v>376</v>
      </c>
      <c r="Y10391">
        <v>1376</v>
      </c>
      <c r="Z10391" t="s">
        <v>377</v>
      </c>
      <c r="AA10391" t="s">
        <v>378</v>
      </c>
      <c r="AB10391">
        <v>345031.23200000002</v>
      </c>
      <c r="AC10391">
        <v>421070.8</v>
      </c>
      <c r="AD10391">
        <v>7.4999999999999997E-2</v>
      </c>
      <c r="AE10391">
        <v>0</v>
      </c>
      <c r="AF10391">
        <v>7.4999999999999997E-2</v>
      </c>
      <c r="AG10391">
        <v>0</v>
      </c>
      <c r="AH10391">
        <v>25877.34</v>
      </c>
      <c r="AI10391">
        <v>31580.31</v>
      </c>
      <c r="AJ10391">
        <v>2</v>
      </c>
      <c r="AK10391">
        <v>0.04</v>
      </c>
      <c r="AL10391">
        <v>0</v>
      </c>
      <c r="AM10391">
        <v>1</v>
      </c>
    </row>
    <row r="10392" spans="1:39" x14ac:dyDescent="0.25">
      <c r="A10392" t="s">
        <v>2780</v>
      </c>
      <c r="B10392">
        <v>1</v>
      </c>
      <c r="C10392" t="s">
        <v>2781</v>
      </c>
      <c r="D10392" t="s">
        <v>194</v>
      </c>
      <c r="E10392">
        <v>59</v>
      </c>
      <c r="F10392" t="s">
        <v>195</v>
      </c>
      <c r="G10392" t="s">
        <v>395</v>
      </c>
      <c r="H10392">
        <v>274</v>
      </c>
      <c r="I10392" t="s">
        <v>396</v>
      </c>
      <c r="J10392">
        <v>1413</v>
      </c>
      <c r="K10392" t="s">
        <v>391</v>
      </c>
      <c r="L10392" t="s">
        <v>392</v>
      </c>
      <c r="P10392">
        <v>1069</v>
      </c>
      <c r="Q10392" t="s">
        <v>397</v>
      </c>
      <c r="R10392" t="s">
        <v>398</v>
      </c>
      <c r="Y10392">
        <v>1374</v>
      </c>
      <c r="Z10392" t="s">
        <v>393</v>
      </c>
      <c r="AA10392" t="s">
        <v>394</v>
      </c>
      <c r="AB10392">
        <v>84455.03</v>
      </c>
      <c r="AC10392">
        <v>102190.58</v>
      </c>
      <c r="AD10392">
        <v>0.1</v>
      </c>
      <c r="AE10392">
        <v>0</v>
      </c>
      <c r="AF10392">
        <v>0.1</v>
      </c>
      <c r="AG10392">
        <v>0</v>
      </c>
      <c r="AH10392">
        <v>8445.5</v>
      </c>
      <c r="AI10392">
        <v>10219.06</v>
      </c>
      <c r="AJ10392">
        <v>1</v>
      </c>
      <c r="AK10392">
        <v>0.1</v>
      </c>
      <c r="AL10392">
        <v>0</v>
      </c>
      <c r="AM10392">
        <v>1</v>
      </c>
    </row>
    <row r="10393" spans="1:39" x14ac:dyDescent="0.25">
      <c r="A10393" t="s">
        <v>2780</v>
      </c>
      <c r="B10393">
        <v>1</v>
      </c>
      <c r="C10393" t="s">
        <v>2781</v>
      </c>
      <c r="D10393" t="s">
        <v>194</v>
      </c>
      <c r="E10393">
        <v>59</v>
      </c>
      <c r="F10393" t="s">
        <v>195</v>
      </c>
      <c r="G10393" t="s">
        <v>1143</v>
      </c>
      <c r="H10393">
        <v>318</v>
      </c>
      <c r="I10393" t="s">
        <v>1144</v>
      </c>
      <c r="J10393">
        <v>1414</v>
      </c>
      <c r="K10393" t="s">
        <v>437</v>
      </c>
      <c r="L10393" t="s">
        <v>438</v>
      </c>
      <c r="P10393">
        <v>1071</v>
      </c>
      <c r="Q10393" t="s">
        <v>1145</v>
      </c>
      <c r="R10393" t="s">
        <v>1146</v>
      </c>
      <c r="Y10393">
        <v>1374</v>
      </c>
      <c r="Z10393" t="s">
        <v>393</v>
      </c>
      <c r="AA10393" t="s">
        <v>394</v>
      </c>
      <c r="AB10393">
        <v>41373.688000000002</v>
      </c>
      <c r="AC10393">
        <v>50817.552000000003</v>
      </c>
      <c r="AD10393">
        <v>0.5</v>
      </c>
      <c r="AE10393">
        <v>0</v>
      </c>
      <c r="AF10393">
        <v>0.5</v>
      </c>
      <c r="AG10393">
        <v>0</v>
      </c>
      <c r="AH10393">
        <v>20686.84</v>
      </c>
      <c r="AI10393">
        <v>25408.78</v>
      </c>
      <c r="AJ10393">
        <v>0</v>
      </c>
      <c r="AK10393">
        <v>0</v>
      </c>
      <c r="AL10393">
        <v>0</v>
      </c>
      <c r="AM10393">
        <v>1</v>
      </c>
    </row>
    <row r="10394" spans="1:39" x14ac:dyDescent="0.25">
      <c r="A10394" t="s">
        <v>2780</v>
      </c>
      <c r="B10394">
        <v>1</v>
      </c>
      <c r="C10394" t="s">
        <v>2781</v>
      </c>
      <c r="D10394" t="s">
        <v>194</v>
      </c>
      <c r="E10394">
        <v>59</v>
      </c>
      <c r="F10394" t="s">
        <v>195</v>
      </c>
      <c r="G10394" t="s">
        <v>447</v>
      </c>
      <c r="H10394">
        <v>731</v>
      </c>
      <c r="I10394" t="s">
        <v>448</v>
      </c>
      <c r="J10394">
        <v>1422</v>
      </c>
      <c r="K10394" t="s">
        <v>449</v>
      </c>
      <c r="L10394" t="s">
        <v>450</v>
      </c>
      <c r="P10394">
        <v>1067</v>
      </c>
      <c r="Q10394" t="s">
        <v>451</v>
      </c>
      <c r="R10394" t="s">
        <v>452</v>
      </c>
      <c r="Y10394">
        <v>1373</v>
      </c>
      <c r="Z10394" t="s">
        <v>453</v>
      </c>
      <c r="AA10394" t="s">
        <v>454</v>
      </c>
      <c r="AB10394">
        <v>14635.02</v>
      </c>
      <c r="AC10394">
        <v>17708.37</v>
      </c>
      <c r="AD10394">
        <v>7.4999999999999997E-2</v>
      </c>
      <c r="AE10394">
        <v>2.5000000000000001E-2</v>
      </c>
      <c r="AF10394">
        <v>0.1</v>
      </c>
      <c r="AG10394">
        <v>0</v>
      </c>
      <c r="AH10394">
        <v>1463.5</v>
      </c>
      <c r="AI10394">
        <v>1770.84</v>
      </c>
      <c r="AJ10394">
        <v>0</v>
      </c>
      <c r="AK10394">
        <v>0</v>
      </c>
      <c r="AL10394">
        <v>0</v>
      </c>
      <c r="AM10394">
        <v>1</v>
      </c>
    </row>
    <row r="10395" spans="1:39" x14ac:dyDescent="0.25">
      <c r="A10395" t="s">
        <v>2780</v>
      </c>
      <c r="B10395">
        <v>1</v>
      </c>
      <c r="C10395" t="s">
        <v>2781</v>
      </c>
      <c r="D10395" t="s">
        <v>194</v>
      </c>
      <c r="E10395">
        <v>59</v>
      </c>
      <c r="F10395" t="s">
        <v>195</v>
      </c>
      <c r="G10395" t="s">
        <v>1620</v>
      </c>
      <c r="H10395">
        <v>821</v>
      </c>
      <c r="I10395" t="s">
        <v>1621</v>
      </c>
      <c r="J10395">
        <v>1018</v>
      </c>
      <c r="K10395" t="s">
        <v>467</v>
      </c>
      <c r="L10395" t="s">
        <v>468</v>
      </c>
      <c r="P10395">
        <v>1020</v>
      </c>
      <c r="Q10395" t="s">
        <v>353</v>
      </c>
      <c r="R10395" t="s">
        <v>354</v>
      </c>
      <c r="Y10395">
        <v>1402</v>
      </c>
      <c r="Z10395" t="s">
        <v>355</v>
      </c>
      <c r="AA10395" t="s">
        <v>356</v>
      </c>
      <c r="AB10395">
        <v>83769.482999999993</v>
      </c>
      <c r="AC10395">
        <v>101361.07399999999</v>
      </c>
      <c r="AD10395">
        <v>0.41670000000000001</v>
      </c>
      <c r="AE10395">
        <v>8.3299999999999999E-2</v>
      </c>
      <c r="AF10395">
        <v>0.5</v>
      </c>
      <c r="AG10395">
        <v>0</v>
      </c>
      <c r="AH10395">
        <v>41884.74</v>
      </c>
      <c r="AI10395">
        <v>50680.54</v>
      </c>
      <c r="AJ10395">
        <v>1</v>
      </c>
      <c r="AK10395">
        <v>0.5</v>
      </c>
      <c r="AL10395">
        <v>0</v>
      </c>
      <c r="AM10395">
        <v>1</v>
      </c>
    </row>
    <row r="10396" spans="1:39" x14ac:dyDescent="0.25">
      <c r="A10396" t="s">
        <v>2780</v>
      </c>
      <c r="B10396">
        <v>1</v>
      </c>
      <c r="C10396" t="s">
        <v>2781</v>
      </c>
      <c r="D10396" t="s">
        <v>194</v>
      </c>
      <c r="E10396">
        <v>59</v>
      </c>
      <c r="F10396" t="s">
        <v>195</v>
      </c>
      <c r="G10396" t="s">
        <v>493</v>
      </c>
      <c r="H10396">
        <v>1119</v>
      </c>
      <c r="I10396" t="s">
        <v>494</v>
      </c>
      <c r="P10396">
        <v>1335</v>
      </c>
      <c r="Q10396" t="s">
        <v>491</v>
      </c>
      <c r="R10396" t="s">
        <v>492</v>
      </c>
      <c r="Y10396">
        <v>1373</v>
      </c>
      <c r="Z10396" t="s">
        <v>453</v>
      </c>
      <c r="AA10396" t="s">
        <v>454</v>
      </c>
      <c r="AB10396">
        <v>26939.117999999999</v>
      </c>
      <c r="AC10396">
        <v>33087.553</v>
      </c>
      <c r="AD10396">
        <v>2.5</v>
      </c>
      <c r="AE10396">
        <v>0</v>
      </c>
      <c r="AF10396">
        <v>2.5</v>
      </c>
      <c r="AG10396">
        <v>0</v>
      </c>
      <c r="AH10396">
        <v>67347.8</v>
      </c>
      <c r="AI10396">
        <v>82718.880000000005</v>
      </c>
      <c r="AJ10396">
        <v>2</v>
      </c>
      <c r="AK10396">
        <v>1.25</v>
      </c>
      <c r="AL10396">
        <v>0</v>
      </c>
      <c r="AM10396">
        <v>1</v>
      </c>
    </row>
    <row r="10397" spans="1:39" x14ac:dyDescent="0.25">
      <c r="A10397" t="s">
        <v>2780</v>
      </c>
      <c r="B10397">
        <v>1</v>
      </c>
      <c r="C10397" t="s">
        <v>2781</v>
      </c>
      <c r="D10397" t="s">
        <v>194</v>
      </c>
      <c r="E10397">
        <v>59</v>
      </c>
      <c r="F10397" t="s">
        <v>195</v>
      </c>
      <c r="G10397" t="s">
        <v>495</v>
      </c>
      <c r="H10397">
        <v>1124</v>
      </c>
      <c r="I10397" t="s">
        <v>496</v>
      </c>
      <c r="Y10397">
        <v>1373</v>
      </c>
      <c r="Z10397" t="s">
        <v>453</v>
      </c>
      <c r="AA10397" t="s">
        <v>454</v>
      </c>
      <c r="AB10397">
        <v>21129.884999999998</v>
      </c>
      <c r="AC10397">
        <v>26054.245999999999</v>
      </c>
      <c r="AD10397">
        <v>1.25</v>
      </c>
      <c r="AE10397">
        <v>0</v>
      </c>
      <c r="AF10397">
        <v>1.25</v>
      </c>
      <c r="AG10397">
        <v>0</v>
      </c>
      <c r="AH10397">
        <v>26412.36</v>
      </c>
      <c r="AI10397">
        <v>32567.81</v>
      </c>
      <c r="AJ10397">
        <v>0</v>
      </c>
      <c r="AK10397">
        <v>0</v>
      </c>
      <c r="AL10397">
        <v>0</v>
      </c>
      <c r="AM10397">
        <v>1</v>
      </c>
    </row>
    <row r="10398" spans="1:39" x14ac:dyDescent="0.25">
      <c r="A10398" t="s">
        <v>2780</v>
      </c>
      <c r="B10398">
        <v>1</v>
      </c>
      <c r="C10398" t="s">
        <v>2781</v>
      </c>
      <c r="D10398" t="s">
        <v>194</v>
      </c>
      <c r="E10398">
        <v>59</v>
      </c>
      <c r="F10398" t="s">
        <v>195</v>
      </c>
      <c r="G10398" t="s">
        <v>497</v>
      </c>
      <c r="H10398">
        <v>1150</v>
      </c>
      <c r="I10398" t="s">
        <v>498</v>
      </c>
      <c r="J10398">
        <v>1430</v>
      </c>
      <c r="K10398" t="s">
        <v>499</v>
      </c>
      <c r="L10398" t="s">
        <v>500</v>
      </c>
      <c r="Y10398">
        <v>1374</v>
      </c>
      <c r="Z10398" t="s">
        <v>393</v>
      </c>
      <c r="AA10398" t="s">
        <v>394</v>
      </c>
      <c r="AB10398">
        <v>71713.870999999999</v>
      </c>
      <c r="AC10398">
        <v>86773.785999999993</v>
      </c>
      <c r="AD10398">
        <v>0.25</v>
      </c>
      <c r="AE10398">
        <v>0</v>
      </c>
      <c r="AF10398">
        <v>0.25</v>
      </c>
      <c r="AG10398">
        <v>0</v>
      </c>
      <c r="AH10398">
        <v>17928.47</v>
      </c>
      <c r="AI10398">
        <v>21693.45</v>
      </c>
      <c r="AJ10398">
        <v>0</v>
      </c>
      <c r="AK10398">
        <v>0</v>
      </c>
      <c r="AL10398">
        <v>0</v>
      </c>
      <c r="AM10398">
        <v>1</v>
      </c>
    </row>
    <row r="10399" spans="1:39" x14ac:dyDescent="0.25">
      <c r="A10399" t="s">
        <v>2780</v>
      </c>
      <c r="B10399">
        <v>1</v>
      </c>
      <c r="C10399" t="s">
        <v>2781</v>
      </c>
      <c r="D10399" t="s">
        <v>194</v>
      </c>
      <c r="E10399">
        <v>59</v>
      </c>
      <c r="F10399" t="s">
        <v>195</v>
      </c>
      <c r="G10399" t="s">
        <v>505</v>
      </c>
      <c r="H10399">
        <v>1352</v>
      </c>
      <c r="I10399" t="s">
        <v>506</v>
      </c>
      <c r="Y10399">
        <v>1372</v>
      </c>
      <c r="Z10399" t="s">
        <v>405</v>
      </c>
      <c r="AA10399" t="s">
        <v>406</v>
      </c>
      <c r="AB10399">
        <v>213876.834</v>
      </c>
      <c r="AC10399">
        <v>262275.06699999998</v>
      </c>
      <c r="AD10399">
        <v>0.91669999999999996</v>
      </c>
      <c r="AE10399">
        <v>0</v>
      </c>
      <c r="AF10399">
        <v>0.91669999999999996</v>
      </c>
      <c r="AG10399">
        <v>0</v>
      </c>
      <c r="AH10399">
        <v>196053.76000000001</v>
      </c>
      <c r="AI10399">
        <v>240418.81</v>
      </c>
      <c r="AJ10399">
        <v>2</v>
      </c>
      <c r="AK10399">
        <v>0.46</v>
      </c>
      <c r="AL10399">
        <v>0</v>
      </c>
      <c r="AM10399">
        <v>1</v>
      </c>
    </row>
    <row r="10400" spans="1:39" x14ac:dyDescent="0.25">
      <c r="A10400" t="s">
        <v>2780</v>
      </c>
      <c r="B10400">
        <v>1</v>
      </c>
      <c r="C10400" t="s">
        <v>2781</v>
      </c>
      <c r="D10400" t="s">
        <v>194</v>
      </c>
      <c r="E10400">
        <v>59</v>
      </c>
      <c r="F10400" t="s">
        <v>195</v>
      </c>
      <c r="G10400" t="s">
        <v>507</v>
      </c>
      <c r="H10400">
        <v>1353</v>
      </c>
      <c r="I10400" t="s">
        <v>508</v>
      </c>
      <c r="Y10400">
        <v>1372</v>
      </c>
      <c r="Z10400" t="s">
        <v>405</v>
      </c>
      <c r="AA10400" t="s">
        <v>406</v>
      </c>
      <c r="AB10400">
        <v>-1365.039</v>
      </c>
      <c r="AC10400">
        <v>-1283.135</v>
      </c>
      <c r="AD10400">
        <v>0</v>
      </c>
      <c r="AE10400">
        <v>0</v>
      </c>
      <c r="AF10400">
        <v>0</v>
      </c>
      <c r="AG10400">
        <v>0</v>
      </c>
      <c r="AH10400">
        <v>-1365.04</v>
      </c>
      <c r="AI10400">
        <v>-1283.1300000000001</v>
      </c>
      <c r="AJ10400">
        <v>0</v>
      </c>
      <c r="AK10400">
        <v>0</v>
      </c>
      <c r="AL10400">
        <v>0</v>
      </c>
      <c r="AM10400">
        <v>1</v>
      </c>
    </row>
    <row r="10401" spans="1:39" x14ac:dyDescent="0.25">
      <c r="A10401" t="s">
        <v>2780</v>
      </c>
      <c r="B10401">
        <v>1</v>
      </c>
      <c r="C10401" t="s">
        <v>2781</v>
      </c>
      <c r="D10401" t="s">
        <v>194</v>
      </c>
      <c r="E10401">
        <v>59</v>
      </c>
      <c r="F10401" t="s">
        <v>195</v>
      </c>
      <c r="G10401" t="s">
        <v>2257</v>
      </c>
      <c r="H10401">
        <v>1357</v>
      </c>
      <c r="I10401" t="s">
        <v>2258</v>
      </c>
      <c r="Y10401">
        <v>1372</v>
      </c>
      <c r="Z10401" t="s">
        <v>405</v>
      </c>
      <c r="AA10401" t="s">
        <v>406</v>
      </c>
      <c r="AB10401">
        <v>164194.04</v>
      </c>
      <c r="AC10401">
        <v>198674.79699999999</v>
      </c>
      <c r="AD10401">
        <v>8.3299999999999999E-2</v>
      </c>
      <c r="AE10401">
        <v>0</v>
      </c>
      <c r="AF10401">
        <v>8.3299999999999999E-2</v>
      </c>
      <c r="AG10401">
        <v>0</v>
      </c>
      <c r="AH10401">
        <v>13682.84</v>
      </c>
      <c r="AI10401">
        <v>16556.23</v>
      </c>
      <c r="AJ10401">
        <v>0</v>
      </c>
      <c r="AK10401">
        <v>0</v>
      </c>
      <c r="AL10401">
        <v>0</v>
      </c>
      <c r="AM10401">
        <v>1</v>
      </c>
    </row>
    <row r="10402" spans="1:39" x14ac:dyDescent="0.25">
      <c r="A10402" t="s">
        <v>2780</v>
      </c>
      <c r="B10402">
        <v>1</v>
      </c>
      <c r="C10402" t="s">
        <v>2781</v>
      </c>
      <c r="D10402" t="s">
        <v>194</v>
      </c>
      <c r="E10402">
        <v>59</v>
      </c>
      <c r="F10402" t="s">
        <v>195</v>
      </c>
      <c r="G10402" t="s">
        <v>515</v>
      </c>
      <c r="H10402">
        <v>1410</v>
      </c>
      <c r="I10402" t="s">
        <v>516</v>
      </c>
      <c r="J10402">
        <v>1427</v>
      </c>
      <c r="K10402" t="s">
        <v>517</v>
      </c>
      <c r="L10402" t="s">
        <v>518</v>
      </c>
      <c r="Y10402">
        <v>1374</v>
      </c>
      <c r="Z10402" t="s">
        <v>393</v>
      </c>
      <c r="AA10402" t="s">
        <v>394</v>
      </c>
      <c r="AB10402">
        <v>98337.64</v>
      </c>
      <c r="AC10402">
        <v>118988.53599999999</v>
      </c>
      <c r="AD10402">
        <v>5.5599999999999997E-2</v>
      </c>
      <c r="AE10402">
        <v>0</v>
      </c>
      <c r="AF10402">
        <v>5.5599999999999997E-2</v>
      </c>
      <c r="AG10402">
        <v>0</v>
      </c>
      <c r="AH10402">
        <v>5463.2</v>
      </c>
      <c r="AI10402">
        <v>6610.47</v>
      </c>
      <c r="AJ10402">
        <v>0</v>
      </c>
      <c r="AK10402">
        <v>0</v>
      </c>
      <c r="AL10402">
        <v>0</v>
      </c>
      <c r="AM10402">
        <v>1</v>
      </c>
    </row>
    <row r="10403" spans="1:39" x14ac:dyDescent="0.25">
      <c r="A10403" t="s">
        <v>2780</v>
      </c>
      <c r="B10403">
        <v>1</v>
      </c>
      <c r="C10403" t="s">
        <v>2781</v>
      </c>
      <c r="D10403" t="s">
        <v>194</v>
      </c>
      <c r="E10403">
        <v>59</v>
      </c>
      <c r="F10403" t="s">
        <v>195</v>
      </c>
      <c r="G10403" t="s">
        <v>1157</v>
      </c>
      <c r="H10403">
        <v>1448</v>
      </c>
      <c r="I10403" t="s">
        <v>1158</v>
      </c>
      <c r="P10403">
        <v>1335</v>
      </c>
      <c r="Q10403" t="s">
        <v>491</v>
      </c>
      <c r="R10403" t="s">
        <v>492</v>
      </c>
      <c r="Y10403">
        <v>1373</v>
      </c>
      <c r="Z10403" t="s">
        <v>453</v>
      </c>
      <c r="AA10403" t="s">
        <v>454</v>
      </c>
      <c r="AB10403">
        <v>25052.254000000001</v>
      </c>
      <c r="AC10403">
        <v>31064.794999999998</v>
      </c>
      <c r="AD10403">
        <v>2</v>
      </c>
      <c r="AE10403">
        <v>0</v>
      </c>
      <c r="AF10403">
        <v>2</v>
      </c>
      <c r="AG10403">
        <v>0</v>
      </c>
      <c r="AH10403">
        <v>50104.51</v>
      </c>
      <c r="AI10403">
        <v>62129.59</v>
      </c>
      <c r="AJ10403">
        <v>0</v>
      </c>
      <c r="AK10403">
        <v>0</v>
      </c>
      <c r="AL10403">
        <v>0</v>
      </c>
      <c r="AM10403">
        <v>1</v>
      </c>
    </row>
    <row r="10404" spans="1:39" x14ac:dyDescent="0.25">
      <c r="A10404" t="s">
        <v>2780</v>
      </c>
      <c r="B10404">
        <v>1</v>
      </c>
      <c r="C10404" t="s">
        <v>2781</v>
      </c>
      <c r="D10404" t="s">
        <v>194</v>
      </c>
      <c r="E10404">
        <v>59</v>
      </c>
      <c r="F10404" t="s">
        <v>195</v>
      </c>
      <c r="G10404" t="s">
        <v>1343</v>
      </c>
      <c r="H10404">
        <v>1513</v>
      </c>
      <c r="I10404" t="s">
        <v>1344</v>
      </c>
      <c r="J10404">
        <v>1414</v>
      </c>
      <c r="K10404" t="s">
        <v>437</v>
      </c>
      <c r="L10404" t="s">
        <v>438</v>
      </c>
      <c r="P10404">
        <v>1071</v>
      </c>
      <c r="Q10404" t="s">
        <v>1145</v>
      </c>
      <c r="R10404" t="s">
        <v>1146</v>
      </c>
      <c r="Y10404">
        <v>1374</v>
      </c>
      <c r="Z10404" t="s">
        <v>393</v>
      </c>
      <c r="AA10404" t="s">
        <v>394</v>
      </c>
      <c r="AB10404">
        <v>43413.02</v>
      </c>
      <c r="AC10404">
        <v>53832.146999999997</v>
      </c>
      <c r="AD10404">
        <v>0.33329999999999999</v>
      </c>
      <c r="AE10404">
        <v>0</v>
      </c>
      <c r="AF10404">
        <v>0.33329999999999999</v>
      </c>
      <c r="AG10404">
        <v>0</v>
      </c>
      <c r="AH10404">
        <v>14471.01</v>
      </c>
      <c r="AI10404">
        <v>17944.05</v>
      </c>
      <c r="AJ10404">
        <v>0</v>
      </c>
      <c r="AK10404">
        <v>0</v>
      </c>
      <c r="AL10404">
        <v>0</v>
      </c>
      <c r="AM10404">
        <v>1</v>
      </c>
    </row>
    <row r="10405" spans="1:39" x14ac:dyDescent="0.25">
      <c r="A10405" t="s">
        <v>2780</v>
      </c>
      <c r="B10405">
        <v>1</v>
      </c>
      <c r="C10405" t="s">
        <v>2781</v>
      </c>
      <c r="D10405" t="s">
        <v>194</v>
      </c>
      <c r="E10405">
        <v>59</v>
      </c>
      <c r="F10405" t="s">
        <v>195</v>
      </c>
      <c r="G10405" t="s">
        <v>525</v>
      </c>
      <c r="H10405">
        <v>1594</v>
      </c>
      <c r="I10405" t="s">
        <v>526</v>
      </c>
      <c r="J10405">
        <v>1422</v>
      </c>
      <c r="K10405" t="s">
        <v>449</v>
      </c>
      <c r="L10405" t="s">
        <v>450</v>
      </c>
      <c r="P10405">
        <v>1067</v>
      </c>
      <c r="Q10405" t="s">
        <v>451</v>
      </c>
      <c r="R10405" t="s">
        <v>452</v>
      </c>
      <c r="Y10405">
        <v>1373</v>
      </c>
      <c r="Z10405" t="s">
        <v>453</v>
      </c>
      <c r="AA10405" t="s">
        <v>454</v>
      </c>
      <c r="AB10405">
        <v>19513.36</v>
      </c>
      <c r="AC10405">
        <v>23611.173999999999</v>
      </c>
      <c r="AD10405">
        <v>0.1</v>
      </c>
      <c r="AE10405">
        <v>0</v>
      </c>
      <c r="AF10405">
        <v>0.1</v>
      </c>
      <c r="AG10405">
        <v>0</v>
      </c>
      <c r="AH10405">
        <v>1951.34</v>
      </c>
      <c r="AI10405">
        <v>2361.12</v>
      </c>
      <c r="AJ10405">
        <v>0</v>
      </c>
      <c r="AK10405">
        <v>0</v>
      </c>
      <c r="AL10405">
        <v>0</v>
      </c>
      <c r="AM10405">
        <v>1</v>
      </c>
    </row>
    <row r="10406" spans="1:39" x14ac:dyDescent="0.25">
      <c r="A10406" t="s">
        <v>2780</v>
      </c>
      <c r="B10406">
        <v>1</v>
      </c>
      <c r="C10406" t="s">
        <v>2781</v>
      </c>
      <c r="D10406" t="s">
        <v>194</v>
      </c>
      <c r="E10406">
        <v>59</v>
      </c>
      <c r="F10406" t="s">
        <v>195</v>
      </c>
      <c r="G10406" t="s">
        <v>527</v>
      </c>
      <c r="H10406">
        <v>1641</v>
      </c>
      <c r="I10406" t="s">
        <v>528</v>
      </c>
      <c r="J10406">
        <v>1064</v>
      </c>
      <c r="K10406" t="s">
        <v>529</v>
      </c>
      <c r="L10406" t="s">
        <v>530</v>
      </c>
      <c r="P10406">
        <v>1066</v>
      </c>
      <c r="Q10406" t="s">
        <v>531</v>
      </c>
      <c r="R10406" t="s">
        <v>532</v>
      </c>
      <c r="Y10406">
        <v>1373</v>
      </c>
      <c r="Z10406" t="s">
        <v>453</v>
      </c>
      <c r="AA10406" t="s">
        <v>454</v>
      </c>
      <c r="AB10406">
        <v>16936.144</v>
      </c>
      <c r="AC10406">
        <v>20492.735000000001</v>
      </c>
      <c r="AD10406">
        <v>1.25</v>
      </c>
      <c r="AE10406">
        <v>0.05</v>
      </c>
      <c r="AF10406">
        <v>1.3</v>
      </c>
      <c r="AG10406">
        <v>0</v>
      </c>
      <c r="AH10406">
        <v>22016.99</v>
      </c>
      <c r="AI10406">
        <v>26640.560000000001</v>
      </c>
      <c r="AJ10406">
        <v>0</v>
      </c>
      <c r="AK10406">
        <v>0</v>
      </c>
      <c r="AL10406">
        <v>0</v>
      </c>
      <c r="AM10406">
        <v>1</v>
      </c>
    </row>
    <row r="10407" spans="1:39" x14ac:dyDescent="0.25">
      <c r="A10407" t="s">
        <v>2780</v>
      </c>
      <c r="B10407">
        <v>1</v>
      </c>
      <c r="C10407" t="s">
        <v>2781</v>
      </c>
      <c r="D10407" t="s">
        <v>194</v>
      </c>
      <c r="E10407">
        <v>59</v>
      </c>
      <c r="F10407" t="s">
        <v>195</v>
      </c>
      <c r="G10407" t="s">
        <v>533</v>
      </c>
      <c r="H10407">
        <v>1642</v>
      </c>
      <c r="I10407" t="s">
        <v>534</v>
      </c>
      <c r="J10407">
        <v>1064</v>
      </c>
      <c r="K10407" t="s">
        <v>529</v>
      </c>
      <c r="L10407" t="s">
        <v>530</v>
      </c>
      <c r="P10407">
        <v>1066</v>
      </c>
      <c r="Q10407" t="s">
        <v>531</v>
      </c>
      <c r="R10407" t="s">
        <v>532</v>
      </c>
      <c r="Y10407">
        <v>1373</v>
      </c>
      <c r="Z10407" t="s">
        <v>453</v>
      </c>
      <c r="AA10407" t="s">
        <v>454</v>
      </c>
      <c r="AB10407">
        <v>19913.97</v>
      </c>
      <c r="AC10407">
        <v>24095.901999999998</v>
      </c>
      <c r="AD10407">
        <v>0.25</v>
      </c>
      <c r="AE10407">
        <v>0</v>
      </c>
      <c r="AF10407">
        <v>0.25</v>
      </c>
      <c r="AG10407">
        <v>0</v>
      </c>
      <c r="AH10407">
        <v>4978.49</v>
      </c>
      <c r="AI10407">
        <v>6023.98</v>
      </c>
      <c r="AJ10407">
        <v>0</v>
      </c>
      <c r="AK10407">
        <v>0</v>
      </c>
      <c r="AL10407">
        <v>0</v>
      </c>
      <c r="AM10407">
        <v>1</v>
      </c>
    </row>
    <row r="10408" spans="1:39" x14ac:dyDescent="0.25">
      <c r="A10408" t="s">
        <v>2780</v>
      </c>
      <c r="B10408">
        <v>1</v>
      </c>
      <c r="C10408" t="s">
        <v>2781</v>
      </c>
      <c r="D10408" t="s">
        <v>194</v>
      </c>
      <c r="E10408">
        <v>59</v>
      </c>
      <c r="F10408" t="s">
        <v>195</v>
      </c>
      <c r="G10408" t="s">
        <v>535</v>
      </c>
      <c r="H10408">
        <v>1643</v>
      </c>
      <c r="I10408" t="s">
        <v>536</v>
      </c>
      <c r="J10408">
        <v>1065</v>
      </c>
      <c r="K10408" t="s">
        <v>537</v>
      </c>
      <c r="L10408" t="s">
        <v>538</v>
      </c>
      <c r="Y10408">
        <v>1373</v>
      </c>
      <c r="Z10408" t="s">
        <v>453</v>
      </c>
      <c r="AA10408" t="s">
        <v>454</v>
      </c>
      <c r="AB10408">
        <v>12028.96</v>
      </c>
      <c r="AC10408">
        <v>14555.04</v>
      </c>
      <c r="AD10408">
        <v>0.71430000000000005</v>
      </c>
      <c r="AE10408">
        <v>0</v>
      </c>
      <c r="AF10408">
        <v>0.71430000000000005</v>
      </c>
      <c r="AG10408">
        <v>0</v>
      </c>
      <c r="AH10408">
        <v>8592.11</v>
      </c>
      <c r="AI10408">
        <v>10396.459999999999</v>
      </c>
      <c r="AJ10408">
        <v>0</v>
      </c>
      <c r="AK10408">
        <v>0</v>
      </c>
      <c r="AL10408">
        <v>0</v>
      </c>
      <c r="AM10408">
        <v>1</v>
      </c>
    </row>
    <row r="10409" spans="1:39" x14ac:dyDescent="0.25">
      <c r="A10409" t="s">
        <v>2780</v>
      </c>
      <c r="B10409">
        <v>1</v>
      </c>
      <c r="C10409" t="s">
        <v>2781</v>
      </c>
      <c r="D10409" t="s">
        <v>194</v>
      </c>
      <c r="E10409">
        <v>59</v>
      </c>
      <c r="F10409" t="s">
        <v>195</v>
      </c>
      <c r="G10409" t="s">
        <v>541</v>
      </c>
      <c r="H10409">
        <v>1648</v>
      </c>
      <c r="I10409" t="s">
        <v>542</v>
      </c>
      <c r="J10409">
        <v>1422</v>
      </c>
      <c r="K10409" t="s">
        <v>449</v>
      </c>
      <c r="L10409" t="s">
        <v>450</v>
      </c>
      <c r="P10409">
        <v>1067</v>
      </c>
      <c r="Q10409" t="s">
        <v>451</v>
      </c>
      <c r="R10409" t="s">
        <v>452</v>
      </c>
      <c r="Y10409">
        <v>1373</v>
      </c>
      <c r="Z10409" t="s">
        <v>453</v>
      </c>
      <c r="AA10409" t="s">
        <v>454</v>
      </c>
      <c r="AB10409">
        <v>19513.36</v>
      </c>
      <c r="AC10409">
        <v>23611.16</v>
      </c>
      <c r="AD10409">
        <v>7.4999999999999997E-2</v>
      </c>
      <c r="AE10409">
        <v>0</v>
      </c>
      <c r="AF10409">
        <v>7.4999999999999997E-2</v>
      </c>
      <c r="AG10409">
        <v>0</v>
      </c>
      <c r="AH10409">
        <v>1463.5</v>
      </c>
      <c r="AI10409">
        <v>1770.84</v>
      </c>
      <c r="AJ10409">
        <v>0</v>
      </c>
      <c r="AK10409">
        <v>0</v>
      </c>
      <c r="AL10409">
        <v>0</v>
      </c>
      <c r="AM10409">
        <v>1</v>
      </c>
    </row>
    <row r="10410" spans="1:39" x14ac:dyDescent="0.25">
      <c r="A10410" t="s">
        <v>2780</v>
      </c>
      <c r="B10410">
        <v>1</v>
      </c>
      <c r="C10410" t="s">
        <v>2781</v>
      </c>
      <c r="D10410" t="s">
        <v>194</v>
      </c>
      <c r="E10410">
        <v>59</v>
      </c>
      <c r="F10410" t="s">
        <v>195</v>
      </c>
      <c r="G10410" t="s">
        <v>547</v>
      </c>
      <c r="H10410">
        <v>1808</v>
      </c>
      <c r="I10410" t="s">
        <v>548</v>
      </c>
      <c r="J10410">
        <v>1470</v>
      </c>
      <c r="K10410" t="s">
        <v>549</v>
      </c>
      <c r="L10410" t="s">
        <v>550</v>
      </c>
      <c r="Y10410">
        <v>1374</v>
      </c>
      <c r="Z10410" t="s">
        <v>393</v>
      </c>
      <c r="AA10410" t="s">
        <v>394</v>
      </c>
      <c r="AB10410">
        <v>108860.73</v>
      </c>
      <c r="AC10410">
        <v>131721.49</v>
      </c>
      <c r="AD10410">
        <v>0.16669999999999999</v>
      </c>
      <c r="AE10410">
        <v>0</v>
      </c>
      <c r="AF10410">
        <v>0.16669999999999999</v>
      </c>
      <c r="AG10410">
        <v>0</v>
      </c>
      <c r="AH10410">
        <v>18143.45</v>
      </c>
      <c r="AI10410">
        <v>21953.58</v>
      </c>
      <c r="AJ10410">
        <v>0</v>
      </c>
      <c r="AK10410">
        <v>0</v>
      </c>
      <c r="AL10410">
        <v>0</v>
      </c>
      <c r="AM10410">
        <v>1</v>
      </c>
    </row>
    <row r="10411" spans="1:39" x14ac:dyDescent="0.25">
      <c r="A10411" t="s">
        <v>2780</v>
      </c>
      <c r="B10411">
        <v>1</v>
      </c>
      <c r="C10411" t="s">
        <v>2781</v>
      </c>
      <c r="D10411" t="s">
        <v>194</v>
      </c>
      <c r="E10411">
        <v>59</v>
      </c>
      <c r="F10411" t="s">
        <v>195</v>
      </c>
      <c r="G10411" t="s">
        <v>551</v>
      </c>
      <c r="H10411">
        <v>1870</v>
      </c>
      <c r="I10411" t="s">
        <v>552</v>
      </c>
      <c r="J10411">
        <v>1351</v>
      </c>
      <c r="K10411" t="s">
        <v>553</v>
      </c>
      <c r="L10411" t="s">
        <v>554</v>
      </c>
      <c r="P10411">
        <v>1141</v>
      </c>
      <c r="Q10411" t="s">
        <v>555</v>
      </c>
      <c r="R10411" t="s">
        <v>556</v>
      </c>
      <c r="Y10411">
        <v>1372</v>
      </c>
      <c r="Z10411" t="s">
        <v>405</v>
      </c>
      <c r="AA10411" t="s">
        <v>406</v>
      </c>
      <c r="AB10411">
        <v>216738.576</v>
      </c>
      <c r="AC10411">
        <v>262253.65700000001</v>
      </c>
      <c r="AD10411">
        <v>4.1700000000000001E-2</v>
      </c>
      <c r="AE10411">
        <v>0</v>
      </c>
      <c r="AF10411">
        <v>4.1700000000000001E-2</v>
      </c>
      <c r="AG10411">
        <v>0</v>
      </c>
      <c r="AH10411">
        <v>9030.77</v>
      </c>
      <c r="AI10411">
        <v>10927.24</v>
      </c>
      <c r="AJ10411">
        <v>0</v>
      </c>
      <c r="AK10411">
        <v>0</v>
      </c>
      <c r="AL10411">
        <v>0</v>
      </c>
      <c r="AM10411">
        <v>1</v>
      </c>
    </row>
    <row r="10412" spans="1:39" x14ac:dyDescent="0.25">
      <c r="A10412" t="s">
        <v>2780</v>
      </c>
      <c r="B10412">
        <v>1</v>
      </c>
      <c r="C10412" t="s">
        <v>2781</v>
      </c>
      <c r="D10412" t="s">
        <v>194</v>
      </c>
      <c r="E10412">
        <v>59</v>
      </c>
      <c r="F10412" t="s">
        <v>195</v>
      </c>
      <c r="G10412" t="s">
        <v>557</v>
      </c>
      <c r="H10412">
        <v>1882</v>
      </c>
      <c r="I10412" t="s">
        <v>558</v>
      </c>
      <c r="J10412">
        <v>1202</v>
      </c>
      <c r="K10412" t="s">
        <v>559</v>
      </c>
      <c r="L10412" t="s">
        <v>560</v>
      </c>
      <c r="Y10412">
        <v>1372</v>
      </c>
      <c r="Z10412" t="s">
        <v>405</v>
      </c>
      <c r="AA10412" t="s">
        <v>406</v>
      </c>
      <c r="AB10412">
        <v>151562.75</v>
      </c>
      <c r="AC10412">
        <v>183390.93</v>
      </c>
      <c r="AD10412">
        <v>0.16669999999999999</v>
      </c>
      <c r="AE10412">
        <v>0.16669999999999999</v>
      </c>
      <c r="AF10412">
        <v>0.33329999999999999</v>
      </c>
      <c r="AG10412">
        <v>0</v>
      </c>
      <c r="AH10412">
        <v>50520.92</v>
      </c>
      <c r="AI10412">
        <v>61130.31</v>
      </c>
      <c r="AJ10412">
        <v>0</v>
      </c>
      <c r="AK10412">
        <v>0</v>
      </c>
      <c r="AL10412">
        <v>0</v>
      </c>
      <c r="AM10412">
        <v>1</v>
      </c>
    </row>
    <row r="10413" spans="1:39" x14ac:dyDescent="0.25">
      <c r="A10413" t="s">
        <v>2780</v>
      </c>
      <c r="B10413">
        <v>1</v>
      </c>
      <c r="C10413" t="s">
        <v>2781</v>
      </c>
      <c r="D10413" t="s">
        <v>194</v>
      </c>
      <c r="E10413">
        <v>59</v>
      </c>
      <c r="F10413" t="s">
        <v>195</v>
      </c>
      <c r="G10413" t="s">
        <v>575</v>
      </c>
      <c r="H10413">
        <v>1971</v>
      </c>
      <c r="I10413" t="s">
        <v>576</v>
      </c>
      <c r="J10413">
        <v>1204</v>
      </c>
      <c r="K10413" t="s">
        <v>577</v>
      </c>
      <c r="L10413" t="s">
        <v>578</v>
      </c>
      <c r="Y10413">
        <v>1372</v>
      </c>
      <c r="Z10413" t="s">
        <v>405</v>
      </c>
      <c r="AA10413" t="s">
        <v>406</v>
      </c>
      <c r="AB10413">
        <v>191259.17600000001</v>
      </c>
      <c r="AC10413">
        <v>231423.60399999999</v>
      </c>
      <c r="AD10413">
        <v>7.1400000000000005E-2</v>
      </c>
      <c r="AE10413">
        <v>0</v>
      </c>
      <c r="AF10413">
        <v>7.1400000000000005E-2</v>
      </c>
      <c r="AG10413">
        <v>0</v>
      </c>
      <c r="AH10413">
        <v>13661.37</v>
      </c>
      <c r="AI10413">
        <v>16530.259999999998</v>
      </c>
      <c r="AJ10413">
        <v>0</v>
      </c>
      <c r="AK10413">
        <v>0</v>
      </c>
      <c r="AL10413">
        <v>0</v>
      </c>
      <c r="AM10413">
        <v>1</v>
      </c>
    </row>
    <row r="10414" spans="1:39" x14ac:dyDescent="0.25">
      <c r="A10414" t="s">
        <v>2780</v>
      </c>
      <c r="B10414">
        <v>1</v>
      </c>
      <c r="C10414" t="s">
        <v>2781</v>
      </c>
      <c r="D10414" t="s">
        <v>194</v>
      </c>
      <c r="E10414">
        <v>59</v>
      </c>
      <c r="F10414" t="s">
        <v>195</v>
      </c>
      <c r="G10414" t="s">
        <v>581</v>
      </c>
      <c r="H10414">
        <v>2039</v>
      </c>
      <c r="I10414" t="s">
        <v>582</v>
      </c>
      <c r="Y10414">
        <v>1370</v>
      </c>
      <c r="Z10414" t="s">
        <v>477</v>
      </c>
      <c r="AA10414" t="s">
        <v>478</v>
      </c>
      <c r="AB10414">
        <v>20940.121999999999</v>
      </c>
      <c r="AC10414">
        <v>25965.751</v>
      </c>
      <c r="AD10414">
        <v>1</v>
      </c>
      <c r="AE10414">
        <v>0.33329999999999999</v>
      </c>
      <c r="AF10414">
        <v>1.3332999999999999</v>
      </c>
      <c r="AG10414">
        <v>0</v>
      </c>
      <c r="AH10414">
        <v>27920.16</v>
      </c>
      <c r="AI10414">
        <v>34621</v>
      </c>
      <c r="AJ10414">
        <v>0</v>
      </c>
      <c r="AK10414">
        <v>0</v>
      </c>
      <c r="AL10414">
        <v>0</v>
      </c>
      <c r="AM10414">
        <v>1</v>
      </c>
    </row>
    <row r="10415" spans="1:39" x14ac:dyDescent="0.25">
      <c r="A10415" t="s">
        <v>2780</v>
      </c>
      <c r="B10415">
        <v>1</v>
      </c>
      <c r="C10415" t="s">
        <v>2781</v>
      </c>
      <c r="D10415" t="s">
        <v>194</v>
      </c>
      <c r="E10415">
        <v>59</v>
      </c>
      <c r="F10415" t="s">
        <v>195</v>
      </c>
      <c r="G10415" t="s">
        <v>585</v>
      </c>
      <c r="H10415">
        <v>2338</v>
      </c>
      <c r="I10415" t="s">
        <v>586</v>
      </c>
      <c r="P10415">
        <v>1086</v>
      </c>
      <c r="Q10415" t="s">
        <v>587</v>
      </c>
      <c r="R10415" t="s">
        <v>588</v>
      </c>
      <c r="Y10415">
        <v>1373</v>
      </c>
      <c r="Z10415" t="s">
        <v>453</v>
      </c>
      <c r="AA10415" t="s">
        <v>454</v>
      </c>
      <c r="AB10415">
        <v>24007.572</v>
      </c>
      <c r="AC10415">
        <v>29468.723000000002</v>
      </c>
      <c r="AD10415">
        <v>3.1667000000000001</v>
      </c>
      <c r="AE10415">
        <v>0.2</v>
      </c>
      <c r="AF10415">
        <v>3.3666999999999998</v>
      </c>
      <c r="AG10415">
        <v>0</v>
      </c>
      <c r="AH10415">
        <v>80825.490000000005</v>
      </c>
      <c r="AI10415">
        <v>99211.37</v>
      </c>
      <c r="AJ10415">
        <v>1</v>
      </c>
      <c r="AK10415">
        <v>3.37</v>
      </c>
      <c r="AL10415">
        <v>0</v>
      </c>
      <c r="AM10415">
        <v>1</v>
      </c>
    </row>
    <row r="10416" spans="1:39" x14ac:dyDescent="0.25">
      <c r="A10416" t="s">
        <v>2780</v>
      </c>
      <c r="B10416">
        <v>1</v>
      </c>
      <c r="C10416" t="s">
        <v>2781</v>
      </c>
      <c r="D10416" t="s">
        <v>194</v>
      </c>
      <c r="E10416">
        <v>59</v>
      </c>
      <c r="F10416" t="s">
        <v>195</v>
      </c>
      <c r="G10416" t="s">
        <v>589</v>
      </c>
      <c r="H10416">
        <v>2339</v>
      </c>
      <c r="I10416" t="s">
        <v>590</v>
      </c>
      <c r="P10416">
        <v>1086</v>
      </c>
      <c r="Q10416" t="s">
        <v>587</v>
      </c>
      <c r="R10416" t="s">
        <v>588</v>
      </c>
      <c r="Y10416">
        <v>1373</v>
      </c>
      <c r="Z10416" t="s">
        <v>453</v>
      </c>
      <c r="AA10416" t="s">
        <v>454</v>
      </c>
      <c r="AB10416">
        <v>24429.126</v>
      </c>
      <c r="AC10416">
        <v>30111.969000000001</v>
      </c>
      <c r="AD10416">
        <v>3.8332999999999999</v>
      </c>
      <c r="AE10416">
        <v>0</v>
      </c>
      <c r="AF10416">
        <v>3.8332999999999999</v>
      </c>
      <c r="AG10416">
        <v>0</v>
      </c>
      <c r="AH10416">
        <v>93644.98</v>
      </c>
      <c r="AI10416">
        <v>115429.21</v>
      </c>
      <c r="AJ10416">
        <v>0</v>
      </c>
      <c r="AK10416">
        <v>0</v>
      </c>
      <c r="AL10416">
        <v>0</v>
      </c>
      <c r="AM10416">
        <v>1</v>
      </c>
    </row>
    <row r="10417" spans="1:39" x14ac:dyDescent="0.25">
      <c r="A10417" t="s">
        <v>2780</v>
      </c>
      <c r="B10417">
        <v>1</v>
      </c>
      <c r="C10417" t="s">
        <v>2781</v>
      </c>
      <c r="D10417" t="s">
        <v>194</v>
      </c>
      <c r="E10417">
        <v>59</v>
      </c>
      <c r="F10417" t="s">
        <v>195</v>
      </c>
      <c r="G10417" t="s">
        <v>1357</v>
      </c>
      <c r="H10417">
        <v>2388</v>
      </c>
      <c r="I10417" t="s">
        <v>1358</v>
      </c>
      <c r="Y10417">
        <v>1372</v>
      </c>
      <c r="Z10417" t="s">
        <v>405</v>
      </c>
      <c r="AA10417" t="s">
        <v>406</v>
      </c>
      <c r="AB10417">
        <v>288994.424</v>
      </c>
      <c r="AC10417">
        <v>349683.24800000002</v>
      </c>
      <c r="AD10417">
        <v>0.125</v>
      </c>
      <c r="AE10417">
        <v>0</v>
      </c>
      <c r="AF10417">
        <v>0.125</v>
      </c>
      <c r="AG10417">
        <v>0</v>
      </c>
      <c r="AH10417">
        <v>36124.300000000003</v>
      </c>
      <c r="AI10417">
        <v>43710.41</v>
      </c>
      <c r="AJ10417">
        <v>0</v>
      </c>
      <c r="AK10417">
        <v>0</v>
      </c>
      <c r="AL10417">
        <v>0</v>
      </c>
      <c r="AM10417">
        <v>1</v>
      </c>
    </row>
    <row r="10418" spans="1:39" x14ac:dyDescent="0.25">
      <c r="A10418" t="s">
        <v>2780</v>
      </c>
      <c r="B10418">
        <v>1</v>
      </c>
      <c r="C10418" t="s">
        <v>2781</v>
      </c>
      <c r="D10418" t="s">
        <v>194</v>
      </c>
      <c r="E10418">
        <v>59</v>
      </c>
      <c r="F10418" t="s">
        <v>195</v>
      </c>
      <c r="G10418" t="s">
        <v>611</v>
      </c>
      <c r="H10418">
        <v>3238</v>
      </c>
      <c r="I10418" t="s">
        <v>612</v>
      </c>
      <c r="J10418">
        <v>1477</v>
      </c>
      <c r="K10418" t="s">
        <v>601</v>
      </c>
      <c r="L10418" t="s">
        <v>602</v>
      </c>
      <c r="P10418">
        <v>1093</v>
      </c>
      <c r="Q10418" t="s">
        <v>609</v>
      </c>
      <c r="R10418" t="s">
        <v>610</v>
      </c>
      <c r="Y10418">
        <v>1373</v>
      </c>
      <c r="Z10418" t="s">
        <v>453</v>
      </c>
      <c r="AA10418" t="s">
        <v>454</v>
      </c>
      <c r="AB10418">
        <v>98582.767999999996</v>
      </c>
      <c r="AC10418">
        <v>120727.29</v>
      </c>
      <c r="AD10418">
        <v>0.16669999999999999</v>
      </c>
      <c r="AE10418">
        <v>0</v>
      </c>
      <c r="AF10418">
        <v>0.16669999999999999</v>
      </c>
      <c r="AG10418">
        <v>0</v>
      </c>
      <c r="AH10418">
        <v>16430.46</v>
      </c>
      <c r="AI10418">
        <v>20121.21</v>
      </c>
      <c r="AJ10418">
        <v>0</v>
      </c>
      <c r="AK10418">
        <v>0</v>
      </c>
      <c r="AL10418">
        <v>0</v>
      </c>
      <c r="AM10418">
        <v>1</v>
      </c>
    </row>
    <row r="10419" spans="1:39" x14ac:dyDescent="0.25">
      <c r="A10419" t="s">
        <v>2780</v>
      </c>
      <c r="B10419">
        <v>1</v>
      </c>
      <c r="C10419" t="s">
        <v>2781</v>
      </c>
      <c r="D10419" t="s">
        <v>194</v>
      </c>
      <c r="E10419">
        <v>59</v>
      </c>
      <c r="F10419" t="s">
        <v>195</v>
      </c>
      <c r="G10419" t="s">
        <v>613</v>
      </c>
      <c r="H10419">
        <v>3239</v>
      </c>
      <c r="I10419" t="s">
        <v>614</v>
      </c>
      <c r="J10419">
        <v>1477</v>
      </c>
      <c r="K10419" t="s">
        <v>601</v>
      </c>
      <c r="L10419" t="s">
        <v>602</v>
      </c>
      <c r="P10419">
        <v>1093</v>
      </c>
      <c r="Q10419" t="s">
        <v>609</v>
      </c>
      <c r="R10419" t="s">
        <v>610</v>
      </c>
      <c r="Y10419">
        <v>1373</v>
      </c>
      <c r="Z10419" t="s">
        <v>453</v>
      </c>
      <c r="AA10419" t="s">
        <v>454</v>
      </c>
      <c r="AB10419">
        <v>101022.73299999999</v>
      </c>
      <c r="AC10419">
        <v>122237.504</v>
      </c>
      <c r="AD10419">
        <v>8.3299999999999999E-2</v>
      </c>
      <c r="AE10419">
        <v>0</v>
      </c>
      <c r="AF10419">
        <v>8.3299999999999999E-2</v>
      </c>
      <c r="AG10419">
        <v>0</v>
      </c>
      <c r="AH10419">
        <v>8418.56</v>
      </c>
      <c r="AI10419">
        <v>10186.459999999999</v>
      </c>
      <c r="AJ10419">
        <v>1</v>
      </c>
      <c r="AK10419">
        <v>0.08</v>
      </c>
      <c r="AL10419">
        <v>0</v>
      </c>
      <c r="AM10419">
        <v>1</v>
      </c>
    </row>
    <row r="10420" spans="1:39" x14ac:dyDescent="0.25">
      <c r="A10420" t="s">
        <v>2780</v>
      </c>
      <c r="B10420">
        <v>1</v>
      </c>
      <c r="C10420" t="s">
        <v>2781</v>
      </c>
      <c r="D10420" t="s">
        <v>194</v>
      </c>
      <c r="E10420">
        <v>59</v>
      </c>
      <c r="F10420" t="s">
        <v>195</v>
      </c>
      <c r="G10420" t="s">
        <v>1175</v>
      </c>
      <c r="H10420">
        <v>3494</v>
      </c>
      <c r="I10420" t="s">
        <v>1176</v>
      </c>
      <c r="J10420">
        <v>1418</v>
      </c>
      <c r="K10420" t="s">
        <v>1169</v>
      </c>
      <c r="L10420" t="s">
        <v>1170</v>
      </c>
      <c r="P10420">
        <v>1068</v>
      </c>
      <c r="Q10420" t="s">
        <v>1171</v>
      </c>
      <c r="R10420" t="s">
        <v>1172</v>
      </c>
      <c r="Y10420">
        <v>1374</v>
      </c>
      <c r="Z10420" t="s">
        <v>393</v>
      </c>
      <c r="AA10420" t="s">
        <v>394</v>
      </c>
      <c r="AB10420">
        <v>40550.006999999998</v>
      </c>
      <c r="AC10420">
        <v>49065.506999999998</v>
      </c>
      <c r="AD10420">
        <v>0.125</v>
      </c>
      <c r="AE10420">
        <v>0</v>
      </c>
      <c r="AF10420">
        <v>0.125</v>
      </c>
      <c r="AG10420">
        <v>0</v>
      </c>
      <c r="AH10420">
        <v>5068.75</v>
      </c>
      <c r="AI10420">
        <v>6133.19</v>
      </c>
      <c r="AJ10420">
        <v>1</v>
      </c>
      <c r="AK10420">
        <v>0.13</v>
      </c>
      <c r="AL10420">
        <v>0</v>
      </c>
      <c r="AM10420">
        <v>1</v>
      </c>
    </row>
    <row r="10421" spans="1:39" x14ac:dyDescent="0.25">
      <c r="A10421" t="s">
        <v>2780</v>
      </c>
      <c r="B10421">
        <v>1</v>
      </c>
      <c r="C10421" t="s">
        <v>2781</v>
      </c>
      <c r="D10421" t="s">
        <v>194</v>
      </c>
      <c r="E10421">
        <v>59</v>
      </c>
      <c r="F10421" t="s">
        <v>195</v>
      </c>
      <c r="G10421" t="s">
        <v>641</v>
      </c>
      <c r="H10421">
        <v>4174</v>
      </c>
      <c r="I10421" t="s">
        <v>642</v>
      </c>
      <c r="J10421">
        <v>1416</v>
      </c>
      <c r="K10421" t="s">
        <v>643</v>
      </c>
      <c r="L10421" t="s">
        <v>644</v>
      </c>
      <c r="P10421">
        <v>1070</v>
      </c>
      <c r="Q10421" t="s">
        <v>645</v>
      </c>
      <c r="R10421" t="s">
        <v>646</v>
      </c>
      <c r="Y10421">
        <v>1372</v>
      </c>
      <c r="Z10421" t="s">
        <v>405</v>
      </c>
      <c r="AA10421" t="s">
        <v>406</v>
      </c>
      <c r="AB10421">
        <v>86795.551999999996</v>
      </c>
      <c r="AC10421">
        <v>106009.755</v>
      </c>
      <c r="AD10421">
        <v>0.625</v>
      </c>
      <c r="AE10421">
        <v>0</v>
      </c>
      <c r="AF10421">
        <v>0.625</v>
      </c>
      <c r="AG10421">
        <v>0</v>
      </c>
      <c r="AH10421">
        <v>54247.22</v>
      </c>
      <c r="AI10421">
        <v>66256.100000000006</v>
      </c>
      <c r="AJ10421">
        <v>1</v>
      </c>
      <c r="AK10421">
        <v>0.63</v>
      </c>
      <c r="AL10421">
        <v>0</v>
      </c>
      <c r="AM10421">
        <v>1</v>
      </c>
    </row>
    <row r="10422" spans="1:39" x14ac:dyDescent="0.25">
      <c r="A10422" t="s">
        <v>2780</v>
      </c>
      <c r="B10422">
        <v>1</v>
      </c>
      <c r="C10422" t="s">
        <v>2781</v>
      </c>
      <c r="D10422" t="s">
        <v>194</v>
      </c>
      <c r="E10422">
        <v>59</v>
      </c>
      <c r="F10422" t="s">
        <v>195</v>
      </c>
      <c r="G10422" t="s">
        <v>647</v>
      </c>
      <c r="H10422">
        <v>4175</v>
      </c>
      <c r="I10422" t="s">
        <v>648</v>
      </c>
      <c r="J10422">
        <v>1416</v>
      </c>
      <c r="K10422" t="s">
        <v>643</v>
      </c>
      <c r="L10422" t="s">
        <v>644</v>
      </c>
      <c r="P10422">
        <v>1070</v>
      </c>
      <c r="Q10422" t="s">
        <v>645</v>
      </c>
      <c r="R10422" t="s">
        <v>646</v>
      </c>
      <c r="Y10422">
        <v>1372</v>
      </c>
      <c r="Z10422" t="s">
        <v>405</v>
      </c>
      <c r="AA10422" t="s">
        <v>406</v>
      </c>
      <c r="AB10422">
        <v>82261.657999999996</v>
      </c>
      <c r="AC10422">
        <v>101181.838</v>
      </c>
      <c r="AD10422">
        <v>0.375</v>
      </c>
      <c r="AE10422">
        <v>0</v>
      </c>
      <c r="AF10422">
        <v>0.375</v>
      </c>
      <c r="AG10422">
        <v>0</v>
      </c>
      <c r="AH10422">
        <v>30848.12</v>
      </c>
      <c r="AI10422">
        <v>37943.19</v>
      </c>
      <c r="AJ10422">
        <v>0</v>
      </c>
      <c r="AK10422">
        <v>0</v>
      </c>
      <c r="AL10422">
        <v>0</v>
      </c>
      <c r="AM10422">
        <v>1</v>
      </c>
    </row>
    <row r="10423" spans="1:39" x14ac:dyDescent="0.25">
      <c r="A10423" t="s">
        <v>2780</v>
      </c>
      <c r="B10423">
        <v>1</v>
      </c>
      <c r="C10423" t="s">
        <v>2781</v>
      </c>
      <c r="D10423" t="s">
        <v>194</v>
      </c>
      <c r="E10423">
        <v>59</v>
      </c>
      <c r="F10423" t="s">
        <v>195</v>
      </c>
      <c r="G10423" t="s">
        <v>649</v>
      </c>
      <c r="H10423">
        <v>4176</v>
      </c>
      <c r="I10423" t="s">
        <v>650</v>
      </c>
      <c r="J10423">
        <v>1416</v>
      </c>
      <c r="K10423" t="s">
        <v>643</v>
      </c>
      <c r="L10423" t="s">
        <v>644</v>
      </c>
      <c r="P10423">
        <v>1070</v>
      </c>
      <c r="Q10423" t="s">
        <v>645</v>
      </c>
      <c r="R10423" t="s">
        <v>646</v>
      </c>
      <c r="Y10423">
        <v>1372</v>
      </c>
      <c r="Z10423" t="s">
        <v>405</v>
      </c>
      <c r="AA10423" t="s">
        <v>406</v>
      </c>
      <c r="AB10423">
        <v>83632.684999999998</v>
      </c>
      <c r="AC10423">
        <v>101812.511</v>
      </c>
      <c r="AD10423">
        <v>0.5</v>
      </c>
      <c r="AE10423">
        <v>0</v>
      </c>
      <c r="AF10423">
        <v>0.5</v>
      </c>
      <c r="AG10423">
        <v>0</v>
      </c>
      <c r="AH10423">
        <v>41816.339999999997</v>
      </c>
      <c r="AI10423">
        <v>50906.26</v>
      </c>
      <c r="AJ10423">
        <v>0</v>
      </c>
      <c r="AK10423">
        <v>0</v>
      </c>
      <c r="AL10423">
        <v>0</v>
      </c>
      <c r="AM10423">
        <v>1</v>
      </c>
    </row>
    <row r="10424" spans="1:39" x14ac:dyDescent="0.25">
      <c r="A10424" t="s">
        <v>2780</v>
      </c>
      <c r="B10424">
        <v>1</v>
      </c>
      <c r="C10424" t="s">
        <v>2781</v>
      </c>
      <c r="D10424" t="s">
        <v>194</v>
      </c>
      <c r="E10424">
        <v>59</v>
      </c>
      <c r="F10424" t="s">
        <v>195</v>
      </c>
      <c r="G10424" t="s">
        <v>1181</v>
      </c>
      <c r="H10424">
        <v>4177</v>
      </c>
      <c r="I10424" t="s">
        <v>1182</v>
      </c>
      <c r="J10424">
        <v>1416</v>
      </c>
      <c r="K10424" t="s">
        <v>643</v>
      </c>
      <c r="L10424" t="s">
        <v>644</v>
      </c>
      <c r="P10424">
        <v>1070</v>
      </c>
      <c r="Q10424" t="s">
        <v>645</v>
      </c>
      <c r="R10424" t="s">
        <v>646</v>
      </c>
      <c r="Y10424">
        <v>1372</v>
      </c>
      <c r="Z10424" t="s">
        <v>405</v>
      </c>
      <c r="AA10424" t="s">
        <v>406</v>
      </c>
      <c r="AB10424">
        <v>84814.865000000005</v>
      </c>
      <c r="AC10424">
        <v>103859.912</v>
      </c>
      <c r="AD10424">
        <v>0.75</v>
      </c>
      <c r="AE10424">
        <v>0</v>
      </c>
      <c r="AF10424">
        <v>0.75</v>
      </c>
      <c r="AG10424">
        <v>0</v>
      </c>
      <c r="AH10424">
        <v>63611.15</v>
      </c>
      <c r="AI10424">
        <v>77894.929999999993</v>
      </c>
      <c r="AJ10424">
        <v>0</v>
      </c>
      <c r="AK10424">
        <v>0</v>
      </c>
      <c r="AL10424">
        <v>0</v>
      </c>
      <c r="AM10424">
        <v>1</v>
      </c>
    </row>
    <row r="10425" spans="1:39" x14ac:dyDescent="0.25">
      <c r="A10425" t="s">
        <v>2780</v>
      </c>
      <c r="B10425">
        <v>1</v>
      </c>
      <c r="C10425" t="s">
        <v>2781</v>
      </c>
      <c r="D10425" t="s">
        <v>194</v>
      </c>
      <c r="E10425">
        <v>59</v>
      </c>
      <c r="F10425" t="s">
        <v>195</v>
      </c>
      <c r="G10425" t="s">
        <v>1375</v>
      </c>
      <c r="H10425">
        <v>4244</v>
      </c>
      <c r="I10425" t="s">
        <v>1376</v>
      </c>
      <c r="J10425">
        <v>1416</v>
      </c>
      <c r="K10425" t="s">
        <v>643</v>
      </c>
      <c r="L10425" t="s">
        <v>644</v>
      </c>
      <c r="P10425">
        <v>1070</v>
      </c>
      <c r="Q10425" t="s">
        <v>645</v>
      </c>
      <c r="R10425" t="s">
        <v>646</v>
      </c>
      <c r="Y10425">
        <v>1372</v>
      </c>
      <c r="Z10425" t="s">
        <v>405</v>
      </c>
      <c r="AA10425" t="s">
        <v>406</v>
      </c>
      <c r="AB10425">
        <v>82261.657999999996</v>
      </c>
      <c r="AC10425">
        <v>99536.61</v>
      </c>
      <c r="AD10425">
        <v>0.125</v>
      </c>
      <c r="AE10425">
        <v>0</v>
      </c>
      <c r="AF10425">
        <v>0.125</v>
      </c>
      <c r="AG10425">
        <v>0</v>
      </c>
      <c r="AH10425">
        <v>10282.709999999999</v>
      </c>
      <c r="AI10425">
        <v>12442.08</v>
      </c>
      <c r="AJ10425">
        <v>0</v>
      </c>
      <c r="AK10425">
        <v>0</v>
      </c>
      <c r="AL10425">
        <v>0</v>
      </c>
      <c r="AM10425">
        <v>1</v>
      </c>
    </row>
    <row r="10426" spans="1:39" x14ac:dyDescent="0.25">
      <c r="A10426" t="s">
        <v>2780</v>
      </c>
      <c r="B10426">
        <v>1</v>
      </c>
      <c r="C10426" t="s">
        <v>2781</v>
      </c>
      <c r="D10426" t="s">
        <v>194</v>
      </c>
      <c r="E10426">
        <v>59</v>
      </c>
      <c r="F10426" t="s">
        <v>195</v>
      </c>
      <c r="G10426" t="s">
        <v>1626</v>
      </c>
      <c r="H10426">
        <v>4245</v>
      </c>
      <c r="I10426" t="s">
        <v>1627</v>
      </c>
      <c r="J10426">
        <v>1416</v>
      </c>
      <c r="K10426" t="s">
        <v>643</v>
      </c>
      <c r="L10426" t="s">
        <v>644</v>
      </c>
      <c r="P10426">
        <v>1070</v>
      </c>
      <c r="Q10426" t="s">
        <v>645</v>
      </c>
      <c r="R10426" t="s">
        <v>646</v>
      </c>
      <c r="Y10426">
        <v>1372</v>
      </c>
      <c r="Z10426" t="s">
        <v>405</v>
      </c>
      <c r="AA10426" t="s">
        <v>406</v>
      </c>
      <c r="AB10426">
        <v>87462.495999999999</v>
      </c>
      <c r="AC10426">
        <v>105829.621</v>
      </c>
      <c r="AD10426">
        <v>0.5</v>
      </c>
      <c r="AE10426">
        <v>0</v>
      </c>
      <c r="AF10426">
        <v>0.5</v>
      </c>
      <c r="AG10426">
        <v>0</v>
      </c>
      <c r="AH10426">
        <v>43731.25</v>
      </c>
      <c r="AI10426">
        <v>52914.81</v>
      </c>
      <c r="AJ10426">
        <v>0</v>
      </c>
      <c r="AK10426">
        <v>0</v>
      </c>
      <c r="AL10426">
        <v>0</v>
      </c>
      <c r="AM10426">
        <v>1</v>
      </c>
    </row>
    <row r="10427" spans="1:39" x14ac:dyDescent="0.25">
      <c r="A10427" t="s">
        <v>2780</v>
      </c>
      <c r="B10427">
        <v>1</v>
      </c>
      <c r="C10427" t="s">
        <v>2781</v>
      </c>
      <c r="D10427" t="s">
        <v>194</v>
      </c>
      <c r="E10427">
        <v>59</v>
      </c>
      <c r="F10427" t="s">
        <v>195</v>
      </c>
      <c r="G10427" t="s">
        <v>653</v>
      </c>
      <c r="H10427">
        <v>4386</v>
      </c>
      <c r="I10427" t="s">
        <v>654</v>
      </c>
      <c r="J10427">
        <v>1015</v>
      </c>
      <c r="K10427" t="s">
        <v>655</v>
      </c>
      <c r="L10427" t="s">
        <v>656</v>
      </c>
      <c r="P10427">
        <v>1237</v>
      </c>
      <c r="Q10427" t="s">
        <v>657</v>
      </c>
      <c r="R10427" t="s">
        <v>658</v>
      </c>
      <c r="Y10427">
        <v>1374</v>
      </c>
      <c r="Z10427" t="s">
        <v>393</v>
      </c>
      <c r="AA10427" t="s">
        <v>394</v>
      </c>
      <c r="AB10427">
        <v>18050.297999999999</v>
      </c>
      <c r="AC10427">
        <v>21840.861000000001</v>
      </c>
      <c r="AD10427">
        <v>1</v>
      </c>
      <c r="AE10427">
        <v>0</v>
      </c>
      <c r="AF10427">
        <v>1</v>
      </c>
      <c r="AG10427">
        <v>0</v>
      </c>
      <c r="AH10427">
        <v>18050.3</v>
      </c>
      <c r="AI10427">
        <v>21840.86</v>
      </c>
      <c r="AJ10427">
        <v>1</v>
      </c>
      <c r="AK10427">
        <v>1</v>
      </c>
      <c r="AL10427">
        <v>0</v>
      </c>
      <c r="AM10427">
        <v>1</v>
      </c>
    </row>
    <row r="10428" spans="1:39" x14ac:dyDescent="0.25">
      <c r="A10428" t="s">
        <v>2780</v>
      </c>
      <c r="B10428">
        <v>1</v>
      </c>
      <c r="C10428" t="s">
        <v>2781</v>
      </c>
      <c r="D10428" t="s">
        <v>194</v>
      </c>
      <c r="E10428">
        <v>59</v>
      </c>
      <c r="F10428" t="s">
        <v>195</v>
      </c>
      <c r="G10428" t="s">
        <v>1187</v>
      </c>
      <c r="H10428">
        <v>4438</v>
      </c>
      <c r="I10428" t="s">
        <v>1188</v>
      </c>
      <c r="J10428">
        <v>1414</v>
      </c>
      <c r="K10428" t="s">
        <v>437</v>
      </c>
      <c r="L10428" t="s">
        <v>438</v>
      </c>
      <c r="Y10428">
        <v>1372</v>
      </c>
      <c r="Z10428" t="s">
        <v>405</v>
      </c>
      <c r="AA10428" t="s">
        <v>406</v>
      </c>
      <c r="AB10428">
        <v>258972.24</v>
      </c>
      <c r="AC10428">
        <v>313356.40999999997</v>
      </c>
      <c r="AD10428">
        <v>8.3299999999999999E-2</v>
      </c>
      <c r="AE10428">
        <v>0</v>
      </c>
      <c r="AF10428">
        <v>8.3299999999999999E-2</v>
      </c>
      <c r="AG10428">
        <v>0</v>
      </c>
      <c r="AH10428">
        <v>21581.02</v>
      </c>
      <c r="AI10428">
        <v>26113.03</v>
      </c>
      <c r="AJ10428">
        <v>1</v>
      </c>
      <c r="AK10428">
        <v>0.08</v>
      </c>
      <c r="AL10428">
        <v>0</v>
      </c>
      <c r="AM10428">
        <v>1</v>
      </c>
    </row>
    <row r="10429" spans="1:39" x14ac:dyDescent="0.25">
      <c r="A10429" t="s">
        <v>2780</v>
      </c>
      <c r="B10429">
        <v>1</v>
      </c>
      <c r="C10429" t="s">
        <v>2781</v>
      </c>
      <c r="D10429" t="s">
        <v>194</v>
      </c>
      <c r="E10429">
        <v>59</v>
      </c>
      <c r="F10429" t="s">
        <v>195</v>
      </c>
      <c r="G10429" t="s">
        <v>659</v>
      </c>
      <c r="H10429">
        <v>4446</v>
      </c>
      <c r="I10429" t="s">
        <v>660</v>
      </c>
      <c r="J10429">
        <v>1420</v>
      </c>
      <c r="K10429" t="s">
        <v>661</v>
      </c>
      <c r="L10429" t="s">
        <v>662</v>
      </c>
      <c r="Y10429">
        <v>1373</v>
      </c>
      <c r="Z10429" t="s">
        <v>453</v>
      </c>
      <c r="AA10429" t="s">
        <v>454</v>
      </c>
      <c r="AB10429">
        <v>16861.02</v>
      </c>
      <c r="AC10429">
        <v>20401.833999999999</v>
      </c>
      <c r="AD10429">
        <v>4</v>
      </c>
      <c r="AE10429">
        <v>0</v>
      </c>
      <c r="AF10429">
        <v>4</v>
      </c>
      <c r="AG10429">
        <v>0</v>
      </c>
      <c r="AH10429">
        <v>67444.08</v>
      </c>
      <c r="AI10429">
        <v>81607.34</v>
      </c>
      <c r="AJ10429">
        <v>1</v>
      </c>
      <c r="AK10429">
        <v>4</v>
      </c>
      <c r="AL10429">
        <v>0</v>
      </c>
      <c r="AM10429">
        <v>1</v>
      </c>
    </row>
    <row r="10430" spans="1:39" x14ac:dyDescent="0.25">
      <c r="A10430" t="s">
        <v>2780</v>
      </c>
      <c r="B10430">
        <v>1</v>
      </c>
      <c r="C10430" t="s">
        <v>2781</v>
      </c>
      <c r="D10430" t="s">
        <v>194</v>
      </c>
      <c r="E10430">
        <v>59</v>
      </c>
      <c r="F10430" t="s">
        <v>195</v>
      </c>
      <c r="G10430" t="s">
        <v>663</v>
      </c>
      <c r="H10430">
        <v>4450</v>
      </c>
      <c r="I10430" t="s">
        <v>664</v>
      </c>
      <c r="J10430">
        <v>1419</v>
      </c>
      <c r="K10430" t="s">
        <v>665</v>
      </c>
      <c r="L10430" t="s">
        <v>666</v>
      </c>
      <c r="Y10430">
        <v>1369</v>
      </c>
      <c r="Z10430" t="s">
        <v>413</v>
      </c>
      <c r="AA10430" t="s">
        <v>414</v>
      </c>
      <c r="AB10430">
        <v>17931.11</v>
      </c>
      <c r="AC10430">
        <v>21696.645</v>
      </c>
      <c r="AD10430">
        <v>0.25</v>
      </c>
      <c r="AE10430">
        <v>0</v>
      </c>
      <c r="AF10430">
        <v>0.25</v>
      </c>
      <c r="AG10430">
        <v>0</v>
      </c>
      <c r="AH10430">
        <v>4482.78</v>
      </c>
      <c r="AI10430">
        <v>5424.16</v>
      </c>
      <c r="AJ10430">
        <v>0</v>
      </c>
      <c r="AK10430">
        <v>0</v>
      </c>
      <c r="AL10430">
        <v>0</v>
      </c>
      <c r="AM10430">
        <v>1</v>
      </c>
    </row>
    <row r="10431" spans="1:39" x14ac:dyDescent="0.25">
      <c r="A10431" t="s">
        <v>2780</v>
      </c>
      <c r="B10431">
        <v>1</v>
      </c>
      <c r="C10431" t="s">
        <v>2781</v>
      </c>
      <c r="D10431" t="s">
        <v>194</v>
      </c>
      <c r="E10431">
        <v>59</v>
      </c>
      <c r="F10431" t="s">
        <v>195</v>
      </c>
      <c r="G10431" t="s">
        <v>2168</v>
      </c>
      <c r="H10431">
        <v>4455</v>
      </c>
      <c r="I10431" t="s">
        <v>2169</v>
      </c>
      <c r="J10431">
        <v>1419</v>
      </c>
      <c r="K10431" t="s">
        <v>665</v>
      </c>
      <c r="L10431" t="s">
        <v>666</v>
      </c>
      <c r="Y10431">
        <v>1369</v>
      </c>
      <c r="Z10431" t="s">
        <v>413</v>
      </c>
      <c r="AA10431" t="s">
        <v>414</v>
      </c>
      <c r="AB10431">
        <v>31613.599999999999</v>
      </c>
      <c r="AC10431">
        <v>38252.455999999998</v>
      </c>
      <c r="AD10431">
        <v>0.5</v>
      </c>
      <c r="AE10431">
        <v>0</v>
      </c>
      <c r="AF10431">
        <v>0.5</v>
      </c>
      <c r="AG10431">
        <v>0</v>
      </c>
      <c r="AH10431">
        <v>15806.8</v>
      </c>
      <c r="AI10431">
        <v>19126.23</v>
      </c>
      <c r="AJ10431">
        <v>0</v>
      </c>
      <c r="AK10431">
        <v>0</v>
      </c>
      <c r="AL10431">
        <v>0</v>
      </c>
      <c r="AM10431">
        <v>1</v>
      </c>
    </row>
    <row r="10432" spans="1:39" x14ac:dyDescent="0.25">
      <c r="A10432" t="s">
        <v>2780</v>
      </c>
      <c r="B10432">
        <v>1</v>
      </c>
      <c r="C10432" t="s">
        <v>2781</v>
      </c>
      <c r="D10432" t="s">
        <v>194</v>
      </c>
      <c r="E10432">
        <v>59</v>
      </c>
      <c r="F10432" t="s">
        <v>195</v>
      </c>
      <c r="G10432" t="s">
        <v>1636</v>
      </c>
      <c r="H10432">
        <v>4456</v>
      </c>
      <c r="I10432" t="s">
        <v>1637</v>
      </c>
      <c r="J10432">
        <v>1419</v>
      </c>
      <c r="K10432" t="s">
        <v>665</v>
      </c>
      <c r="L10432" t="s">
        <v>666</v>
      </c>
      <c r="Y10432">
        <v>1369</v>
      </c>
      <c r="Z10432" t="s">
        <v>413</v>
      </c>
      <c r="AA10432" t="s">
        <v>414</v>
      </c>
      <c r="AB10432">
        <v>38720.79</v>
      </c>
      <c r="AC10432">
        <v>46852.158000000003</v>
      </c>
      <c r="AD10432">
        <v>0.5</v>
      </c>
      <c r="AE10432">
        <v>0</v>
      </c>
      <c r="AF10432">
        <v>0.5</v>
      </c>
      <c r="AG10432">
        <v>0</v>
      </c>
      <c r="AH10432">
        <v>19360.400000000001</v>
      </c>
      <c r="AI10432">
        <v>23426.080000000002</v>
      </c>
      <c r="AJ10432">
        <v>0</v>
      </c>
      <c r="AK10432">
        <v>0</v>
      </c>
      <c r="AL10432">
        <v>0</v>
      </c>
      <c r="AM10432">
        <v>1</v>
      </c>
    </row>
    <row r="10433" spans="1:39" x14ac:dyDescent="0.25">
      <c r="A10433" t="s">
        <v>2780</v>
      </c>
      <c r="B10433">
        <v>1</v>
      </c>
      <c r="C10433" t="s">
        <v>2781</v>
      </c>
      <c r="D10433" t="s">
        <v>194</v>
      </c>
      <c r="E10433">
        <v>59</v>
      </c>
      <c r="F10433" t="s">
        <v>195</v>
      </c>
      <c r="G10433" t="s">
        <v>2711</v>
      </c>
      <c r="H10433">
        <v>4487</v>
      </c>
      <c r="I10433" t="s">
        <v>2712</v>
      </c>
      <c r="J10433">
        <v>1473</v>
      </c>
      <c r="K10433" t="s">
        <v>2192</v>
      </c>
      <c r="L10433" t="s">
        <v>2193</v>
      </c>
      <c r="P10433">
        <v>1151</v>
      </c>
      <c r="Q10433" t="s">
        <v>421</v>
      </c>
      <c r="R10433" t="s">
        <v>422</v>
      </c>
      <c r="Y10433">
        <v>1374</v>
      </c>
      <c r="Z10433" t="s">
        <v>393</v>
      </c>
      <c r="AA10433" t="s">
        <v>394</v>
      </c>
      <c r="AB10433">
        <v>47966.48</v>
      </c>
      <c r="AC10433">
        <v>58039.449000000001</v>
      </c>
      <c r="AD10433">
        <v>8.3299999999999999E-2</v>
      </c>
      <c r="AE10433">
        <v>0</v>
      </c>
      <c r="AF10433">
        <v>8.3299999999999999E-2</v>
      </c>
      <c r="AG10433">
        <v>0</v>
      </c>
      <c r="AH10433">
        <v>3997.21</v>
      </c>
      <c r="AI10433">
        <v>4836.62</v>
      </c>
      <c r="AJ10433">
        <v>0</v>
      </c>
      <c r="AK10433">
        <v>0</v>
      </c>
      <c r="AL10433">
        <v>0</v>
      </c>
      <c r="AM10433">
        <v>1</v>
      </c>
    </row>
    <row r="10434" spans="1:39" x14ac:dyDescent="0.25">
      <c r="A10434" t="s">
        <v>2780</v>
      </c>
      <c r="B10434">
        <v>1</v>
      </c>
      <c r="C10434" t="s">
        <v>2781</v>
      </c>
      <c r="D10434" t="s">
        <v>194</v>
      </c>
      <c r="E10434">
        <v>59</v>
      </c>
      <c r="F10434" t="s">
        <v>195</v>
      </c>
      <c r="G10434" t="s">
        <v>2020</v>
      </c>
      <c r="H10434">
        <v>4522</v>
      </c>
      <c r="I10434" t="s">
        <v>2021</v>
      </c>
      <c r="J10434">
        <v>1013</v>
      </c>
      <c r="K10434" t="s">
        <v>673</v>
      </c>
      <c r="L10434" t="s">
        <v>674</v>
      </c>
      <c r="P10434">
        <v>1005</v>
      </c>
      <c r="Q10434" t="s">
        <v>675</v>
      </c>
      <c r="R10434" t="s">
        <v>676</v>
      </c>
      <c r="Y10434">
        <v>1369</v>
      </c>
      <c r="Z10434" t="s">
        <v>413</v>
      </c>
      <c r="AA10434" t="s">
        <v>414</v>
      </c>
      <c r="AB10434">
        <v>21494.402999999998</v>
      </c>
      <c r="AC10434">
        <v>26008.226999999999</v>
      </c>
      <c r="AD10434">
        <v>0.33329999999999999</v>
      </c>
      <c r="AE10434">
        <v>0</v>
      </c>
      <c r="AF10434">
        <v>0.33329999999999999</v>
      </c>
      <c r="AG10434">
        <v>0</v>
      </c>
      <c r="AH10434">
        <v>7164.8</v>
      </c>
      <c r="AI10434">
        <v>8669.41</v>
      </c>
      <c r="AJ10434">
        <v>1</v>
      </c>
      <c r="AK10434">
        <v>0.33</v>
      </c>
      <c r="AL10434">
        <v>0</v>
      </c>
      <c r="AM10434">
        <v>1</v>
      </c>
    </row>
    <row r="10435" spans="1:39" x14ac:dyDescent="0.25">
      <c r="A10435" t="s">
        <v>2780</v>
      </c>
      <c r="B10435">
        <v>1</v>
      </c>
      <c r="C10435" t="s">
        <v>2781</v>
      </c>
      <c r="D10435" t="s">
        <v>194</v>
      </c>
      <c r="E10435">
        <v>59</v>
      </c>
      <c r="F10435" t="s">
        <v>195</v>
      </c>
      <c r="G10435" t="s">
        <v>1381</v>
      </c>
      <c r="H10435">
        <v>4523</v>
      </c>
      <c r="I10435" t="s">
        <v>1382</v>
      </c>
      <c r="J10435">
        <v>1013</v>
      </c>
      <c r="K10435" t="s">
        <v>673</v>
      </c>
      <c r="L10435" t="s">
        <v>674</v>
      </c>
      <c r="P10435">
        <v>1005</v>
      </c>
      <c r="Q10435" t="s">
        <v>675</v>
      </c>
      <c r="R10435" t="s">
        <v>676</v>
      </c>
      <c r="Y10435">
        <v>1369</v>
      </c>
      <c r="Z10435" t="s">
        <v>413</v>
      </c>
      <c r="AA10435" t="s">
        <v>414</v>
      </c>
      <c r="AB10435">
        <v>21494.402999999998</v>
      </c>
      <c r="AC10435">
        <v>26008.226999999999</v>
      </c>
      <c r="AD10435">
        <v>0.33329999999999999</v>
      </c>
      <c r="AE10435">
        <v>0</v>
      </c>
      <c r="AF10435">
        <v>0.33329999999999999</v>
      </c>
      <c r="AG10435">
        <v>0</v>
      </c>
      <c r="AH10435">
        <v>7164.8</v>
      </c>
      <c r="AI10435">
        <v>8669.41</v>
      </c>
      <c r="AJ10435">
        <v>0</v>
      </c>
      <c r="AK10435">
        <v>0</v>
      </c>
      <c r="AL10435">
        <v>0</v>
      </c>
      <c r="AM10435">
        <v>1</v>
      </c>
    </row>
    <row r="10436" spans="1:39" x14ac:dyDescent="0.25">
      <c r="A10436" t="s">
        <v>2780</v>
      </c>
      <c r="B10436">
        <v>1</v>
      </c>
      <c r="C10436" t="s">
        <v>2781</v>
      </c>
      <c r="D10436" t="s">
        <v>194</v>
      </c>
      <c r="E10436">
        <v>59</v>
      </c>
      <c r="F10436" t="s">
        <v>195</v>
      </c>
      <c r="G10436" t="s">
        <v>1534</v>
      </c>
      <c r="H10436">
        <v>4524</v>
      </c>
      <c r="I10436" t="s">
        <v>1535</v>
      </c>
      <c r="J10436">
        <v>1013</v>
      </c>
      <c r="K10436" t="s">
        <v>673</v>
      </c>
      <c r="L10436" t="s">
        <v>674</v>
      </c>
      <c r="P10436">
        <v>1005</v>
      </c>
      <c r="Q10436" t="s">
        <v>675</v>
      </c>
      <c r="R10436" t="s">
        <v>676</v>
      </c>
      <c r="Y10436">
        <v>1369</v>
      </c>
      <c r="Z10436" t="s">
        <v>413</v>
      </c>
      <c r="AA10436" t="s">
        <v>414</v>
      </c>
      <c r="AB10436">
        <v>21494.402999999998</v>
      </c>
      <c r="AC10436">
        <v>26008.226999999999</v>
      </c>
      <c r="AD10436">
        <v>0.33329999999999999</v>
      </c>
      <c r="AE10436">
        <v>0</v>
      </c>
      <c r="AF10436">
        <v>0.33329999999999999</v>
      </c>
      <c r="AG10436">
        <v>0</v>
      </c>
      <c r="AH10436">
        <v>7164.8</v>
      </c>
      <c r="AI10436">
        <v>8669.41</v>
      </c>
      <c r="AJ10436">
        <v>0</v>
      </c>
      <c r="AK10436">
        <v>0</v>
      </c>
      <c r="AL10436">
        <v>0</v>
      </c>
      <c r="AM10436">
        <v>1</v>
      </c>
    </row>
    <row r="10437" spans="1:39" x14ac:dyDescent="0.25">
      <c r="A10437" t="s">
        <v>2780</v>
      </c>
      <c r="B10437">
        <v>1</v>
      </c>
      <c r="C10437" t="s">
        <v>2781</v>
      </c>
      <c r="D10437" t="s">
        <v>194</v>
      </c>
      <c r="E10437">
        <v>59</v>
      </c>
      <c r="F10437" t="s">
        <v>195</v>
      </c>
      <c r="G10437" t="s">
        <v>1644</v>
      </c>
      <c r="H10437">
        <v>4616</v>
      </c>
      <c r="I10437" t="s">
        <v>1645</v>
      </c>
      <c r="J10437">
        <v>1418</v>
      </c>
      <c r="K10437" t="s">
        <v>1169</v>
      </c>
      <c r="L10437" t="s">
        <v>1170</v>
      </c>
      <c r="P10437">
        <v>1068</v>
      </c>
      <c r="Q10437" t="s">
        <v>1171</v>
      </c>
      <c r="R10437" t="s">
        <v>1172</v>
      </c>
      <c r="Y10437">
        <v>1372</v>
      </c>
      <c r="Z10437" t="s">
        <v>405</v>
      </c>
      <c r="AA10437" t="s">
        <v>406</v>
      </c>
      <c r="AB10437">
        <v>57918.04</v>
      </c>
      <c r="AC10437">
        <v>70080.820000000007</v>
      </c>
      <c r="AD10437">
        <v>8.3299999999999999E-2</v>
      </c>
      <c r="AE10437">
        <v>0</v>
      </c>
      <c r="AF10437">
        <v>8.3299999999999999E-2</v>
      </c>
      <c r="AG10437">
        <v>0</v>
      </c>
      <c r="AH10437">
        <v>4826.5</v>
      </c>
      <c r="AI10437">
        <v>5840.07</v>
      </c>
      <c r="AJ10437">
        <v>0</v>
      </c>
      <c r="AK10437">
        <v>0</v>
      </c>
      <c r="AL10437">
        <v>0</v>
      </c>
      <c r="AM10437">
        <v>1</v>
      </c>
    </row>
    <row r="10438" spans="1:39" x14ac:dyDescent="0.25">
      <c r="A10438" t="s">
        <v>2780</v>
      </c>
      <c r="B10438">
        <v>1</v>
      </c>
      <c r="C10438" t="s">
        <v>2781</v>
      </c>
      <c r="D10438" t="s">
        <v>194</v>
      </c>
      <c r="E10438">
        <v>59</v>
      </c>
      <c r="F10438" t="s">
        <v>195</v>
      </c>
      <c r="G10438" t="s">
        <v>693</v>
      </c>
      <c r="H10438">
        <v>4940</v>
      </c>
      <c r="I10438" t="s">
        <v>694</v>
      </c>
      <c r="P10438">
        <v>1085</v>
      </c>
      <c r="Q10438" t="s">
        <v>695</v>
      </c>
      <c r="R10438" t="s">
        <v>696</v>
      </c>
      <c r="Y10438">
        <v>1373</v>
      </c>
      <c r="Z10438" t="s">
        <v>453</v>
      </c>
      <c r="AA10438" t="s">
        <v>454</v>
      </c>
      <c r="AB10438">
        <v>15727.101000000001</v>
      </c>
      <c r="AC10438">
        <v>19029.792000000001</v>
      </c>
      <c r="AD10438">
        <v>1</v>
      </c>
      <c r="AE10438">
        <v>0</v>
      </c>
      <c r="AF10438">
        <v>1</v>
      </c>
      <c r="AG10438">
        <v>0</v>
      </c>
      <c r="AH10438">
        <v>15727.1</v>
      </c>
      <c r="AI10438">
        <v>19029.79</v>
      </c>
      <c r="AJ10438">
        <v>0</v>
      </c>
      <c r="AK10438">
        <v>0</v>
      </c>
      <c r="AL10438">
        <v>0</v>
      </c>
      <c r="AM10438">
        <v>1</v>
      </c>
    </row>
    <row r="10439" spans="1:39" x14ac:dyDescent="0.25">
      <c r="A10439" t="s">
        <v>2780</v>
      </c>
      <c r="B10439">
        <v>1</v>
      </c>
      <c r="C10439" t="s">
        <v>2781</v>
      </c>
      <c r="D10439" t="s">
        <v>194</v>
      </c>
      <c r="E10439">
        <v>59</v>
      </c>
      <c r="F10439" t="s">
        <v>195</v>
      </c>
      <c r="G10439" t="s">
        <v>697</v>
      </c>
      <c r="H10439">
        <v>4941</v>
      </c>
      <c r="I10439" t="s">
        <v>698</v>
      </c>
      <c r="P10439">
        <v>1085</v>
      </c>
      <c r="Q10439" t="s">
        <v>695</v>
      </c>
      <c r="R10439" t="s">
        <v>696</v>
      </c>
      <c r="Y10439">
        <v>1373</v>
      </c>
      <c r="Z10439" t="s">
        <v>453</v>
      </c>
      <c r="AA10439" t="s">
        <v>454</v>
      </c>
      <c r="AB10439">
        <v>15817.716</v>
      </c>
      <c r="AC10439">
        <v>19139.437000000002</v>
      </c>
      <c r="AD10439">
        <v>1.1000000000000001</v>
      </c>
      <c r="AE10439">
        <v>0</v>
      </c>
      <c r="AF10439">
        <v>1.1000000000000001</v>
      </c>
      <c r="AG10439">
        <v>0</v>
      </c>
      <c r="AH10439">
        <v>17399.490000000002</v>
      </c>
      <c r="AI10439">
        <v>21053.38</v>
      </c>
      <c r="AJ10439">
        <v>0</v>
      </c>
      <c r="AK10439">
        <v>0</v>
      </c>
      <c r="AL10439">
        <v>0</v>
      </c>
      <c r="AM10439">
        <v>1</v>
      </c>
    </row>
    <row r="10440" spans="1:39" x14ac:dyDescent="0.25">
      <c r="A10440" t="s">
        <v>2780</v>
      </c>
      <c r="B10440">
        <v>1</v>
      </c>
      <c r="C10440" t="s">
        <v>2781</v>
      </c>
      <c r="D10440" t="s">
        <v>194</v>
      </c>
      <c r="E10440">
        <v>59</v>
      </c>
      <c r="F10440" t="s">
        <v>195</v>
      </c>
      <c r="G10440" t="s">
        <v>699</v>
      </c>
      <c r="H10440">
        <v>4942</v>
      </c>
      <c r="I10440" t="s">
        <v>700</v>
      </c>
      <c r="J10440">
        <v>1253</v>
      </c>
      <c r="K10440" t="s">
        <v>701</v>
      </c>
      <c r="L10440" t="s">
        <v>702</v>
      </c>
      <c r="Y10440">
        <v>1373</v>
      </c>
      <c r="Z10440" t="s">
        <v>453</v>
      </c>
      <c r="AA10440" t="s">
        <v>454</v>
      </c>
      <c r="AB10440">
        <v>20097.352999999999</v>
      </c>
      <c r="AC10440">
        <v>24585.85</v>
      </c>
      <c r="AD10440">
        <v>2.2999999999999998</v>
      </c>
      <c r="AE10440">
        <v>0</v>
      </c>
      <c r="AF10440">
        <v>2.2999999999999998</v>
      </c>
      <c r="AG10440">
        <v>0</v>
      </c>
      <c r="AH10440">
        <v>46223.91</v>
      </c>
      <c r="AI10440">
        <v>56547.46</v>
      </c>
      <c r="AJ10440">
        <v>0</v>
      </c>
      <c r="AK10440">
        <v>0</v>
      </c>
      <c r="AL10440">
        <v>0</v>
      </c>
      <c r="AM10440">
        <v>1</v>
      </c>
    </row>
    <row r="10441" spans="1:39" x14ac:dyDescent="0.25">
      <c r="A10441" t="s">
        <v>2780</v>
      </c>
      <c r="B10441">
        <v>1</v>
      </c>
      <c r="C10441" t="s">
        <v>2781</v>
      </c>
      <c r="D10441" t="s">
        <v>194</v>
      </c>
      <c r="E10441">
        <v>59</v>
      </c>
      <c r="F10441" t="s">
        <v>195</v>
      </c>
      <c r="G10441" t="s">
        <v>703</v>
      </c>
      <c r="H10441">
        <v>4943</v>
      </c>
      <c r="I10441" t="s">
        <v>704</v>
      </c>
      <c r="J10441">
        <v>1253</v>
      </c>
      <c r="K10441" t="s">
        <v>701</v>
      </c>
      <c r="L10441" t="s">
        <v>702</v>
      </c>
      <c r="Y10441">
        <v>1373</v>
      </c>
      <c r="Z10441" t="s">
        <v>453</v>
      </c>
      <c r="AA10441" t="s">
        <v>454</v>
      </c>
      <c r="AB10441">
        <v>21570.654999999999</v>
      </c>
      <c r="AC10441">
        <v>26439.592000000001</v>
      </c>
      <c r="AD10441">
        <v>2</v>
      </c>
      <c r="AE10441">
        <v>0</v>
      </c>
      <c r="AF10441">
        <v>2</v>
      </c>
      <c r="AG10441">
        <v>0</v>
      </c>
      <c r="AH10441">
        <v>43141.31</v>
      </c>
      <c r="AI10441">
        <v>52879.18</v>
      </c>
      <c r="AJ10441">
        <v>0</v>
      </c>
      <c r="AK10441">
        <v>0</v>
      </c>
      <c r="AL10441">
        <v>0</v>
      </c>
      <c r="AM10441">
        <v>1</v>
      </c>
    </row>
    <row r="10442" spans="1:39" x14ac:dyDescent="0.25">
      <c r="A10442" t="s">
        <v>2780</v>
      </c>
      <c r="B10442">
        <v>1</v>
      </c>
      <c r="C10442" t="s">
        <v>2781</v>
      </c>
      <c r="D10442" t="s">
        <v>194</v>
      </c>
      <c r="E10442">
        <v>59</v>
      </c>
      <c r="F10442" t="s">
        <v>195</v>
      </c>
      <c r="G10442" t="s">
        <v>707</v>
      </c>
      <c r="H10442">
        <v>4981</v>
      </c>
      <c r="I10442" t="s">
        <v>708</v>
      </c>
      <c r="P10442">
        <v>1085</v>
      </c>
      <c r="Q10442" t="s">
        <v>695</v>
      </c>
      <c r="R10442" t="s">
        <v>696</v>
      </c>
      <c r="Y10442">
        <v>1373</v>
      </c>
      <c r="Z10442" t="s">
        <v>453</v>
      </c>
      <c r="AA10442" t="s">
        <v>454</v>
      </c>
      <c r="AB10442">
        <v>15893.228999999999</v>
      </c>
      <c r="AC10442">
        <v>19230.808000000001</v>
      </c>
      <c r="AD10442">
        <v>1.2</v>
      </c>
      <c r="AE10442">
        <v>0</v>
      </c>
      <c r="AF10442">
        <v>1.2</v>
      </c>
      <c r="AG10442">
        <v>0</v>
      </c>
      <c r="AH10442">
        <v>19071.87</v>
      </c>
      <c r="AI10442">
        <v>23076.97</v>
      </c>
      <c r="AJ10442">
        <v>0</v>
      </c>
      <c r="AK10442">
        <v>0</v>
      </c>
      <c r="AL10442">
        <v>0</v>
      </c>
      <c r="AM10442">
        <v>1</v>
      </c>
    </row>
    <row r="10443" spans="1:39" x14ac:dyDescent="0.25">
      <c r="A10443" t="s">
        <v>2780</v>
      </c>
      <c r="B10443">
        <v>1</v>
      </c>
      <c r="C10443" t="s">
        <v>2781</v>
      </c>
      <c r="D10443" t="s">
        <v>194</v>
      </c>
      <c r="E10443">
        <v>59</v>
      </c>
      <c r="F10443" t="s">
        <v>195</v>
      </c>
      <c r="G10443" t="s">
        <v>709</v>
      </c>
      <c r="H10443">
        <v>5002</v>
      </c>
      <c r="I10443" t="s">
        <v>710</v>
      </c>
      <c r="P10443">
        <v>1085</v>
      </c>
      <c r="Q10443" t="s">
        <v>695</v>
      </c>
      <c r="R10443" t="s">
        <v>696</v>
      </c>
      <c r="Y10443">
        <v>1373</v>
      </c>
      <c r="Z10443" t="s">
        <v>453</v>
      </c>
      <c r="AA10443" t="s">
        <v>454</v>
      </c>
      <c r="AB10443">
        <v>16723.868999999999</v>
      </c>
      <c r="AC10443">
        <v>20235.881000000001</v>
      </c>
      <c r="AD10443">
        <v>-0.3</v>
      </c>
      <c r="AE10443">
        <v>0</v>
      </c>
      <c r="AF10443">
        <v>-0.3</v>
      </c>
      <c r="AG10443">
        <v>0</v>
      </c>
      <c r="AH10443">
        <v>-5017.16</v>
      </c>
      <c r="AI10443">
        <v>-6070.76</v>
      </c>
      <c r="AJ10443">
        <v>0</v>
      </c>
      <c r="AK10443">
        <v>0</v>
      </c>
      <c r="AL10443">
        <v>0</v>
      </c>
      <c r="AM10443">
        <v>1</v>
      </c>
    </row>
    <row r="10444" spans="1:39" x14ac:dyDescent="0.25">
      <c r="A10444" t="s">
        <v>2780</v>
      </c>
      <c r="B10444">
        <v>1</v>
      </c>
      <c r="C10444" t="s">
        <v>2781</v>
      </c>
      <c r="D10444" t="s">
        <v>194</v>
      </c>
      <c r="E10444">
        <v>59</v>
      </c>
      <c r="F10444" t="s">
        <v>195</v>
      </c>
      <c r="G10444" t="s">
        <v>1191</v>
      </c>
      <c r="H10444">
        <v>5111</v>
      </c>
      <c r="I10444" t="s">
        <v>1192</v>
      </c>
      <c r="J10444">
        <v>1065</v>
      </c>
      <c r="K10444" t="s">
        <v>537</v>
      </c>
      <c r="L10444" t="s">
        <v>538</v>
      </c>
      <c r="Y10444">
        <v>1373</v>
      </c>
      <c r="Z10444" t="s">
        <v>453</v>
      </c>
      <c r="AA10444" t="s">
        <v>454</v>
      </c>
      <c r="AB10444">
        <v>14525.584000000001</v>
      </c>
      <c r="AC10444">
        <v>17575.956999999999</v>
      </c>
      <c r="AD10444">
        <v>0.71430000000000005</v>
      </c>
      <c r="AE10444">
        <v>0</v>
      </c>
      <c r="AF10444">
        <v>0.71430000000000005</v>
      </c>
      <c r="AG10444">
        <v>0</v>
      </c>
      <c r="AH10444">
        <v>10375.42</v>
      </c>
      <c r="AI10444">
        <v>12554.26</v>
      </c>
      <c r="AJ10444">
        <v>0</v>
      </c>
      <c r="AK10444">
        <v>0</v>
      </c>
      <c r="AL10444">
        <v>0</v>
      </c>
      <c r="AM10444">
        <v>1</v>
      </c>
    </row>
    <row r="10445" spans="1:39" x14ac:dyDescent="0.25">
      <c r="A10445" t="s">
        <v>2780</v>
      </c>
      <c r="B10445">
        <v>1</v>
      </c>
      <c r="C10445" t="s">
        <v>2781</v>
      </c>
      <c r="D10445" t="s">
        <v>194</v>
      </c>
      <c r="E10445">
        <v>59</v>
      </c>
      <c r="F10445" t="s">
        <v>195</v>
      </c>
      <c r="G10445" t="s">
        <v>1389</v>
      </c>
      <c r="H10445">
        <v>5626</v>
      </c>
      <c r="I10445" t="s">
        <v>1390</v>
      </c>
      <c r="J10445">
        <v>1161</v>
      </c>
      <c r="K10445" t="s">
        <v>1391</v>
      </c>
      <c r="L10445" t="s">
        <v>1392</v>
      </c>
      <c r="P10445">
        <v>1073</v>
      </c>
      <c r="Q10445" t="s">
        <v>1393</v>
      </c>
      <c r="R10445" t="s">
        <v>1394</v>
      </c>
      <c r="Y10445">
        <v>1370</v>
      </c>
      <c r="Z10445" t="s">
        <v>477</v>
      </c>
      <c r="AA10445" t="s">
        <v>478</v>
      </c>
      <c r="AB10445">
        <v>13087.960999999999</v>
      </c>
      <c r="AC10445">
        <v>16118.108</v>
      </c>
      <c r="AD10445">
        <v>11</v>
      </c>
      <c r="AE10445">
        <v>0</v>
      </c>
      <c r="AF10445">
        <v>11</v>
      </c>
      <c r="AG10445">
        <v>0</v>
      </c>
      <c r="AH10445">
        <v>143967.57</v>
      </c>
      <c r="AI10445">
        <v>177299.19</v>
      </c>
      <c r="AJ10445">
        <v>0</v>
      </c>
      <c r="AK10445">
        <v>0</v>
      </c>
      <c r="AL10445">
        <v>0</v>
      </c>
      <c r="AM10445">
        <v>1</v>
      </c>
    </row>
    <row r="10446" spans="1:39" x14ac:dyDescent="0.25">
      <c r="A10446" t="s">
        <v>2780</v>
      </c>
      <c r="B10446">
        <v>1</v>
      </c>
      <c r="C10446" t="s">
        <v>2781</v>
      </c>
      <c r="D10446" t="s">
        <v>194</v>
      </c>
      <c r="E10446">
        <v>59</v>
      </c>
      <c r="F10446" t="s">
        <v>195</v>
      </c>
      <c r="G10446" t="s">
        <v>1395</v>
      </c>
      <c r="H10446">
        <v>5627</v>
      </c>
      <c r="I10446" t="s">
        <v>1396</v>
      </c>
      <c r="J10446">
        <v>1161</v>
      </c>
      <c r="K10446" t="s">
        <v>1391</v>
      </c>
      <c r="L10446" t="s">
        <v>1392</v>
      </c>
      <c r="P10446">
        <v>1073</v>
      </c>
      <c r="Q10446" t="s">
        <v>1393</v>
      </c>
      <c r="R10446" t="s">
        <v>1394</v>
      </c>
      <c r="Y10446">
        <v>1370</v>
      </c>
      <c r="Z10446" t="s">
        <v>477</v>
      </c>
      <c r="AA10446" t="s">
        <v>478</v>
      </c>
      <c r="AB10446">
        <v>13717.434999999999</v>
      </c>
      <c r="AC10446">
        <v>17009.618999999999</v>
      </c>
      <c r="AD10446">
        <v>1.5</v>
      </c>
      <c r="AE10446">
        <v>0</v>
      </c>
      <c r="AF10446">
        <v>1.5</v>
      </c>
      <c r="AG10446">
        <v>0</v>
      </c>
      <c r="AH10446">
        <v>20576.150000000001</v>
      </c>
      <c r="AI10446">
        <v>25514.43</v>
      </c>
      <c r="AJ10446">
        <v>0</v>
      </c>
      <c r="AK10446">
        <v>0</v>
      </c>
      <c r="AL10446">
        <v>0</v>
      </c>
      <c r="AM10446">
        <v>1</v>
      </c>
    </row>
    <row r="10447" spans="1:39" x14ac:dyDescent="0.25">
      <c r="A10447" t="s">
        <v>2780</v>
      </c>
      <c r="B10447">
        <v>1</v>
      </c>
      <c r="C10447" t="s">
        <v>2781</v>
      </c>
      <c r="D10447" t="s">
        <v>194</v>
      </c>
      <c r="E10447">
        <v>59</v>
      </c>
      <c r="F10447" t="s">
        <v>195</v>
      </c>
      <c r="G10447" t="s">
        <v>717</v>
      </c>
      <c r="H10447">
        <v>5629</v>
      </c>
      <c r="I10447" t="s">
        <v>718</v>
      </c>
      <c r="J10447">
        <v>1449</v>
      </c>
      <c r="K10447" t="s">
        <v>719</v>
      </c>
      <c r="L10447" t="s">
        <v>720</v>
      </c>
      <c r="Y10447">
        <v>1370</v>
      </c>
      <c r="Z10447" t="s">
        <v>477</v>
      </c>
      <c r="AA10447" t="s">
        <v>478</v>
      </c>
      <c r="AB10447">
        <v>9724.6440000000002</v>
      </c>
      <c r="AC10447">
        <v>12058.558999999999</v>
      </c>
      <c r="AD10447">
        <v>2</v>
      </c>
      <c r="AE10447">
        <v>0</v>
      </c>
      <c r="AF10447">
        <v>2</v>
      </c>
      <c r="AG10447">
        <v>0</v>
      </c>
      <c r="AH10447">
        <v>19449.29</v>
      </c>
      <c r="AI10447">
        <v>24117.119999999999</v>
      </c>
      <c r="AJ10447">
        <v>0</v>
      </c>
      <c r="AK10447">
        <v>0</v>
      </c>
      <c r="AL10447">
        <v>0</v>
      </c>
      <c r="AM10447">
        <v>1</v>
      </c>
    </row>
    <row r="10448" spans="1:39" x14ac:dyDescent="0.25">
      <c r="A10448" t="s">
        <v>2780</v>
      </c>
      <c r="B10448">
        <v>1</v>
      </c>
      <c r="C10448" t="s">
        <v>2781</v>
      </c>
      <c r="D10448" t="s">
        <v>194</v>
      </c>
      <c r="E10448">
        <v>59</v>
      </c>
      <c r="F10448" t="s">
        <v>195</v>
      </c>
      <c r="G10448" t="s">
        <v>747</v>
      </c>
      <c r="H10448">
        <v>5801</v>
      </c>
      <c r="I10448" t="s">
        <v>748</v>
      </c>
      <c r="J10448">
        <v>1351</v>
      </c>
      <c r="K10448" t="s">
        <v>553</v>
      </c>
      <c r="L10448" t="s">
        <v>554</v>
      </c>
      <c r="P10448">
        <v>1141</v>
      </c>
      <c r="Q10448" t="s">
        <v>555</v>
      </c>
      <c r="R10448" t="s">
        <v>556</v>
      </c>
      <c r="Y10448">
        <v>1372</v>
      </c>
      <c r="Z10448" t="s">
        <v>405</v>
      </c>
      <c r="AA10448" t="s">
        <v>406</v>
      </c>
      <c r="AB10448">
        <v>216738.576</v>
      </c>
      <c r="AC10448">
        <v>262253.65700000001</v>
      </c>
      <c r="AD10448">
        <v>8.3299999999999999E-2</v>
      </c>
      <c r="AE10448">
        <v>0</v>
      </c>
      <c r="AF10448">
        <v>8.3299999999999999E-2</v>
      </c>
      <c r="AG10448">
        <v>0</v>
      </c>
      <c r="AH10448">
        <v>18061.55</v>
      </c>
      <c r="AI10448">
        <v>21854.47</v>
      </c>
      <c r="AJ10448">
        <v>0</v>
      </c>
      <c r="AK10448">
        <v>0</v>
      </c>
      <c r="AL10448">
        <v>0</v>
      </c>
      <c r="AM10448">
        <v>1</v>
      </c>
    </row>
    <row r="10449" spans="1:39" x14ac:dyDescent="0.25">
      <c r="A10449" t="s">
        <v>2780</v>
      </c>
      <c r="B10449">
        <v>1</v>
      </c>
      <c r="C10449" t="s">
        <v>2781</v>
      </c>
      <c r="D10449" t="s">
        <v>194</v>
      </c>
      <c r="E10449">
        <v>59</v>
      </c>
      <c r="F10449" t="s">
        <v>195</v>
      </c>
      <c r="G10449" t="s">
        <v>787</v>
      </c>
      <c r="H10449">
        <v>6190</v>
      </c>
      <c r="I10449" t="s">
        <v>788</v>
      </c>
      <c r="J10449">
        <v>1454</v>
      </c>
      <c r="K10449" t="s">
        <v>765</v>
      </c>
      <c r="L10449" t="s">
        <v>766</v>
      </c>
      <c r="P10449">
        <v>1074</v>
      </c>
      <c r="Q10449" t="s">
        <v>779</v>
      </c>
      <c r="R10449" t="s">
        <v>780</v>
      </c>
      <c r="Y10449">
        <v>1370</v>
      </c>
      <c r="Z10449" t="s">
        <v>477</v>
      </c>
      <c r="AA10449" t="s">
        <v>478</v>
      </c>
      <c r="AB10449">
        <v>7071.9939999999997</v>
      </c>
      <c r="AC10449">
        <v>8557.1119999999992</v>
      </c>
      <c r="AD10449">
        <v>1</v>
      </c>
      <c r="AE10449">
        <v>0</v>
      </c>
      <c r="AF10449">
        <v>1</v>
      </c>
      <c r="AG10449">
        <v>0</v>
      </c>
      <c r="AH10449">
        <v>7071.99</v>
      </c>
      <c r="AI10449">
        <v>8557.11</v>
      </c>
      <c r="AJ10449">
        <v>0</v>
      </c>
      <c r="AK10449">
        <v>0</v>
      </c>
      <c r="AL10449">
        <v>0</v>
      </c>
      <c r="AM10449">
        <v>1</v>
      </c>
    </row>
    <row r="10450" spans="1:39" x14ac:dyDescent="0.25">
      <c r="A10450" t="s">
        <v>2780</v>
      </c>
      <c r="B10450">
        <v>1</v>
      </c>
      <c r="C10450" t="s">
        <v>2781</v>
      </c>
      <c r="D10450" t="s">
        <v>194</v>
      </c>
      <c r="E10450">
        <v>59</v>
      </c>
      <c r="F10450" t="s">
        <v>195</v>
      </c>
      <c r="G10450" t="s">
        <v>791</v>
      </c>
      <c r="H10450">
        <v>6201</v>
      </c>
      <c r="I10450" t="s">
        <v>792</v>
      </c>
      <c r="J10450">
        <v>1454</v>
      </c>
      <c r="K10450" t="s">
        <v>765</v>
      </c>
      <c r="L10450" t="s">
        <v>766</v>
      </c>
      <c r="P10450">
        <v>1214</v>
      </c>
      <c r="Q10450" t="s">
        <v>793</v>
      </c>
      <c r="R10450" t="s">
        <v>794</v>
      </c>
      <c r="Y10450">
        <v>1370</v>
      </c>
      <c r="Z10450" t="s">
        <v>477</v>
      </c>
      <c r="AA10450" t="s">
        <v>478</v>
      </c>
      <c r="AB10450">
        <v>4523.9740000000002</v>
      </c>
      <c r="AC10450">
        <v>5474.009</v>
      </c>
      <c r="AD10450">
        <v>5</v>
      </c>
      <c r="AE10450">
        <v>0</v>
      </c>
      <c r="AF10450">
        <v>5</v>
      </c>
      <c r="AG10450">
        <v>0</v>
      </c>
      <c r="AH10450">
        <v>22619.87</v>
      </c>
      <c r="AI10450">
        <v>27370.04</v>
      </c>
      <c r="AJ10450">
        <v>0</v>
      </c>
      <c r="AK10450">
        <v>0</v>
      </c>
      <c r="AL10450">
        <v>0</v>
      </c>
      <c r="AM10450">
        <v>1</v>
      </c>
    </row>
    <row r="10451" spans="1:39" x14ac:dyDescent="0.25">
      <c r="A10451" t="s">
        <v>2780</v>
      </c>
      <c r="B10451">
        <v>1</v>
      </c>
      <c r="C10451" t="s">
        <v>2781</v>
      </c>
      <c r="D10451" t="s">
        <v>194</v>
      </c>
      <c r="E10451">
        <v>59</v>
      </c>
      <c r="F10451" t="s">
        <v>195</v>
      </c>
      <c r="G10451" t="s">
        <v>1542</v>
      </c>
      <c r="H10451">
        <v>6226</v>
      </c>
      <c r="I10451" t="s">
        <v>1543</v>
      </c>
      <c r="J10451">
        <v>1463</v>
      </c>
      <c r="K10451" t="s">
        <v>801</v>
      </c>
      <c r="L10451" t="s">
        <v>802</v>
      </c>
      <c r="Y10451">
        <v>1369</v>
      </c>
      <c r="Z10451" t="s">
        <v>413</v>
      </c>
      <c r="AA10451" t="s">
        <v>414</v>
      </c>
      <c r="AB10451">
        <v>50939.048000000003</v>
      </c>
      <c r="AC10451">
        <v>61636.249000000003</v>
      </c>
      <c r="AD10451">
        <v>1</v>
      </c>
      <c r="AE10451">
        <v>0</v>
      </c>
      <c r="AF10451">
        <v>1</v>
      </c>
      <c r="AG10451">
        <v>0</v>
      </c>
      <c r="AH10451">
        <v>50939.05</v>
      </c>
      <c r="AI10451">
        <v>61636.25</v>
      </c>
      <c r="AJ10451">
        <v>0</v>
      </c>
      <c r="AK10451">
        <v>0</v>
      </c>
      <c r="AL10451">
        <v>0</v>
      </c>
      <c r="AM10451">
        <v>1</v>
      </c>
    </row>
    <row r="10452" spans="1:39" x14ac:dyDescent="0.25">
      <c r="A10452" t="s">
        <v>2780</v>
      </c>
      <c r="B10452">
        <v>1</v>
      </c>
      <c r="C10452" t="s">
        <v>2781</v>
      </c>
      <c r="D10452" t="s">
        <v>194</v>
      </c>
      <c r="E10452">
        <v>59</v>
      </c>
      <c r="F10452" t="s">
        <v>195</v>
      </c>
      <c r="G10452" t="s">
        <v>799</v>
      </c>
      <c r="H10452">
        <v>6227</v>
      </c>
      <c r="I10452" t="s">
        <v>800</v>
      </c>
      <c r="J10452">
        <v>1463</v>
      </c>
      <c r="K10452" t="s">
        <v>801</v>
      </c>
      <c r="L10452" t="s">
        <v>802</v>
      </c>
      <c r="Y10452">
        <v>1369</v>
      </c>
      <c r="Z10452" t="s">
        <v>413</v>
      </c>
      <c r="AA10452" t="s">
        <v>414</v>
      </c>
      <c r="AB10452">
        <v>32143.268</v>
      </c>
      <c r="AC10452">
        <v>38893.353999999999</v>
      </c>
      <c r="AD10452">
        <v>4</v>
      </c>
      <c r="AE10452">
        <v>0</v>
      </c>
      <c r="AF10452">
        <v>4</v>
      </c>
      <c r="AG10452">
        <v>0</v>
      </c>
      <c r="AH10452">
        <v>128573.07</v>
      </c>
      <c r="AI10452">
        <v>155573.42000000001</v>
      </c>
      <c r="AJ10452">
        <v>3</v>
      </c>
      <c r="AK10452">
        <v>1.33</v>
      </c>
      <c r="AL10452">
        <v>0</v>
      </c>
      <c r="AM10452">
        <v>1</v>
      </c>
    </row>
    <row r="10453" spans="1:39" x14ac:dyDescent="0.25">
      <c r="A10453" t="s">
        <v>2780</v>
      </c>
      <c r="B10453">
        <v>1</v>
      </c>
      <c r="C10453" t="s">
        <v>2781</v>
      </c>
      <c r="D10453" t="s">
        <v>194</v>
      </c>
      <c r="E10453">
        <v>59</v>
      </c>
      <c r="F10453" t="s">
        <v>195</v>
      </c>
      <c r="G10453" t="s">
        <v>1544</v>
      </c>
      <c r="H10453">
        <v>6246</v>
      </c>
      <c r="I10453" t="s">
        <v>1545</v>
      </c>
      <c r="J10453">
        <v>1454</v>
      </c>
      <c r="K10453" t="s">
        <v>765</v>
      </c>
      <c r="L10453" t="s">
        <v>766</v>
      </c>
      <c r="P10453">
        <v>1214</v>
      </c>
      <c r="Q10453" t="s">
        <v>793</v>
      </c>
      <c r="R10453" t="s">
        <v>794</v>
      </c>
      <c r="Y10453">
        <v>1370</v>
      </c>
      <c r="Z10453" t="s">
        <v>477</v>
      </c>
      <c r="AA10453" t="s">
        <v>478</v>
      </c>
      <c r="AB10453">
        <v>4523.9740000000002</v>
      </c>
      <c r="AC10453">
        <v>5474.009</v>
      </c>
      <c r="AD10453">
        <v>5</v>
      </c>
      <c r="AE10453">
        <v>0</v>
      </c>
      <c r="AF10453">
        <v>5</v>
      </c>
      <c r="AG10453">
        <v>0</v>
      </c>
      <c r="AH10453">
        <v>22619.87</v>
      </c>
      <c r="AI10453">
        <v>27370.04</v>
      </c>
      <c r="AJ10453">
        <v>0</v>
      </c>
      <c r="AK10453">
        <v>0</v>
      </c>
      <c r="AL10453">
        <v>0</v>
      </c>
      <c r="AM10453">
        <v>1</v>
      </c>
    </row>
    <row r="10454" spans="1:39" x14ac:dyDescent="0.25">
      <c r="A10454" t="s">
        <v>2780</v>
      </c>
      <c r="B10454">
        <v>1</v>
      </c>
      <c r="C10454" t="s">
        <v>2781</v>
      </c>
      <c r="D10454" t="s">
        <v>194</v>
      </c>
      <c r="E10454">
        <v>59</v>
      </c>
      <c r="F10454" t="s">
        <v>195</v>
      </c>
      <c r="G10454" t="s">
        <v>1650</v>
      </c>
      <c r="H10454">
        <v>6260</v>
      </c>
      <c r="I10454" t="s">
        <v>1651</v>
      </c>
      <c r="Y10454">
        <v>1373</v>
      </c>
      <c r="Z10454" t="s">
        <v>453</v>
      </c>
      <c r="AA10454" t="s">
        <v>454</v>
      </c>
      <c r="AB10454">
        <v>21480.538</v>
      </c>
      <c r="AC10454">
        <v>26486.618999999999</v>
      </c>
      <c r="AD10454">
        <v>1.25</v>
      </c>
      <c r="AE10454">
        <v>0</v>
      </c>
      <c r="AF10454">
        <v>1.25</v>
      </c>
      <c r="AG10454">
        <v>0</v>
      </c>
      <c r="AH10454">
        <v>26850.67</v>
      </c>
      <c r="AI10454">
        <v>33108.269999999997</v>
      </c>
      <c r="AJ10454">
        <v>0</v>
      </c>
      <c r="AK10454">
        <v>0</v>
      </c>
      <c r="AL10454">
        <v>0</v>
      </c>
      <c r="AM10454">
        <v>1</v>
      </c>
    </row>
    <row r="10455" spans="1:39" x14ac:dyDescent="0.25">
      <c r="A10455" t="s">
        <v>2780</v>
      </c>
      <c r="B10455">
        <v>1</v>
      </c>
      <c r="C10455" t="s">
        <v>2781</v>
      </c>
      <c r="D10455" t="s">
        <v>194</v>
      </c>
      <c r="E10455">
        <v>59</v>
      </c>
      <c r="F10455" t="s">
        <v>195</v>
      </c>
      <c r="G10455" t="s">
        <v>1409</v>
      </c>
      <c r="H10455">
        <v>6645</v>
      </c>
      <c r="I10455" t="s">
        <v>1410</v>
      </c>
      <c r="J10455">
        <v>1418</v>
      </c>
      <c r="K10455" t="s">
        <v>1169</v>
      </c>
      <c r="L10455" t="s">
        <v>1170</v>
      </c>
      <c r="P10455">
        <v>1068</v>
      </c>
      <c r="Q10455" t="s">
        <v>1171</v>
      </c>
      <c r="R10455" t="s">
        <v>1172</v>
      </c>
      <c r="Y10455">
        <v>1372</v>
      </c>
      <c r="Z10455" t="s">
        <v>405</v>
      </c>
      <c r="AA10455" t="s">
        <v>406</v>
      </c>
      <c r="AB10455">
        <v>1183.2619999999999</v>
      </c>
      <c r="AC10455">
        <v>1431.7470000000001</v>
      </c>
      <c r="AD10455">
        <v>0</v>
      </c>
      <c r="AE10455">
        <v>0</v>
      </c>
      <c r="AF10455">
        <v>0</v>
      </c>
      <c r="AG10455">
        <v>0</v>
      </c>
      <c r="AH10455">
        <v>1183.26</v>
      </c>
      <c r="AI10455">
        <v>1431.75</v>
      </c>
      <c r="AJ10455">
        <v>1</v>
      </c>
      <c r="AK10455">
        <v>0</v>
      </c>
      <c r="AL10455">
        <v>0</v>
      </c>
      <c r="AM10455">
        <v>1</v>
      </c>
    </row>
    <row r="10456" spans="1:39" x14ac:dyDescent="0.25">
      <c r="A10456" t="s">
        <v>2780</v>
      </c>
      <c r="B10456">
        <v>1</v>
      </c>
      <c r="C10456" t="s">
        <v>2781</v>
      </c>
      <c r="D10456" t="s">
        <v>194</v>
      </c>
      <c r="E10456">
        <v>59</v>
      </c>
      <c r="F10456" t="s">
        <v>195</v>
      </c>
      <c r="G10456" t="s">
        <v>1654</v>
      </c>
      <c r="H10456">
        <v>6659</v>
      </c>
      <c r="I10456" t="s">
        <v>1655</v>
      </c>
      <c r="J10456">
        <v>1416</v>
      </c>
      <c r="K10456" t="s">
        <v>643</v>
      </c>
      <c r="L10456" t="s">
        <v>644</v>
      </c>
      <c r="Y10456">
        <v>1372</v>
      </c>
      <c r="Z10456" t="s">
        <v>405</v>
      </c>
      <c r="AA10456" t="s">
        <v>406</v>
      </c>
      <c r="AB10456">
        <v>73350.164999999994</v>
      </c>
      <c r="AC10456">
        <v>88753.702999999994</v>
      </c>
      <c r="AD10456">
        <v>0.16669999999999999</v>
      </c>
      <c r="AE10456">
        <v>0</v>
      </c>
      <c r="AF10456">
        <v>0.16669999999999999</v>
      </c>
      <c r="AG10456">
        <v>0</v>
      </c>
      <c r="AH10456">
        <v>12225.03</v>
      </c>
      <c r="AI10456">
        <v>14792.28</v>
      </c>
      <c r="AJ10456">
        <v>0</v>
      </c>
      <c r="AK10456">
        <v>0</v>
      </c>
      <c r="AL10456">
        <v>0</v>
      </c>
      <c r="AM10456">
        <v>1</v>
      </c>
    </row>
    <row r="10457" spans="1:39" x14ac:dyDescent="0.25">
      <c r="A10457" t="s">
        <v>2780</v>
      </c>
      <c r="B10457">
        <v>1</v>
      </c>
      <c r="C10457" t="s">
        <v>2781</v>
      </c>
      <c r="D10457" t="s">
        <v>194</v>
      </c>
      <c r="E10457">
        <v>59</v>
      </c>
      <c r="F10457" t="s">
        <v>195</v>
      </c>
      <c r="G10457" t="s">
        <v>1421</v>
      </c>
      <c r="H10457">
        <v>6954</v>
      </c>
      <c r="I10457" t="s">
        <v>1422</v>
      </c>
      <c r="J10457">
        <v>1192</v>
      </c>
      <c r="K10457" t="s">
        <v>1117</v>
      </c>
      <c r="L10457" t="s">
        <v>1118</v>
      </c>
      <c r="P10457">
        <v>1112</v>
      </c>
      <c r="Q10457" t="s">
        <v>1227</v>
      </c>
      <c r="R10457" t="s">
        <v>1228</v>
      </c>
      <c r="Y10457">
        <v>1375</v>
      </c>
      <c r="Z10457" t="s">
        <v>371</v>
      </c>
      <c r="AA10457" t="s">
        <v>372</v>
      </c>
      <c r="AB10457">
        <v>22787.082999999999</v>
      </c>
      <c r="AC10457">
        <v>27572.37</v>
      </c>
      <c r="AD10457">
        <v>1</v>
      </c>
      <c r="AE10457">
        <v>0</v>
      </c>
      <c r="AF10457">
        <v>1</v>
      </c>
      <c r="AG10457">
        <v>0</v>
      </c>
      <c r="AH10457">
        <v>22787.08</v>
      </c>
      <c r="AI10457">
        <v>27572.37</v>
      </c>
      <c r="AJ10457">
        <v>0</v>
      </c>
      <c r="AK10457">
        <v>0</v>
      </c>
      <c r="AL10457">
        <v>0</v>
      </c>
      <c r="AM10457">
        <v>1</v>
      </c>
    </row>
    <row r="10458" spans="1:39" x14ac:dyDescent="0.25">
      <c r="A10458" t="s">
        <v>2780</v>
      </c>
      <c r="B10458">
        <v>1</v>
      </c>
      <c r="C10458" t="s">
        <v>2781</v>
      </c>
      <c r="D10458" t="s">
        <v>194</v>
      </c>
      <c r="E10458">
        <v>59</v>
      </c>
      <c r="F10458" t="s">
        <v>195</v>
      </c>
      <c r="G10458" t="s">
        <v>869</v>
      </c>
      <c r="H10458">
        <v>7235</v>
      </c>
      <c r="I10458" t="s">
        <v>870</v>
      </c>
      <c r="J10458">
        <v>1194</v>
      </c>
      <c r="K10458" t="s">
        <v>367</v>
      </c>
      <c r="L10458" t="s">
        <v>368</v>
      </c>
      <c r="P10458">
        <v>1094</v>
      </c>
      <c r="Q10458" t="s">
        <v>871</v>
      </c>
      <c r="R10458" t="s">
        <v>872</v>
      </c>
      <c r="Y10458">
        <v>1375</v>
      </c>
      <c r="Z10458" t="s">
        <v>371</v>
      </c>
      <c r="AA10458" t="s">
        <v>372</v>
      </c>
      <c r="AB10458">
        <v>8513.0630000000001</v>
      </c>
      <c r="AC10458">
        <v>10300.805</v>
      </c>
      <c r="AD10458">
        <v>2</v>
      </c>
      <c r="AE10458">
        <v>0</v>
      </c>
      <c r="AF10458">
        <v>2</v>
      </c>
      <c r="AG10458">
        <v>0</v>
      </c>
      <c r="AH10458">
        <v>17026.13</v>
      </c>
      <c r="AI10458">
        <v>20601.61</v>
      </c>
      <c r="AJ10458">
        <v>0</v>
      </c>
      <c r="AK10458">
        <v>0</v>
      </c>
      <c r="AL10458">
        <v>0</v>
      </c>
      <c r="AM10458">
        <v>1</v>
      </c>
    </row>
    <row r="10459" spans="1:39" x14ac:dyDescent="0.25">
      <c r="A10459" t="s">
        <v>2780</v>
      </c>
      <c r="B10459">
        <v>1</v>
      </c>
      <c r="C10459" t="s">
        <v>2781</v>
      </c>
      <c r="D10459" t="s">
        <v>194</v>
      </c>
      <c r="E10459">
        <v>59</v>
      </c>
      <c r="F10459" t="s">
        <v>195</v>
      </c>
      <c r="G10459" t="s">
        <v>1237</v>
      </c>
      <c r="H10459">
        <v>7236</v>
      </c>
      <c r="I10459" t="s">
        <v>1238</v>
      </c>
      <c r="J10459">
        <v>1194</v>
      </c>
      <c r="K10459" t="s">
        <v>367</v>
      </c>
      <c r="L10459" t="s">
        <v>368</v>
      </c>
      <c r="P10459">
        <v>1094</v>
      </c>
      <c r="Q10459" t="s">
        <v>871</v>
      </c>
      <c r="R10459" t="s">
        <v>872</v>
      </c>
      <c r="Y10459">
        <v>1375</v>
      </c>
      <c r="Z10459" t="s">
        <v>371</v>
      </c>
      <c r="AA10459" t="s">
        <v>372</v>
      </c>
      <c r="AB10459">
        <v>8408.8220000000001</v>
      </c>
      <c r="AC10459">
        <v>10174.674999999999</v>
      </c>
      <c r="AD10459">
        <v>1</v>
      </c>
      <c r="AE10459">
        <v>0</v>
      </c>
      <c r="AF10459">
        <v>1</v>
      </c>
      <c r="AG10459">
        <v>0</v>
      </c>
      <c r="AH10459">
        <v>8408.82</v>
      </c>
      <c r="AI10459">
        <v>10174.67</v>
      </c>
      <c r="AJ10459">
        <v>0</v>
      </c>
      <c r="AK10459">
        <v>0</v>
      </c>
      <c r="AL10459">
        <v>0</v>
      </c>
      <c r="AM10459">
        <v>1</v>
      </c>
    </row>
    <row r="10460" spans="1:39" x14ac:dyDescent="0.25">
      <c r="A10460" t="s">
        <v>2780</v>
      </c>
      <c r="B10460">
        <v>1</v>
      </c>
      <c r="C10460" t="s">
        <v>2781</v>
      </c>
      <c r="D10460" t="s">
        <v>194</v>
      </c>
      <c r="E10460">
        <v>59</v>
      </c>
      <c r="F10460" t="s">
        <v>195</v>
      </c>
      <c r="G10460" t="s">
        <v>873</v>
      </c>
      <c r="H10460">
        <v>7237</v>
      </c>
      <c r="I10460" t="s">
        <v>874</v>
      </c>
      <c r="J10460">
        <v>1194</v>
      </c>
      <c r="K10460" t="s">
        <v>367</v>
      </c>
      <c r="L10460" t="s">
        <v>368</v>
      </c>
      <c r="P10460">
        <v>1094</v>
      </c>
      <c r="Q10460" t="s">
        <v>871</v>
      </c>
      <c r="R10460" t="s">
        <v>872</v>
      </c>
      <c r="Y10460">
        <v>1375</v>
      </c>
      <c r="Z10460" t="s">
        <v>371</v>
      </c>
      <c r="AA10460" t="s">
        <v>372</v>
      </c>
      <c r="AB10460">
        <v>8617.3029999999999</v>
      </c>
      <c r="AC10460">
        <v>10426.936</v>
      </c>
      <c r="AD10460">
        <v>1</v>
      </c>
      <c r="AE10460">
        <v>0</v>
      </c>
      <c r="AF10460">
        <v>1</v>
      </c>
      <c r="AG10460">
        <v>0</v>
      </c>
      <c r="AH10460">
        <v>8617.2999999999993</v>
      </c>
      <c r="AI10460">
        <v>10426.94</v>
      </c>
      <c r="AJ10460">
        <v>0</v>
      </c>
      <c r="AK10460">
        <v>0</v>
      </c>
      <c r="AL10460">
        <v>0</v>
      </c>
      <c r="AM10460">
        <v>1</v>
      </c>
    </row>
    <row r="10461" spans="1:39" x14ac:dyDescent="0.25">
      <c r="A10461" t="s">
        <v>2780</v>
      </c>
      <c r="B10461">
        <v>1</v>
      </c>
      <c r="C10461" t="s">
        <v>2781</v>
      </c>
      <c r="D10461" t="s">
        <v>194</v>
      </c>
      <c r="E10461">
        <v>59</v>
      </c>
      <c r="F10461" t="s">
        <v>195</v>
      </c>
      <c r="G10461" t="s">
        <v>877</v>
      </c>
      <c r="H10461">
        <v>7239</v>
      </c>
      <c r="I10461" t="s">
        <v>878</v>
      </c>
      <c r="J10461">
        <v>1193</v>
      </c>
      <c r="K10461" t="s">
        <v>593</v>
      </c>
      <c r="L10461" t="s">
        <v>594</v>
      </c>
      <c r="P10461">
        <v>1094</v>
      </c>
      <c r="Q10461" t="s">
        <v>871</v>
      </c>
      <c r="R10461" t="s">
        <v>872</v>
      </c>
      <c r="Y10461">
        <v>1375</v>
      </c>
      <c r="Z10461" t="s">
        <v>371</v>
      </c>
      <c r="AA10461" t="s">
        <v>372</v>
      </c>
      <c r="AB10461">
        <v>8026.6030000000001</v>
      </c>
      <c r="AC10461">
        <v>9712.19</v>
      </c>
      <c r="AD10461">
        <v>2</v>
      </c>
      <c r="AE10461">
        <v>0</v>
      </c>
      <c r="AF10461">
        <v>2</v>
      </c>
      <c r="AG10461">
        <v>0</v>
      </c>
      <c r="AH10461">
        <v>16053.21</v>
      </c>
      <c r="AI10461">
        <v>19424.38</v>
      </c>
      <c r="AJ10461">
        <v>0</v>
      </c>
      <c r="AK10461">
        <v>0</v>
      </c>
      <c r="AL10461">
        <v>0</v>
      </c>
      <c r="AM10461">
        <v>1</v>
      </c>
    </row>
    <row r="10462" spans="1:39" x14ac:dyDescent="0.25">
      <c r="A10462" t="s">
        <v>2780</v>
      </c>
      <c r="B10462">
        <v>1</v>
      </c>
      <c r="C10462" t="s">
        <v>2781</v>
      </c>
      <c r="D10462" t="s">
        <v>194</v>
      </c>
      <c r="E10462">
        <v>59</v>
      </c>
      <c r="F10462" t="s">
        <v>195</v>
      </c>
      <c r="G10462" t="s">
        <v>879</v>
      </c>
      <c r="H10462">
        <v>7240</v>
      </c>
      <c r="I10462" t="s">
        <v>880</v>
      </c>
      <c r="J10462">
        <v>1193</v>
      </c>
      <c r="K10462" t="s">
        <v>593</v>
      </c>
      <c r="L10462" t="s">
        <v>594</v>
      </c>
      <c r="P10462">
        <v>1094</v>
      </c>
      <c r="Q10462" t="s">
        <v>871</v>
      </c>
      <c r="R10462" t="s">
        <v>872</v>
      </c>
      <c r="Y10462">
        <v>1375</v>
      </c>
      <c r="Z10462" t="s">
        <v>371</v>
      </c>
      <c r="AA10462" t="s">
        <v>372</v>
      </c>
      <c r="AB10462">
        <v>8026.6030000000001</v>
      </c>
      <c r="AC10462">
        <v>9712.1890000000003</v>
      </c>
      <c r="AD10462">
        <v>1</v>
      </c>
      <c r="AE10462">
        <v>0</v>
      </c>
      <c r="AF10462">
        <v>1</v>
      </c>
      <c r="AG10462">
        <v>0</v>
      </c>
      <c r="AH10462">
        <v>8026.6</v>
      </c>
      <c r="AI10462">
        <v>9712.19</v>
      </c>
      <c r="AJ10462">
        <v>0</v>
      </c>
      <c r="AK10462">
        <v>0</v>
      </c>
      <c r="AL10462">
        <v>0</v>
      </c>
      <c r="AM10462">
        <v>1</v>
      </c>
    </row>
    <row r="10463" spans="1:39" x14ac:dyDescent="0.25">
      <c r="A10463" t="s">
        <v>2780</v>
      </c>
      <c r="B10463">
        <v>1</v>
      </c>
      <c r="C10463" t="s">
        <v>2781</v>
      </c>
      <c r="D10463" t="s">
        <v>194</v>
      </c>
      <c r="E10463">
        <v>59</v>
      </c>
      <c r="F10463" t="s">
        <v>195</v>
      </c>
      <c r="G10463" t="s">
        <v>883</v>
      </c>
      <c r="H10463">
        <v>7242</v>
      </c>
      <c r="I10463" t="s">
        <v>884</v>
      </c>
      <c r="J10463">
        <v>1193</v>
      </c>
      <c r="K10463" t="s">
        <v>593</v>
      </c>
      <c r="L10463" t="s">
        <v>594</v>
      </c>
      <c r="P10463">
        <v>1094</v>
      </c>
      <c r="Q10463" t="s">
        <v>871</v>
      </c>
      <c r="R10463" t="s">
        <v>872</v>
      </c>
      <c r="Y10463">
        <v>1375</v>
      </c>
      <c r="Z10463" t="s">
        <v>371</v>
      </c>
      <c r="AA10463" t="s">
        <v>372</v>
      </c>
      <c r="AB10463">
        <v>8026.6030000000001</v>
      </c>
      <c r="AC10463">
        <v>9712.1890000000003</v>
      </c>
      <c r="AD10463">
        <v>1</v>
      </c>
      <c r="AE10463">
        <v>0</v>
      </c>
      <c r="AF10463">
        <v>1</v>
      </c>
      <c r="AG10463">
        <v>0</v>
      </c>
      <c r="AH10463">
        <v>8026.6</v>
      </c>
      <c r="AI10463">
        <v>9712.19</v>
      </c>
      <c r="AJ10463">
        <v>0</v>
      </c>
      <c r="AK10463">
        <v>0</v>
      </c>
      <c r="AL10463">
        <v>0</v>
      </c>
      <c r="AM10463">
        <v>1</v>
      </c>
    </row>
    <row r="10464" spans="1:39" x14ac:dyDescent="0.25">
      <c r="A10464" t="s">
        <v>2780</v>
      </c>
      <c r="B10464">
        <v>1</v>
      </c>
      <c r="C10464" t="s">
        <v>2781</v>
      </c>
      <c r="D10464" t="s">
        <v>194</v>
      </c>
      <c r="E10464">
        <v>59</v>
      </c>
      <c r="F10464" t="s">
        <v>195</v>
      </c>
      <c r="G10464" t="s">
        <v>1433</v>
      </c>
      <c r="H10464">
        <v>7423</v>
      </c>
      <c r="I10464" t="s">
        <v>1434</v>
      </c>
      <c r="J10464">
        <v>1469</v>
      </c>
      <c r="K10464" t="s">
        <v>1435</v>
      </c>
      <c r="L10464" t="s">
        <v>1436</v>
      </c>
      <c r="P10464">
        <v>1103</v>
      </c>
      <c r="Q10464" t="s">
        <v>1437</v>
      </c>
      <c r="R10464" t="s">
        <v>1438</v>
      </c>
      <c r="Y10464">
        <v>1374</v>
      </c>
      <c r="Z10464" t="s">
        <v>393</v>
      </c>
      <c r="AA10464" t="s">
        <v>394</v>
      </c>
      <c r="AB10464">
        <v>37428.120000000003</v>
      </c>
      <c r="AC10464">
        <v>45288.025000000001</v>
      </c>
      <c r="AD10464">
        <v>0.16669999999999999</v>
      </c>
      <c r="AE10464">
        <v>0</v>
      </c>
      <c r="AF10464">
        <v>0.16669999999999999</v>
      </c>
      <c r="AG10464">
        <v>0</v>
      </c>
      <c r="AH10464">
        <v>6238.02</v>
      </c>
      <c r="AI10464">
        <v>7548</v>
      </c>
      <c r="AJ10464">
        <v>0</v>
      </c>
      <c r="AK10464">
        <v>0</v>
      </c>
      <c r="AL10464">
        <v>0</v>
      </c>
      <c r="AM10464">
        <v>1</v>
      </c>
    </row>
    <row r="10465" spans="1:39" x14ac:dyDescent="0.25">
      <c r="A10465" t="s">
        <v>2780</v>
      </c>
      <c r="B10465">
        <v>1</v>
      </c>
      <c r="C10465" t="s">
        <v>2781</v>
      </c>
      <c r="D10465" t="s">
        <v>194</v>
      </c>
      <c r="E10465">
        <v>59</v>
      </c>
      <c r="F10465" t="s">
        <v>195</v>
      </c>
      <c r="G10465" t="s">
        <v>1443</v>
      </c>
      <c r="H10465">
        <v>7640</v>
      </c>
      <c r="I10465" t="s">
        <v>1444</v>
      </c>
      <c r="J10465">
        <v>1193</v>
      </c>
      <c r="K10465" t="s">
        <v>593</v>
      </c>
      <c r="L10465" t="s">
        <v>594</v>
      </c>
      <c r="P10465">
        <v>1107</v>
      </c>
      <c r="Q10465" t="s">
        <v>1441</v>
      </c>
      <c r="R10465" t="s">
        <v>1442</v>
      </c>
      <c r="Y10465">
        <v>1375</v>
      </c>
      <c r="Z10465" t="s">
        <v>371</v>
      </c>
      <c r="AA10465" t="s">
        <v>372</v>
      </c>
      <c r="AB10465">
        <v>30810.225999999999</v>
      </c>
      <c r="AC10465">
        <v>37280.374000000003</v>
      </c>
      <c r="AD10465">
        <v>1</v>
      </c>
      <c r="AE10465">
        <v>0</v>
      </c>
      <c r="AF10465">
        <v>1</v>
      </c>
      <c r="AG10465">
        <v>0</v>
      </c>
      <c r="AH10465">
        <v>30810.23</v>
      </c>
      <c r="AI10465">
        <v>37280.370000000003</v>
      </c>
      <c r="AJ10465">
        <v>0</v>
      </c>
      <c r="AK10465">
        <v>0</v>
      </c>
      <c r="AL10465">
        <v>0</v>
      </c>
      <c r="AM10465">
        <v>1</v>
      </c>
    </row>
    <row r="10466" spans="1:39" x14ac:dyDescent="0.25">
      <c r="A10466" t="s">
        <v>2780</v>
      </c>
      <c r="B10466">
        <v>1</v>
      </c>
      <c r="C10466" t="s">
        <v>2781</v>
      </c>
      <c r="D10466" t="s">
        <v>194</v>
      </c>
      <c r="E10466">
        <v>59</v>
      </c>
      <c r="F10466" t="s">
        <v>195</v>
      </c>
      <c r="G10466" t="s">
        <v>1952</v>
      </c>
      <c r="H10466">
        <v>7689</v>
      </c>
      <c r="I10466" t="s">
        <v>1953</v>
      </c>
      <c r="J10466">
        <v>1193</v>
      </c>
      <c r="K10466" t="s">
        <v>593</v>
      </c>
      <c r="L10466" t="s">
        <v>594</v>
      </c>
      <c r="P10466">
        <v>1107</v>
      </c>
      <c r="Q10466" t="s">
        <v>1441</v>
      </c>
      <c r="R10466" t="s">
        <v>1442</v>
      </c>
      <c r="Y10466">
        <v>1375</v>
      </c>
      <c r="Z10466" t="s">
        <v>371</v>
      </c>
      <c r="AA10466" t="s">
        <v>372</v>
      </c>
      <c r="AB10466">
        <v>30810.225999999999</v>
      </c>
      <c r="AC10466">
        <v>37280.373</v>
      </c>
      <c r="AD10466">
        <v>2</v>
      </c>
      <c r="AE10466">
        <v>0</v>
      </c>
      <c r="AF10466">
        <v>2</v>
      </c>
      <c r="AG10466">
        <v>0</v>
      </c>
      <c r="AH10466">
        <v>61620.45</v>
      </c>
      <c r="AI10466">
        <v>74560.75</v>
      </c>
      <c r="AJ10466">
        <v>0</v>
      </c>
      <c r="AK10466">
        <v>0</v>
      </c>
      <c r="AL10466">
        <v>0</v>
      </c>
      <c r="AM10466">
        <v>1</v>
      </c>
    </row>
    <row r="10467" spans="1:39" x14ac:dyDescent="0.25">
      <c r="A10467" t="s">
        <v>2780</v>
      </c>
      <c r="B10467">
        <v>1</v>
      </c>
      <c r="C10467" t="s">
        <v>2781</v>
      </c>
      <c r="D10467" t="s">
        <v>194</v>
      </c>
      <c r="E10467">
        <v>59</v>
      </c>
      <c r="F10467" t="s">
        <v>195</v>
      </c>
      <c r="G10467" t="s">
        <v>1796</v>
      </c>
      <c r="H10467">
        <v>8053</v>
      </c>
      <c r="I10467" t="s">
        <v>1797</v>
      </c>
      <c r="J10467">
        <v>1194</v>
      </c>
      <c r="K10467" t="s">
        <v>367</v>
      </c>
      <c r="L10467" t="s">
        <v>368</v>
      </c>
      <c r="Y10467">
        <v>1375</v>
      </c>
      <c r="Z10467" t="s">
        <v>371</v>
      </c>
      <c r="AA10467" t="s">
        <v>372</v>
      </c>
      <c r="AB10467">
        <v>18113.861000000001</v>
      </c>
      <c r="AC10467">
        <v>21917.771000000001</v>
      </c>
      <c r="AD10467">
        <v>1</v>
      </c>
      <c r="AE10467">
        <v>0</v>
      </c>
      <c r="AF10467">
        <v>1</v>
      </c>
      <c r="AG10467">
        <v>0</v>
      </c>
      <c r="AH10467">
        <v>18113.86</v>
      </c>
      <c r="AI10467">
        <v>21917.77</v>
      </c>
      <c r="AJ10467">
        <v>0</v>
      </c>
      <c r="AK10467">
        <v>0</v>
      </c>
      <c r="AL10467">
        <v>0</v>
      </c>
      <c r="AM10467">
        <v>1</v>
      </c>
    </row>
    <row r="10468" spans="1:39" x14ac:dyDescent="0.25">
      <c r="A10468" t="s">
        <v>2780</v>
      </c>
      <c r="B10468">
        <v>1</v>
      </c>
      <c r="C10468" t="s">
        <v>2781</v>
      </c>
      <c r="D10468" t="s">
        <v>194</v>
      </c>
      <c r="E10468">
        <v>59</v>
      </c>
      <c r="F10468" t="s">
        <v>195</v>
      </c>
      <c r="G10468" t="s">
        <v>1558</v>
      </c>
      <c r="H10468">
        <v>8129</v>
      </c>
      <c r="I10468" t="s">
        <v>1559</v>
      </c>
      <c r="J10468">
        <v>1006</v>
      </c>
      <c r="K10468" t="s">
        <v>409</v>
      </c>
      <c r="L10468" t="s">
        <v>410</v>
      </c>
      <c r="P10468">
        <v>1005</v>
      </c>
      <c r="Q10468" t="s">
        <v>675</v>
      </c>
      <c r="R10468" t="s">
        <v>676</v>
      </c>
      <c r="Y10468">
        <v>1369</v>
      </c>
      <c r="Z10468" t="s">
        <v>413</v>
      </c>
      <c r="AA10468" t="s">
        <v>414</v>
      </c>
      <c r="AB10468">
        <v>29213.207999999999</v>
      </c>
      <c r="AC10468">
        <v>36224.377999999997</v>
      </c>
      <c r="AD10468">
        <v>1</v>
      </c>
      <c r="AE10468">
        <v>0</v>
      </c>
      <c r="AF10468">
        <v>1</v>
      </c>
      <c r="AG10468">
        <v>0</v>
      </c>
      <c r="AH10468">
        <v>29213.21</v>
      </c>
      <c r="AI10468">
        <v>36224.379999999997</v>
      </c>
      <c r="AJ10468">
        <v>1</v>
      </c>
      <c r="AK10468">
        <v>1</v>
      </c>
      <c r="AL10468">
        <v>0</v>
      </c>
      <c r="AM10468">
        <v>1</v>
      </c>
    </row>
    <row r="10469" spans="1:39" x14ac:dyDescent="0.25">
      <c r="A10469" t="s">
        <v>2780</v>
      </c>
      <c r="B10469">
        <v>1</v>
      </c>
      <c r="C10469" t="s">
        <v>2781</v>
      </c>
      <c r="D10469" t="s">
        <v>194</v>
      </c>
      <c r="E10469">
        <v>59</v>
      </c>
      <c r="F10469" t="s">
        <v>195</v>
      </c>
      <c r="G10469" t="s">
        <v>913</v>
      </c>
      <c r="H10469">
        <v>8130</v>
      </c>
      <c r="I10469" t="s">
        <v>914</v>
      </c>
      <c r="J10469">
        <v>1006</v>
      </c>
      <c r="K10469" t="s">
        <v>409</v>
      </c>
      <c r="L10469" t="s">
        <v>410</v>
      </c>
      <c r="P10469">
        <v>1005</v>
      </c>
      <c r="Q10469" t="s">
        <v>675</v>
      </c>
      <c r="R10469" t="s">
        <v>676</v>
      </c>
      <c r="Y10469">
        <v>1369</v>
      </c>
      <c r="Z10469" t="s">
        <v>413</v>
      </c>
      <c r="AA10469" t="s">
        <v>414</v>
      </c>
      <c r="AB10469">
        <v>15456.543</v>
      </c>
      <c r="AC10469">
        <v>19030.75</v>
      </c>
      <c r="AD10469">
        <v>3</v>
      </c>
      <c r="AE10469">
        <v>0</v>
      </c>
      <c r="AF10469">
        <v>3</v>
      </c>
      <c r="AG10469">
        <v>0</v>
      </c>
      <c r="AH10469">
        <v>46369.63</v>
      </c>
      <c r="AI10469">
        <v>57092.25</v>
      </c>
      <c r="AJ10469">
        <v>1</v>
      </c>
      <c r="AK10469">
        <v>3</v>
      </c>
      <c r="AL10469">
        <v>0</v>
      </c>
      <c r="AM10469">
        <v>1</v>
      </c>
    </row>
    <row r="10470" spans="1:39" x14ac:dyDescent="0.25">
      <c r="A10470" t="s">
        <v>2780</v>
      </c>
      <c r="B10470">
        <v>1</v>
      </c>
      <c r="C10470" t="s">
        <v>2781</v>
      </c>
      <c r="D10470" t="s">
        <v>194</v>
      </c>
      <c r="E10470">
        <v>59</v>
      </c>
      <c r="F10470" t="s">
        <v>195</v>
      </c>
      <c r="G10470" t="s">
        <v>915</v>
      </c>
      <c r="H10470">
        <v>8132</v>
      </c>
      <c r="I10470" t="s">
        <v>916</v>
      </c>
      <c r="J10470">
        <v>1008</v>
      </c>
      <c r="K10470" t="s">
        <v>683</v>
      </c>
      <c r="L10470" t="s">
        <v>684</v>
      </c>
      <c r="P10470">
        <v>1005</v>
      </c>
      <c r="Q10470" t="s">
        <v>675</v>
      </c>
      <c r="R10470" t="s">
        <v>676</v>
      </c>
      <c r="Y10470">
        <v>1369</v>
      </c>
      <c r="Z10470" t="s">
        <v>413</v>
      </c>
      <c r="AA10470" t="s">
        <v>414</v>
      </c>
      <c r="AB10470">
        <v>13536.299000000001</v>
      </c>
      <c r="AC10470">
        <v>16378.922</v>
      </c>
      <c r="AD10470">
        <v>1</v>
      </c>
      <c r="AE10470">
        <v>0</v>
      </c>
      <c r="AF10470">
        <v>1</v>
      </c>
      <c r="AG10470">
        <v>0</v>
      </c>
      <c r="AH10470">
        <v>13536.3</v>
      </c>
      <c r="AI10470">
        <v>16378.92</v>
      </c>
      <c r="AJ10470">
        <v>0</v>
      </c>
      <c r="AK10470">
        <v>0</v>
      </c>
      <c r="AL10470">
        <v>0</v>
      </c>
      <c r="AM10470">
        <v>1</v>
      </c>
    </row>
    <row r="10471" spans="1:39" x14ac:dyDescent="0.25">
      <c r="A10471" t="s">
        <v>2780</v>
      </c>
      <c r="B10471">
        <v>1</v>
      </c>
      <c r="C10471" t="s">
        <v>2781</v>
      </c>
      <c r="D10471" t="s">
        <v>194</v>
      </c>
      <c r="E10471">
        <v>59</v>
      </c>
      <c r="F10471" t="s">
        <v>195</v>
      </c>
      <c r="G10471" t="s">
        <v>917</v>
      </c>
      <c r="H10471">
        <v>8133</v>
      </c>
      <c r="I10471" t="s">
        <v>918</v>
      </c>
      <c r="J10471">
        <v>1014</v>
      </c>
      <c r="K10471" t="s">
        <v>919</v>
      </c>
      <c r="L10471" t="s">
        <v>920</v>
      </c>
      <c r="P10471">
        <v>1005</v>
      </c>
      <c r="Q10471" t="s">
        <v>675</v>
      </c>
      <c r="R10471" t="s">
        <v>676</v>
      </c>
      <c r="Y10471">
        <v>1369</v>
      </c>
      <c r="Z10471" t="s">
        <v>413</v>
      </c>
      <c r="AA10471" t="s">
        <v>414</v>
      </c>
      <c r="AB10471">
        <v>29213.207999999999</v>
      </c>
      <c r="AC10471">
        <v>36224.377999999997</v>
      </c>
      <c r="AD10471">
        <v>1</v>
      </c>
      <c r="AE10471">
        <v>0</v>
      </c>
      <c r="AF10471">
        <v>1</v>
      </c>
      <c r="AG10471">
        <v>0</v>
      </c>
      <c r="AH10471">
        <v>29213.21</v>
      </c>
      <c r="AI10471">
        <v>36224.379999999997</v>
      </c>
      <c r="AJ10471">
        <v>0</v>
      </c>
      <c r="AK10471">
        <v>0</v>
      </c>
      <c r="AL10471">
        <v>0</v>
      </c>
      <c r="AM10471">
        <v>1</v>
      </c>
    </row>
    <row r="10472" spans="1:39" x14ac:dyDescent="0.25">
      <c r="A10472" t="s">
        <v>2780</v>
      </c>
      <c r="B10472">
        <v>1</v>
      </c>
      <c r="C10472" t="s">
        <v>2781</v>
      </c>
      <c r="D10472" t="s">
        <v>194</v>
      </c>
      <c r="E10472">
        <v>59</v>
      </c>
      <c r="F10472" t="s">
        <v>195</v>
      </c>
      <c r="G10472" t="s">
        <v>921</v>
      </c>
      <c r="H10472">
        <v>8134</v>
      </c>
      <c r="I10472" t="s">
        <v>922</v>
      </c>
      <c r="J10472">
        <v>1014</v>
      </c>
      <c r="K10472" t="s">
        <v>919</v>
      </c>
      <c r="L10472" t="s">
        <v>920</v>
      </c>
      <c r="P10472">
        <v>1005</v>
      </c>
      <c r="Q10472" t="s">
        <v>675</v>
      </c>
      <c r="R10472" t="s">
        <v>676</v>
      </c>
      <c r="Y10472">
        <v>1369</v>
      </c>
      <c r="Z10472" t="s">
        <v>413</v>
      </c>
      <c r="AA10472" t="s">
        <v>414</v>
      </c>
      <c r="AB10472">
        <v>11908.218000000001</v>
      </c>
      <c r="AC10472">
        <v>14744.611000000001</v>
      </c>
      <c r="AD10472">
        <v>112</v>
      </c>
      <c r="AE10472">
        <v>0</v>
      </c>
      <c r="AF10472">
        <v>112</v>
      </c>
      <c r="AG10472">
        <v>0</v>
      </c>
      <c r="AH10472">
        <v>1333720.46</v>
      </c>
      <c r="AI10472">
        <v>1651396.48</v>
      </c>
      <c r="AJ10472">
        <v>2</v>
      </c>
      <c r="AK10472">
        <v>56</v>
      </c>
      <c r="AL10472">
        <v>0</v>
      </c>
      <c r="AM10472">
        <v>1</v>
      </c>
    </row>
    <row r="10473" spans="1:39" x14ac:dyDescent="0.25">
      <c r="A10473" t="s">
        <v>2780</v>
      </c>
      <c r="B10473">
        <v>1</v>
      </c>
      <c r="C10473" t="s">
        <v>2781</v>
      </c>
      <c r="D10473" t="s">
        <v>194</v>
      </c>
      <c r="E10473">
        <v>59</v>
      </c>
      <c r="F10473" t="s">
        <v>195</v>
      </c>
      <c r="G10473" t="s">
        <v>2084</v>
      </c>
      <c r="H10473">
        <v>8155</v>
      </c>
      <c r="I10473" t="s">
        <v>2085</v>
      </c>
      <c r="J10473">
        <v>1010</v>
      </c>
      <c r="K10473" t="s">
        <v>1903</v>
      </c>
      <c r="L10473" t="s">
        <v>1904</v>
      </c>
      <c r="P10473">
        <v>1060</v>
      </c>
      <c r="Q10473" t="s">
        <v>1905</v>
      </c>
      <c r="R10473" t="s">
        <v>1906</v>
      </c>
      <c r="Y10473">
        <v>1373</v>
      </c>
      <c r="Z10473" t="s">
        <v>453</v>
      </c>
      <c r="AA10473" t="s">
        <v>454</v>
      </c>
      <c r="AB10473">
        <v>30744.1</v>
      </c>
      <c r="AC10473">
        <v>37200.364999999998</v>
      </c>
      <c r="AD10473">
        <v>0.16669999999999999</v>
      </c>
      <c r="AE10473">
        <v>0</v>
      </c>
      <c r="AF10473">
        <v>0.16669999999999999</v>
      </c>
      <c r="AG10473">
        <v>0</v>
      </c>
      <c r="AH10473">
        <v>5124.0200000000004</v>
      </c>
      <c r="AI10473">
        <v>6200.06</v>
      </c>
      <c r="AJ10473">
        <v>0</v>
      </c>
      <c r="AK10473">
        <v>0</v>
      </c>
      <c r="AL10473">
        <v>0</v>
      </c>
      <c r="AM10473">
        <v>1</v>
      </c>
    </row>
    <row r="10474" spans="1:39" x14ac:dyDescent="0.25">
      <c r="A10474" t="s">
        <v>2780</v>
      </c>
      <c r="B10474">
        <v>1</v>
      </c>
      <c r="C10474" t="s">
        <v>2781</v>
      </c>
      <c r="D10474" t="s">
        <v>194</v>
      </c>
      <c r="E10474">
        <v>59</v>
      </c>
      <c r="F10474" t="s">
        <v>195</v>
      </c>
      <c r="G10474" t="s">
        <v>2086</v>
      </c>
      <c r="H10474">
        <v>8156</v>
      </c>
      <c r="I10474" t="s">
        <v>2087</v>
      </c>
      <c r="J10474">
        <v>1010</v>
      </c>
      <c r="K10474" t="s">
        <v>1903</v>
      </c>
      <c r="L10474" t="s">
        <v>1904</v>
      </c>
      <c r="P10474">
        <v>1060</v>
      </c>
      <c r="Q10474" t="s">
        <v>1905</v>
      </c>
      <c r="R10474" t="s">
        <v>1906</v>
      </c>
      <c r="Y10474">
        <v>1373</v>
      </c>
      <c r="Z10474" t="s">
        <v>453</v>
      </c>
      <c r="AA10474" t="s">
        <v>454</v>
      </c>
      <c r="AB10474">
        <v>30744.1</v>
      </c>
      <c r="AC10474">
        <v>37200.364999999998</v>
      </c>
      <c r="AD10474">
        <v>0.16669999999999999</v>
      </c>
      <c r="AE10474">
        <v>0</v>
      </c>
      <c r="AF10474">
        <v>0.16669999999999999</v>
      </c>
      <c r="AG10474">
        <v>0</v>
      </c>
      <c r="AH10474">
        <v>5124.0200000000004</v>
      </c>
      <c r="AI10474">
        <v>6200.06</v>
      </c>
      <c r="AJ10474">
        <v>0</v>
      </c>
      <c r="AK10474">
        <v>0</v>
      </c>
      <c r="AL10474">
        <v>0</v>
      </c>
      <c r="AM10474">
        <v>1</v>
      </c>
    </row>
    <row r="10475" spans="1:39" x14ac:dyDescent="0.25">
      <c r="A10475" t="s">
        <v>2780</v>
      </c>
      <c r="B10475">
        <v>1</v>
      </c>
      <c r="C10475" t="s">
        <v>2781</v>
      </c>
      <c r="D10475" t="s">
        <v>194</v>
      </c>
      <c r="E10475">
        <v>59</v>
      </c>
      <c r="F10475" t="s">
        <v>195</v>
      </c>
      <c r="G10475" t="s">
        <v>2283</v>
      </c>
      <c r="H10475">
        <v>8289</v>
      </c>
      <c r="I10475" t="s">
        <v>2284</v>
      </c>
      <c r="J10475">
        <v>1451</v>
      </c>
      <c r="K10475" t="s">
        <v>2285</v>
      </c>
      <c r="L10475" t="s">
        <v>2286</v>
      </c>
      <c r="P10475">
        <v>1219</v>
      </c>
      <c r="Q10475" t="s">
        <v>2287</v>
      </c>
      <c r="R10475" t="s">
        <v>2288</v>
      </c>
      <c r="Y10475">
        <v>1370</v>
      </c>
      <c r="Z10475" t="s">
        <v>477</v>
      </c>
      <c r="AA10475" t="s">
        <v>478</v>
      </c>
      <c r="AB10475">
        <v>5400.5640000000003</v>
      </c>
      <c r="AC10475">
        <v>6630.2640000000001</v>
      </c>
      <c r="AD10475">
        <v>18</v>
      </c>
      <c r="AE10475">
        <v>0</v>
      </c>
      <c r="AF10475">
        <v>18</v>
      </c>
      <c r="AG10475">
        <v>0</v>
      </c>
      <c r="AH10475">
        <v>97210.15</v>
      </c>
      <c r="AI10475">
        <v>119344.76</v>
      </c>
      <c r="AJ10475">
        <v>0</v>
      </c>
      <c r="AK10475">
        <v>0</v>
      </c>
      <c r="AL10475">
        <v>0</v>
      </c>
      <c r="AM10475">
        <v>1</v>
      </c>
    </row>
    <row r="10476" spans="1:39" x14ac:dyDescent="0.25">
      <c r="A10476" t="s">
        <v>2780</v>
      </c>
      <c r="B10476">
        <v>1</v>
      </c>
      <c r="C10476" t="s">
        <v>2781</v>
      </c>
      <c r="D10476" t="s">
        <v>194</v>
      </c>
      <c r="E10476">
        <v>59</v>
      </c>
      <c r="F10476" t="s">
        <v>195</v>
      </c>
      <c r="G10476" t="s">
        <v>2289</v>
      </c>
      <c r="H10476">
        <v>8291</v>
      </c>
      <c r="I10476" t="s">
        <v>2290</v>
      </c>
      <c r="J10476">
        <v>1451</v>
      </c>
      <c r="K10476" t="s">
        <v>2285</v>
      </c>
      <c r="L10476" t="s">
        <v>2286</v>
      </c>
      <c r="P10476">
        <v>1219</v>
      </c>
      <c r="Q10476" t="s">
        <v>2287</v>
      </c>
      <c r="R10476" t="s">
        <v>2288</v>
      </c>
      <c r="Y10476">
        <v>1370</v>
      </c>
      <c r="Z10476" t="s">
        <v>477</v>
      </c>
      <c r="AA10476" t="s">
        <v>478</v>
      </c>
      <c r="AB10476">
        <v>5797.0789999999997</v>
      </c>
      <c r="AC10476">
        <v>7014.4660000000003</v>
      </c>
      <c r="AD10476">
        <v>4</v>
      </c>
      <c r="AE10476">
        <v>0</v>
      </c>
      <c r="AF10476">
        <v>4</v>
      </c>
      <c r="AG10476">
        <v>0</v>
      </c>
      <c r="AH10476">
        <v>23188.32</v>
      </c>
      <c r="AI10476">
        <v>28057.86</v>
      </c>
      <c r="AJ10476">
        <v>0</v>
      </c>
      <c r="AK10476">
        <v>0</v>
      </c>
      <c r="AL10476">
        <v>0</v>
      </c>
      <c r="AM10476">
        <v>1</v>
      </c>
    </row>
    <row r="10477" spans="1:39" x14ac:dyDescent="0.25">
      <c r="A10477" t="s">
        <v>2780</v>
      </c>
      <c r="B10477">
        <v>1</v>
      </c>
      <c r="C10477" t="s">
        <v>2781</v>
      </c>
      <c r="D10477" t="s">
        <v>194</v>
      </c>
      <c r="E10477">
        <v>59</v>
      </c>
      <c r="F10477" t="s">
        <v>195</v>
      </c>
      <c r="G10477" t="s">
        <v>1676</v>
      </c>
      <c r="H10477">
        <v>8295</v>
      </c>
      <c r="I10477" t="s">
        <v>1677</v>
      </c>
      <c r="J10477">
        <v>1164</v>
      </c>
      <c r="K10477" t="s">
        <v>935</v>
      </c>
      <c r="L10477" t="s">
        <v>936</v>
      </c>
      <c r="Y10477">
        <v>1373</v>
      </c>
      <c r="Z10477" t="s">
        <v>453</v>
      </c>
      <c r="AA10477" t="s">
        <v>454</v>
      </c>
      <c r="AB10477">
        <v>18222.591</v>
      </c>
      <c r="AC10477">
        <v>22596.012999999999</v>
      </c>
      <c r="AD10477">
        <v>1</v>
      </c>
      <c r="AE10477">
        <v>0</v>
      </c>
      <c r="AF10477">
        <v>1</v>
      </c>
      <c r="AG10477">
        <v>0</v>
      </c>
      <c r="AH10477">
        <v>18222.59</v>
      </c>
      <c r="AI10477">
        <v>22596.01</v>
      </c>
      <c r="AJ10477">
        <v>0</v>
      </c>
      <c r="AK10477">
        <v>0</v>
      </c>
      <c r="AL10477">
        <v>0</v>
      </c>
      <c r="AM10477">
        <v>1</v>
      </c>
    </row>
    <row r="10478" spans="1:39" x14ac:dyDescent="0.25">
      <c r="A10478" t="s">
        <v>2780</v>
      </c>
      <c r="B10478">
        <v>1</v>
      </c>
      <c r="C10478" t="s">
        <v>2781</v>
      </c>
      <c r="D10478" t="s">
        <v>194</v>
      </c>
      <c r="E10478">
        <v>59</v>
      </c>
      <c r="F10478" t="s">
        <v>195</v>
      </c>
      <c r="G10478" t="s">
        <v>937</v>
      </c>
      <c r="H10478">
        <v>8327</v>
      </c>
      <c r="I10478" t="s">
        <v>938</v>
      </c>
      <c r="J10478">
        <v>1204</v>
      </c>
      <c r="K10478" t="s">
        <v>577</v>
      </c>
      <c r="L10478" t="s">
        <v>578</v>
      </c>
      <c r="P10478">
        <v>1201</v>
      </c>
      <c r="Q10478" t="s">
        <v>939</v>
      </c>
      <c r="R10478" t="s">
        <v>940</v>
      </c>
      <c r="Y10478">
        <v>1372</v>
      </c>
      <c r="Z10478" t="s">
        <v>405</v>
      </c>
      <c r="AA10478" t="s">
        <v>406</v>
      </c>
      <c r="AB10478">
        <v>167217.981</v>
      </c>
      <c r="AC10478">
        <v>203156.245</v>
      </c>
      <c r="AD10478">
        <v>0.75</v>
      </c>
      <c r="AE10478">
        <v>0</v>
      </c>
      <c r="AF10478">
        <v>0.75</v>
      </c>
      <c r="AG10478">
        <v>0</v>
      </c>
      <c r="AH10478">
        <v>125413.49</v>
      </c>
      <c r="AI10478">
        <v>152367.18</v>
      </c>
      <c r="AJ10478">
        <v>1</v>
      </c>
      <c r="AK10478">
        <v>0.75</v>
      </c>
      <c r="AL10478">
        <v>0</v>
      </c>
      <c r="AM10478">
        <v>1</v>
      </c>
    </row>
    <row r="10479" spans="1:39" x14ac:dyDescent="0.25">
      <c r="A10479" t="s">
        <v>2780</v>
      </c>
      <c r="B10479">
        <v>1</v>
      </c>
      <c r="C10479" t="s">
        <v>2781</v>
      </c>
      <c r="D10479" t="s">
        <v>194</v>
      </c>
      <c r="E10479">
        <v>59</v>
      </c>
      <c r="F10479" t="s">
        <v>195</v>
      </c>
      <c r="G10479" t="s">
        <v>941</v>
      </c>
      <c r="H10479">
        <v>8328</v>
      </c>
      <c r="I10479" t="s">
        <v>942</v>
      </c>
      <c r="J10479">
        <v>1204</v>
      </c>
      <c r="K10479" t="s">
        <v>577</v>
      </c>
      <c r="L10479" t="s">
        <v>578</v>
      </c>
      <c r="P10479">
        <v>1201</v>
      </c>
      <c r="Q10479" t="s">
        <v>939</v>
      </c>
      <c r="R10479" t="s">
        <v>940</v>
      </c>
      <c r="Y10479">
        <v>1372</v>
      </c>
      <c r="Z10479" t="s">
        <v>405</v>
      </c>
      <c r="AA10479" t="s">
        <v>406</v>
      </c>
      <c r="AB10479">
        <v>165982.07399999999</v>
      </c>
      <c r="AC10479">
        <v>202184.20699999999</v>
      </c>
      <c r="AD10479">
        <v>1.375</v>
      </c>
      <c r="AE10479">
        <v>0</v>
      </c>
      <c r="AF10479">
        <v>1.375</v>
      </c>
      <c r="AG10479">
        <v>0</v>
      </c>
      <c r="AH10479">
        <v>228225.35</v>
      </c>
      <c r="AI10479">
        <v>278003.28000000003</v>
      </c>
      <c r="AJ10479">
        <v>0</v>
      </c>
      <c r="AK10479">
        <v>0</v>
      </c>
      <c r="AL10479">
        <v>0</v>
      </c>
      <c r="AM10479">
        <v>1</v>
      </c>
    </row>
    <row r="10480" spans="1:39" x14ac:dyDescent="0.25">
      <c r="A10480" t="s">
        <v>2780</v>
      </c>
      <c r="B10480">
        <v>1</v>
      </c>
      <c r="C10480" t="s">
        <v>2781</v>
      </c>
      <c r="D10480" t="s">
        <v>194</v>
      </c>
      <c r="E10480">
        <v>59</v>
      </c>
      <c r="F10480" t="s">
        <v>195</v>
      </c>
      <c r="G10480" t="s">
        <v>1975</v>
      </c>
      <c r="H10480">
        <v>8338</v>
      </c>
      <c r="I10480" t="s">
        <v>1976</v>
      </c>
      <c r="J10480">
        <v>1419</v>
      </c>
      <c r="K10480" t="s">
        <v>665</v>
      </c>
      <c r="L10480" t="s">
        <v>666</v>
      </c>
      <c r="Y10480">
        <v>1369</v>
      </c>
      <c r="Z10480" t="s">
        <v>413</v>
      </c>
      <c r="AA10480" t="s">
        <v>414</v>
      </c>
      <c r="AB10480">
        <v>23298.78</v>
      </c>
      <c r="AC10480">
        <v>28191.524000000001</v>
      </c>
      <c r="AD10480">
        <v>0.16669999999999999</v>
      </c>
      <c r="AE10480">
        <v>0</v>
      </c>
      <c r="AF10480">
        <v>0.16669999999999999</v>
      </c>
      <c r="AG10480">
        <v>0</v>
      </c>
      <c r="AH10480">
        <v>3883.13</v>
      </c>
      <c r="AI10480">
        <v>4698.59</v>
      </c>
      <c r="AJ10480">
        <v>0</v>
      </c>
      <c r="AK10480">
        <v>0</v>
      </c>
      <c r="AL10480">
        <v>0</v>
      </c>
      <c r="AM10480">
        <v>1</v>
      </c>
    </row>
    <row r="10481" spans="1:39" x14ac:dyDescent="0.25">
      <c r="A10481" t="s">
        <v>2780</v>
      </c>
      <c r="B10481">
        <v>1</v>
      </c>
      <c r="C10481" t="s">
        <v>2781</v>
      </c>
      <c r="D10481" t="s">
        <v>194</v>
      </c>
      <c r="E10481">
        <v>59</v>
      </c>
      <c r="F10481" t="s">
        <v>195</v>
      </c>
      <c r="G10481" t="s">
        <v>2388</v>
      </c>
      <c r="H10481">
        <v>8370</v>
      </c>
      <c r="I10481" t="s">
        <v>2389</v>
      </c>
      <c r="J10481">
        <v>1010</v>
      </c>
      <c r="K10481" t="s">
        <v>1903</v>
      </c>
      <c r="L10481" t="s">
        <v>1904</v>
      </c>
      <c r="P10481">
        <v>1060</v>
      </c>
      <c r="Q10481" t="s">
        <v>1905</v>
      </c>
      <c r="R10481" t="s">
        <v>1906</v>
      </c>
      <c r="Y10481">
        <v>1373</v>
      </c>
      <c r="Z10481" t="s">
        <v>453</v>
      </c>
      <c r="AA10481" t="s">
        <v>454</v>
      </c>
      <c r="AB10481">
        <v>30744.1</v>
      </c>
      <c r="AC10481">
        <v>37200.364999999998</v>
      </c>
      <c r="AD10481">
        <v>0.16669999999999999</v>
      </c>
      <c r="AE10481">
        <v>0</v>
      </c>
      <c r="AF10481">
        <v>0.16669999999999999</v>
      </c>
      <c r="AG10481">
        <v>0</v>
      </c>
      <c r="AH10481">
        <v>5124.0200000000004</v>
      </c>
      <c r="AI10481">
        <v>6200.06</v>
      </c>
      <c r="AJ10481">
        <v>0</v>
      </c>
      <c r="AK10481">
        <v>0</v>
      </c>
      <c r="AL10481">
        <v>0</v>
      </c>
      <c r="AM10481">
        <v>1</v>
      </c>
    </row>
    <row r="10482" spans="1:39" x14ac:dyDescent="0.25">
      <c r="A10482" t="s">
        <v>2780</v>
      </c>
      <c r="B10482">
        <v>1</v>
      </c>
      <c r="C10482" t="s">
        <v>2781</v>
      </c>
      <c r="D10482" t="s">
        <v>194</v>
      </c>
      <c r="E10482">
        <v>59</v>
      </c>
      <c r="F10482" t="s">
        <v>195</v>
      </c>
      <c r="G10482" t="s">
        <v>2038</v>
      </c>
      <c r="H10482">
        <v>8488</v>
      </c>
      <c r="I10482" t="s">
        <v>2039</v>
      </c>
      <c r="J10482">
        <v>1414</v>
      </c>
      <c r="K10482" t="s">
        <v>437</v>
      </c>
      <c r="L10482" t="s">
        <v>438</v>
      </c>
      <c r="Y10482">
        <v>1373</v>
      </c>
      <c r="Z10482" t="s">
        <v>453</v>
      </c>
      <c r="AA10482" t="s">
        <v>454</v>
      </c>
      <c r="AB10482">
        <v>202744.25</v>
      </c>
      <c r="AC10482">
        <v>245320.57399999999</v>
      </c>
      <c r="AD10482">
        <v>2.5000000000000001E-2</v>
      </c>
      <c r="AE10482">
        <v>0</v>
      </c>
      <c r="AF10482">
        <v>2.5000000000000001E-2</v>
      </c>
      <c r="AG10482">
        <v>0</v>
      </c>
      <c r="AH10482">
        <v>5068.6099999999997</v>
      </c>
      <c r="AI10482">
        <v>6133.01</v>
      </c>
      <c r="AJ10482">
        <v>0</v>
      </c>
      <c r="AK10482">
        <v>0</v>
      </c>
      <c r="AL10482">
        <v>0</v>
      </c>
      <c r="AM10482">
        <v>1</v>
      </c>
    </row>
    <row r="10483" spans="1:39" x14ac:dyDescent="0.25">
      <c r="A10483" t="s">
        <v>2780</v>
      </c>
      <c r="B10483">
        <v>1</v>
      </c>
      <c r="C10483" t="s">
        <v>2781</v>
      </c>
      <c r="D10483" t="s">
        <v>194</v>
      </c>
      <c r="E10483">
        <v>59</v>
      </c>
      <c r="F10483" t="s">
        <v>195</v>
      </c>
      <c r="G10483" t="s">
        <v>2040</v>
      </c>
      <c r="H10483">
        <v>8489</v>
      </c>
      <c r="I10483" t="s">
        <v>2041</v>
      </c>
      <c r="J10483">
        <v>1414</v>
      </c>
      <c r="K10483" t="s">
        <v>437</v>
      </c>
      <c r="L10483" t="s">
        <v>438</v>
      </c>
      <c r="Y10483">
        <v>1373</v>
      </c>
      <c r="Z10483" t="s">
        <v>453</v>
      </c>
      <c r="AA10483" t="s">
        <v>454</v>
      </c>
      <c r="AB10483">
        <v>202744.25</v>
      </c>
      <c r="AC10483">
        <v>245320.57399999999</v>
      </c>
      <c r="AD10483">
        <v>2.5000000000000001E-2</v>
      </c>
      <c r="AE10483">
        <v>0</v>
      </c>
      <c r="AF10483">
        <v>2.5000000000000001E-2</v>
      </c>
      <c r="AG10483">
        <v>0</v>
      </c>
      <c r="AH10483">
        <v>5068.6099999999997</v>
      </c>
      <c r="AI10483">
        <v>6133.01</v>
      </c>
      <c r="AJ10483">
        <v>0</v>
      </c>
      <c r="AK10483">
        <v>0</v>
      </c>
      <c r="AL10483">
        <v>0</v>
      </c>
      <c r="AM10483">
        <v>1</v>
      </c>
    </row>
    <row r="10484" spans="1:39" x14ac:dyDescent="0.25">
      <c r="A10484" t="s">
        <v>2780</v>
      </c>
      <c r="B10484">
        <v>1</v>
      </c>
      <c r="C10484" t="s">
        <v>2781</v>
      </c>
      <c r="D10484" t="s">
        <v>194</v>
      </c>
      <c r="E10484">
        <v>59</v>
      </c>
      <c r="F10484" t="s">
        <v>195</v>
      </c>
      <c r="G10484" t="s">
        <v>963</v>
      </c>
      <c r="H10484">
        <v>8490</v>
      </c>
      <c r="I10484" t="s">
        <v>964</v>
      </c>
      <c r="J10484">
        <v>1430</v>
      </c>
      <c r="K10484" t="s">
        <v>499</v>
      </c>
      <c r="L10484" t="s">
        <v>500</v>
      </c>
      <c r="Y10484">
        <v>1374</v>
      </c>
      <c r="Z10484" t="s">
        <v>393</v>
      </c>
      <c r="AA10484" t="s">
        <v>394</v>
      </c>
      <c r="AB10484">
        <v>79159.39</v>
      </c>
      <c r="AC10484">
        <v>95782.856</v>
      </c>
      <c r="AD10484">
        <v>0.125</v>
      </c>
      <c r="AE10484">
        <v>0</v>
      </c>
      <c r="AF10484">
        <v>0.125</v>
      </c>
      <c r="AG10484">
        <v>0</v>
      </c>
      <c r="AH10484">
        <v>9894.92</v>
      </c>
      <c r="AI10484">
        <v>11972.86</v>
      </c>
      <c r="AJ10484">
        <v>0</v>
      </c>
      <c r="AK10484">
        <v>0</v>
      </c>
      <c r="AL10484">
        <v>0</v>
      </c>
      <c r="AM10484">
        <v>1</v>
      </c>
    </row>
    <row r="10485" spans="1:39" x14ac:dyDescent="0.25">
      <c r="A10485" t="s">
        <v>2780</v>
      </c>
      <c r="B10485">
        <v>1</v>
      </c>
      <c r="C10485" t="s">
        <v>2781</v>
      </c>
      <c r="D10485" t="s">
        <v>194</v>
      </c>
      <c r="E10485">
        <v>59</v>
      </c>
      <c r="F10485" t="s">
        <v>195</v>
      </c>
      <c r="G10485" t="s">
        <v>1459</v>
      </c>
      <c r="H10485">
        <v>8495</v>
      </c>
      <c r="I10485" t="s">
        <v>1460</v>
      </c>
      <c r="J10485">
        <v>1397</v>
      </c>
      <c r="K10485" t="s">
        <v>969</v>
      </c>
      <c r="L10485" t="s">
        <v>970</v>
      </c>
      <c r="Y10485">
        <v>1369</v>
      </c>
      <c r="Z10485" t="s">
        <v>413</v>
      </c>
      <c r="AA10485" t="s">
        <v>414</v>
      </c>
      <c r="AB10485">
        <v>5196.4489999999996</v>
      </c>
      <c r="AC10485">
        <v>6443.5969999999998</v>
      </c>
      <c r="AD10485">
        <v>1</v>
      </c>
      <c r="AE10485">
        <v>0</v>
      </c>
      <c r="AF10485">
        <v>1</v>
      </c>
      <c r="AG10485">
        <v>0</v>
      </c>
      <c r="AH10485">
        <v>5196.45</v>
      </c>
      <c r="AI10485">
        <v>6443.6</v>
      </c>
      <c r="AJ10485">
        <v>0</v>
      </c>
      <c r="AK10485">
        <v>0</v>
      </c>
      <c r="AL10485">
        <v>0</v>
      </c>
      <c r="AM10485">
        <v>1</v>
      </c>
    </row>
    <row r="10486" spans="1:39" x14ac:dyDescent="0.25">
      <c r="A10486" t="s">
        <v>2780</v>
      </c>
      <c r="B10486">
        <v>1</v>
      </c>
      <c r="C10486" t="s">
        <v>2781</v>
      </c>
      <c r="D10486" t="s">
        <v>194</v>
      </c>
      <c r="E10486">
        <v>59</v>
      </c>
      <c r="F10486" t="s">
        <v>195</v>
      </c>
      <c r="G10486" t="s">
        <v>975</v>
      </c>
      <c r="H10486">
        <v>8640</v>
      </c>
      <c r="I10486" t="s">
        <v>976</v>
      </c>
      <c r="J10486">
        <v>1076</v>
      </c>
      <c r="K10486" t="s">
        <v>727</v>
      </c>
      <c r="L10486" t="s">
        <v>728</v>
      </c>
      <c r="Y10486">
        <v>1369</v>
      </c>
      <c r="Z10486" t="s">
        <v>413</v>
      </c>
      <c r="AA10486" t="s">
        <v>414</v>
      </c>
      <c r="AB10486">
        <v>6835.8959999999997</v>
      </c>
      <c r="AC10486">
        <v>8271.4349999999995</v>
      </c>
      <c r="AD10486">
        <v>1</v>
      </c>
      <c r="AE10486">
        <v>0</v>
      </c>
      <c r="AF10486">
        <v>1</v>
      </c>
      <c r="AG10486">
        <v>0</v>
      </c>
      <c r="AH10486">
        <v>6835.9</v>
      </c>
      <c r="AI10486">
        <v>8271.44</v>
      </c>
      <c r="AJ10486">
        <v>0</v>
      </c>
      <c r="AK10486">
        <v>0</v>
      </c>
      <c r="AL10486">
        <v>0</v>
      </c>
      <c r="AM10486">
        <v>1</v>
      </c>
    </row>
    <row r="10487" spans="1:39" x14ac:dyDescent="0.25">
      <c r="A10487" t="s">
        <v>2780</v>
      </c>
      <c r="B10487">
        <v>1</v>
      </c>
      <c r="C10487" t="s">
        <v>2781</v>
      </c>
      <c r="D10487" t="s">
        <v>194</v>
      </c>
      <c r="E10487">
        <v>59</v>
      </c>
      <c r="F10487" t="s">
        <v>195</v>
      </c>
      <c r="G10487" t="s">
        <v>1461</v>
      </c>
      <c r="H10487">
        <v>8675</v>
      </c>
      <c r="I10487" t="s">
        <v>1462</v>
      </c>
      <c r="J10487">
        <v>1414</v>
      </c>
      <c r="K10487" t="s">
        <v>437</v>
      </c>
      <c r="L10487" t="s">
        <v>438</v>
      </c>
      <c r="Y10487">
        <v>1374</v>
      </c>
      <c r="Z10487" t="s">
        <v>393</v>
      </c>
      <c r="AA10487" t="s">
        <v>394</v>
      </c>
      <c r="AB10487">
        <v>86333.91</v>
      </c>
      <c r="AC10487">
        <v>104464.02499999999</v>
      </c>
      <c r="AD10487">
        <v>8.3299999999999999E-2</v>
      </c>
      <c r="AE10487">
        <v>0</v>
      </c>
      <c r="AF10487">
        <v>8.3299999999999999E-2</v>
      </c>
      <c r="AG10487">
        <v>0</v>
      </c>
      <c r="AH10487">
        <v>7194.49</v>
      </c>
      <c r="AI10487">
        <v>8705.34</v>
      </c>
      <c r="AJ10487">
        <v>0</v>
      </c>
      <c r="AK10487">
        <v>0</v>
      </c>
      <c r="AL10487">
        <v>0</v>
      </c>
      <c r="AM10487">
        <v>1</v>
      </c>
    </row>
    <row r="10488" spans="1:39" x14ac:dyDescent="0.25">
      <c r="A10488" t="s">
        <v>2780</v>
      </c>
      <c r="B10488">
        <v>1</v>
      </c>
      <c r="C10488" t="s">
        <v>2781</v>
      </c>
      <c r="D10488" t="s">
        <v>194</v>
      </c>
      <c r="E10488">
        <v>59</v>
      </c>
      <c r="F10488" t="s">
        <v>195</v>
      </c>
      <c r="G10488" t="s">
        <v>981</v>
      </c>
      <c r="H10488">
        <v>8805</v>
      </c>
      <c r="I10488" t="s">
        <v>982</v>
      </c>
      <c r="J10488">
        <v>1064</v>
      </c>
      <c r="K10488" t="s">
        <v>529</v>
      </c>
      <c r="L10488" t="s">
        <v>530</v>
      </c>
      <c r="P10488">
        <v>1066</v>
      </c>
      <c r="Q10488" t="s">
        <v>531</v>
      </c>
      <c r="R10488" t="s">
        <v>532</v>
      </c>
      <c r="Y10488">
        <v>1373</v>
      </c>
      <c r="Z10488" t="s">
        <v>453</v>
      </c>
      <c r="AA10488" t="s">
        <v>454</v>
      </c>
      <c r="AB10488">
        <v>24007.554</v>
      </c>
      <c r="AC10488">
        <v>29645.376</v>
      </c>
      <c r="AD10488">
        <v>1.1786000000000001</v>
      </c>
      <c r="AE10488">
        <v>0</v>
      </c>
      <c r="AF10488">
        <v>1.1786000000000001</v>
      </c>
      <c r="AG10488">
        <v>0</v>
      </c>
      <c r="AH10488">
        <v>28294.62</v>
      </c>
      <c r="AI10488">
        <v>34939.19</v>
      </c>
      <c r="AJ10488">
        <v>0</v>
      </c>
      <c r="AK10488">
        <v>0</v>
      </c>
      <c r="AL10488">
        <v>0</v>
      </c>
      <c r="AM10488">
        <v>1</v>
      </c>
    </row>
    <row r="10489" spans="1:39" x14ac:dyDescent="0.25">
      <c r="A10489" t="s">
        <v>2780</v>
      </c>
      <c r="B10489">
        <v>1</v>
      </c>
      <c r="C10489" t="s">
        <v>2781</v>
      </c>
      <c r="D10489" t="s">
        <v>194</v>
      </c>
      <c r="E10489">
        <v>59</v>
      </c>
      <c r="F10489" t="s">
        <v>195</v>
      </c>
      <c r="G10489" t="s">
        <v>1465</v>
      </c>
      <c r="H10489">
        <v>10013</v>
      </c>
      <c r="I10489" t="s">
        <v>1466</v>
      </c>
      <c r="J10489">
        <v>1161</v>
      </c>
      <c r="K10489" t="s">
        <v>1391</v>
      </c>
      <c r="L10489" t="s">
        <v>1392</v>
      </c>
      <c r="P10489">
        <v>1073</v>
      </c>
      <c r="Q10489" t="s">
        <v>1393</v>
      </c>
      <c r="R10489" t="s">
        <v>1394</v>
      </c>
      <c r="Y10489">
        <v>1370</v>
      </c>
      <c r="Z10489" t="s">
        <v>477</v>
      </c>
      <c r="AA10489" t="s">
        <v>478</v>
      </c>
      <c r="AB10489">
        <v>12810.056</v>
      </c>
      <c r="AC10489">
        <v>15884.47</v>
      </c>
      <c r="AD10489">
        <v>3</v>
      </c>
      <c r="AE10489">
        <v>0</v>
      </c>
      <c r="AF10489">
        <v>3</v>
      </c>
      <c r="AG10489">
        <v>0</v>
      </c>
      <c r="AH10489">
        <v>38430.17</v>
      </c>
      <c r="AI10489">
        <v>47653.41</v>
      </c>
      <c r="AJ10489">
        <v>0</v>
      </c>
      <c r="AK10489">
        <v>0</v>
      </c>
      <c r="AL10489">
        <v>0</v>
      </c>
      <c r="AM10489">
        <v>1</v>
      </c>
    </row>
    <row r="10490" spans="1:39" x14ac:dyDescent="0.25">
      <c r="A10490" t="s">
        <v>2780</v>
      </c>
      <c r="B10490">
        <v>1</v>
      </c>
      <c r="C10490" t="s">
        <v>2781</v>
      </c>
      <c r="D10490" t="s">
        <v>194</v>
      </c>
      <c r="E10490">
        <v>59</v>
      </c>
      <c r="F10490" t="s">
        <v>195</v>
      </c>
      <c r="G10490" t="s">
        <v>993</v>
      </c>
      <c r="H10490">
        <v>10285</v>
      </c>
      <c r="I10490" t="s">
        <v>994</v>
      </c>
      <c r="Y10490">
        <v>1376</v>
      </c>
      <c r="Z10490" t="s">
        <v>377</v>
      </c>
      <c r="AA10490" t="s">
        <v>378</v>
      </c>
      <c r="AB10490">
        <v>744612.94</v>
      </c>
      <c r="AC10490">
        <v>923320.03599999996</v>
      </c>
      <c r="AD10490">
        <v>3.3300000000000003E-2</v>
      </c>
      <c r="AE10490">
        <v>0</v>
      </c>
      <c r="AF10490">
        <v>3.3300000000000003E-2</v>
      </c>
      <c r="AG10490">
        <v>0</v>
      </c>
      <c r="AH10490">
        <v>24820.43</v>
      </c>
      <c r="AI10490">
        <v>30777.33</v>
      </c>
      <c r="AJ10490">
        <v>0</v>
      </c>
      <c r="AK10490">
        <v>0</v>
      </c>
      <c r="AL10490">
        <v>0</v>
      </c>
      <c r="AM10490">
        <v>1</v>
      </c>
    </row>
    <row r="10491" spans="1:39" x14ac:dyDescent="0.25">
      <c r="A10491" t="s">
        <v>2780</v>
      </c>
      <c r="B10491">
        <v>1</v>
      </c>
      <c r="C10491" t="s">
        <v>2781</v>
      </c>
      <c r="D10491" t="s">
        <v>194</v>
      </c>
      <c r="E10491">
        <v>59</v>
      </c>
      <c r="F10491" t="s">
        <v>195</v>
      </c>
      <c r="G10491" t="s">
        <v>1001</v>
      </c>
      <c r="H10491">
        <v>10352</v>
      </c>
      <c r="I10491" t="s">
        <v>1002</v>
      </c>
      <c r="J10491">
        <v>1015</v>
      </c>
      <c r="K10491" t="s">
        <v>655</v>
      </c>
      <c r="L10491" t="s">
        <v>656</v>
      </c>
      <c r="P10491">
        <v>1236</v>
      </c>
      <c r="Q10491" t="s">
        <v>1003</v>
      </c>
      <c r="R10491" t="s">
        <v>1004</v>
      </c>
      <c r="Y10491">
        <v>1374</v>
      </c>
      <c r="Z10491" t="s">
        <v>393</v>
      </c>
      <c r="AA10491" t="s">
        <v>394</v>
      </c>
      <c r="AB10491">
        <v>53122.32</v>
      </c>
      <c r="AC10491">
        <v>64278.006999999998</v>
      </c>
      <c r="AD10491">
        <v>0.33329999999999999</v>
      </c>
      <c r="AE10491">
        <v>0</v>
      </c>
      <c r="AF10491">
        <v>0.33329999999999999</v>
      </c>
      <c r="AG10491">
        <v>0</v>
      </c>
      <c r="AH10491">
        <v>17707.439999999999</v>
      </c>
      <c r="AI10491">
        <v>21426</v>
      </c>
      <c r="AJ10491">
        <v>1</v>
      </c>
      <c r="AK10491">
        <v>0.33</v>
      </c>
      <c r="AL10491">
        <v>0</v>
      </c>
      <c r="AM10491">
        <v>1</v>
      </c>
    </row>
    <row r="10492" spans="1:39" x14ac:dyDescent="0.25">
      <c r="A10492" t="s">
        <v>2780</v>
      </c>
      <c r="B10492">
        <v>1</v>
      </c>
      <c r="C10492" t="s">
        <v>2781</v>
      </c>
      <c r="D10492" t="s">
        <v>194</v>
      </c>
      <c r="E10492">
        <v>59</v>
      </c>
      <c r="F10492" t="s">
        <v>195</v>
      </c>
      <c r="G10492" t="s">
        <v>1007</v>
      </c>
      <c r="H10492">
        <v>10412</v>
      </c>
      <c r="I10492" t="s">
        <v>1008</v>
      </c>
      <c r="J10492">
        <v>1416</v>
      </c>
      <c r="K10492" t="s">
        <v>643</v>
      </c>
      <c r="L10492" t="s">
        <v>644</v>
      </c>
      <c r="Y10492">
        <v>1372</v>
      </c>
      <c r="Z10492" t="s">
        <v>405</v>
      </c>
      <c r="AA10492" t="s">
        <v>406</v>
      </c>
      <c r="AB10492">
        <v>0</v>
      </c>
      <c r="AC10492">
        <v>0</v>
      </c>
      <c r="AD10492">
        <v>0</v>
      </c>
      <c r="AE10492">
        <v>0.64290000000000003</v>
      </c>
      <c r="AF10492">
        <v>0.64290000000000003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1</v>
      </c>
    </row>
    <row r="10493" spans="1:39" x14ac:dyDescent="0.25">
      <c r="A10493" t="s">
        <v>2780</v>
      </c>
      <c r="B10493">
        <v>1</v>
      </c>
      <c r="C10493" t="s">
        <v>2781</v>
      </c>
      <c r="D10493" t="s">
        <v>194</v>
      </c>
      <c r="E10493">
        <v>59</v>
      </c>
      <c r="F10493" t="s">
        <v>195</v>
      </c>
      <c r="G10493" t="s">
        <v>1473</v>
      </c>
      <c r="H10493">
        <v>10423</v>
      </c>
      <c r="I10493" t="s">
        <v>1474</v>
      </c>
      <c r="J10493">
        <v>1018</v>
      </c>
      <c r="K10493" t="s">
        <v>467</v>
      </c>
      <c r="L10493" t="s">
        <v>468</v>
      </c>
      <c r="P10493">
        <v>1250</v>
      </c>
      <c r="Q10493" t="s">
        <v>1011</v>
      </c>
      <c r="R10493" t="s">
        <v>1012</v>
      </c>
      <c r="Y10493">
        <v>1376</v>
      </c>
      <c r="Z10493" t="s">
        <v>377</v>
      </c>
      <c r="AA10493" t="s">
        <v>378</v>
      </c>
      <c r="AB10493">
        <v>47953.440000000002</v>
      </c>
      <c r="AC10493">
        <v>52988.550999999999</v>
      </c>
      <c r="AD10493">
        <v>-0.25</v>
      </c>
      <c r="AE10493">
        <v>0</v>
      </c>
      <c r="AF10493">
        <v>-0.25</v>
      </c>
      <c r="AG10493">
        <v>0</v>
      </c>
      <c r="AH10493">
        <v>-11988.36</v>
      </c>
      <c r="AI10493">
        <v>-13247.14</v>
      </c>
      <c r="AJ10493">
        <v>1</v>
      </c>
      <c r="AK10493">
        <v>-0.25</v>
      </c>
      <c r="AL10493">
        <v>0</v>
      </c>
      <c r="AM10493">
        <v>1</v>
      </c>
    </row>
    <row r="10494" spans="1:39" x14ac:dyDescent="0.25">
      <c r="A10494" t="s">
        <v>2780</v>
      </c>
      <c r="B10494">
        <v>1</v>
      </c>
      <c r="C10494" t="s">
        <v>2781</v>
      </c>
      <c r="D10494" t="s">
        <v>194</v>
      </c>
      <c r="E10494">
        <v>59</v>
      </c>
      <c r="F10494" t="s">
        <v>195</v>
      </c>
      <c r="G10494" t="s">
        <v>1704</v>
      </c>
      <c r="H10494">
        <v>10430</v>
      </c>
      <c r="I10494" t="s">
        <v>1705</v>
      </c>
      <c r="J10494">
        <v>1164</v>
      </c>
      <c r="K10494" t="s">
        <v>935</v>
      </c>
      <c r="L10494" t="s">
        <v>936</v>
      </c>
      <c r="Y10494">
        <v>1373</v>
      </c>
      <c r="Z10494" t="s">
        <v>453</v>
      </c>
      <c r="AA10494" t="s">
        <v>454</v>
      </c>
      <c r="AB10494">
        <v>18222.591</v>
      </c>
      <c r="AC10494">
        <v>22596.012999999999</v>
      </c>
      <c r="AD10494">
        <v>1</v>
      </c>
      <c r="AE10494">
        <v>0</v>
      </c>
      <c r="AF10494">
        <v>1</v>
      </c>
      <c r="AG10494">
        <v>0</v>
      </c>
      <c r="AH10494">
        <v>18222.59</v>
      </c>
      <c r="AI10494">
        <v>22596.01</v>
      </c>
      <c r="AJ10494">
        <v>0</v>
      </c>
      <c r="AK10494">
        <v>0</v>
      </c>
      <c r="AL10494">
        <v>0</v>
      </c>
      <c r="AM10494">
        <v>1</v>
      </c>
    </row>
    <row r="10495" spans="1:39" x14ac:dyDescent="0.25">
      <c r="A10495" t="s">
        <v>2780</v>
      </c>
      <c r="B10495">
        <v>1</v>
      </c>
      <c r="C10495" t="s">
        <v>2781</v>
      </c>
      <c r="D10495" t="s">
        <v>194</v>
      </c>
      <c r="E10495">
        <v>59</v>
      </c>
      <c r="F10495" t="s">
        <v>195</v>
      </c>
      <c r="G10495" t="s">
        <v>1475</v>
      </c>
      <c r="H10495">
        <v>10452</v>
      </c>
      <c r="I10495" t="s">
        <v>1476</v>
      </c>
      <c r="J10495">
        <v>1464</v>
      </c>
      <c r="K10495" t="s">
        <v>1023</v>
      </c>
      <c r="L10495" t="s">
        <v>1024</v>
      </c>
      <c r="P10495">
        <v>1256</v>
      </c>
      <c r="Q10495" t="s">
        <v>1025</v>
      </c>
      <c r="R10495" t="s">
        <v>1026</v>
      </c>
      <c r="Y10495">
        <v>1369</v>
      </c>
      <c r="Z10495" t="s">
        <v>413</v>
      </c>
      <c r="AA10495" t="s">
        <v>414</v>
      </c>
      <c r="AB10495">
        <v>5982.5950000000003</v>
      </c>
      <c r="AC10495">
        <v>7412.3429999999998</v>
      </c>
      <c r="AD10495">
        <v>14.416700000000001</v>
      </c>
      <c r="AE10495">
        <v>0</v>
      </c>
      <c r="AF10495">
        <v>14.416700000000001</v>
      </c>
      <c r="AG10495">
        <v>0</v>
      </c>
      <c r="AH10495">
        <v>86249.08</v>
      </c>
      <c r="AI10495">
        <v>106861.27</v>
      </c>
      <c r="AJ10495">
        <v>0</v>
      </c>
      <c r="AK10495">
        <v>0</v>
      </c>
      <c r="AL10495">
        <v>0</v>
      </c>
      <c r="AM10495">
        <v>1</v>
      </c>
    </row>
    <row r="10496" spans="1:39" x14ac:dyDescent="0.25">
      <c r="A10496" t="s">
        <v>2780</v>
      </c>
      <c r="B10496">
        <v>1</v>
      </c>
      <c r="C10496" t="s">
        <v>2781</v>
      </c>
      <c r="D10496" t="s">
        <v>194</v>
      </c>
      <c r="E10496">
        <v>59</v>
      </c>
      <c r="F10496" t="s">
        <v>195</v>
      </c>
      <c r="G10496" t="s">
        <v>1477</v>
      </c>
      <c r="H10496">
        <v>10454</v>
      </c>
      <c r="I10496" t="s">
        <v>1478</v>
      </c>
      <c r="J10496">
        <v>1464</v>
      </c>
      <c r="K10496" t="s">
        <v>1023</v>
      </c>
      <c r="L10496" t="s">
        <v>1024</v>
      </c>
      <c r="P10496">
        <v>1256</v>
      </c>
      <c r="Q10496" t="s">
        <v>1025</v>
      </c>
      <c r="R10496" t="s">
        <v>1026</v>
      </c>
      <c r="Y10496">
        <v>1369</v>
      </c>
      <c r="Z10496" t="s">
        <v>413</v>
      </c>
      <c r="AA10496" t="s">
        <v>414</v>
      </c>
      <c r="AB10496">
        <v>5952.1239999999998</v>
      </c>
      <c r="AC10496">
        <v>7380.634</v>
      </c>
      <c r="AD10496">
        <v>13</v>
      </c>
      <c r="AE10496">
        <v>0</v>
      </c>
      <c r="AF10496">
        <v>13</v>
      </c>
      <c r="AG10496">
        <v>0</v>
      </c>
      <c r="AH10496">
        <v>77377.61</v>
      </c>
      <c r="AI10496">
        <v>95948.24</v>
      </c>
      <c r="AJ10496">
        <v>0</v>
      </c>
      <c r="AK10496">
        <v>0</v>
      </c>
      <c r="AL10496">
        <v>0</v>
      </c>
      <c r="AM10496">
        <v>1</v>
      </c>
    </row>
    <row r="10497" spans="1:39" x14ac:dyDescent="0.25">
      <c r="A10497" t="s">
        <v>2780</v>
      </c>
      <c r="B10497">
        <v>1</v>
      </c>
      <c r="C10497" t="s">
        <v>2781</v>
      </c>
      <c r="D10497" t="s">
        <v>194</v>
      </c>
      <c r="E10497">
        <v>59</v>
      </c>
      <c r="F10497" t="s">
        <v>195</v>
      </c>
      <c r="G10497" t="s">
        <v>1479</v>
      </c>
      <c r="H10497">
        <v>10456</v>
      </c>
      <c r="I10497" t="s">
        <v>1480</v>
      </c>
      <c r="J10497">
        <v>1464</v>
      </c>
      <c r="K10497" t="s">
        <v>1023</v>
      </c>
      <c r="L10497" t="s">
        <v>1024</v>
      </c>
      <c r="P10497">
        <v>1256</v>
      </c>
      <c r="Q10497" t="s">
        <v>1025</v>
      </c>
      <c r="R10497" t="s">
        <v>1026</v>
      </c>
      <c r="Y10497">
        <v>1369</v>
      </c>
      <c r="Z10497" t="s">
        <v>413</v>
      </c>
      <c r="AA10497" t="s">
        <v>414</v>
      </c>
      <c r="AB10497">
        <v>5984.866</v>
      </c>
      <c r="AC10497">
        <v>7414.7060000000001</v>
      </c>
      <c r="AD10497">
        <v>13.416700000000001</v>
      </c>
      <c r="AE10497">
        <v>0</v>
      </c>
      <c r="AF10497">
        <v>13.416700000000001</v>
      </c>
      <c r="AG10497">
        <v>0</v>
      </c>
      <c r="AH10497">
        <v>80296.95</v>
      </c>
      <c r="AI10497">
        <v>99480.639999999999</v>
      </c>
      <c r="AJ10497">
        <v>1</v>
      </c>
      <c r="AK10497">
        <v>13.42</v>
      </c>
      <c r="AL10497">
        <v>0</v>
      </c>
      <c r="AM10497">
        <v>1</v>
      </c>
    </row>
    <row r="10498" spans="1:39" x14ac:dyDescent="0.25">
      <c r="A10498" t="s">
        <v>2780</v>
      </c>
      <c r="B10498">
        <v>1</v>
      </c>
      <c r="C10498" t="s">
        <v>2781</v>
      </c>
      <c r="D10498" t="s">
        <v>194</v>
      </c>
      <c r="E10498">
        <v>59</v>
      </c>
      <c r="F10498" t="s">
        <v>195</v>
      </c>
      <c r="G10498" t="s">
        <v>1021</v>
      </c>
      <c r="H10498">
        <v>10457</v>
      </c>
      <c r="I10498" t="s">
        <v>1022</v>
      </c>
      <c r="J10498">
        <v>1464</v>
      </c>
      <c r="K10498" t="s">
        <v>1023</v>
      </c>
      <c r="L10498" t="s">
        <v>1024</v>
      </c>
      <c r="P10498">
        <v>1256</v>
      </c>
      <c r="Q10498" t="s">
        <v>1025</v>
      </c>
      <c r="R10498" t="s">
        <v>1026</v>
      </c>
      <c r="Y10498">
        <v>1369</v>
      </c>
      <c r="Z10498" t="s">
        <v>413</v>
      </c>
      <c r="AA10498" t="s">
        <v>414</v>
      </c>
      <c r="AB10498">
        <v>5994.2960000000003</v>
      </c>
      <c r="AC10498">
        <v>7424.5190000000002</v>
      </c>
      <c r="AD10498">
        <v>10.416700000000001</v>
      </c>
      <c r="AE10498">
        <v>0</v>
      </c>
      <c r="AF10498">
        <v>10.416700000000001</v>
      </c>
      <c r="AG10498">
        <v>0</v>
      </c>
      <c r="AH10498">
        <v>62440.58</v>
      </c>
      <c r="AI10498">
        <v>77338.740000000005</v>
      </c>
      <c r="AJ10498">
        <v>0</v>
      </c>
      <c r="AK10498">
        <v>0</v>
      </c>
      <c r="AL10498">
        <v>0</v>
      </c>
      <c r="AM10498">
        <v>1</v>
      </c>
    </row>
    <row r="10499" spans="1:39" x14ac:dyDescent="0.25">
      <c r="A10499" t="s">
        <v>2780</v>
      </c>
      <c r="B10499">
        <v>1</v>
      </c>
      <c r="C10499" t="s">
        <v>2781</v>
      </c>
      <c r="D10499" t="s">
        <v>194</v>
      </c>
      <c r="E10499">
        <v>59</v>
      </c>
      <c r="F10499" t="s">
        <v>195</v>
      </c>
      <c r="G10499" t="s">
        <v>2050</v>
      </c>
      <c r="H10499">
        <v>10478</v>
      </c>
      <c r="I10499" t="s">
        <v>2051</v>
      </c>
      <c r="J10499">
        <v>1349</v>
      </c>
      <c r="K10499" t="s">
        <v>1708</v>
      </c>
      <c r="L10499" t="s">
        <v>1709</v>
      </c>
      <c r="Y10499">
        <v>1375</v>
      </c>
      <c r="Z10499" t="s">
        <v>371</v>
      </c>
      <c r="AA10499" t="s">
        <v>372</v>
      </c>
      <c r="AB10499">
        <v>18934.847000000002</v>
      </c>
      <c r="AC10499">
        <v>23479.21</v>
      </c>
      <c r="AD10499">
        <v>6</v>
      </c>
      <c r="AE10499">
        <v>0</v>
      </c>
      <c r="AF10499">
        <v>6</v>
      </c>
      <c r="AG10499">
        <v>0</v>
      </c>
      <c r="AH10499">
        <v>113609.08</v>
      </c>
      <c r="AI10499">
        <v>140875.26</v>
      </c>
      <c r="AJ10499">
        <v>0</v>
      </c>
      <c r="AK10499">
        <v>0</v>
      </c>
      <c r="AL10499">
        <v>0</v>
      </c>
      <c r="AM10499">
        <v>1</v>
      </c>
    </row>
    <row r="10500" spans="1:39" x14ac:dyDescent="0.25">
      <c r="A10500" t="s">
        <v>2780</v>
      </c>
      <c r="B10500">
        <v>1</v>
      </c>
      <c r="C10500" t="s">
        <v>2781</v>
      </c>
      <c r="D10500" t="s">
        <v>194</v>
      </c>
      <c r="E10500">
        <v>59</v>
      </c>
      <c r="F10500" t="s">
        <v>195</v>
      </c>
      <c r="G10500" t="s">
        <v>2301</v>
      </c>
      <c r="H10500">
        <v>10479</v>
      </c>
      <c r="I10500" t="s">
        <v>2302</v>
      </c>
      <c r="J10500">
        <v>1349</v>
      </c>
      <c r="K10500" t="s">
        <v>1708</v>
      </c>
      <c r="L10500" t="s">
        <v>1709</v>
      </c>
      <c r="Y10500">
        <v>1375</v>
      </c>
      <c r="Z10500" t="s">
        <v>371</v>
      </c>
      <c r="AA10500" t="s">
        <v>372</v>
      </c>
      <c r="AB10500">
        <v>15081.745000000001</v>
      </c>
      <c r="AC10500">
        <v>18424.611000000001</v>
      </c>
      <c r="AD10500">
        <v>8</v>
      </c>
      <c r="AE10500">
        <v>0</v>
      </c>
      <c r="AF10500">
        <v>8</v>
      </c>
      <c r="AG10500">
        <v>0</v>
      </c>
      <c r="AH10500">
        <v>120653.96</v>
      </c>
      <c r="AI10500">
        <v>147396.89000000001</v>
      </c>
      <c r="AJ10500">
        <v>1</v>
      </c>
      <c r="AK10500">
        <v>8</v>
      </c>
      <c r="AL10500">
        <v>0</v>
      </c>
      <c r="AM10500">
        <v>1</v>
      </c>
    </row>
    <row r="10501" spans="1:39" x14ac:dyDescent="0.25">
      <c r="A10501" t="s">
        <v>2780</v>
      </c>
      <c r="B10501">
        <v>1</v>
      </c>
      <c r="C10501" t="s">
        <v>2781</v>
      </c>
      <c r="D10501" t="s">
        <v>194</v>
      </c>
      <c r="E10501">
        <v>59</v>
      </c>
      <c r="F10501" t="s">
        <v>195</v>
      </c>
      <c r="G10501" t="s">
        <v>1712</v>
      </c>
      <c r="H10501">
        <v>10486</v>
      </c>
      <c r="I10501" t="s">
        <v>1713</v>
      </c>
      <c r="J10501">
        <v>1349</v>
      </c>
      <c r="K10501" t="s">
        <v>1708</v>
      </c>
      <c r="L10501" t="s">
        <v>1709</v>
      </c>
      <c r="Y10501">
        <v>1375</v>
      </c>
      <c r="Z10501" t="s">
        <v>371</v>
      </c>
      <c r="AA10501" t="s">
        <v>372</v>
      </c>
      <c r="AB10501">
        <v>26201.655999999999</v>
      </c>
      <c r="AC10501">
        <v>31704.004000000001</v>
      </c>
      <c r="AD10501">
        <v>5</v>
      </c>
      <c r="AE10501">
        <v>0</v>
      </c>
      <c r="AF10501">
        <v>5</v>
      </c>
      <c r="AG10501">
        <v>0</v>
      </c>
      <c r="AH10501">
        <v>131008.28</v>
      </c>
      <c r="AI10501">
        <v>158520.01999999999</v>
      </c>
      <c r="AJ10501">
        <v>0</v>
      </c>
      <c r="AK10501">
        <v>0</v>
      </c>
      <c r="AL10501">
        <v>0</v>
      </c>
      <c r="AM10501">
        <v>1</v>
      </c>
    </row>
    <row r="10502" spans="1:39" x14ac:dyDescent="0.25">
      <c r="A10502" t="s">
        <v>2780</v>
      </c>
      <c r="B10502">
        <v>1</v>
      </c>
      <c r="C10502" t="s">
        <v>2781</v>
      </c>
      <c r="D10502" t="s">
        <v>194</v>
      </c>
      <c r="E10502">
        <v>59</v>
      </c>
      <c r="F10502" t="s">
        <v>195</v>
      </c>
      <c r="G10502" t="s">
        <v>1720</v>
      </c>
      <c r="H10502">
        <v>10493</v>
      </c>
      <c r="I10502" t="s">
        <v>1721</v>
      </c>
      <c r="J10502">
        <v>1349</v>
      </c>
      <c r="K10502" t="s">
        <v>1708</v>
      </c>
      <c r="L10502" t="s">
        <v>1709</v>
      </c>
      <c r="Y10502">
        <v>1375</v>
      </c>
      <c r="Z10502" t="s">
        <v>371</v>
      </c>
      <c r="AA10502" t="s">
        <v>372</v>
      </c>
      <c r="AB10502">
        <v>16501.36</v>
      </c>
      <c r="AC10502">
        <v>19966.646000000001</v>
      </c>
      <c r="AD10502">
        <v>10</v>
      </c>
      <c r="AE10502">
        <v>0</v>
      </c>
      <c r="AF10502">
        <v>10</v>
      </c>
      <c r="AG10502">
        <v>0</v>
      </c>
      <c r="AH10502">
        <v>165013.6</v>
      </c>
      <c r="AI10502">
        <v>199666.46</v>
      </c>
      <c r="AJ10502">
        <v>0</v>
      </c>
      <c r="AK10502">
        <v>0</v>
      </c>
      <c r="AL10502">
        <v>0</v>
      </c>
      <c r="AM10502">
        <v>1</v>
      </c>
    </row>
    <row r="10503" spans="1:39" x14ac:dyDescent="0.25">
      <c r="A10503" t="s">
        <v>2780</v>
      </c>
      <c r="B10503">
        <v>1</v>
      </c>
      <c r="C10503" t="s">
        <v>2781</v>
      </c>
      <c r="D10503" t="s">
        <v>194</v>
      </c>
      <c r="E10503">
        <v>59</v>
      </c>
      <c r="F10503" t="s">
        <v>195</v>
      </c>
      <c r="G10503" t="s">
        <v>2347</v>
      </c>
      <c r="H10503">
        <v>10506</v>
      </c>
      <c r="I10503" t="s">
        <v>2348</v>
      </c>
      <c r="J10503">
        <v>1350</v>
      </c>
      <c r="K10503" t="s">
        <v>1269</v>
      </c>
      <c r="L10503" t="s">
        <v>1270</v>
      </c>
      <c r="Y10503">
        <v>1375</v>
      </c>
      <c r="Z10503" t="s">
        <v>371</v>
      </c>
      <c r="AA10503" t="s">
        <v>372</v>
      </c>
      <c r="AB10503">
        <v>27494.704000000002</v>
      </c>
      <c r="AC10503">
        <v>34093.432000000001</v>
      </c>
      <c r="AD10503">
        <v>3</v>
      </c>
      <c r="AE10503">
        <v>0</v>
      </c>
      <c r="AF10503">
        <v>3</v>
      </c>
      <c r="AG10503">
        <v>0</v>
      </c>
      <c r="AH10503">
        <v>82484.11</v>
      </c>
      <c r="AI10503">
        <v>102280.3</v>
      </c>
      <c r="AJ10503">
        <v>1</v>
      </c>
      <c r="AK10503">
        <v>3</v>
      </c>
      <c r="AL10503">
        <v>0</v>
      </c>
      <c r="AM10503">
        <v>1</v>
      </c>
    </row>
    <row r="10504" spans="1:39" x14ac:dyDescent="0.25">
      <c r="A10504" t="s">
        <v>2780</v>
      </c>
      <c r="B10504">
        <v>1</v>
      </c>
      <c r="C10504" t="s">
        <v>2781</v>
      </c>
      <c r="D10504" t="s">
        <v>194</v>
      </c>
      <c r="E10504">
        <v>59</v>
      </c>
      <c r="F10504" t="s">
        <v>195</v>
      </c>
      <c r="G10504" t="s">
        <v>1851</v>
      </c>
      <c r="H10504">
        <v>10507</v>
      </c>
      <c r="I10504" t="s">
        <v>1852</v>
      </c>
      <c r="J10504">
        <v>1350</v>
      </c>
      <c r="K10504" t="s">
        <v>1269</v>
      </c>
      <c r="L10504" t="s">
        <v>1270</v>
      </c>
      <c r="Y10504">
        <v>1375</v>
      </c>
      <c r="Z10504" t="s">
        <v>371</v>
      </c>
      <c r="AA10504" t="s">
        <v>372</v>
      </c>
      <c r="AB10504">
        <v>27485.611000000001</v>
      </c>
      <c r="AC10504">
        <v>33331.792000000001</v>
      </c>
      <c r="AD10504">
        <v>11</v>
      </c>
      <c r="AE10504">
        <v>0</v>
      </c>
      <c r="AF10504">
        <v>11</v>
      </c>
      <c r="AG10504">
        <v>0</v>
      </c>
      <c r="AH10504">
        <v>302341.71999999997</v>
      </c>
      <c r="AI10504">
        <v>366649.71</v>
      </c>
      <c r="AJ10504">
        <v>0</v>
      </c>
      <c r="AK10504">
        <v>0</v>
      </c>
      <c r="AL10504">
        <v>0</v>
      </c>
      <c r="AM10504">
        <v>1</v>
      </c>
    </row>
    <row r="10505" spans="1:39" x14ac:dyDescent="0.25">
      <c r="A10505" t="s">
        <v>2780</v>
      </c>
      <c r="B10505">
        <v>1</v>
      </c>
      <c r="C10505" t="s">
        <v>2781</v>
      </c>
      <c r="D10505" t="s">
        <v>194</v>
      </c>
      <c r="E10505">
        <v>59</v>
      </c>
      <c r="F10505" t="s">
        <v>195</v>
      </c>
      <c r="G10505" t="s">
        <v>2497</v>
      </c>
      <c r="H10505">
        <v>10517</v>
      </c>
      <c r="I10505" t="s">
        <v>2498</v>
      </c>
      <c r="J10505">
        <v>1350</v>
      </c>
      <c r="K10505" t="s">
        <v>1269</v>
      </c>
      <c r="L10505" t="s">
        <v>1270</v>
      </c>
      <c r="Y10505">
        <v>1375</v>
      </c>
      <c r="Z10505" t="s">
        <v>371</v>
      </c>
      <c r="AA10505" t="s">
        <v>372</v>
      </c>
      <c r="AB10505">
        <v>13332.609</v>
      </c>
      <c r="AC10505">
        <v>16532.435000000001</v>
      </c>
      <c r="AD10505">
        <v>1</v>
      </c>
      <c r="AE10505">
        <v>0</v>
      </c>
      <c r="AF10505">
        <v>1</v>
      </c>
      <c r="AG10505">
        <v>0</v>
      </c>
      <c r="AH10505">
        <v>13332.61</v>
      </c>
      <c r="AI10505">
        <v>16532.439999999999</v>
      </c>
      <c r="AJ10505">
        <v>1</v>
      </c>
      <c r="AK10505">
        <v>1</v>
      </c>
      <c r="AL10505">
        <v>0</v>
      </c>
      <c r="AM10505">
        <v>1</v>
      </c>
    </row>
    <row r="10506" spans="1:39" x14ac:dyDescent="0.25">
      <c r="A10506" t="s">
        <v>2780</v>
      </c>
      <c r="B10506">
        <v>1</v>
      </c>
      <c r="C10506" t="s">
        <v>2781</v>
      </c>
      <c r="D10506" t="s">
        <v>194</v>
      </c>
      <c r="E10506">
        <v>59</v>
      </c>
      <c r="F10506" t="s">
        <v>195</v>
      </c>
      <c r="G10506" t="s">
        <v>2739</v>
      </c>
      <c r="H10506">
        <v>10520</v>
      </c>
      <c r="I10506" t="s">
        <v>2740</v>
      </c>
      <c r="J10506">
        <v>1350</v>
      </c>
      <c r="K10506" t="s">
        <v>1269</v>
      </c>
      <c r="L10506" t="s">
        <v>1270</v>
      </c>
      <c r="Y10506">
        <v>1375</v>
      </c>
      <c r="Z10506" t="s">
        <v>371</v>
      </c>
      <c r="AA10506" t="s">
        <v>372</v>
      </c>
      <c r="AB10506">
        <v>32151.276000000002</v>
      </c>
      <c r="AC10506">
        <v>39867.582000000002</v>
      </c>
      <c r="AD10506">
        <v>2</v>
      </c>
      <c r="AE10506">
        <v>0</v>
      </c>
      <c r="AF10506">
        <v>2</v>
      </c>
      <c r="AG10506">
        <v>0</v>
      </c>
      <c r="AH10506">
        <v>64302.55</v>
      </c>
      <c r="AI10506">
        <v>79735.16</v>
      </c>
      <c r="AJ10506">
        <v>0</v>
      </c>
      <c r="AK10506">
        <v>0</v>
      </c>
      <c r="AL10506">
        <v>0</v>
      </c>
      <c r="AM10506">
        <v>1</v>
      </c>
    </row>
    <row r="10507" spans="1:39" x14ac:dyDescent="0.25">
      <c r="A10507" t="s">
        <v>2780</v>
      </c>
      <c r="B10507">
        <v>1</v>
      </c>
      <c r="C10507" t="s">
        <v>2781</v>
      </c>
      <c r="D10507" t="s">
        <v>194</v>
      </c>
      <c r="E10507">
        <v>59</v>
      </c>
      <c r="F10507" t="s">
        <v>195</v>
      </c>
      <c r="G10507" t="s">
        <v>1730</v>
      </c>
      <c r="H10507">
        <v>10625</v>
      </c>
      <c r="I10507" t="s">
        <v>1731</v>
      </c>
      <c r="J10507">
        <v>1425</v>
      </c>
      <c r="K10507" t="s">
        <v>567</v>
      </c>
      <c r="L10507" t="s">
        <v>568</v>
      </c>
      <c r="Y10507">
        <v>1374</v>
      </c>
      <c r="Z10507" t="s">
        <v>393</v>
      </c>
      <c r="AA10507" t="s">
        <v>394</v>
      </c>
      <c r="AB10507">
        <v>44985.006000000001</v>
      </c>
      <c r="AC10507">
        <v>54431.856</v>
      </c>
      <c r="AD10507">
        <v>0.16669999999999999</v>
      </c>
      <c r="AE10507">
        <v>0</v>
      </c>
      <c r="AF10507">
        <v>0.16669999999999999</v>
      </c>
      <c r="AG10507">
        <v>0</v>
      </c>
      <c r="AH10507">
        <v>7497.5</v>
      </c>
      <c r="AI10507">
        <v>9071.98</v>
      </c>
      <c r="AJ10507">
        <v>0</v>
      </c>
      <c r="AK10507">
        <v>0</v>
      </c>
      <c r="AL10507">
        <v>0</v>
      </c>
      <c r="AM10507">
        <v>1</v>
      </c>
    </row>
    <row r="10508" spans="1:39" x14ac:dyDescent="0.25">
      <c r="A10508" t="s">
        <v>2780</v>
      </c>
      <c r="B10508">
        <v>1</v>
      </c>
      <c r="C10508" t="s">
        <v>2781</v>
      </c>
      <c r="D10508" t="s">
        <v>194</v>
      </c>
      <c r="E10508">
        <v>59</v>
      </c>
      <c r="F10508" t="s">
        <v>195</v>
      </c>
      <c r="G10508" t="s">
        <v>2313</v>
      </c>
      <c r="H10508">
        <v>10690</v>
      </c>
      <c r="I10508" t="s">
        <v>2314</v>
      </c>
      <c r="J10508">
        <v>1451</v>
      </c>
      <c r="K10508" t="s">
        <v>2285</v>
      </c>
      <c r="L10508" t="s">
        <v>2286</v>
      </c>
      <c r="P10508">
        <v>1219</v>
      </c>
      <c r="Q10508" t="s">
        <v>2287</v>
      </c>
      <c r="R10508" t="s">
        <v>2288</v>
      </c>
      <c r="Y10508">
        <v>1370</v>
      </c>
      <c r="Z10508" t="s">
        <v>477</v>
      </c>
      <c r="AA10508" t="s">
        <v>478</v>
      </c>
      <c r="AB10508">
        <v>5299.56</v>
      </c>
      <c r="AC10508">
        <v>6529.7719999999999</v>
      </c>
      <c r="AD10508">
        <v>12</v>
      </c>
      <c r="AE10508">
        <v>0</v>
      </c>
      <c r="AF10508">
        <v>12</v>
      </c>
      <c r="AG10508">
        <v>0</v>
      </c>
      <c r="AH10508">
        <v>63594.720000000001</v>
      </c>
      <c r="AI10508">
        <v>78357.27</v>
      </c>
      <c r="AJ10508">
        <v>0</v>
      </c>
      <c r="AK10508">
        <v>0</v>
      </c>
      <c r="AL10508">
        <v>0</v>
      </c>
      <c r="AM10508">
        <v>1</v>
      </c>
    </row>
    <row r="10509" spans="1:39" x14ac:dyDescent="0.25">
      <c r="A10509" t="s">
        <v>2780</v>
      </c>
      <c r="B10509">
        <v>1</v>
      </c>
      <c r="C10509" t="s">
        <v>2781</v>
      </c>
      <c r="D10509" t="s">
        <v>194</v>
      </c>
      <c r="E10509">
        <v>59</v>
      </c>
      <c r="F10509" t="s">
        <v>195</v>
      </c>
      <c r="G10509" t="s">
        <v>1055</v>
      </c>
      <c r="H10509">
        <v>10739</v>
      </c>
      <c r="I10509" t="s">
        <v>1056</v>
      </c>
      <c r="J10509">
        <v>1433</v>
      </c>
      <c r="K10509" t="s">
        <v>1057</v>
      </c>
      <c r="L10509" t="s">
        <v>1058</v>
      </c>
      <c r="Y10509">
        <v>1374</v>
      </c>
      <c r="Z10509" t="s">
        <v>393</v>
      </c>
      <c r="AA10509" t="s">
        <v>394</v>
      </c>
      <c r="AB10509">
        <v>0</v>
      </c>
      <c r="AC10509">
        <v>0</v>
      </c>
      <c r="AD10509">
        <v>0</v>
      </c>
      <c r="AE10509">
        <v>2.0278</v>
      </c>
      <c r="AF10509">
        <v>2.0278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1</v>
      </c>
    </row>
    <row r="10510" spans="1:39" x14ac:dyDescent="0.25">
      <c r="A10510" t="s">
        <v>2780</v>
      </c>
      <c r="B10510">
        <v>1</v>
      </c>
      <c r="C10510" t="s">
        <v>2781</v>
      </c>
      <c r="D10510" t="s">
        <v>194</v>
      </c>
      <c r="E10510">
        <v>59</v>
      </c>
      <c r="F10510" t="s">
        <v>195</v>
      </c>
      <c r="G10510" t="s">
        <v>1580</v>
      </c>
      <c r="H10510">
        <v>10740</v>
      </c>
      <c r="I10510" t="s">
        <v>1581</v>
      </c>
      <c r="J10510">
        <v>1433</v>
      </c>
      <c r="K10510" t="s">
        <v>1057</v>
      </c>
      <c r="L10510" t="s">
        <v>1058</v>
      </c>
      <c r="Y10510">
        <v>1374</v>
      </c>
      <c r="Z10510" t="s">
        <v>393</v>
      </c>
      <c r="AA10510" t="s">
        <v>394</v>
      </c>
      <c r="AB10510">
        <v>0</v>
      </c>
      <c r="AC10510">
        <v>0</v>
      </c>
      <c r="AD10510">
        <v>0</v>
      </c>
      <c r="AE10510">
        <v>0.83330000000000004</v>
      </c>
      <c r="AF10510">
        <v>0.83330000000000004</v>
      </c>
      <c r="AG10510">
        <v>0</v>
      </c>
      <c r="AH10510">
        <v>0</v>
      </c>
      <c r="AI10510">
        <v>0</v>
      </c>
      <c r="AJ10510">
        <v>1</v>
      </c>
      <c r="AK10510">
        <v>0.83</v>
      </c>
      <c r="AL10510">
        <v>0</v>
      </c>
      <c r="AM10510">
        <v>1</v>
      </c>
    </row>
    <row r="10511" spans="1:39" x14ac:dyDescent="0.25">
      <c r="A10511" t="s">
        <v>2780</v>
      </c>
      <c r="B10511">
        <v>1</v>
      </c>
      <c r="C10511" t="s">
        <v>2781</v>
      </c>
      <c r="D10511" t="s">
        <v>194</v>
      </c>
      <c r="E10511">
        <v>59</v>
      </c>
      <c r="F10511" t="s">
        <v>195</v>
      </c>
      <c r="G10511" t="s">
        <v>1061</v>
      </c>
      <c r="H10511">
        <v>10761</v>
      </c>
      <c r="I10511" t="s">
        <v>1062</v>
      </c>
      <c r="J10511">
        <v>1433</v>
      </c>
      <c r="K10511" t="s">
        <v>1057</v>
      </c>
      <c r="L10511" t="s">
        <v>1058</v>
      </c>
      <c r="Y10511">
        <v>1374</v>
      </c>
      <c r="Z10511" t="s">
        <v>393</v>
      </c>
      <c r="AA10511" t="s">
        <v>394</v>
      </c>
      <c r="AB10511">
        <v>4217.2719999999999</v>
      </c>
      <c r="AC10511">
        <v>5102.8990000000003</v>
      </c>
      <c r="AD10511">
        <v>0.27779999999999999</v>
      </c>
      <c r="AE10511">
        <v>3.0556000000000001</v>
      </c>
      <c r="AF10511">
        <v>3.3332999999999999</v>
      </c>
      <c r="AG10511">
        <v>0</v>
      </c>
      <c r="AH10511">
        <v>14057.57</v>
      </c>
      <c r="AI10511">
        <v>17009.66</v>
      </c>
      <c r="AJ10511">
        <v>0</v>
      </c>
      <c r="AK10511">
        <v>0</v>
      </c>
      <c r="AL10511">
        <v>0</v>
      </c>
      <c r="AM10511">
        <v>1</v>
      </c>
    </row>
    <row r="10512" spans="1:39" x14ac:dyDescent="0.25">
      <c r="A10512" t="s">
        <v>2780</v>
      </c>
      <c r="B10512">
        <v>1</v>
      </c>
      <c r="C10512" t="s">
        <v>2781</v>
      </c>
      <c r="D10512" t="s">
        <v>194</v>
      </c>
      <c r="E10512">
        <v>59</v>
      </c>
      <c r="F10512" t="s">
        <v>195</v>
      </c>
      <c r="G10512" t="s">
        <v>1073</v>
      </c>
      <c r="H10512">
        <v>10866</v>
      </c>
      <c r="I10512" t="s">
        <v>1074</v>
      </c>
      <c r="Y10512">
        <v>1373</v>
      </c>
      <c r="Z10512" t="s">
        <v>453</v>
      </c>
      <c r="AA10512" t="s">
        <v>454</v>
      </c>
      <c r="AB10512">
        <v>29616.826000000001</v>
      </c>
      <c r="AC10512">
        <v>36275.171999999999</v>
      </c>
      <c r="AD10512">
        <v>2</v>
      </c>
      <c r="AE10512">
        <v>0</v>
      </c>
      <c r="AF10512">
        <v>2</v>
      </c>
      <c r="AG10512">
        <v>0</v>
      </c>
      <c r="AH10512">
        <v>59233.65</v>
      </c>
      <c r="AI10512">
        <v>72550.34</v>
      </c>
      <c r="AJ10512">
        <v>1</v>
      </c>
      <c r="AK10512">
        <v>2</v>
      </c>
      <c r="AL10512">
        <v>0</v>
      </c>
      <c r="AM10512">
        <v>1</v>
      </c>
    </row>
    <row r="10513" spans="1:39" x14ac:dyDescent="0.25">
      <c r="A10513" t="s">
        <v>2780</v>
      </c>
      <c r="B10513">
        <v>1</v>
      </c>
      <c r="C10513" t="s">
        <v>2781</v>
      </c>
      <c r="D10513" t="s">
        <v>194</v>
      </c>
      <c r="E10513">
        <v>59</v>
      </c>
      <c r="F10513" t="s">
        <v>195</v>
      </c>
      <c r="G10513" t="s">
        <v>1273</v>
      </c>
      <c r="H10513">
        <v>10986</v>
      </c>
      <c r="I10513" t="s">
        <v>1274</v>
      </c>
      <c r="J10513">
        <v>1065</v>
      </c>
      <c r="K10513" t="s">
        <v>537</v>
      </c>
      <c r="L10513" t="s">
        <v>538</v>
      </c>
      <c r="P10513">
        <v>1332</v>
      </c>
      <c r="Q10513" t="s">
        <v>1079</v>
      </c>
      <c r="R10513" t="s">
        <v>1080</v>
      </c>
      <c r="Y10513">
        <v>1373</v>
      </c>
      <c r="Z10513" t="s">
        <v>453</v>
      </c>
      <c r="AA10513" t="s">
        <v>454</v>
      </c>
      <c r="AB10513">
        <v>13833.84</v>
      </c>
      <c r="AC10513">
        <v>16738.945</v>
      </c>
      <c r="AD10513">
        <v>0.71430000000000005</v>
      </c>
      <c r="AE10513">
        <v>0</v>
      </c>
      <c r="AF10513">
        <v>0.71430000000000005</v>
      </c>
      <c r="AG10513">
        <v>0</v>
      </c>
      <c r="AH10513">
        <v>9881.31</v>
      </c>
      <c r="AI10513">
        <v>11956.39</v>
      </c>
      <c r="AJ10513">
        <v>1</v>
      </c>
      <c r="AK10513">
        <v>0.71</v>
      </c>
      <c r="AL10513">
        <v>0</v>
      </c>
      <c r="AM10513">
        <v>1</v>
      </c>
    </row>
    <row r="10514" spans="1:39" x14ac:dyDescent="0.25">
      <c r="A10514" t="s">
        <v>2780</v>
      </c>
      <c r="B10514">
        <v>1</v>
      </c>
      <c r="C10514" t="s">
        <v>2781</v>
      </c>
      <c r="D10514" t="s">
        <v>194</v>
      </c>
      <c r="E10514">
        <v>59</v>
      </c>
      <c r="F10514" t="s">
        <v>195</v>
      </c>
      <c r="G10514" t="s">
        <v>1275</v>
      </c>
      <c r="H10514">
        <v>10987</v>
      </c>
      <c r="I10514" t="s">
        <v>1276</v>
      </c>
      <c r="J10514">
        <v>1065</v>
      </c>
      <c r="K10514" t="s">
        <v>537</v>
      </c>
      <c r="L10514" t="s">
        <v>538</v>
      </c>
      <c r="P10514">
        <v>1332</v>
      </c>
      <c r="Q10514" t="s">
        <v>1079</v>
      </c>
      <c r="R10514" t="s">
        <v>1080</v>
      </c>
      <c r="Y10514">
        <v>1373</v>
      </c>
      <c r="Z10514" t="s">
        <v>453</v>
      </c>
      <c r="AA10514" t="s">
        <v>454</v>
      </c>
      <c r="AB10514">
        <v>13833.84</v>
      </c>
      <c r="AC10514">
        <v>16738.945</v>
      </c>
      <c r="AD10514">
        <v>0.71430000000000005</v>
      </c>
      <c r="AE10514">
        <v>0</v>
      </c>
      <c r="AF10514">
        <v>0.71430000000000005</v>
      </c>
      <c r="AG10514">
        <v>0</v>
      </c>
      <c r="AH10514">
        <v>9881.31</v>
      </c>
      <c r="AI10514">
        <v>11956.39</v>
      </c>
      <c r="AJ10514">
        <v>0</v>
      </c>
      <c r="AK10514">
        <v>0</v>
      </c>
      <c r="AL10514">
        <v>0</v>
      </c>
      <c r="AM10514">
        <v>1</v>
      </c>
    </row>
    <row r="10515" spans="1:39" x14ac:dyDescent="0.25">
      <c r="A10515" t="s">
        <v>2780</v>
      </c>
      <c r="B10515">
        <v>1</v>
      </c>
      <c r="C10515" t="s">
        <v>2781</v>
      </c>
      <c r="D10515" t="s">
        <v>194</v>
      </c>
      <c r="E10515">
        <v>59</v>
      </c>
      <c r="F10515" t="s">
        <v>195</v>
      </c>
      <c r="G10515" t="s">
        <v>1077</v>
      </c>
      <c r="H10515">
        <v>10988</v>
      </c>
      <c r="I10515" t="s">
        <v>1078</v>
      </c>
      <c r="J10515">
        <v>1065</v>
      </c>
      <c r="K10515" t="s">
        <v>537</v>
      </c>
      <c r="L10515" t="s">
        <v>538</v>
      </c>
      <c r="P10515">
        <v>1332</v>
      </c>
      <c r="Q10515" t="s">
        <v>1079</v>
      </c>
      <c r="R10515" t="s">
        <v>1080</v>
      </c>
      <c r="Y10515">
        <v>1373</v>
      </c>
      <c r="Z10515" t="s">
        <v>453</v>
      </c>
      <c r="AA10515" t="s">
        <v>454</v>
      </c>
      <c r="AB10515">
        <v>13833.84</v>
      </c>
      <c r="AC10515">
        <v>16738.945</v>
      </c>
      <c r="AD10515">
        <v>0.71430000000000005</v>
      </c>
      <c r="AE10515">
        <v>0</v>
      </c>
      <c r="AF10515">
        <v>0.71430000000000005</v>
      </c>
      <c r="AG10515">
        <v>0</v>
      </c>
      <c r="AH10515">
        <v>9881.31</v>
      </c>
      <c r="AI10515">
        <v>11956.39</v>
      </c>
      <c r="AJ10515">
        <v>0</v>
      </c>
      <c r="AK10515">
        <v>0</v>
      </c>
      <c r="AL10515">
        <v>0</v>
      </c>
      <c r="AM10515">
        <v>1</v>
      </c>
    </row>
    <row r="10516" spans="1:39" x14ac:dyDescent="0.25">
      <c r="A10516" t="s">
        <v>2780</v>
      </c>
      <c r="B10516">
        <v>1</v>
      </c>
      <c r="C10516" t="s">
        <v>2781</v>
      </c>
      <c r="D10516" t="s">
        <v>194</v>
      </c>
      <c r="E10516">
        <v>59</v>
      </c>
      <c r="F10516" t="s">
        <v>195</v>
      </c>
      <c r="G10516" t="s">
        <v>1083</v>
      </c>
      <c r="H10516">
        <v>11064</v>
      </c>
      <c r="I10516" t="s">
        <v>1084</v>
      </c>
      <c r="J10516">
        <v>1467</v>
      </c>
      <c r="K10516" t="s">
        <v>1085</v>
      </c>
      <c r="L10516" t="s">
        <v>1086</v>
      </c>
      <c r="Y10516">
        <v>1374</v>
      </c>
      <c r="Z10516" t="s">
        <v>393</v>
      </c>
      <c r="AA10516" t="s">
        <v>394</v>
      </c>
      <c r="AB10516">
        <v>79929.56</v>
      </c>
      <c r="AC10516">
        <v>96714.764999999999</v>
      </c>
      <c r="AD10516">
        <v>0.1875</v>
      </c>
      <c r="AE10516">
        <v>0</v>
      </c>
      <c r="AF10516">
        <v>0.1875</v>
      </c>
      <c r="AG10516">
        <v>0</v>
      </c>
      <c r="AH10516">
        <v>14986.79</v>
      </c>
      <c r="AI10516">
        <v>18134.02</v>
      </c>
      <c r="AJ10516">
        <v>0</v>
      </c>
      <c r="AK10516">
        <v>0</v>
      </c>
      <c r="AL10516">
        <v>0</v>
      </c>
      <c r="AM10516">
        <v>1</v>
      </c>
    </row>
    <row r="10517" spans="1:39" x14ac:dyDescent="0.25">
      <c r="A10517" t="s">
        <v>2780</v>
      </c>
      <c r="B10517">
        <v>1</v>
      </c>
      <c r="C10517" t="s">
        <v>2781</v>
      </c>
      <c r="D10517" t="s">
        <v>194</v>
      </c>
      <c r="E10517">
        <v>59</v>
      </c>
      <c r="F10517" t="s">
        <v>195</v>
      </c>
      <c r="G10517" t="s">
        <v>1283</v>
      </c>
      <c r="H10517">
        <v>11068</v>
      </c>
      <c r="I10517" t="s">
        <v>1284</v>
      </c>
      <c r="Y10517">
        <v>1370</v>
      </c>
      <c r="Z10517" t="s">
        <v>477</v>
      </c>
      <c r="AA10517" t="s">
        <v>478</v>
      </c>
      <c r="AB10517">
        <v>9645.2469999999994</v>
      </c>
      <c r="AC10517">
        <v>11960.107</v>
      </c>
      <c r="AD10517">
        <v>1</v>
      </c>
      <c r="AE10517">
        <v>0</v>
      </c>
      <c r="AF10517">
        <v>1</v>
      </c>
      <c r="AG10517">
        <v>0</v>
      </c>
      <c r="AH10517">
        <v>9645.25</v>
      </c>
      <c r="AI10517">
        <v>11960.11</v>
      </c>
      <c r="AJ10517">
        <v>0</v>
      </c>
      <c r="AK10517">
        <v>0</v>
      </c>
      <c r="AL10517">
        <v>0</v>
      </c>
      <c r="AM10517">
        <v>1</v>
      </c>
    </row>
    <row r="10518" spans="1:39" x14ac:dyDescent="0.25">
      <c r="A10518" t="s">
        <v>2780</v>
      </c>
      <c r="B10518">
        <v>1</v>
      </c>
      <c r="C10518" t="s">
        <v>2781</v>
      </c>
      <c r="D10518" t="s">
        <v>194</v>
      </c>
      <c r="E10518">
        <v>59</v>
      </c>
      <c r="F10518" t="s">
        <v>195</v>
      </c>
      <c r="G10518" t="s">
        <v>1089</v>
      </c>
      <c r="H10518">
        <v>11079</v>
      </c>
      <c r="I10518" t="s">
        <v>1090</v>
      </c>
      <c r="J10518">
        <v>1018</v>
      </c>
      <c r="K10518" t="s">
        <v>467</v>
      </c>
      <c r="L10518" t="s">
        <v>468</v>
      </c>
      <c r="Y10518">
        <v>1402</v>
      </c>
      <c r="Z10518" t="s">
        <v>355</v>
      </c>
      <c r="AA10518" t="s">
        <v>356</v>
      </c>
      <c r="AB10518">
        <v>169567.95600000001</v>
      </c>
      <c r="AC10518">
        <v>205177.21900000001</v>
      </c>
      <c r="AD10518">
        <v>0.1111</v>
      </c>
      <c r="AE10518">
        <v>0</v>
      </c>
      <c r="AF10518">
        <v>0.1111</v>
      </c>
      <c r="AG10518">
        <v>0</v>
      </c>
      <c r="AH10518">
        <v>18840.88</v>
      </c>
      <c r="AI10518">
        <v>22797.47</v>
      </c>
      <c r="AJ10518">
        <v>1</v>
      </c>
      <c r="AK10518">
        <v>0.11</v>
      </c>
      <c r="AL10518">
        <v>0</v>
      </c>
      <c r="AM10518">
        <v>1</v>
      </c>
    </row>
    <row r="10519" spans="1:39" x14ac:dyDescent="0.25">
      <c r="A10519" t="s">
        <v>2780</v>
      </c>
      <c r="B10519">
        <v>1</v>
      </c>
      <c r="C10519" t="s">
        <v>2781</v>
      </c>
      <c r="D10519" t="s">
        <v>194</v>
      </c>
      <c r="E10519">
        <v>59</v>
      </c>
      <c r="F10519" t="s">
        <v>195</v>
      </c>
      <c r="G10519" t="s">
        <v>1093</v>
      </c>
      <c r="H10519">
        <v>11111</v>
      </c>
      <c r="I10519" t="s">
        <v>1094</v>
      </c>
      <c r="Y10519">
        <v>1374</v>
      </c>
      <c r="Z10519" t="s">
        <v>393</v>
      </c>
      <c r="AA10519" t="s">
        <v>394</v>
      </c>
      <c r="AB10519">
        <v>16715.891</v>
      </c>
      <c r="AC10519">
        <v>20473.897000000001</v>
      </c>
      <c r="AD10519">
        <v>2</v>
      </c>
      <c r="AE10519">
        <v>0</v>
      </c>
      <c r="AF10519">
        <v>2</v>
      </c>
      <c r="AG10519">
        <v>0</v>
      </c>
      <c r="AH10519">
        <v>33431.78</v>
      </c>
      <c r="AI10519">
        <v>40947.79</v>
      </c>
      <c r="AJ10519">
        <v>0</v>
      </c>
      <c r="AK10519">
        <v>0</v>
      </c>
      <c r="AL10519">
        <v>0</v>
      </c>
      <c r="AM10519">
        <v>1</v>
      </c>
    </row>
    <row r="10520" spans="1:39" x14ac:dyDescent="0.25">
      <c r="A10520" t="s">
        <v>2780</v>
      </c>
      <c r="B10520">
        <v>1</v>
      </c>
      <c r="C10520" t="s">
        <v>2781</v>
      </c>
      <c r="D10520" t="s">
        <v>194</v>
      </c>
      <c r="E10520">
        <v>59</v>
      </c>
      <c r="F10520" t="s">
        <v>195</v>
      </c>
      <c r="G10520" t="s">
        <v>2335</v>
      </c>
      <c r="H10520">
        <v>11145</v>
      </c>
      <c r="I10520" t="s">
        <v>2336</v>
      </c>
      <c r="J10520">
        <v>1193</v>
      </c>
      <c r="K10520" t="s">
        <v>593</v>
      </c>
      <c r="L10520" t="s">
        <v>594</v>
      </c>
      <c r="Y10520">
        <v>1375</v>
      </c>
      <c r="Z10520" t="s">
        <v>371</v>
      </c>
      <c r="AA10520" t="s">
        <v>372</v>
      </c>
      <c r="AB10520">
        <v>52200.913999999997</v>
      </c>
      <c r="AC10520">
        <v>63163.105000000003</v>
      </c>
      <c r="AD10520">
        <v>1</v>
      </c>
      <c r="AE10520">
        <v>0</v>
      </c>
      <c r="AF10520">
        <v>1</v>
      </c>
      <c r="AG10520">
        <v>0</v>
      </c>
      <c r="AH10520">
        <v>52200.91</v>
      </c>
      <c r="AI10520">
        <v>63163.11</v>
      </c>
      <c r="AJ10520">
        <v>0</v>
      </c>
      <c r="AK10520">
        <v>0</v>
      </c>
      <c r="AL10520">
        <v>0</v>
      </c>
      <c r="AM10520">
        <v>1</v>
      </c>
    </row>
    <row r="10521" spans="1:39" x14ac:dyDescent="0.25">
      <c r="A10521" t="s">
        <v>2780</v>
      </c>
      <c r="B10521">
        <v>1</v>
      </c>
      <c r="C10521" t="s">
        <v>2781</v>
      </c>
      <c r="D10521" t="s">
        <v>194</v>
      </c>
      <c r="E10521">
        <v>59</v>
      </c>
      <c r="F10521" t="s">
        <v>195</v>
      </c>
      <c r="G10521" t="s">
        <v>1291</v>
      </c>
      <c r="H10521">
        <v>11165</v>
      </c>
      <c r="I10521" t="s">
        <v>1292</v>
      </c>
      <c r="Y10521">
        <v>1374</v>
      </c>
      <c r="Z10521" t="s">
        <v>393</v>
      </c>
      <c r="AA10521" t="s">
        <v>394</v>
      </c>
      <c r="AB10521">
        <v>218540.24</v>
      </c>
      <c r="AC10521">
        <v>264433.68199999997</v>
      </c>
      <c r="AD10521">
        <v>0.1</v>
      </c>
      <c r="AE10521">
        <v>0</v>
      </c>
      <c r="AF10521">
        <v>0.1</v>
      </c>
      <c r="AG10521">
        <v>0</v>
      </c>
      <c r="AH10521">
        <v>21854.02</v>
      </c>
      <c r="AI10521">
        <v>26443.37</v>
      </c>
      <c r="AJ10521">
        <v>0</v>
      </c>
      <c r="AK10521">
        <v>0</v>
      </c>
      <c r="AL10521">
        <v>0</v>
      </c>
      <c r="AM10521">
        <v>1</v>
      </c>
    </row>
    <row r="10522" spans="1:39" x14ac:dyDescent="0.25">
      <c r="A10522" t="s">
        <v>2780</v>
      </c>
      <c r="B10522">
        <v>1</v>
      </c>
      <c r="C10522" t="s">
        <v>2781</v>
      </c>
      <c r="D10522" t="s">
        <v>194</v>
      </c>
      <c r="E10522">
        <v>59</v>
      </c>
      <c r="F10522" t="s">
        <v>195</v>
      </c>
      <c r="G10522" t="s">
        <v>1097</v>
      </c>
      <c r="H10522">
        <v>11166</v>
      </c>
      <c r="I10522" t="s">
        <v>1098</v>
      </c>
      <c r="Y10522">
        <v>1374</v>
      </c>
      <c r="Z10522" t="s">
        <v>393</v>
      </c>
      <c r="AA10522" t="s">
        <v>394</v>
      </c>
      <c r="AB10522">
        <v>218540.24</v>
      </c>
      <c r="AC10522">
        <v>264433.68199999997</v>
      </c>
      <c r="AD10522">
        <v>0.05</v>
      </c>
      <c r="AE10522">
        <v>0</v>
      </c>
      <c r="AF10522">
        <v>0.05</v>
      </c>
      <c r="AG10522">
        <v>0</v>
      </c>
      <c r="AH10522">
        <v>10927.01</v>
      </c>
      <c r="AI10522">
        <v>13221.68</v>
      </c>
      <c r="AJ10522">
        <v>0</v>
      </c>
      <c r="AK10522">
        <v>0</v>
      </c>
      <c r="AL10522">
        <v>0</v>
      </c>
      <c r="AM10522">
        <v>1</v>
      </c>
    </row>
    <row r="10523" spans="1:39" x14ac:dyDescent="0.25">
      <c r="A10523" t="s">
        <v>2780</v>
      </c>
      <c r="B10523">
        <v>1</v>
      </c>
      <c r="C10523" t="s">
        <v>2781</v>
      </c>
      <c r="D10523" t="s">
        <v>194</v>
      </c>
      <c r="E10523">
        <v>59</v>
      </c>
      <c r="F10523" t="s">
        <v>195</v>
      </c>
      <c r="G10523" t="s">
        <v>1977</v>
      </c>
      <c r="H10523">
        <v>11181</v>
      </c>
      <c r="I10523" t="s">
        <v>1978</v>
      </c>
      <c r="P10523">
        <v>1356</v>
      </c>
      <c r="Q10523" t="s">
        <v>1297</v>
      </c>
      <c r="R10523" t="s">
        <v>1298</v>
      </c>
      <c r="Y10523">
        <v>1373</v>
      </c>
      <c r="Z10523" t="s">
        <v>453</v>
      </c>
      <c r="AA10523" t="s">
        <v>454</v>
      </c>
      <c r="AB10523">
        <v>56373.01</v>
      </c>
      <c r="AC10523">
        <v>68211.331999999995</v>
      </c>
      <c r="AD10523">
        <v>6.25E-2</v>
      </c>
      <c r="AE10523">
        <v>0</v>
      </c>
      <c r="AF10523">
        <v>6.25E-2</v>
      </c>
      <c r="AG10523">
        <v>0</v>
      </c>
      <c r="AH10523">
        <v>3523.31</v>
      </c>
      <c r="AI10523">
        <v>4263.21</v>
      </c>
      <c r="AJ10523">
        <v>1</v>
      </c>
      <c r="AK10523">
        <v>0.06</v>
      </c>
      <c r="AL10523">
        <v>0</v>
      </c>
      <c r="AM10523">
        <v>1</v>
      </c>
    </row>
    <row r="10524" spans="1:39" x14ac:dyDescent="0.25">
      <c r="A10524" t="s">
        <v>2780</v>
      </c>
      <c r="B10524">
        <v>1</v>
      </c>
      <c r="C10524" t="s">
        <v>2781</v>
      </c>
      <c r="D10524" t="s">
        <v>194</v>
      </c>
      <c r="E10524">
        <v>59</v>
      </c>
      <c r="F10524" t="s">
        <v>195</v>
      </c>
      <c r="G10524" t="s">
        <v>1295</v>
      </c>
      <c r="H10524">
        <v>11183</v>
      </c>
      <c r="I10524" t="s">
        <v>1296</v>
      </c>
      <c r="P10524">
        <v>1356</v>
      </c>
      <c r="Q10524" t="s">
        <v>1297</v>
      </c>
      <c r="R10524" t="s">
        <v>1298</v>
      </c>
      <c r="Y10524">
        <v>1373</v>
      </c>
      <c r="Z10524" t="s">
        <v>453</v>
      </c>
      <c r="AA10524" t="s">
        <v>454</v>
      </c>
      <c r="AB10524">
        <v>56373.01</v>
      </c>
      <c r="AC10524">
        <v>68211.331999999995</v>
      </c>
      <c r="AD10524">
        <v>6.25E-2</v>
      </c>
      <c r="AE10524">
        <v>0</v>
      </c>
      <c r="AF10524">
        <v>6.25E-2</v>
      </c>
      <c r="AG10524">
        <v>0</v>
      </c>
      <c r="AH10524">
        <v>3523.31</v>
      </c>
      <c r="AI10524">
        <v>4263.21</v>
      </c>
      <c r="AJ10524">
        <v>0</v>
      </c>
      <c r="AK10524">
        <v>0</v>
      </c>
      <c r="AL10524">
        <v>0</v>
      </c>
      <c r="AM10524">
        <v>1</v>
      </c>
    </row>
    <row r="10525" spans="1:39" x14ac:dyDescent="0.25">
      <c r="A10525" t="s">
        <v>2780</v>
      </c>
      <c r="B10525">
        <v>1</v>
      </c>
      <c r="C10525" t="s">
        <v>2781</v>
      </c>
      <c r="D10525" t="s">
        <v>194</v>
      </c>
      <c r="E10525">
        <v>59</v>
      </c>
      <c r="F10525" t="s">
        <v>195</v>
      </c>
      <c r="G10525" t="s">
        <v>2263</v>
      </c>
      <c r="H10525">
        <v>11225</v>
      </c>
      <c r="I10525" t="s">
        <v>2264</v>
      </c>
      <c r="P10525">
        <v>1365</v>
      </c>
      <c r="Q10525" t="s">
        <v>1305</v>
      </c>
      <c r="R10525" t="s">
        <v>1306</v>
      </c>
      <c r="Y10525">
        <v>1374</v>
      </c>
      <c r="Z10525" t="s">
        <v>393</v>
      </c>
      <c r="AA10525" t="s">
        <v>394</v>
      </c>
      <c r="AB10525">
        <v>156436.82199999999</v>
      </c>
      <c r="AC10525">
        <v>189288.55</v>
      </c>
      <c r="AD10525">
        <v>8.3299999999999999E-2</v>
      </c>
      <c r="AE10525">
        <v>0</v>
      </c>
      <c r="AF10525">
        <v>8.3299999999999999E-2</v>
      </c>
      <c r="AG10525">
        <v>0</v>
      </c>
      <c r="AH10525">
        <v>13036.4</v>
      </c>
      <c r="AI10525">
        <v>15774.05</v>
      </c>
      <c r="AJ10525">
        <v>0</v>
      </c>
      <c r="AK10525">
        <v>0</v>
      </c>
      <c r="AL10525">
        <v>0</v>
      </c>
      <c r="AM10525">
        <v>1</v>
      </c>
    </row>
    <row r="10526" spans="1:39" x14ac:dyDescent="0.25">
      <c r="A10526" t="s">
        <v>2780</v>
      </c>
      <c r="B10526">
        <v>1</v>
      </c>
      <c r="C10526" t="s">
        <v>2781</v>
      </c>
      <c r="D10526" t="s">
        <v>194</v>
      </c>
      <c r="E10526">
        <v>59</v>
      </c>
      <c r="F10526" t="s">
        <v>195</v>
      </c>
      <c r="G10526" t="s">
        <v>2624</v>
      </c>
      <c r="H10526">
        <v>11228</v>
      </c>
      <c r="I10526" t="s">
        <v>2625</v>
      </c>
      <c r="P10526">
        <v>1365</v>
      </c>
      <c r="Q10526" t="s">
        <v>1305</v>
      </c>
      <c r="R10526" t="s">
        <v>1306</v>
      </c>
      <c r="Y10526">
        <v>1374</v>
      </c>
      <c r="Z10526" t="s">
        <v>393</v>
      </c>
      <c r="AA10526" t="s">
        <v>394</v>
      </c>
      <c r="AB10526">
        <v>194699.003</v>
      </c>
      <c r="AC10526">
        <v>235585.788</v>
      </c>
      <c r="AD10526">
        <v>0.1111</v>
      </c>
      <c r="AE10526">
        <v>0</v>
      </c>
      <c r="AF10526">
        <v>0.1111</v>
      </c>
      <c r="AG10526">
        <v>0</v>
      </c>
      <c r="AH10526">
        <v>21633.22</v>
      </c>
      <c r="AI10526">
        <v>26176.2</v>
      </c>
      <c r="AJ10526">
        <v>0</v>
      </c>
      <c r="AK10526">
        <v>0</v>
      </c>
      <c r="AL10526">
        <v>0</v>
      </c>
      <c r="AM10526">
        <v>1</v>
      </c>
    </row>
    <row r="10527" spans="1:39" x14ac:dyDescent="0.25">
      <c r="A10527" t="s">
        <v>2780</v>
      </c>
      <c r="B10527">
        <v>1</v>
      </c>
      <c r="C10527" t="s">
        <v>2781</v>
      </c>
      <c r="D10527" t="s">
        <v>194</v>
      </c>
      <c r="E10527">
        <v>59</v>
      </c>
      <c r="F10527" t="s">
        <v>195</v>
      </c>
      <c r="G10527" t="s">
        <v>1594</v>
      </c>
      <c r="H10527">
        <v>11230</v>
      </c>
      <c r="I10527" t="s">
        <v>1595</v>
      </c>
      <c r="P10527">
        <v>1365</v>
      </c>
      <c r="Q10527" t="s">
        <v>1305</v>
      </c>
      <c r="R10527" t="s">
        <v>1306</v>
      </c>
      <c r="Y10527">
        <v>1374</v>
      </c>
      <c r="Z10527" t="s">
        <v>393</v>
      </c>
      <c r="AA10527" t="s">
        <v>394</v>
      </c>
      <c r="AB10527">
        <v>165448.76</v>
      </c>
      <c r="AC10527">
        <v>200193.008</v>
      </c>
      <c r="AD10527">
        <v>8.3299999999999999E-2</v>
      </c>
      <c r="AE10527">
        <v>0</v>
      </c>
      <c r="AF10527">
        <v>8.3299999999999999E-2</v>
      </c>
      <c r="AG10527">
        <v>0</v>
      </c>
      <c r="AH10527">
        <v>13787.4</v>
      </c>
      <c r="AI10527">
        <v>16682.75</v>
      </c>
      <c r="AJ10527">
        <v>0</v>
      </c>
      <c r="AK10527">
        <v>0</v>
      </c>
      <c r="AL10527">
        <v>0</v>
      </c>
      <c r="AM10527">
        <v>1</v>
      </c>
    </row>
    <row r="10528" spans="1:39" x14ac:dyDescent="0.25">
      <c r="A10528" t="s">
        <v>2780</v>
      </c>
      <c r="B10528">
        <v>1</v>
      </c>
      <c r="C10528" t="s">
        <v>2781</v>
      </c>
      <c r="D10528" t="s">
        <v>194</v>
      </c>
      <c r="E10528">
        <v>59</v>
      </c>
      <c r="F10528" t="s">
        <v>195</v>
      </c>
      <c r="G10528" t="s">
        <v>1596</v>
      </c>
      <c r="H10528">
        <v>11232</v>
      </c>
      <c r="I10528" t="s">
        <v>1597</v>
      </c>
      <c r="P10528">
        <v>1365</v>
      </c>
      <c r="Q10528" t="s">
        <v>1305</v>
      </c>
      <c r="R10528" t="s">
        <v>1306</v>
      </c>
      <c r="Y10528">
        <v>1374</v>
      </c>
      <c r="Z10528" t="s">
        <v>393</v>
      </c>
      <c r="AA10528" t="s">
        <v>394</v>
      </c>
      <c r="AB10528">
        <v>174224.79699999999</v>
      </c>
      <c r="AC10528">
        <v>210811.997</v>
      </c>
      <c r="AD10528">
        <v>8.3299999999999999E-2</v>
      </c>
      <c r="AE10528">
        <v>0</v>
      </c>
      <c r="AF10528">
        <v>8.3299999999999999E-2</v>
      </c>
      <c r="AG10528">
        <v>0</v>
      </c>
      <c r="AH10528">
        <v>14518.73</v>
      </c>
      <c r="AI10528">
        <v>17567.669999999998</v>
      </c>
      <c r="AJ10528">
        <v>0</v>
      </c>
      <c r="AK10528">
        <v>0</v>
      </c>
      <c r="AL10528">
        <v>0</v>
      </c>
      <c r="AM10528">
        <v>1</v>
      </c>
    </row>
    <row r="10529" spans="1:39" x14ac:dyDescent="0.25">
      <c r="A10529" t="s">
        <v>2780</v>
      </c>
      <c r="B10529">
        <v>1</v>
      </c>
      <c r="C10529" t="s">
        <v>2781</v>
      </c>
      <c r="D10529" t="s">
        <v>194</v>
      </c>
      <c r="E10529">
        <v>59</v>
      </c>
      <c r="F10529" t="s">
        <v>195</v>
      </c>
      <c r="G10529" t="s">
        <v>1111</v>
      </c>
      <c r="H10529">
        <v>11250</v>
      </c>
      <c r="I10529" t="s">
        <v>1112</v>
      </c>
      <c r="J10529">
        <v>1460</v>
      </c>
      <c r="K10529" t="s">
        <v>545</v>
      </c>
      <c r="L10529" t="s">
        <v>546</v>
      </c>
      <c r="AB10529">
        <v>231612.114</v>
      </c>
      <c r="AC10529">
        <v>280250.63400000002</v>
      </c>
      <c r="AD10529">
        <v>0.05</v>
      </c>
      <c r="AE10529">
        <v>0</v>
      </c>
      <c r="AF10529">
        <v>0.05</v>
      </c>
      <c r="AG10529">
        <v>0</v>
      </c>
      <c r="AH10529">
        <v>11580.61</v>
      </c>
      <c r="AI10529">
        <v>14012.53</v>
      </c>
      <c r="AJ10529">
        <v>1</v>
      </c>
      <c r="AK10529">
        <v>0.05</v>
      </c>
      <c r="AL10529">
        <v>0</v>
      </c>
      <c r="AM10529">
        <v>1</v>
      </c>
    </row>
    <row r="10530" spans="1:39" x14ac:dyDescent="0.25">
      <c r="A10530" t="s">
        <v>2780</v>
      </c>
      <c r="B10530">
        <v>1</v>
      </c>
      <c r="C10530" t="s">
        <v>2781</v>
      </c>
      <c r="D10530" t="s">
        <v>194</v>
      </c>
      <c r="E10530">
        <v>59</v>
      </c>
      <c r="F10530" t="s">
        <v>195</v>
      </c>
      <c r="G10530" t="s">
        <v>1311</v>
      </c>
      <c r="H10530">
        <v>11253</v>
      </c>
      <c r="I10530" t="s">
        <v>1312</v>
      </c>
      <c r="J10530">
        <v>1204</v>
      </c>
      <c r="K10530" t="s">
        <v>577</v>
      </c>
      <c r="L10530" t="s">
        <v>578</v>
      </c>
      <c r="Y10530">
        <v>1372</v>
      </c>
      <c r="Z10530" t="s">
        <v>405</v>
      </c>
      <c r="AA10530" t="s">
        <v>406</v>
      </c>
      <c r="AB10530">
        <v>167044.99</v>
      </c>
      <c r="AC10530">
        <v>202124.44</v>
      </c>
      <c r="AD10530">
        <v>0.1</v>
      </c>
      <c r="AE10530">
        <v>0</v>
      </c>
      <c r="AF10530">
        <v>0.1</v>
      </c>
      <c r="AG10530">
        <v>0</v>
      </c>
      <c r="AH10530">
        <v>16704.5</v>
      </c>
      <c r="AI10530">
        <v>20212.439999999999</v>
      </c>
      <c r="AJ10530">
        <v>0</v>
      </c>
      <c r="AK10530">
        <v>0</v>
      </c>
      <c r="AL10530">
        <v>0</v>
      </c>
      <c r="AM10530">
        <v>1</v>
      </c>
    </row>
    <row r="10531" spans="1:39" x14ac:dyDescent="0.25">
      <c r="A10531" t="s">
        <v>2780</v>
      </c>
      <c r="B10531">
        <v>1</v>
      </c>
      <c r="C10531" t="s">
        <v>2781</v>
      </c>
      <c r="D10531" t="s">
        <v>194</v>
      </c>
      <c r="E10531">
        <v>59</v>
      </c>
      <c r="F10531" t="s">
        <v>195</v>
      </c>
      <c r="G10531" t="s">
        <v>2610</v>
      </c>
      <c r="H10531">
        <v>11315</v>
      </c>
      <c r="I10531" t="s">
        <v>2611</v>
      </c>
      <c r="J10531">
        <v>1349</v>
      </c>
      <c r="K10531" t="s">
        <v>1708</v>
      </c>
      <c r="L10531" t="s">
        <v>1709</v>
      </c>
      <c r="AB10531">
        <v>19949.558000000001</v>
      </c>
      <c r="AC10531">
        <v>24138.965</v>
      </c>
      <c r="AD10531">
        <v>22</v>
      </c>
      <c r="AE10531">
        <v>0</v>
      </c>
      <c r="AF10531">
        <v>22</v>
      </c>
      <c r="AG10531">
        <v>0</v>
      </c>
      <c r="AH10531">
        <v>438890.27</v>
      </c>
      <c r="AI10531">
        <v>531057.22</v>
      </c>
      <c r="AJ10531">
        <v>2</v>
      </c>
      <c r="AK10531">
        <v>11</v>
      </c>
      <c r="AL10531">
        <v>0</v>
      </c>
      <c r="AM10531">
        <v>1</v>
      </c>
    </row>
    <row r="10532" spans="1:39" x14ac:dyDescent="0.25">
      <c r="A10532" t="s">
        <v>2780</v>
      </c>
      <c r="B10532">
        <v>1</v>
      </c>
      <c r="C10532" t="s">
        <v>2781</v>
      </c>
      <c r="D10532" t="s">
        <v>194</v>
      </c>
      <c r="E10532">
        <v>59</v>
      </c>
      <c r="F10532" t="s">
        <v>195</v>
      </c>
      <c r="G10532" t="s">
        <v>2626</v>
      </c>
      <c r="H10532">
        <v>11329</v>
      </c>
      <c r="I10532" t="s">
        <v>2627</v>
      </c>
      <c r="AB10532">
        <v>55593.337</v>
      </c>
      <c r="AC10532">
        <v>67267.941999999995</v>
      </c>
      <c r="AD10532">
        <v>0.16669999999999999</v>
      </c>
      <c r="AE10532">
        <v>0</v>
      </c>
      <c r="AF10532">
        <v>0.16669999999999999</v>
      </c>
      <c r="AG10532">
        <v>0</v>
      </c>
      <c r="AH10532">
        <v>9265.56</v>
      </c>
      <c r="AI10532">
        <v>11211.32</v>
      </c>
      <c r="AJ10532">
        <v>0</v>
      </c>
      <c r="AK10532">
        <v>0</v>
      </c>
      <c r="AL10532">
        <v>0</v>
      </c>
      <c r="AM10532">
        <v>1</v>
      </c>
    </row>
    <row r="10533" spans="1:39" x14ac:dyDescent="0.25">
      <c r="A10533" t="s">
        <v>2780</v>
      </c>
      <c r="B10533">
        <v>1</v>
      </c>
      <c r="C10533" t="s">
        <v>2781</v>
      </c>
      <c r="D10533" t="s">
        <v>194</v>
      </c>
      <c r="E10533">
        <v>59</v>
      </c>
      <c r="F10533" t="s">
        <v>195</v>
      </c>
      <c r="G10533" t="s">
        <v>2228</v>
      </c>
      <c r="H10533">
        <v>11354</v>
      </c>
      <c r="I10533" t="s">
        <v>2229</v>
      </c>
      <c r="AB10533">
        <v>60427.54</v>
      </c>
      <c r="AC10533">
        <v>73117.327999999994</v>
      </c>
      <c r="AD10533">
        <v>8.3299999999999999E-2</v>
      </c>
      <c r="AE10533">
        <v>0</v>
      </c>
      <c r="AF10533">
        <v>8.3299999999999999E-2</v>
      </c>
      <c r="AG10533">
        <v>0</v>
      </c>
      <c r="AH10533">
        <v>5035.63</v>
      </c>
      <c r="AI10533">
        <v>6093.11</v>
      </c>
      <c r="AJ10533">
        <v>0</v>
      </c>
      <c r="AK10533">
        <v>0</v>
      </c>
      <c r="AL10533">
        <v>0</v>
      </c>
      <c r="AM10533">
        <v>1</v>
      </c>
    </row>
    <row r="10534" spans="1:39" x14ac:dyDescent="0.25">
      <c r="A10534" t="s">
        <v>2780</v>
      </c>
      <c r="B10534">
        <v>1</v>
      </c>
      <c r="C10534" t="s">
        <v>2781</v>
      </c>
      <c r="D10534" t="s">
        <v>194</v>
      </c>
      <c r="E10534">
        <v>59</v>
      </c>
      <c r="F10534" t="s">
        <v>195</v>
      </c>
      <c r="G10534" t="s">
        <v>1125</v>
      </c>
      <c r="H10534">
        <v>11360</v>
      </c>
      <c r="I10534" t="s">
        <v>1126</v>
      </c>
      <c r="AB10534">
        <v>16715.891</v>
      </c>
      <c r="AC10534">
        <v>20473.897000000001</v>
      </c>
      <c r="AD10534">
        <v>2</v>
      </c>
      <c r="AE10534">
        <v>0</v>
      </c>
      <c r="AF10534">
        <v>2</v>
      </c>
      <c r="AG10534">
        <v>0</v>
      </c>
      <c r="AH10534">
        <v>33431.78</v>
      </c>
      <c r="AI10534">
        <v>40947.79</v>
      </c>
      <c r="AJ10534">
        <v>1</v>
      </c>
      <c r="AK10534">
        <v>2</v>
      </c>
      <c r="AL10534">
        <v>0</v>
      </c>
      <c r="AM10534">
        <v>1</v>
      </c>
    </row>
    <row r="10535" spans="1:39" x14ac:dyDescent="0.25">
      <c r="A10535" t="s">
        <v>2780</v>
      </c>
      <c r="B10535">
        <v>1</v>
      </c>
      <c r="C10535" t="s">
        <v>2781</v>
      </c>
      <c r="D10535" t="s">
        <v>194</v>
      </c>
      <c r="E10535">
        <v>59</v>
      </c>
      <c r="F10535" t="s">
        <v>195</v>
      </c>
      <c r="G10535" t="s">
        <v>1131</v>
      </c>
      <c r="H10535">
        <v>11429</v>
      </c>
      <c r="I10535" t="s">
        <v>1132</v>
      </c>
      <c r="J10535">
        <v>1430</v>
      </c>
      <c r="K10535" t="s">
        <v>499</v>
      </c>
      <c r="L10535" t="s">
        <v>500</v>
      </c>
      <c r="AB10535">
        <v>14058.156999999999</v>
      </c>
      <c r="AC10535">
        <v>17069.57</v>
      </c>
      <c r="AD10535">
        <v>7</v>
      </c>
      <c r="AE10535">
        <v>0</v>
      </c>
      <c r="AF10535">
        <v>7</v>
      </c>
      <c r="AG10535">
        <v>0</v>
      </c>
      <c r="AH10535">
        <v>98407.1</v>
      </c>
      <c r="AI10535">
        <v>119486.99</v>
      </c>
      <c r="AJ10535">
        <v>1</v>
      </c>
      <c r="AK10535">
        <v>7</v>
      </c>
      <c r="AL10535">
        <v>0</v>
      </c>
      <c r="AM10535">
        <v>1</v>
      </c>
    </row>
    <row r="10536" spans="1:39" x14ac:dyDescent="0.25">
      <c r="A10536" t="s">
        <v>2780</v>
      </c>
      <c r="B10536">
        <v>1</v>
      </c>
      <c r="C10536" t="s">
        <v>2781</v>
      </c>
      <c r="D10536" t="s">
        <v>194</v>
      </c>
      <c r="E10536">
        <v>59</v>
      </c>
      <c r="F10536" t="s">
        <v>195</v>
      </c>
      <c r="G10536" t="s">
        <v>1610</v>
      </c>
      <c r="H10536">
        <v>11442</v>
      </c>
      <c r="I10536" t="s">
        <v>1611</v>
      </c>
      <c r="J10536">
        <v>1426</v>
      </c>
      <c r="K10536" t="s">
        <v>1612</v>
      </c>
      <c r="L10536" t="s">
        <v>1613</v>
      </c>
      <c r="AB10536">
        <v>91075.936000000002</v>
      </c>
      <c r="AC10536">
        <v>110201.879</v>
      </c>
      <c r="AD10536">
        <v>0.5</v>
      </c>
      <c r="AE10536">
        <v>0</v>
      </c>
      <c r="AF10536">
        <v>0.5</v>
      </c>
      <c r="AG10536">
        <v>0</v>
      </c>
      <c r="AH10536">
        <v>45537.97</v>
      </c>
      <c r="AI10536">
        <v>55100.94</v>
      </c>
      <c r="AJ10536">
        <v>2</v>
      </c>
      <c r="AK10536">
        <v>0.25</v>
      </c>
      <c r="AL10536">
        <v>0</v>
      </c>
      <c r="AM10536">
        <v>1</v>
      </c>
    </row>
    <row r="10537" spans="1:39" x14ac:dyDescent="0.25">
      <c r="A10537" t="s">
        <v>2780</v>
      </c>
      <c r="B10537">
        <v>1</v>
      </c>
      <c r="C10537" t="s">
        <v>2781</v>
      </c>
      <c r="D10537" t="s">
        <v>194</v>
      </c>
      <c r="E10537">
        <v>59</v>
      </c>
      <c r="F10537" t="s">
        <v>195</v>
      </c>
      <c r="G10537" t="s">
        <v>1133</v>
      </c>
      <c r="H10537">
        <v>11449</v>
      </c>
      <c r="I10537" t="s">
        <v>1134</v>
      </c>
      <c r="J10537">
        <v>1430</v>
      </c>
      <c r="K10537" t="s">
        <v>499</v>
      </c>
      <c r="L10537" t="s">
        <v>500</v>
      </c>
      <c r="AB10537">
        <v>17814.284</v>
      </c>
      <c r="AC10537">
        <v>21613.699000000001</v>
      </c>
      <c r="AD10537">
        <v>9</v>
      </c>
      <c r="AE10537">
        <v>0</v>
      </c>
      <c r="AF10537">
        <v>9</v>
      </c>
      <c r="AG10537">
        <v>0</v>
      </c>
      <c r="AH10537">
        <v>160328.54999999999</v>
      </c>
      <c r="AI10537">
        <v>194523.29</v>
      </c>
      <c r="AJ10537">
        <v>6</v>
      </c>
      <c r="AK10537">
        <v>1.5</v>
      </c>
      <c r="AL10537">
        <v>0</v>
      </c>
      <c r="AM10537">
        <v>1</v>
      </c>
    </row>
    <row r="10538" spans="1:39" x14ac:dyDescent="0.25">
      <c r="A10538" t="s">
        <v>2780</v>
      </c>
      <c r="B10538">
        <v>1</v>
      </c>
      <c r="C10538" t="s">
        <v>2781</v>
      </c>
      <c r="D10538" t="s">
        <v>194</v>
      </c>
      <c r="E10538">
        <v>59</v>
      </c>
      <c r="F10538" t="s">
        <v>195</v>
      </c>
      <c r="G10538" t="s">
        <v>1614</v>
      </c>
      <c r="H10538">
        <v>11506</v>
      </c>
      <c r="I10538" t="s">
        <v>1615</v>
      </c>
      <c r="AB10538">
        <v>45858.082999999999</v>
      </c>
      <c r="AC10538">
        <v>55488.28</v>
      </c>
      <c r="AD10538">
        <v>0.25</v>
      </c>
      <c r="AE10538">
        <v>0</v>
      </c>
      <c r="AF10538">
        <v>0.25</v>
      </c>
      <c r="AG10538">
        <v>0</v>
      </c>
      <c r="AH10538">
        <v>11464.52</v>
      </c>
      <c r="AI10538">
        <v>13872.07</v>
      </c>
      <c r="AJ10538">
        <v>0</v>
      </c>
      <c r="AK10538">
        <v>0</v>
      </c>
      <c r="AL10538">
        <v>0</v>
      </c>
      <c r="AM10538">
        <v>1</v>
      </c>
    </row>
    <row r="10539" spans="1:39" x14ac:dyDescent="0.25">
      <c r="A10539" t="s">
        <v>2780</v>
      </c>
      <c r="B10539">
        <v>1</v>
      </c>
      <c r="C10539" t="s">
        <v>2781</v>
      </c>
      <c r="D10539" t="s">
        <v>194</v>
      </c>
      <c r="E10539">
        <v>59</v>
      </c>
      <c r="F10539" t="s">
        <v>195</v>
      </c>
      <c r="G10539" t="s">
        <v>2701</v>
      </c>
      <c r="H10539">
        <v>11521</v>
      </c>
      <c r="I10539" t="s">
        <v>2702</v>
      </c>
      <c r="AB10539">
        <v>9173.18</v>
      </c>
      <c r="AC10539">
        <v>11099.548000000001</v>
      </c>
      <c r="AD10539">
        <v>1</v>
      </c>
      <c r="AE10539">
        <v>0</v>
      </c>
      <c r="AF10539">
        <v>1</v>
      </c>
      <c r="AG10539">
        <v>0</v>
      </c>
      <c r="AH10539">
        <v>9173.18</v>
      </c>
      <c r="AI10539">
        <v>11099.55</v>
      </c>
      <c r="AJ10539">
        <v>1</v>
      </c>
      <c r="AK10539">
        <v>1</v>
      </c>
      <c r="AL10539">
        <v>0</v>
      </c>
      <c r="AM10539">
        <v>1</v>
      </c>
    </row>
    <row r="10540" spans="1:39" x14ac:dyDescent="0.25">
      <c r="A10540" t="s">
        <v>2780</v>
      </c>
      <c r="B10540">
        <v>1</v>
      </c>
      <c r="C10540" t="s">
        <v>2781</v>
      </c>
      <c r="D10540" t="s">
        <v>194</v>
      </c>
      <c r="E10540">
        <v>59</v>
      </c>
      <c r="F10540" t="s">
        <v>195</v>
      </c>
      <c r="G10540" t="s">
        <v>2232</v>
      </c>
      <c r="H10540">
        <v>11522</v>
      </c>
      <c r="I10540" t="s">
        <v>2233</v>
      </c>
      <c r="AB10540">
        <v>13443.804</v>
      </c>
      <c r="AC10540">
        <v>16267.002</v>
      </c>
      <c r="AD10540">
        <v>2</v>
      </c>
      <c r="AE10540">
        <v>0</v>
      </c>
      <c r="AF10540">
        <v>2</v>
      </c>
      <c r="AG10540">
        <v>0</v>
      </c>
      <c r="AH10540">
        <v>26887.61</v>
      </c>
      <c r="AI10540">
        <v>32534</v>
      </c>
      <c r="AJ10540">
        <v>1</v>
      </c>
      <c r="AK10540">
        <v>2</v>
      </c>
      <c r="AL10540">
        <v>0</v>
      </c>
      <c r="AM10540">
        <v>1</v>
      </c>
    </row>
    <row r="10541" spans="1:39" x14ac:dyDescent="0.25">
      <c r="A10541" t="s">
        <v>2780</v>
      </c>
      <c r="B10541">
        <v>1</v>
      </c>
      <c r="C10541" t="s">
        <v>2781</v>
      </c>
      <c r="D10541" t="s">
        <v>194</v>
      </c>
      <c r="E10541">
        <v>59</v>
      </c>
      <c r="F10541" t="s">
        <v>195</v>
      </c>
      <c r="G10541" t="s">
        <v>2234</v>
      </c>
      <c r="H10541">
        <v>11523</v>
      </c>
      <c r="I10541" t="s">
        <v>2235</v>
      </c>
      <c r="AB10541">
        <v>13443.804</v>
      </c>
      <c r="AC10541">
        <v>16267.002</v>
      </c>
      <c r="AD10541">
        <v>2</v>
      </c>
      <c r="AE10541">
        <v>0</v>
      </c>
      <c r="AF10541">
        <v>2</v>
      </c>
      <c r="AG10541">
        <v>0</v>
      </c>
      <c r="AH10541">
        <v>26887.61</v>
      </c>
      <c r="AI10541">
        <v>32534</v>
      </c>
      <c r="AJ10541">
        <v>0</v>
      </c>
      <c r="AK10541">
        <v>0</v>
      </c>
      <c r="AL10541">
        <v>0</v>
      </c>
      <c r="AM10541">
        <v>1</v>
      </c>
    </row>
    <row r="10542" spans="1:39" x14ac:dyDescent="0.25">
      <c r="A10542" t="s">
        <v>2780</v>
      </c>
      <c r="B10542">
        <v>1</v>
      </c>
      <c r="C10542" t="s">
        <v>2781</v>
      </c>
      <c r="D10542" t="s">
        <v>194</v>
      </c>
      <c r="E10542">
        <v>59</v>
      </c>
      <c r="F10542" t="s">
        <v>195</v>
      </c>
      <c r="G10542" t="s">
        <v>2236</v>
      </c>
      <c r="H10542">
        <v>11524</v>
      </c>
      <c r="I10542" t="s">
        <v>2237</v>
      </c>
      <c r="AB10542">
        <v>13443.804</v>
      </c>
      <c r="AC10542">
        <v>16267.002</v>
      </c>
      <c r="AD10542">
        <v>1</v>
      </c>
      <c r="AE10542">
        <v>0</v>
      </c>
      <c r="AF10542">
        <v>1</v>
      </c>
      <c r="AG10542">
        <v>0</v>
      </c>
      <c r="AH10542">
        <v>13443.8</v>
      </c>
      <c r="AI10542">
        <v>16267</v>
      </c>
      <c r="AJ10542">
        <v>0</v>
      </c>
      <c r="AK10542">
        <v>0</v>
      </c>
      <c r="AL10542">
        <v>0</v>
      </c>
      <c r="AM10542">
        <v>1</v>
      </c>
    </row>
    <row r="10543" spans="1:39" x14ac:dyDescent="0.25">
      <c r="A10543" t="s">
        <v>2780</v>
      </c>
      <c r="B10543">
        <v>1</v>
      </c>
      <c r="C10543" t="s">
        <v>2781</v>
      </c>
      <c r="D10543" t="s">
        <v>194</v>
      </c>
      <c r="E10543">
        <v>59</v>
      </c>
      <c r="F10543" t="s">
        <v>195</v>
      </c>
      <c r="G10543" t="s">
        <v>2238</v>
      </c>
      <c r="H10543">
        <v>11525</v>
      </c>
      <c r="I10543" t="s">
        <v>2239</v>
      </c>
      <c r="AB10543">
        <v>12741.339</v>
      </c>
      <c r="AC10543">
        <v>15417.02</v>
      </c>
      <c r="AD10543">
        <v>2</v>
      </c>
      <c r="AE10543">
        <v>0</v>
      </c>
      <c r="AF10543">
        <v>2</v>
      </c>
      <c r="AG10543">
        <v>0</v>
      </c>
      <c r="AH10543">
        <v>25482.68</v>
      </c>
      <c r="AI10543">
        <v>30834.04</v>
      </c>
      <c r="AJ10543">
        <v>2</v>
      </c>
      <c r="AK10543">
        <v>1</v>
      </c>
      <c r="AL10543">
        <v>0</v>
      </c>
      <c r="AM10543">
        <v>1</v>
      </c>
    </row>
    <row r="10544" spans="1:39" x14ac:dyDescent="0.25">
      <c r="A10544" t="s">
        <v>2780</v>
      </c>
      <c r="B10544">
        <v>1</v>
      </c>
      <c r="C10544" t="s">
        <v>2781</v>
      </c>
      <c r="D10544" t="s">
        <v>194</v>
      </c>
      <c r="E10544">
        <v>59</v>
      </c>
      <c r="F10544" t="s">
        <v>195</v>
      </c>
      <c r="G10544" t="s">
        <v>2561</v>
      </c>
      <c r="H10544">
        <v>11537</v>
      </c>
      <c r="I10544" t="s">
        <v>2562</v>
      </c>
      <c r="AB10544">
        <v>10897.65</v>
      </c>
      <c r="AC10544">
        <v>13186.156999999999</v>
      </c>
      <c r="AD10544">
        <v>1</v>
      </c>
      <c r="AE10544">
        <v>0</v>
      </c>
      <c r="AF10544">
        <v>1</v>
      </c>
      <c r="AG10544">
        <v>0</v>
      </c>
      <c r="AH10544">
        <v>10897.65</v>
      </c>
      <c r="AI10544">
        <v>13186.16</v>
      </c>
      <c r="AJ10544">
        <v>1</v>
      </c>
      <c r="AK10544">
        <v>1</v>
      </c>
      <c r="AL10544">
        <v>0</v>
      </c>
      <c r="AM10544">
        <v>1</v>
      </c>
    </row>
    <row r="10545" spans="1:39" x14ac:dyDescent="0.25">
      <c r="A10545" t="s">
        <v>2780</v>
      </c>
      <c r="B10545">
        <v>1</v>
      </c>
      <c r="C10545" t="s">
        <v>2781</v>
      </c>
      <c r="D10545" t="s">
        <v>194</v>
      </c>
      <c r="E10545">
        <v>59</v>
      </c>
      <c r="F10545" t="s">
        <v>195</v>
      </c>
      <c r="G10545" t="s">
        <v>2563</v>
      </c>
      <c r="H10545">
        <v>11539</v>
      </c>
      <c r="I10545" t="s">
        <v>2564</v>
      </c>
      <c r="AB10545">
        <v>10897.65</v>
      </c>
      <c r="AC10545">
        <v>13186.156999999999</v>
      </c>
      <c r="AD10545">
        <v>1</v>
      </c>
      <c r="AE10545">
        <v>0</v>
      </c>
      <c r="AF10545">
        <v>1</v>
      </c>
      <c r="AG10545">
        <v>0</v>
      </c>
      <c r="AH10545">
        <v>10897.65</v>
      </c>
      <c r="AI10545">
        <v>13186.16</v>
      </c>
      <c r="AJ10545">
        <v>0</v>
      </c>
      <c r="AK10545">
        <v>0</v>
      </c>
      <c r="AL10545">
        <v>0</v>
      </c>
      <c r="AM10545">
        <v>1</v>
      </c>
    </row>
    <row r="10546" spans="1:39" x14ac:dyDescent="0.25">
      <c r="A10546" t="s">
        <v>2780</v>
      </c>
      <c r="B10546">
        <v>1</v>
      </c>
      <c r="C10546" t="s">
        <v>2781</v>
      </c>
      <c r="D10546" t="s">
        <v>194</v>
      </c>
      <c r="E10546">
        <v>59</v>
      </c>
      <c r="F10546" t="s">
        <v>195</v>
      </c>
      <c r="G10546" t="s">
        <v>1754</v>
      </c>
      <c r="H10546">
        <v>11550</v>
      </c>
      <c r="I10546" t="s">
        <v>1755</v>
      </c>
      <c r="AB10546">
        <v>25004.221000000001</v>
      </c>
      <c r="AC10546">
        <v>30625.578000000001</v>
      </c>
      <c r="AD10546">
        <v>0.66669999999999996</v>
      </c>
      <c r="AE10546">
        <v>0</v>
      </c>
      <c r="AF10546">
        <v>0.66669999999999996</v>
      </c>
      <c r="AG10546">
        <v>0</v>
      </c>
      <c r="AH10546">
        <v>16669.48</v>
      </c>
      <c r="AI10546">
        <v>20417.05</v>
      </c>
      <c r="AJ10546">
        <v>3</v>
      </c>
      <c r="AK10546">
        <v>0.22</v>
      </c>
      <c r="AL10546">
        <v>0</v>
      </c>
      <c r="AM10546">
        <v>1</v>
      </c>
    </row>
    <row r="10547" spans="1:39" x14ac:dyDescent="0.25">
      <c r="A10547" t="s">
        <v>2780</v>
      </c>
      <c r="B10547">
        <v>1</v>
      </c>
      <c r="C10547" t="s">
        <v>2781</v>
      </c>
      <c r="D10547" t="s">
        <v>194</v>
      </c>
      <c r="E10547">
        <v>59</v>
      </c>
      <c r="F10547" t="s">
        <v>195</v>
      </c>
      <c r="G10547" t="s">
        <v>1979</v>
      </c>
      <c r="H10547">
        <v>11551</v>
      </c>
      <c r="I10547" t="s">
        <v>1980</v>
      </c>
      <c r="AB10547">
        <v>25004.221000000001</v>
      </c>
      <c r="AC10547">
        <v>30625.578000000001</v>
      </c>
      <c r="AD10547">
        <v>0.66669999999999996</v>
      </c>
      <c r="AE10547">
        <v>0</v>
      </c>
      <c r="AF10547">
        <v>0.66669999999999996</v>
      </c>
      <c r="AG10547">
        <v>0</v>
      </c>
      <c r="AH10547">
        <v>16669.48</v>
      </c>
      <c r="AI10547">
        <v>20417.05</v>
      </c>
      <c r="AJ10547">
        <v>0</v>
      </c>
      <c r="AK10547">
        <v>0</v>
      </c>
      <c r="AL10547">
        <v>0</v>
      </c>
      <c r="AM10547">
        <v>1</v>
      </c>
    </row>
    <row r="10548" spans="1:39" x14ac:dyDescent="0.25">
      <c r="A10548" t="s">
        <v>2780</v>
      </c>
      <c r="B10548">
        <v>1</v>
      </c>
      <c r="C10548" t="s">
        <v>2781</v>
      </c>
      <c r="D10548" t="s">
        <v>194</v>
      </c>
      <c r="E10548">
        <v>59</v>
      </c>
      <c r="F10548" t="s">
        <v>195</v>
      </c>
      <c r="G10548" t="s">
        <v>1756</v>
      </c>
      <c r="H10548">
        <v>11552</v>
      </c>
      <c r="I10548" t="s">
        <v>1757</v>
      </c>
      <c r="AB10548">
        <v>25004.221000000001</v>
      </c>
      <c r="AC10548">
        <v>30625.578000000001</v>
      </c>
      <c r="AD10548">
        <v>0.66669999999999996</v>
      </c>
      <c r="AE10548">
        <v>0</v>
      </c>
      <c r="AF10548">
        <v>0.66669999999999996</v>
      </c>
      <c r="AG10548">
        <v>0</v>
      </c>
      <c r="AH10548">
        <v>16669.48</v>
      </c>
      <c r="AI10548">
        <v>20417.05</v>
      </c>
      <c r="AJ10548">
        <v>0</v>
      </c>
      <c r="AK10548">
        <v>0</v>
      </c>
      <c r="AL10548">
        <v>0</v>
      </c>
      <c r="AM10548">
        <v>1</v>
      </c>
    </row>
    <row r="10549" spans="1:39" x14ac:dyDescent="0.25">
      <c r="A10549" t="s">
        <v>2780</v>
      </c>
      <c r="B10549">
        <v>1</v>
      </c>
      <c r="C10549" t="s">
        <v>2781</v>
      </c>
      <c r="D10549" t="s">
        <v>194</v>
      </c>
      <c r="E10549">
        <v>59</v>
      </c>
      <c r="F10549" t="s">
        <v>195</v>
      </c>
      <c r="G10549" t="s">
        <v>2715</v>
      </c>
      <c r="H10549">
        <v>11555</v>
      </c>
      <c r="I10549" t="s">
        <v>2716</v>
      </c>
      <c r="AB10549">
        <v>96082.09</v>
      </c>
      <c r="AC10549">
        <v>119141.818</v>
      </c>
      <c r="AD10549">
        <v>1.67E-2</v>
      </c>
      <c r="AE10549">
        <v>0</v>
      </c>
      <c r="AF10549">
        <v>1.67E-2</v>
      </c>
      <c r="AG10549">
        <v>0</v>
      </c>
      <c r="AH10549">
        <v>1601.37</v>
      </c>
      <c r="AI10549">
        <v>1985.7</v>
      </c>
      <c r="AJ10549">
        <v>0</v>
      </c>
      <c r="AK10549">
        <v>0</v>
      </c>
      <c r="AL10549">
        <v>0</v>
      </c>
      <c r="AM10549">
        <v>1</v>
      </c>
    </row>
    <row r="10550" spans="1:39" x14ac:dyDescent="0.25">
      <c r="A10550" t="s">
        <v>2780</v>
      </c>
      <c r="B10550">
        <v>1</v>
      </c>
      <c r="C10550" t="s">
        <v>2781</v>
      </c>
      <c r="D10550" t="s">
        <v>194</v>
      </c>
      <c r="E10550">
        <v>59</v>
      </c>
      <c r="F10550" t="s">
        <v>195</v>
      </c>
      <c r="G10550" t="s">
        <v>2717</v>
      </c>
      <c r="H10550">
        <v>11556</v>
      </c>
      <c r="I10550" t="s">
        <v>2718</v>
      </c>
      <c r="AB10550">
        <v>96082.09</v>
      </c>
      <c r="AC10550">
        <v>119141.818</v>
      </c>
      <c r="AD10550">
        <v>1.67E-2</v>
      </c>
      <c r="AE10550">
        <v>0</v>
      </c>
      <c r="AF10550">
        <v>1.67E-2</v>
      </c>
      <c r="AG10550">
        <v>0</v>
      </c>
      <c r="AH10550">
        <v>1601.37</v>
      </c>
      <c r="AI10550">
        <v>1985.7</v>
      </c>
      <c r="AJ10550">
        <v>1</v>
      </c>
      <c r="AK10550">
        <v>0.02</v>
      </c>
      <c r="AL10550">
        <v>0</v>
      </c>
      <c r="AM10550">
        <v>1</v>
      </c>
    </row>
    <row r="10551" spans="1:39" x14ac:dyDescent="0.25">
      <c r="A10551" t="s">
        <v>2780</v>
      </c>
      <c r="B10551">
        <v>1</v>
      </c>
      <c r="C10551" t="s">
        <v>2781</v>
      </c>
      <c r="D10551" t="s">
        <v>2628</v>
      </c>
      <c r="E10551">
        <v>60</v>
      </c>
      <c r="F10551" t="s">
        <v>333</v>
      </c>
      <c r="G10551" t="s">
        <v>350</v>
      </c>
      <c r="H10551">
        <v>1</v>
      </c>
      <c r="I10551" t="s">
        <v>351</v>
      </c>
      <c r="J10551">
        <v>1019</v>
      </c>
      <c r="K10551" t="s">
        <v>281</v>
      </c>
      <c r="L10551" t="s">
        <v>352</v>
      </c>
      <c r="P10551">
        <v>1020</v>
      </c>
      <c r="Q10551" t="s">
        <v>353</v>
      </c>
      <c r="R10551" t="s">
        <v>354</v>
      </c>
      <c r="Y10551">
        <v>1402</v>
      </c>
      <c r="Z10551" t="s">
        <v>355</v>
      </c>
      <c r="AA10551" t="s">
        <v>356</v>
      </c>
      <c r="AB10551">
        <v>238288.8</v>
      </c>
      <c r="AC10551">
        <v>300243.88799999998</v>
      </c>
      <c r="AD10551">
        <v>7.4999999999999997E-2</v>
      </c>
      <c r="AE10551">
        <v>0</v>
      </c>
      <c r="AF10551">
        <v>7.4999999999999997E-2</v>
      </c>
      <c r="AG10551">
        <v>0</v>
      </c>
      <c r="AH10551">
        <v>17871.66</v>
      </c>
      <c r="AI10551">
        <v>22518.29</v>
      </c>
      <c r="AJ10551">
        <v>1</v>
      </c>
      <c r="AK10551">
        <v>0.08</v>
      </c>
      <c r="AL10551">
        <v>0</v>
      </c>
      <c r="AM10551">
        <v>1</v>
      </c>
    </row>
    <row r="10552" spans="1:39" x14ac:dyDescent="0.25">
      <c r="A10552" t="s">
        <v>2780</v>
      </c>
      <c r="B10552">
        <v>1</v>
      </c>
      <c r="C10552" t="s">
        <v>2781</v>
      </c>
      <c r="D10552" t="s">
        <v>2628</v>
      </c>
      <c r="E10552">
        <v>60</v>
      </c>
      <c r="F10552" t="s">
        <v>333</v>
      </c>
      <c r="G10552" t="s">
        <v>357</v>
      </c>
      <c r="H10552">
        <v>2</v>
      </c>
      <c r="I10552" t="s">
        <v>358</v>
      </c>
      <c r="J10552">
        <v>1019</v>
      </c>
      <c r="K10552" t="s">
        <v>281</v>
      </c>
      <c r="L10552" t="s">
        <v>352</v>
      </c>
      <c r="P10552">
        <v>1020</v>
      </c>
      <c r="Q10552" t="s">
        <v>353</v>
      </c>
      <c r="R10552" t="s">
        <v>354</v>
      </c>
      <c r="Y10552">
        <v>1402</v>
      </c>
      <c r="Z10552" t="s">
        <v>355</v>
      </c>
      <c r="AA10552" t="s">
        <v>356</v>
      </c>
      <c r="AB10552">
        <v>146914.56</v>
      </c>
      <c r="AC10552">
        <v>185112.34599999999</v>
      </c>
      <c r="AD10552">
        <v>6.25E-2</v>
      </c>
      <c r="AE10552">
        <v>0</v>
      </c>
      <c r="AF10552">
        <v>6.25E-2</v>
      </c>
      <c r="AG10552">
        <v>0</v>
      </c>
      <c r="AH10552">
        <v>9182.16</v>
      </c>
      <c r="AI10552">
        <v>11569.52</v>
      </c>
      <c r="AJ10552">
        <v>0</v>
      </c>
      <c r="AK10552">
        <v>0</v>
      </c>
      <c r="AL10552">
        <v>0</v>
      </c>
      <c r="AM10552">
        <v>1</v>
      </c>
    </row>
    <row r="10553" spans="1:39" x14ac:dyDescent="0.25">
      <c r="A10553" t="s">
        <v>2780</v>
      </c>
      <c r="B10553">
        <v>1</v>
      </c>
      <c r="C10553" t="s">
        <v>2781</v>
      </c>
      <c r="D10553" t="s">
        <v>2628</v>
      </c>
      <c r="E10553">
        <v>60</v>
      </c>
      <c r="F10553" t="s">
        <v>333</v>
      </c>
      <c r="G10553" t="s">
        <v>361</v>
      </c>
      <c r="H10553">
        <v>4</v>
      </c>
      <c r="I10553" t="s">
        <v>362</v>
      </c>
      <c r="J10553">
        <v>1019</v>
      </c>
      <c r="K10553" t="s">
        <v>281</v>
      </c>
      <c r="L10553" t="s">
        <v>352</v>
      </c>
      <c r="P10553">
        <v>1020</v>
      </c>
      <c r="Q10553" t="s">
        <v>353</v>
      </c>
      <c r="R10553" t="s">
        <v>354</v>
      </c>
      <c r="Y10553">
        <v>1402</v>
      </c>
      <c r="Z10553" t="s">
        <v>355</v>
      </c>
      <c r="AA10553" t="s">
        <v>356</v>
      </c>
      <c r="AB10553">
        <v>81286.581000000006</v>
      </c>
      <c r="AC10553">
        <v>99982.494999999995</v>
      </c>
      <c r="AD10553">
        <v>1.5</v>
      </c>
      <c r="AE10553">
        <v>0.25</v>
      </c>
      <c r="AF10553">
        <v>1.75</v>
      </c>
      <c r="AG10553">
        <v>0</v>
      </c>
      <c r="AH10553">
        <v>142251.51999999999</v>
      </c>
      <c r="AI10553">
        <v>174969.37</v>
      </c>
      <c r="AJ10553">
        <v>2</v>
      </c>
      <c r="AK10553">
        <v>0.88</v>
      </c>
      <c r="AL10553">
        <v>0</v>
      </c>
      <c r="AM10553">
        <v>1</v>
      </c>
    </row>
    <row r="10554" spans="1:39" x14ac:dyDescent="0.25">
      <c r="A10554" t="s">
        <v>2780</v>
      </c>
      <c r="B10554">
        <v>1</v>
      </c>
      <c r="C10554" t="s">
        <v>2781</v>
      </c>
      <c r="D10554" t="s">
        <v>2628</v>
      </c>
      <c r="E10554">
        <v>60</v>
      </c>
      <c r="F10554" t="s">
        <v>333</v>
      </c>
      <c r="G10554" t="s">
        <v>363</v>
      </c>
      <c r="H10554">
        <v>5</v>
      </c>
      <c r="I10554" t="s">
        <v>364</v>
      </c>
      <c r="J10554">
        <v>1019</v>
      </c>
      <c r="K10554" t="s">
        <v>281</v>
      </c>
      <c r="L10554" t="s">
        <v>352</v>
      </c>
      <c r="P10554">
        <v>1020</v>
      </c>
      <c r="Q10554" t="s">
        <v>353</v>
      </c>
      <c r="R10554" t="s">
        <v>354</v>
      </c>
      <c r="Y10554">
        <v>1402</v>
      </c>
      <c r="Z10554" t="s">
        <v>355</v>
      </c>
      <c r="AA10554" t="s">
        <v>356</v>
      </c>
      <c r="AB10554">
        <v>228298.75200000001</v>
      </c>
      <c r="AC10554">
        <v>283090.46399999998</v>
      </c>
      <c r="AD10554">
        <v>8.3299999999999999E-2</v>
      </c>
      <c r="AE10554">
        <v>0</v>
      </c>
      <c r="AF10554">
        <v>8.3299999999999999E-2</v>
      </c>
      <c r="AG10554">
        <v>0</v>
      </c>
      <c r="AH10554">
        <v>19024.900000000001</v>
      </c>
      <c r="AI10554">
        <v>23590.87</v>
      </c>
      <c r="AJ10554">
        <v>1</v>
      </c>
      <c r="AK10554">
        <v>0.08</v>
      </c>
      <c r="AL10554">
        <v>0</v>
      </c>
      <c r="AM10554">
        <v>1</v>
      </c>
    </row>
    <row r="10555" spans="1:39" x14ac:dyDescent="0.25">
      <c r="A10555" t="s">
        <v>2780</v>
      </c>
      <c r="B10555">
        <v>1</v>
      </c>
      <c r="C10555" t="s">
        <v>2781</v>
      </c>
      <c r="D10555" t="s">
        <v>2628</v>
      </c>
      <c r="E10555">
        <v>60</v>
      </c>
      <c r="F10555" t="s">
        <v>333</v>
      </c>
      <c r="G10555" t="s">
        <v>365</v>
      </c>
      <c r="H10555">
        <v>27</v>
      </c>
      <c r="I10555" t="s">
        <v>366</v>
      </c>
      <c r="J10555">
        <v>1194</v>
      </c>
      <c r="K10555" t="s">
        <v>367</v>
      </c>
      <c r="L10555" t="s">
        <v>368</v>
      </c>
      <c r="P10555">
        <v>1098</v>
      </c>
      <c r="Q10555" t="s">
        <v>369</v>
      </c>
      <c r="R10555" t="s">
        <v>370</v>
      </c>
      <c r="Y10555">
        <v>1375</v>
      </c>
      <c r="Z10555" t="s">
        <v>371</v>
      </c>
      <c r="AA10555" t="s">
        <v>372</v>
      </c>
      <c r="AB10555">
        <v>34463.949999999997</v>
      </c>
      <c r="AC10555">
        <v>43424.576999999997</v>
      </c>
      <c r="AD10555">
        <v>1</v>
      </c>
      <c r="AE10555">
        <v>0</v>
      </c>
      <c r="AF10555">
        <v>1</v>
      </c>
      <c r="AG10555">
        <v>0</v>
      </c>
      <c r="AH10555">
        <v>34463.949999999997</v>
      </c>
      <c r="AI10555">
        <v>43424.58</v>
      </c>
      <c r="AJ10555">
        <v>0</v>
      </c>
      <c r="AK10555">
        <v>0</v>
      </c>
      <c r="AL10555">
        <v>0</v>
      </c>
      <c r="AM10555">
        <v>1</v>
      </c>
    </row>
    <row r="10556" spans="1:39" x14ac:dyDescent="0.25">
      <c r="A10556" t="s">
        <v>2780</v>
      </c>
      <c r="B10556">
        <v>1</v>
      </c>
      <c r="C10556" t="s">
        <v>2781</v>
      </c>
      <c r="D10556" t="s">
        <v>2628</v>
      </c>
      <c r="E10556">
        <v>60</v>
      </c>
      <c r="F10556" t="s">
        <v>333</v>
      </c>
      <c r="G10556" t="s">
        <v>373</v>
      </c>
      <c r="H10556">
        <v>156</v>
      </c>
      <c r="I10556" t="s">
        <v>374</v>
      </c>
      <c r="J10556">
        <v>1437</v>
      </c>
      <c r="K10556" t="s">
        <v>375</v>
      </c>
      <c r="L10556" t="s">
        <v>376</v>
      </c>
      <c r="Y10556">
        <v>1376</v>
      </c>
      <c r="Z10556" t="s">
        <v>377</v>
      </c>
      <c r="AA10556" t="s">
        <v>378</v>
      </c>
      <c r="AB10556">
        <v>350339.40500000003</v>
      </c>
      <c r="AC10556">
        <v>437128.01899999997</v>
      </c>
      <c r="AD10556">
        <v>0.125</v>
      </c>
      <c r="AE10556">
        <v>0</v>
      </c>
      <c r="AF10556">
        <v>0.125</v>
      </c>
      <c r="AG10556">
        <v>0</v>
      </c>
      <c r="AH10556">
        <v>43792.43</v>
      </c>
      <c r="AI10556">
        <v>54641</v>
      </c>
      <c r="AJ10556">
        <v>1</v>
      </c>
      <c r="AK10556">
        <v>0.13</v>
      </c>
      <c r="AL10556">
        <v>0</v>
      </c>
      <c r="AM10556">
        <v>1</v>
      </c>
    </row>
    <row r="10557" spans="1:39" x14ac:dyDescent="0.25">
      <c r="A10557" t="s">
        <v>2780</v>
      </c>
      <c r="B10557">
        <v>1</v>
      </c>
      <c r="C10557" t="s">
        <v>2781</v>
      </c>
      <c r="D10557" t="s">
        <v>2628</v>
      </c>
      <c r="E10557">
        <v>60</v>
      </c>
      <c r="F10557" t="s">
        <v>333</v>
      </c>
      <c r="G10557" t="s">
        <v>379</v>
      </c>
      <c r="H10557">
        <v>158</v>
      </c>
      <c r="I10557" t="s">
        <v>380</v>
      </c>
      <c r="J10557">
        <v>1437</v>
      </c>
      <c r="K10557" t="s">
        <v>375</v>
      </c>
      <c r="L10557" t="s">
        <v>376</v>
      </c>
      <c r="Y10557">
        <v>1376</v>
      </c>
      <c r="Z10557" t="s">
        <v>377</v>
      </c>
      <c r="AA10557" t="s">
        <v>378</v>
      </c>
      <c r="AB10557">
        <v>424732.89600000001</v>
      </c>
      <c r="AC10557">
        <v>522421.47100000002</v>
      </c>
      <c r="AD10557">
        <v>7.4999999999999997E-2</v>
      </c>
      <c r="AE10557">
        <v>0</v>
      </c>
      <c r="AF10557">
        <v>7.4999999999999997E-2</v>
      </c>
      <c r="AG10557">
        <v>0</v>
      </c>
      <c r="AH10557">
        <v>31854.97</v>
      </c>
      <c r="AI10557">
        <v>39181.61</v>
      </c>
      <c r="AJ10557">
        <v>0</v>
      </c>
      <c r="AK10557">
        <v>0</v>
      </c>
      <c r="AL10557">
        <v>0</v>
      </c>
      <c r="AM10557">
        <v>1</v>
      </c>
    </row>
    <row r="10558" spans="1:39" x14ac:dyDescent="0.25">
      <c r="A10558" t="s">
        <v>2780</v>
      </c>
      <c r="B10558">
        <v>1</v>
      </c>
      <c r="C10558" t="s">
        <v>2781</v>
      </c>
      <c r="D10558" t="s">
        <v>2628</v>
      </c>
      <c r="E10558">
        <v>60</v>
      </c>
      <c r="F10558" t="s">
        <v>333</v>
      </c>
      <c r="G10558" t="s">
        <v>381</v>
      </c>
      <c r="H10558">
        <v>159</v>
      </c>
      <c r="I10558" t="s">
        <v>382</v>
      </c>
      <c r="J10558">
        <v>1438</v>
      </c>
      <c r="K10558" t="s">
        <v>383</v>
      </c>
      <c r="L10558" t="s">
        <v>384</v>
      </c>
      <c r="Y10558">
        <v>1376</v>
      </c>
      <c r="Z10558" t="s">
        <v>377</v>
      </c>
      <c r="AA10558" t="s">
        <v>378</v>
      </c>
      <c r="AB10558">
        <v>423299.52</v>
      </c>
      <c r="AC10558">
        <v>533357.41599999997</v>
      </c>
      <c r="AD10558">
        <v>0.05</v>
      </c>
      <c r="AE10558">
        <v>0</v>
      </c>
      <c r="AF10558">
        <v>0.05</v>
      </c>
      <c r="AG10558">
        <v>0</v>
      </c>
      <c r="AH10558">
        <v>21164.98</v>
      </c>
      <c r="AI10558">
        <v>26667.87</v>
      </c>
      <c r="AJ10558">
        <v>0</v>
      </c>
      <c r="AK10558">
        <v>0</v>
      </c>
      <c r="AL10558">
        <v>0</v>
      </c>
      <c r="AM10558">
        <v>1</v>
      </c>
    </row>
    <row r="10559" spans="1:39" x14ac:dyDescent="0.25">
      <c r="A10559" t="s">
        <v>2780</v>
      </c>
      <c r="B10559">
        <v>1</v>
      </c>
      <c r="C10559" t="s">
        <v>2781</v>
      </c>
      <c r="D10559" t="s">
        <v>2628</v>
      </c>
      <c r="E10559">
        <v>60</v>
      </c>
      <c r="F10559" t="s">
        <v>333</v>
      </c>
      <c r="G10559" t="s">
        <v>395</v>
      </c>
      <c r="H10559">
        <v>274</v>
      </c>
      <c r="I10559" t="s">
        <v>396</v>
      </c>
      <c r="J10559">
        <v>1413</v>
      </c>
      <c r="K10559" t="s">
        <v>391</v>
      </c>
      <c r="L10559" t="s">
        <v>392</v>
      </c>
      <c r="P10559">
        <v>1069</v>
      </c>
      <c r="Q10559" t="s">
        <v>397</v>
      </c>
      <c r="R10559" t="s">
        <v>398</v>
      </c>
      <c r="Y10559">
        <v>1374</v>
      </c>
      <c r="Z10559" t="s">
        <v>393</v>
      </c>
      <c r="AA10559" t="s">
        <v>394</v>
      </c>
      <c r="AB10559">
        <v>77698.627999999997</v>
      </c>
      <c r="AC10559">
        <v>100231.22199999999</v>
      </c>
      <c r="AD10559">
        <v>0.1</v>
      </c>
      <c r="AE10559">
        <v>0</v>
      </c>
      <c r="AF10559">
        <v>0.1</v>
      </c>
      <c r="AG10559">
        <v>0</v>
      </c>
      <c r="AH10559">
        <v>7769.86</v>
      </c>
      <c r="AI10559">
        <v>10023.120000000001</v>
      </c>
      <c r="AJ10559">
        <v>0</v>
      </c>
      <c r="AK10559">
        <v>0</v>
      </c>
      <c r="AL10559">
        <v>0</v>
      </c>
      <c r="AM10559">
        <v>1</v>
      </c>
    </row>
    <row r="10560" spans="1:39" x14ac:dyDescent="0.25">
      <c r="A10560" t="s">
        <v>2780</v>
      </c>
      <c r="B10560">
        <v>1</v>
      </c>
      <c r="C10560" t="s">
        <v>2781</v>
      </c>
      <c r="D10560" t="s">
        <v>2628</v>
      </c>
      <c r="E10560">
        <v>60</v>
      </c>
      <c r="F10560" t="s">
        <v>333</v>
      </c>
      <c r="G10560" t="s">
        <v>407</v>
      </c>
      <c r="H10560">
        <v>461</v>
      </c>
      <c r="I10560" t="s">
        <v>408</v>
      </c>
      <c r="J10560">
        <v>1006</v>
      </c>
      <c r="K10560" t="s">
        <v>409</v>
      </c>
      <c r="L10560" t="s">
        <v>410</v>
      </c>
      <c r="P10560">
        <v>1004</v>
      </c>
      <c r="Q10560" t="s">
        <v>411</v>
      </c>
      <c r="R10560" t="s">
        <v>412</v>
      </c>
      <c r="Y10560">
        <v>1369</v>
      </c>
      <c r="Z10560" t="s">
        <v>413</v>
      </c>
      <c r="AA10560" t="s">
        <v>414</v>
      </c>
      <c r="AB10560">
        <v>21021.64</v>
      </c>
      <c r="AC10560">
        <v>27117.916000000001</v>
      </c>
      <c r="AD10560">
        <v>0.5</v>
      </c>
      <c r="AE10560">
        <v>0</v>
      </c>
      <c r="AF10560">
        <v>0.5</v>
      </c>
      <c r="AG10560">
        <v>0</v>
      </c>
      <c r="AH10560">
        <v>10510.82</v>
      </c>
      <c r="AI10560">
        <v>13558.96</v>
      </c>
      <c r="AJ10560">
        <v>0</v>
      </c>
      <c r="AK10560">
        <v>0</v>
      </c>
      <c r="AL10560">
        <v>0</v>
      </c>
      <c r="AM10560">
        <v>1</v>
      </c>
    </row>
    <row r="10561" spans="1:39" x14ac:dyDescent="0.25">
      <c r="A10561" t="s">
        <v>2780</v>
      </c>
      <c r="B10561">
        <v>1</v>
      </c>
      <c r="C10561" t="s">
        <v>2781</v>
      </c>
      <c r="D10561" t="s">
        <v>2628</v>
      </c>
      <c r="E10561">
        <v>60</v>
      </c>
      <c r="F10561" t="s">
        <v>333</v>
      </c>
      <c r="G10561" t="s">
        <v>435</v>
      </c>
      <c r="H10561">
        <v>653</v>
      </c>
      <c r="I10561" t="s">
        <v>436</v>
      </c>
      <c r="J10561">
        <v>1414</v>
      </c>
      <c r="K10561" t="s">
        <v>437</v>
      </c>
      <c r="L10561" t="s">
        <v>438</v>
      </c>
      <c r="P10561">
        <v>1072</v>
      </c>
      <c r="Q10561" t="s">
        <v>439</v>
      </c>
      <c r="R10561" t="s">
        <v>440</v>
      </c>
      <c r="Y10561">
        <v>1374</v>
      </c>
      <c r="Z10561" t="s">
        <v>393</v>
      </c>
      <c r="AA10561" t="s">
        <v>394</v>
      </c>
      <c r="AB10561">
        <v>48079.332000000002</v>
      </c>
      <c r="AC10561">
        <v>60579.957999999999</v>
      </c>
      <c r="AD10561">
        <v>2</v>
      </c>
      <c r="AE10561">
        <v>0</v>
      </c>
      <c r="AF10561">
        <v>2</v>
      </c>
      <c r="AG10561">
        <v>0</v>
      </c>
      <c r="AH10561">
        <v>96158.66</v>
      </c>
      <c r="AI10561">
        <v>121159.92</v>
      </c>
      <c r="AJ10561">
        <v>0</v>
      </c>
      <c r="AK10561">
        <v>0</v>
      </c>
      <c r="AL10561">
        <v>0</v>
      </c>
      <c r="AM10561">
        <v>1</v>
      </c>
    </row>
    <row r="10562" spans="1:39" x14ac:dyDescent="0.25">
      <c r="A10562" t="s">
        <v>2780</v>
      </c>
      <c r="B10562">
        <v>1</v>
      </c>
      <c r="C10562" t="s">
        <v>2781</v>
      </c>
      <c r="D10562" t="s">
        <v>2628</v>
      </c>
      <c r="E10562">
        <v>60</v>
      </c>
      <c r="F10562" t="s">
        <v>333</v>
      </c>
      <c r="G10562" t="s">
        <v>441</v>
      </c>
      <c r="H10562">
        <v>692</v>
      </c>
      <c r="I10562" t="s">
        <v>442</v>
      </c>
      <c r="J10562">
        <v>1169</v>
      </c>
      <c r="K10562" t="s">
        <v>443</v>
      </c>
      <c r="L10562" t="s">
        <v>444</v>
      </c>
      <c r="Y10562">
        <v>1376</v>
      </c>
      <c r="Z10562" t="s">
        <v>377</v>
      </c>
      <c r="AA10562" t="s">
        <v>378</v>
      </c>
      <c r="AB10562">
        <v>65215.737000000001</v>
      </c>
      <c r="AC10562">
        <v>82171.828999999998</v>
      </c>
      <c r="AD10562">
        <v>0.5</v>
      </c>
      <c r="AE10562">
        <v>0</v>
      </c>
      <c r="AF10562">
        <v>0.5</v>
      </c>
      <c r="AG10562">
        <v>0</v>
      </c>
      <c r="AH10562">
        <v>32607.87</v>
      </c>
      <c r="AI10562">
        <v>41085.910000000003</v>
      </c>
      <c r="AJ10562">
        <v>0</v>
      </c>
      <c r="AK10562">
        <v>0</v>
      </c>
      <c r="AL10562">
        <v>0</v>
      </c>
      <c r="AM10562">
        <v>1</v>
      </c>
    </row>
    <row r="10563" spans="1:39" x14ac:dyDescent="0.25">
      <c r="A10563" t="s">
        <v>2780</v>
      </c>
      <c r="B10563">
        <v>1</v>
      </c>
      <c r="C10563" t="s">
        <v>2781</v>
      </c>
      <c r="D10563" t="s">
        <v>2628</v>
      </c>
      <c r="E10563">
        <v>60</v>
      </c>
      <c r="F10563" t="s">
        <v>333</v>
      </c>
      <c r="G10563" t="s">
        <v>447</v>
      </c>
      <c r="H10563">
        <v>731</v>
      </c>
      <c r="I10563" t="s">
        <v>448</v>
      </c>
      <c r="J10563">
        <v>1422</v>
      </c>
      <c r="K10563" t="s">
        <v>449</v>
      </c>
      <c r="L10563" t="s">
        <v>450</v>
      </c>
      <c r="P10563">
        <v>1067</v>
      </c>
      <c r="Q10563" t="s">
        <v>451</v>
      </c>
      <c r="R10563" t="s">
        <v>452</v>
      </c>
      <c r="Y10563">
        <v>1373</v>
      </c>
      <c r="Z10563" t="s">
        <v>453</v>
      </c>
      <c r="AA10563" t="s">
        <v>454</v>
      </c>
      <c r="AB10563">
        <v>15243.701999999999</v>
      </c>
      <c r="AC10563">
        <v>19084.36</v>
      </c>
      <c r="AD10563">
        <v>6.45</v>
      </c>
      <c r="AE10563">
        <v>0.15</v>
      </c>
      <c r="AF10563">
        <v>6.6</v>
      </c>
      <c r="AG10563">
        <v>0</v>
      </c>
      <c r="AH10563">
        <v>100608.43</v>
      </c>
      <c r="AI10563">
        <v>125956.77</v>
      </c>
      <c r="AJ10563">
        <v>1</v>
      </c>
      <c r="AK10563">
        <v>6.6</v>
      </c>
      <c r="AL10563">
        <v>0</v>
      </c>
      <c r="AM10563">
        <v>1</v>
      </c>
    </row>
    <row r="10564" spans="1:39" x14ac:dyDescent="0.25">
      <c r="A10564" t="s">
        <v>2780</v>
      </c>
      <c r="B10564">
        <v>1</v>
      </c>
      <c r="C10564" t="s">
        <v>2781</v>
      </c>
      <c r="D10564" t="s">
        <v>2628</v>
      </c>
      <c r="E10564">
        <v>60</v>
      </c>
      <c r="F10564" t="s">
        <v>333</v>
      </c>
      <c r="G10564" t="s">
        <v>1149</v>
      </c>
      <c r="H10564">
        <v>861</v>
      </c>
      <c r="I10564" t="s">
        <v>1150</v>
      </c>
      <c r="P10564">
        <v>1102</v>
      </c>
      <c r="Q10564" t="s">
        <v>475</v>
      </c>
      <c r="R10564" t="s">
        <v>476</v>
      </c>
      <c r="Y10564">
        <v>1370</v>
      </c>
      <c r="Z10564" t="s">
        <v>477</v>
      </c>
      <c r="AA10564" t="s">
        <v>478</v>
      </c>
      <c r="AB10564">
        <v>12288.894</v>
      </c>
      <c r="AC10564">
        <v>15331.777</v>
      </c>
      <c r="AD10564">
        <v>6.5</v>
      </c>
      <c r="AE10564">
        <v>0</v>
      </c>
      <c r="AF10564">
        <v>6.5</v>
      </c>
      <c r="AG10564">
        <v>0</v>
      </c>
      <c r="AH10564">
        <v>79877.81</v>
      </c>
      <c r="AI10564">
        <v>99656.55</v>
      </c>
      <c r="AJ10564">
        <v>1</v>
      </c>
      <c r="AK10564">
        <v>6.5</v>
      </c>
      <c r="AL10564">
        <v>0</v>
      </c>
      <c r="AM10564">
        <v>1</v>
      </c>
    </row>
    <row r="10565" spans="1:39" x14ac:dyDescent="0.25">
      <c r="A10565" t="s">
        <v>2780</v>
      </c>
      <c r="B10565">
        <v>1</v>
      </c>
      <c r="C10565" t="s">
        <v>2781</v>
      </c>
      <c r="D10565" t="s">
        <v>2628</v>
      </c>
      <c r="E10565">
        <v>60</v>
      </c>
      <c r="F10565" t="s">
        <v>333</v>
      </c>
      <c r="G10565" t="s">
        <v>473</v>
      </c>
      <c r="H10565">
        <v>862</v>
      </c>
      <c r="I10565" t="s">
        <v>474</v>
      </c>
      <c r="P10565">
        <v>1102</v>
      </c>
      <c r="Q10565" t="s">
        <v>475</v>
      </c>
      <c r="R10565" t="s">
        <v>476</v>
      </c>
      <c r="Y10565">
        <v>1370</v>
      </c>
      <c r="Z10565" t="s">
        <v>477</v>
      </c>
      <c r="AA10565" t="s">
        <v>478</v>
      </c>
      <c r="AB10565">
        <v>10533.468000000001</v>
      </c>
      <c r="AC10565">
        <v>13588.174000000001</v>
      </c>
      <c r="AD10565">
        <v>1</v>
      </c>
      <c r="AE10565">
        <v>0</v>
      </c>
      <c r="AF10565">
        <v>1</v>
      </c>
      <c r="AG10565">
        <v>0</v>
      </c>
      <c r="AH10565">
        <v>10533.47</v>
      </c>
      <c r="AI10565">
        <v>13588.17</v>
      </c>
      <c r="AJ10565">
        <v>0</v>
      </c>
      <c r="AK10565">
        <v>0</v>
      </c>
      <c r="AL10565">
        <v>0</v>
      </c>
      <c r="AM10565">
        <v>1</v>
      </c>
    </row>
    <row r="10566" spans="1:39" x14ac:dyDescent="0.25">
      <c r="A10566" t="s">
        <v>2780</v>
      </c>
      <c r="B10566">
        <v>1</v>
      </c>
      <c r="C10566" t="s">
        <v>2781</v>
      </c>
      <c r="D10566" t="s">
        <v>2628</v>
      </c>
      <c r="E10566">
        <v>60</v>
      </c>
      <c r="F10566" t="s">
        <v>333</v>
      </c>
      <c r="G10566" t="s">
        <v>1337</v>
      </c>
      <c r="H10566">
        <v>866</v>
      </c>
      <c r="I10566" t="s">
        <v>1338</v>
      </c>
      <c r="P10566">
        <v>1102</v>
      </c>
      <c r="Q10566" t="s">
        <v>475</v>
      </c>
      <c r="R10566" t="s">
        <v>476</v>
      </c>
      <c r="Y10566">
        <v>1370</v>
      </c>
      <c r="Z10566" t="s">
        <v>477</v>
      </c>
      <c r="AA10566" t="s">
        <v>478</v>
      </c>
      <c r="AB10566">
        <v>10533.468000000001</v>
      </c>
      <c r="AC10566">
        <v>13588.174000000001</v>
      </c>
      <c r="AD10566">
        <v>1</v>
      </c>
      <c r="AE10566">
        <v>0</v>
      </c>
      <c r="AF10566">
        <v>1</v>
      </c>
      <c r="AG10566">
        <v>0</v>
      </c>
      <c r="AH10566">
        <v>10533.47</v>
      </c>
      <c r="AI10566">
        <v>13588.17</v>
      </c>
      <c r="AJ10566">
        <v>0</v>
      </c>
      <c r="AK10566">
        <v>0</v>
      </c>
      <c r="AL10566">
        <v>0</v>
      </c>
      <c r="AM10566">
        <v>1</v>
      </c>
    </row>
    <row r="10567" spans="1:39" x14ac:dyDescent="0.25">
      <c r="A10567" t="s">
        <v>2780</v>
      </c>
      <c r="B10567">
        <v>1</v>
      </c>
      <c r="C10567" t="s">
        <v>2781</v>
      </c>
      <c r="D10567" t="s">
        <v>2628</v>
      </c>
      <c r="E10567">
        <v>60</v>
      </c>
      <c r="F10567" t="s">
        <v>333</v>
      </c>
      <c r="G10567" t="s">
        <v>481</v>
      </c>
      <c r="H10567">
        <v>877</v>
      </c>
      <c r="I10567" t="s">
        <v>482</v>
      </c>
      <c r="P10567">
        <v>1102</v>
      </c>
      <c r="Q10567" t="s">
        <v>475</v>
      </c>
      <c r="R10567" t="s">
        <v>476</v>
      </c>
      <c r="Y10567">
        <v>1370</v>
      </c>
      <c r="Z10567" t="s">
        <v>477</v>
      </c>
      <c r="AA10567" t="s">
        <v>478</v>
      </c>
      <c r="AB10567">
        <v>11134.869000000001</v>
      </c>
      <c r="AC10567">
        <v>14363.977999999999</v>
      </c>
      <c r="AD10567">
        <v>0.5</v>
      </c>
      <c r="AE10567">
        <v>0</v>
      </c>
      <c r="AF10567">
        <v>0.5</v>
      </c>
      <c r="AG10567">
        <v>0</v>
      </c>
      <c r="AH10567">
        <v>5567.43</v>
      </c>
      <c r="AI10567">
        <v>7181.99</v>
      </c>
      <c r="AJ10567">
        <v>0</v>
      </c>
      <c r="AK10567">
        <v>0</v>
      </c>
      <c r="AL10567">
        <v>0</v>
      </c>
      <c r="AM10567">
        <v>1</v>
      </c>
    </row>
    <row r="10568" spans="1:39" x14ac:dyDescent="0.25">
      <c r="A10568" t="s">
        <v>2780</v>
      </c>
      <c r="B10568">
        <v>1</v>
      </c>
      <c r="C10568" t="s">
        <v>2781</v>
      </c>
      <c r="D10568" t="s">
        <v>2628</v>
      </c>
      <c r="E10568">
        <v>60</v>
      </c>
      <c r="F10568" t="s">
        <v>333</v>
      </c>
      <c r="G10568" t="s">
        <v>485</v>
      </c>
      <c r="H10568">
        <v>1115</v>
      </c>
      <c r="I10568" t="s">
        <v>486</v>
      </c>
      <c r="Y10568">
        <v>1373</v>
      </c>
      <c r="Z10568" t="s">
        <v>453</v>
      </c>
      <c r="AA10568" t="s">
        <v>454</v>
      </c>
      <c r="AB10568">
        <v>15907.206</v>
      </c>
      <c r="AC10568">
        <v>20175.64</v>
      </c>
      <c r="AD10568">
        <v>1.5</v>
      </c>
      <c r="AE10568">
        <v>0</v>
      </c>
      <c r="AF10568">
        <v>1.5</v>
      </c>
      <c r="AG10568">
        <v>0</v>
      </c>
      <c r="AH10568">
        <v>23860.81</v>
      </c>
      <c r="AI10568">
        <v>30263.46</v>
      </c>
      <c r="AJ10568">
        <v>0</v>
      </c>
      <c r="AK10568">
        <v>0</v>
      </c>
      <c r="AL10568">
        <v>0</v>
      </c>
      <c r="AM10568">
        <v>1</v>
      </c>
    </row>
    <row r="10569" spans="1:39" x14ac:dyDescent="0.25">
      <c r="A10569" t="s">
        <v>2780</v>
      </c>
      <c r="B10569">
        <v>1</v>
      </c>
      <c r="C10569" t="s">
        <v>2781</v>
      </c>
      <c r="D10569" t="s">
        <v>2628</v>
      </c>
      <c r="E10569">
        <v>60</v>
      </c>
      <c r="F10569" t="s">
        <v>333</v>
      </c>
      <c r="G10569" t="s">
        <v>487</v>
      </c>
      <c r="H10569">
        <v>1116</v>
      </c>
      <c r="I10569" t="s">
        <v>488</v>
      </c>
      <c r="Y10569">
        <v>1373</v>
      </c>
      <c r="Z10569" t="s">
        <v>453</v>
      </c>
      <c r="AA10569" t="s">
        <v>454</v>
      </c>
      <c r="AB10569">
        <v>14329.656999999999</v>
      </c>
      <c r="AC10569">
        <v>18118.587</v>
      </c>
      <c r="AD10569">
        <v>1.2142999999999999</v>
      </c>
      <c r="AE10569">
        <v>0</v>
      </c>
      <c r="AF10569">
        <v>1.2142999999999999</v>
      </c>
      <c r="AG10569">
        <v>0</v>
      </c>
      <c r="AH10569">
        <v>17400.3</v>
      </c>
      <c r="AI10569">
        <v>22001.14</v>
      </c>
      <c r="AJ10569">
        <v>0</v>
      </c>
      <c r="AK10569">
        <v>0</v>
      </c>
      <c r="AL10569">
        <v>0</v>
      </c>
      <c r="AM10569">
        <v>1</v>
      </c>
    </row>
    <row r="10570" spans="1:39" x14ac:dyDescent="0.25">
      <c r="A10570" t="s">
        <v>2780</v>
      </c>
      <c r="B10570">
        <v>1</v>
      </c>
      <c r="C10570" t="s">
        <v>2781</v>
      </c>
      <c r="D10570" t="s">
        <v>2628</v>
      </c>
      <c r="E10570">
        <v>60</v>
      </c>
      <c r="F10570" t="s">
        <v>333</v>
      </c>
      <c r="G10570" t="s">
        <v>489</v>
      </c>
      <c r="H10570">
        <v>1118</v>
      </c>
      <c r="I10570" t="s">
        <v>490</v>
      </c>
      <c r="P10570">
        <v>1335</v>
      </c>
      <c r="Q10570" t="s">
        <v>491</v>
      </c>
      <c r="R10570" t="s">
        <v>492</v>
      </c>
      <c r="Y10570">
        <v>1373</v>
      </c>
      <c r="Z10570" t="s">
        <v>453</v>
      </c>
      <c r="AA10570" t="s">
        <v>454</v>
      </c>
      <c r="AB10570">
        <v>14164.438</v>
      </c>
      <c r="AC10570">
        <v>17947.638999999999</v>
      </c>
      <c r="AD10570">
        <v>1.7222</v>
      </c>
      <c r="AE10570">
        <v>0</v>
      </c>
      <c r="AF10570">
        <v>1.7222</v>
      </c>
      <c r="AG10570">
        <v>0</v>
      </c>
      <c r="AH10570">
        <v>24394.31</v>
      </c>
      <c r="AI10570">
        <v>30909.82</v>
      </c>
      <c r="AJ10570">
        <v>0</v>
      </c>
      <c r="AK10570">
        <v>0</v>
      </c>
      <c r="AL10570">
        <v>0</v>
      </c>
      <c r="AM10570">
        <v>1</v>
      </c>
    </row>
    <row r="10571" spans="1:39" x14ac:dyDescent="0.25">
      <c r="A10571" t="s">
        <v>2780</v>
      </c>
      <c r="B10571">
        <v>1</v>
      </c>
      <c r="C10571" t="s">
        <v>2781</v>
      </c>
      <c r="D10571" t="s">
        <v>2628</v>
      </c>
      <c r="E10571">
        <v>60</v>
      </c>
      <c r="F10571" t="s">
        <v>333</v>
      </c>
      <c r="G10571" t="s">
        <v>493</v>
      </c>
      <c r="H10571">
        <v>1119</v>
      </c>
      <c r="I10571" t="s">
        <v>494</v>
      </c>
      <c r="P10571">
        <v>1335</v>
      </c>
      <c r="Q10571" t="s">
        <v>491</v>
      </c>
      <c r="R10571" t="s">
        <v>492</v>
      </c>
      <c r="Y10571">
        <v>1373</v>
      </c>
      <c r="Z10571" t="s">
        <v>453</v>
      </c>
      <c r="AA10571" t="s">
        <v>454</v>
      </c>
      <c r="AB10571">
        <v>26169.350999999999</v>
      </c>
      <c r="AC10571">
        <v>33192.559000000001</v>
      </c>
      <c r="AD10571">
        <v>1.4375</v>
      </c>
      <c r="AE10571">
        <v>0</v>
      </c>
      <c r="AF10571">
        <v>1.4375</v>
      </c>
      <c r="AG10571">
        <v>0</v>
      </c>
      <c r="AH10571">
        <v>37618.44</v>
      </c>
      <c r="AI10571">
        <v>47714.3</v>
      </c>
      <c r="AJ10571">
        <v>0</v>
      </c>
      <c r="AK10571">
        <v>0</v>
      </c>
      <c r="AL10571">
        <v>0</v>
      </c>
      <c r="AM10571">
        <v>1</v>
      </c>
    </row>
    <row r="10572" spans="1:39" x14ac:dyDescent="0.25">
      <c r="A10572" t="s">
        <v>2780</v>
      </c>
      <c r="B10572">
        <v>1</v>
      </c>
      <c r="C10572" t="s">
        <v>2781</v>
      </c>
      <c r="D10572" t="s">
        <v>2628</v>
      </c>
      <c r="E10572">
        <v>60</v>
      </c>
      <c r="F10572" t="s">
        <v>333</v>
      </c>
      <c r="G10572" t="s">
        <v>495</v>
      </c>
      <c r="H10572">
        <v>1124</v>
      </c>
      <c r="I10572" t="s">
        <v>496</v>
      </c>
      <c r="Y10572">
        <v>1373</v>
      </c>
      <c r="Z10572" t="s">
        <v>453</v>
      </c>
      <c r="AA10572" t="s">
        <v>454</v>
      </c>
      <c r="AB10572">
        <v>20369.287</v>
      </c>
      <c r="AC10572">
        <v>25664.724999999999</v>
      </c>
      <c r="AD10572">
        <v>12.083299999999999</v>
      </c>
      <c r="AE10572">
        <v>0</v>
      </c>
      <c r="AF10572">
        <v>12.083299999999999</v>
      </c>
      <c r="AG10572">
        <v>0</v>
      </c>
      <c r="AH10572">
        <v>246128.88</v>
      </c>
      <c r="AI10572">
        <v>310115.43</v>
      </c>
      <c r="AJ10572">
        <v>0</v>
      </c>
      <c r="AK10572">
        <v>0</v>
      </c>
      <c r="AL10572">
        <v>0</v>
      </c>
      <c r="AM10572">
        <v>1</v>
      </c>
    </row>
    <row r="10573" spans="1:39" x14ac:dyDescent="0.25">
      <c r="A10573" t="s">
        <v>2780</v>
      </c>
      <c r="B10573">
        <v>1</v>
      </c>
      <c r="C10573" t="s">
        <v>2781</v>
      </c>
      <c r="D10573" t="s">
        <v>2628</v>
      </c>
      <c r="E10573">
        <v>60</v>
      </c>
      <c r="F10573" t="s">
        <v>333</v>
      </c>
      <c r="G10573" t="s">
        <v>497</v>
      </c>
      <c r="H10573">
        <v>1150</v>
      </c>
      <c r="I10573" t="s">
        <v>498</v>
      </c>
      <c r="J10573">
        <v>1430</v>
      </c>
      <c r="K10573" t="s">
        <v>499</v>
      </c>
      <c r="L10573" t="s">
        <v>500</v>
      </c>
      <c r="Y10573">
        <v>1374</v>
      </c>
      <c r="Z10573" t="s">
        <v>393</v>
      </c>
      <c r="AA10573" t="s">
        <v>394</v>
      </c>
      <c r="AB10573">
        <v>82250.285000000003</v>
      </c>
      <c r="AC10573">
        <v>103635.368</v>
      </c>
      <c r="AD10573">
        <v>0.125</v>
      </c>
      <c r="AE10573">
        <v>0</v>
      </c>
      <c r="AF10573">
        <v>0.125</v>
      </c>
      <c r="AG10573">
        <v>0</v>
      </c>
      <c r="AH10573">
        <v>10281.290000000001</v>
      </c>
      <c r="AI10573">
        <v>12954.42</v>
      </c>
      <c r="AJ10573">
        <v>0</v>
      </c>
      <c r="AK10573">
        <v>0</v>
      </c>
      <c r="AL10573">
        <v>0</v>
      </c>
      <c r="AM10573">
        <v>1</v>
      </c>
    </row>
    <row r="10574" spans="1:39" x14ac:dyDescent="0.25">
      <c r="A10574" t="s">
        <v>2780</v>
      </c>
      <c r="B10574">
        <v>1</v>
      </c>
      <c r="C10574" t="s">
        <v>2781</v>
      </c>
      <c r="D10574" t="s">
        <v>2628</v>
      </c>
      <c r="E10574">
        <v>60</v>
      </c>
      <c r="F10574" t="s">
        <v>333</v>
      </c>
      <c r="G10574" t="s">
        <v>1153</v>
      </c>
      <c r="H10574">
        <v>1345</v>
      </c>
      <c r="I10574" t="s">
        <v>1154</v>
      </c>
      <c r="Y10574">
        <v>1372</v>
      </c>
      <c r="Z10574" t="s">
        <v>405</v>
      </c>
      <c r="AA10574" t="s">
        <v>406</v>
      </c>
      <c r="AB10574">
        <v>272420.41700000002</v>
      </c>
      <c r="AC10574">
        <v>339163.41499999998</v>
      </c>
      <c r="AD10574">
        <v>0.16669999999999999</v>
      </c>
      <c r="AE10574">
        <v>0</v>
      </c>
      <c r="AF10574">
        <v>0.16669999999999999</v>
      </c>
      <c r="AG10574">
        <v>0</v>
      </c>
      <c r="AH10574">
        <v>45403.4</v>
      </c>
      <c r="AI10574">
        <v>56527.24</v>
      </c>
      <c r="AJ10574">
        <v>1</v>
      </c>
      <c r="AK10574">
        <v>0.17</v>
      </c>
      <c r="AL10574">
        <v>0</v>
      </c>
      <c r="AM10574">
        <v>1</v>
      </c>
    </row>
    <row r="10575" spans="1:39" x14ac:dyDescent="0.25">
      <c r="A10575" t="s">
        <v>2780</v>
      </c>
      <c r="B10575">
        <v>1</v>
      </c>
      <c r="C10575" t="s">
        <v>2781</v>
      </c>
      <c r="D10575" t="s">
        <v>2628</v>
      </c>
      <c r="E10575">
        <v>60</v>
      </c>
      <c r="F10575" t="s">
        <v>333</v>
      </c>
      <c r="G10575" t="s">
        <v>505</v>
      </c>
      <c r="H10575">
        <v>1352</v>
      </c>
      <c r="I10575" t="s">
        <v>506</v>
      </c>
      <c r="Y10575">
        <v>1372</v>
      </c>
      <c r="Z10575" t="s">
        <v>405</v>
      </c>
      <c r="AA10575" t="s">
        <v>406</v>
      </c>
      <c r="AB10575">
        <v>219473.334</v>
      </c>
      <c r="AC10575">
        <v>278902.14199999999</v>
      </c>
      <c r="AD10575">
        <v>0.25</v>
      </c>
      <c r="AE10575">
        <v>0</v>
      </c>
      <c r="AF10575">
        <v>0.25</v>
      </c>
      <c r="AG10575">
        <v>0</v>
      </c>
      <c r="AH10575">
        <v>54868.33</v>
      </c>
      <c r="AI10575">
        <v>69725.539999999994</v>
      </c>
      <c r="AJ10575">
        <v>1</v>
      </c>
      <c r="AK10575">
        <v>0.25</v>
      </c>
      <c r="AL10575">
        <v>0</v>
      </c>
      <c r="AM10575">
        <v>1</v>
      </c>
    </row>
    <row r="10576" spans="1:39" x14ac:dyDescent="0.25">
      <c r="A10576" t="s">
        <v>2780</v>
      </c>
      <c r="B10576">
        <v>1</v>
      </c>
      <c r="C10576" t="s">
        <v>2781</v>
      </c>
      <c r="D10576" t="s">
        <v>2628</v>
      </c>
      <c r="E10576">
        <v>60</v>
      </c>
      <c r="F10576" t="s">
        <v>333</v>
      </c>
      <c r="G10576" t="s">
        <v>2134</v>
      </c>
      <c r="H10576">
        <v>1371</v>
      </c>
      <c r="I10576" t="s">
        <v>2135</v>
      </c>
      <c r="Y10576">
        <v>1372</v>
      </c>
      <c r="Z10576" t="s">
        <v>405</v>
      </c>
      <c r="AA10576" t="s">
        <v>406</v>
      </c>
      <c r="AB10576">
        <v>75467.460000000006</v>
      </c>
      <c r="AC10576">
        <v>95089.005000000005</v>
      </c>
      <c r="AD10576">
        <v>0.25</v>
      </c>
      <c r="AE10576">
        <v>0</v>
      </c>
      <c r="AF10576">
        <v>0.25</v>
      </c>
      <c r="AG10576">
        <v>0</v>
      </c>
      <c r="AH10576">
        <v>18866.87</v>
      </c>
      <c r="AI10576">
        <v>23772.25</v>
      </c>
      <c r="AJ10576">
        <v>0</v>
      </c>
      <c r="AK10576">
        <v>0</v>
      </c>
      <c r="AL10576">
        <v>0</v>
      </c>
      <c r="AM10576">
        <v>1</v>
      </c>
    </row>
    <row r="10577" spans="1:39" x14ac:dyDescent="0.25">
      <c r="A10577" t="s">
        <v>2780</v>
      </c>
      <c r="B10577">
        <v>1</v>
      </c>
      <c r="C10577" t="s">
        <v>2781</v>
      </c>
      <c r="D10577" t="s">
        <v>2628</v>
      </c>
      <c r="E10577">
        <v>60</v>
      </c>
      <c r="F10577" t="s">
        <v>333</v>
      </c>
      <c r="G10577" t="s">
        <v>2850</v>
      </c>
      <c r="H10577">
        <v>1373</v>
      </c>
      <c r="I10577" t="s">
        <v>2851</v>
      </c>
      <c r="Y10577">
        <v>1372</v>
      </c>
      <c r="Z10577" t="s">
        <v>405</v>
      </c>
      <c r="AA10577" t="s">
        <v>406</v>
      </c>
      <c r="AB10577">
        <v>75467.460000000006</v>
      </c>
      <c r="AC10577">
        <v>95089.005000000005</v>
      </c>
      <c r="AD10577">
        <v>0.25</v>
      </c>
      <c r="AE10577">
        <v>0</v>
      </c>
      <c r="AF10577">
        <v>0.25</v>
      </c>
      <c r="AG10577">
        <v>0</v>
      </c>
      <c r="AH10577">
        <v>18866.87</v>
      </c>
      <c r="AI10577">
        <v>23772.25</v>
      </c>
      <c r="AJ10577">
        <v>0</v>
      </c>
      <c r="AK10577">
        <v>0</v>
      </c>
      <c r="AL10577">
        <v>0</v>
      </c>
      <c r="AM10577">
        <v>1</v>
      </c>
    </row>
    <row r="10578" spans="1:39" x14ac:dyDescent="0.25">
      <c r="A10578" t="s">
        <v>2780</v>
      </c>
      <c r="B10578">
        <v>1</v>
      </c>
      <c r="C10578" t="s">
        <v>2781</v>
      </c>
      <c r="D10578" t="s">
        <v>2628</v>
      </c>
      <c r="E10578">
        <v>60</v>
      </c>
      <c r="F10578" t="s">
        <v>333</v>
      </c>
      <c r="G10578" t="s">
        <v>525</v>
      </c>
      <c r="H10578">
        <v>1594</v>
      </c>
      <c r="I10578" t="s">
        <v>526</v>
      </c>
      <c r="J10578">
        <v>1422</v>
      </c>
      <c r="K10578" t="s">
        <v>449</v>
      </c>
      <c r="L10578" t="s">
        <v>450</v>
      </c>
      <c r="P10578">
        <v>1067</v>
      </c>
      <c r="Q10578" t="s">
        <v>451</v>
      </c>
      <c r="R10578" t="s">
        <v>452</v>
      </c>
      <c r="Y10578">
        <v>1373</v>
      </c>
      <c r="Z10578" t="s">
        <v>453</v>
      </c>
      <c r="AA10578" t="s">
        <v>454</v>
      </c>
      <c r="AB10578">
        <v>15598.206</v>
      </c>
      <c r="AC10578">
        <v>19528.182000000001</v>
      </c>
      <c r="AD10578">
        <v>6.45</v>
      </c>
      <c r="AE10578">
        <v>0</v>
      </c>
      <c r="AF10578">
        <v>6.45</v>
      </c>
      <c r="AG10578">
        <v>0</v>
      </c>
      <c r="AH10578">
        <v>100608.43</v>
      </c>
      <c r="AI10578">
        <v>125956.77</v>
      </c>
      <c r="AJ10578">
        <v>0</v>
      </c>
      <c r="AK10578">
        <v>0</v>
      </c>
      <c r="AL10578">
        <v>0</v>
      </c>
      <c r="AM10578">
        <v>1</v>
      </c>
    </row>
    <row r="10579" spans="1:39" x14ac:dyDescent="0.25">
      <c r="A10579" t="s">
        <v>2780</v>
      </c>
      <c r="B10579">
        <v>1</v>
      </c>
      <c r="C10579" t="s">
        <v>2781</v>
      </c>
      <c r="D10579" t="s">
        <v>2628</v>
      </c>
      <c r="E10579">
        <v>60</v>
      </c>
      <c r="F10579" t="s">
        <v>333</v>
      </c>
      <c r="G10579" t="s">
        <v>2259</v>
      </c>
      <c r="H10579">
        <v>1604</v>
      </c>
      <c r="I10579" t="s">
        <v>2260</v>
      </c>
      <c r="J10579">
        <v>1430</v>
      </c>
      <c r="K10579" t="s">
        <v>499</v>
      </c>
      <c r="L10579" t="s">
        <v>500</v>
      </c>
      <c r="Y10579">
        <v>1374</v>
      </c>
      <c r="Z10579" t="s">
        <v>393</v>
      </c>
      <c r="AA10579" t="s">
        <v>394</v>
      </c>
      <c r="AB10579">
        <v>70093.716</v>
      </c>
      <c r="AC10579">
        <v>88318.085999999996</v>
      </c>
      <c r="AD10579">
        <v>0.15</v>
      </c>
      <c r="AE10579">
        <v>0</v>
      </c>
      <c r="AF10579">
        <v>0.15</v>
      </c>
      <c r="AG10579">
        <v>0</v>
      </c>
      <c r="AH10579">
        <v>10514.06</v>
      </c>
      <c r="AI10579">
        <v>13247.71</v>
      </c>
      <c r="AJ10579">
        <v>0</v>
      </c>
      <c r="AK10579">
        <v>0</v>
      </c>
      <c r="AL10579">
        <v>0</v>
      </c>
      <c r="AM10579">
        <v>1</v>
      </c>
    </row>
    <row r="10580" spans="1:39" x14ac:dyDescent="0.25">
      <c r="A10580" t="s">
        <v>2780</v>
      </c>
      <c r="B10580">
        <v>1</v>
      </c>
      <c r="C10580" t="s">
        <v>2781</v>
      </c>
      <c r="D10580" t="s">
        <v>2628</v>
      </c>
      <c r="E10580">
        <v>60</v>
      </c>
      <c r="F10580" t="s">
        <v>333</v>
      </c>
      <c r="G10580" t="s">
        <v>527</v>
      </c>
      <c r="H10580">
        <v>1641</v>
      </c>
      <c r="I10580" t="s">
        <v>528</v>
      </c>
      <c r="J10580">
        <v>1064</v>
      </c>
      <c r="K10580" t="s">
        <v>529</v>
      </c>
      <c r="L10580" t="s">
        <v>530</v>
      </c>
      <c r="P10580">
        <v>1066</v>
      </c>
      <c r="Q10580" t="s">
        <v>531</v>
      </c>
      <c r="R10580" t="s">
        <v>532</v>
      </c>
      <c r="Y10580">
        <v>1373</v>
      </c>
      <c r="Z10580" t="s">
        <v>453</v>
      </c>
      <c r="AA10580" t="s">
        <v>454</v>
      </c>
      <c r="AB10580">
        <v>16120.395</v>
      </c>
      <c r="AC10580">
        <v>20286.005000000001</v>
      </c>
      <c r="AD10580">
        <v>12.75</v>
      </c>
      <c r="AE10580">
        <v>0.2</v>
      </c>
      <c r="AF10580">
        <v>12.95</v>
      </c>
      <c r="AG10580">
        <v>0</v>
      </c>
      <c r="AH10580">
        <v>208759.12</v>
      </c>
      <c r="AI10580">
        <v>262703.77</v>
      </c>
      <c r="AJ10580">
        <v>0</v>
      </c>
      <c r="AK10580">
        <v>0</v>
      </c>
      <c r="AL10580">
        <v>0</v>
      </c>
      <c r="AM10580">
        <v>1</v>
      </c>
    </row>
    <row r="10581" spans="1:39" x14ac:dyDescent="0.25">
      <c r="A10581" t="s">
        <v>2780</v>
      </c>
      <c r="B10581">
        <v>1</v>
      </c>
      <c r="C10581" t="s">
        <v>2781</v>
      </c>
      <c r="D10581" t="s">
        <v>2628</v>
      </c>
      <c r="E10581">
        <v>60</v>
      </c>
      <c r="F10581" t="s">
        <v>333</v>
      </c>
      <c r="G10581" t="s">
        <v>539</v>
      </c>
      <c r="H10581">
        <v>1646</v>
      </c>
      <c r="I10581" t="s">
        <v>540</v>
      </c>
      <c r="J10581">
        <v>1064</v>
      </c>
      <c r="K10581" t="s">
        <v>529</v>
      </c>
      <c r="L10581" t="s">
        <v>530</v>
      </c>
      <c r="P10581">
        <v>1066</v>
      </c>
      <c r="Q10581" t="s">
        <v>531</v>
      </c>
      <c r="R10581" t="s">
        <v>532</v>
      </c>
      <c r="Y10581">
        <v>1373</v>
      </c>
      <c r="Z10581" t="s">
        <v>453</v>
      </c>
      <c r="AA10581" t="s">
        <v>454</v>
      </c>
      <c r="AB10581">
        <v>19012.667000000001</v>
      </c>
      <c r="AC10581">
        <v>24526.344000000001</v>
      </c>
      <c r="AD10581">
        <v>0.20830000000000001</v>
      </c>
      <c r="AE10581">
        <v>4.1700000000000001E-2</v>
      </c>
      <c r="AF10581">
        <v>0.25</v>
      </c>
      <c r="AG10581">
        <v>0</v>
      </c>
      <c r="AH10581">
        <v>4753.17</v>
      </c>
      <c r="AI10581">
        <v>6131.59</v>
      </c>
      <c r="AJ10581">
        <v>0</v>
      </c>
      <c r="AK10581">
        <v>0</v>
      </c>
      <c r="AL10581">
        <v>0</v>
      </c>
      <c r="AM10581">
        <v>1</v>
      </c>
    </row>
    <row r="10582" spans="1:39" x14ac:dyDescent="0.25">
      <c r="A10582" t="s">
        <v>2780</v>
      </c>
      <c r="B10582">
        <v>1</v>
      </c>
      <c r="C10582" t="s">
        <v>2781</v>
      </c>
      <c r="D10582" t="s">
        <v>2628</v>
      </c>
      <c r="E10582">
        <v>60</v>
      </c>
      <c r="F10582" t="s">
        <v>333</v>
      </c>
      <c r="G10582" t="s">
        <v>541</v>
      </c>
      <c r="H10582">
        <v>1648</v>
      </c>
      <c r="I10582" t="s">
        <v>542</v>
      </c>
      <c r="J10582">
        <v>1422</v>
      </c>
      <c r="K10582" t="s">
        <v>449</v>
      </c>
      <c r="L10582" t="s">
        <v>450</v>
      </c>
      <c r="P10582">
        <v>1067</v>
      </c>
      <c r="Q10582" t="s">
        <v>451</v>
      </c>
      <c r="R10582" t="s">
        <v>452</v>
      </c>
      <c r="Y10582">
        <v>1373</v>
      </c>
      <c r="Z10582" t="s">
        <v>453</v>
      </c>
      <c r="AA10582" t="s">
        <v>454</v>
      </c>
      <c r="AB10582">
        <v>15549.186</v>
      </c>
      <c r="AC10582">
        <v>19442.376</v>
      </c>
      <c r="AD10582">
        <v>7.45</v>
      </c>
      <c r="AE10582">
        <v>0</v>
      </c>
      <c r="AF10582">
        <v>7.45</v>
      </c>
      <c r="AG10582">
        <v>0</v>
      </c>
      <c r="AH10582">
        <v>115841.44</v>
      </c>
      <c r="AI10582">
        <v>144845.70000000001</v>
      </c>
      <c r="AJ10582">
        <v>0</v>
      </c>
      <c r="AK10582">
        <v>0</v>
      </c>
      <c r="AL10582">
        <v>0</v>
      </c>
      <c r="AM10582">
        <v>1</v>
      </c>
    </row>
    <row r="10583" spans="1:39" x14ac:dyDescent="0.25">
      <c r="A10583" t="s">
        <v>2780</v>
      </c>
      <c r="B10583">
        <v>1</v>
      </c>
      <c r="C10583" t="s">
        <v>2781</v>
      </c>
      <c r="D10583" t="s">
        <v>2628</v>
      </c>
      <c r="E10583">
        <v>60</v>
      </c>
      <c r="F10583" t="s">
        <v>333</v>
      </c>
      <c r="G10583" t="s">
        <v>1835</v>
      </c>
      <c r="H10583">
        <v>1709</v>
      </c>
      <c r="I10583" t="s">
        <v>1836</v>
      </c>
      <c r="J10583">
        <v>1419</v>
      </c>
      <c r="K10583" t="s">
        <v>665</v>
      </c>
      <c r="L10583" t="s">
        <v>666</v>
      </c>
      <c r="Y10583">
        <v>1369</v>
      </c>
      <c r="Z10583" t="s">
        <v>413</v>
      </c>
      <c r="AA10583" t="s">
        <v>414</v>
      </c>
      <c r="AB10583">
        <v>7393.1329999999998</v>
      </c>
      <c r="AC10583">
        <v>9438.5660000000007</v>
      </c>
      <c r="AD10583">
        <v>3</v>
      </c>
      <c r="AE10583">
        <v>0</v>
      </c>
      <c r="AF10583">
        <v>3</v>
      </c>
      <c r="AG10583">
        <v>0</v>
      </c>
      <c r="AH10583">
        <v>22179.4</v>
      </c>
      <c r="AI10583">
        <v>28315.7</v>
      </c>
      <c r="AJ10583">
        <v>0</v>
      </c>
      <c r="AK10583">
        <v>0</v>
      </c>
      <c r="AL10583">
        <v>0</v>
      </c>
      <c r="AM10583">
        <v>1</v>
      </c>
    </row>
    <row r="10584" spans="1:39" x14ac:dyDescent="0.25">
      <c r="A10584" t="s">
        <v>2780</v>
      </c>
      <c r="B10584">
        <v>1</v>
      </c>
      <c r="C10584" t="s">
        <v>2781</v>
      </c>
      <c r="D10584" t="s">
        <v>2628</v>
      </c>
      <c r="E10584">
        <v>60</v>
      </c>
      <c r="F10584" t="s">
        <v>333</v>
      </c>
      <c r="G10584" t="s">
        <v>547</v>
      </c>
      <c r="H10584">
        <v>1808</v>
      </c>
      <c r="I10584" t="s">
        <v>548</v>
      </c>
      <c r="J10584">
        <v>1470</v>
      </c>
      <c r="K10584" t="s">
        <v>549</v>
      </c>
      <c r="L10584" t="s">
        <v>550</v>
      </c>
      <c r="Y10584">
        <v>1374</v>
      </c>
      <c r="Z10584" t="s">
        <v>393</v>
      </c>
      <c r="AA10584" t="s">
        <v>394</v>
      </c>
      <c r="AB10584">
        <v>106227</v>
      </c>
      <c r="AC10584">
        <v>134908.29</v>
      </c>
      <c r="AD10584">
        <v>0.25</v>
      </c>
      <c r="AE10584">
        <v>0</v>
      </c>
      <c r="AF10584">
        <v>0.25</v>
      </c>
      <c r="AG10584">
        <v>0</v>
      </c>
      <c r="AH10584">
        <v>26556.75</v>
      </c>
      <c r="AI10584">
        <v>33727.07</v>
      </c>
      <c r="AJ10584">
        <v>0</v>
      </c>
      <c r="AK10584">
        <v>0</v>
      </c>
      <c r="AL10584">
        <v>0</v>
      </c>
      <c r="AM10584">
        <v>1</v>
      </c>
    </row>
    <row r="10585" spans="1:39" x14ac:dyDescent="0.25">
      <c r="A10585" t="s">
        <v>2780</v>
      </c>
      <c r="B10585">
        <v>1</v>
      </c>
      <c r="C10585" t="s">
        <v>2781</v>
      </c>
      <c r="D10585" t="s">
        <v>2628</v>
      </c>
      <c r="E10585">
        <v>60</v>
      </c>
      <c r="F10585" t="s">
        <v>333</v>
      </c>
      <c r="G10585" t="s">
        <v>1349</v>
      </c>
      <c r="H10585">
        <v>1843</v>
      </c>
      <c r="I10585" t="s">
        <v>1350</v>
      </c>
      <c r="J10585">
        <v>1472</v>
      </c>
      <c r="K10585" t="s">
        <v>1351</v>
      </c>
      <c r="L10585" t="s">
        <v>1352</v>
      </c>
      <c r="P10585">
        <v>1105</v>
      </c>
      <c r="Q10585" t="s">
        <v>1353</v>
      </c>
      <c r="R10585" t="s">
        <v>1354</v>
      </c>
      <c r="Y10585">
        <v>1374</v>
      </c>
      <c r="Z10585" t="s">
        <v>393</v>
      </c>
      <c r="AA10585" t="s">
        <v>394</v>
      </c>
      <c r="AB10585">
        <v>26830.799999999999</v>
      </c>
      <c r="AC10585">
        <v>34611.732000000004</v>
      </c>
      <c r="AD10585">
        <v>8.3299999999999999E-2</v>
      </c>
      <c r="AE10585">
        <v>0</v>
      </c>
      <c r="AF10585">
        <v>8.3299999999999999E-2</v>
      </c>
      <c r="AG10585">
        <v>0</v>
      </c>
      <c r="AH10585">
        <v>2235.9</v>
      </c>
      <c r="AI10585">
        <v>2884.31</v>
      </c>
      <c r="AJ10585">
        <v>0</v>
      </c>
      <c r="AK10585">
        <v>0</v>
      </c>
      <c r="AL10585">
        <v>0</v>
      </c>
      <c r="AM10585">
        <v>1</v>
      </c>
    </row>
    <row r="10586" spans="1:39" x14ac:dyDescent="0.25">
      <c r="A10586" t="s">
        <v>2780</v>
      </c>
      <c r="B10586">
        <v>1</v>
      </c>
      <c r="C10586" t="s">
        <v>2781</v>
      </c>
      <c r="D10586" t="s">
        <v>2628</v>
      </c>
      <c r="E10586">
        <v>60</v>
      </c>
      <c r="F10586" t="s">
        <v>333</v>
      </c>
      <c r="G10586" t="s">
        <v>551</v>
      </c>
      <c r="H10586">
        <v>1870</v>
      </c>
      <c r="I10586" t="s">
        <v>552</v>
      </c>
      <c r="J10586">
        <v>1351</v>
      </c>
      <c r="K10586" t="s">
        <v>553</v>
      </c>
      <c r="L10586" t="s">
        <v>554</v>
      </c>
      <c r="P10586">
        <v>1141</v>
      </c>
      <c r="Q10586" t="s">
        <v>555</v>
      </c>
      <c r="R10586" t="s">
        <v>556</v>
      </c>
      <c r="Y10586">
        <v>1372</v>
      </c>
      <c r="Z10586" t="s">
        <v>405</v>
      </c>
      <c r="AA10586" t="s">
        <v>406</v>
      </c>
      <c r="AB10586">
        <v>211494.89600000001</v>
      </c>
      <c r="AC10586">
        <v>266483.58600000001</v>
      </c>
      <c r="AD10586">
        <v>8.3299999999999999E-2</v>
      </c>
      <c r="AE10586">
        <v>0</v>
      </c>
      <c r="AF10586">
        <v>8.3299999999999999E-2</v>
      </c>
      <c r="AG10586">
        <v>0</v>
      </c>
      <c r="AH10586">
        <v>17624.57</v>
      </c>
      <c r="AI10586">
        <v>22206.97</v>
      </c>
      <c r="AJ10586">
        <v>0</v>
      </c>
      <c r="AK10586">
        <v>0</v>
      </c>
      <c r="AL10586">
        <v>0</v>
      </c>
      <c r="AM10586">
        <v>1</v>
      </c>
    </row>
    <row r="10587" spans="1:39" x14ac:dyDescent="0.25">
      <c r="A10587" t="s">
        <v>2780</v>
      </c>
      <c r="B10587">
        <v>1</v>
      </c>
      <c r="C10587" t="s">
        <v>2781</v>
      </c>
      <c r="D10587" t="s">
        <v>2628</v>
      </c>
      <c r="E10587">
        <v>60</v>
      </c>
      <c r="F10587" t="s">
        <v>333</v>
      </c>
      <c r="G10587" t="s">
        <v>557</v>
      </c>
      <c r="H10587">
        <v>1882</v>
      </c>
      <c r="I10587" t="s">
        <v>558</v>
      </c>
      <c r="J10587">
        <v>1202</v>
      </c>
      <c r="K10587" t="s">
        <v>559</v>
      </c>
      <c r="L10587" t="s">
        <v>560</v>
      </c>
      <c r="Y10587">
        <v>1372</v>
      </c>
      <c r="Z10587" t="s">
        <v>405</v>
      </c>
      <c r="AA10587" t="s">
        <v>406</v>
      </c>
      <c r="AB10587">
        <v>151562.75</v>
      </c>
      <c r="AC10587">
        <v>193495.111</v>
      </c>
      <c r="AD10587">
        <v>0.5</v>
      </c>
      <c r="AE10587">
        <v>0.5</v>
      </c>
      <c r="AF10587">
        <v>1</v>
      </c>
      <c r="AG10587">
        <v>0</v>
      </c>
      <c r="AH10587">
        <v>151562.75</v>
      </c>
      <c r="AI10587">
        <v>193495.11</v>
      </c>
      <c r="AJ10587">
        <v>0</v>
      </c>
      <c r="AK10587">
        <v>0</v>
      </c>
      <c r="AL10587">
        <v>0</v>
      </c>
      <c r="AM10587">
        <v>1</v>
      </c>
    </row>
    <row r="10588" spans="1:39" x14ac:dyDescent="0.25">
      <c r="A10588" t="s">
        <v>2780</v>
      </c>
      <c r="B10588">
        <v>1</v>
      </c>
      <c r="C10588" t="s">
        <v>2781</v>
      </c>
      <c r="D10588" t="s">
        <v>2628</v>
      </c>
      <c r="E10588">
        <v>60</v>
      </c>
      <c r="F10588" t="s">
        <v>333</v>
      </c>
      <c r="G10588" t="s">
        <v>565</v>
      </c>
      <c r="H10588">
        <v>1940</v>
      </c>
      <c r="I10588" t="s">
        <v>566</v>
      </c>
      <c r="J10588">
        <v>1425</v>
      </c>
      <c r="K10588" t="s">
        <v>567</v>
      </c>
      <c r="L10588" t="s">
        <v>568</v>
      </c>
      <c r="P10588">
        <v>1277</v>
      </c>
      <c r="Q10588" t="s">
        <v>569</v>
      </c>
      <c r="R10588" t="s">
        <v>570</v>
      </c>
      <c r="Y10588">
        <v>1374</v>
      </c>
      <c r="Z10588" t="s">
        <v>393</v>
      </c>
      <c r="AA10588" t="s">
        <v>394</v>
      </c>
      <c r="AB10588">
        <v>49353.538</v>
      </c>
      <c r="AC10588">
        <v>62837.516000000003</v>
      </c>
      <c r="AD10588">
        <v>0.25</v>
      </c>
      <c r="AE10588">
        <v>0</v>
      </c>
      <c r="AF10588">
        <v>0.25</v>
      </c>
      <c r="AG10588">
        <v>0</v>
      </c>
      <c r="AH10588">
        <v>12338.38</v>
      </c>
      <c r="AI10588">
        <v>15709.38</v>
      </c>
      <c r="AJ10588">
        <v>0</v>
      </c>
      <c r="AK10588">
        <v>0</v>
      </c>
      <c r="AL10588">
        <v>0</v>
      </c>
      <c r="AM10588">
        <v>1</v>
      </c>
    </row>
    <row r="10589" spans="1:39" x14ac:dyDescent="0.25">
      <c r="A10589" t="s">
        <v>2780</v>
      </c>
      <c r="B10589">
        <v>1</v>
      </c>
      <c r="C10589" t="s">
        <v>2781</v>
      </c>
      <c r="D10589" t="s">
        <v>2628</v>
      </c>
      <c r="E10589">
        <v>60</v>
      </c>
      <c r="F10589" t="s">
        <v>333</v>
      </c>
      <c r="G10589" t="s">
        <v>1355</v>
      </c>
      <c r="H10589">
        <v>1943</v>
      </c>
      <c r="I10589" t="s">
        <v>1356</v>
      </c>
      <c r="J10589">
        <v>1425</v>
      </c>
      <c r="K10589" t="s">
        <v>567</v>
      </c>
      <c r="L10589" t="s">
        <v>568</v>
      </c>
      <c r="P10589">
        <v>1277</v>
      </c>
      <c r="Q10589" t="s">
        <v>569</v>
      </c>
      <c r="R10589" t="s">
        <v>570</v>
      </c>
      <c r="Y10589">
        <v>1374</v>
      </c>
      <c r="Z10589" t="s">
        <v>393</v>
      </c>
      <c r="AA10589" t="s">
        <v>394</v>
      </c>
      <c r="AB10589">
        <v>35075.106</v>
      </c>
      <c r="AC10589">
        <v>44194.631999999998</v>
      </c>
      <c r="AD10589">
        <v>0.16669999999999999</v>
      </c>
      <c r="AE10589">
        <v>0</v>
      </c>
      <c r="AF10589">
        <v>0.16669999999999999</v>
      </c>
      <c r="AG10589">
        <v>0</v>
      </c>
      <c r="AH10589">
        <v>5845.85</v>
      </c>
      <c r="AI10589">
        <v>7365.77</v>
      </c>
      <c r="AJ10589">
        <v>0</v>
      </c>
      <c r="AK10589">
        <v>0</v>
      </c>
      <c r="AL10589">
        <v>0</v>
      </c>
      <c r="AM10589">
        <v>1</v>
      </c>
    </row>
    <row r="10590" spans="1:39" x14ac:dyDescent="0.25">
      <c r="A10590" t="s">
        <v>2780</v>
      </c>
      <c r="B10590">
        <v>1</v>
      </c>
      <c r="C10590" t="s">
        <v>2781</v>
      </c>
      <c r="D10590" t="s">
        <v>2628</v>
      </c>
      <c r="E10590">
        <v>60</v>
      </c>
      <c r="F10590" t="s">
        <v>333</v>
      </c>
      <c r="G10590" t="s">
        <v>573</v>
      </c>
      <c r="H10590">
        <v>1944</v>
      </c>
      <c r="I10590" t="s">
        <v>574</v>
      </c>
      <c r="J10590">
        <v>1425</v>
      </c>
      <c r="K10590" t="s">
        <v>567</v>
      </c>
      <c r="L10590" t="s">
        <v>568</v>
      </c>
      <c r="P10590">
        <v>1277</v>
      </c>
      <c r="Q10590" t="s">
        <v>569</v>
      </c>
      <c r="R10590" t="s">
        <v>570</v>
      </c>
      <c r="Y10590">
        <v>1374</v>
      </c>
      <c r="Z10590" t="s">
        <v>393</v>
      </c>
      <c r="AA10590" t="s">
        <v>394</v>
      </c>
      <c r="AB10590">
        <v>41427.116999999998</v>
      </c>
      <c r="AC10590">
        <v>52198.167999999998</v>
      </c>
      <c r="AD10590">
        <v>0.16669999999999999</v>
      </c>
      <c r="AE10590">
        <v>0</v>
      </c>
      <c r="AF10590">
        <v>0.16669999999999999</v>
      </c>
      <c r="AG10590">
        <v>0</v>
      </c>
      <c r="AH10590">
        <v>6904.52</v>
      </c>
      <c r="AI10590">
        <v>8699.69</v>
      </c>
      <c r="AJ10590">
        <v>0</v>
      </c>
      <c r="AK10590">
        <v>0</v>
      </c>
      <c r="AL10590">
        <v>0</v>
      </c>
      <c r="AM10590">
        <v>1</v>
      </c>
    </row>
    <row r="10591" spans="1:39" x14ac:dyDescent="0.25">
      <c r="A10591" t="s">
        <v>2780</v>
      </c>
      <c r="B10591">
        <v>1</v>
      </c>
      <c r="C10591" t="s">
        <v>2781</v>
      </c>
      <c r="D10591" t="s">
        <v>2628</v>
      </c>
      <c r="E10591">
        <v>60</v>
      </c>
      <c r="F10591" t="s">
        <v>333</v>
      </c>
      <c r="G10591" t="s">
        <v>579</v>
      </c>
      <c r="H10591">
        <v>1996</v>
      </c>
      <c r="I10591" t="s">
        <v>580</v>
      </c>
      <c r="J10591">
        <v>1202</v>
      </c>
      <c r="K10591" t="s">
        <v>559</v>
      </c>
      <c r="L10591" t="s">
        <v>560</v>
      </c>
      <c r="Y10591">
        <v>1372</v>
      </c>
      <c r="Z10591" t="s">
        <v>405</v>
      </c>
      <c r="AA10591" t="s">
        <v>406</v>
      </c>
      <c r="AB10591">
        <v>146168.55300000001</v>
      </c>
      <c r="AC10591">
        <v>187826.59</v>
      </c>
      <c r="AD10591">
        <v>0.4</v>
      </c>
      <c r="AE10591">
        <v>0</v>
      </c>
      <c r="AF10591">
        <v>0.4</v>
      </c>
      <c r="AG10591">
        <v>0</v>
      </c>
      <c r="AH10591">
        <v>58467.42</v>
      </c>
      <c r="AI10591">
        <v>75130.64</v>
      </c>
      <c r="AJ10591">
        <v>0</v>
      </c>
      <c r="AK10591">
        <v>0</v>
      </c>
      <c r="AL10591">
        <v>0</v>
      </c>
      <c r="AM10591">
        <v>1</v>
      </c>
    </row>
    <row r="10592" spans="1:39" x14ac:dyDescent="0.25">
      <c r="A10592" t="s">
        <v>2780</v>
      </c>
      <c r="B10592">
        <v>1</v>
      </c>
      <c r="C10592" t="s">
        <v>2781</v>
      </c>
      <c r="D10592" t="s">
        <v>2628</v>
      </c>
      <c r="E10592">
        <v>60</v>
      </c>
      <c r="F10592" t="s">
        <v>333</v>
      </c>
      <c r="G10592" t="s">
        <v>581</v>
      </c>
      <c r="H10592">
        <v>2039</v>
      </c>
      <c r="I10592" t="s">
        <v>582</v>
      </c>
      <c r="Y10592">
        <v>1370</v>
      </c>
      <c r="Z10592" t="s">
        <v>477</v>
      </c>
      <c r="AA10592" t="s">
        <v>478</v>
      </c>
      <c r="AB10592">
        <v>17450.101999999999</v>
      </c>
      <c r="AC10592">
        <v>21463.625</v>
      </c>
      <c r="AD10592">
        <v>0.41670000000000001</v>
      </c>
      <c r="AE10592">
        <v>0.25</v>
      </c>
      <c r="AF10592">
        <v>0.66669999999999996</v>
      </c>
      <c r="AG10592">
        <v>0</v>
      </c>
      <c r="AH10592">
        <v>11633.4</v>
      </c>
      <c r="AI10592">
        <v>14309.08</v>
      </c>
      <c r="AJ10592">
        <v>0</v>
      </c>
      <c r="AK10592">
        <v>0</v>
      </c>
      <c r="AL10592">
        <v>0</v>
      </c>
      <c r="AM10592">
        <v>1</v>
      </c>
    </row>
    <row r="10593" spans="1:39" x14ac:dyDescent="0.25">
      <c r="A10593" t="s">
        <v>2780</v>
      </c>
      <c r="B10593">
        <v>1</v>
      </c>
      <c r="C10593" t="s">
        <v>2781</v>
      </c>
      <c r="D10593" t="s">
        <v>2628</v>
      </c>
      <c r="E10593">
        <v>60</v>
      </c>
      <c r="F10593" t="s">
        <v>333</v>
      </c>
      <c r="G10593" t="s">
        <v>2267</v>
      </c>
      <c r="H10593">
        <v>2093</v>
      </c>
      <c r="I10593" t="s">
        <v>2268</v>
      </c>
      <c r="J10593">
        <v>1006</v>
      </c>
      <c r="K10593" t="s">
        <v>409</v>
      </c>
      <c r="L10593" t="s">
        <v>410</v>
      </c>
      <c r="P10593">
        <v>1004</v>
      </c>
      <c r="Q10593" t="s">
        <v>411</v>
      </c>
      <c r="R10593" t="s">
        <v>412</v>
      </c>
      <c r="Y10593">
        <v>1369</v>
      </c>
      <c r="Z10593" t="s">
        <v>413</v>
      </c>
      <c r="AA10593" t="s">
        <v>414</v>
      </c>
      <c r="AB10593">
        <v>9807.7060000000001</v>
      </c>
      <c r="AC10593">
        <v>12384.458000000001</v>
      </c>
      <c r="AD10593">
        <v>11</v>
      </c>
      <c r="AE10593">
        <v>0</v>
      </c>
      <c r="AF10593">
        <v>11</v>
      </c>
      <c r="AG10593">
        <v>0</v>
      </c>
      <c r="AH10593">
        <v>107884.76</v>
      </c>
      <c r="AI10593">
        <v>136229.03</v>
      </c>
      <c r="AJ10593">
        <v>0</v>
      </c>
      <c r="AK10593">
        <v>0</v>
      </c>
      <c r="AL10593">
        <v>0</v>
      </c>
      <c r="AM10593">
        <v>1</v>
      </c>
    </row>
    <row r="10594" spans="1:39" x14ac:dyDescent="0.25">
      <c r="A10594" t="s">
        <v>2780</v>
      </c>
      <c r="B10594">
        <v>1</v>
      </c>
      <c r="C10594" t="s">
        <v>2781</v>
      </c>
      <c r="D10594" t="s">
        <v>2628</v>
      </c>
      <c r="E10594">
        <v>60</v>
      </c>
      <c r="F10594" t="s">
        <v>333</v>
      </c>
      <c r="G10594" t="s">
        <v>585</v>
      </c>
      <c r="H10594">
        <v>2338</v>
      </c>
      <c r="I10594" t="s">
        <v>586</v>
      </c>
      <c r="P10594">
        <v>1086</v>
      </c>
      <c r="Q10594" t="s">
        <v>587</v>
      </c>
      <c r="R10594" t="s">
        <v>588</v>
      </c>
      <c r="Y10594">
        <v>1373</v>
      </c>
      <c r="Z10594" t="s">
        <v>453</v>
      </c>
      <c r="AA10594" t="s">
        <v>454</v>
      </c>
      <c r="AB10594">
        <v>25466.597000000002</v>
      </c>
      <c r="AC10594">
        <v>32193.386999999999</v>
      </c>
      <c r="AD10594">
        <v>6.7</v>
      </c>
      <c r="AE10594">
        <v>0.33329999999999999</v>
      </c>
      <c r="AF10594">
        <v>7.0332999999999997</v>
      </c>
      <c r="AG10594">
        <v>0</v>
      </c>
      <c r="AH10594">
        <v>179115.07</v>
      </c>
      <c r="AI10594">
        <v>226426.82</v>
      </c>
      <c r="AJ10594">
        <v>0</v>
      </c>
      <c r="AK10594">
        <v>0</v>
      </c>
      <c r="AL10594">
        <v>0</v>
      </c>
      <c r="AM10594">
        <v>1</v>
      </c>
    </row>
    <row r="10595" spans="1:39" x14ac:dyDescent="0.25">
      <c r="A10595" t="s">
        <v>2780</v>
      </c>
      <c r="B10595">
        <v>1</v>
      </c>
      <c r="C10595" t="s">
        <v>2781</v>
      </c>
      <c r="D10595" t="s">
        <v>2628</v>
      </c>
      <c r="E10595">
        <v>60</v>
      </c>
      <c r="F10595" t="s">
        <v>333</v>
      </c>
      <c r="G10595" t="s">
        <v>589</v>
      </c>
      <c r="H10595">
        <v>2339</v>
      </c>
      <c r="I10595" t="s">
        <v>590</v>
      </c>
      <c r="P10595">
        <v>1086</v>
      </c>
      <c r="Q10595" t="s">
        <v>587</v>
      </c>
      <c r="R10595" t="s">
        <v>588</v>
      </c>
      <c r="Y10595">
        <v>1373</v>
      </c>
      <c r="Z10595" t="s">
        <v>453</v>
      </c>
      <c r="AA10595" t="s">
        <v>454</v>
      </c>
      <c r="AB10595">
        <v>25527.066999999999</v>
      </c>
      <c r="AC10595">
        <v>32227.183000000001</v>
      </c>
      <c r="AD10595">
        <v>6.8333000000000004</v>
      </c>
      <c r="AE10595">
        <v>0.1333</v>
      </c>
      <c r="AF10595">
        <v>6.9667000000000003</v>
      </c>
      <c r="AG10595">
        <v>0</v>
      </c>
      <c r="AH10595">
        <v>177838.57</v>
      </c>
      <c r="AI10595">
        <v>224516.04</v>
      </c>
      <c r="AJ10595">
        <v>0</v>
      </c>
      <c r="AK10595">
        <v>0</v>
      </c>
      <c r="AL10595">
        <v>0</v>
      </c>
      <c r="AM10595">
        <v>1</v>
      </c>
    </row>
    <row r="10596" spans="1:39" x14ac:dyDescent="0.25">
      <c r="A10596" t="s">
        <v>2780</v>
      </c>
      <c r="B10596">
        <v>1</v>
      </c>
      <c r="C10596" t="s">
        <v>2781</v>
      </c>
      <c r="D10596" t="s">
        <v>2628</v>
      </c>
      <c r="E10596">
        <v>60</v>
      </c>
      <c r="F10596" t="s">
        <v>333</v>
      </c>
      <c r="G10596" t="s">
        <v>1983</v>
      </c>
      <c r="H10596">
        <v>2365</v>
      </c>
      <c r="I10596" t="s">
        <v>1984</v>
      </c>
      <c r="J10596">
        <v>1019</v>
      </c>
      <c r="K10596" t="s">
        <v>281</v>
      </c>
      <c r="L10596" t="s">
        <v>352</v>
      </c>
      <c r="P10596">
        <v>1021</v>
      </c>
      <c r="Q10596" t="s">
        <v>805</v>
      </c>
      <c r="R10596" t="s">
        <v>806</v>
      </c>
      <c r="Y10596">
        <v>1376</v>
      </c>
      <c r="Z10596" t="s">
        <v>377</v>
      </c>
      <c r="AA10596" t="s">
        <v>378</v>
      </c>
      <c r="AB10596">
        <v>70574.399999999994</v>
      </c>
      <c r="AC10596">
        <v>86806.512000000002</v>
      </c>
      <c r="AD10596">
        <v>0.33329999999999999</v>
      </c>
      <c r="AE10596">
        <v>0</v>
      </c>
      <c r="AF10596">
        <v>0.33329999999999999</v>
      </c>
      <c r="AG10596">
        <v>0</v>
      </c>
      <c r="AH10596">
        <v>23524.799999999999</v>
      </c>
      <c r="AI10596">
        <v>28935.5</v>
      </c>
      <c r="AJ10596">
        <v>0</v>
      </c>
      <c r="AK10596">
        <v>0</v>
      </c>
      <c r="AL10596">
        <v>0</v>
      </c>
      <c r="AM10596">
        <v>1</v>
      </c>
    </row>
    <row r="10597" spans="1:39" x14ac:dyDescent="0.25">
      <c r="A10597" t="s">
        <v>2780</v>
      </c>
      <c r="B10597">
        <v>1</v>
      </c>
      <c r="C10597" t="s">
        <v>2781</v>
      </c>
      <c r="D10597" t="s">
        <v>2628</v>
      </c>
      <c r="E10597">
        <v>60</v>
      </c>
      <c r="F10597" t="s">
        <v>333</v>
      </c>
      <c r="G10597" t="s">
        <v>1359</v>
      </c>
      <c r="H10597">
        <v>2419</v>
      </c>
      <c r="I10597" t="s">
        <v>1360</v>
      </c>
      <c r="P10597">
        <v>1102</v>
      </c>
      <c r="Q10597" t="s">
        <v>475</v>
      </c>
      <c r="R10597" t="s">
        <v>476</v>
      </c>
      <c r="Y10597">
        <v>1370</v>
      </c>
      <c r="Z10597" t="s">
        <v>477</v>
      </c>
      <c r="AA10597" t="s">
        <v>478</v>
      </c>
      <c r="AB10597">
        <v>10533.468000000001</v>
      </c>
      <c r="AC10597">
        <v>13588.174000000001</v>
      </c>
      <c r="AD10597">
        <v>1</v>
      </c>
      <c r="AE10597">
        <v>0</v>
      </c>
      <c r="AF10597">
        <v>1</v>
      </c>
      <c r="AG10597">
        <v>0</v>
      </c>
      <c r="AH10597">
        <v>10533.47</v>
      </c>
      <c r="AI10597">
        <v>13588.17</v>
      </c>
      <c r="AJ10597">
        <v>0</v>
      </c>
      <c r="AK10597">
        <v>0</v>
      </c>
      <c r="AL10597">
        <v>0</v>
      </c>
      <c r="AM10597">
        <v>1</v>
      </c>
    </row>
    <row r="10598" spans="1:39" x14ac:dyDescent="0.25">
      <c r="A10598" t="s">
        <v>2780</v>
      </c>
      <c r="B10598">
        <v>1</v>
      </c>
      <c r="C10598" t="s">
        <v>2781</v>
      </c>
      <c r="D10598" t="s">
        <v>2628</v>
      </c>
      <c r="E10598">
        <v>60</v>
      </c>
      <c r="F10598" t="s">
        <v>333</v>
      </c>
      <c r="G10598" t="s">
        <v>1622</v>
      </c>
      <c r="H10598">
        <v>2527</v>
      </c>
      <c r="I10598" t="s">
        <v>1623</v>
      </c>
      <c r="J10598">
        <v>1194</v>
      </c>
      <c r="K10598" t="s">
        <v>367</v>
      </c>
      <c r="L10598" t="s">
        <v>368</v>
      </c>
      <c r="P10598">
        <v>1100</v>
      </c>
      <c r="Q10598" t="s">
        <v>1624</v>
      </c>
      <c r="R10598" t="s">
        <v>1625</v>
      </c>
      <c r="Y10598">
        <v>1375</v>
      </c>
      <c r="Z10598" t="s">
        <v>371</v>
      </c>
      <c r="AA10598" t="s">
        <v>372</v>
      </c>
      <c r="AB10598">
        <v>59574.720000000001</v>
      </c>
      <c r="AC10598">
        <v>75064.146999999997</v>
      </c>
      <c r="AD10598">
        <v>0.41670000000000001</v>
      </c>
      <c r="AE10598">
        <v>0</v>
      </c>
      <c r="AF10598">
        <v>0.41670000000000001</v>
      </c>
      <c r="AG10598">
        <v>0</v>
      </c>
      <c r="AH10598">
        <v>24822.799999999999</v>
      </c>
      <c r="AI10598">
        <v>31276.73</v>
      </c>
      <c r="AJ10598">
        <v>0</v>
      </c>
      <c r="AK10598">
        <v>0</v>
      </c>
      <c r="AL10598">
        <v>0</v>
      </c>
      <c r="AM10598">
        <v>1</v>
      </c>
    </row>
    <row r="10599" spans="1:39" x14ac:dyDescent="0.25">
      <c r="A10599" t="s">
        <v>2780</v>
      </c>
      <c r="B10599">
        <v>1</v>
      </c>
      <c r="C10599" t="s">
        <v>2781</v>
      </c>
      <c r="D10599" t="s">
        <v>2628</v>
      </c>
      <c r="E10599">
        <v>60</v>
      </c>
      <c r="F10599" t="s">
        <v>333</v>
      </c>
      <c r="G10599" t="s">
        <v>2014</v>
      </c>
      <c r="H10599">
        <v>2528</v>
      </c>
      <c r="I10599" t="s">
        <v>2015</v>
      </c>
      <c r="J10599">
        <v>1194</v>
      </c>
      <c r="K10599" t="s">
        <v>367</v>
      </c>
      <c r="L10599" t="s">
        <v>368</v>
      </c>
      <c r="P10599">
        <v>1100</v>
      </c>
      <c r="Q10599" t="s">
        <v>1624</v>
      </c>
      <c r="R10599" t="s">
        <v>1625</v>
      </c>
      <c r="Y10599">
        <v>1375</v>
      </c>
      <c r="Z10599" t="s">
        <v>371</v>
      </c>
      <c r="AA10599" t="s">
        <v>372</v>
      </c>
      <c r="AB10599">
        <v>54158.836000000003</v>
      </c>
      <c r="AC10599">
        <v>68240.134000000005</v>
      </c>
      <c r="AD10599">
        <v>0.41670000000000001</v>
      </c>
      <c r="AE10599">
        <v>4.1700000000000001E-2</v>
      </c>
      <c r="AF10599">
        <v>0.45829999999999999</v>
      </c>
      <c r="AG10599">
        <v>0</v>
      </c>
      <c r="AH10599">
        <v>24822.799999999999</v>
      </c>
      <c r="AI10599">
        <v>31276.73</v>
      </c>
      <c r="AJ10599">
        <v>0</v>
      </c>
      <c r="AK10599">
        <v>0</v>
      </c>
      <c r="AL10599">
        <v>0</v>
      </c>
      <c r="AM10599">
        <v>1</v>
      </c>
    </row>
    <row r="10600" spans="1:39" x14ac:dyDescent="0.25">
      <c r="A10600" t="s">
        <v>2780</v>
      </c>
      <c r="B10600">
        <v>1</v>
      </c>
      <c r="C10600" t="s">
        <v>2781</v>
      </c>
      <c r="D10600" t="s">
        <v>2628</v>
      </c>
      <c r="E10600">
        <v>60</v>
      </c>
      <c r="F10600" t="s">
        <v>333</v>
      </c>
      <c r="G10600" t="s">
        <v>1772</v>
      </c>
      <c r="H10600">
        <v>2534</v>
      </c>
      <c r="I10600" t="s">
        <v>1773</v>
      </c>
      <c r="J10600">
        <v>1193</v>
      </c>
      <c r="K10600" t="s">
        <v>593</v>
      </c>
      <c r="L10600" t="s">
        <v>594</v>
      </c>
      <c r="P10600">
        <v>1133</v>
      </c>
      <c r="Q10600" t="s">
        <v>595</v>
      </c>
      <c r="R10600" t="s">
        <v>596</v>
      </c>
      <c r="Y10600">
        <v>1375</v>
      </c>
      <c r="Z10600" t="s">
        <v>371</v>
      </c>
      <c r="AA10600" t="s">
        <v>372</v>
      </c>
      <c r="AB10600">
        <v>59574.720000000001</v>
      </c>
      <c r="AC10600">
        <v>75064.146999999997</v>
      </c>
      <c r="AD10600">
        <v>0.125</v>
      </c>
      <c r="AE10600">
        <v>0</v>
      </c>
      <c r="AF10600">
        <v>0.125</v>
      </c>
      <c r="AG10600">
        <v>0</v>
      </c>
      <c r="AH10600">
        <v>7446.84</v>
      </c>
      <c r="AI10600">
        <v>9383.02</v>
      </c>
      <c r="AJ10600">
        <v>0</v>
      </c>
      <c r="AK10600">
        <v>0</v>
      </c>
      <c r="AL10600">
        <v>0</v>
      </c>
      <c r="AM10600">
        <v>1</v>
      </c>
    </row>
    <row r="10601" spans="1:39" x14ac:dyDescent="0.25">
      <c r="A10601" t="s">
        <v>2780</v>
      </c>
      <c r="B10601">
        <v>1</v>
      </c>
      <c r="C10601" t="s">
        <v>2781</v>
      </c>
      <c r="D10601" t="s">
        <v>2628</v>
      </c>
      <c r="E10601">
        <v>60</v>
      </c>
      <c r="F10601" t="s">
        <v>333</v>
      </c>
      <c r="G10601" t="s">
        <v>591</v>
      </c>
      <c r="H10601">
        <v>2734</v>
      </c>
      <c r="I10601" t="s">
        <v>592</v>
      </c>
      <c r="J10601">
        <v>1193</v>
      </c>
      <c r="K10601" t="s">
        <v>593</v>
      </c>
      <c r="L10601" t="s">
        <v>594</v>
      </c>
      <c r="P10601">
        <v>1133</v>
      </c>
      <c r="Q10601" t="s">
        <v>595</v>
      </c>
      <c r="R10601" t="s">
        <v>596</v>
      </c>
      <c r="Y10601">
        <v>1375</v>
      </c>
      <c r="Z10601" t="s">
        <v>371</v>
      </c>
      <c r="AA10601" t="s">
        <v>372</v>
      </c>
      <c r="AB10601">
        <v>59574.720000000001</v>
      </c>
      <c r="AC10601">
        <v>75064.146999999997</v>
      </c>
      <c r="AD10601">
        <v>0.125</v>
      </c>
      <c r="AE10601">
        <v>0</v>
      </c>
      <c r="AF10601">
        <v>0.125</v>
      </c>
      <c r="AG10601">
        <v>0</v>
      </c>
      <c r="AH10601">
        <v>7446.84</v>
      </c>
      <c r="AI10601">
        <v>9383.02</v>
      </c>
      <c r="AJ10601">
        <v>0</v>
      </c>
      <c r="AK10601">
        <v>0</v>
      </c>
      <c r="AL10601">
        <v>0</v>
      </c>
      <c r="AM10601">
        <v>1</v>
      </c>
    </row>
    <row r="10602" spans="1:39" x14ac:dyDescent="0.25">
      <c r="A10602" t="s">
        <v>2780</v>
      </c>
      <c r="B10602">
        <v>1</v>
      </c>
      <c r="C10602" t="s">
        <v>2781</v>
      </c>
      <c r="D10602" t="s">
        <v>2628</v>
      </c>
      <c r="E10602">
        <v>60</v>
      </c>
      <c r="F10602" t="s">
        <v>333</v>
      </c>
      <c r="G10602" t="s">
        <v>1365</v>
      </c>
      <c r="H10602">
        <v>2996</v>
      </c>
      <c r="I10602" t="s">
        <v>1366</v>
      </c>
      <c r="P10602">
        <v>1306</v>
      </c>
      <c r="Q10602" t="s">
        <v>1367</v>
      </c>
      <c r="R10602" t="s">
        <v>1368</v>
      </c>
      <c r="Y10602">
        <v>1370</v>
      </c>
      <c r="Z10602" t="s">
        <v>477</v>
      </c>
      <c r="AA10602" t="s">
        <v>478</v>
      </c>
      <c r="AB10602">
        <v>13756.143</v>
      </c>
      <c r="AC10602">
        <v>17375.285</v>
      </c>
      <c r="AD10602">
        <v>17</v>
      </c>
      <c r="AE10602">
        <v>0</v>
      </c>
      <c r="AF10602">
        <v>17</v>
      </c>
      <c r="AG10602">
        <v>0</v>
      </c>
      <c r="AH10602">
        <v>233854.44</v>
      </c>
      <c r="AI10602">
        <v>295379.84999999998</v>
      </c>
      <c r="AJ10602">
        <v>0</v>
      </c>
      <c r="AK10602">
        <v>0</v>
      </c>
      <c r="AL10602">
        <v>0</v>
      </c>
      <c r="AM10602">
        <v>1</v>
      </c>
    </row>
    <row r="10603" spans="1:39" x14ac:dyDescent="0.25">
      <c r="A10603" t="s">
        <v>2780</v>
      </c>
      <c r="B10603">
        <v>1</v>
      </c>
      <c r="C10603" t="s">
        <v>2781</v>
      </c>
      <c r="D10603" t="s">
        <v>2628</v>
      </c>
      <c r="E10603">
        <v>60</v>
      </c>
      <c r="F10603" t="s">
        <v>333</v>
      </c>
      <c r="G10603" t="s">
        <v>597</v>
      </c>
      <c r="H10603">
        <v>3063</v>
      </c>
      <c r="I10603" t="s">
        <v>598</v>
      </c>
      <c r="J10603">
        <v>1414</v>
      </c>
      <c r="K10603" t="s">
        <v>437</v>
      </c>
      <c r="L10603" t="s">
        <v>438</v>
      </c>
      <c r="Y10603">
        <v>1374</v>
      </c>
      <c r="Z10603" t="s">
        <v>393</v>
      </c>
      <c r="AA10603" t="s">
        <v>394</v>
      </c>
      <c r="AB10603">
        <v>33202.561000000002</v>
      </c>
      <c r="AC10603">
        <v>41835.226000000002</v>
      </c>
      <c r="AD10603">
        <v>0.5</v>
      </c>
      <c r="AE10603">
        <v>0</v>
      </c>
      <c r="AF10603">
        <v>0.5</v>
      </c>
      <c r="AG10603">
        <v>0</v>
      </c>
      <c r="AH10603">
        <v>16601.28</v>
      </c>
      <c r="AI10603">
        <v>20917.61</v>
      </c>
      <c r="AJ10603">
        <v>0</v>
      </c>
      <c r="AK10603">
        <v>0</v>
      </c>
      <c r="AL10603">
        <v>0</v>
      </c>
      <c r="AM10603">
        <v>1</v>
      </c>
    </row>
    <row r="10604" spans="1:39" x14ac:dyDescent="0.25">
      <c r="A10604" t="s">
        <v>2780</v>
      </c>
      <c r="B10604">
        <v>1</v>
      </c>
      <c r="C10604" t="s">
        <v>2781</v>
      </c>
      <c r="D10604" t="s">
        <v>2628</v>
      </c>
      <c r="E10604">
        <v>60</v>
      </c>
      <c r="F10604" t="s">
        <v>333</v>
      </c>
      <c r="G10604" t="s">
        <v>607</v>
      </c>
      <c r="H10604">
        <v>3237</v>
      </c>
      <c r="I10604" t="s">
        <v>608</v>
      </c>
      <c r="J10604">
        <v>1477</v>
      </c>
      <c r="K10604" t="s">
        <v>601</v>
      </c>
      <c r="L10604" t="s">
        <v>602</v>
      </c>
      <c r="P10604">
        <v>1093</v>
      </c>
      <c r="Q10604" t="s">
        <v>609</v>
      </c>
      <c r="R10604" t="s">
        <v>610</v>
      </c>
      <c r="Y10604">
        <v>1373</v>
      </c>
      <c r="Z10604" t="s">
        <v>453</v>
      </c>
      <c r="AA10604" t="s">
        <v>454</v>
      </c>
      <c r="AB10604">
        <v>95587.073999999993</v>
      </c>
      <c r="AC10604">
        <v>121054.871</v>
      </c>
      <c r="AD10604">
        <v>0.91669999999999996</v>
      </c>
      <c r="AE10604">
        <v>0</v>
      </c>
      <c r="AF10604">
        <v>0.91669999999999996</v>
      </c>
      <c r="AG10604">
        <v>0</v>
      </c>
      <c r="AH10604">
        <v>87621.48</v>
      </c>
      <c r="AI10604">
        <v>110966.97</v>
      </c>
      <c r="AJ10604">
        <v>0</v>
      </c>
      <c r="AK10604">
        <v>0</v>
      </c>
      <c r="AL10604">
        <v>0</v>
      </c>
      <c r="AM10604">
        <v>1</v>
      </c>
    </row>
    <row r="10605" spans="1:39" x14ac:dyDescent="0.25">
      <c r="A10605" t="s">
        <v>2780</v>
      </c>
      <c r="B10605">
        <v>1</v>
      </c>
      <c r="C10605" t="s">
        <v>2781</v>
      </c>
      <c r="D10605" t="s">
        <v>2628</v>
      </c>
      <c r="E10605">
        <v>60</v>
      </c>
      <c r="F10605" t="s">
        <v>333</v>
      </c>
      <c r="G10605" t="s">
        <v>611</v>
      </c>
      <c r="H10605">
        <v>3238</v>
      </c>
      <c r="I10605" t="s">
        <v>612</v>
      </c>
      <c r="J10605">
        <v>1477</v>
      </c>
      <c r="K10605" t="s">
        <v>601</v>
      </c>
      <c r="L10605" t="s">
        <v>602</v>
      </c>
      <c r="P10605">
        <v>1093</v>
      </c>
      <c r="Q10605" t="s">
        <v>609</v>
      </c>
      <c r="R10605" t="s">
        <v>610</v>
      </c>
      <c r="Y10605">
        <v>1373</v>
      </c>
      <c r="Z10605" t="s">
        <v>453</v>
      </c>
      <c r="AA10605" t="s">
        <v>454</v>
      </c>
      <c r="AB10605">
        <v>98388.142000000007</v>
      </c>
      <c r="AC10605">
        <v>123941.257</v>
      </c>
      <c r="AD10605">
        <v>0.91669999999999996</v>
      </c>
      <c r="AE10605">
        <v>0</v>
      </c>
      <c r="AF10605">
        <v>0.91669999999999996</v>
      </c>
      <c r="AG10605">
        <v>0</v>
      </c>
      <c r="AH10605">
        <v>90189.13</v>
      </c>
      <c r="AI10605">
        <v>113612.82</v>
      </c>
      <c r="AJ10605">
        <v>0</v>
      </c>
      <c r="AK10605">
        <v>0</v>
      </c>
      <c r="AL10605">
        <v>0</v>
      </c>
      <c r="AM10605">
        <v>1</v>
      </c>
    </row>
    <row r="10606" spans="1:39" x14ac:dyDescent="0.25">
      <c r="A10606" t="s">
        <v>2780</v>
      </c>
      <c r="B10606">
        <v>1</v>
      </c>
      <c r="C10606" t="s">
        <v>2781</v>
      </c>
      <c r="D10606" t="s">
        <v>2628</v>
      </c>
      <c r="E10606">
        <v>60</v>
      </c>
      <c r="F10606" t="s">
        <v>333</v>
      </c>
      <c r="G10606" t="s">
        <v>613</v>
      </c>
      <c r="H10606">
        <v>3239</v>
      </c>
      <c r="I10606" t="s">
        <v>614</v>
      </c>
      <c r="J10606">
        <v>1477</v>
      </c>
      <c r="K10606" t="s">
        <v>601</v>
      </c>
      <c r="L10606" t="s">
        <v>602</v>
      </c>
      <c r="P10606">
        <v>1093</v>
      </c>
      <c r="Q10606" t="s">
        <v>609</v>
      </c>
      <c r="R10606" t="s">
        <v>610</v>
      </c>
      <c r="Y10606">
        <v>1373</v>
      </c>
      <c r="Z10606" t="s">
        <v>453</v>
      </c>
      <c r="AA10606" t="s">
        <v>454</v>
      </c>
      <c r="AB10606">
        <v>97247.894</v>
      </c>
      <c r="AC10606">
        <v>125449.77899999999</v>
      </c>
      <c r="AD10606">
        <v>0.16669999999999999</v>
      </c>
      <c r="AE10606">
        <v>0</v>
      </c>
      <c r="AF10606">
        <v>0.16669999999999999</v>
      </c>
      <c r="AG10606">
        <v>0</v>
      </c>
      <c r="AH10606">
        <v>16207.98</v>
      </c>
      <c r="AI10606">
        <v>20908.3</v>
      </c>
      <c r="AJ10606">
        <v>0</v>
      </c>
      <c r="AK10606">
        <v>0</v>
      </c>
      <c r="AL10606">
        <v>0</v>
      </c>
      <c r="AM10606">
        <v>1</v>
      </c>
    </row>
    <row r="10607" spans="1:39" x14ac:dyDescent="0.25">
      <c r="A10607" t="s">
        <v>2780</v>
      </c>
      <c r="B10607">
        <v>1</v>
      </c>
      <c r="C10607" t="s">
        <v>2781</v>
      </c>
      <c r="D10607" t="s">
        <v>2628</v>
      </c>
      <c r="E10607">
        <v>60</v>
      </c>
      <c r="F10607" t="s">
        <v>333</v>
      </c>
      <c r="G10607" t="s">
        <v>625</v>
      </c>
      <c r="H10607">
        <v>3536</v>
      </c>
      <c r="I10607" t="s">
        <v>626</v>
      </c>
      <c r="J10607">
        <v>1422</v>
      </c>
      <c r="K10607" t="s">
        <v>449</v>
      </c>
      <c r="L10607" t="s">
        <v>450</v>
      </c>
      <c r="Y10607">
        <v>1373</v>
      </c>
      <c r="Z10607" t="s">
        <v>453</v>
      </c>
      <c r="AA10607" t="s">
        <v>454</v>
      </c>
      <c r="AB10607">
        <v>25315.473000000002</v>
      </c>
      <c r="AC10607">
        <v>32530.379000000001</v>
      </c>
      <c r="AD10607">
        <v>0.27779999999999999</v>
      </c>
      <c r="AE10607">
        <v>2.7799999999999998E-2</v>
      </c>
      <c r="AF10607">
        <v>0.30559999999999998</v>
      </c>
      <c r="AG10607">
        <v>0</v>
      </c>
      <c r="AH10607">
        <v>7735.28</v>
      </c>
      <c r="AI10607">
        <v>9939.84</v>
      </c>
      <c r="AJ10607">
        <v>0</v>
      </c>
      <c r="AK10607">
        <v>0</v>
      </c>
      <c r="AL10607">
        <v>0</v>
      </c>
      <c r="AM10607">
        <v>1</v>
      </c>
    </row>
    <row r="10608" spans="1:39" x14ac:dyDescent="0.25">
      <c r="A10608" t="s">
        <v>2780</v>
      </c>
      <c r="B10608">
        <v>1</v>
      </c>
      <c r="C10608" t="s">
        <v>2781</v>
      </c>
      <c r="D10608" t="s">
        <v>2628</v>
      </c>
      <c r="E10608">
        <v>60</v>
      </c>
      <c r="F10608" t="s">
        <v>333</v>
      </c>
      <c r="G10608" t="s">
        <v>637</v>
      </c>
      <c r="H10608">
        <v>4117</v>
      </c>
      <c r="I10608" t="s">
        <v>638</v>
      </c>
      <c r="J10608">
        <v>1019</v>
      </c>
      <c r="K10608" t="s">
        <v>281</v>
      </c>
      <c r="L10608" t="s">
        <v>352</v>
      </c>
      <c r="P10608">
        <v>1020</v>
      </c>
      <c r="Q10608" t="s">
        <v>353</v>
      </c>
      <c r="R10608" t="s">
        <v>354</v>
      </c>
      <c r="Y10608">
        <v>1402</v>
      </c>
      <c r="Z10608" t="s">
        <v>355</v>
      </c>
      <c r="AA10608" t="s">
        <v>356</v>
      </c>
      <c r="AB10608">
        <v>114378.624</v>
      </c>
      <c r="AC10608">
        <v>141615.03400000001</v>
      </c>
      <c r="AD10608">
        <v>3.3332999999999999</v>
      </c>
      <c r="AE10608">
        <v>0</v>
      </c>
      <c r="AF10608">
        <v>3.3332999999999999</v>
      </c>
      <c r="AG10608">
        <v>0</v>
      </c>
      <c r="AH10608">
        <v>381262.08000000002</v>
      </c>
      <c r="AI10608">
        <v>472050.11</v>
      </c>
      <c r="AJ10608">
        <v>7</v>
      </c>
      <c r="AK10608">
        <v>0.48</v>
      </c>
      <c r="AL10608">
        <v>0</v>
      </c>
      <c r="AM10608">
        <v>1</v>
      </c>
    </row>
    <row r="10609" spans="1:39" x14ac:dyDescent="0.25">
      <c r="A10609" t="s">
        <v>2780</v>
      </c>
      <c r="B10609">
        <v>1</v>
      </c>
      <c r="C10609" t="s">
        <v>2781</v>
      </c>
      <c r="D10609" t="s">
        <v>2628</v>
      </c>
      <c r="E10609">
        <v>60</v>
      </c>
      <c r="F10609" t="s">
        <v>333</v>
      </c>
      <c r="G10609" t="s">
        <v>639</v>
      </c>
      <c r="H10609">
        <v>4118</v>
      </c>
      <c r="I10609" t="s">
        <v>640</v>
      </c>
      <c r="J10609">
        <v>1019</v>
      </c>
      <c r="K10609" t="s">
        <v>281</v>
      </c>
      <c r="L10609" t="s">
        <v>352</v>
      </c>
      <c r="P10609">
        <v>1020</v>
      </c>
      <c r="Q10609" t="s">
        <v>353</v>
      </c>
      <c r="R10609" t="s">
        <v>354</v>
      </c>
      <c r="Y10609">
        <v>1402</v>
      </c>
      <c r="Z10609" t="s">
        <v>355</v>
      </c>
      <c r="AA10609" t="s">
        <v>356</v>
      </c>
      <c r="AB10609">
        <v>117091.753</v>
      </c>
      <c r="AC10609">
        <v>145129.80900000001</v>
      </c>
      <c r="AD10609">
        <v>4.3333000000000004</v>
      </c>
      <c r="AE10609">
        <v>0</v>
      </c>
      <c r="AF10609">
        <v>4.3333000000000004</v>
      </c>
      <c r="AG10609">
        <v>0</v>
      </c>
      <c r="AH10609">
        <v>507397.6</v>
      </c>
      <c r="AI10609">
        <v>628895.84</v>
      </c>
      <c r="AJ10609">
        <v>3</v>
      </c>
      <c r="AK10609">
        <v>1.44</v>
      </c>
      <c r="AL10609">
        <v>0</v>
      </c>
      <c r="AM10609">
        <v>1</v>
      </c>
    </row>
    <row r="10610" spans="1:39" x14ac:dyDescent="0.25">
      <c r="A10610" t="s">
        <v>2780</v>
      </c>
      <c r="B10610">
        <v>1</v>
      </c>
      <c r="C10610" t="s">
        <v>2781</v>
      </c>
      <c r="D10610" t="s">
        <v>2628</v>
      </c>
      <c r="E10610">
        <v>60</v>
      </c>
      <c r="F10610" t="s">
        <v>333</v>
      </c>
      <c r="G10610" t="s">
        <v>641</v>
      </c>
      <c r="H10610">
        <v>4174</v>
      </c>
      <c r="I10610" t="s">
        <v>642</v>
      </c>
      <c r="J10610">
        <v>1416</v>
      </c>
      <c r="K10610" t="s">
        <v>643</v>
      </c>
      <c r="L10610" t="s">
        <v>644</v>
      </c>
      <c r="P10610">
        <v>1070</v>
      </c>
      <c r="Q10610" t="s">
        <v>645</v>
      </c>
      <c r="R10610" t="s">
        <v>646</v>
      </c>
      <c r="Y10610">
        <v>1372</v>
      </c>
      <c r="Z10610" t="s">
        <v>405</v>
      </c>
      <c r="AA10610" t="s">
        <v>406</v>
      </c>
      <c r="AB10610">
        <v>95612.997000000003</v>
      </c>
      <c r="AC10610">
        <v>120472.37699999999</v>
      </c>
      <c r="AD10610">
        <v>0.5</v>
      </c>
      <c r="AE10610">
        <v>0</v>
      </c>
      <c r="AF10610">
        <v>0.5</v>
      </c>
      <c r="AG10610">
        <v>0</v>
      </c>
      <c r="AH10610">
        <v>47806.5</v>
      </c>
      <c r="AI10610">
        <v>60236.19</v>
      </c>
      <c r="AJ10610">
        <v>1</v>
      </c>
      <c r="AK10610">
        <v>0.5</v>
      </c>
      <c r="AL10610">
        <v>0</v>
      </c>
      <c r="AM10610">
        <v>1</v>
      </c>
    </row>
    <row r="10611" spans="1:39" x14ac:dyDescent="0.25">
      <c r="A10611" t="s">
        <v>2780</v>
      </c>
      <c r="B10611">
        <v>1</v>
      </c>
      <c r="C10611" t="s">
        <v>2781</v>
      </c>
      <c r="D10611" t="s">
        <v>2628</v>
      </c>
      <c r="E10611">
        <v>60</v>
      </c>
      <c r="F10611" t="s">
        <v>333</v>
      </c>
      <c r="G10611" t="s">
        <v>647</v>
      </c>
      <c r="H10611">
        <v>4175</v>
      </c>
      <c r="I10611" t="s">
        <v>648</v>
      </c>
      <c r="J10611">
        <v>1416</v>
      </c>
      <c r="K10611" t="s">
        <v>643</v>
      </c>
      <c r="L10611" t="s">
        <v>644</v>
      </c>
      <c r="P10611">
        <v>1070</v>
      </c>
      <c r="Q10611" t="s">
        <v>645</v>
      </c>
      <c r="R10611" t="s">
        <v>646</v>
      </c>
      <c r="Y10611">
        <v>1372</v>
      </c>
      <c r="Z10611" t="s">
        <v>405</v>
      </c>
      <c r="AA10611" t="s">
        <v>406</v>
      </c>
      <c r="AB10611">
        <v>93353.172999999995</v>
      </c>
      <c r="AC10611">
        <v>117624.99800000001</v>
      </c>
      <c r="AD10611">
        <v>0.375</v>
      </c>
      <c r="AE10611">
        <v>0</v>
      </c>
      <c r="AF10611">
        <v>0.375</v>
      </c>
      <c r="AG10611">
        <v>0</v>
      </c>
      <c r="AH10611">
        <v>35007.440000000002</v>
      </c>
      <c r="AI10611">
        <v>44109.37</v>
      </c>
      <c r="AJ10611">
        <v>0</v>
      </c>
      <c r="AK10611">
        <v>0</v>
      </c>
      <c r="AL10611">
        <v>0</v>
      </c>
      <c r="AM10611">
        <v>1</v>
      </c>
    </row>
    <row r="10612" spans="1:39" x14ac:dyDescent="0.25">
      <c r="A10612" t="s">
        <v>2780</v>
      </c>
      <c r="B10612">
        <v>1</v>
      </c>
      <c r="C10612" t="s">
        <v>2781</v>
      </c>
      <c r="D10612" t="s">
        <v>2628</v>
      </c>
      <c r="E10612">
        <v>60</v>
      </c>
      <c r="F10612" t="s">
        <v>333</v>
      </c>
      <c r="G10612" t="s">
        <v>649</v>
      </c>
      <c r="H10612">
        <v>4176</v>
      </c>
      <c r="I10612" t="s">
        <v>650</v>
      </c>
      <c r="J10612">
        <v>1416</v>
      </c>
      <c r="K10612" t="s">
        <v>643</v>
      </c>
      <c r="L10612" t="s">
        <v>644</v>
      </c>
      <c r="P10612">
        <v>1070</v>
      </c>
      <c r="Q10612" t="s">
        <v>645</v>
      </c>
      <c r="R10612" t="s">
        <v>646</v>
      </c>
      <c r="Y10612">
        <v>1372</v>
      </c>
      <c r="Z10612" t="s">
        <v>405</v>
      </c>
      <c r="AA10612" t="s">
        <v>406</v>
      </c>
      <c r="AB10612">
        <v>93353.172999999995</v>
      </c>
      <c r="AC10612">
        <v>117624.99800000001</v>
      </c>
      <c r="AD10612">
        <v>0.375</v>
      </c>
      <c r="AE10612">
        <v>0</v>
      </c>
      <c r="AF10612">
        <v>0.375</v>
      </c>
      <c r="AG10612">
        <v>0</v>
      </c>
      <c r="AH10612">
        <v>35007.440000000002</v>
      </c>
      <c r="AI10612">
        <v>44109.37</v>
      </c>
      <c r="AJ10612">
        <v>0</v>
      </c>
      <c r="AK10612">
        <v>0</v>
      </c>
      <c r="AL10612">
        <v>0</v>
      </c>
      <c r="AM10612">
        <v>1</v>
      </c>
    </row>
    <row r="10613" spans="1:39" x14ac:dyDescent="0.25">
      <c r="A10613" t="s">
        <v>2780</v>
      </c>
      <c r="B10613">
        <v>1</v>
      </c>
      <c r="C10613" t="s">
        <v>2781</v>
      </c>
      <c r="D10613" t="s">
        <v>2628</v>
      </c>
      <c r="E10613">
        <v>60</v>
      </c>
      <c r="F10613" t="s">
        <v>333</v>
      </c>
      <c r="G10613" t="s">
        <v>1375</v>
      </c>
      <c r="H10613">
        <v>4244</v>
      </c>
      <c r="I10613" t="s">
        <v>1376</v>
      </c>
      <c r="J10613">
        <v>1416</v>
      </c>
      <c r="K10613" t="s">
        <v>643</v>
      </c>
      <c r="L10613" t="s">
        <v>644</v>
      </c>
      <c r="P10613">
        <v>1070</v>
      </c>
      <c r="Q10613" t="s">
        <v>645</v>
      </c>
      <c r="R10613" t="s">
        <v>646</v>
      </c>
      <c r="Y10613">
        <v>1372</v>
      </c>
      <c r="Z10613" t="s">
        <v>405</v>
      </c>
      <c r="AA10613" t="s">
        <v>406</v>
      </c>
      <c r="AB10613">
        <v>94339.995999999999</v>
      </c>
      <c r="AC10613">
        <v>118868.39599999999</v>
      </c>
      <c r="AD10613">
        <v>0.25</v>
      </c>
      <c r="AE10613">
        <v>0</v>
      </c>
      <c r="AF10613">
        <v>0.25</v>
      </c>
      <c r="AG10613">
        <v>0</v>
      </c>
      <c r="AH10613">
        <v>23585</v>
      </c>
      <c r="AI10613">
        <v>29717.1</v>
      </c>
      <c r="AJ10613">
        <v>0</v>
      </c>
      <c r="AK10613">
        <v>0</v>
      </c>
      <c r="AL10613">
        <v>0</v>
      </c>
      <c r="AM10613">
        <v>1</v>
      </c>
    </row>
    <row r="10614" spans="1:39" x14ac:dyDescent="0.25">
      <c r="A10614" t="s">
        <v>2780</v>
      </c>
      <c r="B10614">
        <v>1</v>
      </c>
      <c r="C10614" t="s">
        <v>2781</v>
      </c>
      <c r="D10614" t="s">
        <v>2628</v>
      </c>
      <c r="E10614">
        <v>60</v>
      </c>
      <c r="F10614" t="s">
        <v>333</v>
      </c>
      <c r="G10614" t="s">
        <v>1626</v>
      </c>
      <c r="H10614">
        <v>4245</v>
      </c>
      <c r="I10614" t="s">
        <v>1627</v>
      </c>
      <c r="J10614">
        <v>1416</v>
      </c>
      <c r="K10614" t="s">
        <v>643</v>
      </c>
      <c r="L10614" t="s">
        <v>644</v>
      </c>
      <c r="P10614">
        <v>1070</v>
      </c>
      <c r="Q10614" t="s">
        <v>645</v>
      </c>
      <c r="R10614" t="s">
        <v>646</v>
      </c>
      <c r="Y10614">
        <v>1372</v>
      </c>
      <c r="Z10614" t="s">
        <v>405</v>
      </c>
      <c r="AA10614" t="s">
        <v>406</v>
      </c>
      <c r="AB10614">
        <v>87745.767999999996</v>
      </c>
      <c r="AC10614">
        <v>110559.666</v>
      </c>
      <c r="AD10614">
        <v>0.125</v>
      </c>
      <c r="AE10614">
        <v>0</v>
      </c>
      <c r="AF10614">
        <v>0.125</v>
      </c>
      <c r="AG10614">
        <v>0</v>
      </c>
      <c r="AH10614">
        <v>10968.22</v>
      </c>
      <c r="AI10614">
        <v>13819.96</v>
      </c>
      <c r="AJ10614">
        <v>0</v>
      </c>
      <c r="AK10614">
        <v>0</v>
      </c>
      <c r="AL10614">
        <v>0</v>
      </c>
      <c r="AM10614">
        <v>1</v>
      </c>
    </row>
    <row r="10615" spans="1:39" x14ac:dyDescent="0.25">
      <c r="A10615" t="s">
        <v>2780</v>
      </c>
      <c r="B10615">
        <v>1</v>
      </c>
      <c r="C10615" t="s">
        <v>2781</v>
      </c>
      <c r="D10615" t="s">
        <v>2628</v>
      </c>
      <c r="E10615">
        <v>60</v>
      </c>
      <c r="F10615" t="s">
        <v>333</v>
      </c>
      <c r="G10615" t="s">
        <v>653</v>
      </c>
      <c r="H10615">
        <v>4386</v>
      </c>
      <c r="I10615" t="s">
        <v>654</v>
      </c>
      <c r="J10615">
        <v>1015</v>
      </c>
      <c r="K10615" t="s">
        <v>655</v>
      </c>
      <c r="L10615" t="s">
        <v>656</v>
      </c>
      <c r="P10615">
        <v>1237</v>
      </c>
      <c r="Q10615" t="s">
        <v>657</v>
      </c>
      <c r="R10615" t="s">
        <v>658</v>
      </c>
      <c r="Y10615">
        <v>1374</v>
      </c>
      <c r="Z10615" t="s">
        <v>393</v>
      </c>
      <c r="AA10615" t="s">
        <v>394</v>
      </c>
      <c r="AB10615">
        <v>17190.759999999998</v>
      </c>
      <c r="AC10615">
        <v>21660.355</v>
      </c>
      <c r="AD10615">
        <v>0.33329999999999999</v>
      </c>
      <c r="AE10615">
        <v>0</v>
      </c>
      <c r="AF10615">
        <v>0.33329999999999999</v>
      </c>
      <c r="AG10615">
        <v>0</v>
      </c>
      <c r="AH10615">
        <v>5730.25</v>
      </c>
      <c r="AI10615">
        <v>7220.12</v>
      </c>
      <c r="AJ10615">
        <v>0</v>
      </c>
      <c r="AK10615">
        <v>0</v>
      </c>
      <c r="AL10615">
        <v>0</v>
      </c>
      <c r="AM10615">
        <v>1</v>
      </c>
    </row>
    <row r="10616" spans="1:39" x14ac:dyDescent="0.25">
      <c r="A10616" t="s">
        <v>2780</v>
      </c>
      <c r="B10616">
        <v>1</v>
      </c>
      <c r="C10616" t="s">
        <v>2781</v>
      </c>
      <c r="D10616" t="s">
        <v>2628</v>
      </c>
      <c r="E10616">
        <v>60</v>
      </c>
      <c r="F10616" t="s">
        <v>333</v>
      </c>
      <c r="G10616" t="s">
        <v>1183</v>
      </c>
      <c r="H10616">
        <v>4406</v>
      </c>
      <c r="I10616" t="s">
        <v>1184</v>
      </c>
      <c r="J10616">
        <v>1414</v>
      </c>
      <c r="K10616" t="s">
        <v>437</v>
      </c>
      <c r="L10616" t="s">
        <v>438</v>
      </c>
      <c r="P10616">
        <v>1072</v>
      </c>
      <c r="Q10616" t="s">
        <v>439</v>
      </c>
      <c r="R10616" t="s">
        <v>440</v>
      </c>
      <c r="Y10616">
        <v>1374</v>
      </c>
      <c r="Z10616" t="s">
        <v>393</v>
      </c>
      <c r="AA10616" t="s">
        <v>394</v>
      </c>
      <c r="AB10616">
        <v>31288.1</v>
      </c>
      <c r="AC10616">
        <v>38797.239000000001</v>
      </c>
      <c r="AD10616">
        <v>0.16669999999999999</v>
      </c>
      <c r="AE10616">
        <v>0</v>
      </c>
      <c r="AF10616">
        <v>0.16669999999999999</v>
      </c>
      <c r="AG10616">
        <v>0</v>
      </c>
      <c r="AH10616">
        <v>5214.68</v>
      </c>
      <c r="AI10616">
        <v>6466.21</v>
      </c>
      <c r="AJ10616">
        <v>0</v>
      </c>
      <c r="AK10616">
        <v>0</v>
      </c>
      <c r="AL10616">
        <v>0</v>
      </c>
      <c r="AM10616">
        <v>1</v>
      </c>
    </row>
    <row r="10617" spans="1:39" x14ac:dyDescent="0.25">
      <c r="A10617" t="s">
        <v>2780</v>
      </c>
      <c r="B10617">
        <v>1</v>
      </c>
      <c r="C10617" t="s">
        <v>2781</v>
      </c>
      <c r="D10617" t="s">
        <v>2628</v>
      </c>
      <c r="E10617">
        <v>60</v>
      </c>
      <c r="F10617" t="s">
        <v>333</v>
      </c>
      <c r="G10617" t="s">
        <v>1185</v>
      </c>
      <c r="H10617">
        <v>4414</v>
      </c>
      <c r="I10617" t="s">
        <v>1186</v>
      </c>
      <c r="P10617">
        <v>1069</v>
      </c>
      <c r="Q10617" t="s">
        <v>397</v>
      </c>
      <c r="R10617" t="s">
        <v>398</v>
      </c>
      <c r="Y10617">
        <v>1374</v>
      </c>
      <c r="Z10617" t="s">
        <v>393</v>
      </c>
      <c r="AA10617" t="s">
        <v>394</v>
      </c>
      <c r="AB10617">
        <v>48494.807999999997</v>
      </c>
      <c r="AC10617">
        <v>61103.459000000003</v>
      </c>
      <c r="AD10617">
        <v>0.1429</v>
      </c>
      <c r="AE10617">
        <v>0</v>
      </c>
      <c r="AF10617">
        <v>0.1429</v>
      </c>
      <c r="AG10617">
        <v>0</v>
      </c>
      <c r="AH10617">
        <v>6927.83</v>
      </c>
      <c r="AI10617">
        <v>8729.07</v>
      </c>
      <c r="AJ10617">
        <v>0</v>
      </c>
      <c r="AK10617">
        <v>0</v>
      </c>
      <c r="AL10617">
        <v>0</v>
      </c>
      <c r="AM10617">
        <v>1</v>
      </c>
    </row>
    <row r="10618" spans="1:39" x14ac:dyDescent="0.25">
      <c r="A10618" t="s">
        <v>2780</v>
      </c>
      <c r="B10618">
        <v>1</v>
      </c>
      <c r="C10618" t="s">
        <v>2781</v>
      </c>
      <c r="D10618" t="s">
        <v>2628</v>
      </c>
      <c r="E10618">
        <v>60</v>
      </c>
      <c r="F10618" t="s">
        <v>333</v>
      </c>
      <c r="G10618" t="s">
        <v>2110</v>
      </c>
      <c r="H10618">
        <v>4442</v>
      </c>
      <c r="I10618" t="s">
        <v>2111</v>
      </c>
      <c r="J10618">
        <v>1414</v>
      </c>
      <c r="K10618" t="s">
        <v>437</v>
      </c>
      <c r="L10618" t="s">
        <v>438</v>
      </c>
      <c r="Y10618">
        <v>1372</v>
      </c>
      <c r="Z10618" t="s">
        <v>405</v>
      </c>
      <c r="AA10618" t="s">
        <v>406</v>
      </c>
      <c r="AB10618">
        <v>212919.34</v>
      </c>
      <c r="AC10618">
        <v>268278.37400000001</v>
      </c>
      <c r="AD10618">
        <v>0.125</v>
      </c>
      <c r="AE10618">
        <v>0</v>
      </c>
      <c r="AF10618">
        <v>0.125</v>
      </c>
      <c r="AG10618">
        <v>0</v>
      </c>
      <c r="AH10618">
        <v>26614.92</v>
      </c>
      <c r="AI10618">
        <v>33534.800000000003</v>
      </c>
      <c r="AJ10618">
        <v>0</v>
      </c>
      <c r="AK10618">
        <v>0</v>
      </c>
      <c r="AL10618">
        <v>0</v>
      </c>
      <c r="AM10618">
        <v>1</v>
      </c>
    </row>
    <row r="10619" spans="1:39" x14ac:dyDescent="0.25">
      <c r="A10619" t="s">
        <v>2780</v>
      </c>
      <c r="B10619">
        <v>1</v>
      </c>
      <c r="C10619" t="s">
        <v>2781</v>
      </c>
      <c r="D10619" t="s">
        <v>2628</v>
      </c>
      <c r="E10619">
        <v>60</v>
      </c>
      <c r="F10619" t="s">
        <v>333</v>
      </c>
      <c r="G10619" t="s">
        <v>1632</v>
      </c>
      <c r="H10619">
        <v>4443</v>
      </c>
      <c r="I10619" t="s">
        <v>1633</v>
      </c>
      <c r="J10619">
        <v>1414</v>
      </c>
      <c r="K10619" t="s">
        <v>437</v>
      </c>
      <c r="L10619" t="s">
        <v>438</v>
      </c>
      <c r="Y10619">
        <v>1372</v>
      </c>
      <c r="Z10619" t="s">
        <v>405</v>
      </c>
      <c r="AA10619" t="s">
        <v>406</v>
      </c>
      <c r="AB10619">
        <v>212919.34</v>
      </c>
      <c r="AC10619">
        <v>268278.37400000001</v>
      </c>
      <c r="AD10619">
        <v>0.125</v>
      </c>
      <c r="AE10619">
        <v>0</v>
      </c>
      <c r="AF10619">
        <v>0.125</v>
      </c>
      <c r="AG10619">
        <v>0</v>
      </c>
      <c r="AH10619">
        <v>26614.92</v>
      </c>
      <c r="AI10619">
        <v>33534.800000000003</v>
      </c>
      <c r="AJ10619">
        <v>0</v>
      </c>
      <c r="AK10619">
        <v>0</v>
      </c>
      <c r="AL10619">
        <v>0</v>
      </c>
      <c r="AM10619">
        <v>1</v>
      </c>
    </row>
    <row r="10620" spans="1:39" x14ac:dyDescent="0.25">
      <c r="A10620" t="s">
        <v>2780</v>
      </c>
      <c r="B10620">
        <v>1</v>
      </c>
      <c r="C10620" t="s">
        <v>2781</v>
      </c>
      <c r="D10620" t="s">
        <v>2628</v>
      </c>
      <c r="E10620">
        <v>60</v>
      </c>
      <c r="F10620" t="s">
        <v>333</v>
      </c>
      <c r="G10620" t="s">
        <v>659</v>
      </c>
      <c r="H10620">
        <v>4446</v>
      </c>
      <c r="I10620" t="s">
        <v>660</v>
      </c>
      <c r="J10620">
        <v>1420</v>
      </c>
      <c r="K10620" t="s">
        <v>661</v>
      </c>
      <c r="L10620" t="s">
        <v>662</v>
      </c>
      <c r="Y10620">
        <v>1373</v>
      </c>
      <c r="Z10620" t="s">
        <v>453</v>
      </c>
      <c r="AA10620" t="s">
        <v>454</v>
      </c>
      <c r="AB10620">
        <v>16190.204</v>
      </c>
      <c r="AC10620">
        <v>20483.259999999998</v>
      </c>
      <c r="AD10620">
        <v>1.1875</v>
      </c>
      <c r="AE10620">
        <v>0</v>
      </c>
      <c r="AF10620">
        <v>1.1875</v>
      </c>
      <c r="AG10620">
        <v>0</v>
      </c>
      <c r="AH10620">
        <v>19225.87</v>
      </c>
      <c r="AI10620">
        <v>24323.87</v>
      </c>
      <c r="AJ10620">
        <v>0</v>
      </c>
      <c r="AK10620">
        <v>0</v>
      </c>
      <c r="AL10620">
        <v>0</v>
      </c>
      <c r="AM10620">
        <v>1</v>
      </c>
    </row>
    <row r="10621" spans="1:39" x14ac:dyDescent="0.25">
      <c r="A10621" t="s">
        <v>2780</v>
      </c>
      <c r="B10621">
        <v>1</v>
      </c>
      <c r="C10621" t="s">
        <v>2781</v>
      </c>
      <c r="D10621" t="s">
        <v>2628</v>
      </c>
      <c r="E10621">
        <v>60</v>
      </c>
      <c r="F10621" t="s">
        <v>333</v>
      </c>
      <c r="G10621" t="s">
        <v>663</v>
      </c>
      <c r="H10621">
        <v>4450</v>
      </c>
      <c r="I10621" t="s">
        <v>664</v>
      </c>
      <c r="J10621">
        <v>1419</v>
      </c>
      <c r="K10621" t="s">
        <v>665</v>
      </c>
      <c r="L10621" t="s">
        <v>666</v>
      </c>
      <c r="Y10621">
        <v>1369</v>
      </c>
      <c r="Z10621" t="s">
        <v>413</v>
      </c>
      <c r="AA10621" t="s">
        <v>414</v>
      </c>
      <c r="AB10621">
        <v>18318.226999999999</v>
      </c>
      <c r="AC10621">
        <v>22905.319</v>
      </c>
      <c r="AD10621">
        <v>0.54169999999999996</v>
      </c>
      <c r="AE10621">
        <v>0</v>
      </c>
      <c r="AF10621">
        <v>0.54169999999999996</v>
      </c>
      <c r="AG10621">
        <v>0</v>
      </c>
      <c r="AH10621">
        <v>9922.3700000000008</v>
      </c>
      <c r="AI10621">
        <v>12407.05</v>
      </c>
      <c r="AJ10621">
        <v>0</v>
      </c>
      <c r="AK10621">
        <v>0</v>
      </c>
      <c r="AL10621">
        <v>0</v>
      </c>
      <c r="AM10621">
        <v>1</v>
      </c>
    </row>
    <row r="10622" spans="1:39" x14ac:dyDescent="0.25">
      <c r="A10622" t="s">
        <v>2780</v>
      </c>
      <c r="B10622">
        <v>1</v>
      </c>
      <c r="C10622" t="s">
        <v>2781</v>
      </c>
      <c r="D10622" t="s">
        <v>2628</v>
      </c>
      <c r="E10622">
        <v>60</v>
      </c>
      <c r="F10622" t="s">
        <v>333</v>
      </c>
      <c r="G10622" t="s">
        <v>667</v>
      </c>
      <c r="H10622">
        <v>4451</v>
      </c>
      <c r="I10622" t="s">
        <v>668</v>
      </c>
      <c r="J10622">
        <v>1419</v>
      </c>
      <c r="K10622" t="s">
        <v>665</v>
      </c>
      <c r="L10622" t="s">
        <v>666</v>
      </c>
      <c r="Y10622">
        <v>1369</v>
      </c>
      <c r="Z10622" t="s">
        <v>413</v>
      </c>
      <c r="AA10622" t="s">
        <v>414</v>
      </c>
      <c r="AB10622">
        <v>27094.306</v>
      </c>
      <c r="AC10622">
        <v>32784.112999999998</v>
      </c>
      <c r="AD10622">
        <v>8.3299999999999999E-2</v>
      </c>
      <c r="AE10622">
        <v>0</v>
      </c>
      <c r="AF10622">
        <v>8.3299999999999999E-2</v>
      </c>
      <c r="AG10622">
        <v>0</v>
      </c>
      <c r="AH10622">
        <v>2257.86</v>
      </c>
      <c r="AI10622">
        <v>2732.01</v>
      </c>
      <c r="AJ10622">
        <v>0</v>
      </c>
      <c r="AK10622">
        <v>0</v>
      </c>
      <c r="AL10622">
        <v>0</v>
      </c>
      <c r="AM10622">
        <v>1</v>
      </c>
    </row>
    <row r="10623" spans="1:39" x14ac:dyDescent="0.25">
      <c r="A10623" t="s">
        <v>2780</v>
      </c>
      <c r="B10623">
        <v>1</v>
      </c>
      <c r="C10623" t="s">
        <v>2781</v>
      </c>
      <c r="D10623" t="s">
        <v>2628</v>
      </c>
      <c r="E10623">
        <v>60</v>
      </c>
      <c r="F10623" t="s">
        <v>333</v>
      </c>
      <c r="G10623" t="s">
        <v>669</v>
      </c>
      <c r="H10623">
        <v>4452</v>
      </c>
      <c r="I10623" t="s">
        <v>670</v>
      </c>
      <c r="J10623">
        <v>1419</v>
      </c>
      <c r="K10623" t="s">
        <v>665</v>
      </c>
      <c r="L10623" t="s">
        <v>666</v>
      </c>
      <c r="Y10623">
        <v>1369</v>
      </c>
      <c r="Z10623" t="s">
        <v>413</v>
      </c>
      <c r="AA10623" t="s">
        <v>414</v>
      </c>
      <c r="AB10623">
        <v>24384.873</v>
      </c>
      <c r="AC10623">
        <v>29505.69</v>
      </c>
      <c r="AD10623">
        <v>8.3299999999999999E-2</v>
      </c>
      <c r="AE10623">
        <v>0</v>
      </c>
      <c r="AF10623">
        <v>8.3299999999999999E-2</v>
      </c>
      <c r="AG10623">
        <v>0</v>
      </c>
      <c r="AH10623">
        <v>2032.07</v>
      </c>
      <c r="AI10623">
        <v>2458.81</v>
      </c>
      <c r="AJ10623">
        <v>0</v>
      </c>
      <c r="AK10623">
        <v>0</v>
      </c>
      <c r="AL10623">
        <v>0</v>
      </c>
      <c r="AM10623">
        <v>1</v>
      </c>
    </row>
    <row r="10624" spans="1:39" x14ac:dyDescent="0.25">
      <c r="A10624" t="s">
        <v>2780</v>
      </c>
      <c r="B10624">
        <v>1</v>
      </c>
      <c r="C10624" t="s">
        <v>2781</v>
      </c>
      <c r="D10624" t="s">
        <v>2628</v>
      </c>
      <c r="E10624">
        <v>60</v>
      </c>
      <c r="F10624" t="s">
        <v>333</v>
      </c>
      <c r="G10624" t="s">
        <v>1638</v>
      </c>
      <c r="H10624">
        <v>4457</v>
      </c>
      <c r="I10624" t="s">
        <v>1639</v>
      </c>
      <c r="J10624">
        <v>1419</v>
      </c>
      <c r="K10624" t="s">
        <v>665</v>
      </c>
      <c r="L10624" t="s">
        <v>666</v>
      </c>
      <c r="Y10624">
        <v>1369</v>
      </c>
      <c r="Z10624" t="s">
        <v>413</v>
      </c>
      <c r="AA10624" t="s">
        <v>414</v>
      </c>
      <c r="AB10624">
        <v>10282.136</v>
      </c>
      <c r="AC10624">
        <v>12955.491</v>
      </c>
      <c r="AD10624">
        <v>5</v>
      </c>
      <c r="AE10624">
        <v>0</v>
      </c>
      <c r="AF10624">
        <v>5</v>
      </c>
      <c r="AG10624">
        <v>0</v>
      </c>
      <c r="AH10624">
        <v>51410.68</v>
      </c>
      <c r="AI10624">
        <v>64777.45</v>
      </c>
      <c r="AJ10624">
        <v>0</v>
      </c>
      <c r="AK10624">
        <v>0</v>
      </c>
      <c r="AL10624">
        <v>0</v>
      </c>
      <c r="AM10624">
        <v>1</v>
      </c>
    </row>
    <row r="10625" spans="1:39" x14ac:dyDescent="0.25">
      <c r="A10625" t="s">
        <v>2780</v>
      </c>
      <c r="B10625">
        <v>1</v>
      </c>
      <c r="C10625" t="s">
        <v>2781</v>
      </c>
      <c r="D10625" t="s">
        <v>2628</v>
      </c>
      <c r="E10625">
        <v>60</v>
      </c>
      <c r="F10625" t="s">
        <v>333</v>
      </c>
      <c r="G10625" t="s">
        <v>1885</v>
      </c>
      <c r="H10625">
        <v>4458</v>
      </c>
      <c r="I10625" t="s">
        <v>1886</v>
      </c>
      <c r="J10625">
        <v>1419</v>
      </c>
      <c r="K10625" t="s">
        <v>665</v>
      </c>
      <c r="L10625" t="s">
        <v>666</v>
      </c>
      <c r="Y10625">
        <v>1369</v>
      </c>
      <c r="Z10625" t="s">
        <v>413</v>
      </c>
      <c r="AA10625" t="s">
        <v>414</v>
      </c>
      <c r="AB10625">
        <v>10282.136</v>
      </c>
      <c r="AC10625">
        <v>12955.491</v>
      </c>
      <c r="AD10625">
        <v>5</v>
      </c>
      <c r="AE10625">
        <v>0</v>
      </c>
      <c r="AF10625">
        <v>5</v>
      </c>
      <c r="AG10625">
        <v>0</v>
      </c>
      <c r="AH10625">
        <v>51410.68</v>
      </c>
      <c r="AI10625">
        <v>64777.45</v>
      </c>
      <c r="AJ10625">
        <v>0</v>
      </c>
      <c r="AK10625">
        <v>0</v>
      </c>
      <c r="AL10625">
        <v>0</v>
      </c>
      <c r="AM10625">
        <v>1</v>
      </c>
    </row>
    <row r="10626" spans="1:39" x14ac:dyDescent="0.25">
      <c r="A10626" t="s">
        <v>2780</v>
      </c>
      <c r="B10626">
        <v>1</v>
      </c>
      <c r="C10626" t="s">
        <v>2781</v>
      </c>
      <c r="D10626" t="s">
        <v>2628</v>
      </c>
      <c r="E10626">
        <v>60</v>
      </c>
      <c r="F10626" t="s">
        <v>333</v>
      </c>
      <c r="G10626" t="s">
        <v>1640</v>
      </c>
      <c r="H10626">
        <v>4459</v>
      </c>
      <c r="I10626" t="s">
        <v>1641</v>
      </c>
      <c r="J10626">
        <v>1419</v>
      </c>
      <c r="K10626" t="s">
        <v>665</v>
      </c>
      <c r="L10626" t="s">
        <v>666</v>
      </c>
      <c r="Y10626">
        <v>1369</v>
      </c>
      <c r="Z10626" t="s">
        <v>413</v>
      </c>
      <c r="AA10626" t="s">
        <v>414</v>
      </c>
      <c r="AB10626">
        <v>12998.982</v>
      </c>
      <c r="AC10626">
        <v>16378.717000000001</v>
      </c>
      <c r="AD10626">
        <v>5</v>
      </c>
      <c r="AE10626">
        <v>0</v>
      </c>
      <c r="AF10626">
        <v>5</v>
      </c>
      <c r="AG10626">
        <v>0</v>
      </c>
      <c r="AH10626">
        <v>64994.91</v>
      </c>
      <c r="AI10626">
        <v>81893.59</v>
      </c>
      <c r="AJ10626">
        <v>0</v>
      </c>
      <c r="AK10626">
        <v>0</v>
      </c>
      <c r="AL10626">
        <v>0</v>
      </c>
      <c r="AM10626">
        <v>1</v>
      </c>
    </row>
    <row r="10627" spans="1:39" x14ac:dyDescent="0.25">
      <c r="A10627" t="s">
        <v>2780</v>
      </c>
      <c r="B10627">
        <v>1</v>
      </c>
      <c r="C10627" t="s">
        <v>2781</v>
      </c>
      <c r="D10627" t="s">
        <v>2628</v>
      </c>
      <c r="E10627">
        <v>60</v>
      </c>
      <c r="F10627" t="s">
        <v>333</v>
      </c>
      <c r="G10627" t="s">
        <v>1383</v>
      </c>
      <c r="H10627">
        <v>4577</v>
      </c>
      <c r="I10627" t="s">
        <v>1384</v>
      </c>
      <c r="J10627">
        <v>1008</v>
      </c>
      <c r="K10627" t="s">
        <v>683</v>
      </c>
      <c r="L10627" t="s">
        <v>684</v>
      </c>
      <c r="P10627">
        <v>1004</v>
      </c>
      <c r="Q10627" t="s">
        <v>411</v>
      </c>
      <c r="R10627" t="s">
        <v>412</v>
      </c>
      <c r="Y10627">
        <v>1369</v>
      </c>
      <c r="Z10627" t="s">
        <v>413</v>
      </c>
      <c r="AA10627" t="s">
        <v>414</v>
      </c>
      <c r="AB10627">
        <v>6844.4939999999997</v>
      </c>
      <c r="AC10627">
        <v>8624.0609999999997</v>
      </c>
      <c r="AD10627">
        <v>1</v>
      </c>
      <c r="AE10627">
        <v>0</v>
      </c>
      <c r="AF10627">
        <v>1</v>
      </c>
      <c r="AG10627">
        <v>0</v>
      </c>
      <c r="AH10627">
        <v>6844.49</v>
      </c>
      <c r="AI10627">
        <v>8624.06</v>
      </c>
      <c r="AJ10627">
        <v>0</v>
      </c>
      <c r="AK10627">
        <v>0</v>
      </c>
      <c r="AL10627">
        <v>0</v>
      </c>
      <c r="AM10627">
        <v>1</v>
      </c>
    </row>
    <row r="10628" spans="1:39" x14ac:dyDescent="0.25">
      <c r="A10628" t="s">
        <v>2780</v>
      </c>
      <c r="B10628">
        <v>1</v>
      </c>
      <c r="C10628" t="s">
        <v>2781</v>
      </c>
      <c r="D10628" t="s">
        <v>2628</v>
      </c>
      <c r="E10628">
        <v>60</v>
      </c>
      <c r="F10628" t="s">
        <v>333</v>
      </c>
      <c r="G10628" t="s">
        <v>2629</v>
      </c>
      <c r="H10628">
        <v>4670</v>
      </c>
      <c r="I10628" t="s">
        <v>2630</v>
      </c>
      <c r="J10628">
        <v>1018</v>
      </c>
      <c r="K10628" t="s">
        <v>467</v>
      </c>
      <c r="L10628" t="s">
        <v>468</v>
      </c>
      <c r="P10628">
        <v>1021</v>
      </c>
      <c r="Q10628" t="s">
        <v>805</v>
      </c>
      <c r="R10628" t="s">
        <v>806</v>
      </c>
      <c r="Y10628">
        <v>1376</v>
      </c>
      <c r="Z10628" t="s">
        <v>377</v>
      </c>
      <c r="AA10628" t="s">
        <v>378</v>
      </c>
      <c r="AB10628">
        <v>95584.41</v>
      </c>
      <c r="AC10628">
        <v>117568.82399999999</v>
      </c>
      <c r="AD10628">
        <v>0.33329999999999999</v>
      </c>
      <c r="AE10628">
        <v>0</v>
      </c>
      <c r="AF10628">
        <v>0.33329999999999999</v>
      </c>
      <c r="AG10628">
        <v>0</v>
      </c>
      <c r="AH10628">
        <v>31861.47</v>
      </c>
      <c r="AI10628">
        <v>39189.61</v>
      </c>
      <c r="AJ10628">
        <v>0</v>
      </c>
      <c r="AK10628">
        <v>0</v>
      </c>
      <c r="AL10628">
        <v>0</v>
      </c>
      <c r="AM10628">
        <v>1</v>
      </c>
    </row>
    <row r="10629" spans="1:39" x14ac:dyDescent="0.25">
      <c r="A10629" t="s">
        <v>2780</v>
      </c>
      <c r="B10629">
        <v>1</v>
      </c>
      <c r="C10629" t="s">
        <v>2781</v>
      </c>
      <c r="D10629" t="s">
        <v>2628</v>
      </c>
      <c r="E10629">
        <v>60</v>
      </c>
      <c r="F10629" t="s">
        <v>333</v>
      </c>
      <c r="G10629" t="s">
        <v>685</v>
      </c>
      <c r="H10629">
        <v>4792</v>
      </c>
      <c r="I10629" t="s">
        <v>686</v>
      </c>
      <c r="J10629">
        <v>1169</v>
      </c>
      <c r="K10629" t="s">
        <v>443</v>
      </c>
      <c r="L10629" t="s">
        <v>444</v>
      </c>
      <c r="Y10629">
        <v>1376</v>
      </c>
      <c r="Z10629" t="s">
        <v>377</v>
      </c>
      <c r="AA10629" t="s">
        <v>378</v>
      </c>
      <c r="AB10629">
        <v>97013.7</v>
      </c>
      <c r="AC10629">
        <v>122237.262</v>
      </c>
      <c r="AD10629">
        <v>0.5</v>
      </c>
      <c r="AE10629">
        <v>0</v>
      </c>
      <c r="AF10629">
        <v>0.5</v>
      </c>
      <c r="AG10629">
        <v>0</v>
      </c>
      <c r="AH10629">
        <v>48506.85</v>
      </c>
      <c r="AI10629">
        <v>61118.63</v>
      </c>
      <c r="AJ10629">
        <v>0</v>
      </c>
      <c r="AK10629">
        <v>0</v>
      </c>
      <c r="AL10629">
        <v>0</v>
      </c>
      <c r="AM10629">
        <v>1</v>
      </c>
    </row>
    <row r="10630" spans="1:39" x14ac:dyDescent="0.25">
      <c r="A10630" t="s">
        <v>2780</v>
      </c>
      <c r="B10630">
        <v>1</v>
      </c>
      <c r="C10630" t="s">
        <v>2781</v>
      </c>
      <c r="D10630" t="s">
        <v>2628</v>
      </c>
      <c r="E10630">
        <v>60</v>
      </c>
      <c r="F10630" t="s">
        <v>333</v>
      </c>
      <c r="G10630" t="s">
        <v>687</v>
      </c>
      <c r="H10630">
        <v>4795</v>
      </c>
      <c r="I10630" t="s">
        <v>688</v>
      </c>
      <c r="J10630">
        <v>1205</v>
      </c>
      <c r="K10630" t="s">
        <v>689</v>
      </c>
      <c r="L10630" t="s">
        <v>690</v>
      </c>
      <c r="Y10630">
        <v>1372</v>
      </c>
      <c r="Z10630" t="s">
        <v>405</v>
      </c>
      <c r="AA10630" t="s">
        <v>406</v>
      </c>
      <c r="AB10630">
        <v>33538.697</v>
      </c>
      <c r="AC10630">
        <v>42835.769</v>
      </c>
      <c r="AD10630">
        <v>1.1000000000000001</v>
      </c>
      <c r="AE10630">
        <v>0</v>
      </c>
      <c r="AF10630">
        <v>1.1000000000000001</v>
      </c>
      <c r="AG10630">
        <v>0</v>
      </c>
      <c r="AH10630">
        <v>36892.57</v>
      </c>
      <c r="AI10630">
        <v>47119.35</v>
      </c>
      <c r="AJ10630">
        <v>1</v>
      </c>
      <c r="AK10630">
        <v>1.1000000000000001</v>
      </c>
      <c r="AL10630">
        <v>0</v>
      </c>
      <c r="AM10630">
        <v>1</v>
      </c>
    </row>
    <row r="10631" spans="1:39" x14ac:dyDescent="0.25">
      <c r="A10631" t="s">
        <v>2780</v>
      </c>
      <c r="B10631">
        <v>1</v>
      </c>
      <c r="C10631" t="s">
        <v>2781</v>
      </c>
      <c r="D10631" t="s">
        <v>2628</v>
      </c>
      <c r="E10631">
        <v>60</v>
      </c>
      <c r="F10631" t="s">
        <v>333</v>
      </c>
      <c r="G10631" t="s">
        <v>691</v>
      </c>
      <c r="H10631">
        <v>4828</v>
      </c>
      <c r="I10631" t="s">
        <v>692</v>
      </c>
      <c r="J10631">
        <v>1413</v>
      </c>
      <c r="K10631" t="s">
        <v>391</v>
      </c>
      <c r="L10631" t="s">
        <v>392</v>
      </c>
      <c r="P10631">
        <v>1069</v>
      </c>
      <c r="Q10631" t="s">
        <v>397</v>
      </c>
      <c r="R10631" t="s">
        <v>398</v>
      </c>
      <c r="Y10631">
        <v>1374</v>
      </c>
      <c r="Z10631" t="s">
        <v>393</v>
      </c>
      <c r="AA10631" t="s">
        <v>394</v>
      </c>
      <c r="AB10631">
        <v>77698.627999999997</v>
      </c>
      <c r="AC10631">
        <v>100231.23</v>
      </c>
      <c r="AD10631">
        <v>1</v>
      </c>
      <c r="AE10631">
        <v>0</v>
      </c>
      <c r="AF10631">
        <v>1</v>
      </c>
      <c r="AG10631">
        <v>0</v>
      </c>
      <c r="AH10631">
        <v>77698.63</v>
      </c>
      <c r="AI10631">
        <v>100231.23</v>
      </c>
      <c r="AJ10631">
        <v>0</v>
      </c>
      <c r="AK10631">
        <v>0</v>
      </c>
      <c r="AL10631">
        <v>0</v>
      </c>
      <c r="AM10631">
        <v>1</v>
      </c>
    </row>
    <row r="10632" spans="1:39" x14ac:dyDescent="0.25">
      <c r="A10632" t="s">
        <v>2780</v>
      </c>
      <c r="B10632">
        <v>1</v>
      </c>
      <c r="C10632" t="s">
        <v>2781</v>
      </c>
      <c r="D10632" t="s">
        <v>2628</v>
      </c>
      <c r="E10632">
        <v>60</v>
      </c>
      <c r="F10632" t="s">
        <v>333</v>
      </c>
      <c r="G10632" t="s">
        <v>693</v>
      </c>
      <c r="H10632">
        <v>4940</v>
      </c>
      <c r="I10632" t="s">
        <v>694</v>
      </c>
      <c r="P10632">
        <v>1085</v>
      </c>
      <c r="Q10632" t="s">
        <v>695</v>
      </c>
      <c r="R10632" t="s">
        <v>696</v>
      </c>
      <c r="Y10632">
        <v>1373</v>
      </c>
      <c r="Z10632" t="s">
        <v>453</v>
      </c>
      <c r="AA10632" t="s">
        <v>454</v>
      </c>
      <c r="AB10632">
        <v>16442.795999999998</v>
      </c>
      <c r="AC10632">
        <v>21211.207999999999</v>
      </c>
      <c r="AD10632">
        <v>1.4</v>
      </c>
      <c r="AE10632">
        <v>0</v>
      </c>
      <c r="AF10632">
        <v>1.4</v>
      </c>
      <c r="AG10632">
        <v>0</v>
      </c>
      <c r="AH10632">
        <v>23019.91</v>
      </c>
      <c r="AI10632">
        <v>29695.69</v>
      </c>
      <c r="AJ10632">
        <v>0</v>
      </c>
      <c r="AK10632">
        <v>0</v>
      </c>
      <c r="AL10632">
        <v>0</v>
      </c>
      <c r="AM10632">
        <v>1</v>
      </c>
    </row>
    <row r="10633" spans="1:39" x14ac:dyDescent="0.25">
      <c r="A10633" t="s">
        <v>2780</v>
      </c>
      <c r="B10633">
        <v>1</v>
      </c>
      <c r="C10633" t="s">
        <v>2781</v>
      </c>
      <c r="D10633" t="s">
        <v>2628</v>
      </c>
      <c r="E10633">
        <v>60</v>
      </c>
      <c r="F10633" t="s">
        <v>333</v>
      </c>
      <c r="G10633" t="s">
        <v>697</v>
      </c>
      <c r="H10633">
        <v>4941</v>
      </c>
      <c r="I10633" t="s">
        <v>698</v>
      </c>
      <c r="P10633">
        <v>1085</v>
      </c>
      <c r="Q10633" t="s">
        <v>695</v>
      </c>
      <c r="R10633" t="s">
        <v>696</v>
      </c>
      <c r="Y10633">
        <v>1373</v>
      </c>
      <c r="Z10633" t="s">
        <v>453</v>
      </c>
      <c r="AA10633" t="s">
        <v>454</v>
      </c>
      <c r="AB10633">
        <v>16421.174999999999</v>
      </c>
      <c r="AC10633">
        <v>21183.315999999999</v>
      </c>
      <c r="AD10633">
        <v>1.3</v>
      </c>
      <c r="AE10633">
        <v>0</v>
      </c>
      <c r="AF10633">
        <v>1.3</v>
      </c>
      <c r="AG10633">
        <v>0</v>
      </c>
      <c r="AH10633">
        <v>21347.53</v>
      </c>
      <c r="AI10633">
        <v>27538.31</v>
      </c>
      <c r="AJ10633">
        <v>0</v>
      </c>
      <c r="AK10633">
        <v>0</v>
      </c>
      <c r="AL10633">
        <v>0</v>
      </c>
      <c r="AM10633">
        <v>1</v>
      </c>
    </row>
    <row r="10634" spans="1:39" x14ac:dyDescent="0.25">
      <c r="A10634" t="s">
        <v>2780</v>
      </c>
      <c r="B10634">
        <v>1</v>
      </c>
      <c r="C10634" t="s">
        <v>2781</v>
      </c>
      <c r="D10634" t="s">
        <v>2628</v>
      </c>
      <c r="E10634">
        <v>60</v>
      </c>
      <c r="F10634" t="s">
        <v>333</v>
      </c>
      <c r="G10634" t="s">
        <v>705</v>
      </c>
      <c r="H10634">
        <v>4945</v>
      </c>
      <c r="I10634" t="s">
        <v>706</v>
      </c>
      <c r="Y10634">
        <v>1373</v>
      </c>
      <c r="Z10634" t="s">
        <v>453</v>
      </c>
      <c r="AA10634" t="s">
        <v>454</v>
      </c>
      <c r="AB10634">
        <v>15071.787</v>
      </c>
      <c r="AC10634">
        <v>18950.830000000002</v>
      </c>
      <c r="AD10634">
        <v>12</v>
      </c>
      <c r="AE10634">
        <v>0</v>
      </c>
      <c r="AF10634">
        <v>12</v>
      </c>
      <c r="AG10634">
        <v>0</v>
      </c>
      <c r="AH10634">
        <v>180861.45</v>
      </c>
      <c r="AI10634">
        <v>227409.96</v>
      </c>
      <c r="AJ10634">
        <v>0</v>
      </c>
      <c r="AK10634">
        <v>0</v>
      </c>
      <c r="AL10634">
        <v>0</v>
      </c>
      <c r="AM10634">
        <v>1</v>
      </c>
    </row>
    <row r="10635" spans="1:39" x14ac:dyDescent="0.25">
      <c r="A10635" t="s">
        <v>2780</v>
      </c>
      <c r="B10635">
        <v>1</v>
      </c>
      <c r="C10635" t="s">
        <v>2781</v>
      </c>
      <c r="D10635" t="s">
        <v>2628</v>
      </c>
      <c r="E10635">
        <v>60</v>
      </c>
      <c r="F10635" t="s">
        <v>333</v>
      </c>
      <c r="G10635" t="s">
        <v>707</v>
      </c>
      <c r="H10635">
        <v>4981</v>
      </c>
      <c r="I10635" t="s">
        <v>708</v>
      </c>
      <c r="P10635">
        <v>1085</v>
      </c>
      <c r="Q10635" t="s">
        <v>695</v>
      </c>
      <c r="R10635" t="s">
        <v>696</v>
      </c>
      <c r="Y10635">
        <v>1373</v>
      </c>
      <c r="Z10635" t="s">
        <v>453</v>
      </c>
      <c r="AA10635" t="s">
        <v>454</v>
      </c>
      <c r="AB10635">
        <v>16330.366</v>
      </c>
      <c r="AC10635">
        <v>21066.173999999999</v>
      </c>
      <c r="AD10635">
        <v>1</v>
      </c>
      <c r="AE10635">
        <v>0</v>
      </c>
      <c r="AF10635">
        <v>1</v>
      </c>
      <c r="AG10635">
        <v>0</v>
      </c>
      <c r="AH10635">
        <v>16330.37</v>
      </c>
      <c r="AI10635">
        <v>21066.17</v>
      </c>
      <c r="AJ10635">
        <v>0</v>
      </c>
      <c r="AK10635">
        <v>0</v>
      </c>
      <c r="AL10635">
        <v>0</v>
      </c>
      <c r="AM10635">
        <v>1</v>
      </c>
    </row>
    <row r="10636" spans="1:39" x14ac:dyDescent="0.25">
      <c r="A10636" t="s">
        <v>2780</v>
      </c>
      <c r="B10636">
        <v>1</v>
      </c>
      <c r="C10636" t="s">
        <v>2781</v>
      </c>
      <c r="D10636" t="s">
        <v>2628</v>
      </c>
      <c r="E10636">
        <v>60</v>
      </c>
      <c r="F10636" t="s">
        <v>333</v>
      </c>
      <c r="G10636" t="s">
        <v>709</v>
      </c>
      <c r="H10636">
        <v>5002</v>
      </c>
      <c r="I10636" t="s">
        <v>710</v>
      </c>
      <c r="P10636">
        <v>1085</v>
      </c>
      <c r="Q10636" t="s">
        <v>695</v>
      </c>
      <c r="R10636" t="s">
        <v>696</v>
      </c>
      <c r="Y10636">
        <v>1373</v>
      </c>
      <c r="Z10636" t="s">
        <v>453</v>
      </c>
      <c r="AA10636" t="s">
        <v>454</v>
      </c>
      <c r="AB10636">
        <v>16723.868999999999</v>
      </c>
      <c r="AC10636">
        <v>21573.79</v>
      </c>
      <c r="AD10636">
        <v>0.3</v>
      </c>
      <c r="AE10636">
        <v>0</v>
      </c>
      <c r="AF10636">
        <v>0.3</v>
      </c>
      <c r="AG10636">
        <v>0</v>
      </c>
      <c r="AH10636">
        <v>5017.16</v>
      </c>
      <c r="AI10636">
        <v>6472.14</v>
      </c>
      <c r="AJ10636">
        <v>0</v>
      </c>
      <c r="AK10636">
        <v>0</v>
      </c>
      <c r="AL10636">
        <v>0</v>
      </c>
      <c r="AM10636">
        <v>1</v>
      </c>
    </row>
    <row r="10637" spans="1:39" x14ac:dyDescent="0.25">
      <c r="A10637" t="s">
        <v>2780</v>
      </c>
      <c r="B10637">
        <v>1</v>
      </c>
      <c r="C10637" t="s">
        <v>2781</v>
      </c>
      <c r="D10637" t="s">
        <v>2628</v>
      </c>
      <c r="E10637">
        <v>60</v>
      </c>
      <c r="F10637" t="s">
        <v>333</v>
      </c>
      <c r="G10637" t="s">
        <v>1191</v>
      </c>
      <c r="H10637">
        <v>5111</v>
      </c>
      <c r="I10637" t="s">
        <v>1192</v>
      </c>
      <c r="J10637">
        <v>1065</v>
      </c>
      <c r="K10637" t="s">
        <v>537</v>
      </c>
      <c r="L10637" t="s">
        <v>538</v>
      </c>
      <c r="Y10637">
        <v>1373</v>
      </c>
      <c r="Z10637" t="s">
        <v>453</v>
      </c>
      <c r="AA10637" t="s">
        <v>454</v>
      </c>
      <c r="AB10637">
        <v>14174.16</v>
      </c>
      <c r="AC10637">
        <v>17859.441999999999</v>
      </c>
      <c r="AD10637">
        <v>1</v>
      </c>
      <c r="AE10637">
        <v>0</v>
      </c>
      <c r="AF10637">
        <v>1</v>
      </c>
      <c r="AG10637">
        <v>0</v>
      </c>
      <c r="AH10637">
        <v>14174.16</v>
      </c>
      <c r="AI10637">
        <v>17859.439999999999</v>
      </c>
      <c r="AJ10637">
        <v>0</v>
      </c>
      <c r="AK10637">
        <v>0</v>
      </c>
      <c r="AL10637">
        <v>0</v>
      </c>
      <c r="AM10637">
        <v>1</v>
      </c>
    </row>
    <row r="10638" spans="1:39" x14ac:dyDescent="0.25">
      <c r="A10638" t="s">
        <v>2780</v>
      </c>
      <c r="B10638">
        <v>1</v>
      </c>
      <c r="C10638" t="s">
        <v>2781</v>
      </c>
      <c r="D10638" t="s">
        <v>2628</v>
      </c>
      <c r="E10638">
        <v>60</v>
      </c>
      <c r="F10638" t="s">
        <v>333</v>
      </c>
      <c r="G10638" t="s">
        <v>1538</v>
      </c>
      <c r="H10638">
        <v>5603</v>
      </c>
      <c r="I10638" t="s">
        <v>1539</v>
      </c>
      <c r="P10638">
        <v>1183</v>
      </c>
      <c r="Q10638" t="s">
        <v>1528</v>
      </c>
      <c r="R10638" t="s">
        <v>1529</v>
      </c>
      <c r="Y10638">
        <v>1370</v>
      </c>
      <c r="Z10638" t="s">
        <v>477</v>
      </c>
      <c r="AA10638" t="s">
        <v>478</v>
      </c>
      <c r="AB10638">
        <v>19375.59</v>
      </c>
      <c r="AC10638">
        <v>24025.732</v>
      </c>
      <c r="AD10638">
        <v>0.33329999999999999</v>
      </c>
      <c r="AE10638">
        <v>0</v>
      </c>
      <c r="AF10638">
        <v>0.33329999999999999</v>
      </c>
      <c r="AG10638">
        <v>0</v>
      </c>
      <c r="AH10638">
        <v>6458.53</v>
      </c>
      <c r="AI10638">
        <v>8008.58</v>
      </c>
      <c r="AJ10638">
        <v>0</v>
      </c>
      <c r="AK10638">
        <v>0</v>
      </c>
      <c r="AL10638">
        <v>0</v>
      </c>
      <c r="AM10638">
        <v>1</v>
      </c>
    </row>
    <row r="10639" spans="1:39" x14ac:dyDescent="0.25">
      <c r="A10639" t="s">
        <v>2780</v>
      </c>
      <c r="B10639">
        <v>1</v>
      </c>
      <c r="C10639" t="s">
        <v>2781</v>
      </c>
      <c r="D10639" t="s">
        <v>2628</v>
      </c>
      <c r="E10639">
        <v>60</v>
      </c>
      <c r="F10639" t="s">
        <v>333</v>
      </c>
      <c r="G10639" t="s">
        <v>1389</v>
      </c>
      <c r="H10639">
        <v>5626</v>
      </c>
      <c r="I10639" t="s">
        <v>1390</v>
      </c>
      <c r="J10639">
        <v>1161</v>
      </c>
      <c r="K10639" t="s">
        <v>1391</v>
      </c>
      <c r="L10639" t="s">
        <v>1392</v>
      </c>
      <c r="P10639">
        <v>1073</v>
      </c>
      <c r="Q10639" t="s">
        <v>1393</v>
      </c>
      <c r="R10639" t="s">
        <v>1394</v>
      </c>
      <c r="Y10639">
        <v>1370</v>
      </c>
      <c r="Z10639" t="s">
        <v>477</v>
      </c>
      <c r="AA10639" t="s">
        <v>478</v>
      </c>
      <c r="AB10639">
        <v>11905.45</v>
      </c>
      <c r="AC10639">
        <v>14915.111000000001</v>
      </c>
      <c r="AD10639">
        <v>308</v>
      </c>
      <c r="AE10639">
        <v>0</v>
      </c>
      <c r="AF10639">
        <v>308</v>
      </c>
      <c r="AG10639">
        <v>0</v>
      </c>
      <c r="AH10639">
        <v>3666878.53</v>
      </c>
      <c r="AI10639">
        <v>4593854.22</v>
      </c>
      <c r="AJ10639">
        <v>3</v>
      </c>
      <c r="AK10639">
        <v>102.67</v>
      </c>
      <c r="AL10639">
        <v>0</v>
      </c>
      <c r="AM10639">
        <v>1</v>
      </c>
    </row>
    <row r="10640" spans="1:39" x14ac:dyDescent="0.25">
      <c r="A10640" t="s">
        <v>2780</v>
      </c>
      <c r="B10640">
        <v>1</v>
      </c>
      <c r="C10640" t="s">
        <v>2781</v>
      </c>
      <c r="D10640" t="s">
        <v>2628</v>
      </c>
      <c r="E10640">
        <v>60</v>
      </c>
      <c r="F10640" t="s">
        <v>333</v>
      </c>
      <c r="G10640" t="s">
        <v>1395</v>
      </c>
      <c r="H10640">
        <v>5627</v>
      </c>
      <c r="I10640" t="s">
        <v>1396</v>
      </c>
      <c r="J10640">
        <v>1161</v>
      </c>
      <c r="K10640" t="s">
        <v>1391</v>
      </c>
      <c r="L10640" t="s">
        <v>1392</v>
      </c>
      <c r="P10640">
        <v>1073</v>
      </c>
      <c r="Q10640" t="s">
        <v>1393</v>
      </c>
      <c r="R10640" t="s">
        <v>1394</v>
      </c>
      <c r="Y10640">
        <v>1370</v>
      </c>
      <c r="Z10640" t="s">
        <v>477</v>
      </c>
      <c r="AA10640" t="s">
        <v>478</v>
      </c>
      <c r="AB10640">
        <v>11982.74</v>
      </c>
      <c r="AC10640">
        <v>14914.884</v>
      </c>
      <c r="AD10640">
        <v>66</v>
      </c>
      <c r="AE10640">
        <v>0</v>
      </c>
      <c r="AF10640">
        <v>66</v>
      </c>
      <c r="AG10640">
        <v>0</v>
      </c>
      <c r="AH10640">
        <v>790860.83</v>
      </c>
      <c r="AI10640">
        <v>984382.35</v>
      </c>
      <c r="AJ10640">
        <v>0</v>
      </c>
      <c r="AK10640">
        <v>0</v>
      </c>
      <c r="AL10640">
        <v>0</v>
      </c>
      <c r="AM10640">
        <v>1</v>
      </c>
    </row>
    <row r="10641" spans="1:39" x14ac:dyDescent="0.25">
      <c r="A10641" t="s">
        <v>2780</v>
      </c>
      <c r="B10641">
        <v>1</v>
      </c>
      <c r="C10641" t="s">
        <v>2781</v>
      </c>
      <c r="D10641" t="s">
        <v>2628</v>
      </c>
      <c r="E10641">
        <v>60</v>
      </c>
      <c r="F10641" t="s">
        <v>333</v>
      </c>
      <c r="G10641" t="s">
        <v>1987</v>
      </c>
      <c r="H10641">
        <v>5628</v>
      </c>
      <c r="I10641" t="s">
        <v>1988</v>
      </c>
      <c r="J10641">
        <v>1161</v>
      </c>
      <c r="K10641" t="s">
        <v>1391</v>
      </c>
      <c r="L10641" t="s">
        <v>1392</v>
      </c>
      <c r="P10641">
        <v>1073</v>
      </c>
      <c r="Q10641" t="s">
        <v>1393</v>
      </c>
      <c r="R10641" t="s">
        <v>1394</v>
      </c>
      <c r="Y10641">
        <v>1370</v>
      </c>
      <c r="Z10641" t="s">
        <v>477</v>
      </c>
      <c r="AA10641" t="s">
        <v>478</v>
      </c>
      <c r="AB10641">
        <v>11889.754999999999</v>
      </c>
      <c r="AC10641">
        <v>15073.239</v>
      </c>
      <c r="AD10641">
        <v>95</v>
      </c>
      <c r="AE10641">
        <v>0</v>
      </c>
      <c r="AF10641">
        <v>95</v>
      </c>
      <c r="AG10641">
        <v>0</v>
      </c>
      <c r="AH10641">
        <v>1129526.69</v>
      </c>
      <c r="AI10641">
        <v>1431957.7</v>
      </c>
      <c r="AJ10641">
        <v>0</v>
      </c>
      <c r="AK10641">
        <v>0</v>
      </c>
      <c r="AL10641">
        <v>0</v>
      </c>
      <c r="AM10641">
        <v>1</v>
      </c>
    </row>
    <row r="10642" spans="1:39" x14ac:dyDescent="0.25">
      <c r="A10642" t="s">
        <v>2780</v>
      </c>
      <c r="B10642">
        <v>1</v>
      </c>
      <c r="C10642" t="s">
        <v>2781</v>
      </c>
      <c r="D10642" t="s">
        <v>2628</v>
      </c>
      <c r="E10642">
        <v>60</v>
      </c>
      <c r="F10642" t="s">
        <v>333</v>
      </c>
      <c r="G10642" t="s">
        <v>717</v>
      </c>
      <c r="H10642">
        <v>5629</v>
      </c>
      <c r="I10642" t="s">
        <v>718</v>
      </c>
      <c r="J10642">
        <v>1449</v>
      </c>
      <c r="K10642" t="s">
        <v>719</v>
      </c>
      <c r="L10642" t="s">
        <v>720</v>
      </c>
      <c r="Y10642">
        <v>1370</v>
      </c>
      <c r="Z10642" t="s">
        <v>477</v>
      </c>
      <c r="AA10642" t="s">
        <v>478</v>
      </c>
      <c r="AB10642">
        <v>9736.125</v>
      </c>
      <c r="AC10642">
        <v>12128.593999999999</v>
      </c>
      <c r="AD10642">
        <v>21</v>
      </c>
      <c r="AE10642">
        <v>0</v>
      </c>
      <c r="AF10642">
        <v>21</v>
      </c>
      <c r="AG10642">
        <v>0</v>
      </c>
      <c r="AH10642">
        <v>204458.63</v>
      </c>
      <c r="AI10642">
        <v>254700.48</v>
      </c>
      <c r="AJ10642">
        <v>1</v>
      </c>
      <c r="AK10642">
        <v>21</v>
      </c>
      <c r="AL10642">
        <v>0</v>
      </c>
      <c r="AM10642">
        <v>1</v>
      </c>
    </row>
    <row r="10643" spans="1:39" x14ac:dyDescent="0.25">
      <c r="A10643" t="s">
        <v>2780</v>
      </c>
      <c r="B10643">
        <v>1</v>
      </c>
      <c r="C10643" t="s">
        <v>2781</v>
      </c>
      <c r="D10643" t="s">
        <v>2628</v>
      </c>
      <c r="E10643">
        <v>60</v>
      </c>
      <c r="F10643" t="s">
        <v>333</v>
      </c>
      <c r="G10643" t="s">
        <v>721</v>
      </c>
      <c r="H10643">
        <v>5630</v>
      </c>
      <c r="I10643" t="s">
        <v>722</v>
      </c>
      <c r="J10643">
        <v>1449</v>
      </c>
      <c r="K10643" t="s">
        <v>719</v>
      </c>
      <c r="L10643" t="s">
        <v>720</v>
      </c>
      <c r="Y10643">
        <v>1370</v>
      </c>
      <c r="Z10643" t="s">
        <v>477</v>
      </c>
      <c r="AA10643" t="s">
        <v>478</v>
      </c>
      <c r="AB10643">
        <v>7393.42</v>
      </c>
      <c r="AC10643">
        <v>9314.8179999999993</v>
      </c>
      <c r="AD10643">
        <v>249</v>
      </c>
      <c r="AE10643">
        <v>0</v>
      </c>
      <c r="AF10643">
        <v>249</v>
      </c>
      <c r="AG10643">
        <v>0</v>
      </c>
      <c r="AH10643">
        <v>1840961.56</v>
      </c>
      <c r="AI10643">
        <v>2319389.7599999998</v>
      </c>
      <c r="AJ10643">
        <v>0</v>
      </c>
      <c r="AK10643">
        <v>0</v>
      </c>
      <c r="AL10643">
        <v>0</v>
      </c>
      <c r="AM10643">
        <v>1</v>
      </c>
    </row>
    <row r="10644" spans="1:39" x14ac:dyDescent="0.25">
      <c r="A10644" t="s">
        <v>2780</v>
      </c>
      <c r="B10644">
        <v>1</v>
      </c>
      <c r="C10644" t="s">
        <v>2781</v>
      </c>
      <c r="D10644" t="s">
        <v>2628</v>
      </c>
      <c r="E10644">
        <v>60</v>
      </c>
      <c r="F10644" t="s">
        <v>333</v>
      </c>
      <c r="G10644" t="s">
        <v>723</v>
      </c>
      <c r="H10644">
        <v>5631</v>
      </c>
      <c r="I10644" t="s">
        <v>724</v>
      </c>
      <c r="J10644">
        <v>1449</v>
      </c>
      <c r="K10644" t="s">
        <v>719</v>
      </c>
      <c r="L10644" t="s">
        <v>720</v>
      </c>
      <c r="Y10644">
        <v>1370</v>
      </c>
      <c r="Z10644" t="s">
        <v>477</v>
      </c>
      <c r="AA10644" t="s">
        <v>478</v>
      </c>
      <c r="AB10644">
        <v>6713.1589999999997</v>
      </c>
      <c r="AC10644">
        <v>8446.375</v>
      </c>
      <c r="AD10644">
        <v>11</v>
      </c>
      <c r="AE10644">
        <v>0</v>
      </c>
      <c r="AF10644">
        <v>11</v>
      </c>
      <c r="AG10644">
        <v>0</v>
      </c>
      <c r="AH10644">
        <v>73844.75</v>
      </c>
      <c r="AI10644">
        <v>92910.12</v>
      </c>
      <c r="AJ10644">
        <v>0</v>
      </c>
      <c r="AK10644">
        <v>0</v>
      </c>
      <c r="AL10644">
        <v>0</v>
      </c>
      <c r="AM10644">
        <v>1</v>
      </c>
    </row>
    <row r="10645" spans="1:39" x14ac:dyDescent="0.25">
      <c r="A10645" t="s">
        <v>2780</v>
      </c>
      <c r="B10645">
        <v>1</v>
      </c>
      <c r="C10645" t="s">
        <v>2781</v>
      </c>
      <c r="D10645" t="s">
        <v>2628</v>
      </c>
      <c r="E10645">
        <v>60</v>
      </c>
      <c r="F10645" t="s">
        <v>333</v>
      </c>
      <c r="G10645" t="s">
        <v>725</v>
      </c>
      <c r="H10645">
        <v>5633</v>
      </c>
      <c r="I10645" t="s">
        <v>726</v>
      </c>
      <c r="J10645">
        <v>1076</v>
      </c>
      <c r="K10645" t="s">
        <v>727</v>
      </c>
      <c r="L10645" t="s">
        <v>728</v>
      </c>
      <c r="Y10645">
        <v>1369</v>
      </c>
      <c r="Z10645" t="s">
        <v>413</v>
      </c>
      <c r="AA10645" t="s">
        <v>414</v>
      </c>
      <c r="AB10645">
        <v>11250.466</v>
      </c>
      <c r="AC10645">
        <v>14513.101000000001</v>
      </c>
      <c r="AD10645">
        <v>12</v>
      </c>
      <c r="AE10645">
        <v>0</v>
      </c>
      <c r="AF10645">
        <v>12</v>
      </c>
      <c r="AG10645">
        <v>0</v>
      </c>
      <c r="AH10645">
        <v>135005.59</v>
      </c>
      <c r="AI10645">
        <v>174157.21</v>
      </c>
      <c r="AJ10645">
        <v>0</v>
      </c>
      <c r="AK10645">
        <v>0</v>
      </c>
      <c r="AL10645">
        <v>0</v>
      </c>
      <c r="AM10645">
        <v>1</v>
      </c>
    </row>
    <row r="10646" spans="1:39" x14ac:dyDescent="0.25">
      <c r="A10646" t="s">
        <v>2780</v>
      </c>
      <c r="B10646">
        <v>1</v>
      </c>
      <c r="C10646" t="s">
        <v>2781</v>
      </c>
      <c r="D10646" t="s">
        <v>2628</v>
      </c>
      <c r="E10646">
        <v>60</v>
      </c>
      <c r="F10646" t="s">
        <v>333</v>
      </c>
      <c r="G10646" t="s">
        <v>729</v>
      </c>
      <c r="H10646">
        <v>5634</v>
      </c>
      <c r="I10646" t="s">
        <v>730</v>
      </c>
      <c r="J10646">
        <v>1076</v>
      </c>
      <c r="K10646" t="s">
        <v>727</v>
      </c>
      <c r="L10646" t="s">
        <v>728</v>
      </c>
      <c r="Y10646">
        <v>1369</v>
      </c>
      <c r="Z10646" t="s">
        <v>413</v>
      </c>
      <c r="AA10646" t="s">
        <v>414</v>
      </c>
      <c r="AB10646">
        <v>6335.7510000000002</v>
      </c>
      <c r="AC10646">
        <v>7965.4340000000002</v>
      </c>
      <c r="AD10646">
        <v>10</v>
      </c>
      <c r="AE10646">
        <v>0</v>
      </c>
      <c r="AF10646">
        <v>10</v>
      </c>
      <c r="AG10646">
        <v>0</v>
      </c>
      <c r="AH10646">
        <v>63357.51</v>
      </c>
      <c r="AI10646">
        <v>79654.34</v>
      </c>
      <c r="AJ10646">
        <v>0</v>
      </c>
      <c r="AK10646">
        <v>0</v>
      </c>
      <c r="AL10646">
        <v>0</v>
      </c>
      <c r="AM10646">
        <v>1</v>
      </c>
    </row>
    <row r="10647" spans="1:39" x14ac:dyDescent="0.25">
      <c r="A10647" t="s">
        <v>2780</v>
      </c>
      <c r="B10647">
        <v>1</v>
      </c>
      <c r="C10647" t="s">
        <v>2781</v>
      </c>
      <c r="D10647" t="s">
        <v>2628</v>
      </c>
      <c r="E10647">
        <v>60</v>
      </c>
      <c r="F10647" t="s">
        <v>333</v>
      </c>
      <c r="G10647" t="s">
        <v>741</v>
      </c>
      <c r="H10647">
        <v>5763</v>
      </c>
      <c r="I10647" t="s">
        <v>742</v>
      </c>
      <c r="J10647">
        <v>1076</v>
      </c>
      <c r="K10647" t="s">
        <v>727</v>
      </c>
      <c r="L10647" t="s">
        <v>728</v>
      </c>
      <c r="Y10647">
        <v>1369</v>
      </c>
      <c r="Z10647" t="s">
        <v>413</v>
      </c>
      <c r="AA10647" t="s">
        <v>414</v>
      </c>
      <c r="AB10647">
        <v>5277.8789999999999</v>
      </c>
      <c r="AC10647">
        <v>6625.4520000000002</v>
      </c>
      <c r="AD10647">
        <v>13</v>
      </c>
      <c r="AE10647">
        <v>0</v>
      </c>
      <c r="AF10647">
        <v>13</v>
      </c>
      <c r="AG10647">
        <v>0</v>
      </c>
      <c r="AH10647">
        <v>68612.429999999993</v>
      </c>
      <c r="AI10647">
        <v>86130.880000000005</v>
      </c>
      <c r="AJ10647">
        <v>0</v>
      </c>
      <c r="AK10647">
        <v>0</v>
      </c>
      <c r="AL10647">
        <v>0</v>
      </c>
      <c r="AM10647">
        <v>1</v>
      </c>
    </row>
    <row r="10648" spans="1:39" x14ac:dyDescent="0.25">
      <c r="A10648" t="s">
        <v>2780</v>
      </c>
      <c r="B10648">
        <v>1</v>
      </c>
      <c r="C10648" t="s">
        <v>2781</v>
      </c>
      <c r="D10648" t="s">
        <v>2628</v>
      </c>
      <c r="E10648">
        <v>60</v>
      </c>
      <c r="F10648" t="s">
        <v>333</v>
      </c>
      <c r="G10648" t="s">
        <v>743</v>
      </c>
      <c r="H10648">
        <v>5765</v>
      </c>
      <c r="I10648" t="s">
        <v>744</v>
      </c>
      <c r="J10648">
        <v>1446</v>
      </c>
      <c r="K10648" t="s">
        <v>745</v>
      </c>
      <c r="L10648" t="s">
        <v>746</v>
      </c>
      <c r="Y10648">
        <v>1376</v>
      </c>
      <c r="Z10648" t="s">
        <v>377</v>
      </c>
      <c r="AA10648" t="s">
        <v>378</v>
      </c>
      <c r="AB10648">
        <v>498380.90399999998</v>
      </c>
      <c r="AC10648">
        <v>620484.24899999995</v>
      </c>
      <c r="AD10648">
        <v>0.1</v>
      </c>
      <c r="AE10648">
        <v>0</v>
      </c>
      <c r="AF10648">
        <v>0.1</v>
      </c>
      <c r="AG10648">
        <v>0</v>
      </c>
      <c r="AH10648">
        <v>49838.09</v>
      </c>
      <c r="AI10648">
        <v>62048.42</v>
      </c>
      <c r="AJ10648">
        <v>0</v>
      </c>
      <c r="AK10648">
        <v>0</v>
      </c>
      <c r="AL10648">
        <v>0</v>
      </c>
      <c r="AM10648">
        <v>1</v>
      </c>
    </row>
    <row r="10649" spans="1:39" x14ac:dyDescent="0.25">
      <c r="A10649" t="s">
        <v>2780</v>
      </c>
      <c r="B10649">
        <v>1</v>
      </c>
      <c r="C10649" t="s">
        <v>2781</v>
      </c>
      <c r="D10649" t="s">
        <v>2628</v>
      </c>
      <c r="E10649">
        <v>60</v>
      </c>
      <c r="F10649" t="s">
        <v>333</v>
      </c>
      <c r="G10649" t="s">
        <v>747</v>
      </c>
      <c r="H10649">
        <v>5801</v>
      </c>
      <c r="I10649" t="s">
        <v>748</v>
      </c>
      <c r="J10649">
        <v>1351</v>
      </c>
      <c r="K10649" t="s">
        <v>553</v>
      </c>
      <c r="L10649" t="s">
        <v>554</v>
      </c>
      <c r="P10649">
        <v>1141</v>
      </c>
      <c r="Q10649" t="s">
        <v>555</v>
      </c>
      <c r="R10649" t="s">
        <v>556</v>
      </c>
      <c r="Y10649">
        <v>1372</v>
      </c>
      <c r="Z10649" t="s">
        <v>405</v>
      </c>
      <c r="AA10649" t="s">
        <v>406</v>
      </c>
      <c r="AB10649">
        <v>211494.89600000001</v>
      </c>
      <c r="AC10649">
        <v>272828.43400000001</v>
      </c>
      <c r="AD10649">
        <v>4.1700000000000001E-2</v>
      </c>
      <c r="AE10649">
        <v>0</v>
      </c>
      <c r="AF10649">
        <v>4.1700000000000001E-2</v>
      </c>
      <c r="AG10649">
        <v>0</v>
      </c>
      <c r="AH10649">
        <v>8812.2900000000009</v>
      </c>
      <c r="AI10649">
        <v>11367.85</v>
      </c>
      <c r="AJ10649">
        <v>0</v>
      </c>
      <c r="AK10649">
        <v>0</v>
      </c>
      <c r="AL10649">
        <v>0</v>
      </c>
      <c r="AM10649">
        <v>1</v>
      </c>
    </row>
    <row r="10650" spans="1:39" x14ac:dyDescent="0.25">
      <c r="A10650" t="s">
        <v>2780</v>
      </c>
      <c r="B10650">
        <v>1</v>
      </c>
      <c r="C10650" t="s">
        <v>2781</v>
      </c>
      <c r="D10650" t="s">
        <v>2628</v>
      </c>
      <c r="E10650">
        <v>60</v>
      </c>
      <c r="F10650" t="s">
        <v>333</v>
      </c>
      <c r="G10650" t="s">
        <v>751</v>
      </c>
      <c r="H10650">
        <v>6007</v>
      </c>
      <c r="I10650" t="s">
        <v>752</v>
      </c>
      <c r="J10650">
        <v>1194</v>
      </c>
      <c r="K10650" t="s">
        <v>367</v>
      </c>
      <c r="L10650" t="s">
        <v>368</v>
      </c>
      <c r="P10650">
        <v>1098</v>
      </c>
      <c r="Q10650" t="s">
        <v>369</v>
      </c>
      <c r="R10650" t="s">
        <v>370</v>
      </c>
      <c r="Y10650">
        <v>1375</v>
      </c>
      <c r="Z10650" t="s">
        <v>371</v>
      </c>
      <c r="AA10650" t="s">
        <v>372</v>
      </c>
      <c r="AB10650">
        <v>34463.949999999997</v>
      </c>
      <c r="AC10650">
        <v>43424.576999999997</v>
      </c>
      <c r="AD10650">
        <v>2</v>
      </c>
      <c r="AE10650">
        <v>0</v>
      </c>
      <c r="AF10650">
        <v>2</v>
      </c>
      <c r="AG10650">
        <v>0</v>
      </c>
      <c r="AH10650">
        <v>68927.899999999994</v>
      </c>
      <c r="AI10650">
        <v>86849.15</v>
      </c>
      <c r="AJ10650">
        <v>0</v>
      </c>
      <c r="AK10650">
        <v>0</v>
      </c>
      <c r="AL10650">
        <v>0</v>
      </c>
      <c r="AM10650">
        <v>1</v>
      </c>
    </row>
    <row r="10651" spans="1:39" x14ac:dyDescent="0.25">
      <c r="A10651" t="s">
        <v>2780</v>
      </c>
      <c r="B10651">
        <v>1</v>
      </c>
      <c r="C10651" t="s">
        <v>2781</v>
      </c>
      <c r="D10651" t="s">
        <v>2628</v>
      </c>
      <c r="E10651">
        <v>60</v>
      </c>
      <c r="F10651" t="s">
        <v>333</v>
      </c>
      <c r="G10651" t="s">
        <v>753</v>
      </c>
      <c r="H10651">
        <v>6009</v>
      </c>
      <c r="I10651" t="s">
        <v>754</v>
      </c>
      <c r="J10651">
        <v>1194</v>
      </c>
      <c r="K10651" t="s">
        <v>367</v>
      </c>
      <c r="L10651" t="s">
        <v>368</v>
      </c>
      <c r="P10651">
        <v>1098</v>
      </c>
      <c r="Q10651" t="s">
        <v>369</v>
      </c>
      <c r="R10651" t="s">
        <v>370</v>
      </c>
      <c r="Y10651">
        <v>1375</v>
      </c>
      <c r="Z10651" t="s">
        <v>371</v>
      </c>
      <c r="AA10651" t="s">
        <v>372</v>
      </c>
      <c r="AB10651">
        <v>36187.114000000001</v>
      </c>
      <c r="AC10651">
        <v>45595.762000000002</v>
      </c>
      <c r="AD10651">
        <v>3</v>
      </c>
      <c r="AE10651">
        <v>0</v>
      </c>
      <c r="AF10651">
        <v>3</v>
      </c>
      <c r="AG10651">
        <v>0</v>
      </c>
      <c r="AH10651">
        <v>108561.34</v>
      </c>
      <c r="AI10651">
        <v>136787.29</v>
      </c>
      <c r="AJ10651">
        <v>0</v>
      </c>
      <c r="AK10651">
        <v>0</v>
      </c>
      <c r="AL10651">
        <v>0</v>
      </c>
      <c r="AM10651">
        <v>1</v>
      </c>
    </row>
    <row r="10652" spans="1:39" x14ac:dyDescent="0.25">
      <c r="A10652" t="s">
        <v>2780</v>
      </c>
      <c r="B10652">
        <v>1</v>
      </c>
      <c r="C10652" t="s">
        <v>2781</v>
      </c>
      <c r="D10652" t="s">
        <v>2628</v>
      </c>
      <c r="E10652">
        <v>60</v>
      </c>
      <c r="F10652" t="s">
        <v>333</v>
      </c>
      <c r="G10652" t="s">
        <v>1201</v>
      </c>
      <c r="H10652">
        <v>6028</v>
      </c>
      <c r="I10652" t="s">
        <v>1202</v>
      </c>
      <c r="J10652">
        <v>1194</v>
      </c>
      <c r="K10652" t="s">
        <v>367</v>
      </c>
      <c r="L10652" t="s">
        <v>368</v>
      </c>
      <c r="P10652">
        <v>1098</v>
      </c>
      <c r="Q10652" t="s">
        <v>369</v>
      </c>
      <c r="R10652" t="s">
        <v>370</v>
      </c>
      <c r="Y10652">
        <v>1375</v>
      </c>
      <c r="Z10652" t="s">
        <v>371</v>
      </c>
      <c r="AA10652" t="s">
        <v>372</v>
      </c>
      <c r="AB10652">
        <v>43307.766000000003</v>
      </c>
      <c r="AC10652">
        <v>54567.786</v>
      </c>
      <c r="AD10652">
        <v>1</v>
      </c>
      <c r="AE10652">
        <v>0</v>
      </c>
      <c r="AF10652">
        <v>1</v>
      </c>
      <c r="AG10652">
        <v>0</v>
      </c>
      <c r="AH10652">
        <v>43307.77</v>
      </c>
      <c r="AI10652">
        <v>54567.79</v>
      </c>
      <c r="AJ10652">
        <v>0</v>
      </c>
      <c r="AK10652">
        <v>0</v>
      </c>
      <c r="AL10652">
        <v>0</v>
      </c>
      <c r="AM10652">
        <v>1</v>
      </c>
    </row>
    <row r="10653" spans="1:39" x14ac:dyDescent="0.25">
      <c r="A10653" t="s">
        <v>2780</v>
      </c>
      <c r="B10653">
        <v>1</v>
      </c>
      <c r="C10653" t="s">
        <v>2781</v>
      </c>
      <c r="D10653" t="s">
        <v>2628</v>
      </c>
      <c r="E10653">
        <v>60</v>
      </c>
      <c r="F10653" t="s">
        <v>333</v>
      </c>
      <c r="G10653" t="s">
        <v>1203</v>
      </c>
      <c r="H10653">
        <v>6029</v>
      </c>
      <c r="I10653" t="s">
        <v>1204</v>
      </c>
      <c r="J10653">
        <v>1194</v>
      </c>
      <c r="K10653" t="s">
        <v>367</v>
      </c>
      <c r="L10653" t="s">
        <v>368</v>
      </c>
      <c r="P10653">
        <v>1098</v>
      </c>
      <c r="Q10653" t="s">
        <v>369</v>
      </c>
      <c r="R10653" t="s">
        <v>370</v>
      </c>
      <c r="Y10653">
        <v>1375</v>
      </c>
      <c r="Z10653" t="s">
        <v>371</v>
      </c>
      <c r="AA10653" t="s">
        <v>372</v>
      </c>
      <c r="AB10653">
        <v>43307.766000000003</v>
      </c>
      <c r="AC10653">
        <v>54567.786</v>
      </c>
      <c r="AD10653">
        <v>1</v>
      </c>
      <c r="AE10653">
        <v>0</v>
      </c>
      <c r="AF10653">
        <v>1</v>
      </c>
      <c r="AG10653">
        <v>0</v>
      </c>
      <c r="AH10653">
        <v>43307.77</v>
      </c>
      <c r="AI10653">
        <v>54567.79</v>
      </c>
      <c r="AJ10653">
        <v>0</v>
      </c>
      <c r="AK10653">
        <v>0</v>
      </c>
      <c r="AL10653">
        <v>0</v>
      </c>
      <c r="AM10653">
        <v>1</v>
      </c>
    </row>
    <row r="10654" spans="1:39" x14ac:dyDescent="0.25">
      <c r="A10654" t="s">
        <v>2780</v>
      </c>
      <c r="B10654">
        <v>1</v>
      </c>
      <c r="C10654" t="s">
        <v>2781</v>
      </c>
      <c r="D10654" t="s">
        <v>2628</v>
      </c>
      <c r="E10654">
        <v>60</v>
      </c>
      <c r="F10654" t="s">
        <v>333</v>
      </c>
      <c r="G10654" t="s">
        <v>1778</v>
      </c>
      <c r="H10654">
        <v>6030</v>
      </c>
      <c r="I10654" t="s">
        <v>1779</v>
      </c>
      <c r="J10654">
        <v>1194</v>
      </c>
      <c r="K10654" t="s">
        <v>367</v>
      </c>
      <c r="L10654" t="s">
        <v>368</v>
      </c>
      <c r="P10654">
        <v>1098</v>
      </c>
      <c r="Q10654" t="s">
        <v>369</v>
      </c>
      <c r="R10654" t="s">
        <v>370</v>
      </c>
      <c r="Y10654">
        <v>1375</v>
      </c>
      <c r="Z10654" t="s">
        <v>371</v>
      </c>
      <c r="AA10654" t="s">
        <v>372</v>
      </c>
      <c r="AB10654">
        <v>36187.114000000001</v>
      </c>
      <c r="AC10654">
        <v>45595.762000000002</v>
      </c>
      <c r="AD10654">
        <v>3</v>
      </c>
      <c r="AE10654">
        <v>0</v>
      </c>
      <c r="AF10654">
        <v>3</v>
      </c>
      <c r="AG10654">
        <v>0</v>
      </c>
      <c r="AH10654">
        <v>108561.34</v>
      </c>
      <c r="AI10654">
        <v>136787.29</v>
      </c>
      <c r="AJ10654">
        <v>0</v>
      </c>
      <c r="AK10654">
        <v>0</v>
      </c>
      <c r="AL10654">
        <v>0</v>
      </c>
      <c r="AM10654">
        <v>1</v>
      </c>
    </row>
    <row r="10655" spans="1:39" x14ac:dyDescent="0.25">
      <c r="A10655" t="s">
        <v>2780</v>
      </c>
      <c r="B10655">
        <v>1</v>
      </c>
      <c r="C10655" t="s">
        <v>2781</v>
      </c>
      <c r="D10655" t="s">
        <v>2628</v>
      </c>
      <c r="E10655">
        <v>60</v>
      </c>
      <c r="F10655" t="s">
        <v>333</v>
      </c>
      <c r="G10655" t="s">
        <v>763</v>
      </c>
      <c r="H10655">
        <v>6179</v>
      </c>
      <c r="I10655" t="s">
        <v>764</v>
      </c>
      <c r="J10655">
        <v>1454</v>
      </c>
      <c r="K10655" t="s">
        <v>765</v>
      </c>
      <c r="L10655" t="s">
        <v>766</v>
      </c>
      <c r="P10655">
        <v>1075</v>
      </c>
      <c r="Q10655" t="s">
        <v>767</v>
      </c>
      <c r="R10655" t="s">
        <v>768</v>
      </c>
      <c r="Y10655">
        <v>1370</v>
      </c>
      <c r="Z10655" t="s">
        <v>477</v>
      </c>
      <c r="AA10655" t="s">
        <v>478</v>
      </c>
      <c r="AB10655">
        <v>10180.931</v>
      </c>
      <c r="AC10655">
        <v>12827.973</v>
      </c>
      <c r="AD10655">
        <v>1</v>
      </c>
      <c r="AE10655">
        <v>0</v>
      </c>
      <c r="AF10655">
        <v>1</v>
      </c>
      <c r="AG10655">
        <v>0</v>
      </c>
      <c r="AH10655">
        <v>10180.93</v>
      </c>
      <c r="AI10655">
        <v>12827.97</v>
      </c>
      <c r="AJ10655">
        <v>0</v>
      </c>
      <c r="AK10655">
        <v>0</v>
      </c>
      <c r="AL10655">
        <v>0</v>
      </c>
      <c r="AM10655">
        <v>1</v>
      </c>
    </row>
    <row r="10656" spans="1:39" x14ac:dyDescent="0.25">
      <c r="A10656" t="s">
        <v>2780</v>
      </c>
      <c r="B10656">
        <v>1</v>
      </c>
      <c r="C10656" t="s">
        <v>2781</v>
      </c>
      <c r="D10656" t="s">
        <v>2628</v>
      </c>
      <c r="E10656">
        <v>60</v>
      </c>
      <c r="F10656" t="s">
        <v>333</v>
      </c>
      <c r="G10656" t="s">
        <v>771</v>
      </c>
      <c r="H10656">
        <v>6182</v>
      </c>
      <c r="I10656" t="s">
        <v>772</v>
      </c>
      <c r="J10656">
        <v>1454</v>
      </c>
      <c r="K10656" t="s">
        <v>765</v>
      </c>
      <c r="L10656" t="s">
        <v>766</v>
      </c>
      <c r="P10656">
        <v>1075</v>
      </c>
      <c r="Q10656" t="s">
        <v>767</v>
      </c>
      <c r="R10656" t="s">
        <v>768</v>
      </c>
      <c r="Y10656">
        <v>1370</v>
      </c>
      <c r="Z10656" t="s">
        <v>477</v>
      </c>
      <c r="AA10656" t="s">
        <v>478</v>
      </c>
      <c r="AB10656">
        <v>10180.931</v>
      </c>
      <c r="AC10656">
        <v>12827.973</v>
      </c>
      <c r="AD10656">
        <v>1</v>
      </c>
      <c r="AE10656">
        <v>0</v>
      </c>
      <c r="AF10656">
        <v>1</v>
      </c>
      <c r="AG10656">
        <v>0</v>
      </c>
      <c r="AH10656">
        <v>10180.93</v>
      </c>
      <c r="AI10656">
        <v>12827.97</v>
      </c>
      <c r="AJ10656">
        <v>0</v>
      </c>
      <c r="AK10656">
        <v>0</v>
      </c>
      <c r="AL10656">
        <v>0</v>
      </c>
      <c r="AM10656">
        <v>1</v>
      </c>
    </row>
    <row r="10657" spans="1:39" x14ac:dyDescent="0.25">
      <c r="A10657" t="s">
        <v>2780</v>
      </c>
      <c r="B10657">
        <v>1</v>
      </c>
      <c r="C10657" t="s">
        <v>2781</v>
      </c>
      <c r="D10657" t="s">
        <v>2628</v>
      </c>
      <c r="E10657">
        <v>60</v>
      </c>
      <c r="F10657" t="s">
        <v>333</v>
      </c>
      <c r="G10657" t="s">
        <v>773</v>
      </c>
      <c r="H10657">
        <v>6183</v>
      </c>
      <c r="I10657" t="s">
        <v>774</v>
      </c>
      <c r="J10657">
        <v>1454</v>
      </c>
      <c r="K10657" t="s">
        <v>765</v>
      </c>
      <c r="L10657" t="s">
        <v>766</v>
      </c>
      <c r="P10657">
        <v>1075</v>
      </c>
      <c r="Q10657" t="s">
        <v>767</v>
      </c>
      <c r="R10657" t="s">
        <v>768</v>
      </c>
      <c r="Y10657">
        <v>1370</v>
      </c>
      <c r="Z10657" t="s">
        <v>477</v>
      </c>
      <c r="AA10657" t="s">
        <v>478</v>
      </c>
      <c r="AB10657">
        <v>10412.316000000001</v>
      </c>
      <c r="AC10657">
        <v>13252.564</v>
      </c>
      <c r="AD10657">
        <v>2</v>
      </c>
      <c r="AE10657">
        <v>0</v>
      </c>
      <c r="AF10657">
        <v>2</v>
      </c>
      <c r="AG10657">
        <v>0</v>
      </c>
      <c r="AH10657">
        <v>20824.63</v>
      </c>
      <c r="AI10657">
        <v>26505.13</v>
      </c>
      <c r="AJ10657">
        <v>0</v>
      </c>
      <c r="AK10657">
        <v>0</v>
      </c>
      <c r="AL10657">
        <v>0</v>
      </c>
      <c r="AM10657">
        <v>1</v>
      </c>
    </row>
    <row r="10658" spans="1:39" x14ac:dyDescent="0.25">
      <c r="A10658" t="s">
        <v>2780</v>
      </c>
      <c r="B10658">
        <v>1</v>
      </c>
      <c r="C10658" t="s">
        <v>2781</v>
      </c>
      <c r="D10658" t="s">
        <v>2628</v>
      </c>
      <c r="E10658">
        <v>60</v>
      </c>
      <c r="F10658" t="s">
        <v>333</v>
      </c>
      <c r="G10658" t="s">
        <v>775</v>
      </c>
      <c r="H10658">
        <v>6184</v>
      </c>
      <c r="I10658" t="s">
        <v>776</v>
      </c>
      <c r="J10658">
        <v>1454</v>
      </c>
      <c r="K10658" t="s">
        <v>765</v>
      </c>
      <c r="L10658" t="s">
        <v>766</v>
      </c>
      <c r="P10658">
        <v>1075</v>
      </c>
      <c r="Q10658" t="s">
        <v>767</v>
      </c>
      <c r="R10658" t="s">
        <v>768</v>
      </c>
      <c r="Y10658">
        <v>1370</v>
      </c>
      <c r="Z10658" t="s">
        <v>477</v>
      </c>
      <c r="AA10658" t="s">
        <v>478</v>
      </c>
      <c r="AB10658">
        <v>10180.931</v>
      </c>
      <c r="AC10658">
        <v>12827.973</v>
      </c>
      <c r="AD10658">
        <v>1</v>
      </c>
      <c r="AE10658">
        <v>0</v>
      </c>
      <c r="AF10658">
        <v>1</v>
      </c>
      <c r="AG10658">
        <v>0</v>
      </c>
      <c r="AH10658">
        <v>10180.93</v>
      </c>
      <c r="AI10658">
        <v>12827.97</v>
      </c>
      <c r="AJ10658">
        <v>0</v>
      </c>
      <c r="AK10658">
        <v>0</v>
      </c>
      <c r="AL10658">
        <v>0</v>
      </c>
      <c r="AM10658">
        <v>1</v>
      </c>
    </row>
    <row r="10659" spans="1:39" x14ac:dyDescent="0.25">
      <c r="A10659" t="s">
        <v>2780</v>
      </c>
      <c r="B10659">
        <v>1</v>
      </c>
      <c r="C10659" t="s">
        <v>2781</v>
      </c>
      <c r="D10659" t="s">
        <v>2628</v>
      </c>
      <c r="E10659">
        <v>60</v>
      </c>
      <c r="F10659" t="s">
        <v>333</v>
      </c>
      <c r="G10659" t="s">
        <v>777</v>
      </c>
      <c r="H10659">
        <v>6185</v>
      </c>
      <c r="I10659" t="s">
        <v>778</v>
      </c>
      <c r="J10659">
        <v>1454</v>
      </c>
      <c r="K10659" t="s">
        <v>765</v>
      </c>
      <c r="L10659" t="s">
        <v>766</v>
      </c>
      <c r="P10659">
        <v>1074</v>
      </c>
      <c r="Q10659" t="s">
        <v>779</v>
      </c>
      <c r="R10659" t="s">
        <v>780</v>
      </c>
      <c r="Y10659">
        <v>1370</v>
      </c>
      <c r="Z10659" t="s">
        <v>477</v>
      </c>
      <c r="AA10659" t="s">
        <v>478</v>
      </c>
      <c r="AB10659">
        <v>6764.5159999999996</v>
      </c>
      <c r="AC10659">
        <v>8523.2909999999993</v>
      </c>
      <c r="AD10659">
        <v>1</v>
      </c>
      <c r="AE10659">
        <v>0</v>
      </c>
      <c r="AF10659">
        <v>1</v>
      </c>
      <c r="AG10659">
        <v>0</v>
      </c>
      <c r="AH10659">
        <v>6764.52</v>
      </c>
      <c r="AI10659">
        <v>8523.2900000000009</v>
      </c>
      <c r="AJ10659">
        <v>0</v>
      </c>
      <c r="AK10659">
        <v>0</v>
      </c>
      <c r="AL10659">
        <v>0</v>
      </c>
      <c r="AM10659">
        <v>1</v>
      </c>
    </row>
    <row r="10660" spans="1:39" x14ac:dyDescent="0.25">
      <c r="A10660" t="s">
        <v>2780</v>
      </c>
      <c r="B10660">
        <v>1</v>
      </c>
      <c r="C10660" t="s">
        <v>2781</v>
      </c>
      <c r="D10660" t="s">
        <v>2628</v>
      </c>
      <c r="E10660">
        <v>60</v>
      </c>
      <c r="F10660" t="s">
        <v>333</v>
      </c>
      <c r="G10660" t="s">
        <v>781</v>
      </c>
      <c r="H10660">
        <v>6186</v>
      </c>
      <c r="I10660" t="s">
        <v>782</v>
      </c>
      <c r="J10660">
        <v>1454</v>
      </c>
      <c r="K10660" t="s">
        <v>765</v>
      </c>
      <c r="L10660" t="s">
        <v>766</v>
      </c>
      <c r="P10660">
        <v>1074</v>
      </c>
      <c r="Q10660" t="s">
        <v>779</v>
      </c>
      <c r="R10660" t="s">
        <v>780</v>
      </c>
      <c r="Y10660">
        <v>1370</v>
      </c>
      <c r="Z10660" t="s">
        <v>477</v>
      </c>
      <c r="AA10660" t="s">
        <v>478</v>
      </c>
      <c r="AB10660">
        <v>6764.5159999999996</v>
      </c>
      <c r="AC10660">
        <v>8523.2909999999993</v>
      </c>
      <c r="AD10660">
        <v>1</v>
      </c>
      <c r="AE10660">
        <v>0</v>
      </c>
      <c r="AF10660">
        <v>1</v>
      </c>
      <c r="AG10660">
        <v>0</v>
      </c>
      <c r="AH10660">
        <v>6764.52</v>
      </c>
      <c r="AI10660">
        <v>8523.2900000000009</v>
      </c>
      <c r="AJ10660">
        <v>0</v>
      </c>
      <c r="AK10660">
        <v>0</v>
      </c>
      <c r="AL10660">
        <v>0</v>
      </c>
      <c r="AM10660">
        <v>1</v>
      </c>
    </row>
    <row r="10661" spans="1:39" x14ac:dyDescent="0.25">
      <c r="A10661" t="s">
        <v>2780</v>
      </c>
      <c r="B10661">
        <v>1</v>
      </c>
      <c r="C10661" t="s">
        <v>2781</v>
      </c>
      <c r="D10661" t="s">
        <v>2628</v>
      </c>
      <c r="E10661">
        <v>60</v>
      </c>
      <c r="F10661" t="s">
        <v>333</v>
      </c>
      <c r="G10661" t="s">
        <v>1207</v>
      </c>
      <c r="H10661">
        <v>6187</v>
      </c>
      <c r="I10661" t="s">
        <v>1208</v>
      </c>
      <c r="J10661">
        <v>1454</v>
      </c>
      <c r="K10661" t="s">
        <v>765</v>
      </c>
      <c r="L10661" t="s">
        <v>766</v>
      </c>
      <c r="P10661">
        <v>1074</v>
      </c>
      <c r="Q10661" t="s">
        <v>779</v>
      </c>
      <c r="R10661" t="s">
        <v>780</v>
      </c>
      <c r="Y10661">
        <v>1370</v>
      </c>
      <c r="Z10661" t="s">
        <v>477</v>
      </c>
      <c r="AA10661" t="s">
        <v>478</v>
      </c>
      <c r="AB10661">
        <v>6764.5159999999996</v>
      </c>
      <c r="AC10661">
        <v>8523.2909999999993</v>
      </c>
      <c r="AD10661">
        <v>2</v>
      </c>
      <c r="AE10661">
        <v>0</v>
      </c>
      <c r="AF10661">
        <v>2</v>
      </c>
      <c r="AG10661">
        <v>0</v>
      </c>
      <c r="AH10661">
        <v>13529.03</v>
      </c>
      <c r="AI10661">
        <v>17046.580000000002</v>
      </c>
      <c r="AJ10661">
        <v>0</v>
      </c>
      <c r="AK10661">
        <v>0</v>
      </c>
      <c r="AL10661">
        <v>0</v>
      </c>
      <c r="AM10661">
        <v>1</v>
      </c>
    </row>
    <row r="10662" spans="1:39" x14ac:dyDescent="0.25">
      <c r="A10662" t="s">
        <v>2780</v>
      </c>
      <c r="B10662">
        <v>1</v>
      </c>
      <c r="C10662" t="s">
        <v>2781</v>
      </c>
      <c r="D10662" t="s">
        <v>2628</v>
      </c>
      <c r="E10662">
        <v>60</v>
      </c>
      <c r="F10662" t="s">
        <v>333</v>
      </c>
      <c r="G10662" t="s">
        <v>783</v>
      </c>
      <c r="H10662">
        <v>6188</v>
      </c>
      <c r="I10662" t="s">
        <v>784</v>
      </c>
      <c r="J10662">
        <v>1454</v>
      </c>
      <c r="K10662" t="s">
        <v>765</v>
      </c>
      <c r="L10662" t="s">
        <v>766</v>
      </c>
      <c r="P10662">
        <v>1074</v>
      </c>
      <c r="Q10662" t="s">
        <v>779</v>
      </c>
      <c r="R10662" t="s">
        <v>780</v>
      </c>
      <c r="Y10662">
        <v>1370</v>
      </c>
      <c r="Z10662" t="s">
        <v>477</v>
      </c>
      <c r="AA10662" t="s">
        <v>478</v>
      </c>
      <c r="AB10662">
        <v>6764.5159999999996</v>
      </c>
      <c r="AC10662">
        <v>8523.2909999999993</v>
      </c>
      <c r="AD10662">
        <v>2</v>
      </c>
      <c r="AE10662">
        <v>0</v>
      </c>
      <c r="AF10662">
        <v>2</v>
      </c>
      <c r="AG10662">
        <v>0</v>
      </c>
      <c r="AH10662">
        <v>13529.03</v>
      </c>
      <c r="AI10662">
        <v>17046.580000000002</v>
      </c>
      <c r="AJ10662">
        <v>0</v>
      </c>
      <c r="AK10662">
        <v>0</v>
      </c>
      <c r="AL10662">
        <v>0</v>
      </c>
      <c r="AM10662">
        <v>1</v>
      </c>
    </row>
    <row r="10663" spans="1:39" x14ac:dyDescent="0.25">
      <c r="A10663" t="s">
        <v>2780</v>
      </c>
      <c r="B10663">
        <v>1</v>
      </c>
      <c r="C10663" t="s">
        <v>2781</v>
      </c>
      <c r="D10663" t="s">
        <v>2628</v>
      </c>
      <c r="E10663">
        <v>60</v>
      </c>
      <c r="F10663" t="s">
        <v>333</v>
      </c>
      <c r="G10663" t="s">
        <v>785</v>
      </c>
      <c r="H10663">
        <v>6189</v>
      </c>
      <c r="I10663" t="s">
        <v>786</v>
      </c>
      <c r="J10663">
        <v>1454</v>
      </c>
      <c r="K10663" t="s">
        <v>765</v>
      </c>
      <c r="L10663" t="s">
        <v>766</v>
      </c>
      <c r="P10663">
        <v>1074</v>
      </c>
      <c r="Q10663" t="s">
        <v>779</v>
      </c>
      <c r="R10663" t="s">
        <v>780</v>
      </c>
      <c r="Y10663">
        <v>1370</v>
      </c>
      <c r="Z10663" t="s">
        <v>477</v>
      </c>
      <c r="AA10663" t="s">
        <v>478</v>
      </c>
      <c r="AB10663">
        <v>6969.5010000000002</v>
      </c>
      <c r="AC10663">
        <v>8793.3580000000002</v>
      </c>
      <c r="AD10663">
        <v>3</v>
      </c>
      <c r="AE10663">
        <v>0</v>
      </c>
      <c r="AF10663">
        <v>3</v>
      </c>
      <c r="AG10663">
        <v>0</v>
      </c>
      <c r="AH10663">
        <v>20908.5</v>
      </c>
      <c r="AI10663">
        <v>26380.07</v>
      </c>
      <c r="AJ10663">
        <v>0</v>
      </c>
      <c r="AK10663">
        <v>0</v>
      </c>
      <c r="AL10663">
        <v>0</v>
      </c>
      <c r="AM10663">
        <v>1</v>
      </c>
    </row>
    <row r="10664" spans="1:39" x14ac:dyDescent="0.25">
      <c r="A10664" t="s">
        <v>2780</v>
      </c>
      <c r="B10664">
        <v>1</v>
      </c>
      <c r="C10664" t="s">
        <v>2781</v>
      </c>
      <c r="D10664" t="s">
        <v>2628</v>
      </c>
      <c r="E10664">
        <v>60</v>
      </c>
      <c r="F10664" t="s">
        <v>333</v>
      </c>
      <c r="G10664" t="s">
        <v>787</v>
      </c>
      <c r="H10664">
        <v>6190</v>
      </c>
      <c r="I10664" t="s">
        <v>788</v>
      </c>
      <c r="J10664">
        <v>1454</v>
      </c>
      <c r="K10664" t="s">
        <v>765</v>
      </c>
      <c r="L10664" t="s">
        <v>766</v>
      </c>
      <c r="P10664">
        <v>1074</v>
      </c>
      <c r="Q10664" t="s">
        <v>779</v>
      </c>
      <c r="R10664" t="s">
        <v>780</v>
      </c>
      <c r="Y10664">
        <v>1370</v>
      </c>
      <c r="Z10664" t="s">
        <v>477</v>
      </c>
      <c r="AA10664" t="s">
        <v>478</v>
      </c>
      <c r="AB10664">
        <v>6764.5159999999996</v>
      </c>
      <c r="AC10664">
        <v>8523.2909999999993</v>
      </c>
      <c r="AD10664">
        <v>1</v>
      </c>
      <c r="AE10664">
        <v>0</v>
      </c>
      <c r="AF10664">
        <v>1</v>
      </c>
      <c r="AG10664">
        <v>0</v>
      </c>
      <c r="AH10664">
        <v>6764.52</v>
      </c>
      <c r="AI10664">
        <v>8523.2900000000009</v>
      </c>
      <c r="AJ10664">
        <v>0</v>
      </c>
      <c r="AK10664">
        <v>0</v>
      </c>
      <c r="AL10664">
        <v>0</v>
      </c>
      <c r="AM10664">
        <v>1</v>
      </c>
    </row>
    <row r="10665" spans="1:39" x14ac:dyDescent="0.25">
      <c r="A10665" t="s">
        <v>2780</v>
      </c>
      <c r="B10665">
        <v>1</v>
      </c>
      <c r="C10665" t="s">
        <v>2781</v>
      </c>
      <c r="D10665" t="s">
        <v>2628</v>
      </c>
      <c r="E10665">
        <v>60</v>
      </c>
      <c r="F10665" t="s">
        <v>333</v>
      </c>
      <c r="G10665" t="s">
        <v>795</v>
      </c>
      <c r="H10665">
        <v>6208</v>
      </c>
      <c r="I10665" t="s">
        <v>796</v>
      </c>
      <c r="J10665">
        <v>1454</v>
      </c>
      <c r="K10665" t="s">
        <v>765</v>
      </c>
      <c r="L10665" t="s">
        <v>766</v>
      </c>
      <c r="P10665">
        <v>1075</v>
      </c>
      <c r="Q10665" t="s">
        <v>767</v>
      </c>
      <c r="R10665" t="s">
        <v>768</v>
      </c>
      <c r="Y10665">
        <v>1370</v>
      </c>
      <c r="Z10665" t="s">
        <v>477</v>
      </c>
      <c r="AA10665" t="s">
        <v>478</v>
      </c>
      <c r="AB10665">
        <v>10489.444</v>
      </c>
      <c r="AC10665">
        <v>13305.397000000001</v>
      </c>
      <c r="AD10665">
        <v>3</v>
      </c>
      <c r="AE10665">
        <v>0</v>
      </c>
      <c r="AF10665">
        <v>3</v>
      </c>
      <c r="AG10665">
        <v>0</v>
      </c>
      <c r="AH10665">
        <v>31468.33</v>
      </c>
      <c r="AI10665">
        <v>39916.19</v>
      </c>
      <c r="AJ10665">
        <v>0</v>
      </c>
      <c r="AK10665">
        <v>0</v>
      </c>
      <c r="AL10665">
        <v>0</v>
      </c>
      <c r="AM10665">
        <v>1</v>
      </c>
    </row>
    <row r="10666" spans="1:39" x14ac:dyDescent="0.25">
      <c r="A10666" t="s">
        <v>2780</v>
      </c>
      <c r="B10666">
        <v>1</v>
      </c>
      <c r="C10666" t="s">
        <v>2781</v>
      </c>
      <c r="D10666" t="s">
        <v>2628</v>
      </c>
      <c r="E10666">
        <v>60</v>
      </c>
      <c r="F10666" t="s">
        <v>333</v>
      </c>
      <c r="G10666" t="s">
        <v>797</v>
      </c>
      <c r="H10666">
        <v>6209</v>
      </c>
      <c r="I10666" t="s">
        <v>798</v>
      </c>
      <c r="J10666">
        <v>1454</v>
      </c>
      <c r="K10666" t="s">
        <v>765</v>
      </c>
      <c r="L10666" t="s">
        <v>766</v>
      </c>
      <c r="P10666">
        <v>1074</v>
      </c>
      <c r="Q10666" t="s">
        <v>779</v>
      </c>
      <c r="R10666" t="s">
        <v>780</v>
      </c>
      <c r="Y10666">
        <v>1370</v>
      </c>
      <c r="Z10666" t="s">
        <v>477</v>
      </c>
      <c r="AA10666" t="s">
        <v>478</v>
      </c>
      <c r="AB10666">
        <v>6867.009</v>
      </c>
      <c r="AC10666">
        <v>8711.3649999999998</v>
      </c>
      <c r="AD10666">
        <v>3</v>
      </c>
      <c r="AE10666">
        <v>0</v>
      </c>
      <c r="AF10666">
        <v>3</v>
      </c>
      <c r="AG10666">
        <v>0</v>
      </c>
      <c r="AH10666">
        <v>20601.03</v>
      </c>
      <c r="AI10666">
        <v>26134.09</v>
      </c>
      <c r="AJ10666">
        <v>0</v>
      </c>
      <c r="AK10666">
        <v>0</v>
      </c>
      <c r="AL10666">
        <v>0</v>
      </c>
      <c r="AM10666">
        <v>1</v>
      </c>
    </row>
    <row r="10667" spans="1:39" x14ac:dyDescent="0.25">
      <c r="A10667" t="s">
        <v>2780</v>
      </c>
      <c r="B10667">
        <v>1</v>
      </c>
      <c r="C10667" t="s">
        <v>2781</v>
      </c>
      <c r="D10667" t="s">
        <v>2628</v>
      </c>
      <c r="E10667">
        <v>60</v>
      </c>
      <c r="F10667" t="s">
        <v>333</v>
      </c>
      <c r="G10667" t="s">
        <v>1542</v>
      </c>
      <c r="H10667">
        <v>6226</v>
      </c>
      <c r="I10667" t="s">
        <v>1543</v>
      </c>
      <c r="J10667">
        <v>1463</v>
      </c>
      <c r="K10667" t="s">
        <v>801</v>
      </c>
      <c r="L10667" t="s">
        <v>802</v>
      </c>
      <c r="Y10667">
        <v>1369</v>
      </c>
      <c r="Z10667" t="s">
        <v>413</v>
      </c>
      <c r="AA10667" t="s">
        <v>414</v>
      </c>
      <c r="AB10667">
        <v>48671.093000000001</v>
      </c>
      <c r="AC10667">
        <v>61675.783000000003</v>
      </c>
      <c r="AD10667">
        <v>33</v>
      </c>
      <c r="AE10667">
        <v>0</v>
      </c>
      <c r="AF10667">
        <v>33</v>
      </c>
      <c r="AG10667">
        <v>0</v>
      </c>
      <c r="AH10667">
        <v>1606146.06</v>
      </c>
      <c r="AI10667">
        <v>2035300.84</v>
      </c>
      <c r="AJ10667">
        <v>2</v>
      </c>
      <c r="AK10667">
        <v>16.5</v>
      </c>
      <c r="AL10667">
        <v>0</v>
      </c>
      <c r="AM10667">
        <v>1</v>
      </c>
    </row>
    <row r="10668" spans="1:39" x14ac:dyDescent="0.25">
      <c r="A10668" t="s">
        <v>2780</v>
      </c>
      <c r="B10668">
        <v>1</v>
      </c>
      <c r="C10668" t="s">
        <v>2781</v>
      </c>
      <c r="D10668" t="s">
        <v>2628</v>
      </c>
      <c r="E10668">
        <v>60</v>
      </c>
      <c r="F10668" t="s">
        <v>333</v>
      </c>
      <c r="G10668" t="s">
        <v>799</v>
      </c>
      <c r="H10668">
        <v>6227</v>
      </c>
      <c r="I10668" t="s">
        <v>800</v>
      </c>
      <c r="J10668">
        <v>1463</v>
      </c>
      <c r="K10668" t="s">
        <v>801</v>
      </c>
      <c r="L10668" t="s">
        <v>802</v>
      </c>
      <c r="Y10668">
        <v>1369</v>
      </c>
      <c r="Z10668" t="s">
        <v>413</v>
      </c>
      <c r="AA10668" t="s">
        <v>414</v>
      </c>
      <c r="AB10668">
        <v>30506.697</v>
      </c>
      <c r="AC10668">
        <v>38624.17</v>
      </c>
      <c r="AD10668">
        <v>41.166699999999999</v>
      </c>
      <c r="AE10668">
        <v>0</v>
      </c>
      <c r="AF10668">
        <v>41.166699999999999</v>
      </c>
      <c r="AG10668">
        <v>0</v>
      </c>
      <c r="AH10668">
        <v>1255859.03</v>
      </c>
      <c r="AI10668">
        <v>1590028.32</v>
      </c>
      <c r="AJ10668">
        <v>2</v>
      </c>
      <c r="AK10668">
        <v>20.58</v>
      </c>
      <c r="AL10668">
        <v>0</v>
      </c>
      <c r="AM10668">
        <v>1</v>
      </c>
    </row>
    <row r="10669" spans="1:39" x14ac:dyDescent="0.25">
      <c r="A10669" t="s">
        <v>2780</v>
      </c>
      <c r="B10669">
        <v>1</v>
      </c>
      <c r="C10669" t="s">
        <v>2781</v>
      </c>
      <c r="D10669" t="s">
        <v>2628</v>
      </c>
      <c r="E10669">
        <v>60</v>
      </c>
      <c r="F10669" t="s">
        <v>333</v>
      </c>
      <c r="G10669" t="s">
        <v>1209</v>
      </c>
      <c r="H10669">
        <v>6230</v>
      </c>
      <c r="I10669" t="s">
        <v>1210</v>
      </c>
      <c r="J10669">
        <v>1064</v>
      </c>
      <c r="K10669" t="s">
        <v>529</v>
      </c>
      <c r="L10669" t="s">
        <v>530</v>
      </c>
      <c r="Y10669">
        <v>1373</v>
      </c>
      <c r="Z10669" t="s">
        <v>453</v>
      </c>
      <c r="AA10669" t="s">
        <v>454</v>
      </c>
      <c r="AB10669">
        <v>17539.240000000002</v>
      </c>
      <c r="AC10669">
        <v>22274.834999999999</v>
      </c>
      <c r="AD10669">
        <v>0.9375</v>
      </c>
      <c r="AE10669">
        <v>0</v>
      </c>
      <c r="AF10669">
        <v>0.9375</v>
      </c>
      <c r="AG10669">
        <v>0</v>
      </c>
      <c r="AH10669">
        <v>16443.04</v>
      </c>
      <c r="AI10669">
        <v>20882.66</v>
      </c>
      <c r="AJ10669">
        <v>0</v>
      </c>
      <c r="AK10669">
        <v>0</v>
      </c>
      <c r="AL10669">
        <v>0</v>
      </c>
      <c r="AM10669">
        <v>1</v>
      </c>
    </row>
    <row r="10670" spans="1:39" x14ac:dyDescent="0.25">
      <c r="A10670" t="s">
        <v>2780</v>
      </c>
      <c r="B10670">
        <v>1</v>
      </c>
      <c r="C10670" t="s">
        <v>2781</v>
      </c>
      <c r="D10670" t="s">
        <v>2628</v>
      </c>
      <c r="E10670">
        <v>60</v>
      </c>
      <c r="F10670" t="s">
        <v>333</v>
      </c>
      <c r="G10670" t="s">
        <v>803</v>
      </c>
      <c r="H10670">
        <v>6238</v>
      </c>
      <c r="I10670" t="s">
        <v>804</v>
      </c>
      <c r="J10670">
        <v>1019</v>
      </c>
      <c r="K10670" t="s">
        <v>281</v>
      </c>
      <c r="L10670" t="s">
        <v>352</v>
      </c>
      <c r="P10670">
        <v>1021</v>
      </c>
      <c r="Q10670" t="s">
        <v>805</v>
      </c>
      <c r="R10670" t="s">
        <v>806</v>
      </c>
      <c r="Y10670">
        <v>1376</v>
      </c>
      <c r="Z10670" t="s">
        <v>377</v>
      </c>
      <c r="AA10670" t="s">
        <v>378</v>
      </c>
      <c r="AB10670">
        <v>0</v>
      </c>
      <c r="AC10670">
        <v>0</v>
      </c>
      <c r="AD10670">
        <v>0</v>
      </c>
      <c r="AE10670">
        <v>2.75</v>
      </c>
      <c r="AF10670">
        <v>2.75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1</v>
      </c>
    </row>
    <row r="10671" spans="1:39" x14ac:dyDescent="0.25">
      <c r="A10671" t="s">
        <v>2780</v>
      </c>
      <c r="B10671">
        <v>1</v>
      </c>
      <c r="C10671" t="s">
        <v>2781</v>
      </c>
      <c r="D10671" t="s">
        <v>2628</v>
      </c>
      <c r="E10671">
        <v>60</v>
      </c>
      <c r="F10671" t="s">
        <v>333</v>
      </c>
      <c r="G10671" t="s">
        <v>1650</v>
      </c>
      <c r="H10671">
        <v>6260</v>
      </c>
      <c r="I10671" t="s">
        <v>1651</v>
      </c>
      <c r="Y10671">
        <v>1373</v>
      </c>
      <c r="Z10671" t="s">
        <v>453</v>
      </c>
      <c r="AA10671" t="s">
        <v>454</v>
      </c>
      <c r="AB10671">
        <v>20631.991000000002</v>
      </c>
      <c r="AC10671">
        <v>26512.109</v>
      </c>
      <c r="AD10671">
        <v>0.83330000000000004</v>
      </c>
      <c r="AE10671">
        <v>0</v>
      </c>
      <c r="AF10671">
        <v>0.83330000000000004</v>
      </c>
      <c r="AG10671">
        <v>0</v>
      </c>
      <c r="AH10671">
        <v>17193.330000000002</v>
      </c>
      <c r="AI10671">
        <v>22093.42</v>
      </c>
      <c r="AJ10671">
        <v>0</v>
      </c>
      <c r="AK10671">
        <v>0</v>
      </c>
      <c r="AL10671">
        <v>0</v>
      </c>
      <c r="AM10671">
        <v>1</v>
      </c>
    </row>
    <row r="10672" spans="1:39" x14ac:dyDescent="0.25">
      <c r="A10672" t="s">
        <v>2780</v>
      </c>
      <c r="B10672">
        <v>1</v>
      </c>
      <c r="C10672" t="s">
        <v>2781</v>
      </c>
      <c r="D10672" t="s">
        <v>2628</v>
      </c>
      <c r="E10672">
        <v>60</v>
      </c>
      <c r="F10672" t="s">
        <v>333</v>
      </c>
      <c r="G10672" t="s">
        <v>1409</v>
      </c>
      <c r="H10672">
        <v>6645</v>
      </c>
      <c r="I10672" t="s">
        <v>1410</v>
      </c>
      <c r="J10672">
        <v>1418</v>
      </c>
      <c r="K10672" t="s">
        <v>1169</v>
      </c>
      <c r="L10672" t="s">
        <v>1170</v>
      </c>
      <c r="P10672">
        <v>1068</v>
      </c>
      <c r="Q10672" t="s">
        <v>1171</v>
      </c>
      <c r="R10672" t="s">
        <v>1172</v>
      </c>
      <c r="Y10672">
        <v>1372</v>
      </c>
      <c r="Z10672" t="s">
        <v>405</v>
      </c>
      <c r="AA10672" t="s">
        <v>406</v>
      </c>
      <c r="AB10672">
        <v>64574.686999999998</v>
      </c>
      <c r="AC10672">
        <v>80072.62</v>
      </c>
      <c r="AD10672">
        <v>0.125</v>
      </c>
      <c r="AE10672">
        <v>0</v>
      </c>
      <c r="AF10672">
        <v>0.125</v>
      </c>
      <c r="AG10672">
        <v>0</v>
      </c>
      <c r="AH10672">
        <v>8071.84</v>
      </c>
      <c r="AI10672">
        <v>10009.08</v>
      </c>
      <c r="AJ10672">
        <v>0</v>
      </c>
      <c r="AK10672">
        <v>0</v>
      </c>
      <c r="AL10672">
        <v>0</v>
      </c>
      <c r="AM10672">
        <v>1</v>
      </c>
    </row>
    <row r="10673" spans="1:39" x14ac:dyDescent="0.25">
      <c r="A10673" t="s">
        <v>2780</v>
      </c>
      <c r="B10673">
        <v>1</v>
      </c>
      <c r="C10673" t="s">
        <v>2781</v>
      </c>
      <c r="D10673" t="s">
        <v>2628</v>
      </c>
      <c r="E10673">
        <v>60</v>
      </c>
      <c r="F10673" t="s">
        <v>333</v>
      </c>
      <c r="G10673" t="s">
        <v>1411</v>
      </c>
      <c r="H10673">
        <v>6711</v>
      </c>
      <c r="I10673" t="s">
        <v>1412</v>
      </c>
      <c r="J10673">
        <v>1419</v>
      </c>
      <c r="K10673" t="s">
        <v>665</v>
      </c>
      <c r="L10673" t="s">
        <v>666</v>
      </c>
      <c r="P10673">
        <v>1333</v>
      </c>
      <c r="Q10673" t="s">
        <v>1217</v>
      </c>
      <c r="R10673" t="s">
        <v>1218</v>
      </c>
      <c r="Y10673">
        <v>1369</v>
      </c>
      <c r="Z10673" t="s">
        <v>413</v>
      </c>
      <c r="AA10673" t="s">
        <v>414</v>
      </c>
      <c r="AB10673">
        <v>23568.5</v>
      </c>
      <c r="AC10673">
        <v>29696.314999999999</v>
      </c>
      <c r="AD10673">
        <v>0.25</v>
      </c>
      <c r="AE10673">
        <v>0</v>
      </c>
      <c r="AF10673">
        <v>0.25</v>
      </c>
      <c r="AG10673">
        <v>0</v>
      </c>
      <c r="AH10673">
        <v>5892.13</v>
      </c>
      <c r="AI10673">
        <v>7424.08</v>
      </c>
      <c r="AJ10673">
        <v>0</v>
      </c>
      <c r="AK10673">
        <v>0</v>
      </c>
      <c r="AL10673">
        <v>0</v>
      </c>
      <c r="AM10673">
        <v>1</v>
      </c>
    </row>
    <row r="10674" spans="1:39" x14ac:dyDescent="0.25">
      <c r="A10674" t="s">
        <v>2780</v>
      </c>
      <c r="B10674">
        <v>1</v>
      </c>
      <c r="C10674" t="s">
        <v>2781</v>
      </c>
      <c r="D10674" t="s">
        <v>2628</v>
      </c>
      <c r="E10674">
        <v>60</v>
      </c>
      <c r="F10674" t="s">
        <v>333</v>
      </c>
      <c r="G10674" t="s">
        <v>1415</v>
      </c>
      <c r="H10674">
        <v>6882</v>
      </c>
      <c r="I10674" t="s">
        <v>1416</v>
      </c>
      <c r="J10674">
        <v>1076</v>
      </c>
      <c r="K10674" t="s">
        <v>727</v>
      </c>
      <c r="L10674" t="s">
        <v>728</v>
      </c>
      <c r="Y10674">
        <v>1369</v>
      </c>
      <c r="Z10674" t="s">
        <v>413</v>
      </c>
      <c r="AA10674" t="s">
        <v>414</v>
      </c>
      <c r="AB10674">
        <v>9739.9539999999997</v>
      </c>
      <c r="AC10674">
        <v>12272.342000000001</v>
      </c>
      <c r="AD10674">
        <v>10</v>
      </c>
      <c r="AE10674">
        <v>0</v>
      </c>
      <c r="AF10674">
        <v>10</v>
      </c>
      <c r="AG10674">
        <v>0</v>
      </c>
      <c r="AH10674">
        <v>97399.54</v>
      </c>
      <c r="AI10674">
        <v>122723.42</v>
      </c>
      <c r="AJ10674">
        <v>0</v>
      </c>
      <c r="AK10674">
        <v>0</v>
      </c>
      <c r="AL10674">
        <v>0</v>
      </c>
      <c r="AM10674">
        <v>1</v>
      </c>
    </row>
    <row r="10675" spans="1:39" x14ac:dyDescent="0.25">
      <c r="A10675" t="s">
        <v>2780</v>
      </c>
      <c r="B10675">
        <v>1</v>
      </c>
      <c r="C10675" t="s">
        <v>2781</v>
      </c>
      <c r="D10675" t="s">
        <v>2628</v>
      </c>
      <c r="E10675">
        <v>60</v>
      </c>
      <c r="F10675" t="s">
        <v>333</v>
      </c>
      <c r="G10675" t="s">
        <v>847</v>
      </c>
      <c r="H10675">
        <v>6919</v>
      </c>
      <c r="I10675" t="s">
        <v>848</v>
      </c>
      <c r="J10675">
        <v>1459</v>
      </c>
      <c r="K10675" t="s">
        <v>849</v>
      </c>
      <c r="L10675" t="s">
        <v>850</v>
      </c>
      <c r="P10675">
        <v>1366</v>
      </c>
      <c r="Q10675" t="s">
        <v>851</v>
      </c>
      <c r="R10675" t="s">
        <v>852</v>
      </c>
      <c r="Y10675">
        <v>1370</v>
      </c>
      <c r="Z10675" t="s">
        <v>477</v>
      </c>
      <c r="AA10675" t="s">
        <v>478</v>
      </c>
      <c r="AB10675">
        <v>307.13299999999998</v>
      </c>
      <c r="AC10675">
        <v>388.50400000000002</v>
      </c>
      <c r="AD10675">
        <v>2</v>
      </c>
      <c r="AE10675">
        <v>59.666699999999999</v>
      </c>
      <c r="AF10675">
        <v>61.666699999999999</v>
      </c>
      <c r="AG10675">
        <v>0</v>
      </c>
      <c r="AH10675">
        <v>18939.84</v>
      </c>
      <c r="AI10675">
        <v>23957.74</v>
      </c>
      <c r="AJ10675">
        <v>0</v>
      </c>
      <c r="AK10675">
        <v>0</v>
      </c>
      <c r="AL10675">
        <v>0</v>
      </c>
      <c r="AM10675">
        <v>1</v>
      </c>
    </row>
    <row r="10676" spans="1:39" x14ac:dyDescent="0.25">
      <c r="A10676" t="s">
        <v>2780</v>
      </c>
      <c r="B10676">
        <v>1</v>
      </c>
      <c r="C10676" t="s">
        <v>2781</v>
      </c>
      <c r="D10676" t="s">
        <v>2628</v>
      </c>
      <c r="E10676">
        <v>60</v>
      </c>
      <c r="F10676" t="s">
        <v>333</v>
      </c>
      <c r="G10676" t="s">
        <v>1223</v>
      </c>
      <c r="H10676">
        <v>6940</v>
      </c>
      <c r="I10676" t="s">
        <v>1224</v>
      </c>
      <c r="J10676">
        <v>1192</v>
      </c>
      <c r="K10676" t="s">
        <v>1117</v>
      </c>
      <c r="L10676" t="s">
        <v>1118</v>
      </c>
      <c r="P10676">
        <v>1101</v>
      </c>
      <c r="Q10676" t="s">
        <v>895</v>
      </c>
      <c r="R10676" t="s">
        <v>896</v>
      </c>
      <c r="Y10676">
        <v>1375</v>
      </c>
      <c r="Z10676" t="s">
        <v>371</v>
      </c>
      <c r="AA10676" t="s">
        <v>372</v>
      </c>
      <c r="AB10676">
        <v>21685.491000000002</v>
      </c>
      <c r="AC10676">
        <v>27215.291000000001</v>
      </c>
      <c r="AD10676">
        <v>1</v>
      </c>
      <c r="AE10676">
        <v>0</v>
      </c>
      <c r="AF10676">
        <v>1</v>
      </c>
      <c r="AG10676">
        <v>0</v>
      </c>
      <c r="AH10676">
        <v>21685.49</v>
      </c>
      <c r="AI10676">
        <v>27215.29</v>
      </c>
      <c r="AJ10676">
        <v>0</v>
      </c>
      <c r="AK10676">
        <v>0</v>
      </c>
      <c r="AL10676">
        <v>0</v>
      </c>
      <c r="AM10676">
        <v>1</v>
      </c>
    </row>
    <row r="10677" spans="1:39" x14ac:dyDescent="0.25">
      <c r="A10677" t="s">
        <v>2780</v>
      </c>
      <c r="B10677">
        <v>1</v>
      </c>
      <c r="C10677" t="s">
        <v>2781</v>
      </c>
      <c r="D10677" t="s">
        <v>2628</v>
      </c>
      <c r="E10677">
        <v>60</v>
      </c>
      <c r="F10677" t="s">
        <v>333</v>
      </c>
      <c r="G10677" t="s">
        <v>1229</v>
      </c>
      <c r="H10677">
        <v>6945</v>
      </c>
      <c r="I10677" t="s">
        <v>1230</v>
      </c>
      <c r="J10677">
        <v>1192</v>
      </c>
      <c r="K10677" t="s">
        <v>1117</v>
      </c>
      <c r="L10677" t="s">
        <v>1118</v>
      </c>
      <c r="P10677">
        <v>1101</v>
      </c>
      <c r="Q10677" t="s">
        <v>895</v>
      </c>
      <c r="R10677" t="s">
        <v>896</v>
      </c>
      <c r="Y10677">
        <v>1375</v>
      </c>
      <c r="Z10677" t="s">
        <v>371</v>
      </c>
      <c r="AA10677" t="s">
        <v>372</v>
      </c>
      <c r="AB10677">
        <v>21685.491000000002</v>
      </c>
      <c r="AC10677">
        <v>27215.291000000001</v>
      </c>
      <c r="AD10677">
        <v>1</v>
      </c>
      <c r="AE10677">
        <v>0</v>
      </c>
      <c r="AF10677">
        <v>1</v>
      </c>
      <c r="AG10677">
        <v>0</v>
      </c>
      <c r="AH10677">
        <v>21685.49</v>
      </c>
      <c r="AI10677">
        <v>27215.29</v>
      </c>
      <c r="AJ10677">
        <v>0</v>
      </c>
      <c r="AK10677">
        <v>0</v>
      </c>
      <c r="AL10677">
        <v>0</v>
      </c>
      <c r="AM10677">
        <v>1</v>
      </c>
    </row>
    <row r="10678" spans="1:39" x14ac:dyDescent="0.25">
      <c r="A10678" t="s">
        <v>2780</v>
      </c>
      <c r="B10678">
        <v>1</v>
      </c>
      <c r="C10678" t="s">
        <v>2781</v>
      </c>
      <c r="D10678" t="s">
        <v>2628</v>
      </c>
      <c r="E10678">
        <v>60</v>
      </c>
      <c r="F10678" t="s">
        <v>333</v>
      </c>
      <c r="G10678" t="s">
        <v>1989</v>
      </c>
      <c r="H10678">
        <v>6946</v>
      </c>
      <c r="I10678" t="s">
        <v>1990</v>
      </c>
      <c r="J10678">
        <v>1192</v>
      </c>
      <c r="K10678" t="s">
        <v>1117</v>
      </c>
      <c r="L10678" t="s">
        <v>1118</v>
      </c>
      <c r="P10678">
        <v>1101</v>
      </c>
      <c r="Q10678" t="s">
        <v>895</v>
      </c>
      <c r="R10678" t="s">
        <v>896</v>
      </c>
      <c r="Y10678">
        <v>1375</v>
      </c>
      <c r="Z10678" t="s">
        <v>371</v>
      </c>
      <c r="AA10678" t="s">
        <v>372</v>
      </c>
      <c r="AB10678">
        <v>39745.754999999997</v>
      </c>
      <c r="AC10678">
        <v>49880.923999999999</v>
      </c>
      <c r="AD10678">
        <v>1</v>
      </c>
      <c r="AE10678">
        <v>0</v>
      </c>
      <c r="AF10678">
        <v>1</v>
      </c>
      <c r="AG10678">
        <v>0</v>
      </c>
      <c r="AH10678">
        <v>39745.760000000002</v>
      </c>
      <c r="AI10678">
        <v>49880.92</v>
      </c>
      <c r="AJ10678">
        <v>0</v>
      </c>
      <c r="AK10678">
        <v>0</v>
      </c>
      <c r="AL10678">
        <v>0</v>
      </c>
      <c r="AM10678">
        <v>1</v>
      </c>
    </row>
    <row r="10679" spans="1:39" x14ac:dyDescent="0.25">
      <c r="A10679" t="s">
        <v>2780</v>
      </c>
      <c r="B10679">
        <v>1</v>
      </c>
      <c r="C10679" t="s">
        <v>2781</v>
      </c>
      <c r="D10679" t="s">
        <v>2628</v>
      </c>
      <c r="E10679">
        <v>60</v>
      </c>
      <c r="F10679" t="s">
        <v>333</v>
      </c>
      <c r="G10679" t="s">
        <v>1662</v>
      </c>
      <c r="H10679">
        <v>6958</v>
      </c>
      <c r="I10679" t="s">
        <v>1663</v>
      </c>
      <c r="J10679">
        <v>1192</v>
      </c>
      <c r="K10679" t="s">
        <v>1117</v>
      </c>
      <c r="L10679" t="s">
        <v>1118</v>
      </c>
      <c r="P10679">
        <v>1112</v>
      </c>
      <c r="Q10679" t="s">
        <v>1227</v>
      </c>
      <c r="R10679" t="s">
        <v>1228</v>
      </c>
      <c r="Y10679">
        <v>1375</v>
      </c>
      <c r="Z10679" t="s">
        <v>371</v>
      </c>
      <c r="AA10679" t="s">
        <v>372</v>
      </c>
      <c r="AB10679">
        <v>19922.580999999998</v>
      </c>
      <c r="AC10679">
        <v>24704</v>
      </c>
      <c r="AD10679">
        <v>1</v>
      </c>
      <c r="AE10679">
        <v>0</v>
      </c>
      <c r="AF10679">
        <v>1</v>
      </c>
      <c r="AG10679">
        <v>0</v>
      </c>
      <c r="AH10679">
        <v>19922.580000000002</v>
      </c>
      <c r="AI10679">
        <v>24704</v>
      </c>
      <c r="AJ10679">
        <v>0</v>
      </c>
      <c r="AK10679">
        <v>0</v>
      </c>
      <c r="AL10679">
        <v>0</v>
      </c>
      <c r="AM10679">
        <v>1</v>
      </c>
    </row>
    <row r="10680" spans="1:39" x14ac:dyDescent="0.25">
      <c r="A10680" t="s">
        <v>2780</v>
      </c>
      <c r="B10680">
        <v>1</v>
      </c>
      <c r="C10680" t="s">
        <v>2781</v>
      </c>
      <c r="D10680" t="s">
        <v>2628</v>
      </c>
      <c r="E10680">
        <v>60</v>
      </c>
      <c r="F10680" t="s">
        <v>333</v>
      </c>
      <c r="G10680" t="s">
        <v>1431</v>
      </c>
      <c r="H10680">
        <v>7094</v>
      </c>
      <c r="I10680" t="s">
        <v>1432</v>
      </c>
      <c r="J10680">
        <v>1455</v>
      </c>
      <c r="K10680" t="s">
        <v>865</v>
      </c>
      <c r="L10680" t="s">
        <v>866</v>
      </c>
      <c r="Y10680">
        <v>1369</v>
      </c>
      <c r="Z10680" t="s">
        <v>413</v>
      </c>
      <c r="AA10680" t="s">
        <v>414</v>
      </c>
      <c r="AB10680">
        <v>53128.821000000004</v>
      </c>
      <c r="AC10680">
        <v>64285.868999999999</v>
      </c>
      <c r="AD10680">
        <v>0.16669999999999999</v>
      </c>
      <c r="AE10680">
        <v>0</v>
      </c>
      <c r="AF10680">
        <v>0.16669999999999999</v>
      </c>
      <c r="AG10680">
        <v>0</v>
      </c>
      <c r="AH10680">
        <v>8854.7999999999993</v>
      </c>
      <c r="AI10680">
        <v>10714.31</v>
      </c>
      <c r="AJ10680">
        <v>0</v>
      </c>
      <c r="AK10680">
        <v>0</v>
      </c>
      <c r="AL10680">
        <v>0</v>
      </c>
      <c r="AM10680">
        <v>1</v>
      </c>
    </row>
    <row r="10681" spans="1:39" x14ac:dyDescent="0.25">
      <c r="A10681" t="s">
        <v>2780</v>
      </c>
      <c r="B10681">
        <v>1</v>
      </c>
      <c r="C10681" t="s">
        <v>2781</v>
      </c>
      <c r="D10681" t="s">
        <v>2628</v>
      </c>
      <c r="E10681">
        <v>60</v>
      </c>
      <c r="F10681" t="s">
        <v>333</v>
      </c>
      <c r="G10681" t="s">
        <v>863</v>
      </c>
      <c r="H10681">
        <v>7095</v>
      </c>
      <c r="I10681" t="s">
        <v>864</v>
      </c>
      <c r="J10681">
        <v>1455</v>
      </c>
      <c r="K10681" t="s">
        <v>865</v>
      </c>
      <c r="L10681" t="s">
        <v>866</v>
      </c>
      <c r="Y10681">
        <v>1369</v>
      </c>
      <c r="Z10681" t="s">
        <v>413</v>
      </c>
      <c r="AA10681" t="s">
        <v>414</v>
      </c>
      <c r="AB10681">
        <v>35424.1</v>
      </c>
      <c r="AC10681">
        <v>44634.362999999998</v>
      </c>
      <c r="AD10681">
        <v>0.33329999999999999</v>
      </c>
      <c r="AE10681">
        <v>0</v>
      </c>
      <c r="AF10681">
        <v>0.33329999999999999</v>
      </c>
      <c r="AG10681">
        <v>0</v>
      </c>
      <c r="AH10681">
        <v>11808.03</v>
      </c>
      <c r="AI10681">
        <v>14878.12</v>
      </c>
      <c r="AJ10681">
        <v>0</v>
      </c>
      <c r="AK10681">
        <v>0</v>
      </c>
      <c r="AL10681">
        <v>0</v>
      </c>
      <c r="AM10681">
        <v>1</v>
      </c>
    </row>
    <row r="10682" spans="1:39" x14ac:dyDescent="0.25">
      <c r="A10682" t="s">
        <v>2780</v>
      </c>
      <c r="B10682">
        <v>1</v>
      </c>
      <c r="C10682" t="s">
        <v>2781</v>
      </c>
      <c r="D10682" t="s">
        <v>2628</v>
      </c>
      <c r="E10682">
        <v>60</v>
      </c>
      <c r="F10682" t="s">
        <v>333</v>
      </c>
      <c r="G10682" t="s">
        <v>869</v>
      </c>
      <c r="H10682">
        <v>7235</v>
      </c>
      <c r="I10682" t="s">
        <v>870</v>
      </c>
      <c r="J10682">
        <v>1194</v>
      </c>
      <c r="K10682" t="s">
        <v>367</v>
      </c>
      <c r="L10682" t="s">
        <v>368</v>
      </c>
      <c r="P10682">
        <v>1094</v>
      </c>
      <c r="Q10682" t="s">
        <v>871</v>
      </c>
      <c r="R10682" t="s">
        <v>872</v>
      </c>
      <c r="Y10682">
        <v>1375</v>
      </c>
      <c r="Z10682" t="s">
        <v>371</v>
      </c>
      <c r="AA10682" t="s">
        <v>372</v>
      </c>
      <c r="AB10682">
        <v>5212.08</v>
      </c>
      <c r="AC10682">
        <v>6567.2209999999995</v>
      </c>
      <c r="AD10682">
        <v>6</v>
      </c>
      <c r="AE10682">
        <v>5</v>
      </c>
      <c r="AF10682">
        <v>11</v>
      </c>
      <c r="AG10682">
        <v>0</v>
      </c>
      <c r="AH10682">
        <v>57332.88</v>
      </c>
      <c r="AI10682">
        <v>72239.429999999993</v>
      </c>
      <c r="AJ10682">
        <v>1</v>
      </c>
      <c r="AK10682">
        <v>11</v>
      </c>
      <c r="AL10682">
        <v>0</v>
      </c>
      <c r="AM10682">
        <v>1</v>
      </c>
    </row>
    <row r="10683" spans="1:39" x14ac:dyDescent="0.25">
      <c r="A10683" t="s">
        <v>2780</v>
      </c>
      <c r="B10683">
        <v>1</v>
      </c>
      <c r="C10683" t="s">
        <v>2781</v>
      </c>
      <c r="D10683" t="s">
        <v>2628</v>
      </c>
      <c r="E10683">
        <v>60</v>
      </c>
      <c r="F10683" t="s">
        <v>333</v>
      </c>
      <c r="G10683" t="s">
        <v>1237</v>
      </c>
      <c r="H10683">
        <v>7236</v>
      </c>
      <c r="I10683" t="s">
        <v>1238</v>
      </c>
      <c r="J10683">
        <v>1194</v>
      </c>
      <c r="K10683" t="s">
        <v>367</v>
      </c>
      <c r="L10683" t="s">
        <v>368</v>
      </c>
      <c r="P10683">
        <v>1094</v>
      </c>
      <c r="Q10683" t="s">
        <v>871</v>
      </c>
      <c r="R10683" t="s">
        <v>872</v>
      </c>
      <c r="Y10683">
        <v>1375</v>
      </c>
      <c r="Z10683" t="s">
        <v>371</v>
      </c>
      <c r="AA10683" t="s">
        <v>372</v>
      </c>
      <c r="AB10683">
        <v>9555.48</v>
      </c>
      <c r="AC10683">
        <v>11982.572</v>
      </c>
      <c r="AD10683">
        <v>10</v>
      </c>
      <c r="AE10683">
        <v>0</v>
      </c>
      <c r="AF10683">
        <v>10</v>
      </c>
      <c r="AG10683">
        <v>0</v>
      </c>
      <c r="AH10683">
        <v>95554.8</v>
      </c>
      <c r="AI10683">
        <v>119825.72</v>
      </c>
      <c r="AJ10683">
        <v>1</v>
      </c>
      <c r="AK10683">
        <v>10</v>
      </c>
      <c r="AL10683">
        <v>0</v>
      </c>
      <c r="AM10683">
        <v>1</v>
      </c>
    </row>
    <row r="10684" spans="1:39" x14ac:dyDescent="0.25">
      <c r="A10684" t="s">
        <v>2780</v>
      </c>
      <c r="B10684">
        <v>1</v>
      </c>
      <c r="C10684" t="s">
        <v>2781</v>
      </c>
      <c r="D10684" t="s">
        <v>2628</v>
      </c>
      <c r="E10684">
        <v>60</v>
      </c>
      <c r="F10684" t="s">
        <v>333</v>
      </c>
      <c r="G10684" t="s">
        <v>873</v>
      </c>
      <c r="H10684">
        <v>7237</v>
      </c>
      <c r="I10684" t="s">
        <v>874</v>
      </c>
      <c r="J10684">
        <v>1194</v>
      </c>
      <c r="K10684" t="s">
        <v>367</v>
      </c>
      <c r="L10684" t="s">
        <v>368</v>
      </c>
      <c r="P10684">
        <v>1094</v>
      </c>
      <c r="Q10684" t="s">
        <v>871</v>
      </c>
      <c r="R10684" t="s">
        <v>872</v>
      </c>
      <c r="Y10684">
        <v>1375</v>
      </c>
      <c r="Z10684" t="s">
        <v>371</v>
      </c>
      <c r="AA10684" t="s">
        <v>372</v>
      </c>
      <c r="AB10684">
        <v>9555.48</v>
      </c>
      <c r="AC10684">
        <v>11982.572</v>
      </c>
      <c r="AD10684">
        <v>10</v>
      </c>
      <c r="AE10684">
        <v>0</v>
      </c>
      <c r="AF10684">
        <v>10</v>
      </c>
      <c r="AG10684">
        <v>0</v>
      </c>
      <c r="AH10684">
        <v>95554.8</v>
      </c>
      <c r="AI10684">
        <v>119825.72</v>
      </c>
      <c r="AJ10684">
        <v>0</v>
      </c>
      <c r="AK10684">
        <v>0</v>
      </c>
      <c r="AL10684">
        <v>0</v>
      </c>
      <c r="AM10684">
        <v>1</v>
      </c>
    </row>
    <row r="10685" spans="1:39" x14ac:dyDescent="0.25">
      <c r="A10685" t="s">
        <v>2780</v>
      </c>
      <c r="B10685">
        <v>1</v>
      </c>
      <c r="C10685" t="s">
        <v>2781</v>
      </c>
      <c r="D10685" t="s">
        <v>2628</v>
      </c>
      <c r="E10685">
        <v>60</v>
      </c>
      <c r="F10685" t="s">
        <v>333</v>
      </c>
      <c r="G10685" t="s">
        <v>875</v>
      </c>
      <c r="H10685">
        <v>7238</v>
      </c>
      <c r="I10685" t="s">
        <v>876</v>
      </c>
      <c r="J10685">
        <v>1193</v>
      </c>
      <c r="K10685" t="s">
        <v>593</v>
      </c>
      <c r="L10685" t="s">
        <v>594</v>
      </c>
      <c r="P10685">
        <v>1094</v>
      </c>
      <c r="Q10685" t="s">
        <v>871</v>
      </c>
      <c r="R10685" t="s">
        <v>872</v>
      </c>
      <c r="Y10685">
        <v>1375</v>
      </c>
      <c r="Z10685" t="s">
        <v>371</v>
      </c>
      <c r="AA10685" t="s">
        <v>372</v>
      </c>
      <c r="AB10685">
        <v>8190.4110000000001</v>
      </c>
      <c r="AC10685">
        <v>10316.505999999999</v>
      </c>
      <c r="AD10685">
        <v>12</v>
      </c>
      <c r="AE10685">
        <v>2</v>
      </c>
      <c r="AF10685">
        <v>14</v>
      </c>
      <c r="AG10685">
        <v>0</v>
      </c>
      <c r="AH10685">
        <v>114665.76</v>
      </c>
      <c r="AI10685">
        <v>144431.07999999999</v>
      </c>
      <c r="AJ10685">
        <v>0</v>
      </c>
      <c r="AK10685">
        <v>0</v>
      </c>
      <c r="AL10685">
        <v>0</v>
      </c>
      <c r="AM10685">
        <v>1</v>
      </c>
    </row>
    <row r="10686" spans="1:39" x14ac:dyDescent="0.25">
      <c r="A10686" t="s">
        <v>2780</v>
      </c>
      <c r="B10686">
        <v>1</v>
      </c>
      <c r="C10686" t="s">
        <v>2781</v>
      </c>
      <c r="D10686" t="s">
        <v>2628</v>
      </c>
      <c r="E10686">
        <v>60</v>
      </c>
      <c r="F10686" t="s">
        <v>333</v>
      </c>
      <c r="G10686" t="s">
        <v>877</v>
      </c>
      <c r="H10686">
        <v>7239</v>
      </c>
      <c r="I10686" t="s">
        <v>878</v>
      </c>
      <c r="J10686">
        <v>1193</v>
      </c>
      <c r="K10686" t="s">
        <v>593</v>
      </c>
      <c r="L10686" t="s">
        <v>594</v>
      </c>
      <c r="P10686">
        <v>1094</v>
      </c>
      <c r="Q10686" t="s">
        <v>871</v>
      </c>
      <c r="R10686" t="s">
        <v>872</v>
      </c>
      <c r="Y10686">
        <v>1375</v>
      </c>
      <c r="Z10686" t="s">
        <v>371</v>
      </c>
      <c r="AA10686" t="s">
        <v>372</v>
      </c>
      <c r="AB10686">
        <v>9555.48</v>
      </c>
      <c r="AC10686">
        <v>12035.923000000001</v>
      </c>
      <c r="AD10686">
        <v>12</v>
      </c>
      <c r="AE10686">
        <v>0</v>
      </c>
      <c r="AF10686">
        <v>12</v>
      </c>
      <c r="AG10686">
        <v>0</v>
      </c>
      <c r="AH10686">
        <v>114665.76</v>
      </c>
      <c r="AI10686">
        <v>144431.07999999999</v>
      </c>
      <c r="AJ10686">
        <v>0</v>
      </c>
      <c r="AK10686">
        <v>0</v>
      </c>
      <c r="AL10686">
        <v>0</v>
      </c>
      <c r="AM10686">
        <v>1</v>
      </c>
    </row>
    <row r="10687" spans="1:39" x14ac:dyDescent="0.25">
      <c r="A10687" t="s">
        <v>2780</v>
      </c>
      <c r="B10687">
        <v>1</v>
      </c>
      <c r="C10687" t="s">
        <v>2781</v>
      </c>
      <c r="D10687" t="s">
        <v>2628</v>
      </c>
      <c r="E10687">
        <v>60</v>
      </c>
      <c r="F10687" t="s">
        <v>333</v>
      </c>
      <c r="G10687" t="s">
        <v>879</v>
      </c>
      <c r="H10687">
        <v>7240</v>
      </c>
      <c r="I10687" t="s">
        <v>880</v>
      </c>
      <c r="J10687">
        <v>1193</v>
      </c>
      <c r="K10687" t="s">
        <v>593</v>
      </c>
      <c r="L10687" t="s">
        <v>594</v>
      </c>
      <c r="P10687">
        <v>1094</v>
      </c>
      <c r="Q10687" t="s">
        <v>871</v>
      </c>
      <c r="R10687" t="s">
        <v>872</v>
      </c>
      <c r="Y10687">
        <v>1375</v>
      </c>
      <c r="Z10687" t="s">
        <v>371</v>
      </c>
      <c r="AA10687" t="s">
        <v>372</v>
      </c>
      <c r="AB10687">
        <v>9555.48</v>
      </c>
      <c r="AC10687">
        <v>12039.905000000001</v>
      </c>
      <c r="AD10687">
        <v>6</v>
      </c>
      <c r="AE10687">
        <v>0</v>
      </c>
      <c r="AF10687">
        <v>6</v>
      </c>
      <c r="AG10687">
        <v>0</v>
      </c>
      <c r="AH10687">
        <v>57332.88</v>
      </c>
      <c r="AI10687">
        <v>72239.429999999993</v>
      </c>
      <c r="AJ10687">
        <v>0</v>
      </c>
      <c r="AK10687">
        <v>0</v>
      </c>
      <c r="AL10687">
        <v>0</v>
      </c>
      <c r="AM10687">
        <v>1</v>
      </c>
    </row>
    <row r="10688" spans="1:39" x14ac:dyDescent="0.25">
      <c r="A10688" t="s">
        <v>2780</v>
      </c>
      <c r="B10688">
        <v>1</v>
      </c>
      <c r="C10688" t="s">
        <v>2781</v>
      </c>
      <c r="D10688" t="s">
        <v>2628</v>
      </c>
      <c r="E10688">
        <v>60</v>
      </c>
      <c r="F10688" t="s">
        <v>333</v>
      </c>
      <c r="G10688" t="s">
        <v>881</v>
      </c>
      <c r="H10688">
        <v>7241</v>
      </c>
      <c r="I10688" t="s">
        <v>882</v>
      </c>
      <c r="J10688">
        <v>1193</v>
      </c>
      <c r="K10688" t="s">
        <v>593</v>
      </c>
      <c r="L10688" t="s">
        <v>594</v>
      </c>
      <c r="P10688">
        <v>1094</v>
      </c>
      <c r="Q10688" t="s">
        <v>871</v>
      </c>
      <c r="R10688" t="s">
        <v>872</v>
      </c>
      <c r="Y10688">
        <v>1375</v>
      </c>
      <c r="Z10688" t="s">
        <v>371</v>
      </c>
      <c r="AA10688" t="s">
        <v>372</v>
      </c>
      <c r="AB10688">
        <v>7818.12</v>
      </c>
      <c r="AC10688">
        <v>9846.4879999999994</v>
      </c>
      <c r="AD10688">
        <v>9</v>
      </c>
      <c r="AE10688">
        <v>2</v>
      </c>
      <c r="AF10688">
        <v>11</v>
      </c>
      <c r="AG10688">
        <v>0</v>
      </c>
      <c r="AH10688">
        <v>85999.32</v>
      </c>
      <c r="AI10688">
        <v>108311.37</v>
      </c>
      <c r="AJ10688">
        <v>0</v>
      </c>
      <c r="AK10688">
        <v>0</v>
      </c>
      <c r="AL10688">
        <v>0</v>
      </c>
      <c r="AM10688">
        <v>1</v>
      </c>
    </row>
    <row r="10689" spans="1:39" x14ac:dyDescent="0.25">
      <c r="A10689" t="s">
        <v>2780</v>
      </c>
      <c r="B10689">
        <v>1</v>
      </c>
      <c r="C10689" t="s">
        <v>2781</v>
      </c>
      <c r="D10689" t="s">
        <v>2628</v>
      </c>
      <c r="E10689">
        <v>60</v>
      </c>
      <c r="F10689" t="s">
        <v>333</v>
      </c>
      <c r="G10689" t="s">
        <v>883</v>
      </c>
      <c r="H10689">
        <v>7242</v>
      </c>
      <c r="I10689" t="s">
        <v>884</v>
      </c>
      <c r="J10689">
        <v>1193</v>
      </c>
      <c r="K10689" t="s">
        <v>593</v>
      </c>
      <c r="L10689" t="s">
        <v>594</v>
      </c>
      <c r="P10689">
        <v>1094</v>
      </c>
      <c r="Q10689" t="s">
        <v>871</v>
      </c>
      <c r="R10689" t="s">
        <v>872</v>
      </c>
      <c r="Y10689">
        <v>1375</v>
      </c>
      <c r="Z10689" t="s">
        <v>371</v>
      </c>
      <c r="AA10689" t="s">
        <v>372</v>
      </c>
      <c r="AB10689">
        <v>9555.48</v>
      </c>
      <c r="AC10689">
        <v>12034.596</v>
      </c>
      <c r="AD10689">
        <v>9</v>
      </c>
      <c r="AE10689">
        <v>0</v>
      </c>
      <c r="AF10689">
        <v>9</v>
      </c>
      <c r="AG10689">
        <v>0</v>
      </c>
      <c r="AH10689">
        <v>85999.32</v>
      </c>
      <c r="AI10689">
        <v>108311.37</v>
      </c>
      <c r="AJ10689">
        <v>0</v>
      </c>
      <c r="AK10689">
        <v>0</v>
      </c>
      <c r="AL10689">
        <v>0</v>
      </c>
      <c r="AM10689">
        <v>1</v>
      </c>
    </row>
    <row r="10690" spans="1:39" x14ac:dyDescent="0.25">
      <c r="A10690" t="s">
        <v>2780</v>
      </c>
      <c r="B10690">
        <v>1</v>
      </c>
      <c r="C10690" t="s">
        <v>2781</v>
      </c>
      <c r="D10690" t="s">
        <v>2628</v>
      </c>
      <c r="E10690">
        <v>60</v>
      </c>
      <c r="F10690" t="s">
        <v>333</v>
      </c>
      <c r="G10690" t="s">
        <v>885</v>
      </c>
      <c r="H10690">
        <v>7243</v>
      </c>
      <c r="I10690" t="s">
        <v>886</v>
      </c>
      <c r="J10690">
        <v>1193</v>
      </c>
      <c r="K10690" t="s">
        <v>593</v>
      </c>
      <c r="L10690" t="s">
        <v>594</v>
      </c>
      <c r="P10690">
        <v>1094</v>
      </c>
      <c r="Q10690" t="s">
        <v>871</v>
      </c>
      <c r="R10690" t="s">
        <v>872</v>
      </c>
      <c r="Y10690">
        <v>1375</v>
      </c>
      <c r="Z10690" t="s">
        <v>371</v>
      </c>
      <c r="AA10690" t="s">
        <v>372</v>
      </c>
      <c r="AB10690">
        <v>9555.48</v>
      </c>
      <c r="AC10690">
        <v>12023.978999999999</v>
      </c>
      <c r="AD10690">
        <v>3</v>
      </c>
      <c r="AE10690">
        <v>0</v>
      </c>
      <c r="AF10690">
        <v>3</v>
      </c>
      <c r="AG10690">
        <v>0</v>
      </c>
      <c r="AH10690">
        <v>28666.44</v>
      </c>
      <c r="AI10690">
        <v>36071.94</v>
      </c>
      <c r="AJ10690">
        <v>0</v>
      </c>
      <c r="AK10690">
        <v>0</v>
      </c>
      <c r="AL10690">
        <v>0</v>
      </c>
      <c r="AM10690">
        <v>1</v>
      </c>
    </row>
    <row r="10691" spans="1:39" x14ac:dyDescent="0.25">
      <c r="A10691" t="s">
        <v>2780</v>
      </c>
      <c r="B10691">
        <v>1</v>
      </c>
      <c r="C10691" t="s">
        <v>2781</v>
      </c>
      <c r="D10691" t="s">
        <v>2628</v>
      </c>
      <c r="E10691">
        <v>60</v>
      </c>
      <c r="F10691" t="s">
        <v>333</v>
      </c>
      <c r="G10691" t="s">
        <v>1788</v>
      </c>
      <c r="H10691">
        <v>7311</v>
      </c>
      <c r="I10691" t="s">
        <v>1789</v>
      </c>
      <c r="J10691">
        <v>1194</v>
      </c>
      <c r="K10691" t="s">
        <v>367</v>
      </c>
      <c r="L10691" t="s">
        <v>368</v>
      </c>
      <c r="P10691">
        <v>1094</v>
      </c>
      <c r="Q10691" t="s">
        <v>871</v>
      </c>
      <c r="R10691" t="s">
        <v>872</v>
      </c>
      <c r="Y10691">
        <v>1375</v>
      </c>
      <c r="Z10691" t="s">
        <v>371</v>
      </c>
      <c r="AA10691" t="s">
        <v>372</v>
      </c>
      <c r="AB10691">
        <v>9555.48</v>
      </c>
      <c r="AC10691">
        <v>11976.201999999999</v>
      </c>
      <c r="AD10691">
        <v>9</v>
      </c>
      <c r="AE10691">
        <v>0</v>
      </c>
      <c r="AF10691">
        <v>9</v>
      </c>
      <c r="AG10691">
        <v>0</v>
      </c>
      <c r="AH10691">
        <v>85999.32</v>
      </c>
      <c r="AI10691">
        <v>107785.81</v>
      </c>
      <c r="AJ10691">
        <v>0</v>
      </c>
      <c r="AK10691">
        <v>0</v>
      </c>
      <c r="AL10691">
        <v>0</v>
      </c>
      <c r="AM10691">
        <v>1</v>
      </c>
    </row>
    <row r="10692" spans="1:39" x14ac:dyDescent="0.25">
      <c r="A10692" t="s">
        <v>2780</v>
      </c>
      <c r="B10692">
        <v>1</v>
      </c>
      <c r="C10692" t="s">
        <v>2781</v>
      </c>
      <c r="D10692" t="s">
        <v>2628</v>
      </c>
      <c r="E10692">
        <v>60</v>
      </c>
      <c r="F10692" t="s">
        <v>333</v>
      </c>
      <c r="G10692" t="s">
        <v>1239</v>
      </c>
      <c r="H10692">
        <v>7312</v>
      </c>
      <c r="I10692" t="s">
        <v>1240</v>
      </c>
      <c r="J10692">
        <v>1194</v>
      </c>
      <c r="K10692" t="s">
        <v>367</v>
      </c>
      <c r="L10692" t="s">
        <v>368</v>
      </c>
      <c r="P10692">
        <v>1094</v>
      </c>
      <c r="Q10692" t="s">
        <v>871</v>
      </c>
      <c r="R10692" t="s">
        <v>872</v>
      </c>
      <c r="Y10692">
        <v>1375</v>
      </c>
      <c r="Z10692" t="s">
        <v>371</v>
      </c>
      <c r="AA10692" t="s">
        <v>372</v>
      </c>
      <c r="AB10692">
        <v>5145.2579999999998</v>
      </c>
      <c r="AC10692">
        <v>6438.9229999999998</v>
      </c>
      <c r="AD10692">
        <v>7</v>
      </c>
      <c r="AE10692">
        <v>6</v>
      </c>
      <c r="AF10692">
        <v>13</v>
      </c>
      <c r="AG10692">
        <v>0</v>
      </c>
      <c r="AH10692">
        <v>66888.36</v>
      </c>
      <c r="AI10692">
        <v>83706</v>
      </c>
      <c r="AJ10692">
        <v>0</v>
      </c>
      <c r="AK10692">
        <v>0</v>
      </c>
      <c r="AL10692">
        <v>0</v>
      </c>
      <c r="AM10692">
        <v>1</v>
      </c>
    </row>
    <row r="10693" spans="1:39" x14ac:dyDescent="0.25">
      <c r="A10693" t="s">
        <v>2780</v>
      </c>
      <c r="B10693">
        <v>1</v>
      </c>
      <c r="C10693" t="s">
        <v>2781</v>
      </c>
      <c r="D10693" t="s">
        <v>2628</v>
      </c>
      <c r="E10693">
        <v>60</v>
      </c>
      <c r="F10693" t="s">
        <v>333</v>
      </c>
      <c r="G10693" t="s">
        <v>1790</v>
      </c>
      <c r="H10693">
        <v>7313</v>
      </c>
      <c r="I10693" t="s">
        <v>1791</v>
      </c>
      <c r="J10693">
        <v>1194</v>
      </c>
      <c r="K10693" t="s">
        <v>367</v>
      </c>
      <c r="L10693" t="s">
        <v>368</v>
      </c>
      <c r="P10693">
        <v>1094</v>
      </c>
      <c r="Q10693" t="s">
        <v>871</v>
      </c>
      <c r="R10693" t="s">
        <v>872</v>
      </c>
      <c r="Y10693">
        <v>1375</v>
      </c>
      <c r="Z10693" t="s">
        <v>371</v>
      </c>
      <c r="AA10693" t="s">
        <v>372</v>
      </c>
      <c r="AB10693">
        <v>5049.7039999999997</v>
      </c>
      <c r="AC10693">
        <v>6286.55</v>
      </c>
      <c r="AD10693">
        <v>7</v>
      </c>
      <c r="AE10693">
        <v>6</v>
      </c>
      <c r="AF10693">
        <v>13</v>
      </c>
      <c r="AG10693">
        <v>0</v>
      </c>
      <c r="AH10693">
        <v>65646.149999999994</v>
      </c>
      <c r="AI10693">
        <v>81725.149999999994</v>
      </c>
      <c r="AJ10693">
        <v>0</v>
      </c>
      <c r="AK10693">
        <v>0</v>
      </c>
      <c r="AL10693">
        <v>0</v>
      </c>
      <c r="AM10693">
        <v>1</v>
      </c>
    </row>
    <row r="10694" spans="1:39" x14ac:dyDescent="0.25">
      <c r="A10694" t="s">
        <v>2780</v>
      </c>
      <c r="B10694">
        <v>1</v>
      </c>
      <c r="C10694" t="s">
        <v>2781</v>
      </c>
      <c r="D10694" t="s">
        <v>2628</v>
      </c>
      <c r="E10694">
        <v>60</v>
      </c>
      <c r="F10694" t="s">
        <v>333</v>
      </c>
      <c r="G10694" t="s">
        <v>887</v>
      </c>
      <c r="H10694">
        <v>7377</v>
      </c>
      <c r="I10694" t="s">
        <v>888</v>
      </c>
      <c r="P10694">
        <v>1328</v>
      </c>
      <c r="Q10694" t="s">
        <v>889</v>
      </c>
      <c r="R10694" t="s">
        <v>890</v>
      </c>
      <c r="Y10694">
        <v>1376</v>
      </c>
      <c r="Z10694" t="s">
        <v>377</v>
      </c>
      <c r="AA10694" t="s">
        <v>378</v>
      </c>
      <c r="AB10694">
        <v>647380.16</v>
      </c>
      <c r="AC10694">
        <v>796277.56</v>
      </c>
      <c r="AD10694">
        <v>2.5000000000000001E-2</v>
      </c>
      <c r="AE10694">
        <v>0</v>
      </c>
      <c r="AF10694">
        <v>2.5000000000000001E-2</v>
      </c>
      <c r="AG10694">
        <v>0</v>
      </c>
      <c r="AH10694">
        <v>16184.5</v>
      </c>
      <c r="AI10694">
        <v>19906.939999999999</v>
      </c>
      <c r="AJ10694">
        <v>0</v>
      </c>
      <c r="AK10694">
        <v>0</v>
      </c>
      <c r="AL10694">
        <v>0</v>
      </c>
      <c r="AM10694">
        <v>1</v>
      </c>
    </row>
    <row r="10695" spans="1:39" x14ac:dyDescent="0.25">
      <c r="A10695" t="s">
        <v>2780</v>
      </c>
      <c r="B10695">
        <v>1</v>
      </c>
      <c r="C10695" t="s">
        <v>2781</v>
      </c>
      <c r="D10695" t="s">
        <v>2628</v>
      </c>
      <c r="E10695">
        <v>60</v>
      </c>
      <c r="F10695" t="s">
        <v>333</v>
      </c>
      <c r="G10695" t="s">
        <v>891</v>
      </c>
      <c r="H10695">
        <v>7431</v>
      </c>
      <c r="I10695" t="s">
        <v>892</v>
      </c>
      <c r="J10695">
        <v>1257</v>
      </c>
      <c r="K10695" t="s">
        <v>893</v>
      </c>
      <c r="L10695" t="s">
        <v>894</v>
      </c>
      <c r="P10695">
        <v>1101</v>
      </c>
      <c r="Q10695" t="s">
        <v>895</v>
      </c>
      <c r="R10695" t="s">
        <v>896</v>
      </c>
      <c r="Y10695">
        <v>1375</v>
      </c>
      <c r="Z10695" t="s">
        <v>371</v>
      </c>
      <c r="AA10695" t="s">
        <v>372</v>
      </c>
      <c r="AB10695">
        <v>18215.18</v>
      </c>
      <c r="AC10695">
        <v>22951.132000000001</v>
      </c>
      <c r="AD10695">
        <v>0.25</v>
      </c>
      <c r="AE10695">
        <v>0</v>
      </c>
      <c r="AF10695">
        <v>0.25</v>
      </c>
      <c r="AG10695">
        <v>0</v>
      </c>
      <c r="AH10695">
        <v>4553.8</v>
      </c>
      <c r="AI10695">
        <v>5737.78</v>
      </c>
      <c r="AJ10695">
        <v>0</v>
      </c>
      <c r="AK10695">
        <v>0</v>
      </c>
      <c r="AL10695">
        <v>0</v>
      </c>
      <c r="AM10695">
        <v>1</v>
      </c>
    </row>
    <row r="10696" spans="1:39" x14ac:dyDescent="0.25">
      <c r="A10696" t="s">
        <v>2780</v>
      </c>
      <c r="B10696">
        <v>1</v>
      </c>
      <c r="C10696" t="s">
        <v>2781</v>
      </c>
      <c r="D10696" t="s">
        <v>2628</v>
      </c>
      <c r="E10696">
        <v>60</v>
      </c>
      <c r="F10696" t="s">
        <v>333</v>
      </c>
      <c r="G10696" t="s">
        <v>899</v>
      </c>
      <c r="H10696">
        <v>7690</v>
      </c>
      <c r="I10696" t="s">
        <v>900</v>
      </c>
      <c r="J10696">
        <v>1193</v>
      </c>
      <c r="K10696" t="s">
        <v>593</v>
      </c>
      <c r="L10696" t="s">
        <v>594</v>
      </c>
      <c r="P10696">
        <v>1098</v>
      </c>
      <c r="Q10696" t="s">
        <v>369</v>
      </c>
      <c r="R10696" t="s">
        <v>370</v>
      </c>
      <c r="Y10696">
        <v>1375</v>
      </c>
      <c r="Z10696" t="s">
        <v>371</v>
      </c>
      <c r="AA10696" t="s">
        <v>372</v>
      </c>
      <c r="AB10696">
        <v>42647.264000000003</v>
      </c>
      <c r="AC10696">
        <v>53735.552000000003</v>
      </c>
      <c r="AD10696">
        <v>1</v>
      </c>
      <c r="AE10696">
        <v>0</v>
      </c>
      <c r="AF10696">
        <v>1</v>
      </c>
      <c r="AG10696">
        <v>0</v>
      </c>
      <c r="AH10696">
        <v>42647.26</v>
      </c>
      <c r="AI10696">
        <v>53735.55</v>
      </c>
      <c r="AJ10696">
        <v>0</v>
      </c>
      <c r="AK10696">
        <v>0</v>
      </c>
      <c r="AL10696">
        <v>0</v>
      </c>
      <c r="AM10696">
        <v>1</v>
      </c>
    </row>
    <row r="10697" spans="1:39" x14ac:dyDescent="0.25">
      <c r="A10697" t="s">
        <v>2780</v>
      </c>
      <c r="B10697">
        <v>1</v>
      </c>
      <c r="C10697" t="s">
        <v>2781</v>
      </c>
      <c r="D10697" t="s">
        <v>2628</v>
      </c>
      <c r="E10697">
        <v>60</v>
      </c>
      <c r="F10697" t="s">
        <v>333</v>
      </c>
      <c r="G10697" t="s">
        <v>901</v>
      </c>
      <c r="H10697">
        <v>7691</v>
      </c>
      <c r="I10697" t="s">
        <v>902</v>
      </c>
      <c r="J10697">
        <v>1193</v>
      </c>
      <c r="K10697" t="s">
        <v>593</v>
      </c>
      <c r="L10697" t="s">
        <v>594</v>
      </c>
      <c r="P10697">
        <v>1098</v>
      </c>
      <c r="Q10697" t="s">
        <v>369</v>
      </c>
      <c r="R10697" t="s">
        <v>370</v>
      </c>
      <c r="Y10697">
        <v>1375</v>
      </c>
      <c r="Z10697" t="s">
        <v>371</v>
      </c>
      <c r="AA10697" t="s">
        <v>372</v>
      </c>
      <c r="AB10697">
        <v>42647.264000000003</v>
      </c>
      <c r="AC10697">
        <v>53735.552000000003</v>
      </c>
      <c r="AD10697">
        <v>1</v>
      </c>
      <c r="AE10697">
        <v>0</v>
      </c>
      <c r="AF10697">
        <v>1</v>
      </c>
      <c r="AG10697">
        <v>0</v>
      </c>
      <c r="AH10697">
        <v>42647.26</v>
      </c>
      <c r="AI10697">
        <v>53735.55</v>
      </c>
      <c r="AJ10697">
        <v>0</v>
      </c>
      <c r="AK10697">
        <v>0</v>
      </c>
      <c r="AL10697">
        <v>0</v>
      </c>
      <c r="AM10697">
        <v>1</v>
      </c>
    </row>
    <row r="10698" spans="1:39" x14ac:dyDescent="0.25">
      <c r="A10698" t="s">
        <v>2780</v>
      </c>
      <c r="B10698">
        <v>1</v>
      </c>
      <c r="C10698" t="s">
        <v>2781</v>
      </c>
      <c r="D10698" t="s">
        <v>2628</v>
      </c>
      <c r="E10698">
        <v>60</v>
      </c>
      <c r="F10698" t="s">
        <v>333</v>
      </c>
      <c r="G10698" t="s">
        <v>905</v>
      </c>
      <c r="H10698">
        <v>7784</v>
      </c>
      <c r="I10698" t="s">
        <v>906</v>
      </c>
      <c r="J10698">
        <v>1193</v>
      </c>
      <c r="K10698" t="s">
        <v>593</v>
      </c>
      <c r="L10698" t="s">
        <v>594</v>
      </c>
      <c r="P10698">
        <v>1098</v>
      </c>
      <c r="Q10698" t="s">
        <v>369</v>
      </c>
      <c r="R10698" t="s">
        <v>370</v>
      </c>
      <c r="Y10698">
        <v>1375</v>
      </c>
      <c r="Z10698" t="s">
        <v>371</v>
      </c>
      <c r="AA10698" t="s">
        <v>372</v>
      </c>
      <c r="AB10698">
        <v>40269.856</v>
      </c>
      <c r="AC10698">
        <v>50740.02</v>
      </c>
      <c r="AD10698">
        <v>1</v>
      </c>
      <c r="AE10698">
        <v>0</v>
      </c>
      <c r="AF10698">
        <v>1</v>
      </c>
      <c r="AG10698">
        <v>0</v>
      </c>
      <c r="AH10698">
        <v>40269.86</v>
      </c>
      <c r="AI10698">
        <v>50740.02</v>
      </c>
      <c r="AJ10698">
        <v>0</v>
      </c>
      <c r="AK10698">
        <v>0</v>
      </c>
      <c r="AL10698">
        <v>0</v>
      </c>
      <c r="AM10698">
        <v>1</v>
      </c>
    </row>
    <row r="10699" spans="1:39" x14ac:dyDescent="0.25">
      <c r="A10699" t="s">
        <v>2780</v>
      </c>
      <c r="B10699">
        <v>1</v>
      </c>
      <c r="C10699" t="s">
        <v>2781</v>
      </c>
      <c r="D10699" t="s">
        <v>2628</v>
      </c>
      <c r="E10699">
        <v>60</v>
      </c>
      <c r="F10699" t="s">
        <v>333</v>
      </c>
      <c r="G10699" t="s">
        <v>1245</v>
      </c>
      <c r="H10699">
        <v>7811</v>
      </c>
      <c r="I10699" t="s">
        <v>1246</v>
      </c>
      <c r="Y10699">
        <v>1370</v>
      </c>
      <c r="Z10699" t="s">
        <v>477</v>
      </c>
      <c r="AA10699" t="s">
        <v>478</v>
      </c>
      <c r="AB10699">
        <v>17429.187999999998</v>
      </c>
      <c r="AC10699">
        <v>22008.912</v>
      </c>
      <c r="AD10699">
        <v>9.3332999999999995</v>
      </c>
      <c r="AE10699">
        <v>2.1667000000000001</v>
      </c>
      <c r="AF10699">
        <v>11.5</v>
      </c>
      <c r="AG10699">
        <v>0</v>
      </c>
      <c r="AH10699">
        <v>200435.66</v>
      </c>
      <c r="AI10699">
        <v>253102.49</v>
      </c>
      <c r="AJ10699">
        <v>0</v>
      </c>
      <c r="AK10699">
        <v>0</v>
      </c>
      <c r="AL10699">
        <v>0</v>
      </c>
      <c r="AM10699">
        <v>1</v>
      </c>
    </row>
    <row r="10700" spans="1:39" x14ac:dyDescent="0.25">
      <c r="A10700" t="s">
        <v>2780</v>
      </c>
      <c r="B10700">
        <v>1</v>
      </c>
      <c r="C10700" t="s">
        <v>2781</v>
      </c>
      <c r="D10700" t="s">
        <v>2628</v>
      </c>
      <c r="E10700">
        <v>60</v>
      </c>
      <c r="F10700" t="s">
        <v>333</v>
      </c>
      <c r="G10700" t="s">
        <v>909</v>
      </c>
      <c r="H10700">
        <v>7827</v>
      </c>
      <c r="I10700" t="s">
        <v>910</v>
      </c>
      <c r="Y10700">
        <v>1376</v>
      </c>
      <c r="Z10700" t="s">
        <v>377</v>
      </c>
      <c r="AA10700" t="s">
        <v>378</v>
      </c>
      <c r="AB10700">
        <v>458370.261</v>
      </c>
      <c r="AC10700">
        <v>577546.56499999994</v>
      </c>
      <c r="AD10700">
        <v>2.5000000000000001E-2</v>
      </c>
      <c r="AE10700">
        <v>0</v>
      </c>
      <c r="AF10700">
        <v>2.5000000000000001E-2</v>
      </c>
      <c r="AG10700">
        <v>0</v>
      </c>
      <c r="AH10700">
        <v>11459.26</v>
      </c>
      <c r="AI10700">
        <v>14438.66</v>
      </c>
      <c r="AJ10700">
        <v>0</v>
      </c>
      <c r="AK10700">
        <v>0</v>
      </c>
      <c r="AL10700">
        <v>0</v>
      </c>
      <c r="AM10700">
        <v>1</v>
      </c>
    </row>
    <row r="10701" spans="1:39" x14ac:dyDescent="0.25">
      <c r="A10701" t="s">
        <v>2780</v>
      </c>
      <c r="B10701">
        <v>1</v>
      </c>
      <c r="C10701" t="s">
        <v>2781</v>
      </c>
      <c r="D10701" t="s">
        <v>2628</v>
      </c>
      <c r="E10701">
        <v>60</v>
      </c>
      <c r="F10701" t="s">
        <v>333</v>
      </c>
      <c r="G10701" t="s">
        <v>911</v>
      </c>
      <c r="H10701">
        <v>7902</v>
      </c>
      <c r="I10701" t="s">
        <v>912</v>
      </c>
      <c r="J10701">
        <v>1193</v>
      </c>
      <c r="K10701" t="s">
        <v>593</v>
      </c>
      <c r="L10701" t="s">
        <v>594</v>
      </c>
      <c r="P10701">
        <v>1094</v>
      </c>
      <c r="Q10701" t="s">
        <v>871</v>
      </c>
      <c r="R10701" t="s">
        <v>872</v>
      </c>
      <c r="Y10701">
        <v>1375</v>
      </c>
      <c r="Z10701" t="s">
        <v>371</v>
      </c>
      <c r="AA10701" t="s">
        <v>372</v>
      </c>
      <c r="AB10701">
        <v>9555.48</v>
      </c>
      <c r="AC10701">
        <v>12039.905000000001</v>
      </c>
      <c r="AD10701">
        <v>2</v>
      </c>
      <c r="AE10701">
        <v>0</v>
      </c>
      <c r="AF10701">
        <v>2</v>
      </c>
      <c r="AG10701">
        <v>0</v>
      </c>
      <c r="AH10701">
        <v>19110.96</v>
      </c>
      <c r="AI10701">
        <v>24079.81</v>
      </c>
      <c r="AJ10701">
        <v>0</v>
      </c>
      <c r="AK10701">
        <v>0</v>
      </c>
      <c r="AL10701">
        <v>0</v>
      </c>
      <c r="AM10701">
        <v>1</v>
      </c>
    </row>
    <row r="10702" spans="1:39" x14ac:dyDescent="0.25">
      <c r="A10702" t="s">
        <v>2780</v>
      </c>
      <c r="B10702">
        <v>1</v>
      </c>
      <c r="C10702" t="s">
        <v>2781</v>
      </c>
      <c r="D10702" t="s">
        <v>2628</v>
      </c>
      <c r="E10702">
        <v>60</v>
      </c>
      <c r="F10702" t="s">
        <v>333</v>
      </c>
      <c r="G10702" t="s">
        <v>1447</v>
      </c>
      <c r="H10702">
        <v>8048</v>
      </c>
      <c r="I10702" t="s">
        <v>1448</v>
      </c>
      <c r="J10702">
        <v>1162</v>
      </c>
      <c r="K10702" t="s">
        <v>1449</v>
      </c>
      <c r="L10702" t="s">
        <v>1450</v>
      </c>
      <c r="P10702">
        <v>1073</v>
      </c>
      <c r="Q10702" t="s">
        <v>1393</v>
      </c>
      <c r="R10702" t="s">
        <v>1394</v>
      </c>
      <c r="Y10702">
        <v>1370</v>
      </c>
      <c r="Z10702" t="s">
        <v>477</v>
      </c>
      <c r="AA10702" t="s">
        <v>478</v>
      </c>
      <c r="AB10702">
        <v>12276.304</v>
      </c>
      <c r="AC10702">
        <v>15468.143</v>
      </c>
      <c r="AD10702">
        <v>9</v>
      </c>
      <c r="AE10702">
        <v>0</v>
      </c>
      <c r="AF10702">
        <v>9</v>
      </c>
      <c r="AG10702">
        <v>0</v>
      </c>
      <c r="AH10702">
        <v>110486.73</v>
      </c>
      <c r="AI10702">
        <v>139213.29</v>
      </c>
      <c r="AJ10702">
        <v>0</v>
      </c>
      <c r="AK10702">
        <v>0</v>
      </c>
      <c r="AL10702">
        <v>0</v>
      </c>
      <c r="AM10702">
        <v>1</v>
      </c>
    </row>
    <row r="10703" spans="1:39" x14ac:dyDescent="0.25">
      <c r="A10703" t="s">
        <v>2780</v>
      </c>
      <c r="B10703">
        <v>1</v>
      </c>
      <c r="C10703" t="s">
        <v>2781</v>
      </c>
      <c r="D10703" t="s">
        <v>2628</v>
      </c>
      <c r="E10703">
        <v>60</v>
      </c>
      <c r="F10703" t="s">
        <v>333</v>
      </c>
      <c r="G10703" t="s">
        <v>1451</v>
      </c>
      <c r="H10703">
        <v>8049</v>
      </c>
      <c r="I10703" t="s">
        <v>1452</v>
      </c>
      <c r="J10703">
        <v>1162</v>
      </c>
      <c r="K10703" t="s">
        <v>1449</v>
      </c>
      <c r="L10703" t="s">
        <v>1450</v>
      </c>
      <c r="P10703">
        <v>1073</v>
      </c>
      <c r="Q10703" t="s">
        <v>1393</v>
      </c>
      <c r="R10703" t="s">
        <v>1394</v>
      </c>
      <c r="Y10703">
        <v>1370</v>
      </c>
      <c r="Z10703" t="s">
        <v>477</v>
      </c>
      <c r="AA10703" t="s">
        <v>478</v>
      </c>
      <c r="AB10703">
        <v>12599.364</v>
      </c>
      <c r="AC10703">
        <v>15854.973</v>
      </c>
      <c r="AD10703">
        <v>19</v>
      </c>
      <c r="AE10703">
        <v>0</v>
      </c>
      <c r="AF10703">
        <v>19</v>
      </c>
      <c r="AG10703">
        <v>0</v>
      </c>
      <c r="AH10703">
        <v>239387.92</v>
      </c>
      <c r="AI10703">
        <v>301244.48</v>
      </c>
      <c r="AJ10703">
        <v>0</v>
      </c>
      <c r="AK10703">
        <v>0</v>
      </c>
      <c r="AL10703">
        <v>0</v>
      </c>
      <c r="AM10703">
        <v>1</v>
      </c>
    </row>
    <row r="10704" spans="1:39" x14ac:dyDescent="0.25">
      <c r="A10704" t="s">
        <v>2780</v>
      </c>
      <c r="B10704">
        <v>1</v>
      </c>
      <c r="C10704" t="s">
        <v>2781</v>
      </c>
      <c r="D10704" t="s">
        <v>2628</v>
      </c>
      <c r="E10704">
        <v>60</v>
      </c>
      <c r="F10704" t="s">
        <v>333</v>
      </c>
      <c r="G10704" t="s">
        <v>1558</v>
      </c>
      <c r="H10704">
        <v>8129</v>
      </c>
      <c r="I10704" t="s">
        <v>1559</v>
      </c>
      <c r="J10704">
        <v>1006</v>
      </c>
      <c r="K10704" t="s">
        <v>409</v>
      </c>
      <c r="L10704" t="s">
        <v>410</v>
      </c>
      <c r="P10704">
        <v>1005</v>
      </c>
      <c r="Q10704" t="s">
        <v>675</v>
      </c>
      <c r="R10704" t="s">
        <v>676</v>
      </c>
      <c r="Y10704">
        <v>1369</v>
      </c>
      <c r="Z10704" t="s">
        <v>413</v>
      </c>
      <c r="AA10704" t="s">
        <v>414</v>
      </c>
      <c r="AB10704">
        <v>29937.504000000001</v>
      </c>
      <c r="AC10704">
        <v>37721.254000000001</v>
      </c>
      <c r="AD10704">
        <v>1</v>
      </c>
      <c r="AE10704">
        <v>0</v>
      </c>
      <c r="AF10704">
        <v>1</v>
      </c>
      <c r="AG10704">
        <v>0</v>
      </c>
      <c r="AH10704">
        <v>29937.5</v>
      </c>
      <c r="AI10704">
        <v>37721.25</v>
      </c>
      <c r="AJ10704">
        <v>0</v>
      </c>
      <c r="AK10704">
        <v>0</v>
      </c>
      <c r="AL10704">
        <v>0</v>
      </c>
      <c r="AM10704">
        <v>1</v>
      </c>
    </row>
    <row r="10705" spans="1:39" x14ac:dyDescent="0.25">
      <c r="A10705" t="s">
        <v>2780</v>
      </c>
      <c r="B10705">
        <v>1</v>
      </c>
      <c r="C10705" t="s">
        <v>2781</v>
      </c>
      <c r="D10705" t="s">
        <v>2628</v>
      </c>
      <c r="E10705">
        <v>60</v>
      </c>
      <c r="F10705" t="s">
        <v>333</v>
      </c>
      <c r="G10705" t="s">
        <v>2032</v>
      </c>
      <c r="H10705">
        <v>8131</v>
      </c>
      <c r="I10705" t="s">
        <v>2033</v>
      </c>
      <c r="J10705">
        <v>1008</v>
      </c>
      <c r="K10705" t="s">
        <v>683</v>
      </c>
      <c r="L10705" t="s">
        <v>684</v>
      </c>
      <c r="P10705">
        <v>1005</v>
      </c>
      <c r="Q10705" t="s">
        <v>675</v>
      </c>
      <c r="R10705" t="s">
        <v>676</v>
      </c>
      <c r="Y10705">
        <v>1369</v>
      </c>
      <c r="Z10705" t="s">
        <v>413</v>
      </c>
      <c r="AA10705" t="s">
        <v>414</v>
      </c>
      <c r="AB10705">
        <v>29213.207999999999</v>
      </c>
      <c r="AC10705">
        <v>37685.038999999997</v>
      </c>
      <c r="AD10705">
        <v>1</v>
      </c>
      <c r="AE10705">
        <v>0</v>
      </c>
      <c r="AF10705">
        <v>1</v>
      </c>
      <c r="AG10705">
        <v>0</v>
      </c>
      <c r="AH10705">
        <v>29213.21</v>
      </c>
      <c r="AI10705">
        <v>37685.040000000001</v>
      </c>
      <c r="AJ10705">
        <v>0</v>
      </c>
      <c r="AK10705">
        <v>0</v>
      </c>
      <c r="AL10705">
        <v>0</v>
      </c>
      <c r="AM10705">
        <v>1</v>
      </c>
    </row>
    <row r="10706" spans="1:39" x14ac:dyDescent="0.25">
      <c r="A10706" t="s">
        <v>2780</v>
      </c>
      <c r="B10706">
        <v>1</v>
      </c>
      <c r="C10706" t="s">
        <v>2781</v>
      </c>
      <c r="D10706" t="s">
        <v>2628</v>
      </c>
      <c r="E10706">
        <v>60</v>
      </c>
      <c r="F10706" t="s">
        <v>333</v>
      </c>
      <c r="G10706" t="s">
        <v>921</v>
      </c>
      <c r="H10706">
        <v>8134</v>
      </c>
      <c r="I10706" t="s">
        <v>922</v>
      </c>
      <c r="J10706">
        <v>1014</v>
      </c>
      <c r="K10706" t="s">
        <v>919</v>
      </c>
      <c r="L10706" t="s">
        <v>920</v>
      </c>
      <c r="P10706">
        <v>1005</v>
      </c>
      <c r="Q10706" t="s">
        <v>675</v>
      </c>
      <c r="R10706" t="s">
        <v>676</v>
      </c>
      <c r="Y10706">
        <v>1369</v>
      </c>
      <c r="Z10706" t="s">
        <v>413</v>
      </c>
      <c r="AA10706" t="s">
        <v>414</v>
      </c>
      <c r="AB10706">
        <v>13232.203</v>
      </c>
      <c r="AC10706">
        <v>16653.705999999998</v>
      </c>
      <c r="AD10706">
        <v>14</v>
      </c>
      <c r="AE10706">
        <v>0</v>
      </c>
      <c r="AF10706">
        <v>14</v>
      </c>
      <c r="AG10706">
        <v>0</v>
      </c>
      <c r="AH10706">
        <v>185250.84</v>
      </c>
      <c r="AI10706">
        <v>233151.88</v>
      </c>
      <c r="AJ10706">
        <v>1</v>
      </c>
      <c r="AK10706">
        <v>14</v>
      </c>
      <c r="AL10706">
        <v>0</v>
      </c>
      <c r="AM10706">
        <v>1</v>
      </c>
    </row>
    <row r="10707" spans="1:39" x14ac:dyDescent="0.25">
      <c r="A10707" t="s">
        <v>2780</v>
      </c>
      <c r="B10707">
        <v>1</v>
      </c>
      <c r="C10707" t="s">
        <v>2781</v>
      </c>
      <c r="D10707" t="s">
        <v>2628</v>
      </c>
      <c r="E10707">
        <v>60</v>
      </c>
      <c r="F10707" t="s">
        <v>333</v>
      </c>
      <c r="G10707" t="s">
        <v>2631</v>
      </c>
      <c r="H10707">
        <v>8190</v>
      </c>
      <c r="I10707" t="s">
        <v>2632</v>
      </c>
      <c r="J10707">
        <v>1142</v>
      </c>
      <c r="K10707" t="s">
        <v>929</v>
      </c>
      <c r="L10707" t="s">
        <v>930</v>
      </c>
      <c r="Y10707">
        <v>1375</v>
      </c>
      <c r="Z10707" t="s">
        <v>371</v>
      </c>
      <c r="AA10707" t="s">
        <v>372</v>
      </c>
      <c r="AB10707">
        <v>56291.88</v>
      </c>
      <c r="AC10707">
        <v>69239.012000000002</v>
      </c>
      <c r="AD10707">
        <v>1.25</v>
      </c>
      <c r="AE10707">
        <v>0</v>
      </c>
      <c r="AF10707">
        <v>1.25</v>
      </c>
      <c r="AG10707">
        <v>0</v>
      </c>
      <c r="AH10707">
        <v>70364.850000000006</v>
      </c>
      <c r="AI10707">
        <v>86548.77</v>
      </c>
      <c r="AJ10707">
        <v>1</v>
      </c>
      <c r="AK10707">
        <v>1.25</v>
      </c>
      <c r="AL10707">
        <v>0</v>
      </c>
      <c r="AM10707">
        <v>1</v>
      </c>
    </row>
    <row r="10708" spans="1:39" x14ac:dyDescent="0.25">
      <c r="A10708" t="s">
        <v>2780</v>
      </c>
      <c r="B10708">
        <v>1</v>
      </c>
      <c r="C10708" t="s">
        <v>2781</v>
      </c>
      <c r="D10708" t="s">
        <v>2628</v>
      </c>
      <c r="E10708">
        <v>60</v>
      </c>
      <c r="F10708" t="s">
        <v>333</v>
      </c>
      <c r="G10708" t="s">
        <v>937</v>
      </c>
      <c r="H10708">
        <v>8327</v>
      </c>
      <c r="I10708" t="s">
        <v>938</v>
      </c>
      <c r="J10708">
        <v>1204</v>
      </c>
      <c r="K10708" t="s">
        <v>577</v>
      </c>
      <c r="L10708" t="s">
        <v>578</v>
      </c>
      <c r="P10708">
        <v>1201</v>
      </c>
      <c r="Q10708" t="s">
        <v>939</v>
      </c>
      <c r="R10708" t="s">
        <v>940</v>
      </c>
      <c r="Y10708">
        <v>1372</v>
      </c>
      <c r="Z10708" t="s">
        <v>405</v>
      </c>
      <c r="AA10708" t="s">
        <v>406</v>
      </c>
      <c r="AB10708">
        <v>164498.98499999999</v>
      </c>
      <c r="AC10708">
        <v>206397.84400000001</v>
      </c>
      <c r="AD10708">
        <v>2.125</v>
      </c>
      <c r="AE10708">
        <v>0</v>
      </c>
      <c r="AF10708">
        <v>2.125</v>
      </c>
      <c r="AG10708">
        <v>0</v>
      </c>
      <c r="AH10708">
        <v>349560.34</v>
      </c>
      <c r="AI10708">
        <v>438595.42</v>
      </c>
      <c r="AJ10708">
        <v>5</v>
      </c>
      <c r="AK10708">
        <v>0.43</v>
      </c>
      <c r="AL10708">
        <v>0</v>
      </c>
      <c r="AM10708">
        <v>1</v>
      </c>
    </row>
    <row r="10709" spans="1:39" x14ac:dyDescent="0.25">
      <c r="A10709" t="s">
        <v>2780</v>
      </c>
      <c r="B10709">
        <v>1</v>
      </c>
      <c r="C10709" t="s">
        <v>2781</v>
      </c>
      <c r="D10709" t="s">
        <v>2628</v>
      </c>
      <c r="E10709">
        <v>60</v>
      </c>
      <c r="F10709" t="s">
        <v>333</v>
      </c>
      <c r="G10709" t="s">
        <v>941</v>
      </c>
      <c r="H10709">
        <v>8328</v>
      </c>
      <c r="I10709" t="s">
        <v>942</v>
      </c>
      <c r="J10709">
        <v>1204</v>
      </c>
      <c r="K10709" t="s">
        <v>577</v>
      </c>
      <c r="L10709" t="s">
        <v>578</v>
      </c>
      <c r="P10709">
        <v>1201</v>
      </c>
      <c r="Q10709" t="s">
        <v>939</v>
      </c>
      <c r="R10709" t="s">
        <v>940</v>
      </c>
      <c r="Y10709">
        <v>1372</v>
      </c>
      <c r="Z10709" t="s">
        <v>405</v>
      </c>
      <c r="AA10709" t="s">
        <v>406</v>
      </c>
      <c r="AB10709">
        <v>165190.15700000001</v>
      </c>
      <c r="AC10709">
        <v>207247.984</v>
      </c>
      <c r="AD10709">
        <v>2.125</v>
      </c>
      <c r="AE10709">
        <v>0</v>
      </c>
      <c r="AF10709">
        <v>2.125</v>
      </c>
      <c r="AG10709">
        <v>0</v>
      </c>
      <c r="AH10709">
        <v>351029.08</v>
      </c>
      <c r="AI10709">
        <v>440401.97</v>
      </c>
      <c r="AJ10709">
        <v>0</v>
      </c>
      <c r="AK10709">
        <v>0</v>
      </c>
      <c r="AL10709">
        <v>0</v>
      </c>
      <c r="AM10709">
        <v>1</v>
      </c>
    </row>
    <row r="10710" spans="1:39" x14ac:dyDescent="0.25">
      <c r="A10710" t="s">
        <v>2780</v>
      </c>
      <c r="B10710">
        <v>1</v>
      </c>
      <c r="C10710" t="s">
        <v>2781</v>
      </c>
      <c r="D10710" t="s">
        <v>2628</v>
      </c>
      <c r="E10710">
        <v>60</v>
      </c>
      <c r="F10710" t="s">
        <v>333</v>
      </c>
      <c r="G10710" t="s">
        <v>2090</v>
      </c>
      <c r="H10710">
        <v>8373</v>
      </c>
      <c r="I10710" t="s">
        <v>2091</v>
      </c>
      <c r="J10710">
        <v>1006</v>
      </c>
      <c r="K10710" t="s">
        <v>409</v>
      </c>
      <c r="L10710" t="s">
        <v>410</v>
      </c>
      <c r="P10710">
        <v>1005</v>
      </c>
      <c r="Q10710" t="s">
        <v>675</v>
      </c>
      <c r="R10710" t="s">
        <v>676</v>
      </c>
      <c r="Y10710">
        <v>1369</v>
      </c>
      <c r="Z10710" t="s">
        <v>413</v>
      </c>
      <c r="AA10710" t="s">
        <v>414</v>
      </c>
      <c r="AB10710">
        <v>23585.29</v>
      </c>
      <c r="AC10710">
        <v>30307.098000000002</v>
      </c>
      <c r="AD10710">
        <v>1</v>
      </c>
      <c r="AE10710">
        <v>0</v>
      </c>
      <c r="AF10710">
        <v>1</v>
      </c>
      <c r="AG10710">
        <v>0</v>
      </c>
      <c r="AH10710">
        <v>23585.29</v>
      </c>
      <c r="AI10710">
        <v>30307.1</v>
      </c>
      <c r="AJ10710">
        <v>0</v>
      </c>
      <c r="AK10710">
        <v>0</v>
      </c>
      <c r="AL10710">
        <v>0</v>
      </c>
      <c r="AM10710">
        <v>1</v>
      </c>
    </row>
    <row r="10711" spans="1:39" x14ac:dyDescent="0.25">
      <c r="A10711" t="s">
        <v>2780</v>
      </c>
      <c r="B10711">
        <v>1</v>
      </c>
      <c r="C10711" t="s">
        <v>2781</v>
      </c>
      <c r="D10711" t="s">
        <v>2628</v>
      </c>
      <c r="E10711">
        <v>60</v>
      </c>
      <c r="F10711" t="s">
        <v>333</v>
      </c>
      <c r="G10711" t="s">
        <v>2036</v>
      </c>
      <c r="H10711">
        <v>8374</v>
      </c>
      <c r="I10711" t="s">
        <v>2037</v>
      </c>
      <c r="J10711">
        <v>1008</v>
      </c>
      <c r="K10711" t="s">
        <v>683</v>
      </c>
      <c r="L10711" t="s">
        <v>684</v>
      </c>
      <c r="P10711">
        <v>1005</v>
      </c>
      <c r="Q10711" t="s">
        <v>675</v>
      </c>
      <c r="R10711" t="s">
        <v>676</v>
      </c>
      <c r="Y10711">
        <v>1369</v>
      </c>
      <c r="Z10711" t="s">
        <v>413</v>
      </c>
      <c r="AA10711" t="s">
        <v>414</v>
      </c>
      <c r="AB10711">
        <v>36538.51</v>
      </c>
      <c r="AC10711">
        <v>47134.678</v>
      </c>
      <c r="AD10711">
        <v>1</v>
      </c>
      <c r="AE10711">
        <v>0</v>
      </c>
      <c r="AF10711">
        <v>1</v>
      </c>
      <c r="AG10711">
        <v>0</v>
      </c>
      <c r="AH10711">
        <v>36538.51</v>
      </c>
      <c r="AI10711">
        <v>47134.68</v>
      </c>
      <c r="AJ10711">
        <v>0</v>
      </c>
      <c r="AK10711">
        <v>0</v>
      </c>
      <c r="AL10711">
        <v>0</v>
      </c>
      <c r="AM10711">
        <v>1</v>
      </c>
    </row>
    <row r="10712" spans="1:39" x14ac:dyDescent="0.25">
      <c r="A10712" t="s">
        <v>2780</v>
      </c>
      <c r="B10712">
        <v>1</v>
      </c>
      <c r="C10712" t="s">
        <v>2781</v>
      </c>
      <c r="D10712" t="s">
        <v>2628</v>
      </c>
      <c r="E10712">
        <v>60</v>
      </c>
      <c r="F10712" t="s">
        <v>333</v>
      </c>
      <c r="G10712" t="s">
        <v>1562</v>
      </c>
      <c r="H10712">
        <v>8375</v>
      </c>
      <c r="I10712" t="s">
        <v>1563</v>
      </c>
      <c r="J10712">
        <v>1008</v>
      </c>
      <c r="K10712" t="s">
        <v>683</v>
      </c>
      <c r="L10712" t="s">
        <v>684</v>
      </c>
      <c r="P10712">
        <v>1005</v>
      </c>
      <c r="Q10712" t="s">
        <v>675</v>
      </c>
      <c r="R10712" t="s">
        <v>676</v>
      </c>
      <c r="Y10712">
        <v>1369</v>
      </c>
      <c r="Z10712" t="s">
        <v>413</v>
      </c>
      <c r="AA10712" t="s">
        <v>414</v>
      </c>
      <c r="AB10712">
        <v>19660.59</v>
      </c>
      <c r="AC10712">
        <v>25362.161</v>
      </c>
      <c r="AD10712">
        <v>1</v>
      </c>
      <c r="AE10712">
        <v>0</v>
      </c>
      <c r="AF10712">
        <v>1</v>
      </c>
      <c r="AG10712">
        <v>0</v>
      </c>
      <c r="AH10712">
        <v>19660.59</v>
      </c>
      <c r="AI10712">
        <v>25362.16</v>
      </c>
      <c r="AJ10712">
        <v>0</v>
      </c>
      <c r="AK10712">
        <v>0</v>
      </c>
      <c r="AL10712">
        <v>0</v>
      </c>
      <c r="AM10712">
        <v>1</v>
      </c>
    </row>
    <row r="10713" spans="1:39" x14ac:dyDescent="0.25">
      <c r="A10713" t="s">
        <v>2780</v>
      </c>
      <c r="B10713">
        <v>1</v>
      </c>
      <c r="C10713" t="s">
        <v>2781</v>
      </c>
      <c r="D10713" t="s">
        <v>2628</v>
      </c>
      <c r="E10713">
        <v>60</v>
      </c>
      <c r="F10713" t="s">
        <v>333</v>
      </c>
      <c r="G10713" t="s">
        <v>947</v>
      </c>
      <c r="H10713">
        <v>8386</v>
      </c>
      <c r="I10713" t="s">
        <v>948</v>
      </c>
      <c r="P10713">
        <v>1088</v>
      </c>
      <c r="Q10713" t="s">
        <v>949</v>
      </c>
      <c r="R10713" t="s">
        <v>950</v>
      </c>
      <c r="Y10713">
        <v>1373</v>
      </c>
      <c r="Z10713" t="s">
        <v>453</v>
      </c>
      <c r="AA10713" t="s">
        <v>454</v>
      </c>
      <c r="AB10713">
        <v>79911.849000000002</v>
      </c>
      <c r="AC10713">
        <v>101475.05899999999</v>
      </c>
      <c r="AD10713">
        <v>0.3</v>
      </c>
      <c r="AE10713">
        <v>0</v>
      </c>
      <c r="AF10713">
        <v>0.3</v>
      </c>
      <c r="AG10713">
        <v>0</v>
      </c>
      <c r="AH10713">
        <v>23973.55</v>
      </c>
      <c r="AI10713">
        <v>30442.52</v>
      </c>
      <c r="AJ10713">
        <v>0</v>
      </c>
      <c r="AK10713">
        <v>0</v>
      </c>
      <c r="AL10713">
        <v>0</v>
      </c>
      <c r="AM10713">
        <v>1</v>
      </c>
    </row>
    <row r="10714" spans="1:39" x14ac:dyDescent="0.25">
      <c r="A10714" t="s">
        <v>2780</v>
      </c>
      <c r="B10714">
        <v>1</v>
      </c>
      <c r="C10714" t="s">
        <v>2781</v>
      </c>
      <c r="D10714" t="s">
        <v>2628</v>
      </c>
      <c r="E10714">
        <v>60</v>
      </c>
      <c r="F10714" t="s">
        <v>333</v>
      </c>
      <c r="G10714" t="s">
        <v>957</v>
      </c>
      <c r="H10714">
        <v>8406</v>
      </c>
      <c r="I10714" t="s">
        <v>958</v>
      </c>
      <c r="J10714">
        <v>1006</v>
      </c>
      <c r="K10714" t="s">
        <v>409</v>
      </c>
      <c r="L10714" t="s">
        <v>410</v>
      </c>
      <c r="P10714">
        <v>1004</v>
      </c>
      <c r="Q10714" t="s">
        <v>411</v>
      </c>
      <c r="R10714" t="s">
        <v>412</v>
      </c>
      <c r="Y10714">
        <v>1369</v>
      </c>
      <c r="Z10714" t="s">
        <v>413</v>
      </c>
      <c r="AA10714" t="s">
        <v>414</v>
      </c>
      <c r="AB10714">
        <v>6944.7309999999998</v>
      </c>
      <c r="AC10714">
        <v>8791.4539999999997</v>
      </c>
      <c r="AD10714">
        <v>16.399999999999999</v>
      </c>
      <c r="AE10714">
        <v>0</v>
      </c>
      <c r="AF10714">
        <v>16.399999999999999</v>
      </c>
      <c r="AG10714">
        <v>0</v>
      </c>
      <c r="AH10714">
        <v>113893.59</v>
      </c>
      <c r="AI10714">
        <v>144179.85</v>
      </c>
      <c r="AJ10714">
        <v>0</v>
      </c>
      <c r="AK10714">
        <v>0</v>
      </c>
      <c r="AL10714">
        <v>0</v>
      </c>
      <c r="AM10714">
        <v>1</v>
      </c>
    </row>
    <row r="10715" spans="1:39" x14ac:dyDescent="0.25">
      <c r="A10715" t="s">
        <v>2780</v>
      </c>
      <c r="B10715">
        <v>1</v>
      </c>
      <c r="C10715" t="s">
        <v>2781</v>
      </c>
      <c r="D10715" t="s">
        <v>2628</v>
      </c>
      <c r="E10715">
        <v>60</v>
      </c>
      <c r="F10715" t="s">
        <v>333</v>
      </c>
      <c r="G10715" t="s">
        <v>1249</v>
      </c>
      <c r="H10715">
        <v>8407</v>
      </c>
      <c r="I10715" t="s">
        <v>1250</v>
      </c>
      <c r="J10715">
        <v>1006</v>
      </c>
      <c r="K10715" t="s">
        <v>409</v>
      </c>
      <c r="L10715" t="s">
        <v>410</v>
      </c>
      <c r="P10715">
        <v>1004</v>
      </c>
      <c r="Q10715" t="s">
        <v>411</v>
      </c>
      <c r="R10715" t="s">
        <v>412</v>
      </c>
      <c r="Y10715">
        <v>1369</v>
      </c>
      <c r="Z10715" t="s">
        <v>413</v>
      </c>
      <c r="AA10715" t="s">
        <v>414</v>
      </c>
      <c r="AB10715">
        <v>9937.6810000000005</v>
      </c>
      <c r="AC10715">
        <v>12819.608</v>
      </c>
      <c r="AD10715">
        <v>5</v>
      </c>
      <c r="AE10715">
        <v>0</v>
      </c>
      <c r="AF10715">
        <v>5</v>
      </c>
      <c r="AG10715">
        <v>0</v>
      </c>
      <c r="AH10715">
        <v>49688.41</v>
      </c>
      <c r="AI10715">
        <v>64098.04</v>
      </c>
      <c r="AJ10715">
        <v>1</v>
      </c>
      <c r="AK10715">
        <v>5</v>
      </c>
      <c r="AL10715">
        <v>0</v>
      </c>
      <c r="AM10715">
        <v>1</v>
      </c>
    </row>
    <row r="10716" spans="1:39" x14ac:dyDescent="0.25">
      <c r="A10716" t="s">
        <v>2780</v>
      </c>
      <c r="B10716">
        <v>1</v>
      </c>
      <c r="C10716" t="s">
        <v>2781</v>
      </c>
      <c r="D10716" t="s">
        <v>2628</v>
      </c>
      <c r="E10716">
        <v>60</v>
      </c>
      <c r="F10716" t="s">
        <v>333</v>
      </c>
      <c r="G10716" t="s">
        <v>1457</v>
      </c>
      <c r="H10716">
        <v>8441</v>
      </c>
      <c r="I10716" t="s">
        <v>1458</v>
      </c>
      <c r="J10716">
        <v>1006</v>
      </c>
      <c r="K10716" t="s">
        <v>409</v>
      </c>
      <c r="L10716" t="s">
        <v>410</v>
      </c>
      <c r="P10716">
        <v>1004</v>
      </c>
      <c r="Q10716" t="s">
        <v>411</v>
      </c>
      <c r="R10716" t="s">
        <v>412</v>
      </c>
      <c r="Y10716">
        <v>1369</v>
      </c>
      <c r="Z10716" t="s">
        <v>413</v>
      </c>
      <c r="AA10716" t="s">
        <v>414</v>
      </c>
      <c r="AB10716">
        <v>6493.3310000000001</v>
      </c>
      <c r="AC10716">
        <v>8376.3970000000008</v>
      </c>
      <c r="AD10716">
        <v>5</v>
      </c>
      <c r="AE10716">
        <v>0</v>
      </c>
      <c r="AF10716">
        <v>5</v>
      </c>
      <c r="AG10716">
        <v>0</v>
      </c>
      <c r="AH10716">
        <v>32466.66</v>
      </c>
      <c r="AI10716">
        <v>41881.980000000003</v>
      </c>
      <c r="AJ10716">
        <v>0</v>
      </c>
      <c r="AK10716">
        <v>0</v>
      </c>
      <c r="AL10716">
        <v>0</v>
      </c>
      <c r="AM10716">
        <v>1</v>
      </c>
    </row>
    <row r="10717" spans="1:39" x14ac:dyDescent="0.25">
      <c r="A10717" t="s">
        <v>2780</v>
      </c>
      <c r="B10717">
        <v>1</v>
      </c>
      <c r="C10717" t="s">
        <v>2781</v>
      </c>
      <c r="D10717" t="s">
        <v>2628</v>
      </c>
      <c r="E10717">
        <v>60</v>
      </c>
      <c r="F10717" t="s">
        <v>333</v>
      </c>
      <c r="G10717" t="s">
        <v>959</v>
      </c>
      <c r="H10717">
        <v>8476</v>
      </c>
      <c r="I10717" t="s">
        <v>960</v>
      </c>
      <c r="J10717">
        <v>1419</v>
      </c>
      <c r="K10717" t="s">
        <v>665</v>
      </c>
      <c r="L10717" t="s">
        <v>666</v>
      </c>
      <c r="Y10717">
        <v>1369</v>
      </c>
      <c r="Z10717" t="s">
        <v>413</v>
      </c>
      <c r="AA10717" t="s">
        <v>414</v>
      </c>
      <c r="AB10717">
        <v>38654.995999999999</v>
      </c>
      <c r="AC10717">
        <v>46772.540999999997</v>
      </c>
      <c r="AD10717">
        <v>0.20830000000000001</v>
      </c>
      <c r="AE10717">
        <v>0</v>
      </c>
      <c r="AF10717">
        <v>0.20830000000000001</v>
      </c>
      <c r="AG10717">
        <v>0</v>
      </c>
      <c r="AH10717">
        <v>8053.12</v>
      </c>
      <c r="AI10717">
        <v>9744.2800000000007</v>
      </c>
      <c r="AJ10717">
        <v>0</v>
      </c>
      <c r="AK10717">
        <v>0</v>
      </c>
      <c r="AL10717">
        <v>0</v>
      </c>
      <c r="AM10717">
        <v>1</v>
      </c>
    </row>
    <row r="10718" spans="1:39" x14ac:dyDescent="0.25">
      <c r="A10718" t="s">
        <v>2780</v>
      </c>
      <c r="B10718">
        <v>1</v>
      </c>
      <c r="C10718" t="s">
        <v>2781</v>
      </c>
      <c r="D10718" t="s">
        <v>2628</v>
      </c>
      <c r="E10718">
        <v>60</v>
      </c>
      <c r="F10718" t="s">
        <v>333</v>
      </c>
      <c r="G10718" t="s">
        <v>965</v>
      </c>
      <c r="H10718">
        <v>8491</v>
      </c>
      <c r="I10718" t="s">
        <v>966</v>
      </c>
      <c r="J10718">
        <v>1430</v>
      </c>
      <c r="K10718" t="s">
        <v>499</v>
      </c>
      <c r="L10718" t="s">
        <v>500</v>
      </c>
      <c r="Y10718">
        <v>1374</v>
      </c>
      <c r="Z10718" t="s">
        <v>393</v>
      </c>
      <c r="AA10718" t="s">
        <v>394</v>
      </c>
      <c r="AB10718">
        <v>71252.247000000003</v>
      </c>
      <c r="AC10718">
        <v>89777.831999999995</v>
      </c>
      <c r="AD10718">
        <v>0.52500000000000002</v>
      </c>
      <c r="AE10718">
        <v>0</v>
      </c>
      <c r="AF10718">
        <v>0.52500000000000002</v>
      </c>
      <c r="AG10718">
        <v>0</v>
      </c>
      <c r="AH10718">
        <v>37407.43</v>
      </c>
      <c r="AI10718">
        <v>47133.36</v>
      </c>
      <c r="AJ10718">
        <v>0</v>
      </c>
      <c r="AK10718">
        <v>0</v>
      </c>
      <c r="AL10718">
        <v>0</v>
      </c>
      <c r="AM10718">
        <v>1</v>
      </c>
    </row>
    <row r="10719" spans="1:39" x14ac:dyDescent="0.25">
      <c r="A10719" t="s">
        <v>2780</v>
      </c>
      <c r="B10719">
        <v>1</v>
      </c>
      <c r="C10719" t="s">
        <v>2781</v>
      </c>
      <c r="D10719" t="s">
        <v>2628</v>
      </c>
      <c r="E10719">
        <v>60</v>
      </c>
      <c r="F10719" t="s">
        <v>333</v>
      </c>
      <c r="G10719" t="s">
        <v>967</v>
      </c>
      <c r="H10719">
        <v>8494</v>
      </c>
      <c r="I10719" t="s">
        <v>968</v>
      </c>
      <c r="J10719">
        <v>1397</v>
      </c>
      <c r="K10719" t="s">
        <v>969</v>
      </c>
      <c r="L10719" t="s">
        <v>970</v>
      </c>
      <c r="Y10719">
        <v>1369</v>
      </c>
      <c r="Z10719" t="s">
        <v>413</v>
      </c>
      <c r="AA10719" t="s">
        <v>414</v>
      </c>
      <c r="AB10719">
        <v>11330.619000000001</v>
      </c>
      <c r="AC10719">
        <v>13994.897000000001</v>
      </c>
      <c r="AD10719">
        <v>1.2</v>
      </c>
      <c r="AE10719">
        <v>0</v>
      </c>
      <c r="AF10719">
        <v>1.2</v>
      </c>
      <c r="AG10719">
        <v>0</v>
      </c>
      <c r="AH10719">
        <v>13596.74</v>
      </c>
      <c r="AI10719">
        <v>16793.88</v>
      </c>
      <c r="AJ10719">
        <v>0</v>
      </c>
      <c r="AK10719">
        <v>0</v>
      </c>
      <c r="AL10719">
        <v>0</v>
      </c>
      <c r="AM10719">
        <v>1</v>
      </c>
    </row>
    <row r="10720" spans="1:39" x14ac:dyDescent="0.25">
      <c r="A10720" t="s">
        <v>2780</v>
      </c>
      <c r="B10720">
        <v>1</v>
      </c>
      <c r="C10720" t="s">
        <v>2781</v>
      </c>
      <c r="D10720" t="s">
        <v>2628</v>
      </c>
      <c r="E10720">
        <v>60</v>
      </c>
      <c r="F10720" t="s">
        <v>333</v>
      </c>
      <c r="G10720" t="s">
        <v>1459</v>
      </c>
      <c r="H10720">
        <v>8495</v>
      </c>
      <c r="I10720" t="s">
        <v>1460</v>
      </c>
      <c r="J10720">
        <v>1397</v>
      </c>
      <c r="K10720" t="s">
        <v>969</v>
      </c>
      <c r="L10720" t="s">
        <v>970</v>
      </c>
      <c r="Y10720">
        <v>1369</v>
      </c>
      <c r="Z10720" t="s">
        <v>413</v>
      </c>
      <c r="AA10720" t="s">
        <v>414</v>
      </c>
      <c r="AB10720">
        <v>5375.6369999999997</v>
      </c>
      <c r="AC10720">
        <v>6665.7910000000002</v>
      </c>
      <c r="AD10720">
        <v>1</v>
      </c>
      <c r="AE10720">
        <v>0</v>
      </c>
      <c r="AF10720">
        <v>1</v>
      </c>
      <c r="AG10720">
        <v>0</v>
      </c>
      <c r="AH10720">
        <v>5375.64</v>
      </c>
      <c r="AI10720">
        <v>6665.79</v>
      </c>
      <c r="AJ10720">
        <v>0</v>
      </c>
      <c r="AK10720">
        <v>0</v>
      </c>
      <c r="AL10720">
        <v>0</v>
      </c>
      <c r="AM10720">
        <v>1</v>
      </c>
    </row>
    <row r="10721" spans="1:39" x14ac:dyDescent="0.25">
      <c r="A10721" t="s">
        <v>2780</v>
      </c>
      <c r="B10721">
        <v>1</v>
      </c>
      <c r="C10721" t="s">
        <v>2781</v>
      </c>
      <c r="D10721" t="s">
        <v>2628</v>
      </c>
      <c r="E10721">
        <v>60</v>
      </c>
      <c r="F10721" t="s">
        <v>333</v>
      </c>
      <c r="G10721" t="s">
        <v>2401</v>
      </c>
      <c r="H10721">
        <v>8558</v>
      </c>
      <c r="I10721" t="s">
        <v>2402</v>
      </c>
      <c r="J10721">
        <v>1006</v>
      </c>
      <c r="K10721" t="s">
        <v>409</v>
      </c>
      <c r="L10721" t="s">
        <v>410</v>
      </c>
      <c r="P10721">
        <v>1005</v>
      </c>
      <c r="Q10721" t="s">
        <v>675</v>
      </c>
      <c r="R10721" t="s">
        <v>676</v>
      </c>
      <c r="Y10721">
        <v>1369</v>
      </c>
      <c r="Z10721" t="s">
        <v>413</v>
      </c>
      <c r="AA10721" t="s">
        <v>414</v>
      </c>
      <c r="AB10721">
        <v>36545.428999999996</v>
      </c>
      <c r="AC10721">
        <v>44219.972999999998</v>
      </c>
      <c r="AD10721">
        <v>0.2</v>
      </c>
      <c r="AE10721">
        <v>0</v>
      </c>
      <c r="AF10721">
        <v>0.2</v>
      </c>
      <c r="AG10721">
        <v>0</v>
      </c>
      <c r="AH10721">
        <v>7309.09</v>
      </c>
      <c r="AI10721">
        <v>8843.99</v>
      </c>
      <c r="AJ10721">
        <v>0</v>
      </c>
      <c r="AK10721">
        <v>0</v>
      </c>
      <c r="AL10721">
        <v>0</v>
      </c>
      <c r="AM10721">
        <v>1</v>
      </c>
    </row>
    <row r="10722" spans="1:39" x14ac:dyDescent="0.25">
      <c r="A10722" t="s">
        <v>2780</v>
      </c>
      <c r="B10722">
        <v>1</v>
      </c>
      <c r="C10722" t="s">
        <v>2781</v>
      </c>
      <c r="D10722" t="s">
        <v>2628</v>
      </c>
      <c r="E10722">
        <v>60</v>
      </c>
      <c r="F10722" t="s">
        <v>333</v>
      </c>
      <c r="G10722" t="s">
        <v>971</v>
      </c>
      <c r="H10722">
        <v>8575</v>
      </c>
      <c r="I10722" t="s">
        <v>972</v>
      </c>
      <c r="J10722">
        <v>1430</v>
      </c>
      <c r="K10722" t="s">
        <v>499</v>
      </c>
      <c r="L10722" t="s">
        <v>500</v>
      </c>
      <c r="Y10722">
        <v>1374</v>
      </c>
      <c r="Z10722" t="s">
        <v>393</v>
      </c>
      <c r="AA10722" t="s">
        <v>394</v>
      </c>
      <c r="AB10722">
        <v>72242.822</v>
      </c>
      <c r="AC10722">
        <v>91025.95</v>
      </c>
      <c r="AD10722">
        <v>0.125</v>
      </c>
      <c r="AE10722">
        <v>0</v>
      </c>
      <c r="AF10722">
        <v>0.125</v>
      </c>
      <c r="AG10722">
        <v>0</v>
      </c>
      <c r="AH10722">
        <v>9030.35</v>
      </c>
      <c r="AI10722">
        <v>11378.24</v>
      </c>
      <c r="AJ10722">
        <v>0</v>
      </c>
      <c r="AK10722">
        <v>0</v>
      </c>
      <c r="AL10722">
        <v>0</v>
      </c>
      <c r="AM10722">
        <v>1</v>
      </c>
    </row>
    <row r="10723" spans="1:39" x14ac:dyDescent="0.25">
      <c r="A10723" t="s">
        <v>2780</v>
      </c>
      <c r="B10723">
        <v>1</v>
      </c>
      <c r="C10723" t="s">
        <v>2781</v>
      </c>
      <c r="D10723" t="s">
        <v>2628</v>
      </c>
      <c r="E10723">
        <v>60</v>
      </c>
      <c r="F10723" t="s">
        <v>333</v>
      </c>
      <c r="G10723" t="s">
        <v>1804</v>
      </c>
      <c r="H10723">
        <v>8625</v>
      </c>
      <c r="I10723" t="s">
        <v>1805</v>
      </c>
      <c r="J10723">
        <v>1193</v>
      </c>
      <c r="K10723" t="s">
        <v>593</v>
      </c>
      <c r="L10723" t="s">
        <v>594</v>
      </c>
      <c r="P10723">
        <v>1098</v>
      </c>
      <c r="Q10723" t="s">
        <v>369</v>
      </c>
      <c r="R10723" t="s">
        <v>370</v>
      </c>
      <c r="Y10723">
        <v>1375</v>
      </c>
      <c r="Z10723" t="s">
        <v>371</v>
      </c>
      <c r="AA10723" t="s">
        <v>372</v>
      </c>
      <c r="AB10723">
        <v>45102.2</v>
      </c>
      <c r="AC10723">
        <v>56828.771999999997</v>
      </c>
      <c r="AD10723">
        <v>1</v>
      </c>
      <c r="AE10723">
        <v>0</v>
      </c>
      <c r="AF10723">
        <v>1</v>
      </c>
      <c r="AG10723">
        <v>0</v>
      </c>
      <c r="AH10723">
        <v>45102.2</v>
      </c>
      <c r="AI10723">
        <v>56828.77</v>
      </c>
      <c r="AJ10723">
        <v>0</v>
      </c>
      <c r="AK10723">
        <v>0</v>
      </c>
      <c r="AL10723">
        <v>0</v>
      </c>
      <c r="AM10723">
        <v>1</v>
      </c>
    </row>
    <row r="10724" spans="1:39" x14ac:dyDescent="0.25">
      <c r="A10724" t="s">
        <v>2780</v>
      </c>
      <c r="B10724">
        <v>1</v>
      </c>
      <c r="C10724" t="s">
        <v>2781</v>
      </c>
      <c r="D10724" t="s">
        <v>2628</v>
      </c>
      <c r="E10724">
        <v>60</v>
      </c>
      <c r="F10724" t="s">
        <v>333</v>
      </c>
      <c r="G10724" t="s">
        <v>1806</v>
      </c>
      <c r="H10724">
        <v>8626</v>
      </c>
      <c r="I10724" t="s">
        <v>1807</v>
      </c>
      <c r="J10724">
        <v>1193</v>
      </c>
      <c r="K10724" t="s">
        <v>593</v>
      </c>
      <c r="L10724" t="s">
        <v>594</v>
      </c>
      <c r="P10724">
        <v>1098</v>
      </c>
      <c r="Q10724" t="s">
        <v>369</v>
      </c>
      <c r="R10724" t="s">
        <v>370</v>
      </c>
      <c r="Y10724">
        <v>1375</v>
      </c>
      <c r="Z10724" t="s">
        <v>371</v>
      </c>
      <c r="AA10724" t="s">
        <v>372</v>
      </c>
      <c r="AB10724">
        <v>47764.991999999998</v>
      </c>
      <c r="AC10724">
        <v>60183.889000000003</v>
      </c>
      <c r="AD10724">
        <v>1</v>
      </c>
      <c r="AE10724">
        <v>0</v>
      </c>
      <c r="AF10724">
        <v>1</v>
      </c>
      <c r="AG10724">
        <v>0</v>
      </c>
      <c r="AH10724">
        <v>47764.99</v>
      </c>
      <c r="AI10724">
        <v>60183.89</v>
      </c>
      <c r="AJ10724">
        <v>0</v>
      </c>
      <c r="AK10724">
        <v>0</v>
      </c>
      <c r="AL10724">
        <v>0</v>
      </c>
      <c r="AM10724">
        <v>1</v>
      </c>
    </row>
    <row r="10725" spans="1:39" x14ac:dyDescent="0.25">
      <c r="A10725" t="s">
        <v>2780</v>
      </c>
      <c r="B10725">
        <v>1</v>
      </c>
      <c r="C10725" t="s">
        <v>2781</v>
      </c>
      <c r="D10725" t="s">
        <v>2628</v>
      </c>
      <c r="E10725">
        <v>60</v>
      </c>
      <c r="F10725" t="s">
        <v>333</v>
      </c>
      <c r="G10725" t="s">
        <v>973</v>
      </c>
      <c r="H10725">
        <v>8638</v>
      </c>
      <c r="I10725" t="s">
        <v>974</v>
      </c>
      <c r="J10725">
        <v>1076</v>
      </c>
      <c r="K10725" t="s">
        <v>727</v>
      </c>
      <c r="L10725" t="s">
        <v>728</v>
      </c>
      <c r="Y10725">
        <v>1369</v>
      </c>
      <c r="Z10725" t="s">
        <v>413</v>
      </c>
      <c r="AA10725" t="s">
        <v>414</v>
      </c>
      <c r="AB10725">
        <v>11795.454</v>
      </c>
      <c r="AC10725">
        <v>15216.135</v>
      </c>
      <c r="AD10725">
        <v>6</v>
      </c>
      <c r="AE10725">
        <v>0</v>
      </c>
      <c r="AF10725">
        <v>6</v>
      </c>
      <c r="AG10725">
        <v>0</v>
      </c>
      <c r="AH10725">
        <v>70772.72</v>
      </c>
      <c r="AI10725">
        <v>91296.81</v>
      </c>
      <c r="AJ10725">
        <v>0</v>
      </c>
      <c r="AK10725">
        <v>0</v>
      </c>
      <c r="AL10725">
        <v>0</v>
      </c>
      <c r="AM10725">
        <v>1</v>
      </c>
    </row>
    <row r="10726" spans="1:39" x14ac:dyDescent="0.25">
      <c r="A10726" t="s">
        <v>2780</v>
      </c>
      <c r="B10726">
        <v>1</v>
      </c>
      <c r="C10726" t="s">
        <v>2781</v>
      </c>
      <c r="D10726" t="s">
        <v>2628</v>
      </c>
      <c r="E10726">
        <v>60</v>
      </c>
      <c r="F10726" t="s">
        <v>333</v>
      </c>
      <c r="G10726" t="s">
        <v>2044</v>
      </c>
      <c r="H10726">
        <v>8639</v>
      </c>
      <c r="I10726" t="s">
        <v>2045</v>
      </c>
      <c r="J10726">
        <v>1076</v>
      </c>
      <c r="K10726" t="s">
        <v>727</v>
      </c>
      <c r="L10726" t="s">
        <v>728</v>
      </c>
      <c r="Y10726">
        <v>1369</v>
      </c>
      <c r="Z10726" t="s">
        <v>413</v>
      </c>
      <c r="AA10726" t="s">
        <v>414</v>
      </c>
      <c r="AB10726">
        <v>13423.084000000001</v>
      </c>
      <c r="AC10726">
        <v>17315.778999999999</v>
      </c>
      <c r="AD10726">
        <v>19</v>
      </c>
      <c r="AE10726">
        <v>0</v>
      </c>
      <c r="AF10726">
        <v>19</v>
      </c>
      <c r="AG10726">
        <v>0</v>
      </c>
      <c r="AH10726">
        <v>255038.6</v>
      </c>
      <c r="AI10726">
        <v>328999.8</v>
      </c>
      <c r="AJ10726">
        <v>1</v>
      </c>
      <c r="AK10726">
        <v>19</v>
      </c>
      <c r="AL10726">
        <v>0</v>
      </c>
      <c r="AM10726">
        <v>1</v>
      </c>
    </row>
    <row r="10727" spans="1:39" x14ac:dyDescent="0.25">
      <c r="A10727" t="s">
        <v>2780</v>
      </c>
      <c r="B10727">
        <v>1</v>
      </c>
      <c r="C10727" t="s">
        <v>2781</v>
      </c>
      <c r="D10727" t="s">
        <v>2628</v>
      </c>
      <c r="E10727">
        <v>60</v>
      </c>
      <c r="F10727" t="s">
        <v>333</v>
      </c>
      <c r="G10727" t="s">
        <v>975</v>
      </c>
      <c r="H10727">
        <v>8640</v>
      </c>
      <c r="I10727" t="s">
        <v>976</v>
      </c>
      <c r="J10727">
        <v>1076</v>
      </c>
      <c r="K10727" t="s">
        <v>727</v>
      </c>
      <c r="L10727" t="s">
        <v>728</v>
      </c>
      <c r="Y10727">
        <v>1369</v>
      </c>
      <c r="Z10727" t="s">
        <v>413</v>
      </c>
      <c r="AA10727" t="s">
        <v>414</v>
      </c>
      <c r="AB10727">
        <v>6319.4309999999996</v>
      </c>
      <c r="AC10727">
        <v>8152.0659999999998</v>
      </c>
      <c r="AD10727">
        <v>6</v>
      </c>
      <c r="AE10727">
        <v>0</v>
      </c>
      <c r="AF10727">
        <v>6</v>
      </c>
      <c r="AG10727">
        <v>0</v>
      </c>
      <c r="AH10727">
        <v>37916.589999999997</v>
      </c>
      <c r="AI10727">
        <v>48912.39</v>
      </c>
      <c r="AJ10727">
        <v>0</v>
      </c>
      <c r="AK10727">
        <v>0</v>
      </c>
      <c r="AL10727">
        <v>0</v>
      </c>
      <c r="AM10727">
        <v>1</v>
      </c>
    </row>
    <row r="10728" spans="1:39" x14ac:dyDescent="0.25">
      <c r="A10728" t="s">
        <v>2780</v>
      </c>
      <c r="B10728">
        <v>1</v>
      </c>
      <c r="C10728" t="s">
        <v>2781</v>
      </c>
      <c r="D10728" t="s">
        <v>2628</v>
      </c>
      <c r="E10728">
        <v>60</v>
      </c>
      <c r="F10728" t="s">
        <v>333</v>
      </c>
      <c r="G10728" t="s">
        <v>977</v>
      </c>
      <c r="H10728">
        <v>8670</v>
      </c>
      <c r="I10728" t="s">
        <v>978</v>
      </c>
      <c r="J10728">
        <v>1076</v>
      </c>
      <c r="K10728" t="s">
        <v>727</v>
      </c>
      <c r="L10728" t="s">
        <v>728</v>
      </c>
      <c r="Y10728">
        <v>1369</v>
      </c>
      <c r="Z10728" t="s">
        <v>413</v>
      </c>
      <c r="AA10728" t="s">
        <v>414</v>
      </c>
      <c r="AB10728">
        <v>7363.1970000000001</v>
      </c>
      <c r="AC10728">
        <v>9056.7330000000002</v>
      </c>
      <c r="AD10728">
        <v>1</v>
      </c>
      <c r="AE10728">
        <v>0</v>
      </c>
      <c r="AF10728">
        <v>1</v>
      </c>
      <c r="AG10728">
        <v>0</v>
      </c>
      <c r="AH10728">
        <v>7363.2</v>
      </c>
      <c r="AI10728">
        <v>9056.73</v>
      </c>
      <c r="AJ10728">
        <v>1</v>
      </c>
      <c r="AK10728">
        <v>1</v>
      </c>
      <c r="AL10728">
        <v>0</v>
      </c>
      <c r="AM10728">
        <v>1</v>
      </c>
    </row>
    <row r="10729" spans="1:39" x14ac:dyDescent="0.25">
      <c r="A10729" t="s">
        <v>2780</v>
      </c>
      <c r="B10729">
        <v>1</v>
      </c>
      <c r="C10729" t="s">
        <v>2781</v>
      </c>
      <c r="D10729" t="s">
        <v>2628</v>
      </c>
      <c r="E10729">
        <v>60</v>
      </c>
      <c r="F10729" t="s">
        <v>333</v>
      </c>
      <c r="G10729" t="s">
        <v>981</v>
      </c>
      <c r="H10729">
        <v>8805</v>
      </c>
      <c r="I10729" t="s">
        <v>982</v>
      </c>
      <c r="J10729">
        <v>1064</v>
      </c>
      <c r="K10729" t="s">
        <v>529</v>
      </c>
      <c r="L10729" t="s">
        <v>530</v>
      </c>
      <c r="P10729">
        <v>1066</v>
      </c>
      <c r="Q10729" t="s">
        <v>531</v>
      </c>
      <c r="R10729" t="s">
        <v>532</v>
      </c>
      <c r="Y10729">
        <v>1373</v>
      </c>
      <c r="Z10729" t="s">
        <v>453</v>
      </c>
      <c r="AA10729" t="s">
        <v>454</v>
      </c>
      <c r="AB10729">
        <v>26617.73</v>
      </c>
      <c r="AC10729">
        <v>33804.517999999996</v>
      </c>
      <c r="AD10729">
        <v>0.53569999999999995</v>
      </c>
      <c r="AE10729">
        <v>0</v>
      </c>
      <c r="AF10729">
        <v>0.53569999999999995</v>
      </c>
      <c r="AG10729">
        <v>0</v>
      </c>
      <c r="AH10729">
        <v>14259.5</v>
      </c>
      <c r="AI10729">
        <v>18109.560000000001</v>
      </c>
      <c r="AJ10729">
        <v>0</v>
      </c>
      <c r="AK10729">
        <v>0</v>
      </c>
      <c r="AL10729">
        <v>0</v>
      </c>
      <c r="AM10729">
        <v>1</v>
      </c>
    </row>
    <row r="10730" spans="1:39" x14ac:dyDescent="0.25">
      <c r="A10730" t="s">
        <v>2780</v>
      </c>
      <c r="B10730">
        <v>1</v>
      </c>
      <c r="C10730" t="s">
        <v>2781</v>
      </c>
      <c r="D10730" t="s">
        <v>2628</v>
      </c>
      <c r="E10730">
        <v>60</v>
      </c>
      <c r="F10730" t="s">
        <v>333</v>
      </c>
      <c r="G10730" t="s">
        <v>1700</v>
      </c>
      <c r="H10730">
        <v>10026</v>
      </c>
      <c r="I10730" t="s">
        <v>1701</v>
      </c>
      <c r="J10730">
        <v>1194</v>
      </c>
      <c r="K10730" t="s">
        <v>367</v>
      </c>
      <c r="L10730" t="s">
        <v>368</v>
      </c>
      <c r="P10730">
        <v>1098</v>
      </c>
      <c r="Q10730" t="s">
        <v>369</v>
      </c>
      <c r="R10730" t="s">
        <v>370</v>
      </c>
      <c r="Y10730">
        <v>1375</v>
      </c>
      <c r="Z10730" t="s">
        <v>371</v>
      </c>
      <c r="AA10730" t="s">
        <v>372</v>
      </c>
      <c r="AB10730">
        <v>34463.949999999997</v>
      </c>
      <c r="AC10730">
        <v>43424.576999999997</v>
      </c>
      <c r="AD10730">
        <v>3</v>
      </c>
      <c r="AE10730">
        <v>0</v>
      </c>
      <c r="AF10730">
        <v>3</v>
      </c>
      <c r="AG10730">
        <v>0</v>
      </c>
      <c r="AH10730">
        <v>103391.85</v>
      </c>
      <c r="AI10730">
        <v>130273.73</v>
      </c>
      <c r="AJ10730">
        <v>0</v>
      </c>
      <c r="AK10730">
        <v>0</v>
      </c>
      <c r="AL10730">
        <v>0</v>
      </c>
      <c r="AM10730">
        <v>1</v>
      </c>
    </row>
    <row r="10731" spans="1:39" x14ac:dyDescent="0.25">
      <c r="A10731" t="s">
        <v>2780</v>
      </c>
      <c r="B10731">
        <v>1</v>
      </c>
      <c r="C10731" t="s">
        <v>2781</v>
      </c>
      <c r="D10731" t="s">
        <v>2628</v>
      </c>
      <c r="E10731">
        <v>60</v>
      </c>
      <c r="F10731" t="s">
        <v>333</v>
      </c>
      <c r="G10731" t="s">
        <v>1253</v>
      </c>
      <c r="H10731">
        <v>10054</v>
      </c>
      <c r="I10731" t="s">
        <v>1254</v>
      </c>
      <c r="Y10731">
        <v>1376</v>
      </c>
      <c r="Z10731" t="s">
        <v>377</v>
      </c>
      <c r="AA10731" t="s">
        <v>378</v>
      </c>
      <c r="AB10731">
        <v>933190.60699999996</v>
      </c>
      <c r="AC10731">
        <v>1175820.1939999999</v>
      </c>
      <c r="AD10731">
        <v>3.1300000000000001E-2</v>
      </c>
      <c r="AE10731">
        <v>0</v>
      </c>
      <c r="AF10731">
        <v>3.1300000000000001E-2</v>
      </c>
      <c r="AG10731">
        <v>0</v>
      </c>
      <c r="AH10731">
        <v>29162.21</v>
      </c>
      <c r="AI10731">
        <v>36744.379999999997</v>
      </c>
      <c r="AJ10731">
        <v>0</v>
      </c>
      <c r="AK10731">
        <v>0</v>
      </c>
      <c r="AL10731">
        <v>0</v>
      </c>
      <c r="AM10731">
        <v>1</v>
      </c>
    </row>
    <row r="10732" spans="1:39" x14ac:dyDescent="0.25">
      <c r="A10732" t="s">
        <v>2780</v>
      </c>
      <c r="B10732">
        <v>1</v>
      </c>
      <c r="C10732" t="s">
        <v>2781</v>
      </c>
      <c r="D10732" t="s">
        <v>2628</v>
      </c>
      <c r="E10732">
        <v>60</v>
      </c>
      <c r="F10732" t="s">
        <v>333</v>
      </c>
      <c r="G10732" t="s">
        <v>991</v>
      </c>
      <c r="H10732">
        <v>10278</v>
      </c>
      <c r="I10732" t="s">
        <v>992</v>
      </c>
      <c r="P10732">
        <v>1005</v>
      </c>
      <c r="Q10732" t="s">
        <v>675</v>
      </c>
      <c r="R10732" t="s">
        <v>676</v>
      </c>
      <c r="Y10732">
        <v>1369</v>
      </c>
      <c r="Z10732" t="s">
        <v>413</v>
      </c>
      <c r="AA10732" t="s">
        <v>414</v>
      </c>
      <c r="AB10732">
        <v>12299.905000000001</v>
      </c>
      <c r="AC10732">
        <v>15530.944</v>
      </c>
      <c r="AD10732">
        <v>96</v>
      </c>
      <c r="AE10732">
        <v>0</v>
      </c>
      <c r="AF10732">
        <v>96</v>
      </c>
      <c r="AG10732">
        <v>0</v>
      </c>
      <c r="AH10732">
        <v>1180790.9099999999</v>
      </c>
      <c r="AI10732">
        <v>1490970.6</v>
      </c>
      <c r="AJ10732">
        <v>3</v>
      </c>
      <c r="AK10732">
        <v>32</v>
      </c>
      <c r="AL10732">
        <v>0</v>
      </c>
      <c r="AM10732">
        <v>1</v>
      </c>
    </row>
    <row r="10733" spans="1:39" x14ac:dyDescent="0.25">
      <c r="A10733" t="s">
        <v>2780</v>
      </c>
      <c r="B10733">
        <v>1</v>
      </c>
      <c r="C10733" t="s">
        <v>2781</v>
      </c>
      <c r="D10733" t="s">
        <v>2628</v>
      </c>
      <c r="E10733">
        <v>60</v>
      </c>
      <c r="F10733" t="s">
        <v>333</v>
      </c>
      <c r="G10733" t="s">
        <v>993</v>
      </c>
      <c r="H10733">
        <v>10285</v>
      </c>
      <c r="I10733" t="s">
        <v>994</v>
      </c>
      <c r="Y10733">
        <v>1376</v>
      </c>
      <c r="Z10733" t="s">
        <v>377</v>
      </c>
      <c r="AA10733" t="s">
        <v>378</v>
      </c>
      <c r="AB10733">
        <v>744612.96</v>
      </c>
      <c r="AC10733">
        <v>915873.92700000003</v>
      </c>
      <c r="AD10733">
        <v>3.3300000000000003E-2</v>
      </c>
      <c r="AE10733">
        <v>0</v>
      </c>
      <c r="AF10733">
        <v>3.3300000000000003E-2</v>
      </c>
      <c r="AG10733">
        <v>0</v>
      </c>
      <c r="AH10733">
        <v>24820.43</v>
      </c>
      <c r="AI10733">
        <v>30529.13</v>
      </c>
      <c r="AJ10733">
        <v>0</v>
      </c>
      <c r="AK10733">
        <v>0</v>
      </c>
      <c r="AL10733">
        <v>0</v>
      </c>
      <c r="AM10733">
        <v>1</v>
      </c>
    </row>
    <row r="10734" spans="1:39" x14ac:dyDescent="0.25">
      <c r="A10734" t="s">
        <v>2780</v>
      </c>
      <c r="B10734">
        <v>1</v>
      </c>
      <c r="C10734" t="s">
        <v>2781</v>
      </c>
      <c r="D10734" t="s">
        <v>2628</v>
      </c>
      <c r="E10734">
        <v>60</v>
      </c>
      <c r="F10734" t="s">
        <v>333</v>
      </c>
      <c r="G10734" t="s">
        <v>1001</v>
      </c>
      <c r="H10734">
        <v>10352</v>
      </c>
      <c r="I10734" t="s">
        <v>1002</v>
      </c>
      <c r="J10734">
        <v>1015</v>
      </c>
      <c r="K10734" t="s">
        <v>655</v>
      </c>
      <c r="L10734" t="s">
        <v>656</v>
      </c>
      <c r="P10734">
        <v>1236</v>
      </c>
      <c r="Q10734" t="s">
        <v>1003</v>
      </c>
      <c r="R10734" t="s">
        <v>1004</v>
      </c>
      <c r="Y10734">
        <v>1374</v>
      </c>
      <c r="Z10734" t="s">
        <v>393</v>
      </c>
      <c r="AA10734" t="s">
        <v>394</v>
      </c>
      <c r="AB10734">
        <v>52351.19</v>
      </c>
      <c r="AC10734">
        <v>66895.565000000002</v>
      </c>
      <c r="AD10734">
        <v>0.55559999999999998</v>
      </c>
      <c r="AE10734">
        <v>0</v>
      </c>
      <c r="AF10734">
        <v>0.55559999999999998</v>
      </c>
      <c r="AG10734">
        <v>0</v>
      </c>
      <c r="AH10734">
        <v>29083.99</v>
      </c>
      <c r="AI10734">
        <v>37164.199999999997</v>
      </c>
      <c r="AJ10734">
        <v>0</v>
      </c>
      <c r="AK10734">
        <v>0</v>
      </c>
      <c r="AL10734">
        <v>0</v>
      </c>
      <c r="AM10734">
        <v>1</v>
      </c>
    </row>
    <row r="10735" spans="1:39" x14ac:dyDescent="0.25">
      <c r="A10735" t="s">
        <v>2780</v>
      </c>
      <c r="B10735">
        <v>1</v>
      </c>
      <c r="C10735" t="s">
        <v>2781</v>
      </c>
      <c r="D10735" t="s">
        <v>2628</v>
      </c>
      <c r="E10735">
        <v>60</v>
      </c>
      <c r="F10735" t="s">
        <v>333</v>
      </c>
      <c r="G10735" t="s">
        <v>1469</v>
      </c>
      <c r="H10735">
        <v>10380</v>
      </c>
      <c r="I10735" t="s">
        <v>1470</v>
      </c>
      <c r="J10735">
        <v>1193</v>
      </c>
      <c r="K10735" t="s">
        <v>593</v>
      </c>
      <c r="L10735" t="s">
        <v>594</v>
      </c>
      <c r="Y10735">
        <v>1375</v>
      </c>
      <c r="Z10735" t="s">
        <v>371</v>
      </c>
      <c r="AA10735" t="s">
        <v>372</v>
      </c>
      <c r="AB10735">
        <v>0</v>
      </c>
      <c r="AC10735">
        <v>0</v>
      </c>
      <c r="AD10735">
        <v>0</v>
      </c>
      <c r="AE10735">
        <v>1</v>
      </c>
      <c r="AF10735">
        <v>1</v>
      </c>
      <c r="AG10735">
        <v>0</v>
      </c>
      <c r="AH10735">
        <v>0</v>
      </c>
      <c r="AI10735">
        <v>0</v>
      </c>
      <c r="AJ10735">
        <v>1</v>
      </c>
      <c r="AK10735">
        <v>1</v>
      </c>
      <c r="AL10735">
        <v>0</v>
      </c>
      <c r="AM10735">
        <v>1</v>
      </c>
    </row>
    <row r="10736" spans="1:39" x14ac:dyDescent="0.25">
      <c r="A10736" t="s">
        <v>2780</v>
      </c>
      <c r="B10736">
        <v>1</v>
      </c>
      <c r="C10736" t="s">
        <v>2781</v>
      </c>
      <c r="D10736" t="s">
        <v>2628</v>
      </c>
      <c r="E10736">
        <v>60</v>
      </c>
      <c r="F10736" t="s">
        <v>333</v>
      </c>
      <c r="G10736" t="s">
        <v>2633</v>
      </c>
      <c r="H10736">
        <v>10383</v>
      </c>
      <c r="I10736" t="s">
        <v>2634</v>
      </c>
      <c r="Y10736">
        <v>1370</v>
      </c>
      <c r="Z10736" t="s">
        <v>477</v>
      </c>
      <c r="AA10736" t="s">
        <v>478</v>
      </c>
      <c r="AB10736">
        <v>21427.814999999999</v>
      </c>
      <c r="AC10736">
        <v>27641.883000000002</v>
      </c>
      <c r="AD10736">
        <v>1</v>
      </c>
      <c r="AE10736">
        <v>0</v>
      </c>
      <c r="AF10736">
        <v>1</v>
      </c>
      <c r="AG10736">
        <v>0</v>
      </c>
      <c r="AH10736">
        <v>21427.82</v>
      </c>
      <c r="AI10736">
        <v>27641.88</v>
      </c>
      <c r="AJ10736">
        <v>0</v>
      </c>
      <c r="AK10736">
        <v>0</v>
      </c>
      <c r="AL10736">
        <v>0</v>
      </c>
      <c r="AM10736">
        <v>1</v>
      </c>
    </row>
    <row r="10737" spans="1:39" x14ac:dyDescent="0.25">
      <c r="A10737" t="s">
        <v>2780</v>
      </c>
      <c r="B10737">
        <v>1</v>
      </c>
      <c r="C10737" t="s">
        <v>2781</v>
      </c>
      <c r="D10737" t="s">
        <v>2628</v>
      </c>
      <c r="E10737">
        <v>60</v>
      </c>
      <c r="F10737" t="s">
        <v>333</v>
      </c>
      <c r="G10737" t="s">
        <v>1005</v>
      </c>
      <c r="H10737">
        <v>10390</v>
      </c>
      <c r="I10737" t="s">
        <v>1006</v>
      </c>
      <c r="J10737">
        <v>1015</v>
      </c>
      <c r="K10737" t="s">
        <v>655</v>
      </c>
      <c r="L10737" t="s">
        <v>656</v>
      </c>
      <c r="P10737">
        <v>1236</v>
      </c>
      <c r="Q10737" t="s">
        <v>1003</v>
      </c>
      <c r="R10737" t="s">
        <v>1004</v>
      </c>
      <c r="Y10737">
        <v>1374</v>
      </c>
      <c r="Z10737" t="s">
        <v>393</v>
      </c>
      <c r="AA10737" t="s">
        <v>394</v>
      </c>
      <c r="AB10737">
        <v>51837.103999999999</v>
      </c>
      <c r="AC10737">
        <v>66869.86</v>
      </c>
      <c r="AD10737">
        <v>0.33329999999999999</v>
      </c>
      <c r="AE10737">
        <v>0</v>
      </c>
      <c r="AF10737">
        <v>0.33329999999999999</v>
      </c>
      <c r="AG10737">
        <v>0</v>
      </c>
      <c r="AH10737">
        <v>17279.03</v>
      </c>
      <c r="AI10737">
        <v>22289.95</v>
      </c>
      <c r="AJ10737">
        <v>0</v>
      </c>
      <c r="AK10737">
        <v>0</v>
      </c>
      <c r="AL10737">
        <v>0</v>
      </c>
      <c r="AM10737">
        <v>1</v>
      </c>
    </row>
    <row r="10738" spans="1:39" x14ac:dyDescent="0.25">
      <c r="A10738" t="s">
        <v>2780</v>
      </c>
      <c r="B10738">
        <v>1</v>
      </c>
      <c r="C10738" t="s">
        <v>2781</v>
      </c>
      <c r="D10738" t="s">
        <v>2628</v>
      </c>
      <c r="E10738">
        <v>60</v>
      </c>
      <c r="F10738" t="s">
        <v>333</v>
      </c>
      <c r="G10738" t="s">
        <v>1007</v>
      </c>
      <c r="H10738">
        <v>10412</v>
      </c>
      <c r="I10738" t="s">
        <v>1008</v>
      </c>
      <c r="J10738">
        <v>1416</v>
      </c>
      <c r="K10738" t="s">
        <v>643</v>
      </c>
      <c r="L10738" t="s">
        <v>644</v>
      </c>
      <c r="Y10738">
        <v>1372</v>
      </c>
      <c r="Z10738" t="s">
        <v>405</v>
      </c>
      <c r="AA10738" t="s">
        <v>406</v>
      </c>
      <c r="AB10738">
        <v>0</v>
      </c>
      <c r="AC10738">
        <v>0</v>
      </c>
      <c r="AD10738">
        <v>0</v>
      </c>
      <c r="AE10738">
        <v>0.32140000000000002</v>
      </c>
      <c r="AF10738">
        <v>0.32140000000000002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1</v>
      </c>
    </row>
    <row r="10739" spans="1:39" x14ac:dyDescent="0.25">
      <c r="A10739" t="s">
        <v>2780</v>
      </c>
      <c r="B10739">
        <v>1</v>
      </c>
      <c r="C10739" t="s">
        <v>2781</v>
      </c>
      <c r="D10739" t="s">
        <v>2628</v>
      </c>
      <c r="E10739">
        <v>60</v>
      </c>
      <c r="F10739" t="s">
        <v>333</v>
      </c>
      <c r="G10739" t="s">
        <v>2208</v>
      </c>
      <c r="H10739">
        <v>10415</v>
      </c>
      <c r="I10739" t="s">
        <v>2209</v>
      </c>
      <c r="J10739">
        <v>1018</v>
      </c>
      <c r="K10739" t="s">
        <v>467</v>
      </c>
      <c r="L10739" t="s">
        <v>468</v>
      </c>
      <c r="P10739">
        <v>1250</v>
      </c>
      <c r="Q10739" t="s">
        <v>1011</v>
      </c>
      <c r="R10739" t="s">
        <v>1012</v>
      </c>
      <c r="Y10739">
        <v>1376</v>
      </c>
      <c r="Z10739" t="s">
        <v>377</v>
      </c>
      <c r="AA10739" t="s">
        <v>378</v>
      </c>
      <c r="AB10739">
        <v>26961.119999999999</v>
      </c>
      <c r="AC10739">
        <v>30331.26</v>
      </c>
      <c r="AD10739">
        <v>0.125</v>
      </c>
      <c r="AE10739">
        <v>0</v>
      </c>
      <c r="AF10739">
        <v>0.125</v>
      </c>
      <c r="AG10739">
        <v>0</v>
      </c>
      <c r="AH10739">
        <v>3370.14</v>
      </c>
      <c r="AI10739">
        <v>3791.41</v>
      </c>
      <c r="AJ10739">
        <v>0</v>
      </c>
      <c r="AK10739">
        <v>0</v>
      </c>
      <c r="AL10739">
        <v>0</v>
      </c>
      <c r="AM10739">
        <v>1</v>
      </c>
    </row>
    <row r="10740" spans="1:39" x14ac:dyDescent="0.25">
      <c r="A10740" t="s">
        <v>2780</v>
      </c>
      <c r="B10740">
        <v>1</v>
      </c>
      <c r="C10740" t="s">
        <v>2781</v>
      </c>
      <c r="D10740" t="s">
        <v>2628</v>
      </c>
      <c r="E10740">
        <v>60</v>
      </c>
      <c r="F10740" t="s">
        <v>333</v>
      </c>
      <c r="G10740" t="s">
        <v>1849</v>
      </c>
      <c r="H10740">
        <v>10417</v>
      </c>
      <c r="I10740" t="s">
        <v>1850</v>
      </c>
      <c r="J10740">
        <v>1018</v>
      </c>
      <c r="K10740" t="s">
        <v>467</v>
      </c>
      <c r="L10740" t="s">
        <v>468</v>
      </c>
      <c r="P10740">
        <v>1250</v>
      </c>
      <c r="Q10740" t="s">
        <v>1011</v>
      </c>
      <c r="R10740" t="s">
        <v>1012</v>
      </c>
      <c r="Y10740">
        <v>1376</v>
      </c>
      <c r="Z10740" t="s">
        <v>377</v>
      </c>
      <c r="AA10740" t="s">
        <v>378</v>
      </c>
      <c r="AB10740">
        <v>35317.555</v>
      </c>
      <c r="AC10740">
        <v>40791.777000000002</v>
      </c>
      <c r="AD10740">
        <v>0.125</v>
      </c>
      <c r="AE10740">
        <v>0.125</v>
      </c>
      <c r="AF10740">
        <v>0.25</v>
      </c>
      <c r="AG10740">
        <v>0</v>
      </c>
      <c r="AH10740">
        <v>8829.39</v>
      </c>
      <c r="AI10740">
        <v>10197.94</v>
      </c>
      <c r="AJ10740">
        <v>0</v>
      </c>
      <c r="AK10740">
        <v>0</v>
      </c>
      <c r="AL10740">
        <v>0</v>
      </c>
      <c r="AM10740">
        <v>1</v>
      </c>
    </row>
    <row r="10741" spans="1:39" x14ac:dyDescent="0.25">
      <c r="A10741" t="s">
        <v>2780</v>
      </c>
      <c r="B10741">
        <v>1</v>
      </c>
      <c r="C10741" t="s">
        <v>2781</v>
      </c>
      <c r="D10741" t="s">
        <v>2628</v>
      </c>
      <c r="E10741">
        <v>60</v>
      </c>
      <c r="F10741" t="s">
        <v>333</v>
      </c>
      <c r="G10741" t="s">
        <v>1009</v>
      </c>
      <c r="H10741">
        <v>10419</v>
      </c>
      <c r="I10741" t="s">
        <v>1010</v>
      </c>
      <c r="J10741">
        <v>1018</v>
      </c>
      <c r="K10741" t="s">
        <v>467</v>
      </c>
      <c r="L10741" t="s">
        <v>468</v>
      </c>
      <c r="P10741">
        <v>1250</v>
      </c>
      <c r="Q10741" t="s">
        <v>1011</v>
      </c>
      <c r="R10741" t="s">
        <v>1012</v>
      </c>
      <c r="Y10741">
        <v>1376</v>
      </c>
      <c r="Z10741" t="s">
        <v>377</v>
      </c>
      <c r="AA10741" t="s">
        <v>378</v>
      </c>
      <c r="AB10741">
        <v>33738.239999999998</v>
      </c>
      <c r="AC10741">
        <v>37955.519</v>
      </c>
      <c r="AD10741">
        <v>0.42499999999999999</v>
      </c>
      <c r="AE10741">
        <v>0</v>
      </c>
      <c r="AF10741">
        <v>0.42499999999999999</v>
      </c>
      <c r="AG10741">
        <v>0</v>
      </c>
      <c r="AH10741">
        <v>14338.75</v>
      </c>
      <c r="AI10741">
        <v>16131.1</v>
      </c>
      <c r="AJ10741">
        <v>0</v>
      </c>
      <c r="AK10741">
        <v>0</v>
      </c>
      <c r="AL10741">
        <v>0</v>
      </c>
      <c r="AM10741">
        <v>1</v>
      </c>
    </row>
    <row r="10742" spans="1:39" x14ac:dyDescent="0.25">
      <c r="A10742" t="s">
        <v>2780</v>
      </c>
      <c r="B10742">
        <v>1</v>
      </c>
      <c r="C10742" t="s">
        <v>2781</v>
      </c>
      <c r="D10742" t="s">
        <v>2628</v>
      </c>
      <c r="E10742">
        <v>60</v>
      </c>
      <c r="F10742" t="s">
        <v>333</v>
      </c>
      <c r="G10742" t="s">
        <v>1471</v>
      </c>
      <c r="H10742">
        <v>10421</v>
      </c>
      <c r="I10742" t="s">
        <v>1472</v>
      </c>
      <c r="J10742">
        <v>1018</v>
      </c>
      <c r="K10742" t="s">
        <v>467</v>
      </c>
      <c r="L10742" t="s">
        <v>468</v>
      </c>
      <c r="P10742">
        <v>1250</v>
      </c>
      <c r="Q10742" t="s">
        <v>1011</v>
      </c>
      <c r="R10742" t="s">
        <v>1012</v>
      </c>
      <c r="Y10742">
        <v>1376</v>
      </c>
      <c r="Z10742" t="s">
        <v>377</v>
      </c>
      <c r="AA10742" t="s">
        <v>378</v>
      </c>
      <c r="AB10742">
        <v>48740.3</v>
      </c>
      <c r="AC10742">
        <v>56295.05</v>
      </c>
      <c r="AD10742">
        <v>0.125</v>
      </c>
      <c r="AE10742">
        <v>0.125</v>
      </c>
      <c r="AF10742">
        <v>0.25</v>
      </c>
      <c r="AG10742">
        <v>0</v>
      </c>
      <c r="AH10742">
        <v>12185.08</v>
      </c>
      <c r="AI10742">
        <v>14073.76</v>
      </c>
      <c r="AJ10742">
        <v>0</v>
      </c>
      <c r="AK10742">
        <v>0</v>
      </c>
      <c r="AL10742">
        <v>0</v>
      </c>
      <c r="AM10742">
        <v>1</v>
      </c>
    </row>
    <row r="10743" spans="1:39" x14ac:dyDescent="0.25">
      <c r="A10743" t="s">
        <v>2780</v>
      </c>
      <c r="B10743">
        <v>1</v>
      </c>
      <c r="C10743" t="s">
        <v>2781</v>
      </c>
      <c r="D10743" t="s">
        <v>2628</v>
      </c>
      <c r="E10743">
        <v>60</v>
      </c>
      <c r="F10743" t="s">
        <v>333</v>
      </c>
      <c r="G10743" t="s">
        <v>1473</v>
      </c>
      <c r="H10743">
        <v>10423</v>
      </c>
      <c r="I10743" t="s">
        <v>1474</v>
      </c>
      <c r="J10743">
        <v>1018</v>
      </c>
      <c r="K10743" t="s">
        <v>467</v>
      </c>
      <c r="L10743" t="s">
        <v>468</v>
      </c>
      <c r="P10743">
        <v>1250</v>
      </c>
      <c r="Q10743" t="s">
        <v>1011</v>
      </c>
      <c r="R10743" t="s">
        <v>1012</v>
      </c>
      <c r="Y10743">
        <v>1376</v>
      </c>
      <c r="Z10743" t="s">
        <v>377</v>
      </c>
      <c r="AA10743" t="s">
        <v>378</v>
      </c>
      <c r="AB10743">
        <v>47953.440000000002</v>
      </c>
      <c r="AC10743">
        <v>53947.618999999999</v>
      </c>
      <c r="AD10743">
        <v>0.42499999999999999</v>
      </c>
      <c r="AE10743">
        <v>0</v>
      </c>
      <c r="AF10743">
        <v>0.42499999999999999</v>
      </c>
      <c r="AG10743">
        <v>0</v>
      </c>
      <c r="AH10743">
        <v>20380.21</v>
      </c>
      <c r="AI10743">
        <v>22927.74</v>
      </c>
      <c r="AJ10743">
        <v>2</v>
      </c>
      <c r="AK10743">
        <v>0.21</v>
      </c>
      <c r="AL10743">
        <v>0</v>
      </c>
      <c r="AM10743">
        <v>1</v>
      </c>
    </row>
    <row r="10744" spans="1:39" x14ac:dyDescent="0.25">
      <c r="A10744" t="s">
        <v>2780</v>
      </c>
      <c r="B10744">
        <v>1</v>
      </c>
      <c r="C10744" t="s">
        <v>2781</v>
      </c>
      <c r="D10744" t="s">
        <v>2628</v>
      </c>
      <c r="E10744">
        <v>60</v>
      </c>
      <c r="F10744" t="s">
        <v>333</v>
      </c>
      <c r="G10744" t="s">
        <v>2345</v>
      </c>
      <c r="H10744">
        <v>10447</v>
      </c>
      <c r="I10744" t="s">
        <v>2346</v>
      </c>
      <c r="P10744">
        <v>1004</v>
      </c>
      <c r="Q10744" t="s">
        <v>411</v>
      </c>
      <c r="R10744" t="s">
        <v>412</v>
      </c>
      <c r="Y10744">
        <v>1369</v>
      </c>
      <c r="Z10744" t="s">
        <v>413</v>
      </c>
      <c r="AA10744" t="s">
        <v>414</v>
      </c>
      <c r="AB10744">
        <v>15247.991</v>
      </c>
      <c r="AC10744">
        <v>18755.028999999999</v>
      </c>
      <c r="AD10744">
        <v>1</v>
      </c>
      <c r="AE10744">
        <v>0</v>
      </c>
      <c r="AF10744">
        <v>1</v>
      </c>
      <c r="AG10744">
        <v>0</v>
      </c>
      <c r="AH10744">
        <v>15247.99</v>
      </c>
      <c r="AI10744">
        <v>18755.03</v>
      </c>
      <c r="AJ10744">
        <v>0</v>
      </c>
      <c r="AK10744">
        <v>0</v>
      </c>
      <c r="AL10744">
        <v>0</v>
      </c>
      <c r="AM10744">
        <v>1</v>
      </c>
    </row>
    <row r="10745" spans="1:39" x14ac:dyDescent="0.25">
      <c r="A10745" t="s">
        <v>2780</v>
      </c>
      <c r="B10745">
        <v>1</v>
      </c>
      <c r="C10745" t="s">
        <v>2781</v>
      </c>
      <c r="D10745" t="s">
        <v>2628</v>
      </c>
      <c r="E10745">
        <v>60</v>
      </c>
      <c r="F10745" t="s">
        <v>333</v>
      </c>
      <c r="G10745" t="s">
        <v>1019</v>
      </c>
      <c r="H10745">
        <v>10451</v>
      </c>
      <c r="I10745" t="s">
        <v>1020</v>
      </c>
      <c r="J10745">
        <v>1015</v>
      </c>
      <c r="K10745" t="s">
        <v>655</v>
      </c>
      <c r="L10745" t="s">
        <v>656</v>
      </c>
      <c r="P10745">
        <v>1236</v>
      </c>
      <c r="Q10745" t="s">
        <v>1003</v>
      </c>
      <c r="R10745" t="s">
        <v>1004</v>
      </c>
      <c r="Y10745">
        <v>1374</v>
      </c>
      <c r="Z10745" t="s">
        <v>393</v>
      </c>
      <c r="AA10745" t="s">
        <v>394</v>
      </c>
      <c r="AB10745">
        <v>52351.19</v>
      </c>
      <c r="AC10745">
        <v>66895.565000000002</v>
      </c>
      <c r="AD10745">
        <v>0.55559999999999998</v>
      </c>
      <c r="AE10745">
        <v>0</v>
      </c>
      <c r="AF10745">
        <v>0.55559999999999998</v>
      </c>
      <c r="AG10745">
        <v>0</v>
      </c>
      <c r="AH10745">
        <v>29083.99</v>
      </c>
      <c r="AI10745">
        <v>37164.199999999997</v>
      </c>
      <c r="AJ10745">
        <v>0</v>
      </c>
      <c r="AK10745">
        <v>0</v>
      </c>
      <c r="AL10745">
        <v>0</v>
      </c>
      <c r="AM10745">
        <v>1</v>
      </c>
    </row>
    <row r="10746" spans="1:39" x14ac:dyDescent="0.25">
      <c r="A10746" t="s">
        <v>2780</v>
      </c>
      <c r="B10746">
        <v>1</v>
      </c>
      <c r="C10746" t="s">
        <v>2781</v>
      </c>
      <c r="D10746" t="s">
        <v>2628</v>
      </c>
      <c r="E10746">
        <v>60</v>
      </c>
      <c r="F10746" t="s">
        <v>333</v>
      </c>
      <c r="G10746" t="s">
        <v>1475</v>
      </c>
      <c r="H10746">
        <v>10452</v>
      </c>
      <c r="I10746" t="s">
        <v>1476</v>
      </c>
      <c r="J10746">
        <v>1464</v>
      </c>
      <c r="K10746" t="s">
        <v>1023</v>
      </c>
      <c r="L10746" t="s">
        <v>1024</v>
      </c>
      <c r="P10746">
        <v>1256</v>
      </c>
      <c r="Q10746" t="s">
        <v>1025</v>
      </c>
      <c r="R10746" t="s">
        <v>1026</v>
      </c>
      <c r="Y10746">
        <v>1369</v>
      </c>
      <c r="Z10746" t="s">
        <v>413</v>
      </c>
      <c r="AA10746" t="s">
        <v>414</v>
      </c>
      <c r="AB10746">
        <v>6997.768</v>
      </c>
      <c r="AC10746">
        <v>8467.2970000000005</v>
      </c>
      <c r="AD10746">
        <v>0.25</v>
      </c>
      <c r="AE10746">
        <v>0</v>
      </c>
      <c r="AF10746">
        <v>0.25</v>
      </c>
      <c r="AG10746">
        <v>0</v>
      </c>
      <c r="AH10746">
        <v>1749.44</v>
      </c>
      <c r="AI10746">
        <v>2116.8200000000002</v>
      </c>
      <c r="AJ10746">
        <v>0</v>
      </c>
      <c r="AK10746">
        <v>0</v>
      </c>
      <c r="AL10746">
        <v>0</v>
      </c>
      <c r="AM10746">
        <v>1</v>
      </c>
    </row>
    <row r="10747" spans="1:39" x14ac:dyDescent="0.25">
      <c r="A10747" t="s">
        <v>2780</v>
      </c>
      <c r="B10747">
        <v>1</v>
      </c>
      <c r="C10747" t="s">
        <v>2781</v>
      </c>
      <c r="D10747" t="s">
        <v>2628</v>
      </c>
      <c r="E10747">
        <v>60</v>
      </c>
      <c r="F10747" t="s">
        <v>333</v>
      </c>
      <c r="G10747" t="s">
        <v>2250</v>
      </c>
      <c r="H10747">
        <v>10469</v>
      </c>
      <c r="I10747" t="s">
        <v>2251</v>
      </c>
      <c r="Y10747">
        <v>1370</v>
      </c>
      <c r="Z10747" t="s">
        <v>477</v>
      </c>
      <c r="AA10747" t="s">
        <v>478</v>
      </c>
      <c r="AB10747">
        <v>27920.163</v>
      </c>
      <c r="AC10747">
        <v>36017.008999999998</v>
      </c>
      <c r="AD10747">
        <v>1</v>
      </c>
      <c r="AE10747">
        <v>0</v>
      </c>
      <c r="AF10747">
        <v>1</v>
      </c>
      <c r="AG10747">
        <v>0</v>
      </c>
      <c r="AH10747">
        <v>27920.16</v>
      </c>
      <c r="AI10747">
        <v>36017.01</v>
      </c>
      <c r="AJ10747">
        <v>0</v>
      </c>
      <c r="AK10747">
        <v>0</v>
      </c>
      <c r="AL10747">
        <v>0</v>
      </c>
      <c r="AM10747">
        <v>1</v>
      </c>
    </row>
    <row r="10748" spans="1:39" x14ac:dyDescent="0.25">
      <c r="A10748" t="s">
        <v>2780</v>
      </c>
      <c r="B10748">
        <v>1</v>
      </c>
      <c r="C10748" t="s">
        <v>2781</v>
      </c>
      <c r="D10748" t="s">
        <v>2628</v>
      </c>
      <c r="E10748">
        <v>60</v>
      </c>
      <c r="F10748" t="s">
        <v>333</v>
      </c>
      <c r="G10748" t="s">
        <v>1909</v>
      </c>
      <c r="H10748">
        <v>10499</v>
      </c>
      <c r="I10748" t="s">
        <v>1910</v>
      </c>
      <c r="J10748">
        <v>1350</v>
      </c>
      <c r="K10748" t="s">
        <v>1269</v>
      </c>
      <c r="L10748" t="s">
        <v>1270</v>
      </c>
      <c r="Y10748">
        <v>1375</v>
      </c>
      <c r="Z10748" t="s">
        <v>371</v>
      </c>
      <c r="AA10748" t="s">
        <v>372</v>
      </c>
      <c r="AB10748">
        <v>14685.245999999999</v>
      </c>
      <c r="AC10748">
        <v>18429.985000000001</v>
      </c>
      <c r="AD10748">
        <v>1</v>
      </c>
      <c r="AE10748">
        <v>0</v>
      </c>
      <c r="AF10748">
        <v>1</v>
      </c>
      <c r="AG10748">
        <v>0</v>
      </c>
      <c r="AH10748">
        <v>14685.25</v>
      </c>
      <c r="AI10748">
        <v>18429.98</v>
      </c>
      <c r="AJ10748">
        <v>0</v>
      </c>
      <c r="AK10748">
        <v>0</v>
      </c>
      <c r="AL10748">
        <v>0</v>
      </c>
      <c r="AM10748">
        <v>1</v>
      </c>
    </row>
    <row r="10749" spans="1:39" x14ac:dyDescent="0.25">
      <c r="A10749" t="s">
        <v>2780</v>
      </c>
      <c r="B10749">
        <v>1</v>
      </c>
      <c r="C10749" t="s">
        <v>2781</v>
      </c>
      <c r="D10749" t="s">
        <v>2628</v>
      </c>
      <c r="E10749">
        <v>60</v>
      </c>
      <c r="F10749" t="s">
        <v>333</v>
      </c>
      <c r="G10749" t="s">
        <v>2054</v>
      </c>
      <c r="H10749">
        <v>10508</v>
      </c>
      <c r="I10749" t="s">
        <v>2055</v>
      </c>
      <c r="J10749">
        <v>1350</v>
      </c>
      <c r="K10749" t="s">
        <v>1269</v>
      </c>
      <c r="L10749" t="s">
        <v>1270</v>
      </c>
      <c r="Y10749">
        <v>1375</v>
      </c>
      <c r="Z10749" t="s">
        <v>371</v>
      </c>
      <c r="AA10749" t="s">
        <v>372</v>
      </c>
      <c r="AB10749">
        <v>15384.528</v>
      </c>
      <c r="AC10749">
        <v>18922.97</v>
      </c>
      <c r="AD10749">
        <v>-1</v>
      </c>
      <c r="AE10749">
        <v>0</v>
      </c>
      <c r="AF10749">
        <v>-1</v>
      </c>
      <c r="AG10749">
        <v>0</v>
      </c>
      <c r="AH10749">
        <v>-15384.53</v>
      </c>
      <c r="AI10749">
        <v>-18922.97</v>
      </c>
      <c r="AJ10749">
        <v>1</v>
      </c>
      <c r="AK10749">
        <v>-1</v>
      </c>
      <c r="AL10749">
        <v>0</v>
      </c>
      <c r="AM10749">
        <v>1</v>
      </c>
    </row>
    <row r="10750" spans="1:39" x14ac:dyDescent="0.25">
      <c r="A10750" t="s">
        <v>2780</v>
      </c>
      <c r="B10750">
        <v>1</v>
      </c>
      <c r="C10750" t="s">
        <v>2781</v>
      </c>
      <c r="D10750" t="s">
        <v>2628</v>
      </c>
      <c r="E10750">
        <v>60</v>
      </c>
      <c r="F10750" t="s">
        <v>333</v>
      </c>
      <c r="G10750" t="s">
        <v>2635</v>
      </c>
      <c r="H10750">
        <v>10514</v>
      </c>
      <c r="I10750" t="s">
        <v>2636</v>
      </c>
      <c r="J10750">
        <v>1350</v>
      </c>
      <c r="K10750" t="s">
        <v>1269</v>
      </c>
      <c r="L10750" t="s">
        <v>1270</v>
      </c>
      <c r="Y10750">
        <v>1375</v>
      </c>
      <c r="Z10750" t="s">
        <v>371</v>
      </c>
      <c r="AA10750" t="s">
        <v>372</v>
      </c>
      <c r="AB10750">
        <v>17007.642</v>
      </c>
      <c r="AC10750">
        <v>21344.59</v>
      </c>
      <c r="AD10750">
        <v>1</v>
      </c>
      <c r="AE10750">
        <v>0</v>
      </c>
      <c r="AF10750">
        <v>1</v>
      </c>
      <c r="AG10750">
        <v>0</v>
      </c>
      <c r="AH10750">
        <v>17007.64</v>
      </c>
      <c r="AI10750">
        <v>21344.59</v>
      </c>
      <c r="AJ10750">
        <v>0</v>
      </c>
      <c r="AK10750">
        <v>0</v>
      </c>
      <c r="AL10750">
        <v>0</v>
      </c>
      <c r="AM10750">
        <v>1</v>
      </c>
    </row>
    <row r="10751" spans="1:39" x14ac:dyDescent="0.25">
      <c r="A10751" t="s">
        <v>2780</v>
      </c>
      <c r="B10751">
        <v>1</v>
      </c>
      <c r="C10751" t="s">
        <v>2781</v>
      </c>
      <c r="D10751" t="s">
        <v>2628</v>
      </c>
      <c r="E10751">
        <v>60</v>
      </c>
      <c r="F10751" t="s">
        <v>333</v>
      </c>
      <c r="G10751" t="s">
        <v>2405</v>
      </c>
      <c r="H10751">
        <v>10530</v>
      </c>
      <c r="I10751" t="s">
        <v>2406</v>
      </c>
      <c r="J10751">
        <v>1350</v>
      </c>
      <c r="K10751" t="s">
        <v>1269</v>
      </c>
      <c r="L10751" t="s">
        <v>1270</v>
      </c>
      <c r="Y10751">
        <v>1375</v>
      </c>
      <c r="Z10751" t="s">
        <v>371</v>
      </c>
      <c r="AA10751" t="s">
        <v>372</v>
      </c>
      <c r="AB10751">
        <v>22695.897000000001</v>
      </c>
      <c r="AC10751">
        <v>28596.829000000002</v>
      </c>
      <c r="AD10751">
        <v>1.5</v>
      </c>
      <c r="AE10751">
        <v>0</v>
      </c>
      <c r="AF10751">
        <v>1.5</v>
      </c>
      <c r="AG10751">
        <v>0</v>
      </c>
      <c r="AH10751">
        <v>34043.85</v>
      </c>
      <c r="AI10751">
        <v>42895.24</v>
      </c>
      <c r="AJ10751">
        <v>0</v>
      </c>
      <c r="AK10751">
        <v>0</v>
      </c>
      <c r="AL10751">
        <v>0</v>
      </c>
      <c r="AM10751">
        <v>1</v>
      </c>
    </row>
    <row r="10752" spans="1:39" x14ac:dyDescent="0.25">
      <c r="A10752" t="s">
        <v>2780</v>
      </c>
      <c r="B10752">
        <v>1</v>
      </c>
      <c r="C10752" t="s">
        <v>2781</v>
      </c>
      <c r="D10752" t="s">
        <v>2628</v>
      </c>
      <c r="E10752">
        <v>60</v>
      </c>
      <c r="F10752" t="s">
        <v>333</v>
      </c>
      <c r="G10752" t="s">
        <v>2056</v>
      </c>
      <c r="H10752">
        <v>10531</v>
      </c>
      <c r="I10752" t="s">
        <v>2057</v>
      </c>
      <c r="J10752">
        <v>1350</v>
      </c>
      <c r="K10752" t="s">
        <v>1269</v>
      </c>
      <c r="L10752" t="s">
        <v>1270</v>
      </c>
      <c r="Y10752">
        <v>1375</v>
      </c>
      <c r="Z10752" t="s">
        <v>371</v>
      </c>
      <c r="AA10752" t="s">
        <v>372</v>
      </c>
      <c r="AB10752">
        <v>30540.825000000001</v>
      </c>
      <c r="AC10752">
        <v>38481.440000000002</v>
      </c>
      <c r="AD10752">
        <v>1.5</v>
      </c>
      <c r="AE10752">
        <v>0</v>
      </c>
      <c r="AF10752">
        <v>1.5</v>
      </c>
      <c r="AG10752">
        <v>0</v>
      </c>
      <c r="AH10752">
        <v>45811.24</v>
      </c>
      <c r="AI10752">
        <v>57722.16</v>
      </c>
      <c r="AJ10752">
        <v>0</v>
      </c>
      <c r="AK10752">
        <v>0</v>
      </c>
      <c r="AL10752">
        <v>0</v>
      </c>
      <c r="AM10752">
        <v>1</v>
      </c>
    </row>
    <row r="10753" spans="1:39" x14ac:dyDescent="0.25">
      <c r="A10753" t="s">
        <v>2780</v>
      </c>
      <c r="B10753">
        <v>1</v>
      </c>
      <c r="C10753" t="s">
        <v>2781</v>
      </c>
      <c r="D10753" t="s">
        <v>2628</v>
      </c>
      <c r="E10753">
        <v>60</v>
      </c>
      <c r="F10753" t="s">
        <v>333</v>
      </c>
      <c r="G10753" t="s">
        <v>2637</v>
      </c>
      <c r="H10753">
        <v>10538</v>
      </c>
      <c r="I10753" t="s">
        <v>2638</v>
      </c>
      <c r="J10753">
        <v>1350</v>
      </c>
      <c r="K10753" t="s">
        <v>1269</v>
      </c>
      <c r="L10753" t="s">
        <v>1270</v>
      </c>
      <c r="Y10753">
        <v>1375</v>
      </c>
      <c r="Z10753" t="s">
        <v>371</v>
      </c>
      <c r="AA10753" t="s">
        <v>372</v>
      </c>
      <c r="AB10753">
        <v>25057.089</v>
      </c>
      <c r="AC10753">
        <v>31571.932000000001</v>
      </c>
      <c r="AD10753">
        <v>1.5</v>
      </c>
      <c r="AE10753">
        <v>0</v>
      </c>
      <c r="AF10753">
        <v>1.5</v>
      </c>
      <c r="AG10753">
        <v>0</v>
      </c>
      <c r="AH10753">
        <v>37585.629999999997</v>
      </c>
      <c r="AI10753">
        <v>47357.9</v>
      </c>
      <c r="AJ10753">
        <v>0</v>
      </c>
      <c r="AK10753">
        <v>0</v>
      </c>
      <c r="AL10753">
        <v>0</v>
      </c>
      <c r="AM10753">
        <v>1</v>
      </c>
    </row>
    <row r="10754" spans="1:39" x14ac:dyDescent="0.25">
      <c r="A10754" t="s">
        <v>2780</v>
      </c>
      <c r="B10754">
        <v>1</v>
      </c>
      <c r="C10754" t="s">
        <v>2781</v>
      </c>
      <c r="D10754" t="s">
        <v>2628</v>
      </c>
      <c r="E10754">
        <v>60</v>
      </c>
      <c r="F10754" t="s">
        <v>333</v>
      </c>
      <c r="G10754" t="s">
        <v>2639</v>
      </c>
      <c r="H10754">
        <v>10539</v>
      </c>
      <c r="I10754" t="s">
        <v>2640</v>
      </c>
      <c r="J10754">
        <v>1350</v>
      </c>
      <c r="K10754" t="s">
        <v>1269</v>
      </c>
      <c r="L10754" t="s">
        <v>1270</v>
      </c>
      <c r="Y10754">
        <v>1375</v>
      </c>
      <c r="Z10754" t="s">
        <v>371</v>
      </c>
      <c r="AA10754" t="s">
        <v>372</v>
      </c>
      <c r="AB10754">
        <v>33595.014000000003</v>
      </c>
      <c r="AC10754">
        <v>42329.718999999997</v>
      </c>
      <c r="AD10754">
        <v>1.5</v>
      </c>
      <c r="AE10754">
        <v>0</v>
      </c>
      <c r="AF10754">
        <v>1.5</v>
      </c>
      <c r="AG10754">
        <v>0</v>
      </c>
      <c r="AH10754">
        <v>50392.52</v>
      </c>
      <c r="AI10754">
        <v>63494.58</v>
      </c>
      <c r="AJ10754">
        <v>0</v>
      </c>
      <c r="AK10754">
        <v>0</v>
      </c>
      <c r="AL10754">
        <v>0</v>
      </c>
      <c r="AM10754">
        <v>1</v>
      </c>
    </row>
    <row r="10755" spans="1:39" x14ac:dyDescent="0.25">
      <c r="A10755" t="s">
        <v>2780</v>
      </c>
      <c r="B10755">
        <v>1</v>
      </c>
      <c r="C10755" t="s">
        <v>2781</v>
      </c>
      <c r="D10755" t="s">
        <v>2628</v>
      </c>
      <c r="E10755">
        <v>60</v>
      </c>
      <c r="F10755" t="s">
        <v>333</v>
      </c>
      <c r="G10755" t="s">
        <v>2641</v>
      </c>
      <c r="H10755">
        <v>10582</v>
      </c>
      <c r="I10755" t="s">
        <v>2642</v>
      </c>
      <c r="J10755">
        <v>1350</v>
      </c>
      <c r="K10755" t="s">
        <v>1269</v>
      </c>
      <c r="L10755" t="s">
        <v>1270</v>
      </c>
      <c r="Y10755">
        <v>1375</v>
      </c>
      <c r="Z10755" t="s">
        <v>371</v>
      </c>
      <c r="AA10755" t="s">
        <v>372</v>
      </c>
      <c r="AB10755">
        <v>29747.556</v>
      </c>
      <c r="AC10755">
        <v>37481.921999999999</v>
      </c>
      <c r="AD10755">
        <v>1</v>
      </c>
      <c r="AE10755">
        <v>0</v>
      </c>
      <c r="AF10755">
        <v>1</v>
      </c>
      <c r="AG10755">
        <v>0</v>
      </c>
      <c r="AH10755">
        <v>29747.56</v>
      </c>
      <c r="AI10755">
        <v>37481.919999999998</v>
      </c>
      <c r="AJ10755">
        <v>0</v>
      </c>
      <c r="AK10755">
        <v>0</v>
      </c>
      <c r="AL10755">
        <v>0</v>
      </c>
      <c r="AM10755">
        <v>1</v>
      </c>
    </row>
    <row r="10756" spans="1:39" x14ac:dyDescent="0.25">
      <c r="A10756" t="s">
        <v>2780</v>
      </c>
      <c r="B10756">
        <v>1</v>
      </c>
      <c r="C10756" t="s">
        <v>2781</v>
      </c>
      <c r="D10756" t="s">
        <v>2628</v>
      </c>
      <c r="E10756">
        <v>60</v>
      </c>
      <c r="F10756" t="s">
        <v>333</v>
      </c>
      <c r="G10756" t="s">
        <v>2407</v>
      </c>
      <c r="H10756">
        <v>10583</v>
      </c>
      <c r="I10756" t="s">
        <v>2408</v>
      </c>
      <c r="J10756">
        <v>1350</v>
      </c>
      <c r="K10756" t="s">
        <v>1269</v>
      </c>
      <c r="L10756" t="s">
        <v>1270</v>
      </c>
      <c r="Y10756">
        <v>1375</v>
      </c>
      <c r="Z10756" t="s">
        <v>371</v>
      </c>
      <c r="AA10756" t="s">
        <v>372</v>
      </c>
      <c r="AB10756">
        <v>22106.394</v>
      </c>
      <c r="AC10756">
        <v>27854.055</v>
      </c>
      <c r="AD10756">
        <v>1</v>
      </c>
      <c r="AE10756">
        <v>0</v>
      </c>
      <c r="AF10756">
        <v>1</v>
      </c>
      <c r="AG10756">
        <v>0</v>
      </c>
      <c r="AH10756">
        <v>22106.39</v>
      </c>
      <c r="AI10756">
        <v>27854.06</v>
      </c>
      <c r="AJ10756">
        <v>0</v>
      </c>
      <c r="AK10756">
        <v>0</v>
      </c>
      <c r="AL10756">
        <v>0</v>
      </c>
      <c r="AM10756">
        <v>1</v>
      </c>
    </row>
    <row r="10757" spans="1:39" x14ac:dyDescent="0.25">
      <c r="A10757" t="s">
        <v>2780</v>
      </c>
      <c r="B10757">
        <v>1</v>
      </c>
      <c r="C10757" t="s">
        <v>2781</v>
      </c>
      <c r="D10757" t="s">
        <v>2628</v>
      </c>
      <c r="E10757">
        <v>60</v>
      </c>
      <c r="F10757" t="s">
        <v>333</v>
      </c>
      <c r="G10757" t="s">
        <v>1029</v>
      </c>
      <c r="H10757">
        <v>10605</v>
      </c>
      <c r="I10757" t="s">
        <v>1030</v>
      </c>
      <c r="J10757">
        <v>1436</v>
      </c>
      <c r="K10757" t="s">
        <v>1031</v>
      </c>
      <c r="L10757" t="s">
        <v>1032</v>
      </c>
      <c r="Y10757">
        <v>1374</v>
      </c>
      <c r="Z10757" t="s">
        <v>393</v>
      </c>
      <c r="AA10757" t="s">
        <v>394</v>
      </c>
      <c r="AB10757">
        <v>13318.648999999999</v>
      </c>
      <c r="AC10757">
        <v>16653.797999999999</v>
      </c>
      <c r="AD10757">
        <v>2.4167000000000001</v>
      </c>
      <c r="AE10757">
        <v>0</v>
      </c>
      <c r="AF10757">
        <v>2.4167000000000001</v>
      </c>
      <c r="AG10757">
        <v>0</v>
      </c>
      <c r="AH10757">
        <v>32186.74</v>
      </c>
      <c r="AI10757">
        <v>40246.68</v>
      </c>
      <c r="AJ10757">
        <v>0</v>
      </c>
      <c r="AK10757">
        <v>0</v>
      </c>
      <c r="AL10757">
        <v>0</v>
      </c>
      <c r="AM10757">
        <v>1</v>
      </c>
    </row>
    <row r="10758" spans="1:39" x14ac:dyDescent="0.25">
      <c r="A10758" t="s">
        <v>2780</v>
      </c>
      <c r="B10758">
        <v>1</v>
      </c>
      <c r="C10758" t="s">
        <v>2781</v>
      </c>
      <c r="D10758" t="s">
        <v>2628</v>
      </c>
      <c r="E10758">
        <v>60</v>
      </c>
      <c r="F10758" t="s">
        <v>333</v>
      </c>
      <c r="G10758" t="s">
        <v>2643</v>
      </c>
      <c r="H10758">
        <v>10717</v>
      </c>
      <c r="I10758" t="s">
        <v>2644</v>
      </c>
      <c r="P10758">
        <v>1398</v>
      </c>
      <c r="Q10758" t="s">
        <v>2130</v>
      </c>
      <c r="R10758" t="s">
        <v>2131</v>
      </c>
      <c r="Y10758">
        <v>1370</v>
      </c>
      <c r="Z10758" t="s">
        <v>477</v>
      </c>
      <c r="AA10758" t="s">
        <v>478</v>
      </c>
      <c r="AB10758">
        <v>23849.553</v>
      </c>
      <c r="AC10758">
        <v>29334.95</v>
      </c>
      <c r="AD10758">
        <v>1</v>
      </c>
      <c r="AE10758">
        <v>0</v>
      </c>
      <c r="AF10758">
        <v>1</v>
      </c>
      <c r="AG10758">
        <v>0</v>
      </c>
      <c r="AH10758">
        <v>23849.55</v>
      </c>
      <c r="AI10758">
        <v>29334.95</v>
      </c>
      <c r="AJ10758">
        <v>0</v>
      </c>
      <c r="AK10758">
        <v>0</v>
      </c>
      <c r="AL10758">
        <v>0</v>
      </c>
      <c r="AM10758">
        <v>1</v>
      </c>
    </row>
    <row r="10759" spans="1:39" x14ac:dyDescent="0.25">
      <c r="A10759" t="s">
        <v>2780</v>
      </c>
      <c r="B10759">
        <v>1</v>
      </c>
      <c r="C10759" t="s">
        <v>2781</v>
      </c>
      <c r="D10759" t="s">
        <v>2628</v>
      </c>
      <c r="E10759">
        <v>60</v>
      </c>
      <c r="F10759" t="s">
        <v>333</v>
      </c>
      <c r="G10759" t="s">
        <v>1049</v>
      </c>
      <c r="H10759">
        <v>10722</v>
      </c>
      <c r="I10759" t="s">
        <v>1050</v>
      </c>
      <c r="J10759">
        <v>1446</v>
      </c>
      <c r="K10759" t="s">
        <v>745</v>
      </c>
      <c r="L10759" t="s">
        <v>746</v>
      </c>
      <c r="P10759">
        <v>1090</v>
      </c>
      <c r="Q10759" t="s">
        <v>621</v>
      </c>
      <c r="R10759" t="s">
        <v>622</v>
      </c>
      <c r="Y10759">
        <v>1376</v>
      </c>
      <c r="Z10759" t="s">
        <v>377</v>
      </c>
      <c r="AA10759" t="s">
        <v>378</v>
      </c>
      <c r="AB10759">
        <v>553439.04</v>
      </c>
      <c r="AC10759">
        <v>680730.05599999998</v>
      </c>
      <c r="AD10759">
        <v>2.5000000000000001E-2</v>
      </c>
      <c r="AE10759">
        <v>0</v>
      </c>
      <c r="AF10759">
        <v>2.5000000000000001E-2</v>
      </c>
      <c r="AG10759">
        <v>0</v>
      </c>
      <c r="AH10759">
        <v>13835.98</v>
      </c>
      <c r="AI10759">
        <v>17018.25</v>
      </c>
      <c r="AJ10759">
        <v>1</v>
      </c>
      <c r="AK10759">
        <v>0.03</v>
      </c>
      <c r="AL10759">
        <v>0</v>
      </c>
      <c r="AM10759">
        <v>1</v>
      </c>
    </row>
    <row r="10760" spans="1:39" x14ac:dyDescent="0.25">
      <c r="A10760" t="s">
        <v>2780</v>
      </c>
      <c r="B10760">
        <v>1</v>
      </c>
      <c r="C10760" t="s">
        <v>2781</v>
      </c>
      <c r="D10760" t="s">
        <v>2628</v>
      </c>
      <c r="E10760">
        <v>60</v>
      </c>
      <c r="F10760" t="s">
        <v>333</v>
      </c>
      <c r="G10760" t="s">
        <v>1055</v>
      </c>
      <c r="H10760">
        <v>10739</v>
      </c>
      <c r="I10760" t="s">
        <v>1056</v>
      </c>
      <c r="J10760">
        <v>1433</v>
      </c>
      <c r="K10760" t="s">
        <v>1057</v>
      </c>
      <c r="L10760" t="s">
        <v>1058</v>
      </c>
      <c r="Y10760">
        <v>1374</v>
      </c>
      <c r="Z10760" t="s">
        <v>393</v>
      </c>
      <c r="AA10760" t="s">
        <v>394</v>
      </c>
      <c r="AB10760">
        <v>0</v>
      </c>
      <c r="AC10760">
        <v>0</v>
      </c>
      <c r="AD10760">
        <v>0</v>
      </c>
      <c r="AE10760">
        <v>0.25</v>
      </c>
      <c r="AF10760">
        <v>0.25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1</v>
      </c>
    </row>
    <row r="10761" spans="1:39" x14ac:dyDescent="0.25">
      <c r="A10761" t="s">
        <v>2780</v>
      </c>
      <c r="B10761">
        <v>1</v>
      </c>
      <c r="C10761" t="s">
        <v>2781</v>
      </c>
      <c r="D10761" t="s">
        <v>2628</v>
      </c>
      <c r="E10761">
        <v>60</v>
      </c>
      <c r="F10761" t="s">
        <v>333</v>
      </c>
      <c r="G10761" t="s">
        <v>1059</v>
      </c>
      <c r="H10761">
        <v>10747</v>
      </c>
      <c r="I10761" t="s">
        <v>1060</v>
      </c>
      <c r="J10761">
        <v>1433</v>
      </c>
      <c r="K10761" t="s">
        <v>1057</v>
      </c>
      <c r="L10761" t="s">
        <v>1058</v>
      </c>
      <c r="Y10761">
        <v>1374</v>
      </c>
      <c r="Z10761" t="s">
        <v>393</v>
      </c>
      <c r="AA10761" t="s">
        <v>394</v>
      </c>
      <c r="AB10761">
        <v>0</v>
      </c>
      <c r="AC10761">
        <v>0</v>
      </c>
      <c r="AD10761">
        <v>0</v>
      </c>
      <c r="AE10761">
        <v>5.5599999999999997E-2</v>
      </c>
      <c r="AF10761">
        <v>5.5599999999999997E-2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1</v>
      </c>
    </row>
    <row r="10762" spans="1:39" x14ac:dyDescent="0.25">
      <c r="A10762" t="s">
        <v>2780</v>
      </c>
      <c r="B10762">
        <v>1</v>
      </c>
      <c r="C10762" t="s">
        <v>2781</v>
      </c>
      <c r="D10762" t="s">
        <v>2628</v>
      </c>
      <c r="E10762">
        <v>60</v>
      </c>
      <c r="F10762" t="s">
        <v>333</v>
      </c>
      <c r="G10762" t="s">
        <v>1061</v>
      </c>
      <c r="H10762">
        <v>10761</v>
      </c>
      <c r="I10762" t="s">
        <v>1062</v>
      </c>
      <c r="J10762">
        <v>1433</v>
      </c>
      <c r="K10762" t="s">
        <v>1057</v>
      </c>
      <c r="L10762" t="s">
        <v>1058</v>
      </c>
      <c r="Y10762">
        <v>1374</v>
      </c>
      <c r="Z10762" t="s">
        <v>393</v>
      </c>
      <c r="AA10762" t="s">
        <v>394</v>
      </c>
      <c r="AB10762">
        <v>3336.6819999999998</v>
      </c>
      <c r="AC10762">
        <v>4104.1189999999997</v>
      </c>
      <c r="AD10762">
        <v>0.41670000000000001</v>
      </c>
      <c r="AE10762">
        <v>5.75</v>
      </c>
      <c r="AF10762">
        <v>6.1666999999999996</v>
      </c>
      <c r="AG10762">
        <v>0</v>
      </c>
      <c r="AH10762">
        <v>20576.21</v>
      </c>
      <c r="AI10762">
        <v>25308.73</v>
      </c>
      <c r="AJ10762">
        <v>0</v>
      </c>
      <c r="AK10762">
        <v>0</v>
      </c>
      <c r="AL10762">
        <v>0</v>
      </c>
      <c r="AM10762">
        <v>1</v>
      </c>
    </row>
    <row r="10763" spans="1:39" x14ac:dyDescent="0.25">
      <c r="A10763" t="s">
        <v>2780</v>
      </c>
      <c r="B10763">
        <v>1</v>
      </c>
      <c r="C10763" t="s">
        <v>2781</v>
      </c>
      <c r="D10763" t="s">
        <v>2628</v>
      </c>
      <c r="E10763">
        <v>60</v>
      </c>
      <c r="F10763" t="s">
        <v>333</v>
      </c>
      <c r="G10763" t="s">
        <v>1271</v>
      </c>
      <c r="H10763">
        <v>10762</v>
      </c>
      <c r="I10763" t="s">
        <v>1272</v>
      </c>
      <c r="J10763">
        <v>1433</v>
      </c>
      <c r="K10763" t="s">
        <v>1057</v>
      </c>
      <c r="L10763" t="s">
        <v>1058</v>
      </c>
      <c r="Y10763">
        <v>1374</v>
      </c>
      <c r="Z10763" t="s">
        <v>393</v>
      </c>
      <c r="AA10763" t="s">
        <v>394</v>
      </c>
      <c r="AB10763">
        <v>32081.388999999999</v>
      </c>
      <c r="AC10763">
        <v>39460.108999999997</v>
      </c>
      <c r="AD10763">
        <v>0.625</v>
      </c>
      <c r="AE10763">
        <v>0.29170000000000001</v>
      </c>
      <c r="AF10763">
        <v>0.91669999999999996</v>
      </c>
      <c r="AG10763">
        <v>0</v>
      </c>
      <c r="AH10763">
        <v>29407.94</v>
      </c>
      <c r="AI10763">
        <v>36171.769999999997</v>
      </c>
      <c r="AJ10763">
        <v>0</v>
      </c>
      <c r="AK10763">
        <v>0</v>
      </c>
      <c r="AL10763">
        <v>0</v>
      </c>
      <c r="AM10763">
        <v>1</v>
      </c>
    </row>
    <row r="10764" spans="1:39" x14ac:dyDescent="0.25">
      <c r="A10764" t="s">
        <v>2780</v>
      </c>
      <c r="B10764">
        <v>1</v>
      </c>
      <c r="C10764" t="s">
        <v>2781</v>
      </c>
      <c r="D10764" t="s">
        <v>2628</v>
      </c>
      <c r="E10764">
        <v>60</v>
      </c>
      <c r="F10764" t="s">
        <v>333</v>
      </c>
      <c r="G10764" t="s">
        <v>2458</v>
      </c>
      <c r="H10764">
        <v>10763</v>
      </c>
      <c r="I10764" t="s">
        <v>2459</v>
      </c>
      <c r="J10764">
        <v>1433</v>
      </c>
      <c r="K10764" t="s">
        <v>1057</v>
      </c>
      <c r="L10764" t="s">
        <v>1058</v>
      </c>
      <c r="Y10764">
        <v>1374</v>
      </c>
      <c r="Z10764" t="s">
        <v>393</v>
      </c>
      <c r="AA10764" t="s">
        <v>394</v>
      </c>
      <c r="AB10764">
        <v>35560.436000000002</v>
      </c>
      <c r="AC10764">
        <v>43739.334999999999</v>
      </c>
      <c r="AD10764">
        <v>0.41670000000000001</v>
      </c>
      <c r="AE10764">
        <v>0.20830000000000001</v>
      </c>
      <c r="AF10764">
        <v>0.625</v>
      </c>
      <c r="AG10764">
        <v>0</v>
      </c>
      <c r="AH10764">
        <v>22225.27</v>
      </c>
      <c r="AI10764">
        <v>27337.08</v>
      </c>
      <c r="AJ10764">
        <v>0</v>
      </c>
      <c r="AK10764">
        <v>0</v>
      </c>
      <c r="AL10764">
        <v>0</v>
      </c>
      <c r="AM10764">
        <v>1</v>
      </c>
    </row>
    <row r="10765" spans="1:39" x14ac:dyDescent="0.25">
      <c r="A10765" t="s">
        <v>2780</v>
      </c>
      <c r="B10765">
        <v>1</v>
      </c>
      <c r="C10765" t="s">
        <v>2781</v>
      </c>
      <c r="D10765" t="s">
        <v>2628</v>
      </c>
      <c r="E10765">
        <v>60</v>
      </c>
      <c r="F10765" t="s">
        <v>333</v>
      </c>
      <c r="G10765" t="s">
        <v>1911</v>
      </c>
      <c r="H10765">
        <v>10782</v>
      </c>
      <c r="I10765" t="s">
        <v>1912</v>
      </c>
      <c r="J10765">
        <v>1429</v>
      </c>
      <c r="K10765" t="s">
        <v>521</v>
      </c>
      <c r="L10765" t="s">
        <v>522</v>
      </c>
      <c r="Y10765">
        <v>1374</v>
      </c>
      <c r="Z10765" t="s">
        <v>393</v>
      </c>
      <c r="AA10765" t="s">
        <v>394</v>
      </c>
      <c r="AB10765">
        <v>67231.660999999993</v>
      </c>
      <c r="AC10765">
        <v>84711.881999999998</v>
      </c>
      <c r="AD10765">
        <v>5.5599999999999997E-2</v>
      </c>
      <c r="AE10765">
        <v>0</v>
      </c>
      <c r="AF10765">
        <v>5.5599999999999997E-2</v>
      </c>
      <c r="AG10765">
        <v>0</v>
      </c>
      <c r="AH10765">
        <v>3735.09</v>
      </c>
      <c r="AI10765">
        <v>4706.22</v>
      </c>
      <c r="AJ10765">
        <v>0</v>
      </c>
      <c r="AK10765">
        <v>0</v>
      </c>
      <c r="AL10765">
        <v>0</v>
      </c>
      <c r="AM10765">
        <v>1</v>
      </c>
    </row>
    <row r="10766" spans="1:39" x14ac:dyDescent="0.25">
      <c r="A10766" t="s">
        <v>2780</v>
      </c>
      <c r="B10766">
        <v>1</v>
      </c>
      <c r="C10766" t="s">
        <v>2781</v>
      </c>
      <c r="D10766" t="s">
        <v>2628</v>
      </c>
      <c r="E10766">
        <v>60</v>
      </c>
      <c r="F10766" t="s">
        <v>333</v>
      </c>
      <c r="G10766" t="s">
        <v>1485</v>
      </c>
      <c r="H10766">
        <v>10787</v>
      </c>
      <c r="I10766" t="s">
        <v>1486</v>
      </c>
      <c r="J10766">
        <v>1192</v>
      </c>
      <c r="K10766" t="s">
        <v>1117</v>
      </c>
      <c r="L10766" t="s">
        <v>1118</v>
      </c>
      <c r="P10766">
        <v>1112</v>
      </c>
      <c r="Q10766" t="s">
        <v>1227</v>
      </c>
      <c r="R10766" t="s">
        <v>1228</v>
      </c>
      <c r="Y10766">
        <v>1375</v>
      </c>
      <c r="Z10766" t="s">
        <v>371</v>
      </c>
      <c r="AA10766" t="s">
        <v>372</v>
      </c>
      <c r="AB10766">
        <v>25010.392</v>
      </c>
      <c r="AC10766">
        <v>31012.884999999998</v>
      </c>
      <c r="AD10766">
        <v>1</v>
      </c>
      <c r="AE10766">
        <v>0</v>
      </c>
      <c r="AF10766">
        <v>1</v>
      </c>
      <c r="AG10766">
        <v>0</v>
      </c>
      <c r="AH10766">
        <v>25010.39</v>
      </c>
      <c r="AI10766">
        <v>31012.89</v>
      </c>
      <c r="AJ10766">
        <v>0</v>
      </c>
      <c r="AK10766">
        <v>0</v>
      </c>
      <c r="AL10766">
        <v>0</v>
      </c>
      <c r="AM10766">
        <v>1</v>
      </c>
    </row>
    <row r="10767" spans="1:39" x14ac:dyDescent="0.25">
      <c r="A10767" t="s">
        <v>2780</v>
      </c>
      <c r="B10767">
        <v>1</v>
      </c>
      <c r="C10767" t="s">
        <v>2781</v>
      </c>
      <c r="D10767" t="s">
        <v>2628</v>
      </c>
      <c r="E10767">
        <v>60</v>
      </c>
      <c r="F10767" t="s">
        <v>333</v>
      </c>
      <c r="G10767" t="s">
        <v>1067</v>
      </c>
      <c r="H10767">
        <v>10803</v>
      </c>
      <c r="I10767" t="s">
        <v>1068</v>
      </c>
      <c r="P10767">
        <v>1004</v>
      </c>
      <c r="Q10767" t="s">
        <v>411</v>
      </c>
      <c r="R10767" t="s">
        <v>412</v>
      </c>
      <c r="Y10767">
        <v>1369</v>
      </c>
      <c r="Z10767" t="s">
        <v>413</v>
      </c>
      <c r="AA10767" t="s">
        <v>414</v>
      </c>
      <c r="AB10767">
        <v>5059.5469999999996</v>
      </c>
      <c r="AC10767">
        <v>6300.0659999999998</v>
      </c>
      <c r="AD10767">
        <v>2</v>
      </c>
      <c r="AE10767">
        <v>0</v>
      </c>
      <c r="AF10767">
        <v>2</v>
      </c>
      <c r="AG10767">
        <v>0</v>
      </c>
      <c r="AH10767">
        <v>10119.09</v>
      </c>
      <c r="AI10767">
        <v>12600.13</v>
      </c>
      <c r="AJ10767">
        <v>0</v>
      </c>
      <c r="AK10767">
        <v>0</v>
      </c>
      <c r="AL10767">
        <v>0</v>
      </c>
      <c r="AM10767">
        <v>1</v>
      </c>
    </row>
    <row r="10768" spans="1:39" x14ac:dyDescent="0.25">
      <c r="A10768" t="s">
        <v>2780</v>
      </c>
      <c r="B10768">
        <v>1</v>
      </c>
      <c r="C10768" t="s">
        <v>2781</v>
      </c>
      <c r="D10768" t="s">
        <v>2628</v>
      </c>
      <c r="E10768">
        <v>60</v>
      </c>
      <c r="F10768" t="s">
        <v>333</v>
      </c>
      <c r="G10768" t="s">
        <v>1071</v>
      </c>
      <c r="H10768">
        <v>10858</v>
      </c>
      <c r="I10768" t="s">
        <v>1072</v>
      </c>
      <c r="J10768">
        <v>1015</v>
      </c>
      <c r="K10768" t="s">
        <v>655</v>
      </c>
      <c r="L10768" t="s">
        <v>656</v>
      </c>
      <c r="P10768">
        <v>1236</v>
      </c>
      <c r="Q10768" t="s">
        <v>1003</v>
      </c>
      <c r="R10768" t="s">
        <v>1004</v>
      </c>
      <c r="Y10768">
        <v>1374</v>
      </c>
      <c r="Z10768" t="s">
        <v>393</v>
      </c>
      <c r="AA10768" t="s">
        <v>394</v>
      </c>
      <c r="AB10768">
        <v>52351.19</v>
      </c>
      <c r="AC10768">
        <v>66895.565000000002</v>
      </c>
      <c r="AD10768">
        <v>0.55559999999999998</v>
      </c>
      <c r="AE10768">
        <v>0</v>
      </c>
      <c r="AF10768">
        <v>0.55559999999999998</v>
      </c>
      <c r="AG10768">
        <v>0</v>
      </c>
      <c r="AH10768">
        <v>29083.99</v>
      </c>
      <c r="AI10768">
        <v>37164.199999999997</v>
      </c>
      <c r="AJ10768">
        <v>0</v>
      </c>
      <c r="AK10768">
        <v>0</v>
      </c>
      <c r="AL10768">
        <v>0</v>
      </c>
      <c r="AM10768">
        <v>1</v>
      </c>
    </row>
    <row r="10769" spans="1:39" x14ac:dyDescent="0.25">
      <c r="A10769" t="s">
        <v>2780</v>
      </c>
      <c r="B10769">
        <v>1</v>
      </c>
      <c r="C10769" t="s">
        <v>2781</v>
      </c>
      <c r="D10769" t="s">
        <v>2628</v>
      </c>
      <c r="E10769">
        <v>60</v>
      </c>
      <c r="F10769" t="s">
        <v>333</v>
      </c>
      <c r="G10769" t="s">
        <v>2154</v>
      </c>
      <c r="H10769">
        <v>10966</v>
      </c>
      <c r="I10769" t="s">
        <v>2155</v>
      </c>
      <c r="J10769">
        <v>1436</v>
      </c>
      <c r="K10769" t="s">
        <v>1031</v>
      </c>
      <c r="L10769" t="s">
        <v>1032</v>
      </c>
      <c r="Y10769">
        <v>1374</v>
      </c>
      <c r="Z10769" t="s">
        <v>393</v>
      </c>
      <c r="AA10769" t="s">
        <v>394</v>
      </c>
      <c r="AB10769">
        <v>93541.074999999997</v>
      </c>
      <c r="AC10769">
        <v>117861.75599999999</v>
      </c>
      <c r="AD10769">
        <v>0.16669999999999999</v>
      </c>
      <c r="AE10769">
        <v>0</v>
      </c>
      <c r="AF10769">
        <v>0.16669999999999999</v>
      </c>
      <c r="AG10769">
        <v>0</v>
      </c>
      <c r="AH10769">
        <v>15590.18</v>
      </c>
      <c r="AI10769">
        <v>19643.63</v>
      </c>
      <c r="AJ10769">
        <v>0</v>
      </c>
      <c r="AK10769">
        <v>0</v>
      </c>
      <c r="AL10769">
        <v>0</v>
      </c>
      <c r="AM10769">
        <v>1</v>
      </c>
    </row>
    <row r="10770" spans="1:39" x14ac:dyDescent="0.25">
      <c r="A10770" t="s">
        <v>2780</v>
      </c>
      <c r="B10770">
        <v>1</v>
      </c>
      <c r="C10770" t="s">
        <v>2781</v>
      </c>
      <c r="D10770" t="s">
        <v>2628</v>
      </c>
      <c r="E10770">
        <v>60</v>
      </c>
      <c r="F10770" t="s">
        <v>333</v>
      </c>
      <c r="G10770" t="s">
        <v>1277</v>
      </c>
      <c r="H10770">
        <v>11035</v>
      </c>
      <c r="I10770" t="s">
        <v>1278</v>
      </c>
      <c r="J10770">
        <v>1316</v>
      </c>
      <c r="K10770" t="s">
        <v>759</v>
      </c>
      <c r="L10770" t="s">
        <v>760</v>
      </c>
      <c r="Y10770">
        <v>1374</v>
      </c>
      <c r="Z10770" t="s">
        <v>393</v>
      </c>
      <c r="AA10770" t="s">
        <v>394</v>
      </c>
      <c r="AB10770">
        <v>205963.63</v>
      </c>
      <c r="AC10770">
        <v>259514.14</v>
      </c>
      <c r="AD10770">
        <v>3.3300000000000003E-2</v>
      </c>
      <c r="AE10770">
        <v>0</v>
      </c>
      <c r="AF10770">
        <v>3.3300000000000003E-2</v>
      </c>
      <c r="AG10770">
        <v>0</v>
      </c>
      <c r="AH10770">
        <v>6865.45</v>
      </c>
      <c r="AI10770">
        <v>8650.4699999999993</v>
      </c>
      <c r="AJ10770">
        <v>0</v>
      </c>
      <c r="AK10770">
        <v>0</v>
      </c>
      <c r="AL10770">
        <v>0</v>
      </c>
      <c r="AM10770">
        <v>1</v>
      </c>
    </row>
    <row r="10771" spans="1:39" x14ac:dyDescent="0.25">
      <c r="A10771" t="s">
        <v>2780</v>
      </c>
      <c r="B10771">
        <v>1</v>
      </c>
      <c r="C10771" t="s">
        <v>2781</v>
      </c>
      <c r="D10771" t="s">
        <v>2628</v>
      </c>
      <c r="E10771">
        <v>60</v>
      </c>
      <c r="F10771" t="s">
        <v>333</v>
      </c>
      <c r="G10771" t="s">
        <v>1279</v>
      </c>
      <c r="H10771">
        <v>11037</v>
      </c>
      <c r="I10771" t="s">
        <v>1280</v>
      </c>
      <c r="J10771">
        <v>1316</v>
      </c>
      <c r="K10771" t="s">
        <v>759</v>
      </c>
      <c r="L10771" t="s">
        <v>760</v>
      </c>
      <c r="Y10771">
        <v>1374</v>
      </c>
      <c r="Z10771" t="s">
        <v>393</v>
      </c>
      <c r="AA10771" t="s">
        <v>394</v>
      </c>
      <c r="AB10771">
        <v>205963.63</v>
      </c>
      <c r="AC10771">
        <v>259514.14</v>
      </c>
      <c r="AD10771">
        <v>3.3300000000000003E-2</v>
      </c>
      <c r="AE10771">
        <v>0</v>
      </c>
      <c r="AF10771">
        <v>3.3300000000000003E-2</v>
      </c>
      <c r="AG10771">
        <v>0</v>
      </c>
      <c r="AH10771">
        <v>6865.45</v>
      </c>
      <c r="AI10771">
        <v>8650.4699999999993</v>
      </c>
      <c r="AJ10771">
        <v>0</v>
      </c>
      <c r="AK10771">
        <v>0</v>
      </c>
      <c r="AL10771">
        <v>0</v>
      </c>
      <c r="AM10771">
        <v>1</v>
      </c>
    </row>
    <row r="10772" spans="1:39" x14ac:dyDescent="0.25">
      <c r="A10772" t="s">
        <v>2780</v>
      </c>
      <c r="B10772">
        <v>1</v>
      </c>
      <c r="C10772" t="s">
        <v>2781</v>
      </c>
      <c r="D10772" t="s">
        <v>2628</v>
      </c>
      <c r="E10772">
        <v>60</v>
      </c>
      <c r="F10772" t="s">
        <v>333</v>
      </c>
      <c r="G10772" t="s">
        <v>2599</v>
      </c>
      <c r="H10772">
        <v>11054</v>
      </c>
      <c r="I10772" t="s">
        <v>2600</v>
      </c>
      <c r="Y10772">
        <v>1372</v>
      </c>
      <c r="Z10772" t="s">
        <v>405</v>
      </c>
      <c r="AA10772" t="s">
        <v>406</v>
      </c>
      <c r="AB10772">
        <v>447338.70699999999</v>
      </c>
      <c r="AC10772">
        <v>574830.21900000004</v>
      </c>
      <c r="AD10772">
        <v>8.3299999999999999E-2</v>
      </c>
      <c r="AE10772">
        <v>0</v>
      </c>
      <c r="AF10772">
        <v>8.3299999999999999E-2</v>
      </c>
      <c r="AG10772">
        <v>0</v>
      </c>
      <c r="AH10772">
        <v>37278.230000000003</v>
      </c>
      <c r="AI10772">
        <v>47902.52</v>
      </c>
      <c r="AJ10772">
        <v>0</v>
      </c>
      <c r="AK10772">
        <v>0</v>
      </c>
      <c r="AL10772">
        <v>0</v>
      </c>
      <c r="AM10772">
        <v>1</v>
      </c>
    </row>
    <row r="10773" spans="1:39" x14ac:dyDescent="0.25">
      <c r="A10773" t="s">
        <v>2780</v>
      </c>
      <c r="B10773">
        <v>1</v>
      </c>
      <c r="C10773" t="s">
        <v>2781</v>
      </c>
      <c r="D10773" t="s">
        <v>2628</v>
      </c>
      <c r="E10773">
        <v>60</v>
      </c>
      <c r="F10773" t="s">
        <v>333</v>
      </c>
      <c r="G10773" t="s">
        <v>1083</v>
      </c>
      <c r="H10773">
        <v>11064</v>
      </c>
      <c r="I10773" t="s">
        <v>1084</v>
      </c>
      <c r="J10773">
        <v>1467</v>
      </c>
      <c r="K10773" t="s">
        <v>1085</v>
      </c>
      <c r="L10773" t="s">
        <v>1086</v>
      </c>
      <c r="Y10773">
        <v>1374</v>
      </c>
      <c r="Z10773" t="s">
        <v>393</v>
      </c>
      <c r="AA10773" t="s">
        <v>394</v>
      </c>
      <c r="AB10773">
        <v>80060.592000000004</v>
      </c>
      <c r="AC10773">
        <v>101827.643</v>
      </c>
      <c r="AD10773">
        <v>0.3125</v>
      </c>
      <c r="AE10773">
        <v>0</v>
      </c>
      <c r="AF10773">
        <v>0.3125</v>
      </c>
      <c r="AG10773">
        <v>0</v>
      </c>
      <c r="AH10773">
        <v>25018.94</v>
      </c>
      <c r="AI10773">
        <v>31821.14</v>
      </c>
      <c r="AJ10773">
        <v>1</v>
      </c>
      <c r="AK10773">
        <v>0.31</v>
      </c>
      <c r="AL10773">
        <v>0</v>
      </c>
      <c r="AM10773">
        <v>1</v>
      </c>
    </row>
    <row r="10774" spans="1:39" x14ac:dyDescent="0.25">
      <c r="A10774" t="s">
        <v>2780</v>
      </c>
      <c r="B10774">
        <v>1</v>
      </c>
      <c r="C10774" t="s">
        <v>2781</v>
      </c>
      <c r="D10774" t="s">
        <v>2628</v>
      </c>
      <c r="E10774">
        <v>60</v>
      </c>
      <c r="F10774" t="s">
        <v>333</v>
      </c>
      <c r="G10774" t="s">
        <v>1283</v>
      </c>
      <c r="H10774">
        <v>11068</v>
      </c>
      <c r="I10774" t="s">
        <v>1284</v>
      </c>
      <c r="Y10774">
        <v>1370</v>
      </c>
      <c r="Z10774" t="s">
        <v>477</v>
      </c>
      <c r="AA10774" t="s">
        <v>478</v>
      </c>
      <c r="AB10774">
        <v>7504.5860000000002</v>
      </c>
      <c r="AC10774">
        <v>9456.0689999999995</v>
      </c>
      <c r="AD10774">
        <v>-122</v>
      </c>
      <c r="AE10774">
        <v>0</v>
      </c>
      <c r="AF10774">
        <v>-122</v>
      </c>
      <c r="AG10774">
        <v>0</v>
      </c>
      <c r="AH10774">
        <v>-915559.44</v>
      </c>
      <c r="AI10774">
        <v>-1153640.43</v>
      </c>
      <c r="AJ10774">
        <v>1</v>
      </c>
      <c r="AK10774">
        <v>-122</v>
      </c>
      <c r="AL10774">
        <v>0</v>
      </c>
      <c r="AM10774">
        <v>1</v>
      </c>
    </row>
    <row r="10775" spans="1:39" x14ac:dyDescent="0.25">
      <c r="A10775" t="s">
        <v>2780</v>
      </c>
      <c r="B10775">
        <v>1</v>
      </c>
      <c r="C10775" t="s">
        <v>2781</v>
      </c>
      <c r="D10775" t="s">
        <v>2628</v>
      </c>
      <c r="E10775">
        <v>60</v>
      </c>
      <c r="F10775" t="s">
        <v>333</v>
      </c>
      <c r="G10775" t="s">
        <v>1091</v>
      </c>
      <c r="H10775">
        <v>11093</v>
      </c>
      <c r="I10775" t="s">
        <v>1092</v>
      </c>
      <c r="J10775">
        <v>1351</v>
      </c>
      <c r="K10775" t="s">
        <v>553</v>
      </c>
      <c r="L10775" t="s">
        <v>554</v>
      </c>
      <c r="P10775">
        <v>1141</v>
      </c>
      <c r="Q10775" t="s">
        <v>555</v>
      </c>
      <c r="R10775" t="s">
        <v>556</v>
      </c>
      <c r="Y10775">
        <v>1372</v>
      </c>
      <c r="Z10775" t="s">
        <v>405</v>
      </c>
      <c r="AA10775" t="s">
        <v>406</v>
      </c>
      <c r="AB10775">
        <v>211494.89600000001</v>
      </c>
      <c r="AC10775">
        <v>271770.96000000002</v>
      </c>
      <c r="AD10775">
        <v>4.1700000000000001E-2</v>
      </c>
      <c r="AE10775">
        <v>0</v>
      </c>
      <c r="AF10775">
        <v>4.1700000000000001E-2</v>
      </c>
      <c r="AG10775">
        <v>0</v>
      </c>
      <c r="AH10775">
        <v>8812.2900000000009</v>
      </c>
      <c r="AI10775">
        <v>11323.79</v>
      </c>
      <c r="AJ10775">
        <v>1</v>
      </c>
      <c r="AK10775">
        <v>0.04</v>
      </c>
      <c r="AL10775">
        <v>0</v>
      </c>
      <c r="AM10775">
        <v>1</v>
      </c>
    </row>
    <row r="10776" spans="1:39" x14ac:dyDescent="0.25">
      <c r="A10776" t="s">
        <v>2780</v>
      </c>
      <c r="B10776">
        <v>1</v>
      </c>
      <c r="C10776" t="s">
        <v>2781</v>
      </c>
      <c r="D10776" t="s">
        <v>2628</v>
      </c>
      <c r="E10776">
        <v>60</v>
      </c>
      <c r="F10776" t="s">
        <v>333</v>
      </c>
      <c r="G10776" t="s">
        <v>1093</v>
      </c>
      <c r="H10776">
        <v>11111</v>
      </c>
      <c r="I10776" t="s">
        <v>1094</v>
      </c>
      <c r="Y10776">
        <v>1374</v>
      </c>
      <c r="Z10776" t="s">
        <v>393</v>
      </c>
      <c r="AA10776" t="s">
        <v>394</v>
      </c>
      <c r="AB10776">
        <v>16745.131000000001</v>
      </c>
      <c r="AC10776">
        <v>21098.866000000002</v>
      </c>
      <c r="AD10776">
        <v>7</v>
      </c>
      <c r="AE10776">
        <v>0</v>
      </c>
      <c r="AF10776">
        <v>7</v>
      </c>
      <c r="AG10776">
        <v>0</v>
      </c>
      <c r="AH10776">
        <v>117215.92</v>
      </c>
      <c r="AI10776">
        <v>147692.06</v>
      </c>
      <c r="AJ10776">
        <v>1</v>
      </c>
      <c r="AK10776">
        <v>7</v>
      </c>
      <c r="AL10776">
        <v>0</v>
      </c>
      <c r="AM10776">
        <v>1</v>
      </c>
    </row>
    <row r="10777" spans="1:39" x14ac:dyDescent="0.25">
      <c r="A10777" t="s">
        <v>2780</v>
      </c>
      <c r="B10777">
        <v>1</v>
      </c>
      <c r="C10777" t="s">
        <v>2781</v>
      </c>
      <c r="D10777" t="s">
        <v>2628</v>
      </c>
      <c r="E10777">
        <v>60</v>
      </c>
      <c r="F10777" t="s">
        <v>333</v>
      </c>
      <c r="G10777" t="s">
        <v>2353</v>
      </c>
      <c r="H10777">
        <v>11176</v>
      </c>
      <c r="I10777" t="s">
        <v>2354</v>
      </c>
      <c r="P10777">
        <v>1352</v>
      </c>
      <c r="Q10777" t="s">
        <v>2355</v>
      </c>
      <c r="R10777" t="s">
        <v>2356</v>
      </c>
      <c r="Y10777">
        <v>1373</v>
      </c>
      <c r="Z10777" t="s">
        <v>453</v>
      </c>
      <c r="AA10777" t="s">
        <v>454</v>
      </c>
      <c r="AB10777">
        <v>14079.33</v>
      </c>
      <c r="AC10777">
        <v>17317.576000000001</v>
      </c>
      <c r="AD10777">
        <v>1</v>
      </c>
      <c r="AE10777">
        <v>0</v>
      </c>
      <c r="AF10777">
        <v>1</v>
      </c>
      <c r="AG10777">
        <v>0</v>
      </c>
      <c r="AH10777">
        <v>14079.33</v>
      </c>
      <c r="AI10777">
        <v>17317.580000000002</v>
      </c>
      <c r="AJ10777">
        <v>0</v>
      </c>
      <c r="AK10777">
        <v>0</v>
      </c>
      <c r="AL10777">
        <v>0</v>
      </c>
      <c r="AM10777">
        <v>1</v>
      </c>
    </row>
    <row r="10778" spans="1:39" x14ac:dyDescent="0.25">
      <c r="A10778" t="s">
        <v>2780</v>
      </c>
      <c r="B10778">
        <v>1</v>
      </c>
      <c r="C10778" t="s">
        <v>2781</v>
      </c>
      <c r="D10778" t="s">
        <v>2628</v>
      </c>
      <c r="E10778">
        <v>60</v>
      </c>
      <c r="F10778" t="s">
        <v>333</v>
      </c>
      <c r="G10778" t="s">
        <v>1977</v>
      </c>
      <c r="H10778">
        <v>11181</v>
      </c>
      <c r="I10778" t="s">
        <v>1978</v>
      </c>
      <c r="P10778">
        <v>1356</v>
      </c>
      <c r="Q10778" t="s">
        <v>1297</v>
      </c>
      <c r="R10778" t="s">
        <v>1298</v>
      </c>
      <c r="Y10778">
        <v>1373</v>
      </c>
      <c r="Z10778" t="s">
        <v>453</v>
      </c>
      <c r="AA10778" t="s">
        <v>454</v>
      </c>
      <c r="AB10778">
        <v>49508.235000000001</v>
      </c>
      <c r="AC10778">
        <v>60895.112000000001</v>
      </c>
      <c r="AD10778">
        <v>6.25E-2</v>
      </c>
      <c r="AE10778">
        <v>0</v>
      </c>
      <c r="AF10778">
        <v>6.25E-2</v>
      </c>
      <c r="AG10778">
        <v>0</v>
      </c>
      <c r="AH10778">
        <v>3094.26</v>
      </c>
      <c r="AI10778">
        <v>3805.94</v>
      </c>
      <c r="AJ10778">
        <v>1</v>
      </c>
      <c r="AK10778">
        <v>0.06</v>
      </c>
      <c r="AL10778">
        <v>0</v>
      </c>
      <c r="AM10778">
        <v>1</v>
      </c>
    </row>
    <row r="10779" spans="1:39" x14ac:dyDescent="0.25">
      <c r="A10779" t="s">
        <v>2780</v>
      </c>
      <c r="B10779">
        <v>1</v>
      </c>
      <c r="C10779" t="s">
        <v>2781</v>
      </c>
      <c r="D10779" t="s">
        <v>2628</v>
      </c>
      <c r="E10779">
        <v>60</v>
      </c>
      <c r="F10779" t="s">
        <v>333</v>
      </c>
      <c r="G10779" t="s">
        <v>1295</v>
      </c>
      <c r="H10779">
        <v>11183</v>
      </c>
      <c r="I10779" t="s">
        <v>1296</v>
      </c>
      <c r="P10779">
        <v>1356</v>
      </c>
      <c r="Q10779" t="s">
        <v>1297</v>
      </c>
      <c r="R10779" t="s">
        <v>1298</v>
      </c>
      <c r="Y10779">
        <v>1373</v>
      </c>
      <c r="Z10779" t="s">
        <v>453</v>
      </c>
      <c r="AA10779" t="s">
        <v>454</v>
      </c>
      <c r="AB10779">
        <v>49508.235000000001</v>
      </c>
      <c r="AC10779">
        <v>60895.112000000001</v>
      </c>
      <c r="AD10779">
        <v>6.25E-2</v>
      </c>
      <c r="AE10779">
        <v>0</v>
      </c>
      <c r="AF10779">
        <v>6.25E-2</v>
      </c>
      <c r="AG10779">
        <v>0</v>
      </c>
      <c r="AH10779">
        <v>3094.26</v>
      </c>
      <c r="AI10779">
        <v>3805.94</v>
      </c>
      <c r="AJ10779">
        <v>0</v>
      </c>
      <c r="AK10779">
        <v>0</v>
      </c>
      <c r="AL10779">
        <v>0</v>
      </c>
      <c r="AM10779">
        <v>1</v>
      </c>
    </row>
    <row r="10780" spans="1:39" x14ac:dyDescent="0.25">
      <c r="A10780" t="s">
        <v>2780</v>
      </c>
      <c r="B10780">
        <v>1</v>
      </c>
      <c r="C10780" t="s">
        <v>2781</v>
      </c>
      <c r="D10780" t="s">
        <v>2628</v>
      </c>
      <c r="E10780">
        <v>60</v>
      </c>
      <c r="F10780" t="s">
        <v>333</v>
      </c>
      <c r="G10780" t="s">
        <v>2645</v>
      </c>
      <c r="H10780">
        <v>11185</v>
      </c>
      <c r="I10780" t="s">
        <v>2646</v>
      </c>
      <c r="P10780">
        <v>1356</v>
      </c>
      <c r="Q10780" t="s">
        <v>1297</v>
      </c>
      <c r="R10780" t="s">
        <v>1298</v>
      </c>
      <c r="Y10780">
        <v>1373</v>
      </c>
      <c r="Z10780" t="s">
        <v>453</v>
      </c>
      <c r="AA10780" t="s">
        <v>454</v>
      </c>
      <c r="AB10780">
        <v>57323.262999999999</v>
      </c>
      <c r="AC10780">
        <v>70507.61</v>
      </c>
      <c r="AD10780">
        <v>6.6699999999999995E-2</v>
      </c>
      <c r="AE10780">
        <v>0</v>
      </c>
      <c r="AF10780">
        <v>6.6699999999999995E-2</v>
      </c>
      <c r="AG10780">
        <v>0</v>
      </c>
      <c r="AH10780">
        <v>3821.55</v>
      </c>
      <c r="AI10780">
        <v>4700.51</v>
      </c>
      <c r="AJ10780">
        <v>0</v>
      </c>
      <c r="AK10780">
        <v>0</v>
      </c>
      <c r="AL10780">
        <v>0</v>
      </c>
      <c r="AM10780">
        <v>1</v>
      </c>
    </row>
    <row r="10781" spans="1:39" x14ac:dyDescent="0.25">
      <c r="A10781" t="s">
        <v>2780</v>
      </c>
      <c r="B10781">
        <v>1</v>
      </c>
      <c r="C10781" t="s">
        <v>2781</v>
      </c>
      <c r="D10781" t="s">
        <v>2628</v>
      </c>
      <c r="E10781">
        <v>60</v>
      </c>
      <c r="F10781" t="s">
        <v>333</v>
      </c>
      <c r="G10781" t="s">
        <v>1111</v>
      </c>
      <c r="H10781">
        <v>11250</v>
      </c>
      <c r="I10781" t="s">
        <v>1112</v>
      </c>
      <c r="J10781">
        <v>1460</v>
      </c>
      <c r="K10781" t="s">
        <v>545</v>
      </c>
      <c r="L10781" t="s">
        <v>546</v>
      </c>
      <c r="AB10781">
        <v>231612.114</v>
      </c>
      <c r="AC10781">
        <v>291831.234</v>
      </c>
      <c r="AD10781">
        <v>2.5000000000000001E-2</v>
      </c>
      <c r="AE10781">
        <v>0</v>
      </c>
      <c r="AF10781">
        <v>2.5000000000000001E-2</v>
      </c>
      <c r="AG10781">
        <v>0</v>
      </c>
      <c r="AH10781">
        <v>5790.3</v>
      </c>
      <c r="AI10781">
        <v>7295.78</v>
      </c>
      <c r="AJ10781">
        <v>1</v>
      </c>
      <c r="AK10781">
        <v>0.03</v>
      </c>
      <c r="AL10781">
        <v>0</v>
      </c>
      <c r="AM10781">
        <v>1</v>
      </c>
    </row>
    <row r="10782" spans="1:39" x14ac:dyDescent="0.25">
      <c r="A10782" t="s">
        <v>2780</v>
      </c>
      <c r="B10782">
        <v>1</v>
      </c>
      <c r="C10782" t="s">
        <v>2781</v>
      </c>
      <c r="D10782" t="s">
        <v>2628</v>
      </c>
      <c r="E10782">
        <v>60</v>
      </c>
      <c r="F10782" t="s">
        <v>333</v>
      </c>
      <c r="G10782" t="s">
        <v>1600</v>
      </c>
      <c r="H10782">
        <v>11263</v>
      </c>
      <c r="I10782" t="s">
        <v>1601</v>
      </c>
      <c r="Y10782">
        <v>1376</v>
      </c>
      <c r="Z10782" t="s">
        <v>377</v>
      </c>
      <c r="AA10782" t="s">
        <v>378</v>
      </c>
      <c r="AB10782">
        <v>222582.15</v>
      </c>
      <c r="AC10782">
        <v>277856.70299999998</v>
      </c>
      <c r="AD10782">
        <v>0.1</v>
      </c>
      <c r="AE10782">
        <v>0</v>
      </c>
      <c r="AF10782">
        <v>0.1</v>
      </c>
      <c r="AG10782">
        <v>0</v>
      </c>
      <c r="AH10782">
        <v>22258.22</v>
      </c>
      <c r="AI10782">
        <v>27785.67</v>
      </c>
      <c r="AJ10782">
        <v>0</v>
      </c>
      <c r="AK10782">
        <v>0</v>
      </c>
      <c r="AL10782">
        <v>0</v>
      </c>
      <c r="AM10782">
        <v>1</v>
      </c>
    </row>
    <row r="10783" spans="1:39" x14ac:dyDescent="0.25">
      <c r="A10783" t="s">
        <v>2780</v>
      </c>
      <c r="B10783">
        <v>1</v>
      </c>
      <c r="C10783" t="s">
        <v>2781</v>
      </c>
      <c r="D10783" t="s">
        <v>2628</v>
      </c>
      <c r="E10783">
        <v>60</v>
      </c>
      <c r="F10783" t="s">
        <v>333</v>
      </c>
      <c r="G10783" t="s">
        <v>2003</v>
      </c>
      <c r="H10783">
        <v>11307</v>
      </c>
      <c r="I10783" t="s">
        <v>2004</v>
      </c>
      <c r="J10783">
        <v>1192</v>
      </c>
      <c r="K10783" t="s">
        <v>1117</v>
      </c>
      <c r="L10783" t="s">
        <v>1118</v>
      </c>
      <c r="P10783">
        <v>1101</v>
      </c>
      <c r="Q10783" t="s">
        <v>895</v>
      </c>
      <c r="R10783" t="s">
        <v>896</v>
      </c>
      <c r="Y10783">
        <v>1375</v>
      </c>
      <c r="Z10783" t="s">
        <v>371</v>
      </c>
      <c r="AA10783" t="s">
        <v>372</v>
      </c>
      <c r="AB10783">
        <v>30535.883999999998</v>
      </c>
      <c r="AC10783">
        <v>38322.533000000003</v>
      </c>
      <c r="AD10783">
        <v>1</v>
      </c>
      <c r="AE10783">
        <v>0</v>
      </c>
      <c r="AF10783">
        <v>1</v>
      </c>
      <c r="AG10783">
        <v>0</v>
      </c>
      <c r="AH10783">
        <v>30535.88</v>
      </c>
      <c r="AI10783">
        <v>38322.53</v>
      </c>
      <c r="AJ10783">
        <v>0</v>
      </c>
      <c r="AK10783">
        <v>0</v>
      </c>
      <c r="AL10783">
        <v>0</v>
      </c>
      <c r="AM10783">
        <v>1</v>
      </c>
    </row>
    <row r="10784" spans="1:39" x14ac:dyDescent="0.25">
      <c r="A10784" t="s">
        <v>2780</v>
      </c>
      <c r="B10784">
        <v>1</v>
      </c>
      <c r="C10784" t="s">
        <v>2781</v>
      </c>
      <c r="D10784" t="s">
        <v>2628</v>
      </c>
      <c r="E10784">
        <v>60</v>
      </c>
      <c r="F10784" t="s">
        <v>333</v>
      </c>
      <c r="G10784" t="s">
        <v>1927</v>
      </c>
      <c r="H10784">
        <v>11336</v>
      </c>
      <c r="I10784" t="s">
        <v>1928</v>
      </c>
      <c r="AB10784">
        <v>46198.302000000003</v>
      </c>
      <c r="AC10784">
        <v>58209.86</v>
      </c>
      <c r="AD10784">
        <v>0.5</v>
      </c>
      <c r="AE10784">
        <v>0</v>
      </c>
      <c r="AF10784">
        <v>0.5</v>
      </c>
      <c r="AG10784">
        <v>0</v>
      </c>
      <c r="AH10784">
        <v>23099.15</v>
      </c>
      <c r="AI10784">
        <v>29104.93</v>
      </c>
      <c r="AJ10784">
        <v>0</v>
      </c>
      <c r="AK10784">
        <v>0</v>
      </c>
      <c r="AL10784">
        <v>0</v>
      </c>
      <c r="AM10784">
        <v>1</v>
      </c>
    </row>
    <row r="10785" spans="1:39" x14ac:dyDescent="0.25">
      <c r="A10785" t="s">
        <v>2780</v>
      </c>
      <c r="B10785">
        <v>1</v>
      </c>
      <c r="C10785" t="s">
        <v>2781</v>
      </c>
      <c r="D10785" t="s">
        <v>2628</v>
      </c>
      <c r="E10785">
        <v>60</v>
      </c>
      <c r="F10785" t="s">
        <v>333</v>
      </c>
      <c r="G10785" t="s">
        <v>1509</v>
      </c>
      <c r="H10785">
        <v>11337</v>
      </c>
      <c r="I10785" t="s">
        <v>1510</v>
      </c>
      <c r="AB10785">
        <v>46198.302000000003</v>
      </c>
      <c r="AC10785">
        <v>58209.864999999998</v>
      </c>
      <c r="AD10785">
        <v>0.25</v>
      </c>
      <c r="AE10785">
        <v>0</v>
      </c>
      <c r="AF10785">
        <v>0.25</v>
      </c>
      <c r="AG10785">
        <v>0</v>
      </c>
      <c r="AH10785">
        <v>11549.58</v>
      </c>
      <c r="AI10785">
        <v>14552.47</v>
      </c>
      <c r="AJ10785">
        <v>0</v>
      </c>
      <c r="AK10785">
        <v>0</v>
      </c>
      <c r="AL10785">
        <v>0</v>
      </c>
      <c r="AM10785">
        <v>1</v>
      </c>
    </row>
    <row r="10786" spans="1:39" x14ac:dyDescent="0.25">
      <c r="A10786" t="s">
        <v>2780</v>
      </c>
      <c r="B10786">
        <v>1</v>
      </c>
      <c r="C10786" t="s">
        <v>2781</v>
      </c>
      <c r="D10786" t="s">
        <v>2628</v>
      </c>
      <c r="E10786">
        <v>60</v>
      </c>
      <c r="F10786" t="s">
        <v>333</v>
      </c>
      <c r="G10786" t="s">
        <v>2222</v>
      </c>
      <c r="H10786">
        <v>11339</v>
      </c>
      <c r="I10786" t="s">
        <v>2223</v>
      </c>
      <c r="AB10786">
        <v>33994.205999999998</v>
      </c>
      <c r="AC10786">
        <v>42832.697999999997</v>
      </c>
      <c r="AD10786">
        <v>0.25</v>
      </c>
      <c r="AE10786">
        <v>0</v>
      </c>
      <c r="AF10786">
        <v>0.25</v>
      </c>
      <c r="AG10786">
        <v>0</v>
      </c>
      <c r="AH10786">
        <v>8498.5499999999993</v>
      </c>
      <c r="AI10786">
        <v>10708.17</v>
      </c>
      <c r="AJ10786">
        <v>0</v>
      </c>
      <c r="AK10786">
        <v>0</v>
      </c>
      <c r="AL10786">
        <v>0</v>
      </c>
      <c r="AM10786">
        <v>1</v>
      </c>
    </row>
    <row r="10787" spans="1:39" x14ac:dyDescent="0.25">
      <c r="A10787" t="s">
        <v>2780</v>
      </c>
      <c r="B10787">
        <v>1</v>
      </c>
      <c r="C10787" t="s">
        <v>2781</v>
      </c>
      <c r="D10787" t="s">
        <v>2628</v>
      </c>
      <c r="E10787">
        <v>60</v>
      </c>
      <c r="F10787" t="s">
        <v>333</v>
      </c>
      <c r="G10787" t="s">
        <v>1746</v>
      </c>
      <c r="H10787">
        <v>11340</v>
      </c>
      <c r="I10787" t="s">
        <v>1747</v>
      </c>
      <c r="AB10787">
        <v>22606.39</v>
      </c>
      <c r="AC10787">
        <v>28484.052</v>
      </c>
      <c r="AD10787">
        <v>1</v>
      </c>
      <c r="AE10787">
        <v>0</v>
      </c>
      <c r="AF10787">
        <v>1</v>
      </c>
      <c r="AG10787">
        <v>0</v>
      </c>
      <c r="AH10787">
        <v>22606.39</v>
      </c>
      <c r="AI10787">
        <v>28484.05</v>
      </c>
      <c r="AJ10787">
        <v>0</v>
      </c>
      <c r="AK10787">
        <v>0</v>
      </c>
      <c r="AL10787">
        <v>0</v>
      </c>
      <c r="AM10787">
        <v>1</v>
      </c>
    </row>
    <row r="10788" spans="1:39" x14ac:dyDescent="0.25">
      <c r="A10788" t="s">
        <v>2780</v>
      </c>
      <c r="B10788">
        <v>1</v>
      </c>
      <c r="C10788" t="s">
        <v>2781</v>
      </c>
      <c r="D10788" t="s">
        <v>2628</v>
      </c>
      <c r="E10788">
        <v>60</v>
      </c>
      <c r="F10788" t="s">
        <v>333</v>
      </c>
      <c r="G10788" t="s">
        <v>2357</v>
      </c>
      <c r="H10788">
        <v>11341</v>
      </c>
      <c r="I10788" t="s">
        <v>2358</v>
      </c>
      <c r="AB10788">
        <v>55593.337</v>
      </c>
      <c r="AC10788">
        <v>70047.61</v>
      </c>
      <c r="AD10788">
        <v>8.3299999999999999E-2</v>
      </c>
      <c r="AE10788">
        <v>0</v>
      </c>
      <c r="AF10788">
        <v>8.3299999999999999E-2</v>
      </c>
      <c r="AG10788">
        <v>0</v>
      </c>
      <c r="AH10788">
        <v>4632.78</v>
      </c>
      <c r="AI10788">
        <v>5837.3</v>
      </c>
      <c r="AJ10788">
        <v>0</v>
      </c>
      <c r="AK10788">
        <v>0</v>
      </c>
      <c r="AL10788">
        <v>0</v>
      </c>
      <c r="AM10788">
        <v>1</v>
      </c>
    </row>
    <row r="10789" spans="1:39" x14ac:dyDescent="0.25">
      <c r="A10789" t="s">
        <v>2780</v>
      </c>
      <c r="B10789">
        <v>1</v>
      </c>
      <c r="C10789" t="s">
        <v>2781</v>
      </c>
      <c r="D10789" t="s">
        <v>2628</v>
      </c>
      <c r="E10789">
        <v>60</v>
      </c>
      <c r="F10789" t="s">
        <v>333</v>
      </c>
      <c r="G10789" t="s">
        <v>2228</v>
      </c>
      <c r="H10789">
        <v>11354</v>
      </c>
      <c r="I10789" t="s">
        <v>2229</v>
      </c>
      <c r="AB10789">
        <v>55593.337</v>
      </c>
      <c r="AC10789">
        <v>70047.61</v>
      </c>
      <c r="AD10789">
        <v>8.3299999999999999E-2</v>
      </c>
      <c r="AE10789">
        <v>0</v>
      </c>
      <c r="AF10789">
        <v>8.3299999999999999E-2</v>
      </c>
      <c r="AG10789">
        <v>0</v>
      </c>
      <c r="AH10789">
        <v>4632.78</v>
      </c>
      <c r="AI10789">
        <v>5837.3</v>
      </c>
      <c r="AJ10789">
        <v>0</v>
      </c>
      <c r="AK10789">
        <v>0</v>
      </c>
      <c r="AL10789">
        <v>0</v>
      </c>
      <c r="AM10789">
        <v>1</v>
      </c>
    </row>
    <row r="10790" spans="1:39" x14ac:dyDescent="0.25">
      <c r="A10790" t="s">
        <v>2780</v>
      </c>
      <c r="B10790">
        <v>1</v>
      </c>
      <c r="C10790" t="s">
        <v>2781</v>
      </c>
      <c r="D10790" t="s">
        <v>2628</v>
      </c>
      <c r="E10790">
        <v>60</v>
      </c>
      <c r="F10790" t="s">
        <v>333</v>
      </c>
      <c r="G10790" t="s">
        <v>1125</v>
      </c>
      <c r="H10790">
        <v>11360</v>
      </c>
      <c r="I10790" t="s">
        <v>1126</v>
      </c>
      <c r="AB10790">
        <v>16838.701000000001</v>
      </c>
      <c r="AC10790">
        <v>21150.719000000001</v>
      </c>
      <c r="AD10790">
        <v>5</v>
      </c>
      <c r="AE10790">
        <v>0</v>
      </c>
      <c r="AF10790">
        <v>5</v>
      </c>
      <c r="AG10790">
        <v>0</v>
      </c>
      <c r="AH10790">
        <v>84193.51</v>
      </c>
      <c r="AI10790">
        <v>105753.60000000001</v>
      </c>
      <c r="AJ10790">
        <v>0</v>
      </c>
      <c r="AK10790">
        <v>0</v>
      </c>
      <c r="AL10790">
        <v>0</v>
      </c>
      <c r="AM10790">
        <v>1</v>
      </c>
    </row>
    <row r="10791" spans="1:39" x14ac:dyDescent="0.25">
      <c r="A10791" t="s">
        <v>2780</v>
      </c>
      <c r="B10791">
        <v>1</v>
      </c>
      <c r="C10791" t="s">
        <v>2781</v>
      </c>
      <c r="D10791" t="s">
        <v>2628</v>
      </c>
      <c r="E10791">
        <v>60</v>
      </c>
      <c r="F10791" t="s">
        <v>333</v>
      </c>
      <c r="G10791" t="s">
        <v>2647</v>
      </c>
      <c r="H10791">
        <v>11361</v>
      </c>
      <c r="I10791" t="s">
        <v>2648</v>
      </c>
      <c r="P10791">
        <v>1398</v>
      </c>
      <c r="Q10791" t="s">
        <v>2130</v>
      </c>
      <c r="R10791" t="s">
        <v>2131</v>
      </c>
      <c r="AB10791">
        <v>23849.55</v>
      </c>
      <c r="AC10791">
        <v>29334.947</v>
      </c>
      <c r="AD10791">
        <v>1</v>
      </c>
      <c r="AE10791">
        <v>0</v>
      </c>
      <c r="AF10791">
        <v>1</v>
      </c>
      <c r="AG10791">
        <v>0</v>
      </c>
      <c r="AH10791">
        <v>23849.55</v>
      </c>
      <c r="AI10791">
        <v>29334.95</v>
      </c>
      <c r="AJ10791">
        <v>0</v>
      </c>
      <c r="AK10791">
        <v>0</v>
      </c>
      <c r="AL10791">
        <v>0</v>
      </c>
      <c r="AM10791">
        <v>1</v>
      </c>
    </row>
    <row r="10792" spans="1:39" x14ac:dyDescent="0.25">
      <c r="A10792" t="s">
        <v>2780</v>
      </c>
      <c r="B10792">
        <v>1</v>
      </c>
      <c r="C10792" t="s">
        <v>2781</v>
      </c>
      <c r="D10792" t="s">
        <v>2628</v>
      </c>
      <c r="E10792">
        <v>60</v>
      </c>
      <c r="F10792" t="s">
        <v>333</v>
      </c>
      <c r="G10792" t="s">
        <v>2649</v>
      </c>
      <c r="H10792">
        <v>11363</v>
      </c>
      <c r="I10792" t="s">
        <v>2650</v>
      </c>
      <c r="P10792">
        <v>1398</v>
      </c>
      <c r="Q10792" t="s">
        <v>2130</v>
      </c>
      <c r="R10792" t="s">
        <v>2131</v>
      </c>
      <c r="AB10792">
        <v>23849.55</v>
      </c>
      <c r="AC10792">
        <v>29334.947</v>
      </c>
      <c r="AD10792">
        <v>1</v>
      </c>
      <c r="AE10792">
        <v>0</v>
      </c>
      <c r="AF10792">
        <v>1</v>
      </c>
      <c r="AG10792">
        <v>0</v>
      </c>
      <c r="AH10792">
        <v>23849.55</v>
      </c>
      <c r="AI10792">
        <v>29334.95</v>
      </c>
      <c r="AJ10792">
        <v>0</v>
      </c>
      <c r="AK10792">
        <v>0</v>
      </c>
      <c r="AL10792">
        <v>0</v>
      </c>
      <c r="AM10792">
        <v>1</v>
      </c>
    </row>
    <row r="10793" spans="1:39" x14ac:dyDescent="0.25">
      <c r="A10793" t="s">
        <v>2780</v>
      </c>
      <c r="B10793">
        <v>1</v>
      </c>
      <c r="C10793" t="s">
        <v>2781</v>
      </c>
      <c r="D10793" t="s">
        <v>2628</v>
      </c>
      <c r="E10793">
        <v>60</v>
      </c>
      <c r="F10793" t="s">
        <v>333</v>
      </c>
      <c r="G10793" t="s">
        <v>2128</v>
      </c>
      <c r="H10793">
        <v>11364</v>
      </c>
      <c r="I10793" t="s">
        <v>2129</v>
      </c>
      <c r="P10793">
        <v>1398</v>
      </c>
      <c r="Q10793" t="s">
        <v>2130</v>
      </c>
      <c r="R10793" t="s">
        <v>2131</v>
      </c>
      <c r="AB10793">
        <v>21464.595000000001</v>
      </c>
      <c r="AC10793">
        <v>26794.97</v>
      </c>
      <c r="AD10793">
        <v>1.5</v>
      </c>
      <c r="AE10793">
        <v>0.16669999999999999</v>
      </c>
      <c r="AF10793">
        <v>1.6667000000000001</v>
      </c>
      <c r="AG10793">
        <v>0</v>
      </c>
      <c r="AH10793">
        <v>35774.33</v>
      </c>
      <c r="AI10793">
        <v>44658.28</v>
      </c>
      <c r="AJ10793">
        <v>0</v>
      </c>
      <c r="AK10793">
        <v>0</v>
      </c>
      <c r="AL10793">
        <v>0</v>
      </c>
      <c r="AM10793">
        <v>1</v>
      </c>
    </row>
    <row r="10794" spans="1:39" x14ac:dyDescent="0.25">
      <c r="A10794" t="s">
        <v>2780</v>
      </c>
      <c r="B10794">
        <v>1</v>
      </c>
      <c r="C10794" t="s">
        <v>2781</v>
      </c>
      <c r="D10794" t="s">
        <v>2628</v>
      </c>
      <c r="E10794">
        <v>60</v>
      </c>
      <c r="F10794" t="s">
        <v>333</v>
      </c>
      <c r="G10794" t="s">
        <v>2132</v>
      </c>
      <c r="H10794">
        <v>11365</v>
      </c>
      <c r="I10794" t="s">
        <v>2133</v>
      </c>
      <c r="P10794">
        <v>1398</v>
      </c>
      <c r="Q10794" t="s">
        <v>2130</v>
      </c>
      <c r="R10794" t="s">
        <v>2131</v>
      </c>
      <c r="AB10794">
        <v>15331.853999999999</v>
      </c>
      <c r="AC10794">
        <v>19139.263999999999</v>
      </c>
      <c r="AD10794">
        <v>1.5</v>
      </c>
      <c r="AE10794">
        <v>0.83330000000000004</v>
      </c>
      <c r="AF10794">
        <v>2.3332999999999999</v>
      </c>
      <c r="AG10794">
        <v>0</v>
      </c>
      <c r="AH10794">
        <v>35774.33</v>
      </c>
      <c r="AI10794">
        <v>44658.28</v>
      </c>
      <c r="AJ10794">
        <v>0</v>
      </c>
      <c r="AK10794">
        <v>0</v>
      </c>
      <c r="AL10794">
        <v>0</v>
      </c>
      <c r="AM10794">
        <v>1</v>
      </c>
    </row>
    <row r="10795" spans="1:39" x14ac:dyDescent="0.25">
      <c r="A10795" t="s">
        <v>2780</v>
      </c>
      <c r="B10795">
        <v>1</v>
      </c>
      <c r="C10795" t="s">
        <v>2781</v>
      </c>
      <c r="D10795" t="s">
        <v>2628</v>
      </c>
      <c r="E10795">
        <v>60</v>
      </c>
      <c r="F10795" t="s">
        <v>333</v>
      </c>
      <c r="G10795" t="s">
        <v>1129</v>
      </c>
      <c r="H10795">
        <v>11408</v>
      </c>
      <c r="I10795" t="s">
        <v>1130</v>
      </c>
      <c r="AB10795">
        <v>0</v>
      </c>
      <c r="AC10795">
        <v>0</v>
      </c>
      <c r="AD10795">
        <v>0</v>
      </c>
      <c r="AE10795">
        <v>4.8000000000000001E-2</v>
      </c>
      <c r="AF10795">
        <v>4.8000000000000001E-2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1</v>
      </c>
    </row>
    <row r="10796" spans="1:39" x14ac:dyDescent="0.25">
      <c r="A10796" t="s">
        <v>2780</v>
      </c>
      <c r="B10796">
        <v>1</v>
      </c>
      <c r="C10796" t="s">
        <v>2781</v>
      </c>
      <c r="D10796" t="s">
        <v>2628</v>
      </c>
      <c r="E10796">
        <v>60</v>
      </c>
      <c r="F10796" t="s">
        <v>333</v>
      </c>
      <c r="G10796" t="s">
        <v>1131</v>
      </c>
      <c r="H10796">
        <v>11429</v>
      </c>
      <c r="I10796" t="s">
        <v>1132</v>
      </c>
      <c r="J10796">
        <v>1430</v>
      </c>
      <c r="K10796" t="s">
        <v>499</v>
      </c>
      <c r="L10796" t="s">
        <v>500</v>
      </c>
      <c r="AB10796">
        <v>13927.687</v>
      </c>
      <c r="AC10796">
        <v>17410.749</v>
      </c>
      <c r="AD10796">
        <v>3</v>
      </c>
      <c r="AE10796">
        <v>0</v>
      </c>
      <c r="AF10796">
        <v>3</v>
      </c>
      <c r="AG10796">
        <v>0</v>
      </c>
      <c r="AH10796">
        <v>41783.06</v>
      </c>
      <c r="AI10796">
        <v>52232.25</v>
      </c>
      <c r="AJ10796">
        <v>0</v>
      </c>
      <c r="AK10796">
        <v>0</v>
      </c>
      <c r="AL10796">
        <v>0</v>
      </c>
      <c r="AM10796">
        <v>1</v>
      </c>
    </row>
    <row r="10797" spans="1:39" x14ac:dyDescent="0.25">
      <c r="A10797" t="s">
        <v>2780</v>
      </c>
      <c r="B10797">
        <v>1</v>
      </c>
      <c r="C10797" t="s">
        <v>2781</v>
      </c>
      <c r="D10797" t="s">
        <v>2628</v>
      </c>
      <c r="E10797">
        <v>60</v>
      </c>
      <c r="F10797" t="s">
        <v>333</v>
      </c>
      <c r="G10797" t="s">
        <v>1610</v>
      </c>
      <c r="H10797">
        <v>11442</v>
      </c>
      <c r="I10797" t="s">
        <v>1611</v>
      </c>
      <c r="J10797">
        <v>1426</v>
      </c>
      <c r="K10797" t="s">
        <v>1612</v>
      </c>
      <c r="L10797" t="s">
        <v>1613</v>
      </c>
      <c r="AB10797">
        <v>89595.025999999998</v>
      </c>
      <c r="AC10797">
        <v>112889.726</v>
      </c>
      <c r="AD10797">
        <v>0.16669999999999999</v>
      </c>
      <c r="AE10797">
        <v>0</v>
      </c>
      <c r="AF10797">
        <v>0.16669999999999999</v>
      </c>
      <c r="AG10797">
        <v>0</v>
      </c>
      <c r="AH10797">
        <v>14932.5</v>
      </c>
      <c r="AI10797">
        <v>18814.95</v>
      </c>
      <c r="AJ10797">
        <v>1</v>
      </c>
      <c r="AK10797">
        <v>0.17</v>
      </c>
      <c r="AL10797">
        <v>0</v>
      </c>
      <c r="AM10797">
        <v>1</v>
      </c>
    </row>
    <row r="10798" spans="1:39" x14ac:dyDescent="0.25">
      <c r="A10798" t="s">
        <v>2780</v>
      </c>
      <c r="B10798">
        <v>1</v>
      </c>
      <c r="C10798" t="s">
        <v>2781</v>
      </c>
      <c r="D10798" t="s">
        <v>2628</v>
      </c>
      <c r="E10798">
        <v>60</v>
      </c>
      <c r="F10798" t="s">
        <v>333</v>
      </c>
      <c r="G10798" t="s">
        <v>1133</v>
      </c>
      <c r="H10798">
        <v>11449</v>
      </c>
      <c r="I10798" t="s">
        <v>1134</v>
      </c>
      <c r="J10798">
        <v>1430</v>
      </c>
      <c r="K10798" t="s">
        <v>499</v>
      </c>
      <c r="L10798" t="s">
        <v>500</v>
      </c>
      <c r="AB10798">
        <v>17922.817999999999</v>
      </c>
      <c r="AC10798">
        <v>22448.512999999999</v>
      </c>
      <c r="AD10798">
        <v>15.7</v>
      </c>
      <c r="AE10798">
        <v>0</v>
      </c>
      <c r="AF10798">
        <v>15.7</v>
      </c>
      <c r="AG10798">
        <v>0</v>
      </c>
      <c r="AH10798">
        <v>281388.24</v>
      </c>
      <c r="AI10798">
        <v>352441.66</v>
      </c>
      <c r="AJ10798">
        <v>7</v>
      </c>
      <c r="AK10798">
        <v>2.2400000000000002</v>
      </c>
      <c r="AL10798">
        <v>0</v>
      </c>
      <c r="AM10798">
        <v>1</v>
      </c>
    </row>
    <row r="10799" spans="1:39" x14ac:dyDescent="0.25">
      <c r="A10799" t="s">
        <v>2780</v>
      </c>
      <c r="B10799">
        <v>1</v>
      </c>
      <c r="C10799" t="s">
        <v>2781</v>
      </c>
      <c r="D10799" t="s">
        <v>2628</v>
      </c>
      <c r="E10799">
        <v>60</v>
      </c>
      <c r="F10799" t="s">
        <v>333</v>
      </c>
      <c r="G10799" t="s">
        <v>1319</v>
      </c>
      <c r="H10799">
        <v>11464</v>
      </c>
      <c r="I10799" t="s">
        <v>1320</v>
      </c>
      <c r="AB10799">
        <v>16511.206999999999</v>
      </c>
      <c r="AC10799">
        <v>20804.120999999999</v>
      </c>
      <c r="AD10799">
        <v>1</v>
      </c>
      <c r="AE10799">
        <v>0</v>
      </c>
      <c r="AF10799">
        <v>1</v>
      </c>
      <c r="AG10799">
        <v>0</v>
      </c>
      <c r="AH10799">
        <v>16511.21</v>
      </c>
      <c r="AI10799">
        <v>20804.12</v>
      </c>
      <c r="AJ10799">
        <v>0</v>
      </c>
      <c r="AK10799">
        <v>0</v>
      </c>
      <c r="AL10799">
        <v>0</v>
      </c>
      <c r="AM10799">
        <v>1</v>
      </c>
    </row>
    <row r="10800" spans="1:39" x14ac:dyDescent="0.25">
      <c r="A10800" t="s">
        <v>2780</v>
      </c>
      <c r="B10800">
        <v>1</v>
      </c>
      <c r="C10800" t="s">
        <v>2781</v>
      </c>
      <c r="D10800" t="s">
        <v>2628</v>
      </c>
      <c r="E10800">
        <v>60</v>
      </c>
      <c r="F10800" t="s">
        <v>333</v>
      </c>
      <c r="G10800" t="s">
        <v>2385</v>
      </c>
      <c r="H10800">
        <v>11471</v>
      </c>
      <c r="I10800" t="s">
        <v>2386</v>
      </c>
      <c r="J10800">
        <v>1194</v>
      </c>
      <c r="K10800" t="s">
        <v>367</v>
      </c>
      <c r="L10800" t="s">
        <v>368</v>
      </c>
      <c r="AB10800">
        <v>51674.04</v>
      </c>
      <c r="AC10800">
        <v>65109.29</v>
      </c>
      <c r="AD10800">
        <v>1</v>
      </c>
      <c r="AE10800">
        <v>0</v>
      </c>
      <c r="AF10800">
        <v>1</v>
      </c>
      <c r="AG10800">
        <v>0</v>
      </c>
      <c r="AH10800">
        <v>51674.04</v>
      </c>
      <c r="AI10800">
        <v>65109.29</v>
      </c>
      <c r="AJ10800">
        <v>0</v>
      </c>
      <c r="AK10800">
        <v>0</v>
      </c>
      <c r="AL10800">
        <v>0</v>
      </c>
      <c r="AM10800">
        <v>1</v>
      </c>
    </row>
    <row r="10801" spans="1:39" x14ac:dyDescent="0.25">
      <c r="A10801" t="s">
        <v>2780</v>
      </c>
      <c r="B10801">
        <v>1</v>
      </c>
      <c r="C10801" t="s">
        <v>2781</v>
      </c>
      <c r="D10801" t="s">
        <v>2628</v>
      </c>
      <c r="E10801">
        <v>60</v>
      </c>
      <c r="F10801" t="s">
        <v>333</v>
      </c>
      <c r="G10801" t="s">
        <v>2060</v>
      </c>
      <c r="H10801">
        <v>11497</v>
      </c>
      <c r="I10801" t="s">
        <v>2061</v>
      </c>
      <c r="J10801">
        <v>1194</v>
      </c>
      <c r="K10801" t="s">
        <v>367</v>
      </c>
      <c r="L10801" t="s">
        <v>368</v>
      </c>
      <c r="P10801">
        <v>1098</v>
      </c>
      <c r="Q10801" t="s">
        <v>369</v>
      </c>
      <c r="R10801" t="s">
        <v>370</v>
      </c>
      <c r="AB10801">
        <v>34463.949999999997</v>
      </c>
      <c r="AC10801">
        <v>44458.495999999999</v>
      </c>
      <c r="AD10801">
        <v>1</v>
      </c>
      <c r="AE10801">
        <v>0</v>
      </c>
      <c r="AF10801">
        <v>1</v>
      </c>
      <c r="AG10801">
        <v>0</v>
      </c>
      <c r="AH10801">
        <v>34463.949999999997</v>
      </c>
      <c r="AI10801">
        <v>44458.5</v>
      </c>
      <c r="AJ10801">
        <v>0</v>
      </c>
      <c r="AK10801">
        <v>0</v>
      </c>
      <c r="AL10801">
        <v>0</v>
      </c>
      <c r="AM10801">
        <v>1</v>
      </c>
    </row>
    <row r="10802" spans="1:39" x14ac:dyDescent="0.25">
      <c r="A10802" t="s">
        <v>2780</v>
      </c>
      <c r="B10802">
        <v>1</v>
      </c>
      <c r="C10802" t="s">
        <v>2781</v>
      </c>
      <c r="D10802" t="s">
        <v>2628</v>
      </c>
      <c r="E10802">
        <v>60</v>
      </c>
      <c r="F10802" t="s">
        <v>333</v>
      </c>
      <c r="G10802" t="s">
        <v>1752</v>
      </c>
      <c r="H10802">
        <v>11499</v>
      </c>
      <c r="I10802" t="s">
        <v>1753</v>
      </c>
      <c r="AB10802">
        <v>21427.814999999999</v>
      </c>
      <c r="AC10802">
        <v>27534.743999999999</v>
      </c>
      <c r="AD10802">
        <v>1</v>
      </c>
      <c r="AE10802">
        <v>0</v>
      </c>
      <c r="AF10802">
        <v>1</v>
      </c>
      <c r="AG10802">
        <v>0</v>
      </c>
      <c r="AH10802">
        <v>21427.82</v>
      </c>
      <c r="AI10802">
        <v>27534.74</v>
      </c>
      <c r="AJ10802">
        <v>0</v>
      </c>
      <c r="AK10802">
        <v>0</v>
      </c>
      <c r="AL10802">
        <v>0</v>
      </c>
      <c r="AM10802">
        <v>1</v>
      </c>
    </row>
    <row r="10803" spans="1:39" x14ac:dyDescent="0.25">
      <c r="A10803" t="s">
        <v>2780</v>
      </c>
      <c r="B10803">
        <v>1</v>
      </c>
      <c r="C10803" t="s">
        <v>2781</v>
      </c>
      <c r="D10803" t="s">
        <v>2628</v>
      </c>
      <c r="E10803">
        <v>60</v>
      </c>
      <c r="F10803" t="s">
        <v>333</v>
      </c>
      <c r="G10803" t="s">
        <v>1141</v>
      </c>
      <c r="H10803">
        <v>11519</v>
      </c>
      <c r="I10803" t="s">
        <v>1142</v>
      </c>
      <c r="AB10803">
        <v>14301</v>
      </c>
      <c r="AC10803">
        <v>18019.259999999998</v>
      </c>
      <c r="AD10803">
        <v>1</v>
      </c>
      <c r="AE10803">
        <v>0</v>
      </c>
      <c r="AF10803">
        <v>1</v>
      </c>
      <c r="AG10803">
        <v>0</v>
      </c>
      <c r="AH10803">
        <v>14301</v>
      </c>
      <c r="AI10803">
        <v>18019.259999999998</v>
      </c>
      <c r="AJ10803">
        <v>0</v>
      </c>
      <c r="AK10803">
        <v>0</v>
      </c>
      <c r="AL10803">
        <v>0</v>
      </c>
      <c r="AM10803">
        <v>1</v>
      </c>
    </row>
    <row r="10804" spans="1:39" x14ac:dyDescent="0.25">
      <c r="A10804" t="s">
        <v>2780</v>
      </c>
      <c r="B10804">
        <v>1</v>
      </c>
      <c r="C10804" t="s">
        <v>2781</v>
      </c>
      <c r="D10804" t="s">
        <v>2628</v>
      </c>
      <c r="E10804">
        <v>60</v>
      </c>
      <c r="F10804" t="s">
        <v>333</v>
      </c>
      <c r="G10804" t="s">
        <v>2106</v>
      </c>
      <c r="H10804">
        <v>11520</v>
      </c>
      <c r="I10804" t="s">
        <v>2107</v>
      </c>
      <c r="AB10804">
        <v>10659.741</v>
      </c>
      <c r="AC10804">
        <v>13295.192999999999</v>
      </c>
      <c r="AD10804">
        <v>1.6667000000000001</v>
      </c>
      <c r="AE10804">
        <v>0</v>
      </c>
      <c r="AF10804">
        <v>1.6667000000000001</v>
      </c>
      <c r="AG10804">
        <v>0</v>
      </c>
      <c r="AH10804">
        <v>17766.240000000002</v>
      </c>
      <c r="AI10804">
        <v>22158.65</v>
      </c>
      <c r="AJ10804">
        <v>2</v>
      </c>
      <c r="AK10804">
        <v>0.83</v>
      </c>
      <c r="AL10804">
        <v>0</v>
      </c>
      <c r="AM10804">
        <v>1</v>
      </c>
    </row>
    <row r="10805" spans="1:39" x14ac:dyDescent="0.25">
      <c r="A10805" t="s">
        <v>2780</v>
      </c>
      <c r="B10805">
        <v>1</v>
      </c>
      <c r="C10805" t="s">
        <v>2781</v>
      </c>
      <c r="D10805" t="s">
        <v>2628</v>
      </c>
      <c r="E10805">
        <v>60</v>
      </c>
      <c r="F10805" t="s">
        <v>333</v>
      </c>
      <c r="G10805" t="s">
        <v>2240</v>
      </c>
      <c r="H10805">
        <v>11544</v>
      </c>
      <c r="I10805" t="s">
        <v>2241</v>
      </c>
      <c r="J10805">
        <v>1193</v>
      </c>
      <c r="K10805" t="s">
        <v>593</v>
      </c>
      <c r="L10805" t="s">
        <v>594</v>
      </c>
      <c r="P10805">
        <v>1094</v>
      </c>
      <c r="Q10805" t="s">
        <v>871</v>
      </c>
      <c r="R10805" t="s">
        <v>872</v>
      </c>
      <c r="Y10805">
        <v>1375</v>
      </c>
      <c r="Z10805" t="s">
        <v>371</v>
      </c>
      <c r="AA10805" t="s">
        <v>372</v>
      </c>
      <c r="AB10805">
        <v>9555.48</v>
      </c>
      <c r="AC10805">
        <v>12039.905000000001</v>
      </c>
      <c r="AD10805">
        <v>2</v>
      </c>
      <c r="AE10805">
        <v>0</v>
      </c>
      <c r="AF10805">
        <v>2</v>
      </c>
      <c r="AG10805">
        <v>0</v>
      </c>
      <c r="AH10805">
        <v>19110.96</v>
      </c>
      <c r="AI10805">
        <v>24079.81</v>
      </c>
      <c r="AJ10805">
        <v>0</v>
      </c>
      <c r="AK10805">
        <v>0</v>
      </c>
      <c r="AL10805">
        <v>0</v>
      </c>
      <c r="AM10805">
        <v>1</v>
      </c>
    </row>
    <row r="10806" spans="1:39" x14ac:dyDescent="0.25">
      <c r="A10806" t="s">
        <v>2780</v>
      </c>
      <c r="B10806">
        <v>1</v>
      </c>
      <c r="C10806" t="s">
        <v>2781</v>
      </c>
      <c r="D10806" t="s">
        <v>2628</v>
      </c>
      <c r="E10806">
        <v>60</v>
      </c>
      <c r="F10806" t="s">
        <v>333</v>
      </c>
      <c r="G10806" t="s">
        <v>2242</v>
      </c>
      <c r="H10806">
        <v>11545</v>
      </c>
      <c r="I10806" t="s">
        <v>2243</v>
      </c>
      <c r="J10806">
        <v>1193</v>
      </c>
      <c r="K10806" t="s">
        <v>593</v>
      </c>
      <c r="L10806" t="s">
        <v>594</v>
      </c>
      <c r="P10806">
        <v>1094</v>
      </c>
      <c r="Q10806" t="s">
        <v>871</v>
      </c>
      <c r="R10806" t="s">
        <v>872</v>
      </c>
      <c r="Y10806">
        <v>1375</v>
      </c>
      <c r="Z10806" t="s">
        <v>371</v>
      </c>
      <c r="AA10806" t="s">
        <v>372</v>
      </c>
      <c r="AB10806">
        <v>9555.48</v>
      </c>
      <c r="AC10806">
        <v>12039.905000000001</v>
      </c>
      <c r="AD10806">
        <v>2</v>
      </c>
      <c r="AE10806">
        <v>0</v>
      </c>
      <c r="AF10806">
        <v>2</v>
      </c>
      <c r="AG10806">
        <v>0</v>
      </c>
      <c r="AH10806">
        <v>19110.96</v>
      </c>
      <c r="AI10806">
        <v>24079.81</v>
      </c>
      <c r="AJ10806">
        <v>2</v>
      </c>
      <c r="AK10806">
        <v>1</v>
      </c>
      <c r="AL10806">
        <v>0</v>
      </c>
      <c r="AM10806">
        <v>1</v>
      </c>
    </row>
    <row r="10807" spans="1:39" x14ac:dyDescent="0.25">
      <c r="A10807" t="s">
        <v>2780</v>
      </c>
      <c r="B10807">
        <v>1</v>
      </c>
      <c r="C10807" t="s">
        <v>2781</v>
      </c>
      <c r="D10807" t="s">
        <v>178</v>
      </c>
      <c r="E10807">
        <v>100</v>
      </c>
      <c r="F10807" t="s">
        <v>69</v>
      </c>
      <c r="G10807" t="s">
        <v>350</v>
      </c>
      <c r="H10807">
        <v>1</v>
      </c>
      <c r="I10807" t="s">
        <v>351</v>
      </c>
      <c r="J10807">
        <v>1019</v>
      </c>
      <c r="K10807" t="s">
        <v>281</v>
      </c>
      <c r="L10807" t="s">
        <v>352</v>
      </c>
      <c r="P10807">
        <v>1020</v>
      </c>
      <c r="Q10807" t="s">
        <v>353</v>
      </c>
      <c r="R10807" t="s">
        <v>354</v>
      </c>
      <c r="Y10807">
        <v>1402</v>
      </c>
      <c r="Z10807" t="s">
        <v>355</v>
      </c>
      <c r="AA10807" t="s">
        <v>356</v>
      </c>
      <c r="AB10807">
        <v>244196.79</v>
      </c>
      <c r="AC10807">
        <v>295478.11800000002</v>
      </c>
      <c r="AD10807">
        <v>2.5000000000000001E-2</v>
      </c>
      <c r="AE10807">
        <v>0</v>
      </c>
      <c r="AF10807">
        <v>2.5000000000000001E-2</v>
      </c>
      <c r="AG10807">
        <v>0</v>
      </c>
      <c r="AH10807">
        <v>6104.92</v>
      </c>
      <c r="AI10807">
        <v>7386.95</v>
      </c>
      <c r="AJ10807">
        <v>1</v>
      </c>
      <c r="AK10807">
        <v>0.03</v>
      </c>
      <c r="AL10807">
        <v>0</v>
      </c>
      <c r="AM10807">
        <v>1</v>
      </c>
    </row>
    <row r="10808" spans="1:39" x14ac:dyDescent="0.25">
      <c r="A10808" t="s">
        <v>2780</v>
      </c>
      <c r="B10808">
        <v>1</v>
      </c>
      <c r="C10808" t="s">
        <v>2781</v>
      </c>
      <c r="D10808" t="s">
        <v>178</v>
      </c>
      <c r="E10808">
        <v>100</v>
      </c>
      <c r="F10808" t="s">
        <v>69</v>
      </c>
      <c r="G10808" t="s">
        <v>357</v>
      </c>
      <c r="H10808">
        <v>2</v>
      </c>
      <c r="I10808" t="s">
        <v>358</v>
      </c>
      <c r="J10808">
        <v>1019</v>
      </c>
      <c r="K10808" t="s">
        <v>281</v>
      </c>
      <c r="L10808" t="s">
        <v>352</v>
      </c>
      <c r="P10808">
        <v>1020</v>
      </c>
      <c r="Q10808" t="s">
        <v>353</v>
      </c>
      <c r="R10808" t="s">
        <v>354</v>
      </c>
      <c r="Y10808">
        <v>1402</v>
      </c>
      <c r="Z10808" t="s">
        <v>355</v>
      </c>
      <c r="AA10808" t="s">
        <v>356</v>
      </c>
      <c r="AB10808">
        <v>127815.667</v>
      </c>
      <c r="AC10808">
        <v>154656.99400000001</v>
      </c>
      <c r="AD10808">
        <v>2.0799999999999999E-2</v>
      </c>
      <c r="AE10808">
        <v>0</v>
      </c>
      <c r="AF10808">
        <v>2.0799999999999999E-2</v>
      </c>
      <c r="AG10808">
        <v>0</v>
      </c>
      <c r="AH10808">
        <v>2662.83</v>
      </c>
      <c r="AI10808">
        <v>3222.02</v>
      </c>
      <c r="AJ10808">
        <v>0</v>
      </c>
      <c r="AK10808">
        <v>0</v>
      </c>
      <c r="AL10808">
        <v>0</v>
      </c>
      <c r="AM10808">
        <v>1</v>
      </c>
    </row>
    <row r="10809" spans="1:39" x14ac:dyDescent="0.25">
      <c r="A10809" t="s">
        <v>2780</v>
      </c>
      <c r="B10809">
        <v>1</v>
      </c>
      <c r="C10809" t="s">
        <v>2781</v>
      </c>
      <c r="D10809" t="s">
        <v>178</v>
      </c>
      <c r="E10809">
        <v>100</v>
      </c>
      <c r="F10809" t="s">
        <v>69</v>
      </c>
      <c r="G10809" t="s">
        <v>361</v>
      </c>
      <c r="H10809">
        <v>4</v>
      </c>
      <c r="I10809" t="s">
        <v>362</v>
      </c>
      <c r="J10809">
        <v>1019</v>
      </c>
      <c r="K10809" t="s">
        <v>281</v>
      </c>
      <c r="L10809" t="s">
        <v>352</v>
      </c>
      <c r="P10809">
        <v>1020</v>
      </c>
      <c r="Q10809" t="s">
        <v>353</v>
      </c>
      <c r="R10809" t="s">
        <v>354</v>
      </c>
      <c r="Y10809">
        <v>1402</v>
      </c>
      <c r="Z10809" t="s">
        <v>355</v>
      </c>
      <c r="AA10809" t="s">
        <v>356</v>
      </c>
      <c r="AB10809">
        <v>88350.553</v>
      </c>
      <c r="AC10809">
        <v>106904.171</v>
      </c>
      <c r="AD10809">
        <v>0.33329999999999999</v>
      </c>
      <c r="AE10809">
        <v>0.16669999999999999</v>
      </c>
      <c r="AF10809">
        <v>0.5</v>
      </c>
      <c r="AG10809">
        <v>0</v>
      </c>
      <c r="AH10809">
        <v>44175.28</v>
      </c>
      <c r="AI10809">
        <v>53452.09</v>
      </c>
      <c r="AJ10809">
        <v>1</v>
      </c>
      <c r="AK10809">
        <v>0.5</v>
      </c>
      <c r="AL10809">
        <v>0</v>
      </c>
      <c r="AM10809">
        <v>1</v>
      </c>
    </row>
    <row r="10810" spans="1:39" x14ac:dyDescent="0.25">
      <c r="A10810" t="s">
        <v>2780</v>
      </c>
      <c r="B10810">
        <v>1</v>
      </c>
      <c r="C10810" t="s">
        <v>2781</v>
      </c>
      <c r="D10810" t="s">
        <v>178</v>
      </c>
      <c r="E10810">
        <v>100</v>
      </c>
      <c r="F10810" t="s">
        <v>69</v>
      </c>
      <c r="G10810" t="s">
        <v>363</v>
      </c>
      <c r="H10810">
        <v>5</v>
      </c>
      <c r="I10810" t="s">
        <v>364</v>
      </c>
      <c r="J10810">
        <v>1019</v>
      </c>
      <c r="K10810" t="s">
        <v>281</v>
      </c>
      <c r="L10810" t="s">
        <v>352</v>
      </c>
      <c r="P10810">
        <v>1020</v>
      </c>
      <c r="Q10810" t="s">
        <v>353</v>
      </c>
      <c r="R10810" t="s">
        <v>354</v>
      </c>
      <c r="Y10810">
        <v>1402</v>
      </c>
      <c r="Z10810" t="s">
        <v>355</v>
      </c>
      <c r="AA10810" t="s">
        <v>356</v>
      </c>
      <c r="AB10810">
        <v>233959.04800000001</v>
      </c>
      <c r="AC10810">
        <v>283090.446</v>
      </c>
      <c r="AD10810">
        <v>0.125</v>
      </c>
      <c r="AE10810">
        <v>0</v>
      </c>
      <c r="AF10810">
        <v>0.125</v>
      </c>
      <c r="AG10810">
        <v>0</v>
      </c>
      <c r="AH10810">
        <v>29244.880000000001</v>
      </c>
      <c r="AI10810">
        <v>35386.31</v>
      </c>
      <c r="AJ10810">
        <v>0</v>
      </c>
      <c r="AK10810">
        <v>0</v>
      </c>
      <c r="AL10810">
        <v>0</v>
      </c>
      <c r="AM10810">
        <v>1</v>
      </c>
    </row>
    <row r="10811" spans="1:39" x14ac:dyDescent="0.25">
      <c r="A10811" t="s">
        <v>2780</v>
      </c>
      <c r="B10811">
        <v>1</v>
      </c>
      <c r="C10811" t="s">
        <v>2781</v>
      </c>
      <c r="D10811" t="s">
        <v>178</v>
      </c>
      <c r="E10811">
        <v>100</v>
      </c>
      <c r="F10811" t="s">
        <v>69</v>
      </c>
      <c r="G10811" t="s">
        <v>373</v>
      </c>
      <c r="H10811">
        <v>156</v>
      </c>
      <c r="I10811" t="s">
        <v>374</v>
      </c>
      <c r="J10811">
        <v>1437</v>
      </c>
      <c r="K10811" t="s">
        <v>375</v>
      </c>
      <c r="L10811" t="s">
        <v>376</v>
      </c>
      <c r="Y10811">
        <v>1376</v>
      </c>
      <c r="Z10811" t="s">
        <v>377</v>
      </c>
      <c r="AA10811" t="s">
        <v>378</v>
      </c>
      <c r="AB10811">
        <v>353585.72600000002</v>
      </c>
      <c r="AC10811">
        <v>427838.73</v>
      </c>
      <c r="AD10811">
        <v>7.4999999999999997E-2</v>
      </c>
      <c r="AE10811">
        <v>0</v>
      </c>
      <c r="AF10811">
        <v>7.4999999999999997E-2</v>
      </c>
      <c r="AG10811">
        <v>0</v>
      </c>
      <c r="AH10811">
        <v>26518.93</v>
      </c>
      <c r="AI10811">
        <v>32087.9</v>
      </c>
      <c r="AJ10811">
        <v>0</v>
      </c>
      <c r="AK10811">
        <v>0</v>
      </c>
      <c r="AL10811">
        <v>0</v>
      </c>
      <c r="AM10811">
        <v>1</v>
      </c>
    </row>
    <row r="10812" spans="1:39" x14ac:dyDescent="0.25">
      <c r="A10812" t="s">
        <v>2780</v>
      </c>
      <c r="B10812">
        <v>1</v>
      </c>
      <c r="C10812" t="s">
        <v>2781</v>
      </c>
      <c r="D10812" t="s">
        <v>178</v>
      </c>
      <c r="E10812">
        <v>100</v>
      </c>
      <c r="F10812" t="s">
        <v>69</v>
      </c>
      <c r="G10812" t="s">
        <v>379</v>
      </c>
      <c r="H10812">
        <v>158</v>
      </c>
      <c r="I10812" t="s">
        <v>380</v>
      </c>
      <c r="J10812">
        <v>1437</v>
      </c>
      <c r="K10812" t="s">
        <v>375</v>
      </c>
      <c r="L10812" t="s">
        <v>376</v>
      </c>
      <c r="Y10812">
        <v>1376</v>
      </c>
      <c r="Z10812" t="s">
        <v>377</v>
      </c>
      <c r="AA10812" t="s">
        <v>378</v>
      </c>
      <c r="AB10812">
        <v>435263.46100000001</v>
      </c>
      <c r="AC10812">
        <v>526668.81700000004</v>
      </c>
      <c r="AD10812">
        <v>2.5000000000000001E-2</v>
      </c>
      <c r="AE10812">
        <v>0</v>
      </c>
      <c r="AF10812">
        <v>2.5000000000000001E-2</v>
      </c>
      <c r="AG10812">
        <v>0</v>
      </c>
      <c r="AH10812">
        <v>10881.59</v>
      </c>
      <c r="AI10812">
        <v>13166.72</v>
      </c>
      <c r="AJ10812">
        <v>0</v>
      </c>
      <c r="AK10812">
        <v>0</v>
      </c>
      <c r="AL10812">
        <v>0</v>
      </c>
      <c r="AM10812">
        <v>1</v>
      </c>
    </row>
    <row r="10813" spans="1:39" x14ac:dyDescent="0.25">
      <c r="A10813" t="s">
        <v>2780</v>
      </c>
      <c r="B10813">
        <v>1</v>
      </c>
      <c r="C10813" t="s">
        <v>2781</v>
      </c>
      <c r="D10813" t="s">
        <v>178</v>
      </c>
      <c r="E10813">
        <v>100</v>
      </c>
      <c r="F10813" t="s">
        <v>69</v>
      </c>
      <c r="G10813" t="s">
        <v>389</v>
      </c>
      <c r="H10813">
        <v>273</v>
      </c>
      <c r="I10813" t="s">
        <v>390</v>
      </c>
      <c r="J10813">
        <v>1413</v>
      </c>
      <c r="K10813" t="s">
        <v>391</v>
      </c>
      <c r="L10813" t="s">
        <v>392</v>
      </c>
      <c r="Y10813">
        <v>1374</v>
      </c>
      <c r="Z10813" t="s">
        <v>393</v>
      </c>
      <c r="AA10813" t="s">
        <v>394</v>
      </c>
      <c r="AB10813">
        <v>68481.789000000004</v>
      </c>
      <c r="AC10813">
        <v>84312.770999999993</v>
      </c>
      <c r="AD10813">
        <v>0.3</v>
      </c>
      <c r="AE10813">
        <v>0</v>
      </c>
      <c r="AF10813">
        <v>0.3</v>
      </c>
      <c r="AG10813">
        <v>0</v>
      </c>
      <c r="AH10813">
        <v>20544.54</v>
      </c>
      <c r="AI10813">
        <v>25293.83</v>
      </c>
      <c r="AJ10813">
        <v>2</v>
      </c>
      <c r="AK10813">
        <v>0.15</v>
      </c>
      <c r="AL10813">
        <v>0</v>
      </c>
      <c r="AM10813">
        <v>1</v>
      </c>
    </row>
    <row r="10814" spans="1:39" x14ac:dyDescent="0.25">
      <c r="A10814" t="s">
        <v>2780</v>
      </c>
      <c r="B10814">
        <v>1</v>
      </c>
      <c r="C10814" t="s">
        <v>2781</v>
      </c>
      <c r="D10814" t="s">
        <v>178</v>
      </c>
      <c r="E10814">
        <v>100</v>
      </c>
      <c r="F10814" t="s">
        <v>69</v>
      </c>
      <c r="G10814" t="s">
        <v>1143</v>
      </c>
      <c r="H10814">
        <v>318</v>
      </c>
      <c r="I10814" t="s">
        <v>1144</v>
      </c>
      <c r="J10814">
        <v>1414</v>
      </c>
      <c r="K10814" t="s">
        <v>437</v>
      </c>
      <c r="L10814" t="s">
        <v>438</v>
      </c>
      <c r="P10814">
        <v>1071</v>
      </c>
      <c r="Q10814" t="s">
        <v>1145</v>
      </c>
      <c r="R10814" t="s">
        <v>1146</v>
      </c>
      <c r="Y10814">
        <v>1374</v>
      </c>
      <c r="Z10814" t="s">
        <v>393</v>
      </c>
      <c r="AA10814" t="s">
        <v>394</v>
      </c>
      <c r="AB10814">
        <v>44562.917000000001</v>
      </c>
      <c r="AC10814">
        <v>53921.131000000001</v>
      </c>
      <c r="AD10814">
        <v>1.3332999999999999</v>
      </c>
      <c r="AE10814">
        <v>0</v>
      </c>
      <c r="AF10814">
        <v>1.3332999999999999</v>
      </c>
      <c r="AG10814">
        <v>0</v>
      </c>
      <c r="AH10814">
        <v>59417.22</v>
      </c>
      <c r="AI10814">
        <v>71894.84</v>
      </c>
      <c r="AJ10814">
        <v>2</v>
      </c>
      <c r="AK10814">
        <v>0.67</v>
      </c>
      <c r="AL10814">
        <v>0</v>
      </c>
      <c r="AM10814">
        <v>1</v>
      </c>
    </row>
    <row r="10815" spans="1:39" x14ac:dyDescent="0.25">
      <c r="A10815" t="s">
        <v>2780</v>
      </c>
      <c r="B10815">
        <v>1</v>
      </c>
      <c r="C10815" t="s">
        <v>2781</v>
      </c>
      <c r="D10815" t="s">
        <v>178</v>
      </c>
      <c r="E10815">
        <v>100</v>
      </c>
      <c r="F10815" t="s">
        <v>69</v>
      </c>
      <c r="G10815" t="s">
        <v>399</v>
      </c>
      <c r="H10815">
        <v>344</v>
      </c>
      <c r="I10815" t="s">
        <v>400</v>
      </c>
      <c r="J10815">
        <v>1019</v>
      </c>
      <c r="K10815" t="s">
        <v>281</v>
      </c>
      <c r="L10815" t="s">
        <v>352</v>
      </c>
      <c r="P10815">
        <v>1020</v>
      </c>
      <c r="Q10815" t="s">
        <v>353</v>
      </c>
      <c r="R10815" t="s">
        <v>354</v>
      </c>
      <c r="Y10815">
        <v>1402</v>
      </c>
      <c r="Z10815" t="s">
        <v>355</v>
      </c>
      <c r="AA10815" t="s">
        <v>356</v>
      </c>
      <c r="AB10815">
        <v>0</v>
      </c>
      <c r="AC10815">
        <v>0</v>
      </c>
      <c r="AD10815">
        <v>0</v>
      </c>
      <c r="AE10815">
        <v>2.0799999999999999E-2</v>
      </c>
      <c r="AF10815">
        <v>2.0799999999999999E-2</v>
      </c>
      <c r="AG10815">
        <v>0</v>
      </c>
      <c r="AH10815">
        <v>0</v>
      </c>
      <c r="AI10815">
        <v>0</v>
      </c>
      <c r="AJ10815">
        <v>1</v>
      </c>
      <c r="AK10815">
        <v>0.02</v>
      </c>
      <c r="AL10815">
        <v>0</v>
      </c>
      <c r="AM10815">
        <v>1</v>
      </c>
    </row>
    <row r="10816" spans="1:39" x14ac:dyDescent="0.25">
      <c r="A10816" t="s">
        <v>2780</v>
      </c>
      <c r="B10816">
        <v>1</v>
      </c>
      <c r="C10816" t="s">
        <v>2781</v>
      </c>
      <c r="D10816" t="s">
        <v>178</v>
      </c>
      <c r="E10816">
        <v>100</v>
      </c>
      <c r="F10816" t="s">
        <v>69</v>
      </c>
      <c r="G10816" t="s">
        <v>2767</v>
      </c>
      <c r="H10816">
        <v>345</v>
      </c>
      <c r="I10816" t="s">
        <v>2768</v>
      </c>
      <c r="J10816">
        <v>1019</v>
      </c>
      <c r="K10816" t="s">
        <v>281</v>
      </c>
      <c r="L10816" t="s">
        <v>352</v>
      </c>
      <c r="P10816">
        <v>1020</v>
      </c>
      <c r="Q10816" t="s">
        <v>353</v>
      </c>
      <c r="R10816" t="s">
        <v>354</v>
      </c>
      <c r="Y10816">
        <v>1402</v>
      </c>
      <c r="Z10816" t="s">
        <v>355</v>
      </c>
      <c r="AA10816" t="s">
        <v>356</v>
      </c>
      <c r="AB10816">
        <v>515455.48800000001</v>
      </c>
      <c r="AC10816">
        <v>623701.15599999996</v>
      </c>
      <c r="AD10816">
        <v>2.7799999999999998E-2</v>
      </c>
      <c r="AE10816">
        <v>0</v>
      </c>
      <c r="AF10816">
        <v>2.7799999999999998E-2</v>
      </c>
      <c r="AG10816">
        <v>0</v>
      </c>
      <c r="AH10816">
        <v>14318.21</v>
      </c>
      <c r="AI10816">
        <v>17325.03</v>
      </c>
      <c r="AJ10816">
        <v>0</v>
      </c>
      <c r="AK10816">
        <v>0</v>
      </c>
      <c r="AL10816">
        <v>0</v>
      </c>
      <c r="AM10816">
        <v>1</v>
      </c>
    </row>
    <row r="10817" spans="1:39" x14ac:dyDescent="0.25">
      <c r="A10817" t="s">
        <v>2780</v>
      </c>
      <c r="B10817">
        <v>1</v>
      </c>
      <c r="C10817" t="s">
        <v>2781</v>
      </c>
      <c r="D10817" t="s">
        <v>178</v>
      </c>
      <c r="E10817">
        <v>100</v>
      </c>
      <c r="F10817" t="s">
        <v>69</v>
      </c>
      <c r="G10817" t="s">
        <v>401</v>
      </c>
      <c r="H10817">
        <v>346</v>
      </c>
      <c r="I10817" t="s">
        <v>402</v>
      </c>
      <c r="J10817">
        <v>1019</v>
      </c>
      <c r="K10817" t="s">
        <v>281</v>
      </c>
      <c r="L10817" t="s">
        <v>352</v>
      </c>
      <c r="P10817">
        <v>1020</v>
      </c>
      <c r="Q10817" t="s">
        <v>353</v>
      </c>
      <c r="R10817" t="s">
        <v>354</v>
      </c>
      <c r="Y10817">
        <v>1402</v>
      </c>
      <c r="Z10817" t="s">
        <v>355</v>
      </c>
      <c r="AA10817" t="s">
        <v>356</v>
      </c>
      <c r="AB10817">
        <v>216532.64</v>
      </c>
      <c r="AC10817">
        <v>262004.486</v>
      </c>
      <c r="AD10817">
        <v>0.1</v>
      </c>
      <c r="AE10817">
        <v>0</v>
      </c>
      <c r="AF10817">
        <v>0.1</v>
      </c>
      <c r="AG10817">
        <v>0</v>
      </c>
      <c r="AH10817">
        <v>21653.26</v>
      </c>
      <c r="AI10817">
        <v>26200.45</v>
      </c>
      <c r="AJ10817">
        <v>0</v>
      </c>
      <c r="AK10817">
        <v>0</v>
      </c>
      <c r="AL10817">
        <v>0</v>
      </c>
      <c r="AM10817">
        <v>1</v>
      </c>
    </row>
    <row r="10818" spans="1:39" x14ac:dyDescent="0.25">
      <c r="A10818" t="s">
        <v>2780</v>
      </c>
      <c r="B10818">
        <v>1</v>
      </c>
      <c r="C10818" t="s">
        <v>2781</v>
      </c>
      <c r="D10818" t="s">
        <v>178</v>
      </c>
      <c r="E10818">
        <v>100</v>
      </c>
      <c r="F10818" t="s">
        <v>69</v>
      </c>
      <c r="G10818" t="s">
        <v>2323</v>
      </c>
      <c r="H10818">
        <v>535</v>
      </c>
      <c r="I10818" t="s">
        <v>2324</v>
      </c>
      <c r="Y10818">
        <v>1372</v>
      </c>
      <c r="Z10818" t="s">
        <v>405</v>
      </c>
      <c r="AA10818" t="s">
        <v>406</v>
      </c>
      <c r="AB10818">
        <v>99308.769</v>
      </c>
      <c r="AC10818">
        <v>120163.6</v>
      </c>
      <c r="AD10818">
        <v>3.5700000000000003E-2</v>
      </c>
      <c r="AE10818">
        <v>0</v>
      </c>
      <c r="AF10818">
        <v>3.5700000000000003E-2</v>
      </c>
      <c r="AG10818">
        <v>0</v>
      </c>
      <c r="AH10818">
        <v>3546.74</v>
      </c>
      <c r="AI10818">
        <v>4291.5600000000004</v>
      </c>
      <c r="AJ10818">
        <v>0</v>
      </c>
      <c r="AK10818">
        <v>0</v>
      </c>
      <c r="AL10818">
        <v>0</v>
      </c>
      <c r="AM10818">
        <v>1</v>
      </c>
    </row>
    <row r="10819" spans="1:39" x14ac:dyDescent="0.25">
      <c r="A10819" t="s">
        <v>2780</v>
      </c>
      <c r="B10819">
        <v>1</v>
      </c>
      <c r="C10819" t="s">
        <v>2781</v>
      </c>
      <c r="D10819" t="s">
        <v>178</v>
      </c>
      <c r="E10819">
        <v>100</v>
      </c>
      <c r="F10819" t="s">
        <v>69</v>
      </c>
      <c r="G10819" t="s">
        <v>417</v>
      </c>
      <c r="H10819">
        <v>542</v>
      </c>
      <c r="I10819" t="s">
        <v>418</v>
      </c>
      <c r="J10819">
        <v>1019</v>
      </c>
      <c r="K10819" t="s">
        <v>281</v>
      </c>
      <c r="L10819" t="s">
        <v>352</v>
      </c>
      <c r="P10819">
        <v>1020</v>
      </c>
      <c r="Q10819" t="s">
        <v>353</v>
      </c>
      <c r="R10819" t="s">
        <v>354</v>
      </c>
      <c r="Y10819">
        <v>1402</v>
      </c>
      <c r="Z10819" t="s">
        <v>355</v>
      </c>
      <c r="AA10819" t="s">
        <v>356</v>
      </c>
      <c r="AB10819">
        <v>117110.83</v>
      </c>
      <c r="AC10819">
        <v>141704.098</v>
      </c>
      <c r="AD10819">
        <v>0.2</v>
      </c>
      <c r="AE10819">
        <v>0</v>
      </c>
      <c r="AF10819">
        <v>0.2</v>
      </c>
      <c r="AG10819">
        <v>0</v>
      </c>
      <c r="AH10819">
        <v>23422.17</v>
      </c>
      <c r="AI10819">
        <v>28340.82</v>
      </c>
      <c r="AJ10819">
        <v>0</v>
      </c>
      <c r="AK10819">
        <v>0</v>
      </c>
      <c r="AL10819">
        <v>0</v>
      </c>
      <c r="AM10819">
        <v>1</v>
      </c>
    </row>
    <row r="10820" spans="1:39" x14ac:dyDescent="0.25">
      <c r="A10820" t="s">
        <v>2780</v>
      </c>
      <c r="B10820">
        <v>1</v>
      </c>
      <c r="C10820" t="s">
        <v>2781</v>
      </c>
      <c r="D10820" t="s">
        <v>178</v>
      </c>
      <c r="E10820">
        <v>100</v>
      </c>
      <c r="F10820" t="s">
        <v>69</v>
      </c>
      <c r="G10820" t="s">
        <v>427</v>
      </c>
      <c r="H10820">
        <v>565</v>
      </c>
      <c r="I10820" t="s">
        <v>428</v>
      </c>
      <c r="Y10820">
        <v>1374</v>
      </c>
      <c r="Z10820" t="s">
        <v>393</v>
      </c>
      <c r="AA10820" t="s">
        <v>394</v>
      </c>
      <c r="AB10820">
        <v>115473.96</v>
      </c>
      <c r="AC10820">
        <v>139723.48300000001</v>
      </c>
      <c r="AD10820">
        <v>3.1300000000000001E-2</v>
      </c>
      <c r="AE10820">
        <v>0</v>
      </c>
      <c r="AF10820">
        <v>3.1300000000000001E-2</v>
      </c>
      <c r="AG10820">
        <v>0</v>
      </c>
      <c r="AH10820">
        <v>3608.56</v>
      </c>
      <c r="AI10820">
        <v>4366.3599999999997</v>
      </c>
      <c r="AJ10820">
        <v>0</v>
      </c>
      <c r="AK10820">
        <v>0</v>
      </c>
      <c r="AL10820">
        <v>0</v>
      </c>
      <c r="AM10820">
        <v>1</v>
      </c>
    </row>
    <row r="10821" spans="1:39" x14ac:dyDescent="0.25">
      <c r="A10821" t="s">
        <v>2780</v>
      </c>
      <c r="B10821">
        <v>1</v>
      </c>
      <c r="C10821" t="s">
        <v>2781</v>
      </c>
      <c r="D10821" t="s">
        <v>178</v>
      </c>
      <c r="E10821">
        <v>100</v>
      </c>
      <c r="F10821" t="s">
        <v>69</v>
      </c>
      <c r="G10821" t="s">
        <v>429</v>
      </c>
      <c r="H10821">
        <v>566</v>
      </c>
      <c r="I10821" t="s">
        <v>430</v>
      </c>
      <c r="Y10821">
        <v>1374</v>
      </c>
      <c r="Z10821" t="s">
        <v>393</v>
      </c>
      <c r="AA10821" t="s">
        <v>394</v>
      </c>
      <c r="AB10821">
        <v>101039.715</v>
      </c>
      <c r="AC10821">
        <v>122258.048</v>
      </c>
      <c r="AD10821">
        <v>3.1300000000000001E-2</v>
      </c>
      <c r="AE10821">
        <v>0</v>
      </c>
      <c r="AF10821">
        <v>3.1300000000000001E-2</v>
      </c>
      <c r="AG10821">
        <v>0</v>
      </c>
      <c r="AH10821">
        <v>3157.49</v>
      </c>
      <c r="AI10821">
        <v>3820.56</v>
      </c>
      <c r="AJ10821">
        <v>0</v>
      </c>
      <c r="AK10821">
        <v>0</v>
      </c>
      <c r="AL10821">
        <v>0</v>
      </c>
      <c r="AM10821">
        <v>1</v>
      </c>
    </row>
    <row r="10822" spans="1:39" x14ac:dyDescent="0.25">
      <c r="A10822" t="s">
        <v>2780</v>
      </c>
      <c r="B10822">
        <v>1</v>
      </c>
      <c r="C10822" t="s">
        <v>2781</v>
      </c>
      <c r="D10822" t="s">
        <v>178</v>
      </c>
      <c r="E10822">
        <v>100</v>
      </c>
      <c r="F10822" t="s">
        <v>69</v>
      </c>
      <c r="G10822" t="s">
        <v>1333</v>
      </c>
      <c r="H10822">
        <v>568</v>
      </c>
      <c r="I10822" t="s">
        <v>1334</v>
      </c>
      <c r="Y10822">
        <v>1374</v>
      </c>
      <c r="Z10822" t="s">
        <v>393</v>
      </c>
      <c r="AA10822" t="s">
        <v>394</v>
      </c>
      <c r="AB10822">
        <v>101039.715</v>
      </c>
      <c r="AC10822">
        <v>122258.048</v>
      </c>
      <c r="AD10822">
        <v>3.1300000000000001E-2</v>
      </c>
      <c r="AE10822">
        <v>0</v>
      </c>
      <c r="AF10822">
        <v>3.1300000000000001E-2</v>
      </c>
      <c r="AG10822">
        <v>0</v>
      </c>
      <c r="AH10822">
        <v>3157.49</v>
      </c>
      <c r="AI10822">
        <v>3820.56</v>
      </c>
      <c r="AJ10822">
        <v>0</v>
      </c>
      <c r="AK10822">
        <v>0</v>
      </c>
      <c r="AL10822">
        <v>0</v>
      </c>
      <c r="AM10822">
        <v>1</v>
      </c>
    </row>
    <row r="10823" spans="1:39" x14ac:dyDescent="0.25">
      <c r="A10823" t="s">
        <v>2780</v>
      </c>
      <c r="B10823">
        <v>1</v>
      </c>
      <c r="C10823" t="s">
        <v>2781</v>
      </c>
      <c r="D10823" t="s">
        <v>178</v>
      </c>
      <c r="E10823">
        <v>100</v>
      </c>
      <c r="F10823" t="s">
        <v>69</v>
      </c>
      <c r="G10823" t="s">
        <v>435</v>
      </c>
      <c r="H10823">
        <v>653</v>
      </c>
      <c r="I10823" t="s">
        <v>436</v>
      </c>
      <c r="J10823">
        <v>1414</v>
      </c>
      <c r="K10823" t="s">
        <v>437</v>
      </c>
      <c r="L10823" t="s">
        <v>438</v>
      </c>
      <c r="P10823">
        <v>1072</v>
      </c>
      <c r="Q10823" t="s">
        <v>439</v>
      </c>
      <c r="R10823" t="s">
        <v>440</v>
      </c>
      <c r="Y10823">
        <v>1374</v>
      </c>
      <c r="Z10823" t="s">
        <v>393</v>
      </c>
      <c r="AA10823" t="s">
        <v>394</v>
      </c>
      <c r="AB10823">
        <v>46907.650999999998</v>
      </c>
      <c r="AC10823">
        <v>56758.254999999997</v>
      </c>
      <c r="AD10823">
        <v>1</v>
      </c>
      <c r="AE10823">
        <v>0</v>
      </c>
      <c r="AF10823">
        <v>1</v>
      </c>
      <c r="AG10823">
        <v>0</v>
      </c>
      <c r="AH10823">
        <v>46907.65</v>
      </c>
      <c r="AI10823">
        <v>56758.26</v>
      </c>
      <c r="AJ10823">
        <v>1</v>
      </c>
      <c r="AK10823">
        <v>1</v>
      </c>
      <c r="AL10823">
        <v>0</v>
      </c>
      <c r="AM10823">
        <v>1</v>
      </c>
    </row>
    <row r="10824" spans="1:39" x14ac:dyDescent="0.25">
      <c r="A10824" t="s">
        <v>2780</v>
      </c>
      <c r="B10824">
        <v>1</v>
      </c>
      <c r="C10824" t="s">
        <v>2781</v>
      </c>
      <c r="D10824" t="s">
        <v>178</v>
      </c>
      <c r="E10824">
        <v>100</v>
      </c>
      <c r="F10824" t="s">
        <v>69</v>
      </c>
      <c r="G10824" t="s">
        <v>1522</v>
      </c>
      <c r="H10824">
        <v>710</v>
      </c>
      <c r="I10824" t="s">
        <v>1523</v>
      </c>
      <c r="J10824">
        <v>1019</v>
      </c>
      <c r="K10824" t="s">
        <v>281</v>
      </c>
      <c r="L10824" t="s">
        <v>352</v>
      </c>
      <c r="P10824">
        <v>1020</v>
      </c>
      <c r="Q10824" t="s">
        <v>353</v>
      </c>
      <c r="R10824" t="s">
        <v>354</v>
      </c>
      <c r="Y10824">
        <v>1402</v>
      </c>
      <c r="Z10824" t="s">
        <v>355</v>
      </c>
      <c r="AA10824" t="s">
        <v>356</v>
      </c>
      <c r="AB10824">
        <v>117110.83</v>
      </c>
      <c r="AC10824">
        <v>141704.098</v>
      </c>
      <c r="AD10824">
        <v>0.05</v>
      </c>
      <c r="AE10824">
        <v>0</v>
      </c>
      <c r="AF10824">
        <v>0.05</v>
      </c>
      <c r="AG10824">
        <v>0</v>
      </c>
      <c r="AH10824">
        <v>5855.54</v>
      </c>
      <c r="AI10824">
        <v>7085.2</v>
      </c>
      <c r="AJ10824">
        <v>0</v>
      </c>
      <c r="AK10824">
        <v>0</v>
      </c>
      <c r="AL10824">
        <v>0</v>
      </c>
      <c r="AM10824">
        <v>1</v>
      </c>
    </row>
    <row r="10825" spans="1:39" x14ac:dyDescent="0.25">
      <c r="A10825" t="s">
        <v>2780</v>
      </c>
      <c r="B10825">
        <v>1</v>
      </c>
      <c r="C10825" t="s">
        <v>2781</v>
      </c>
      <c r="D10825" t="s">
        <v>178</v>
      </c>
      <c r="E10825">
        <v>100</v>
      </c>
      <c r="F10825" t="s">
        <v>69</v>
      </c>
      <c r="G10825" t="s">
        <v>447</v>
      </c>
      <c r="H10825">
        <v>731</v>
      </c>
      <c r="I10825" t="s">
        <v>448</v>
      </c>
      <c r="J10825">
        <v>1422</v>
      </c>
      <c r="K10825" t="s">
        <v>449</v>
      </c>
      <c r="L10825" t="s">
        <v>450</v>
      </c>
      <c r="P10825">
        <v>1067</v>
      </c>
      <c r="Q10825" t="s">
        <v>451</v>
      </c>
      <c r="R10825" t="s">
        <v>452</v>
      </c>
      <c r="Y10825">
        <v>1373</v>
      </c>
      <c r="Z10825" t="s">
        <v>453</v>
      </c>
      <c r="AA10825" t="s">
        <v>454</v>
      </c>
      <c r="AB10825">
        <v>10353.684999999999</v>
      </c>
      <c r="AC10825">
        <v>12838.573</v>
      </c>
      <c r="AD10825">
        <v>0.125</v>
      </c>
      <c r="AE10825">
        <v>7.4999999999999997E-2</v>
      </c>
      <c r="AF10825">
        <v>0.2</v>
      </c>
      <c r="AG10825">
        <v>0</v>
      </c>
      <c r="AH10825">
        <v>2070.7399999999998</v>
      </c>
      <c r="AI10825">
        <v>2567.71</v>
      </c>
      <c r="AJ10825">
        <v>2</v>
      </c>
      <c r="AK10825">
        <v>0.1</v>
      </c>
      <c r="AL10825">
        <v>0</v>
      </c>
      <c r="AM10825">
        <v>1</v>
      </c>
    </row>
    <row r="10826" spans="1:39" x14ac:dyDescent="0.25">
      <c r="A10826" t="s">
        <v>2780</v>
      </c>
      <c r="B10826">
        <v>1</v>
      </c>
      <c r="C10826" t="s">
        <v>2781</v>
      </c>
      <c r="D10826" t="s">
        <v>178</v>
      </c>
      <c r="E10826">
        <v>100</v>
      </c>
      <c r="F10826" t="s">
        <v>69</v>
      </c>
      <c r="G10826" t="s">
        <v>459</v>
      </c>
      <c r="H10826">
        <v>744</v>
      </c>
      <c r="I10826" t="s">
        <v>460</v>
      </c>
      <c r="J10826">
        <v>1150</v>
      </c>
      <c r="K10826" t="s">
        <v>457</v>
      </c>
      <c r="L10826" t="s">
        <v>458</v>
      </c>
      <c r="Y10826">
        <v>1376</v>
      </c>
      <c r="Z10826" t="s">
        <v>377</v>
      </c>
      <c r="AA10826" t="s">
        <v>378</v>
      </c>
      <c r="AB10826">
        <v>52120.656000000003</v>
      </c>
      <c r="AC10826">
        <v>63065.974000000002</v>
      </c>
      <c r="AD10826">
        <v>4.1700000000000001E-2</v>
      </c>
      <c r="AE10826">
        <v>0</v>
      </c>
      <c r="AF10826">
        <v>4.1700000000000001E-2</v>
      </c>
      <c r="AG10826">
        <v>0</v>
      </c>
      <c r="AH10826">
        <v>2171.69</v>
      </c>
      <c r="AI10826">
        <v>2627.75</v>
      </c>
      <c r="AJ10826">
        <v>0</v>
      </c>
      <c r="AK10826">
        <v>0</v>
      </c>
      <c r="AL10826">
        <v>0</v>
      </c>
      <c r="AM10826">
        <v>1</v>
      </c>
    </row>
    <row r="10827" spans="1:39" x14ac:dyDescent="0.25">
      <c r="A10827" t="s">
        <v>2780</v>
      </c>
      <c r="B10827">
        <v>1</v>
      </c>
      <c r="C10827" t="s">
        <v>2781</v>
      </c>
      <c r="D10827" t="s">
        <v>178</v>
      </c>
      <c r="E10827">
        <v>100</v>
      </c>
      <c r="F10827" t="s">
        <v>69</v>
      </c>
      <c r="G10827" t="s">
        <v>463</v>
      </c>
      <c r="H10827">
        <v>799</v>
      </c>
      <c r="I10827" t="s">
        <v>464</v>
      </c>
      <c r="J10827">
        <v>1019</v>
      </c>
      <c r="K10827" t="s">
        <v>281</v>
      </c>
      <c r="L10827" t="s">
        <v>352</v>
      </c>
      <c r="P10827">
        <v>1020</v>
      </c>
      <c r="Q10827" t="s">
        <v>353</v>
      </c>
      <c r="R10827" t="s">
        <v>354</v>
      </c>
      <c r="Y10827">
        <v>1402</v>
      </c>
      <c r="Z10827" t="s">
        <v>355</v>
      </c>
      <c r="AA10827" t="s">
        <v>356</v>
      </c>
      <c r="AB10827">
        <v>30420.13</v>
      </c>
      <c r="AC10827">
        <v>36808.355000000003</v>
      </c>
      <c r="AD10827">
        <v>0.25</v>
      </c>
      <c r="AE10827">
        <v>0</v>
      </c>
      <c r="AF10827">
        <v>0.25</v>
      </c>
      <c r="AG10827">
        <v>0</v>
      </c>
      <c r="AH10827">
        <v>7605.03</v>
      </c>
      <c r="AI10827">
        <v>9202.09</v>
      </c>
      <c r="AJ10827">
        <v>0</v>
      </c>
      <c r="AK10827">
        <v>0</v>
      </c>
      <c r="AL10827">
        <v>0</v>
      </c>
      <c r="AM10827">
        <v>1</v>
      </c>
    </row>
    <row r="10828" spans="1:39" x14ac:dyDescent="0.25">
      <c r="A10828" t="s">
        <v>2780</v>
      </c>
      <c r="B10828">
        <v>1</v>
      </c>
      <c r="C10828" t="s">
        <v>2781</v>
      </c>
      <c r="D10828" t="s">
        <v>178</v>
      </c>
      <c r="E10828">
        <v>100</v>
      </c>
      <c r="F10828" t="s">
        <v>69</v>
      </c>
      <c r="G10828" t="s">
        <v>1147</v>
      </c>
      <c r="H10828">
        <v>819</v>
      </c>
      <c r="I10828" t="s">
        <v>1148</v>
      </c>
      <c r="J10828">
        <v>1018</v>
      </c>
      <c r="K10828" t="s">
        <v>467</v>
      </c>
      <c r="L10828" t="s">
        <v>468</v>
      </c>
      <c r="P10828">
        <v>1020</v>
      </c>
      <c r="Q10828" t="s">
        <v>353</v>
      </c>
      <c r="R10828" t="s">
        <v>354</v>
      </c>
      <c r="Y10828">
        <v>1402</v>
      </c>
      <c r="Z10828" t="s">
        <v>355</v>
      </c>
      <c r="AA10828" t="s">
        <v>356</v>
      </c>
      <c r="AB10828">
        <v>122568.94100000001</v>
      </c>
      <c r="AC10828">
        <v>148308.42199999999</v>
      </c>
      <c r="AD10828">
        <v>2.0799999999999999E-2</v>
      </c>
      <c r="AE10828">
        <v>0</v>
      </c>
      <c r="AF10828">
        <v>2.0799999999999999E-2</v>
      </c>
      <c r="AG10828">
        <v>0</v>
      </c>
      <c r="AH10828">
        <v>2553.52</v>
      </c>
      <c r="AI10828">
        <v>3089.76</v>
      </c>
      <c r="AJ10828">
        <v>0</v>
      </c>
      <c r="AK10828">
        <v>0</v>
      </c>
      <c r="AL10828">
        <v>0</v>
      </c>
      <c r="AM10828">
        <v>1</v>
      </c>
    </row>
    <row r="10829" spans="1:39" x14ac:dyDescent="0.25">
      <c r="A10829" t="s">
        <v>2780</v>
      </c>
      <c r="B10829">
        <v>1</v>
      </c>
      <c r="C10829" t="s">
        <v>2781</v>
      </c>
      <c r="D10829" t="s">
        <v>178</v>
      </c>
      <c r="E10829">
        <v>100</v>
      </c>
      <c r="F10829" t="s">
        <v>69</v>
      </c>
      <c r="G10829" t="s">
        <v>465</v>
      </c>
      <c r="H10829">
        <v>822</v>
      </c>
      <c r="I10829" t="s">
        <v>466</v>
      </c>
      <c r="J10829">
        <v>1018</v>
      </c>
      <c r="K10829" t="s">
        <v>467</v>
      </c>
      <c r="L10829" t="s">
        <v>468</v>
      </c>
      <c r="P10829">
        <v>1020</v>
      </c>
      <c r="Q10829" t="s">
        <v>353</v>
      </c>
      <c r="R10829" t="s">
        <v>354</v>
      </c>
      <c r="Y10829">
        <v>1402</v>
      </c>
      <c r="Z10829" t="s">
        <v>355</v>
      </c>
      <c r="AA10829" t="s">
        <v>356</v>
      </c>
      <c r="AB10829">
        <v>91926.706000000006</v>
      </c>
      <c r="AC10829">
        <v>111231.317</v>
      </c>
      <c r="AD10829">
        <v>5.5599999999999997E-2</v>
      </c>
      <c r="AE10829">
        <v>0</v>
      </c>
      <c r="AF10829">
        <v>5.5599999999999997E-2</v>
      </c>
      <c r="AG10829">
        <v>0</v>
      </c>
      <c r="AH10829">
        <v>5107.04</v>
      </c>
      <c r="AI10829">
        <v>6179.52</v>
      </c>
      <c r="AJ10829">
        <v>0</v>
      </c>
      <c r="AK10829">
        <v>0</v>
      </c>
      <c r="AL10829">
        <v>0</v>
      </c>
      <c r="AM10829">
        <v>1</v>
      </c>
    </row>
    <row r="10830" spans="1:39" x14ac:dyDescent="0.25">
      <c r="A10830" t="s">
        <v>2780</v>
      </c>
      <c r="B10830">
        <v>1</v>
      </c>
      <c r="C10830" t="s">
        <v>2781</v>
      </c>
      <c r="D10830" t="s">
        <v>178</v>
      </c>
      <c r="E10830">
        <v>100</v>
      </c>
      <c r="F10830" t="s">
        <v>69</v>
      </c>
      <c r="G10830" t="s">
        <v>471</v>
      </c>
      <c r="H10830">
        <v>826</v>
      </c>
      <c r="I10830" t="s">
        <v>472</v>
      </c>
      <c r="J10830">
        <v>1169</v>
      </c>
      <c r="K10830" t="s">
        <v>443</v>
      </c>
      <c r="L10830" t="s">
        <v>444</v>
      </c>
      <c r="Y10830">
        <v>1376</v>
      </c>
      <c r="Z10830" t="s">
        <v>377</v>
      </c>
      <c r="AA10830" t="s">
        <v>378</v>
      </c>
      <c r="AB10830">
        <v>0</v>
      </c>
      <c r="AC10830">
        <v>0</v>
      </c>
      <c r="AD10830">
        <v>0</v>
      </c>
      <c r="AE10830">
        <v>0.25</v>
      </c>
      <c r="AF10830">
        <v>0.25</v>
      </c>
      <c r="AG10830">
        <v>0</v>
      </c>
      <c r="AH10830">
        <v>0</v>
      </c>
      <c r="AI10830">
        <v>0</v>
      </c>
      <c r="AJ10830">
        <v>1</v>
      </c>
      <c r="AK10830">
        <v>0.25</v>
      </c>
      <c r="AL10830">
        <v>0</v>
      </c>
      <c r="AM10830">
        <v>1</v>
      </c>
    </row>
    <row r="10831" spans="1:39" x14ac:dyDescent="0.25">
      <c r="A10831" t="s">
        <v>2780</v>
      </c>
      <c r="B10831">
        <v>1</v>
      </c>
      <c r="C10831" t="s">
        <v>2781</v>
      </c>
      <c r="D10831" t="s">
        <v>178</v>
      </c>
      <c r="E10831">
        <v>100</v>
      </c>
      <c r="F10831" t="s">
        <v>69</v>
      </c>
      <c r="G10831" t="s">
        <v>1149</v>
      </c>
      <c r="H10831">
        <v>861</v>
      </c>
      <c r="I10831" t="s">
        <v>1150</v>
      </c>
      <c r="P10831">
        <v>1102</v>
      </c>
      <c r="Q10831" t="s">
        <v>475</v>
      </c>
      <c r="R10831" t="s">
        <v>476</v>
      </c>
      <c r="Y10831">
        <v>1370</v>
      </c>
      <c r="Z10831" t="s">
        <v>477</v>
      </c>
      <c r="AA10831" t="s">
        <v>478</v>
      </c>
      <c r="AB10831">
        <v>14162.32</v>
      </c>
      <c r="AC10831">
        <v>17136.406999999999</v>
      </c>
      <c r="AD10831">
        <v>1</v>
      </c>
      <c r="AE10831">
        <v>0</v>
      </c>
      <c r="AF10831">
        <v>1</v>
      </c>
      <c r="AG10831">
        <v>0</v>
      </c>
      <c r="AH10831">
        <v>14162.32</v>
      </c>
      <c r="AI10831">
        <v>17136.41</v>
      </c>
      <c r="AJ10831">
        <v>0</v>
      </c>
      <c r="AK10831">
        <v>0</v>
      </c>
      <c r="AL10831">
        <v>0</v>
      </c>
      <c r="AM10831">
        <v>1</v>
      </c>
    </row>
    <row r="10832" spans="1:39" x14ac:dyDescent="0.25">
      <c r="A10832" t="s">
        <v>2780</v>
      </c>
      <c r="B10832">
        <v>1</v>
      </c>
      <c r="C10832" t="s">
        <v>2781</v>
      </c>
      <c r="D10832" t="s">
        <v>178</v>
      </c>
      <c r="E10832">
        <v>100</v>
      </c>
      <c r="F10832" t="s">
        <v>69</v>
      </c>
      <c r="G10832" t="s">
        <v>473</v>
      </c>
      <c r="H10832">
        <v>862</v>
      </c>
      <c r="I10832" t="s">
        <v>474</v>
      </c>
      <c r="P10832">
        <v>1102</v>
      </c>
      <c r="Q10832" t="s">
        <v>475</v>
      </c>
      <c r="R10832" t="s">
        <v>476</v>
      </c>
      <c r="Y10832">
        <v>1370</v>
      </c>
      <c r="Z10832" t="s">
        <v>477</v>
      </c>
      <c r="AA10832" t="s">
        <v>478</v>
      </c>
      <c r="AB10832">
        <v>10794.626</v>
      </c>
      <c r="AC10832">
        <v>13061.498</v>
      </c>
      <c r="AD10832">
        <v>1</v>
      </c>
      <c r="AE10832">
        <v>0</v>
      </c>
      <c r="AF10832">
        <v>1</v>
      </c>
      <c r="AG10832">
        <v>0</v>
      </c>
      <c r="AH10832">
        <v>10794.63</v>
      </c>
      <c r="AI10832">
        <v>13061.5</v>
      </c>
      <c r="AJ10832">
        <v>0</v>
      </c>
      <c r="AK10832">
        <v>0</v>
      </c>
      <c r="AL10832">
        <v>0</v>
      </c>
      <c r="AM10832">
        <v>1</v>
      </c>
    </row>
    <row r="10833" spans="1:39" x14ac:dyDescent="0.25">
      <c r="A10833" t="s">
        <v>2780</v>
      </c>
      <c r="B10833">
        <v>1</v>
      </c>
      <c r="C10833" t="s">
        <v>2781</v>
      </c>
      <c r="D10833" t="s">
        <v>178</v>
      </c>
      <c r="E10833">
        <v>100</v>
      </c>
      <c r="F10833" t="s">
        <v>69</v>
      </c>
      <c r="G10833" t="s">
        <v>481</v>
      </c>
      <c r="H10833">
        <v>877</v>
      </c>
      <c r="I10833" t="s">
        <v>482</v>
      </c>
      <c r="P10833">
        <v>1102</v>
      </c>
      <c r="Q10833" t="s">
        <v>475</v>
      </c>
      <c r="R10833" t="s">
        <v>476</v>
      </c>
      <c r="Y10833">
        <v>1370</v>
      </c>
      <c r="Z10833" t="s">
        <v>477</v>
      </c>
      <c r="AA10833" t="s">
        <v>478</v>
      </c>
      <c r="AB10833">
        <v>12966.97</v>
      </c>
      <c r="AC10833">
        <v>15690.034</v>
      </c>
      <c r="AD10833">
        <v>1</v>
      </c>
      <c r="AE10833">
        <v>0</v>
      </c>
      <c r="AF10833">
        <v>1</v>
      </c>
      <c r="AG10833">
        <v>0</v>
      </c>
      <c r="AH10833">
        <v>12966.97</v>
      </c>
      <c r="AI10833">
        <v>15690.03</v>
      </c>
      <c r="AJ10833">
        <v>0</v>
      </c>
      <c r="AK10833">
        <v>0</v>
      </c>
      <c r="AL10833">
        <v>0</v>
      </c>
      <c r="AM10833">
        <v>1</v>
      </c>
    </row>
    <row r="10834" spans="1:39" x14ac:dyDescent="0.25">
      <c r="A10834" t="s">
        <v>2780</v>
      </c>
      <c r="B10834">
        <v>1</v>
      </c>
      <c r="C10834" t="s">
        <v>2781</v>
      </c>
      <c r="D10834" t="s">
        <v>178</v>
      </c>
      <c r="E10834">
        <v>100</v>
      </c>
      <c r="F10834" t="s">
        <v>69</v>
      </c>
      <c r="G10834" t="s">
        <v>485</v>
      </c>
      <c r="H10834">
        <v>1115</v>
      </c>
      <c r="I10834" t="s">
        <v>486</v>
      </c>
      <c r="Y10834">
        <v>1373</v>
      </c>
      <c r="Z10834" t="s">
        <v>453</v>
      </c>
      <c r="AA10834" t="s">
        <v>454</v>
      </c>
      <c r="AB10834">
        <v>15626.491</v>
      </c>
      <c r="AC10834">
        <v>18908.046999999999</v>
      </c>
      <c r="AD10834">
        <v>0.16669999999999999</v>
      </c>
      <c r="AE10834">
        <v>0</v>
      </c>
      <c r="AF10834">
        <v>0.16669999999999999</v>
      </c>
      <c r="AG10834">
        <v>0</v>
      </c>
      <c r="AH10834">
        <v>2604.42</v>
      </c>
      <c r="AI10834">
        <v>3151.34</v>
      </c>
      <c r="AJ10834">
        <v>1</v>
      </c>
      <c r="AK10834">
        <v>0.17</v>
      </c>
      <c r="AL10834">
        <v>0</v>
      </c>
      <c r="AM10834">
        <v>1</v>
      </c>
    </row>
    <row r="10835" spans="1:39" x14ac:dyDescent="0.25">
      <c r="A10835" t="s">
        <v>2780</v>
      </c>
      <c r="B10835">
        <v>1</v>
      </c>
      <c r="C10835" t="s">
        <v>2781</v>
      </c>
      <c r="D10835" t="s">
        <v>178</v>
      </c>
      <c r="E10835">
        <v>100</v>
      </c>
      <c r="F10835" t="s">
        <v>69</v>
      </c>
      <c r="G10835" t="s">
        <v>487</v>
      </c>
      <c r="H10835">
        <v>1116</v>
      </c>
      <c r="I10835" t="s">
        <v>488</v>
      </c>
      <c r="Y10835">
        <v>1373</v>
      </c>
      <c r="Z10835" t="s">
        <v>453</v>
      </c>
      <c r="AA10835" t="s">
        <v>454</v>
      </c>
      <c r="AB10835">
        <v>15334.235000000001</v>
      </c>
      <c r="AC10835">
        <v>18566.316999999999</v>
      </c>
      <c r="AD10835">
        <v>1.3213999999999999</v>
      </c>
      <c r="AE10835">
        <v>0</v>
      </c>
      <c r="AF10835">
        <v>1.3213999999999999</v>
      </c>
      <c r="AG10835">
        <v>0</v>
      </c>
      <c r="AH10835">
        <v>20263.099999999999</v>
      </c>
      <c r="AI10835">
        <v>24534.06</v>
      </c>
      <c r="AJ10835">
        <v>1</v>
      </c>
      <c r="AK10835">
        <v>1.32</v>
      </c>
      <c r="AL10835">
        <v>0</v>
      </c>
      <c r="AM10835">
        <v>1</v>
      </c>
    </row>
    <row r="10836" spans="1:39" x14ac:dyDescent="0.25">
      <c r="A10836" t="s">
        <v>2780</v>
      </c>
      <c r="B10836">
        <v>1</v>
      </c>
      <c r="C10836" t="s">
        <v>2781</v>
      </c>
      <c r="D10836" t="s">
        <v>178</v>
      </c>
      <c r="E10836">
        <v>100</v>
      </c>
      <c r="F10836" t="s">
        <v>69</v>
      </c>
      <c r="G10836" t="s">
        <v>489</v>
      </c>
      <c r="H10836">
        <v>1118</v>
      </c>
      <c r="I10836" t="s">
        <v>490</v>
      </c>
      <c r="P10836">
        <v>1335</v>
      </c>
      <c r="Q10836" t="s">
        <v>491</v>
      </c>
      <c r="R10836" t="s">
        <v>492</v>
      </c>
      <c r="Y10836">
        <v>1373</v>
      </c>
      <c r="Z10836" t="s">
        <v>453</v>
      </c>
      <c r="AA10836" t="s">
        <v>454</v>
      </c>
      <c r="AB10836">
        <v>13804.125</v>
      </c>
      <c r="AC10836">
        <v>16702.991999999998</v>
      </c>
      <c r="AD10836">
        <v>0.27779999999999999</v>
      </c>
      <c r="AE10836">
        <v>0</v>
      </c>
      <c r="AF10836">
        <v>0.27779999999999999</v>
      </c>
      <c r="AG10836">
        <v>0</v>
      </c>
      <c r="AH10836">
        <v>3834.48</v>
      </c>
      <c r="AI10836">
        <v>4639.72</v>
      </c>
      <c r="AJ10836">
        <v>0</v>
      </c>
      <c r="AK10836">
        <v>0</v>
      </c>
      <c r="AL10836">
        <v>0</v>
      </c>
      <c r="AM10836">
        <v>1</v>
      </c>
    </row>
    <row r="10837" spans="1:39" x14ac:dyDescent="0.25">
      <c r="A10837" t="s">
        <v>2780</v>
      </c>
      <c r="B10837">
        <v>1</v>
      </c>
      <c r="C10837" t="s">
        <v>2781</v>
      </c>
      <c r="D10837" t="s">
        <v>178</v>
      </c>
      <c r="E10837">
        <v>100</v>
      </c>
      <c r="F10837" t="s">
        <v>69</v>
      </c>
      <c r="G10837" t="s">
        <v>493</v>
      </c>
      <c r="H10837">
        <v>1119</v>
      </c>
      <c r="I10837" t="s">
        <v>494</v>
      </c>
      <c r="P10837">
        <v>1335</v>
      </c>
      <c r="Q10837" t="s">
        <v>491</v>
      </c>
      <c r="R10837" t="s">
        <v>492</v>
      </c>
      <c r="Y10837">
        <v>1373</v>
      </c>
      <c r="Z10837" t="s">
        <v>453</v>
      </c>
      <c r="AA10837" t="s">
        <v>454</v>
      </c>
      <c r="AB10837">
        <v>26380.288</v>
      </c>
      <c r="AC10837">
        <v>31920.147000000001</v>
      </c>
      <c r="AD10837">
        <v>0.25</v>
      </c>
      <c r="AE10837">
        <v>0</v>
      </c>
      <c r="AF10837">
        <v>0.25</v>
      </c>
      <c r="AG10837">
        <v>0</v>
      </c>
      <c r="AH10837">
        <v>6595.07</v>
      </c>
      <c r="AI10837">
        <v>7980.04</v>
      </c>
      <c r="AJ10837">
        <v>0</v>
      </c>
      <c r="AK10837">
        <v>0</v>
      </c>
      <c r="AL10837">
        <v>0</v>
      </c>
      <c r="AM10837">
        <v>1</v>
      </c>
    </row>
    <row r="10838" spans="1:39" x14ac:dyDescent="0.25">
      <c r="A10838" t="s">
        <v>2780</v>
      </c>
      <c r="B10838">
        <v>1</v>
      </c>
      <c r="C10838" t="s">
        <v>2781</v>
      </c>
      <c r="D10838" t="s">
        <v>178</v>
      </c>
      <c r="E10838">
        <v>100</v>
      </c>
      <c r="F10838" t="s">
        <v>69</v>
      </c>
      <c r="G10838" t="s">
        <v>495</v>
      </c>
      <c r="H10838">
        <v>1124</v>
      </c>
      <c r="I10838" t="s">
        <v>496</v>
      </c>
      <c r="Y10838">
        <v>1373</v>
      </c>
      <c r="Z10838" t="s">
        <v>453</v>
      </c>
      <c r="AA10838" t="s">
        <v>454</v>
      </c>
      <c r="AB10838">
        <v>20303.714</v>
      </c>
      <c r="AC10838">
        <v>24567.493999999999</v>
      </c>
      <c r="AD10838">
        <v>2.3332999999999999</v>
      </c>
      <c r="AE10838">
        <v>0</v>
      </c>
      <c r="AF10838">
        <v>2.3332999999999999</v>
      </c>
      <c r="AG10838">
        <v>0</v>
      </c>
      <c r="AH10838">
        <v>47375.33</v>
      </c>
      <c r="AI10838">
        <v>57324.15</v>
      </c>
      <c r="AJ10838">
        <v>0</v>
      </c>
      <c r="AK10838">
        <v>0</v>
      </c>
      <c r="AL10838">
        <v>0</v>
      </c>
      <c r="AM10838">
        <v>1</v>
      </c>
    </row>
    <row r="10839" spans="1:39" x14ac:dyDescent="0.25">
      <c r="A10839" t="s">
        <v>2780</v>
      </c>
      <c r="B10839">
        <v>1</v>
      </c>
      <c r="C10839" t="s">
        <v>2781</v>
      </c>
      <c r="D10839" t="s">
        <v>178</v>
      </c>
      <c r="E10839">
        <v>100</v>
      </c>
      <c r="F10839" t="s">
        <v>69</v>
      </c>
      <c r="G10839" t="s">
        <v>1758</v>
      </c>
      <c r="H10839">
        <v>1142</v>
      </c>
      <c r="I10839" t="s">
        <v>1759</v>
      </c>
      <c r="Y10839">
        <v>1373</v>
      </c>
      <c r="Z10839" t="s">
        <v>453</v>
      </c>
      <c r="AA10839" t="s">
        <v>454</v>
      </c>
      <c r="AB10839">
        <v>18868.128000000001</v>
      </c>
      <c r="AC10839">
        <v>22830.437000000002</v>
      </c>
      <c r="AD10839">
        <v>0.16669999999999999</v>
      </c>
      <c r="AE10839">
        <v>0</v>
      </c>
      <c r="AF10839">
        <v>0.16669999999999999</v>
      </c>
      <c r="AG10839">
        <v>0</v>
      </c>
      <c r="AH10839">
        <v>3144.69</v>
      </c>
      <c r="AI10839">
        <v>3805.07</v>
      </c>
      <c r="AJ10839">
        <v>0</v>
      </c>
      <c r="AK10839">
        <v>0</v>
      </c>
      <c r="AL10839">
        <v>0</v>
      </c>
      <c r="AM10839">
        <v>1</v>
      </c>
    </row>
    <row r="10840" spans="1:39" x14ac:dyDescent="0.25">
      <c r="A10840" t="s">
        <v>2780</v>
      </c>
      <c r="B10840">
        <v>1</v>
      </c>
      <c r="C10840" t="s">
        <v>2781</v>
      </c>
      <c r="D10840" t="s">
        <v>178</v>
      </c>
      <c r="E10840">
        <v>100</v>
      </c>
      <c r="F10840" t="s">
        <v>69</v>
      </c>
      <c r="G10840" t="s">
        <v>501</v>
      </c>
      <c r="H10840">
        <v>1340</v>
      </c>
      <c r="I10840" t="s">
        <v>502</v>
      </c>
      <c r="Y10840">
        <v>1372</v>
      </c>
      <c r="Z10840" t="s">
        <v>405</v>
      </c>
      <c r="AA10840" t="s">
        <v>406</v>
      </c>
      <c r="AB10840">
        <v>398833.88199999998</v>
      </c>
      <c r="AC10840">
        <v>482589.005</v>
      </c>
      <c r="AD10840">
        <v>4.1700000000000001E-2</v>
      </c>
      <c r="AE10840">
        <v>0</v>
      </c>
      <c r="AF10840">
        <v>4.1700000000000001E-2</v>
      </c>
      <c r="AG10840">
        <v>0</v>
      </c>
      <c r="AH10840">
        <v>16618.080000000002</v>
      </c>
      <c r="AI10840">
        <v>20107.88</v>
      </c>
      <c r="AJ10840">
        <v>0</v>
      </c>
      <c r="AK10840">
        <v>0</v>
      </c>
      <c r="AL10840">
        <v>0</v>
      </c>
      <c r="AM10840">
        <v>1</v>
      </c>
    </row>
    <row r="10841" spans="1:39" x14ac:dyDescent="0.25">
      <c r="A10841" t="s">
        <v>2780</v>
      </c>
      <c r="B10841">
        <v>1</v>
      </c>
      <c r="C10841" t="s">
        <v>2781</v>
      </c>
      <c r="D10841" t="s">
        <v>178</v>
      </c>
      <c r="E10841">
        <v>100</v>
      </c>
      <c r="F10841" t="s">
        <v>69</v>
      </c>
      <c r="G10841" t="s">
        <v>505</v>
      </c>
      <c r="H10841">
        <v>1352</v>
      </c>
      <c r="I10841" t="s">
        <v>506</v>
      </c>
      <c r="Y10841">
        <v>1372</v>
      </c>
      <c r="Z10841" t="s">
        <v>405</v>
      </c>
      <c r="AA10841" t="s">
        <v>406</v>
      </c>
      <c r="AB10841">
        <v>219727.505</v>
      </c>
      <c r="AC10841">
        <v>265870.28399999999</v>
      </c>
      <c r="AD10841">
        <v>0.25</v>
      </c>
      <c r="AE10841">
        <v>0</v>
      </c>
      <c r="AF10841">
        <v>0.25</v>
      </c>
      <c r="AG10841">
        <v>0</v>
      </c>
      <c r="AH10841">
        <v>54931.88</v>
      </c>
      <c r="AI10841">
        <v>66467.570000000007</v>
      </c>
      <c r="AJ10841">
        <v>1</v>
      </c>
      <c r="AK10841">
        <v>0.25</v>
      </c>
      <c r="AL10841">
        <v>0</v>
      </c>
      <c r="AM10841">
        <v>1</v>
      </c>
    </row>
    <row r="10842" spans="1:39" x14ac:dyDescent="0.25">
      <c r="A10842" t="s">
        <v>2780</v>
      </c>
      <c r="B10842">
        <v>1</v>
      </c>
      <c r="C10842" t="s">
        <v>2781</v>
      </c>
      <c r="D10842" t="s">
        <v>178</v>
      </c>
      <c r="E10842">
        <v>100</v>
      </c>
      <c r="F10842" t="s">
        <v>69</v>
      </c>
      <c r="G10842" t="s">
        <v>513</v>
      </c>
      <c r="H10842">
        <v>1382</v>
      </c>
      <c r="I10842" t="s">
        <v>514</v>
      </c>
      <c r="Y10842">
        <v>1372</v>
      </c>
      <c r="Z10842" t="s">
        <v>405</v>
      </c>
      <c r="AA10842" t="s">
        <v>406</v>
      </c>
      <c r="AB10842">
        <v>164652.73499999999</v>
      </c>
      <c r="AC10842">
        <v>199229.80600000001</v>
      </c>
      <c r="AD10842">
        <v>8.3299999999999999E-2</v>
      </c>
      <c r="AE10842">
        <v>0</v>
      </c>
      <c r="AF10842">
        <v>8.3299999999999999E-2</v>
      </c>
      <c r="AG10842">
        <v>0</v>
      </c>
      <c r="AH10842">
        <v>13721.06</v>
      </c>
      <c r="AI10842">
        <v>16602.48</v>
      </c>
      <c r="AJ10842">
        <v>0</v>
      </c>
      <c r="AK10842">
        <v>0</v>
      </c>
      <c r="AL10842">
        <v>0</v>
      </c>
      <c r="AM10842">
        <v>1</v>
      </c>
    </row>
    <row r="10843" spans="1:39" x14ac:dyDescent="0.25">
      <c r="A10843" t="s">
        <v>2780</v>
      </c>
      <c r="B10843">
        <v>1</v>
      </c>
      <c r="C10843" t="s">
        <v>2781</v>
      </c>
      <c r="D10843" t="s">
        <v>178</v>
      </c>
      <c r="E10843">
        <v>100</v>
      </c>
      <c r="F10843" t="s">
        <v>69</v>
      </c>
      <c r="G10843" t="s">
        <v>1157</v>
      </c>
      <c r="H10843">
        <v>1448</v>
      </c>
      <c r="I10843" t="s">
        <v>1158</v>
      </c>
      <c r="P10843">
        <v>1335</v>
      </c>
      <c r="Q10843" t="s">
        <v>491</v>
      </c>
      <c r="R10843" t="s">
        <v>492</v>
      </c>
      <c r="Y10843">
        <v>1373</v>
      </c>
      <c r="Z10843" t="s">
        <v>453</v>
      </c>
      <c r="AA10843" t="s">
        <v>454</v>
      </c>
      <c r="AB10843">
        <v>25641.719000000001</v>
      </c>
      <c r="AC10843">
        <v>31026.478999999999</v>
      </c>
      <c r="AD10843">
        <v>0.4375</v>
      </c>
      <c r="AE10843">
        <v>0</v>
      </c>
      <c r="AF10843">
        <v>0.4375</v>
      </c>
      <c r="AG10843">
        <v>0</v>
      </c>
      <c r="AH10843">
        <v>11218.25</v>
      </c>
      <c r="AI10843">
        <v>13574.08</v>
      </c>
      <c r="AJ10843">
        <v>0</v>
      </c>
      <c r="AK10843">
        <v>0</v>
      </c>
      <c r="AL10843">
        <v>0</v>
      </c>
      <c r="AM10843">
        <v>1</v>
      </c>
    </row>
    <row r="10844" spans="1:39" x14ac:dyDescent="0.25">
      <c r="A10844" t="s">
        <v>2780</v>
      </c>
      <c r="B10844">
        <v>1</v>
      </c>
      <c r="C10844" t="s">
        <v>2781</v>
      </c>
      <c r="D10844" t="s">
        <v>178</v>
      </c>
      <c r="E10844">
        <v>100</v>
      </c>
      <c r="F10844" t="s">
        <v>69</v>
      </c>
      <c r="G10844" t="s">
        <v>1341</v>
      </c>
      <c r="H10844">
        <v>1512</v>
      </c>
      <c r="I10844" t="s">
        <v>1342</v>
      </c>
      <c r="J10844">
        <v>1414</v>
      </c>
      <c r="K10844" t="s">
        <v>437</v>
      </c>
      <c r="L10844" t="s">
        <v>438</v>
      </c>
      <c r="P10844">
        <v>1071</v>
      </c>
      <c r="Q10844" t="s">
        <v>1145</v>
      </c>
      <c r="R10844" t="s">
        <v>1146</v>
      </c>
      <c r="Y10844">
        <v>1374</v>
      </c>
      <c r="Z10844" t="s">
        <v>393</v>
      </c>
      <c r="AA10844" t="s">
        <v>394</v>
      </c>
      <c r="AB10844">
        <v>39871.394</v>
      </c>
      <c r="AC10844">
        <v>48244.385999999999</v>
      </c>
      <c r="AD10844">
        <v>0.66669999999999996</v>
      </c>
      <c r="AE10844">
        <v>0</v>
      </c>
      <c r="AF10844">
        <v>0.66669999999999996</v>
      </c>
      <c r="AG10844">
        <v>0</v>
      </c>
      <c r="AH10844">
        <v>26580.93</v>
      </c>
      <c r="AI10844">
        <v>32162.92</v>
      </c>
      <c r="AJ10844">
        <v>1</v>
      </c>
      <c r="AK10844">
        <v>0.67</v>
      </c>
      <c r="AL10844">
        <v>0</v>
      </c>
      <c r="AM10844">
        <v>1</v>
      </c>
    </row>
    <row r="10845" spans="1:39" x14ac:dyDescent="0.25">
      <c r="A10845" t="s">
        <v>2780</v>
      </c>
      <c r="B10845">
        <v>1</v>
      </c>
      <c r="C10845" t="s">
        <v>2781</v>
      </c>
      <c r="D10845" t="s">
        <v>178</v>
      </c>
      <c r="E10845">
        <v>100</v>
      </c>
      <c r="F10845" t="s">
        <v>69</v>
      </c>
      <c r="G10845" t="s">
        <v>1343</v>
      </c>
      <c r="H10845">
        <v>1513</v>
      </c>
      <c r="I10845" t="s">
        <v>1344</v>
      </c>
      <c r="J10845">
        <v>1414</v>
      </c>
      <c r="K10845" t="s">
        <v>437</v>
      </c>
      <c r="L10845" t="s">
        <v>438</v>
      </c>
      <c r="P10845">
        <v>1071</v>
      </c>
      <c r="Q10845" t="s">
        <v>1145</v>
      </c>
      <c r="R10845" t="s">
        <v>1146</v>
      </c>
      <c r="Y10845">
        <v>1374</v>
      </c>
      <c r="Z10845" t="s">
        <v>393</v>
      </c>
      <c r="AA10845" t="s">
        <v>394</v>
      </c>
      <c r="AB10845">
        <v>40857.858999999997</v>
      </c>
      <c r="AC10845">
        <v>49533.19</v>
      </c>
      <c r="AD10845">
        <v>2.1667000000000001</v>
      </c>
      <c r="AE10845">
        <v>0</v>
      </c>
      <c r="AF10845">
        <v>2.1667000000000001</v>
      </c>
      <c r="AG10845">
        <v>0</v>
      </c>
      <c r="AH10845">
        <v>88525.36</v>
      </c>
      <c r="AI10845">
        <v>107321.91</v>
      </c>
      <c r="AJ10845">
        <v>5</v>
      </c>
      <c r="AK10845">
        <v>0.43</v>
      </c>
      <c r="AL10845">
        <v>0</v>
      </c>
      <c r="AM10845">
        <v>1</v>
      </c>
    </row>
    <row r="10846" spans="1:39" x14ac:dyDescent="0.25">
      <c r="A10846" t="s">
        <v>2780</v>
      </c>
      <c r="B10846">
        <v>1</v>
      </c>
      <c r="C10846" t="s">
        <v>2781</v>
      </c>
      <c r="D10846" t="s">
        <v>178</v>
      </c>
      <c r="E10846">
        <v>100</v>
      </c>
      <c r="F10846" t="s">
        <v>69</v>
      </c>
      <c r="G10846" t="s">
        <v>523</v>
      </c>
      <c r="H10846">
        <v>1560</v>
      </c>
      <c r="I10846" t="s">
        <v>524</v>
      </c>
      <c r="J10846">
        <v>1150</v>
      </c>
      <c r="K10846" t="s">
        <v>457</v>
      </c>
      <c r="L10846" t="s">
        <v>458</v>
      </c>
      <c r="Y10846">
        <v>1376</v>
      </c>
      <c r="Z10846" t="s">
        <v>377</v>
      </c>
      <c r="AA10846" t="s">
        <v>378</v>
      </c>
      <c r="AB10846">
        <v>52120.656000000003</v>
      </c>
      <c r="AC10846">
        <v>63065.974000000002</v>
      </c>
      <c r="AD10846">
        <v>4.1700000000000001E-2</v>
      </c>
      <c r="AE10846">
        <v>0</v>
      </c>
      <c r="AF10846">
        <v>4.1700000000000001E-2</v>
      </c>
      <c r="AG10846">
        <v>0</v>
      </c>
      <c r="AH10846">
        <v>2171.69</v>
      </c>
      <c r="AI10846">
        <v>2627.75</v>
      </c>
      <c r="AJ10846">
        <v>1</v>
      </c>
      <c r="AK10846">
        <v>0.04</v>
      </c>
      <c r="AL10846">
        <v>0</v>
      </c>
      <c r="AM10846">
        <v>1</v>
      </c>
    </row>
    <row r="10847" spans="1:39" x14ac:dyDescent="0.25">
      <c r="A10847" t="s">
        <v>2780</v>
      </c>
      <c r="B10847">
        <v>1</v>
      </c>
      <c r="C10847" t="s">
        <v>2781</v>
      </c>
      <c r="D10847" t="s">
        <v>178</v>
      </c>
      <c r="E10847">
        <v>100</v>
      </c>
      <c r="F10847" t="s">
        <v>69</v>
      </c>
      <c r="G10847" t="s">
        <v>525</v>
      </c>
      <c r="H10847">
        <v>1594</v>
      </c>
      <c r="I10847" t="s">
        <v>526</v>
      </c>
      <c r="J10847">
        <v>1422</v>
      </c>
      <c r="K10847" t="s">
        <v>449</v>
      </c>
      <c r="L10847" t="s">
        <v>450</v>
      </c>
      <c r="P10847">
        <v>1067</v>
      </c>
      <c r="Q10847" t="s">
        <v>451</v>
      </c>
      <c r="R10847" t="s">
        <v>452</v>
      </c>
      <c r="Y10847">
        <v>1373</v>
      </c>
      <c r="Z10847" t="s">
        <v>453</v>
      </c>
      <c r="AA10847" t="s">
        <v>454</v>
      </c>
      <c r="AB10847">
        <v>14495.018</v>
      </c>
      <c r="AC10847">
        <v>17973.817999999999</v>
      </c>
      <c r="AD10847">
        <v>0.15</v>
      </c>
      <c r="AE10847">
        <v>0</v>
      </c>
      <c r="AF10847">
        <v>0.15</v>
      </c>
      <c r="AG10847">
        <v>0</v>
      </c>
      <c r="AH10847">
        <v>2174.25</v>
      </c>
      <c r="AI10847">
        <v>2696.07</v>
      </c>
      <c r="AJ10847">
        <v>1</v>
      </c>
      <c r="AK10847">
        <v>0.15</v>
      </c>
      <c r="AL10847">
        <v>0</v>
      </c>
      <c r="AM10847">
        <v>1</v>
      </c>
    </row>
    <row r="10848" spans="1:39" x14ac:dyDescent="0.25">
      <c r="A10848" t="s">
        <v>2780</v>
      </c>
      <c r="B10848">
        <v>1</v>
      </c>
      <c r="C10848" t="s">
        <v>2781</v>
      </c>
      <c r="D10848" t="s">
        <v>178</v>
      </c>
      <c r="E10848">
        <v>100</v>
      </c>
      <c r="F10848" t="s">
        <v>69</v>
      </c>
      <c r="G10848" t="s">
        <v>527</v>
      </c>
      <c r="H10848">
        <v>1641</v>
      </c>
      <c r="I10848" t="s">
        <v>528</v>
      </c>
      <c r="J10848">
        <v>1064</v>
      </c>
      <c r="K10848" t="s">
        <v>529</v>
      </c>
      <c r="L10848" t="s">
        <v>530</v>
      </c>
      <c r="P10848">
        <v>1066</v>
      </c>
      <c r="Q10848" t="s">
        <v>531</v>
      </c>
      <c r="R10848" t="s">
        <v>532</v>
      </c>
      <c r="Y10848">
        <v>1373</v>
      </c>
      <c r="Z10848" t="s">
        <v>453</v>
      </c>
      <c r="AA10848" t="s">
        <v>454</v>
      </c>
      <c r="AB10848">
        <v>16921.056</v>
      </c>
      <c r="AC10848">
        <v>20493.562000000002</v>
      </c>
      <c r="AD10848">
        <v>3.9</v>
      </c>
      <c r="AE10848">
        <v>0</v>
      </c>
      <c r="AF10848">
        <v>3.9</v>
      </c>
      <c r="AG10848">
        <v>0</v>
      </c>
      <c r="AH10848">
        <v>65992.12</v>
      </c>
      <c r="AI10848">
        <v>79924.89</v>
      </c>
      <c r="AJ10848">
        <v>3</v>
      </c>
      <c r="AK10848">
        <v>1.3</v>
      </c>
      <c r="AL10848">
        <v>0</v>
      </c>
      <c r="AM10848">
        <v>1</v>
      </c>
    </row>
    <row r="10849" spans="1:39" x14ac:dyDescent="0.25">
      <c r="A10849" t="s">
        <v>2780</v>
      </c>
      <c r="B10849">
        <v>1</v>
      </c>
      <c r="C10849" t="s">
        <v>2781</v>
      </c>
      <c r="D10849" t="s">
        <v>178</v>
      </c>
      <c r="E10849">
        <v>100</v>
      </c>
      <c r="F10849" t="s">
        <v>69</v>
      </c>
      <c r="G10849" t="s">
        <v>533</v>
      </c>
      <c r="H10849">
        <v>1642</v>
      </c>
      <c r="I10849" t="s">
        <v>534</v>
      </c>
      <c r="J10849">
        <v>1064</v>
      </c>
      <c r="K10849" t="s">
        <v>529</v>
      </c>
      <c r="L10849" t="s">
        <v>530</v>
      </c>
      <c r="P10849">
        <v>1066</v>
      </c>
      <c r="Q10849" t="s">
        <v>531</v>
      </c>
      <c r="R10849" t="s">
        <v>532</v>
      </c>
      <c r="Y10849">
        <v>1373</v>
      </c>
      <c r="Z10849" t="s">
        <v>453</v>
      </c>
      <c r="AA10849" t="s">
        <v>454</v>
      </c>
      <c r="AB10849">
        <v>16905.996999999999</v>
      </c>
      <c r="AC10849">
        <v>20456.257000000001</v>
      </c>
      <c r="AD10849">
        <v>0.15</v>
      </c>
      <c r="AE10849">
        <v>0</v>
      </c>
      <c r="AF10849">
        <v>0.15</v>
      </c>
      <c r="AG10849">
        <v>0</v>
      </c>
      <c r="AH10849">
        <v>2535.9</v>
      </c>
      <c r="AI10849">
        <v>3068.44</v>
      </c>
      <c r="AJ10849">
        <v>0</v>
      </c>
      <c r="AK10849">
        <v>0</v>
      </c>
      <c r="AL10849">
        <v>0</v>
      </c>
      <c r="AM10849">
        <v>1</v>
      </c>
    </row>
    <row r="10850" spans="1:39" x14ac:dyDescent="0.25">
      <c r="A10850" t="s">
        <v>2780</v>
      </c>
      <c r="B10850">
        <v>1</v>
      </c>
      <c r="C10850" t="s">
        <v>2781</v>
      </c>
      <c r="D10850" t="s">
        <v>178</v>
      </c>
      <c r="E10850">
        <v>100</v>
      </c>
      <c r="F10850" t="s">
        <v>69</v>
      </c>
      <c r="G10850" t="s">
        <v>535</v>
      </c>
      <c r="H10850">
        <v>1643</v>
      </c>
      <c r="I10850" t="s">
        <v>536</v>
      </c>
      <c r="J10850">
        <v>1065</v>
      </c>
      <c r="K10850" t="s">
        <v>537</v>
      </c>
      <c r="L10850" t="s">
        <v>538</v>
      </c>
      <c r="Y10850">
        <v>1373</v>
      </c>
      <c r="Z10850" t="s">
        <v>453</v>
      </c>
      <c r="AA10850" t="s">
        <v>454</v>
      </c>
      <c r="AB10850">
        <v>10208.145</v>
      </c>
      <c r="AC10850">
        <v>12351.853999999999</v>
      </c>
      <c r="AD10850">
        <v>1.4286000000000001</v>
      </c>
      <c r="AE10850">
        <v>0.28570000000000001</v>
      </c>
      <c r="AF10850">
        <v>1.7142999999999999</v>
      </c>
      <c r="AG10850">
        <v>0</v>
      </c>
      <c r="AH10850">
        <v>17499.68</v>
      </c>
      <c r="AI10850">
        <v>21174.61</v>
      </c>
      <c r="AJ10850">
        <v>1</v>
      </c>
      <c r="AK10850">
        <v>1.71</v>
      </c>
      <c r="AL10850">
        <v>0</v>
      </c>
      <c r="AM10850">
        <v>1</v>
      </c>
    </row>
    <row r="10851" spans="1:39" x14ac:dyDescent="0.25">
      <c r="A10851" t="s">
        <v>2780</v>
      </c>
      <c r="B10851">
        <v>1</v>
      </c>
      <c r="C10851" t="s">
        <v>2781</v>
      </c>
      <c r="D10851" t="s">
        <v>178</v>
      </c>
      <c r="E10851">
        <v>100</v>
      </c>
      <c r="F10851" t="s">
        <v>69</v>
      </c>
      <c r="G10851" t="s">
        <v>539</v>
      </c>
      <c r="H10851">
        <v>1646</v>
      </c>
      <c r="I10851" t="s">
        <v>540</v>
      </c>
      <c r="J10851">
        <v>1064</v>
      </c>
      <c r="K10851" t="s">
        <v>529</v>
      </c>
      <c r="L10851" t="s">
        <v>530</v>
      </c>
      <c r="P10851">
        <v>1066</v>
      </c>
      <c r="Q10851" t="s">
        <v>531</v>
      </c>
      <c r="R10851" t="s">
        <v>532</v>
      </c>
      <c r="Y10851">
        <v>1373</v>
      </c>
      <c r="Z10851" t="s">
        <v>453</v>
      </c>
      <c r="AA10851" t="s">
        <v>454</v>
      </c>
      <c r="AB10851">
        <v>19178.960999999999</v>
      </c>
      <c r="AC10851">
        <v>23206.543000000001</v>
      </c>
      <c r="AD10851">
        <v>1.5</v>
      </c>
      <c r="AE10851">
        <v>8.3299999999999999E-2</v>
      </c>
      <c r="AF10851">
        <v>1.5832999999999999</v>
      </c>
      <c r="AG10851">
        <v>0</v>
      </c>
      <c r="AH10851">
        <v>30366.69</v>
      </c>
      <c r="AI10851">
        <v>36743.69</v>
      </c>
      <c r="AJ10851">
        <v>2</v>
      </c>
      <c r="AK10851">
        <v>0.79</v>
      </c>
      <c r="AL10851">
        <v>0</v>
      </c>
      <c r="AM10851">
        <v>1</v>
      </c>
    </row>
    <row r="10852" spans="1:39" x14ac:dyDescent="0.25">
      <c r="A10852" t="s">
        <v>2780</v>
      </c>
      <c r="B10852">
        <v>1</v>
      </c>
      <c r="C10852" t="s">
        <v>2781</v>
      </c>
      <c r="D10852" t="s">
        <v>178</v>
      </c>
      <c r="E10852">
        <v>100</v>
      </c>
      <c r="F10852" t="s">
        <v>69</v>
      </c>
      <c r="G10852" t="s">
        <v>541</v>
      </c>
      <c r="H10852">
        <v>1648</v>
      </c>
      <c r="I10852" t="s">
        <v>542</v>
      </c>
      <c r="J10852">
        <v>1422</v>
      </c>
      <c r="K10852" t="s">
        <v>449</v>
      </c>
      <c r="L10852" t="s">
        <v>450</v>
      </c>
      <c r="P10852">
        <v>1067</v>
      </c>
      <c r="Q10852" t="s">
        <v>451</v>
      </c>
      <c r="R10852" t="s">
        <v>452</v>
      </c>
      <c r="Y10852">
        <v>1373</v>
      </c>
      <c r="Z10852" t="s">
        <v>453</v>
      </c>
      <c r="AA10852" t="s">
        <v>454</v>
      </c>
      <c r="AB10852">
        <v>17521.598999999998</v>
      </c>
      <c r="AC10852">
        <v>21268.036</v>
      </c>
      <c r="AD10852">
        <v>1.05</v>
      </c>
      <c r="AE10852">
        <v>-7.4999999999999997E-2</v>
      </c>
      <c r="AF10852">
        <v>0.97499999999999998</v>
      </c>
      <c r="AG10852">
        <v>0</v>
      </c>
      <c r="AH10852">
        <v>17083.560000000001</v>
      </c>
      <c r="AI10852">
        <v>20736.330000000002</v>
      </c>
      <c r="AJ10852">
        <v>2</v>
      </c>
      <c r="AK10852">
        <v>0.49</v>
      </c>
      <c r="AL10852">
        <v>0</v>
      </c>
      <c r="AM10852">
        <v>1</v>
      </c>
    </row>
    <row r="10853" spans="1:39" x14ac:dyDescent="0.25">
      <c r="A10853" t="s">
        <v>2780</v>
      </c>
      <c r="B10853">
        <v>1</v>
      </c>
      <c r="C10853" t="s">
        <v>2781</v>
      </c>
      <c r="D10853" t="s">
        <v>178</v>
      </c>
      <c r="E10853">
        <v>100</v>
      </c>
      <c r="F10853" t="s">
        <v>69</v>
      </c>
      <c r="G10853" t="s">
        <v>543</v>
      </c>
      <c r="H10853">
        <v>1696</v>
      </c>
      <c r="I10853" t="s">
        <v>544</v>
      </c>
      <c r="J10853">
        <v>1460</v>
      </c>
      <c r="K10853" t="s">
        <v>545</v>
      </c>
      <c r="L10853" t="s">
        <v>546</v>
      </c>
      <c r="Y10853">
        <v>1369</v>
      </c>
      <c r="Z10853" t="s">
        <v>413</v>
      </c>
      <c r="AA10853" t="s">
        <v>414</v>
      </c>
      <c r="AB10853">
        <v>55540.800000000003</v>
      </c>
      <c r="AC10853">
        <v>67204.368000000002</v>
      </c>
      <c r="AD10853">
        <v>2.0799999999999999E-2</v>
      </c>
      <c r="AE10853">
        <v>0</v>
      </c>
      <c r="AF10853">
        <v>2.0799999999999999E-2</v>
      </c>
      <c r="AG10853">
        <v>0</v>
      </c>
      <c r="AH10853">
        <v>1157.0999999999999</v>
      </c>
      <c r="AI10853">
        <v>1400.09</v>
      </c>
      <c r="AJ10853">
        <v>0</v>
      </c>
      <c r="AK10853">
        <v>0</v>
      </c>
      <c r="AL10853">
        <v>0</v>
      </c>
      <c r="AM10853">
        <v>1</v>
      </c>
    </row>
    <row r="10854" spans="1:39" x14ac:dyDescent="0.25">
      <c r="A10854" t="s">
        <v>2780</v>
      </c>
      <c r="B10854">
        <v>1</v>
      </c>
      <c r="C10854" t="s">
        <v>2781</v>
      </c>
      <c r="D10854" t="s">
        <v>178</v>
      </c>
      <c r="E10854">
        <v>100</v>
      </c>
      <c r="F10854" t="s">
        <v>69</v>
      </c>
      <c r="G10854" t="s">
        <v>1345</v>
      </c>
      <c r="H10854">
        <v>1699</v>
      </c>
      <c r="I10854" t="s">
        <v>1346</v>
      </c>
      <c r="J10854">
        <v>1419</v>
      </c>
      <c r="K10854" t="s">
        <v>665</v>
      </c>
      <c r="L10854" t="s">
        <v>666</v>
      </c>
      <c r="P10854">
        <v>1255</v>
      </c>
      <c r="Q10854" t="s">
        <v>1347</v>
      </c>
      <c r="R10854" t="s">
        <v>1348</v>
      </c>
      <c r="Y10854">
        <v>1369</v>
      </c>
      <c r="Z10854" t="s">
        <v>413</v>
      </c>
      <c r="AA10854" t="s">
        <v>414</v>
      </c>
      <c r="AB10854">
        <v>18692.629000000001</v>
      </c>
      <c r="AC10854">
        <v>22618.081999999999</v>
      </c>
      <c r="AD10854">
        <v>1.375</v>
      </c>
      <c r="AE10854">
        <v>0</v>
      </c>
      <c r="AF10854">
        <v>1.375</v>
      </c>
      <c r="AG10854">
        <v>0</v>
      </c>
      <c r="AH10854">
        <v>25702.37</v>
      </c>
      <c r="AI10854">
        <v>31099.86</v>
      </c>
      <c r="AJ10854">
        <v>0</v>
      </c>
      <c r="AK10854">
        <v>0</v>
      </c>
      <c r="AL10854">
        <v>0</v>
      </c>
      <c r="AM10854">
        <v>1</v>
      </c>
    </row>
    <row r="10855" spans="1:39" x14ac:dyDescent="0.25">
      <c r="A10855" t="s">
        <v>2780</v>
      </c>
      <c r="B10855">
        <v>1</v>
      </c>
      <c r="C10855" t="s">
        <v>2781</v>
      </c>
      <c r="D10855" t="s">
        <v>178</v>
      </c>
      <c r="E10855">
        <v>100</v>
      </c>
      <c r="F10855" t="s">
        <v>69</v>
      </c>
      <c r="G10855" t="s">
        <v>1835</v>
      </c>
      <c r="H10855">
        <v>1709</v>
      </c>
      <c r="I10855" t="s">
        <v>1836</v>
      </c>
      <c r="J10855">
        <v>1419</v>
      </c>
      <c r="K10855" t="s">
        <v>665</v>
      </c>
      <c r="L10855" t="s">
        <v>666</v>
      </c>
      <c r="Y10855">
        <v>1369</v>
      </c>
      <c r="Z10855" t="s">
        <v>413</v>
      </c>
      <c r="AA10855" t="s">
        <v>414</v>
      </c>
      <c r="AB10855">
        <v>7806.2</v>
      </c>
      <c r="AC10855">
        <v>9445.5020000000004</v>
      </c>
      <c r="AD10855">
        <v>0.75</v>
      </c>
      <c r="AE10855">
        <v>0</v>
      </c>
      <c r="AF10855">
        <v>0.75</v>
      </c>
      <c r="AG10855">
        <v>0</v>
      </c>
      <c r="AH10855">
        <v>5854.65</v>
      </c>
      <c r="AI10855">
        <v>7084.13</v>
      </c>
      <c r="AJ10855">
        <v>0</v>
      </c>
      <c r="AK10855">
        <v>0</v>
      </c>
      <c r="AL10855">
        <v>0</v>
      </c>
      <c r="AM10855">
        <v>1</v>
      </c>
    </row>
    <row r="10856" spans="1:39" x14ac:dyDescent="0.25">
      <c r="A10856" t="s">
        <v>2780</v>
      </c>
      <c r="B10856">
        <v>1</v>
      </c>
      <c r="C10856" t="s">
        <v>2781</v>
      </c>
      <c r="D10856" t="s">
        <v>178</v>
      </c>
      <c r="E10856">
        <v>100</v>
      </c>
      <c r="F10856" t="s">
        <v>69</v>
      </c>
      <c r="G10856" t="s">
        <v>2325</v>
      </c>
      <c r="H10856">
        <v>1724</v>
      </c>
      <c r="I10856" t="s">
        <v>2326</v>
      </c>
      <c r="Y10856">
        <v>1372</v>
      </c>
      <c r="Z10856" t="s">
        <v>405</v>
      </c>
      <c r="AA10856" t="s">
        <v>406</v>
      </c>
      <c r="AB10856">
        <v>95313.622000000003</v>
      </c>
      <c r="AC10856">
        <v>115329.477</v>
      </c>
      <c r="AD10856">
        <v>0.35709999999999997</v>
      </c>
      <c r="AE10856">
        <v>0</v>
      </c>
      <c r="AF10856">
        <v>0.35709999999999997</v>
      </c>
      <c r="AG10856">
        <v>0</v>
      </c>
      <c r="AH10856">
        <v>34040.58</v>
      </c>
      <c r="AI10856">
        <v>41189.1</v>
      </c>
      <c r="AJ10856">
        <v>2</v>
      </c>
      <c r="AK10856">
        <v>0.18</v>
      </c>
      <c r="AL10856">
        <v>0</v>
      </c>
      <c r="AM10856">
        <v>1</v>
      </c>
    </row>
    <row r="10857" spans="1:39" x14ac:dyDescent="0.25">
      <c r="A10857" t="s">
        <v>2780</v>
      </c>
      <c r="B10857">
        <v>1</v>
      </c>
      <c r="C10857" t="s">
        <v>2781</v>
      </c>
      <c r="D10857" t="s">
        <v>178</v>
      </c>
      <c r="E10857">
        <v>100</v>
      </c>
      <c r="F10857" t="s">
        <v>69</v>
      </c>
      <c r="G10857" t="s">
        <v>547</v>
      </c>
      <c r="H10857">
        <v>1808</v>
      </c>
      <c r="I10857" t="s">
        <v>548</v>
      </c>
      <c r="J10857">
        <v>1470</v>
      </c>
      <c r="K10857" t="s">
        <v>549</v>
      </c>
      <c r="L10857" t="s">
        <v>550</v>
      </c>
      <c r="Y10857">
        <v>1374</v>
      </c>
      <c r="Z10857" t="s">
        <v>393</v>
      </c>
      <c r="AA10857" t="s">
        <v>394</v>
      </c>
      <c r="AB10857">
        <v>91609.815000000002</v>
      </c>
      <c r="AC10857">
        <v>110847.87300000001</v>
      </c>
      <c r="AD10857">
        <v>0.16669999999999999</v>
      </c>
      <c r="AE10857">
        <v>0</v>
      </c>
      <c r="AF10857">
        <v>0.16669999999999999</v>
      </c>
      <c r="AG10857">
        <v>0</v>
      </c>
      <c r="AH10857">
        <v>15268.3</v>
      </c>
      <c r="AI10857">
        <v>18474.650000000001</v>
      </c>
      <c r="AJ10857">
        <v>0</v>
      </c>
      <c r="AK10857">
        <v>0</v>
      </c>
      <c r="AL10857">
        <v>0</v>
      </c>
      <c r="AM10857">
        <v>1</v>
      </c>
    </row>
    <row r="10858" spans="1:39" x14ac:dyDescent="0.25">
      <c r="A10858" t="s">
        <v>2780</v>
      </c>
      <c r="B10858">
        <v>1</v>
      </c>
      <c r="C10858" t="s">
        <v>2781</v>
      </c>
      <c r="D10858" t="s">
        <v>178</v>
      </c>
      <c r="E10858">
        <v>100</v>
      </c>
      <c r="F10858" t="s">
        <v>69</v>
      </c>
      <c r="G10858" t="s">
        <v>1349</v>
      </c>
      <c r="H10858">
        <v>1843</v>
      </c>
      <c r="I10858" t="s">
        <v>1350</v>
      </c>
      <c r="J10858">
        <v>1472</v>
      </c>
      <c r="K10858" t="s">
        <v>1351</v>
      </c>
      <c r="L10858" t="s">
        <v>1352</v>
      </c>
      <c r="P10858">
        <v>1105</v>
      </c>
      <c r="Q10858" t="s">
        <v>1353</v>
      </c>
      <c r="R10858" t="s">
        <v>1354</v>
      </c>
      <c r="Y10858">
        <v>1374</v>
      </c>
      <c r="Z10858" t="s">
        <v>393</v>
      </c>
      <c r="AA10858" t="s">
        <v>394</v>
      </c>
      <c r="AB10858">
        <v>21934.179</v>
      </c>
      <c r="AC10858">
        <v>26540.355</v>
      </c>
      <c r="AD10858">
        <v>0.33329999999999999</v>
      </c>
      <c r="AE10858">
        <v>0</v>
      </c>
      <c r="AF10858">
        <v>0.33329999999999999</v>
      </c>
      <c r="AG10858">
        <v>0</v>
      </c>
      <c r="AH10858">
        <v>7311.39</v>
      </c>
      <c r="AI10858">
        <v>8846.7800000000007</v>
      </c>
      <c r="AJ10858">
        <v>1</v>
      </c>
      <c r="AK10858">
        <v>0.33</v>
      </c>
      <c r="AL10858">
        <v>0</v>
      </c>
      <c r="AM10858">
        <v>1</v>
      </c>
    </row>
    <row r="10859" spans="1:39" x14ac:dyDescent="0.25">
      <c r="A10859" t="s">
        <v>2780</v>
      </c>
      <c r="B10859">
        <v>1</v>
      </c>
      <c r="C10859" t="s">
        <v>2781</v>
      </c>
      <c r="D10859" t="s">
        <v>178</v>
      </c>
      <c r="E10859">
        <v>100</v>
      </c>
      <c r="F10859" t="s">
        <v>69</v>
      </c>
      <c r="G10859" t="s">
        <v>1946</v>
      </c>
      <c r="H10859">
        <v>1884</v>
      </c>
      <c r="I10859" t="s">
        <v>1947</v>
      </c>
      <c r="J10859">
        <v>1202</v>
      </c>
      <c r="K10859" t="s">
        <v>559</v>
      </c>
      <c r="L10859" t="s">
        <v>560</v>
      </c>
      <c r="Y10859">
        <v>1372</v>
      </c>
      <c r="Z10859" t="s">
        <v>405</v>
      </c>
      <c r="AA10859" t="s">
        <v>406</v>
      </c>
      <c r="AB10859">
        <v>88209.542000000001</v>
      </c>
      <c r="AC10859">
        <v>106733.545</v>
      </c>
      <c r="AD10859">
        <v>0.5</v>
      </c>
      <c r="AE10859">
        <v>0</v>
      </c>
      <c r="AF10859">
        <v>0.5</v>
      </c>
      <c r="AG10859">
        <v>0</v>
      </c>
      <c r="AH10859">
        <v>44104.77</v>
      </c>
      <c r="AI10859">
        <v>53366.77</v>
      </c>
      <c r="AJ10859">
        <v>2</v>
      </c>
      <c r="AK10859">
        <v>0.25</v>
      </c>
      <c r="AL10859">
        <v>0</v>
      </c>
      <c r="AM10859">
        <v>1</v>
      </c>
    </row>
    <row r="10860" spans="1:39" x14ac:dyDescent="0.25">
      <c r="A10860" t="s">
        <v>2780</v>
      </c>
      <c r="B10860">
        <v>1</v>
      </c>
      <c r="C10860" t="s">
        <v>2781</v>
      </c>
      <c r="D10860" t="s">
        <v>178</v>
      </c>
      <c r="E10860">
        <v>100</v>
      </c>
      <c r="F10860" t="s">
        <v>69</v>
      </c>
      <c r="G10860" t="s">
        <v>561</v>
      </c>
      <c r="H10860">
        <v>1919</v>
      </c>
      <c r="I10860" t="s">
        <v>562</v>
      </c>
      <c r="J10860">
        <v>1421</v>
      </c>
      <c r="K10860" t="s">
        <v>563</v>
      </c>
      <c r="L10860" t="s">
        <v>564</v>
      </c>
      <c r="Y10860">
        <v>1374</v>
      </c>
      <c r="Z10860" t="s">
        <v>393</v>
      </c>
      <c r="AA10860" t="s">
        <v>394</v>
      </c>
      <c r="AB10860">
        <v>24093.971000000001</v>
      </c>
      <c r="AC10860">
        <v>29153.701000000001</v>
      </c>
      <c r="AD10860">
        <v>0.2</v>
      </c>
      <c r="AE10860">
        <v>0</v>
      </c>
      <c r="AF10860">
        <v>0.2</v>
      </c>
      <c r="AG10860">
        <v>0</v>
      </c>
      <c r="AH10860">
        <v>4818.79</v>
      </c>
      <c r="AI10860">
        <v>5830.74</v>
      </c>
      <c r="AJ10860">
        <v>1</v>
      </c>
      <c r="AK10860">
        <v>0.2</v>
      </c>
      <c r="AL10860">
        <v>0</v>
      </c>
      <c r="AM10860">
        <v>1</v>
      </c>
    </row>
    <row r="10861" spans="1:39" x14ac:dyDescent="0.25">
      <c r="A10861" t="s">
        <v>2780</v>
      </c>
      <c r="B10861">
        <v>1</v>
      </c>
      <c r="C10861" t="s">
        <v>2781</v>
      </c>
      <c r="D10861" t="s">
        <v>178</v>
      </c>
      <c r="E10861">
        <v>100</v>
      </c>
      <c r="F10861" t="s">
        <v>69</v>
      </c>
      <c r="G10861" t="s">
        <v>565</v>
      </c>
      <c r="H10861">
        <v>1940</v>
      </c>
      <c r="I10861" t="s">
        <v>566</v>
      </c>
      <c r="J10861">
        <v>1425</v>
      </c>
      <c r="K10861" t="s">
        <v>567</v>
      </c>
      <c r="L10861" t="s">
        <v>568</v>
      </c>
      <c r="P10861">
        <v>1277</v>
      </c>
      <c r="Q10861" t="s">
        <v>569</v>
      </c>
      <c r="R10861" t="s">
        <v>570</v>
      </c>
      <c r="Y10861">
        <v>1374</v>
      </c>
      <c r="Z10861" t="s">
        <v>393</v>
      </c>
      <c r="AA10861" t="s">
        <v>394</v>
      </c>
      <c r="AB10861">
        <v>45644.466</v>
      </c>
      <c r="AC10861">
        <v>55229.815000000002</v>
      </c>
      <c r="AD10861">
        <v>8.3299999999999999E-2</v>
      </c>
      <c r="AE10861">
        <v>0</v>
      </c>
      <c r="AF10861">
        <v>8.3299999999999999E-2</v>
      </c>
      <c r="AG10861">
        <v>0</v>
      </c>
      <c r="AH10861">
        <v>3803.71</v>
      </c>
      <c r="AI10861">
        <v>4602.4799999999996</v>
      </c>
      <c r="AJ10861">
        <v>0</v>
      </c>
      <c r="AK10861">
        <v>0</v>
      </c>
      <c r="AL10861">
        <v>0</v>
      </c>
      <c r="AM10861">
        <v>1</v>
      </c>
    </row>
    <row r="10862" spans="1:39" x14ac:dyDescent="0.25">
      <c r="A10862" t="s">
        <v>2780</v>
      </c>
      <c r="B10862">
        <v>1</v>
      </c>
      <c r="C10862" t="s">
        <v>2781</v>
      </c>
      <c r="D10862" t="s">
        <v>178</v>
      </c>
      <c r="E10862">
        <v>100</v>
      </c>
      <c r="F10862" t="s">
        <v>69</v>
      </c>
      <c r="G10862" t="s">
        <v>573</v>
      </c>
      <c r="H10862">
        <v>1944</v>
      </c>
      <c r="I10862" t="s">
        <v>574</v>
      </c>
      <c r="J10862">
        <v>1425</v>
      </c>
      <c r="K10862" t="s">
        <v>567</v>
      </c>
      <c r="L10862" t="s">
        <v>568</v>
      </c>
      <c r="P10862">
        <v>1277</v>
      </c>
      <c r="Q10862" t="s">
        <v>569</v>
      </c>
      <c r="R10862" t="s">
        <v>570</v>
      </c>
      <c r="Y10862">
        <v>1374</v>
      </c>
      <c r="Z10862" t="s">
        <v>393</v>
      </c>
      <c r="AA10862" t="s">
        <v>394</v>
      </c>
      <c r="AB10862">
        <v>45644.466</v>
      </c>
      <c r="AC10862">
        <v>55229.815000000002</v>
      </c>
      <c r="AD10862">
        <v>8.3299999999999999E-2</v>
      </c>
      <c r="AE10862">
        <v>0</v>
      </c>
      <c r="AF10862">
        <v>8.3299999999999999E-2</v>
      </c>
      <c r="AG10862">
        <v>0</v>
      </c>
      <c r="AH10862">
        <v>3803.71</v>
      </c>
      <c r="AI10862">
        <v>4602.4799999999996</v>
      </c>
      <c r="AJ10862">
        <v>0</v>
      </c>
      <c r="AK10862">
        <v>0</v>
      </c>
      <c r="AL10862">
        <v>0</v>
      </c>
      <c r="AM10862">
        <v>1</v>
      </c>
    </row>
    <row r="10863" spans="1:39" x14ac:dyDescent="0.25">
      <c r="A10863" t="s">
        <v>2780</v>
      </c>
      <c r="B10863">
        <v>1</v>
      </c>
      <c r="C10863" t="s">
        <v>2781</v>
      </c>
      <c r="D10863" t="s">
        <v>178</v>
      </c>
      <c r="E10863">
        <v>100</v>
      </c>
      <c r="F10863" t="s">
        <v>69</v>
      </c>
      <c r="G10863" t="s">
        <v>579</v>
      </c>
      <c r="H10863">
        <v>1996</v>
      </c>
      <c r="I10863" t="s">
        <v>580</v>
      </c>
      <c r="J10863">
        <v>1202</v>
      </c>
      <c r="K10863" t="s">
        <v>559</v>
      </c>
      <c r="L10863" t="s">
        <v>560</v>
      </c>
      <c r="Y10863">
        <v>1372</v>
      </c>
      <c r="Z10863" t="s">
        <v>405</v>
      </c>
      <c r="AA10863" t="s">
        <v>406</v>
      </c>
      <c r="AB10863">
        <v>165151.48199999999</v>
      </c>
      <c r="AC10863">
        <v>199833.27600000001</v>
      </c>
      <c r="AD10863">
        <v>0.05</v>
      </c>
      <c r="AE10863">
        <v>0</v>
      </c>
      <c r="AF10863">
        <v>0.05</v>
      </c>
      <c r="AG10863">
        <v>0</v>
      </c>
      <c r="AH10863">
        <v>8257.57</v>
      </c>
      <c r="AI10863">
        <v>9991.66</v>
      </c>
      <c r="AJ10863">
        <v>0</v>
      </c>
      <c r="AK10863">
        <v>0</v>
      </c>
      <c r="AL10863">
        <v>0</v>
      </c>
      <c r="AM10863">
        <v>1</v>
      </c>
    </row>
    <row r="10864" spans="1:39" x14ac:dyDescent="0.25">
      <c r="A10864" t="s">
        <v>2780</v>
      </c>
      <c r="B10864">
        <v>1</v>
      </c>
      <c r="C10864" t="s">
        <v>2781</v>
      </c>
      <c r="D10864" t="s">
        <v>178</v>
      </c>
      <c r="E10864">
        <v>100</v>
      </c>
      <c r="F10864" t="s">
        <v>69</v>
      </c>
      <c r="G10864" t="s">
        <v>581</v>
      </c>
      <c r="H10864">
        <v>2039</v>
      </c>
      <c r="I10864" t="s">
        <v>582</v>
      </c>
      <c r="Y10864">
        <v>1370</v>
      </c>
      <c r="Z10864" t="s">
        <v>477</v>
      </c>
      <c r="AA10864" t="s">
        <v>478</v>
      </c>
      <c r="AB10864">
        <v>24290.542000000001</v>
      </c>
      <c r="AC10864">
        <v>29391.576000000001</v>
      </c>
      <c r="AD10864">
        <v>4.1700000000000001E-2</v>
      </c>
      <c r="AE10864">
        <v>0</v>
      </c>
      <c r="AF10864">
        <v>4.1700000000000001E-2</v>
      </c>
      <c r="AG10864">
        <v>0</v>
      </c>
      <c r="AH10864">
        <v>1012.11</v>
      </c>
      <c r="AI10864">
        <v>1224.6500000000001</v>
      </c>
      <c r="AJ10864">
        <v>0</v>
      </c>
      <c r="AK10864">
        <v>0</v>
      </c>
      <c r="AL10864">
        <v>0</v>
      </c>
      <c r="AM10864">
        <v>1</v>
      </c>
    </row>
    <row r="10865" spans="1:39" x14ac:dyDescent="0.25">
      <c r="A10865" t="s">
        <v>2780</v>
      </c>
      <c r="B10865">
        <v>1</v>
      </c>
      <c r="C10865" t="s">
        <v>2781</v>
      </c>
      <c r="D10865" t="s">
        <v>178</v>
      </c>
      <c r="E10865">
        <v>100</v>
      </c>
      <c r="F10865" t="s">
        <v>69</v>
      </c>
      <c r="G10865" t="s">
        <v>2267</v>
      </c>
      <c r="H10865">
        <v>2093</v>
      </c>
      <c r="I10865" t="s">
        <v>2268</v>
      </c>
      <c r="J10865">
        <v>1006</v>
      </c>
      <c r="K10865" t="s">
        <v>409</v>
      </c>
      <c r="L10865" t="s">
        <v>410</v>
      </c>
      <c r="P10865">
        <v>1004</v>
      </c>
      <c r="Q10865" t="s">
        <v>411</v>
      </c>
      <c r="R10865" t="s">
        <v>412</v>
      </c>
      <c r="Y10865">
        <v>1369</v>
      </c>
      <c r="Z10865" t="s">
        <v>413</v>
      </c>
      <c r="AA10865" t="s">
        <v>414</v>
      </c>
      <c r="AB10865">
        <v>10157.981</v>
      </c>
      <c r="AC10865">
        <v>12291.161</v>
      </c>
      <c r="AD10865">
        <v>0.1</v>
      </c>
      <c r="AE10865">
        <v>0</v>
      </c>
      <c r="AF10865">
        <v>0.1</v>
      </c>
      <c r="AG10865">
        <v>0</v>
      </c>
      <c r="AH10865">
        <v>1015.8</v>
      </c>
      <c r="AI10865">
        <v>1229.1199999999999</v>
      </c>
      <c r="AJ10865">
        <v>0</v>
      </c>
      <c r="AK10865">
        <v>0</v>
      </c>
      <c r="AL10865">
        <v>0</v>
      </c>
      <c r="AM10865">
        <v>1</v>
      </c>
    </row>
    <row r="10866" spans="1:39" x14ac:dyDescent="0.25">
      <c r="A10866" t="s">
        <v>2780</v>
      </c>
      <c r="B10866">
        <v>1</v>
      </c>
      <c r="C10866" t="s">
        <v>2781</v>
      </c>
      <c r="D10866" t="s">
        <v>178</v>
      </c>
      <c r="E10866">
        <v>100</v>
      </c>
      <c r="F10866" t="s">
        <v>69</v>
      </c>
      <c r="G10866" t="s">
        <v>585</v>
      </c>
      <c r="H10866">
        <v>2338</v>
      </c>
      <c r="I10866" t="s">
        <v>586</v>
      </c>
      <c r="P10866">
        <v>1086</v>
      </c>
      <c r="Q10866" t="s">
        <v>587</v>
      </c>
      <c r="R10866" t="s">
        <v>588</v>
      </c>
      <c r="Y10866">
        <v>1373</v>
      </c>
      <c r="Z10866" t="s">
        <v>453</v>
      </c>
      <c r="AA10866" t="s">
        <v>454</v>
      </c>
      <c r="AB10866">
        <v>57100.135999999999</v>
      </c>
      <c r="AC10866">
        <v>69165.638999999996</v>
      </c>
      <c r="AD10866">
        <v>0.76670000000000005</v>
      </c>
      <c r="AE10866">
        <v>-0.4</v>
      </c>
      <c r="AF10866">
        <v>0.36670000000000003</v>
      </c>
      <c r="AG10866">
        <v>0</v>
      </c>
      <c r="AH10866">
        <v>20936.72</v>
      </c>
      <c r="AI10866">
        <v>25360.73</v>
      </c>
      <c r="AJ10866">
        <v>5</v>
      </c>
      <c r="AK10866">
        <v>7.0000000000000007E-2</v>
      </c>
      <c r="AL10866">
        <v>0</v>
      </c>
      <c r="AM10866">
        <v>1</v>
      </c>
    </row>
    <row r="10867" spans="1:39" x14ac:dyDescent="0.25">
      <c r="A10867" t="s">
        <v>2780</v>
      </c>
      <c r="B10867">
        <v>1</v>
      </c>
      <c r="C10867" t="s">
        <v>2781</v>
      </c>
      <c r="D10867" t="s">
        <v>178</v>
      </c>
      <c r="E10867">
        <v>100</v>
      </c>
      <c r="F10867" t="s">
        <v>69</v>
      </c>
      <c r="G10867" t="s">
        <v>589</v>
      </c>
      <c r="H10867">
        <v>2339</v>
      </c>
      <c r="I10867" t="s">
        <v>590</v>
      </c>
      <c r="P10867">
        <v>1086</v>
      </c>
      <c r="Q10867" t="s">
        <v>587</v>
      </c>
      <c r="R10867" t="s">
        <v>588</v>
      </c>
      <c r="Y10867">
        <v>1373</v>
      </c>
      <c r="Z10867" t="s">
        <v>453</v>
      </c>
      <c r="AA10867" t="s">
        <v>454</v>
      </c>
      <c r="AB10867">
        <v>27308.760999999999</v>
      </c>
      <c r="AC10867">
        <v>33063.578999999998</v>
      </c>
      <c r="AD10867">
        <v>1.3667</v>
      </c>
      <c r="AE10867">
        <v>0</v>
      </c>
      <c r="AF10867">
        <v>1.3667</v>
      </c>
      <c r="AG10867">
        <v>0</v>
      </c>
      <c r="AH10867">
        <v>37321.97</v>
      </c>
      <c r="AI10867">
        <v>45186.89</v>
      </c>
      <c r="AJ10867">
        <v>10</v>
      </c>
      <c r="AK10867">
        <v>0.14000000000000001</v>
      </c>
      <c r="AL10867">
        <v>0</v>
      </c>
      <c r="AM10867">
        <v>1</v>
      </c>
    </row>
    <row r="10868" spans="1:39" x14ac:dyDescent="0.25">
      <c r="A10868" t="s">
        <v>2780</v>
      </c>
      <c r="B10868">
        <v>1</v>
      </c>
      <c r="C10868" t="s">
        <v>2781</v>
      </c>
      <c r="D10868" t="s">
        <v>178</v>
      </c>
      <c r="E10868">
        <v>100</v>
      </c>
      <c r="F10868" t="s">
        <v>69</v>
      </c>
      <c r="G10868" t="s">
        <v>1766</v>
      </c>
      <c r="H10868">
        <v>2425</v>
      </c>
      <c r="I10868" t="s">
        <v>1767</v>
      </c>
      <c r="P10868">
        <v>1183</v>
      </c>
      <c r="Q10868" t="s">
        <v>1528</v>
      </c>
      <c r="R10868" t="s">
        <v>1529</v>
      </c>
      <c r="Y10868">
        <v>1370</v>
      </c>
      <c r="Z10868" t="s">
        <v>477</v>
      </c>
      <c r="AA10868" t="s">
        <v>478</v>
      </c>
      <c r="AB10868">
        <v>17857.062999999998</v>
      </c>
      <c r="AC10868">
        <v>21607.05</v>
      </c>
      <c r="AD10868">
        <v>0.16669999999999999</v>
      </c>
      <c r="AE10868">
        <v>0</v>
      </c>
      <c r="AF10868">
        <v>0.16669999999999999</v>
      </c>
      <c r="AG10868">
        <v>0</v>
      </c>
      <c r="AH10868">
        <v>2976.18</v>
      </c>
      <c r="AI10868">
        <v>3601.18</v>
      </c>
      <c r="AJ10868">
        <v>0</v>
      </c>
      <c r="AK10868">
        <v>0</v>
      </c>
      <c r="AL10868">
        <v>0</v>
      </c>
      <c r="AM10868">
        <v>1</v>
      </c>
    </row>
    <row r="10869" spans="1:39" x14ac:dyDescent="0.25">
      <c r="A10869" t="s">
        <v>2780</v>
      </c>
      <c r="B10869">
        <v>1</v>
      </c>
      <c r="C10869" t="s">
        <v>2781</v>
      </c>
      <c r="D10869" t="s">
        <v>178</v>
      </c>
      <c r="E10869">
        <v>100</v>
      </c>
      <c r="F10869" t="s">
        <v>69</v>
      </c>
      <c r="G10869" t="s">
        <v>1361</v>
      </c>
      <c r="H10869">
        <v>2727</v>
      </c>
      <c r="I10869" t="s">
        <v>1362</v>
      </c>
      <c r="J10869">
        <v>1194</v>
      </c>
      <c r="K10869" t="s">
        <v>367</v>
      </c>
      <c r="L10869" t="s">
        <v>368</v>
      </c>
      <c r="P10869">
        <v>1106</v>
      </c>
      <c r="Q10869" t="s">
        <v>1363</v>
      </c>
      <c r="R10869" t="s">
        <v>1364</v>
      </c>
      <c r="Y10869">
        <v>1375</v>
      </c>
      <c r="Z10869" t="s">
        <v>371</v>
      </c>
      <c r="AA10869" t="s">
        <v>372</v>
      </c>
      <c r="AB10869">
        <v>32561.499</v>
      </c>
      <c r="AC10869">
        <v>39399.413999999997</v>
      </c>
      <c r="AD10869">
        <v>1</v>
      </c>
      <c r="AE10869">
        <v>0</v>
      </c>
      <c r="AF10869">
        <v>1</v>
      </c>
      <c r="AG10869">
        <v>0</v>
      </c>
      <c r="AH10869">
        <v>32561.5</v>
      </c>
      <c r="AI10869">
        <v>39399.410000000003</v>
      </c>
      <c r="AJ10869">
        <v>0</v>
      </c>
      <c r="AK10869">
        <v>0</v>
      </c>
      <c r="AL10869">
        <v>0</v>
      </c>
      <c r="AM10869">
        <v>1</v>
      </c>
    </row>
    <row r="10870" spans="1:39" x14ac:dyDescent="0.25">
      <c r="A10870" t="s">
        <v>2780</v>
      </c>
      <c r="B10870">
        <v>1</v>
      </c>
      <c r="C10870" t="s">
        <v>2781</v>
      </c>
      <c r="D10870" t="s">
        <v>178</v>
      </c>
      <c r="E10870">
        <v>100</v>
      </c>
      <c r="F10870" t="s">
        <v>69</v>
      </c>
      <c r="G10870" t="s">
        <v>1365</v>
      </c>
      <c r="H10870">
        <v>2996</v>
      </c>
      <c r="I10870" t="s">
        <v>1366</v>
      </c>
      <c r="P10870">
        <v>1306</v>
      </c>
      <c r="Q10870" t="s">
        <v>1367</v>
      </c>
      <c r="R10870" t="s">
        <v>1368</v>
      </c>
      <c r="Y10870">
        <v>1370</v>
      </c>
      <c r="Z10870" t="s">
        <v>477</v>
      </c>
      <c r="AA10870" t="s">
        <v>478</v>
      </c>
      <c r="AB10870">
        <v>13983.049000000001</v>
      </c>
      <c r="AC10870">
        <v>16919.488000000001</v>
      </c>
      <c r="AD10870">
        <v>0.66669999999999996</v>
      </c>
      <c r="AE10870">
        <v>0</v>
      </c>
      <c r="AF10870">
        <v>0.66669999999999996</v>
      </c>
      <c r="AG10870">
        <v>0</v>
      </c>
      <c r="AH10870">
        <v>9322.0300000000007</v>
      </c>
      <c r="AI10870">
        <v>11279.66</v>
      </c>
      <c r="AJ10870">
        <v>1</v>
      </c>
      <c r="AK10870">
        <v>0.67</v>
      </c>
      <c r="AL10870">
        <v>0</v>
      </c>
      <c r="AM10870">
        <v>1</v>
      </c>
    </row>
    <row r="10871" spans="1:39" x14ac:dyDescent="0.25">
      <c r="A10871" t="s">
        <v>2780</v>
      </c>
      <c r="B10871">
        <v>1</v>
      </c>
      <c r="C10871" t="s">
        <v>2781</v>
      </c>
      <c r="D10871" t="s">
        <v>178</v>
      </c>
      <c r="E10871">
        <v>100</v>
      </c>
      <c r="F10871" t="s">
        <v>69</v>
      </c>
      <c r="G10871" t="s">
        <v>597</v>
      </c>
      <c r="H10871">
        <v>3063</v>
      </c>
      <c r="I10871" t="s">
        <v>598</v>
      </c>
      <c r="J10871">
        <v>1414</v>
      </c>
      <c r="K10871" t="s">
        <v>437</v>
      </c>
      <c r="L10871" t="s">
        <v>438</v>
      </c>
      <c r="Y10871">
        <v>1374</v>
      </c>
      <c r="Z10871" t="s">
        <v>393</v>
      </c>
      <c r="AA10871" t="s">
        <v>394</v>
      </c>
      <c r="AB10871">
        <v>29384.639999999999</v>
      </c>
      <c r="AC10871">
        <v>35555.415000000001</v>
      </c>
      <c r="AD10871">
        <v>4</v>
      </c>
      <c r="AE10871">
        <v>0</v>
      </c>
      <c r="AF10871">
        <v>4</v>
      </c>
      <c r="AG10871">
        <v>0</v>
      </c>
      <c r="AH10871">
        <v>117538.56</v>
      </c>
      <c r="AI10871">
        <v>142221.66</v>
      </c>
      <c r="AJ10871">
        <v>2</v>
      </c>
      <c r="AK10871">
        <v>2</v>
      </c>
      <c r="AL10871">
        <v>0</v>
      </c>
      <c r="AM10871">
        <v>1</v>
      </c>
    </row>
    <row r="10872" spans="1:39" x14ac:dyDescent="0.25">
      <c r="A10872" t="s">
        <v>2780</v>
      </c>
      <c r="B10872">
        <v>1</v>
      </c>
      <c r="C10872" t="s">
        <v>2781</v>
      </c>
      <c r="D10872" t="s">
        <v>178</v>
      </c>
      <c r="E10872">
        <v>100</v>
      </c>
      <c r="F10872" t="s">
        <v>69</v>
      </c>
      <c r="G10872" t="s">
        <v>1369</v>
      </c>
      <c r="H10872">
        <v>3197</v>
      </c>
      <c r="I10872" t="s">
        <v>1370</v>
      </c>
      <c r="J10872">
        <v>1420</v>
      </c>
      <c r="K10872" t="s">
        <v>661</v>
      </c>
      <c r="L10872" t="s">
        <v>662</v>
      </c>
      <c r="Y10872">
        <v>1369</v>
      </c>
      <c r="Z10872" t="s">
        <v>413</v>
      </c>
      <c r="AA10872" t="s">
        <v>414</v>
      </c>
      <c r="AB10872">
        <v>13392.504999999999</v>
      </c>
      <c r="AC10872">
        <v>16204.929</v>
      </c>
      <c r="AD10872">
        <v>0.625</v>
      </c>
      <c r="AE10872">
        <v>0</v>
      </c>
      <c r="AF10872">
        <v>0.625</v>
      </c>
      <c r="AG10872">
        <v>0</v>
      </c>
      <c r="AH10872">
        <v>8370.32</v>
      </c>
      <c r="AI10872">
        <v>10128.08</v>
      </c>
      <c r="AJ10872">
        <v>0</v>
      </c>
      <c r="AK10872">
        <v>0</v>
      </c>
      <c r="AL10872">
        <v>0</v>
      </c>
      <c r="AM10872">
        <v>1</v>
      </c>
    </row>
    <row r="10873" spans="1:39" x14ac:dyDescent="0.25">
      <c r="A10873" t="s">
        <v>2780</v>
      </c>
      <c r="B10873">
        <v>1</v>
      </c>
      <c r="C10873" t="s">
        <v>2781</v>
      </c>
      <c r="D10873" t="s">
        <v>178</v>
      </c>
      <c r="E10873">
        <v>100</v>
      </c>
      <c r="F10873" t="s">
        <v>69</v>
      </c>
      <c r="G10873" t="s">
        <v>599</v>
      </c>
      <c r="H10873">
        <v>3235</v>
      </c>
      <c r="I10873" t="s">
        <v>600</v>
      </c>
      <c r="J10873">
        <v>1477</v>
      </c>
      <c r="K10873" t="s">
        <v>601</v>
      </c>
      <c r="L10873" t="s">
        <v>602</v>
      </c>
      <c r="P10873">
        <v>1197</v>
      </c>
      <c r="Q10873" t="s">
        <v>603</v>
      </c>
      <c r="R10873" t="s">
        <v>604</v>
      </c>
      <c r="Y10873">
        <v>1373</v>
      </c>
      <c r="Z10873" t="s">
        <v>453</v>
      </c>
      <c r="AA10873" t="s">
        <v>454</v>
      </c>
      <c r="AB10873">
        <v>102622.554</v>
      </c>
      <c r="AC10873">
        <v>124173.292</v>
      </c>
      <c r="AD10873">
        <v>0.33329999999999999</v>
      </c>
      <c r="AE10873">
        <v>0</v>
      </c>
      <c r="AF10873">
        <v>0.33329999999999999</v>
      </c>
      <c r="AG10873">
        <v>0</v>
      </c>
      <c r="AH10873">
        <v>34207.519999999997</v>
      </c>
      <c r="AI10873">
        <v>41391.1</v>
      </c>
      <c r="AJ10873">
        <v>1</v>
      </c>
      <c r="AK10873">
        <v>0.33</v>
      </c>
      <c r="AL10873">
        <v>0</v>
      </c>
      <c r="AM10873">
        <v>1</v>
      </c>
    </row>
    <row r="10874" spans="1:39" x14ac:dyDescent="0.25">
      <c r="A10874" t="s">
        <v>2780</v>
      </c>
      <c r="B10874">
        <v>1</v>
      </c>
      <c r="C10874" t="s">
        <v>2781</v>
      </c>
      <c r="D10874" t="s">
        <v>178</v>
      </c>
      <c r="E10874">
        <v>100</v>
      </c>
      <c r="F10874" t="s">
        <v>69</v>
      </c>
      <c r="G10874" t="s">
        <v>605</v>
      </c>
      <c r="H10874">
        <v>3236</v>
      </c>
      <c r="I10874" t="s">
        <v>606</v>
      </c>
      <c r="J10874">
        <v>1477</v>
      </c>
      <c r="K10874" t="s">
        <v>601</v>
      </c>
      <c r="L10874" t="s">
        <v>602</v>
      </c>
      <c r="P10874">
        <v>1197</v>
      </c>
      <c r="Q10874" t="s">
        <v>603</v>
      </c>
      <c r="R10874" t="s">
        <v>604</v>
      </c>
      <c r="Y10874">
        <v>1373</v>
      </c>
      <c r="Z10874" t="s">
        <v>453</v>
      </c>
      <c r="AA10874" t="s">
        <v>454</v>
      </c>
      <c r="AB10874">
        <v>102235.42</v>
      </c>
      <c r="AC10874">
        <v>123704.857</v>
      </c>
      <c r="AD10874">
        <v>0.41670000000000001</v>
      </c>
      <c r="AE10874">
        <v>0</v>
      </c>
      <c r="AF10874">
        <v>0.41670000000000001</v>
      </c>
      <c r="AG10874">
        <v>0</v>
      </c>
      <c r="AH10874">
        <v>42598.09</v>
      </c>
      <c r="AI10874">
        <v>51543.69</v>
      </c>
      <c r="AJ10874">
        <v>1</v>
      </c>
      <c r="AK10874">
        <v>0.42</v>
      </c>
      <c r="AL10874">
        <v>0</v>
      </c>
      <c r="AM10874">
        <v>1</v>
      </c>
    </row>
    <row r="10875" spans="1:39" x14ac:dyDescent="0.25">
      <c r="A10875" t="s">
        <v>2780</v>
      </c>
      <c r="B10875">
        <v>1</v>
      </c>
      <c r="C10875" t="s">
        <v>2781</v>
      </c>
      <c r="D10875" t="s">
        <v>178</v>
      </c>
      <c r="E10875">
        <v>100</v>
      </c>
      <c r="F10875" t="s">
        <v>69</v>
      </c>
      <c r="G10875" t="s">
        <v>607</v>
      </c>
      <c r="H10875">
        <v>3237</v>
      </c>
      <c r="I10875" t="s">
        <v>608</v>
      </c>
      <c r="J10875">
        <v>1477</v>
      </c>
      <c r="K10875" t="s">
        <v>601</v>
      </c>
      <c r="L10875" t="s">
        <v>602</v>
      </c>
      <c r="P10875">
        <v>1093</v>
      </c>
      <c r="Q10875" t="s">
        <v>609</v>
      </c>
      <c r="R10875" t="s">
        <v>610</v>
      </c>
      <c r="Y10875">
        <v>1373</v>
      </c>
      <c r="Z10875" t="s">
        <v>453</v>
      </c>
      <c r="AA10875" t="s">
        <v>454</v>
      </c>
      <c r="AB10875">
        <v>110365.871</v>
      </c>
      <c r="AC10875">
        <v>133542.701</v>
      </c>
      <c r="AD10875">
        <v>1.5</v>
      </c>
      <c r="AE10875">
        <v>-0.16669999999999999</v>
      </c>
      <c r="AF10875">
        <v>1.3332999999999999</v>
      </c>
      <c r="AG10875">
        <v>0</v>
      </c>
      <c r="AH10875">
        <v>147154.49</v>
      </c>
      <c r="AI10875">
        <v>178056.93</v>
      </c>
      <c r="AJ10875">
        <v>4</v>
      </c>
      <c r="AK10875">
        <v>0.33</v>
      </c>
      <c r="AL10875">
        <v>0</v>
      </c>
      <c r="AM10875">
        <v>1</v>
      </c>
    </row>
    <row r="10876" spans="1:39" x14ac:dyDescent="0.25">
      <c r="A10876" t="s">
        <v>2780</v>
      </c>
      <c r="B10876">
        <v>1</v>
      </c>
      <c r="C10876" t="s">
        <v>2781</v>
      </c>
      <c r="D10876" t="s">
        <v>178</v>
      </c>
      <c r="E10876">
        <v>100</v>
      </c>
      <c r="F10876" t="s">
        <v>69</v>
      </c>
      <c r="G10876" t="s">
        <v>611</v>
      </c>
      <c r="H10876">
        <v>3238</v>
      </c>
      <c r="I10876" t="s">
        <v>612</v>
      </c>
      <c r="J10876">
        <v>1477</v>
      </c>
      <c r="K10876" t="s">
        <v>601</v>
      </c>
      <c r="L10876" t="s">
        <v>602</v>
      </c>
      <c r="P10876">
        <v>1093</v>
      </c>
      <c r="Q10876" t="s">
        <v>609</v>
      </c>
      <c r="R10876" t="s">
        <v>610</v>
      </c>
      <c r="Y10876">
        <v>1373</v>
      </c>
      <c r="Z10876" t="s">
        <v>453</v>
      </c>
      <c r="AA10876" t="s">
        <v>454</v>
      </c>
      <c r="AB10876">
        <v>90221.016000000003</v>
      </c>
      <c r="AC10876">
        <v>109167.43</v>
      </c>
      <c r="AD10876">
        <v>2.6667000000000001</v>
      </c>
      <c r="AE10876">
        <v>0.25</v>
      </c>
      <c r="AF10876">
        <v>2.9167000000000001</v>
      </c>
      <c r="AG10876">
        <v>0</v>
      </c>
      <c r="AH10876">
        <v>263144.63</v>
      </c>
      <c r="AI10876">
        <v>318405</v>
      </c>
      <c r="AJ10876">
        <v>3</v>
      </c>
      <c r="AK10876">
        <v>0.97</v>
      </c>
      <c r="AL10876">
        <v>0</v>
      </c>
      <c r="AM10876">
        <v>1</v>
      </c>
    </row>
    <row r="10877" spans="1:39" x14ac:dyDescent="0.25">
      <c r="A10877" t="s">
        <v>2780</v>
      </c>
      <c r="B10877">
        <v>1</v>
      </c>
      <c r="C10877" t="s">
        <v>2781</v>
      </c>
      <c r="D10877" t="s">
        <v>178</v>
      </c>
      <c r="E10877">
        <v>100</v>
      </c>
      <c r="F10877" t="s">
        <v>69</v>
      </c>
      <c r="G10877" t="s">
        <v>613</v>
      </c>
      <c r="H10877">
        <v>3239</v>
      </c>
      <c r="I10877" t="s">
        <v>614</v>
      </c>
      <c r="J10877">
        <v>1477</v>
      </c>
      <c r="K10877" t="s">
        <v>601</v>
      </c>
      <c r="L10877" t="s">
        <v>602</v>
      </c>
      <c r="P10877">
        <v>1093</v>
      </c>
      <c r="Q10877" t="s">
        <v>609</v>
      </c>
      <c r="R10877" t="s">
        <v>610</v>
      </c>
      <c r="Y10877">
        <v>1373</v>
      </c>
      <c r="Z10877" t="s">
        <v>453</v>
      </c>
      <c r="AA10877" t="s">
        <v>454</v>
      </c>
      <c r="AB10877">
        <v>106226.77800000001</v>
      </c>
      <c r="AC10877">
        <v>128534.406</v>
      </c>
      <c r="AD10877">
        <v>0.58330000000000004</v>
      </c>
      <c r="AE10877">
        <v>-8.3299999999999999E-2</v>
      </c>
      <c r="AF10877">
        <v>0.5</v>
      </c>
      <c r="AG10877">
        <v>0</v>
      </c>
      <c r="AH10877">
        <v>53113.39</v>
      </c>
      <c r="AI10877">
        <v>64267.199999999997</v>
      </c>
      <c r="AJ10877">
        <v>1</v>
      </c>
      <c r="AK10877">
        <v>0.5</v>
      </c>
      <c r="AL10877">
        <v>0</v>
      </c>
      <c r="AM10877">
        <v>1</v>
      </c>
    </row>
    <row r="10878" spans="1:39" x14ac:dyDescent="0.25">
      <c r="A10878" t="s">
        <v>2780</v>
      </c>
      <c r="B10878">
        <v>1</v>
      </c>
      <c r="C10878" t="s">
        <v>2781</v>
      </c>
      <c r="D10878" t="s">
        <v>178</v>
      </c>
      <c r="E10878">
        <v>100</v>
      </c>
      <c r="F10878" t="s">
        <v>69</v>
      </c>
      <c r="G10878" t="s">
        <v>1371</v>
      </c>
      <c r="H10878">
        <v>3479</v>
      </c>
      <c r="I10878" t="s">
        <v>1372</v>
      </c>
      <c r="AB10878">
        <v>49511.798999999999</v>
      </c>
      <c r="AC10878">
        <v>59909.279999999999</v>
      </c>
      <c r="AD10878">
        <v>0.16</v>
      </c>
      <c r="AE10878">
        <v>0</v>
      </c>
      <c r="AF10878">
        <v>0.16</v>
      </c>
      <c r="AG10878">
        <v>0</v>
      </c>
      <c r="AH10878">
        <v>7921.89</v>
      </c>
      <c r="AI10878">
        <v>9585.48</v>
      </c>
      <c r="AJ10878">
        <v>0</v>
      </c>
      <c r="AK10878">
        <v>0</v>
      </c>
      <c r="AL10878">
        <v>0</v>
      </c>
      <c r="AM10878">
        <v>1</v>
      </c>
    </row>
    <row r="10879" spans="1:39" x14ac:dyDescent="0.25">
      <c r="A10879" t="s">
        <v>2780</v>
      </c>
      <c r="B10879">
        <v>1</v>
      </c>
      <c r="C10879" t="s">
        <v>2781</v>
      </c>
      <c r="D10879" t="s">
        <v>178</v>
      </c>
      <c r="E10879">
        <v>100</v>
      </c>
      <c r="F10879" t="s">
        <v>69</v>
      </c>
      <c r="G10879" t="s">
        <v>1173</v>
      </c>
      <c r="H10879">
        <v>3493</v>
      </c>
      <c r="I10879" t="s">
        <v>1174</v>
      </c>
      <c r="J10879">
        <v>1418</v>
      </c>
      <c r="K10879" t="s">
        <v>1169</v>
      </c>
      <c r="L10879" t="s">
        <v>1170</v>
      </c>
      <c r="P10879">
        <v>1068</v>
      </c>
      <c r="Q10879" t="s">
        <v>1171</v>
      </c>
      <c r="R10879" t="s">
        <v>1172</v>
      </c>
      <c r="Y10879">
        <v>1374</v>
      </c>
      <c r="Z10879" t="s">
        <v>393</v>
      </c>
      <c r="AA10879" t="s">
        <v>394</v>
      </c>
      <c r="AB10879">
        <v>40550.006999999998</v>
      </c>
      <c r="AC10879">
        <v>49065.506999999998</v>
      </c>
      <c r="AD10879">
        <v>0.25</v>
      </c>
      <c r="AE10879">
        <v>0</v>
      </c>
      <c r="AF10879">
        <v>0.25</v>
      </c>
      <c r="AG10879">
        <v>0</v>
      </c>
      <c r="AH10879">
        <v>10137.5</v>
      </c>
      <c r="AI10879">
        <v>12266.38</v>
      </c>
      <c r="AJ10879">
        <v>0</v>
      </c>
      <c r="AK10879">
        <v>0</v>
      </c>
      <c r="AL10879">
        <v>0</v>
      </c>
      <c r="AM10879">
        <v>1</v>
      </c>
    </row>
    <row r="10880" spans="1:39" x14ac:dyDescent="0.25">
      <c r="A10880" t="s">
        <v>2780</v>
      </c>
      <c r="B10880">
        <v>1</v>
      </c>
      <c r="C10880" t="s">
        <v>2781</v>
      </c>
      <c r="D10880" t="s">
        <v>178</v>
      </c>
      <c r="E10880">
        <v>100</v>
      </c>
      <c r="F10880" t="s">
        <v>69</v>
      </c>
      <c r="G10880" t="s">
        <v>625</v>
      </c>
      <c r="H10880">
        <v>3536</v>
      </c>
      <c r="I10880" t="s">
        <v>626</v>
      </c>
      <c r="J10880">
        <v>1422</v>
      </c>
      <c r="K10880" t="s">
        <v>449</v>
      </c>
      <c r="L10880" t="s">
        <v>450</v>
      </c>
      <c r="Y10880">
        <v>1373</v>
      </c>
      <c r="Z10880" t="s">
        <v>453</v>
      </c>
      <c r="AA10880" t="s">
        <v>454</v>
      </c>
      <c r="AB10880">
        <v>25409.699000000001</v>
      </c>
      <c r="AC10880">
        <v>30745.737000000001</v>
      </c>
      <c r="AD10880">
        <v>1.0832999999999999</v>
      </c>
      <c r="AE10880">
        <v>0</v>
      </c>
      <c r="AF10880">
        <v>1.0832999999999999</v>
      </c>
      <c r="AG10880">
        <v>0</v>
      </c>
      <c r="AH10880">
        <v>27527.17</v>
      </c>
      <c r="AI10880">
        <v>33307.879999999997</v>
      </c>
      <c r="AJ10880">
        <v>0</v>
      </c>
      <c r="AK10880">
        <v>0</v>
      </c>
      <c r="AL10880">
        <v>0</v>
      </c>
      <c r="AM10880">
        <v>1</v>
      </c>
    </row>
    <row r="10881" spans="1:39" x14ac:dyDescent="0.25">
      <c r="A10881" t="s">
        <v>2780</v>
      </c>
      <c r="B10881">
        <v>1</v>
      </c>
      <c r="C10881" t="s">
        <v>2781</v>
      </c>
      <c r="D10881" t="s">
        <v>178</v>
      </c>
      <c r="E10881">
        <v>100</v>
      </c>
      <c r="F10881" t="s">
        <v>69</v>
      </c>
      <c r="G10881" t="s">
        <v>627</v>
      </c>
      <c r="H10881">
        <v>3537</v>
      </c>
      <c r="I10881" t="s">
        <v>628</v>
      </c>
      <c r="J10881">
        <v>1422</v>
      </c>
      <c r="K10881" t="s">
        <v>449</v>
      </c>
      <c r="L10881" t="s">
        <v>450</v>
      </c>
      <c r="P10881">
        <v>1167</v>
      </c>
      <c r="Q10881" t="s">
        <v>629</v>
      </c>
      <c r="R10881" t="s">
        <v>630</v>
      </c>
      <c r="Y10881">
        <v>1373</v>
      </c>
      <c r="Z10881" t="s">
        <v>453</v>
      </c>
      <c r="AA10881" t="s">
        <v>454</v>
      </c>
      <c r="AB10881">
        <v>24226.906999999999</v>
      </c>
      <c r="AC10881">
        <v>29314.561000000002</v>
      </c>
      <c r="AD10881">
        <v>5.5599999999999997E-2</v>
      </c>
      <c r="AE10881">
        <v>0</v>
      </c>
      <c r="AF10881">
        <v>5.5599999999999997E-2</v>
      </c>
      <c r="AG10881">
        <v>0</v>
      </c>
      <c r="AH10881">
        <v>1345.94</v>
      </c>
      <c r="AI10881">
        <v>1628.59</v>
      </c>
      <c r="AJ10881">
        <v>0</v>
      </c>
      <c r="AK10881">
        <v>0</v>
      </c>
      <c r="AL10881">
        <v>0</v>
      </c>
      <c r="AM10881">
        <v>1</v>
      </c>
    </row>
    <row r="10882" spans="1:39" x14ac:dyDescent="0.25">
      <c r="A10882" t="s">
        <v>2780</v>
      </c>
      <c r="B10882">
        <v>1</v>
      </c>
      <c r="C10882" t="s">
        <v>2781</v>
      </c>
      <c r="D10882" t="s">
        <v>178</v>
      </c>
      <c r="E10882">
        <v>100</v>
      </c>
      <c r="F10882" t="s">
        <v>69</v>
      </c>
      <c r="G10882" t="s">
        <v>631</v>
      </c>
      <c r="H10882">
        <v>3586</v>
      </c>
      <c r="I10882" t="s">
        <v>632</v>
      </c>
      <c r="J10882">
        <v>1006</v>
      </c>
      <c r="K10882" t="s">
        <v>409</v>
      </c>
      <c r="L10882" t="s">
        <v>410</v>
      </c>
      <c r="P10882">
        <v>1004</v>
      </c>
      <c r="Q10882" t="s">
        <v>411</v>
      </c>
      <c r="R10882" t="s">
        <v>412</v>
      </c>
      <c r="Y10882">
        <v>1369</v>
      </c>
      <c r="Z10882" t="s">
        <v>413</v>
      </c>
      <c r="AA10882" t="s">
        <v>414</v>
      </c>
      <c r="AB10882">
        <v>5239.7759999999998</v>
      </c>
      <c r="AC10882">
        <v>6340.134</v>
      </c>
      <c r="AD10882">
        <v>0.1</v>
      </c>
      <c r="AE10882">
        <v>0</v>
      </c>
      <c r="AF10882">
        <v>0.1</v>
      </c>
      <c r="AG10882">
        <v>0</v>
      </c>
      <c r="AH10882">
        <v>523.98</v>
      </c>
      <c r="AI10882">
        <v>634.01</v>
      </c>
      <c r="AJ10882">
        <v>0</v>
      </c>
      <c r="AK10882">
        <v>0</v>
      </c>
      <c r="AL10882">
        <v>0</v>
      </c>
      <c r="AM10882">
        <v>1</v>
      </c>
    </row>
    <row r="10883" spans="1:39" x14ac:dyDescent="0.25">
      <c r="A10883" t="s">
        <v>2780</v>
      </c>
      <c r="B10883">
        <v>1</v>
      </c>
      <c r="C10883" t="s">
        <v>2781</v>
      </c>
      <c r="D10883" t="s">
        <v>178</v>
      </c>
      <c r="E10883">
        <v>100</v>
      </c>
      <c r="F10883" t="s">
        <v>69</v>
      </c>
      <c r="G10883" t="s">
        <v>1179</v>
      </c>
      <c r="H10883">
        <v>3587</v>
      </c>
      <c r="I10883" t="s">
        <v>1180</v>
      </c>
      <c r="J10883">
        <v>1006</v>
      </c>
      <c r="K10883" t="s">
        <v>409</v>
      </c>
      <c r="L10883" t="s">
        <v>410</v>
      </c>
      <c r="P10883">
        <v>1004</v>
      </c>
      <c r="Q10883" t="s">
        <v>411</v>
      </c>
      <c r="R10883" t="s">
        <v>412</v>
      </c>
      <c r="Y10883">
        <v>1369</v>
      </c>
      <c r="Z10883" t="s">
        <v>413</v>
      </c>
      <c r="AA10883" t="s">
        <v>414</v>
      </c>
      <c r="AB10883">
        <v>11000.871999999999</v>
      </c>
      <c r="AC10883">
        <v>13311.061</v>
      </c>
      <c r="AD10883">
        <v>0.2</v>
      </c>
      <c r="AE10883">
        <v>0</v>
      </c>
      <c r="AF10883">
        <v>0.2</v>
      </c>
      <c r="AG10883">
        <v>0</v>
      </c>
      <c r="AH10883">
        <v>2200.17</v>
      </c>
      <c r="AI10883">
        <v>2662.21</v>
      </c>
      <c r="AJ10883">
        <v>1</v>
      </c>
      <c r="AK10883">
        <v>0.2</v>
      </c>
      <c r="AL10883">
        <v>0</v>
      </c>
      <c r="AM10883">
        <v>1</v>
      </c>
    </row>
    <row r="10884" spans="1:39" x14ac:dyDescent="0.25">
      <c r="A10884" t="s">
        <v>2780</v>
      </c>
      <c r="B10884">
        <v>1</v>
      </c>
      <c r="C10884" t="s">
        <v>2781</v>
      </c>
      <c r="D10884" t="s">
        <v>178</v>
      </c>
      <c r="E10884">
        <v>100</v>
      </c>
      <c r="F10884" t="s">
        <v>69</v>
      </c>
      <c r="G10884" t="s">
        <v>1985</v>
      </c>
      <c r="H10884">
        <v>3588</v>
      </c>
      <c r="I10884" t="s">
        <v>1986</v>
      </c>
      <c r="J10884">
        <v>1006</v>
      </c>
      <c r="K10884" t="s">
        <v>409</v>
      </c>
      <c r="L10884" t="s">
        <v>410</v>
      </c>
      <c r="P10884">
        <v>1004</v>
      </c>
      <c r="Q10884" t="s">
        <v>411</v>
      </c>
      <c r="R10884" t="s">
        <v>412</v>
      </c>
      <c r="Y10884">
        <v>1369</v>
      </c>
      <c r="Z10884" t="s">
        <v>413</v>
      </c>
      <c r="AA10884" t="s">
        <v>414</v>
      </c>
      <c r="AB10884">
        <v>9954.009</v>
      </c>
      <c r="AC10884">
        <v>12044.349</v>
      </c>
      <c r="AD10884">
        <v>0.6</v>
      </c>
      <c r="AE10884">
        <v>0</v>
      </c>
      <c r="AF10884">
        <v>0.6</v>
      </c>
      <c r="AG10884">
        <v>0</v>
      </c>
      <c r="AH10884">
        <v>5972.41</v>
      </c>
      <c r="AI10884">
        <v>7226.61</v>
      </c>
      <c r="AJ10884">
        <v>0</v>
      </c>
      <c r="AK10884">
        <v>0</v>
      </c>
      <c r="AL10884">
        <v>0</v>
      </c>
      <c r="AM10884">
        <v>1</v>
      </c>
    </row>
    <row r="10885" spans="1:39" x14ac:dyDescent="0.25">
      <c r="A10885" t="s">
        <v>2780</v>
      </c>
      <c r="B10885">
        <v>1</v>
      </c>
      <c r="C10885" t="s">
        <v>2781</v>
      </c>
      <c r="D10885" t="s">
        <v>178</v>
      </c>
      <c r="E10885">
        <v>100</v>
      </c>
      <c r="F10885" t="s">
        <v>69</v>
      </c>
      <c r="G10885" t="s">
        <v>1373</v>
      </c>
      <c r="H10885">
        <v>3601</v>
      </c>
      <c r="I10885" t="s">
        <v>1374</v>
      </c>
      <c r="J10885">
        <v>1472</v>
      </c>
      <c r="K10885" t="s">
        <v>1351</v>
      </c>
      <c r="L10885" t="s">
        <v>1352</v>
      </c>
      <c r="P10885">
        <v>1105</v>
      </c>
      <c r="Q10885" t="s">
        <v>1353</v>
      </c>
      <c r="R10885" t="s">
        <v>1354</v>
      </c>
      <c r="Y10885">
        <v>1374</v>
      </c>
      <c r="Z10885" t="s">
        <v>393</v>
      </c>
      <c r="AA10885" t="s">
        <v>394</v>
      </c>
      <c r="AB10885">
        <v>23342.795999999998</v>
      </c>
      <c r="AC10885">
        <v>28244.776000000002</v>
      </c>
      <c r="AD10885">
        <v>8.3299999999999999E-2</v>
      </c>
      <c r="AE10885">
        <v>0</v>
      </c>
      <c r="AF10885">
        <v>8.3299999999999999E-2</v>
      </c>
      <c r="AG10885">
        <v>0</v>
      </c>
      <c r="AH10885">
        <v>1945.23</v>
      </c>
      <c r="AI10885">
        <v>2353.73</v>
      </c>
      <c r="AJ10885">
        <v>0</v>
      </c>
      <c r="AK10885">
        <v>0</v>
      </c>
      <c r="AL10885">
        <v>0</v>
      </c>
      <c r="AM10885">
        <v>1</v>
      </c>
    </row>
    <row r="10886" spans="1:39" x14ac:dyDescent="0.25">
      <c r="A10886" t="s">
        <v>2780</v>
      </c>
      <c r="B10886">
        <v>1</v>
      </c>
      <c r="C10886" t="s">
        <v>2781</v>
      </c>
      <c r="D10886" t="s">
        <v>178</v>
      </c>
      <c r="E10886">
        <v>100</v>
      </c>
      <c r="F10886" t="s">
        <v>69</v>
      </c>
      <c r="G10886" t="s">
        <v>633</v>
      </c>
      <c r="H10886">
        <v>3994</v>
      </c>
      <c r="I10886" t="s">
        <v>634</v>
      </c>
      <c r="Y10886">
        <v>1373</v>
      </c>
      <c r="Z10886" t="s">
        <v>453</v>
      </c>
      <c r="AA10886" t="s">
        <v>454</v>
      </c>
      <c r="AB10886">
        <v>62642.714</v>
      </c>
      <c r="AC10886">
        <v>75797.687000000005</v>
      </c>
      <c r="AD10886">
        <v>0.18329999999999999</v>
      </c>
      <c r="AE10886">
        <v>0</v>
      </c>
      <c r="AF10886">
        <v>0.18329999999999999</v>
      </c>
      <c r="AG10886">
        <v>0</v>
      </c>
      <c r="AH10886">
        <v>11484.5</v>
      </c>
      <c r="AI10886">
        <v>13896.24</v>
      </c>
      <c r="AJ10886">
        <v>0</v>
      </c>
      <c r="AK10886">
        <v>0</v>
      </c>
      <c r="AL10886">
        <v>0</v>
      </c>
      <c r="AM10886">
        <v>1</v>
      </c>
    </row>
    <row r="10887" spans="1:39" x14ac:dyDescent="0.25">
      <c r="A10887" t="s">
        <v>2780</v>
      </c>
      <c r="B10887">
        <v>1</v>
      </c>
      <c r="C10887" t="s">
        <v>2781</v>
      </c>
      <c r="D10887" t="s">
        <v>178</v>
      </c>
      <c r="E10887">
        <v>100</v>
      </c>
      <c r="F10887" t="s">
        <v>69</v>
      </c>
      <c r="G10887" t="s">
        <v>635</v>
      </c>
      <c r="H10887">
        <v>3996</v>
      </c>
      <c r="I10887" t="s">
        <v>636</v>
      </c>
      <c r="Y10887">
        <v>1373</v>
      </c>
      <c r="Z10887" t="s">
        <v>453</v>
      </c>
      <c r="AA10887" t="s">
        <v>454</v>
      </c>
      <c r="AB10887">
        <v>62642.714</v>
      </c>
      <c r="AC10887">
        <v>75797.680999999997</v>
      </c>
      <c r="AD10887">
        <v>3.3300000000000003E-2</v>
      </c>
      <c r="AE10887">
        <v>0</v>
      </c>
      <c r="AF10887">
        <v>3.3300000000000003E-2</v>
      </c>
      <c r="AG10887">
        <v>0</v>
      </c>
      <c r="AH10887">
        <v>2088.09</v>
      </c>
      <c r="AI10887">
        <v>2526.59</v>
      </c>
      <c r="AJ10887">
        <v>0</v>
      </c>
      <c r="AK10887">
        <v>0</v>
      </c>
      <c r="AL10887">
        <v>0</v>
      </c>
      <c r="AM10887">
        <v>1</v>
      </c>
    </row>
    <row r="10888" spans="1:39" x14ac:dyDescent="0.25">
      <c r="A10888" t="s">
        <v>2780</v>
      </c>
      <c r="B10888">
        <v>1</v>
      </c>
      <c r="C10888" t="s">
        <v>2781</v>
      </c>
      <c r="D10888" t="s">
        <v>178</v>
      </c>
      <c r="E10888">
        <v>100</v>
      </c>
      <c r="F10888" t="s">
        <v>69</v>
      </c>
      <c r="G10888" t="s">
        <v>637</v>
      </c>
      <c r="H10888">
        <v>4117</v>
      </c>
      <c r="I10888" t="s">
        <v>638</v>
      </c>
      <c r="J10888">
        <v>1019</v>
      </c>
      <c r="K10888" t="s">
        <v>281</v>
      </c>
      <c r="L10888" t="s">
        <v>352</v>
      </c>
      <c r="P10888">
        <v>1020</v>
      </c>
      <c r="Q10888" t="s">
        <v>353</v>
      </c>
      <c r="R10888" t="s">
        <v>354</v>
      </c>
      <c r="Y10888">
        <v>1402</v>
      </c>
      <c r="Z10888" t="s">
        <v>355</v>
      </c>
      <c r="AA10888" t="s">
        <v>356</v>
      </c>
      <c r="AB10888">
        <v>111980.966</v>
      </c>
      <c r="AC10888">
        <v>135496.97</v>
      </c>
      <c r="AD10888">
        <v>1</v>
      </c>
      <c r="AE10888">
        <v>0</v>
      </c>
      <c r="AF10888">
        <v>1</v>
      </c>
      <c r="AG10888">
        <v>0</v>
      </c>
      <c r="AH10888">
        <v>111980.97</v>
      </c>
      <c r="AI10888">
        <v>135496.97</v>
      </c>
      <c r="AJ10888">
        <v>1</v>
      </c>
      <c r="AK10888">
        <v>1</v>
      </c>
      <c r="AL10888">
        <v>0</v>
      </c>
      <c r="AM10888">
        <v>1</v>
      </c>
    </row>
    <row r="10889" spans="1:39" x14ac:dyDescent="0.25">
      <c r="A10889" t="s">
        <v>2780</v>
      </c>
      <c r="B10889">
        <v>1</v>
      </c>
      <c r="C10889" t="s">
        <v>2781</v>
      </c>
      <c r="D10889" t="s">
        <v>178</v>
      </c>
      <c r="E10889">
        <v>100</v>
      </c>
      <c r="F10889" t="s">
        <v>69</v>
      </c>
      <c r="G10889" t="s">
        <v>639</v>
      </c>
      <c r="H10889">
        <v>4118</v>
      </c>
      <c r="I10889" t="s">
        <v>640</v>
      </c>
      <c r="J10889">
        <v>1019</v>
      </c>
      <c r="K10889" t="s">
        <v>281</v>
      </c>
      <c r="L10889" t="s">
        <v>352</v>
      </c>
      <c r="P10889">
        <v>1020</v>
      </c>
      <c r="Q10889" t="s">
        <v>353</v>
      </c>
      <c r="R10889" t="s">
        <v>354</v>
      </c>
      <c r="Y10889">
        <v>1402</v>
      </c>
      <c r="Z10889" t="s">
        <v>355</v>
      </c>
      <c r="AA10889" t="s">
        <v>356</v>
      </c>
      <c r="AB10889">
        <v>109445.455</v>
      </c>
      <c r="AC10889">
        <v>132429.00200000001</v>
      </c>
      <c r="AD10889">
        <v>1</v>
      </c>
      <c r="AE10889">
        <v>0</v>
      </c>
      <c r="AF10889">
        <v>1</v>
      </c>
      <c r="AG10889">
        <v>0</v>
      </c>
      <c r="AH10889">
        <v>109445.45</v>
      </c>
      <c r="AI10889">
        <v>132429</v>
      </c>
      <c r="AJ10889">
        <v>0</v>
      </c>
      <c r="AK10889">
        <v>0</v>
      </c>
      <c r="AL10889">
        <v>0</v>
      </c>
      <c r="AM10889">
        <v>1</v>
      </c>
    </row>
    <row r="10890" spans="1:39" x14ac:dyDescent="0.25">
      <c r="A10890" t="s">
        <v>2780</v>
      </c>
      <c r="B10890">
        <v>1</v>
      </c>
      <c r="C10890" t="s">
        <v>2781</v>
      </c>
      <c r="D10890" t="s">
        <v>178</v>
      </c>
      <c r="E10890">
        <v>100</v>
      </c>
      <c r="F10890" t="s">
        <v>69</v>
      </c>
      <c r="G10890" t="s">
        <v>1626</v>
      </c>
      <c r="H10890">
        <v>4245</v>
      </c>
      <c r="I10890" t="s">
        <v>1627</v>
      </c>
      <c r="J10890">
        <v>1416</v>
      </c>
      <c r="K10890" t="s">
        <v>643</v>
      </c>
      <c r="L10890" t="s">
        <v>644</v>
      </c>
      <c r="P10890">
        <v>1070</v>
      </c>
      <c r="Q10890" t="s">
        <v>645</v>
      </c>
      <c r="R10890" t="s">
        <v>646</v>
      </c>
      <c r="Y10890">
        <v>1372</v>
      </c>
      <c r="Z10890" t="s">
        <v>405</v>
      </c>
      <c r="AA10890" t="s">
        <v>406</v>
      </c>
      <c r="AB10890">
        <v>96369.384000000005</v>
      </c>
      <c r="AC10890">
        <v>116606.95</v>
      </c>
      <c r="AD10890">
        <v>0.125</v>
      </c>
      <c r="AE10890">
        <v>0</v>
      </c>
      <c r="AF10890">
        <v>0.125</v>
      </c>
      <c r="AG10890">
        <v>0</v>
      </c>
      <c r="AH10890">
        <v>12046.17</v>
      </c>
      <c r="AI10890">
        <v>14575.87</v>
      </c>
      <c r="AJ10890">
        <v>0</v>
      </c>
      <c r="AK10890">
        <v>0</v>
      </c>
      <c r="AL10890">
        <v>0</v>
      </c>
      <c r="AM10890">
        <v>1</v>
      </c>
    </row>
    <row r="10891" spans="1:39" x14ac:dyDescent="0.25">
      <c r="A10891" t="s">
        <v>2780</v>
      </c>
      <c r="B10891">
        <v>1</v>
      </c>
      <c r="C10891" t="s">
        <v>2781</v>
      </c>
      <c r="D10891" t="s">
        <v>178</v>
      </c>
      <c r="E10891">
        <v>100</v>
      </c>
      <c r="F10891" t="s">
        <v>69</v>
      </c>
      <c r="G10891" t="s">
        <v>1377</v>
      </c>
      <c r="H10891">
        <v>4298</v>
      </c>
      <c r="I10891" t="s">
        <v>1378</v>
      </c>
      <c r="J10891">
        <v>1194</v>
      </c>
      <c r="K10891" t="s">
        <v>367</v>
      </c>
      <c r="L10891" t="s">
        <v>368</v>
      </c>
      <c r="P10891">
        <v>1106</v>
      </c>
      <c r="Q10891" t="s">
        <v>1363</v>
      </c>
      <c r="R10891" t="s">
        <v>1364</v>
      </c>
      <c r="Y10891">
        <v>1375</v>
      </c>
      <c r="Z10891" t="s">
        <v>371</v>
      </c>
      <c r="AA10891" t="s">
        <v>372</v>
      </c>
      <c r="AB10891">
        <v>46054.826999999997</v>
      </c>
      <c r="AC10891">
        <v>55726.341</v>
      </c>
      <c r="AD10891">
        <v>4</v>
      </c>
      <c r="AE10891">
        <v>0</v>
      </c>
      <c r="AF10891">
        <v>4</v>
      </c>
      <c r="AG10891">
        <v>0</v>
      </c>
      <c r="AH10891">
        <v>184219.31</v>
      </c>
      <c r="AI10891">
        <v>222905.36</v>
      </c>
      <c r="AJ10891">
        <v>2</v>
      </c>
      <c r="AK10891">
        <v>2</v>
      </c>
      <c r="AL10891">
        <v>0</v>
      </c>
      <c r="AM10891">
        <v>1</v>
      </c>
    </row>
    <row r="10892" spans="1:39" x14ac:dyDescent="0.25">
      <c r="A10892" t="s">
        <v>2780</v>
      </c>
      <c r="B10892">
        <v>1</v>
      </c>
      <c r="C10892" t="s">
        <v>2781</v>
      </c>
      <c r="D10892" t="s">
        <v>178</v>
      </c>
      <c r="E10892">
        <v>100</v>
      </c>
      <c r="F10892" t="s">
        <v>69</v>
      </c>
      <c r="G10892" t="s">
        <v>1379</v>
      </c>
      <c r="H10892">
        <v>4302</v>
      </c>
      <c r="I10892" t="s">
        <v>1380</v>
      </c>
      <c r="J10892">
        <v>1194</v>
      </c>
      <c r="K10892" t="s">
        <v>367</v>
      </c>
      <c r="L10892" t="s">
        <v>368</v>
      </c>
      <c r="P10892">
        <v>1106</v>
      </c>
      <c r="Q10892" t="s">
        <v>1363</v>
      </c>
      <c r="R10892" t="s">
        <v>1364</v>
      </c>
      <c r="Y10892">
        <v>1375</v>
      </c>
      <c r="Z10892" t="s">
        <v>371</v>
      </c>
      <c r="AA10892" t="s">
        <v>372</v>
      </c>
      <c r="AB10892">
        <v>48413.25</v>
      </c>
      <c r="AC10892">
        <v>58580.033000000003</v>
      </c>
      <c r="AD10892">
        <v>1</v>
      </c>
      <c r="AE10892">
        <v>0</v>
      </c>
      <c r="AF10892">
        <v>1</v>
      </c>
      <c r="AG10892">
        <v>0</v>
      </c>
      <c r="AH10892">
        <v>48413.25</v>
      </c>
      <c r="AI10892">
        <v>58580.03</v>
      </c>
      <c r="AJ10892">
        <v>0</v>
      </c>
      <c r="AK10892">
        <v>0</v>
      </c>
      <c r="AL10892">
        <v>0</v>
      </c>
      <c r="AM10892">
        <v>1</v>
      </c>
    </row>
    <row r="10893" spans="1:39" x14ac:dyDescent="0.25">
      <c r="A10893" t="s">
        <v>2780</v>
      </c>
      <c r="B10893">
        <v>1</v>
      </c>
      <c r="C10893" t="s">
        <v>2781</v>
      </c>
      <c r="D10893" t="s">
        <v>178</v>
      </c>
      <c r="E10893">
        <v>100</v>
      </c>
      <c r="F10893" t="s">
        <v>69</v>
      </c>
      <c r="G10893" t="s">
        <v>2651</v>
      </c>
      <c r="H10893">
        <v>4310</v>
      </c>
      <c r="I10893" t="s">
        <v>2652</v>
      </c>
      <c r="Y10893">
        <v>1373</v>
      </c>
      <c r="Z10893" t="s">
        <v>453</v>
      </c>
      <c r="AA10893" t="s">
        <v>454</v>
      </c>
      <c r="AB10893">
        <v>42472.294999999998</v>
      </c>
      <c r="AC10893">
        <v>51391.482000000004</v>
      </c>
      <c r="AD10893">
        <v>0.16669999999999999</v>
      </c>
      <c r="AE10893">
        <v>0</v>
      </c>
      <c r="AF10893">
        <v>0.16669999999999999</v>
      </c>
      <c r="AG10893">
        <v>0</v>
      </c>
      <c r="AH10893">
        <v>7078.72</v>
      </c>
      <c r="AI10893">
        <v>8565.25</v>
      </c>
      <c r="AJ10893">
        <v>2</v>
      </c>
      <c r="AK10893">
        <v>0.08</v>
      </c>
      <c r="AL10893">
        <v>0</v>
      </c>
      <c r="AM10893">
        <v>1</v>
      </c>
    </row>
    <row r="10894" spans="1:39" x14ac:dyDescent="0.25">
      <c r="A10894" t="s">
        <v>2780</v>
      </c>
      <c r="B10894">
        <v>1</v>
      </c>
      <c r="C10894" t="s">
        <v>2781</v>
      </c>
      <c r="D10894" t="s">
        <v>178</v>
      </c>
      <c r="E10894">
        <v>100</v>
      </c>
      <c r="F10894" t="s">
        <v>69</v>
      </c>
      <c r="G10894" t="s">
        <v>1183</v>
      </c>
      <c r="H10894">
        <v>4406</v>
      </c>
      <c r="I10894" t="s">
        <v>1184</v>
      </c>
      <c r="J10894">
        <v>1414</v>
      </c>
      <c r="K10894" t="s">
        <v>437</v>
      </c>
      <c r="L10894" t="s">
        <v>438</v>
      </c>
      <c r="P10894">
        <v>1072</v>
      </c>
      <c r="Q10894" t="s">
        <v>439</v>
      </c>
      <c r="R10894" t="s">
        <v>440</v>
      </c>
      <c r="Y10894">
        <v>1374</v>
      </c>
      <c r="Z10894" t="s">
        <v>393</v>
      </c>
      <c r="AA10894" t="s">
        <v>394</v>
      </c>
      <c r="AB10894">
        <v>29724.976999999999</v>
      </c>
      <c r="AC10894">
        <v>35967.218000000001</v>
      </c>
      <c r="AD10894">
        <v>0.16669999999999999</v>
      </c>
      <c r="AE10894">
        <v>0</v>
      </c>
      <c r="AF10894">
        <v>0.16669999999999999</v>
      </c>
      <c r="AG10894">
        <v>0</v>
      </c>
      <c r="AH10894">
        <v>4954.16</v>
      </c>
      <c r="AI10894">
        <v>5994.54</v>
      </c>
      <c r="AJ10894">
        <v>0</v>
      </c>
      <c r="AK10894">
        <v>0</v>
      </c>
      <c r="AL10894">
        <v>0</v>
      </c>
      <c r="AM10894">
        <v>1</v>
      </c>
    </row>
    <row r="10895" spans="1:39" x14ac:dyDescent="0.25">
      <c r="A10895" t="s">
        <v>2780</v>
      </c>
      <c r="B10895">
        <v>1</v>
      </c>
      <c r="C10895" t="s">
        <v>2781</v>
      </c>
      <c r="D10895" t="s">
        <v>178</v>
      </c>
      <c r="E10895">
        <v>100</v>
      </c>
      <c r="F10895" t="s">
        <v>69</v>
      </c>
      <c r="G10895" t="s">
        <v>659</v>
      </c>
      <c r="H10895">
        <v>4446</v>
      </c>
      <c r="I10895" t="s">
        <v>660</v>
      </c>
      <c r="J10895">
        <v>1420</v>
      </c>
      <c r="K10895" t="s">
        <v>661</v>
      </c>
      <c r="L10895" t="s">
        <v>662</v>
      </c>
      <c r="Y10895">
        <v>1373</v>
      </c>
      <c r="Z10895" t="s">
        <v>453</v>
      </c>
      <c r="AA10895" t="s">
        <v>454</v>
      </c>
      <c r="AB10895">
        <v>15453.647000000001</v>
      </c>
      <c r="AC10895">
        <v>18698.915000000001</v>
      </c>
      <c r="AD10895">
        <v>2.8125</v>
      </c>
      <c r="AE10895">
        <v>0</v>
      </c>
      <c r="AF10895">
        <v>2.8125</v>
      </c>
      <c r="AG10895">
        <v>0</v>
      </c>
      <c r="AH10895">
        <v>43463.38</v>
      </c>
      <c r="AI10895">
        <v>52590.7</v>
      </c>
      <c r="AJ10895">
        <v>4</v>
      </c>
      <c r="AK10895">
        <v>0.7</v>
      </c>
      <c r="AL10895">
        <v>0</v>
      </c>
      <c r="AM10895">
        <v>1</v>
      </c>
    </row>
    <row r="10896" spans="1:39" x14ac:dyDescent="0.25">
      <c r="A10896" t="s">
        <v>2780</v>
      </c>
      <c r="B10896">
        <v>1</v>
      </c>
      <c r="C10896" t="s">
        <v>2781</v>
      </c>
      <c r="D10896" t="s">
        <v>178</v>
      </c>
      <c r="E10896">
        <v>100</v>
      </c>
      <c r="F10896" t="s">
        <v>69</v>
      </c>
      <c r="G10896" t="s">
        <v>663</v>
      </c>
      <c r="H10896">
        <v>4450</v>
      </c>
      <c r="I10896" t="s">
        <v>664</v>
      </c>
      <c r="J10896">
        <v>1419</v>
      </c>
      <c r="K10896" t="s">
        <v>665</v>
      </c>
      <c r="L10896" t="s">
        <v>666</v>
      </c>
      <c r="Y10896">
        <v>1369</v>
      </c>
      <c r="Z10896" t="s">
        <v>413</v>
      </c>
      <c r="AA10896" t="s">
        <v>414</v>
      </c>
      <c r="AB10896">
        <v>14972.2</v>
      </c>
      <c r="AC10896">
        <v>18116.36</v>
      </c>
      <c r="AD10896">
        <v>0.66669999999999996</v>
      </c>
      <c r="AE10896">
        <v>0</v>
      </c>
      <c r="AF10896">
        <v>0.66669999999999996</v>
      </c>
      <c r="AG10896">
        <v>0</v>
      </c>
      <c r="AH10896">
        <v>9981.4699999999993</v>
      </c>
      <c r="AI10896">
        <v>12077.57</v>
      </c>
      <c r="AJ10896">
        <v>1</v>
      </c>
      <c r="AK10896">
        <v>0.67</v>
      </c>
      <c r="AL10896">
        <v>0</v>
      </c>
      <c r="AM10896">
        <v>1</v>
      </c>
    </row>
    <row r="10897" spans="1:39" x14ac:dyDescent="0.25">
      <c r="A10897" t="s">
        <v>2780</v>
      </c>
      <c r="B10897">
        <v>1</v>
      </c>
      <c r="C10897" t="s">
        <v>2781</v>
      </c>
      <c r="D10897" t="s">
        <v>178</v>
      </c>
      <c r="E10897">
        <v>100</v>
      </c>
      <c r="F10897" t="s">
        <v>69</v>
      </c>
      <c r="G10897" t="s">
        <v>667</v>
      </c>
      <c r="H10897">
        <v>4451</v>
      </c>
      <c r="I10897" t="s">
        <v>668</v>
      </c>
      <c r="J10897">
        <v>1419</v>
      </c>
      <c r="K10897" t="s">
        <v>665</v>
      </c>
      <c r="L10897" t="s">
        <v>666</v>
      </c>
      <c r="Y10897">
        <v>1369</v>
      </c>
      <c r="Z10897" t="s">
        <v>413</v>
      </c>
      <c r="AA10897" t="s">
        <v>414</v>
      </c>
      <c r="AB10897">
        <v>29261.85</v>
      </c>
      <c r="AC10897">
        <v>35406.836000000003</v>
      </c>
      <c r="AD10897">
        <v>0.125</v>
      </c>
      <c r="AE10897">
        <v>0</v>
      </c>
      <c r="AF10897">
        <v>0.125</v>
      </c>
      <c r="AG10897">
        <v>0</v>
      </c>
      <c r="AH10897">
        <v>3657.73</v>
      </c>
      <c r="AI10897">
        <v>4425.8500000000004</v>
      </c>
      <c r="AJ10897">
        <v>0</v>
      </c>
      <c r="AK10897">
        <v>0</v>
      </c>
      <c r="AL10897">
        <v>0</v>
      </c>
      <c r="AM10897">
        <v>1</v>
      </c>
    </row>
    <row r="10898" spans="1:39" x14ac:dyDescent="0.25">
      <c r="A10898" t="s">
        <v>2780</v>
      </c>
      <c r="B10898">
        <v>1</v>
      </c>
      <c r="C10898" t="s">
        <v>2781</v>
      </c>
      <c r="D10898" t="s">
        <v>178</v>
      </c>
      <c r="E10898">
        <v>100</v>
      </c>
      <c r="F10898" t="s">
        <v>69</v>
      </c>
      <c r="G10898" t="s">
        <v>669</v>
      </c>
      <c r="H10898">
        <v>4452</v>
      </c>
      <c r="I10898" t="s">
        <v>670</v>
      </c>
      <c r="J10898">
        <v>1419</v>
      </c>
      <c r="K10898" t="s">
        <v>665</v>
      </c>
      <c r="L10898" t="s">
        <v>666</v>
      </c>
      <c r="Y10898">
        <v>1369</v>
      </c>
      <c r="Z10898" t="s">
        <v>413</v>
      </c>
      <c r="AA10898" t="s">
        <v>414</v>
      </c>
      <c r="AB10898">
        <v>26335.483</v>
      </c>
      <c r="AC10898">
        <v>31865.941999999999</v>
      </c>
      <c r="AD10898">
        <v>0.125</v>
      </c>
      <c r="AE10898">
        <v>0</v>
      </c>
      <c r="AF10898">
        <v>0.125</v>
      </c>
      <c r="AG10898">
        <v>0</v>
      </c>
      <c r="AH10898">
        <v>3291.94</v>
      </c>
      <c r="AI10898">
        <v>3983.24</v>
      </c>
      <c r="AJ10898">
        <v>1</v>
      </c>
      <c r="AK10898">
        <v>0.13</v>
      </c>
      <c r="AL10898">
        <v>0</v>
      </c>
      <c r="AM10898">
        <v>1</v>
      </c>
    </row>
    <row r="10899" spans="1:39" x14ac:dyDescent="0.25">
      <c r="A10899" t="s">
        <v>2780</v>
      </c>
      <c r="B10899">
        <v>1</v>
      </c>
      <c r="C10899" t="s">
        <v>2781</v>
      </c>
      <c r="D10899" t="s">
        <v>178</v>
      </c>
      <c r="E10899">
        <v>100</v>
      </c>
      <c r="F10899" t="s">
        <v>69</v>
      </c>
      <c r="G10899" t="s">
        <v>1634</v>
      </c>
      <c r="H10899">
        <v>4454</v>
      </c>
      <c r="I10899" t="s">
        <v>1635</v>
      </c>
      <c r="J10899">
        <v>1419</v>
      </c>
      <c r="K10899" t="s">
        <v>665</v>
      </c>
      <c r="L10899" t="s">
        <v>666</v>
      </c>
      <c r="Y10899">
        <v>1369</v>
      </c>
      <c r="Z10899" t="s">
        <v>413</v>
      </c>
      <c r="AA10899" t="s">
        <v>414</v>
      </c>
      <c r="AB10899">
        <v>24850.376</v>
      </c>
      <c r="AC10899">
        <v>30068.955000000002</v>
      </c>
      <c r="AD10899">
        <v>1</v>
      </c>
      <c r="AE10899">
        <v>0</v>
      </c>
      <c r="AF10899">
        <v>1</v>
      </c>
      <c r="AG10899">
        <v>0</v>
      </c>
      <c r="AH10899">
        <v>24850.38</v>
      </c>
      <c r="AI10899">
        <v>30068.959999999999</v>
      </c>
      <c r="AJ10899">
        <v>0</v>
      </c>
      <c r="AK10899">
        <v>0</v>
      </c>
      <c r="AL10899">
        <v>0</v>
      </c>
      <c r="AM10899">
        <v>1</v>
      </c>
    </row>
    <row r="10900" spans="1:39" x14ac:dyDescent="0.25">
      <c r="A10900" t="s">
        <v>2780</v>
      </c>
      <c r="B10900">
        <v>1</v>
      </c>
      <c r="C10900" t="s">
        <v>2781</v>
      </c>
      <c r="D10900" t="s">
        <v>178</v>
      </c>
      <c r="E10900">
        <v>100</v>
      </c>
      <c r="F10900" t="s">
        <v>69</v>
      </c>
      <c r="G10900" t="s">
        <v>1638</v>
      </c>
      <c r="H10900">
        <v>4457</v>
      </c>
      <c r="I10900" t="s">
        <v>1639</v>
      </c>
      <c r="J10900">
        <v>1419</v>
      </c>
      <c r="K10900" t="s">
        <v>665</v>
      </c>
      <c r="L10900" t="s">
        <v>666</v>
      </c>
      <c r="Y10900">
        <v>1369</v>
      </c>
      <c r="Z10900" t="s">
        <v>413</v>
      </c>
      <c r="AA10900" t="s">
        <v>414</v>
      </c>
      <c r="AB10900">
        <v>10134.286</v>
      </c>
      <c r="AC10900">
        <v>12262.486000000001</v>
      </c>
      <c r="AD10900">
        <v>2</v>
      </c>
      <c r="AE10900">
        <v>0</v>
      </c>
      <c r="AF10900">
        <v>2</v>
      </c>
      <c r="AG10900">
        <v>0</v>
      </c>
      <c r="AH10900">
        <v>20268.57</v>
      </c>
      <c r="AI10900">
        <v>24524.97</v>
      </c>
      <c r="AJ10900">
        <v>1</v>
      </c>
      <c r="AK10900">
        <v>2</v>
      </c>
      <c r="AL10900">
        <v>0</v>
      </c>
      <c r="AM10900">
        <v>1</v>
      </c>
    </row>
    <row r="10901" spans="1:39" x14ac:dyDescent="0.25">
      <c r="A10901" t="s">
        <v>2780</v>
      </c>
      <c r="B10901">
        <v>1</v>
      </c>
      <c r="C10901" t="s">
        <v>2781</v>
      </c>
      <c r="D10901" t="s">
        <v>178</v>
      </c>
      <c r="E10901">
        <v>100</v>
      </c>
      <c r="F10901" t="s">
        <v>69</v>
      </c>
      <c r="G10901" t="s">
        <v>1640</v>
      </c>
      <c r="H10901">
        <v>4459</v>
      </c>
      <c r="I10901" t="s">
        <v>1641</v>
      </c>
      <c r="J10901">
        <v>1419</v>
      </c>
      <c r="K10901" t="s">
        <v>665</v>
      </c>
      <c r="L10901" t="s">
        <v>666</v>
      </c>
      <c r="Y10901">
        <v>1369</v>
      </c>
      <c r="Z10901" t="s">
        <v>413</v>
      </c>
      <c r="AA10901" t="s">
        <v>414</v>
      </c>
      <c r="AB10901">
        <v>12565.682000000001</v>
      </c>
      <c r="AC10901">
        <v>15204.476000000001</v>
      </c>
      <c r="AD10901">
        <v>4</v>
      </c>
      <c r="AE10901">
        <v>0</v>
      </c>
      <c r="AF10901">
        <v>4</v>
      </c>
      <c r="AG10901">
        <v>0</v>
      </c>
      <c r="AH10901">
        <v>50262.73</v>
      </c>
      <c r="AI10901">
        <v>60817.9</v>
      </c>
      <c r="AJ10901">
        <v>1</v>
      </c>
      <c r="AK10901">
        <v>4</v>
      </c>
      <c r="AL10901">
        <v>0</v>
      </c>
      <c r="AM10901">
        <v>1</v>
      </c>
    </row>
    <row r="10902" spans="1:39" x14ac:dyDescent="0.25">
      <c r="A10902" t="s">
        <v>2780</v>
      </c>
      <c r="B10902">
        <v>1</v>
      </c>
      <c r="C10902" t="s">
        <v>2781</v>
      </c>
      <c r="D10902" t="s">
        <v>178</v>
      </c>
      <c r="E10902">
        <v>100</v>
      </c>
      <c r="F10902" t="s">
        <v>69</v>
      </c>
      <c r="G10902" t="s">
        <v>1642</v>
      </c>
      <c r="H10902">
        <v>4464</v>
      </c>
      <c r="I10902" t="s">
        <v>1643</v>
      </c>
      <c r="J10902">
        <v>1419</v>
      </c>
      <c r="K10902" t="s">
        <v>665</v>
      </c>
      <c r="L10902" t="s">
        <v>666</v>
      </c>
      <c r="P10902">
        <v>1333</v>
      </c>
      <c r="Q10902" t="s">
        <v>1217</v>
      </c>
      <c r="R10902" t="s">
        <v>1218</v>
      </c>
      <c r="Y10902">
        <v>1369</v>
      </c>
      <c r="Z10902" t="s">
        <v>413</v>
      </c>
      <c r="AA10902" t="s">
        <v>414</v>
      </c>
      <c r="AB10902">
        <v>27178.214</v>
      </c>
      <c r="AC10902">
        <v>32885.641000000003</v>
      </c>
      <c r="AD10902">
        <v>0.41670000000000001</v>
      </c>
      <c r="AE10902">
        <v>0</v>
      </c>
      <c r="AF10902">
        <v>0.41670000000000001</v>
      </c>
      <c r="AG10902">
        <v>0</v>
      </c>
      <c r="AH10902">
        <v>11324.26</v>
      </c>
      <c r="AI10902">
        <v>13702.35</v>
      </c>
      <c r="AJ10902">
        <v>0</v>
      </c>
      <c r="AK10902">
        <v>0</v>
      </c>
      <c r="AL10902">
        <v>0</v>
      </c>
      <c r="AM10902">
        <v>1</v>
      </c>
    </row>
    <row r="10903" spans="1:39" x14ac:dyDescent="0.25">
      <c r="A10903" t="s">
        <v>2780</v>
      </c>
      <c r="B10903">
        <v>1</v>
      </c>
      <c r="C10903" t="s">
        <v>2781</v>
      </c>
      <c r="D10903" t="s">
        <v>178</v>
      </c>
      <c r="E10903">
        <v>100</v>
      </c>
      <c r="F10903" t="s">
        <v>69</v>
      </c>
      <c r="G10903" t="s">
        <v>2244</v>
      </c>
      <c r="H10903">
        <v>4491</v>
      </c>
      <c r="I10903" t="s">
        <v>2245</v>
      </c>
      <c r="Y10903">
        <v>1373</v>
      </c>
      <c r="Z10903" t="s">
        <v>453</v>
      </c>
      <c r="AA10903" t="s">
        <v>454</v>
      </c>
      <c r="AB10903">
        <v>42472.294999999998</v>
      </c>
      <c r="AC10903">
        <v>51391.482000000004</v>
      </c>
      <c r="AD10903">
        <v>0.20830000000000001</v>
      </c>
      <c r="AE10903">
        <v>0</v>
      </c>
      <c r="AF10903">
        <v>0.20830000000000001</v>
      </c>
      <c r="AG10903">
        <v>0</v>
      </c>
      <c r="AH10903">
        <v>8848.39</v>
      </c>
      <c r="AI10903">
        <v>10706.56</v>
      </c>
      <c r="AJ10903">
        <v>1</v>
      </c>
      <c r="AK10903">
        <v>0.21</v>
      </c>
      <c r="AL10903">
        <v>0</v>
      </c>
      <c r="AM10903">
        <v>1</v>
      </c>
    </row>
    <row r="10904" spans="1:39" x14ac:dyDescent="0.25">
      <c r="A10904" t="s">
        <v>2780</v>
      </c>
      <c r="B10904">
        <v>1</v>
      </c>
      <c r="C10904" t="s">
        <v>2781</v>
      </c>
      <c r="D10904" t="s">
        <v>178</v>
      </c>
      <c r="E10904">
        <v>100</v>
      </c>
      <c r="F10904" t="s">
        <v>69</v>
      </c>
      <c r="G10904" t="s">
        <v>1644</v>
      </c>
      <c r="H10904">
        <v>4616</v>
      </c>
      <c r="I10904" t="s">
        <v>1645</v>
      </c>
      <c r="J10904">
        <v>1418</v>
      </c>
      <c r="K10904" t="s">
        <v>1169</v>
      </c>
      <c r="L10904" t="s">
        <v>1170</v>
      </c>
      <c r="P10904">
        <v>1068</v>
      </c>
      <c r="Q10904" t="s">
        <v>1171</v>
      </c>
      <c r="R10904" t="s">
        <v>1172</v>
      </c>
      <c r="Y10904">
        <v>1372</v>
      </c>
      <c r="Z10904" t="s">
        <v>405</v>
      </c>
      <c r="AA10904" t="s">
        <v>406</v>
      </c>
      <c r="AB10904">
        <v>59634.563000000002</v>
      </c>
      <c r="AC10904">
        <v>72157.820000000007</v>
      </c>
      <c r="AD10904">
        <v>1</v>
      </c>
      <c r="AE10904">
        <v>0</v>
      </c>
      <c r="AF10904">
        <v>1</v>
      </c>
      <c r="AG10904">
        <v>0</v>
      </c>
      <c r="AH10904">
        <v>59634.559999999998</v>
      </c>
      <c r="AI10904">
        <v>72157.820000000007</v>
      </c>
      <c r="AJ10904">
        <v>1</v>
      </c>
      <c r="AK10904">
        <v>1</v>
      </c>
      <c r="AL10904">
        <v>0</v>
      </c>
      <c r="AM10904">
        <v>1</v>
      </c>
    </row>
    <row r="10905" spans="1:39" x14ac:dyDescent="0.25">
      <c r="A10905" t="s">
        <v>2780</v>
      </c>
      <c r="B10905">
        <v>1</v>
      </c>
      <c r="C10905" t="s">
        <v>2781</v>
      </c>
      <c r="D10905" t="s">
        <v>178</v>
      </c>
      <c r="E10905">
        <v>100</v>
      </c>
      <c r="F10905" t="s">
        <v>69</v>
      </c>
      <c r="G10905" t="s">
        <v>685</v>
      </c>
      <c r="H10905">
        <v>4792</v>
      </c>
      <c r="I10905" t="s">
        <v>686</v>
      </c>
      <c r="J10905">
        <v>1169</v>
      </c>
      <c r="K10905" t="s">
        <v>443</v>
      </c>
      <c r="L10905" t="s">
        <v>444</v>
      </c>
      <c r="Y10905">
        <v>1376</v>
      </c>
      <c r="Z10905" t="s">
        <v>377</v>
      </c>
      <c r="AA10905" t="s">
        <v>378</v>
      </c>
      <c r="AB10905">
        <v>93779.91</v>
      </c>
      <c r="AC10905">
        <v>113473.685</v>
      </c>
      <c r="AD10905">
        <v>0.16669999999999999</v>
      </c>
      <c r="AE10905">
        <v>0</v>
      </c>
      <c r="AF10905">
        <v>0.16669999999999999</v>
      </c>
      <c r="AG10905">
        <v>0</v>
      </c>
      <c r="AH10905">
        <v>15629.98</v>
      </c>
      <c r="AI10905">
        <v>18912.28</v>
      </c>
      <c r="AJ10905">
        <v>0</v>
      </c>
      <c r="AK10905">
        <v>0</v>
      </c>
      <c r="AL10905">
        <v>0</v>
      </c>
      <c r="AM10905">
        <v>1</v>
      </c>
    </row>
    <row r="10906" spans="1:39" x14ac:dyDescent="0.25">
      <c r="A10906" t="s">
        <v>2780</v>
      </c>
      <c r="B10906">
        <v>1</v>
      </c>
      <c r="C10906" t="s">
        <v>2781</v>
      </c>
      <c r="D10906" t="s">
        <v>178</v>
      </c>
      <c r="E10906">
        <v>100</v>
      </c>
      <c r="F10906" t="s">
        <v>69</v>
      </c>
      <c r="G10906" t="s">
        <v>693</v>
      </c>
      <c r="H10906">
        <v>4940</v>
      </c>
      <c r="I10906" t="s">
        <v>694</v>
      </c>
      <c r="P10906">
        <v>1085</v>
      </c>
      <c r="Q10906" t="s">
        <v>695</v>
      </c>
      <c r="R10906" t="s">
        <v>696</v>
      </c>
      <c r="Y10906">
        <v>1373</v>
      </c>
      <c r="Z10906" t="s">
        <v>453</v>
      </c>
      <c r="AA10906" t="s">
        <v>454</v>
      </c>
      <c r="AB10906">
        <v>17910.723999999998</v>
      </c>
      <c r="AC10906">
        <v>21688.542000000001</v>
      </c>
      <c r="AD10906">
        <v>3.3</v>
      </c>
      <c r="AE10906">
        <v>-0.2</v>
      </c>
      <c r="AF10906">
        <v>3.1</v>
      </c>
      <c r="AG10906">
        <v>0</v>
      </c>
      <c r="AH10906">
        <v>55523.25</v>
      </c>
      <c r="AI10906">
        <v>67234.48</v>
      </c>
      <c r="AJ10906">
        <v>2</v>
      </c>
      <c r="AK10906">
        <v>1.55</v>
      </c>
      <c r="AL10906">
        <v>0</v>
      </c>
      <c r="AM10906">
        <v>1</v>
      </c>
    </row>
    <row r="10907" spans="1:39" x14ac:dyDescent="0.25">
      <c r="A10907" t="s">
        <v>2780</v>
      </c>
      <c r="B10907">
        <v>1</v>
      </c>
      <c r="C10907" t="s">
        <v>2781</v>
      </c>
      <c r="D10907" t="s">
        <v>178</v>
      </c>
      <c r="E10907">
        <v>100</v>
      </c>
      <c r="F10907" t="s">
        <v>69</v>
      </c>
      <c r="G10907" t="s">
        <v>697</v>
      </c>
      <c r="H10907">
        <v>4941</v>
      </c>
      <c r="I10907" t="s">
        <v>698</v>
      </c>
      <c r="P10907">
        <v>1085</v>
      </c>
      <c r="Q10907" t="s">
        <v>695</v>
      </c>
      <c r="R10907" t="s">
        <v>696</v>
      </c>
      <c r="Y10907">
        <v>1373</v>
      </c>
      <c r="Z10907" t="s">
        <v>453</v>
      </c>
      <c r="AA10907" t="s">
        <v>454</v>
      </c>
      <c r="AB10907">
        <v>13346.303</v>
      </c>
      <c r="AC10907">
        <v>16234.612999999999</v>
      </c>
      <c r="AD10907">
        <v>1</v>
      </c>
      <c r="AE10907">
        <v>0.2</v>
      </c>
      <c r="AF10907">
        <v>1.2</v>
      </c>
      <c r="AG10907">
        <v>0</v>
      </c>
      <c r="AH10907">
        <v>16015.56</v>
      </c>
      <c r="AI10907">
        <v>19481.54</v>
      </c>
      <c r="AJ10907">
        <v>2</v>
      </c>
      <c r="AK10907">
        <v>0.6</v>
      </c>
      <c r="AL10907">
        <v>0</v>
      </c>
      <c r="AM10907">
        <v>1</v>
      </c>
    </row>
    <row r="10908" spans="1:39" x14ac:dyDescent="0.25">
      <c r="A10908" t="s">
        <v>2780</v>
      </c>
      <c r="B10908">
        <v>1</v>
      </c>
      <c r="C10908" t="s">
        <v>2781</v>
      </c>
      <c r="D10908" t="s">
        <v>178</v>
      </c>
      <c r="E10908">
        <v>100</v>
      </c>
      <c r="F10908" t="s">
        <v>69</v>
      </c>
      <c r="G10908" t="s">
        <v>699</v>
      </c>
      <c r="H10908">
        <v>4942</v>
      </c>
      <c r="I10908" t="s">
        <v>700</v>
      </c>
      <c r="J10908">
        <v>1253</v>
      </c>
      <c r="K10908" t="s">
        <v>701</v>
      </c>
      <c r="L10908" t="s">
        <v>702</v>
      </c>
      <c r="Y10908">
        <v>1373</v>
      </c>
      <c r="Z10908" t="s">
        <v>453</v>
      </c>
      <c r="AA10908" t="s">
        <v>454</v>
      </c>
      <c r="AB10908">
        <v>20317.293000000001</v>
      </c>
      <c r="AC10908">
        <v>24583.922999999999</v>
      </c>
      <c r="AD10908">
        <v>1.05</v>
      </c>
      <c r="AE10908">
        <v>0</v>
      </c>
      <c r="AF10908">
        <v>1.05</v>
      </c>
      <c r="AG10908">
        <v>0</v>
      </c>
      <c r="AH10908">
        <v>21333.16</v>
      </c>
      <c r="AI10908">
        <v>25813.119999999999</v>
      </c>
      <c r="AJ10908">
        <v>2</v>
      </c>
      <c r="AK10908">
        <v>0.53</v>
      </c>
      <c r="AL10908">
        <v>0</v>
      </c>
      <c r="AM10908">
        <v>1</v>
      </c>
    </row>
    <row r="10909" spans="1:39" x14ac:dyDescent="0.25">
      <c r="A10909" t="s">
        <v>2780</v>
      </c>
      <c r="B10909">
        <v>1</v>
      </c>
      <c r="C10909" t="s">
        <v>2781</v>
      </c>
      <c r="D10909" t="s">
        <v>178</v>
      </c>
      <c r="E10909">
        <v>100</v>
      </c>
      <c r="F10909" t="s">
        <v>69</v>
      </c>
      <c r="G10909" t="s">
        <v>703</v>
      </c>
      <c r="H10909">
        <v>4943</v>
      </c>
      <c r="I10909" t="s">
        <v>704</v>
      </c>
      <c r="J10909">
        <v>1253</v>
      </c>
      <c r="K10909" t="s">
        <v>701</v>
      </c>
      <c r="L10909" t="s">
        <v>702</v>
      </c>
      <c r="Y10909">
        <v>1373</v>
      </c>
      <c r="Z10909" t="s">
        <v>453</v>
      </c>
      <c r="AA10909" t="s">
        <v>454</v>
      </c>
      <c r="AB10909">
        <v>22349.83</v>
      </c>
      <c r="AC10909">
        <v>27043.288</v>
      </c>
      <c r="AD10909">
        <v>0.8</v>
      </c>
      <c r="AE10909">
        <v>0</v>
      </c>
      <c r="AF10909">
        <v>0.8</v>
      </c>
      <c r="AG10909">
        <v>0</v>
      </c>
      <c r="AH10909">
        <v>17879.86</v>
      </c>
      <c r="AI10909">
        <v>21634.63</v>
      </c>
      <c r="AJ10909">
        <v>3</v>
      </c>
      <c r="AK10909">
        <v>0.27</v>
      </c>
      <c r="AL10909">
        <v>0</v>
      </c>
      <c r="AM10909">
        <v>1</v>
      </c>
    </row>
    <row r="10910" spans="1:39" x14ac:dyDescent="0.25">
      <c r="A10910" t="s">
        <v>2780</v>
      </c>
      <c r="B10910">
        <v>1</v>
      </c>
      <c r="C10910" t="s">
        <v>2781</v>
      </c>
      <c r="D10910" t="s">
        <v>178</v>
      </c>
      <c r="E10910">
        <v>100</v>
      </c>
      <c r="F10910" t="s">
        <v>69</v>
      </c>
      <c r="G10910" t="s">
        <v>705</v>
      </c>
      <c r="H10910">
        <v>4945</v>
      </c>
      <c r="I10910" t="s">
        <v>706</v>
      </c>
      <c r="Y10910">
        <v>1373</v>
      </c>
      <c r="Z10910" t="s">
        <v>453</v>
      </c>
      <c r="AA10910" t="s">
        <v>454</v>
      </c>
      <c r="AB10910">
        <v>16221.593999999999</v>
      </c>
      <c r="AC10910">
        <v>19628.13</v>
      </c>
      <c r="AD10910">
        <v>1.5333000000000001</v>
      </c>
      <c r="AE10910">
        <v>0</v>
      </c>
      <c r="AF10910">
        <v>1.5333000000000001</v>
      </c>
      <c r="AG10910">
        <v>0</v>
      </c>
      <c r="AH10910">
        <v>24873.11</v>
      </c>
      <c r="AI10910">
        <v>30096.47</v>
      </c>
      <c r="AJ10910">
        <v>2</v>
      </c>
      <c r="AK10910">
        <v>0.77</v>
      </c>
      <c r="AL10910">
        <v>0</v>
      </c>
      <c r="AM10910">
        <v>1</v>
      </c>
    </row>
    <row r="10911" spans="1:39" x14ac:dyDescent="0.25">
      <c r="A10911" t="s">
        <v>2780</v>
      </c>
      <c r="B10911">
        <v>1</v>
      </c>
      <c r="C10911" t="s">
        <v>2781</v>
      </c>
      <c r="D10911" t="s">
        <v>178</v>
      </c>
      <c r="E10911">
        <v>100</v>
      </c>
      <c r="F10911" t="s">
        <v>69</v>
      </c>
      <c r="G10911" t="s">
        <v>707</v>
      </c>
      <c r="H10911">
        <v>4981</v>
      </c>
      <c r="I10911" t="s">
        <v>708</v>
      </c>
      <c r="P10911">
        <v>1085</v>
      </c>
      <c r="Q10911" t="s">
        <v>695</v>
      </c>
      <c r="R10911" t="s">
        <v>696</v>
      </c>
      <c r="Y10911">
        <v>1373</v>
      </c>
      <c r="Z10911" t="s">
        <v>453</v>
      </c>
      <c r="AA10911" t="s">
        <v>454</v>
      </c>
      <c r="AB10911">
        <v>1711.7370000000001</v>
      </c>
      <c r="AC10911">
        <v>2071.203</v>
      </c>
      <c r="AD10911">
        <v>0.1</v>
      </c>
      <c r="AE10911">
        <v>-0.1</v>
      </c>
      <c r="AF10911">
        <v>0</v>
      </c>
      <c r="AG10911">
        <v>0</v>
      </c>
      <c r="AH10911">
        <v>1711.74</v>
      </c>
      <c r="AI10911">
        <v>2071.1999999999998</v>
      </c>
      <c r="AJ10911">
        <v>1</v>
      </c>
      <c r="AK10911">
        <v>0</v>
      </c>
      <c r="AL10911">
        <v>0</v>
      </c>
      <c r="AM10911">
        <v>1</v>
      </c>
    </row>
    <row r="10912" spans="1:39" x14ac:dyDescent="0.25">
      <c r="A10912" t="s">
        <v>2780</v>
      </c>
      <c r="B10912">
        <v>1</v>
      </c>
      <c r="C10912" t="s">
        <v>2781</v>
      </c>
      <c r="D10912" t="s">
        <v>178</v>
      </c>
      <c r="E10912">
        <v>100</v>
      </c>
      <c r="F10912" t="s">
        <v>69</v>
      </c>
      <c r="G10912" t="s">
        <v>1646</v>
      </c>
      <c r="H10912">
        <v>5063</v>
      </c>
      <c r="I10912" t="s">
        <v>1647</v>
      </c>
      <c r="J10912">
        <v>1472</v>
      </c>
      <c r="K10912" t="s">
        <v>1351</v>
      </c>
      <c r="L10912" t="s">
        <v>1352</v>
      </c>
      <c r="P10912">
        <v>1105</v>
      </c>
      <c r="Q10912" t="s">
        <v>1353</v>
      </c>
      <c r="R10912" t="s">
        <v>1354</v>
      </c>
      <c r="Y10912">
        <v>1374</v>
      </c>
      <c r="Z10912" t="s">
        <v>393</v>
      </c>
      <c r="AA10912" t="s">
        <v>394</v>
      </c>
      <c r="AB10912">
        <v>23342.795999999998</v>
      </c>
      <c r="AC10912">
        <v>28244.776000000002</v>
      </c>
      <c r="AD10912">
        <v>8.3299999999999999E-2</v>
      </c>
      <c r="AE10912">
        <v>0</v>
      </c>
      <c r="AF10912">
        <v>8.3299999999999999E-2</v>
      </c>
      <c r="AG10912">
        <v>0</v>
      </c>
      <c r="AH10912">
        <v>1945.23</v>
      </c>
      <c r="AI10912">
        <v>2353.73</v>
      </c>
      <c r="AJ10912">
        <v>0</v>
      </c>
      <c r="AK10912">
        <v>0</v>
      </c>
      <c r="AL10912">
        <v>0</v>
      </c>
      <c r="AM10912">
        <v>1</v>
      </c>
    </row>
    <row r="10913" spans="1:39" x14ac:dyDescent="0.25">
      <c r="A10913" t="s">
        <v>2780</v>
      </c>
      <c r="B10913">
        <v>1</v>
      </c>
      <c r="C10913" t="s">
        <v>2781</v>
      </c>
      <c r="D10913" t="s">
        <v>178</v>
      </c>
      <c r="E10913">
        <v>100</v>
      </c>
      <c r="F10913" t="s">
        <v>69</v>
      </c>
      <c r="G10913" t="s">
        <v>713</v>
      </c>
      <c r="H10913">
        <v>5108</v>
      </c>
      <c r="I10913" t="s">
        <v>714</v>
      </c>
      <c r="J10913">
        <v>1065</v>
      </c>
      <c r="K10913" t="s">
        <v>537</v>
      </c>
      <c r="L10913" t="s">
        <v>538</v>
      </c>
      <c r="Y10913">
        <v>1373</v>
      </c>
      <c r="Z10913" t="s">
        <v>453</v>
      </c>
      <c r="AA10913" t="s">
        <v>454</v>
      </c>
      <c r="AB10913">
        <v>15104.339</v>
      </c>
      <c r="AC10913">
        <v>18276.254000000001</v>
      </c>
      <c r="AD10913">
        <v>0.28570000000000001</v>
      </c>
      <c r="AE10913">
        <v>0</v>
      </c>
      <c r="AF10913">
        <v>0.28570000000000001</v>
      </c>
      <c r="AG10913">
        <v>0</v>
      </c>
      <c r="AH10913">
        <v>4315.53</v>
      </c>
      <c r="AI10913">
        <v>5221.79</v>
      </c>
      <c r="AJ10913">
        <v>1</v>
      </c>
      <c r="AK10913">
        <v>0.28999999999999998</v>
      </c>
      <c r="AL10913">
        <v>0</v>
      </c>
      <c r="AM10913">
        <v>1</v>
      </c>
    </row>
    <row r="10914" spans="1:39" x14ac:dyDescent="0.25">
      <c r="A10914" t="s">
        <v>2780</v>
      </c>
      <c r="B10914">
        <v>1</v>
      </c>
      <c r="C10914" t="s">
        <v>2781</v>
      </c>
      <c r="D10914" t="s">
        <v>178</v>
      </c>
      <c r="E10914">
        <v>100</v>
      </c>
      <c r="F10914" t="s">
        <v>69</v>
      </c>
      <c r="G10914" t="s">
        <v>1191</v>
      </c>
      <c r="H10914">
        <v>5111</v>
      </c>
      <c r="I10914" t="s">
        <v>1192</v>
      </c>
      <c r="J10914">
        <v>1065</v>
      </c>
      <c r="K10914" t="s">
        <v>537</v>
      </c>
      <c r="L10914" t="s">
        <v>538</v>
      </c>
      <c r="Y10914">
        <v>1373</v>
      </c>
      <c r="Z10914" t="s">
        <v>453</v>
      </c>
      <c r="AA10914" t="s">
        <v>454</v>
      </c>
      <c r="AB10914">
        <v>46243.197</v>
      </c>
      <c r="AC10914">
        <v>55954.281999999999</v>
      </c>
      <c r="AD10914">
        <v>0.42859999999999998</v>
      </c>
      <c r="AE10914">
        <v>-0.28570000000000001</v>
      </c>
      <c r="AF10914">
        <v>0.1429</v>
      </c>
      <c r="AG10914">
        <v>0</v>
      </c>
      <c r="AH10914">
        <v>6606.17</v>
      </c>
      <c r="AI10914">
        <v>7993.47</v>
      </c>
      <c r="AJ10914">
        <v>1</v>
      </c>
      <c r="AK10914">
        <v>0.14000000000000001</v>
      </c>
      <c r="AL10914">
        <v>0</v>
      </c>
      <c r="AM10914">
        <v>1</v>
      </c>
    </row>
    <row r="10915" spans="1:39" x14ac:dyDescent="0.25">
      <c r="A10915" t="s">
        <v>2780</v>
      </c>
      <c r="B10915">
        <v>1</v>
      </c>
      <c r="C10915" t="s">
        <v>2781</v>
      </c>
      <c r="D10915" t="s">
        <v>178</v>
      </c>
      <c r="E10915">
        <v>100</v>
      </c>
      <c r="F10915" t="s">
        <v>69</v>
      </c>
      <c r="G10915" t="s">
        <v>717</v>
      </c>
      <c r="H10915">
        <v>5629</v>
      </c>
      <c r="I10915" t="s">
        <v>718</v>
      </c>
      <c r="J10915">
        <v>1449</v>
      </c>
      <c r="K10915" t="s">
        <v>719</v>
      </c>
      <c r="L10915" t="s">
        <v>720</v>
      </c>
      <c r="Y10915">
        <v>1370</v>
      </c>
      <c r="Z10915" t="s">
        <v>477</v>
      </c>
      <c r="AA10915" t="s">
        <v>478</v>
      </c>
      <c r="AB10915">
        <v>9400.4889999999996</v>
      </c>
      <c r="AC10915">
        <v>11374.591</v>
      </c>
      <c r="AD10915">
        <v>2.75</v>
      </c>
      <c r="AE10915">
        <v>0</v>
      </c>
      <c r="AF10915">
        <v>2.75</v>
      </c>
      <c r="AG10915">
        <v>0</v>
      </c>
      <c r="AH10915">
        <v>25851.35</v>
      </c>
      <c r="AI10915">
        <v>31280.12</v>
      </c>
      <c r="AJ10915">
        <v>2</v>
      </c>
      <c r="AK10915">
        <v>1.38</v>
      </c>
      <c r="AL10915">
        <v>0</v>
      </c>
      <c r="AM10915">
        <v>1</v>
      </c>
    </row>
    <row r="10916" spans="1:39" x14ac:dyDescent="0.25">
      <c r="A10916" t="s">
        <v>2780</v>
      </c>
      <c r="B10916">
        <v>1</v>
      </c>
      <c r="C10916" t="s">
        <v>2781</v>
      </c>
      <c r="D10916" t="s">
        <v>178</v>
      </c>
      <c r="E10916">
        <v>100</v>
      </c>
      <c r="F10916" t="s">
        <v>69</v>
      </c>
      <c r="G10916" t="s">
        <v>721</v>
      </c>
      <c r="H10916">
        <v>5630</v>
      </c>
      <c r="I10916" t="s">
        <v>722</v>
      </c>
      <c r="J10916">
        <v>1449</v>
      </c>
      <c r="K10916" t="s">
        <v>719</v>
      </c>
      <c r="L10916" t="s">
        <v>720</v>
      </c>
      <c r="Y10916">
        <v>1370</v>
      </c>
      <c r="Z10916" t="s">
        <v>477</v>
      </c>
      <c r="AA10916" t="s">
        <v>478</v>
      </c>
      <c r="AB10916">
        <v>7567.652</v>
      </c>
      <c r="AC10916">
        <v>9156.8590000000004</v>
      </c>
      <c r="AD10916">
        <v>4.8333000000000004</v>
      </c>
      <c r="AE10916">
        <v>0</v>
      </c>
      <c r="AF10916">
        <v>4.8333000000000004</v>
      </c>
      <c r="AG10916">
        <v>0</v>
      </c>
      <c r="AH10916">
        <v>36576.980000000003</v>
      </c>
      <c r="AI10916">
        <v>44258.15</v>
      </c>
      <c r="AJ10916">
        <v>3</v>
      </c>
      <c r="AK10916">
        <v>1.61</v>
      </c>
      <c r="AL10916">
        <v>0</v>
      </c>
      <c r="AM10916">
        <v>1</v>
      </c>
    </row>
    <row r="10917" spans="1:39" x14ac:dyDescent="0.25">
      <c r="A10917" t="s">
        <v>2780</v>
      </c>
      <c r="B10917">
        <v>1</v>
      </c>
      <c r="C10917" t="s">
        <v>2781</v>
      </c>
      <c r="D10917" t="s">
        <v>178</v>
      </c>
      <c r="E10917">
        <v>100</v>
      </c>
      <c r="F10917" t="s">
        <v>69</v>
      </c>
      <c r="G10917" t="s">
        <v>723</v>
      </c>
      <c r="H10917">
        <v>5631</v>
      </c>
      <c r="I10917" t="s">
        <v>724</v>
      </c>
      <c r="J10917">
        <v>1449</v>
      </c>
      <c r="K10917" t="s">
        <v>719</v>
      </c>
      <c r="L10917" t="s">
        <v>720</v>
      </c>
      <c r="Y10917">
        <v>1370</v>
      </c>
      <c r="Z10917" t="s">
        <v>477</v>
      </c>
      <c r="AA10917" t="s">
        <v>478</v>
      </c>
      <c r="AB10917">
        <v>6636.8729999999996</v>
      </c>
      <c r="AC10917">
        <v>8030.616</v>
      </c>
      <c r="AD10917">
        <v>2.3332999999999999</v>
      </c>
      <c r="AE10917">
        <v>0</v>
      </c>
      <c r="AF10917">
        <v>2.3332999999999999</v>
      </c>
      <c r="AG10917">
        <v>0</v>
      </c>
      <c r="AH10917">
        <v>15486.04</v>
      </c>
      <c r="AI10917">
        <v>18738.099999999999</v>
      </c>
      <c r="AJ10917">
        <v>3</v>
      </c>
      <c r="AK10917">
        <v>0.78</v>
      </c>
      <c r="AL10917">
        <v>0</v>
      </c>
      <c r="AM10917">
        <v>1</v>
      </c>
    </row>
    <row r="10918" spans="1:39" x14ac:dyDescent="0.25">
      <c r="A10918" t="s">
        <v>2780</v>
      </c>
      <c r="B10918">
        <v>1</v>
      </c>
      <c r="C10918" t="s">
        <v>2781</v>
      </c>
      <c r="D10918" t="s">
        <v>178</v>
      </c>
      <c r="E10918">
        <v>100</v>
      </c>
      <c r="F10918" t="s">
        <v>69</v>
      </c>
      <c r="G10918" t="s">
        <v>725</v>
      </c>
      <c r="H10918">
        <v>5633</v>
      </c>
      <c r="I10918" t="s">
        <v>726</v>
      </c>
      <c r="J10918">
        <v>1076</v>
      </c>
      <c r="K10918" t="s">
        <v>727</v>
      </c>
      <c r="L10918" t="s">
        <v>728</v>
      </c>
      <c r="Y10918">
        <v>1369</v>
      </c>
      <c r="Z10918" t="s">
        <v>413</v>
      </c>
      <c r="AA10918" t="s">
        <v>414</v>
      </c>
      <c r="AB10918">
        <v>11122.619000000001</v>
      </c>
      <c r="AC10918">
        <v>13458.37</v>
      </c>
      <c r="AD10918">
        <v>0.83330000000000004</v>
      </c>
      <c r="AE10918">
        <v>0</v>
      </c>
      <c r="AF10918">
        <v>0.83330000000000004</v>
      </c>
      <c r="AG10918">
        <v>0</v>
      </c>
      <c r="AH10918">
        <v>9268.85</v>
      </c>
      <c r="AI10918">
        <v>11215.31</v>
      </c>
      <c r="AJ10918">
        <v>3</v>
      </c>
      <c r="AK10918">
        <v>0.28000000000000003</v>
      </c>
      <c r="AL10918">
        <v>0</v>
      </c>
      <c r="AM10918">
        <v>1</v>
      </c>
    </row>
    <row r="10919" spans="1:39" x14ac:dyDescent="0.25">
      <c r="A10919" t="s">
        <v>2780</v>
      </c>
      <c r="B10919">
        <v>1</v>
      </c>
      <c r="C10919" t="s">
        <v>2781</v>
      </c>
      <c r="D10919" t="s">
        <v>178</v>
      </c>
      <c r="E10919">
        <v>100</v>
      </c>
      <c r="F10919" t="s">
        <v>69</v>
      </c>
      <c r="G10919" t="s">
        <v>731</v>
      </c>
      <c r="H10919">
        <v>5709</v>
      </c>
      <c r="I10919" t="s">
        <v>732</v>
      </c>
      <c r="Y10919">
        <v>1376</v>
      </c>
      <c r="Z10919" t="s">
        <v>377</v>
      </c>
      <c r="AA10919" t="s">
        <v>378</v>
      </c>
      <c r="AB10919">
        <v>412045.08</v>
      </c>
      <c r="AC10919">
        <v>498574.54700000002</v>
      </c>
      <c r="AD10919">
        <v>8.3299999999999999E-2</v>
      </c>
      <c r="AE10919">
        <v>0</v>
      </c>
      <c r="AF10919">
        <v>8.3299999999999999E-2</v>
      </c>
      <c r="AG10919">
        <v>0</v>
      </c>
      <c r="AH10919">
        <v>34337.089999999997</v>
      </c>
      <c r="AI10919">
        <v>41547.879999999997</v>
      </c>
      <c r="AJ10919">
        <v>0</v>
      </c>
      <c r="AK10919">
        <v>0</v>
      </c>
      <c r="AL10919">
        <v>0</v>
      </c>
      <c r="AM10919">
        <v>1</v>
      </c>
    </row>
    <row r="10920" spans="1:39" x14ac:dyDescent="0.25">
      <c r="A10920" t="s">
        <v>2780</v>
      </c>
      <c r="B10920">
        <v>1</v>
      </c>
      <c r="C10920" t="s">
        <v>2781</v>
      </c>
      <c r="D10920" t="s">
        <v>178</v>
      </c>
      <c r="E10920">
        <v>100</v>
      </c>
      <c r="F10920" t="s">
        <v>69</v>
      </c>
      <c r="G10920" t="s">
        <v>733</v>
      </c>
      <c r="H10920">
        <v>5723</v>
      </c>
      <c r="I10920" t="s">
        <v>734</v>
      </c>
      <c r="J10920">
        <v>1450</v>
      </c>
      <c r="K10920" t="s">
        <v>735</v>
      </c>
      <c r="L10920" t="s">
        <v>736</v>
      </c>
      <c r="P10920">
        <v>1077</v>
      </c>
      <c r="Q10920" t="s">
        <v>737</v>
      </c>
      <c r="R10920" t="s">
        <v>738</v>
      </c>
      <c r="Y10920">
        <v>1370</v>
      </c>
      <c r="Z10920" t="s">
        <v>477</v>
      </c>
      <c r="AA10920" t="s">
        <v>478</v>
      </c>
      <c r="AB10920">
        <v>5536.5860000000002</v>
      </c>
      <c r="AC10920">
        <v>6699.268</v>
      </c>
      <c r="AD10920">
        <v>1.3332999999999999</v>
      </c>
      <c r="AE10920">
        <v>0</v>
      </c>
      <c r="AF10920">
        <v>1.3332999999999999</v>
      </c>
      <c r="AG10920">
        <v>0</v>
      </c>
      <c r="AH10920">
        <v>7382.11</v>
      </c>
      <c r="AI10920">
        <v>8932.36</v>
      </c>
      <c r="AJ10920">
        <v>1</v>
      </c>
      <c r="AK10920">
        <v>1.33</v>
      </c>
      <c r="AL10920">
        <v>0</v>
      </c>
      <c r="AM10920">
        <v>1</v>
      </c>
    </row>
    <row r="10921" spans="1:39" x14ac:dyDescent="0.25">
      <c r="A10921" t="s">
        <v>2780</v>
      </c>
      <c r="B10921">
        <v>1</v>
      </c>
      <c r="C10921" t="s">
        <v>2781</v>
      </c>
      <c r="D10921" t="s">
        <v>178</v>
      </c>
      <c r="E10921">
        <v>100</v>
      </c>
      <c r="F10921" t="s">
        <v>69</v>
      </c>
      <c r="G10921" t="s">
        <v>739</v>
      </c>
      <c r="H10921">
        <v>5761</v>
      </c>
      <c r="I10921" t="s">
        <v>740</v>
      </c>
      <c r="J10921">
        <v>1450</v>
      </c>
      <c r="K10921" t="s">
        <v>735</v>
      </c>
      <c r="L10921" t="s">
        <v>736</v>
      </c>
      <c r="P10921">
        <v>1077</v>
      </c>
      <c r="Q10921" t="s">
        <v>737</v>
      </c>
      <c r="R10921" t="s">
        <v>738</v>
      </c>
      <c r="Y10921">
        <v>1370</v>
      </c>
      <c r="Z10921" t="s">
        <v>477</v>
      </c>
      <c r="AA10921" t="s">
        <v>478</v>
      </c>
      <c r="AB10921">
        <v>3689.9180000000001</v>
      </c>
      <c r="AC10921">
        <v>4464.8010000000004</v>
      </c>
      <c r="AD10921">
        <v>2</v>
      </c>
      <c r="AE10921">
        <v>1</v>
      </c>
      <c r="AF10921">
        <v>3</v>
      </c>
      <c r="AG10921">
        <v>0</v>
      </c>
      <c r="AH10921">
        <v>11069.75</v>
      </c>
      <c r="AI10921">
        <v>13394.4</v>
      </c>
      <c r="AJ10921">
        <v>2</v>
      </c>
      <c r="AK10921">
        <v>1.5</v>
      </c>
      <c r="AL10921">
        <v>0</v>
      </c>
      <c r="AM10921">
        <v>1</v>
      </c>
    </row>
    <row r="10922" spans="1:39" x14ac:dyDescent="0.25">
      <c r="A10922" t="s">
        <v>2780</v>
      </c>
      <c r="B10922">
        <v>1</v>
      </c>
      <c r="C10922" t="s">
        <v>2781</v>
      </c>
      <c r="D10922" t="s">
        <v>178</v>
      </c>
      <c r="E10922">
        <v>100</v>
      </c>
      <c r="F10922" t="s">
        <v>69</v>
      </c>
      <c r="G10922" t="s">
        <v>747</v>
      </c>
      <c r="H10922">
        <v>5801</v>
      </c>
      <c r="I10922" t="s">
        <v>748</v>
      </c>
      <c r="J10922">
        <v>1351</v>
      </c>
      <c r="K10922" t="s">
        <v>553</v>
      </c>
      <c r="L10922" t="s">
        <v>554</v>
      </c>
      <c r="P10922">
        <v>1141</v>
      </c>
      <c r="Q10922" t="s">
        <v>555</v>
      </c>
      <c r="R10922" t="s">
        <v>556</v>
      </c>
      <c r="Y10922">
        <v>1372</v>
      </c>
      <c r="Z10922" t="s">
        <v>405</v>
      </c>
      <c r="AA10922" t="s">
        <v>406</v>
      </c>
      <c r="AB10922">
        <v>216738.576</v>
      </c>
      <c r="AC10922">
        <v>262253.65700000001</v>
      </c>
      <c r="AD10922">
        <v>4.1700000000000001E-2</v>
      </c>
      <c r="AE10922">
        <v>0</v>
      </c>
      <c r="AF10922">
        <v>4.1700000000000001E-2</v>
      </c>
      <c r="AG10922">
        <v>0</v>
      </c>
      <c r="AH10922">
        <v>9030.77</v>
      </c>
      <c r="AI10922">
        <v>10927.24</v>
      </c>
      <c r="AJ10922">
        <v>0</v>
      </c>
      <c r="AK10922">
        <v>0</v>
      </c>
      <c r="AL10922">
        <v>0</v>
      </c>
      <c r="AM10922">
        <v>1</v>
      </c>
    </row>
    <row r="10923" spans="1:39" x14ac:dyDescent="0.25">
      <c r="A10923" t="s">
        <v>2780</v>
      </c>
      <c r="B10923">
        <v>1</v>
      </c>
      <c r="C10923" t="s">
        <v>2781</v>
      </c>
      <c r="D10923" t="s">
        <v>178</v>
      </c>
      <c r="E10923">
        <v>100</v>
      </c>
      <c r="F10923" t="s">
        <v>69</v>
      </c>
      <c r="G10923" t="s">
        <v>749</v>
      </c>
      <c r="H10923">
        <v>5816</v>
      </c>
      <c r="I10923" t="s">
        <v>750</v>
      </c>
      <c r="J10923">
        <v>1450</v>
      </c>
      <c r="K10923" t="s">
        <v>735</v>
      </c>
      <c r="L10923" t="s">
        <v>736</v>
      </c>
      <c r="P10923">
        <v>1077</v>
      </c>
      <c r="Q10923" t="s">
        <v>737</v>
      </c>
      <c r="R10923" t="s">
        <v>738</v>
      </c>
      <c r="Y10923">
        <v>1370</v>
      </c>
      <c r="Z10923" t="s">
        <v>477</v>
      </c>
      <c r="AA10923" t="s">
        <v>478</v>
      </c>
      <c r="AB10923">
        <v>5533.6180000000004</v>
      </c>
      <c r="AC10923">
        <v>6695.6779999999999</v>
      </c>
      <c r="AD10923">
        <v>3.1667000000000001</v>
      </c>
      <c r="AE10923">
        <v>0</v>
      </c>
      <c r="AF10923">
        <v>3.1667000000000001</v>
      </c>
      <c r="AG10923">
        <v>0</v>
      </c>
      <c r="AH10923">
        <v>17523.12</v>
      </c>
      <c r="AI10923">
        <v>21202.98</v>
      </c>
      <c r="AJ10923">
        <v>1</v>
      </c>
      <c r="AK10923">
        <v>3.17</v>
      </c>
      <c r="AL10923">
        <v>0</v>
      </c>
      <c r="AM10923">
        <v>1</v>
      </c>
    </row>
    <row r="10924" spans="1:39" x14ac:dyDescent="0.25">
      <c r="A10924" t="s">
        <v>2780</v>
      </c>
      <c r="B10924">
        <v>1</v>
      </c>
      <c r="C10924" t="s">
        <v>2781</v>
      </c>
      <c r="D10924" t="s">
        <v>178</v>
      </c>
      <c r="E10924">
        <v>100</v>
      </c>
      <c r="F10924" t="s">
        <v>69</v>
      </c>
      <c r="G10924" t="s">
        <v>755</v>
      </c>
      <c r="H10924">
        <v>6036</v>
      </c>
      <c r="I10924" t="s">
        <v>756</v>
      </c>
      <c r="J10924">
        <v>1470</v>
      </c>
      <c r="K10924" t="s">
        <v>549</v>
      </c>
      <c r="L10924" t="s">
        <v>550</v>
      </c>
      <c r="Y10924">
        <v>1374</v>
      </c>
      <c r="Z10924" t="s">
        <v>393</v>
      </c>
      <c r="AA10924" t="s">
        <v>394</v>
      </c>
      <c r="AB10924">
        <v>46503.936000000002</v>
      </c>
      <c r="AC10924">
        <v>56269.767999999996</v>
      </c>
      <c r="AD10924">
        <v>0.16669999999999999</v>
      </c>
      <c r="AE10924">
        <v>0</v>
      </c>
      <c r="AF10924">
        <v>0.16669999999999999</v>
      </c>
      <c r="AG10924">
        <v>0</v>
      </c>
      <c r="AH10924">
        <v>7750.66</v>
      </c>
      <c r="AI10924">
        <v>9378.2900000000009</v>
      </c>
      <c r="AJ10924">
        <v>2</v>
      </c>
      <c r="AK10924">
        <v>0.08</v>
      </c>
      <c r="AL10924">
        <v>0</v>
      </c>
      <c r="AM10924">
        <v>1</v>
      </c>
    </row>
    <row r="10925" spans="1:39" x14ac:dyDescent="0.25">
      <c r="A10925" t="s">
        <v>2780</v>
      </c>
      <c r="B10925">
        <v>1</v>
      </c>
      <c r="C10925" t="s">
        <v>2781</v>
      </c>
      <c r="D10925" t="s">
        <v>178</v>
      </c>
      <c r="E10925">
        <v>100</v>
      </c>
      <c r="F10925" t="s">
        <v>69</v>
      </c>
      <c r="G10925" t="s">
        <v>757</v>
      </c>
      <c r="H10925">
        <v>6107</v>
      </c>
      <c r="I10925" t="s">
        <v>758</v>
      </c>
      <c r="J10925">
        <v>1316</v>
      </c>
      <c r="K10925" t="s">
        <v>759</v>
      </c>
      <c r="L10925" t="s">
        <v>760</v>
      </c>
      <c r="Y10925">
        <v>1374</v>
      </c>
      <c r="Z10925" t="s">
        <v>393</v>
      </c>
      <c r="AA10925" t="s">
        <v>394</v>
      </c>
      <c r="AB10925">
        <v>205963.63</v>
      </c>
      <c r="AC10925">
        <v>249215.997</v>
      </c>
      <c r="AD10925">
        <v>0.1333</v>
      </c>
      <c r="AE10925">
        <v>0</v>
      </c>
      <c r="AF10925">
        <v>0.1333</v>
      </c>
      <c r="AG10925">
        <v>0</v>
      </c>
      <c r="AH10925">
        <v>27461.82</v>
      </c>
      <c r="AI10925">
        <v>33228.800000000003</v>
      </c>
      <c r="AJ10925">
        <v>1</v>
      </c>
      <c r="AK10925">
        <v>0.13</v>
      </c>
      <c r="AL10925">
        <v>0</v>
      </c>
      <c r="AM10925">
        <v>1</v>
      </c>
    </row>
    <row r="10926" spans="1:39" x14ac:dyDescent="0.25">
      <c r="A10926" t="s">
        <v>2780</v>
      </c>
      <c r="B10926">
        <v>1</v>
      </c>
      <c r="C10926" t="s">
        <v>2781</v>
      </c>
      <c r="D10926" t="s">
        <v>178</v>
      </c>
      <c r="E10926">
        <v>100</v>
      </c>
      <c r="F10926" t="s">
        <v>69</v>
      </c>
      <c r="G10926" t="s">
        <v>761</v>
      </c>
      <c r="H10926">
        <v>6138</v>
      </c>
      <c r="I10926" t="s">
        <v>762</v>
      </c>
      <c r="J10926">
        <v>1253</v>
      </c>
      <c r="K10926" t="s">
        <v>701</v>
      </c>
      <c r="L10926" t="s">
        <v>702</v>
      </c>
      <c r="Y10926">
        <v>1373</v>
      </c>
      <c r="Z10926" t="s">
        <v>453</v>
      </c>
      <c r="AA10926" t="s">
        <v>454</v>
      </c>
      <c r="AB10926">
        <v>22349.83</v>
      </c>
      <c r="AC10926">
        <v>27043.293000000001</v>
      </c>
      <c r="AD10926">
        <v>0.4</v>
      </c>
      <c r="AE10926">
        <v>0</v>
      </c>
      <c r="AF10926">
        <v>0.4</v>
      </c>
      <c r="AG10926">
        <v>0</v>
      </c>
      <c r="AH10926">
        <v>8939.93</v>
      </c>
      <c r="AI10926">
        <v>10817.32</v>
      </c>
      <c r="AJ10926">
        <v>0</v>
      </c>
      <c r="AK10926">
        <v>0</v>
      </c>
      <c r="AL10926">
        <v>0</v>
      </c>
      <c r="AM10926">
        <v>1</v>
      </c>
    </row>
    <row r="10927" spans="1:39" x14ac:dyDescent="0.25">
      <c r="A10927" t="s">
        <v>2780</v>
      </c>
      <c r="B10927">
        <v>1</v>
      </c>
      <c r="C10927" t="s">
        <v>2781</v>
      </c>
      <c r="D10927" t="s">
        <v>178</v>
      </c>
      <c r="E10927">
        <v>100</v>
      </c>
      <c r="F10927" t="s">
        <v>69</v>
      </c>
      <c r="G10927" t="s">
        <v>763</v>
      </c>
      <c r="H10927">
        <v>6179</v>
      </c>
      <c r="I10927" t="s">
        <v>764</v>
      </c>
      <c r="J10927">
        <v>1454</v>
      </c>
      <c r="K10927" t="s">
        <v>765</v>
      </c>
      <c r="L10927" t="s">
        <v>766</v>
      </c>
      <c r="P10927">
        <v>1075</v>
      </c>
      <c r="Q10927" t="s">
        <v>767</v>
      </c>
      <c r="R10927" t="s">
        <v>768</v>
      </c>
      <c r="Y10927">
        <v>1370</v>
      </c>
      <c r="Z10927" t="s">
        <v>477</v>
      </c>
      <c r="AA10927" t="s">
        <v>478</v>
      </c>
      <c r="AB10927">
        <v>0</v>
      </c>
      <c r="AC10927">
        <v>0</v>
      </c>
      <c r="AD10927">
        <v>0</v>
      </c>
      <c r="AE10927">
        <v>-0.5</v>
      </c>
      <c r="AF10927">
        <v>-0.5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0</v>
      </c>
      <c r="AM10927">
        <v>1</v>
      </c>
    </row>
    <row r="10928" spans="1:39" x14ac:dyDescent="0.25">
      <c r="A10928" t="s">
        <v>2780</v>
      </c>
      <c r="B10928">
        <v>1</v>
      </c>
      <c r="C10928" t="s">
        <v>2781</v>
      </c>
      <c r="D10928" t="s">
        <v>178</v>
      </c>
      <c r="E10928">
        <v>100</v>
      </c>
      <c r="F10928" t="s">
        <v>69</v>
      </c>
      <c r="G10928" t="s">
        <v>773</v>
      </c>
      <c r="H10928">
        <v>6183</v>
      </c>
      <c r="I10928" t="s">
        <v>774</v>
      </c>
      <c r="J10928">
        <v>1454</v>
      </c>
      <c r="K10928" t="s">
        <v>765</v>
      </c>
      <c r="L10928" t="s">
        <v>766</v>
      </c>
      <c r="P10928">
        <v>1075</v>
      </c>
      <c r="Q10928" t="s">
        <v>767</v>
      </c>
      <c r="R10928" t="s">
        <v>768</v>
      </c>
      <c r="Y10928">
        <v>1370</v>
      </c>
      <c r="Z10928" t="s">
        <v>477</v>
      </c>
      <c r="AA10928" t="s">
        <v>478</v>
      </c>
      <c r="AB10928">
        <v>10249.295</v>
      </c>
      <c r="AC10928">
        <v>12401.647000000001</v>
      </c>
      <c r="AD10928">
        <v>2</v>
      </c>
      <c r="AE10928">
        <v>0</v>
      </c>
      <c r="AF10928">
        <v>2</v>
      </c>
      <c r="AG10928">
        <v>0</v>
      </c>
      <c r="AH10928">
        <v>20498.59</v>
      </c>
      <c r="AI10928">
        <v>24803.29</v>
      </c>
      <c r="AJ10928">
        <v>1</v>
      </c>
      <c r="AK10928">
        <v>2</v>
      </c>
      <c r="AL10928">
        <v>0</v>
      </c>
      <c r="AM10928">
        <v>1</v>
      </c>
    </row>
    <row r="10929" spans="1:39" x14ac:dyDescent="0.25">
      <c r="A10929" t="s">
        <v>2780</v>
      </c>
      <c r="B10929">
        <v>1</v>
      </c>
      <c r="C10929" t="s">
        <v>2781</v>
      </c>
      <c r="D10929" t="s">
        <v>178</v>
      </c>
      <c r="E10929">
        <v>100</v>
      </c>
      <c r="F10929" t="s">
        <v>69</v>
      </c>
      <c r="G10929" t="s">
        <v>775</v>
      </c>
      <c r="H10929">
        <v>6184</v>
      </c>
      <c r="I10929" t="s">
        <v>776</v>
      </c>
      <c r="J10929">
        <v>1454</v>
      </c>
      <c r="K10929" t="s">
        <v>765</v>
      </c>
      <c r="L10929" t="s">
        <v>766</v>
      </c>
      <c r="P10929">
        <v>1075</v>
      </c>
      <c r="Q10929" t="s">
        <v>767</v>
      </c>
      <c r="R10929" t="s">
        <v>768</v>
      </c>
      <c r="Y10929">
        <v>1370</v>
      </c>
      <c r="Z10929" t="s">
        <v>477</v>
      </c>
      <c r="AA10929" t="s">
        <v>478</v>
      </c>
      <c r="AB10929">
        <v>10433.35</v>
      </c>
      <c r="AC10929">
        <v>12624.353999999999</v>
      </c>
      <c r="AD10929">
        <v>1</v>
      </c>
      <c r="AE10929">
        <v>0</v>
      </c>
      <c r="AF10929">
        <v>1</v>
      </c>
      <c r="AG10929">
        <v>0</v>
      </c>
      <c r="AH10929">
        <v>10433.35</v>
      </c>
      <c r="AI10929">
        <v>12624.35</v>
      </c>
      <c r="AJ10929">
        <v>0</v>
      </c>
      <c r="AK10929">
        <v>0</v>
      </c>
      <c r="AL10929">
        <v>0</v>
      </c>
      <c r="AM10929">
        <v>1</v>
      </c>
    </row>
    <row r="10930" spans="1:39" x14ac:dyDescent="0.25">
      <c r="A10930" t="s">
        <v>2780</v>
      </c>
      <c r="B10930">
        <v>1</v>
      </c>
      <c r="C10930" t="s">
        <v>2781</v>
      </c>
      <c r="D10930" t="s">
        <v>178</v>
      </c>
      <c r="E10930">
        <v>100</v>
      </c>
      <c r="F10930" t="s">
        <v>69</v>
      </c>
      <c r="G10930" t="s">
        <v>785</v>
      </c>
      <c r="H10930">
        <v>6189</v>
      </c>
      <c r="I10930" t="s">
        <v>786</v>
      </c>
      <c r="J10930">
        <v>1454</v>
      </c>
      <c r="K10930" t="s">
        <v>765</v>
      </c>
      <c r="L10930" t="s">
        <v>766</v>
      </c>
      <c r="P10930">
        <v>1074</v>
      </c>
      <c r="Q10930" t="s">
        <v>779</v>
      </c>
      <c r="R10930" t="s">
        <v>780</v>
      </c>
      <c r="Y10930">
        <v>1370</v>
      </c>
      <c r="Z10930" t="s">
        <v>477</v>
      </c>
      <c r="AA10930" t="s">
        <v>478</v>
      </c>
      <c r="AB10930">
        <v>6967.2460000000001</v>
      </c>
      <c r="AC10930">
        <v>8430.3680000000004</v>
      </c>
      <c r="AD10930">
        <v>9</v>
      </c>
      <c r="AE10930">
        <v>0</v>
      </c>
      <c r="AF10930">
        <v>9</v>
      </c>
      <c r="AG10930">
        <v>0</v>
      </c>
      <c r="AH10930">
        <v>62705.22</v>
      </c>
      <c r="AI10930">
        <v>75873.31</v>
      </c>
      <c r="AJ10930">
        <v>0</v>
      </c>
      <c r="AK10930">
        <v>0</v>
      </c>
      <c r="AL10930">
        <v>0</v>
      </c>
      <c r="AM10930">
        <v>1</v>
      </c>
    </row>
    <row r="10931" spans="1:39" x14ac:dyDescent="0.25">
      <c r="A10931" t="s">
        <v>2780</v>
      </c>
      <c r="B10931">
        <v>1</v>
      </c>
      <c r="C10931" t="s">
        <v>2781</v>
      </c>
      <c r="D10931" t="s">
        <v>178</v>
      </c>
      <c r="E10931">
        <v>100</v>
      </c>
      <c r="F10931" t="s">
        <v>69</v>
      </c>
      <c r="G10931" t="s">
        <v>791</v>
      </c>
      <c r="H10931">
        <v>6201</v>
      </c>
      <c r="I10931" t="s">
        <v>792</v>
      </c>
      <c r="J10931">
        <v>1454</v>
      </c>
      <c r="K10931" t="s">
        <v>765</v>
      </c>
      <c r="L10931" t="s">
        <v>766</v>
      </c>
      <c r="P10931">
        <v>1214</v>
      </c>
      <c r="Q10931" t="s">
        <v>793</v>
      </c>
      <c r="R10931" t="s">
        <v>794</v>
      </c>
      <c r="Y10931">
        <v>1370</v>
      </c>
      <c r="Z10931" t="s">
        <v>477</v>
      </c>
      <c r="AA10931" t="s">
        <v>478</v>
      </c>
      <c r="AB10931">
        <v>4663.201</v>
      </c>
      <c r="AC10931">
        <v>5642.4740000000002</v>
      </c>
      <c r="AD10931">
        <v>7.3333000000000004</v>
      </c>
      <c r="AE10931">
        <v>0</v>
      </c>
      <c r="AF10931">
        <v>7.3333000000000004</v>
      </c>
      <c r="AG10931">
        <v>0</v>
      </c>
      <c r="AH10931">
        <v>34196.81</v>
      </c>
      <c r="AI10931">
        <v>41378.14</v>
      </c>
      <c r="AJ10931">
        <v>0</v>
      </c>
      <c r="AK10931">
        <v>0</v>
      </c>
      <c r="AL10931">
        <v>0</v>
      </c>
      <c r="AM10931">
        <v>1</v>
      </c>
    </row>
    <row r="10932" spans="1:39" x14ac:dyDescent="0.25">
      <c r="A10932" t="s">
        <v>2780</v>
      </c>
      <c r="B10932">
        <v>1</v>
      </c>
      <c r="C10932" t="s">
        <v>2781</v>
      </c>
      <c r="D10932" t="s">
        <v>178</v>
      </c>
      <c r="E10932">
        <v>100</v>
      </c>
      <c r="F10932" t="s">
        <v>69</v>
      </c>
      <c r="G10932" t="s">
        <v>795</v>
      </c>
      <c r="H10932">
        <v>6208</v>
      </c>
      <c r="I10932" t="s">
        <v>796</v>
      </c>
      <c r="J10932">
        <v>1454</v>
      </c>
      <c r="K10932" t="s">
        <v>765</v>
      </c>
      <c r="L10932" t="s">
        <v>766</v>
      </c>
      <c r="P10932">
        <v>1075</v>
      </c>
      <c r="Q10932" t="s">
        <v>767</v>
      </c>
      <c r="R10932" t="s">
        <v>768</v>
      </c>
      <c r="Y10932">
        <v>1370</v>
      </c>
      <c r="Z10932" t="s">
        <v>477</v>
      </c>
      <c r="AA10932" t="s">
        <v>478</v>
      </c>
      <c r="AB10932">
        <v>11085.352999999999</v>
      </c>
      <c r="AC10932">
        <v>13413.276</v>
      </c>
      <c r="AD10932">
        <v>4.625</v>
      </c>
      <c r="AE10932">
        <v>-0.25</v>
      </c>
      <c r="AF10932">
        <v>4.375</v>
      </c>
      <c r="AG10932">
        <v>0</v>
      </c>
      <c r="AH10932">
        <v>48498.42</v>
      </c>
      <c r="AI10932">
        <v>58683.08</v>
      </c>
      <c r="AJ10932">
        <v>3</v>
      </c>
      <c r="AK10932">
        <v>1.46</v>
      </c>
      <c r="AL10932">
        <v>0</v>
      </c>
      <c r="AM10932">
        <v>1</v>
      </c>
    </row>
    <row r="10933" spans="1:39" x14ac:dyDescent="0.25">
      <c r="A10933" t="s">
        <v>2780</v>
      </c>
      <c r="B10933">
        <v>1</v>
      </c>
      <c r="C10933" t="s">
        <v>2781</v>
      </c>
      <c r="D10933" t="s">
        <v>178</v>
      </c>
      <c r="E10933">
        <v>100</v>
      </c>
      <c r="F10933" t="s">
        <v>69</v>
      </c>
      <c r="G10933" t="s">
        <v>797</v>
      </c>
      <c r="H10933">
        <v>6209</v>
      </c>
      <c r="I10933" t="s">
        <v>798</v>
      </c>
      <c r="J10933">
        <v>1454</v>
      </c>
      <c r="K10933" t="s">
        <v>765</v>
      </c>
      <c r="L10933" t="s">
        <v>766</v>
      </c>
      <c r="P10933">
        <v>1074</v>
      </c>
      <c r="Q10933" t="s">
        <v>779</v>
      </c>
      <c r="R10933" t="s">
        <v>780</v>
      </c>
      <c r="Y10933">
        <v>1370</v>
      </c>
      <c r="Z10933" t="s">
        <v>477</v>
      </c>
      <c r="AA10933" t="s">
        <v>478</v>
      </c>
      <c r="AB10933">
        <v>6969.3419999999996</v>
      </c>
      <c r="AC10933">
        <v>8481.5759999999991</v>
      </c>
      <c r="AD10933">
        <v>17</v>
      </c>
      <c r="AE10933">
        <v>0</v>
      </c>
      <c r="AF10933">
        <v>17</v>
      </c>
      <c r="AG10933">
        <v>0</v>
      </c>
      <c r="AH10933">
        <v>118478.81</v>
      </c>
      <c r="AI10933">
        <v>144186.79</v>
      </c>
      <c r="AJ10933">
        <v>2</v>
      </c>
      <c r="AK10933">
        <v>8.5</v>
      </c>
      <c r="AL10933">
        <v>0</v>
      </c>
      <c r="AM10933">
        <v>1</v>
      </c>
    </row>
    <row r="10934" spans="1:39" x14ac:dyDescent="0.25">
      <c r="A10934" t="s">
        <v>2780</v>
      </c>
      <c r="B10934">
        <v>1</v>
      </c>
      <c r="C10934" t="s">
        <v>2781</v>
      </c>
      <c r="D10934" t="s">
        <v>178</v>
      </c>
      <c r="E10934">
        <v>100</v>
      </c>
      <c r="F10934" t="s">
        <v>69</v>
      </c>
      <c r="G10934" t="s">
        <v>1542</v>
      </c>
      <c r="H10934">
        <v>6226</v>
      </c>
      <c r="I10934" t="s">
        <v>1543</v>
      </c>
      <c r="J10934">
        <v>1463</v>
      </c>
      <c r="K10934" t="s">
        <v>801</v>
      </c>
      <c r="L10934" t="s">
        <v>802</v>
      </c>
      <c r="Y10934">
        <v>1369</v>
      </c>
      <c r="Z10934" t="s">
        <v>413</v>
      </c>
      <c r="AA10934" t="s">
        <v>414</v>
      </c>
      <c r="AB10934">
        <v>53866.877999999997</v>
      </c>
      <c r="AC10934">
        <v>65178.919000000002</v>
      </c>
      <c r="AD10934">
        <v>1.9167000000000001</v>
      </c>
      <c r="AE10934">
        <v>0</v>
      </c>
      <c r="AF10934">
        <v>1.9167000000000001</v>
      </c>
      <c r="AG10934">
        <v>0</v>
      </c>
      <c r="AH10934">
        <v>103244.85</v>
      </c>
      <c r="AI10934">
        <v>124926.26</v>
      </c>
      <c r="AJ10934">
        <v>6</v>
      </c>
      <c r="AK10934">
        <v>0.32</v>
      </c>
      <c r="AL10934">
        <v>0</v>
      </c>
      <c r="AM10934">
        <v>1</v>
      </c>
    </row>
    <row r="10935" spans="1:39" x14ac:dyDescent="0.25">
      <c r="A10935" t="s">
        <v>2780</v>
      </c>
      <c r="B10935">
        <v>1</v>
      </c>
      <c r="C10935" t="s">
        <v>2781</v>
      </c>
      <c r="D10935" t="s">
        <v>178</v>
      </c>
      <c r="E10935">
        <v>100</v>
      </c>
      <c r="F10935" t="s">
        <v>69</v>
      </c>
      <c r="G10935" t="s">
        <v>799</v>
      </c>
      <c r="H10935">
        <v>6227</v>
      </c>
      <c r="I10935" t="s">
        <v>800</v>
      </c>
      <c r="J10935">
        <v>1463</v>
      </c>
      <c r="K10935" t="s">
        <v>801</v>
      </c>
      <c r="L10935" t="s">
        <v>802</v>
      </c>
      <c r="Y10935">
        <v>1369</v>
      </c>
      <c r="Z10935" t="s">
        <v>413</v>
      </c>
      <c r="AA10935" t="s">
        <v>414</v>
      </c>
      <c r="AB10935">
        <v>33469.057000000001</v>
      </c>
      <c r="AC10935">
        <v>40497.56</v>
      </c>
      <c r="AD10935">
        <v>1.8332999999999999</v>
      </c>
      <c r="AE10935">
        <v>0</v>
      </c>
      <c r="AF10935">
        <v>1.8332999999999999</v>
      </c>
      <c r="AG10935">
        <v>0</v>
      </c>
      <c r="AH10935">
        <v>61359.94</v>
      </c>
      <c r="AI10935">
        <v>74245.53</v>
      </c>
      <c r="AJ10935">
        <v>2</v>
      </c>
      <c r="AK10935">
        <v>0.92</v>
      </c>
      <c r="AL10935">
        <v>0</v>
      </c>
      <c r="AM10935">
        <v>1</v>
      </c>
    </row>
    <row r="10936" spans="1:39" x14ac:dyDescent="0.25">
      <c r="A10936" t="s">
        <v>2780</v>
      </c>
      <c r="B10936">
        <v>1</v>
      </c>
      <c r="C10936" t="s">
        <v>2781</v>
      </c>
      <c r="D10936" t="s">
        <v>178</v>
      </c>
      <c r="E10936">
        <v>100</v>
      </c>
      <c r="F10936" t="s">
        <v>69</v>
      </c>
      <c r="G10936" t="s">
        <v>803</v>
      </c>
      <c r="H10936">
        <v>6238</v>
      </c>
      <c r="I10936" t="s">
        <v>804</v>
      </c>
      <c r="J10936">
        <v>1019</v>
      </c>
      <c r="K10936" t="s">
        <v>281</v>
      </c>
      <c r="L10936" t="s">
        <v>352</v>
      </c>
      <c r="P10936">
        <v>1021</v>
      </c>
      <c r="Q10936" t="s">
        <v>805</v>
      </c>
      <c r="R10936" t="s">
        <v>806</v>
      </c>
      <c r="Y10936">
        <v>1376</v>
      </c>
      <c r="Z10936" t="s">
        <v>377</v>
      </c>
      <c r="AA10936" t="s">
        <v>378</v>
      </c>
      <c r="AB10936">
        <v>57182.366999999998</v>
      </c>
      <c r="AC10936">
        <v>69190.664999999994</v>
      </c>
      <c r="AD10936">
        <v>0.5</v>
      </c>
      <c r="AE10936">
        <v>0.25</v>
      </c>
      <c r="AF10936">
        <v>0.75</v>
      </c>
      <c r="AG10936">
        <v>0</v>
      </c>
      <c r="AH10936">
        <v>42886.78</v>
      </c>
      <c r="AI10936">
        <v>51893</v>
      </c>
      <c r="AJ10936">
        <v>0</v>
      </c>
      <c r="AK10936">
        <v>0</v>
      </c>
      <c r="AL10936">
        <v>0</v>
      </c>
      <c r="AM10936">
        <v>1</v>
      </c>
    </row>
    <row r="10937" spans="1:39" x14ac:dyDescent="0.25">
      <c r="A10937" t="s">
        <v>2780</v>
      </c>
      <c r="B10937">
        <v>1</v>
      </c>
      <c r="C10937" t="s">
        <v>2781</v>
      </c>
      <c r="D10937" t="s">
        <v>178</v>
      </c>
      <c r="E10937">
        <v>100</v>
      </c>
      <c r="F10937" t="s">
        <v>69</v>
      </c>
      <c r="G10937" t="s">
        <v>1650</v>
      </c>
      <c r="H10937">
        <v>6260</v>
      </c>
      <c r="I10937" t="s">
        <v>1651</v>
      </c>
      <c r="Y10937">
        <v>1373</v>
      </c>
      <c r="Z10937" t="s">
        <v>453</v>
      </c>
      <c r="AA10937" t="s">
        <v>454</v>
      </c>
      <c r="AB10937">
        <v>21117.449000000001</v>
      </c>
      <c r="AC10937">
        <v>25552.113000000001</v>
      </c>
      <c r="AD10937">
        <v>1.1667000000000001</v>
      </c>
      <c r="AE10937">
        <v>0</v>
      </c>
      <c r="AF10937">
        <v>1.1667000000000001</v>
      </c>
      <c r="AG10937">
        <v>0</v>
      </c>
      <c r="AH10937">
        <v>24637.02</v>
      </c>
      <c r="AI10937">
        <v>29810.799999999999</v>
      </c>
      <c r="AJ10937">
        <v>0</v>
      </c>
      <c r="AK10937">
        <v>0</v>
      </c>
      <c r="AL10937">
        <v>0</v>
      </c>
      <c r="AM10937">
        <v>1</v>
      </c>
    </row>
    <row r="10938" spans="1:39" x14ac:dyDescent="0.25">
      <c r="A10938" t="s">
        <v>2780</v>
      </c>
      <c r="B10938">
        <v>1</v>
      </c>
      <c r="C10938" t="s">
        <v>2781</v>
      </c>
      <c r="D10938" t="s">
        <v>178</v>
      </c>
      <c r="E10938">
        <v>100</v>
      </c>
      <c r="F10938" t="s">
        <v>69</v>
      </c>
      <c r="G10938" t="s">
        <v>807</v>
      </c>
      <c r="H10938">
        <v>6270</v>
      </c>
      <c r="I10938" t="s">
        <v>808</v>
      </c>
      <c r="J10938">
        <v>1450</v>
      </c>
      <c r="K10938" t="s">
        <v>735</v>
      </c>
      <c r="L10938" t="s">
        <v>736</v>
      </c>
      <c r="P10938">
        <v>1077</v>
      </c>
      <c r="Q10938" t="s">
        <v>737</v>
      </c>
      <c r="R10938" t="s">
        <v>738</v>
      </c>
      <c r="Y10938">
        <v>1370</v>
      </c>
      <c r="Z10938" t="s">
        <v>477</v>
      </c>
      <c r="AA10938" t="s">
        <v>478</v>
      </c>
      <c r="AB10938">
        <v>0</v>
      </c>
      <c r="AC10938">
        <v>0</v>
      </c>
      <c r="AD10938">
        <v>0</v>
      </c>
      <c r="AE10938">
        <v>-1</v>
      </c>
      <c r="AF10938">
        <v>-1</v>
      </c>
      <c r="AG10938">
        <v>0</v>
      </c>
      <c r="AH10938">
        <v>0</v>
      </c>
      <c r="AI10938">
        <v>0</v>
      </c>
      <c r="AJ10938">
        <v>1</v>
      </c>
      <c r="AK10938">
        <v>-1</v>
      </c>
      <c r="AL10938">
        <v>0</v>
      </c>
      <c r="AM10938">
        <v>1</v>
      </c>
    </row>
    <row r="10939" spans="1:39" x14ac:dyDescent="0.25">
      <c r="A10939" t="s">
        <v>2780</v>
      </c>
      <c r="B10939">
        <v>1</v>
      </c>
      <c r="C10939" t="s">
        <v>2781</v>
      </c>
      <c r="D10939" t="s">
        <v>178</v>
      </c>
      <c r="E10939">
        <v>100</v>
      </c>
      <c r="F10939" t="s">
        <v>69</v>
      </c>
      <c r="G10939" t="s">
        <v>809</v>
      </c>
      <c r="H10939">
        <v>6271</v>
      </c>
      <c r="I10939" t="s">
        <v>810</v>
      </c>
      <c r="J10939">
        <v>1454</v>
      </c>
      <c r="K10939" t="s">
        <v>765</v>
      </c>
      <c r="L10939" t="s">
        <v>766</v>
      </c>
      <c r="P10939">
        <v>1075</v>
      </c>
      <c r="Q10939" t="s">
        <v>767</v>
      </c>
      <c r="R10939" t="s">
        <v>768</v>
      </c>
      <c r="Y10939">
        <v>1370</v>
      </c>
      <c r="Z10939" t="s">
        <v>477</v>
      </c>
      <c r="AA10939" t="s">
        <v>478</v>
      </c>
      <c r="AB10939">
        <v>12856.102999999999</v>
      </c>
      <c r="AC10939">
        <v>15555.888000000001</v>
      </c>
      <c r="AD10939">
        <v>0.25</v>
      </c>
      <c r="AE10939">
        <v>0</v>
      </c>
      <c r="AF10939">
        <v>0.25</v>
      </c>
      <c r="AG10939">
        <v>0</v>
      </c>
      <c r="AH10939">
        <v>3214.03</v>
      </c>
      <c r="AI10939">
        <v>3888.97</v>
      </c>
      <c r="AJ10939">
        <v>1</v>
      </c>
      <c r="AK10939">
        <v>0.25</v>
      </c>
      <c r="AL10939">
        <v>0</v>
      </c>
      <c r="AM10939">
        <v>1</v>
      </c>
    </row>
    <row r="10940" spans="1:39" x14ac:dyDescent="0.25">
      <c r="A10940" t="s">
        <v>2780</v>
      </c>
      <c r="B10940">
        <v>1</v>
      </c>
      <c r="C10940" t="s">
        <v>2781</v>
      </c>
      <c r="D10940" t="s">
        <v>178</v>
      </c>
      <c r="E10940">
        <v>100</v>
      </c>
      <c r="F10940" t="s">
        <v>69</v>
      </c>
      <c r="G10940" t="s">
        <v>811</v>
      </c>
      <c r="H10940">
        <v>6273</v>
      </c>
      <c r="I10940" t="s">
        <v>812</v>
      </c>
      <c r="J10940">
        <v>1454</v>
      </c>
      <c r="K10940" t="s">
        <v>765</v>
      </c>
      <c r="L10940" t="s">
        <v>766</v>
      </c>
      <c r="P10940">
        <v>1075</v>
      </c>
      <c r="Q10940" t="s">
        <v>767</v>
      </c>
      <c r="R10940" t="s">
        <v>768</v>
      </c>
      <c r="Y10940">
        <v>1370</v>
      </c>
      <c r="Z10940" t="s">
        <v>477</v>
      </c>
      <c r="AA10940" t="s">
        <v>478</v>
      </c>
      <c r="AB10940">
        <v>12856.102999999999</v>
      </c>
      <c r="AC10940">
        <v>15555.884</v>
      </c>
      <c r="AD10940">
        <v>0.5</v>
      </c>
      <c r="AE10940">
        <v>0</v>
      </c>
      <c r="AF10940">
        <v>0.5</v>
      </c>
      <c r="AG10940">
        <v>0</v>
      </c>
      <c r="AH10940">
        <v>6428.05</v>
      </c>
      <c r="AI10940">
        <v>7777.94</v>
      </c>
      <c r="AJ10940">
        <v>1</v>
      </c>
      <c r="AK10940">
        <v>0.5</v>
      </c>
      <c r="AL10940">
        <v>0</v>
      </c>
      <c r="AM10940">
        <v>1</v>
      </c>
    </row>
    <row r="10941" spans="1:39" x14ac:dyDescent="0.25">
      <c r="A10941" t="s">
        <v>2780</v>
      </c>
      <c r="B10941">
        <v>1</v>
      </c>
      <c r="C10941" t="s">
        <v>2781</v>
      </c>
      <c r="D10941" t="s">
        <v>178</v>
      </c>
      <c r="E10941">
        <v>100</v>
      </c>
      <c r="F10941" t="s">
        <v>69</v>
      </c>
      <c r="G10941" t="s">
        <v>1403</v>
      </c>
      <c r="H10941">
        <v>6320</v>
      </c>
      <c r="I10941" t="s">
        <v>1404</v>
      </c>
      <c r="J10941">
        <v>1452</v>
      </c>
      <c r="K10941" t="s">
        <v>1405</v>
      </c>
      <c r="L10941" t="s">
        <v>1406</v>
      </c>
      <c r="Y10941">
        <v>1369</v>
      </c>
      <c r="Z10941" t="s">
        <v>413</v>
      </c>
      <c r="AA10941" t="s">
        <v>414</v>
      </c>
      <c r="AB10941">
        <v>7393.451</v>
      </c>
      <c r="AC10941">
        <v>8946.0740000000005</v>
      </c>
      <c r="AD10941">
        <v>0.25</v>
      </c>
      <c r="AE10941">
        <v>0</v>
      </c>
      <c r="AF10941">
        <v>0.25</v>
      </c>
      <c r="AG10941">
        <v>0</v>
      </c>
      <c r="AH10941">
        <v>1848.36</v>
      </c>
      <c r="AI10941">
        <v>2236.52</v>
      </c>
      <c r="AJ10941">
        <v>0</v>
      </c>
      <c r="AK10941">
        <v>0</v>
      </c>
      <c r="AL10941">
        <v>0</v>
      </c>
      <c r="AM10941">
        <v>1</v>
      </c>
    </row>
    <row r="10942" spans="1:39" x14ac:dyDescent="0.25">
      <c r="A10942" t="s">
        <v>2780</v>
      </c>
      <c r="B10942">
        <v>1</v>
      </c>
      <c r="C10942" t="s">
        <v>2781</v>
      </c>
      <c r="D10942" t="s">
        <v>178</v>
      </c>
      <c r="E10942">
        <v>100</v>
      </c>
      <c r="F10942" t="s">
        <v>69</v>
      </c>
      <c r="G10942" t="s">
        <v>2114</v>
      </c>
      <c r="H10942">
        <v>6429</v>
      </c>
      <c r="I10942" t="s">
        <v>2115</v>
      </c>
      <c r="J10942">
        <v>1397</v>
      </c>
      <c r="K10942" t="s">
        <v>969</v>
      </c>
      <c r="L10942" t="s">
        <v>970</v>
      </c>
      <c r="P10942">
        <v>1059</v>
      </c>
      <c r="Q10942" t="s">
        <v>2116</v>
      </c>
      <c r="R10942" t="s">
        <v>2117</v>
      </c>
      <c r="Y10942">
        <v>1369</v>
      </c>
      <c r="Z10942" t="s">
        <v>413</v>
      </c>
      <c r="AA10942" t="s">
        <v>414</v>
      </c>
      <c r="AB10942">
        <v>36698.616000000002</v>
      </c>
      <c r="AC10942">
        <v>44405.33</v>
      </c>
      <c r="AD10942">
        <v>0.25</v>
      </c>
      <c r="AE10942">
        <v>0</v>
      </c>
      <c r="AF10942">
        <v>0.25</v>
      </c>
      <c r="AG10942">
        <v>0</v>
      </c>
      <c r="AH10942">
        <v>9174.65</v>
      </c>
      <c r="AI10942">
        <v>11101.33</v>
      </c>
      <c r="AJ10942">
        <v>0</v>
      </c>
      <c r="AK10942">
        <v>0</v>
      </c>
      <c r="AL10942">
        <v>0</v>
      </c>
      <c r="AM10942">
        <v>1</v>
      </c>
    </row>
    <row r="10943" spans="1:39" x14ac:dyDescent="0.25">
      <c r="A10943" t="s">
        <v>2780</v>
      </c>
      <c r="B10943">
        <v>1</v>
      </c>
      <c r="C10943" t="s">
        <v>2781</v>
      </c>
      <c r="D10943" t="s">
        <v>178</v>
      </c>
      <c r="E10943">
        <v>100</v>
      </c>
      <c r="F10943" t="s">
        <v>69</v>
      </c>
      <c r="G10943" t="s">
        <v>1211</v>
      </c>
      <c r="H10943">
        <v>6451</v>
      </c>
      <c r="I10943" t="s">
        <v>1212</v>
      </c>
      <c r="J10943">
        <v>1459</v>
      </c>
      <c r="K10943" t="s">
        <v>849</v>
      </c>
      <c r="L10943" t="s">
        <v>850</v>
      </c>
      <c r="P10943">
        <v>1366</v>
      </c>
      <c r="Q10943" t="s">
        <v>851</v>
      </c>
      <c r="R10943" t="s">
        <v>852</v>
      </c>
      <c r="Y10943">
        <v>1370</v>
      </c>
      <c r="Z10943" t="s">
        <v>477</v>
      </c>
      <c r="AA10943" t="s">
        <v>478</v>
      </c>
      <c r="AB10943">
        <v>11946.275</v>
      </c>
      <c r="AC10943">
        <v>14454.985000000001</v>
      </c>
      <c r="AD10943">
        <v>0.5</v>
      </c>
      <c r="AE10943">
        <v>0</v>
      </c>
      <c r="AF10943">
        <v>0.5</v>
      </c>
      <c r="AG10943">
        <v>0</v>
      </c>
      <c r="AH10943">
        <v>5973.14</v>
      </c>
      <c r="AI10943">
        <v>7227.49</v>
      </c>
      <c r="AJ10943">
        <v>3</v>
      </c>
      <c r="AK10943">
        <v>0.17</v>
      </c>
      <c r="AL10943">
        <v>0</v>
      </c>
      <c r="AM10943">
        <v>1</v>
      </c>
    </row>
    <row r="10944" spans="1:39" x14ac:dyDescent="0.25">
      <c r="A10944" t="s">
        <v>2780</v>
      </c>
      <c r="B10944">
        <v>1</v>
      </c>
      <c r="C10944" t="s">
        <v>2781</v>
      </c>
      <c r="D10944" t="s">
        <v>178</v>
      </c>
      <c r="E10944">
        <v>100</v>
      </c>
      <c r="F10944" t="s">
        <v>69</v>
      </c>
      <c r="G10944" t="s">
        <v>813</v>
      </c>
      <c r="H10944">
        <v>6464</v>
      </c>
      <c r="I10944" t="s">
        <v>814</v>
      </c>
      <c r="J10944">
        <v>1414</v>
      </c>
      <c r="K10944" t="s">
        <v>437</v>
      </c>
      <c r="L10944" t="s">
        <v>438</v>
      </c>
      <c r="P10944">
        <v>1072</v>
      </c>
      <c r="Q10944" t="s">
        <v>439</v>
      </c>
      <c r="R10944" t="s">
        <v>440</v>
      </c>
      <c r="Y10944">
        <v>1374</v>
      </c>
      <c r="Z10944" t="s">
        <v>393</v>
      </c>
      <c r="AA10944" t="s">
        <v>394</v>
      </c>
      <c r="AB10944">
        <v>38160.080999999998</v>
      </c>
      <c r="AC10944">
        <v>46173.697999999997</v>
      </c>
      <c r="AD10944">
        <v>0.25</v>
      </c>
      <c r="AE10944">
        <v>0</v>
      </c>
      <c r="AF10944">
        <v>0.25</v>
      </c>
      <c r="AG10944">
        <v>0</v>
      </c>
      <c r="AH10944">
        <v>9540.02</v>
      </c>
      <c r="AI10944">
        <v>11543.42</v>
      </c>
      <c r="AJ10944">
        <v>0</v>
      </c>
      <c r="AK10944">
        <v>0</v>
      </c>
      <c r="AL10944">
        <v>0</v>
      </c>
      <c r="AM10944">
        <v>1</v>
      </c>
    </row>
    <row r="10945" spans="1:39" x14ac:dyDescent="0.25">
      <c r="A10945" t="s">
        <v>2780</v>
      </c>
      <c r="B10945">
        <v>1</v>
      </c>
      <c r="C10945" t="s">
        <v>2781</v>
      </c>
      <c r="D10945" t="s">
        <v>178</v>
      </c>
      <c r="E10945">
        <v>100</v>
      </c>
      <c r="F10945" t="s">
        <v>69</v>
      </c>
      <c r="G10945" t="s">
        <v>815</v>
      </c>
      <c r="H10945">
        <v>6466</v>
      </c>
      <c r="I10945" t="s">
        <v>816</v>
      </c>
      <c r="J10945">
        <v>1414</v>
      </c>
      <c r="K10945" t="s">
        <v>437</v>
      </c>
      <c r="L10945" t="s">
        <v>438</v>
      </c>
      <c r="P10945">
        <v>1072</v>
      </c>
      <c r="Q10945" t="s">
        <v>439</v>
      </c>
      <c r="R10945" t="s">
        <v>440</v>
      </c>
      <c r="Y10945">
        <v>1374</v>
      </c>
      <c r="Z10945" t="s">
        <v>393</v>
      </c>
      <c r="AA10945" t="s">
        <v>394</v>
      </c>
      <c r="AB10945">
        <v>37963.99</v>
      </c>
      <c r="AC10945">
        <v>45936.425999999999</v>
      </c>
      <c r="AD10945">
        <v>0.16669999999999999</v>
      </c>
      <c r="AE10945">
        <v>0</v>
      </c>
      <c r="AF10945">
        <v>0.16669999999999999</v>
      </c>
      <c r="AG10945">
        <v>0</v>
      </c>
      <c r="AH10945">
        <v>6327.33</v>
      </c>
      <c r="AI10945">
        <v>7656.07</v>
      </c>
      <c r="AJ10945">
        <v>0</v>
      </c>
      <c r="AK10945">
        <v>0</v>
      </c>
      <c r="AL10945">
        <v>0</v>
      </c>
      <c r="AM10945">
        <v>1</v>
      </c>
    </row>
    <row r="10946" spans="1:39" x14ac:dyDescent="0.25">
      <c r="A10946" t="s">
        <v>2780</v>
      </c>
      <c r="B10946">
        <v>1</v>
      </c>
      <c r="C10946" t="s">
        <v>2781</v>
      </c>
      <c r="D10946" t="s">
        <v>178</v>
      </c>
      <c r="E10946">
        <v>100</v>
      </c>
      <c r="F10946" t="s">
        <v>69</v>
      </c>
      <c r="G10946" t="s">
        <v>2653</v>
      </c>
      <c r="H10946">
        <v>6467</v>
      </c>
      <c r="I10946" t="s">
        <v>2654</v>
      </c>
      <c r="Y10946">
        <v>1375</v>
      </c>
      <c r="Z10946" t="s">
        <v>371</v>
      </c>
      <c r="AA10946" t="s">
        <v>372</v>
      </c>
      <c r="AB10946">
        <v>1271.4559999999999</v>
      </c>
      <c r="AC10946">
        <v>1538.462</v>
      </c>
      <c r="AD10946">
        <v>273</v>
      </c>
      <c r="AE10946">
        <v>0</v>
      </c>
      <c r="AF10946">
        <v>273</v>
      </c>
      <c r="AG10946">
        <v>0</v>
      </c>
      <c r="AH10946">
        <v>347107.49</v>
      </c>
      <c r="AI10946">
        <v>420000.06</v>
      </c>
      <c r="AJ10946">
        <v>1</v>
      </c>
      <c r="AK10946">
        <v>273</v>
      </c>
      <c r="AL10946">
        <v>0</v>
      </c>
      <c r="AM10946">
        <v>1</v>
      </c>
    </row>
    <row r="10947" spans="1:39" x14ac:dyDescent="0.25">
      <c r="A10947" t="s">
        <v>2780</v>
      </c>
      <c r="B10947">
        <v>1</v>
      </c>
      <c r="C10947" t="s">
        <v>2781</v>
      </c>
      <c r="D10947" t="s">
        <v>178</v>
      </c>
      <c r="E10947">
        <v>100</v>
      </c>
      <c r="F10947" t="s">
        <v>69</v>
      </c>
      <c r="G10947" t="s">
        <v>819</v>
      </c>
      <c r="H10947">
        <v>6493</v>
      </c>
      <c r="I10947" t="s">
        <v>820</v>
      </c>
      <c r="J10947">
        <v>1413</v>
      </c>
      <c r="K10947" t="s">
        <v>391</v>
      </c>
      <c r="L10947" t="s">
        <v>392</v>
      </c>
      <c r="P10947">
        <v>1069</v>
      </c>
      <c r="Q10947" t="s">
        <v>397</v>
      </c>
      <c r="R10947" t="s">
        <v>398</v>
      </c>
      <c r="Y10947">
        <v>1374</v>
      </c>
      <c r="Z10947" t="s">
        <v>393</v>
      </c>
      <c r="AA10947" t="s">
        <v>394</v>
      </c>
      <c r="AB10947">
        <v>28506.478999999999</v>
      </c>
      <c r="AC10947">
        <v>34492.839999999997</v>
      </c>
      <c r="AD10947">
        <v>1</v>
      </c>
      <c r="AE10947">
        <v>0</v>
      </c>
      <c r="AF10947">
        <v>1</v>
      </c>
      <c r="AG10947">
        <v>0</v>
      </c>
      <c r="AH10947">
        <v>28506.48</v>
      </c>
      <c r="AI10947">
        <v>34492.839999999997</v>
      </c>
      <c r="AJ10947">
        <v>1</v>
      </c>
      <c r="AK10947">
        <v>1</v>
      </c>
      <c r="AL10947">
        <v>0</v>
      </c>
      <c r="AM10947">
        <v>1</v>
      </c>
    </row>
    <row r="10948" spans="1:39" x14ac:dyDescent="0.25">
      <c r="A10948" t="s">
        <v>2780</v>
      </c>
      <c r="B10948">
        <v>1</v>
      </c>
      <c r="C10948" t="s">
        <v>2781</v>
      </c>
      <c r="D10948" t="s">
        <v>178</v>
      </c>
      <c r="E10948">
        <v>100</v>
      </c>
      <c r="F10948" t="s">
        <v>69</v>
      </c>
      <c r="G10948" t="s">
        <v>821</v>
      </c>
      <c r="H10948">
        <v>6494</v>
      </c>
      <c r="I10948" t="s">
        <v>822</v>
      </c>
      <c r="J10948">
        <v>1413</v>
      </c>
      <c r="K10948" t="s">
        <v>391</v>
      </c>
      <c r="L10948" t="s">
        <v>392</v>
      </c>
      <c r="P10948">
        <v>1069</v>
      </c>
      <c r="Q10948" t="s">
        <v>397</v>
      </c>
      <c r="R10948" t="s">
        <v>398</v>
      </c>
      <c r="Y10948">
        <v>1374</v>
      </c>
      <c r="Z10948" t="s">
        <v>393</v>
      </c>
      <c r="AA10948" t="s">
        <v>394</v>
      </c>
      <c r="AB10948">
        <v>28569.954000000002</v>
      </c>
      <c r="AC10948">
        <v>34569.644999999997</v>
      </c>
      <c r="AD10948">
        <v>0.66669999999999996</v>
      </c>
      <c r="AE10948">
        <v>0</v>
      </c>
      <c r="AF10948">
        <v>0.66669999999999996</v>
      </c>
      <c r="AG10948">
        <v>0</v>
      </c>
      <c r="AH10948">
        <v>19046.64</v>
      </c>
      <c r="AI10948">
        <v>23046.43</v>
      </c>
      <c r="AJ10948">
        <v>0</v>
      </c>
      <c r="AK10948">
        <v>0</v>
      </c>
      <c r="AL10948">
        <v>0</v>
      </c>
      <c r="AM10948">
        <v>1</v>
      </c>
    </row>
    <row r="10949" spans="1:39" x14ac:dyDescent="0.25">
      <c r="A10949" t="s">
        <v>2780</v>
      </c>
      <c r="B10949">
        <v>1</v>
      </c>
      <c r="C10949" t="s">
        <v>2781</v>
      </c>
      <c r="D10949" t="s">
        <v>178</v>
      </c>
      <c r="E10949">
        <v>100</v>
      </c>
      <c r="F10949" t="s">
        <v>69</v>
      </c>
      <c r="G10949" t="s">
        <v>825</v>
      </c>
      <c r="H10949">
        <v>6501</v>
      </c>
      <c r="I10949" t="s">
        <v>826</v>
      </c>
      <c r="J10949">
        <v>1413</v>
      </c>
      <c r="K10949" t="s">
        <v>391</v>
      </c>
      <c r="L10949" t="s">
        <v>392</v>
      </c>
      <c r="P10949">
        <v>1069</v>
      </c>
      <c r="Q10949" t="s">
        <v>397</v>
      </c>
      <c r="R10949" t="s">
        <v>398</v>
      </c>
      <c r="Y10949">
        <v>1374</v>
      </c>
      <c r="Z10949" t="s">
        <v>393</v>
      </c>
      <c r="AA10949" t="s">
        <v>394</v>
      </c>
      <c r="AB10949">
        <v>28493.151999999998</v>
      </c>
      <c r="AC10949">
        <v>34476.716</v>
      </c>
      <c r="AD10949">
        <v>0.75</v>
      </c>
      <c r="AE10949">
        <v>0</v>
      </c>
      <c r="AF10949">
        <v>0.75</v>
      </c>
      <c r="AG10949">
        <v>0</v>
      </c>
      <c r="AH10949">
        <v>21369.86</v>
      </c>
      <c r="AI10949">
        <v>25857.54</v>
      </c>
      <c r="AJ10949">
        <v>0</v>
      </c>
      <c r="AK10949">
        <v>0</v>
      </c>
      <c r="AL10949">
        <v>0</v>
      </c>
      <c r="AM10949">
        <v>1</v>
      </c>
    </row>
    <row r="10950" spans="1:39" x14ac:dyDescent="0.25">
      <c r="A10950" t="s">
        <v>2780</v>
      </c>
      <c r="B10950">
        <v>1</v>
      </c>
      <c r="C10950" t="s">
        <v>2781</v>
      </c>
      <c r="D10950" t="s">
        <v>178</v>
      </c>
      <c r="E10950">
        <v>100</v>
      </c>
      <c r="F10950" t="s">
        <v>69</v>
      </c>
      <c r="G10950" t="s">
        <v>1407</v>
      </c>
      <c r="H10950">
        <v>6508</v>
      </c>
      <c r="I10950" t="s">
        <v>1408</v>
      </c>
      <c r="J10950">
        <v>1414</v>
      </c>
      <c r="K10950" t="s">
        <v>437</v>
      </c>
      <c r="L10950" t="s">
        <v>438</v>
      </c>
      <c r="P10950">
        <v>1072</v>
      </c>
      <c r="Q10950" t="s">
        <v>439</v>
      </c>
      <c r="R10950" t="s">
        <v>440</v>
      </c>
      <c r="Y10950">
        <v>1374</v>
      </c>
      <c r="Z10950" t="s">
        <v>393</v>
      </c>
      <c r="AA10950" t="s">
        <v>394</v>
      </c>
      <c r="AB10950">
        <v>38894.142</v>
      </c>
      <c r="AC10950">
        <v>47061.915000000001</v>
      </c>
      <c r="AD10950">
        <v>8.3299999999999999E-2</v>
      </c>
      <c r="AE10950">
        <v>0</v>
      </c>
      <c r="AF10950">
        <v>8.3299999999999999E-2</v>
      </c>
      <c r="AG10950">
        <v>0</v>
      </c>
      <c r="AH10950">
        <v>3241.18</v>
      </c>
      <c r="AI10950">
        <v>3921.83</v>
      </c>
      <c r="AJ10950">
        <v>0</v>
      </c>
      <c r="AK10950">
        <v>0</v>
      </c>
      <c r="AL10950">
        <v>0</v>
      </c>
      <c r="AM10950">
        <v>1</v>
      </c>
    </row>
    <row r="10951" spans="1:39" x14ac:dyDescent="0.25">
      <c r="A10951" t="s">
        <v>2780</v>
      </c>
      <c r="B10951">
        <v>1</v>
      </c>
      <c r="C10951" t="s">
        <v>2781</v>
      </c>
      <c r="D10951" t="s">
        <v>178</v>
      </c>
      <c r="E10951">
        <v>100</v>
      </c>
      <c r="F10951" t="s">
        <v>69</v>
      </c>
      <c r="G10951" t="s">
        <v>827</v>
      </c>
      <c r="H10951">
        <v>6655</v>
      </c>
      <c r="I10951" t="s">
        <v>828</v>
      </c>
      <c r="J10951">
        <v>1414</v>
      </c>
      <c r="K10951" t="s">
        <v>437</v>
      </c>
      <c r="L10951" t="s">
        <v>438</v>
      </c>
      <c r="P10951">
        <v>1072</v>
      </c>
      <c r="Q10951" t="s">
        <v>439</v>
      </c>
      <c r="R10951" t="s">
        <v>440</v>
      </c>
      <c r="Y10951">
        <v>1374</v>
      </c>
      <c r="Z10951" t="s">
        <v>393</v>
      </c>
      <c r="AA10951" t="s">
        <v>394</v>
      </c>
      <c r="AB10951">
        <v>29291.212</v>
      </c>
      <c r="AC10951">
        <v>35442.362000000001</v>
      </c>
      <c r="AD10951">
        <v>0.33329999999999999</v>
      </c>
      <c r="AE10951">
        <v>0</v>
      </c>
      <c r="AF10951">
        <v>0.33329999999999999</v>
      </c>
      <c r="AG10951">
        <v>0</v>
      </c>
      <c r="AH10951">
        <v>9763.74</v>
      </c>
      <c r="AI10951">
        <v>11814.12</v>
      </c>
      <c r="AJ10951">
        <v>0</v>
      </c>
      <c r="AK10951">
        <v>0</v>
      </c>
      <c r="AL10951">
        <v>0</v>
      </c>
      <c r="AM10951">
        <v>1</v>
      </c>
    </row>
    <row r="10952" spans="1:39" x14ac:dyDescent="0.25">
      <c r="A10952" t="s">
        <v>2780</v>
      </c>
      <c r="B10952">
        <v>1</v>
      </c>
      <c r="C10952" t="s">
        <v>2781</v>
      </c>
      <c r="D10952" t="s">
        <v>178</v>
      </c>
      <c r="E10952">
        <v>100</v>
      </c>
      <c r="F10952" t="s">
        <v>69</v>
      </c>
      <c r="G10952" t="s">
        <v>1654</v>
      </c>
      <c r="H10952">
        <v>6659</v>
      </c>
      <c r="I10952" t="s">
        <v>1655</v>
      </c>
      <c r="J10952">
        <v>1416</v>
      </c>
      <c r="K10952" t="s">
        <v>643</v>
      </c>
      <c r="L10952" t="s">
        <v>644</v>
      </c>
      <c r="Y10952">
        <v>1372</v>
      </c>
      <c r="Z10952" t="s">
        <v>405</v>
      </c>
      <c r="AA10952" t="s">
        <v>406</v>
      </c>
      <c r="AB10952">
        <v>73917.255000000005</v>
      </c>
      <c r="AC10952">
        <v>89439.883000000002</v>
      </c>
      <c r="AD10952">
        <v>0.25</v>
      </c>
      <c r="AE10952">
        <v>0</v>
      </c>
      <c r="AF10952">
        <v>0.25</v>
      </c>
      <c r="AG10952">
        <v>0</v>
      </c>
      <c r="AH10952">
        <v>18479.310000000001</v>
      </c>
      <c r="AI10952">
        <v>22359.97</v>
      </c>
      <c r="AJ10952">
        <v>1</v>
      </c>
      <c r="AK10952">
        <v>0.25</v>
      </c>
      <c r="AL10952">
        <v>0</v>
      </c>
      <c r="AM10952">
        <v>1</v>
      </c>
    </row>
    <row r="10953" spans="1:39" x14ac:dyDescent="0.25">
      <c r="A10953" t="s">
        <v>2780</v>
      </c>
      <c r="B10953">
        <v>1</v>
      </c>
      <c r="C10953" t="s">
        <v>2781</v>
      </c>
      <c r="D10953" t="s">
        <v>178</v>
      </c>
      <c r="E10953">
        <v>100</v>
      </c>
      <c r="F10953" t="s">
        <v>69</v>
      </c>
      <c r="G10953" t="s">
        <v>829</v>
      </c>
      <c r="H10953">
        <v>6660</v>
      </c>
      <c r="I10953" t="s">
        <v>830</v>
      </c>
      <c r="P10953">
        <v>1085</v>
      </c>
      <c r="Q10953" t="s">
        <v>695</v>
      </c>
      <c r="R10953" t="s">
        <v>696</v>
      </c>
      <c r="Y10953">
        <v>1373</v>
      </c>
      <c r="Z10953" t="s">
        <v>453</v>
      </c>
      <c r="AA10953" t="s">
        <v>454</v>
      </c>
      <c r="AB10953">
        <v>17117.371999999999</v>
      </c>
      <c r="AC10953">
        <v>20712.026000000002</v>
      </c>
      <c r="AD10953">
        <v>0.2</v>
      </c>
      <c r="AE10953">
        <v>0</v>
      </c>
      <c r="AF10953">
        <v>0.2</v>
      </c>
      <c r="AG10953">
        <v>0</v>
      </c>
      <c r="AH10953">
        <v>3423.47</v>
      </c>
      <c r="AI10953">
        <v>4142.41</v>
      </c>
      <c r="AJ10953">
        <v>1</v>
      </c>
      <c r="AK10953">
        <v>0.2</v>
      </c>
      <c r="AL10953">
        <v>0</v>
      </c>
      <c r="AM10953">
        <v>1</v>
      </c>
    </row>
    <row r="10954" spans="1:39" x14ac:dyDescent="0.25">
      <c r="A10954" t="s">
        <v>2780</v>
      </c>
      <c r="B10954">
        <v>1</v>
      </c>
      <c r="C10954" t="s">
        <v>2781</v>
      </c>
      <c r="D10954" t="s">
        <v>178</v>
      </c>
      <c r="E10954">
        <v>100</v>
      </c>
      <c r="F10954" t="s">
        <v>69</v>
      </c>
      <c r="G10954" t="s">
        <v>2413</v>
      </c>
      <c r="H10954">
        <v>6700</v>
      </c>
      <c r="I10954" t="s">
        <v>2414</v>
      </c>
      <c r="J10954">
        <v>1435</v>
      </c>
      <c r="K10954" t="s">
        <v>833</v>
      </c>
      <c r="L10954" t="s">
        <v>834</v>
      </c>
      <c r="P10954">
        <v>1275</v>
      </c>
      <c r="Q10954" t="s">
        <v>835</v>
      </c>
      <c r="R10954" t="s">
        <v>836</v>
      </c>
      <c r="Y10954">
        <v>1374</v>
      </c>
      <c r="Z10954" t="s">
        <v>393</v>
      </c>
      <c r="AA10954" t="s">
        <v>394</v>
      </c>
      <c r="AB10954">
        <v>45083.288999999997</v>
      </c>
      <c r="AC10954">
        <v>54550.777000000002</v>
      </c>
      <c r="AD10954">
        <v>0.16669999999999999</v>
      </c>
      <c r="AE10954">
        <v>0</v>
      </c>
      <c r="AF10954">
        <v>0.16669999999999999</v>
      </c>
      <c r="AG10954">
        <v>0</v>
      </c>
      <c r="AH10954">
        <v>7513.88</v>
      </c>
      <c r="AI10954">
        <v>9091.7999999999993</v>
      </c>
      <c r="AJ10954">
        <v>0</v>
      </c>
      <c r="AK10954">
        <v>0</v>
      </c>
      <c r="AL10954">
        <v>0</v>
      </c>
      <c r="AM10954">
        <v>1</v>
      </c>
    </row>
    <row r="10955" spans="1:39" x14ac:dyDescent="0.25">
      <c r="A10955" t="s">
        <v>2780</v>
      </c>
      <c r="B10955">
        <v>1</v>
      </c>
      <c r="C10955" t="s">
        <v>2781</v>
      </c>
      <c r="D10955" t="s">
        <v>178</v>
      </c>
      <c r="E10955">
        <v>100</v>
      </c>
      <c r="F10955" t="s">
        <v>69</v>
      </c>
      <c r="G10955" t="s">
        <v>1411</v>
      </c>
      <c r="H10955">
        <v>6711</v>
      </c>
      <c r="I10955" t="s">
        <v>1412</v>
      </c>
      <c r="J10955">
        <v>1419</v>
      </c>
      <c r="K10955" t="s">
        <v>665</v>
      </c>
      <c r="L10955" t="s">
        <v>666</v>
      </c>
      <c r="P10955">
        <v>1333</v>
      </c>
      <c r="Q10955" t="s">
        <v>1217</v>
      </c>
      <c r="R10955" t="s">
        <v>1218</v>
      </c>
      <c r="Y10955">
        <v>1369</v>
      </c>
      <c r="Z10955" t="s">
        <v>413</v>
      </c>
      <c r="AA10955" t="s">
        <v>414</v>
      </c>
      <c r="AB10955">
        <v>19514.48</v>
      </c>
      <c r="AC10955">
        <v>23612.525000000001</v>
      </c>
      <c r="AD10955">
        <v>0.5</v>
      </c>
      <c r="AE10955">
        <v>0</v>
      </c>
      <c r="AF10955">
        <v>0.5</v>
      </c>
      <c r="AG10955">
        <v>0</v>
      </c>
      <c r="AH10955">
        <v>9757.24</v>
      </c>
      <c r="AI10955">
        <v>11806.26</v>
      </c>
      <c r="AJ10955">
        <v>0</v>
      </c>
      <c r="AK10955">
        <v>0</v>
      </c>
      <c r="AL10955">
        <v>0</v>
      </c>
      <c r="AM10955">
        <v>1</v>
      </c>
    </row>
    <row r="10956" spans="1:39" x14ac:dyDescent="0.25">
      <c r="A10956" t="s">
        <v>2780</v>
      </c>
      <c r="B10956">
        <v>1</v>
      </c>
      <c r="C10956" t="s">
        <v>2781</v>
      </c>
      <c r="D10956" t="s">
        <v>178</v>
      </c>
      <c r="E10956">
        <v>100</v>
      </c>
      <c r="F10956" t="s">
        <v>69</v>
      </c>
      <c r="G10956" t="s">
        <v>1413</v>
      </c>
      <c r="H10956">
        <v>6712</v>
      </c>
      <c r="I10956" t="s">
        <v>1414</v>
      </c>
      <c r="J10956">
        <v>1419</v>
      </c>
      <c r="K10956" t="s">
        <v>665</v>
      </c>
      <c r="L10956" t="s">
        <v>666</v>
      </c>
      <c r="P10956">
        <v>1333</v>
      </c>
      <c r="Q10956" t="s">
        <v>1217</v>
      </c>
      <c r="R10956" t="s">
        <v>1218</v>
      </c>
      <c r="Y10956">
        <v>1369</v>
      </c>
      <c r="Z10956" t="s">
        <v>413</v>
      </c>
      <c r="AA10956" t="s">
        <v>414</v>
      </c>
      <c r="AB10956">
        <v>19020.438999999998</v>
      </c>
      <c r="AC10956">
        <v>23014.74</v>
      </c>
      <c r="AD10956">
        <v>0.25</v>
      </c>
      <c r="AE10956">
        <v>0</v>
      </c>
      <c r="AF10956">
        <v>0.25</v>
      </c>
      <c r="AG10956">
        <v>0</v>
      </c>
      <c r="AH10956">
        <v>4755.1099999999997</v>
      </c>
      <c r="AI10956">
        <v>5753.68</v>
      </c>
      <c r="AJ10956">
        <v>0</v>
      </c>
      <c r="AK10956">
        <v>0</v>
      </c>
      <c r="AL10956">
        <v>0</v>
      </c>
      <c r="AM10956">
        <v>1</v>
      </c>
    </row>
    <row r="10957" spans="1:39" x14ac:dyDescent="0.25">
      <c r="A10957" t="s">
        <v>2780</v>
      </c>
      <c r="B10957">
        <v>1</v>
      </c>
      <c r="C10957" t="s">
        <v>2781</v>
      </c>
      <c r="D10957" t="s">
        <v>178</v>
      </c>
      <c r="E10957">
        <v>100</v>
      </c>
      <c r="F10957" t="s">
        <v>69</v>
      </c>
      <c r="G10957" t="s">
        <v>1219</v>
      </c>
      <c r="H10957">
        <v>6792</v>
      </c>
      <c r="I10957" t="s">
        <v>1220</v>
      </c>
      <c r="J10957">
        <v>1419</v>
      </c>
      <c r="K10957" t="s">
        <v>665</v>
      </c>
      <c r="L10957" t="s">
        <v>666</v>
      </c>
      <c r="P10957">
        <v>1333</v>
      </c>
      <c r="Q10957" t="s">
        <v>1217</v>
      </c>
      <c r="R10957" t="s">
        <v>1218</v>
      </c>
      <c r="Y10957">
        <v>1369</v>
      </c>
      <c r="Z10957" t="s">
        <v>413</v>
      </c>
      <c r="AA10957" t="s">
        <v>414</v>
      </c>
      <c r="AB10957">
        <v>19514.48</v>
      </c>
      <c r="AC10957">
        <v>23612.528999999999</v>
      </c>
      <c r="AD10957">
        <v>0.25</v>
      </c>
      <c r="AE10957">
        <v>0</v>
      </c>
      <c r="AF10957">
        <v>0.25</v>
      </c>
      <c r="AG10957">
        <v>0</v>
      </c>
      <c r="AH10957">
        <v>4878.62</v>
      </c>
      <c r="AI10957">
        <v>5903.13</v>
      </c>
      <c r="AJ10957">
        <v>1</v>
      </c>
      <c r="AK10957">
        <v>0.25</v>
      </c>
      <c r="AL10957">
        <v>0</v>
      </c>
      <c r="AM10957">
        <v>1</v>
      </c>
    </row>
    <row r="10958" spans="1:39" x14ac:dyDescent="0.25">
      <c r="A10958" t="s">
        <v>2780</v>
      </c>
      <c r="B10958">
        <v>1</v>
      </c>
      <c r="C10958" t="s">
        <v>2781</v>
      </c>
      <c r="D10958" t="s">
        <v>178</v>
      </c>
      <c r="E10958">
        <v>100</v>
      </c>
      <c r="F10958" t="s">
        <v>69</v>
      </c>
      <c r="G10958" t="s">
        <v>1415</v>
      </c>
      <c r="H10958">
        <v>6882</v>
      </c>
      <c r="I10958" t="s">
        <v>1416</v>
      </c>
      <c r="J10958">
        <v>1076</v>
      </c>
      <c r="K10958" t="s">
        <v>727</v>
      </c>
      <c r="L10958" t="s">
        <v>728</v>
      </c>
      <c r="Y10958">
        <v>1369</v>
      </c>
      <c r="Z10958" t="s">
        <v>413</v>
      </c>
      <c r="AA10958" t="s">
        <v>414</v>
      </c>
      <c r="AB10958">
        <v>9629.2729999999992</v>
      </c>
      <c r="AC10958">
        <v>11651.422</v>
      </c>
      <c r="AD10958">
        <v>0.16669999999999999</v>
      </c>
      <c r="AE10958">
        <v>0</v>
      </c>
      <c r="AF10958">
        <v>0.16669999999999999</v>
      </c>
      <c r="AG10958">
        <v>0</v>
      </c>
      <c r="AH10958">
        <v>1604.88</v>
      </c>
      <c r="AI10958">
        <v>1941.9</v>
      </c>
      <c r="AJ10958">
        <v>0</v>
      </c>
      <c r="AK10958">
        <v>0</v>
      </c>
      <c r="AL10958">
        <v>0</v>
      </c>
      <c r="AM10958">
        <v>1</v>
      </c>
    </row>
    <row r="10959" spans="1:39" x14ac:dyDescent="0.25">
      <c r="A10959" t="s">
        <v>2780</v>
      </c>
      <c r="B10959">
        <v>1</v>
      </c>
      <c r="C10959" t="s">
        <v>2781</v>
      </c>
      <c r="D10959" t="s">
        <v>178</v>
      </c>
      <c r="E10959">
        <v>100</v>
      </c>
      <c r="F10959" t="s">
        <v>69</v>
      </c>
      <c r="G10959" t="s">
        <v>847</v>
      </c>
      <c r="H10959">
        <v>6919</v>
      </c>
      <c r="I10959" t="s">
        <v>848</v>
      </c>
      <c r="J10959">
        <v>1459</v>
      </c>
      <c r="K10959" t="s">
        <v>849</v>
      </c>
      <c r="L10959" t="s">
        <v>850</v>
      </c>
      <c r="P10959">
        <v>1366</v>
      </c>
      <c r="Q10959" t="s">
        <v>851</v>
      </c>
      <c r="R10959" t="s">
        <v>852</v>
      </c>
      <c r="Y10959">
        <v>1370</v>
      </c>
      <c r="Z10959" t="s">
        <v>477</v>
      </c>
      <c r="AA10959" t="s">
        <v>478</v>
      </c>
      <c r="AB10959">
        <v>0</v>
      </c>
      <c r="AC10959">
        <v>0</v>
      </c>
      <c r="AD10959">
        <v>0</v>
      </c>
      <c r="AE10959">
        <v>0.66669999999999996</v>
      </c>
      <c r="AF10959">
        <v>0.66669999999999996</v>
      </c>
      <c r="AG10959">
        <v>0</v>
      </c>
      <c r="AH10959">
        <v>0</v>
      </c>
      <c r="AI10959">
        <v>0</v>
      </c>
      <c r="AJ10959">
        <v>1</v>
      </c>
      <c r="AK10959">
        <v>0.67</v>
      </c>
      <c r="AL10959">
        <v>0</v>
      </c>
      <c r="AM10959">
        <v>1</v>
      </c>
    </row>
    <row r="10960" spans="1:39" x14ac:dyDescent="0.25">
      <c r="A10960" t="s">
        <v>2780</v>
      </c>
      <c r="B10960">
        <v>1</v>
      </c>
      <c r="C10960" t="s">
        <v>2781</v>
      </c>
      <c r="D10960" t="s">
        <v>178</v>
      </c>
      <c r="E10960">
        <v>100</v>
      </c>
      <c r="F10960" t="s">
        <v>69</v>
      </c>
      <c r="G10960" t="s">
        <v>1225</v>
      </c>
      <c r="H10960">
        <v>6943</v>
      </c>
      <c r="I10960" t="s">
        <v>1226</v>
      </c>
      <c r="J10960">
        <v>1192</v>
      </c>
      <c r="K10960" t="s">
        <v>1117</v>
      </c>
      <c r="L10960" t="s">
        <v>1118</v>
      </c>
      <c r="P10960">
        <v>1112</v>
      </c>
      <c r="Q10960" t="s">
        <v>1227</v>
      </c>
      <c r="R10960" t="s">
        <v>1228</v>
      </c>
      <c r="Y10960">
        <v>1375</v>
      </c>
      <c r="Z10960" t="s">
        <v>371</v>
      </c>
      <c r="AA10960" t="s">
        <v>372</v>
      </c>
      <c r="AB10960">
        <v>19615.991999999998</v>
      </c>
      <c r="AC10960">
        <v>24029.59</v>
      </c>
      <c r="AD10960">
        <v>25</v>
      </c>
      <c r="AE10960">
        <v>0</v>
      </c>
      <c r="AF10960">
        <v>25</v>
      </c>
      <c r="AG10960">
        <v>0</v>
      </c>
      <c r="AH10960">
        <v>490399.8</v>
      </c>
      <c r="AI10960">
        <v>600739.76</v>
      </c>
      <c r="AJ10960">
        <v>0</v>
      </c>
      <c r="AK10960">
        <v>0</v>
      </c>
      <c r="AL10960">
        <v>0</v>
      </c>
      <c r="AM10960">
        <v>1</v>
      </c>
    </row>
    <row r="10961" spans="1:39" x14ac:dyDescent="0.25">
      <c r="A10961" t="s">
        <v>2780</v>
      </c>
      <c r="B10961">
        <v>1</v>
      </c>
      <c r="C10961" t="s">
        <v>2781</v>
      </c>
      <c r="D10961" t="s">
        <v>178</v>
      </c>
      <c r="E10961">
        <v>100</v>
      </c>
      <c r="F10961" t="s">
        <v>69</v>
      </c>
      <c r="G10961" t="s">
        <v>2655</v>
      </c>
      <c r="H10961">
        <v>6949</v>
      </c>
      <c r="I10961" t="s">
        <v>2656</v>
      </c>
      <c r="J10961">
        <v>1192</v>
      </c>
      <c r="K10961" t="s">
        <v>1117</v>
      </c>
      <c r="L10961" t="s">
        <v>1118</v>
      </c>
      <c r="P10961">
        <v>1101</v>
      </c>
      <c r="Q10961" t="s">
        <v>895</v>
      </c>
      <c r="R10961" t="s">
        <v>896</v>
      </c>
      <c r="Y10961">
        <v>1375</v>
      </c>
      <c r="Z10961" t="s">
        <v>371</v>
      </c>
      <c r="AA10961" t="s">
        <v>372</v>
      </c>
      <c r="AB10961">
        <v>38420.896999999997</v>
      </c>
      <c r="AC10961">
        <v>46489.298000000003</v>
      </c>
      <c r="AD10961">
        <v>6.25E-2</v>
      </c>
      <c r="AE10961">
        <v>0</v>
      </c>
      <c r="AF10961">
        <v>6.25E-2</v>
      </c>
      <c r="AG10961">
        <v>0</v>
      </c>
      <c r="AH10961">
        <v>2401.31</v>
      </c>
      <c r="AI10961">
        <v>2905.58</v>
      </c>
      <c r="AJ10961">
        <v>1</v>
      </c>
      <c r="AK10961">
        <v>0.06</v>
      </c>
      <c r="AL10961">
        <v>0</v>
      </c>
      <c r="AM10961">
        <v>1</v>
      </c>
    </row>
    <row r="10962" spans="1:39" x14ac:dyDescent="0.25">
      <c r="A10962" t="s">
        <v>2780</v>
      </c>
      <c r="B10962">
        <v>1</v>
      </c>
      <c r="C10962" t="s">
        <v>2781</v>
      </c>
      <c r="D10962" t="s">
        <v>178</v>
      </c>
      <c r="E10962">
        <v>100</v>
      </c>
      <c r="F10962" t="s">
        <v>69</v>
      </c>
      <c r="G10962" t="s">
        <v>1421</v>
      </c>
      <c r="H10962">
        <v>6954</v>
      </c>
      <c r="I10962" t="s">
        <v>1422</v>
      </c>
      <c r="J10962">
        <v>1192</v>
      </c>
      <c r="K10962" t="s">
        <v>1117</v>
      </c>
      <c r="L10962" t="s">
        <v>1118</v>
      </c>
      <c r="P10962">
        <v>1112</v>
      </c>
      <c r="Q10962" t="s">
        <v>1227</v>
      </c>
      <c r="R10962" t="s">
        <v>1228</v>
      </c>
      <c r="Y10962">
        <v>1375</v>
      </c>
      <c r="Z10962" t="s">
        <v>371</v>
      </c>
      <c r="AA10962" t="s">
        <v>372</v>
      </c>
      <c r="AB10962">
        <v>21735.613000000001</v>
      </c>
      <c r="AC10962">
        <v>26605.276000000002</v>
      </c>
      <c r="AD10962">
        <v>16</v>
      </c>
      <c r="AE10962">
        <v>0</v>
      </c>
      <c r="AF10962">
        <v>16</v>
      </c>
      <c r="AG10962">
        <v>0</v>
      </c>
      <c r="AH10962">
        <v>347769.81</v>
      </c>
      <c r="AI10962">
        <v>425684.41</v>
      </c>
      <c r="AJ10962">
        <v>1</v>
      </c>
      <c r="AK10962">
        <v>16</v>
      </c>
      <c r="AL10962">
        <v>0</v>
      </c>
      <c r="AM10962">
        <v>1</v>
      </c>
    </row>
    <row r="10963" spans="1:39" x14ac:dyDescent="0.25">
      <c r="A10963" t="s">
        <v>2780</v>
      </c>
      <c r="B10963">
        <v>1</v>
      </c>
      <c r="C10963" t="s">
        <v>2781</v>
      </c>
      <c r="D10963" t="s">
        <v>178</v>
      </c>
      <c r="E10963">
        <v>100</v>
      </c>
      <c r="F10963" t="s">
        <v>69</v>
      </c>
      <c r="G10963" t="s">
        <v>1662</v>
      </c>
      <c r="H10963">
        <v>6958</v>
      </c>
      <c r="I10963" t="s">
        <v>1663</v>
      </c>
      <c r="J10963">
        <v>1192</v>
      </c>
      <c r="K10963" t="s">
        <v>1117</v>
      </c>
      <c r="L10963" t="s">
        <v>1118</v>
      </c>
      <c r="P10963">
        <v>1112</v>
      </c>
      <c r="Q10963" t="s">
        <v>1227</v>
      </c>
      <c r="R10963" t="s">
        <v>1228</v>
      </c>
      <c r="Y10963">
        <v>1375</v>
      </c>
      <c r="Z10963" t="s">
        <v>371</v>
      </c>
      <c r="AA10963" t="s">
        <v>372</v>
      </c>
      <c r="AB10963">
        <v>20391.347000000002</v>
      </c>
      <c r="AC10963">
        <v>24673.530999999999</v>
      </c>
      <c r="AD10963">
        <v>1</v>
      </c>
      <c r="AE10963">
        <v>0</v>
      </c>
      <c r="AF10963">
        <v>1</v>
      </c>
      <c r="AG10963">
        <v>0</v>
      </c>
      <c r="AH10963">
        <v>20391.349999999999</v>
      </c>
      <c r="AI10963">
        <v>24673.53</v>
      </c>
      <c r="AJ10963">
        <v>1</v>
      </c>
      <c r="AK10963">
        <v>1</v>
      </c>
      <c r="AL10963">
        <v>0</v>
      </c>
      <c r="AM10963">
        <v>1</v>
      </c>
    </row>
    <row r="10964" spans="1:39" x14ac:dyDescent="0.25">
      <c r="A10964" t="s">
        <v>2780</v>
      </c>
      <c r="B10964">
        <v>1</v>
      </c>
      <c r="C10964" t="s">
        <v>2781</v>
      </c>
      <c r="D10964" t="s">
        <v>178</v>
      </c>
      <c r="E10964">
        <v>100</v>
      </c>
      <c r="F10964" t="s">
        <v>69</v>
      </c>
      <c r="G10964" t="s">
        <v>1423</v>
      </c>
      <c r="H10964">
        <v>6961</v>
      </c>
      <c r="I10964" t="s">
        <v>1424</v>
      </c>
      <c r="J10964">
        <v>1192</v>
      </c>
      <c r="K10964" t="s">
        <v>1117</v>
      </c>
      <c r="L10964" t="s">
        <v>1118</v>
      </c>
      <c r="P10964">
        <v>1112</v>
      </c>
      <c r="Q10964" t="s">
        <v>1227</v>
      </c>
      <c r="R10964" t="s">
        <v>1228</v>
      </c>
      <c r="Y10964">
        <v>1375</v>
      </c>
      <c r="Z10964" t="s">
        <v>371</v>
      </c>
      <c r="AA10964" t="s">
        <v>372</v>
      </c>
      <c r="AB10964">
        <v>18750.664000000001</v>
      </c>
      <c r="AC10964">
        <v>22969.562999999998</v>
      </c>
      <c r="AD10964">
        <v>10</v>
      </c>
      <c r="AE10964">
        <v>0</v>
      </c>
      <c r="AF10964">
        <v>10</v>
      </c>
      <c r="AG10964">
        <v>0</v>
      </c>
      <c r="AH10964">
        <v>187506.64</v>
      </c>
      <c r="AI10964">
        <v>229695.63</v>
      </c>
      <c r="AJ10964">
        <v>0</v>
      </c>
      <c r="AK10964">
        <v>0</v>
      </c>
      <c r="AL10964">
        <v>0</v>
      </c>
      <c r="AM10964">
        <v>1</v>
      </c>
    </row>
    <row r="10965" spans="1:39" x14ac:dyDescent="0.25">
      <c r="A10965" t="s">
        <v>2780</v>
      </c>
      <c r="B10965">
        <v>1</v>
      </c>
      <c r="C10965" t="s">
        <v>2781</v>
      </c>
      <c r="D10965" t="s">
        <v>178</v>
      </c>
      <c r="E10965">
        <v>100</v>
      </c>
      <c r="F10965" t="s">
        <v>69</v>
      </c>
      <c r="G10965" t="s">
        <v>1548</v>
      </c>
      <c r="H10965">
        <v>6970</v>
      </c>
      <c r="I10965" t="s">
        <v>1549</v>
      </c>
      <c r="J10965">
        <v>1257</v>
      </c>
      <c r="K10965" t="s">
        <v>893</v>
      </c>
      <c r="L10965" t="s">
        <v>894</v>
      </c>
      <c r="P10965">
        <v>1114</v>
      </c>
      <c r="Q10965" t="s">
        <v>1550</v>
      </c>
      <c r="R10965" t="s">
        <v>1551</v>
      </c>
      <c r="Y10965">
        <v>1375</v>
      </c>
      <c r="Z10965" t="s">
        <v>371</v>
      </c>
      <c r="AA10965" t="s">
        <v>372</v>
      </c>
      <c r="AB10965">
        <v>20835.61</v>
      </c>
      <c r="AC10965">
        <v>25211.088</v>
      </c>
      <c r="AD10965">
        <v>1</v>
      </c>
      <c r="AE10965">
        <v>0</v>
      </c>
      <c r="AF10965">
        <v>1</v>
      </c>
      <c r="AG10965">
        <v>0</v>
      </c>
      <c r="AH10965">
        <v>20835.61</v>
      </c>
      <c r="AI10965">
        <v>25211.09</v>
      </c>
      <c r="AJ10965">
        <v>1</v>
      </c>
      <c r="AK10965">
        <v>1</v>
      </c>
      <c r="AL10965">
        <v>0</v>
      </c>
      <c r="AM10965">
        <v>1</v>
      </c>
    </row>
    <row r="10966" spans="1:39" x14ac:dyDescent="0.25">
      <c r="A10966" t="s">
        <v>2780</v>
      </c>
      <c r="B10966">
        <v>1</v>
      </c>
      <c r="C10966" t="s">
        <v>2781</v>
      </c>
      <c r="D10966" t="s">
        <v>178</v>
      </c>
      <c r="E10966">
        <v>100</v>
      </c>
      <c r="F10966" t="s">
        <v>69</v>
      </c>
      <c r="G10966" t="s">
        <v>1664</v>
      </c>
      <c r="H10966">
        <v>6971</v>
      </c>
      <c r="I10966" t="s">
        <v>1665</v>
      </c>
      <c r="J10966">
        <v>1257</v>
      </c>
      <c r="K10966" t="s">
        <v>893</v>
      </c>
      <c r="L10966" t="s">
        <v>894</v>
      </c>
      <c r="P10966">
        <v>1114</v>
      </c>
      <c r="Q10966" t="s">
        <v>1550</v>
      </c>
      <c r="R10966" t="s">
        <v>1551</v>
      </c>
      <c r="Y10966">
        <v>1375</v>
      </c>
      <c r="Z10966" t="s">
        <v>371</v>
      </c>
      <c r="AA10966" t="s">
        <v>372</v>
      </c>
      <c r="AB10966">
        <v>25541.439999999999</v>
      </c>
      <c r="AC10966">
        <v>30905.142</v>
      </c>
      <c r="AD10966">
        <v>14</v>
      </c>
      <c r="AE10966">
        <v>0</v>
      </c>
      <c r="AF10966">
        <v>14</v>
      </c>
      <c r="AG10966">
        <v>0</v>
      </c>
      <c r="AH10966">
        <v>357580.16</v>
      </c>
      <c r="AI10966">
        <v>432671.99</v>
      </c>
      <c r="AJ10966">
        <v>2</v>
      </c>
      <c r="AK10966">
        <v>7</v>
      </c>
      <c r="AL10966">
        <v>0</v>
      </c>
      <c r="AM10966">
        <v>1</v>
      </c>
    </row>
    <row r="10967" spans="1:39" x14ac:dyDescent="0.25">
      <c r="A10967" t="s">
        <v>2780</v>
      </c>
      <c r="B10967">
        <v>1</v>
      </c>
      <c r="C10967" t="s">
        <v>2781</v>
      </c>
      <c r="D10967" t="s">
        <v>178</v>
      </c>
      <c r="E10967">
        <v>100</v>
      </c>
      <c r="F10967" t="s">
        <v>69</v>
      </c>
      <c r="G10967" t="s">
        <v>1425</v>
      </c>
      <c r="H10967">
        <v>6976</v>
      </c>
      <c r="I10967" t="s">
        <v>1426</v>
      </c>
      <c r="J10967">
        <v>1257</v>
      </c>
      <c r="K10967" t="s">
        <v>893</v>
      </c>
      <c r="L10967" t="s">
        <v>894</v>
      </c>
      <c r="P10967">
        <v>1113</v>
      </c>
      <c r="Q10967" t="s">
        <v>1427</v>
      </c>
      <c r="R10967" t="s">
        <v>1428</v>
      </c>
      <c r="Y10967">
        <v>1375</v>
      </c>
      <c r="Z10967" t="s">
        <v>371</v>
      </c>
      <c r="AA10967" t="s">
        <v>372</v>
      </c>
      <c r="AB10967">
        <v>14743.391</v>
      </c>
      <c r="AC10967">
        <v>17839.503000000001</v>
      </c>
      <c r="AD10967">
        <v>3</v>
      </c>
      <c r="AE10967">
        <v>0</v>
      </c>
      <c r="AF10967">
        <v>3</v>
      </c>
      <c r="AG10967">
        <v>0</v>
      </c>
      <c r="AH10967">
        <v>44230.17</v>
      </c>
      <c r="AI10967">
        <v>53518.51</v>
      </c>
      <c r="AJ10967">
        <v>1</v>
      </c>
      <c r="AK10967">
        <v>3</v>
      </c>
      <c r="AL10967">
        <v>0</v>
      </c>
      <c r="AM10967">
        <v>1</v>
      </c>
    </row>
    <row r="10968" spans="1:39" x14ac:dyDescent="0.25">
      <c r="A10968" t="s">
        <v>2780</v>
      </c>
      <c r="B10968">
        <v>1</v>
      </c>
      <c r="C10968" t="s">
        <v>2781</v>
      </c>
      <c r="D10968" t="s">
        <v>178</v>
      </c>
      <c r="E10968">
        <v>100</v>
      </c>
      <c r="F10968" t="s">
        <v>69</v>
      </c>
      <c r="G10968" t="s">
        <v>1429</v>
      </c>
      <c r="H10968">
        <v>6978</v>
      </c>
      <c r="I10968" t="s">
        <v>1430</v>
      </c>
      <c r="J10968">
        <v>1257</v>
      </c>
      <c r="K10968" t="s">
        <v>893</v>
      </c>
      <c r="L10968" t="s">
        <v>894</v>
      </c>
      <c r="P10968">
        <v>1113</v>
      </c>
      <c r="Q10968" t="s">
        <v>1427</v>
      </c>
      <c r="R10968" t="s">
        <v>1428</v>
      </c>
      <c r="Y10968">
        <v>1375</v>
      </c>
      <c r="Z10968" t="s">
        <v>371</v>
      </c>
      <c r="AA10968" t="s">
        <v>372</v>
      </c>
      <c r="AB10968">
        <v>25051.156999999999</v>
      </c>
      <c r="AC10968">
        <v>30311.901000000002</v>
      </c>
      <c r="AD10968">
        <v>6</v>
      </c>
      <c r="AE10968">
        <v>0</v>
      </c>
      <c r="AF10968">
        <v>6</v>
      </c>
      <c r="AG10968">
        <v>0</v>
      </c>
      <c r="AH10968">
        <v>150306.94</v>
      </c>
      <c r="AI10968">
        <v>181871.4</v>
      </c>
      <c r="AJ10968">
        <v>4</v>
      </c>
      <c r="AK10968">
        <v>1.5</v>
      </c>
      <c r="AL10968">
        <v>0</v>
      </c>
      <c r="AM10968">
        <v>1</v>
      </c>
    </row>
    <row r="10969" spans="1:39" x14ac:dyDescent="0.25">
      <c r="A10969" t="s">
        <v>2780</v>
      </c>
      <c r="B10969">
        <v>1</v>
      </c>
      <c r="C10969" t="s">
        <v>2781</v>
      </c>
      <c r="D10969" t="s">
        <v>178</v>
      </c>
      <c r="E10969">
        <v>100</v>
      </c>
      <c r="F10969" t="s">
        <v>69</v>
      </c>
      <c r="G10969" t="s">
        <v>1847</v>
      </c>
      <c r="H10969">
        <v>6979</v>
      </c>
      <c r="I10969" t="s">
        <v>1848</v>
      </c>
      <c r="J10969">
        <v>1257</v>
      </c>
      <c r="K10969" t="s">
        <v>893</v>
      </c>
      <c r="L10969" t="s">
        <v>894</v>
      </c>
      <c r="P10969">
        <v>1113</v>
      </c>
      <c r="Q10969" t="s">
        <v>1427</v>
      </c>
      <c r="R10969" t="s">
        <v>1428</v>
      </c>
      <c r="Y10969">
        <v>1375</v>
      </c>
      <c r="Z10969" t="s">
        <v>371</v>
      </c>
      <c r="AA10969" t="s">
        <v>372</v>
      </c>
      <c r="AB10969">
        <v>32966.597000000002</v>
      </c>
      <c r="AC10969">
        <v>39889.582999999999</v>
      </c>
      <c r="AD10969">
        <v>5</v>
      </c>
      <c r="AE10969">
        <v>0</v>
      </c>
      <c r="AF10969">
        <v>5</v>
      </c>
      <c r="AG10969">
        <v>0</v>
      </c>
      <c r="AH10969">
        <v>164832.99</v>
      </c>
      <c r="AI10969">
        <v>199447.91</v>
      </c>
      <c r="AJ10969">
        <v>1</v>
      </c>
      <c r="AK10969">
        <v>5</v>
      </c>
      <c r="AL10969">
        <v>0</v>
      </c>
      <c r="AM10969">
        <v>1</v>
      </c>
    </row>
    <row r="10970" spans="1:39" x14ac:dyDescent="0.25">
      <c r="A10970" t="s">
        <v>2780</v>
      </c>
      <c r="B10970">
        <v>1</v>
      </c>
      <c r="C10970" t="s">
        <v>2781</v>
      </c>
      <c r="D10970" t="s">
        <v>178</v>
      </c>
      <c r="E10970">
        <v>100</v>
      </c>
      <c r="F10970" t="s">
        <v>69</v>
      </c>
      <c r="G10970" t="s">
        <v>1235</v>
      </c>
      <c r="H10970">
        <v>7064</v>
      </c>
      <c r="I10970" t="s">
        <v>1236</v>
      </c>
      <c r="J10970">
        <v>1019</v>
      </c>
      <c r="K10970" t="s">
        <v>281</v>
      </c>
      <c r="L10970" t="s">
        <v>352</v>
      </c>
      <c r="P10970">
        <v>1020</v>
      </c>
      <c r="Q10970" t="s">
        <v>353</v>
      </c>
      <c r="R10970" t="s">
        <v>354</v>
      </c>
      <c r="Y10970">
        <v>1402</v>
      </c>
      <c r="Z10970" t="s">
        <v>355</v>
      </c>
      <c r="AA10970" t="s">
        <v>356</v>
      </c>
      <c r="AB10970">
        <v>278280.53100000002</v>
      </c>
      <c r="AC10970">
        <v>336719.46600000001</v>
      </c>
      <c r="AD10970">
        <v>6.25E-2</v>
      </c>
      <c r="AE10970">
        <v>0</v>
      </c>
      <c r="AF10970">
        <v>6.25E-2</v>
      </c>
      <c r="AG10970">
        <v>0</v>
      </c>
      <c r="AH10970">
        <v>17392.53</v>
      </c>
      <c r="AI10970">
        <v>21044.97</v>
      </c>
      <c r="AJ10970">
        <v>0</v>
      </c>
      <c r="AK10970">
        <v>0</v>
      </c>
      <c r="AL10970">
        <v>0</v>
      </c>
      <c r="AM10970">
        <v>1</v>
      </c>
    </row>
    <row r="10971" spans="1:39" x14ac:dyDescent="0.25">
      <c r="A10971" t="s">
        <v>2780</v>
      </c>
      <c r="B10971">
        <v>1</v>
      </c>
      <c r="C10971" t="s">
        <v>2781</v>
      </c>
      <c r="D10971" t="s">
        <v>178</v>
      </c>
      <c r="E10971">
        <v>100</v>
      </c>
      <c r="F10971" t="s">
        <v>69</v>
      </c>
      <c r="G10971" t="s">
        <v>2852</v>
      </c>
      <c r="H10971">
        <v>7071</v>
      </c>
      <c r="I10971" t="s">
        <v>2853</v>
      </c>
      <c r="J10971">
        <v>1187</v>
      </c>
      <c r="K10971" t="s">
        <v>2854</v>
      </c>
      <c r="L10971" t="s">
        <v>2855</v>
      </c>
      <c r="Y10971">
        <v>1374</v>
      </c>
      <c r="Z10971" t="s">
        <v>393</v>
      </c>
      <c r="AA10971" t="s">
        <v>394</v>
      </c>
      <c r="AB10971">
        <v>60073.368000000002</v>
      </c>
      <c r="AC10971">
        <v>72688.764999999999</v>
      </c>
      <c r="AD10971">
        <v>8.3299999999999999E-2</v>
      </c>
      <c r="AE10971">
        <v>0</v>
      </c>
      <c r="AF10971">
        <v>8.3299999999999999E-2</v>
      </c>
      <c r="AG10971">
        <v>0</v>
      </c>
      <c r="AH10971">
        <v>5006.1099999999997</v>
      </c>
      <c r="AI10971">
        <v>6057.4</v>
      </c>
      <c r="AJ10971">
        <v>0</v>
      </c>
      <c r="AK10971">
        <v>0</v>
      </c>
      <c r="AL10971">
        <v>0</v>
      </c>
      <c r="AM10971">
        <v>1</v>
      </c>
    </row>
    <row r="10972" spans="1:39" x14ac:dyDescent="0.25">
      <c r="A10972" t="s">
        <v>2780</v>
      </c>
      <c r="B10972">
        <v>1</v>
      </c>
      <c r="C10972" t="s">
        <v>2781</v>
      </c>
      <c r="D10972" t="s">
        <v>178</v>
      </c>
      <c r="E10972">
        <v>100</v>
      </c>
      <c r="F10972" t="s">
        <v>69</v>
      </c>
      <c r="G10972" t="s">
        <v>859</v>
      </c>
      <c r="H10972">
        <v>7081</v>
      </c>
      <c r="I10972" t="s">
        <v>860</v>
      </c>
      <c r="J10972">
        <v>1450</v>
      </c>
      <c r="K10972" t="s">
        <v>735</v>
      </c>
      <c r="L10972" t="s">
        <v>736</v>
      </c>
      <c r="P10972">
        <v>1259</v>
      </c>
      <c r="Q10972" t="s">
        <v>861</v>
      </c>
      <c r="R10972" t="s">
        <v>862</v>
      </c>
      <c r="Y10972">
        <v>1370</v>
      </c>
      <c r="Z10972" t="s">
        <v>477</v>
      </c>
      <c r="AA10972" t="s">
        <v>478</v>
      </c>
      <c r="AB10972">
        <v>3650.32</v>
      </c>
      <c r="AC10972">
        <v>4416.8879999999999</v>
      </c>
      <c r="AD10972">
        <v>1.1667000000000001</v>
      </c>
      <c r="AE10972">
        <v>0</v>
      </c>
      <c r="AF10972">
        <v>1.1667000000000001</v>
      </c>
      <c r="AG10972">
        <v>0</v>
      </c>
      <c r="AH10972">
        <v>4258.71</v>
      </c>
      <c r="AI10972">
        <v>5153.04</v>
      </c>
      <c r="AJ10972">
        <v>1</v>
      </c>
      <c r="AK10972">
        <v>1.17</v>
      </c>
      <c r="AL10972">
        <v>0</v>
      </c>
      <c r="AM10972">
        <v>1</v>
      </c>
    </row>
    <row r="10973" spans="1:39" x14ac:dyDescent="0.25">
      <c r="A10973" t="s">
        <v>2780</v>
      </c>
      <c r="B10973">
        <v>1</v>
      </c>
      <c r="C10973" t="s">
        <v>2781</v>
      </c>
      <c r="D10973" t="s">
        <v>178</v>
      </c>
      <c r="E10973">
        <v>100</v>
      </c>
      <c r="F10973" t="s">
        <v>69</v>
      </c>
      <c r="G10973" t="s">
        <v>1431</v>
      </c>
      <c r="H10973">
        <v>7094</v>
      </c>
      <c r="I10973" t="s">
        <v>1432</v>
      </c>
      <c r="J10973">
        <v>1455</v>
      </c>
      <c r="K10973" t="s">
        <v>865</v>
      </c>
      <c r="L10973" t="s">
        <v>866</v>
      </c>
      <c r="Y10973">
        <v>1369</v>
      </c>
      <c r="Z10973" t="s">
        <v>413</v>
      </c>
      <c r="AA10973" t="s">
        <v>414</v>
      </c>
      <c r="AB10973">
        <v>50991.453999999998</v>
      </c>
      <c r="AC10973">
        <v>61699.659</v>
      </c>
      <c r="AD10973">
        <v>0.66669999999999996</v>
      </c>
      <c r="AE10973">
        <v>0</v>
      </c>
      <c r="AF10973">
        <v>0.66669999999999996</v>
      </c>
      <c r="AG10973">
        <v>0</v>
      </c>
      <c r="AH10973">
        <v>33994.300000000003</v>
      </c>
      <c r="AI10973">
        <v>41133.11</v>
      </c>
      <c r="AJ10973">
        <v>2</v>
      </c>
      <c r="AK10973">
        <v>0.33</v>
      </c>
      <c r="AL10973">
        <v>0</v>
      </c>
      <c r="AM10973">
        <v>1</v>
      </c>
    </row>
    <row r="10974" spans="1:39" x14ac:dyDescent="0.25">
      <c r="A10974" t="s">
        <v>2780</v>
      </c>
      <c r="B10974">
        <v>1</v>
      </c>
      <c r="C10974" t="s">
        <v>2781</v>
      </c>
      <c r="D10974" t="s">
        <v>178</v>
      </c>
      <c r="E10974">
        <v>100</v>
      </c>
      <c r="F10974" t="s">
        <v>69</v>
      </c>
      <c r="G10974" t="s">
        <v>863</v>
      </c>
      <c r="H10974">
        <v>7095</v>
      </c>
      <c r="I10974" t="s">
        <v>864</v>
      </c>
      <c r="J10974">
        <v>1455</v>
      </c>
      <c r="K10974" t="s">
        <v>865</v>
      </c>
      <c r="L10974" t="s">
        <v>866</v>
      </c>
      <c r="Y10974">
        <v>1369</v>
      </c>
      <c r="Z10974" t="s">
        <v>413</v>
      </c>
      <c r="AA10974" t="s">
        <v>414</v>
      </c>
      <c r="AB10974">
        <v>30818.967000000001</v>
      </c>
      <c r="AC10974">
        <v>38215.512999999999</v>
      </c>
      <c r="AD10974">
        <v>0.16669999999999999</v>
      </c>
      <c r="AE10974">
        <v>0</v>
      </c>
      <c r="AF10974">
        <v>0.16669999999999999</v>
      </c>
      <c r="AG10974">
        <v>0</v>
      </c>
      <c r="AH10974">
        <v>5136.49</v>
      </c>
      <c r="AI10974">
        <v>6369.25</v>
      </c>
      <c r="AJ10974">
        <v>0</v>
      </c>
      <c r="AK10974">
        <v>0</v>
      </c>
      <c r="AL10974">
        <v>0</v>
      </c>
      <c r="AM10974">
        <v>1</v>
      </c>
    </row>
    <row r="10975" spans="1:39" x14ac:dyDescent="0.25">
      <c r="A10975" t="s">
        <v>2780</v>
      </c>
      <c r="B10975">
        <v>1</v>
      </c>
      <c r="C10975" t="s">
        <v>2781</v>
      </c>
      <c r="D10975" t="s">
        <v>178</v>
      </c>
      <c r="E10975">
        <v>100</v>
      </c>
      <c r="F10975" t="s">
        <v>69</v>
      </c>
      <c r="G10975" t="s">
        <v>867</v>
      </c>
      <c r="H10975">
        <v>7230</v>
      </c>
      <c r="I10975" t="s">
        <v>868</v>
      </c>
      <c r="J10975">
        <v>1450</v>
      </c>
      <c r="K10975" t="s">
        <v>735</v>
      </c>
      <c r="L10975" t="s">
        <v>736</v>
      </c>
      <c r="P10975">
        <v>1077</v>
      </c>
      <c r="Q10975" t="s">
        <v>737</v>
      </c>
      <c r="R10975" t="s">
        <v>738</v>
      </c>
      <c r="Y10975">
        <v>1370</v>
      </c>
      <c r="Z10975" t="s">
        <v>477</v>
      </c>
      <c r="AA10975" t="s">
        <v>478</v>
      </c>
      <c r="AB10975">
        <v>5531.46</v>
      </c>
      <c r="AC10975">
        <v>6693.067</v>
      </c>
      <c r="AD10975">
        <v>1.1667000000000001</v>
      </c>
      <c r="AE10975">
        <v>0</v>
      </c>
      <c r="AF10975">
        <v>1.1667000000000001</v>
      </c>
      <c r="AG10975">
        <v>0</v>
      </c>
      <c r="AH10975">
        <v>6453.37</v>
      </c>
      <c r="AI10975">
        <v>7808.58</v>
      </c>
      <c r="AJ10975">
        <v>1</v>
      </c>
      <c r="AK10975">
        <v>1.17</v>
      </c>
      <c r="AL10975">
        <v>0</v>
      </c>
      <c r="AM10975">
        <v>1</v>
      </c>
    </row>
    <row r="10976" spans="1:39" x14ac:dyDescent="0.25">
      <c r="A10976" t="s">
        <v>2780</v>
      </c>
      <c r="B10976">
        <v>1</v>
      </c>
      <c r="C10976" t="s">
        <v>2781</v>
      </c>
      <c r="D10976" t="s">
        <v>178</v>
      </c>
      <c r="E10976">
        <v>100</v>
      </c>
      <c r="F10976" t="s">
        <v>69</v>
      </c>
      <c r="G10976" t="s">
        <v>875</v>
      </c>
      <c r="H10976">
        <v>7238</v>
      </c>
      <c r="I10976" t="s">
        <v>876</v>
      </c>
      <c r="J10976">
        <v>1193</v>
      </c>
      <c r="K10976" t="s">
        <v>593</v>
      </c>
      <c r="L10976" t="s">
        <v>594</v>
      </c>
      <c r="P10976">
        <v>1094</v>
      </c>
      <c r="Q10976" t="s">
        <v>871</v>
      </c>
      <c r="R10976" t="s">
        <v>872</v>
      </c>
      <c r="Y10976">
        <v>1375</v>
      </c>
      <c r="Z10976" t="s">
        <v>371</v>
      </c>
      <c r="AA10976" t="s">
        <v>372</v>
      </c>
      <c r="AB10976">
        <v>6688.8360000000002</v>
      </c>
      <c r="AC10976">
        <v>8093.4920000000002</v>
      </c>
      <c r="AD10976">
        <v>1</v>
      </c>
      <c r="AE10976">
        <v>0</v>
      </c>
      <c r="AF10976">
        <v>1</v>
      </c>
      <c r="AG10976">
        <v>0</v>
      </c>
      <c r="AH10976">
        <v>6688.84</v>
      </c>
      <c r="AI10976">
        <v>8093.49</v>
      </c>
      <c r="AJ10976">
        <v>1</v>
      </c>
      <c r="AK10976">
        <v>1</v>
      </c>
      <c r="AL10976">
        <v>0</v>
      </c>
      <c r="AM10976">
        <v>1</v>
      </c>
    </row>
    <row r="10977" spans="1:39" x14ac:dyDescent="0.25">
      <c r="A10977" t="s">
        <v>2780</v>
      </c>
      <c r="B10977">
        <v>1</v>
      </c>
      <c r="C10977" t="s">
        <v>2781</v>
      </c>
      <c r="D10977" t="s">
        <v>178</v>
      </c>
      <c r="E10977">
        <v>100</v>
      </c>
      <c r="F10977" t="s">
        <v>69</v>
      </c>
      <c r="G10977" t="s">
        <v>877</v>
      </c>
      <c r="H10977">
        <v>7239</v>
      </c>
      <c r="I10977" t="s">
        <v>878</v>
      </c>
      <c r="J10977">
        <v>1193</v>
      </c>
      <c r="K10977" t="s">
        <v>593</v>
      </c>
      <c r="L10977" t="s">
        <v>594</v>
      </c>
      <c r="P10977">
        <v>1094</v>
      </c>
      <c r="Q10977" t="s">
        <v>871</v>
      </c>
      <c r="R10977" t="s">
        <v>872</v>
      </c>
      <c r="Y10977">
        <v>1375</v>
      </c>
      <c r="Z10977" t="s">
        <v>371</v>
      </c>
      <c r="AA10977" t="s">
        <v>372</v>
      </c>
      <c r="AB10977">
        <v>8393.4770000000008</v>
      </c>
      <c r="AC10977">
        <v>10156.107</v>
      </c>
      <c r="AD10977">
        <v>6</v>
      </c>
      <c r="AE10977">
        <v>1</v>
      </c>
      <c r="AF10977">
        <v>7</v>
      </c>
      <c r="AG10977">
        <v>0</v>
      </c>
      <c r="AH10977">
        <v>58754.34</v>
      </c>
      <c r="AI10977">
        <v>71092.75</v>
      </c>
      <c r="AJ10977">
        <v>0</v>
      </c>
      <c r="AK10977">
        <v>0</v>
      </c>
      <c r="AL10977">
        <v>0</v>
      </c>
      <c r="AM10977">
        <v>1</v>
      </c>
    </row>
    <row r="10978" spans="1:39" x14ac:dyDescent="0.25">
      <c r="A10978" t="s">
        <v>2780</v>
      </c>
      <c r="B10978">
        <v>1</v>
      </c>
      <c r="C10978" t="s">
        <v>2781</v>
      </c>
      <c r="D10978" t="s">
        <v>178</v>
      </c>
      <c r="E10978">
        <v>100</v>
      </c>
      <c r="F10978" t="s">
        <v>69</v>
      </c>
      <c r="G10978" t="s">
        <v>881</v>
      </c>
      <c r="H10978">
        <v>7241</v>
      </c>
      <c r="I10978" t="s">
        <v>882</v>
      </c>
      <c r="J10978">
        <v>1193</v>
      </c>
      <c r="K10978" t="s">
        <v>593</v>
      </c>
      <c r="L10978" t="s">
        <v>594</v>
      </c>
      <c r="P10978">
        <v>1094</v>
      </c>
      <c r="Q10978" t="s">
        <v>871</v>
      </c>
      <c r="R10978" t="s">
        <v>872</v>
      </c>
      <c r="Y10978">
        <v>1375</v>
      </c>
      <c r="Z10978" t="s">
        <v>371</v>
      </c>
      <c r="AA10978" t="s">
        <v>372</v>
      </c>
      <c r="AB10978">
        <v>8011.9549999999999</v>
      </c>
      <c r="AC10978">
        <v>9694.4660000000003</v>
      </c>
      <c r="AD10978">
        <v>9</v>
      </c>
      <c r="AE10978">
        <v>2</v>
      </c>
      <c r="AF10978">
        <v>11</v>
      </c>
      <c r="AG10978">
        <v>0</v>
      </c>
      <c r="AH10978">
        <v>88131.51</v>
      </c>
      <c r="AI10978">
        <v>106639.13</v>
      </c>
      <c r="AJ10978">
        <v>0</v>
      </c>
      <c r="AK10978">
        <v>0</v>
      </c>
      <c r="AL10978">
        <v>0</v>
      </c>
      <c r="AM10978">
        <v>1</v>
      </c>
    </row>
    <row r="10979" spans="1:39" x14ac:dyDescent="0.25">
      <c r="A10979" t="s">
        <v>2780</v>
      </c>
      <c r="B10979">
        <v>1</v>
      </c>
      <c r="C10979" t="s">
        <v>2781</v>
      </c>
      <c r="D10979" t="s">
        <v>178</v>
      </c>
      <c r="E10979">
        <v>100</v>
      </c>
      <c r="F10979" t="s">
        <v>69</v>
      </c>
      <c r="G10979" t="s">
        <v>883</v>
      </c>
      <c r="H10979">
        <v>7242</v>
      </c>
      <c r="I10979" t="s">
        <v>884</v>
      </c>
      <c r="J10979">
        <v>1193</v>
      </c>
      <c r="K10979" t="s">
        <v>593</v>
      </c>
      <c r="L10979" t="s">
        <v>594</v>
      </c>
      <c r="P10979">
        <v>1094</v>
      </c>
      <c r="Q10979" t="s">
        <v>871</v>
      </c>
      <c r="R10979" t="s">
        <v>872</v>
      </c>
      <c r="Y10979">
        <v>1375</v>
      </c>
      <c r="Z10979" t="s">
        <v>371</v>
      </c>
      <c r="AA10979" t="s">
        <v>372</v>
      </c>
      <c r="AB10979">
        <v>9792.39</v>
      </c>
      <c r="AC10979">
        <v>11848.791999999999</v>
      </c>
      <c r="AD10979">
        <v>4</v>
      </c>
      <c r="AE10979">
        <v>0</v>
      </c>
      <c r="AF10979">
        <v>4</v>
      </c>
      <c r="AG10979">
        <v>0</v>
      </c>
      <c r="AH10979">
        <v>39169.56</v>
      </c>
      <c r="AI10979">
        <v>47395.17</v>
      </c>
      <c r="AJ10979">
        <v>1</v>
      </c>
      <c r="AK10979">
        <v>4</v>
      </c>
      <c r="AL10979">
        <v>0</v>
      </c>
      <c r="AM10979">
        <v>1</v>
      </c>
    </row>
    <row r="10980" spans="1:39" x14ac:dyDescent="0.25">
      <c r="A10980" t="s">
        <v>2780</v>
      </c>
      <c r="B10980">
        <v>1</v>
      </c>
      <c r="C10980" t="s">
        <v>2781</v>
      </c>
      <c r="D10980" t="s">
        <v>178</v>
      </c>
      <c r="E10980">
        <v>100</v>
      </c>
      <c r="F10980" t="s">
        <v>69</v>
      </c>
      <c r="G10980" t="s">
        <v>2170</v>
      </c>
      <c r="H10980">
        <v>7273</v>
      </c>
      <c r="I10980" t="s">
        <v>2171</v>
      </c>
      <c r="J10980">
        <v>1202</v>
      </c>
      <c r="K10980" t="s">
        <v>559</v>
      </c>
      <c r="L10980" t="s">
        <v>560</v>
      </c>
      <c r="Y10980">
        <v>1372</v>
      </c>
      <c r="Z10980" t="s">
        <v>405</v>
      </c>
      <c r="AA10980" t="s">
        <v>406</v>
      </c>
      <c r="AB10980">
        <v>188170.09400000001</v>
      </c>
      <c r="AC10980">
        <v>227685.79399999999</v>
      </c>
      <c r="AD10980">
        <v>0.05</v>
      </c>
      <c r="AE10980">
        <v>0</v>
      </c>
      <c r="AF10980">
        <v>0.05</v>
      </c>
      <c r="AG10980">
        <v>0</v>
      </c>
      <c r="AH10980">
        <v>9408.5</v>
      </c>
      <c r="AI10980">
        <v>11384.29</v>
      </c>
      <c r="AJ10980">
        <v>0</v>
      </c>
      <c r="AK10980">
        <v>0</v>
      </c>
      <c r="AL10980">
        <v>0</v>
      </c>
      <c r="AM10980">
        <v>1</v>
      </c>
    </row>
    <row r="10981" spans="1:39" x14ac:dyDescent="0.25">
      <c r="A10981" t="s">
        <v>2780</v>
      </c>
      <c r="B10981">
        <v>1</v>
      </c>
      <c r="C10981" t="s">
        <v>2781</v>
      </c>
      <c r="D10981" t="s">
        <v>178</v>
      </c>
      <c r="E10981">
        <v>100</v>
      </c>
      <c r="F10981" t="s">
        <v>69</v>
      </c>
      <c r="G10981" t="s">
        <v>1788</v>
      </c>
      <c r="H10981">
        <v>7311</v>
      </c>
      <c r="I10981" t="s">
        <v>1789</v>
      </c>
      <c r="J10981">
        <v>1194</v>
      </c>
      <c r="K10981" t="s">
        <v>367</v>
      </c>
      <c r="L10981" t="s">
        <v>368</v>
      </c>
      <c r="P10981">
        <v>1094</v>
      </c>
      <c r="Q10981" t="s">
        <v>871</v>
      </c>
      <c r="R10981" t="s">
        <v>872</v>
      </c>
      <c r="Y10981">
        <v>1375</v>
      </c>
      <c r="Z10981" t="s">
        <v>371</v>
      </c>
      <c r="AA10981" t="s">
        <v>372</v>
      </c>
      <c r="AB10981">
        <v>6688.8360000000002</v>
      </c>
      <c r="AC10981">
        <v>8093.4920000000002</v>
      </c>
      <c r="AD10981">
        <v>1</v>
      </c>
      <c r="AE10981">
        <v>0</v>
      </c>
      <c r="AF10981">
        <v>1</v>
      </c>
      <c r="AG10981">
        <v>0</v>
      </c>
      <c r="AH10981">
        <v>6688.84</v>
      </c>
      <c r="AI10981">
        <v>8093.49</v>
      </c>
      <c r="AJ10981">
        <v>1</v>
      </c>
      <c r="AK10981">
        <v>1</v>
      </c>
      <c r="AL10981">
        <v>0</v>
      </c>
      <c r="AM10981">
        <v>1</v>
      </c>
    </row>
    <row r="10982" spans="1:39" x14ac:dyDescent="0.25">
      <c r="A10982" t="s">
        <v>2780</v>
      </c>
      <c r="B10982">
        <v>1</v>
      </c>
      <c r="C10982" t="s">
        <v>2781</v>
      </c>
      <c r="D10982" t="s">
        <v>178</v>
      </c>
      <c r="E10982">
        <v>100</v>
      </c>
      <c r="F10982" t="s">
        <v>69</v>
      </c>
      <c r="G10982" t="s">
        <v>1433</v>
      </c>
      <c r="H10982">
        <v>7423</v>
      </c>
      <c r="I10982" t="s">
        <v>1434</v>
      </c>
      <c r="J10982">
        <v>1469</v>
      </c>
      <c r="K10982" t="s">
        <v>1435</v>
      </c>
      <c r="L10982" t="s">
        <v>1436</v>
      </c>
      <c r="P10982">
        <v>1103</v>
      </c>
      <c r="Q10982" t="s">
        <v>1437</v>
      </c>
      <c r="R10982" t="s">
        <v>1438</v>
      </c>
      <c r="Y10982">
        <v>1374</v>
      </c>
      <c r="Z10982" t="s">
        <v>393</v>
      </c>
      <c r="AA10982" t="s">
        <v>394</v>
      </c>
      <c r="AB10982">
        <v>31774.662</v>
      </c>
      <c r="AC10982">
        <v>38447.345000000001</v>
      </c>
      <c r="AD10982">
        <v>8.3299999999999999E-2</v>
      </c>
      <c r="AE10982">
        <v>0</v>
      </c>
      <c r="AF10982">
        <v>8.3299999999999999E-2</v>
      </c>
      <c r="AG10982">
        <v>0</v>
      </c>
      <c r="AH10982">
        <v>2647.89</v>
      </c>
      <c r="AI10982">
        <v>3203.95</v>
      </c>
      <c r="AJ10982">
        <v>0</v>
      </c>
      <c r="AK10982">
        <v>0</v>
      </c>
      <c r="AL10982">
        <v>0</v>
      </c>
      <c r="AM10982">
        <v>1</v>
      </c>
    </row>
    <row r="10983" spans="1:39" x14ac:dyDescent="0.25">
      <c r="A10983" t="s">
        <v>2780</v>
      </c>
      <c r="B10983">
        <v>1</v>
      </c>
      <c r="C10983" t="s">
        <v>2781</v>
      </c>
      <c r="D10983" t="s">
        <v>178</v>
      </c>
      <c r="E10983">
        <v>100</v>
      </c>
      <c r="F10983" t="s">
        <v>69</v>
      </c>
      <c r="G10983" t="s">
        <v>2172</v>
      </c>
      <c r="H10983">
        <v>7432</v>
      </c>
      <c r="I10983" t="s">
        <v>2173</v>
      </c>
      <c r="J10983">
        <v>1472</v>
      </c>
      <c r="K10983" t="s">
        <v>1351</v>
      </c>
      <c r="L10983" t="s">
        <v>1352</v>
      </c>
      <c r="P10983">
        <v>1105</v>
      </c>
      <c r="Q10983" t="s">
        <v>1353</v>
      </c>
      <c r="R10983" t="s">
        <v>1354</v>
      </c>
      <c r="Y10983">
        <v>1374</v>
      </c>
      <c r="Z10983" t="s">
        <v>393</v>
      </c>
      <c r="AA10983" t="s">
        <v>394</v>
      </c>
      <c r="AB10983">
        <v>23342.795999999998</v>
      </c>
      <c r="AC10983">
        <v>28244.776000000002</v>
      </c>
      <c r="AD10983">
        <v>8.3299999999999999E-2</v>
      </c>
      <c r="AE10983">
        <v>0</v>
      </c>
      <c r="AF10983">
        <v>8.3299999999999999E-2</v>
      </c>
      <c r="AG10983">
        <v>0</v>
      </c>
      <c r="AH10983">
        <v>1945.23</v>
      </c>
      <c r="AI10983">
        <v>2353.73</v>
      </c>
      <c r="AJ10983">
        <v>0</v>
      </c>
      <c r="AK10983">
        <v>0</v>
      </c>
      <c r="AL10983">
        <v>0</v>
      </c>
      <c r="AM10983">
        <v>1</v>
      </c>
    </row>
    <row r="10984" spans="1:39" x14ac:dyDescent="0.25">
      <c r="A10984" t="s">
        <v>2780</v>
      </c>
      <c r="B10984">
        <v>1</v>
      </c>
      <c r="C10984" t="s">
        <v>2781</v>
      </c>
      <c r="D10984" t="s">
        <v>178</v>
      </c>
      <c r="E10984">
        <v>100</v>
      </c>
      <c r="F10984" t="s">
        <v>69</v>
      </c>
      <c r="G10984" t="s">
        <v>1241</v>
      </c>
      <c r="H10984">
        <v>7483</v>
      </c>
      <c r="I10984" t="s">
        <v>1242</v>
      </c>
      <c r="J10984">
        <v>1019</v>
      </c>
      <c r="K10984" t="s">
        <v>281</v>
      </c>
      <c r="L10984" t="s">
        <v>352</v>
      </c>
      <c r="P10984">
        <v>1020</v>
      </c>
      <c r="Q10984" t="s">
        <v>353</v>
      </c>
      <c r="R10984" t="s">
        <v>354</v>
      </c>
      <c r="Y10984">
        <v>1402</v>
      </c>
      <c r="Z10984" t="s">
        <v>355</v>
      </c>
      <c r="AA10984" t="s">
        <v>356</v>
      </c>
      <c r="AB10984">
        <v>293034.67</v>
      </c>
      <c r="AC10984">
        <v>354571.96100000001</v>
      </c>
      <c r="AD10984">
        <v>6.25E-2</v>
      </c>
      <c r="AE10984">
        <v>0</v>
      </c>
      <c r="AF10984">
        <v>6.25E-2</v>
      </c>
      <c r="AG10984">
        <v>0</v>
      </c>
      <c r="AH10984">
        <v>18314.669999999998</v>
      </c>
      <c r="AI10984">
        <v>22160.75</v>
      </c>
      <c r="AJ10984">
        <v>0</v>
      </c>
      <c r="AK10984">
        <v>0</v>
      </c>
      <c r="AL10984">
        <v>0</v>
      </c>
      <c r="AM10984">
        <v>1</v>
      </c>
    </row>
    <row r="10985" spans="1:39" x14ac:dyDescent="0.25">
      <c r="A10985" t="s">
        <v>2780</v>
      </c>
      <c r="B10985">
        <v>1</v>
      </c>
      <c r="C10985" t="s">
        <v>2781</v>
      </c>
      <c r="D10985" t="s">
        <v>178</v>
      </c>
      <c r="E10985">
        <v>100</v>
      </c>
      <c r="F10985" t="s">
        <v>69</v>
      </c>
      <c r="G10985" t="s">
        <v>1993</v>
      </c>
      <c r="H10985">
        <v>7544</v>
      </c>
      <c r="I10985" t="s">
        <v>1994</v>
      </c>
      <c r="Y10985">
        <v>1372</v>
      </c>
      <c r="Z10985" t="s">
        <v>405</v>
      </c>
      <c r="AA10985" t="s">
        <v>406</v>
      </c>
      <c r="AB10985">
        <v>89280.505000000005</v>
      </c>
      <c r="AC10985">
        <v>108029.406</v>
      </c>
      <c r="AD10985">
        <v>8.3299999999999999E-2</v>
      </c>
      <c r="AE10985">
        <v>0</v>
      </c>
      <c r="AF10985">
        <v>8.3299999999999999E-2</v>
      </c>
      <c r="AG10985">
        <v>0</v>
      </c>
      <c r="AH10985">
        <v>7440.04</v>
      </c>
      <c r="AI10985">
        <v>9002.4500000000007</v>
      </c>
      <c r="AJ10985">
        <v>0</v>
      </c>
      <c r="AK10985">
        <v>0</v>
      </c>
      <c r="AL10985">
        <v>0</v>
      </c>
      <c r="AM10985">
        <v>1</v>
      </c>
    </row>
    <row r="10986" spans="1:39" x14ac:dyDescent="0.25">
      <c r="A10986" t="s">
        <v>2780</v>
      </c>
      <c r="B10986">
        <v>1</v>
      </c>
      <c r="C10986" t="s">
        <v>2781</v>
      </c>
      <c r="D10986" t="s">
        <v>178</v>
      </c>
      <c r="E10986">
        <v>100</v>
      </c>
      <c r="F10986" t="s">
        <v>69</v>
      </c>
      <c r="G10986" t="s">
        <v>2080</v>
      </c>
      <c r="H10986">
        <v>7682</v>
      </c>
      <c r="I10986" t="s">
        <v>2081</v>
      </c>
      <c r="J10986">
        <v>1193</v>
      </c>
      <c r="K10986" t="s">
        <v>593</v>
      </c>
      <c r="L10986" t="s">
        <v>594</v>
      </c>
      <c r="P10986">
        <v>1098</v>
      </c>
      <c r="Q10986" t="s">
        <v>369</v>
      </c>
      <c r="R10986" t="s">
        <v>370</v>
      </c>
      <c r="Y10986">
        <v>1375</v>
      </c>
      <c r="Z10986" t="s">
        <v>371</v>
      </c>
      <c r="AA10986" t="s">
        <v>372</v>
      </c>
      <c r="AB10986">
        <v>53564.7</v>
      </c>
      <c r="AC10986">
        <v>64813.286999999997</v>
      </c>
      <c r="AD10986">
        <v>0.16669999999999999</v>
      </c>
      <c r="AE10986">
        <v>0</v>
      </c>
      <c r="AF10986">
        <v>0.16669999999999999</v>
      </c>
      <c r="AG10986">
        <v>0</v>
      </c>
      <c r="AH10986">
        <v>8927.4500000000007</v>
      </c>
      <c r="AI10986">
        <v>10802.21</v>
      </c>
      <c r="AJ10986">
        <v>0</v>
      </c>
      <c r="AK10986">
        <v>0</v>
      </c>
      <c r="AL10986">
        <v>0</v>
      </c>
      <c r="AM10986">
        <v>1</v>
      </c>
    </row>
    <row r="10987" spans="1:39" x14ac:dyDescent="0.25">
      <c r="A10987" t="s">
        <v>2780</v>
      </c>
      <c r="B10987">
        <v>1</v>
      </c>
      <c r="C10987" t="s">
        <v>2781</v>
      </c>
      <c r="D10987" t="s">
        <v>178</v>
      </c>
      <c r="E10987">
        <v>100</v>
      </c>
      <c r="F10987" t="s">
        <v>69</v>
      </c>
      <c r="G10987" t="s">
        <v>1952</v>
      </c>
      <c r="H10987">
        <v>7689</v>
      </c>
      <c r="I10987" t="s">
        <v>1953</v>
      </c>
      <c r="J10987">
        <v>1193</v>
      </c>
      <c r="K10987" t="s">
        <v>593</v>
      </c>
      <c r="L10987" t="s">
        <v>594</v>
      </c>
      <c r="P10987">
        <v>1107</v>
      </c>
      <c r="Q10987" t="s">
        <v>1441</v>
      </c>
      <c r="R10987" t="s">
        <v>1442</v>
      </c>
      <c r="Y10987">
        <v>1375</v>
      </c>
      <c r="Z10987" t="s">
        <v>371</v>
      </c>
      <c r="AA10987" t="s">
        <v>372</v>
      </c>
      <c r="AB10987">
        <v>34581.171999999999</v>
      </c>
      <c r="AC10987">
        <v>41843.216999999997</v>
      </c>
      <c r="AD10987">
        <v>1</v>
      </c>
      <c r="AE10987">
        <v>0</v>
      </c>
      <c r="AF10987">
        <v>1</v>
      </c>
      <c r="AG10987">
        <v>0</v>
      </c>
      <c r="AH10987">
        <v>34581.17</v>
      </c>
      <c r="AI10987">
        <v>41843.22</v>
      </c>
      <c r="AJ10987">
        <v>0</v>
      </c>
      <c r="AK10987">
        <v>0</v>
      </c>
      <c r="AL10987">
        <v>0</v>
      </c>
      <c r="AM10987">
        <v>1</v>
      </c>
    </row>
    <row r="10988" spans="1:39" x14ac:dyDescent="0.25">
      <c r="A10988" t="s">
        <v>2780</v>
      </c>
      <c r="B10988">
        <v>1</v>
      </c>
      <c r="C10988" t="s">
        <v>2781</v>
      </c>
      <c r="D10988" t="s">
        <v>178</v>
      </c>
      <c r="E10988">
        <v>100</v>
      </c>
      <c r="F10988" t="s">
        <v>69</v>
      </c>
      <c r="G10988" t="s">
        <v>1792</v>
      </c>
      <c r="H10988">
        <v>7692</v>
      </c>
      <c r="I10988" t="s">
        <v>1793</v>
      </c>
      <c r="J10988">
        <v>1193</v>
      </c>
      <c r="K10988" t="s">
        <v>593</v>
      </c>
      <c r="L10988" t="s">
        <v>594</v>
      </c>
      <c r="P10988">
        <v>1098</v>
      </c>
      <c r="Q10988" t="s">
        <v>369</v>
      </c>
      <c r="R10988" t="s">
        <v>370</v>
      </c>
      <c r="Y10988">
        <v>1375</v>
      </c>
      <c r="Z10988" t="s">
        <v>371</v>
      </c>
      <c r="AA10988" t="s">
        <v>372</v>
      </c>
      <c r="AB10988">
        <v>42162.635999999999</v>
      </c>
      <c r="AC10988">
        <v>51016.781999999999</v>
      </c>
      <c r="AD10988">
        <v>0.05</v>
      </c>
      <c r="AE10988">
        <v>0</v>
      </c>
      <c r="AF10988">
        <v>0.05</v>
      </c>
      <c r="AG10988">
        <v>0</v>
      </c>
      <c r="AH10988">
        <v>2108.13</v>
      </c>
      <c r="AI10988">
        <v>2550.84</v>
      </c>
      <c r="AJ10988">
        <v>0</v>
      </c>
      <c r="AK10988">
        <v>0</v>
      </c>
      <c r="AL10988">
        <v>0</v>
      </c>
      <c r="AM10988">
        <v>1</v>
      </c>
    </row>
    <row r="10989" spans="1:39" x14ac:dyDescent="0.25">
      <c r="A10989" t="s">
        <v>2780</v>
      </c>
      <c r="B10989">
        <v>1</v>
      </c>
      <c r="C10989" t="s">
        <v>2781</v>
      </c>
      <c r="D10989" t="s">
        <v>178</v>
      </c>
      <c r="E10989">
        <v>100</v>
      </c>
      <c r="F10989" t="s">
        <v>69</v>
      </c>
      <c r="G10989" t="s">
        <v>1895</v>
      </c>
      <c r="H10989">
        <v>7731</v>
      </c>
      <c r="I10989" t="s">
        <v>1896</v>
      </c>
      <c r="J10989">
        <v>1202</v>
      </c>
      <c r="K10989" t="s">
        <v>559</v>
      </c>
      <c r="L10989" t="s">
        <v>560</v>
      </c>
      <c r="Y10989">
        <v>1372</v>
      </c>
      <c r="Z10989" t="s">
        <v>405</v>
      </c>
      <c r="AA10989" t="s">
        <v>406</v>
      </c>
      <c r="AB10989">
        <v>99196.289000000004</v>
      </c>
      <c r="AC10989">
        <v>120027.51</v>
      </c>
      <c r="AD10989">
        <v>0.22220000000000001</v>
      </c>
      <c r="AE10989">
        <v>0</v>
      </c>
      <c r="AF10989">
        <v>0.22220000000000001</v>
      </c>
      <c r="AG10989">
        <v>0</v>
      </c>
      <c r="AH10989">
        <v>22043.62</v>
      </c>
      <c r="AI10989">
        <v>26672.78</v>
      </c>
      <c r="AJ10989">
        <v>1</v>
      </c>
      <c r="AK10989">
        <v>0.22</v>
      </c>
      <c r="AL10989">
        <v>0</v>
      </c>
      <c r="AM10989">
        <v>1</v>
      </c>
    </row>
    <row r="10990" spans="1:39" x14ac:dyDescent="0.25">
      <c r="A10990" t="s">
        <v>2780</v>
      </c>
      <c r="B10990">
        <v>1</v>
      </c>
      <c r="C10990" t="s">
        <v>2781</v>
      </c>
      <c r="D10990" t="s">
        <v>178</v>
      </c>
      <c r="E10990">
        <v>100</v>
      </c>
      <c r="F10990" t="s">
        <v>69</v>
      </c>
      <c r="G10990" t="s">
        <v>2657</v>
      </c>
      <c r="H10990">
        <v>7785</v>
      </c>
      <c r="I10990" t="s">
        <v>2658</v>
      </c>
      <c r="J10990">
        <v>1193</v>
      </c>
      <c r="K10990" t="s">
        <v>593</v>
      </c>
      <c r="L10990" t="s">
        <v>594</v>
      </c>
      <c r="P10990">
        <v>1094</v>
      </c>
      <c r="Q10990" t="s">
        <v>871</v>
      </c>
      <c r="R10990" t="s">
        <v>872</v>
      </c>
      <c r="Y10990">
        <v>1375</v>
      </c>
      <c r="Z10990" t="s">
        <v>371</v>
      </c>
      <c r="AA10990" t="s">
        <v>372</v>
      </c>
      <c r="AB10990">
        <v>6688.8360000000002</v>
      </c>
      <c r="AC10990">
        <v>8093.4920000000002</v>
      </c>
      <c r="AD10990">
        <v>1</v>
      </c>
      <c r="AE10990">
        <v>0</v>
      </c>
      <c r="AF10990">
        <v>1</v>
      </c>
      <c r="AG10990">
        <v>0</v>
      </c>
      <c r="AH10990">
        <v>6688.84</v>
      </c>
      <c r="AI10990">
        <v>8093.49</v>
      </c>
      <c r="AJ10990">
        <v>0</v>
      </c>
      <c r="AK10990">
        <v>0</v>
      </c>
      <c r="AL10990">
        <v>0</v>
      </c>
      <c r="AM10990">
        <v>1</v>
      </c>
    </row>
    <row r="10991" spans="1:39" x14ac:dyDescent="0.25">
      <c r="A10991" t="s">
        <v>2780</v>
      </c>
      <c r="B10991">
        <v>1</v>
      </c>
      <c r="C10991" t="s">
        <v>2781</v>
      </c>
      <c r="D10991" t="s">
        <v>178</v>
      </c>
      <c r="E10991">
        <v>100</v>
      </c>
      <c r="F10991" t="s">
        <v>69</v>
      </c>
      <c r="G10991" t="s">
        <v>907</v>
      </c>
      <c r="H10991">
        <v>7786</v>
      </c>
      <c r="I10991" t="s">
        <v>908</v>
      </c>
      <c r="J10991">
        <v>1193</v>
      </c>
      <c r="K10991" t="s">
        <v>593</v>
      </c>
      <c r="L10991" t="s">
        <v>594</v>
      </c>
      <c r="P10991">
        <v>1098</v>
      </c>
      <c r="Q10991" t="s">
        <v>369</v>
      </c>
      <c r="R10991" t="s">
        <v>370</v>
      </c>
      <c r="Y10991">
        <v>1375</v>
      </c>
      <c r="Z10991" t="s">
        <v>371</v>
      </c>
      <c r="AA10991" t="s">
        <v>372</v>
      </c>
      <c r="AB10991">
        <v>39812.243999999999</v>
      </c>
      <c r="AC10991">
        <v>48172.805999999997</v>
      </c>
      <c r="AD10991">
        <v>0.1</v>
      </c>
      <c r="AE10991">
        <v>0</v>
      </c>
      <c r="AF10991">
        <v>0.1</v>
      </c>
      <c r="AG10991">
        <v>0</v>
      </c>
      <c r="AH10991">
        <v>3981.22</v>
      </c>
      <c r="AI10991">
        <v>4817.28</v>
      </c>
      <c r="AJ10991">
        <v>1</v>
      </c>
      <c r="AK10991">
        <v>0.1</v>
      </c>
      <c r="AL10991">
        <v>0</v>
      </c>
      <c r="AM10991">
        <v>1</v>
      </c>
    </row>
    <row r="10992" spans="1:39" x14ac:dyDescent="0.25">
      <c r="A10992" t="s">
        <v>2780</v>
      </c>
      <c r="B10992">
        <v>1</v>
      </c>
      <c r="C10992" t="s">
        <v>2781</v>
      </c>
      <c r="D10992" t="s">
        <v>178</v>
      </c>
      <c r="E10992">
        <v>100</v>
      </c>
      <c r="F10992" t="s">
        <v>69</v>
      </c>
      <c r="G10992" t="s">
        <v>1995</v>
      </c>
      <c r="H10992">
        <v>7810</v>
      </c>
      <c r="I10992" t="s">
        <v>1996</v>
      </c>
      <c r="J10992">
        <v>1193</v>
      </c>
      <c r="K10992" t="s">
        <v>593</v>
      </c>
      <c r="L10992" t="s">
        <v>594</v>
      </c>
      <c r="P10992">
        <v>1098</v>
      </c>
      <c r="Q10992" t="s">
        <v>369</v>
      </c>
      <c r="R10992" t="s">
        <v>370</v>
      </c>
      <c r="Y10992">
        <v>1375</v>
      </c>
      <c r="Z10992" t="s">
        <v>371</v>
      </c>
      <c r="AA10992" t="s">
        <v>372</v>
      </c>
      <c r="AB10992">
        <v>66573.27</v>
      </c>
      <c r="AC10992">
        <v>80553.663</v>
      </c>
      <c r="AD10992">
        <v>0.16669999999999999</v>
      </c>
      <c r="AE10992">
        <v>0</v>
      </c>
      <c r="AF10992">
        <v>0.16669999999999999</v>
      </c>
      <c r="AG10992">
        <v>0</v>
      </c>
      <c r="AH10992">
        <v>11095.55</v>
      </c>
      <c r="AI10992">
        <v>13425.61</v>
      </c>
      <c r="AJ10992">
        <v>1</v>
      </c>
      <c r="AK10992">
        <v>0.17</v>
      </c>
      <c r="AL10992">
        <v>0</v>
      </c>
      <c r="AM10992">
        <v>1</v>
      </c>
    </row>
    <row r="10993" spans="1:39" x14ac:dyDescent="0.25">
      <c r="A10993" t="s">
        <v>2780</v>
      </c>
      <c r="B10993">
        <v>1</v>
      </c>
      <c r="C10993" t="s">
        <v>2781</v>
      </c>
      <c r="D10993" t="s">
        <v>178</v>
      </c>
      <c r="E10993">
        <v>100</v>
      </c>
      <c r="F10993" t="s">
        <v>69</v>
      </c>
      <c r="G10993" t="s">
        <v>1245</v>
      </c>
      <c r="H10993">
        <v>7811</v>
      </c>
      <c r="I10993" t="s">
        <v>1246</v>
      </c>
      <c r="Y10993">
        <v>1370</v>
      </c>
      <c r="Z10993" t="s">
        <v>477</v>
      </c>
      <c r="AA10993" t="s">
        <v>478</v>
      </c>
      <c r="AB10993">
        <v>18642.199000000001</v>
      </c>
      <c r="AC10993">
        <v>22557.057000000001</v>
      </c>
      <c r="AD10993">
        <v>0.16669999999999999</v>
      </c>
      <c r="AE10993">
        <v>0</v>
      </c>
      <c r="AF10993">
        <v>0.16669999999999999</v>
      </c>
      <c r="AG10993">
        <v>0</v>
      </c>
      <c r="AH10993">
        <v>3107.03</v>
      </c>
      <c r="AI10993">
        <v>3759.51</v>
      </c>
      <c r="AJ10993">
        <v>0</v>
      </c>
      <c r="AK10993">
        <v>0</v>
      </c>
      <c r="AL10993">
        <v>0</v>
      </c>
      <c r="AM10993">
        <v>1</v>
      </c>
    </row>
    <row r="10994" spans="1:39" x14ac:dyDescent="0.25">
      <c r="A10994" t="s">
        <v>2780</v>
      </c>
      <c r="B10994">
        <v>1</v>
      </c>
      <c r="C10994" t="s">
        <v>2781</v>
      </c>
      <c r="D10994" t="s">
        <v>178</v>
      </c>
      <c r="E10994">
        <v>100</v>
      </c>
      <c r="F10994" t="s">
        <v>69</v>
      </c>
      <c r="G10994" t="s">
        <v>1247</v>
      </c>
      <c r="H10994">
        <v>7875</v>
      </c>
      <c r="I10994" t="s">
        <v>1248</v>
      </c>
      <c r="J10994">
        <v>1193</v>
      </c>
      <c r="K10994" t="s">
        <v>593</v>
      </c>
      <c r="L10994" t="s">
        <v>594</v>
      </c>
      <c r="P10994">
        <v>1098</v>
      </c>
      <c r="Q10994" t="s">
        <v>369</v>
      </c>
      <c r="R10994" t="s">
        <v>370</v>
      </c>
      <c r="Y10994">
        <v>1375</v>
      </c>
      <c r="Z10994" t="s">
        <v>371</v>
      </c>
      <c r="AA10994" t="s">
        <v>372</v>
      </c>
      <c r="AB10994">
        <v>39812.243999999999</v>
      </c>
      <c r="AC10994">
        <v>48172.813000000002</v>
      </c>
      <c r="AD10994">
        <v>0.3</v>
      </c>
      <c r="AE10994">
        <v>0</v>
      </c>
      <c r="AF10994">
        <v>0.3</v>
      </c>
      <c r="AG10994">
        <v>0</v>
      </c>
      <c r="AH10994">
        <v>11943.67</v>
      </c>
      <c r="AI10994">
        <v>14451.84</v>
      </c>
      <c r="AJ10994">
        <v>0</v>
      </c>
      <c r="AK10994">
        <v>0</v>
      </c>
      <c r="AL10994">
        <v>0</v>
      </c>
      <c r="AM10994">
        <v>1</v>
      </c>
    </row>
    <row r="10995" spans="1:39" x14ac:dyDescent="0.25">
      <c r="A10995" t="s">
        <v>2780</v>
      </c>
      <c r="B10995">
        <v>1</v>
      </c>
      <c r="C10995" t="s">
        <v>2781</v>
      </c>
      <c r="D10995" t="s">
        <v>178</v>
      </c>
      <c r="E10995">
        <v>100</v>
      </c>
      <c r="F10995" t="s">
        <v>69</v>
      </c>
      <c r="G10995" t="s">
        <v>1445</v>
      </c>
      <c r="H10995">
        <v>7907</v>
      </c>
      <c r="I10995" t="s">
        <v>1446</v>
      </c>
      <c r="Y10995">
        <v>1374</v>
      </c>
      <c r="Z10995" t="s">
        <v>393</v>
      </c>
      <c r="AA10995" t="s">
        <v>394</v>
      </c>
      <c r="AB10995">
        <v>16522.034</v>
      </c>
      <c r="AC10995">
        <v>19991.662</v>
      </c>
      <c r="AD10995">
        <v>0.5</v>
      </c>
      <c r="AE10995">
        <v>0</v>
      </c>
      <c r="AF10995">
        <v>0.5</v>
      </c>
      <c r="AG10995">
        <v>0</v>
      </c>
      <c r="AH10995">
        <v>8261.02</v>
      </c>
      <c r="AI10995">
        <v>9995.83</v>
      </c>
      <c r="AJ10995">
        <v>1</v>
      </c>
      <c r="AK10995">
        <v>0.5</v>
      </c>
      <c r="AL10995">
        <v>0</v>
      </c>
      <c r="AM10995">
        <v>1</v>
      </c>
    </row>
    <row r="10996" spans="1:39" x14ac:dyDescent="0.25">
      <c r="A10996" t="s">
        <v>2780</v>
      </c>
      <c r="B10996">
        <v>1</v>
      </c>
      <c r="C10996" t="s">
        <v>2781</v>
      </c>
      <c r="D10996" t="s">
        <v>178</v>
      </c>
      <c r="E10996">
        <v>100</v>
      </c>
      <c r="F10996" t="s">
        <v>69</v>
      </c>
      <c r="G10996" t="s">
        <v>1447</v>
      </c>
      <c r="H10996">
        <v>8048</v>
      </c>
      <c r="I10996" t="s">
        <v>1448</v>
      </c>
      <c r="J10996">
        <v>1162</v>
      </c>
      <c r="K10996" t="s">
        <v>1449</v>
      </c>
      <c r="L10996" t="s">
        <v>1450</v>
      </c>
      <c r="P10996">
        <v>1073</v>
      </c>
      <c r="Q10996" t="s">
        <v>1393</v>
      </c>
      <c r="R10996" t="s">
        <v>1394</v>
      </c>
      <c r="Y10996">
        <v>1370</v>
      </c>
      <c r="Z10996" t="s">
        <v>477</v>
      </c>
      <c r="AA10996" t="s">
        <v>478</v>
      </c>
      <c r="AB10996">
        <v>13127.664000000001</v>
      </c>
      <c r="AC10996">
        <v>15884.473</v>
      </c>
      <c r="AD10996">
        <v>5</v>
      </c>
      <c r="AE10996">
        <v>0</v>
      </c>
      <c r="AF10996">
        <v>5</v>
      </c>
      <c r="AG10996">
        <v>0</v>
      </c>
      <c r="AH10996">
        <v>65638.320000000007</v>
      </c>
      <c r="AI10996">
        <v>79422.37</v>
      </c>
      <c r="AJ10996">
        <v>0</v>
      </c>
      <c r="AK10996">
        <v>0</v>
      </c>
      <c r="AL10996">
        <v>0</v>
      </c>
      <c r="AM10996">
        <v>1</v>
      </c>
    </row>
    <row r="10997" spans="1:39" x14ac:dyDescent="0.25">
      <c r="A10997" t="s">
        <v>2780</v>
      </c>
      <c r="B10997">
        <v>1</v>
      </c>
      <c r="C10997" t="s">
        <v>2781</v>
      </c>
      <c r="D10997" t="s">
        <v>178</v>
      </c>
      <c r="E10997">
        <v>100</v>
      </c>
      <c r="F10997" t="s">
        <v>69</v>
      </c>
      <c r="G10997" t="s">
        <v>1451</v>
      </c>
      <c r="H10997">
        <v>8049</v>
      </c>
      <c r="I10997" t="s">
        <v>1452</v>
      </c>
      <c r="J10997">
        <v>1162</v>
      </c>
      <c r="K10997" t="s">
        <v>1449</v>
      </c>
      <c r="L10997" t="s">
        <v>1450</v>
      </c>
      <c r="P10997">
        <v>1073</v>
      </c>
      <c r="Q10997" t="s">
        <v>1393</v>
      </c>
      <c r="R10997" t="s">
        <v>1394</v>
      </c>
      <c r="Y10997">
        <v>1370</v>
      </c>
      <c r="Z10997" t="s">
        <v>477</v>
      </c>
      <c r="AA10997" t="s">
        <v>478</v>
      </c>
      <c r="AB10997">
        <v>12889.458000000001</v>
      </c>
      <c r="AC10997">
        <v>15596.244000000001</v>
      </c>
      <c r="AD10997">
        <v>40</v>
      </c>
      <c r="AE10997">
        <v>0</v>
      </c>
      <c r="AF10997">
        <v>40</v>
      </c>
      <c r="AG10997">
        <v>0</v>
      </c>
      <c r="AH10997">
        <v>515578.32</v>
      </c>
      <c r="AI10997">
        <v>623849.77</v>
      </c>
      <c r="AJ10997">
        <v>1</v>
      </c>
      <c r="AK10997">
        <v>40</v>
      </c>
      <c r="AL10997">
        <v>0</v>
      </c>
      <c r="AM10997">
        <v>1</v>
      </c>
    </row>
    <row r="10998" spans="1:39" x14ac:dyDescent="0.25">
      <c r="A10998" t="s">
        <v>2780</v>
      </c>
      <c r="B10998">
        <v>1</v>
      </c>
      <c r="C10998" t="s">
        <v>2781</v>
      </c>
      <c r="D10998" t="s">
        <v>178</v>
      </c>
      <c r="E10998">
        <v>100</v>
      </c>
      <c r="F10998" t="s">
        <v>69</v>
      </c>
      <c r="G10998" t="s">
        <v>1794</v>
      </c>
      <c r="H10998">
        <v>8051</v>
      </c>
      <c r="I10998" t="s">
        <v>1795</v>
      </c>
      <c r="J10998">
        <v>1194</v>
      </c>
      <c r="K10998" t="s">
        <v>367</v>
      </c>
      <c r="L10998" t="s">
        <v>368</v>
      </c>
      <c r="Y10998">
        <v>1375</v>
      </c>
      <c r="Z10998" t="s">
        <v>371</v>
      </c>
      <c r="AA10998" t="s">
        <v>372</v>
      </c>
      <c r="AB10998">
        <v>17867.407999999999</v>
      </c>
      <c r="AC10998">
        <v>21619.563999999998</v>
      </c>
      <c r="AD10998">
        <v>1</v>
      </c>
      <c r="AE10998">
        <v>0</v>
      </c>
      <c r="AF10998">
        <v>1</v>
      </c>
      <c r="AG10998">
        <v>0</v>
      </c>
      <c r="AH10998">
        <v>17867.41</v>
      </c>
      <c r="AI10998">
        <v>21619.56</v>
      </c>
      <c r="AJ10998">
        <v>0</v>
      </c>
      <c r="AK10998">
        <v>0</v>
      </c>
      <c r="AL10998">
        <v>0</v>
      </c>
      <c r="AM10998">
        <v>1</v>
      </c>
    </row>
    <row r="10999" spans="1:39" x14ac:dyDescent="0.25">
      <c r="A10999" t="s">
        <v>2780</v>
      </c>
      <c r="B10999">
        <v>1</v>
      </c>
      <c r="C10999" t="s">
        <v>2781</v>
      </c>
      <c r="D10999" t="s">
        <v>178</v>
      </c>
      <c r="E10999">
        <v>100</v>
      </c>
      <c r="F10999" t="s">
        <v>69</v>
      </c>
      <c r="G10999" t="s">
        <v>1798</v>
      </c>
      <c r="H10999">
        <v>8054</v>
      </c>
      <c r="I10999" t="s">
        <v>1799</v>
      </c>
      <c r="J10999">
        <v>1194</v>
      </c>
      <c r="K10999" t="s">
        <v>367</v>
      </c>
      <c r="L10999" t="s">
        <v>368</v>
      </c>
      <c r="Y10999">
        <v>1375</v>
      </c>
      <c r="Z10999" t="s">
        <v>371</v>
      </c>
      <c r="AA10999" t="s">
        <v>372</v>
      </c>
      <c r="AB10999">
        <v>17867.407999999999</v>
      </c>
      <c r="AC10999">
        <v>21619.563999999998</v>
      </c>
      <c r="AD10999">
        <v>1</v>
      </c>
      <c r="AE10999">
        <v>0</v>
      </c>
      <c r="AF10999">
        <v>1</v>
      </c>
      <c r="AG10999">
        <v>0</v>
      </c>
      <c r="AH10999">
        <v>17867.41</v>
      </c>
      <c r="AI10999">
        <v>21619.56</v>
      </c>
      <c r="AJ10999">
        <v>0</v>
      </c>
      <c r="AK10999">
        <v>0</v>
      </c>
      <c r="AL10999">
        <v>0</v>
      </c>
      <c r="AM10999">
        <v>1</v>
      </c>
    </row>
    <row r="11000" spans="1:39" x14ac:dyDescent="0.25">
      <c r="A11000" t="s">
        <v>2780</v>
      </c>
      <c r="B11000">
        <v>1</v>
      </c>
      <c r="C11000" t="s">
        <v>2781</v>
      </c>
      <c r="D11000" t="s">
        <v>178</v>
      </c>
      <c r="E11000">
        <v>100</v>
      </c>
      <c r="F11000" t="s">
        <v>69</v>
      </c>
      <c r="G11000" t="s">
        <v>2659</v>
      </c>
      <c r="H11000">
        <v>8059</v>
      </c>
      <c r="I11000" t="s">
        <v>2660</v>
      </c>
      <c r="J11000">
        <v>1017</v>
      </c>
      <c r="K11000" t="s">
        <v>1682</v>
      </c>
      <c r="L11000" t="s">
        <v>1683</v>
      </c>
      <c r="P11000">
        <v>1022</v>
      </c>
      <c r="Q11000" t="s">
        <v>1899</v>
      </c>
      <c r="R11000" t="s">
        <v>1900</v>
      </c>
      <c r="Y11000">
        <v>1376</v>
      </c>
      <c r="Z11000" t="s">
        <v>377</v>
      </c>
      <c r="AA11000" t="s">
        <v>378</v>
      </c>
      <c r="AB11000">
        <v>74035.998999999996</v>
      </c>
      <c r="AC11000">
        <v>81809.778999999995</v>
      </c>
      <c r="AD11000">
        <v>0.17499999999999999</v>
      </c>
      <c r="AE11000">
        <v>0</v>
      </c>
      <c r="AF11000">
        <v>0.17499999999999999</v>
      </c>
      <c r="AG11000">
        <v>0</v>
      </c>
      <c r="AH11000">
        <v>12956.3</v>
      </c>
      <c r="AI11000">
        <v>14316.71</v>
      </c>
      <c r="AJ11000">
        <v>1</v>
      </c>
      <c r="AK11000">
        <v>0.18</v>
      </c>
      <c r="AL11000">
        <v>0</v>
      </c>
      <c r="AM11000">
        <v>1</v>
      </c>
    </row>
    <row r="11001" spans="1:39" x14ac:dyDescent="0.25">
      <c r="A11001" t="s">
        <v>2780</v>
      </c>
      <c r="B11001">
        <v>1</v>
      </c>
      <c r="C11001" t="s">
        <v>2781</v>
      </c>
      <c r="D11001" t="s">
        <v>178</v>
      </c>
      <c r="E11001">
        <v>100</v>
      </c>
      <c r="F11001" t="s">
        <v>69</v>
      </c>
      <c r="G11001" t="s">
        <v>1897</v>
      </c>
      <c r="H11001">
        <v>8104</v>
      </c>
      <c r="I11001" t="s">
        <v>1898</v>
      </c>
      <c r="J11001">
        <v>1017</v>
      </c>
      <c r="K11001" t="s">
        <v>1682</v>
      </c>
      <c r="L11001" t="s">
        <v>1683</v>
      </c>
      <c r="P11001">
        <v>1022</v>
      </c>
      <c r="Q11001" t="s">
        <v>1899</v>
      </c>
      <c r="R11001" t="s">
        <v>1900</v>
      </c>
      <c r="Y11001">
        <v>1376</v>
      </c>
      <c r="Z11001" t="s">
        <v>377</v>
      </c>
      <c r="AA11001" t="s">
        <v>378</v>
      </c>
      <c r="AB11001">
        <v>97117.51</v>
      </c>
      <c r="AC11001">
        <v>107314.848</v>
      </c>
      <c r="AD11001">
        <v>0.21</v>
      </c>
      <c r="AE11001">
        <v>0.01</v>
      </c>
      <c r="AF11001">
        <v>0.22</v>
      </c>
      <c r="AG11001">
        <v>0</v>
      </c>
      <c r="AH11001">
        <v>21365.85</v>
      </c>
      <c r="AI11001">
        <v>23609.27</v>
      </c>
      <c r="AJ11001">
        <v>2</v>
      </c>
      <c r="AK11001">
        <v>0.11</v>
      </c>
      <c r="AL11001">
        <v>0</v>
      </c>
      <c r="AM11001">
        <v>1</v>
      </c>
    </row>
    <row r="11002" spans="1:39" x14ac:dyDescent="0.25">
      <c r="A11002" t="s">
        <v>2780</v>
      </c>
      <c r="B11002">
        <v>1</v>
      </c>
      <c r="C11002" t="s">
        <v>2781</v>
      </c>
      <c r="D11002" t="s">
        <v>178</v>
      </c>
      <c r="E11002">
        <v>100</v>
      </c>
      <c r="F11002" t="s">
        <v>69</v>
      </c>
      <c r="G11002" t="s">
        <v>1558</v>
      </c>
      <c r="H11002">
        <v>8129</v>
      </c>
      <c r="I11002" t="s">
        <v>1559</v>
      </c>
      <c r="J11002">
        <v>1006</v>
      </c>
      <c r="K11002" t="s">
        <v>409</v>
      </c>
      <c r="L11002" t="s">
        <v>410</v>
      </c>
      <c r="P11002">
        <v>1005</v>
      </c>
      <c r="Q11002" t="s">
        <v>675</v>
      </c>
      <c r="R11002" t="s">
        <v>676</v>
      </c>
      <c r="Y11002">
        <v>1369</v>
      </c>
      <c r="Z11002" t="s">
        <v>413</v>
      </c>
      <c r="AA11002" t="s">
        <v>414</v>
      </c>
      <c r="AB11002">
        <v>31769.364000000001</v>
      </c>
      <c r="AC11002">
        <v>38440.938000000002</v>
      </c>
      <c r="AD11002">
        <v>0.1</v>
      </c>
      <c r="AE11002">
        <v>0</v>
      </c>
      <c r="AF11002">
        <v>0.1</v>
      </c>
      <c r="AG11002">
        <v>0</v>
      </c>
      <c r="AH11002">
        <v>3176.94</v>
      </c>
      <c r="AI11002">
        <v>3844.09</v>
      </c>
      <c r="AJ11002">
        <v>1</v>
      </c>
      <c r="AK11002">
        <v>0.1</v>
      </c>
      <c r="AL11002">
        <v>0</v>
      </c>
      <c r="AM11002">
        <v>1</v>
      </c>
    </row>
    <row r="11003" spans="1:39" x14ac:dyDescent="0.25">
      <c r="A11003" t="s">
        <v>2780</v>
      </c>
      <c r="B11003">
        <v>1</v>
      </c>
      <c r="C11003" t="s">
        <v>2781</v>
      </c>
      <c r="D11003" t="s">
        <v>178</v>
      </c>
      <c r="E11003">
        <v>100</v>
      </c>
      <c r="F11003" t="s">
        <v>69</v>
      </c>
      <c r="G11003" t="s">
        <v>913</v>
      </c>
      <c r="H11003">
        <v>8130</v>
      </c>
      <c r="I11003" t="s">
        <v>914</v>
      </c>
      <c r="J11003">
        <v>1006</v>
      </c>
      <c r="K11003" t="s">
        <v>409</v>
      </c>
      <c r="L11003" t="s">
        <v>410</v>
      </c>
      <c r="P11003">
        <v>1005</v>
      </c>
      <c r="Q11003" t="s">
        <v>675</v>
      </c>
      <c r="R11003" t="s">
        <v>676</v>
      </c>
      <c r="Y11003">
        <v>1369</v>
      </c>
      <c r="Z11003" t="s">
        <v>413</v>
      </c>
      <c r="AA11003" t="s">
        <v>414</v>
      </c>
      <c r="AB11003">
        <v>15095.784</v>
      </c>
      <c r="AC11003">
        <v>18265.901999999998</v>
      </c>
      <c r="AD11003">
        <v>0.1</v>
      </c>
      <c r="AE11003">
        <v>0</v>
      </c>
      <c r="AF11003">
        <v>0.1</v>
      </c>
      <c r="AG11003">
        <v>0</v>
      </c>
      <c r="AH11003">
        <v>1509.58</v>
      </c>
      <c r="AI11003">
        <v>1826.59</v>
      </c>
      <c r="AJ11003">
        <v>0</v>
      </c>
      <c r="AK11003">
        <v>0</v>
      </c>
      <c r="AL11003">
        <v>0</v>
      </c>
      <c r="AM11003">
        <v>1</v>
      </c>
    </row>
    <row r="11004" spans="1:39" x14ac:dyDescent="0.25">
      <c r="A11004" t="s">
        <v>2780</v>
      </c>
      <c r="B11004">
        <v>1</v>
      </c>
      <c r="C11004" t="s">
        <v>2781</v>
      </c>
      <c r="D11004" t="s">
        <v>178</v>
      </c>
      <c r="E11004">
        <v>100</v>
      </c>
      <c r="F11004" t="s">
        <v>69</v>
      </c>
      <c r="G11004" t="s">
        <v>2032</v>
      </c>
      <c r="H11004">
        <v>8131</v>
      </c>
      <c r="I11004" t="s">
        <v>2033</v>
      </c>
      <c r="J11004">
        <v>1008</v>
      </c>
      <c r="K11004" t="s">
        <v>683</v>
      </c>
      <c r="L11004" t="s">
        <v>684</v>
      </c>
      <c r="P11004">
        <v>1005</v>
      </c>
      <c r="Q11004" t="s">
        <v>675</v>
      </c>
      <c r="R11004" t="s">
        <v>676</v>
      </c>
      <c r="Y11004">
        <v>1369</v>
      </c>
      <c r="Z11004" t="s">
        <v>413</v>
      </c>
      <c r="AA11004" t="s">
        <v>414</v>
      </c>
      <c r="AB11004">
        <v>30065.26</v>
      </c>
      <c r="AC11004">
        <v>36378.966</v>
      </c>
      <c r="AD11004">
        <v>0.3</v>
      </c>
      <c r="AE11004">
        <v>0</v>
      </c>
      <c r="AF11004">
        <v>0.3</v>
      </c>
      <c r="AG11004">
        <v>0</v>
      </c>
      <c r="AH11004">
        <v>9019.58</v>
      </c>
      <c r="AI11004">
        <v>10913.69</v>
      </c>
      <c r="AJ11004">
        <v>1</v>
      </c>
      <c r="AK11004">
        <v>0.3</v>
      </c>
      <c r="AL11004">
        <v>0</v>
      </c>
      <c r="AM11004">
        <v>1</v>
      </c>
    </row>
    <row r="11005" spans="1:39" x14ac:dyDescent="0.25">
      <c r="A11005" t="s">
        <v>2780</v>
      </c>
      <c r="B11005">
        <v>1</v>
      </c>
      <c r="C11005" t="s">
        <v>2781</v>
      </c>
      <c r="D11005" t="s">
        <v>178</v>
      </c>
      <c r="E11005">
        <v>100</v>
      </c>
      <c r="F11005" t="s">
        <v>69</v>
      </c>
      <c r="G11005" t="s">
        <v>917</v>
      </c>
      <c r="H11005">
        <v>8133</v>
      </c>
      <c r="I11005" t="s">
        <v>918</v>
      </c>
      <c r="J11005">
        <v>1014</v>
      </c>
      <c r="K11005" t="s">
        <v>919</v>
      </c>
      <c r="L11005" t="s">
        <v>920</v>
      </c>
      <c r="P11005">
        <v>1005</v>
      </c>
      <c r="Q11005" t="s">
        <v>675</v>
      </c>
      <c r="R11005" t="s">
        <v>676</v>
      </c>
      <c r="Y11005">
        <v>1369</v>
      </c>
      <c r="Z11005" t="s">
        <v>413</v>
      </c>
      <c r="AA11005" t="s">
        <v>414</v>
      </c>
      <c r="AB11005">
        <v>34705.290999999997</v>
      </c>
      <c r="AC11005">
        <v>41993.402000000002</v>
      </c>
      <c r="AD11005">
        <v>2.5</v>
      </c>
      <c r="AE11005">
        <v>0</v>
      </c>
      <c r="AF11005">
        <v>2.5</v>
      </c>
      <c r="AG11005">
        <v>0</v>
      </c>
      <c r="AH11005">
        <v>86763.23</v>
      </c>
      <c r="AI11005">
        <v>104983.51</v>
      </c>
      <c r="AJ11005">
        <v>3</v>
      </c>
      <c r="AK11005">
        <v>0.83</v>
      </c>
      <c r="AL11005">
        <v>0</v>
      </c>
      <c r="AM11005">
        <v>1</v>
      </c>
    </row>
    <row r="11006" spans="1:39" x14ac:dyDescent="0.25">
      <c r="A11006" t="s">
        <v>2780</v>
      </c>
      <c r="B11006">
        <v>1</v>
      </c>
      <c r="C11006" t="s">
        <v>2781</v>
      </c>
      <c r="D11006" t="s">
        <v>178</v>
      </c>
      <c r="E11006">
        <v>100</v>
      </c>
      <c r="F11006" t="s">
        <v>69</v>
      </c>
      <c r="G11006" t="s">
        <v>921</v>
      </c>
      <c r="H11006">
        <v>8134</v>
      </c>
      <c r="I11006" t="s">
        <v>922</v>
      </c>
      <c r="J11006">
        <v>1014</v>
      </c>
      <c r="K11006" t="s">
        <v>919</v>
      </c>
      <c r="L11006" t="s">
        <v>920</v>
      </c>
      <c r="P11006">
        <v>1005</v>
      </c>
      <c r="Q11006" t="s">
        <v>675</v>
      </c>
      <c r="R11006" t="s">
        <v>676</v>
      </c>
      <c r="Y11006">
        <v>1369</v>
      </c>
      <c r="Z11006" t="s">
        <v>413</v>
      </c>
      <c r="AA11006" t="s">
        <v>414</v>
      </c>
      <c r="AB11006">
        <v>14172.16</v>
      </c>
      <c r="AC11006">
        <v>17148.314999999999</v>
      </c>
      <c r="AD11006">
        <v>1.9</v>
      </c>
      <c r="AE11006">
        <v>0</v>
      </c>
      <c r="AF11006">
        <v>1.9</v>
      </c>
      <c r="AG11006">
        <v>0</v>
      </c>
      <c r="AH11006">
        <v>26927.1</v>
      </c>
      <c r="AI11006">
        <v>32581.8</v>
      </c>
      <c r="AJ11006">
        <v>2</v>
      </c>
      <c r="AK11006">
        <v>0.95</v>
      </c>
      <c r="AL11006">
        <v>0</v>
      </c>
      <c r="AM11006">
        <v>1</v>
      </c>
    </row>
    <row r="11007" spans="1:39" x14ac:dyDescent="0.25">
      <c r="A11007" t="s">
        <v>2780</v>
      </c>
      <c r="B11007">
        <v>1</v>
      </c>
      <c r="C11007" t="s">
        <v>2781</v>
      </c>
      <c r="D11007" t="s">
        <v>178</v>
      </c>
      <c r="E11007">
        <v>100</v>
      </c>
      <c r="F11007" t="s">
        <v>69</v>
      </c>
      <c r="G11007" t="s">
        <v>1674</v>
      </c>
      <c r="H11007">
        <v>8150</v>
      </c>
      <c r="I11007" t="s">
        <v>1675</v>
      </c>
      <c r="J11007">
        <v>1471</v>
      </c>
      <c r="K11007" t="s">
        <v>1668</v>
      </c>
      <c r="L11007" t="s">
        <v>1669</v>
      </c>
      <c r="P11007">
        <v>1104</v>
      </c>
      <c r="Q11007" t="s">
        <v>1670</v>
      </c>
      <c r="R11007" t="s">
        <v>1671</v>
      </c>
      <c r="Y11007">
        <v>1374</v>
      </c>
      <c r="Z11007" t="s">
        <v>393</v>
      </c>
      <c r="AA11007" t="s">
        <v>394</v>
      </c>
      <c r="AB11007">
        <v>29640.204000000002</v>
      </c>
      <c r="AC11007">
        <v>35864.654000000002</v>
      </c>
      <c r="AD11007">
        <v>8.3299999999999999E-2</v>
      </c>
      <c r="AE11007">
        <v>0</v>
      </c>
      <c r="AF11007">
        <v>8.3299999999999999E-2</v>
      </c>
      <c r="AG11007">
        <v>0</v>
      </c>
      <c r="AH11007">
        <v>2470.02</v>
      </c>
      <c r="AI11007">
        <v>2988.72</v>
      </c>
      <c r="AJ11007">
        <v>0</v>
      </c>
      <c r="AK11007">
        <v>0</v>
      </c>
      <c r="AL11007">
        <v>0</v>
      </c>
      <c r="AM11007">
        <v>1</v>
      </c>
    </row>
    <row r="11008" spans="1:39" x14ac:dyDescent="0.25">
      <c r="A11008" t="s">
        <v>2780</v>
      </c>
      <c r="B11008">
        <v>1</v>
      </c>
      <c r="C11008" t="s">
        <v>2781</v>
      </c>
      <c r="D11008" t="s">
        <v>178</v>
      </c>
      <c r="E11008">
        <v>100</v>
      </c>
      <c r="F11008" t="s">
        <v>69</v>
      </c>
      <c r="G11008" t="s">
        <v>2084</v>
      </c>
      <c r="H11008">
        <v>8155</v>
      </c>
      <c r="I11008" t="s">
        <v>2085</v>
      </c>
      <c r="J11008">
        <v>1010</v>
      </c>
      <c r="K11008" t="s">
        <v>1903</v>
      </c>
      <c r="L11008" t="s">
        <v>1904</v>
      </c>
      <c r="P11008">
        <v>1060</v>
      </c>
      <c r="Q11008" t="s">
        <v>1905</v>
      </c>
      <c r="R11008" t="s">
        <v>1906</v>
      </c>
      <c r="Y11008">
        <v>1373</v>
      </c>
      <c r="Z11008" t="s">
        <v>453</v>
      </c>
      <c r="AA11008" t="s">
        <v>454</v>
      </c>
      <c r="AB11008">
        <v>26100.252</v>
      </c>
      <c r="AC11008">
        <v>31581.303</v>
      </c>
      <c r="AD11008">
        <v>8.3299999999999999E-2</v>
      </c>
      <c r="AE11008">
        <v>0</v>
      </c>
      <c r="AF11008">
        <v>8.3299999999999999E-2</v>
      </c>
      <c r="AG11008">
        <v>0</v>
      </c>
      <c r="AH11008">
        <v>2175.02</v>
      </c>
      <c r="AI11008">
        <v>2631.78</v>
      </c>
      <c r="AJ11008">
        <v>1</v>
      </c>
      <c r="AK11008">
        <v>0.08</v>
      </c>
      <c r="AL11008">
        <v>0</v>
      </c>
      <c r="AM11008">
        <v>1</v>
      </c>
    </row>
    <row r="11009" spans="1:39" x14ac:dyDescent="0.25">
      <c r="A11009" t="s">
        <v>2780</v>
      </c>
      <c r="B11009">
        <v>1</v>
      </c>
      <c r="C11009" t="s">
        <v>2781</v>
      </c>
      <c r="D11009" t="s">
        <v>178</v>
      </c>
      <c r="E11009">
        <v>100</v>
      </c>
      <c r="F11009" t="s">
        <v>69</v>
      </c>
      <c r="G11009" t="s">
        <v>2086</v>
      </c>
      <c r="H11009">
        <v>8156</v>
      </c>
      <c r="I11009" t="s">
        <v>2087</v>
      </c>
      <c r="J11009">
        <v>1010</v>
      </c>
      <c r="K11009" t="s">
        <v>1903</v>
      </c>
      <c r="L11009" t="s">
        <v>1904</v>
      </c>
      <c r="P11009">
        <v>1060</v>
      </c>
      <c r="Q11009" t="s">
        <v>1905</v>
      </c>
      <c r="R11009" t="s">
        <v>1906</v>
      </c>
      <c r="Y11009">
        <v>1373</v>
      </c>
      <c r="Z11009" t="s">
        <v>453</v>
      </c>
      <c r="AA11009" t="s">
        <v>454</v>
      </c>
      <c r="AB11009">
        <v>26100.252</v>
      </c>
      <c r="AC11009">
        <v>31581.303</v>
      </c>
      <c r="AD11009">
        <v>4.1700000000000001E-2</v>
      </c>
      <c r="AE11009">
        <v>0</v>
      </c>
      <c r="AF11009">
        <v>4.1700000000000001E-2</v>
      </c>
      <c r="AG11009">
        <v>0</v>
      </c>
      <c r="AH11009">
        <v>1087.51</v>
      </c>
      <c r="AI11009">
        <v>1315.89</v>
      </c>
      <c r="AJ11009">
        <v>0</v>
      </c>
      <c r="AK11009">
        <v>0</v>
      </c>
      <c r="AL11009">
        <v>0</v>
      </c>
      <c r="AM11009">
        <v>1</v>
      </c>
    </row>
    <row r="11010" spans="1:39" x14ac:dyDescent="0.25">
      <c r="A11010" t="s">
        <v>2780</v>
      </c>
      <c r="B11010">
        <v>1</v>
      </c>
      <c r="C11010" t="s">
        <v>2781</v>
      </c>
      <c r="D11010" t="s">
        <v>178</v>
      </c>
      <c r="E11010">
        <v>100</v>
      </c>
      <c r="F11010" t="s">
        <v>69</v>
      </c>
      <c r="G11010" t="s">
        <v>931</v>
      </c>
      <c r="H11010">
        <v>8217</v>
      </c>
      <c r="I11010" t="s">
        <v>932</v>
      </c>
      <c r="Y11010">
        <v>1376</v>
      </c>
      <c r="Z11010" t="s">
        <v>377</v>
      </c>
      <c r="AA11010" t="s">
        <v>378</v>
      </c>
      <c r="AB11010">
        <v>471013.77799999999</v>
      </c>
      <c r="AC11010">
        <v>569926.67599999998</v>
      </c>
      <c r="AD11010">
        <v>0.15</v>
      </c>
      <c r="AE11010">
        <v>0</v>
      </c>
      <c r="AF11010">
        <v>0.15</v>
      </c>
      <c r="AG11010">
        <v>0</v>
      </c>
      <c r="AH11010">
        <v>70652.070000000007</v>
      </c>
      <c r="AI11010">
        <v>85489</v>
      </c>
      <c r="AJ11010">
        <v>3</v>
      </c>
      <c r="AK11010">
        <v>0.05</v>
      </c>
      <c r="AL11010">
        <v>0</v>
      </c>
      <c r="AM11010">
        <v>1</v>
      </c>
    </row>
    <row r="11011" spans="1:39" x14ac:dyDescent="0.25">
      <c r="A11011" t="s">
        <v>2780</v>
      </c>
      <c r="B11011">
        <v>1</v>
      </c>
      <c r="C11011" t="s">
        <v>2781</v>
      </c>
      <c r="D11011" t="s">
        <v>178</v>
      </c>
      <c r="E11011">
        <v>100</v>
      </c>
      <c r="F11011" t="s">
        <v>69</v>
      </c>
      <c r="G11011" t="s">
        <v>1676</v>
      </c>
      <c r="H11011">
        <v>8295</v>
      </c>
      <c r="I11011" t="s">
        <v>1677</v>
      </c>
      <c r="J11011">
        <v>1164</v>
      </c>
      <c r="K11011" t="s">
        <v>935</v>
      </c>
      <c r="L11011" t="s">
        <v>936</v>
      </c>
      <c r="Y11011">
        <v>1373</v>
      </c>
      <c r="Z11011" t="s">
        <v>453</v>
      </c>
      <c r="AA11011" t="s">
        <v>454</v>
      </c>
      <c r="AB11011">
        <v>16390.197</v>
      </c>
      <c r="AC11011">
        <v>19832.136999999999</v>
      </c>
      <c r="AD11011">
        <v>1.0832999999999999</v>
      </c>
      <c r="AE11011">
        <v>0</v>
      </c>
      <c r="AF11011">
        <v>1.0832999999999999</v>
      </c>
      <c r="AG11011">
        <v>0</v>
      </c>
      <c r="AH11011">
        <v>17756.05</v>
      </c>
      <c r="AI11011">
        <v>21484.81</v>
      </c>
      <c r="AJ11011">
        <v>4</v>
      </c>
      <c r="AK11011">
        <v>0.27</v>
      </c>
      <c r="AL11011">
        <v>0</v>
      </c>
      <c r="AM11011">
        <v>1</v>
      </c>
    </row>
    <row r="11012" spans="1:39" x14ac:dyDescent="0.25">
      <c r="A11012" t="s">
        <v>2780</v>
      </c>
      <c r="B11012">
        <v>1</v>
      </c>
      <c r="C11012" t="s">
        <v>2781</v>
      </c>
      <c r="D11012" t="s">
        <v>178</v>
      </c>
      <c r="E11012">
        <v>100</v>
      </c>
      <c r="F11012" t="s">
        <v>69</v>
      </c>
      <c r="G11012" t="s">
        <v>933</v>
      </c>
      <c r="H11012">
        <v>8296</v>
      </c>
      <c r="I11012" t="s">
        <v>934</v>
      </c>
      <c r="J11012">
        <v>1164</v>
      </c>
      <c r="K11012" t="s">
        <v>935</v>
      </c>
      <c r="L11012" t="s">
        <v>936</v>
      </c>
      <c r="Y11012">
        <v>1373</v>
      </c>
      <c r="Z11012" t="s">
        <v>453</v>
      </c>
      <c r="AA11012" t="s">
        <v>454</v>
      </c>
      <c r="AB11012">
        <v>18636.547999999999</v>
      </c>
      <c r="AC11012">
        <v>22550.222000000002</v>
      </c>
      <c r="AD11012">
        <v>0.16669999999999999</v>
      </c>
      <c r="AE11012">
        <v>0</v>
      </c>
      <c r="AF11012">
        <v>0.16669999999999999</v>
      </c>
      <c r="AG11012">
        <v>0</v>
      </c>
      <c r="AH11012">
        <v>3106.09</v>
      </c>
      <c r="AI11012">
        <v>3758.37</v>
      </c>
      <c r="AJ11012">
        <v>0</v>
      </c>
      <c r="AK11012">
        <v>0</v>
      </c>
      <c r="AL11012">
        <v>0</v>
      </c>
      <c r="AM11012">
        <v>1</v>
      </c>
    </row>
    <row r="11013" spans="1:39" x14ac:dyDescent="0.25">
      <c r="A11013" t="s">
        <v>2780</v>
      </c>
      <c r="B11013">
        <v>1</v>
      </c>
      <c r="C11013" t="s">
        <v>2781</v>
      </c>
      <c r="D11013" t="s">
        <v>178</v>
      </c>
      <c r="E11013">
        <v>100</v>
      </c>
      <c r="F11013" t="s">
        <v>69</v>
      </c>
      <c r="G11013" t="s">
        <v>2661</v>
      </c>
      <c r="H11013">
        <v>8298</v>
      </c>
      <c r="I11013" t="s">
        <v>2662</v>
      </c>
      <c r="J11013">
        <v>1010</v>
      </c>
      <c r="K11013" t="s">
        <v>1903</v>
      </c>
      <c r="L11013" t="s">
        <v>1904</v>
      </c>
      <c r="P11013">
        <v>1061</v>
      </c>
      <c r="Q11013" t="s">
        <v>2120</v>
      </c>
      <c r="R11013" t="s">
        <v>2121</v>
      </c>
      <c r="Y11013">
        <v>1373</v>
      </c>
      <c r="Z11013" t="s">
        <v>453</v>
      </c>
      <c r="AA11013" t="s">
        <v>454</v>
      </c>
      <c r="AB11013">
        <v>41563.536999999997</v>
      </c>
      <c r="AC11013">
        <v>50291.858999999997</v>
      </c>
      <c r="AD11013">
        <v>2.7799999999999998E-2</v>
      </c>
      <c r="AE11013">
        <v>0</v>
      </c>
      <c r="AF11013">
        <v>2.7799999999999998E-2</v>
      </c>
      <c r="AG11013">
        <v>0</v>
      </c>
      <c r="AH11013">
        <v>1154.54</v>
      </c>
      <c r="AI11013">
        <v>1397</v>
      </c>
      <c r="AJ11013">
        <v>0</v>
      </c>
      <c r="AK11013">
        <v>0</v>
      </c>
      <c r="AL11013">
        <v>0</v>
      </c>
      <c r="AM11013">
        <v>1</v>
      </c>
    </row>
    <row r="11014" spans="1:39" x14ac:dyDescent="0.25">
      <c r="A11014" t="s">
        <v>2780</v>
      </c>
      <c r="B11014">
        <v>1</v>
      </c>
      <c r="C11014" t="s">
        <v>2781</v>
      </c>
      <c r="D11014" t="s">
        <v>178</v>
      </c>
      <c r="E11014">
        <v>100</v>
      </c>
      <c r="F11014" t="s">
        <v>69</v>
      </c>
      <c r="G11014" t="s">
        <v>937</v>
      </c>
      <c r="H11014">
        <v>8327</v>
      </c>
      <c r="I11014" t="s">
        <v>938</v>
      </c>
      <c r="J11014">
        <v>1204</v>
      </c>
      <c r="K11014" t="s">
        <v>577</v>
      </c>
      <c r="L11014" t="s">
        <v>578</v>
      </c>
      <c r="P11014">
        <v>1201</v>
      </c>
      <c r="Q11014" t="s">
        <v>939</v>
      </c>
      <c r="R11014" t="s">
        <v>940</v>
      </c>
      <c r="Y11014">
        <v>1372</v>
      </c>
      <c r="Z11014" t="s">
        <v>405</v>
      </c>
      <c r="AA11014" t="s">
        <v>406</v>
      </c>
      <c r="AB11014">
        <v>168577.47899999999</v>
      </c>
      <c r="AC11014">
        <v>203978.74100000001</v>
      </c>
      <c r="AD11014">
        <v>0.125</v>
      </c>
      <c r="AE11014">
        <v>0</v>
      </c>
      <c r="AF11014">
        <v>0.125</v>
      </c>
      <c r="AG11014">
        <v>0</v>
      </c>
      <c r="AH11014">
        <v>21072.18</v>
      </c>
      <c r="AI11014">
        <v>25497.34</v>
      </c>
      <c r="AJ11014">
        <v>0</v>
      </c>
      <c r="AK11014">
        <v>0</v>
      </c>
      <c r="AL11014">
        <v>0</v>
      </c>
      <c r="AM11014">
        <v>1</v>
      </c>
    </row>
    <row r="11015" spans="1:39" x14ac:dyDescent="0.25">
      <c r="A11015" t="s">
        <v>2780</v>
      </c>
      <c r="B11015">
        <v>1</v>
      </c>
      <c r="C11015" t="s">
        <v>2781</v>
      </c>
      <c r="D11015" t="s">
        <v>178</v>
      </c>
      <c r="E11015">
        <v>100</v>
      </c>
      <c r="F11015" t="s">
        <v>69</v>
      </c>
      <c r="G11015" t="s">
        <v>941</v>
      </c>
      <c r="H11015">
        <v>8328</v>
      </c>
      <c r="I11015" t="s">
        <v>942</v>
      </c>
      <c r="J11015">
        <v>1204</v>
      </c>
      <c r="K11015" t="s">
        <v>577</v>
      </c>
      <c r="L11015" t="s">
        <v>578</v>
      </c>
      <c r="P11015">
        <v>1201</v>
      </c>
      <c r="Q11015" t="s">
        <v>939</v>
      </c>
      <c r="R11015" t="s">
        <v>940</v>
      </c>
      <c r="Y11015">
        <v>1372</v>
      </c>
      <c r="Z11015" t="s">
        <v>405</v>
      </c>
      <c r="AA11015" t="s">
        <v>406</v>
      </c>
      <c r="AB11015">
        <v>168577.47899999999</v>
      </c>
      <c r="AC11015">
        <v>203978.74100000001</v>
      </c>
      <c r="AD11015">
        <v>0.125</v>
      </c>
      <c r="AE11015">
        <v>0</v>
      </c>
      <c r="AF11015">
        <v>0.125</v>
      </c>
      <c r="AG11015">
        <v>0</v>
      </c>
      <c r="AH11015">
        <v>21072.18</v>
      </c>
      <c r="AI11015">
        <v>25497.34</v>
      </c>
      <c r="AJ11015">
        <v>0</v>
      </c>
      <c r="AK11015">
        <v>0</v>
      </c>
      <c r="AL11015">
        <v>0</v>
      </c>
      <c r="AM11015">
        <v>1</v>
      </c>
    </row>
    <row r="11016" spans="1:39" x14ac:dyDescent="0.25">
      <c r="A11016" t="s">
        <v>2780</v>
      </c>
      <c r="B11016">
        <v>1</v>
      </c>
      <c r="C11016" t="s">
        <v>2781</v>
      </c>
      <c r="D11016" t="s">
        <v>178</v>
      </c>
      <c r="E11016">
        <v>100</v>
      </c>
      <c r="F11016" t="s">
        <v>69</v>
      </c>
      <c r="G11016" t="s">
        <v>1975</v>
      </c>
      <c r="H11016">
        <v>8338</v>
      </c>
      <c r="I11016" t="s">
        <v>1976</v>
      </c>
      <c r="J11016">
        <v>1419</v>
      </c>
      <c r="K11016" t="s">
        <v>665</v>
      </c>
      <c r="L11016" t="s">
        <v>666</v>
      </c>
      <c r="Y11016">
        <v>1369</v>
      </c>
      <c r="Z11016" t="s">
        <v>413</v>
      </c>
      <c r="AA11016" t="s">
        <v>414</v>
      </c>
      <c r="AB11016">
        <v>19779.537</v>
      </c>
      <c r="AC11016">
        <v>23933.253000000001</v>
      </c>
      <c r="AD11016">
        <v>0.36670000000000003</v>
      </c>
      <c r="AE11016">
        <v>0</v>
      </c>
      <c r="AF11016">
        <v>0.36670000000000003</v>
      </c>
      <c r="AG11016">
        <v>0</v>
      </c>
      <c r="AH11016">
        <v>7252.5</v>
      </c>
      <c r="AI11016">
        <v>8775.5300000000007</v>
      </c>
      <c r="AJ11016">
        <v>2</v>
      </c>
      <c r="AK11016">
        <v>0.18</v>
      </c>
      <c r="AL11016">
        <v>0</v>
      </c>
      <c r="AM11016">
        <v>1</v>
      </c>
    </row>
    <row r="11017" spans="1:39" x14ac:dyDescent="0.25">
      <c r="A11017" t="s">
        <v>2780</v>
      </c>
      <c r="B11017">
        <v>1</v>
      </c>
      <c r="C11017" t="s">
        <v>2781</v>
      </c>
      <c r="D11017" t="s">
        <v>178</v>
      </c>
      <c r="E11017">
        <v>100</v>
      </c>
      <c r="F11017" t="s">
        <v>69</v>
      </c>
      <c r="G11017" t="s">
        <v>2663</v>
      </c>
      <c r="H11017">
        <v>8358</v>
      </c>
      <c r="I11017" t="s">
        <v>2664</v>
      </c>
      <c r="J11017">
        <v>1017</v>
      </c>
      <c r="K11017" t="s">
        <v>1682</v>
      </c>
      <c r="L11017" t="s">
        <v>1683</v>
      </c>
      <c r="P11017">
        <v>1022</v>
      </c>
      <c r="Q11017" t="s">
        <v>1899</v>
      </c>
      <c r="R11017" t="s">
        <v>1900</v>
      </c>
      <c r="Y11017">
        <v>1376</v>
      </c>
      <c r="Z11017" t="s">
        <v>377</v>
      </c>
      <c r="AA11017" t="s">
        <v>378</v>
      </c>
      <c r="AB11017">
        <v>126819.485</v>
      </c>
      <c r="AC11017">
        <v>140135.51800000001</v>
      </c>
      <c r="AD11017">
        <v>1.04E-2</v>
      </c>
      <c r="AE11017">
        <v>1.04E-2</v>
      </c>
      <c r="AF11017">
        <v>2.0799999999999999E-2</v>
      </c>
      <c r="AG11017">
        <v>0</v>
      </c>
      <c r="AH11017">
        <v>2642.07</v>
      </c>
      <c r="AI11017">
        <v>2919.49</v>
      </c>
      <c r="AJ11017">
        <v>1</v>
      </c>
      <c r="AK11017">
        <v>0.02</v>
      </c>
      <c r="AL11017">
        <v>0</v>
      </c>
      <c r="AM11017">
        <v>1</v>
      </c>
    </row>
    <row r="11018" spans="1:39" x14ac:dyDescent="0.25">
      <c r="A11018" t="s">
        <v>2780</v>
      </c>
      <c r="B11018">
        <v>1</v>
      </c>
      <c r="C11018" t="s">
        <v>2781</v>
      </c>
      <c r="D11018" t="s">
        <v>178</v>
      </c>
      <c r="E11018">
        <v>100</v>
      </c>
      <c r="F11018" t="s">
        <v>69</v>
      </c>
      <c r="G11018" t="s">
        <v>2388</v>
      </c>
      <c r="H11018">
        <v>8370</v>
      </c>
      <c r="I11018" t="s">
        <v>2389</v>
      </c>
      <c r="J11018">
        <v>1010</v>
      </c>
      <c r="K11018" t="s">
        <v>1903</v>
      </c>
      <c r="L11018" t="s">
        <v>1904</v>
      </c>
      <c r="P11018">
        <v>1060</v>
      </c>
      <c r="Q11018" t="s">
        <v>1905</v>
      </c>
      <c r="R11018" t="s">
        <v>1906</v>
      </c>
      <c r="Y11018">
        <v>1373</v>
      </c>
      <c r="Z11018" t="s">
        <v>453</v>
      </c>
      <c r="AA11018" t="s">
        <v>454</v>
      </c>
      <c r="AB11018">
        <v>26100.252</v>
      </c>
      <c r="AC11018">
        <v>31581.303</v>
      </c>
      <c r="AD11018">
        <v>4.1700000000000001E-2</v>
      </c>
      <c r="AE11018">
        <v>0</v>
      </c>
      <c r="AF11018">
        <v>4.1700000000000001E-2</v>
      </c>
      <c r="AG11018">
        <v>0</v>
      </c>
      <c r="AH11018">
        <v>1087.51</v>
      </c>
      <c r="AI11018">
        <v>1315.89</v>
      </c>
      <c r="AJ11018">
        <v>0</v>
      </c>
      <c r="AK11018">
        <v>0</v>
      </c>
      <c r="AL11018">
        <v>0</v>
      </c>
      <c r="AM11018">
        <v>1</v>
      </c>
    </row>
    <row r="11019" spans="1:39" x14ac:dyDescent="0.25">
      <c r="A11019" t="s">
        <v>2780</v>
      </c>
      <c r="B11019">
        <v>1</v>
      </c>
      <c r="C11019" t="s">
        <v>2781</v>
      </c>
      <c r="D11019" t="s">
        <v>178</v>
      </c>
      <c r="E11019">
        <v>100</v>
      </c>
      <c r="F11019" t="s">
        <v>69</v>
      </c>
      <c r="G11019" t="s">
        <v>2036</v>
      </c>
      <c r="H11019">
        <v>8374</v>
      </c>
      <c r="I11019" t="s">
        <v>2037</v>
      </c>
      <c r="J11019">
        <v>1008</v>
      </c>
      <c r="K11019" t="s">
        <v>683</v>
      </c>
      <c r="L11019" t="s">
        <v>684</v>
      </c>
      <c r="P11019">
        <v>1005</v>
      </c>
      <c r="Q11019" t="s">
        <v>675</v>
      </c>
      <c r="R11019" t="s">
        <v>676</v>
      </c>
      <c r="Y11019">
        <v>1369</v>
      </c>
      <c r="Z11019" t="s">
        <v>413</v>
      </c>
      <c r="AA11019" t="s">
        <v>414</v>
      </c>
      <c r="AB11019">
        <v>31788.504000000001</v>
      </c>
      <c r="AC11019">
        <v>38464.089</v>
      </c>
      <c r="AD11019">
        <v>0.1</v>
      </c>
      <c r="AE11019">
        <v>0</v>
      </c>
      <c r="AF11019">
        <v>0.1</v>
      </c>
      <c r="AG11019">
        <v>0</v>
      </c>
      <c r="AH11019">
        <v>3178.85</v>
      </c>
      <c r="AI11019">
        <v>3846.41</v>
      </c>
      <c r="AJ11019">
        <v>0</v>
      </c>
      <c r="AK11019">
        <v>0</v>
      </c>
      <c r="AL11019">
        <v>0</v>
      </c>
      <c r="AM11019">
        <v>1</v>
      </c>
    </row>
    <row r="11020" spans="1:39" x14ac:dyDescent="0.25">
      <c r="A11020" t="s">
        <v>2780</v>
      </c>
      <c r="B11020">
        <v>1</v>
      </c>
      <c r="C11020" t="s">
        <v>2781</v>
      </c>
      <c r="D11020" t="s">
        <v>178</v>
      </c>
      <c r="E11020">
        <v>100</v>
      </c>
      <c r="F11020" t="s">
        <v>69</v>
      </c>
      <c r="G11020" t="s">
        <v>1562</v>
      </c>
      <c r="H11020">
        <v>8375</v>
      </c>
      <c r="I11020" t="s">
        <v>1563</v>
      </c>
      <c r="J11020">
        <v>1008</v>
      </c>
      <c r="K11020" t="s">
        <v>683</v>
      </c>
      <c r="L11020" t="s">
        <v>684</v>
      </c>
      <c r="P11020">
        <v>1005</v>
      </c>
      <c r="Q11020" t="s">
        <v>675</v>
      </c>
      <c r="R11020" t="s">
        <v>676</v>
      </c>
      <c r="Y11020">
        <v>1369</v>
      </c>
      <c r="Z11020" t="s">
        <v>413</v>
      </c>
      <c r="AA11020" t="s">
        <v>414</v>
      </c>
      <c r="AB11020">
        <v>17104.713</v>
      </c>
      <c r="AC11020">
        <v>20696.7</v>
      </c>
      <c r="AD11020">
        <v>0.3</v>
      </c>
      <c r="AE11020">
        <v>0</v>
      </c>
      <c r="AF11020">
        <v>0.3</v>
      </c>
      <c r="AG11020">
        <v>0</v>
      </c>
      <c r="AH11020">
        <v>5131.41</v>
      </c>
      <c r="AI11020">
        <v>6209.01</v>
      </c>
      <c r="AJ11020">
        <v>2</v>
      </c>
      <c r="AK11020">
        <v>0.15</v>
      </c>
      <c r="AL11020">
        <v>0</v>
      </c>
      <c r="AM11020">
        <v>1</v>
      </c>
    </row>
    <row r="11021" spans="1:39" x14ac:dyDescent="0.25">
      <c r="A11021" t="s">
        <v>2780</v>
      </c>
      <c r="B11021">
        <v>1</v>
      </c>
      <c r="C11021" t="s">
        <v>2781</v>
      </c>
      <c r="D11021" t="s">
        <v>178</v>
      </c>
      <c r="E11021">
        <v>100</v>
      </c>
      <c r="F11021" t="s">
        <v>69</v>
      </c>
      <c r="G11021" t="s">
        <v>2118</v>
      </c>
      <c r="H11021">
        <v>8376</v>
      </c>
      <c r="I11021" t="s">
        <v>2119</v>
      </c>
      <c r="J11021">
        <v>1010</v>
      </c>
      <c r="K11021" t="s">
        <v>1903</v>
      </c>
      <c r="L11021" t="s">
        <v>1904</v>
      </c>
      <c r="P11021">
        <v>1061</v>
      </c>
      <c r="Q11021" t="s">
        <v>2120</v>
      </c>
      <c r="R11021" t="s">
        <v>2121</v>
      </c>
      <c r="Y11021">
        <v>1373</v>
      </c>
      <c r="Z11021" t="s">
        <v>453</v>
      </c>
      <c r="AA11021" t="s">
        <v>454</v>
      </c>
      <c r="AB11021">
        <v>41563.536999999997</v>
      </c>
      <c r="AC11021">
        <v>50291.883999999998</v>
      </c>
      <c r="AD11021">
        <v>8.3299999999999999E-2</v>
      </c>
      <c r="AE11021">
        <v>0</v>
      </c>
      <c r="AF11021">
        <v>8.3299999999999999E-2</v>
      </c>
      <c r="AG11021">
        <v>0</v>
      </c>
      <c r="AH11021">
        <v>3463.63</v>
      </c>
      <c r="AI11021">
        <v>4190.99</v>
      </c>
      <c r="AJ11021">
        <v>1</v>
      </c>
      <c r="AK11021">
        <v>0.08</v>
      </c>
      <c r="AL11021">
        <v>0</v>
      </c>
      <c r="AM11021">
        <v>1</v>
      </c>
    </row>
    <row r="11022" spans="1:39" x14ac:dyDescent="0.25">
      <c r="A11022" t="s">
        <v>2780</v>
      </c>
      <c r="B11022">
        <v>1</v>
      </c>
      <c r="C11022" t="s">
        <v>2781</v>
      </c>
      <c r="D11022" t="s">
        <v>178</v>
      </c>
      <c r="E11022">
        <v>100</v>
      </c>
      <c r="F11022" t="s">
        <v>69</v>
      </c>
      <c r="G11022" t="s">
        <v>947</v>
      </c>
      <c r="H11022">
        <v>8386</v>
      </c>
      <c r="I11022" t="s">
        <v>948</v>
      </c>
      <c r="P11022">
        <v>1088</v>
      </c>
      <c r="Q11022" t="s">
        <v>949</v>
      </c>
      <c r="R11022" t="s">
        <v>950</v>
      </c>
      <c r="Y11022">
        <v>1373</v>
      </c>
      <c r="Z11022" t="s">
        <v>453</v>
      </c>
      <c r="AA11022" t="s">
        <v>454</v>
      </c>
      <c r="AB11022">
        <v>75992.054999999993</v>
      </c>
      <c r="AC11022">
        <v>91950.391000000003</v>
      </c>
      <c r="AD11022">
        <v>0.18329999999999999</v>
      </c>
      <c r="AE11022">
        <v>0</v>
      </c>
      <c r="AF11022">
        <v>0.18329999999999999</v>
      </c>
      <c r="AG11022">
        <v>0</v>
      </c>
      <c r="AH11022">
        <v>13931.88</v>
      </c>
      <c r="AI11022">
        <v>16857.57</v>
      </c>
      <c r="AJ11022">
        <v>1</v>
      </c>
      <c r="AK11022">
        <v>0.18</v>
      </c>
      <c r="AL11022">
        <v>0</v>
      </c>
      <c r="AM11022">
        <v>1</v>
      </c>
    </row>
    <row r="11023" spans="1:39" x14ac:dyDescent="0.25">
      <c r="A11023" t="s">
        <v>2780</v>
      </c>
      <c r="B11023">
        <v>1</v>
      </c>
      <c r="C11023" t="s">
        <v>2781</v>
      </c>
      <c r="D11023" t="s">
        <v>178</v>
      </c>
      <c r="E11023">
        <v>100</v>
      </c>
      <c r="F11023" t="s">
        <v>69</v>
      </c>
      <c r="G11023" t="s">
        <v>951</v>
      </c>
      <c r="H11023">
        <v>8388</v>
      </c>
      <c r="I11023" t="s">
        <v>952</v>
      </c>
      <c r="J11023">
        <v>1272</v>
      </c>
      <c r="K11023" t="s">
        <v>953</v>
      </c>
      <c r="L11023" t="s">
        <v>954</v>
      </c>
      <c r="P11023">
        <v>1088</v>
      </c>
      <c r="Q11023" t="s">
        <v>949</v>
      </c>
      <c r="R11023" t="s">
        <v>950</v>
      </c>
      <c r="Y11023">
        <v>1373</v>
      </c>
      <c r="Z11023" t="s">
        <v>453</v>
      </c>
      <c r="AA11023" t="s">
        <v>454</v>
      </c>
      <c r="AB11023">
        <v>63663.31</v>
      </c>
      <c r="AC11023">
        <v>77714.710000000006</v>
      </c>
      <c r="AD11023">
        <v>0.77780000000000005</v>
      </c>
      <c r="AE11023">
        <v>-0.16669999999999999</v>
      </c>
      <c r="AF11023">
        <v>0.61109999999999998</v>
      </c>
      <c r="AG11023">
        <v>0</v>
      </c>
      <c r="AH11023">
        <v>38905.360000000001</v>
      </c>
      <c r="AI11023">
        <v>47492.32</v>
      </c>
      <c r="AJ11023">
        <v>1</v>
      </c>
      <c r="AK11023">
        <v>0.61</v>
      </c>
      <c r="AL11023">
        <v>0</v>
      </c>
      <c r="AM11023">
        <v>1</v>
      </c>
    </row>
    <row r="11024" spans="1:39" x14ac:dyDescent="0.25">
      <c r="A11024" t="s">
        <v>2780</v>
      </c>
      <c r="B11024">
        <v>1</v>
      </c>
      <c r="C11024" t="s">
        <v>2781</v>
      </c>
      <c r="D11024" t="s">
        <v>178</v>
      </c>
      <c r="E11024">
        <v>100</v>
      </c>
      <c r="F11024" t="s">
        <v>69</v>
      </c>
      <c r="G11024" t="s">
        <v>1455</v>
      </c>
      <c r="H11024">
        <v>8394</v>
      </c>
      <c r="I11024" t="s">
        <v>1456</v>
      </c>
      <c r="J11024">
        <v>1193</v>
      </c>
      <c r="K11024" t="s">
        <v>593</v>
      </c>
      <c r="L11024" t="s">
        <v>594</v>
      </c>
      <c r="P11024">
        <v>1107</v>
      </c>
      <c r="Q11024" t="s">
        <v>1441</v>
      </c>
      <c r="R11024" t="s">
        <v>1442</v>
      </c>
      <c r="Y11024">
        <v>1375</v>
      </c>
      <c r="Z11024" t="s">
        <v>371</v>
      </c>
      <c r="AA11024" t="s">
        <v>372</v>
      </c>
      <c r="AB11024">
        <v>33770.298000000003</v>
      </c>
      <c r="AC11024">
        <v>40862.061000000002</v>
      </c>
      <c r="AD11024">
        <v>4</v>
      </c>
      <c r="AE11024">
        <v>0</v>
      </c>
      <c r="AF11024">
        <v>4</v>
      </c>
      <c r="AG11024">
        <v>0</v>
      </c>
      <c r="AH11024">
        <v>135081.19</v>
      </c>
      <c r="AI11024">
        <v>163448.24</v>
      </c>
      <c r="AJ11024">
        <v>2</v>
      </c>
      <c r="AK11024">
        <v>2</v>
      </c>
      <c r="AL11024">
        <v>0</v>
      </c>
      <c r="AM11024">
        <v>1</v>
      </c>
    </row>
    <row r="11025" spans="1:39" x14ac:dyDescent="0.25">
      <c r="A11025" t="s">
        <v>2780</v>
      </c>
      <c r="B11025">
        <v>1</v>
      </c>
      <c r="C11025" t="s">
        <v>2781</v>
      </c>
      <c r="D11025" t="s">
        <v>178</v>
      </c>
      <c r="E11025">
        <v>100</v>
      </c>
      <c r="F11025" t="s">
        <v>69</v>
      </c>
      <c r="G11025" t="s">
        <v>957</v>
      </c>
      <c r="H11025">
        <v>8406</v>
      </c>
      <c r="I11025" t="s">
        <v>958</v>
      </c>
      <c r="J11025">
        <v>1006</v>
      </c>
      <c r="K11025" t="s">
        <v>409</v>
      </c>
      <c r="L11025" t="s">
        <v>410</v>
      </c>
      <c r="P11025">
        <v>1004</v>
      </c>
      <c r="Q11025" t="s">
        <v>411</v>
      </c>
      <c r="R11025" t="s">
        <v>412</v>
      </c>
      <c r="Y11025">
        <v>1369</v>
      </c>
      <c r="Z11025" t="s">
        <v>413</v>
      </c>
      <c r="AA11025" t="s">
        <v>414</v>
      </c>
      <c r="AB11025">
        <v>8571.4120000000003</v>
      </c>
      <c r="AC11025">
        <v>10371.41</v>
      </c>
      <c r="AD11025">
        <v>1</v>
      </c>
      <c r="AE11025">
        <v>0</v>
      </c>
      <c r="AF11025">
        <v>1</v>
      </c>
      <c r="AG11025">
        <v>0</v>
      </c>
      <c r="AH11025">
        <v>8571.41</v>
      </c>
      <c r="AI11025">
        <v>10371.41</v>
      </c>
      <c r="AJ11025">
        <v>1</v>
      </c>
      <c r="AK11025">
        <v>1</v>
      </c>
      <c r="AL11025">
        <v>0</v>
      </c>
      <c r="AM11025">
        <v>1</v>
      </c>
    </row>
    <row r="11026" spans="1:39" x14ac:dyDescent="0.25">
      <c r="A11026" t="s">
        <v>2780</v>
      </c>
      <c r="B11026">
        <v>1</v>
      </c>
      <c r="C11026" t="s">
        <v>2781</v>
      </c>
      <c r="D11026" t="s">
        <v>178</v>
      </c>
      <c r="E11026">
        <v>100</v>
      </c>
      <c r="F11026" t="s">
        <v>69</v>
      </c>
      <c r="G11026" t="s">
        <v>1249</v>
      </c>
      <c r="H11026">
        <v>8407</v>
      </c>
      <c r="I11026" t="s">
        <v>1250</v>
      </c>
      <c r="J11026">
        <v>1006</v>
      </c>
      <c r="K11026" t="s">
        <v>409</v>
      </c>
      <c r="L11026" t="s">
        <v>410</v>
      </c>
      <c r="P11026">
        <v>1004</v>
      </c>
      <c r="Q11026" t="s">
        <v>411</v>
      </c>
      <c r="R11026" t="s">
        <v>412</v>
      </c>
      <c r="Y11026">
        <v>1369</v>
      </c>
      <c r="Z11026" t="s">
        <v>413</v>
      </c>
      <c r="AA11026" t="s">
        <v>414</v>
      </c>
      <c r="AB11026">
        <v>13301.204</v>
      </c>
      <c r="AC11026">
        <v>16094.456</v>
      </c>
      <c r="AD11026">
        <v>2.25</v>
      </c>
      <c r="AE11026">
        <v>0</v>
      </c>
      <c r="AF11026">
        <v>2.25</v>
      </c>
      <c r="AG11026">
        <v>0</v>
      </c>
      <c r="AH11026">
        <v>29927.71</v>
      </c>
      <c r="AI11026">
        <v>36212.53</v>
      </c>
      <c r="AJ11026">
        <v>2</v>
      </c>
      <c r="AK11026">
        <v>1.1299999999999999</v>
      </c>
      <c r="AL11026">
        <v>0</v>
      </c>
      <c r="AM11026">
        <v>1</v>
      </c>
    </row>
    <row r="11027" spans="1:39" x14ac:dyDescent="0.25">
      <c r="A11027" t="s">
        <v>2780</v>
      </c>
      <c r="B11027">
        <v>1</v>
      </c>
      <c r="C11027" t="s">
        <v>2781</v>
      </c>
      <c r="D11027" t="s">
        <v>178</v>
      </c>
      <c r="E11027">
        <v>100</v>
      </c>
      <c r="F11027" t="s">
        <v>69</v>
      </c>
      <c r="G11027" t="s">
        <v>1457</v>
      </c>
      <c r="H11027">
        <v>8441</v>
      </c>
      <c r="I11027" t="s">
        <v>1458</v>
      </c>
      <c r="J11027">
        <v>1006</v>
      </c>
      <c r="K11027" t="s">
        <v>409</v>
      </c>
      <c r="L11027" t="s">
        <v>410</v>
      </c>
      <c r="P11027">
        <v>1004</v>
      </c>
      <c r="Q11027" t="s">
        <v>411</v>
      </c>
      <c r="R11027" t="s">
        <v>412</v>
      </c>
      <c r="Y11027">
        <v>1369</v>
      </c>
      <c r="Z11027" t="s">
        <v>413</v>
      </c>
      <c r="AA11027" t="s">
        <v>414</v>
      </c>
      <c r="AB11027">
        <v>7470.1059999999998</v>
      </c>
      <c r="AC11027">
        <v>9038.8250000000007</v>
      </c>
      <c r="AD11027">
        <v>1.8</v>
      </c>
      <c r="AE11027">
        <v>0</v>
      </c>
      <c r="AF11027">
        <v>1.8</v>
      </c>
      <c r="AG11027">
        <v>0</v>
      </c>
      <c r="AH11027">
        <v>13446.19</v>
      </c>
      <c r="AI11027">
        <v>16269.89</v>
      </c>
      <c r="AJ11027">
        <v>1</v>
      </c>
      <c r="AK11027">
        <v>1.8</v>
      </c>
      <c r="AL11027">
        <v>0</v>
      </c>
      <c r="AM11027">
        <v>1</v>
      </c>
    </row>
    <row r="11028" spans="1:39" x14ac:dyDescent="0.25">
      <c r="A11028" t="s">
        <v>2780</v>
      </c>
      <c r="B11028">
        <v>1</v>
      </c>
      <c r="C11028" t="s">
        <v>2781</v>
      </c>
      <c r="D11028" t="s">
        <v>178</v>
      </c>
      <c r="E11028">
        <v>100</v>
      </c>
      <c r="F11028" t="s">
        <v>69</v>
      </c>
      <c r="G11028" t="s">
        <v>2719</v>
      </c>
      <c r="H11028">
        <v>8466</v>
      </c>
      <c r="I11028" t="s">
        <v>2720</v>
      </c>
      <c r="Y11028">
        <v>1372</v>
      </c>
      <c r="Z11028" t="s">
        <v>405</v>
      </c>
      <c r="AA11028" t="s">
        <v>406</v>
      </c>
      <c r="AB11028">
        <v>235865.152</v>
      </c>
      <c r="AC11028">
        <v>285396.83600000001</v>
      </c>
      <c r="AD11028">
        <v>8.3299999999999999E-2</v>
      </c>
      <c r="AE11028">
        <v>0</v>
      </c>
      <c r="AF11028">
        <v>8.3299999999999999E-2</v>
      </c>
      <c r="AG11028">
        <v>0</v>
      </c>
      <c r="AH11028">
        <v>19655.43</v>
      </c>
      <c r="AI11028">
        <v>23783.07</v>
      </c>
      <c r="AJ11028">
        <v>0</v>
      </c>
      <c r="AK11028">
        <v>0</v>
      </c>
      <c r="AL11028">
        <v>0</v>
      </c>
      <c r="AM11028">
        <v>1</v>
      </c>
    </row>
    <row r="11029" spans="1:39" x14ac:dyDescent="0.25">
      <c r="A11029" t="s">
        <v>2780</v>
      </c>
      <c r="B11029">
        <v>1</v>
      </c>
      <c r="C11029" t="s">
        <v>2781</v>
      </c>
      <c r="D11029" t="s">
        <v>178</v>
      </c>
      <c r="E11029">
        <v>100</v>
      </c>
      <c r="F11029" t="s">
        <v>69</v>
      </c>
      <c r="G11029" t="s">
        <v>959</v>
      </c>
      <c r="H11029">
        <v>8476</v>
      </c>
      <c r="I11029" t="s">
        <v>960</v>
      </c>
      <c r="J11029">
        <v>1419</v>
      </c>
      <c r="K11029" t="s">
        <v>665</v>
      </c>
      <c r="L11029" t="s">
        <v>666</v>
      </c>
      <c r="Y11029">
        <v>1369</v>
      </c>
      <c r="Z11029" t="s">
        <v>413</v>
      </c>
      <c r="AA11029" t="s">
        <v>414</v>
      </c>
      <c r="AB11029">
        <v>40201.230000000003</v>
      </c>
      <c r="AC11029">
        <v>48643.487000000001</v>
      </c>
      <c r="AD11029">
        <v>0.41670000000000001</v>
      </c>
      <c r="AE11029">
        <v>0</v>
      </c>
      <c r="AF11029">
        <v>0.41670000000000001</v>
      </c>
      <c r="AG11029">
        <v>0</v>
      </c>
      <c r="AH11029">
        <v>16750.509999999998</v>
      </c>
      <c r="AI11029">
        <v>20268.12</v>
      </c>
      <c r="AJ11029">
        <v>2</v>
      </c>
      <c r="AK11029">
        <v>0.21</v>
      </c>
      <c r="AL11029">
        <v>0</v>
      </c>
      <c r="AM11029">
        <v>1</v>
      </c>
    </row>
    <row r="11030" spans="1:39" x14ac:dyDescent="0.25">
      <c r="A11030" t="s">
        <v>2780</v>
      </c>
      <c r="B11030">
        <v>1</v>
      </c>
      <c r="C11030" t="s">
        <v>2781</v>
      </c>
      <c r="D11030" t="s">
        <v>178</v>
      </c>
      <c r="E11030">
        <v>100</v>
      </c>
      <c r="F11030" t="s">
        <v>69</v>
      </c>
      <c r="G11030" t="s">
        <v>961</v>
      </c>
      <c r="H11030">
        <v>8485</v>
      </c>
      <c r="I11030" t="s">
        <v>962</v>
      </c>
      <c r="J11030">
        <v>1430</v>
      </c>
      <c r="K11030" t="s">
        <v>499</v>
      </c>
      <c r="L11030" t="s">
        <v>500</v>
      </c>
      <c r="Y11030">
        <v>1374</v>
      </c>
      <c r="Z11030" t="s">
        <v>393</v>
      </c>
      <c r="AA11030" t="s">
        <v>394</v>
      </c>
      <c r="AB11030">
        <v>95802.248999999996</v>
      </c>
      <c r="AC11030">
        <v>115920.72</v>
      </c>
      <c r="AD11030">
        <v>0.16669999999999999</v>
      </c>
      <c r="AE11030">
        <v>0</v>
      </c>
      <c r="AF11030">
        <v>0.16669999999999999</v>
      </c>
      <c r="AG11030">
        <v>0</v>
      </c>
      <c r="AH11030">
        <v>15967.04</v>
      </c>
      <c r="AI11030">
        <v>19320.12</v>
      </c>
      <c r="AJ11030">
        <v>0</v>
      </c>
      <c r="AK11030">
        <v>0</v>
      </c>
      <c r="AL11030">
        <v>0</v>
      </c>
      <c r="AM11030">
        <v>1</v>
      </c>
    </row>
    <row r="11031" spans="1:39" x14ac:dyDescent="0.25">
      <c r="A11031" t="s">
        <v>2780</v>
      </c>
      <c r="B11031">
        <v>1</v>
      </c>
      <c r="C11031" t="s">
        <v>2781</v>
      </c>
      <c r="D11031" t="s">
        <v>178</v>
      </c>
      <c r="E11031">
        <v>100</v>
      </c>
      <c r="F11031" t="s">
        <v>69</v>
      </c>
      <c r="G11031" t="s">
        <v>2040</v>
      </c>
      <c r="H11031">
        <v>8489</v>
      </c>
      <c r="I11031" t="s">
        <v>2041</v>
      </c>
      <c r="J11031">
        <v>1414</v>
      </c>
      <c r="K11031" t="s">
        <v>437</v>
      </c>
      <c r="L11031" t="s">
        <v>438</v>
      </c>
      <c r="Y11031">
        <v>1373</v>
      </c>
      <c r="Z11031" t="s">
        <v>453</v>
      </c>
      <c r="AA11031" t="s">
        <v>454</v>
      </c>
      <c r="AB11031">
        <v>156717.76300000001</v>
      </c>
      <c r="AC11031">
        <v>189628.459</v>
      </c>
      <c r="AD11031">
        <v>2.5000000000000001E-2</v>
      </c>
      <c r="AE11031">
        <v>0</v>
      </c>
      <c r="AF11031">
        <v>2.5000000000000001E-2</v>
      </c>
      <c r="AG11031">
        <v>0</v>
      </c>
      <c r="AH11031">
        <v>3917.94</v>
      </c>
      <c r="AI11031">
        <v>4740.71</v>
      </c>
      <c r="AJ11031">
        <v>0</v>
      </c>
      <c r="AK11031">
        <v>0</v>
      </c>
      <c r="AL11031">
        <v>0</v>
      </c>
      <c r="AM11031">
        <v>1</v>
      </c>
    </row>
    <row r="11032" spans="1:39" x14ac:dyDescent="0.25">
      <c r="A11032" t="s">
        <v>2780</v>
      </c>
      <c r="B11032">
        <v>1</v>
      </c>
      <c r="C11032" t="s">
        <v>2781</v>
      </c>
      <c r="D11032" t="s">
        <v>178</v>
      </c>
      <c r="E11032">
        <v>100</v>
      </c>
      <c r="F11032" t="s">
        <v>69</v>
      </c>
      <c r="G11032" t="s">
        <v>965</v>
      </c>
      <c r="H11032">
        <v>8491</v>
      </c>
      <c r="I11032" t="s">
        <v>966</v>
      </c>
      <c r="J11032">
        <v>1430</v>
      </c>
      <c r="K11032" t="s">
        <v>499</v>
      </c>
      <c r="L11032" t="s">
        <v>500</v>
      </c>
      <c r="Y11032">
        <v>1374</v>
      </c>
      <c r="Z11032" t="s">
        <v>393</v>
      </c>
      <c r="AA11032" t="s">
        <v>394</v>
      </c>
      <c r="AB11032">
        <v>59819.254999999997</v>
      </c>
      <c r="AC11032">
        <v>72381.286999999997</v>
      </c>
      <c r="AD11032">
        <v>0.15</v>
      </c>
      <c r="AE11032">
        <v>0</v>
      </c>
      <c r="AF11032">
        <v>0.15</v>
      </c>
      <c r="AG11032">
        <v>0</v>
      </c>
      <c r="AH11032">
        <v>8972.89</v>
      </c>
      <c r="AI11032">
        <v>10857.19</v>
      </c>
      <c r="AJ11032">
        <v>0</v>
      </c>
      <c r="AK11032">
        <v>0</v>
      </c>
      <c r="AL11032">
        <v>0</v>
      </c>
      <c r="AM11032">
        <v>1</v>
      </c>
    </row>
    <row r="11033" spans="1:39" x14ac:dyDescent="0.25">
      <c r="A11033" t="s">
        <v>2780</v>
      </c>
      <c r="B11033">
        <v>1</v>
      </c>
      <c r="C11033" t="s">
        <v>2781</v>
      </c>
      <c r="D11033" t="s">
        <v>178</v>
      </c>
      <c r="E11033">
        <v>100</v>
      </c>
      <c r="F11033" t="s">
        <v>69</v>
      </c>
      <c r="G11033" t="s">
        <v>967</v>
      </c>
      <c r="H11033">
        <v>8494</v>
      </c>
      <c r="I11033" t="s">
        <v>968</v>
      </c>
      <c r="J11033">
        <v>1397</v>
      </c>
      <c r="K11033" t="s">
        <v>969</v>
      </c>
      <c r="L11033" t="s">
        <v>970</v>
      </c>
      <c r="Y11033">
        <v>1369</v>
      </c>
      <c r="Z11033" t="s">
        <v>413</v>
      </c>
      <c r="AA11033" t="s">
        <v>414</v>
      </c>
      <c r="AB11033">
        <v>11423.903</v>
      </c>
      <c r="AC11033">
        <v>13822.922</v>
      </c>
      <c r="AD11033">
        <v>7.6</v>
      </c>
      <c r="AE11033">
        <v>0</v>
      </c>
      <c r="AF11033">
        <v>7.6</v>
      </c>
      <c r="AG11033">
        <v>0</v>
      </c>
      <c r="AH11033">
        <v>86821.66</v>
      </c>
      <c r="AI11033">
        <v>105054.21</v>
      </c>
      <c r="AJ11033">
        <v>2</v>
      </c>
      <c r="AK11033">
        <v>3.8</v>
      </c>
      <c r="AL11033">
        <v>0</v>
      </c>
      <c r="AM11033">
        <v>1</v>
      </c>
    </row>
    <row r="11034" spans="1:39" x14ac:dyDescent="0.25">
      <c r="A11034" t="s">
        <v>2780</v>
      </c>
      <c r="B11034">
        <v>1</v>
      </c>
      <c r="C11034" t="s">
        <v>2781</v>
      </c>
      <c r="D11034" t="s">
        <v>178</v>
      </c>
      <c r="E11034">
        <v>100</v>
      </c>
      <c r="F11034" t="s">
        <v>69</v>
      </c>
      <c r="G11034" t="s">
        <v>1459</v>
      </c>
      <c r="H11034">
        <v>8495</v>
      </c>
      <c r="I11034" t="s">
        <v>1460</v>
      </c>
      <c r="J11034">
        <v>1397</v>
      </c>
      <c r="K11034" t="s">
        <v>969</v>
      </c>
      <c r="L11034" t="s">
        <v>970</v>
      </c>
      <c r="Y11034">
        <v>1369</v>
      </c>
      <c r="Z11034" t="s">
        <v>413</v>
      </c>
      <c r="AA11034" t="s">
        <v>414</v>
      </c>
      <c r="AB11034">
        <v>5196.4489999999996</v>
      </c>
      <c r="AC11034">
        <v>6287.7030000000004</v>
      </c>
      <c r="AD11034">
        <v>4.7</v>
      </c>
      <c r="AE11034">
        <v>0</v>
      </c>
      <c r="AF11034">
        <v>4.7</v>
      </c>
      <c r="AG11034">
        <v>0</v>
      </c>
      <c r="AH11034">
        <v>24423.31</v>
      </c>
      <c r="AI11034">
        <v>29552.21</v>
      </c>
      <c r="AJ11034">
        <v>0</v>
      </c>
      <c r="AK11034">
        <v>0</v>
      </c>
      <c r="AL11034">
        <v>0</v>
      </c>
      <c r="AM11034">
        <v>1</v>
      </c>
    </row>
    <row r="11035" spans="1:39" x14ac:dyDescent="0.25">
      <c r="A11035" t="s">
        <v>2780</v>
      </c>
      <c r="B11035">
        <v>1</v>
      </c>
      <c r="C11035" t="s">
        <v>2781</v>
      </c>
      <c r="D11035" t="s">
        <v>178</v>
      </c>
      <c r="E11035">
        <v>100</v>
      </c>
      <c r="F11035" t="s">
        <v>69</v>
      </c>
      <c r="G11035" t="s">
        <v>971</v>
      </c>
      <c r="H11035">
        <v>8575</v>
      </c>
      <c r="I11035" t="s">
        <v>972</v>
      </c>
      <c r="J11035">
        <v>1430</v>
      </c>
      <c r="K11035" t="s">
        <v>499</v>
      </c>
      <c r="L11035" t="s">
        <v>500</v>
      </c>
      <c r="Y11035">
        <v>1374</v>
      </c>
      <c r="Z11035" t="s">
        <v>393</v>
      </c>
      <c r="AA11035" t="s">
        <v>394</v>
      </c>
      <c r="AB11035">
        <v>69569.520999999993</v>
      </c>
      <c r="AC11035">
        <v>84179.12</v>
      </c>
      <c r="AD11035">
        <v>0.25</v>
      </c>
      <c r="AE11035">
        <v>0</v>
      </c>
      <c r="AF11035">
        <v>0.25</v>
      </c>
      <c r="AG11035">
        <v>0</v>
      </c>
      <c r="AH11035">
        <v>17392.38</v>
      </c>
      <c r="AI11035">
        <v>21044.78</v>
      </c>
      <c r="AJ11035">
        <v>1</v>
      </c>
      <c r="AK11035">
        <v>0.25</v>
      </c>
      <c r="AL11035">
        <v>0</v>
      </c>
      <c r="AM11035">
        <v>1</v>
      </c>
    </row>
    <row r="11036" spans="1:39" x14ac:dyDescent="0.25">
      <c r="A11036" t="s">
        <v>2780</v>
      </c>
      <c r="B11036">
        <v>1</v>
      </c>
      <c r="C11036" t="s">
        <v>2781</v>
      </c>
      <c r="D11036" t="s">
        <v>178</v>
      </c>
      <c r="E11036">
        <v>100</v>
      </c>
      <c r="F11036" t="s">
        <v>69</v>
      </c>
      <c r="G11036" t="s">
        <v>2665</v>
      </c>
      <c r="H11036">
        <v>8579</v>
      </c>
      <c r="I11036" t="s">
        <v>2666</v>
      </c>
      <c r="J11036">
        <v>1420</v>
      </c>
      <c r="K11036" t="s">
        <v>661</v>
      </c>
      <c r="L11036" t="s">
        <v>662</v>
      </c>
      <c r="Y11036">
        <v>1373</v>
      </c>
      <c r="Z11036" t="s">
        <v>453</v>
      </c>
      <c r="AA11036" t="s">
        <v>454</v>
      </c>
      <c r="AB11036">
        <v>11168.6</v>
      </c>
      <c r="AC11036">
        <v>13514.007</v>
      </c>
      <c r="AD11036">
        <v>0.28570000000000001</v>
      </c>
      <c r="AE11036">
        <v>0</v>
      </c>
      <c r="AF11036">
        <v>0.28570000000000001</v>
      </c>
      <c r="AG11036">
        <v>0</v>
      </c>
      <c r="AH11036">
        <v>3191.03</v>
      </c>
      <c r="AI11036">
        <v>3861.14</v>
      </c>
      <c r="AJ11036">
        <v>0</v>
      </c>
      <c r="AK11036">
        <v>0</v>
      </c>
      <c r="AL11036">
        <v>0</v>
      </c>
      <c r="AM11036">
        <v>1</v>
      </c>
    </row>
    <row r="11037" spans="1:39" x14ac:dyDescent="0.25">
      <c r="A11037" t="s">
        <v>2780</v>
      </c>
      <c r="B11037">
        <v>1</v>
      </c>
      <c r="C11037" t="s">
        <v>2781</v>
      </c>
      <c r="D11037" t="s">
        <v>178</v>
      </c>
      <c r="E11037">
        <v>100</v>
      </c>
      <c r="F11037" t="s">
        <v>69</v>
      </c>
      <c r="G11037" t="s">
        <v>1804</v>
      </c>
      <c r="H11037">
        <v>8625</v>
      </c>
      <c r="I11037" t="s">
        <v>1805</v>
      </c>
      <c r="J11037">
        <v>1193</v>
      </c>
      <c r="K11037" t="s">
        <v>593</v>
      </c>
      <c r="L11037" t="s">
        <v>594</v>
      </c>
      <c r="P11037">
        <v>1098</v>
      </c>
      <c r="Q11037" t="s">
        <v>369</v>
      </c>
      <c r="R11037" t="s">
        <v>370</v>
      </c>
      <c r="Y11037">
        <v>1375</v>
      </c>
      <c r="Z11037" t="s">
        <v>371</v>
      </c>
      <c r="AA11037" t="s">
        <v>372</v>
      </c>
      <c r="AB11037">
        <v>44589.675000000003</v>
      </c>
      <c r="AC11037">
        <v>53953.512000000002</v>
      </c>
      <c r="AD11037">
        <v>0.1</v>
      </c>
      <c r="AE11037">
        <v>0</v>
      </c>
      <c r="AF11037">
        <v>0.1</v>
      </c>
      <c r="AG11037">
        <v>0</v>
      </c>
      <c r="AH11037">
        <v>4458.97</v>
      </c>
      <c r="AI11037">
        <v>5395.35</v>
      </c>
      <c r="AJ11037">
        <v>1</v>
      </c>
      <c r="AK11037">
        <v>0.1</v>
      </c>
      <c r="AL11037">
        <v>0</v>
      </c>
      <c r="AM11037">
        <v>1</v>
      </c>
    </row>
    <row r="11038" spans="1:39" x14ac:dyDescent="0.25">
      <c r="A11038" t="s">
        <v>2780</v>
      </c>
      <c r="B11038">
        <v>1</v>
      </c>
      <c r="C11038" t="s">
        <v>2781</v>
      </c>
      <c r="D11038" t="s">
        <v>178</v>
      </c>
      <c r="E11038">
        <v>100</v>
      </c>
      <c r="F11038" t="s">
        <v>69</v>
      </c>
      <c r="G11038" t="s">
        <v>1806</v>
      </c>
      <c r="H11038">
        <v>8626</v>
      </c>
      <c r="I11038" t="s">
        <v>1807</v>
      </c>
      <c r="J11038">
        <v>1193</v>
      </c>
      <c r="K11038" t="s">
        <v>593</v>
      </c>
      <c r="L11038" t="s">
        <v>594</v>
      </c>
      <c r="P11038">
        <v>1098</v>
      </c>
      <c r="Q11038" t="s">
        <v>369</v>
      </c>
      <c r="R11038" t="s">
        <v>370</v>
      </c>
      <c r="Y11038">
        <v>1375</v>
      </c>
      <c r="Z11038" t="s">
        <v>371</v>
      </c>
      <c r="AA11038" t="s">
        <v>372</v>
      </c>
      <c r="AB11038">
        <v>47222.207999999999</v>
      </c>
      <c r="AC11038">
        <v>57138.87</v>
      </c>
      <c r="AD11038">
        <v>0.05</v>
      </c>
      <c r="AE11038">
        <v>0</v>
      </c>
      <c r="AF11038">
        <v>0.05</v>
      </c>
      <c r="AG11038">
        <v>0</v>
      </c>
      <c r="AH11038">
        <v>2361.11</v>
      </c>
      <c r="AI11038">
        <v>2856.94</v>
      </c>
      <c r="AJ11038">
        <v>0</v>
      </c>
      <c r="AK11038">
        <v>0</v>
      </c>
      <c r="AL11038">
        <v>0</v>
      </c>
      <c r="AM11038">
        <v>1</v>
      </c>
    </row>
    <row r="11039" spans="1:39" x14ac:dyDescent="0.25">
      <c r="A11039" t="s">
        <v>2780</v>
      </c>
      <c r="B11039">
        <v>1</v>
      </c>
      <c r="C11039" t="s">
        <v>2781</v>
      </c>
      <c r="D11039" t="s">
        <v>178</v>
      </c>
      <c r="E11039">
        <v>100</v>
      </c>
      <c r="F11039" t="s">
        <v>69</v>
      </c>
      <c r="G11039" t="s">
        <v>1692</v>
      </c>
      <c r="H11039">
        <v>8656</v>
      </c>
      <c r="I11039" t="s">
        <v>1693</v>
      </c>
      <c r="J11039">
        <v>1460</v>
      </c>
      <c r="K11039" t="s">
        <v>545</v>
      </c>
      <c r="L11039" t="s">
        <v>546</v>
      </c>
      <c r="P11039">
        <v>1144</v>
      </c>
      <c r="Q11039" t="s">
        <v>1690</v>
      </c>
      <c r="R11039" t="s">
        <v>1691</v>
      </c>
      <c r="Y11039">
        <v>1376</v>
      </c>
      <c r="Z11039" t="s">
        <v>377</v>
      </c>
      <c r="AA11039" t="s">
        <v>378</v>
      </c>
      <c r="AB11039">
        <v>109620.96400000001</v>
      </c>
      <c r="AC11039">
        <v>121131.16899999999</v>
      </c>
      <c r="AD11039">
        <v>0.05</v>
      </c>
      <c r="AE11039">
        <v>0.05</v>
      </c>
      <c r="AF11039">
        <v>0.1</v>
      </c>
      <c r="AG11039">
        <v>0</v>
      </c>
      <c r="AH11039">
        <v>10962.1</v>
      </c>
      <c r="AI11039">
        <v>12113.12</v>
      </c>
      <c r="AJ11039">
        <v>0</v>
      </c>
      <c r="AK11039">
        <v>0</v>
      </c>
      <c r="AL11039">
        <v>0</v>
      </c>
      <c r="AM11039">
        <v>1</v>
      </c>
    </row>
    <row r="11040" spans="1:39" x14ac:dyDescent="0.25">
      <c r="A11040" t="s">
        <v>2780</v>
      </c>
      <c r="B11040">
        <v>1</v>
      </c>
      <c r="C11040" t="s">
        <v>2781</v>
      </c>
      <c r="D11040" t="s">
        <v>178</v>
      </c>
      <c r="E11040">
        <v>100</v>
      </c>
      <c r="F11040" t="s">
        <v>69</v>
      </c>
      <c r="G11040" t="s">
        <v>1461</v>
      </c>
      <c r="H11040">
        <v>8675</v>
      </c>
      <c r="I11040" t="s">
        <v>1462</v>
      </c>
      <c r="J11040">
        <v>1414</v>
      </c>
      <c r="K11040" t="s">
        <v>437</v>
      </c>
      <c r="L11040" t="s">
        <v>438</v>
      </c>
      <c r="Y11040">
        <v>1374</v>
      </c>
      <c r="Z11040" t="s">
        <v>393</v>
      </c>
      <c r="AA11040" t="s">
        <v>394</v>
      </c>
      <c r="AB11040">
        <v>81046.457999999999</v>
      </c>
      <c r="AC11040">
        <v>98066.21</v>
      </c>
      <c r="AD11040">
        <v>0.16669999999999999</v>
      </c>
      <c r="AE11040">
        <v>0</v>
      </c>
      <c r="AF11040">
        <v>0.16669999999999999</v>
      </c>
      <c r="AG11040">
        <v>0</v>
      </c>
      <c r="AH11040">
        <v>13507.74</v>
      </c>
      <c r="AI11040">
        <v>16344.37</v>
      </c>
      <c r="AJ11040">
        <v>0</v>
      </c>
      <c r="AK11040">
        <v>0</v>
      </c>
      <c r="AL11040">
        <v>0</v>
      </c>
      <c r="AM11040">
        <v>1</v>
      </c>
    </row>
    <row r="11041" spans="1:39" x14ac:dyDescent="0.25">
      <c r="A11041" t="s">
        <v>2780</v>
      </c>
      <c r="B11041">
        <v>1</v>
      </c>
      <c r="C11041" t="s">
        <v>2781</v>
      </c>
      <c r="D11041" t="s">
        <v>178</v>
      </c>
      <c r="E11041">
        <v>100</v>
      </c>
      <c r="F11041" t="s">
        <v>69</v>
      </c>
      <c r="G11041" t="s">
        <v>979</v>
      </c>
      <c r="H11041">
        <v>8755</v>
      </c>
      <c r="I11041" t="s">
        <v>980</v>
      </c>
      <c r="Y11041">
        <v>1373</v>
      </c>
      <c r="Z11041" t="s">
        <v>453</v>
      </c>
      <c r="AA11041" t="s">
        <v>454</v>
      </c>
      <c r="AB11041">
        <v>43001.550999999999</v>
      </c>
      <c r="AC11041">
        <v>52031.883000000002</v>
      </c>
      <c r="AD11041">
        <v>0.6</v>
      </c>
      <c r="AE11041">
        <v>0</v>
      </c>
      <c r="AF11041">
        <v>0.6</v>
      </c>
      <c r="AG11041">
        <v>0</v>
      </c>
      <c r="AH11041">
        <v>25800.93</v>
      </c>
      <c r="AI11041">
        <v>31219.13</v>
      </c>
      <c r="AJ11041">
        <v>0</v>
      </c>
      <c r="AK11041">
        <v>0</v>
      </c>
      <c r="AL11041">
        <v>0</v>
      </c>
      <c r="AM11041">
        <v>1</v>
      </c>
    </row>
    <row r="11042" spans="1:39" x14ac:dyDescent="0.25">
      <c r="A11042" t="s">
        <v>2780</v>
      </c>
      <c r="B11042">
        <v>1</v>
      </c>
      <c r="C11042" t="s">
        <v>2781</v>
      </c>
      <c r="D11042" t="s">
        <v>178</v>
      </c>
      <c r="E11042">
        <v>100</v>
      </c>
      <c r="F11042" t="s">
        <v>69</v>
      </c>
      <c r="G11042" t="s">
        <v>981</v>
      </c>
      <c r="H11042">
        <v>8805</v>
      </c>
      <c r="I11042" t="s">
        <v>982</v>
      </c>
      <c r="J11042">
        <v>1064</v>
      </c>
      <c r="K11042" t="s">
        <v>529</v>
      </c>
      <c r="L11042" t="s">
        <v>530</v>
      </c>
      <c r="P11042">
        <v>1066</v>
      </c>
      <c r="Q11042" t="s">
        <v>531</v>
      </c>
      <c r="R11042" t="s">
        <v>532</v>
      </c>
      <c r="Y11042">
        <v>1373</v>
      </c>
      <c r="Z11042" t="s">
        <v>453</v>
      </c>
      <c r="AA11042" t="s">
        <v>454</v>
      </c>
      <c r="AB11042">
        <v>24639.359</v>
      </c>
      <c r="AC11042">
        <v>29813.625</v>
      </c>
      <c r="AD11042">
        <v>2.2856999999999998</v>
      </c>
      <c r="AE11042">
        <v>-7.1400000000000005E-2</v>
      </c>
      <c r="AF11042">
        <v>2.2143000000000002</v>
      </c>
      <c r="AG11042">
        <v>0</v>
      </c>
      <c r="AH11042">
        <v>54558.58</v>
      </c>
      <c r="AI11042">
        <v>66015.88</v>
      </c>
      <c r="AJ11042">
        <v>1</v>
      </c>
      <c r="AK11042">
        <v>2.21</v>
      </c>
      <c r="AL11042">
        <v>0</v>
      </c>
      <c r="AM11042">
        <v>1</v>
      </c>
    </row>
    <row r="11043" spans="1:39" x14ac:dyDescent="0.25">
      <c r="A11043" t="s">
        <v>2780</v>
      </c>
      <c r="B11043">
        <v>1</v>
      </c>
      <c r="C11043" t="s">
        <v>2781</v>
      </c>
      <c r="D11043" t="s">
        <v>178</v>
      </c>
      <c r="E11043">
        <v>100</v>
      </c>
      <c r="F11043" t="s">
        <v>69</v>
      </c>
      <c r="G11043" t="s">
        <v>2667</v>
      </c>
      <c r="H11043">
        <v>10039</v>
      </c>
      <c r="I11043" t="s">
        <v>2668</v>
      </c>
      <c r="J11043">
        <v>1460</v>
      </c>
      <c r="K11043" t="s">
        <v>545</v>
      </c>
      <c r="L11043" t="s">
        <v>546</v>
      </c>
      <c r="P11043">
        <v>1145</v>
      </c>
      <c r="Q11043" t="s">
        <v>2669</v>
      </c>
      <c r="R11043" t="s">
        <v>2670</v>
      </c>
      <c r="Y11043">
        <v>1376</v>
      </c>
      <c r="Z11043" t="s">
        <v>377</v>
      </c>
      <c r="AA11043" t="s">
        <v>378</v>
      </c>
      <c r="AB11043">
        <v>0</v>
      </c>
      <c r="AC11043">
        <v>0</v>
      </c>
      <c r="AD11043">
        <v>0</v>
      </c>
      <c r="AE11043">
        <v>0.1</v>
      </c>
      <c r="AF11043">
        <v>0.1</v>
      </c>
      <c r="AG11043">
        <v>0</v>
      </c>
      <c r="AH11043">
        <v>0</v>
      </c>
      <c r="AI11043">
        <v>0</v>
      </c>
      <c r="AJ11043">
        <v>1</v>
      </c>
      <c r="AK11043">
        <v>0.1</v>
      </c>
      <c r="AL11043">
        <v>0</v>
      </c>
      <c r="AM11043">
        <v>1</v>
      </c>
    </row>
    <row r="11044" spans="1:39" x14ac:dyDescent="0.25">
      <c r="A11044" t="s">
        <v>2780</v>
      </c>
      <c r="B11044">
        <v>1</v>
      </c>
      <c r="C11044" t="s">
        <v>2781</v>
      </c>
      <c r="D11044" t="s">
        <v>178</v>
      </c>
      <c r="E11044">
        <v>100</v>
      </c>
      <c r="F11044" t="s">
        <v>69</v>
      </c>
      <c r="G11044" t="s">
        <v>2403</v>
      </c>
      <c r="H11044">
        <v>10179</v>
      </c>
      <c r="I11044" t="s">
        <v>2404</v>
      </c>
      <c r="Y11044">
        <v>1373</v>
      </c>
      <c r="Z11044" t="s">
        <v>453</v>
      </c>
      <c r="AA11044" t="s">
        <v>454</v>
      </c>
      <c r="AB11044">
        <v>49638.745999999999</v>
      </c>
      <c r="AC11044">
        <v>60062.851999999999</v>
      </c>
      <c r="AD11044">
        <v>2.2200000000000001E-2</v>
      </c>
      <c r="AE11044">
        <v>0</v>
      </c>
      <c r="AF11044">
        <v>2.2200000000000001E-2</v>
      </c>
      <c r="AG11044">
        <v>0</v>
      </c>
      <c r="AH11044">
        <v>1103.08</v>
      </c>
      <c r="AI11044">
        <v>1334.73</v>
      </c>
      <c r="AJ11044">
        <v>1</v>
      </c>
      <c r="AK11044">
        <v>0.02</v>
      </c>
      <c r="AL11044">
        <v>0</v>
      </c>
      <c r="AM11044">
        <v>1</v>
      </c>
    </row>
    <row r="11045" spans="1:39" x14ac:dyDescent="0.25">
      <c r="A11045" t="s">
        <v>2780</v>
      </c>
      <c r="B11045">
        <v>1</v>
      </c>
      <c r="C11045" t="s">
        <v>2781</v>
      </c>
      <c r="D11045" t="s">
        <v>178</v>
      </c>
      <c r="E11045">
        <v>100</v>
      </c>
      <c r="F11045" t="s">
        <v>69</v>
      </c>
      <c r="G11045" t="s">
        <v>2297</v>
      </c>
      <c r="H11045">
        <v>10244</v>
      </c>
      <c r="I11045" t="s">
        <v>2298</v>
      </c>
      <c r="Y11045">
        <v>1370</v>
      </c>
      <c r="Z11045" t="s">
        <v>477</v>
      </c>
      <c r="AA11045" t="s">
        <v>478</v>
      </c>
      <c r="AB11045">
        <v>17562.766</v>
      </c>
      <c r="AC11045">
        <v>21250.949000000001</v>
      </c>
      <c r="AD11045">
        <v>0.16669999999999999</v>
      </c>
      <c r="AE11045">
        <v>0</v>
      </c>
      <c r="AF11045">
        <v>0.16669999999999999</v>
      </c>
      <c r="AG11045">
        <v>0</v>
      </c>
      <c r="AH11045">
        <v>2927.13</v>
      </c>
      <c r="AI11045">
        <v>3541.82</v>
      </c>
      <c r="AJ11045">
        <v>1</v>
      </c>
      <c r="AK11045">
        <v>0.17</v>
      </c>
      <c r="AL11045">
        <v>0</v>
      </c>
      <c r="AM11045">
        <v>1</v>
      </c>
    </row>
    <row r="11046" spans="1:39" x14ac:dyDescent="0.25">
      <c r="A11046" t="s">
        <v>2780</v>
      </c>
      <c r="B11046">
        <v>1</v>
      </c>
      <c r="C11046" t="s">
        <v>2781</v>
      </c>
      <c r="D11046" t="s">
        <v>178</v>
      </c>
      <c r="E11046">
        <v>100</v>
      </c>
      <c r="F11046" t="s">
        <v>69</v>
      </c>
      <c r="G11046" t="s">
        <v>1257</v>
      </c>
      <c r="H11046">
        <v>10253</v>
      </c>
      <c r="I11046" t="s">
        <v>1258</v>
      </c>
      <c r="J11046">
        <v>1466</v>
      </c>
      <c r="K11046" t="s">
        <v>1259</v>
      </c>
      <c r="L11046" t="s">
        <v>1260</v>
      </c>
      <c r="Y11046">
        <v>1369</v>
      </c>
      <c r="Z11046" t="s">
        <v>413</v>
      </c>
      <c r="AA11046" t="s">
        <v>414</v>
      </c>
      <c r="AB11046">
        <v>14888.223</v>
      </c>
      <c r="AC11046">
        <v>18014.749</v>
      </c>
      <c r="AD11046">
        <v>0.16669999999999999</v>
      </c>
      <c r="AE11046">
        <v>0</v>
      </c>
      <c r="AF11046">
        <v>0.16669999999999999</v>
      </c>
      <c r="AG11046">
        <v>0</v>
      </c>
      <c r="AH11046">
        <v>2481.37</v>
      </c>
      <c r="AI11046">
        <v>3002.46</v>
      </c>
      <c r="AJ11046">
        <v>1</v>
      </c>
      <c r="AK11046">
        <v>0.17</v>
      </c>
      <c r="AL11046">
        <v>0</v>
      </c>
      <c r="AM11046">
        <v>1</v>
      </c>
    </row>
    <row r="11047" spans="1:39" x14ac:dyDescent="0.25">
      <c r="A11047" t="s">
        <v>2780</v>
      </c>
      <c r="B11047">
        <v>1</v>
      </c>
      <c r="C11047" t="s">
        <v>2781</v>
      </c>
      <c r="D11047" t="s">
        <v>178</v>
      </c>
      <c r="E11047">
        <v>100</v>
      </c>
      <c r="F11047" t="s">
        <v>69</v>
      </c>
      <c r="G11047" t="s">
        <v>991</v>
      </c>
      <c r="H11047">
        <v>10278</v>
      </c>
      <c r="I11047" t="s">
        <v>992</v>
      </c>
      <c r="P11047">
        <v>1005</v>
      </c>
      <c r="Q11047" t="s">
        <v>675</v>
      </c>
      <c r="R11047" t="s">
        <v>676</v>
      </c>
      <c r="Y11047">
        <v>1369</v>
      </c>
      <c r="Z11047" t="s">
        <v>413</v>
      </c>
      <c r="AA11047" t="s">
        <v>414</v>
      </c>
      <c r="AB11047">
        <v>14519.924000000001</v>
      </c>
      <c r="AC11047">
        <v>17569.107</v>
      </c>
      <c r="AD11047">
        <v>4.5</v>
      </c>
      <c r="AE11047">
        <v>0</v>
      </c>
      <c r="AF11047">
        <v>4.5</v>
      </c>
      <c r="AG11047">
        <v>0</v>
      </c>
      <c r="AH11047">
        <v>65339.66</v>
      </c>
      <c r="AI11047">
        <v>79060.98</v>
      </c>
      <c r="AJ11047">
        <v>6</v>
      </c>
      <c r="AK11047">
        <v>0.75</v>
      </c>
      <c r="AL11047">
        <v>0</v>
      </c>
      <c r="AM11047">
        <v>1</v>
      </c>
    </row>
    <row r="11048" spans="1:39" x14ac:dyDescent="0.25">
      <c r="A11048" t="s">
        <v>2780</v>
      </c>
      <c r="B11048">
        <v>1</v>
      </c>
      <c r="C11048" t="s">
        <v>2781</v>
      </c>
      <c r="D11048" t="s">
        <v>178</v>
      </c>
      <c r="E11048">
        <v>100</v>
      </c>
      <c r="F11048" t="s">
        <v>69</v>
      </c>
      <c r="G11048" t="s">
        <v>2206</v>
      </c>
      <c r="H11048">
        <v>10321</v>
      </c>
      <c r="I11048" t="s">
        <v>2207</v>
      </c>
      <c r="Y11048">
        <v>1372</v>
      </c>
      <c r="Z11048" t="s">
        <v>405</v>
      </c>
      <c r="AA11048" t="s">
        <v>406</v>
      </c>
      <c r="AB11048">
        <v>106902.856</v>
      </c>
      <c r="AC11048">
        <v>129352.452</v>
      </c>
      <c r="AD11048">
        <v>0.25</v>
      </c>
      <c r="AE11048">
        <v>0</v>
      </c>
      <c r="AF11048">
        <v>0.25</v>
      </c>
      <c r="AG11048">
        <v>0</v>
      </c>
      <c r="AH11048">
        <v>26725.71</v>
      </c>
      <c r="AI11048">
        <v>32338.11</v>
      </c>
      <c r="AJ11048">
        <v>0</v>
      </c>
      <c r="AK11048">
        <v>0</v>
      </c>
      <c r="AL11048">
        <v>0</v>
      </c>
      <c r="AM11048">
        <v>1</v>
      </c>
    </row>
    <row r="11049" spans="1:39" x14ac:dyDescent="0.25">
      <c r="A11049" t="s">
        <v>2780</v>
      </c>
      <c r="B11049">
        <v>1</v>
      </c>
      <c r="C11049" t="s">
        <v>2781</v>
      </c>
      <c r="D11049" t="s">
        <v>178</v>
      </c>
      <c r="E11049">
        <v>100</v>
      </c>
      <c r="F11049" t="s">
        <v>69</v>
      </c>
      <c r="G11049" t="s">
        <v>1001</v>
      </c>
      <c r="H11049">
        <v>10352</v>
      </c>
      <c r="I11049" t="s">
        <v>1002</v>
      </c>
      <c r="J11049">
        <v>1015</v>
      </c>
      <c r="K11049" t="s">
        <v>655</v>
      </c>
      <c r="L11049" t="s">
        <v>656</v>
      </c>
      <c r="P11049">
        <v>1236</v>
      </c>
      <c r="Q11049" t="s">
        <v>1003</v>
      </c>
      <c r="R11049" t="s">
        <v>1004</v>
      </c>
      <c r="Y11049">
        <v>1374</v>
      </c>
      <c r="Z11049" t="s">
        <v>393</v>
      </c>
      <c r="AA11049" t="s">
        <v>394</v>
      </c>
      <c r="AB11049">
        <v>56372.851000000002</v>
      </c>
      <c r="AC11049">
        <v>68211.157000000007</v>
      </c>
      <c r="AD11049">
        <v>0.55559999999999998</v>
      </c>
      <c r="AE11049">
        <v>0</v>
      </c>
      <c r="AF11049">
        <v>0.55559999999999998</v>
      </c>
      <c r="AG11049">
        <v>0</v>
      </c>
      <c r="AH11049">
        <v>31318.25</v>
      </c>
      <c r="AI11049">
        <v>37895.089999999997</v>
      </c>
      <c r="AJ11049">
        <v>2</v>
      </c>
      <c r="AK11049">
        <v>0.28000000000000003</v>
      </c>
      <c r="AL11049">
        <v>0</v>
      </c>
      <c r="AM11049">
        <v>1</v>
      </c>
    </row>
    <row r="11050" spans="1:39" x14ac:dyDescent="0.25">
      <c r="A11050" t="s">
        <v>2780</v>
      </c>
      <c r="B11050">
        <v>1</v>
      </c>
      <c r="C11050" t="s">
        <v>2781</v>
      </c>
      <c r="D11050" t="s">
        <v>178</v>
      </c>
      <c r="E11050">
        <v>100</v>
      </c>
      <c r="F11050" t="s">
        <v>69</v>
      </c>
      <c r="G11050" t="s">
        <v>1702</v>
      </c>
      <c r="H11050">
        <v>10356</v>
      </c>
      <c r="I11050" t="s">
        <v>1703</v>
      </c>
      <c r="J11050">
        <v>1469</v>
      </c>
      <c r="K11050" t="s">
        <v>1435</v>
      </c>
      <c r="L11050" t="s">
        <v>1436</v>
      </c>
      <c r="P11050">
        <v>1103</v>
      </c>
      <c r="Q11050" t="s">
        <v>1437</v>
      </c>
      <c r="R11050" t="s">
        <v>1438</v>
      </c>
      <c r="Y11050">
        <v>1374</v>
      </c>
      <c r="Z11050" t="s">
        <v>393</v>
      </c>
      <c r="AA11050" t="s">
        <v>394</v>
      </c>
      <c r="AB11050">
        <v>33048.425999999999</v>
      </c>
      <c r="AC11050">
        <v>39988.597999999998</v>
      </c>
      <c r="AD11050">
        <v>0.25</v>
      </c>
      <c r="AE11050">
        <v>0</v>
      </c>
      <c r="AF11050">
        <v>0.25</v>
      </c>
      <c r="AG11050">
        <v>0</v>
      </c>
      <c r="AH11050">
        <v>8262.11</v>
      </c>
      <c r="AI11050">
        <v>9997.15</v>
      </c>
      <c r="AJ11050">
        <v>0</v>
      </c>
      <c r="AK11050">
        <v>0</v>
      </c>
      <c r="AL11050">
        <v>0</v>
      </c>
      <c r="AM11050">
        <v>1</v>
      </c>
    </row>
    <row r="11051" spans="1:39" x14ac:dyDescent="0.25">
      <c r="A11051" t="s">
        <v>2780</v>
      </c>
      <c r="B11051">
        <v>1</v>
      </c>
      <c r="C11051" t="s">
        <v>2781</v>
      </c>
      <c r="D11051" t="s">
        <v>178</v>
      </c>
      <c r="E11051">
        <v>100</v>
      </c>
      <c r="F11051" t="s">
        <v>69</v>
      </c>
      <c r="G11051" t="s">
        <v>1469</v>
      </c>
      <c r="H11051">
        <v>10380</v>
      </c>
      <c r="I11051" t="s">
        <v>1470</v>
      </c>
      <c r="J11051">
        <v>1193</v>
      </c>
      <c r="K11051" t="s">
        <v>593</v>
      </c>
      <c r="L11051" t="s">
        <v>594</v>
      </c>
      <c r="Y11051">
        <v>1375</v>
      </c>
      <c r="Z11051" t="s">
        <v>371</v>
      </c>
      <c r="AA11051" t="s">
        <v>372</v>
      </c>
      <c r="AB11051">
        <v>0</v>
      </c>
      <c r="AC11051">
        <v>0</v>
      </c>
      <c r="AD11051">
        <v>0</v>
      </c>
      <c r="AE11051">
        <v>1</v>
      </c>
      <c r="AF11051">
        <v>1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1</v>
      </c>
    </row>
    <row r="11052" spans="1:39" x14ac:dyDescent="0.25">
      <c r="A11052" t="s">
        <v>2780</v>
      </c>
      <c r="B11052">
        <v>1</v>
      </c>
      <c r="C11052" t="s">
        <v>2781</v>
      </c>
      <c r="D11052" t="s">
        <v>178</v>
      </c>
      <c r="E11052">
        <v>100</v>
      </c>
      <c r="F11052" t="s">
        <v>69</v>
      </c>
      <c r="G11052" t="s">
        <v>2148</v>
      </c>
      <c r="H11052">
        <v>10388</v>
      </c>
      <c r="I11052" t="s">
        <v>2149</v>
      </c>
      <c r="J11052">
        <v>1463</v>
      </c>
      <c r="K11052" t="s">
        <v>801</v>
      </c>
      <c r="L11052" t="s">
        <v>802</v>
      </c>
      <c r="Y11052">
        <v>1369</v>
      </c>
      <c r="Z11052" t="s">
        <v>413</v>
      </c>
      <c r="AA11052" t="s">
        <v>414</v>
      </c>
      <c r="AB11052">
        <v>45129.152999999998</v>
      </c>
      <c r="AC11052">
        <v>54606.277000000002</v>
      </c>
      <c r="AD11052">
        <v>0.75</v>
      </c>
      <c r="AE11052">
        <v>0</v>
      </c>
      <c r="AF11052">
        <v>0.75</v>
      </c>
      <c r="AG11052">
        <v>0</v>
      </c>
      <c r="AH11052">
        <v>33846.86</v>
      </c>
      <c r="AI11052">
        <v>40954.71</v>
      </c>
      <c r="AJ11052">
        <v>1</v>
      </c>
      <c r="AK11052">
        <v>0.75</v>
      </c>
      <c r="AL11052">
        <v>0</v>
      </c>
      <c r="AM11052">
        <v>1</v>
      </c>
    </row>
    <row r="11053" spans="1:39" x14ac:dyDescent="0.25">
      <c r="A11053" t="s">
        <v>2780</v>
      </c>
      <c r="B11053">
        <v>1</v>
      </c>
      <c r="C11053" t="s">
        <v>2781</v>
      </c>
      <c r="D11053" t="s">
        <v>178</v>
      </c>
      <c r="E11053">
        <v>100</v>
      </c>
      <c r="F11053" t="s">
        <v>69</v>
      </c>
      <c r="G11053" t="s">
        <v>1005</v>
      </c>
      <c r="H11053">
        <v>10390</v>
      </c>
      <c r="I11053" t="s">
        <v>1006</v>
      </c>
      <c r="J11053">
        <v>1015</v>
      </c>
      <c r="K11053" t="s">
        <v>655</v>
      </c>
      <c r="L11053" t="s">
        <v>656</v>
      </c>
      <c r="P11053">
        <v>1236</v>
      </c>
      <c r="Q11053" t="s">
        <v>1003</v>
      </c>
      <c r="R11053" t="s">
        <v>1004</v>
      </c>
      <c r="Y11053">
        <v>1374</v>
      </c>
      <c r="Z11053" t="s">
        <v>393</v>
      </c>
      <c r="AA11053" t="s">
        <v>394</v>
      </c>
      <c r="AB11053">
        <v>56372.851000000002</v>
      </c>
      <c r="AC11053">
        <v>68211.154999999999</v>
      </c>
      <c r="AD11053">
        <v>0.16669999999999999</v>
      </c>
      <c r="AE11053">
        <v>0</v>
      </c>
      <c r="AF11053">
        <v>0.16669999999999999</v>
      </c>
      <c r="AG11053">
        <v>0</v>
      </c>
      <c r="AH11053">
        <v>9395.48</v>
      </c>
      <c r="AI11053">
        <v>11368.53</v>
      </c>
      <c r="AJ11053">
        <v>0</v>
      </c>
      <c r="AK11053">
        <v>0</v>
      </c>
      <c r="AL11053">
        <v>0</v>
      </c>
      <c r="AM11053">
        <v>1</v>
      </c>
    </row>
    <row r="11054" spans="1:39" x14ac:dyDescent="0.25">
      <c r="A11054" t="s">
        <v>2780</v>
      </c>
      <c r="B11054">
        <v>1</v>
      </c>
      <c r="C11054" t="s">
        <v>2781</v>
      </c>
      <c r="D11054" t="s">
        <v>178</v>
      </c>
      <c r="E11054">
        <v>100</v>
      </c>
      <c r="F11054" t="s">
        <v>69</v>
      </c>
      <c r="G11054" t="s">
        <v>2671</v>
      </c>
      <c r="H11054">
        <v>10402</v>
      </c>
      <c r="I11054" t="s">
        <v>2672</v>
      </c>
      <c r="Y11054">
        <v>1370</v>
      </c>
      <c r="Z11054" t="s">
        <v>477</v>
      </c>
      <c r="AA11054" t="s">
        <v>478</v>
      </c>
      <c r="AB11054">
        <v>8286.99</v>
      </c>
      <c r="AC11054">
        <v>10027.26</v>
      </c>
      <c r="AD11054">
        <v>0.5</v>
      </c>
      <c r="AE11054">
        <v>0</v>
      </c>
      <c r="AF11054">
        <v>0.5</v>
      </c>
      <c r="AG11054">
        <v>0</v>
      </c>
      <c r="AH11054">
        <v>4143.5</v>
      </c>
      <c r="AI11054">
        <v>5013.63</v>
      </c>
      <c r="AJ11054">
        <v>0</v>
      </c>
      <c r="AK11054">
        <v>0</v>
      </c>
      <c r="AL11054">
        <v>0</v>
      </c>
      <c r="AM11054">
        <v>1</v>
      </c>
    </row>
    <row r="11055" spans="1:39" x14ac:dyDescent="0.25">
      <c r="A11055" t="s">
        <v>2780</v>
      </c>
      <c r="B11055">
        <v>1</v>
      </c>
      <c r="C11055" t="s">
        <v>2781</v>
      </c>
      <c r="D11055" t="s">
        <v>178</v>
      </c>
      <c r="E11055">
        <v>100</v>
      </c>
      <c r="F11055" t="s">
        <v>69</v>
      </c>
      <c r="G11055" t="s">
        <v>1816</v>
      </c>
      <c r="H11055">
        <v>10403</v>
      </c>
      <c r="I11055" t="s">
        <v>1817</v>
      </c>
      <c r="J11055">
        <v>1193</v>
      </c>
      <c r="K11055" t="s">
        <v>593</v>
      </c>
      <c r="L11055" t="s">
        <v>594</v>
      </c>
      <c r="Y11055">
        <v>1375</v>
      </c>
      <c r="Z11055" t="s">
        <v>371</v>
      </c>
      <c r="AA11055" t="s">
        <v>372</v>
      </c>
      <c r="AB11055">
        <v>20835.839</v>
      </c>
      <c r="AC11055">
        <v>25211.365000000002</v>
      </c>
      <c r="AD11055">
        <v>0.16669999999999999</v>
      </c>
      <c r="AE11055">
        <v>0</v>
      </c>
      <c r="AF11055">
        <v>0.16669999999999999</v>
      </c>
      <c r="AG11055">
        <v>0</v>
      </c>
      <c r="AH11055">
        <v>3472.64</v>
      </c>
      <c r="AI11055">
        <v>4201.8900000000003</v>
      </c>
      <c r="AJ11055">
        <v>1</v>
      </c>
      <c r="AK11055">
        <v>0.17</v>
      </c>
      <c r="AL11055">
        <v>0</v>
      </c>
      <c r="AM11055">
        <v>1</v>
      </c>
    </row>
    <row r="11056" spans="1:39" x14ac:dyDescent="0.25">
      <c r="A11056" t="s">
        <v>2780</v>
      </c>
      <c r="B11056">
        <v>1</v>
      </c>
      <c r="C11056" t="s">
        <v>2781</v>
      </c>
      <c r="D11056" t="s">
        <v>178</v>
      </c>
      <c r="E11056">
        <v>100</v>
      </c>
      <c r="F11056" t="s">
        <v>69</v>
      </c>
      <c r="G11056" t="s">
        <v>1265</v>
      </c>
      <c r="H11056">
        <v>10411</v>
      </c>
      <c r="I11056" t="s">
        <v>1266</v>
      </c>
      <c r="J11056">
        <v>1416</v>
      </c>
      <c r="K11056" t="s">
        <v>643</v>
      </c>
      <c r="L11056" t="s">
        <v>644</v>
      </c>
      <c r="Y11056">
        <v>1372</v>
      </c>
      <c r="Z11056" t="s">
        <v>405</v>
      </c>
      <c r="AA11056" t="s">
        <v>406</v>
      </c>
      <c r="AB11056">
        <v>10787.538</v>
      </c>
      <c r="AC11056">
        <v>13052.921</v>
      </c>
      <c r="AD11056">
        <v>1.2</v>
      </c>
      <c r="AE11056">
        <v>0.15</v>
      </c>
      <c r="AF11056">
        <v>1.35</v>
      </c>
      <c r="AG11056">
        <v>0</v>
      </c>
      <c r="AH11056">
        <v>14563.18</v>
      </c>
      <c r="AI11056">
        <v>17621.439999999999</v>
      </c>
      <c r="AJ11056">
        <v>1</v>
      </c>
      <c r="AK11056">
        <v>1.35</v>
      </c>
      <c r="AL11056">
        <v>0</v>
      </c>
      <c r="AM11056">
        <v>1</v>
      </c>
    </row>
    <row r="11057" spans="1:39" x14ac:dyDescent="0.25">
      <c r="A11057" t="s">
        <v>2780</v>
      </c>
      <c r="B11057">
        <v>1</v>
      </c>
      <c r="C11057" t="s">
        <v>2781</v>
      </c>
      <c r="D11057" t="s">
        <v>178</v>
      </c>
      <c r="E11057">
        <v>100</v>
      </c>
      <c r="F11057" t="s">
        <v>69</v>
      </c>
      <c r="G11057" t="s">
        <v>1007</v>
      </c>
      <c r="H11057">
        <v>10412</v>
      </c>
      <c r="I11057" t="s">
        <v>1008</v>
      </c>
      <c r="J11057">
        <v>1416</v>
      </c>
      <c r="K11057" t="s">
        <v>643</v>
      </c>
      <c r="L11057" t="s">
        <v>644</v>
      </c>
      <c r="Y11057">
        <v>1372</v>
      </c>
      <c r="Z11057" t="s">
        <v>405</v>
      </c>
      <c r="AA11057" t="s">
        <v>406</v>
      </c>
      <c r="AB11057">
        <v>8713.5750000000007</v>
      </c>
      <c r="AC11057">
        <v>10554.815000000001</v>
      </c>
      <c r="AD11057">
        <v>1.2857000000000001</v>
      </c>
      <c r="AE11057">
        <v>0</v>
      </c>
      <c r="AF11057">
        <v>1.2857000000000001</v>
      </c>
      <c r="AG11057">
        <v>0</v>
      </c>
      <c r="AH11057">
        <v>11203.17</v>
      </c>
      <c r="AI11057">
        <v>13570.48</v>
      </c>
      <c r="AJ11057">
        <v>1</v>
      </c>
      <c r="AK11057">
        <v>1.29</v>
      </c>
      <c r="AL11057">
        <v>0</v>
      </c>
      <c r="AM11057">
        <v>1</v>
      </c>
    </row>
    <row r="11058" spans="1:39" x14ac:dyDescent="0.25">
      <c r="A11058" t="s">
        <v>2780</v>
      </c>
      <c r="B11058">
        <v>1</v>
      </c>
      <c r="C11058" t="s">
        <v>2781</v>
      </c>
      <c r="D11058" t="s">
        <v>178</v>
      </c>
      <c r="E11058">
        <v>100</v>
      </c>
      <c r="F11058" t="s">
        <v>69</v>
      </c>
      <c r="G11058" t="s">
        <v>1849</v>
      </c>
      <c r="H11058">
        <v>10417</v>
      </c>
      <c r="I11058" t="s">
        <v>1850</v>
      </c>
      <c r="J11058">
        <v>1018</v>
      </c>
      <c r="K11058" t="s">
        <v>467</v>
      </c>
      <c r="L11058" t="s">
        <v>468</v>
      </c>
      <c r="P11058">
        <v>1250</v>
      </c>
      <c r="Q11058" t="s">
        <v>1011</v>
      </c>
      <c r="R11058" t="s">
        <v>1012</v>
      </c>
      <c r="Y11058">
        <v>1376</v>
      </c>
      <c r="Z11058" t="s">
        <v>377</v>
      </c>
      <c r="AA11058" t="s">
        <v>378</v>
      </c>
      <c r="AB11058">
        <v>34463.1</v>
      </c>
      <c r="AC11058">
        <v>38081.726000000002</v>
      </c>
      <c r="AD11058">
        <v>0.05</v>
      </c>
      <c r="AE11058">
        <v>0.05</v>
      </c>
      <c r="AF11058">
        <v>0.1</v>
      </c>
      <c r="AG11058">
        <v>0</v>
      </c>
      <c r="AH11058">
        <v>3446.31</v>
      </c>
      <c r="AI11058">
        <v>3808.17</v>
      </c>
      <c r="AJ11058">
        <v>0</v>
      </c>
      <c r="AK11058">
        <v>0</v>
      </c>
      <c r="AL11058">
        <v>0</v>
      </c>
      <c r="AM11058">
        <v>1</v>
      </c>
    </row>
    <row r="11059" spans="1:39" x14ac:dyDescent="0.25">
      <c r="A11059" t="s">
        <v>2780</v>
      </c>
      <c r="B11059">
        <v>1</v>
      </c>
      <c r="C11059" t="s">
        <v>2781</v>
      </c>
      <c r="D11059" t="s">
        <v>178</v>
      </c>
      <c r="E11059">
        <v>100</v>
      </c>
      <c r="F11059" t="s">
        <v>69</v>
      </c>
      <c r="G11059" t="s">
        <v>1473</v>
      </c>
      <c r="H11059">
        <v>10423</v>
      </c>
      <c r="I11059" t="s">
        <v>1474</v>
      </c>
      <c r="J11059">
        <v>1018</v>
      </c>
      <c r="K11059" t="s">
        <v>467</v>
      </c>
      <c r="L11059" t="s">
        <v>468</v>
      </c>
      <c r="P11059">
        <v>1250</v>
      </c>
      <c r="Q11059" t="s">
        <v>1011</v>
      </c>
      <c r="R11059" t="s">
        <v>1012</v>
      </c>
      <c r="Y11059">
        <v>1376</v>
      </c>
      <c r="Z11059" t="s">
        <v>377</v>
      </c>
      <c r="AA11059" t="s">
        <v>378</v>
      </c>
      <c r="AB11059">
        <v>82120.266000000003</v>
      </c>
      <c r="AC11059">
        <v>90742.898000000001</v>
      </c>
      <c r="AD11059">
        <v>7.4999999999999997E-2</v>
      </c>
      <c r="AE11059">
        <v>2.5000000000000001E-2</v>
      </c>
      <c r="AF11059">
        <v>0.1</v>
      </c>
      <c r="AG11059">
        <v>0</v>
      </c>
      <c r="AH11059">
        <v>8212.0300000000007</v>
      </c>
      <c r="AI11059">
        <v>9074.2900000000009</v>
      </c>
      <c r="AJ11059">
        <v>1</v>
      </c>
      <c r="AK11059">
        <v>0.1</v>
      </c>
      <c r="AL11059">
        <v>0</v>
      </c>
      <c r="AM11059">
        <v>1</v>
      </c>
    </row>
    <row r="11060" spans="1:39" x14ac:dyDescent="0.25">
      <c r="A11060" t="s">
        <v>2780</v>
      </c>
      <c r="B11060">
        <v>1</v>
      </c>
      <c r="C11060" t="s">
        <v>2781</v>
      </c>
      <c r="D11060" t="s">
        <v>178</v>
      </c>
      <c r="E11060">
        <v>100</v>
      </c>
      <c r="F11060" t="s">
        <v>69</v>
      </c>
      <c r="G11060" t="s">
        <v>1013</v>
      </c>
      <c r="H11060">
        <v>10427</v>
      </c>
      <c r="I11060" t="s">
        <v>1014</v>
      </c>
      <c r="J11060">
        <v>1164</v>
      </c>
      <c r="K11060" t="s">
        <v>935</v>
      </c>
      <c r="L11060" t="s">
        <v>936</v>
      </c>
      <c r="Y11060">
        <v>1373</v>
      </c>
      <c r="Z11060" t="s">
        <v>453</v>
      </c>
      <c r="AA11060" t="s">
        <v>454</v>
      </c>
      <c r="AB11060">
        <v>18636.547999999999</v>
      </c>
      <c r="AC11060">
        <v>22550.222000000002</v>
      </c>
      <c r="AD11060">
        <v>0.16669999999999999</v>
      </c>
      <c r="AE11060">
        <v>0</v>
      </c>
      <c r="AF11060">
        <v>0.16669999999999999</v>
      </c>
      <c r="AG11060">
        <v>0</v>
      </c>
      <c r="AH11060">
        <v>3106.09</v>
      </c>
      <c r="AI11060">
        <v>3758.37</v>
      </c>
      <c r="AJ11060">
        <v>0</v>
      </c>
      <c r="AK11060">
        <v>0</v>
      </c>
      <c r="AL11060">
        <v>0</v>
      </c>
      <c r="AM11060">
        <v>1</v>
      </c>
    </row>
    <row r="11061" spans="1:39" x14ac:dyDescent="0.25">
      <c r="A11061" t="s">
        <v>2780</v>
      </c>
      <c r="B11061">
        <v>1</v>
      </c>
      <c r="C11061" t="s">
        <v>2781</v>
      </c>
      <c r="D11061" t="s">
        <v>178</v>
      </c>
      <c r="E11061">
        <v>100</v>
      </c>
      <c r="F11061" t="s">
        <v>69</v>
      </c>
      <c r="G11061" t="s">
        <v>1015</v>
      </c>
      <c r="H11061">
        <v>10429</v>
      </c>
      <c r="I11061" t="s">
        <v>1016</v>
      </c>
      <c r="J11061">
        <v>1064</v>
      </c>
      <c r="K11061" t="s">
        <v>529</v>
      </c>
      <c r="L11061" t="s">
        <v>530</v>
      </c>
      <c r="Y11061">
        <v>1373</v>
      </c>
      <c r="Z11061" t="s">
        <v>453</v>
      </c>
      <c r="AA11061" t="s">
        <v>454</v>
      </c>
      <c r="AB11061">
        <v>16811.819</v>
      </c>
      <c r="AC11061">
        <v>20342.289000000001</v>
      </c>
      <c r="AD11061">
        <v>0.16669999999999999</v>
      </c>
      <c r="AE11061">
        <v>0</v>
      </c>
      <c r="AF11061">
        <v>0.16669999999999999</v>
      </c>
      <c r="AG11061">
        <v>0</v>
      </c>
      <c r="AH11061">
        <v>2801.97</v>
      </c>
      <c r="AI11061">
        <v>3390.38</v>
      </c>
      <c r="AJ11061">
        <v>1</v>
      </c>
      <c r="AK11061">
        <v>0.17</v>
      </c>
      <c r="AL11061">
        <v>0</v>
      </c>
      <c r="AM11061">
        <v>1</v>
      </c>
    </row>
    <row r="11062" spans="1:39" x14ac:dyDescent="0.25">
      <c r="A11062" t="s">
        <v>2780</v>
      </c>
      <c r="B11062">
        <v>1</v>
      </c>
      <c r="C11062" t="s">
        <v>2781</v>
      </c>
      <c r="D11062" t="s">
        <v>178</v>
      </c>
      <c r="E11062">
        <v>100</v>
      </c>
      <c r="F11062" t="s">
        <v>69</v>
      </c>
      <c r="G11062" t="s">
        <v>1704</v>
      </c>
      <c r="H11062">
        <v>10430</v>
      </c>
      <c r="I11062" t="s">
        <v>1705</v>
      </c>
      <c r="J11062">
        <v>1164</v>
      </c>
      <c r="K11062" t="s">
        <v>935</v>
      </c>
      <c r="L11062" t="s">
        <v>936</v>
      </c>
      <c r="Y11062">
        <v>1373</v>
      </c>
      <c r="Z11062" t="s">
        <v>453</v>
      </c>
      <c r="AA11062" t="s">
        <v>454</v>
      </c>
      <c r="AB11062">
        <v>16945.614000000001</v>
      </c>
      <c r="AC11062">
        <v>20504.185000000001</v>
      </c>
      <c r="AD11062">
        <v>0.5</v>
      </c>
      <c r="AE11062">
        <v>0</v>
      </c>
      <c r="AF11062">
        <v>0.5</v>
      </c>
      <c r="AG11062">
        <v>0</v>
      </c>
      <c r="AH11062">
        <v>8472.81</v>
      </c>
      <c r="AI11062">
        <v>10252.09</v>
      </c>
      <c r="AJ11062">
        <v>2</v>
      </c>
      <c r="AK11062">
        <v>0.25</v>
      </c>
      <c r="AL11062">
        <v>0</v>
      </c>
      <c r="AM11062">
        <v>1</v>
      </c>
    </row>
    <row r="11063" spans="1:39" x14ac:dyDescent="0.25">
      <c r="A11063" t="s">
        <v>2780</v>
      </c>
      <c r="B11063">
        <v>1</v>
      </c>
      <c r="C11063" t="s">
        <v>2781</v>
      </c>
      <c r="D11063" t="s">
        <v>178</v>
      </c>
      <c r="E11063">
        <v>100</v>
      </c>
      <c r="F11063" t="s">
        <v>69</v>
      </c>
      <c r="G11063" t="s">
        <v>1570</v>
      </c>
      <c r="H11063">
        <v>10434</v>
      </c>
      <c r="I11063" t="s">
        <v>1571</v>
      </c>
      <c r="J11063">
        <v>1064</v>
      </c>
      <c r="K11063" t="s">
        <v>529</v>
      </c>
      <c r="L11063" t="s">
        <v>530</v>
      </c>
      <c r="Y11063">
        <v>1373</v>
      </c>
      <c r="Z11063" t="s">
        <v>453</v>
      </c>
      <c r="AA11063" t="s">
        <v>454</v>
      </c>
      <c r="AB11063">
        <v>25993.287</v>
      </c>
      <c r="AC11063">
        <v>31451.875</v>
      </c>
      <c r="AD11063">
        <v>0.41670000000000001</v>
      </c>
      <c r="AE11063">
        <v>0</v>
      </c>
      <c r="AF11063">
        <v>0.41670000000000001</v>
      </c>
      <c r="AG11063">
        <v>0</v>
      </c>
      <c r="AH11063">
        <v>10830.54</v>
      </c>
      <c r="AI11063">
        <v>13104.95</v>
      </c>
      <c r="AJ11063">
        <v>3</v>
      </c>
      <c r="AK11063">
        <v>0.14000000000000001</v>
      </c>
      <c r="AL11063">
        <v>0</v>
      </c>
      <c r="AM11063">
        <v>1</v>
      </c>
    </row>
    <row r="11064" spans="1:39" x14ac:dyDescent="0.25">
      <c r="A11064" t="s">
        <v>2780</v>
      </c>
      <c r="B11064">
        <v>1</v>
      </c>
      <c r="C11064" t="s">
        <v>2781</v>
      </c>
      <c r="D11064" t="s">
        <v>178</v>
      </c>
      <c r="E11064">
        <v>100</v>
      </c>
      <c r="F11064" t="s">
        <v>69</v>
      </c>
      <c r="G11064" t="s">
        <v>2673</v>
      </c>
      <c r="H11064">
        <v>10441</v>
      </c>
      <c r="I11064" t="s">
        <v>2674</v>
      </c>
      <c r="J11064">
        <v>1441</v>
      </c>
      <c r="K11064" t="s">
        <v>1327</v>
      </c>
      <c r="L11064" t="s">
        <v>1328</v>
      </c>
      <c r="P11064">
        <v>1090</v>
      </c>
      <c r="Q11064" t="s">
        <v>621</v>
      </c>
      <c r="R11064" t="s">
        <v>622</v>
      </c>
      <c r="Y11064">
        <v>1376</v>
      </c>
      <c r="Z11064" t="s">
        <v>377</v>
      </c>
      <c r="AA11064" t="s">
        <v>378</v>
      </c>
      <c r="AB11064">
        <v>464226.96299999999</v>
      </c>
      <c r="AC11064">
        <v>561714.67500000005</v>
      </c>
      <c r="AD11064">
        <v>2.0799999999999999E-2</v>
      </c>
      <c r="AE11064">
        <v>0</v>
      </c>
      <c r="AF11064">
        <v>2.0799999999999999E-2</v>
      </c>
      <c r="AG11064">
        <v>0</v>
      </c>
      <c r="AH11064">
        <v>9671.4</v>
      </c>
      <c r="AI11064">
        <v>11702.39</v>
      </c>
      <c r="AJ11064">
        <v>2</v>
      </c>
      <c r="AK11064">
        <v>0.01</v>
      </c>
      <c r="AL11064">
        <v>0</v>
      </c>
      <c r="AM11064">
        <v>1</v>
      </c>
    </row>
    <row r="11065" spans="1:39" x14ac:dyDescent="0.25">
      <c r="A11065" t="s">
        <v>2780</v>
      </c>
      <c r="B11065">
        <v>1</v>
      </c>
      <c r="C11065" t="s">
        <v>2781</v>
      </c>
      <c r="D11065" t="s">
        <v>178</v>
      </c>
      <c r="E11065">
        <v>100</v>
      </c>
      <c r="F11065" t="s">
        <v>69</v>
      </c>
      <c r="G11065" t="s">
        <v>1019</v>
      </c>
      <c r="H11065">
        <v>10451</v>
      </c>
      <c r="I11065" t="s">
        <v>1020</v>
      </c>
      <c r="J11065">
        <v>1015</v>
      </c>
      <c r="K11065" t="s">
        <v>655</v>
      </c>
      <c r="L11065" t="s">
        <v>656</v>
      </c>
      <c r="P11065">
        <v>1236</v>
      </c>
      <c r="Q11065" t="s">
        <v>1003</v>
      </c>
      <c r="R11065" t="s">
        <v>1004</v>
      </c>
      <c r="Y11065">
        <v>1374</v>
      </c>
      <c r="Z11065" t="s">
        <v>393</v>
      </c>
      <c r="AA11065" t="s">
        <v>394</v>
      </c>
      <c r="AB11065">
        <v>56372.851000000002</v>
      </c>
      <c r="AC11065">
        <v>68211.157000000007</v>
      </c>
      <c r="AD11065">
        <v>0.55559999999999998</v>
      </c>
      <c r="AE11065">
        <v>0</v>
      </c>
      <c r="AF11065">
        <v>0.55559999999999998</v>
      </c>
      <c r="AG11065">
        <v>0</v>
      </c>
      <c r="AH11065">
        <v>31318.25</v>
      </c>
      <c r="AI11065">
        <v>37895.089999999997</v>
      </c>
      <c r="AJ11065">
        <v>1</v>
      </c>
      <c r="AK11065">
        <v>0.56000000000000005</v>
      </c>
      <c r="AL11065">
        <v>0</v>
      </c>
      <c r="AM11065">
        <v>1</v>
      </c>
    </row>
    <row r="11066" spans="1:39" x14ac:dyDescent="0.25">
      <c r="A11066" t="s">
        <v>2780</v>
      </c>
      <c r="B11066">
        <v>1</v>
      </c>
      <c r="C11066" t="s">
        <v>2781</v>
      </c>
      <c r="D11066" t="s">
        <v>178</v>
      </c>
      <c r="E11066">
        <v>100</v>
      </c>
      <c r="F11066" t="s">
        <v>69</v>
      </c>
      <c r="G11066" t="s">
        <v>1475</v>
      </c>
      <c r="H11066">
        <v>10452</v>
      </c>
      <c r="I11066" t="s">
        <v>1476</v>
      </c>
      <c r="J11066">
        <v>1464</v>
      </c>
      <c r="K11066" t="s">
        <v>1023</v>
      </c>
      <c r="L11066" t="s">
        <v>1024</v>
      </c>
      <c r="P11066">
        <v>1256</v>
      </c>
      <c r="Q11066" t="s">
        <v>1025</v>
      </c>
      <c r="R11066" t="s">
        <v>1026</v>
      </c>
      <c r="Y11066">
        <v>1369</v>
      </c>
      <c r="Z11066" t="s">
        <v>413</v>
      </c>
      <c r="AA11066" t="s">
        <v>414</v>
      </c>
      <c r="AB11066">
        <v>6997.768</v>
      </c>
      <c r="AC11066">
        <v>8467.2960000000003</v>
      </c>
      <c r="AD11066">
        <v>2.25</v>
      </c>
      <c r="AE11066">
        <v>0</v>
      </c>
      <c r="AF11066">
        <v>2.25</v>
      </c>
      <c r="AG11066">
        <v>0</v>
      </c>
      <c r="AH11066">
        <v>15744.98</v>
      </c>
      <c r="AI11066">
        <v>19051.419999999998</v>
      </c>
      <c r="AJ11066">
        <v>3</v>
      </c>
      <c r="AK11066">
        <v>0.75</v>
      </c>
      <c r="AL11066">
        <v>0</v>
      </c>
      <c r="AM11066">
        <v>1</v>
      </c>
    </row>
    <row r="11067" spans="1:39" x14ac:dyDescent="0.25">
      <c r="A11067" t="s">
        <v>2780</v>
      </c>
      <c r="B11067">
        <v>1</v>
      </c>
      <c r="C11067" t="s">
        <v>2781</v>
      </c>
      <c r="D11067" t="s">
        <v>178</v>
      </c>
      <c r="E11067">
        <v>100</v>
      </c>
      <c r="F11067" t="s">
        <v>69</v>
      </c>
      <c r="G11067" t="s">
        <v>1477</v>
      </c>
      <c r="H11067">
        <v>10454</v>
      </c>
      <c r="I11067" t="s">
        <v>1478</v>
      </c>
      <c r="J11067">
        <v>1464</v>
      </c>
      <c r="K11067" t="s">
        <v>1023</v>
      </c>
      <c r="L11067" t="s">
        <v>1024</v>
      </c>
      <c r="P11067">
        <v>1256</v>
      </c>
      <c r="Q11067" t="s">
        <v>1025</v>
      </c>
      <c r="R11067" t="s">
        <v>1026</v>
      </c>
      <c r="Y11067">
        <v>1369</v>
      </c>
      <c r="Z11067" t="s">
        <v>413</v>
      </c>
      <c r="AA11067" t="s">
        <v>414</v>
      </c>
      <c r="AB11067">
        <v>6997.768</v>
      </c>
      <c r="AC11067">
        <v>8467.2980000000007</v>
      </c>
      <c r="AD11067">
        <v>1.8332999999999999</v>
      </c>
      <c r="AE11067">
        <v>0</v>
      </c>
      <c r="AF11067">
        <v>1.8332999999999999</v>
      </c>
      <c r="AG11067">
        <v>0</v>
      </c>
      <c r="AH11067">
        <v>12829.24</v>
      </c>
      <c r="AI11067">
        <v>15523.38</v>
      </c>
      <c r="AJ11067">
        <v>0</v>
      </c>
      <c r="AK11067">
        <v>0</v>
      </c>
      <c r="AL11067">
        <v>0</v>
      </c>
      <c r="AM11067">
        <v>1</v>
      </c>
    </row>
    <row r="11068" spans="1:39" x14ac:dyDescent="0.25">
      <c r="A11068" t="s">
        <v>2780</v>
      </c>
      <c r="B11068">
        <v>1</v>
      </c>
      <c r="C11068" t="s">
        <v>2781</v>
      </c>
      <c r="D11068" t="s">
        <v>178</v>
      </c>
      <c r="E11068">
        <v>100</v>
      </c>
      <c r="F11068" t="s">
        <v>69</v>
      </c>
      <c r="G11068" t="s">
        <v>1479</v>
      </c>
      <c r="H11068">
        <v>10456</v>
      </c>
      <c r="I11068" t="s">
        <v>1480</v>
      </c>
      <c r="J11068">
        <v>1464</v>
      </c>
      <c r="K11068" t="s">
        <v>1023</v>
      </c>
      <c r="L11068" t="s">
        <v>1024</v>
      </c>
      <c r="P11068">
        <v>1256</v>
      </c>
      <c r="Q11068" t="s">
        <v>1025</v>
      </c>
      <c r="R11068" t="s">
        <v>1026</v>
      </c>
      <c r="Y11068">
        <v>1369</v>
      </c>
      <c r="Z11068" t="s">
        <v>413</v>
      </c>
      <c r="AA11068" t="s">
        <v>414</v>
      </c>
      <c r="AB11068">
        <v>6997.768</v>
      </c>
      <c r="AC11068">
        <v>8467.2960000000003</v>
      </c>
      <c r="AD11068">
        <v>2</v>
      </c>
      <c r="AE11068">
        <v>0</v>
      </c>
      <c r="AF11068">
        <v>2</v>
      </c>
      <c r="AG11068">
        <v>0</v>
      </c>
      <c r="AH11068">
        <v>13995.54</v>
      </c>
      <c r="AI11068">
        <v>16934.59</v>
      </c>
      <c r="AJ11068">
        <v>1</v>
      </c>
      <c r="AK11068">
        <v>2</v>
      </c>
      <c r="AL11068">
        <v>0</v>
      </c>
    </row>
    <row r="11069" spans="1:39" x14ac:dyDescent="0.25">
      <c r="A11069" t="s">
        <v>2780</v>
      </c>
      <c r="B11069">
        <v>1</v>
      </c>
      <c r="C11069" t="s">
        <v>2781</v>
      </c>
      <c r="D11069" t="s">
        <v>178</v>
      </c>
      <c r="E11069">
        <v>100</v>
      </c>
      <c r="F11069" t="s">
        <v>69</v>
      </c>
      <c r="G11069" t="s">
        <v>1021</v>
      </c>
      <c r="H11069">
        <v>10457</v>
      </c>
      <c r="I11069" t="s">
        <v>1022</v>
      </c>
      <c r="J11069">
        <v>1464</v>
      </c>
      <c r="K11069" t="s">
        <v>1023</v>
      </c>
      <c r="L11069" t="s">
        <v>1024</v>
      </c>
      <c r="P11069">
        <v>1256</v>
      </c>
      <c r="Q11069" t="s">
        <v>1025</v>
      </c>
      <c r="R11069" t="s">
        <v>1026</v>
      </c>
      <c r="Y11069">
        <v>1369</v>
      </c>
      <c r="Z11069" t="s">
        <v>413</v>
      </c>
      <c r="AA11069" t="s">
        <v>414</v>
      </c>
      <c r="AB11069">
        <v>6997.768</v>
      </c>
      <c r="AC11069">
        <v>8467.2950000000001</v>
      </c>
      <c r="AD11069">
        <v>1.6667000000000001</v>
      </c>
      <c r="AE11069">
        <v>0</v>
      </c>
      <c r="AF11069">
        <v>1.6667000000000001</v>
      </c>
      <c r="AG11069">
        <v>0</v>
      </c>
      <c r="AH11069">
        <v>11662.95</v>
      </c>
      <c r="AI11069">
        <v>14112.16</v>
      </c>
      <c r="AJ11069">
        <v>0</v>
      </c>
      <c r="AK11069">
        <v>0</v>
      </c>
      <c r="AL11069">
        <v>0</v>
      </c>
    </row>
    <row r="11070" spans="1:39" x14ac:dyDescent="0.25">
      <c r="A11070" t="s">
        <v>2780</v>
      </c>
      <c r="B11070">
        <v>1</v>
      </c>
      <c r="C11070" t="s">
        <v>2781</v>
      </c>
      <c r="D11070" t="s">
        <v>178</v>
      </c>
      <c r="E11070">
        <v>100</v>
      </c>
      <c r="F11070" t="s">
        <v>69</v>
      </c>
      <c r="G11070" t="s">
        <v>1712</v>
      </c>
      <c r="H11070">
        <v>10486</v>
      </c>
      <c r="I11070" t="s">
        <v>1713</v>
      </c>
      <c r="J11070">
        <v>1349</v>
      </c>
      <c r="K11070" t="s">
        <v>1708</v>
      </c>
      <c r="L11070" t="s">
        <v>1709</v>
      </c>
      <c r="Y11070">
        <v>1375</v>
      </c>
      <c r="Z11070" t="s">
        <v>371</v>
      </c>
      <c r="AA11070" t="s">
        <v>372</v>
      </c>
      <c r="AB11070">
        <v>26306.883000000002</v>
      </c>
      <c r="AC11070">
        <v>31831.329000000002</v>
      </c>
      <c r="AD11070">
        <v>2</v>
      </c>
      <c r="AE11070">
        <v>0</v>
      </c>
      <c r="AF11070">
        <v>2</v>
      </c>
      <c r="AG11070">
        <v>0</v>
      </c>
      <c r="AH11070">
        <v>52613.77</v>
      </c>
      <c r="AI11070">
        <v>63662.66</v>
      </c>
      <c r="AJ11070">
        <v>0</v>
      </c>
      <c r="AK11070">
        <v>0</v>
      </c>
      <c r="AL11070">
        <v>0</v>
      </c>
    </row>
    <row r="11071" spans="1:39" x14ac:dyDescent="0.25">
      <c r="A11071" t="s">
        <v>2780</v>
      </c>
      <c r="B11071">
        <v>1</v>
      </c>
      <c r="C11071" t="s">
        <v>2781</v>
      </c>
      <c r="D11071" t="s">
        <v>178</v>
      </c>
      <c r="E11071">
        <v>100</v>
      </c>
      <c r="F11071" t="s">
        <v>69</v>
      </c>
      <c r="G11071" t="s">
        <v>1718</v>
      </c>
      <c r="H11071">
        <v>10491</v>
      </c>
      <c r="I11071" t="s">
        <v>1719</v>
      </c>
      <c r="J11071">
        <v>1349</v>
      </c>
      <c r="K11071" t="s">
        <v>1708</v>
      </c>
      <c r="L11071" t="s">
        <v>1709</v>
      </c>
      <c r="Y11071">
        <v>1375</v>
      </c>
      <c r="Z11071" t="s">
        <v>371</v>
      </c>
      <c r="AA11071" t="s">
        <v>372</v>
      </c>
      <c r="AB11071">
        <v>30626.039000000001</v>
      </c>
      <c r="AC11071">
        <v>37057.506000000001</v>
      </c>
      <c r="AD11071">
        <v>2</v>
      </c>
      <c r="AE11071">
        <v>0</v>
      </c>
      <c r="AF11071">
        <v>2</v>
      </c>
      <c r="AG11071">
        <v>0</v>
      </c>
      <c r="AH11071">
        <v>61252.08</v>
      </c>
      <c r="AI11071">
        <v>74115.009999999995</v>
      </c>
      <c r="AJ11071">
        <v>1</v>
      </c>
      <c r="AK11071">
        <v>2</v>
      </c>
      <c r="AL11071">
        <v>0</v>
      </c>
    </row>
    <row r="11072" spans="1:39" x14ac:dyDescent="0.25">
      <c r="A11072" t="s">
        <v>2780</v>
      </c>
      <c r="B11072">
        <v>1</v>
      </c>
      <c r="C11072" t="s">
        <v>2781</v>
      </c>
      <c r="D11072" t="s">
        <v>178</v>
      </c>
      <c r="E11072">
        <v>100</v>
      </c>
      <c r="F11072" t="s">
        <v>69</v>
      </c>
      <c r="G11072" t="s">
        <v>1720</v>
      </c>
      <c r="H11072">
        <v>10493</v>
      </c>
      <c r="I11072" t="s">
        <v>1721</v>
      </c>
      <c r="J11072">
        <v>1349</v>
      </c>
      <c r="K11072" t="s">
        <v>1708</v>
      </c>
      <c r="L11072" t="s">
        <v>1709</v>
      </c>
      <c r="Y11072">
        <v>1375</v>
      </c>
      <c r="Z11072" t="s">
        <v>371</v>
      </c>
      <c r="AA11072" t="s">
        <v>372</v>
      </c>
      <c r="AB11072">
        <v>20127.669999999998</v>
      </c>
      <c r="AC11072">
        <v>24354.481</v>
      </c>
      <c r="AD11072">
        <v>1</v>
      </c>
      <c r="AE11072">
        <v>0</v>
      </c>
      <c r="AF11072">
        <v>1</v>
      </c>
      <c r="AG11072">
        <v>0</v>
      </c>
      <c r="AH11072">
        <v>20127.669999999998</v>
      </c>
      <c r="AI11072">
        <v>24354.48</v>
      </c>
      <c r="AJ11072">
        <v>1</v>
      </c>
      <c r="AK11072">
        <v>1</v>
      </c>
      <c r="AL11072">
        <v>0</v>
      </c>
    </row>
    <row r="11073" spans="1:38" x14ac:dyDescent="0.25">
      <c r="A11073" t="s">
        <v>2780</v>
      </c>
      <c r="B11073">
        <v>1</v>
      </c>
      <c r="C11073" t="s">
        <v>2781</v>
      </c>
      <c r="D11073" t="s">
        <v>178</v>
      </c>
      <c r="E11073">
        <v>100</v>
      </c>
      <c r="F11073" t="s">
        <v>69</v>
      </c>
      <c r="G11073" t="s">
        <v>2216</v>
      </c>
      <c r="H11073">
        <v>10556</v>
      </c>
      <c r="I11073" t="s">
        <v>2217</v>
      </c>
      <c r="J11073">
        <v>1346</v>
      </c>
      <c r="K11073" t="s">
        <v>1966</v>
      </c>
      <c r="L11073" t="s">
        <v>1967</v>
      </c>
      <c r="Y11073">
        <v>1375</v>
      </c>
      <c r="Z11073" t="s">
        <v>371</v>
      </c>
      <c r="AA11073" t="s">
        <v>372</v>
      </c>
      <c r="AB11073">
        <v>44542.53</v>
      </c>
      <c r="AC11073">
        <v>53896.461000000003</v>
      </c>
      <c r="AD11073">
        <v>1</v>
      </c>
      <c r="AE11073">
        <v>0</v>
      </c>
      <c r="AF11073">
        <v>1</v>
      </c>
      <c r="AG11073">
        <v>0</v>
      </c>
      <c r="AH11073">
        <v>44542.53</v>
      </c>
      <c r="AI11073">
        <v>53896.46</v>
      </c>
      <c r="AJ11073">
        <v>0</v>
      </c>
      <c r="AK11073">
        <v>0</v>
      </c>
      <c r="AL11073">
        <v>0</v>
      </c>
    </row>
    <row r="11074" spans="1:38" x14ac:dyDescent="0.25">
      <c r="A11074" t="s">
        <v>2780</v>
      </c>
      <c r="B11074">
        <v>1</v>
      </c>
      <c r="C11074" t="s">
        <v>2781</v>
      </c>
      <c r="D11074" t="s">
        <v>178</v>
      </c>
      <c r="E11074">
        <v>100</v>
      </c>
      <c r="F11074" t="s">
        <v>69</v>
      </c>
      <c r="G11074" t="s">
        <v>2309</v>
      </c>
      <c r="H11074">
        <v>10567</v>
      </c>
      <c r="I11074" t="s">
        <v>2310</v>
      </c>
      <c r="J11074">
        <v>1346</v>
      </c>
      <c r="K11074" t="s">
        <v>1966</v>
      </c>
      <c r="L11074" t="s">
        <v>1967</v>
      </c>
      <c r="Y11074">
        <v>1375</v>
      </c>
      <c r="Z11074" t="s">
        <v>371</v>
      </c>
      <c r="AA11074" t="s">
        <v>372</v>
      </c>
      <c r="AB11074">
        <v>30786.116000000002</v>
      </c>
      <c r="AC11074">
        <v>37251.201000000001</v>
      </c>
      <c r="AD11074">
        <v>1</v>
      </c>
      <c r="AE11074">
        <v>0</v>
      </c>
      <c r="AF11074">
        <v>1</v>
      </c>
      <c r="AG11074">
        <v>0</v>
      </c>
      <c r="AH11074">
        <v>30786.12</v>
      </c>
      <c r="AI11074">
        <v>37251.199999999997</v>
      </c>
      <c r="AJ11074">
        <v>1</v>
      </c>
      <c r="AK11074">
        <v>1</v>
      </c>
      <c r="AL11074">
        <v>0</v>
      </c>
    </row>
    <row r="11075" spans="1:38" x14ac:dyDescent="0.25">
      <c r="A11075" t="s">
        <v>2780</v>
      </c>
      <c r="B11075">
        <v>1</v>
      </c>
      <c r="C11075" t="s">
        <v>2781</v>
      </c>
      <c r="D11075" t="s">
        <v>178</v>
      </c>
      <c r="E11075">
        <v>100</v>
      </c>
      <c r="F11075" t="s">
        <v>69</v>
      </c>
      <c r="G11075" t="s">
        <v>2218</v>
      </c>
      <c r="H11075">
        <v>10623</v>
      </c>
      <c r="I11075" t="s">
        <v>2219</v>
      </c>
      <c r="J11075">
        <v>1425</v>
      </c>
      <c r="K11075" t="s">
        <v>567</v>
      </c>
      <c r="L11075" t="s">
        <v>568</v>
      </c>
      <c r="Y11075">
        <v>1374</v>
      </c>
      <c r="Z11075" t="s">
        <v>393</v>
      </c>
      <c r="AA11075" t="s">
        <v>394</v>
      </c>
      <c r="AB11075">
        <v>26923.280999999999</v>
      </c>
      <c r="AC11075">
        <v>32577.166000000001</v>
      </c>
      <c r="AD11075">
        <v>0.16669999999999999</v>
      </c>
      <c r="AE11075">
        <v>0</v>
      </c>
      <c r="AF11075">
        <v>0.16669999999999999</v>
      </c>
      <c r="AG11075">
        <v>0</v>
      </c>
      <c r="AH11075">
        <v>4487.21</v>
      </c>
      <c r="AI11075">
        <v>5429.53</v>
      </c>
      <c r="AJ11075">
        <v>0</v>
      </c>
      <c r="AK11075">
        <v>0</v>
      </c>
      <c r="AL11075">
        <v>0</v>
      </c>
    </row>
    <row r="11076" spans="1:38" x14ac:dyDescent="0.25">
      <c r="A11076" t="s">
        <v>2780</v>
      </c>
      <c r="B11076">
        <v>1</v>
      </c>
      <c r="C11076" t="s">
        <v>2781</v>
      </c>
      <c r="D11076" t="s">
        <v>178</v>
      </c>
      <c r="E11076">
        <v>100</v>
      </c>
      <c r="F11076" t="s">
        <v>69</v>
      </c>
      <c r="G11076" t="s">
        <v>1033</v>
      </c>
      <c r="H11076">
        <v>10630</v>
      </c>
      <c r="I11076" t="s">
        <v>1034</v>
      </c>
      <c r="J11076">
        <v>1431</v>
      </c>
      <c r="K11076" t="s">
        <v>1035</v>
      </c>
      <c r="L11076" t="s">
        <v>1036</v>
      </c>
      <c r="Y11076">
        <v>1374</v>
      </c>
      <c r="Z11076" t="s">
        <v>393</v>
      </c>
      <c r="AA11076" t="s">
        <v>394</v>
      </c>
      <c r="AB11076">
        <v>58815.048000000003</v>
      </c>
      <c r="AC11076">
        <v>71166.198000000004</v>
      </c>
      <c r="AD11076">
        <v>8.3299999999999999E-2</v>
      </c>
      <c r="AE11076">
        <v>0</v>
      </c>
      <c r="AF11076">
        <v>8.3299999999999999E-2</v>
      </c>
      <c r="AG11076">
        <v>0</v>
      </c>
      <c r="AH11076">
        <v>4901.25</v>
      </c>
      <c r="AI11076">
        <v>5930.52</v>
      </c>
      <c r="AJ11076">
        <v>0</v>
      </c>
      <c r="AK11076">
        <v>0</v>
      </c>
      <c r="AL11076">
        <v>0</v>
      </c>
    </row>
    <row r="11077" spans="1:38" x14ac:dyDescent="0.25">
      <c r="A11077" t="s">
        <v>2780</v>
      </c>
      <c r="B11077">
        <v>1</v>
      </c>
      <c r="C11077" t="s">
        <v>2781</v>
      </c>
      <c r="D11077" t="s">
        <v>178</v>
      </c>
      <c r="E11077">
        <v>100</v>
      </c>
      <c r="F11077" t="s">
        <v>69</v>
      </c>
      <c r="G11077" t="s">
        <v>2675</v>
      </c>
      <c r="H11077">
        <v>10644</v>
      </c>
      <c r="I11077" t="s">
        <v>2676</v>
      </c>
      <c r="J11077">
        <v>1305</v>
      </c>
      <c r="K11077" t="s">
        <v>1039</v>
      </c>
      <c r="L11077" t="s">
        <v>1040</v>
      </c>
      <c r="P11077">
        <v>1279</v>
      </c>
      <c r="Q11077" t="s">
        <v>2521</v>
      </c>
      <c r="R11077" t="s">
        <v>2522</v>
      </c>
      <c r="Y11077">
        <v>1375</v>
      </c>
      <c r="Z11077" t="s">
        <v>371</v>
      </c>
      <c r="AA11077" t="s">
        <v>372</v>
      </c>
      <c r="AB11077">
        <v>97898.127999999997</v>
      </c>
      <c r="AC11077">
        <v>118456.73299999999</v>
      </c>
      <c r="AD11077">
        <v>0.5</v>
      </c>
      <c r="AE11077">
        <v>0</v>
      </c>
      <c r="AF11077">
        <v>0.5</v>
      </c>
      <c r="AG11077">
        <v>0</v>
      </c>
      <c r="AH11077">
        <v>48949.06</v>
      </c>
      <c r="AI11077">
        <v>59228.37</v>
      </c>
      <c r="AJ11077">
        <v>0</v>
      </c>
      <c r="AK11077">
        <v>0</v>
      </c>
      <c r="AL11077">
        <v>0</v>
      </c>
    </row>
    <row r="11078" spans="1:38" x14ac:dyDescent="0.25">
      <c r="A11078" t="s">
        <v>2780</v>
      </c>
      <c r="B11078">
        <v>1</v>
      </c>
      <c r="C11078" t="s">
        <v>2781</v>
      </c>
      <c r="D11078" t="s">
        <v>178</v>
      </c>
      <c r="E11078">
        <v>100</v>
      </c>
      <c r="F11078" t="s">
        <v>69</v>
      </c>
      <c r="G11078" t="s">
        <v>2856</v>
      </c>
      <c r="H11078">
        <v>10678</v>
      </c>
      <c r="I11078" t="s">
        <v>2857</v>
      </c>
      <c r="J11078">
        <v>1346</v>
      </c>
      <c r="K11078" t="s">
        <v>1966</v>
      </c>
      <c r="L11078" t="s">
        <v>1967</v>
      </c>
      <c r="Y11078">
        <v>1375</v>
      </c>
      <c r="Z11078" t="s">
        <v>371</v>
      </c>
      <c r="AA11078" t="s">
        <v>372</v>
      </c>
      <c r="AB11078">
        <v>42178.32</v>
      </c>
      <c r="AC11078">
        <v>51035.767</v>
      </c>
      <c r="AD11078">
        <v>1</v>
      </c>
      <c r="AE11078">
        <v>0</v>
      </c>
      <c r="AF11078">
        <v>1</v>
      </c>
      <c r="AG11078">
        <v>0</v>
      </c>
      <c r="AH11078">
        <v>42178.32</v>
      </c>
      <c r="AI11078">
        <v>51035.77</v>
      </c>
      <c r="AJ11078">
        <v>1</v>
      </c>
      <c r="AK11078">
        <v>1</v>
      </c>
      <c r="AL11078">
        <v>0</v>
      </c>
    </row>
    <row r="11079" spans="1:38" x14ac:dyDescent="0.25">
      <c r="A11079" t="s">
        <v>2780</v>
      </c>
      <c r="B11079">
        <v>1</v>
      </c>
      <c r="C11079" t="s">
        <v>2781</v>
      </c>
      <c r="D11079" t="s">
        <v>178</v>
      </c>
      <c r="E11079">
        <v>100</v>
      </c>
      <c r="F11079" t="s">
        <v>69</v>
      </c>
      <c r="G11079" t="s">
        <v>1732</v>
      </c>
      <c r="H11079">
        <v>10691</v>
      </c>
      <c r="I11079" t="s">
        <v>1733</v>
      </c>
      <c r="J11079">
        <v>1436</v>
      </c>
      <c r="K11079" t="s">
        <v>1031</v>
      </c>
      <c r="L11079" t="s">
        <v>1032</v>
      </c>
      <c r="Y11079">
        <v>1374</v>
      </c>
      <c r="Z11079" t="s">
        <v>393</v>
      </c>
      <c r="AA11079" t="s">
        <v>394</v>
      </c>
      <c r="AB11079">
        <v>26125.835999999999</v>
      </c>
      <c r="AC11079">
        <v>31612.258999999998</v>
      </c>
      <c r="AD11079">
        <v>0.1429</v>
      </c>
      <c r="AE11079">
        <v>0</v>
      </c>
      <c r="AF11079">
        <v>0.1429</v>
      </c>
      <c r="AG11079">
        <v>0</v>
      </c>
      <c r="AH11079">
        <v>3732.26</v>
      </c>
      <c r="AI11079">
        <v>4516.04</v>
      </c>
      <c r="AJ11079">
        <v>0</v>
      </c>
      <c r="AK11079">
        <v>0</v>
      </c>
      <c r="AL11079">
        <v>0</v>
      </c>
    </row>
    <row r="11080" spans="1:38" x14ac:dyDescent="0.25">
      <c r="A11080" t="s">
        <v>2780</v>
      </c>
      <c r="B11080">
        <v>1</v>
      </c>
      <c r="C11080" t="s">
        <v>2781</v>
      </c>
      <c r="D11080" t="s">
        <v>178</v>
      </c>
      <c r="E11080">
        <v>100</v>
      </c>
      <c r="F11080" t="s">
        <v>69</v>
      </c>
      <c r="G11080" t="s">
        <v>1049</v>
      </c>
      <c r="H11080">
        <v>10722</v>
      </c>
      <c r="I11080" t="s">
        <v>1050</v>
      </c>
      <c r="J11080">
        <v>1446</v>
      </c>
      <c r="K11080" t="s">
        <v>745</v>
      </c>
      <c r="L11080" t="s">
        <v>746</v>
      </c>
      <c r="P11080">
        <v>1090</v>
      </c>
      <c r="Q11080" t="s">
        <v>621</v>
      </c>
      <c r="R11080" t="s">
        <v>622</v>
      </c>
      <c r="Y11080">
        <v>1376</v>
      </c>
      <c r="Z11080" t="s">
        <v>377</v>
      </c>
      <c r="AA11080" t="s">
        <v>378</v>
      </c>
      <c r="AB11080">
        <v>538604.43500000006</v>
      </c>
      <c r="AC11080">
        <v>651711.38699999999</v>
      </c>
      <c r="AD11080">
        <v>3.7499999999999999E-2</v>
      </c>
      <c r="AE11080">
        <v>0</v>
      </c>
      <c r="AF11080">
        <v>3.7499999999999999E-2</v>
      </c>
      <c r="AG11080">
        <v>0</v>
      </c>
      <c r="AH11080">
        <v>20197.669999999998</v>
      </c>
      <c r="AI11080">
        <v>24439.18</v>
      </c>
      <c r="AJ11080">
        <v>0</v>
      </c>
      <c r="AK11080">
        <v>0</v>
      </c>
      <c r="AL11080">
        <v>0</v>
      </c>
    </row>
    <row r="11081" spans="1:38" x14ac:dyDescent="0.25">
      <c r="A11081" t="s">
        <v>2780</v>
      </c>
      <c r="B11081">
        <v>1</v>
      </c>
      <c r="C11081" t="s">
        <v>2781</v>
      </c>
      <c r="D11081" t="s">
        <v>178</v>
      </c>
      <c r="E11081">
        <v>100</v>
      </c>
      <c r="F11081" t="s">
        <v>69</v>
      </c>
      <c r="G11081" t="s">
        <v>1055</v>
      </c>
      <c r="H11081">
        <v>10739</v>
      </c>
      <c r="I11081" t="s">
        <v>1056</v>
      </c>
      <c r="J11081">
        <v>1433</v>
      </c>
      <c r="K11081" t="s">
        <v>1057</v>
      </c>
      <c r="L11081" t="s">
        <v>1058</v>
      </c>
      <c r="Y11081">
        <v>1374</v>
      </c>
      <c r="Z11081" t="s">
        <v>393</v>
      </c>
      <c r="AA11081" t="s">
        <v>394</v>
      </c>
      <c r="AB11081">
        <v>8439.0079999999998</v>
      </c>
      <c r="AC11081">
        <v>10464.368</v>
      </c>
      <c r="AD11081">
        <v>5.5599999999999997E-2</v>
      </c>
      <c r="AE11081">
        <v>0.1111</v>
      </c>
      <c r="AF11081">
        <v>0.16669999999999999</v>
      </c>
      <c r="AG11081">
        <v>0</v>
      </c>
      <c r="AH11081">
        <v>1406.5</v>
      </c>
      <c r="AI11081">
        <v>1744.06</v>
      </c>
      <c r="AJ11081">
        <v>3</v>
      </c>
      <c r="AK11081">
        <v>0.06</v>
      </c>
      <c r="AL11081">
        <v>0</v>
      </c>
    </row>
    <row r="11082" spans="1:38" x14ac:dyDescent="0.25">
      <c r="A11082" t="s">
        <v>2780</v>
      </c>
      <c r="B11082">
        <v>1</v>
      </c>
      <c r="C11082" t="s">
        <v>2781</v>
      </c>
      <c r="D11082" t="s">
        <v>178</v>
      </c>
      <c r="E11082">
        <v>100</v>
      </c>
      <c r="F11082" t="s">
        <v>69</v>
      </c>
      <c r="G11082" t="s">
        <v>1061</v>
      </c>
      <c r="H11082">
        <v>10761</v>
      </c>
      <c r="I11082" t="s">
        <v>1062</v>
      </c>
      <c r="J11082">
        <v>1433</v>
      </c>
      <c r="K11082" t="s">
        <v>1057</v>
      </c>
      <c r="L11082" t="s">
        <v>1058</v>
      </c>
      <c r="Y11082">
        <v>1374</v>
      </c>
      <c r="Z11082" t="s">
        <v>393</v>
      </c>
      <c r="AA11082" t="s">
        <v>394</v>
      </c>
      <c r="AB11082">
        <v>-4115.241</v>
      </c>
      <c r="AC11082">
        <v>-4979.4409999999998</v>
      </c>
      <c r="AD11082">
        <v>5.5599999999999997E-2</v>
      </c>
      <c r="AE11082">
        <v>-0.72219999999999995</v>
      </c>
      <c r="AF11082">
        <v>-0.66669999999999996</v>
      </c>
      <c r="AG11082">
        <v>0</v>
      </c>
      <c r="AH11082">
        <v>2743.49</v>
      </c>
      <c r="AI11082">
        <v>3319.63</v>
      </c>
      <c r="AJ11082">
        <v>1</v>
      </c>
      <c r="AK11082">
        <v>-0.67</v>
      </c>
      <c r="AL11082">
        <v>0</v>
      </c>
    </row>
    <row r="11083" spans="1:38" x14ac:dyDescent="0.25">
      <c r="A11083" t="s">
        <v>2780</v>
      </c>
      <c r="B11083">
        <v>1</v>
      </c>
      <c r="C11083" t="s">
        <v>2781</v>
      </c>
      <c r="D11083" t="s">
        <v>178</v>
      </c>
      <c r="E11083">
        <v>100</v>
      </c>
      <c r="F11083" t="s">
        <v>69</v>
      </c>
      <c r="G11083" t="s">
        <v>1065</v>
      </c>
      <c r="H11083">
        <v>10802</v>
      </c>
      <c r="I11083" t="s">
        <v>1066</v>
      </c>
      <c r="P11083">
        <v>1004</v>
      </c>
      <c r="Q11083" t="s">
        <v>411</v>
      </c>
      <c r="R11083" t="s">
        <v>412</v>
      </c>
      <c r="Y11083">
        <v>1369</v>
      </c>
      <c r="Z11083" t="s">
        <v>413</v>
      </c>
      <c r="AA11083" t="s">
        <v>414</v>
      </c>
      <c r="AB11083">
        <v>5683.884</v>
      </c>
      <c r="AC11083">
        <v>6877.4949999999999</v>
      </c>
      <c r="AD11083">
        <v>0.5</v>
      </c>
      <c r="AE11083">
        <v>0</v>
      </c>
      <c r="AF11083">
        <v>0.5</v>
      </c>
      <c r="AG11083">
        <v>0</v>
      </c>
      <c r="AH11083">
        <v>2841.94</v>
      </c>
      <c r="AI11083">
        <v>3438.75</v>
      </c>
      <c r="AJ11083">
        <v>1</v>
      </c>
      <c r="AK11083">
        <v>0.5</v>
      </c>
      <c r="AL11083">
        <v>0</v>
      </c>
    </row>
    <row r="11084" spans="1:38" x14ac:dyDescent="0.25">
      <c r="A11084" t="s">
        <v>2780</v>
      </c>
      <c r="B11084">
        <v>1</v>
      </c>
      <c r="C11084" t="s">
        <v>2781</v>
      </c>
      <c r="D11084" t="s">
        <v>178</v>
      </c>
      <c r="E11084">
        <v>100</v>
      </c>
      <c r="F11084" t="s">
        <v>69</v>
      </c>
      <c r="G11084" t="s">
        <v>1067</v>
      </c>
      <c r="H11084">
        <v>10803</v>
      </c>
      <c r="I11084" t="s">
        <v>1068</v>
      </c>
      <c r="P11084">
        <v>1004</v>
      </c>
      <c r="Q11084" t="s">
        <v>411</v>
      </c>
      <c r="R11084" t="s">
        <v>412</v>
      </c>
      <c r="Y11084">
        <v>1369</v>
      </c>
      <c r="Z11084" t="s">
        <v>413</v>
      </c>
      <c r="AA11084" t="s">
        <v>414</v>
      </c>
      <c r="AB11084">
        <v>5176.0820000000003</v>
      </c>
      <c r="AC11084">
        <v>6263.0590000000002</v>
      </c>
      <c r="AD11084">
        <v>0.83330000000000004</v>
      </c>
      <c r="AE11084">
        <v>0</v>
      </c>
      <c r="AF11084">
        <v>0.83330000000000004</v>
      </c>
      <c r="AG11084">
        <v>0</v>
      </c>
      <c r="AH11084">
        <v>4313.3999999999996</v>
      </c>
      <c r="AI11084">
        <v>5219.22</v>
      </c>
      <c r="AJ11084">
        <v>0</v>
      </c>
      <c r="AK11084">
        <v>0</v>
      </c>
      <c r="AL11084">
        <v>0</v>
      </c>
    </row>
    <row r="11085" spans="1:38" x14ac:dyDescent="0.25">
      <c r="A11085" t="s">
        <v>2780</v>
      </c>
      <c r="B11085">
        <v>1</v>
      </c>
      <c r="C11085" t="s">
        <v>2781</v>
      </c>
      <c r="D11085" t="s">
        <v>178</v>
      </c>
      <c r="E11085">
        <v>100</v>
      </c>
      <c r="F11085" t="s">
        <v>69</v>
      </c>
      <c r="G11085" t="s">
        <v>2769</v>
      </c>
      <c r="H11085">
        <v>10810</v>
      </c>
      <c r="I11085" t="s">
        <v>2770</v>
      </c>
      <c r="P11085">
        <v>1060</v>
      </c>
      <c r="Q11085" t="s">
        <v>1905</v>
      </c>
      <c r="R11085" t="s">
        <v>1906</v>
      </c>
      <c r="Y11085">
        <v>1373</v>
      </c>
      <c r="Z11085" t="s">
        <v>453</v>
      </c>
      <c r="AA11085" t="s">
        <v>454</v>
      </c>
      <c r="AB11085">
        <v>17943.958999999999</v>
      </c>
      <c r="AC11085">
        <v>21712.187999999998</v>
      </c>
      <c r="AD11085">
        <v>0.2</v>
      </c>
      <c r="AE11085">
        <v>0</v>
      </c>
      <c r="AF11085">
        <v>0.2</v>
      </c>
      <c r="AG11085">
        <v>0</v>
      </c>
      <c r="AH11085">
        <v>3588.79</v>
      </c>
      <c r="AI11085">
        <v>4342.4399999999996</v>
      </c>
      <c r="AJ11085">
        <v>1</v>
      </c>
      <c r="AK11085">
        <v>0.2</v>
      </c>
      <c r="AL11085">
        <v>0</v>
      </c>
    </row>
    <row r="11086" spans="1:38" x14ac:dyDescent="0.25">
      <c r="A11086" t="s">
        <v>2780</v>
      </c>
      <c r="B11086">
        <v>1</v>
      </c>
      <c r="C11086" t="s">
        <v>2781</v>
      </c>
      <c r="D11086" t="s">
        <v>178</v>
      </c>
      <c r="E11086">
        <v>100</v>
      </c>
      <c r="F11086" t="s">
        <v>69</v>
      </c>
      <c r="G11086" t="s">
        <v>1962</v>
      </c>
      <c r="H11086">
        <v>10839</v>
      </c>
      <c r="I11086" t="s">
        <v>1963</v>
      </c>
      <c r="J11086">
        <v>1257</v>
      </c>
      <c r="K11086" t="s">
        <v>893</v>
      </c>
      <c r="L11086" t="s">
        <v>894</v>
      </c>
      <c r="P11086">
        <v>1113</v>
      </c>
      <c r="Q11086" t="s">
        <v>1427</v>
      </c>
      <c r="R11086" t="s">
        <v>1428</v>
      </c>
      <c r="Y11086">
        <v>1375</v>
      </c>
      <c r="Z11086" t="s">
        <v>371</v>
      </c>
      <c r="AA11086" t="s">
        <v>372</v>
      </c>
      <c r="AB11086">
        <v>20303.511999999999</v>
      </c>
      <c r="AC11086">
        <v>24567.249</v>
      </c>
      <c r="AD11086">
        <v>1</v>
      </c>
      <c r="AE11086">
        <v>0</v>
      </c>
      <c r="AF11086">
        <v>1</v>
      </c>
      <c r="AG11086">
        <v>0</v>
      </c>
      <c r="AH11086">
        <v>20303.509999999998</v>
      </c>
      <c r="AI11086">
        <v>24567.25</v>
      </c>
      <c r="AJ11086">
        <v>1</v>
      </c>
      <c r="AK11086">
        <v>1</v>
      </c>
      <c r="AL11086">
        <v>0</v>
      </c>
    </row>
    <row r="11087" spans="1:38" x14ac:dyDescent="0.25">
      <c r="A11087" t="s">
        <v>2780</v>
      </c>
      <c r="B11087">
        <v>1</v>
      </c>
      <c r="C11087" t="s">
        <v>2781</v>
      </c>
      <c r="D11087" t="s">
        <v>178</v>
      </c>
      <c r="E11087">
        <v>100</v>
      </c>
      <c r="F11087" t="s">
        <v>69</v>
      </c>
      <c r="G11087" t="s">
        <v>1853</v>
      </c>
      <c r="H11087">
        <v>10840</v>
      </c>
      <c r="I11087" t="s">
        <v>1854</v>
      </c>
      <c r="J11087">
        <v>1257</v>
      </c>
      <c r="K11087" t="s">
        <v>893</v>
      </c>
      <c r="L11087" t="s">
        <v>894</v>
      </c>
      <c r="P11087">
        <v>1113</v>
      </c>
      <c r="Q11087" t="s">
        <v>1427</v>
      </c>
      <c r="R11087" t="s">
        <v>1428</v>
      </c>
      <c r="Y11087">
        <v>1375</v>
      </c>
      <c r="Z11087" t="s">
        <v>371</v>
      </c>
      <c r="AA11087" t="s">
        <v>372</v>
      </c>
      <c r="AB11087">
        <v>24541.22</v>
      </c>
      <c r="AC11087">
        <v>29694.876</v>
      </c>
      <c r="AD11087">
        <v>1</v>
      </c>
      <c r="AE11087">
        <v>0</v>
      </c>
      <c r="AF11087">
        <v>1</v>
      </c>
      <c r="AG11087">
        <v>0</v>
      </c>
      <c r="AH11087">
        <v>24541.22</v>
      </c>
      <c r="AI11087">
        <v>29694.880000000001</v>
      </c>
      <c r="AJ11087">
        <v>0</v>
      </c>
      <c r="AK11087">
        <v>0</v>
      </c>
      <c r="AL11087">
        <v>0</v>
      </c>
    </row>
    <row r="11088" spans="1:38" x14ac:dyDescent="0.25">
      <c r="A11088" t="s">
        <v>2780</v>
      </c>
      <c r="B11088">
        <v>1</v>
      </c>
      <c r="C11088" t="s">
        <v>2781</v>
      </c>
      <c r="D11088" t="s">
        <v>178</v>
      </c>
      <c r="E11088">
        <v>100</v>
      </c>
      <c r="F11088" t="s">
        <v>69</v>
      </c>
      <c r="G11088" t="s">
        <v>2677</v>
      </c>
      <c r="H11088">
        <v>10853</v>
      </c>
      <c r="I11088" t="s">
        <v>2678</v>
      </c>
      <c r="J11088">
        <v>1193</v>
      </c>
      <c r="K11088" t="s">
        <v>593</v>
      </c>
      <c r="L11088" t="s">
        <v>594</v>
      </c>
      <c r="Y11088">
        <v>1375</v>
      </c>
      <c r="Z11088" t="s">
        <v>371</v>
      </c>
      <c r="AA11088" t="s">
        <v>372</v>
      </c>
      <c r="AB11088">
        <v>86765.96</v>
      </c>
      <c r="AC11088">
        <v>104986.814</v>
      </c>
      <c r="AD11088">
        <v>0.33329999999999999</v>
      </c>
      <c r="AE11088">
        <v>0</v>
      </c>
      <c r="AF11088">
        <v>0.33329999999999999</v>
      </c>
      <c r="AG11088">
        <v>0</v>
      </c>
      <c r="AH11088">
        <v>28921.99</v>
      </c>
      <c r="AI11088">
        <v>34995.599999999999</v>
      </c>
      <c r="AJ11088">
        <v>1</v>
      </c>
      <c r="AK11088">
        <v>0.33</v>
      </c>
      <c r="AL11088">
        <v>0</v>
      </c>
    </row>
    <row r="11089" spans="1:38" x14ac:dyDescent="0.25">
      <c r="A11089" t="s">
        <v>2780</v>
      </c>
      <c r="B11089">
        <v>1</v>
      </c>
      <c r="C11089" t="s">
        <v>2781</v>
      </c>
      <c r="D11089" t="s">
        <v>178</v>
      </c>
      <c r="E11089">
        <v>100</v>
      </c>
      <c r="F11089" t="s">
        <v>69</v>
      </c>
      <c r="G11089" t="s">
        <v>1073</v>
      </c>
      <c r="H11089">
        <v>10866</v>
      </c>
      <c r="I11089" t="s">
        <v>1074</v>
      </c>
      <c r="Y11089">
        <v>1373</v>
      </c>
      <c r="Z11089" t="s">
        <v>453</v>
      </c>
      <c r="AA11089" t="s">
        <v>454</v>
      </c>
      <c r="AB11089">
        <v>28167.07</v>
      </c>
      <c r="AC11089">
        <v>34254.898000000001</v>
      </c>
      <c r="AD11089">
        <v>2.2856999999999998</v>
      </c>
      <c r="AE11089">
        <v>0</v>
      </c>
      <c r="AF11089">
        <v>2.2856999999999998</v>
      </c>
      <c r="AG11089">
        <v>0</v>
      </c>
      <c r="AH11089">
        <v>64381.87</v>
      </c>
      <c r="AI11089">
        <v>78296.91</v>
      </c>
      <c r="AJ11089">
        <v>2</v>
      </c>
      <c r="AK11089">
        <v>1.1399999999999999</v>
      </c>
      <c r="AL11089">
        <v>0</v>
      </c>
    </row>
    <row r="11090" spans="1:38" x14ac:dyDescent="0.25">
      <c r="A11090" t="s">
        <v>2780</v>
      </c>
      <c r="B11090">
        <v>1</v>
      </c>
      <c r="C11090" t="s">
        <v>2781</v>
      </c>
      <c r="D11090" t="s">
        <v>178</v>
      </c>
      <c r="E11090">
        <v>100</v>
      </c>
      <c r="F11090" t="s">
        <v>69</v>
      </c>
      <c r="G11090" t="s">
        <v>2679</v>
      </c>
      <c r="H11090">
        <v>10887</v>
      </c>
      <c r="I11090" t="s">
        <v>2680</v>
      </c>
      <c r="Y11090">
        <v>1375</v>
      </c>
      <c r="Z11090" t="s">
        <v>371</v>
      </c>
      <c r="AA11090" t="s">
        <v>372</v>
      </c>
      <c r="AB11090">
        <v>9155.8019999999997</v>
      </c>
      <c r="AC11090">
        <v>11078.52</v>
      </c>
      <c r="AD11090">
        <v>1</v>
      </c>
      <c r="AE11090">
        <v>0</v>
      </c>
      <c r="AF11090">
        <v>1</v>
      </c>
      <c r="AG11090">
        <v>0</v>
      </c>
      <c r="AH11090">
        <v>9155.7999999999993</v>
      </c>
      <c r="AI11090">
        <v>11078.52</v>
      </c>
      <c r="AJ11090">
        <v>1</v>
      </c>
      <c r="AK11090">
        <v>1</v>
      </c>
      <c r="AL11090">
        <v>0</v>
      </c>
    </row>
    <row r="11091" spans="1:38" x14ac:dyDescent="0.25">
      <c r="A11091" t="s">
        <v>2780</v>
      </c>
      <c r="B11091">
        <v>1</v>
      </c>
      <c r="C11091" t="s">
        <v>2781</v>
      </c>
      <c r="D11091" t="s">
        <v>178</v>
      </c>
      <c r="E11091">
        <v>100</v>
      </c>
      <c r="F11091" t="s">
        <v>69</v>
      </c>
      <c r="G11091" t="s">
        <v>1491</v>
      </c>
      <c r="H11091">
        <v>10918</v>
      </c>
      <c r="I11091" t="s">
        <v>1492</v>
      </c>
      <c r="P11091">
        <v>1004</v>
      </c>
      <c r="Q11091" t="s">
        <v>411</v>
      </c>
      <c r="R11091" t="s">
        <v>412</v>
      </c>
      <c r="Y11091">
        <v>1369</v>
      </c>
      <c r="Z11091" t="s">
        <v>413</v>
      </c>
      <c r="AA11091" t="s">
        <v>414</v>
      </c>
      <c r="AB11091">
        <v>8376.9169999999995</v>
      </c>
      <c r="AC11091">
        <v>10136.07</v>
      </c>
      <c r="AD11091">
        <v>0.5</v>
      </c>
      <c r="AE11091">
        <v>0</v>
      </c>
      <c r="AF11091">
        <v>0.5</v>
      </c>
      <c r="AG11091">
        <v>0</v>
      </c>
      <c r="AH11091">
        <v>4188.46</v>
      </c>
      <c r="AI11091">
        <v>5068.04</v>
      </c>
      <c r="AJ11091">
        <v>2</v>
      </c>
      <c r="AK11091">
        <v>0.25</v>
      </c>
      <c r="AL11091">
        <v>0</v>
      </c>
    </row>
    <row r="11092" spans="1:38" x14ac:dyDescent="0.25">
      <c r="A11092" t="s">
        <v>2780</v>
      </c>
      <c r="B11092">
        <v>1</v>
      </c>
      <c r="C11092" t="s">
        <v>2781</v>
      </c>
      <c r="D11092" t="s">
        <v>178</v>
      </c>
      <c r="E11092">
        <v>100</v>
      </c>
      <c r="F11092" t="s">
        <v>69</v>
      </c>
      <c r="G11092" t="s">
        <v>1493</v>
      </c>
      <c r="H11092">
        <v>10984</v>
      </c>
      <c r="I11092" t="s">
        <v>1494</v>
      </c>
      <c r="Y11092">
        <v>1374</v>
      </c>
      <c r="Z11092" t="s">
        <v>393</v>
      </c>
      <c r="AA11092" t="s">
        <v>394</v>
      </c>
      <c r="AB11092">
        <v>17452.966</v>
      </c>
      <c r="AC11092">
        <v>21118.091</v>
      </c>
      <c r="AD11092">
        <v>0.33329999999999999</v>
      </c>
      <c r="AE11092">
        <v>0</v>
      </c>
      <c r="AF11092">
        <v>0.33329999999999999</v>
      </c>
      <c r="AG11092">
        <v>0</v>
      </c>
      <c r="AH11092">
        <v>5817.66</v>
      </c>
      <c r="AI11092">
        <v>7039.36</v>
      </c>
      <c r="AJ11092">
        <v>0</v>
      </c>
      <c r="AK11092">
        <v>0</v>
      </c>
      <c r="AL11092">
        <v>0</v>
      </c>
    </row>
    <row r="11093" spans="1:38" x14ac:dyDescent="0.25">
      <c r="A11093" t="s">
        <v>2780</v>
      </c>
      <c r="B11093">
        <v>1</v>
      </c>
      <c r="C11093" t="s">
        <v>2781</v>
      </c>
      <c r="D11093" t="s">
        <v>178</v>
      </c>
      <c r="E11093">
        <v>100</v>
      </c>
      <c r="F11093" t="s">
        <v>69</v>
      </c>
      <c r="G11093" t="s">
        <v>1075</v>
      </c>
      <c r="H11093">
        <v>10985</v>
      </c>
      <c r="I11093" t="s">
        <v>1076</v>
      </c>
      <c r="P11093">
        <v>1004</v>
      </c>
      <c r="Q11093" t="s">
        <v>411</v>
      </c>
      <c r="R11093" t="s">
        <v>412</v>
      </c>
      <c r="Y11093">
        <v>1369</v>
      </c>
      <c r="Z11093" t="s">
        <v>413</v>
      </c>
      <c r="AA11093" t="s">
        <v>414</v>
      </c>
      <c r="AB11093">
        <v>6586.4309999999996</v>
      </c>
      <c r="AC11093">
        <v>7969.5829999999996</v>
      </c>
      <c r="AD11093">
        <v>0.5</v>
      </c>
      <c r="AE11093">
        <v>0</v>
      </c>
      <c r="AF11093">
        <v>0.5</v>
      </c>
      <c r="AG11093">
        <v>0</v>
      </c>
      <c r="AH11093">
        <v>3293.22</v>
      </c>
      <c r="AI11093">
        <v>3984.79</v>
      </c>
      <c r="AJ11093">
        <v>0</v>
      </c>
      <c r="AK11093">
        <v>0</v>
      </c>
      <c r="AL11093">
        <v>0</v>
      </c>
    </row>
    <row r="11094" spans="1:38" x14ac:dyDescent="0.25">
      <c r="A11094" t="s">
        <v>2780</v>
      </c>
      <c r="B11094">
        <v>1</v>
      </c>
      <c r="C11094" t="s">
        <v>2781</v>
      </c>
      <c r="D11094" t="s">
        <v>178</v>
      </c>
      <c r="E11094">
        <v>100</v>
      </c>
      <c r="F11094" t="s">
        <v>69</v>
      </c>
      <c r="G11094" t="s">
        <v>1275</v>
      </c>
      <c r="H11094">
        <v>10987</v>
      </c>
      <c r="I11094" t="s">
        <v>1276</v>
      </c>
      <c r="J11094">
        <v>1065</v>
      </c>
      <c r="K11094" t="s">
        <v>537</v>
      </c>
      <c r="L11094" t="s">
        <v>538</v>
      </c>
      <c r="P11094">
        <v>1332</v>
      </c>
      <c r="Q11094" t="s">
        <v>1079</v>
      </c>
      <c r="R11094" t="s">
        <v>1080</v>
      </c>
      <c r="Y11094">
        <v>1373</v>
      </c>
      <c r="Z11094" t="s">
        <v>453</v>
      </c>
      <c r="AA11094" t="s">
        <v>454</v>
      </c>
      <c r="AB11094">
        <v>14680.328</v>
      </c>
      <c r="AC11094">
        <v>17763.194</v>
      </c>
      <c r="AD11094">
        <v>0.35709999999999997</v>
      </c>
      <c r="AE11094">
        <v>0</v>
      </c>
      <c r="AF11094">
        <v>0.35709999999999997</v>
      </c>
      <c r="AG11094">
        <v>0</v>
      </c>
      <c r="AH11094">
        <v>5242.97</v>
      </c>
      <c r="AI11094">
        <v>6344</v>
      </c>
      <c r="AJ11094">
        <v>1</v>
      </c>
      <c r="AK11094">
        <v>0.36</v>
      </c>
      <c r="AL11094">
        <v>0</v>
      </c>
    </row>
    <row r="11095" spans="1:38" x14ac:dyDescent="0.25">
      <c r="A11095" t="s">
        <v>2780</v>
      </c>
      <c r="B11095">
        <v>1</v>
      </c>
      <c r="C11095" t="s">
        <v>2781</v>
      </c>
      <c r="D11095" t="s">
        <v>178</v>
      </c>
      <c r="E11095">
        <v>100</v>
      </c>
      <c r="F11095" t="s">
        <v>69</v>
      </c>
      <c r="G11095" t="s">
        <v>1077</v>
      </c>
      <c r="H11095">
        <v>10988</v>
      </c>
      <c r="I11095" t="s">
        <v>1078</v>
      </c>
      <c r="J11095">
        <v>1065</v>
      </c>
      <c r="K11095" t="s">
        <v>537</v>
      </c>
      <c r="L11095" t="s">
        <v>538</v>
      </c>
      <c r="P11095">
        <v>1332</v>
      </c>
      <c r="Q11095" t="s">
        <v>1079</v>
      </c>
      <c r="R11095" t="s">
        <v>1080</v>
      </c>
      <c r="Y11095">
        <v>1373</v>
      </c>
      <c r="Z11095" t="s">
        <v>453</v>
      </c>
      <c r="AA11095" t="s">
        <v>454</v>
      </c>
      <c r="AB11095">
        <v>14680.328</v>
      </c>
      <c r="AC11095">
        <v>17763.197</v>
      </c>
      <c r="AD11095">
        <v>0.28570000000000001</v>
      </c>
      <c r="AE11095">
        <v>0</v>
      </c>
      <c r="AF11095">
        <v>0.28570000000000001</v>
      </c>
      <c r="AG11095">
        <v>0</v>
      </c>
      <c r="AH11095">
        <v>4194.38</v>
      </c>
      <c r="AI11095">
        <v>5075.2</v>
      </c>
      <c r="AJ11095">
        <v>0</v>
      </c>
      <c r="AK11095">
        <v>0</v>
      </c>
      <c r="AL11095">
        <v>0</v>
      </c>
    </row>
    <row r="11096" spans="1:38" x14ac:dyDescent="0.25">
      <c r="A11096" t="s">
        <v>2780</v>
      </c>
      <c r="B11096">
        <v>1</v>
      </c>
      <c r="C11096" t="s">
        <v>2781</v>
      </c>
      <c r="D11096" t="s">
        <v>178</v>
      </c>
      <c r="E11096">
        <v>100</v>
      </c>
      <c r="F11096" t="s">
        <v>69</v>
      </c>
      <c r="G11096" t="s">
        <v>1736</v>
      </c>
      <c r="H11096">
        <v>11016</v>
      </c>
      <c r="I11096" t="s">
        <v>1737</v>
      </c>
      <c r="J11096">
        <v>1349</v>
      </c>
      <c r="K11096" t="s">
        <v>1708</v>
      </c>
      <c r="L11096" t="s">
        <v>1709</v>
      </c>
      <c r="Y11096">
        <v>1375</v>
      </c>
      <c r="Z11096" t="s">
        <v>371</v>
      </c>
      <c r="AA11096" t="s">
        <v>372</v>
      </c>
      <c r="AB11096">
        <v>20598.063999999998</v>
      </c>
      <c r="AC11096">
        <v>24923.656999999999</v>
      </c>
      <c r="AD11096">
        <v>6</v>
      </c>
      <c r="AE11096">
        <v>0</v>
      </c>
      <c r="AF11096">
        <v>6</v>
      </c>
      <c r="AG11096">
        <v>0</v>
      </c>
      <c r="AH11096">
        <v>123588.38</v>
      </c>
      <c r="AI11096">
        <v>149541.94</v>
      </c>
      <c r="AJ11096">
        <v>4</v>
      </c>
      <c r="AK11096">
        <v>1.5</v>
      </c>
      <c r="AL11096">
        <v>0</v>
      </c>
    </row>
    <row r="11097" spans="1:38" x14ac:dyDescent="0.25">
      <c r="A11097" t="s">
        <v>2780</v>
      </c>
      <c r="B11097">
        <v>1</v>
      </c>
      <c r="C11097" t="s">
        <v>2781</v>
      </c>
      <c r="D11097" t="s">
        <v>178</v>
      </c>
      <c r="E11097">
        <v>100</v>
      </c>
      <c r="F11097" t="s">
        <v>69</v>
      </c>
      <c r="G11097" t="s">
        <v>1586</v>
      </c>
      <c r="H11097">
        <v>11027</v>
      </c>
      <c r="I11097" t="s">
        <v>1587</v>
      </c>
      <c r="J11097">
        <v>1064</v>
      </c>
      <c r="K11097" t="s">
        <v>529</v>
      </c>
      <c r="L11097" t="s">
        <v>530</v>
      </c>
      <c r="P11097">
        <v>1334</v>
      </c>
      <c r="Q11097" t="s">
        <v>1588</v>
      </c>
      <c r="R11097" t="s">
        <v>1589</v>
      </c>
      <c r="Y11097">
        <v>1373</v>
      </c>
      <c r="Z11097" t="s">
        <v>453</v>
      </c>
      <c r="AA11097" t="s">
        <v>454</v>
      </c>
      <c r="AB11097">
        <v>9378.6219999999994</v>
      </c>
      <c r="AC11097">
        <v>11348.134</v>
      </c>
      <c r="AD11097">
        <v>0.33329999999999999</v>
      </c>
      <c r="AE11097">
        <v>0</v>
      </c>
      <c r="AF11097">
        <v>0.33329999999999999</v>
      </c>
      <c r="AG11097">
        <v>0</v>
      </c>
      <c r="AH11097">
        <v>3126.21</v>
      </c>
      <c r="AI11097">
        <v>3782.71</v>
      </c>
      <c r="AJ11097">
        <v>0</v>
      </c>
      <c r="AK11097">
        <v>0</v>
      </c>
      <c r="AL11097">
        <v>0</v>
      </c>
    </row>
    <row r="11098" spans="1:38" x14ac:dyDescent="0.25">
      <c r="A11098" t="s">
        <v>2780</v>
      </c>
      <c r="B11098">
        <v>1</v>
      </c>
      <c r="C11098" t="s">
        <v>2781</v>
      </c>
      <c r="D11098" t="s">
        <v>178</v>
      </c>
      <c r="E11098">
        <v>100</v>
      </c>
      <c r="F11098" t="s">
        <v>69</v>
      </c>
      <c r="G11098" t="s">
        <v>1917</v>
      </c>
      <c r="H11098">
        <v>11059</v>
      </c>
      <c r="I11098" t="s">
        <v>1918</v>
      </c>
      <c r="J11098">
        <v>1316</v>
      </c>
      <c r="K11098" t="s">
        <v>759</v>
      </c>
      <c r="L11098" t="s">
        <v>760</v>
      </c>
      <c r="Y11098">
        <v>1374</v>
      </c>
      <c r="Z11098" t="s">
        <v>393</v>
      </c>
      <c r="AA11098" t="s">
        <v>394</v>
      </c>
      <c r="AB11098">
        <v>174853.14799999999</v>
      </c>
      <c r="AC11098">
        <v>211572.32</v>
      </c>
      <c r="AD11098">
        <v>3.3300000000000003E-2</v>
      </c>
      <c r="AE11098">
        <v>0</v>
      </c>
      <c r="AF11098">
        <v>3.3300000000000003E-2</v>
      </c>
      <c r="AG11098">
        <v>0</v>
      </c>
      <c r="AH11098">
        <v>5828.44</v>
      </c>
      <c r="AI11098">
        <v>7052.41</v>
      </c>
      <c r="AJ11098">
        <v>1</v>
      </c>
      <c r="AK11098">
        <v>0.03</v>
      </c>
      <c r="AL11098">
        <v>0</v>
      </c>
    </row>
    <row r="11099" spans="1:38" x14ac:dyDescent="0.25">
      <c r="A11099" t="s">
        <v>2780</v>
      </c>
      <c r="B11099">
        <v>1</v>
      </c>
      <c r="C11099" t="s">
        <v>2781</v>
      </c>
      <c r="D11099" t="s">
        <v>178</v>
      </c>
      <c r="E11099">
        <v>100</v>
      </c>
      <c r="F11099" t="s">
        <v>69</v>
      </c>
      <c r="G11099" t="s">
        <v>1087</v>
      </c>
      <c r="H11099">
        <v>11078</v>
      </c>
      <c r="I11099" t="s">
        <v>1088</v>
      </c>
      <c r="J11099">
        <v>1018</v>
      </c>
      <c r="K11099" t="s">
        <v>467</v>
      </c>
      <c r="L11099" t="s">
        <v>468</v>
      </c>
      <c r="Y11099">
        <v>1402</v>
      </c>
      <c r="Z11099" t="s">
        <v>355</v>
      </c>
      <c r="AA11099" t="s">
        <v>356</v>
      </c>
      <c r="AB11099">
        <v>167516.73000000001</v>
      </c>
      <c r="AC11099">
        <v>202695.24299999999</v>
      </c>
      <c r="AD11099">
        <v>0.1111</v>
      </c>
      <c r="AE11099">
        <v>0</v>
      </c>
      <c r="AF11099">
        <v>0.1111</v>
      </c>
      <c r="AG11099">
        <v>0</v>
      </c>
      <c r="AH11099">
        <v>18612.97</v>
      </c>
      <c r="AI11099">
        <v>22521.69</v>
      </c>
      <c r="AJ11099">
        <v>0</v>
      </c>
      <c r="AK11099">
        <v>0</v>
      </c>
      <c r="AL11099">
        <v>0</v>
      </c>
    </row>
    <row r="11100" spans="1:38" x14ac:dyDescent="0.25">
      <c r="A11100" t="s">
        <v>2780</v>
      </c>
      <c r="B11100">
        <v>1</v>
      </c>
      <c r="C11100" t="s">
        <v>2781</v>
      </c>
      <c r="D11100" t="s">
        <v>178</v>
      </c>
      <c r="E11100">
        <v>100</v>
      </c>
      <c r="F11100" t="s">
        <v>69</v>
      </c>
      <c r="G11100" t="s">
        <v>1089</v>
      </c>
      <c r="H11100">
        <v>11079</v>
      </c>
      <c r="I11100" t="s">
        <v>1090</v>
      </c>
      <c r="J11100">
        <v>1018</v>
      </c>
      <c r="K11100" t="s">
        <v>467</v>
      </c>
      <c r="L11100" t="s">
        <v>468</v>
      </c>
      <c r="Y11100">
        <v>1402</v>
      </c>
      <c r="Z11100" t="s">
        <v>355</v>
      </c>
      <c r="AA11100" t="s">
        <v>356</v>
      </c>
      <c r="AB11100">
        <v>169567.95600000001</v>
      </c>
      <c r="AC11100">
        <v>205177.21900000001</v>
      </c>
      <c r="AD11100">
        <v>5.5599999999999997E-2</v>
      </c>
      <c r="AE11100">
        <v>0</v>
      </c>
      <c r="AF11100">
        <v>5.5599999999999997E-2</v>
      </c>
      <c r="AG11100">
        <v>0</v>
      </c>
      <c r="AH11100">
        <v>9420.44</v>
      </c>
      <c r="AI11100">
        <v>11398.73</v>
      </c>
      <c r="AJ11100">
        <v>0</v>
      </c>
      <c r="AK11100">
        <v>0</v>
      </c>
      <c r="AL11100">
        <v>0</v>
      </c>
    </row>
    <row r="11101" spans="1:38" x14ac:dyDescent="0.25">
      <c r="A11101" t="s">
        <v>2780</v>
      </c>
      <c r="B11101">
        <v>1</v>
      </c>
      <c r="C11101" t="s">
        <v>2781</v>
      </c>
      <c r="D11101" t="s">
        <v>178</v>
      </c>
      <c r="E11101">
        <v>100</v>
      </c>
      <c r="F11101" t="s">
        <v>69</v>
      </c>
      <c r="G11101" t="s">
        <v>1822</v>
      </c>
      <c r="H11101">
        <v>11080</v>
      </c>
      <c r="I11101" t="s">
        <v>1823</v>
      </c>
      <c r="Y11101">
        <v>1370</v>
      </c>
      <c r="Z11101" t="s">
        <v>477</v>
      </c>
      <c r="AA11101" t="s">
        <v>478</v>
      </c>
      <c r="AB11101">
        <v>27359.705000000002</v>
      </c>
      <c r="AC11101">
        <v>33105.241999999998</v>
      </c>
      <c r="AD11101">
        <v>0.5</v>
      </c>
      <c r="AE11101">
        <v>0</v>
      </c>
      <c r="AF11101">
        <v>0.5</v>
      </c>
      <c r="AG11101">
        <v>0</v>
      </c>
      <c r="AH11101">
        <v>13679.85</v>
      </c>
      <c r="AI11101">
        <v>16552.62</v>
      </c>
      <c r="AJ11101">
        <v>3</v>
      </c>
      <c r="AK11101">
        <v>0.17</v>
      </c>
      <c r="AL11101">
        <v>0</v>
      </c>
    </row>
    <row r="11102" spans="1:38" x14ac:dyDescent="0.25">
      <c r="A11102" t="s">
        <v>2780</v>
      </c>
      <c r="B11102">
        <v>1</v>
      </c>
      <c r="C11102" t="s">
        <v>2781</v>
      </c>
      <c r="D11102" t="s">
        <v>178</v>
      </c>
      <c r="E11102">
        <v>100</v>
      </c>
      <c r="F11102" t="s">
        <v>69</v>
      </c>
      <c r="G11102" t="s">
        <v>2074</v>
      </c>
      <c r="H11102">
        <v>11082</v>
      </c>
      <c r="I11102" t="s">
        <v>2075</v>
      </c>
      <c r="Y11102">
        <v>1370</v>
      </c>
      <c r="Z11102" t="s">
        <v>477</v>
      </c>
      <c r="AA11102" t="s">
        <v>478</v>
      </c>
      <c r="AB11102">
        <v>68489.851999999999</v>
      </c>
      <c r="AC11102">
        <v>82872.724000000002</v>
      </c>
      <c r="AD11102">
        <v>0.66669999999999996</v>
      </c>
      <c r="AE11102">
        <v>0</v>
      </c>
      <c r="AF11102">
        <v>0.66669999999999996</v>
      </c>
      <c r="AG11102">
        <v>0</v>
      </c>
      <c r="AH11102">
        <v>45659.9</v>
      </c>
      <c r="AI11102">
        <v>55248.480000000003</v>
      </c>
      <c r="AJ11102">
        <v>3</v>
      </c>
      <c r="AK11102">
        <v>0.22</v>
      </c>
      <c r="AL11102">
        <v>0</v>
      </c>
    </row>
    <row r="11103" spans="1:38" x14ac:dyDescent="0.25">
      <c r="A11103" t="s">
        <v>2780</v>
      </c>
      <c r="B11103">
        <v>1</v>
      </c>
      <c r="C11103" t="s">
        <v>2781</v>
      </c>
      <c r="D11103" t="s">
        <v>178</v>
      </c>
      <c r="E11103">
        <v>100</v>
      </c>
      <c r="F11103" t="s">
        <v>69</v>
      </c>
      <c r="G11103" t="s">
        <v>1590</v>
      </c>
      <c r="H11103">
        <v>11092</v>
      </c>
      <c r="I11103" t="s">
        <v>1591</v>
      </c>
      <c r="J11103">
        <v>1192</v>
      </c>
      <c r="K11103" t="s">
        <v>1117</v>
      </c>
      <c r="L11103" t="s">
        <v>1118</v>
      </c>
      <c r="P11103">
        <v>1112</v>
      </c>
      <c r="Q11103" t="s">
        <v>1227</v>
      </c>
      <c r="R11103" t="s">
        <v>1228</v>
      </c>
      <c r="Y11103">
        <v>1375</v>
      </c>
      <c r="Z11103" t="s">
        <v>371</v>
      </c>
      <c r="AA11103" t="s">
        <v>372</v>
      </c>
      <c r="AB11103">
        <v>26296.532999999999</v>
      </c>
      <c r="AC11103">
        <v>31818.804</v>
      </c>
      <c r="AD11103">
        <v>1</v>
      </c>
      <c r="AE11103">
        <v>0</v>
      </c>
      <c r="AF11103">
        <v>1</v>
      </c>
      <c r="AG11103">
        <v>0</v>
      </c>
      <c r="AH11103">
        <v>26296.53</v>
      </c>
      <c r="AI11103">
        <v>31818.799999999999</v>
      </c>
      <c r="AJ11103">
        <v>1</v>
      </c>
      <c r="AK11103">
        <v>1</v>
      </c>
      <c r="AL11103">
        <v>0</v>
      </c>
    </row>
    <row r="11104" spans="1:38" x14ac:dyDescent="0.25">
      <c r="A11104" t="s">
        <v>2780</v>
      </c>
      <c r="B11104">
        <v>1</v>
      </c>
      <c r="C11104" t="s">
        <v>2781</v>
      </c>
      <c r="D11104" t="s">
        <v>178</v>
      </c>
      <c r="E11104">
        <v>100</v>
      </c>
      <c r="F11104" t="s">
        <v>69</v>
      </c>
      <c r="G11104" t="s">
        <v>2335</v>
      </c>
      <c r="H11104">
        <v>11145</v>
      </c>
      <c r="I11104" t="s">
        <v>2336</v>
      </c>
      <c r="J11104">
        <v>1193</v>
      </c>
      <c r="K11104" t="s">
        <v>593</v>
      </c>
      <c r="L11104" t="s">
        <v>594</v>
      </c>
      <c r="Y11104">
        <v>1375</v>
      </c>
      <c r="Z11104" t="s">
        <v>371</v>
      </c>
      <c r="AA11104" t="s">
        <v>372</v>
      </c>
      <c r="AB11104">
        <v>62935.47</v>
      </c>
      <c r="AC11104">
        <v>76151.918999999994</v>
      </c>
      <c r="AD11104">
        <v>2</v>
      </c>
      <c r="AE11104">
        <v>0</v>
      </c>
      <c r="AF11104">
        <v>2</v>
      </c>
      <c r="AG11104">
        <v>0</v>
      </c>
      <c r="AH11104">
        <v>125870.94</v>
      </c>
      <c r="AI11104">
        <v>152303.84</v>
      </c>
      <c r="AJ11104">
        <v>0</v>
      </c>
      <c r="AK11104">
        <v>0</v>
      </c>
      <c r="AL11104">
        <v>0</v>
      </c>
    </row>
    <row r="11105" spans="1:38" x14ac:dyDescent="0.25">
      <c r="A11105" t="s">
        <v>2780</v>
      </c>
      <c r="B11105">
        <v>1</v>
      </c>
      <c r="C11105" t="s">
        <v>2781</v>
      </c>
      <c r="D11105" t="s">
        <v>178</v>
      </c>
      <c r="E11105">
        <v>100</v>
      </c>
      <c r="F11105" t="s">
        <v>69</v>
      </c>
      <c r="G11105" t="s">
        <v>1592</v>
      </c>
      <c r="H11105">
        <v>11146</v>
      </c>
      <c r="I11105" t="s">
        <v>1593</v>
      </c>
      <c r="J11105">
        <v>1193</v>
      </c>
      <c r="K11105" t="s">
        <v>593</v>
      </c>
      <c r="L11105" t="s">
        <v>594</v>
      </c>
      <c r="Y11105">
        <v>1375</v>
      </c>
      <c r="Z11105" t="s">
        <v>371</v>
      </c>
      <c r="AA11105" t="s">
        <v>372</v>
      </c>
      <c r="AB11105">
        <v>62935.47</v>
      </c>
      <c r="AC11105">
        <v>76151.918999999994</v>
      </c>
      <c r="AD11105">
        <v>1</v>
      </c>
      <c r="AE11105">
        <v>0</v>
      </c>
      <c r="AF11105">
        <v>1</v>
      </c>
      <c r="AG11105">
        <v>0</v>
      </c>
      <c r="AH11105">
        <v>62935.47</v>
      </c>
      <c r="AI11105">
        <v>76151.92</v>
      </c>
      <c r="AJ11105">
        <v>0</v>
      </c>
      <c r="AK11105">
        <v>0</v>
      </c>
      <c r="AL11105">
        <v>0</v>
      </c>
    </row>
    <row r="11106" spans="1:38" x14ac:dyDescent="0.25">
      <c r="A11106" t="s">
        <v>2780</v>
      </c>
      <c r="B11106">
        <v>1</v>
      </c>
      <c r="C11106" t="s">
        <v>2781</v>
      </c>
      <c r="D11106" t="s">
        <v>178</v>
      </c>
      <c r="E11106">
        <v>100</v>
      </c>
      <c r="F11106" t="s">
        <v>69</v>
      </c>
      <c r="G11106" t="s">
        <v>1503</v>
      </c>
      <c r="H11106">
        <v>11147</v>
      </c>
      <c r="I11106" t="s">
        <v>1504</v>
      </c>
      <c r="J11106">
        <v>1194</v>
      </c>
      <c r="K11106" t="s">
        <v>367</v>
      </c>
      <c r="L11106" t="s">
        <v>368</v>
      </c>
      <c r="Y11106">
        <v>1375</v>
      </c>
      <c r="Z11106" t="s">
        <v>371</v>
      </c>
      <c r="AA11106" t="s">
        <v>372</v>
      </c>
      <c r="AB11106">
        <v>43462.603000000003</v>
      </c>
      <c r="AC11106">
        <v>54828.074000000001</v>
      </c>
      <c r="AD11106">
        <v>2</v>
      </c>
      <c r="AE11106">
        <v>0</v>
      </c>
      <c r="AF11106">
        <v>2</v>
      </c>
      <c r="AG11106">
        <v>0</v>
      </c>
      <c r="AH11106">
        <v>86925.21</v>
      </c>
      <c r="AI11106">
        <v>109656.15</v>
      </c>
      <c r="AJ11106">
        <v>1</v>
      </c>
      <c r="AK11106">
        <v>2</v>
      </c>
      <c r="AL11106">
        <v>0</v>
      </c>
    </row>
    <row r="11107" spans="1:38" x14ac:dyDescent="0.25">
      <c r="A11107" t="s">
        <v>2780</v>
      </c>
      <c r="B11107">
        <v>1</v>
      </c>
      <c r="C11107" t="s">
        <v>2781</v>
      </c>
      <c r="D11107" t="s">
        <v>178</v>
      </c>
      <c r="E11107">
        <v>100</v>
      </c>
      <c r="F11107" t="s">
        <v>69</v>
      </c>
      <c r="G11107" t="s">
        <v>1919</v>
      </c>
      <c r="H11107">
        <v>11156</v>
      </c>
      <c r="I11107" t="s">
        <v>1920</v>
      </c>
      <c r="J11107">
        <v>1345</v>
      </c>
      <c r="K11107" t="s">
        <v>1921</v>
      </c>
      <c r="L11107" t="s">
        <v>1922</v>
      </c>
      <c r="Y11107">
        <v>1373</v>
      </c>
      <c r="Z11107" t="s">
        <v>453</v>
      </c>
      <c r="AA11107" t="s">
        <v>454</v>
      </c>
      <c r="AB11107">
        <v>13486.208000000001</v>
      </c>
      <c r="AC11107">
        <v>16318.311</v>
      </c>
      <c r="AD11107">
        <v>0.3125</v>
      </c>
      <c r="AE11107">
        <v>0</v>
      </c>
      <c r="AF11107">
        <v>0.3125</v>
      </c>
      <c r="AG11107">
        <v>0</v>
      </c>
      <c r="AH11107">
        <v>4214.4399999999996</v>
      </c>
      <c r="AI11107">
        <v>5099.47</v>
      </c>
      <c r="AJ11107">
        <v>0</v>
      </c>
      <c r="AK11107">
        <v>0</v>
      </c>
      <c r="AL11107">
        <v>0</v>
      </c>
    </row>
    <row r="11108" spans="1:38" x14ac:dyDescent="0.25">
      <c r="A11108" t="s">
        <v>2780</v>
      </c>
      <c r="B11108">
        <v>1</v>
      </c>
      <c r="C11108" t="s">
        <v>2781</v>
      </c>
      <c r="D11108" t="s">
        <v>178</v>
      </c>
      <c r="E11108">
        <v>100</v>
      </c>
      <c r="F11108" t="s">
        <v>69</v>
      </c>
      <c r="G11108" t="s">
        <v>2681</v>
      </c>
      <c r="H11108">
        <v>11157</v>
      </c>
      <c r="I11108" t="s">
        <v>2682</v>
      </c>
      <c r="Y11108">
        <v>1370</v>
      </c>
      <c r="Z11108" t="s">
        <v>477</v>
      </c>
      <c r="AA11108" t="s">
        <v>478</v>
      </c>
      <c r="AB11108">
        <v>27178.512999999999</v>
      </c>
      <c r="AC11108">
        <v>32885.998</v>
      </c>
      <c r="AD11108">
        <v>0.16669999999999999</v>
      </c>
      <c r="AE11108">
        <v>0</v>
      </c>
      <c r="AF11108">
        <v>0.16669999999999999</v>
      </c>
      <c r="AG11108">
        <v>0</v>
      </c>
      <c r="AH11108">
        <v>4529.75</v>
      </c>
      <c r="AI11108">
        <v>5481</v>
      </c>
      <c r="AJ11108">
        <v>0</v>
      </c>
      <c r="AK11108">
        <v>0</v>
      </c>
      <c r="AL11108">
        <v>0</v>
      </c>
    </row>
    <row r="11109" spans="1:38" x14ac:dyDescent="0.25">
      <c r="A11109" t="s">
        <v>2780</v>
      </c>
      <c r="B11109">
        <v>1</v>
      </c>
      <c r="C11109" t="s">
        <v>2781</v>
      </c>
      <c r="D11109" t="s">
        <v>178</v>
      </c>
      <c r="E11109">
        <v>100</v>
      </c>
      <c r="F11109" t="s">
        <v>69</v>
      </c>
      <c r="G11109" t="s">
        <v>1097</v>
      </c>
      <c r="H11109">
        <v>11166</v>
      </c>
      <c r="I11109" t="s">
        <v>1098</v>
      </c>
      <c r="Y11109">
        <v>1374</v>
      </c>
      <c r="Z11109" t="s">
        <v>393</v>
      </c>
      <c r="AA11109" t="s">
        <v>394</v>
      </c>
      <c r="AB11109">
        <v>185530.084</v>
      </c>
      <c r="AC11109">
        <v>224491.38399999999</v>
      </c>
      <c r="AD11109">
        <v>0.05</v>
      </c>
      <c r="AE11109">
        <v>0</v>
      </c>
      <c r="AF11109">
        <v>0.05</v>
      </c>
      <c r="AG11109">
        <v>0</v>
      </c>
      <c r="AH11109">
        <v>9276.5</v>
      </c>
      <c r="AI11109">
        <v>11224.57</v>
      </c>
      <c r="AJ11109">
        <v>0</v>
      </c>
      <c r="AK11109">
        <v>0</v>
      </c>
      <c r="AL11109">
        <v>0</v>
      </c>
    </row>
    <row r="11110" spans="1:38" x14ac:dyDescent="0.25">
      <c r="A11110" t="s">
        <v>2780</v>
      </c>
      <c r="B11110">
        <v>1</v>
      </c>
      <c r="C11110" t="s">
        <v>2781</v>
      </c>
      <c r="D11110" t="s">
        <v>178</v>
      </c>
      <c r="E11110">
        <v>100</v>
      </c>
      <c r="F11110" t="s">
        <v>69</v>
      </c>
      <c r="G11110" t="s">
        <v>1293</v>
      </c>
      <c r="H11110">
        <v>11167</v>
      </c>
      <c r="I11110" t="s">
        <v>1294</v>
      </c>
      <c r="Y11110">
        <v>1374</v>
      </c>
      <c r="Z11110" t="s">
        <v>393</v>
      </c>
      <c r="AA11110" t="s">
        <v>394</v>
      </c>
      <c r="AB11110">
        <v>185530.084</v>
      </c>
      <c r="AC11110">
        <v>224491.38399999999</v>
      </c>
      <c r="AD11110">
        <v>0.05</v>
      </c>
      <c r="AE11110">
        <v>0</v>
      </c>
      <c r="AF11110">
        <v>0.05</v>
      </c>
      <c r="AG11110">
        <v>0</v>
      </c>
      <c r="AH11110">
        <v>9276.5</v>
      </c>
      <c r="AI11110">
        <v>11224.57</v>
      </c>
      <c r="AJ11110">
        <v>0</v>
      </c>
      <c r="AK11110">
        <v>0</v>
      </c>
      <c r="AL11110">
        <v>0</v>
      </c>
    </row>
    <row r="11111" spans="1:38" x14ac:dyDescent="0.25">
      <c r="A11111" t="s">
        <v>2780</v>
      </c>
      <c r="B11111">
        <v>1</v>
      </c>
      <c r="C11111" t="s">
        <v>2781</v>
      </c>
      <c r="D11111" t="s">
        <v>178</v>
      </c>
      <c r="E11111">
        <v>100</v>
      </c>
      <c r="F11111" t="s">
        <v>69</v>
      </c>
      <c r="G11111" t="s">
        <v>1977</v>
      </c>
      <c r="H11111">
        <v>11181</v>
      </c>
      <c r="I11111" t="s">
        <v>1978</v>
      </c>
      <c r="P11111">
        <v>1356</v>
      </c>
      <c r="Q11111" t="s">
        <v>1297</v>
      </c>
      <c r="R11111" t="s">
        <v>1298</v>
      </c>
      <c r="Y11111">
        <v>1373</v>
      </c>
      <c r="Z11111" t="s">
        <v>453</v>
      </c>
      <c r="AA11111" t="s">
        <v>454</v>
      </c>
      <c r="AB11111">
        <v>49776.46</v>
      </c>
      <c r="AC11111">
        <v>60229.508999999998</v>
      </c>
      <c r="AD11111">
        <v>0.1875</v>
      </c>
      <c r="AE11111">
        <v>0</v>
      </c>
      <c r="AF11111">
        <v>0.1875</v>
      </c>
      <c r="AG11111">
        <v>0</v>
      </c>
      <c r="AH11111">
        <v>9333.09</v>
      </c>
      <c r="AI11111">
        <v>11293.03</v>
      </c>
      <c r="AJ11111">
        <v>0</v>
      </c>
      <c r="AK11111">
        <v>0</v>
      </c>
      <c r="AL11111">
        <v>0</v>
      </c>
    </row>
    <row r="11112" spans="1:38" x14ac:dyDescent="0.25">
      <c r="A11112" t="s">
        <v>2780</v>
      </c>
      <c r="B11112">
        <v>1</v>
      </c>
      <c r="C11112" t="s">
        <v>2781</v>
      </c>
      <c r="D11112" t="s">
        <v>178</v>
      </c>
      <c r="E11112">
        <v>100</v>
      </c>
      <c r="F11112" t="s">
        <v>69</v>
      </c>
      <c r="G11112" t="s">
        <v>1295</v>
      </c>
      <c r="H11112">
        <v>11183</v>
      </c>
      <c r="I11112" t="s">
        <v>1296</v>
      </c>
      <c r="P11112">
        <v>1356</v>
      </c>
      <c r="Q11112" t="s">
        <v>1297</v>
      </c>
      <c r="R11112" t="s">
        <v>1298</v>
      </c>
      <c r="Y11112">
        <v>1373</v>
      </c>
      <c r="Z11112" t="s">
        <v>453</v>
      </c>
      <c r="AA11112" t="s">
        <v>454</v>
      </c>
      <c r="AB11112">
        <v>49296.834999999999</v>
      </c>
      <c r="AC11112">
        <v>59649.163</v>
      </c>
      <c r="AD11112">
        <v>0.25</v>
      </c>
      <c r="AE11112">
        <v>0</v>
      </c>
      <c r="AF11112">
        <v>0.25</v>
      </c>
      <c r="AG11112">
        <v>0</v>
      </c>
      <c r="AH11112">
        <v>12324.21</v>
      </c>
      <c r="AI11112">
        <v>14912.29</v>
      </c>
      <c r="AJ11112">
        <v>2</v>
      </c>
      <c r="AK11112">
        <v>0.13</v>
      </c>
      <c r="AL11112">
        <v>0</v>
      </c>
    </row>
    <row r="11113" spans="1:38" x14ac:dyDescent="0.25">
      <c r="A11113" t="s">
        <v>2780</v>
      </c>
      <c r="B11113">
        <v>1</v>
      </c>
      <c r="C11113" t="s">
        <v>2781</v>
      </c>
      <c r="D11113" t="s">
        <v>178</v>
      </c>
      <c r="E11113">
        <v>100</v>
      </c>
      <c r="F11113" t="s">
        <v>69</v>
      </c>
      <c r="G11113" t="s">
        <v>2585</v>
      </c>
      <c r="H11113">
        <v>11198</v>
      </c>
      <c r="I11113" t="s">
        <v>2586</v>
      </c>
      <c r="J11113">
        <v>1360</v>
      </c>
      <c r="K11113" t="s">
        <v>2339</v>
      </c>
      <c r="L11113" t="s">
        <v>2340</v>
      </c>
      <c r="Y11113">
        <v>1375</v>
      </c>
      <c r="Z11113" t="s">
        <v>371</v>
      </c>
      <c r="AA11113" t="s">
        <v>372</v>
      </c>
      <c r="AB11113">
        <v>21154.791000000001</v>
      </c>
      <c r="AC11113">
        <v>25597.296999999999</v>
      </c>
      <c r="AD11113">
        <v>1</v>
      </c>
      <c r="AE11113">
        <v>0</v>
      </c>
      <c r="AF11113">
        <v>1</v>
      </c>
      <c r="AG11113">
        <v>0</v>
      </c>
      <c r="AH11113">
        <v>21154.79</v>
      </c>
      <c r="AI11113">
        <v>25597.3</v>
      </c>
      <c r="AJ11113">
        <v>0</v>
      </c>
      <c r="AK11113">
        <v>0</v>
      </c>
      <c r="AL11113">
        <v>0</v>
      </c>
    </row>
    <row r="11114" spans="1:38" x14ac:dyDescent="0.25">
      <c r="A11114" t="s">
        <v>2780</v>
      </c>
      <c r="B11114">
        <v>1</v>
      </c>
      <c r="C11114" t="s">
        <v>2781</v>
      </c>
      <c r="D11114" t="s">
        <v>178</v>
      </c>
      <c r="E11114">
        <v>100</v>
      </c>
      <c r="F11114" t="s">
        <v>69</v>
      </c>
      <c r="G11114" t="s">
        <v>2337</v>
      </c>
      <c r="H11114">
        <v>11199</v>
      </c>
      <c r="I11114" t="s">
        <v>2338</v>
      </c>
      <c r="J11114">
        <v>1360</v>
      </c>
      <c r="K11114" t="s">
        <v>2339</v>
      </c>
      <c r="L11114" t="s">
        <v>2340</v>
      </c>
      <c r="Y11114">
        <v>1375</v>
      </c>
      <c r="Z11114" t="s">
        <v>371</v>
      </c>
      <c r="AA11114" t="s">
        <v>372</v>
      </c>
      <c r="AB11114">
        <v>20388.128000000001</v>
      </c>
      <c r="AC11114">
        <v>24669.634999999998</v>
      </c>
      <c r="AD11114">
        <v>2</v>
      </c>
      <c r="AE11114">
        <v>0</v>
      </c>
      <c r="AF11114">
        <v>2</v>
      </c>
      <c r="AG11114">
        <v>0</v>
      </c>
      <c r="AH11114">
        <v>40776.26</v>
      </c>
      <c r="AI11114">
        <v>49339.27</v>
      </c>
      <c r="AJ11114">
        <v>2</v>
      </c>
      <c r="AK11114">
        <v>1</v>
      </c>
      <c r="AL11114">
        <v>0</v>
      </c>
    </row>
    <row r="11115" spans="1:38" x14ac:dyDescent="0.25">
      <c r="A11115" t="s">
        <v>2780</v>
      </c>
      <c r="B11115">
        <v>1</v>
      </c>
      <c r="C11115" t="s">
        <v>2781</v>
      </c>
      <c r="D11115" t="s">
        <v>178</v>
      </c>
      <c r="E11115">
        <v>100</v>
      </c>
      <c r="F11115" t="s">
        <v>69</v>
      </c>
      <c r="G11115" t="s">
        <v>1103</v>
      </c>
      <c r="H11115">
        <v>11206</v>
      </c>
      <c r="I11115" t="s">
        <v>1104</v>
      </c>
      <c r="Y11115">
        <v>1369</v>
      </c>
      <c r="Z11115" t="s">
        <v>413</v>
      </c>
      <c r="AA11115" t="s">
        <v>414</v>
      </c>
      <c r="AB11115">
        <v>36341.165999999997</v>
      </c>
      <c r="AC11115">
        <v>43972.811000000002</v>
      </c>
      <c r="AD11115">
        <v>0.6</v>
      </c>
      <c r="AE11115">
        <v>0</v>
      </c>
      <c r="AF11115">
        <v>0.6</v>
      </c>
      <c r="AG11115">
        <v>0</v>
      </c>
      <c r="AH11115">
        <v>21804.7</v>
      </c>
      <c r="AI11115">
        <v>26383.69</v>
      </c>
      <c r="AJ11115">
        <v>1</v>
      </c>
      <c r="AK11115">
        <v>0.6</v>
      </c>
      <c r="AL11115">
        <v>0</v>
      </c>
    </row>
    <row r="11116" spans="1:38" x14ac:dyDescent="0.25">
      <c r="A11116" t="s">
        <v>2780</v>
      </c>
      <c r="B11116">
        <v>1</v>
      </c>
      <c r="C11116" t="s">
        <v>2781</v>
      </c>
      <c r="D11116" t="s">
        <v>178</v>
      </c>
      <c r="E11116">
        <v>100</v>
      </c>
      <c r="F11116" t="s">
        <v>69</v>
      </c>
      <c r="G11116" t="s">
        <v>2683</v>
      </c>
      <c r="H11116">
        <v>11208</v>
      </c>
      <c r="I11116" t="s">
        <v>2684</v>
      </c>
      <c r="J11116">
        <v>1019</v>
      </c>
      <c r="K11116" t="s">
        <v>281</v>
      </c>
      <c r="L11116" t="s">
        <v>352</v>
      </c>
      <c r="Y11116">
        <v>1402</v>
      </c>
      <c r="Z11116" t="s">
        <v>355</v>
      </c>
      <c r="AA11116" t="s">
        <v>356</v>
      </c>
      <c r="AB11116">
        <v>313084.777</v>
      </c>
      <c r="AC11116">
        <v>378832.58500000002</v>
      </c>
      <c r="AD11116">
        <v>6.9400000000000003E-2</v>
      </c>
      <c r="AE11116">
        <v>0</v>
      </c>
      <c r="AF11116">
        <v>6.9400000000000003E-2</v>
      </c>
      <c r="AG11116">
        <v>0</v>
      </c>
      <c r="AH11116">
        <v>21742</v>
      </c>
      <c r="AI11116">
        <v>26307.82</v>
      </c>
      <c r="AJ11116">
        <v>0</v>
      </c>
      <c r="AK11116">
        <v>0</v>
      </c>
      <c r="AL11116">
        <v>0</v>
      </c>
    </row>
    <row r="11117" spans="1:38" x14ac:dyDescent="0.25">
      <c r="A11117" t="s">
        <v>2780</v>
      </c>
      <c r="B11117">
        <v>1</v>
      </c>
      <c r="C11117" t="s">
        <v>2781</v>
      </c>
      <c r="D11117" t="s">
        <v>178</v>
      </c>
      <c r="E11117">
        <v>100</v>
      </c>
      <c r="F11117" t="s">
        <v>69</v>
      </c>
      <c r="G11117" t="s">
        <v>1309</v>
      </c>
      <c r="H11117">
        <v>11245</v>
      </c>
      <c r="I11117" t="s">
        <v>1310</v>
      </c>
      <c r="J11117">
        <v>1454</v>
      </c>
      <c r="K11117" t="s">
        <v>765</v>
      </c>
      <c r="L11117" t="s">
        <v>766</v>
      </c>
      <c r="Y11117">
        <v>1370</v>
      </c>
      <c r="Z11117" t="s">
        <v>477</v>
      </c>
      <c r="AA11117" t="s">
        <v>478</v>
      </c>
      <c r="AB11117">
        <v>27334.878000000001</v>
      </c>
      <c r="AC11117">
        <v>33075.203000000001</v>
      </c>
      <c r="AD11117">
        <v>0.25</v>
      </c>
      <c r="AE11117">
        <v>0</v>
      </c>
      <c r="AF11117">
        <v>0.25</v>
      </c>
      <c r="AG11117">
        <v>0</v>
      </c>
      <c r="AH11117">
        <v>6833.72</v>
      </c>
      <c r="AI11117">
        <v>8268.7999999999993</v>
      </c>
      <c r="AJ11117">
        <v>0</v>
      </c>
      <c r="AK11117">
        <v>0</v>
      </c>
      <c r="AL11117">
        <v>0</v>
      </c>
    </row>
    <row r="11118" spans="1:38" x14ac:dyDescent="0.25">
      <c r="A11118" t="s">
        <v>2780</v>
      </c>
      <c r="B11118">
        <v>1</v>
      </c>
      <c r="C11118" t="s">
        <v>2781</v>
      </c>
      <c r="D11118" t="s">
        <v>178</v>
      </c>
      <c r="E11118">
        <v>100</v>
      </c>
      <c r="F11118" t="s">
        <v>69</v>
      </c>
      <c r="G11118" t="s">
        <v>2432</v>
      </c>
      <c r="H11118">
        <v>11276</v>
      </c>
      <c r="I11118" t="s">
        <v>2433</v>
      </c>
      <c r="AB11118">
        <v>33218.182000000001</v>
      </c>
      <c r="AC11118">
        <v>40194</v>
      </c>
      <c r="AD11118">
        <v>0.83330000000000004</v>
      </c>
      <c r="AE11118">
        <v>0</v>
      </c>
      <c r="AF11118">
        <v>0.83330000000000004</v>
      </c>
      <c r="AG11118">
        <v>0</v>
      </c>
      <c r="AH11118">
        <v>27681.82</v>
      </c>
      <c r="AI11118">
        <v>33495</v>
      </c>
      <c r="AJ11118">
        <v>1</v>
      </c>
      <c r="AK11118">
        <v>0.83</v>
      </c>
      <c r="AL11118">
        <v>0</v>
      </c>
    </row>
    <row r="11119" spans="1:38" x14ac:dyDescent="0.25">
      <c r="A11119" t="s">
        <v>2780</v>
      </c>
      <c r="B11119">
        <v>1</v>
      </c>
      <c r="C11119" t="s">
        <v>2781</v>
      </c>
      <c r="D11119" t="s">
        <v>178</v>
      </c>
      <c r="E11119">
        <v>100</v>
      </c>
      <c r="F11119" t="s">
        <v>69</v>
      </c>
      <c r="G11119" t="s">
        <v>2685</v>
      </c>
      <c r="H11119">
        <v>11277</v>
      </c>
      <c r="I11119" t="s">
        <v>2686</v>
      </c>
      <c r="AB11119">
        <v>33218.182000000001</v>
      </c>
      <c r="AC11119">
        <v>40193.995000000003</v>
      </c>
      <c r="AD11119">
        <v>0.16669999999999999</v>
      </c>
      <c r="AE11119">
        <v>0</v>
      </c>
      <c r="AF11119">
        <v>0.16669999999999999</v>
      </c>
      <c r="AG11119">
        <v>0</v>
      </c>
      <c r="AH11119">
        <v>5536.36</v>
      </c>
      <c r="AI11119">
        <v>6699</v>
      </c>
      <c r="AJ11119">
        <v>0</v>
      </c>
      <c r="AK11119">
        <v>0</v>
      </c>
      <c r="AL11119">
        <v>0</v>
      </c>
    </row>
    <row r="11120" spans="1:38" x14ac:dyDescent="0.25">
      <c r="A11120" t="s">
        <v>2780</v>
      </c>
      <c r="B11120">
        <v>1</v>
      </c>
      <c r="C11120" t="s">
        <v>2781</v>
      </c>
      <c r="D11120" t="s">
        <v>178</v>
      </c>
      <c r="E11120">
        <v>100</v>
      </c>
      <c r="F11120" t="s">
        <v>69</v>
      </c>
      <c r="G11120" t="s">
        <v>1505</v>
      </c>
      <c r="H11120">
        <v>11296</v>
      </c>
      <c r="I11120" t="s">
        <v>1506</v>
      </c>
      <c r="AB11120">
        <v>18259.805</v>
      </c>
      <c r="AC11120">
        <v>22094.363000000001</v>
      </c>
      <c r="AD11120">
        <v>0.41670000000000001</v>
      </c>
      <c r="AE11120">
        <v>0</v>
      </c>
      <c r="AF11120">
        <v>0.41670000000000001</v>
      </c>
      <c r="AG11120">
        <v>0</v>
      </c>
      <c r="AH11120">
        <v>7608.25</v>
      </c>
      <c r="AI11120">
        <v>9205.98</v>
      </c>
      <c r="AJ11120">
        <v>1</v>
      </c>
      <c r="AK11120">
        <v>0.42</v>
      </c>
      <c r="AL11120">
        <v>0</v>
      </c>
    </row>
    <row r="11121" spans="1:38" x14ac:dyDescent="0.25">
      <c r="A11121" t="s">
        <v>2780</v>
      </c>
      <c r="B11121">
        <v>1</v>
      </c>
      <c r="C11121" t="s">
        <v>2781</v>
      </c>
      <c r="D11121" t="s">
        <v>178</v>
      </c>
      <c r="E11121">
        <v>100</v>
      </c>
      <c r="F11121" t="s">
        <v>69</v>
      </c>
      <c r="G11121" t="s">
        <v>1115</v>
      </c>
      <c r="H11121">
        <v>11302</v>
      </c>
      <c r="I11121" t="s">
        <v>1116</v>
      </c>
      <c r="J11121">
        <v>1192</v>
      </c>
      <c r="K11121" t="s">
        <v>1117</v>
      </c>
      <c r="L11121" t="s">
        <v>1118</v>
      </c>
      <c r="P11121">
        <v>1101</v>
      </c>
      <c r="Q11121" t="s">
        <v>895</v>
      </c>
      <c r="R11121" t="s">
        <v>896</v>
      </c>
      <c r="Y11121">
        <v>1375</v>
      </c>
      <c r="Z11121" t="s">
        <v>371</v>
      </c>
      <c r="AA11121" t="s">
        <v>372</v>
      </c>
      <c r="AB11121">
        <v>25445.228999999999</v>
      </c>
      <c r="AC11121">
        <v>30788.727999999999</v>
      </c>
      <c r="AD11121">
        <v>0.3</v>
      </c>
      <c r="AE11121">
        <v>0</v>
      </c>
      <c r="AF11121">
        <v>0.3</v>
      </c>
      <c r="AG11121">
        <v>0</v>
      </c>
      <c r="AH11121">
        <v>7633.57</v>
      </c>
      <c r="AI11121">
        <v>9236.6200000000008</v>
      </c>
      <c r="AJ11121">
        <v>1</v>
      </c>
      <c r="AK11121">
        <v>0.3</v>
      </c>
      <c r="AL11121">
        <v>0</v>
      </c>
    </row>
    <row r="11122" spans="1:38" x14ac:dyDescent="0.25">
      <c r="A11122" t="s">
        <v>2780</v>
      </c>
      <c r="B11122">
        <v>1</v>
      </c>
      <c r="C11122" t="s">
        <v>2781</v>
      </c>
      <c r="D11122" t="s">
        <v>178</v>
      </c>
      <c r="E11122">
        <v>100</v>
      </c>
      <c r="F11122" t="s">
        <v>69</v>
      </c>
      <c r="G11122" t="s">
        <v>2687</v>
      </c>
      <c r="H11122">
        <v>11324</v>
      </c>
      <c r="I11122" t="s">
        <v>2688</v>
      </c>
      <c r="AB11122">
        <v>20412.168000000001</v>
      </c>
      <c r="AC11122">
        <v>24698.725999999999</v>
      </c>
      <c r="AD11122">
        <v>0.16669999999999999</v>
      </c>
      <c r="AE11122">
        <v>0</v>
      </c>
      <c r="AF11122">
        <v>0.16669999999999999</v>
      </c>
      <c r="AG11122">
        <v>0</v>
      </c>
      <c r="AH11122">
        <v>3402.03</v>
      </c>
      <c r="AI11122">
        <v>4116.45</v>
      </c>
      <c r="AJ11122">
        <v>0</v>
      </c>
      <c r="AK11122">
        <v>0</v>
      </c>
      <c r="AL11122">
        <v>0</v>
      </c>
    </row>
    <row r="11123" spans="1:38" x14ac:dyDescent="0.25">
      <c r="A11123" t="s">
        <v>2780</v>
      </c>
      <c r="B11123">
        <v>1</v>
      </c>
      <c r="C11123" t="s">
        <v>2781</v>
      </c>
      <c r="D11123" t="s">
        <v>178</v>
      </c>
      <c r="E11123">
        <v>100</v>
      </c>
      <c r="F11123" t="s">
        <v>69</v>
      </c>
      <c r="G11123" t="s">
        <v>2689</v>
      </c>
      <c r="H11123">
        <v>11334</v>
      </c>
      <c r="I11123" t="s">
        <v>2690</v>
      </c>
      <c r="AB11123">
        <v>21989.268</v>
      </c>
      <c r="AC11123">
        <v>26607.017</v>
      </c>
      <c r="AD11123">
        <v>0.125</v>
      </c>
      <c r="AE11123">
        <v>0</v>
      </c>
      <c r="AF11123">
        <v>0.125</v>
      </c>
      <c r="AG11123">
        <v>0</v>
      </c>
      <c r="AH11123">
        <v>2748.66</v>
      </c>
      <c r="AI11123">
        <v>3325.88</v>
      </c>
      <c r="AJ11123">
        <v>1</v>
      </c>
      <c r="AK11123">
        <v>0.13</v>
      </c>
      <c r="AL11123">
        <v>0</v>
      </c>
    </row>
    <row r="11124" spans="1:38" x14ac:dyDescent="0.25">
      <c r="A11124" t="s">
        <v>2780</v>
      </c>
      <c r="B11124">
        <v>1</v>
      </c>
      <c r="C11124" t="s">
        <v>2781</v>
      </c>
      <c r="D11124" t="s">
        <v>178</v>
      </c>
      <c r="E11124">
        <v>100</v>
      </c>
      <c r="F11124" t="s">
        <v>69</v>
      </c>
      <c r="G11124" t="s">
        <v>1746</v>
      </c>
      <c r="H11124">
        <v>11340</v>
      </c>
      <c r="I11124" t="s">
        <v>1747</v>
      </c>
      <c r="AB11124">
        <v>22349.5</v>
      </c>
      <c r="AC11124">
        <v>27042.899000000001</v>
      </c>
      <c r="AD11124">
        <v>0.16669999999999999</v>
      </c>
      <c r="AE11124">
        <v>0</v>
      </c>
      <c r="AF11124">
        <v>0.16669999999999999</v>
      </c>
      <c r="AG11124">
        <v>0</v>
      </c>
      <c r="AH11124">
        <v>3724.92</v>
      </c>
      <c r="AI11124">
        <v>4507.1499999999996</v>
      </c>
      <c r="AJ11124">
        <v>0</v>
      </c>
      <c r="AK11124">
        <v>0</v>
      </c>
      <c r="AL11124">
        <v>0</v>
      </c>
    </row>
    <row r="11125" spans="1:38" x14ac:dyDescent="0.25">
      <c r="A11125" t="s">
        <v>2780</v>
      </c>
      <c r="B11125">
        <v>1</v>
      </c>
      <c r="C11125" t="s">
        <v>2781</v>
      </c>
      <c r="D11125" t="s">
        <v>178</v>
      </c>
      <c r="E11125">
        <v>100</v>
      </c>
      <c r="F11125" t="s">
        <v>69</v>
      </c>
      <c r="G11125" t="s">
        <v>2369</v>
      </c>
      <c r="H11125">
        <v>11352</v>
      </c>
      <c r="I11125" t="s">
        <v>2370</v>
      </c>
      <c r="AB11125">
        <v>66492.733999999997</v>
      </c>
      <c r="AC11125">
        <v>80456.205000000002</v>
      </c>
      <c r="AD11125">
        <v>8.3299999999999999E-2</v>
      </c>
      <c r="AE11125">
        <v>0</v>
      </c>
      <c r="AF11125">
        <v>8.3299999999999999E-2</v>
      </c>
      <c r="AG11125">
        <v>0</v>
      </c>
      <c r="AH11125">
        <v>5541.06</v>
      </c>
      <c r="AI11125">
        <v>6704.68</v>
      </c>
      <c r="AJ11125">
        <v>1</v>
      </c>
      <c r="AK11125">
        <v>0.08</v>
      </c>
      <c r="AL11125">
        <v>0</v>
      </c>
    </row>
    <row r="11126" spans="1:38" x14ac:dyDescent="0.25">
      <c r="A11126" t="s">
        <v>2780</v>
      </c>
      <c r="B11126">
        <v>1</v>
      </c>
      <c r="C11126" t="s">
        <v>2781</v>
      </c>
      <c r="D11126" t="s">
        <v>178</v>
      </c>
      <c r="E11126">
        <v>100</v>
      </c>
      <c r="F11126" t="s">
        <v>69</v>
      </c>
      <c r="G11126" t="s">
        <v>2691</v>
      </c>
      <c r="H11126">
        <v>11386</v>
      </c>
      <c r="I11126" t="s">
        <v>2692</v>
      </c>
      <c r="AB11126">
        <v>29667.553</v>
      </c>
      <c r="AC11126">
        <v>35897.739000000001</v>
      </c>
      <c r="AD11126">
        <v>0.6</v>
      </c>
      <c r="AE11126">
        <v>0</v>
      </c>
      <c r="AF11126">
        <v>0.6</v>
      </c>
      <c r="AG11126">
        <v>0</v>
      </c>
      <c r="AH11126">
        <v>17800.53</v>
      </c>
      <c r="AI11126">
        <v>21538.639999999999</v>
      </c>
      <c r="AJ11126">
        <v>1</v>
      </c>
      <c r="AK11126">
        <v>0.6</v>
      </c>
      <c r="AL11126">
        <v>0</v>
      </c>
    </row>
    <row r="11127" spans="1:38" x14ac:dyDescent="0.25">
      <c r="A11127" t="s">
        <v>2780</v>
      </c>
      <c r="B11127">
        <v>1</v>
      </c>
      <c r="C11127" t="s">
        <v>2781</v>
      </c>
      <c r="D11127" t="s">
        <v>178</v>
      </c>
      <c r="E11127">
        <v>100</v>
      </c>
      <c r="F11127" t="s">
        <v>69</v>
      </c>
      <c r="G11127" t="s">
        <v>1127</v>
      </c>
      <c r="H11127">
        <v>11387</v>
      </c>
      <c r="I11127" t="s">
        <v>1128</v>
      </c>
      <c r="AB11127">
        <v>28254.9</v>
      </c>
      <c r="AC11127">
        <v>34188.428999999996</v>
      </c>
      <c r="AD11127">
        <v>0.6</v>
      </c>
      <c r="AE11127">
        <v>0</v>
      </c>
      <c r="AF11127">
        <v>0.6</v>
      </c>
      <c r="AG11127">
        <v>0</v>
      </c>
      <c r="AH11127">
        <v>16952.939999999999</v>
      </c>
      <c r="AI11127">
        <v>20513.060000000001</v>
      </c>
      <c r="AJ11127">
        <v>1</v>
      </c>
      <c r="AK11127">
        <v>0.6</v>
      </c>
      <c r="AL11127">
        <v>0</v>
      </c>
    </row>
    <row r="11128" spans="1:38" x14ac:dyDescent="0.25">
      <c r="A11128" t="s">
        <v>2780</v>
      </c>
      <c r="B11128">
        <v>1</v>
      </c>
      <c r="C11128" t="s">
        <v>2781</v>
      </c>
      <c r="D11128" t="s">
        <v>178</v>
      </c>
      <c r="E11128">
        <v>100</v>
      </c>
      <c r="F11128" t="s">
        <v>69</v>
      </c>
      <c r="G11128" t="s">
        <v>1129</v>
      </c>
      <c r="H11128">
        <v>11408</v>
      </c>
      <c r="I11128" t="s">
        <v>1130</v>
      </c>
      <c r="AB11128">
        <v>0</v>
      </c>
      <c r="AC11128">
        <v>0</v>
      </c>
      <c r="AD11128">
        <v>0</v>
      </c>
      <c r="AE11128">
        <v>1.7999999999999999E-2</v>
      </c>
      <c r="AF11128">
        <v>1.7999999999999999E-2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0</v>
      </c>
    </row>
    <row r="11129" spans="1:38" x14ac:dyDescent="0.25">
      <c r="A11129" t="s">
        <v>2780</v>
      </c>
      <c r="B11129">
        <v>1</v>
      </c>
      <c r="C11129" t="s">
        <v>2781</v>
      </c>
      <c r="D11129" t="s">
        <v>178</v>
      </c>
      <c r="E11129">
        <v>100</v>
      </c>
      <c r="F11129" t="s">
        <v>69</v>
      </c>
      <c r="G11129" t="s">
        <v>1748</v>
      </c>
      <c r="H11129">
        <v>11409</v>
      </c>
      <c r="I11129" t="s">
        <v>1749</v>
      </c>
      <c r="AB11129">
        <v>48742.402999999998</v>
      </c>
      <c r="AC11129">
        <v>58978.307999999997</v>
      </c>
      <c r="AD11129">
        <v>1.8332999999999999</v>
      </c>
      <c r="AE11129">
        <v>0</v>
      </c>
      <c r="AF11129">
        <v>1.8332999999999999</v>
      </c>
      <c r="AG11129">
        <v>0</v>
      </c>
      <c r="AH11129">
        <v>89361.07</v>
      </c>
      <c r="AI11129">
        <v>108126.9</v>
      </c>
      <c r="AJ11129">
        <v>3</v>
      </c>
      <c r="AK11129">
        <v>0.61</v>
      </c>
      <c r="AL11129">
        <v>0</v>
      </c>
    </row>
    <row r="11130" spans="1:38" x14ac:dyDescent="0.25">
      <c r="A11130" t="s">
        <v>2780</v>
      </c>
      <c r="B11130">
        <v>1</v>
      </c>
      <c r="C11130" t="s">
        <v>2781</v>
      </c>
      <c r="D11130" t="s">
        <v>178</v>
      </c>
      <c r="E11130">
        <v>100</v>
      </c>
      <c r="F11130" t="s">
        <v>69</v>
      </c>
      <c r="G11130" t="s">
        <v>1602</v>
      </c>
      <c r="H11130">
        <v>11410</v>
      </c>
      <c r="I11130" t="s">
        <v>1603</v>
      </c>
      <c r="AB11130">
        <v>50959.71</v>
      </c>
      <c r="AC11130">
        <v>61661.256999999998</v>
      </c>
      <c r="AD11130">
        <v>0.16</v>
      </c>
      <c r="AE11130">
        <v>0</v>
      </c>
      <c r="AF11130">
        <v>0.16</v>
      </c>
      <c r="AG11130">
        <v>0</v>
      </c>
      <c r="AH11130">
        <v>8153.55</v>
      </c>
      <c r="AI11130">
        <v>9865.7999999999993</v>
      </c>
      <c r="AJ11130">
        <v>0</v>
      </c>
      <c r="AK11130">
        <v>0</v>
      </c>
      <c r="AL11130">
        <v>0</v>
      </c>
    </row>
    <row r="11131" spans="1:38" x14ac:dyDescent="0.25">
      <c r="A11131" t="s">
        <v>2780</v>
      </c>
      <c r="B11131">
        <v>1</v>
      </c>
      <c r="C11131" t="s">
        <v>2781</v>
      </c>
      <c r="D11131" t="s">
        <v>178</v>
      </c>
      <c r="E11131">
        <v>100</v>
      </c>
      <c r="F11131" t="s">
        <v>69</v>
      </c>
      <c r="G11131" t="s">
        <v>2693</v>
      </c>
      <c r="H11131">
        <v>11419</v>
      </c>
      <c r="I11131" t="s">
        <v>2694</v>
      </c>
      <c r="AB11131">
        <v>37560.627</v>
      </c>
      <c r="AC11131">
        <v>45448.353000000003</v>
      </c>
      <c r="AD11131">
        <v>0.25</v>
      </c>
      <c r="AE11131">
        <v>0</v>
      </c>
      <c r="AF11131">
        <v>0.25</v>
      </c>
      <c r="AG11131">
        <v>0</v>
      </c>
      <c r="AH11131">
        <v>9390.16</v>
      </c>
      <c r="AI11131">
        <v>11362.09</v>
      </c>
      <c r="AJ11131">
        <v>0</v>
      </c>
      <c r="AK11131">
        <v>0</v>
      </c>
      <c r="AL11131">
        <v>0</v>
      </c>
    </row>
    <row r="11132" spans="1:38" x14ac:dyDescent="0.25">
      <c r="A11132" t="s">
        <v>2780</v>
      </c>
      <c r="B11132">
        <v>1</v>
      </c>
      <c r="C11132" t="s">
        <v>2781</v>
      </c>
      <c r="D11132" t="s">
        <v>178</v>
      </c>
      <c r="E11132">
        <v>100</v>
      </c>
      <c r="F11132" t="s">
        <v>69</v>
      </c>
      <c r="G11132" t="s">
        <v>1515</v>
      </c>
      <c r="H11132">
        <v>11435</v>
      </c>
      <c r="I11132" t="s">
        <v>1516</v>
      </c>
      <c r="AB11132">
        <v>14135.203</v>
      </c>
      <c r="AC11132">
        <v>17103.595000000001</v>
      </c>
      <c r="AD11132">
        <v>1.2917000000000001</v>
      </c>
      <c r="AE11132">
        <v>0</v>
      </c>
      <c r="AF11132">
        <v>1.2917000000000001</v>
      </c>
      <c r="AG11132">
        <v>0</v>
      </c>
      <c r="AH11132">
        <v>18257.97</v>
      </c>
      <c r="AI11132">
        <v>22092.14</v>
      </c>
      <c r="AJ11132">
        <v>3</v>
      </c>
      <c r="AK11132">
        <v>0.43</v>
      </c>
      <c r="AL11132">
        <v>0</v>
      </c>
    </row>
    <row r="11133" spans="1:38" x14ac:dyDescent="0.25">
      <c r="A11133" t="s">
        <v>2780</v>
      </c>
      <c r="B11133">
        <v>1</v>
      </c>
      <c r="C11133" t="s">
        <v>2781</v>
      </c>
      <c r="D11133" t="s">
        <v>178</v>
      </c>
      <c r="E11133">
        <v>100</v>
      </c>
      <c r="F11133" t="s">
        <v>69</v>
      </c>
      <c r="G11133" t="s">
        <v>1317</v>
      </c>
      <c r="H11133">
        <v>11436</v>
      </c>
      <c r="I11133" t="s">
        <v>1318</v>
      </c>
      <c r="AB11133">
        <v>12234.968000000001</v>
      </c>
      <c r="AC11133">
        <v>14804.314</v>
      </c>
      <c r="AD11133">
        <v>0.5</v>
      </c>
      <c r="AE11133">
        <v>0</v>
      </c>
      <c r="AF11133">
        <v>0.5</v>
      </c>
      <c r="AG11133">
        <v>0</v>
      </c>
      <c r="AH11133">
        <v>6117.48</v>
      </c>
      <c r="AI11133">
        <v>7402.16</v>
      </c>
      <c r="AJ11133">
        <v>1</v>
      </c>
      <c r="AK11133">
        <v>0.5</v>
      </c>
      <c r="AL11133">
        <v>0</v>
      </c>
    </row>
    <row r="11134" spans="1:38" x14ac:dyDescent="0.25">
      <c r="A11134" t="s">
        <v>2780</v>
      </c>
      <c r="B11134">
        <v>1</v>
      </c>
      <c r="C11134" t="s">
        <v>2781</v>
      </c>
      <c r="D11134" t="s">
        <v>178</v>
      </c>
      <c r="E11134">
        <v>100</v>
      </c>
      <c r="F11134" t="s">
        <v>69</v>
      </c>
      <c r="G11134" t="s">
        <v>1133</v>
      </c>
      <c r="H11134">
        <v>11449</v>
      </c>
      <c r="I11134" t="s">
        <v>1134</v>
      </c>
      <c r="J11134">
        <v>1430</v>
      </c>
      <c r="K11134" t="s">
        <v>499</v>
      </c>
      <c r="L11134" t="s">
        <v>500</v>
      </c>
      <c r="AB11134">
        <v>16572.195</v>
      </c>
      <c r="AC11134">
        <v>20052.357</v>
      </c>
      <c r="AD11134">
        <v>2.8</v>
      </c>
      <c r="AE11134">
        <v>0</v>
      </c>
      <c r="AF11134">
        <v>2.8</v>
      </c>
      <c r="AG11134">
        <v>0</v>
      </c>
      <c r="AH11134">
        <v>46402.15</v>
      </c>
      <c r="AI11134">
        <v>56146.6</v>
      </c>
      <c r="AJ11134">
        <v>1</v>
      </c>
      <c r="AK11134">
        <v>2.8</v>
      </c>
      <c r="AL11134">
        <v>0</v>
      </c>
    </row>
    <row r="11135" spans="1:38" x14ac:dyDescent="0.25">
      <c r="A11135" t="s">
        <v>2780</v>
      </c>
      <c r="B11135">
        <v>1</v>
      </c>
      <c r="C11135" t="s">
        <v>2781</v>
      </c>
      <c r="D11135" t="s">
        <v>178</v>
      </c>
      <c r="E11135">
        <v>100</v>
      </c>
      <c r="F11135" t="s">
        <v>69</v>
      </c>
      <c r="G11135" t="s">
        <v>1826</v>
      </c>
      <c r="H11135">
        <v>11453</v>
      </c>
      <c r="I11135" t="s">
        <v>1827</v>
      </c>
      <c r="J11135">
        <v>1443</v>
      </c>
      <c r="K11135" t="s">
        <v>1828</v>
      </c>
      <c r="L11135" t="s">
        <v>1829</v>
      </c>
      <c r="P11135">
        <v>1476</v>
      </c>
      <c r="Q11135" t="s">
        <v>1830</v>
      </c>
      <c r="R11135" t="s">
        <v>1831</v>
      </c>
      <c r="AB11135">
        <v>0</v>
      </c>
      <c r="AC11135">
        <v>0</v>
      </c>
      <c r="AD11135">
        <v>0</v>
      </c>
      <c r="AE11135">
        <v>0.16669999999999999</v>
      </c>
      <c r="AF11135">
        <v>0.16669999999999999</v>
      </c>
      <c r="AG11135">
        <v>0</v>
      </c>
      <c r="AH11135">
        <v>0</v>
      </c>
      <c r="AI11135">
        <v>0</v>
      </c>
      <c r="AJ11135">
        <v>1</v>
      </c>
      <c r="AK11135">
        <v>0.17</v>
      </c>
      <c r="AL11135">
        <v>0</v>
      </c>
    </row>
    <row r="11136" spans="1:38" x14ac:dyDescent="0.25">
      <c r="A11136" t="s">
        <v>2780</v>
      </c>
      <c r="B11136">
        <v>1</v>
      </c>
      <c r="C11136" t="s">
        <v>2781</v>
      </c>
      <c r="D11136" t="s">
        <v>178</v>
      </c>
      <c r="E11136">
        <v>100</v>
      </c>
      <c r="F11136" t="s">
        <v>69</v>
      </c>
      <c r="G11136" t="s">
        <v>1319</v>
      </c>
      <c r="H11136">
        <v>11464</v>
      </c>
      <c r="I11136" t="s">
        <v>1320</v>
      </c>
      <c r="AB11136">
        <v>15960.833000000001</v>
      </c>
      <c r="AC11136">
        <v>19312.607</v>
      </c>
      <c r="AD11136">
        <v>1</v>
      </c>
      <c r="AE11136">
        <v>0</v>
      </c>
      <c r="AF11136">
        <v>1</v>
      </c>
      <c r="AG11136">
        <v>0</v>
      </c>
      <c r="AH11136">
        <v>15960.83</v>
      </c>
      <c r="AI11136">
        <v>19312.61</v>
      </c>
      <c r="AJ11136">
        <v>0</v>
      </c>
      <c r="AK11136">
        <v>0</v>
      </c>
      <c r="AL11136">
        <v>0</v>
      </c>
    </row>
    <row r="11137" spans="1:38" x14ac:dyDescent="0.25">
      <c r="A11137" t="s">
        <v>2780</v>
      </c>
      <c r="B11137">
        <v>1</v>
      </c>
      <c r="C11137" t="s">
        <v>2781</v>
      </c>
      <c r="D11137" t="s">
        <v>178</v>
      </c>
      <c r="E11137">
        <v>100</v>
      </c>
      <c r="F11137" t="s">
        <v>69</v>
      </c>
      <c r="G11137" t="s">
        <v>1135</v>
      </c>
      <c r="H11137">
        <v>11473</v>
      </c>
      <c r="I11137" t="s">
        <v>1136</v>
      </c>
      <c r="AB11137">
        <v>24093.415000000001</v>
      </c>
      <c r="AC11137">
        <v>29153.028999999999</v>
      </c>
      <c r="AD11137">
        <v>0.2</v>
      </c>
      <c r="AE11137">
        <v>0</v>
      </c>
      <c r="AF11137">
        <v>0.2</v>
      </c>
      <c r="AG11137">
        <v>0</v>
      </c>
      <c r="AH11137">
        <v>4818.68</v>
      </c>
      <c r="AI11137">
        <v>5830.61</v>
      </c>
      <c r="AJ11137">
        <v>0</v>
      </c>
      <c r="AK11137">
        <v>0</v>
      </c>
      <c r="AL11137">
        <v>0</v>
      </c>
    </row>
    <row r="11138" spans="1:38" x14ac:dyDescent="0.25">
      <c r="A11138" t="s">
        <v>2780</v>
      </c>
      <c r="B11138">
        <v>1</v>
      </c>
      <c r="C11138" t="s">
        <v>2781</v>
      </c>
      <c r="D11138" t="s">
        <v>178</v>
      </c>
      <c r="E11138">
        <v>100</v>
      </c>
      <c r="F11138" t="s">
        <v>69</v>
      </c>
      <c r="G11138" t="s">
        <v>2695</v>
      </c>
      <c r="H11138">
        <v>11474</v>
      </c>
      <c r="I11138" t="s">
        <v>2696</v>
      </c>
      <c r="AB11138">
        <v>24762.646000000001</v>
      </c>
      <c r="AC11138">
        <v>29962.805</v>
      </c>
      <c r="AD11138">
        <v>0.33329999999999999</v>
      </c>
      <c r="AE11138">
        <v>0</v>
      </c>
      <c r="AF11138">
        <v>0.33329999999999999</v>
      </c>
      <c r="AG11138">
        <v>0</v>
      </c>
      <c r="AH11138">
        <v>8254.2199999999993</v>
      </c>
      <c r="AI11138">
        <v>9987.6</v>
      </c>
      <c r="AJ11138">
        <v>1</v>
      </c>
      <c r="AK11138">
        <v>0.33</v>
      </c>
      <c r="AL11138">
        <v>0</v>
      </c>
    </row>
    <row r="11139" spans="1:38" x14ac:dyDescent="0.25">
      <c r="A11139" t="s">
        <v>2780</v>
      </c>
      <c r="B11139">
        <v>1</v>
      </c>
      <c r="C11139" t="s">
        <v>2781</v>
      </c>
      <c r="D11139" t="s">
        <v>178</v>
      </c>
      <c r="E11139">
        <v>100</v>
      </c>
      <c r="F11139" t="s">
        <v>69</v>
      </c>
      <c r="G11139" t="s">
        <v>1517</v>
      </c>
      <c r="H11139">
        <v>11501</v>
      </c>
      <c r="I11139" t="s">
        <v>1518</v>
      </c>
      <c r="AB11139">
        <v>20671.217000000001</v>
      </c>
      <c r="AC11139">
        <v>25012.169000000002</v>
      </c>
      <c r="AD11139">
        <v>0.16669999999999999</v>
      </c>
      <c r="AE11139">
        <v>0</v>
      </c>
      <c r="AF11139">
        <v>0.16669999999999999</v>
      </c>
      <c r="AG11139">
        <v>0</v>
      </c>
      <c r="AH11139">
        <v>3445.2</v>
      </c>
      <c r="AI11139">
        <v>4168.6899999999996</v>
      </c>
      <c r="AJ11139">
        <v>1</v>
      </c>
      <c r="AK11139">
        <v>0.17</v>
      </c>
      <c r="AL11139">
        <v>0</v>
      </c>
    </row>
    <row r="11140" spans="1:38" x14ac:dyDescent="0.25">
      <c r="A11140" t="s">
        <v>2780</v>
      </c>
      <c r="B11140">
        <v>1</v>
      </c>
      <c r="C11140" t="s">
        <v>2781</v>
      </c>
      <c r="D11140" t="s">
        <v>178</v>
      </c>
      <c r="E11140">
        <v>100</v>
      </c>
      <c r="F11140" t="s">
        <v>69</v>
      </c>
      <c r="G11140" t="s">
        <v>1137</v>
      </c>
      <c r="H11140">
        <v>11509</v>
      </c>
      <c r="I11140" t="s">
        <v>1138</v>
      </c>
      <c r="AB11140">
        <v>55201.432999999997</v>
      </c>
      <c r="AC11140">
        <v>66793.735000000001</v>
      </c>
      <c r="AD11140">
        <v>0.25</v>
      </c>
      <c r="AE11140">
        <v>0</v>
      </c>
      <c r="AF11140">
        <v>0.25</v>
      </c>
      <c r="AG11140">
        <v>0</v>
      </c>
      <c r="AH11140">
        <v>13800.36</v>
      </c>
      <c r="AI11140">
        <v>16698.43</v>
      </c>
      <c r="AJ11140">
        <v>1</v>
      </c>
      <c r="AK11140">
        <v>0.25</v>
      </c>
      <c r="AL11140">
        <v>0</v>
      </c>
    </row>
    <row r="11141" spans="1:38" x14ac:dyDescent="0.25">
      <c r="A11141" t="s">
        <v>2780</v>
      </c>
      <c r="B11141">
        <v>1</v>
      </c>
      <c r="C11141" t="s">
        <v>2781</v>
      </c>
      <c r="D11141" t="s">
        <v>178</v>
      </c>
      <c r="E11141">
        <v>100</v>
      </c>
      <c r="F11141" t="s">
        <v>69</v>
      </c>
      <c r="G11141" t="s">
        <v>2697</v>
      </c>
      <c r="H11141">
        <v>11514</v>
      </c>
      <c r="I11141" t="s">
        <v>2698</v>
      </c>
      <c r="AB11141">
        <v>50025.038999999997</v>
      </c>
      <c r="AC11141">
        <v>60530.302000000003</v>
      </c>
      <c r="AD11141">
        <v>0.66669999999999996</v>
      </c>
      <c r="AE11141">
        <v>0</v>
      </c>
      <c r="AF11141">
        <v>0.66669999999999996</v>
      </c>
      <c r="AG11141">
        <v>0</v>
      </c>
      <c r="AH11141">
        <v>33350.03</v>
      </c>
      <c r="AI11141">
        <v>40353.53</v>
      </c>
      <c r="AJ11141">
        <v>4</v>
      </c>
      <c r="AK11141">
        <v>0.17</v>
      </c>
      <c r="AL11141">
        <v>0</v>
      </c>
    </row>
    <row r="11142" spans="1:38" x14ac:dyDescent="0.25">
      <c r="A11142" t="s">
        <v>2780</v>
      </c>
      <c r="B11142">
        <v>1</v>
      </c>
      <c r="C11142" t="s">
        <v>2781</v>
      </c>
      <c r="D11142" t="s">
        <v>178</v>
      </c>
      <c r="E11142">
        <v>100</v>
      </c>
      <c r="F11142" t="s">
        <v>69</v>
      </c>
      <c r="G11142" t="s">
        <v>2699</v>
      </c>
      <c r="H11142">
        <v>11515</v>
      </c>
      <c r="I11142" t="s">
        <v>2700</v>
      </c>
      <c r="AB11142">
        <v>50025.038999999997</v>
      </c>
      <c r="AC11142">
        <v>60530.302000000003</v>
      </c>
      <c r="AD11142">
        <v>0.33329999999999999</v>
      </c>
      <c r="AE11142">
        <v>0</v>
      </c>
      <c r="AF11142">
        <v>0.33329999999999999</v>
      </c>
      <c r="AG11142">
        <v>0</v>
      </c>
      <c r="AH11142">
        <v>16675.009999999998</v>
      </c>
      <c r="AI11142">
        <v>20176.77</v>
      </c>
      <c r="AJ11142">
        <v>0</v>
      </c>
      <c r="AK11142">
        <v>0</v>
      </c>
      <c r="AL11142">
        <v>0</v>
      </c>
    </row>
    <row r="11143" spans="1:38" x14ac:dyDescent="0.25">
      <c r="A11143" t="s">
        <v>2780</v>
      </c>
      <c r="B11143">
        <v>1</v>
      </c>
      <c r="C11143" t="s">
        <v>2781</v>
      </c>
      <c r="D11143" t="s">
        <v>178</v>
      </c>
      <c r="E11143">
        <v>100</v>
      </c>
      <c r="F11143" t="s">
        <v>69</v>
      </c>
      <c r="G11143" t="s">
        <v>1141</v>
      </c>
      <c r="H11143">
        <v>11519</v>
      </c>
      <c r="I11143" t="s">
        <v>1142</v>
      </c>
      <c r="AB11143">
        <v>13824.3</v>
      </c>
      <c r="AC11143">
        <v>16727.402999999998</v>
      </c>
      <c r="AD11143">
        <v>1.125</v>
      </c>
      <c r="AE11143">
        <v>0</v>
      </c>
      <c r="AF11143">
        <v>1.125</v>
      </c>
      <c r="AG11143">
        <v>0</v>
      </c>
      <c r="AH11143">
        <v>15552.34</v>
      </c>
      <c r="AI11143">
        <v>18818.330000000002</v>
      </c>
      <c r="AJ11143">
        <v>0</v>
      </c>
      <c r="AK11143">
        <v>0</v>
      </c>
      <c r="AL11143">
        <v>0</v>
      </c>
    </row>
    <row r="11144" spans="1:38" x14ac:dyDescent="0.25">
      <c r="A11144" t="s">
        <v>2780</v>
      </c>
      <c r="B11144">
        <v>1</v>
      </c>
      <c r="C11144" t="s">
        <v>2781</v>
      </c>
      <c r="D11144" t="s">
        <v>178</v>
      </c>
      <c r="E11144">
        <v>100</v>
      </c>
      <c r="F11144" t="s">
        <v>69</v>
      </c>
      <c r="G11144" t="s">
        <v>2701</v>
      </c>
      <c r="H11144">
        <v>11521</v>
      </c>
      <c r="I11144" t="s">
        <v>2702</v>
      </c>
      <c r="AB11144">
        <v>7787.5879999999997</v>
      </c>
      <c r="AC11144">
        <v>9422.9809999999998</v>
      </c>
      <c r="AD11144">
        <v>1</v>
      </c>
      <c r="AE11144">
        <v>0</v>
      </c>
      <c r="AF11144">
        <v>1</v>
      </c>
      <c r="AG11144">
        <v>0</v>
      </c>
      <c r="AH11144">
        <v>7787.59</v>
      </c>
      <c r="AI11144">
        <v>9422.98</v>
      </c>
      <c r="AJ11144">
        <v>1</v>
      </c>
      <c r="AK11144">
        <v>1</v>
      </c>
      <c r="AL11144">
        <v>0</v>
      </c>
    </row>
    <row r="11145" spans="1:38" x14ac:dyDescent="0.25">
      <c r="A11145" t="s">
        <v>2780</v>
      </c>
      <c r="B11145">
        <v>1</v>
      </c>
      <c r="C11145" t="s">
        <v>2781</v>
      </c>
      <c r="D11145" t="s">
        <v>178</v>
      </c>
      <c r="E11145">
        <v>100</v>
      </c>
      <c r="F11145" t="s">
        <v>69</v>
      </c>
      <c r="G11145" t="s">
        <v>2434</v>
      </c>
      <c r="H11145">
        <v>11529</v>
      </c>
      <c r="I11145" t="s">
        <v>2435</v>
      </c>
      <c r="AB11145">
        <v>15982.864</v>
      </c>
      <c r="AC11145">
        <v>19339.269</v>
      </c>
      <c r="AD11145">
        <v>0.25</v>
      </c>
      <c r="AE11145">
        <v>0</v>
      </c>
      <c r="AF11145">
        <v>0.25</v>
      </c>
      <c r="AG11145">
        <v>0</v>
      </c>
      <c r="AH11145">
        <v>3995.72</v>
      </c>
      <c r="AI11145">
        <v>4834.82</v>
      </c>
      <c r="AJ11145">
        <v>1</v>
      </c>
      <c r="AK11145">
        <v>0.25</v>
      </c>
      <c r="AL11145">
        <v>0</v>
      </c>
    </row>
    <row r="11146" spans="1:38" x14ac:dyDescent="0.25">
      <c r="A11146" t="s">
        <v>2780</v>
      </c>
      <c r="B11146">
        <v>1</v>
      </c>
      <c r="C11146" t="s">
        <v>2781</v>
      </c>
      <c r="D11146" t="s">
        <v>178</v>
      </c>
      <c r="E11146">
        <v>100</v>
      </c>
      <c r="F11146" t="s">
        <v>69</v>
      </c>
      <c r="G11146" t="s">
        <v>2598</v>
      </c>
      <c r="H11146">
        <v>11549</v>
      </c>
      <c r="I11146" t="s">
        <v>1902</v>
      </c>
      <c r="P11146">
        <v>1060</v>
      </c>
      <c r="Q11146" t="s">
        <v>1905</v>
      </c>
      <c r="R11146" t="s">
        <v>1906</v>
      </c>
      <c r="Y11146">
        <v>1373</v>
      </c>
      <c r="Z11146" t="s">
        <v>453</v>
      </c>
      <c r="AA11146" t="s">
        <v>454</v>
      </c>
      <c r="AB11146">
        <v>17943.958999999999</v>
      </c>
      <c r="AC11146">
        <v>21712.187999999998</v>
      </c>
      <c r="AD11146">
        <v>0.2</v>
      </c>
      <c r="AE11146">
        <v>0</v>
      </c>
      <c r="AF11146">
        <v>0.2</v>
      </c>
      <c r="AG11146">
        <v>0</v>
      </c>
      <c r="AH11146">
        <v>3588.79</v>
      </c>
      <c r="AI11146">
        <v>4342.4399999999996</v>
      </c>
      <c r="AJ11146">
        <v>0</v>
      </c>
      <c r="AK11146">
        <v>0</v>
      </c>
      <c r="AL11146">
        <v>0</v>
      </c>
    </row>
    <row r="11147" spans="1:38" x14ac:dyDescent="0.25">
      <c r="A11147" t="s">
        <v>2780</v>
      </c>
      <c r="B11147">
        <v>1</v>
      </c>
      <c r="C11147" t="s">
        <v>2781</v>
      </c>
      <c r="D11147" t="s">
        <v>178</v>
      </c>
      <c r="E11147">
        <v>100</v>
      </c>
      <c r="F11147" t="s">
        <v>69</v>
      </c>
      <c r="G11147" t="s">
        <v>1754</v>
      </c>
      <c r="H11147">
        <v>11550</v>
      </c>
      <c r="I11147" t="s">
        <v>1755</v>
      </c>
      <c r="AB11147">
        <v>21487.300999999999</v>
      </c>
      <c r="AC11147">
        <v>25999.637999999999</v>
      </c>
      <c r="AD11147">
        <v>8.3299999999999999E-2</v>
      </c>
      <c r="AE11147">
        <v>0</v>
      </c>
      <c r="AF11147">
        <v>8.3299999999999999E-2</v>
      </c>
      <c r="AG11147">
        <v>0</v>
      </c>
      <c r="AH11147">
        <v>1790.61</v>
      </c>
      <c r="AI11147">
        <v>2166.64</v>
      </c>
      <c r="AJ11147">
        <v>1</v>
      </c>
      <c r="AK11147">
        <v>0.08</v>
      </c>
      <c r="AL11147">
        <v>0</v>
      </c>
    </row>
    <row r="11148" spans="1:38" x14ac:dyDescent="0.25">
      <c r="A11148" t="s">
        <v>2780</v>
      </c>
      <c r="B11148">
        <v>1</v>
      </c>
      <c r="C11148" t="s">
        <v>2781</v>
      </c>
      <c r="D11148" t="s">
        <v>178</v>
      </c>
      <c r="E11148">
        <v>100</v>
      </c>
      <c r="F11148" t="s">
        <v>69</v>
      </c>
      <c r="G11148" t="s">
        <v>1979</v>
      </c>
      <c r="H11148">
        <v>11551</v>
      </c>
      <c r="I11148" t="s">
        <v>1980</v>
      </c>
      <c r="AB11148">
        <v>21487.300999999999</v>
      </c>
      <c r="AC11148">
        <v>25999.637999999999</v>
      </c>
      <c r="AD11148">
        <v>8.3299999999999999E-2</v>
      </c>
      <c r="AE11148">
        <v>0</v>
      </c>
      <c r="AF11148">
        <v>8.3299999999999999E-2</v>
      </c>
      <c r="AG11148">
        <v>0</v>
      </c>
      <c r="AH11148">
        <v>1790.61</v>
      </c>
      <c r="AI11148">
        <v>2166.64</v>
      </c>
      <c r="AJ11148">
        <v>0</v>
      </c>
      <c r="AK11148">
        <v>0</v>
      </c>
      <c r="AL11148">
        <v>0</v>
      </c>
    </row>
    <row r="11149" spans="1:38" x14ac:dyDescent="0.25">
      <c r="A11149" t="s">
        <v>2780</v>
      </c>
      <c r="B11149">
        <v>1</v>
      </c>
      <c r="C11149" t="s">
        <v>2781</v>
      </c>
      <c r="D11149" t="s">
        <v>178</v>
      </c>
      <c r="E11149">
        <v>100</v>
      </c>
      <c r="F11149" t="s">
        <v>69</v>
      </c>
      <c r="G11149" t="s">
        <v>2707</v>
      </c>
      <c r="H11149">
        <v>11561</v>
      </c>
      <c r="I11149" t="s">
        <v>2708</v>
      </c>
      <c r="J11149">
        <v>1234</v>
      </c>
      <c r="K11149" t="s">
        <v>2709</v>
      </c>
      <c r="L11149" t="s">
        <v>2710</v>
      </c>
      <c r="Y11149">
        <v>1374</v>
      </c>
      <c r="Z11149" t="s">
        <v>393</v>
      </c>
      <c r="AA11149" t="s">
        <v>394</v>
      </c>
      <c r="AB11149">
        <v>158149.212</v>
      </c>
      <c r="AC11149">
        <v>191360.56299999999</v>
      </c>
      <c r="AD11149">
        <v>3.2300000000000002E-2</v>
      </c>
      <c r="AE11149">
        <v>0</v>
      </c>
      <c r="AF11149">
        <v>3.2300000000000002E-2</v>
      </c>
      <c r="AG11149">
        <v>0</v>
      </c>
      <c r="AH11149">
        <v>5101.59</v>
      </c>
      <c r="AI11149">
        <v>6172.92</v>
      </c>
      <c r="AJ11149">
        <v>1</v>
      </c>
      <c r="AK11149">
        <v>0.03</v>
      </c>
      <c r="AL11149">
        <v>0</v>
      </c>
    </row>
    <row r="11150" spans="1:38" x14ac:dyDescent="0.25">
      <c r="A11150" t="s">
        <v>2780</v>
      </c>
      <c r="B11150">
        <v>1</v>
      </c>
      <c r="C11150" t="s">
        <v>2781</v>
      </c>
      <c r="D11150" t="s">
        <v>186</v>
      </c>
      <c r="E11150">
        <v>123</v>
      </c>
      <c r="F11150" t="s">
        <v>2</v>
      </c>
      <c r="G11150" t="s">
        <v>1143</v>
      </c>
      <c r="H11150">
        <v>318</v>
      </c>
      <c r="I11150" t="s">
        <v>1144</v>
      </c>
      <c r="J11150">
        <v>1414</v>
      </c>
      <c r="K11150" t="s">
        <v>437</v>
      </c>
      <c r="L11150" t="s">
        <v>438</v>
      </c>
      <c r="P11150">
        <v>1071</v>
      </c>
      <c r="Q11150" t="s">
        <v>1145</v>
      </c>
      <c r="R11150" t="s">
        <v>1146</v>
      </c>
      <c r="Y11150">
        <v>1374</v>
      </c>
      <c r="Z11150" t="s">
        <v>393</v>
      </c>
      <c r="AA11150" t="s">
        <v>394</v>
      </c>
      <c r="AB11150">
        <v>37769.326999999997</v>
      </c>
      <c r="AC11150">
        <v>46833.968999999997</v>
      </c>
      <c r="AD11150">
        <v>0.16669999999999999</v>
      </c>
      <c r="AE11150">
        <v>0</v>
      </c>
      <c r="AF11150">
        <v>0.16669999999999999</v>
      </c>
      <c r="AG11150">
        <v>0</v>
      </c>
      <c r="AH11150">
        <v>6294.89</v>
      </c>
      <c r="AI11150">
        <v>7805.66</v>
      </c>
      <c r="AJ11150">
        <v>1</v>
      </c>
      <c r="AK11150">
        <v>0.17</v>
      </c>
      <c r="AL11150">
        <v>0</v>
      </c>
    </row>
    <row r="11151" spans="1:38" x14ac:dyDescent="0.25">
      <c r="A11151" t="s">
        <v>2780</v>
      </c>
      <c r="B11151">
        <v>1</v>
      </c>
      <c r="C11151" t="s">
        <v>2781</v>
      </c>
      <c r="D11151" t="s">
        <v>186</v>
      </c>
      <c r="E11151">
        <v>123</v>
      </c>
      <c r="F11151" t="s">
        <v>2</v>
      </c>
      <c r="G11151" t="s">
        <v>435</v>
      </c>
      <c r="H11151">
        <v>653</v>
      </c>
      <c r="I11151" t="s">
        <v>436</v>
      </c>
      <c r="J11151">
        <v>1414</v>
      </c>
      <c r="K11151" t="s">
        <v>437</v>
      </c>
      <c r="L11151" t="s">
        <v>438</v>
      </c>
      <c r="P11151">
        <v>1072</v>
      </c>
      <c r="Q11151" t="s">
        <v>439</v>
      </c>
      <c r="R11151" t="s">
        <v>440</v>
      </c>
      <c r="Y11151">
        <v>1374</v>
      </c>
      <c r="Z11151" t="s">
        <v>393</v>
      </c>
      <c r="AA11151" t="s">
        <v>394</v>
      </c>
      <c r="AB11151">
        <v>43096.32</v>
      </c>
      <c r="AC11151">
        <v>55658.896999999997</v>
      </c>
      <c r="AD11151">
        <v>50</v>
      </c>
      <c r="AE11151">
        <v>0</v>
      </c>
      <c r="AF11151">
        <v>50</v>
      </c>
      <c r="AG11151">
        <v>0</v>
      </c>
      <c r="AH11151">
        <v>2154816</v>
      </c>
      <c r="AI11151">
        <v>2782944.86</v>
      </c>
      <c r="AJ11151">
        <v>0</v>
      </c>
      <c r="AK11151">
        <v>0</v>
      </c>
      <c r="AL11151">
        <v>0</v>
      </c>
    </row>
    <row r="11152" spans="1:38" x14ac:dyDescent="0.25">
      <c r="A11152" t="s">
        <v>2780</v>
      </c>
      <c r="B11152">
        <v>1</v>
      </c>
      <c r="C11152" t="s">
        <v>2781</v>
      </c>
      <c r="D11152" t="s">
        <v>186</v>
      </c>
      <c r="E11152">
        <v>123</v>
      </c>
      <c r="F11152" t="s">
        <v>2</v>
      </c>
      <c r="G11152" t="s">
        <v>459</v>
      </c>
      <c r="H11152">
        <v>744</v>
      </c>
      <c r="I11152" t="s">
        <v>460</v>
      </c>
      <c r="J11152">
        <v>1150</v>
      </c>
      <c r="K11152" t="s">
        <v>457</v>
      </c>
      <c r="L11152" t="s">
        <v>458</v>
      </c>
      <c r="Y11152">
        <v>1376</v>
      </c>
      <c r="Z11152" t="s">
        <v>377</v>
      </c>
      <c r="AA11152" t="s">
        <v>378</v>
      </c>
      <c r="AB11152">
        <v>50922.48</v>
      </c>
      <c r="AC11152">
        <v>63143.875</v>
      </c>
      <c r="AD11152">
        <v>0.20830000000000001</v>
      </c>
      <c r="AE11152">
        <v>0</v>
      </c>
      <c r="AF11152">
        <v>0.20830000000000001</v>
      </c>
      <c r="AG11152">
        <v>0</v>
      </c>
      <c r="AH11152">
        <v>10608.85</v>
      </c>
      <c r="AI11152">
        <v>13154.97</v>
      </c>
      <c r="AJ11152">
        <v>0</v>
      </c>
      <c r="AK11152">
        <v>0</v>
      </c>
      <c r="AL11152">
        <v>0</v>
      </c>
    </row>
    <row r="11153" spans="1:38" x14ac:dyDescent="0.25">
      <c r="A11153" t="s">
        <v>2780</v>
      </c>
      <c r="B11153">
        <v>1</v>
      </c>
      <c r="C11153" t="s">
        <v>2781</v>
      </c>
      <c r="D11153" t="s">
        <v>186</v>
      </c>
      <c r="E11153">
        <v>123</v>
      </c>
      <c r="F11153" t="s">
        <v>2</v>
      </c>
      <c r="G11153" t="s">
        <v>461</v>
      </c>
      <c r="H11153">
        <v>746</v>
      </c>
      <c r="I11153" t="s">
        <v>462</v>
      </c>
      <c r="J11153">
        <v>1150</v>
      </c>
      <c r="K11153" t="s">
        <v>457</v>
      </c>
      <c r="L11153" t="s">
        <v>458</v>
      </c>
      <c r="Y11153">
        <v>1376</v>
      </c>
      <c r="Z11153" t="s">
        <v>377</v>
      </c>
      <c r="AA11153" t="s">
        <v>378</v>
      </c>
      <c r="AB11153">
        <v>50922.48</v>
      </c>
      <c r="AC11153">
        <v>63143.875</v>
      </c>
      <c r="AD11153">
        <v>0.20830000000000001</v>
      </c>
      <c r="AE11153">
        <v>0</v>
      </c>
      <c r="AF11153">
        <v>0.20830000000000001</v>
      </c>
      <c r="AG11153">
        <v>0</v>
      </c>
      <c r="AH11153">
        <v>10608.85</v>
      </c>
      <c r="AI11153">
        <v>13154.97</v>
      </c>
      <c r="AJ11153">
        <v>0</v>
      </c>
      <c r="AK11153">
        <v>0</v>
      </c>
      <c r="AL11153">
        <v>0</v>
      </c>
    </row>
    <row r="11154" spans="1:38" x14ac:dyDescent="0.25">
      <c r="A11154" t="s">
        <v>2780</v>
      </c>
      <c r="B11154">
        <v>1</v>
      </c>
      <c r="C11154" t="s">
        <v>2781</v>
      </c>
      <c r="D11154" t="s">
        <v>186</v>
      </c>
      <c r="E11154">
        <v>123</v>
      </c>
      <c r="F11154" t="s">
        <v>2</v>
      </c>
      <c r="G11154" t="s">
        <v>479</v>
      </c>
      <c r="H11154">
        <v>868</v>
      </c>
      <c r="I11154" t="s">
        <v>480</v>
      </c>
      <c r="J11154">
        <v>1150</v>
      </c>
      <c r="K11154" t="s">
        <v>457</v>
      </c>
      <c r="L11154" t="s">
        <v>458</v>
      </c>
      <c r="Y11154">
        <v>1376</v>
      </c>
      <c r="Z11154" t="s">
        <v>377</v>
      </c>
      <c r="AA11154" t="s">
        <v>378</v>
      </c>
      <c r="AB11154">
        <v>50922.48</v>
      </c>
      <c r="AC11154">
        <v>63143.875</v>
      </c>
      <c r="AD11154">
        <v>0.20830000000000001</v>
      </c>
      <c r="AE11154">
        <v>0</v>
      </c>
      <c r="AF11154">
        <v>0.20830000000000001</v>
      </c>
      <c r="AG11154">
        <v>0</v>
      </c>
      <c r="AH11154">
        <v>10608.85</v>
      </c>
      <c r="AI11154">
        <v>13154.97</v>
      </c>
      <c r="AJ11154">
        <v>0</v>
      </c>
      <c r="AK11154">
        <v>0</v>
      </c>
      <c r="AL11154">
        <v>0</v>
      </c>
    </row>
    <row r="11155" spans="1:38" x14ac:dyDescent="0.25">
      <c r="A11155" t="s">
        <v>2780</v>
      </c>
      <c r="B11155">
        <v>1</v>
      </c>
      <c r="C11155" t="s">
        <v>2781</v>
      </c>
      <c r="D11155" t="s">
        <v>186</v>
      </c>
      <c r="E11155">
        <v>123</v>
      </c>
      <c r="F11155" t="s">
        <v>2</v>
      </c>
      <c r="G11155" t="s">
        <v>505</v>
      </c>
      <c r="H11155">
        <v>1352</v>
      </c>
      <c r="I11155" t="s">
        <v>506</v>
      </c>
      <c r="Y11155">
        <v>1372</v>
      </c>
      <c r="Z11155" t="s">
        <v>405</v>
      </c>
      <c r="AA11155" t="s">
        <v>406</v>
      </c>
      <c r="AB11155">
        <v>208185.538</v>
      </c>
      <c r="AC11155">
        <v>258150.05300000001</v>
      </c>
      <c r="AD11155">
        <v>8.3299999999999999E-2</v>
      </c>
      <c r="AE11155">
        <v>0</v>
      </c>
      <c r="AF11155">
        <v>8.3299999999999999E-2</v>
      </c>
      <c r="AG11155">
        <v>0</v>
      </c>
      <c r="AH11155">
        <v>17348.79</v>
      </c>
      <c r="AI11155">
        <v>21512.5</v>
      </c>
      <c r="AJ11155">
        <v>0</v>
      </c>
      <c r="AK11155">
        <v>0</v>
      </c>
      <c r="AL11155">
        <v>0</v>
      </c>
    </row>
    <row r="11156" spans="1:38" x14ac:dyDescent="0.25">
      <c r="A11156" t="s">
        <v>2780</v>
      </c>
      <c r="B11156">
        <v>1</v>
      </c>
      <c r="C11156" t="s">
        <v>2781</v>
      </c>
      <c r="D11156" t="s">
        <v>186</v>
      </c>
      <c r="E11156">
        <v>123</v>
      </c>
      <c r="F11156" t="s">
        <v>2</v>
      </c>
      <c r="G11156" t="s">
        <v>527</v>
      </c>
      <c r="H11156">
        <v>1641</v>
      </c>
      <c r="I11156" t="s">
        <v>528</v>
      </c>
      <c r="J11156">
        <v>1064</v>
      </c>
      <c r="K11156" t="s">
        <v>529</v>
      </c>
      <c r="L11156" t="s">
        <v>530</v>
      </c>
      <c r="P11156">
        <v>1066</v>
      </c>
      <c r="Q11156" t="s">
        <v>531</v>
      </c>
      <c r="R11156" t="s">
        <v>532</v>
      </c>
      <c r="Y11156">
        <v>1373</v>
      </c>
      <c r="Z11156" t="s">
        <v>453</v>
      </c>
      <c r="AA11156" t="s">
        <v>454</v>
      </c>
      <c r="AB11156">
        <v>16255.833000000001</v>
      </c>
      <c r="AC11156">
        <v>20157.233</v>
      </c>
      <c r="AD11156">
        <v>2</v>
      </c>
      <c r="AE11156">
        <v>0</v>
      </c>
      <c r="AF11156">
        <v>2</v>
      </c>
      <c r="AG11156">
        <v>0</v>
      </c>
      <c r="AH11156">
        <v>32511.67</v>
      </c>
      <c r="AI11156">
        <v>40314.47</v>
      </c>
      <c r="AJ11156">
        <v>1</v>
      </c>
      <c r="AK11156">
        <v>2</v>
      </c>
      <c r="AL11156">
        <v>0</v>
      </c>
    </row>
    <row r="11157" spans="1:38" x14ac:dyDescent="0.25">
      <c r="A11157" t="s">
        <v>2780</v>
      </c>
      <c r="B11157">
        <v>1</v>
      </c>
      <c r="C11157" t="s">
        <v>2781</v>
      </c>
      <c r="D11157" t="s">
        <v>186</v>
      </c>
      <c r="E11157">
        <v>123</v>
      </c>
      <c r="F11157" t="s">
        <v>2</v>
      </c>
      <c r="G11157" t="s">
        <v>539</v>
      </c>
      <c r="H11157">
        <v>1646</v>
      </c>
      <c r="I11157" t="s">
        <v>540</v>
      </c>
      <c r="J11157">
        <v>1064</v>
      </c>
      <c r="K11157" t="s">
        <v>529</v>
      </c>
      <c r="L11157" t="s">
        <v>530</v>
      </c>
      <c r="P11157">
        <v>1066</v>
      </c>
      <c r="Q11157" t="s">
        <v>531</v>
      </c>
      <c r="R11157" t="s">
        <v>532</v>
      </c>
      <c r="Y11157">
        <v>1373</v>
      </c>
      <c r="Z11157" t="s">
        <v>453</v>
      </c>
      <c r="AA11157" t="s">
        <v>454</v>
      </c>
      <c r="AB11157">
        <v>19506.995999999999</v>
      </c>
      <c r="AC11157">
        <v>24188.674999999999</v>
      </c>
      <c r="AD11157">
        <v>2</v>
      </c>
      <c r="AE11157">
        <v>0</v>
      </c>
      <c r="AF11157">
        <v>2</v>
      </c>
      <c r="AG11157">
        <v>0</v>
      </c>
      <c r="AH11157">
        <v>39013.99</v>
      </c>
      <c r="AI11157">
        <v>48377.35</v>
      </c>
      <c r="AJ11157">
        <v>0</v>
      </c>
      <c r="AK11157">
        <v>0</v>
      </c>
      <c r="AL11157">
        <v>0</v>
      </c>
    </row>
    <row r="11158" spans="1:38" x14ac:dyDescent="0.25">
      <c r="A11158" t="s">
        <v>2780</v>
      </c>
      <c r="B11158">
        <v>1</v>
      </c>
      <c r="C11158" t="s">
        <v>2781</v>
      </c>
      <c r="D11158" t="s">
        <v>186</v>
      </c>
      <c r="E11158">
        <v>123</v>
      </c>
      <c r="F11158" t="s">
        <v>2</v>
      </c>
      <c r="G11158" t="s">
        <v>543</v>
      </c>
      <c r="H11158">
        <v>1696</v>
      </c>
      <c r="I11158" t="s">
        <v>544</v>
      </c>
      <c r="J11158">
        <v>1460</v>
      </c>
      <c r="K11158" t="s">
        <v>545</v>
      </c>
      <c r="L11158" t="s">
        <v>546</v>
      </c>
      <c r="Y11158">
        <v>1369</v>
      </c>
      <c r="Z11158" t="s">
        <v>413</v>
      </c>
      <c r="AA11158" t="s">
        <v>414</v>
      </c>
      <c r="AB11158">
        <v>57456</v>
      </c>
      <c r="AC11158">
        <v>69521.759999999995</v>
      </c>
      <c r="AD11158">
        <v>0.25</v>
      </c>
      <c r="AE11158">
        <v>0</v>
      </c>
      <c r="AF11158">
        <v>0.25</v>
      </c>
      <c r="AG11158">
        <v>0</v>
      </c>
      <c r="AH11158">
        <v>14364</v>
      </c>
      <c r="AI11158">
        <v>17380.439999999999</v>
      </c>
      <c r="AJ11158">
        <v>0</v>
      </c>
      <c r="AK11158">
        <v>0</v>
      </c>
      <c r="AL11158">
        <v>0</v>
      </c>
    </row>
    <row r="11159" spans="1:38" x14ac:dyDescent="0.25">
      <c r="A11159" t="s">
        <v>2780</v>
      </c>
      <c r="B11159">
        <v>1</v>
      </c>
      <c r="C11159" t="s">
        <v>2781</v>
      </c>
      <c r="D11159" t="s">
        <v>186</v>
      </c>
      <c r="E11159">
        <v>123</v>
      </c>
      <c r="F11159" t="s">
        <v>2</v>
      </c>
      <c r="G11159" t="s">
        <v>551</v>
      </c>
      <c r="H11159">
        <v>1870</v>
      </c>
      <c r="I11159" t="s">
        <v>552</v>
      </c>
      <c r="J11159">
        <v>1351</v>
      </c>
      <c r="K11159" t="s">
        <v>553</v>
      </c>
      <c r="L11159" t="s">
        <v>554</v>
      </c>
      <c r="P11159">
        <v>1141</v>
      </c>
      <c r="Q11159" t="s">
        <v>555</v>
      </c>
      <c r="R11159" t="s">
        <v>556</v>
      </c>
      <c r="Y11159">
        <v>1372</v>
      </c>
      <c r="Z11159" t="s">
        <v>405</v>
      </c>
      <c r="AA11159" t="s">
        <v>406</v>
      </c>
      <c r="AB11159">
        <v>198276.465</v>
      </c>
      <c r="AC11159">
        <v>248836.96400000001</v>
      </c>
      <c r="AD11159">
        <v>3</v>
      </c>
      <c r="AE11159">
        <v>0</v>
      </c>
      <c r="AF11159">
        <v>3</v>
      </c>
      <c r="AG11159">
        <v>0</v>
      </c>
      <c r="AH11159">
        <v>594829.4</v>
      </c>
      <c r="AI11159">
        <v>746510.89</v>
      </c>
      <c r="AJ11159">
        <v>0</v>
      </c>
      <c r="AK11159">
        <v>0</v>
      </c>
      <c r="AL11159">
        <v>0</v>
      </c>
    </row>
    <row r="11160" spans="1:38" x14ac:dyDescent="0.25">
      <c r="A11160" t="s">
        <v>2780</v>
      </c>
      <c r="B11160">
        <v>1</v>
      </c>
      <c r="C11160" t="s">
        <v>2781</v>
      </c>
      <c r="D11160" t="s">
        <v>186</v>
      </c>
      <c r="E11160">
        <v>123</v>
      </c>
      <c r="F11160" t="s">
        <v>2</v>
      </c>
      <c r="G11160" t="s">
        <v>1159</v>
      </c>
      <c r="H11160">
        <v>1871</v>
      </c>
      <c r="I11160" t="s">
        <v>1160</v>
      </c>
      <c r="J11160">
        <v>1351</v>
      </c>
      <c r="K11160" t="s">
        <v>553</v>
      </c>
      <c r="L11160" t="s">
        <v>554</v>
      </c>
      <c r="P11160">
        <v>1141</v>
      </c>
      <c r="Q11160" t="s">
        <v>555</v>
      </c>
      <c r="R11160" t="s">
        <v>556</v>
      </c>
      <c r="Y11160">
        <v>1372</v>
      </c>
      <c r="Z11160" t="s">
        <v>405</v>
      </c>
      <c r="AA11160" t="s">
        <v>406</v>
      </c>
      <c r="AB11160">
        <v>198276.465</v>
      </c>
      <c r="AC11160">
        <v>248836.96400000001</v>
      </c>
      <c r="AD11160">
        <v>2</v>
      </c>
      <c r="AE11160">
        <v>0</v>
      </c>
      <c r="AF11160">
        <v>2</v>
      </c>
      <c r="AG11160">
        <v>0</v>
      </c>
      <c r="AH11160">
        <v>396552.93</v>
      </c>
      <c r="AI11160">
        <v>497673.93</v>
      </c>
      <c r="AJ11160">
        <v>0</v>
      </c>
      <c r="AK11160">
        <v>0</v>
      </c>
      <c r="AL11160">
        <v>0</v>
      </c>
    </row>
    <row r="11161" spans="1:38" x14ac:dyDescent="0.25">
      <c r="A11161" t="s">
        <v>2780</v>
      </c>
      <c r="B11161">
        <v>1</v>
      </c>
      <c r="C11161" t="s">
        <v>2781</v>
      </c>
      <c r="D11161" t="s">
        <v>186</v>
      </c>
      <c r="E11161">
        <v>123</v>
      </c>
      <c r="F11161" t="s">
        <v>2</v>
      </c>
      <c r="G11161" t="s">
        <v>557</v>
      </c>
      <c r="H11161">
        <v>1882</v>
      </c>
      <c r="I11161" t="s">
        <v>558</v>
      </c>
      <c r="J11161">
        <v>1202</v>
      </c>
      <c r="K11161" t="s">
        <v>559</v>
      </c>
      <c r="L11161" t="s">
        <v>560</v>
      </c>
      <c r="Y11161">
        <v>1372</v>
      </c>
      <c r="Z11161" t="s">
        <v>405</v>
      </c>
      <c r="AA11161" t="s">
        <v>406</v>
      </c>
      <c r="AB11161">
        <v>227344.125</v>
      </c>
      <c r="AC11161">
        <v>285316.87699999998</v>
      </c>
      <c r="AD11161">
        <v>10</v>
      </c>
      <c r="AE11161">
        <v>0</v>
      </c>
      <c r="AF11161">
        <v>10</v>
      </c>
      <c r="AG11161">
        <v>0</v>
      </c>
      <c r="AH11161">
        <v>2273441.25</v>
      </c>
      <c r="AI11161">
        <v>2853168.77</v>
      </c>
      <c r="AJ11161">
        <v>1</v>
      </c>
      <c r="AK11161">
        <v>10</v>
      </c>
      <c r="AL11161">
        <v>0</v>
      </c>
    </row>
    <row r="11162" spans="1:38" x14ac:dyDescent="0.25">
      <c r="A11162" t="s">
        <v>2780</v>
      </c>
      <c r="B11162">
        <v>1</v>
      </c>
      <c r="C11162" t="s">
        <v>2781</v>
      </c>
      <c r="D11162" t="s">
        <v>186</v>
      </c>
      <c r="E11162">
        <v>123</v>
      </c>
      <c r="F11162" t="s">
        <v>2</v>
      </c>
      <c r="G11162" t="s">
        <v>1946</v>
      </c>
      <c r="H11162">
        <v>1884</v>
      </c>
      <c r="I11162" t="s">
        <v>1947</v>
      </c>
      <c r="J11162">
        <v>1202</v>
      </c>
      <c r="K11162" t="s">
        <v>559</v>
      </c>
      <c r="L11162" t="s">
        <v>560</v>
      </c>
      <c r="Y11162">
        <v>1372</v>
      </c>
      <c r="Z11162" t="s">
        <v>405</v>
      </c>
      <c r="AA11162" t="s">
        <v>406</v>
      </c>
      <c r="AB11162">
        <v>79230.127999999997</v>
      </c>
      <c r="AC11162">
        <v>99433.81</v>
      </c>
      <c r="AD11162">
        <v>10</v>
      </c>
      <c r="AE11162">
        <v>0</v>
      </c>
      <c r="AF11162">
        <v>10</v>
      </c>
      <c r="AG11162">
        <v>0</v>
      </c>
      <c r="AH11162">
        <v>792301.28</v>
      </c>
      <c r="AI11162">
        <v>994338.1</v>
      </c>
      <c r="AJ11162">
        <v>0</v>
      </c>
      <c r="AK11162">
        <v>0</v>
      </c>
      <c r="AL11162">
        <v>0</v>
      </c>
    </row>
    <row r="11163" spans="1:38" x14ac:dyDescent="0.25">
      <c r="A11163" t="s">
        <v>2780</v>
      </c>
      <c r="B11163">
        <v>1</v>
      </c>
      <c r="C11163" t="s">
        <v>2781</v>
      </c>
      <c r="D11163" t="s">
        <v>186</v>
      </c>
      <c r="E11163">
        <v>123</v>
      </c>
      <c r="F11163" t="s">
        <v>2</v>
      </c>
      <c r="G11163" t="s">
        <v>561</v>
      </c>
      <c r="H11163">
        <v>1919</v>
      </c>
      <c r="I11163" t="s">
        <v>562</v>
      </c>
      <c r="J11163">
        <v>1421</v>
      </c>
      <c r="K11163" t="s">
        <v>563</v>
      </c>
      <c r="L11163" t="s">
        <v>564</v>
      </c>
      <c r="Y11163">
        <v>1374</v>
      </c>
      <c r="Z11163" t="s">
        <v>393</v>
      </c>
      <c r="AA11163" t="s">
        <v>394</v>
      </c>
      <c r="AB11163">
        <v>24370.914000000001</v>
      </c>
      <c r="AC11163">
        <v>30219.934000000001</v>
      </c>
      <c r="AD11163">
        <v>0.5</v>
      </c>
      <c r="AE11163">
        <v>0</v>
      </c>
      <c r="AF11163">
        <v>0.5</v>
      </c>
      <c r="AG11163">
        <v>0</v>
      </c>
      <c r="AH11163">
        <v>12185.46</v>
      </c>
      <c r="AI11163">
        <v>15109.97</v>
      </c>
      <c r="AJ11163">
        <v>0</v>
      </c>
      <c r="AK11163">
        <v>0</v>
      </c>
      <c r="AL11163">
        <v>0</v>
      </c>
    </row>
    <row r="11164" spans="1:38" x14ac:dyDescent="0.25">
      <c r="A11164" t="s">
        <v>2780</v>
      </c>
      <c r="B11164">
        <v>1</v>
      </c>
      <c r="C11164" t="s">
        <v>2781</v>
      </c>
      <c r="D11164" t="s">
        <v>186</v>
      </c>
      <c r="E11164">
        <v>123</v>
      </c>
      <c r="F11164" t="s">
        <v>2</v>
      </c>
      <c r="G11164" t="s">
        <v>575</v>
      </c>
      <c r="H11164">
        <v>1971</v>
      </c>
      <c r="I11164" t="s">
        <v>576</v>
      </c>
      <c r="J11164">
        <v>1204</v>
      </c>
      <c r="K11164" t="s">
        <v>577</v>
      </c>
      <c r="L11164" t="s">
        <v>578</v>
      </c>
      <c r="Y11164">
        <v>1372</v>
      </c>
      <c r="Z11164" t="s">
        <v>405</v>
      </c>
      <c r="AA11164" t="s">
        <v>406</v>
      </c>
      <c r="AB11164">
        <v>143444.38200000001</v>
      </c>
      <c r="AC11164">
        <v>180022.7</v>
      </c>
      <c r="AD11164">
        <v>4</v>
      </c>
      <c r="AE11164">
        <v>0</v>
      </c>
      <c r="AF11164">
        <v>4</v>
      </c>
      <c r="AG11164">
        <v>0</v>
      </c>
      <c r="AH11164">
        <v>573777.53</v>
      </c>
      <c r="AI11164">
        <v>720090.8</v>
      </c>
      <c r="AJ11164">
        <v>0</v>
      </c>
      <c r="AK11164">
        <v>0</v>
      </c>
      <c r="AL11164">
        <v>0</v>
      </c>
    </row>
    <row r="11165" spans="1:38" x14ac:dyDescent="0.25">
      <c r="A11165" t="s">
        <v>2780</v>
      </c>
      <c r="B11165">
        <v>1</v>
      </c>
      <c r="C11165" t="s">
        <v>2781</v>
      </c>
      <c r="D11165" t="s">
        <v>186</v>
      </c>
      <c r="E11165">
        <v>123</v>
      </c>
      <c r="F11165" t="s">
        <v>2</v>
      </c>
      <c r="G11165" t="s">
        <v>581</v>
      </c>
      <c r="H11165">
        <v>2039</v>
      </c>
      <c r="I11165" t="s">
        <v>582</v>
      </c>
      <c r="Y11165">
        <v>1370</v>
      </c>
      <c r="Z11165" t="s">
        <v>477</v>
      </c>
      <c r="AA11165" t="s">
        <v>478</v>
      </c>
      <c r="AB11165">
        <v>20940.121999999999</v>
      </c>
      <c r="AC11165">
        <v>25965.752</v>
      </c>
      <c r="AD11165">
        <v>5</v>
      </c>
      <c r="AE11165">
        <v>0</v>
      </c>
      <c r="AF11165">
        <v>5</v>
      </c>
      <c r="AG11165">
        <v>0</v>
      </c>
      <c r="AH11165">
        <v>104700.61</v>
      </c>
      <c r="AI11165">
        <v>129828.76</v>
      </c>
      <c r="AJ11165">
        <v>0</v>
      </c>
      <c r="AK11165">
        <v>0</v>
      </c>
      <c r="AL11165">
        <v>0</v>
      </c>
    </row>
    <row r="11166" spans="1:38" x14ac:dyDescent="0.25">
      <c r="A11166" t="s">
        <v>2780</v>
      </c>
      <c r="B11166">
        <v>1</v>
      </c>
      <c r="C11166" t="s">
        <v>2781</v>
      </c>
      <c r="D11166" t="s">
        <v>186</v>
      </c>
      <c r="E11166">
        <v>123</v>
      </c>
      <c r="F11166" t="s">
        <v>2</v>
      </c>
      <c r="G11166" t="s">
        <v>585</v>
      </c>
      <c r="H11166">
        <v>2338</v>
      </c>
      <c r="I11166" t="s">
        <v>586</v>
      </c>
      <c r="P11166">
        <v>1086</v>
      </c>
      <c r="Q11166" t="s">
        <v>587</v>
      </c>
      <c r="R11166" t="s">
        <v>588</v>
      </c>
      <c r="Y11166">
        <v>1373</v>
      </c>
      <c r="Z11166" t="s">
        <v>453</v>
      </c>
      <c r="AA11166" t="s">
        <v>454</v>
      </c>
      <c r="AB11166">
        <v>27308.760999999999</v>
      </c>
      <c r="AC11166">
        <v>33862.849000000002</v>
      </c>
      <c r="AD11166">
        <v>3.3300000000000003E-2</v>
      </c>
      <c r="AE11166">
        <v>0</v>
      </c>
      <c r="AF11166">
        <v>3.3300000000000003E-2</v>
      </c>
      <c r="AG11166">
        <v>0</v>
      </c>
      <c r="AH11166">
        <v>910.29</v>
      </c>
      <c r="AI11166">
        <v>1128.76</v>
      </c>
      <c r="AJ11166">
        <v>1</v>
      </c>
      <c r="AK11166">
        <v>0.03</v>
      </c>
      <c r="AL11166">
        <v>0</v>
      </c>
    </row>
    <row r="11167" spans="1:38" x14ac:dyDescent="0.25">
      <c r="A11167" t="s">
        <v>2780</v>
      </c>
      <c r="B11167">
        <v>1</v>
      </c>
      <c r="C11167" t="s">
        <v>2781</v>
      </c>
      <c r="D11167" t="s">
        <v>186</v>
      </c>
      <c r="E11167">
        <v>123</v>
      </c>
      <c r="F11167" t="s">
        <v>2</v>
      </c>
      <c r="G11167" t="s">
        <v>597</v>
      </c>
      <c r="H11167">
        <v>3063</v>
      </c>
      <c r="I11167" t="s">
        <v>598</v>
      </c>
      <c r="J11167">
        <v>1414</v>
      </c>
      <c r="K11167" t="s">
        <v>437</v>
      </c>
      <c r="L11167" t="s">
        <v>438</v>
      </c>
      <c r="Y11167">
        <v>1374</v>
      </c>
      <c r="Z11167" t="s">
        <v>393</v>
      </c>
      <c r="AA11167" t="s">
        <v>394</v>
      </c>
      <c r="AB11167">
        <v>25847.040000000001</v>
      </c>
      <c r="AC11167">
        <v>33381.451999999997</v>
      </c>
      <c r="AD11167">
        <v>40</v>
      </c>
      <c r="AE11167">
        <v>0</v>
      </c>
      <c r="AF11167">
        <v>40</v>
      </c>
      <c r="AG11167">
        <v>0</v>
      </c>
      <c r="AH11167">
        <v>1033881.6</v>
      </c>
      <c r="AI11167">
        <v>1335258.0900000001</v>
      </c>
      <c r="AJ11167">
        <v>1</v>
      </c>
      <c r="AK11167">
        <v>40</v>
      </c>
      <c r="AL11167">
        <v>0</v>
      </c>
    </row>
    <row r="11168" spans="1:38" x14ac:dyDescent="0.25">
      <c r="A11168" t="s">
        <v>2780</v>
      </c>
      <c r="B11168">
        <v>1</v>
      </c>
      <c r="C11168" t="s">
        <v>2781</v>
      </c>
      <c r="D11168" t="s">
        <v>186</v>
      </c>
      <c r="E11168">
        <v>123</v>
      </c>
      <c r="F11168" t="s">
        <v>2</v>
      </c>
      <c r="G11168" t="s">
        <v>1369</v>
      </c>
      <c r="H11168">
        <v>3197</v>
      </c>
      <c r="I11168" t="s">
        <v>1370</v>
      </c>
      <c r="J11168">
        <v>1420</v>
      </c>
      <c r="K11168" t="s">
        <v>661</v>
      </c>
      <c r="L11168" t="s">
        <v>662</v>
      </c>
      <c r="Y11168">
        <v>1369</v>
      </c>
      <c r="Z11168" t="s">
        <v>413</v>
      </c>
      <c r="AA11168" t="s">
        <v>414</v>
      </c>
      <c r="AB11168">
        <v>12961.521000000001</v>
      </c>
      <c r="AC11168">
        <v>15683.44</v>
      </c>
      <c r="AD11168">
        <v>0.125</v>
      </c>
      <c r="AE11168">
        <v>0</v>
      </c>
      <c r="AF11168">
        <v>0.125</v>
      </c>
      <c r="AG11168">
        <v>0</v>
      </c>
      <c r="AH11168">
        <v>1620.19</v>
      </c>
      <c r="AI11168">
        <v>1960.43</v>
      </c>
      <c r="AJ11168">
        <v>0</v>
      </c>
      <c r="AK11168">
        <v>0</v>
      </c>
      <c r="AL11168">
        <v>0</v>
      </c>
    </row>
    <row r="11169" spans="1:38" x14ac:dyDescent="0.25">
      <c r="A11169" t="s">
        <v>2780</v>
      </c>
      <c r="B11169">
        <v>1</v>
      </c>
      <c r="C11169" t="s">
        <v>2781</v>
      </c>
      <c r="D11169" t="s">
        <v>186</v>
      </c>
      <c r="E11169">
        <v>123</v>
      </c>
      <c r="F11169" t="s">
        <v>2</v>
      </c>
      <c r="G11169" t="s">
        <v>607</v>
      </c>
      <c r="H11169">
        <v>3237</v>
      </c>
      <c r="I11169" t="s">
        <v>608</v>
      </c>
      <c r="J11169">
        <v>1477</v>
      </c>
      <c r="K11169" t="s">
        <v>601</v>
      </c>
      <c r="L11169" t="s">
        <v>602</v>
      </c>
      <c r="P11169">
        <v>1093</v>
      </c>
      <c r="Q11169" t="s">
        <v>609</v>
      </c>
      <c r="R11169" t="s">
        <v>610</v>
      </c>
      <c r="Y11169">
        <v>1373</v>
      </c>
      <c r="Z11169" t="s">
        <v>453</v>
      </c>
      <c r="AA11169" t="s">
        <v>454</v>
      </c>
      <c r="AB11169">
        <v>98578.638000000006</v>
      </c>
      <c r="AC11169">
        <v>122237.512</v>
      </c>
      <c r="AD11169">
        <v>0.25</v>
      </c>
      <c r="AE11169">
        <v>0</v>
      </c>
      <c r="AF11169">
        <v>0.25</v>
      </c>
      <c r="AG11169">
        <v>0</v>
      </c>
      <c r="AH11169">
        <v>24644.66</v>
      </c>
      <c r="AI11169">
        <v>30559.38</v>
      </c>
      <c r="AJ11169">
        <v>0</v>
      </c>
      <c r="AK11169">
        <v>0</v>
      </c>
      <c r="AL11169">
        <v>0</v>
      </c>
    </row>
    <row r="11170" spans="1:38" x14ac:dyDescent="0.25">
      <c r="A11170" t="s">
        <v>2780</v>
      </c>
      <c r="B11170">
        <v>1</v>
      </c>
      <c r="C11170" t="s">
        <v>2781</v>
      </c>
      <c r="D11170" t="s">
        <v>186</v>
      </c>
      <c r="E11170">
        <v>123</v>
      </c>
      <c r="F11170" t="s">
        <v>2</v>
      </c>
      <c r="G11170" t="s">
        <v>611</v>
      </c>
      <c r="H11170">
        <v>3238</v>
      </c>
      <c r="I11170" t="s">
        <v>612</v>
      </c>
      <c r="J11170">
        <v>1477</v>
      </c>
      <c r="K11170" t="s">
        <v>601</v>
      </c>
      <c r="L11170" t="s">
        <v>602</v>
      </c>
      <c r="P11170">
        <v>1093</v>
      </c>
      <c r="Q11170" t="s">
        <v>609</v>
      </c>
      <c r="R11170" t="s">
        <v>610</v>
      </c>
      <c r="Y11170">
        <v>1373</v>
      </c>
      <c r="Z11170" t="s">
        <v>453</v>
      </c>
      <c r="AA11170" t="s">
        <v>454</v>
      </c>
      <c r="AB11170">
        <v>98578.638000000006</v>
      </c>
      <c r="AC11170">
        <v>122237.512</v>
      </c>
      <c r="AD11170">
        <v>0.25</v>
      </c>
      <c r="AE11170">
        <v>0</v>
      </c>
      <c r="AF11170">
        <v>0.25</v>
      </c>
      <c r="AG11170">
        <v>0</v>
      </c>
      <c r="AH11170">
        <v>24644.66</v>
      </c>
      <c r="AI11170">
        <v>30559.38</v>
      </c>
      <c r="AJ11170">
        <v>0</v>
      </c>
      <c r="AK11170">
        <v>0</v>
      </c>
      <c r="AL11170">
        <v>0</v>
      </c>
    </row>
    <row r="11171" spans="1:38" x14ac:dyDescent="0.25">
      <c r="A11171" t="s">
        <v>2780</v>
      </c>
      <c r="B11171">
        <v>1</v>
      </c>
      <c r="C11171" t="s">
        <v>2781</v>
      </c>
      <c r="D11171" t="s">
        <v>186</v>
      </c>
      <c r="E11171">
        <v>123</v>
      </c>
      <c r="F11171" t="s">
        <v>2</v>
      </c>
      <c r="G11171" t="s">
        <v>613</v>
      </c>
      <c r="H11171">
        <v>3239</v>
      </c>
      <c r="I11171" t="s">
        <v>614</v>
      </c>
      <c r="J11171">
        <v>1477</v>
      </c>
      <c r="K11171" t="s">
        <v>601</v>
      </c>
      <c r="L11171" t="s">
        <v>602</v>
      </c>
      <c r="P11171">
        <v>1093</v>
      </c>
      <c r="Q11171" t="s">
        <v>609</v>
      </c>
      <c r="R11171" t="s">
        <v>610</v>
      </c>
      <c r="Y11171">
        <v>1373</v>
      </c>
      <c r="Z11171" t="s">
        <v>453</v>
      </c>
      <c r="AA11171" t="s">
        <v>454</v>
      </c>
      <c r="AB11171">
        <v>89616.944000000003</v>
      </c>
      <c r="AC11171">
        <v>108436.50599999999</v>
      </c>
      <c r="AD11171">
        <v>8.3299999999999999E-2</v>
      </c>
      <c r="AE11171">
        <v>0</v>
      </c>
      <c r="AF11171">
        <v>8.3299999999999999E-2</v>
      </c>
      <c r="AG11171">
        <v>0</v>
      </c>
      <c r="AH11171">
        <v>7468.08</v>
      </c>
      <c r="AI11171">
        <v>9036.3799999999992</v>
      </c>
      <c r="AJ11171">
        <v>1</v>
      </c>
      <c r="AK11171">
        <v>0.08</v>
      </c>
      <c r="AL11171">
        <v>0</v>
      </c>
    </row>
    <row r="11172" spans="1:38" x14ac:dyDescent="0.25">
      <c r="A11172" t="s">
        <v>2780</v>
      </c>
      <c r="B11172">
        <v>1</v>
      </c>
      <c r="C11172" t="s">
        <v>2781</v>
      </c>
      <c r="D11172" t="s">
        <v>186</v>
      </c>
      <c r="E11172">
        <v>123</v>
      </c>
      <c r="F11172" t="s">
        <v>2</v>
      </c>
      <c r="G11172" t="s">
        <v>623</v>
      </c>
      <c r="H11172">
        <v>3500</v>
      </c>
      <c r="I11172" t="s">
        <v>624</v>
      </c>
      <c r="J11172">
        <v>1204</v>
      </c>
      <c r="K11172" t="s">
        <v>577</v>
      </c>
      <c r="L11172" t="s">
        <v>578</v>
      </c>
      <c r="Y11172">
        <v>1372</v>
      </c>
      <c r="Z11172" t="s">
        <v>405</v>
      </c>
      <c r="AA11172" t="s">
        <v>406</v>
      </c>
      <c r="AB11172">
        <v>124149.368</v>
      </c>
      <c r="AC11172">
        <v>155807.45600000001</v>
      </c>
      <c r="AD11172">
        <v>3</v>
      </c>
      <c r="AE11172">
        <v>0</v>
      </c>
      <c r="AF11172">
        <v>3</v>
      </c>
      <c r="AG11172">
        <v>0</v>
      </c>
      <c r="AH11172">
        <v>372448.1</v>
      </c>
      <c r="AI11172">
        <v>467422.37</v>
      </c>
      <c r="AJ11172">
        <v>0</v>
      </c>
      <c r="AK11172">
        <v>0</v>
      </c>
      <c r="AL11172">
        <v>0</v>
      </c>
    </row>
    <row r="11173" spans="1:38" x14ac:dyDescent="0.25">
      <c r="A11173" t="s">
        <v>2780</v>
      </c>
      <c r="B11173">
        <v>1</v>
      </c>
      <c r="C11173" t="s">
        <v>2781</v>
      </c>
      <c r="D11173" t="s">
        <v>186</v>
      </c>
      <c r="E11173">
        <v>123</v>
      </c>
      <c r="F11173" t="s">
        <v>2</v>
      </c>
      <c r="G11173" t="s">
        <v>679</v>
      </c>
      <c r="H11173">
        <v>4781</v>
      </c>
      <c r="I11173" t="s">
        <v>680</v>
      </c>
      <c r="J11173">
        <v>1006</v>
      </c>
      <c r="K11173" t="s">
        <v>409</v>
      </c>
      <c r="L11173" t="s">
        <v>410</v>
      </c>
      <c r="P11173">
        <v>1005</v>
      </c>
      <c r="Q11173" t="s">
        <v>675</v>
      </c>
      <c r="R11173" t="s">
        <v>676</v>
      </c>
      <c r="Y11173">
        <v>1369</v>
      </c>
      <c r="Z11173" t="s">
        <v>413</v>
      </c>
      <c r="AA11173" t="s">
        <v>414</v>
      </c>
      <c r="AB11173">
        <v>10069.584000000001</v>
      </c>
      <c r="AC11173">
        <v>12486.282999999999</v>
      </c>
      <c r="AD11173">
        <v>1</v>
      </c>
      <c r="AE11173">
        <v>0</v>
      </c>
      <c r="AF11173">
        <v>1</v>
      </c>
      <c r="AG11173">
        <v>0</v>
      </c>
      <c r="AH11173">
        <v>10069.58</v>
      </c>
      <c r="AI11173">
        <v>12486.28</v>
      </c>
      <c r="AJ11173">
        <v>0</v>
      </c>
      <c r="AK11173">
        <v>0</v>
      </c>
      <c r="AL11173">
        <v>0</v>
      </c>
    </row>
    <row r="11174" spans="1:38" x14ac:dyDescent="0.25">
      <c r="A11174" t="s">
        <v>2780</v>
      </c>
      <c r="B11174">
        <v>1</v>
      </c>
      <c r="C11174" t="s">
        <v>2781</v>
      </c>
      <c r="D11174" t="s">
        <v>186</v>
      </c>
      <c r="E11174">
        <v>123</v>
      </c>
      <c r="F11174" t="s">
        <v>2</v>
      </c>
      <c r="G11174" t="s">
        <v>687</v>
      </c>
      <c r="H11174">
        <v>4795</v>
      </c>
      <c r="I11174" t="s">
        <v>688</v>
      </c>
      <c r="J11174">
        <v>1205</v>
      </c>
      <c r="K11174" t="s">
        <v>689</v>
      </c>
      <c r="L11174" t="s">
        <v>690</v>
      </c>
      <c r="Y11174">
        <v>1372</v>
      </c>
      <c r="Z11174" t="s">
        <v>405</v>
      </c>
      <c r="AA11174" t="s">
        <v>406</v>
      </c>
      <c r="AB11174">
        <v>33057.855000000003</v>
      </c>
      <c r="AC11174">
        <v>41487.608</v>
      </c>
      <c r="AD11174">
        <v>10</v>
      </c>
      <c r="AE11174">
        <v>0</v>
      </c>
      <c r="AF11174">
        <v>10</v>
      </c>
      <c r="AG11174">
        <v>0</v>
      </c>
      <c r="AH11174">
        <v>330578.55</v>
      </c>
      <c r="AI11174">
        <v>414876.08</v>
      </c>
      <c r="AJ11174">
        <v>0</v>
      </c>
      <c r="AK11174">
        <v>0</v>
      </c>
      <c r="AL11174">
        <v>0</v>
      </c>
    </row>
    <row r="11175" spans="1:38" x14ac:dyDescent="0.25">
      <c r="A11175" t="s">
        <v>2780</v>
      </c>
      <c r="B11175">
        <v>1</v>
      </c>
      <c r="C11175" t="s">
        <v>2781</v>
      </c>
      <c r="D11175" t="s">
        <v>186</v>
      </c>
      <c r="E11175">
        <v>123</v>
      </c>
      <c r="F11175" t="s">
        <v>2</v>
      </c>
      <c r="G11175" t="s">
        <v>693</v>
      </c>
      <c r="H11175">
        <v>4940</v>
      </c>
      <c r="I11175" t="s">
        <v>694</v>
      </c>
      <c r="P11175">
        <v>1085</v>
      </c>
      <c r="Q11175" t="s">
        <v>695</v>
      </c>
      <c r="R11175" t="s">
        <v>696</v>
      </c>
      <c r="Y11175">
        <v>1373</v>
      </c>
      <c r="Z11175" t="s">
        <v>453</v>
      </c>
      <c r="AA11175" t="s">
        <v>454</v>
      </c>
      <c r="AB11175">
        <v>16723.868999999999</v>
      </c>
      <c r="AC11175">
        <v>20737.597000000002</v>
      </c>
      <c r="AD11175">
        <v>1.5</v>
      </c>
      <c r="AE11175">
        <v>0</v>
      </c>
      <c r="AF11175">
        <v>1.5</v>
      </c>
      <c r="AG11175">
        <v>0</v>
      </c>
      <c r="AH11175">
        <v>25085.8</v>
      </c>
      <c r="AI11175">
        <v>31106.400000000001</v>
      </c>
      <c r="AJ11175">
        <v>0</v>
      </c>
      <c r="AK11175">
        <v>0</v>
      </c>
      <c r="AL11175">
        <v>0</v>
      </c>
    </row>
    <row r="11176" spans="1:38" x14ac:dyDescent="0.25">
      <c r="A11176" t="s">
        <v>2780</v>
      </c>
      <c r="B11176">
        <v>1</v>
      </c>
      <c r="C11176" t="s">
        <v>2781</v>
      </c>
      <c r="D11176" t="s">
        <v>186</v>
      </c>
      <c r="E11176">
        <v>123</v>
      </c>
      <c r="F11176" t="s">
        <v>2</v>
      </c>
      <c r="G11176" t="s">
        <v>721</v>
      </c>
      <c r="H11176">
        <v>5630</v>
      </c>
      <c r="I11176" t="s">
        <v>722</v>
      </c>
      <c r="J11176">
        <v>1449</v>
      </c>
      <c r="K11176" t="s">
        <v>719</v>
      </c>
      <c r="L11176" t="s">
        <v>720</v>
      </c>
      <c r="Y11176">
        <v>1370</v>
      </c>
      <c r="Z11176" t="s">
        <v>477</v>
      </c>
      <c r="AA11176" t="s">
        <v>478</v>
      </c>
      <c r="AB11176">
        <v>7567.652</v>
      </c>
      <c r="AC11176">
        <v>9156.86</v>
      </c>
      <c r="AD11176">
        <v>0.5</v>
      </c>
      <c r="AE11176">
        <v>0</v>
      </c>
      <c r="AF11176">
        <v>0.5</v>
      </c>
      <c r="AG11176">
        <v>0</v>
      </c>
      <c r="AH11176">
        <v>3783.83</v>
      </c>
      <c r="AI11176">
        <v>4578.43</v>
      </c>
      <c r="AJ11176">
        <v>0</v>
      </c>
      <c r="AK11176">
        <v>0</v>
      </c>
      <c r="AL11176">
        <v>0</v>
      </c>
    </row>
    <row r="11177" spans="1:38" x14ac:dyDescent="0.25">
      <c r="A11177" t="s">
        <v>2780</v>
      </c>
      <c r="B11177">
        <v>1</v>
      </c>
      <c r="C11177" t="s">
        <v>2781</v>
      </c>
      <c r="D11177" t="s">
        <v>186</v>
      </c>
      <c r="E11177">
        <v>123</v>
      </c>
      <c r="F11177" t="s">
        <v>2</v>
      </c>
      <c r="G11177" t="s">
        <v>747</v>
      </c>
      <c r="H11177">
        <v>5801</v>
      </c>
      <c r="I11177" t="s">
        <v>748</v>
      </c>
      <c r="J11177">
        <v>1351</v>
      </c>
      <c r="K11177" t="s">
        <v>553</v>
      </c>
      <c r="L11177" t="s">
        <v>554</v>
      </c>
      <c r="P11177">
        <v>1141</v>
      </c>
      <c r="Q11177" t="s">
        <v>555</v>
      </c>
      <c r="R11177" t="s">
        <v>556</v>
      </c>
      <c r="Y11177">
        <v>1372</v>
      </c>
      <c r="Z11177" t="s">
        <v>405</v>
      </c>
      <c r="AA11177" t="s">
        <v>406</v>
      </c>
      <c r="AB11177">
        <v>198276.465</v>
      </c>
      <c r="AC11177">
        <v>248836.96400000001</v>
      </c>
      <c r="AD11177">
        <v>3</v>
      </c>
      <c r="AE11177">
        <v>0</v>
      </c>
      <c r="AF11177">
        <v>3</v>
      </c>
      <c r="AG11177">
        <v>0</v>
      </c>
      <c r="AH11177">
        <v>594829.4</v>
      </c>
      <c r="AI11177">
        <v>746510.89</v>
      </c>
      <c r="AJ11177">
        <v>0</v>
      </c>
      <c r="AK11177">
        <v>0</v>
      </c>
      <c r="AL11177">
        <v>0</v>
      </c>
    </row>
    <row r="11178" spans="1:38" x14ac:dyDescent="0.25">
      <c r="A11178" t="s">
        <v>2780</v>
      </c>
      <c r="B11178">
        <v>1</v>
      </c>
      <c r="C11178" t="s">
        <v>2781</v>
      </c>
      <c r="D11178" t="s">
        <v>186</v>
      </c>
      <c r="E11178">
        <v>123</v>
      </c>
      <c r="F11178" t="s">
        <v>2</v>
      </c>
      <c r="G11178" t="s">
        <v>755</v>
      </c>
      <c r="H11178">
        <v>6036</v>
      </c>
      <c r="I11178" t="s">
        <v>756</v>
      </c>
      <c r="J11178">
        <v>1470</v>
      </c>
      <c r="K11178" t="s">
        <v>549</v>
      </c>
      <c r="L11178" t="s">
        <v>550</v>
      </c>
      <c r="Y11178">
        <v>1374</v>
      </c>
      <c r="Z11178" t="s">
        <v>393</v>
      </c>
      <c r="AA11178" t="s">
        <v>394</v>
      </c>
      <c r="AB11178">
        <v>47038.464</v>
      </c>
      <c r="AC11178">
        <v>58327.694000000003</v>
      </c>
      <c r="AD11178">
        <v>1</v>
      </c>
      <c r="AE11178">
        <v>0</v>
      </c>
      <c r="AF11178">
        <v>1</v>
      </c>
      <c r="AG11178">
        <v>0</v>
      </c>
      <c r="AH11178">
        <v>47038.46</v>
      </c>
      <c r="AI11178">
        <v>58327.69</v>
      </c>
      <c r="AJ11178">
        <v>0</v>
      </c>
      <c r="AK11178">
        <v>0</v>
      </c>
      <c r="AL11178">
        <v>0</v>
      </c>
    </row>
    <row r="11179" spans="1:38" x14ac:dyDescent="0.25">
      <c r="A11179" t="s">
        <v>2780</v>
      </c>
      <c r="B11179">
        <v>1</v>
      </c>
      <c r="C11179" t="s">
        <v>2781</v>
      </c>
      <c r="D11179" t="s">
        <v>186</v>
      </c>
      <c r="E11179">
        <v>123</v>
      </c>
      <c r="F11179" t="s">
        <v>2</v>
      </c>
      <c r="G11179" t="s">
        <v>761</v>
      </c>
      <c r="H11179">
        <v>6138</v>
      </c>
      <c r="I11179" t="s">
        <v>762</v>
      </c>
      <c r="J11179">
        <v>1253</v>
      </c>
      <c r="K11179" t="s">
        <v>701</v>
      </c>
      <c r="L11179" t="s">
        <v>702</v>
      </c>
      <c r="Y11179">
        <v>1373</v>
      </c>
      <c r="Z11179" t="s">
        <v>453</v>
      </c>
      <c r="AA11179" t="s">
        <v>454</v>
      </c>
      <c r="AB11179">
        <v>22349.83</v>
      </c>
      <c r="AC11179">
        <v>27043.288</v>
      </c>
      <c r="AD11179">
        <v>0.15</v>
      </c>
      <c r="AE11179">
        <v>0</v>
      </c>
      <c r="AF11179">
        <v>0.15</v>
      </c>
      <c r="AG11179">
        <v>0</v>
      </c>
      <c r="AH11179">
        <v>3352.47</v>
      </c>
      <c r="AI11179">
        <v>4056.49</v>
      </c>
      <c r="AJ11179">
        <v>0</v>
      </c>
      <c r="AK11179">
        <v>0</v>
      </c>
      <c r="AL11179">
        <v>0</v>
      </c>
    </row>
    <row r="11180" spans="1:38" x14ac:dyDescent="0.25">
      <c r="A11180" t="s">
        <v>2780</v>
      </c>
      <c r="B11180">
        <v>1</v>
      </c>
      <c r="C11180" t="s">
        <v>2781</v>
      </c>
      <c r="D11180" t="s">
        <v>186</v>
      </c>
      <c r="E11180">
        <v>123</v>
      </c>
      <c r="F11180" t="s">
        <v>2</v>
      </c>
      <c r="G11180" t="s">
        <v>797</v>
      </c>
      <c r="H11180">
        <v>6209</v>
      </c>
      <c r="I11180" t="s">
        <v>798</v>
      </c>
      <c r="J11180">
        <v>1454</v>
      </c>
      <c r="K11180" t="s">
        <v>765</v>
      </c>
      <c r="L11180" t="s">
        <v>766</v>
      </c>
      <c r="P11180">
        <v>1074</v>
      </c>
      <c r="Q11180" t="s">
        <v>779</v>
      </c>
      <c r="R11180" t="s">
        <v>780</v>
      </c>
      <c r="Y11180">
        <v>1370</v>
      </c>
      <c r="Z11180" t="s">
        <v>477</v>
      </c>
      <c r="AA11180" t="s">
        <v>478</v>
      </c>
      <c r="AB11180">
        <v>6153.6779999999999</v>
      </c>
      <c r="AC11180">
        <v>7945.1419999999998</v>
      </c>
      <c r="AD11180">
        <v>448</v>
      </c>
      <c r="AE11180">
        <v>0</v>
      </c>
      <c r="AF11180">
        <v>448</v>
      </c>
      <c r="AG11180">
        <v>0</v>
      </c>
      <c r="AH11180">
        <v>2756847.75</v>
      </c>
      <c r="AI11180">
        <v>3559423.75</v>
      </c>
      <c r="AJ11180">
        <v>0</v>
      </c>
      <c r="AK11180">
        <v>0</v>
      </c>
      <c r="AL11180">
        <v>0</v>
      </c>
    </row>
    <row r="11181" spans="1:38" x14ac:dyDescent="0.25">
      <c r="A11181" t="s">
        <v>2780</v>
      </c>
      <c r="B11181">
        <v>1</v>
      </c>
      <c r="C11181" t="s">
        <v>2781</v>
      </c>
      <c r="D11181" t="s">
        <v>186</v>
      </c>
      <c r="E11181">
        <v>123</v>
      </c>
      <c r="F11181" t="s">
        <v>2</v>
      </c>
      <c r="G11181" t="s">
        <v>1411</v>
      </c>
      <c r="H11181">
        <v>6711</v>
      </c>
      <c r="I11181" t="s">
        <v>1412</v>
      </c>
      <c r="J11181">
        <v>1419</v>
      </c>
      <c r="K11181" t="s">
        <v>665</v>
      </c>
      <c r="L11181" t="s">
        <v>666</v>
      </c>
      <c r="P11181">
        <v>1333</v>
      </c>
      <c r="Q11181" t="s">
        <v>1217</v>
      </c>
      <c r="R11181" t="s">
        <v>1218</v>
      </c>
      <c r="Y11181">
        <v>1369</v>
      </c>
      <c r="Z11181" t="s">
        <v>413</v>
      </c>
      <c r="AA11181" t="s">
        <v>414</v>
      </c>
      <c r="AB11181">
        <v>18526.398000000001</v>
      </c>
      <c r="AC11181">
        <v>22416.95</v>
      </c>
      <c r="AD11181">
        <v>8.3299999999999999E-2</v>
      </c>
      <c r="AE11181">
        <v>0</v>
      </c>
      <c r="AF11181">
        <v>8.3299999999999999E-2</v>
      </c>
      <c r="AG11181">
        <v>0</v>
      </c>
      <c r="AH11181">
        <v>1543.87</v>
      </c>
      <c r="AI11181">
        <v>1868.08</v>
      </c>
      <c r="AJ11181">
        <v>0</v>
      </c>
      <c r="AK11181">
        <v>0</v>
      </c>
      <c r="AL11181">
        <v>0</v>
      </c>
    </row>
    <row r="11182" spans="1:38" x14ac:dyDescent="0.25">
      <c r="A11182" t="s">
        <v>2780</v>
      </c>
      <c r="B11182">
        <v>1</v>
      </c>
      <c r="C11182" t="s">
        <v>2781</v>
      </c>
      <c r="D11182" t="s">
        <v>186</v>
      </c>
      <c r="E11182">
        <v>123</v>
      </c>
      <c r="F11182" t="s">
        <v>2</v>
      </c>
      <c r="G11182" t="s">
        <v>1215</v>
      </c>
      <c r="H11182">
        <v>6743</v>
      </c>
      <c r="I11182" t="s">
        <v>1216</v>
      </c>
      <c r="J11182">
        <v>1419</v>
      </c>
      <c r="K11182" t="s">
        <v>665</v>
      </c>
      <c r="L11182" t="s">
        <v>666</v>
      </c>
      <c r="P11182">
        <v>1333</v>
      </c>
      <c r="Q11182" t="s">
        <v>1217</v>
      </c>
      <c r="R11182" t="s">
        <v>1218</v>
      </c>
      <c r="Y11182">
        <v>1369</v>
      </c>
      <c r="Z11182" t="s">
        <v>413</v>
      </c>
      <c r="AA11182" t="s">
        <v>414</v>
      </c>
      <c r="AB11182">
        <v>24083.827000000001</v>
      </c>
      <c r="AC11182">
        <v>29141.441999999999</v>
      </c>
      <c r="AD11182">
        <v>8.3299999999999999E-2</v>
      </c>
      <c r="AE11182">
        <v>0</v>
      </c>
      <c r="AF11182">
        <v>8.3299999999999999E-2</v>
      </c>
      <c r="AG11182">
        <v>0</v>
      </c>
      <c r="AH11182">
        <v>2006.99</v>
      </c>
      <c r="AI11182">
        <v>2428.4499999999998</v>
      </c>
      <c r="AJ11182">
        <v>0</v>
      </c>
      <c r="AK11182">
        <v>0</v>
      </c>
      <c r="AL11182">
        <v>0</v>
      </c>
    </row>
    <row r="11183" spans="1:38" x14ac:dyDescent="0.25">
      <c r="A11183" t="s">
        <v>2780</v>
      </c>
      <c r="B11183">
        <v>1</v>
      </c>
      <c r="C11183" t="s">
        <v>2781</v>
      </c>
      <c r="D11183" t="s">
        <v>186</v>
      </c>
      <c r="E11183">
        <v>123</v>
      </c>
      <c r="F11183" t="s">
        <v>2</v>
      </c>
      <c r="G11183" t="s">
        <v>1954</v>
      </c>
      <c r="H11183">
        <v>7730</v>
      </c>
      <c r="I11183" t="s">
        <v>1955</v>
      </c>
      <c r="J11183">
        <v>1202</v>
      </c>
      <c r="K11183" t="s">
        <v>559</v>
      </c>
      <c r="L11183" t="s">
        <v>560</v>
      </c>
      <c r="Y11183">
        <v>1372</v>
      </c>
      <c r="Z11183" t="s">
        <v>405</v>
      </c>
      <c r="AA11183" t="s">
        <v>406</v>
      </c>
      <c r="AB11183">
        <v>35618.873</v>
      </c>
      <c r="AC11183">
        <v>44701.684999999998</v>
      </c>
      <c r="AD11183">
        <v>20</v>
      </c>
      <c r="AE11183">
        <v>0</v>
      </c>
      <c r="AF11183">
        <v>20</v>
      </c>
      <c r="AG11183">
        <v>0</v>
      </c>
      <c r="AH11183">
        <v>712377.45</v>
      </c>
      <c r="AI11183">
        <v>894033.7</v>
      </c>
      <c r="AJ11183">
        <v>0</v>
      </c>
      <c r="AK11183">
        <v>0</v>
      </c>
      <c r="AL11183">
        <v>0</v>
      </c>
    </row>
    <row r="11184" spans="1:38" x14ac:dyDescent="0.25">
      <c r="A11184" t="s">
        <v>2780</v>
      </c>
      <c r="B11184">
        <v>1</v>
      </c>
      <c r="C11184" t="s">
        <v>2781</v>
      </c>
      <c r="D11184" t="s">
        <v>186</v>
      </c>
      <c r="E11184">
        <v>123</v>
      </c>
      <c r="F11184" t="s">
        <v>2</v>
      </c>
      <c r="G11184" t="s">
        <v>1895</v>
      </c>
      <c r="H11184">
        <v>7731</v>
      </c>
      <c r="I11184" t="s">
        <v>1896</v>
      </c>
      <c r="J11184">
        <v>1202</v>
      </c>
      <c r="K11184" t="s">
        <v>559</v>
      </c>
      <c r="L11184" t="s">
        <v>560</v>
      </c>
      <c r="Y11184">
        <v>1372</v>
      </c>
      <c r="Z11184" t="s">
        <v>405</v>
      </c>
      <c r="AA11184" t="s">
        <v>406</v>
      </c>
      <c r="AB11184">
        <v>96619.763000000006</v>
      </c>
      <c r="AC11184">
        <v>121257.802</v>
      </c>
      <c r="AD11184">
        <v>5</v>
      </c>
      <c r="AE11184">
        <v>0</v>
      </c>
      <c r="AF11184">
        <v>5</v>
      </c>
      <c r="AG11184">
        <v>0</v>
      </c>
      <c r="AH11184">
        <v>483098.81</v>
      </c>
      <c r="AI11184">
        <v>606289.01</v>
      </c>
      <c r="AJ11184">
        <v>0</v>
      </c>
      <c r="AK11184">
        <v>0</v>
      </c>
      <c r="AL11184">
        <v>0</v>
      </c>
    </row>
    <row r="11185" spans="1:38" x14ac:dyDescent="0.25">
      <c r="A11185" t="s">
        <v>2780</v>
      </c>
      <c r="B11185">
        <v>1</v>
      </c>
      <c r="C11185" t="s">
        <v>2781</v>
      </c>
      <c r="D11185" t="s">
        <v>186</v>
      </c>
      <c r="E11185">
        <v>123</v>
      </c>
      <c r="F11185" t="s">
        <v>2</v>
      </c>
      <c r="G11185" t="s">
        <v>1245</v>
      </c>
      <c r="H11185">
        <v>7811</v>
      </c>
      <c r="I11185" t="s">
        <v>1246</v>
      </c>
      <c r="Y11185">
        <v>1370</v>
      </c>
      <c r="Z11185" t="s">
        <v>477</v>
      </c>
      <c r="AA11185" t="s">
        <v>478</v>
      </c>
      <c r="AB11185">
        <v>15642.305</v>
      </c>
      <c r="AC11185">
        <v>20006.508000000002</v>
      </c>
      <c r="AD11185">
        <v>240</v>
      </c>
      <c r="AE11185">
        <v>0</v>
      </c>
      <c r="AF11185">
        <v>240</v>
      </c>
      <c r="AG11185">
        <v>0</v>
      </c>
      <c r="AH11185">
        <v>3754153.19</v>
      </c>
      <c r="AI11185">
        <v>4801561.93</v>
      </c>
      <c r="AJ11185">
        <v>1</v>
      </c>
      <c r="AK11185">
        <v>240</v>
      </c>
      <c r="AL11185">
        <v>0</v>
      </c>
    </row>
    <row r="11186" spans="1:38" x14ac:dyDescent="0.25">
      <c r="A11186" t="s">
        <v>2780</v>
      </c>
      <c r="B11186">
        <v>1</v>
      </c>
      <c r="C11186" t="s">
        <v>2781</v>
      </c>
      <c r="D11186" t="s">
        <v>186</v>
      </c>
      <c r="E11186">
        <v>123</v>
      </c>
      <c r="F11186" t="s">
        <v>2</v>
      </c>
      <c r="G11186" t="s">
        <v>913</v>
      </c>
      <c r="H11186">
        <v>8130</v>
      </c>
      <c r="I11186" t="s">
        <v>914</v>
      </c>
      <c r="J11186">
        <v>1006</v>
      </c>
      <c r="K11186" t="s">
        <v>409</v>
      </c>
      <c r="L11186" t="s">
        <v>410</v>
      </c>
      <c r="P11186">
        <v>1005</v>
      </c>
      <c r="Q11186" t="s">
        <v>675</v>
      </c>
      <c r="R11186" t="s">
        <v>676</v>
      </c>
      <c r="Y11186">
        <v>1369</v>
      </c>
      <c r="Z11186" t="s">
        <v>413</v>
      </c>
      <c r="AA11186" t="s">
        <v>414</v>
      </c>
      <c r="AB11186">
        <v>15359.96</v>
      </c>
      <c r="AC11186">
        <v>19046.350999999999</v>
      </c>
      <c r="AD11186">
        <v>1</v>
      </c>
      <c r="AE11186">
        <v>0</v>
      </c>
      <c r="AF11186">
        <v>1</v>
      </c>
      <c r="AG11186">
        <v>0</v>
      </c>
      <c r="AH11186">
        <v>15359.96</v>
      </c>
      <c r="AI11186">
        <v>19046.349999999999</v>
      </c>
      <c r="AJ11186">
        <v>0</v>
      </c>
      <c r="AK11186">
        <v>0</v>
      </c>
      <c r="AL11186">
        <v>0</v>
      </c>
    </row>
    <row r="11187" spans="1:38" x14ac:dyDescent="0.25">
      <c r="A11187" t="s">
        <v>2780</v>
      </c>
      <c r="B11187">
        <v>1</v>
      </c>
      <c r="C11187" t="s">
        <v>2781</v>
      </c>
      <c r="D11187" t="s">
        <v>186</v>
      </c>
      <c r="E11187">
        <v>123</v>
      </c>
      <c r="F11187" t="s">
        <v>2</v>
      </c>
      <c r="G11187" t="s">
        <v>921</v>
      </c>
      <c r="H11187">
        <v>8134</v>
      </c>
      <c r="I11187" t="s">
        <v>922</v>
      </c>
      <c r="J11187">
        <v>1014</v>
      </c>
      <c r="K11187" t="s">
        <v>919</v>
      </c>
      <c r="L11187" t="s">
        <v>920</v>
      </c>
      <c r="P11187">
        <v>1005</v>
      </c>
      <c r="Q11187" t="s">
        <v>675</v>
      </c>
      <c r="R11187" t="s">
        <v>676</v>
      </c>
      <c r="Y11187">
        <v>1369</v>
      </c>
      <c r="Z11187" t="s">
        <v>413</v>
      </c>
      <c r="AA11187" t="s">
        <v>414</v>
      </c>
      <c r="AB11187">
        <v>15359.96</v>
      </c>
      <c r="AC11187">
        <v>19046.350999999999</v>
      </c>
      <c r="AD11187">
        <v>2</v>
      </c>
      <c r="AE11187">
        <v>0</v>
      </c>
      <c r="AF11187">
        <v>2</v>
      </c>
      <c r="AG11187">
        <v>0</v>
      </c>
      <c r="AH11187">
        <v>30719.919999999998</v>
      </c>
      <c r="AI11187">
        <v>38092.699999999997</v>
      </c>
      <c r="AJ11187">
        <v>0</v>
      </c>
      <c r="AK11187">
        <v>0</v>
      </c>
      <c r="AL11187">
        <v>0</v>
      </c>
    </row>
    <row r="11188" spans="1:38" x14ac:dyDescent="0.25">
      <c r="A11188" t="s">
        <v>2780</v>
      </c>
      <c r="B11188">
        <v>1</v>
      </c>
      <c r="C11188" t="s">
        <v>2781</v>
      </c>
      <c r="D11188" t="s">
        <v>186</v>
      </c>
      <c r="E11188">
        <v>123</v>
      </c>
      <c r="F11188" t="s">
        <v>2</v>
      </c>
      <c r="G11188" t="s">
        <v>937</v>
      </c>
      <c r="H11188">
        <v>8327</v>
      </c>
      <c r="I11188" t="s">
        <v>938</v>
      </c>
      <c r="J11188">
        <v>1204</v>
      </c>
      <c r="K11188" t="s">
        <v>577</v>
      </c>
      <c r="L11188" t="s">
        <v>578</v>
      </c>
      <c r="P11188">
        <v>1201</v>
      </c>
      <c r="Q11188" t="s">
        <v>939</v>
      </c>
      <c r="R11188" t="s">
        <v>940</v>
      </c>
      <c r="Y11188">
        <v>1372</v>
      </c>
      <c r="Z11188" t="s">
        <v>405</v>
      </c>
      <c r="AA11188" t="s">
        <v>406</v>
      </c>
      <c r="AB11188">
        <v>176248.913</v>
      </c>
      <c r="AC11188">
        <v>221192.38500000001</v>
      </c>
      <c r="AD11188">
        <v>25</v>
      </c>
      <c r="AE11188">
        <v>0</v>
      </c>
      <c r="AF11188">
        <v>25</v>
      </c>
      <c r="AG11188">
        <v>0</v>
      </c>
      <c r="AH11188">
        <v>4406222.8099999996</v>
      </c>
      <c r="AI11188">
        <v>5529809.6299999999</v>
      </c>
      <c r="AJ11188">
        <v>0</v>
      </c>
      <c r="AK11188">
        <v>0</v>
      </c>
      <c r="AL11188">
        <v>0</v>
      </c>
    </row>
    <row r="11189" spans="1:38" x14ac:dyDescent="0.25">
      <c r="A11189" t="s">
        <v>2780</v>
      </c>
      <c r="B11189">
        <v>1</v>
      </c>
      <c r="C11189" t="s">
        <v>2781</v>
      </c>
      <c r="D11189" t="s">
        <v>186</v>
      </c>
      <c r="E11189">
        <v>123</v>
      </c>
      <c r="F11189" t="s">
        <v>2</v>
      </c>
      <c r="G11189" t="s">
        <v>941</v>
      </c>
      <c r="H11189">
        <v>8328</v>
      </c>
      <c r="I11189" t="s">
        <v>942</v>
      </c>
      <c r="J11189">
        <v>1204</v>
      </c>
      <c r="K11189" t="s">
        <v>577</v>
      </c>
      <c r="L11189" t="s">
        <v>578</v>
      </c>
      <c r="P11189">
        <v>1201</v>
      </c>
      <c r="Q11189" t="s">
        <v>939</v>
      </c>
      <c r="R11189" t="s">
        <v>940</v>
      </c>
      <c r="Y11189">
        <v>1372</v>
      </c>
      <c r="Z11189" t="s">
        <v>405</v>
      </c>
      <c r="AA11189" t="s">
        <v>406</v>
      </c>
      <c r="AB11189">
        <v>176248.913</v>
      </c>
      <c r="AC11189">
        <v>221192.38500000001</v>
      </c>
      <c r="AD11189">
        <v>25</v>
      </c>
      <c r="AE11189">
        <v>0</v>
      </c>
      <c r="AF11189">
        <v>25</v>
      </c>
      <c r="AG11189">
        <v>0</v>
      </c>
      <c r="AH11189">
        <v>4406222.8099999996</v>
      </c>
      <c r="AI11189">
        <v>5529809.6299999999</v>
      </c>
      <c r="AJ11189">
        <v>0</v>
      </c>
      <c r="AK11189">
        <v>0</v>
      </c>
      <c r="AL11189">
        <v>0</v>
      </c>
    </row>
    <row r="11190" spans="1:38" x14ac:dyDescent="0.25">
      <c r="A11190" t="s">
        <v>2780</v>
      </c>
      <c r="B11190">
        <v>1</v>
      </c>
      <c r="C11190" t="s">
        <v>2781</v>
      </c>
      <c r="D11190" t="s">
        <v>186</v>
      </c>
      <c r="E11190">
        <v>123</v>
      </c>
      <c r="F11190" t="s">
        <v>2</v>
      </c>
      <c r="G11190" t="s">
        <v>2118</v>
      </c>
      <c r="H11190">
        <v>8376</v>
      </c>
      <c r="I11190" t="s">
        <v>2119</v>
      </c>
      <c r="J11190">
        <v>1010</v>
      </c>
      <c r="K11190" t="s">
        <v>1903</v>
      </c>
      <c r="L11190" t="s">
        <v>1904</v>
      </c>
      <c r="P11190">
        <v>1061</v>
      </c>
      <c r="Q11190" t="s">
        <v>2120</v>
      </c>
      <c r="R11190" t="s">
        <v>2121</v>
      </c>
      <c r="Y11190">
        <v>1373</v>
      </c>
      <c r="Z11190" t="s">
        <v>453</v>
      </c>
      <c r="AA11190" t="s">
        <v>454</v>
      </c>
      <c r="AB11190">
        <v>41563.536999999997</v>
      </c>
      <c r="AC11190">
        <v>50291.896999999997</v>
      </c>
      <c r="AD11190">
        <v>5.5599999999999997E-2</v>
      </c>
      <c r="AE11190">
        <v>0</v>
      </c>
      <c r="AF11190">
        <v>5.5599999999999997E-2</v>
      </c>
      <c r="AG11190">
        <v>0</v>
      </c>
      <c r="AH11190">
        <v>2309.09</v>
      </c>
      <c r="AI11190">
        <v>2793.99</v>
      </c>
      <c r="AJ11190">
        <v>0</v>
      </c>
      <c r="AK11190">
        <v>0</v>
      </c>
      <c r="AL11190">
        <v>0</v>
      </c>
    </row>
    <row r="11191" spans="1:38" x14ac:dyDescent="0.25">
      <c r="A11191" t="s">
        <v>2780</v>
      </c>
      <c r="B11191">
        <v>1</v>
      </c>
      <c r="C11191" t="s">
        <v>2781</v>
      </c>
      <c r="D11191" t="s">
        <v>186</v>
      </c>
      <c r="E11191">
        <v>123</v>
      </c>
      <c r="F11191" t="s">
        <v>2</v>
      </c>
      <c r="G11191" t="s">
        <v>955</v>
      </c>
      <c r="H11191">
        <v>8404</v>
      </c>
      <c r="I11191" t="s">
        <v>956</v>
      </c>
      <c r="J11191">
        <v>1014</v>
      </c>
      <c r="K11191" t="s">
        <v>919</v>
      </c>
      <c r="L11191" t="s">
        <v>920</v>
      </c>
      <c r="P11191">
        <v>1005</v>
      </c>
      <c r="Q11191" t="s">
        <v>675</v>
      </c>
      <c r="R11191" t="s">
        <v>676</v>
      </c>
      <c r="Y11191">
        <v>1369</v>
      </c>
      <c r="Z11191" t="s">
        <v>413</v>
      </c>
      <c r="AA11191" t="s">
        <v>414</v>
      </c>
      <c r="AB11191">
        <v>10698.933000000001</v>
      </c>
      <c r="AC11191">
        <v>13266.677</v>
      </c>
      <c r="AD11191">
        <v>2</v>
      </c>
      <c r="AE11191">
        <v>0</v>
      </c>
      <c r="AF11191">
        <v>2</v>
      </c>
      <c r="AG11191">
        <v>0</v>
      </c>
      <c r="AH11191">
        <v>21397.87</v>
      </c>
      <c r="AI11191">
        <v>26533.35</v>
      </c>
      <c r="AJ11191">
        <v>0</v>
      </c>
      <c r="AK11191">
        <v>0</v>
      </c>
      <c r="AL11191">
        <v>0</v>
      </c>
    </row>
    <row r="11192" spans="1:38" x14ac:dyDescent="0.25">
      <c r="A11192" t="s">
        <v>2780</v>
      </c>
      <c r="B11192">
        <v>1</v>
      </c>
      <c r="C11192" t="s">
        <v>2781</v>
      </c>
      <c r="D11192" t="s">
        <v>186</v>
      </c>
      <c r="E11192">
        <v>123</v>
      </c>
      <c r="F11192" t="s">
        <v>2</v>
      </c>
      <c r="G11192" t="s">
        <v>967</v>
      </c>
      <c r="H11192">
        <v>8494</v>
      </c>
      <c r="I11192" t="s">
        <v>968</v>
      </c>
      <c r="J11192">
        <v>1397</v>
      </c>
      <c r="K11192" t="s">
        <v>969</v>
      </c>
      <c r="L11192" t="s">
        <v>970</v>
      </c>
      <c r="Y11192">
        <v>1369</v>
      </c>
      <c r="Z11192" t="s">
        <v>413</v>
      </c>
      <c r="AA11192" t="s">
        <v>414</v>
      </c>
      <c r="AB11192">
        <v>11014.121999999999</v>
      </c>
      <c r="AC11192">
        <v>13327.088</v>
      </c>
      <c r="AD11192">
        <v>0.4</v>
      </c>
      <c r="AE11192">
        <v>0</v>
      </c>
      <c r="AF11192">
        <v>0.4</v>
      </c>
      <c r="AG11192">
        <v>0</v>
      </c>
      <c r="AH11192">
        <v>4405.6499999999996</v>
      </c>
      <c r="AI11192">
        <v>5330.84</v>
      </c>
      <c r="AJ11192">
        <v>0</v>
      </c>
      <c r="AK11192">
        <v>0</v>
      </c>
      <c r="AL11192">
        <v>0</v>
      </c>
    </row>
    <row r="11193" spans="1:38" x14ac:dyDescent="0.25">
      <c r="A11193" t="s">
        <v>2780</v>
      </c>
      <c r="B11193">
        <v>1</v>
      </c>
      <c r="C11193" t="s">
        <v>2781</v>
      </c>
      <c r="D11193" t="s">
        <v>186</v>
      </c>
      <c r="E11193">
        <v>123</v>
      </c>
      <c r="F11193" t="s">
        <v>2</v>
      </c>
      <c r="G11193" t="s">
        <v>991</v>
      </c>
      <c r="H11193">
        <v>10278</v>
      </c>
      <c r="I11193" t="s">
        <v>992</v>
      </c>
      <c r="P11193">
        <v>1005</v>
      </c>
      <c r="Q11193" t="s">
        <v>675</v>
      </c>
      <c r="R11193" t="s">
        <v>676</v>
      </c>
      <c r="Y11193">
        <v>1369</v>
      </c>
      <c r="Z11193" t="s">
        <v>413</v>
      </c>
      <c r="AA11193" t="s">
        <v>414</v>
      </c>
      <c r="AB11193">
        <v>14274.418</v>
      </c>
      <c r="AC11193">
        <v>17700.278999999999</v>
      </c>
      <c r="AD11193">
        <v>1</v>
      </c>
      <c r="AE11193">
        <v>0</v>
      </c>
      <c r="AF11193">
        <v>1</v>
      </c>
      <c r="AG11193">
        <v>0</v>
      </c>
      <c r="AH11193">
        <v>14274.42</v>
      </c>
      <c r="AI11193">
        <v>17700.28</v>
      </c>
      <c r="AJ11193">
        <v>0</v>
      </c>
      <c r="AK11193">
        <v>0</v>
      </c>
      <c r="AL11193">
        <v>0</v>
      </c>
    </row>
    <row r="11194" spans="1:38" x14ac:dyDescent="0.25">
      <c r="A11194" t="s">
        <v>2780</v>
      </c>
      <c r="B11194">
        <v>1</v>
      </c>
      <c r="C11194" t="s">
        <v>2781</v>
      </c>
      <c r="D11194" t="s">
        <v>186</v>
      </c>
      <c r="E11194">
        <v>123</v>
      </c>
      <c r="F11194" t="s">
        <v>2</v>
      </c>
      <c r="G11194" t="s">
        <v>1007</v>
      </c>
      <c r="H11194">
        <v>10412</v>
      </c>
      <c r="I11194" t="s">
        <v>1008</v>
      </c>
      <c r="J11194">
        <v>1416</v>
      </c>
      <c r="K11194" t="s">
        <v>643</v>
      </c>
      <c r="L11194" t="s">
        <v>644</v>
      </c>
      <c r="Y11194">
        <v>1372</v>
      </c>
      <c r="Z11194" t="s">
        <v>405</v>
      </c>
      <c r="AA11194" t="s">
        <v>406</v>
      </c>
      <c r="AB11194">
        <v>7854.54</v>
      </c>
      <c r="AC11194">
        <v>9739.634</v>
      </c>
      <c r="AD11194">
        <v>0.1071</v>
      </c>
      <c r="AE11194">
        <v>0</v>
      </c>
      <c r="AF11194">
        <v>0.1071</v>
      </c>
      <c r="AG11194">
        <v>0</v>
      </c>
      <c r="AH11194">
        <v>841.56</v>
      </c>
      <c r="AI11194">
        <v>1043.53</v>
      </c>
      <c r="AJ11194">
        <v>1</v>
      </c>
      <c r="AK11194">
        <v>0.11</v>
      </c>
      <c r="AL11194">
        <v>0</v>
      </c>
    </row>
    <row r="11195" spans="1:38" x14ac:dyDescent="0.25">
      <c r="A11195" t="s">
        <v>2780</v>
      </c>
      <c r="B11195">
        <v>1</v>
      </c>
      <c r="C11195" t="s">
        <v>2781</v>
      </c>
      <c r="D11195" t="s">
        <v>186</v>
      </c>
      <c r="E11195">
        <v>123</v>
      </c>
      <c r="F11195" t="s">
        <v>2</v>
      </c>
      <c r="G11195" t="s">
        <v>1475</v>
      </c>
      <c r="H11195">
        <v>10452</v>
      </c>
      <c r="I11195" t="s">
        <v>1476</v>
      </c>
      <c r="J11195">
        <v>1464</v>
      </c>
      <c r="K11195" t="s">
        <v>1023</v>
      </c>
      <c r="L11195" t="s">
        <v>1024</v>
      </c>
      <c r="P11195">
        <v>1256</v>
      </c>
      <c r="Q11195" t="s">
        <v>1025</v>
      </c>
      <c r="R11195" t="s">
        <v>1026</v>
      </c>
      <c r="Y11195">
        <v>1369</v>
      </c>
      <c r="Z11195" t="s">
        <v>413</v>
      </c>
      <c r="AA11195" t="s">
        <v>414</v>
      </c>
      <c r="AB11195">
        <v>6997.768</v>
      </c>
      <c r="AC11195">
        <v>8467.2970000000005</v>
      </c>
      <c r="AD11195">
        <v>0.25</v>
      </c>
      <c r="AE11195">
        <v>0</v>
      </c>
      <c r="AF11195">
        <v>0.25</v>
      </c>
      <c r="AG11195">
        <v>0</v>
      </c>
      <c r="AH11195">
        <v>1749.44</v>
      </c>
      <c r="AI11195">
        <v>2116.8200000000002</v>
      </c>
      <c r="AJ11195">
        <v>1</v>
      </c>
      <c r="AK11195">
        <v>0.25</v>
      </c>
      <c r="AL11195">
        <v>0</v>
      </c>
    </row>
    <row r="11196" spans="1:38" x14ac:dyDescent="0.25">
      <c r="A11196" t="s">
        <v>2780</v>
      </c>
      <c r="B11196">
        <v>1</v>
      </c>
      <c r="C11196" t="s">
        <v>2781</v>
      </c>
      <c r="D11196" t="s">
        <v>186</v>
      </c>
      <c r="E11196">
        <v>123</v>
      </c>
      <c r="F11196" t="s">
        <v>2</v>
      </c>
      <c r="G11196" t="s">
        <v>1479</v>
      </c>
      <c r="H11196">
        <v>10456</v>
      </c>
      <c r="I11196" t="s">
        <v>1480</v>
      </c>
      <c r="J11196">
        <v>1464</v>
      </c>
      <c r="K11196" t="s">
        <v>1023</v>
      </c>
      <c r="L11196" t="s">
        <v>1024</v>
      </c>
      <c r="P11196">
        <v>1256</v>
      </c>
      <c r="Q11196" t="s">
        <v>1025</v>
      </c>
      <c r="R11196" t="s">
        <v>1026</v>
      </c>
      <c r="Y11196">
        <v>1369</v>
      </c>
      <c r="Z11196" t="s">
        <v>413</v>
      </c>
      <c r="AA11196" t="s">
        <v>414</v>
      </c>
      <c r="AB11196">
        <v>6997.768</v>
      </c>
      <c r="AC11196">
        <v>8467.2970000000005</v>
      </c>
      <c r="AD11196">
        <v>0.25</v>
      </c>
      <c r="AE11196">
        <v>0</v>
      </c>
      <c r="AF11196">
        <v>0.25</v>
      </c>
      <c r="AG11196">
        <v>0</v>
      </c>
      <c r="AH11196">
        <v>1749.44</v>
      </c>
      <c r="AI11196">
        <v>2116.8200000000002</v>
      </c>
      <c r="AJ11196">
        <v>0</v>
      </c>
      <c r="AK11196">
        <v>0</v>
      </c>
      <c r="AL11196">
        <v>0</v>
      </c>
    </row>
    <row r="11197" spans="1:38" x14ac:dyDescent="0.25">
      <c r="A11197" t="s">
        <v>2780</v>
      </c>
      <c r="B11197">
        <v>1</v>
      </c>
      <c r="C11197" t="s">
        <v>2781</v>
      </c>
      <c r="D11197" t="s">
        <v>186</v>
      </c>
      <c r="E11197">
        <v>123</v>
      </c>
      <c r="F11197" t="s">
        <v>2</v>
      </c>
      <c r="G11197" t="s">
        <v>1021</v>
      </c>
      <c r="H11197">
        <v>10457</v>
      </c>
      <c r="I11197" t="s">
        <v>1022</v>
      </c>
      <c r="J11197">
        <v>1464</v>
      </c>
      <c r="K11197" t="s">
        <v>1023</v>
      </c>
      <c r="L11197" t="s">
        <v>1024</v>
      </c>
      <c r="P11197">
        <v>1256</v>
      </c>
      <c r="Q11197" t="s">
        <v>1025</v>
      </c>
      <c r="R11197" t="s">
        <v>1026</v>
      </c>
      <c r="Y11197">
        <v>1369</v>
      </c>
      <c r="Z11197" t="s">
        <v>413</v>
      </c>
      <c r="AA11197" t="s">
        <v>414</v>
      </c>
      <c r="AB11197">
        <v>6997.768</v>
      </c>
      <c r="AC11197">
        <v>8467.2970000000005</v>
      </c>
      <c r="AD11197">
        <v>0.25</v>
      </c>
      <c r="AE11197">
        <v>0</v>
      </c>
      <c r="AF11197">
        <v>0.25</v>
      </c>
      <c r="AG11197">
        <v>0</v>
      </c>
      <c r="AH11197">
        <v>1749.44</v>
      </c>
      <c r="AI11197">
        <v>2116.8200000000002</v>
      </c>
      <c r="AJ11197">
        <v>0</v>
      </c>
      <c r="AK11197">
        <v>0</v>
      </c>
      <c r="AL11197">
        <v>0</v>
      </c>
    </row>
    <row r="11198" spans="1:38" x14ac:dyDescent="0.25">
      <c r="A11198" t="s">
        <v>2780</v>
      </c>
      <c r="B11198">
        <v>1</v>
      </c>
      <c r="C11198" t="s">
        <v>2781</v>
      </c>
      <c r="D11198" t="s">
        <v>186</v>
      </c>
      <c r="E11198">
        <v>123</v>
      </c>
      <c r="F11198" t="s">
        <v>2</v>
      </c>
      <c r="G11198" t="s">
        <v>1578</v>
      </c>
      <c r="H11198">
        <v>10721</v>
      </c>
      <c r="I11198" t="s">
        <v>1579</v>
      </c>
      <c r="J11198">
        <v>1351</v>
      </c>
      <c r="K11198" t="s">
        <v>553</v>
      </c>
      <c r="L11198" t="s">
        <v>554</v>
      </c>
      <c r="P11198">
        <v>1141</v>
      </c>
      <c r="Q11198" t="s">
        <v>555</v>
      </c>
      <c r="R11198" t="s">
        <v>556</v>
      </c>
      <c r="Y11198">
        <v>1372</v>
      </c>
      <c r="Z11198" t="s">
        <v>405</v>
      </c>
      <c r="AA11198" t="s">
        <v>406</v>
      </c>
      <c r="AB11198">
        <v>198276.465</v>
      </c>
      <c r="AC11198">
        <v>248836.96400000001</v>
      </c>
      <c r="AD11198">
        <v>2</v>
      </c>
      <c r="AE11198">
        <v>0</v>
      </c>
      <c r="AF11198">
        <v>2</v>
      </c>
      <c r="AG11198">
        <v>0</v>
      </c>
      <c r="AH11198">
        <v>396552.93</v>
      </c>
      <c r="AI11198">
        <v>497673.93</v>
      </c>
      <c r="AJ11198">
        <v>0</v>
      </c>
      <c r="AK11198">
        <v>0</v>
      </c>
      <c r="AL11198">
        <v>0</v>
      </c>
    </row>
    <row r="11199" spans="1:38" x14ac:dyDescent="0.25">
      <c r="A11199" t="s">
        <v>2780</v>
      </c>
      <c r="B11199">
        <v>1</v>
      </c>
      <c r="C11199" t="s">
        <v>2781</v>
      </c>
      <c r="D11199" t="s">
        <v>186</v>
      </c>
      <c r="E11199">
        <v>123</v>
      </c>
      <c r="F11199" t="s">
        <v>2</v>
      </c>
      <c r="G11199" t="s">
        <v>1091</v>
      </c>
      <c r="H11199">
        <v>11093</v>
      </c>
      <c r="I11199" t="s">
        <v>1092</v>
      </c>
      <c r="J11199">
        <v>1351</v>
      </c>
      <c r="K11199" t="s">
        <v>553</v>
      </c>
      <c r="L11199" t="s">
        <v>554</v>
      </c>
      <c r="P11199">
        <v>1141</v>
      </c>
      <c r="Q11199" t="s">
        <v>555</v>
      </c>
      <c r="R11199" t="s">
        <v>556</v>
      </c>
      <c r="Y11199">
        <v>1372</v>
      </c>
      <c r="Z11199" t="s">
        <v>405</v>
      </c>
      <c r="AA11199" t="s">
        <v>406</v>
      </c>
      <c r="AB11199">
        <v>198276.465</v>
      </c>
      <c r="AC11199">
        <v>248836.96400000001</v>
      </c>
      <c r="AD11199">
        <v>2</v>
      </c>
      <c r="AE11199">
        <v>0</v>
      </c>
      <c r="AF11199">
        <v>2</v>
      </c>
      <c r="AG11199">
        <v>0</v>
      </c>
      <c r="AH11199">
        <v>396552.93</v>
      </c>
      <c r="AI11199">
        <v>497673.93</v>
      </c>
      <c r="AJ11199">
        <v>0</v>
      </c>
      <c r="AK11199">
        <v>0</v>
      </c>
      <c r="AL11199">
        <v>0</v>
      </c>
    </row>
    <row r="11200" spans="1:38" x14ac:dyDescent="0.25">
      <c r="A11200" t="s">
        <v>2780</v>
      </c>
      <c r="B11200">
        <v>1</v>
      </c>
      <c r="C11200" t="s">
        <v>2781</v>
      </c>
      <c r="D11200" t="s">
        <v>186</v>
      </c>
      <c r="E11200">
        <v>123</v>
      </c>
      <c r="F11200" t="s">
        <v>2</v>
      </c>
      <c r="G11200" t="s">
        <v>1503</v>
      </c>
      <c r="H11200">
        <v>11147</v>
      </c>
      <c r="I11200" t="s">
        <v>1504</v>
      </c>
      <c r="J11200">
        <v>1194</v>
      </c>
      <c r="K11200" t="s">
        <v>367</v>
      </c>
      <c r="L11200" t="s">
        <v>368</v>
      </c>
      <c r="Y11200">
        <v>1375</v>
      </c>
      <c r="Z11200" t="s">
        <v>371</v>
      </c>
      <c r="AA11200" t="s">
        <v>372</v>
      </c>
      <c r="AB11200">
        <v>41100.504999999997</v>
      </c>
      <c r="AC11200">
        <v>49731.612000000001</v>
      </c>
      <c r="AD11200">
        <v>1</v>
      </c>
      <c r="AE11200">
        <v>0</v>
      </c>
      <c r="AF11200">
        <v>1</v>
      </c>
      <c r="AG11200">
        <v>0</v>
      </c>
      <c r="AH11200">
        <v>41100.51</v>
      </c>
      <c r="AI11200">
        <v>49731.61</v>
      </c>
      <c r="AJ11200">
        <v>1</v>
      </c>
      <c r="AK11200">
        <v>1</v>
      </c>
      <c r="AL11200">
        <v>0</v>
      </c>
    </row>
    <row r="11201" spans="1:38" x14ac:dyDescent="0.25">
      <c r="A11201" t="s">
        <v>2780</v>
      </c>
      <c r="B11201">
        <v>1</v>
      </c>
      <c r="C11201" t="s">
        <v>2781</v>
      </c>
      <c r="D11201" t="s">
        <v>186</v>
      </c>
      <c r="E11201">
        <v>123</v>
      </c>
      <c r="F11201" t="s">
        <v>2</v>
      </c>
      <c r="G11201" t="s">
        <v>1301</v>
      </c>
      <c r="H11201">
        <v>11190</v>
      </c>
      <c r="I11201" t="s">
        <v>1302</v>
      </c>
      <c r="J11201">
        <v>1204</v>
      </c>
      <c r="K11201" t="s">
        <v>577</v>
      </c>
      <c r="L11201" t="s">
        <v>578</v>
      </c>
      <c r="Y11201">
        <v>1372</v>
      </c>
      <c r="Z11201" t="s">
        <v>405</v>
      </c>
      <c r="AA11201" t="s">
        <v>406</v>
      </c>
      <c r="AB11201">
        <v>125283.743</v>
      </c>
      <c r="AC11201">
        <v>157231.09700000001</v>
      </c>
      <c r="AD11201">
        <v>15</v>
      </c>
      <c r="AE11201">
        <v>0</v>
      </c>
      <c r="AF11201">
        <v>15</v>
      </c>
      <c r="AG11201">
        <v>0</v>
      </c>
      <c r="AH11201">
        <v>1879256.14</v>
      </c>
      <c r="AI11201">
        <v>2358466.4500000002</v>
      </c>
      <c r="AJ11201">
        <v>0</v>
      </c>
      <c r="AK11201">
        <v>0</v>
      </c>
      <c r="AL11201">
        <v>0</v>
      </c>
    </row>
    <row r="11202" spans="1:38" x14ac:dyDescent="0.25">
      <c r="A11202" t="s">
        <v>2780</v>
      </c>
      <c r="B11202">
        <v>1</v>
      </c>
      <c r="C11202" t="s">
        <v>2781</v>
      </c>
      <c r="D11202" t="s">
        <v>186</v>
      </c>
      <c r="E11202">
        <v>123</v>
      </c>
      <c r="F11202" t="s">
        <v>2</v>
      </c>
      <c r="G11202" t="s">
        <v>1313</v>
      </c>
      <c r="H11202">
        <v>11368</v>
      </c>
      <c r="I11202" t="s">
        <v>1314</v>
      </c>
      <c r="J11202">
        <v>1205</v>
      </c>
      <c r="K11202" t="s">
        <v>689</v>
      </c>
      <c r="L11202" t="s">
        <v>690</v>
      </c>
      <c r="AB11202">
        <v>45086.341</v>
      </c>
      <c r="AC11202">
        <v>56583.358</v>
      </c>
      <c r="AD11202">
        <v>15</v>
      </c>
      <c r="AE11202">
        <v>0</v>
      </c>
      <c r="AF11202">
        <v>15</v>
      </c>
      <c r="AG11202">
        <v>0</v>
      </c>
      <c r="AH11202">
        <v>676295.11</v>
      </c>
      <c r="AI11202">
        <v>848750.36</v>
      </c>
      <c r="AJ11202">
        <v>0</v>
      </c>
      <c r="AK11202">
        <v>0</v>
      </c>
      <c r="AL11202">
        <v>0</v>
      </c>
    </row>
    <row r="11203" spans="1:38" x14ac:dyDescent="0.25">
      <c r="A11203" t="s">
        <v>2780</v>
      </c>
      <c r="B11203">
        <v>1</v>
      </c>
      <c r="C11203" t="s">
        <v>2781</v>
      </c>
      <c r="D11203" t="s">
        <v>186</v>
      </c>
      <c r="E11203">
        <v>123</v>
      </c>
      <c r="F11203" t="s">
        <v>2</v>
      </c>
      <c r="G11203" t="s">
        <v>1752</v>
      </c>
      <c r="H11203">
        <v>11499</v>
      </c>
      <c r="I11203" t="s">
        <v>1753</v>
      </c>
      <c r="AB11203">
        <v>16070.861000000001</v>
      </c>
      <c r="AC11203">
        <v>19927.867999999999</v>
      </c>
      <c r="AD11203">
        <v>15</v>
      </c>
      <c r="AE11203">
        <v>0</v>
      </c>
      <c r="AF11203">
        <v>15</v>
      </c>
      <c r="AG11203">
        <v>0</v>
      </c>
      <c r="AH11203">
        <v>241062.92</v>
      </c>
      <c r="AI11203">
        <v>298918.02</v>
      </c>
      <c r="AJ11203">
        <v>0</v>
      </c>
      <c r="AK11203">
        <v>0</v>
      </c>
      <c r="AL1120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0.19079398148148149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0.28310570987654321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0.26613194444444443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0.26454166666666667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0.25136651234567903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0.26971219135802471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0.25700077160493828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0.24046913580246909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0.1005516975308642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0.2558850308641975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0.29901080246913581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0.26771064814814816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0.29193287037037036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0.24288425925925927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0.22332690329218105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0.25502160493827158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0.27099459876543208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0.25970987654320993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0.29330169753086421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0.24611111111111109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0.26748533950617287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0.24725540123456788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0.25832484567901237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0.22076157407407404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0.26807638888888891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0.24040277777777777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0.26019212962962962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0.23019791666666667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0.2322067901234568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0.15221257716049386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0.22492669753086422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0.20851311728395061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0.13290895061728394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0.14253472222222222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0.18373148148148144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3681</v>
      </c>
      <c r="G3" t="s">
        <v>2771</v>
      </c>
      <c r="H3" s="51">
        <v>5</v>
      </c>
      <c r="I3" s="51">
        <v>3681</v>
      </c>
    </row>
    <row r="4" spans="1:9" x14ac:dyDescent="0.25">
      <c r="A4">
        <v>1</v>
      </c>
      <c r="B4" s="51">
        <v>96</v>
      </c>
      <c r="C4" s="51">
        <v>115</v>
      </c>
      <c r="G4" t="s">
        <v>2772</v>
      </c>
      <c r="H4">
        <v>1</v>
      </c>
      <c r="I4" s="51">
        <v>3681</v>
      </c>
    </row>
    <row r="5" spans="1:9" x14ac:dyDescent="0.25">
      <c r="A5">
        <v>10</v>
      </c>
      <c r="B5" s="51">
        <v>115</v>
      </c>
      <c r="C5" s="51">
        <v>167</v>
      </c>
      <c r="G5" t="s">
        <v>2773</v>
      </c>
      <c r="H5" s="51">
        <v>2</v>
      </c>
      <c r="I5" s="51">
        <v>3681</v>
      </c>
    </row>
    <row r="6" spans="1:9" x14ac:dyDescent="0.25">
      <c r="A6">
        <v>100</v>
      </c>
      <c r="B6" s="51">
        <v>40</v>
      </c>
      <c r="C6" s="51">
        <v>2036</v>
      </c>
      <c r="G6" t="s">
        <v>2774</v>
      </c>
      <c r="H6" s="51">
        <v>2</v>
      </c>
      <c r="I6" s="51">
        <v>3681</v>
      </c>
    </row>
    <row r="7" spans="1:9" x14ac:dyDescent="0.25">
      <c r="A7">
        <v>11</v>
      </c>
      <c r="B7" s="51">
        <v>120</v>
      </c>
      <c r="C7" s="51">
        <v>168</v>
      </c>
      <c r="G7" t="s">
        <v>2775</v>
      </c>
      <c r="H7" s="51">
        <v>5</v>
      </c>
      <c r="I7" s="51">
        <v>3681</v>
      </c>
    </row>
    <row r="8" spans="1:9" x14ac:dyDescent="0.25">
      <c r="A8">
        <v>12</v>
      </c>
      <c r="B8" s="51">
        <v>172</v>
      </c>
      <c r="C8" s="51">
        <v>213</v>
      </c>
      <c r="G8" t="s">
        <v>2776</v>
      </c>
      <c r="H8" s="51">
        <v>4</v>
      </c>
      <c r="I8" s="51">
        <v>3681</v>
      </c>
    </row>
    <row r="9" spans="1:9" x14ac:dyDescent="0.25">
      <c r="A9">
        <v>123</v>
      </c>
      <c r="B9" s="51">
        <v>37</v>
      </c>
      <c r="C9" s="51">
        <v>490</v>
      </c>
      <c r="G9" t="s">
        <v>2777</v>
      </c>
      <c r="H9" s="51">
        <v>3</v>
      </c>
      <c r="I9" s="51">
        <v>3681</v>
      </c>
    </row>
    <row r="10" spans="1:9" x14ac:dyDescent="0.25">
      <c r="A10">
        <v>15</v>
      </c>
      <c r="B10" s="51">
        <v>42</v>
      </c>
      <c r="C10" s="51">
        <v>65</v>
      </c>
      <c r="G10" t="s">
        <v>2778</v>
      </c>
      <c r="I10" s="51">
        <v>3681</v>
      </c>
    </row>
    <row r="11" spans="1:9" x14ac:dyDescent="0.25">
      <c r="A11">
        <v>16</v>
      </c>
      <c r="B11" s="51">
        <v>127</v>
      </c>
      <c r="C11" s="51">
        <v>200</v>
      </c>
      <c r="G11" t="s">
        <v>2779</v>
      </c>
      <c r="H11" s="51"/>
      <c r="I11" s="51">
        <v>3681</v>
      </c>
    </row>
    <row r="12" spans="1:9" x14ac:dyDescent="0.25">
      <c r="A12">
        <v>18</v>
      </c>
      <c r="B12" s="51">
        <v>129</v>
      </c>
      <c r="C12" s="51">
        <v>182</v>
      </c>
      <c r="E12">
        <f>+F12</f>
        <v>1</v>
      </c>
      <c r="F12">
        <v>1</v>
      </c>
      <c r="G12" t="s">
        <v>2771</v>
      </c>
      <c r="H12">
        <v>45</v>
      </c>
      <c r="I12" s="51">
        <v>115</v>
      </c>
    </row>
    <row r="13" spans="1:9" x14ac:dyDescent="0.25">
      <c r="A13">
        <v>19</v>
      </c>
      <c r="B13" s="51">
        <v>176</v>
      </c>
      <c r="C13" s="51">
        <v>209</v>
      </c>
      <c r="E13">
        <f>+$E$12</f>
        <v>1</v>
      </c>
      <c r="G13" t="s">
        <v>2772</v>
      </c>
      <c r="H13" s="51">
        <v>38</v>
      </c>
      <c r="I13" s="51">
        <v>115</v>
      </c>
    </row>
    <row r="14" spans="1:9" x14ac:dyDescent="0.25">
      <c r="A14">
        <v>2</v>
      </c>
      <c r="B14" s="51">
        <v>86</v>
      </c>
      <c r="C14" s="51">
        <v>122</v>
      </c>
      <c r="E14">
        <f t="shared" ref="E14:E20" si="0">+$E$12</f>
        <v>1</v>
      </c>
      <c r="G14" t="s">
        <v>2773</v>
      </c>
      <c r="H14" s="51">
        <v>44</v>
      </c>
      <c r="I14" s="51">
        <v>115</v>
      </c>
    </row>
    <row r="15" spans="1:9" x14ac:dyDescent="0.25">
      <c r="A15">
        <v>20</v>
      </c>
      <c r="B15" s="51">
        <v>196</v>
      </c>
      <c r="C15" s="51">
        <v>229</v>
      </c>
      <c r="E15">
        <f t="shared" si="0"/>
        <v>1</v>
      </c>
      <c r="G15" t="s">
        <v>2774</v>
      </c>
      <c r="H15" s="51">
        <v>33</v>
      </c>
      <c r="I15" s="51">
        <v>115</v>
      </c>
    </row>
    <row r="16" spans="1:9" x14ac:dyDescent="0.25">
      <c r="A16">
        <v>21</v>
      </c>
      <c r="B16" s="51">
        <v>130</v>
      </c>
      <c r="C16" s="51">
        <v>166</v>
      </c>
      <c r="E16">
        <f t="shared" si="0"/>
        <v>1</v>
      </c>
      <c r="G16" t="s">
        <v>2775</v>
      </c>
      <c r="H16" s="51">
        <v>63</v>
      </c>
      <c r="I16" s="51">
        <v>115</v>
      </c>
    </row>
    <row r="17" spans="1:9" x14ac:dyDescent="0.25">
      <c r="A17">
        <v>22</v>
      </c>
      <c r="B17" s="51">
        <v>58</v>
      </c>
      <c r="C17" s="51">
        <v>79</v>
      </c>
      <c r="E17">
        <f t="shared" si="0"/>
        <v>1</v>
      </c>
      <c r="G17" t="s">
        <v>2776</v>
      </c>
      <c r="H17" s="51">
        <v>59</v>
      </c>
      <c r="I17" s="51">
        <v>115</v>
      </c>
    </row>
    <row r="18" spans="1:9" x14ac:dyDescent="0.25">
      <c r="A18">
        <v>23</v>
      </c>
      <c r="B18" s="51">
        <v>119</v>
      </c>
      <c r="C18" s="51">
        <v>158</v>
      </c>
      <c r="E18">
        <f t="shared" si="0"/>
        <v>1</v>
      </c>
      <c r="G18" t="s">
        <v>2777</v>
      </c>
      <c r="H18" s="51">
        <v>26</v>
      </c>
      <c r="I18" s="51">
        <v>115</v>
      </c>
    </row>
    <row r="19" spans="1:9" x14ac:dyDescent="0.25">
      <c r="A19">
        <v>24</v>
      </c>
      <c r="B19" s="51">
        <v>99</v>
      </c>
      <c r="C19" s="51">
        <v>170</v>
      </c>
      <c r="E19">
        <f t="shared" si="0"/>
        <v>1</v>
      </c>
      <c r="G19" t="s">
        <v>2778</v>
      </c>
      <c r="H19" s="51">
        <v>41</v>
      </c>
      <c r="I19" s="51">
        <v>115</v>
      </c>
    </row>
    <row r="20" spans="1:9" x14ac:dyDescent="0.25">
      <c r="A20">
        <v>25</v>
      </c>
      <c r="B20" s="51">
        <v>69</v>
      </c>
      <c r="C20" s="51">
        <v>174</v>
      </c>
      <c r="E20">
        <f t="shared" si="0"/>
        <v>1</v>
      </c>
      <c r="G20" t="s">
        <v>2779</v>
      </c>
      <c r="H20">
        <v>39</v>
      </c>
      <c r="I20" s="51">
        <v>115</v>
      </c>
    </row>
    <row r="21" spans="1:9" x14ac:dyDescent="0.25">
      <c r="A21">
        <v>26</v>
      </c>
      <c r="B21" s="51">
        <v>76</v>
      </c>
      <c r="C21" s="51">
        <v>173</v>
      </c>
      <c r="E21">
        <f>+$F$21</f>
        <v>10</v>
      </c>
      <c r="F21">
        <v>10</v>
      </c>
      <c r="G21" t="s">
        <v>2771</v>
      </c>
      <c r="H21" s="51">
        <v>25</v>
      </c>
      <c r="I21" s="51">
        <v>167</v>
      </c>
    </row>
    <row r="22" spans="1:9" x14ac:dyDescent="0.25">
      <c r="A22">
        <v>27</v>
      </c>
      <c r="B22" s="51">
        <v>114</v>
      </c>
      <c r="C22" s="51">
        <v>131</v>
      </c>
      <c r="E22">
        <f t="shared" ref="E22:E29" si="1">+$F$21</f>
        <v>10</v>
      </c>
      <c r="G22" t="s">
        <v>2772</v>
      </c>
      <c r="H22" s="51">
        <v>11</v>
      </c>
      <c r="I22" s="51">
        <v>167</v>
      </c>
    </row>
    <row r="23" spans="1:9" x14ac:dyDescent="0.25">
      <c r="A23">
        <v>28</v>
      </c>
      <c r="B23" s="51">
        <v>111</v>
      </c>
      <c r="C23" s="51">
        <v>170</v>
      </c>
      <c r="E23">
        <f t="shared" si="1"/>
        <v>10</v>
      </c>
      <c r="G23" t="s">
        <v>2773</v>
      </c>
      <c r="H23" s="51">
        <v>52</v>
      </c>
      <c r="I23" s="51">
        <v>167</v>
      </c>
    </row>
    <row r="24" spans="1:9" x14ac:dyDescent="0.25">
      <c r="A24">
        <v>3</v>
      </c>
      <c r="B24" s="51">
        <v>131</v>
      </c>
      <c r="C24" s="51">
        <v>172</v>
      </c>
      <c r="E24">
        <f t="shared" si="1"/>
        <v>10</v>
      </c>
      <c r="G24" t="s">
        <v>2774</v>
      </c>
      <c r="H24" s="51">
        <v>37</v>
      </c>
      <c r="I24" s="51">
        <v>167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2775</v>
      </c>
      <c r="H25" s="51">
        <v>64</v>
      </c>
      <c r="I25" s="51">
        <v>167</v>
      </c>
    </row>
    <row r="26" spans="1:9" x14ac:dyDescent="0.25">
      <c r="A26">
        <v>31</v>
      </c>
      <c r="B26" s="51">
        <v>120</v>
      </c>
      <c r="C26" s="51">
        <v>170</v>
      </c>
      <c r="E26">
        <f t="shared" si="1"/>
        <v>10</v>
      </c>
      <c r="G26" t="s">
        <v>2776</v>
      </c>
      <c r="H26" s="51">
        <v>55</v>
      </c>
      <c r="I26" s="51">
        <v>167</v>
      </c>
    </row>
    <row r="27" spans="1:9" x14ac:dyDescent="0.25">
      <c r="A27">
        <v>32</v>
      </c>
      <c r="B27" s="51">
        <v>37</v>
      </c>
      <c r="C27" s="51">
        <v>58</v>
      </c>
      <c r="E27">
        <f t="shared" si="1"/>
        <v>10</v>
      </c>
      <c r="G27" t="s">
        <v>2777</v>
      </c>
      <c r="H27" s="51">
        <v>15</v>
      </c>
      <c r="I27" s="51">
        <v>167</v>
      </c>
    </row>
    <row r="28" spans="1:9" x14ac:dyDescent="0.25">
      <c r="A28">
        <v>33</v>
      </c>
      <c r="B28" s="51">
        <v>124</v>
      </c>
      <c r="C28" s="51">
        <v>170</v>
      </c>
      <c r="E28">
        <f t="shared" si="1"/>
        <v>10</v>
      </c>
      <c r="G28" t="s">
        <v>2778</v>
      </c>
      <c r="H28" s="51">
        <v>22</v>
      </c>
      <c r="I28" s="51">
        <v>167</v>
      </c>
    </row>
    <row r="29" spans="1:9" x14ac:dyDescent="0.25">
      <c r="A29">
        <v>36</v>
      </c>
      <c r="B29" s="51">
        <v>106</v>
      </c>
      <c r="C29" s="51">
        <v>160</v>
      </c>
      <c r="E29">
        <f t="shared" si="1"/>
        <v>10</v>
      </c>
      <c r="G29" t="s">
        <v>2779</v>
      </c>
      <c r="H29" s="51">
        <v>21</v>
      </c>
      <c r="I29" s="51">
        <v>167</v>
      </c>
    </row>
    <row r="30" spans="1:9" x14ac:dyDescent="0.25">
      <c r="A30">
        <v>37</v>
      </c>
      <c r="B30" s="51">
        <v>72</v>
      </c>
      <c r="C30" s="51">
        <v>147</v>
      </c>
      <c r="E30">
        <f>+$F$30</f>
        <v>100</v>
      </c>
      <c r="F30">
        <v>100</v>
      </c>
      <c r="G30" t="s">
        <v>2771</v>
      </c>
      <c r="H30" s="51">
        <v>23</v>
      </c>
      <c r="I30" s="51">
        <v>2036</v>
      </c>
    </row>
    <row r="31" spans="1:9" x14ac:dyDescent="0.25">
      <c r="A31">
        <v>4</v>
      </c>
      <c r="B31" s="51">
        <v>124</v>
      </c>
      <c r="C31" s="51">
        <v>182</v>
      </c>
      <c r="E31">
        <f t="shared" ref="E31:E38" si="2">+$F$30</f>
        <v>100</v>
      </c>
      <c r="G31" t="s">
        <v>2772</v>
      </c>
      <c r="H31" s="51">
        <v>16</v>
      </c>
      <c r="I31" s="51">
        <v>2036</v>
      </c>
    </row>
    <row r="32" spans="1:9" x14ac:dyDescent="0.25">
      <c r="A32">
        <v>40</v>
      </c>
      <c r="B32" s="51">
        <v>117</v>
      </c>
      <c r="C32" s="51">
        <v>226</v>
      </c>
      <c r="E32">
        <f t="shared" si="2"/>
        <v>100</v>
      </c>
      <c r="G32" t="s">
        <v>2773</v>
      </c>
      <c r="H32" s="51">
        <v>17</v>
      </c>
      <c r="I32" s="51">
        <v>2036</v>
      </c>
    </row>
    <row r="33" spans="1:9" x14ac:dyDescent="0.25">
      <c r="A33">
        <v>42</v>
      </c>
      <c r="B33" s="51">
        <v>8</v>
      </c>
      <c r="C33" s="51">
        <v>52</v>
      </c>
      <c r="E33">
        <f t="shared" si="2"/>
        <v>100</v>
      </c>
      <c r="G33" t="s">
        <v>2774</v>
      </c>
      <c r="H33" s="51">
        <v>9</v>
      </c>
      <c r="I33" s="51">
        <v>2036</v>
      </c>
    </row>
    <row r="34" spans="1:9" x14ac:dyDescent="0.25">
      <c r="A34">
        <v>43</v>
      </c>
      <c r="B34" s="51">
        <v>14</v>
      </c>
      <c r="C34" s="51">
        <v>93</v>
      </c>
      <c r="E34">
        <f t="shared" si="2"/>
        <v>100</v>
      </c>
      <c r="G34" t="s">
        <v>2775</v>
      </c>
      <c r="H34" s="51">
        <v>28</v>
      </c>
      <c r="I34" s="51">
        <v>2036</v>
      </c>
    </row>
    <row r="35" spans="1:9" x14ac:dyDescent="0.25">
      <c r="A35">
        <v>44</v>
      </c>
      <c r="B35" s="51">
        <v>126</v>
      </c>
      <c r="C35" s="51">
        <v>172</v>
      </c>
      <c r="E35">
        <f t="shared" si="2"/>
        <v>100</v>
      </c>
      <c r="G35" t="s">
        <v>2776</v>
      </c>
      <c r="H35" s="51">
        <v>21</v>
      </c>
      <c r="I35" s="51">
        <v>2036</v>
      </c>
    </row>
    <row r="36" spans="1:9" x14ac:dyDescent="0.25">
      <c r="A36">
        <v>49</v>
      </c>
      <c r="B36" s="51">
        <v>95</v>
      </c>
      <c r="C36" s="51">
        <v>246</v>
      </c>
      <c r="E36">
        <f t="shared" si="2"/>
        <v>100</v>
      </c>
      <c r="G36" t="s">
        <v>2777</v>
      </c>
      <c r="H36" s="51">
        <v>18</v>
      </c>
      <c r="I36" s="51">
        <v>2036</v>
      </c>
    </row>
    <row r="37" spans="1:9" x14ac:dyDescent="0.25">
      <c r="A37">
        <v>5</v>
      </c>
      <c r="B37" s="51">
        <v>199</v>
      </c>
      <c r="C37" s="51">
        <v>264</v>
      </c>
      <c r="E37">
        <f t="shared" si="2"/>
        <v>100</v>
      </c>
      <c r="G37" t="s">
        <v>2778</v>
      </c>
      <c r="H37" s="51">
        <v>4</v>
      </c>
      <c r="I37" s="51">
        <v>2036</v>
      </c>
    </row>
    <row r="38" spans="1:9" x14ac:dyDescent="0.25">
      <c r="A38">
        <v>52</v>
      </c>
      <c r="B38" s="51">
        <v>48</v>
      </c>
      <c r="C38" s="51">
        <v>106</v>
      </c>
      <c r="E38">
        <f t="shared" si="2"/>
        <v>100</v>
      </c>
      <c r="G38" t="s">
        <v>2779</v>
      </c>
      <c r="H38" s="51">
        <v>6</v>
      </c>
      <c r="I38" s="51">
        <v>2036</v>
      </c>
    </row>
    <row r="39" spans="1:9" x14ac:dyDescent="0.25">
      <c r="A39">
        <v>53</v>
      </c>
      <c r="B39" s="51">
        <v>42</v>
      </c>
      <c r="C39" s="51">
        <v>105</v>
      </c>
      <c r="E39">
        <f>+$F$39</f>
        <v>11</v>
      </c>
      <c r="F39">
        <v>11</v>
      </c>
      <c r="G39" t="s">
        <v>2771</v>
      </c>
      <c r="H39" s="51">
        <v>43</v>
      </c>
      <c r="I39" s="51">
        <v>168</v>
      </c>
    </row>
    <row r="40" spans="1:9" x14ac:dyDescent="0.25">
      <c r="A40">
        <v>54</v>
      </c>
      <c r="B40" s="51">
        <v>138</v>
      </c>
      <c r="C40" s="51">
        <v>205</v>
      </c>
      <c r="E40">
        <f t="shared" ref="E40:E47" si="3">+$F$39</f>
        <v>11</v>
      </c>
      <c r="G40" t="s">
        <v>2772</v>
      </c>
      <c r="H40" s="51">
        <v>29</v>
      </c>
      <c r="I40" s="51">
        <v>168</v>
      </c>
    </row>
    <row r="41" spans="1:9" x14ac:dyDescent="0.25">
      <c r="A41">
        <v>56</v>
      </c>
      <c r="B41">
        <v>64</v>
      </c>
      <c r="C41" s="51">
        <v>200</v>
      </c>
      <c r="E41">
        <f t="shared" si="3"/>
        <v>11</v>
      </c>
      <c r="G41" t="s">
        <v>2773</v>
      </c>
      <c r="H41" s="51">
        <v>69</v>
      </c>
      <c r="I41" s="51">
        <v>168</v>
      </c>
    </row>
    <row r="42" spans="1:9" x14ac:dyDescent="0.25">
      <c r="A42">
        <v>57</v>
      </c>
      <c r="B42" s="51">
        <v>66</v>
      </c>
      <c r="C42" s="51">
        <v>106</v>
      </c>
      <c r="E42">
        <f t="shared" si="3"/>
        <v>11</v>
      </c>
      <c r="G42" t="s">
        <v>2774</v>
      </c>
      <c r="H42" s="51">
        <v>30</v>
      </c>
      <c r="I42" s="51">
        <v>168</v>
      </c>
    </row>
    <row r="43" spans="1:9" x14ac:dyDescent="0.25">
      <c r="A43">
        <v>58</v>
      </c>
      <c r="B43" s="51">
        <v>27</v>
      </c>
      <c r="C43" s="51">
        <v>83</v>
      </c>
      <c r="E43">
        <f t="shared" si="3"/>
        <v>11</v>
      </c>
      <c r="G43" t="s">
        <v>2775</v>
      </c>
      <c r="H43" s="51">
        <v>71</v>
      </c>
      <c r="I43" s="51">
        <v>168</v>
      </c>
    </row>
    <row r="44" spans="1:9" x14ac:dyDescent="0.25">
      <c r="A44">
        <v>59</v>
      </c>
      <c r="B44" s="51">
        <v>42</v>
      </c>
      <c r="C44" s="51">
        <v>127</v>
      </c>
      <c r="E44">
        <f t="shared" si="3"/>
        <v>11</v>
      </c>
      <c r="G44" t="s">
        <v>2776</v>
      </c>
      <c r="H44" s="51">
        <v>71</v>
      </c>
      <c r="I44" s="51">
        <v>168</v>
      </c>
    </row>
    <row r="45" spans="1:9" x14ac:dyDescent="0.25">
      <c r="A45">
        <v>60</v>
      </c>
      <c r="B45" s="51">
        <v>34</v>
      </c>
      <c r="C45" s="51">
        <v>80</v>
      </c>
      <c r="E45">
        <f t="shared" si="3"/>
        <v>11</v>
      </c>
      <c r="G45" t="s">
        <v>2777</v>
      </c>
      <c r="H45" s="51">
        <v>7</v>
      </c>
      <c r="I45" s="51">
        <v>168</v>
      </c>
    </row>
    <row r="46" spans="1:9" x14ac:dyDescent="0.25">
      <c r="A46">
        <v>7</v>
      </c>
      <c r="B46" s="51">
        <v>11</v>
      </c>
      <c r="C46" s="51">
        <v>117</v>
      </c>
      <c r="E46">
        <f t="shared" si="3"/>
        <v>11</v>
      </c>
      <c r="G46" t="s">
        <v>2778</v>
      </c>
      <c r="H46" s="51">
        <v>21</v>
      </c>
      <c r="I46" s="51">
        <v>168</v>
      </c>
    </row>
    <row r="47" spans="1:9" x14ac:dyDescent="0.25">
      <c r="A47">
        <v>8</v>
      </c>
      <c r="B47" s="51">
        <v>140</v>
      </c>
      <c r="C47" s="51">
        <v>201</v>
      </c>
      <c r="E47">
        <f t="shared" si="3"/>
        <v>11</v>
      </c>
      <c r="G47" t="s">
        <v>2779</v>
      </c>
      <c r="H47" s="51">
        <v>15</v>
      </c>
      <c r="I47" s="51">
        <v>168</v>
      </c>
    </row>
    <row r="48" spans="1:9" x14ac:dyDescent="0.25">
      <c r="A48">
        <v>9</v>
      </c>
      <c r="B48" s="51">
        <v>125</v>
      </c>
      <c r="C48" s="51">
        <v>149</v>
      </c>
      <c r="E48">
        <f>+$F$48</f>
        <v>12</v>
      </c>
      <c r="F48">
        <v>12</v>
      </c>
      <c r="G48" t="s">
        <v>2771</v>
      </c>
      <c r="H48" s="51">
        <v>60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2772</v>
      </c>
      <c r="H49" s="51">
        <v>39</v>
      </c>
      <c r="I49" s="51">
        <v>213</v>
      </c>
    </row>
    <row r="50" spans="2:9" x14ac:dyDescent="0.25">
      <c r="E50">
        <f t="shared" si="4"/>
        <v>12</v>
      </c>
      <c r="G50" t="s">
        <v>2773</v>
      </c>
      <c r="H50" s="51">
        <v>65</v>
      </c>
      <c r="I50" s="51">
        <v>213</v>
      </c>
    </row>
    <row r="51" spans="2:9" x14ac:dyDescent="0.25">
      <c r="E51">
        <f t="shared" si="4"/>
        <v>12</v>
      </c>
      <c r="G51" t="s">
        <v>2774</v>
      </c>
      <c r="H51" s="51">
        <v>48</v>
      </c>
      <c r="I51" s="51">
        <v>213</v>
      </c>
    </row>
    <row r="52" spans="2:9" x14ac:dyDescent="0.25">
      <c r="E52">
        <f t="shared" si="4"/>
        <v>12</v>
      </c>
      <c r="G52" t="s">
        <v>2775</v>
      </c>
      <c r="H52" s="51">
        <v>80</v>
      </c>
      <c r="I52" s="51">
        <v>213</v>
      </c>
    </row>
    <row r="53" spans="2:9" x14ac:dyDescent="0.25">
      <c r="E53">
        <f t="shared" si="4"/>
        <v>12</v>
      </c>
      <c r="G53" t="s">
        <v>2776</v>
      </c>
      <c r="H53" s="51">
        <v>75</v>
      </c>
      <c r="I53" s="51">
        <v>213</v>
      </c>
    </row>
    <row r="54" spans="2:9" x14ac:dyDescent="0.25">
      <c r="E54">
        <f t="shared" si="4"/>
        <v>12</v>
      </c>
      <c r="G54" t="s">
        <v>2777</v>
      </c>
      <c r="H54" s="51">
        <v>23</v>
      </c>
      <c r="I54" s="51">
        <v>213</v>
      </c>
    </row>
    <row r="55" spans="2:9" x14ac:dyDescent="0.25">
      <c r="E55">
        <f t="shared" si="4"/>
        <v>12</v>
      </c>
      <c r="G55" t="s">
        <v>2778</v>
      </c>
      <c r="H55" s="51">
        <v>34</v>
      </c>
      <c r="I55" s="51">
        <v>213</v>
      </c>
    </row>
    <row r="56" spans="2:9" x14ac:dyDescent="0.25">
      <c r="E56">
        <f t="shared" si="4"/>
        <v>12</v>
      </c>
      <c r="G56" t="s">
        <v>2779</v>
      </c>
      <c r="H56" s="51">
        <v>40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2771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2772</v>
      </c>
      <c r="H58" s="51">
        <v>17</v>
      </c>
      <c r="I58" s="51">
        <v>490</v>
      </c>
    </row>
    <row r="59" spans="2:9" x14ac:dyDescent="0.25">
      <c r="E59">
        <f t="shared" si="5"/>
        <v>123</v>
      </c>
      <c r="G59" t="s">
        <v>2773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2774</v>
      </c>
      <c r="H60" s="51">
        <v>7</v>
      </c>
      <c r="I60" s="51">
        <v>490</v>
      </c>
    </row>
    <row r="61" spans="2:9" x14ac:dyDescent="0.25">
      <c r="E61">
        <f t="shared" si="5"/>
        <v>123</v>
      </c>
      <c r="G61" t="s">
        <v>2775</v>
      </c>
      <c r="H61" s="51">
        <v>20</v>
      </c>
      <c r="I61" s="51">
        <v>490</v>
      </c>
    </row>
    <row r="62" spans="2:9" x14ac:dyDescent="0.25">
      <c r="E62">
        <f t="shared" si="5"/>
        <v>123</v>
      </c>
      <c r="G62" t="s">
        <v>2776</v>
      </c>
      <c r="H62" s="51">
        <v>18</v>
      </c>
      <c r="I62" s="51">
        <v>490</v>
      </c>
    </row>
    <row r="63" spans="2:9" x14ac:dyDescent="0.25">
      <c r="E63">
        <f t="shared" si="5"/>
        <v>123</v>
      </c>
      <c r="G63" t="s">
        <v>2777</v>
      </c>
      <c r="H63" s="51">
        <v>18</v>
      </c>
      <c r="I63" s="51">
        <v>490</v>
      </c>
    </row>
    <row r="64" spans="2:9" x14ac:dyDescent="0.25">
      <c r="E64">
        <f t="shared" si="5"/>
        <v>123</v>
      </c>
      <c r="G64" t="s">
        <v>2778</v>
      </c>
      <c r="H64" s="51">
        <v>11</v>
      </c>
      <c r="I64" s="51">
        <v>490</v>
      </c>
    </row>
    <row r="65" spans="5:9" x14ac:dyDescent="0.25">
      <c r="E65">
        <f t="shared" si="5"/>
        <v>123</v>
      </c>
      <c r="G65" t="s">
        <v>2779</v>
      </c>
      <c r="H65" s="51">
        <v>5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2771</v>
      </c>
      <c r="H66" s="51">
        <v>27</v>
      </c>
      <c r="I66" s="51">
        <v>65</v>
      </c>
    </row>
    <row r="67" spans="5:9" x14ac:dyDescent="0.25">
      <c r="E67">
        <f t="shared" ref="E67:E74" si="6">+$F$66</f>
        <v>15</v>
      </c>
      <c r="G67" t="s">
        <v>2772</v>
      </c>
      <c r="H67" s="51">
        <v>11</v>
      </c>
      <c r="I67" s="51">
        <v>65</v>
      </c>
    </row>
    <row r="68" spans="5:9" x14ac:dyDescent="0.25">
      <c r="E68">
        <f t="shared" si="6"/>
        <v>15</v>
      </c>
      <c r="G68" t="s">
        <v>2773</v>
      </c>
      <c r="H68" s="51">
        <v>18</v>
      </c>
      <c r="I68" s="51">
        <v>65</v>
      </c>
    </row>
    <row r="69" spans="5:9" x14ac:dyDescent="0.25">
      <c r="E69">
        <f t="shared" si="6"/>
        <v>15</v>
      </c>
      <c r="G69" t="s">
        <v>2774</v>
      </c>
      <c r="H69" s="51">
        <v>15</v>
      </c>
      <c r="I69" s="51">
        <v>65</v>
      </c>
    </row>
    <row r="70" spans="5:9" x14ac:dyDescent="0.25">
      <c r="E70">
        <f t="shared" si="6"/>
        <v>15</v>
      </c>
      <c r="G70" t="s">
        <v>2775</v>
      </c>
      <c r="H70" s="51">
        <v>28</v>
      </c>
      <c r="I70" s="51">
        <v>65</v>
      </c>
    </row>
    <row r="71" spans="5:9" x14ac:dyDescent="0.25">
      <c r="E71">
        <f t="shared" si="6"/>
        <v>15</v>
      </c>
      <c r="G71" t="s">
        <v>2776</v>
      </c>
      <c r="H71" s="51">
        <v>16</v>
      </c>
      <c r="I71" s="51">
        <v>65</v>
      </c>
    </row>
    <row r="72" spans="5:9" x14ac:dyDescent="0.25">
      <c r="E72">
        <f t="shared" si="6"/>
        <v>15</v>
      </c>
      <c r="G72" t="s">
        <v>2777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2778</v>
      </c>
      <c r="H73" s="51">
        <v>6</v>
      </c>
      <c r="I73" s="51">
        <v>65</v>
      </c>
    </row>
    <row r="74" spans="5:9" x14ac:dyDescent="0.25">
      <c r="E74">
        <f t="shared" si="6"/>
        <v>15</v>
      </c>
      <c r="G74" t="s">
        <v>2779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2771</v>
      </c>
      <c r="H75" s="51">
        <v>31</v>
      </c>
      <c r="I75" s="51">
        <v>200</v>
      </c>
    </row>
    <row r="76" spans="5:9" x14ac:dyDescent="0.25">
      <c r="E76">
        <f t="shared" ref="E76:E83" si="7">+$F$75</f>
        <v>16</v>
      </c>
      <c r="G76" t="s">
        <v>2772</v>
      </c>
      <c r="H76">
        <v>16</v>
      </c>
      <c r="I76" s="51">
        <v>200</v>
      </c>
    </row>
    <row r="77" spans="5:9" x14ac:dyDescent="0.25">
      <c r="E77">
        <f t="shared" si="7"/>
        <v>16</v>
      </c>
      <c r="G77" t="s">
        <v>2773</v>
      </c>
      <c r="H77" s="51">
        <v>61</v>
      </c>
      <c r="I77" s="51">
        <v>200</v>
      </c>
    </row>
    <row r="78" spans="5:9" x14ac:dyDescent="0.25">
      <c r="E78">
        <f t="shared" si="7"/>
        <v>16</v>
      </c>
      <c r="G78" t="s">
        <v>2774</v>
      </c>
      <c r="H78" s="51">
        <v>28</v>
      </c>
      <c r="I78" s="51">
        <v>200</v>
      </c>
    </row>
    <row r="79" spans="5:9" x14ac:dyDescent="0.25">
      <c r="E79">
        <f t="shared" si="7"/>
        <v>16</v>
      </c>
      <c r="G79" t="s">
        <v>2775</v>
      </c>
      <c r="H79" s="51">
        <v>75</v>
      </c>
      <c r="I79" s="51">
        <v>200</v>
      </c>
    </row>
    <row r="80" spans="5:9" x14ac:dyDescent="0.25">
      <c r="E80">
        <f t="shared" si="7"/>
        <v>16</v>
      </c>
      <c r="G80" t="s">
        <v>2776</v>
      </c>
      <c r="H80" s="51">
        <v>58</v>
      </c>
      <c r="I80" s="51">
        <v>200</v>
      </c>
    </row>
    <row r="81" spans="5:9" x14ac:dyDescent="0.25">
      <c r="E81">
        <f t="shared" si="7"/>
        <v>16</v>
      </c>
      <c r="G81" t="s">
        <v>2777</v>
      </c>
      <c r="H81" s="51">
        <v>8</v>
      </c>
      <c r="I81" s="51">
        <v>200</v>
      </c>
    </row>
    <row r="82" spans="5:9" x14ac:dyDescent="0.25">
      <c r="E82">
        <f t="shared" si="7"/>
        <v>16</v>
      </c>
      <c r="G82" t="s">
        <v>2778</v>
      </c>
      <c r="H82" s="51">
        <v>25</v>
      </c>
      <c r="I82" s="51">
        <v>200</v>
      </c>
    </row>
    <row r="83" spans="5:9" x14ac:dyDescent="0.25">
      <c r="E83">
        <f t="shared" si="7"/>
        <v>16</v>
      </c>
      <c r="G83" t="s">
        <v>2779</v>
      </c>
      <c r="H83" s="51">
        <v>26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2771</v>
      </c>
      <c r="H84" s="51">
        <v>41</v>
      </c>
      <c r="I84" s="51">
        <v>182</v>
      </c>
    </row>
    <row r="85" spans="5:9" x14ac:dyDescent="0.25">
      <c r="E85">
        <f t="shared" ref="E85:E92" si="8">+$F$84</f>
        <v>18</v>
      </c>
      <c r="G85" t="s">
        <v>2772</v>
      </c>
      <c r="H85" s="51">
        <v>35</v>
      </c>
      <c r="I85" s="51">
        <v>182</v>
      </c>
    </row>
    <row r="86" spans="5:9" x14ac:dyDescent="0.25">
      <c r="E86">
        <f t="shared" si="8"/>
        <v>18</v>
      </c>
      <c r="G86" t="s">
        <v>2773</v>
      </c>
      <c r="H86" s="51">
        <v>46</v>
      </c>
      <c r="I86" s="51">
        <v>182</v>
      </c>
    </row>
    <row r="87" spans="5:9" x14ac:dyDescent="0.25">
      <c r="E87">
        <f t="shared" si="8"/>
        <v>18</v>
      </c>
      <c r="G87" t="s">
        <v>2774</v>
      </c>
      <c r="H87" s="51">
        <v>33</v>
      </c>
      <c r="I87" s="51">
        <v>182</v>
      </c>
    </row>
    <row r="88" spans="5:9" x14ac:dyDescent="0.25">
      <c r="E88">
        <f t="shared" si="8"/>
        <v>18</v>
      </c>
      <c r="G88" t="s">
        <v>2775</v>
      </c>
      <c r="H88" s="51">
        <v>93</v>
      </c>
      <c r="I88" s="51">
        <v>182</v>
      </c>
    </row>
    <row r="89" spans="5:9" x14ac:dyDescent="0.25">
      <c r="E89">
        <f t="shared" si="8"/>
        <v>18</v>
      </c>
      <c r="G89" t="s">
        <v>2776</v>
      </c>
      <c r="H89" s="51">
        <v>67</v>
      </c>
      <c r="I89" s="51">
        <v>182</v>
      </c>
    </row>
    <row r="90" spans="5:9" x14ac:dyDescent="0.25">
      <c r="E90">
        <f t="shared" si="8"/>
        <v>18</v>
      </c>
      <c r="G90" t="s">
        <v>2777</v>
      </c>
      <c r="H90" s="51">
        <v>12</v>
      </c>
      <c r="I90" s="51">
        <v>182</v>
      </c>
    </row>
    <row r="91" spans="5:9" x14ac:dyDescent="0.25">
      <c r="E91">
        <f t="shared" si="8"/>
        <v>18</v>
      </c>
      <c r="G91" t="s">
        <v>2778</v>
      </c>
      <c r="H91" s="51">
        <v>27</v>
      </c>
      <c r="I91" s="51">
        <v>182</v>
      </c>
    </row>
    <row r="92" spans="5:9" x14ac:dyDescent="0.25">
      <c r="E92">
        <f t="shared" si="8"/>
        <v>18</v>
      </c>
      <c r="G92" t="s">
        <v>2779</v>
      </c>
      <c r="H92" s="51">
        <v>27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2771</v>
      </c>
      <c r="H93" s="51">
        <v>44</v>
      </c>
      <c r="I93" s="51">
        <v>209</v>
      </c>
    </row>
    <row r="94" spans="5:9" x14ac:dyDescent="0.25">
      <c r="E94">
        <f t="shared" ref="E94:E101" si="9">+$F$93</f>
        <v>19</v>
      </c>
      <c r="G94" t="s">
        <v>2772</v>
      </c>
      <c r="H94" s="51">
        <v>34</v>
      </c>
      <c r="I94" s="51">
        <v>209</v>
      </c>
    </row>
    <row r="95" spans="5:9" x14ac:dyDescent="0.25">
      <c r="E95">
        <f t="shared" si="9"/>
        <v>19</v>
      </c>
      <c r="G95" t="s">
        <v>2773</v>
      </c>
      <c r="H95" s="51">
        <v>88</v>
      </c>
      <c r="I95" s="51">
        <v>209</v>
      </c>
    </row>
    <row r="96" spans="5:9" x14ac:dyDescent="0.25">
      <c r="E96">
        <f t="shared" si="9"/>
        <v>19</v>
      </c>
      <c r="G96" t="s">
        <v>2774</v>
      </c>
      <c r="H96" s="51">
        <v>41</v>
      </c>
      <c r="I96" s="51">
        <v>209</v>
      </c>
    </row>
    <row r="97" spans="5:9" x14ac:dyDescent="0.25">
      <c r="E97">
        <f t="shared" si="9"/>
        <v>19</v>
      </c>
      <c r="G97" t="s">
        <v>2775</v>
      </c>
      <c r="H97" s="51">
        <v>97</v>
      </c>
      <c r="I97" s="51">
        <v>209</v>
      </c>
    </row>
    <row r="98" spans="5:9" x14ac:dyDescent="0.25">
      <c r="E98">
        <f t="shared" si="9"/>
        <v>19</v>
      </c>
      <c r="G98" t="s">
        <v>2776</v>
      </c>
      <c r="H98" s="51">
        <v>93</v>
      </c>
      <c r="I98" s="51">
        <v>209</v>
      </c>
    </row>
    <row r="99" spans="5:9" x14ac:dyDescent="0.25">
      <c r="E99">
        <f t="shared" si="9"/>
        <v>19</v>
      </c>
      <c r="G99" t="s">
        <v>2777</v>
      </c>
      <c r="H99" s="51">
        <v>12</v>
      </c>
      <c r="I99" s="51">
        <v>209</v>
      </c>
    </row>
    <row r="100" spans="5:9" x14ac:dyDescent="0.25">
      <c r="E100">
        <f t="shared" si="9"/>
        <v>19</v>
      </c>
      <c r="G100" t="s">
        <v>2778</v>
      </c>
      <c r="H100" s="51">
        <v>39</v>
      </c>
      <c r="I100" s="51">
        <v>209</v>
      </c>
    </row>
    <row r="101" spans="5:9" x14ac:dyDescent="0.25">
      <c r="E101">
        <f t="shared" si="9"/>
        <v>19</v>
      </c>
      <c r="G101" t="s">
        <v>2779</v>
      </c>
      <c r="H101" s="51">
        <v>27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2771</v>
      </c>
      <c r="H102" s="51">
        <v>28</v>
      </c>
      <c r="I102" s="51">
        <v>122</v>
      </c>
    </row>
    <row r="103" spans="5:9" x14ac:dyDescent="0.25">
      <c r="E103">
        <f t="shared" ref="E103:E110" si="10">+$F$102</f>
        <v>2</v>
      </c>
      <c r="G103" t="s">
        <v>2772</v>
      </c>
      <c r="H103" s="51">
        <v>27</v>
      </c>
      <c r="I103" s="51">
        <v>122</v>
      </c>
    </row>
    <row r="104" spans="5:9" x14ac:dyDescent="0.25">
      <c r="E104">
        <f t="shared" si="10"/>
        <v>2</v>
      </c>
      <c r="G104" t="s">
        <v>2773</v>
      </c>
      <c r="H104" s="51">
        <v>38</v>
      </c>
      <c r="I104" s="51">
        <v>122</v>
      </c>
    </row>
    <row r="105" spans="5:9" x14ac:dyDescent="0.25">
      <c r="E105">
        <f t="shared" si="10"/>
        <v>2</v>
      </c>
      <c r="G105" t="s">
        <v>2774</v>
      </c>
      <c r="H105" s="51">
        <v>32</v>
      </c>
      <c r="I105" s="51">
        <v>122</v>
      </c>
    </row>
    <row r="106" spans="5:9" x14ac:dyDescent="0.25">
      <c r="E106">
        <f t="shared" si="10"/>
        <v>2</v>
      </c>
      <c r="G106" t="s">
        <v>2775</v>
      </c>
      <c r="H106" s="51">
        <v>55</v>
      </c>
      <c r="I106" s="51">
        <v>122</v>
      </c>
    </row>
    <row r="107" spans="5:9" x14ac:dyDescent="0.25">
      <c r="E107">
        <f t="shared" si="10"/>
        <v>2</v>
      </c>
      <c r="G107" t="s">
        <v>2776</v>
      </c>
      <c r="H107" s="51">
        <v>47</v>
      </c>
      <c r="I107" s="51">
        <v>122</v>
      </c>
    </row>
    <row r="108" spans="5:9" x14ac:dyDescent="0.25">
      <c r="E108">
        <f t="shared" si="10"/>
        <v>2</v>
      </c>
      <c r="G108" t="s">
        <v>2777</v>
      </c>
      <c r="H108" s="51">
        <v>10</v>
      </c>
      <c r="I108" s="51">
        <v>122</v>
      </c>
    </row>
    <row r="109" spans="5:9" x14ac:dyDescent="0.25">
      <c r="E109">
        <f t="shared" si="10"/>
        <v>2</v>
      </c>
      <c r="G109" t="s">
        <v>2778</v>
      </c>
      <c r="H109" s="51">
        <v>20</v>
      </c>
      <c r="I109" s="51">
        <v>122</v>
      </c>
    </row>
    <row r="110" spans="5:9" x14ac:dyDescent="0.25">
      <c r="E110">
        <f t="shared" si="10"/>
        <v>2</v>
      </c>
      <c r="G110" t="s">
        <v>2779</v>
      </c>
      <c r="H110" s="51">
        <v>32</v>
      </c>
      <c r="I110" s="51">
        <v>122</v>
      </c>
    </row>
    <row r="111" spans="5:9" x14ac:dyDescent="0.25">
      <c r="E111">
        <f>+$F$111</f>
        <v>20</v>
      </c>
      <c r="F111">
        <v>20</v>
      </c>
      <c r="G111" t="s">
        <v>2771</v>
      </c>
      <c r="H111" s="51">
        <v>75</v>
      </c>
      <c r="I111" s="51">
        <v>229</v>
      </c>
    </row>
    <row r="112" spans="5:9" x14ac:dyDescent="0.25">
      <c r="E112">
        <f t="shared" ref="E112:E119" si="11">+$F$111</f>
        <v>20</v>
      </c>
      <c r="G112" t="s">
        <v>2772</v>
      </c>
      <c r="H112" s="51">
        <v>53</v>
      </c>
      <c r="I112" s="51">
        <v>229</v>
      </c>
    </row>
    <row r="113" spans="5:9" x14ac:dyDescent="0.25">
      <c r="E113">
        <f t="shared" si="11"/>
        <v>20</v>
      </c>
      <c r="G113" t="s">
        <v>2773</v>
      </c>
      <c r="H113" s="51">
        <v>96</v>
      </c>
      <c r="I113" s="51">
        <v>229</v>
      </c>
    </row>
    <row r="114" spans="5:9" x14ac:dyDescent="0.25">
      <c r="E114">
        <f t="shared" si="11"/>
        <v>20</v>
      </c>
      <c r="G114" t="s">
        <v>2774</v>
      </c>
      <c r="H114" s="51">
        <v>62</v>
      </c>
      <c r="I114" s="51">
        <v>229</v>
      </c>
    </row>
    <row r="115" spans="5:9" x14ac:dyDescent="0.25">
      <c r="E115">
        <f t="shared" si="11"/>
        <v>20</v>
      </c>
      <c r="G115" t="s">
        <v>2775</v>
      </c>
      <c r="H115" s="51">
        <v>113</v>
      </c>
      <c r="I115" s="51">
        <v>229</v>
      </c>
    </row>
    <row r="116" spans="5:9" x14ac:dyDescent="0.25">
      <c r="E116">
        <f t="shared" si="11"/>
        <v>20</v>
      </c>
      <c r="G116" t="s">
        <v>2776</v>
      </c>
      <c r="H116">
        <v>103</v>
      </c>
      <c r="I116" s="51">
        <v>229</v>
      </c>
    </row>
    <row r="117" spans="5:9" x14ac:dyDescent="0.25">
      <c r="E117">
        <f t="shared" si="11"/>
        <v>20</v>
      </c>
      <c r="G117" t="s">
        <v>2777</v>
      </c>
      <c r="H117" s="51">
        <v>15</v>
      </c>
      <c r="I117" s="51">
        <v>229</v>
      </c>
    </row>
    <row r="118" spans="5:9" x14ac:dyDescent="0.25">
      <c r="E118">
        <f t="shared" si="11"/>
        <v>20</v>
      </c>
      <c r="G118" t="s">
        <v>2778</v>
      </c>
      <c r="H118" s="51">
        <v>32</v>
      </c>
      <c r="I118" s="51">
        <v>229</v>
      </c>
    </row>
    <row r="119" spans="5:9" x14ac:dyDescent="0.25">
      <c r="E119">
        <f t="shared" si="11"/>
        <v>20</v>
      </c>
      <c r="G119" t="s">
        <v>2779</v>
      </c>
      <c r="H119" s="51">
        <v>39</v>
      </c>
      <c r="I119" s="51">
        <v>229</v>
      </c>
    </row>
    <row r="120" spans="5:9" x14ac:dyDescent="0.25">
      <c r="E120">
        <f>+$F$120</f>
        <v>21</v>
      </c>
      <c r="F120">
        <v>21</v>
      </c>
      <c r="G120" t="s">
        <v>2771</v>
      </c>
      <c r="H120" s="51">
        <v>49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2772</v>
      </c>
      <c r="H121" s="51">
        <v>39</v>
      </c>
      <c r="I121" s="51">
        <v>166</v>
      </c>
    </row>
    <row r="122" spans="5:9" x14ac:dyDescent="0.25">
      <c r="E122">
        <f t="shared" si="12"/>
        <v>21</v>
      </c>
      <c r="G122" t="s">
        <v>2773</v>
      </c>
      <c r="H122" s="51">
        <v>78</v>
      </c>
      <c r="I122" s="51">
        <v>166</v>
      </c>
    </row>
    <row r="123" spans="5:9" x14ac:dyDescent="0.25">
      <c r="E123">
        <f t="shared" si="12"/>
        <v>21</v>
      </c>
      <c r="G123" t="s">
        <v>2774</v>
      </c>
      <c r="H123" s="51">
        <v>44</v>
      </c>
      <c r="I123" s="51">
        <v>166</v>
      </c>
    </row>
    <row r="124" spans="5:9" x14ac:dyDescent="0.25">
      <c r="E124">
        <f t="shared" si="12"/>
        <v>21</v>
      </c>
      <c r="G124" t="s">
        <v>2775</v>
      </c>
      <c r="H124">
        <v>107</v>
      </c>
      <c r="I124" s="51">
        <v>166</v>
      </c>
    </row>
    <row r="125" spans="5:9" x14ac:dyDescent="0.25">
      <c r="E125">
        <f t="shared" si="12"/>
        <v>21</v>
      </c>
      <c r="G125" t="s">
        <v>2776</v>
      </c>
      <c r="H125" s="51">
        <v>97</v>
      </c>
      <c r="I125" s="51">
        <v>166</v>
      </c>
    </row>
    <row r="126" spans="5:9" x14ac:dyDescent="0.25">
      <c r="E126">
        <f t="shared" si="12"/>
        <v>21</v>
      </c>
      <c r="G126" t="s">
        <v>2777</v>
      </c>
      <c r="H126" s="51">
        <v>17</v>
      </c>
      <c r="I126" s="51">
        <v>166</v>
      </c>
    </row>
    <row r="127" spans="5:9" x14ac:dyDescent="0.25">
      <c r="E127">
        <f t="shared" si="12"/>
        <v>21</v>
      </c>
      <c r="G127" t="s">
        <v>2778</v>
      </c>
      <c r="H127" s="51">
        <v>21</v>
      </c>
      <c r="I127" s="51">
        <v>166</v>
      </c>
    </row>
    <row r="128" spans="5:9" x14ac:dyDescent="0.25">
      <c r="E128">
        <f t="shared" si="12"/>
        <v>21</v>
      </c>
      <c r="G128" t="s">
        <v>2779</v>
      </c>
      <c r="H128" s="51">
        <v>21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2771</v>
      </c>
      <c r="H129" s="51">
        <v>46</v>
      </c>
      <c r="I129" s="51">
        <v>79</v>
      </c>
    </row>
    <row r="130" spans="5:9" x14ac:dyDescent="0.25">
      <c r="E130">
        <f t="shared" ref="E130:E137" si="13">+$F$129</f>
        <v>22</v>
      </c>
      <c r="G130" t="s">
        <v>2772</v>
      </c>
      <c r="H130" s="51">
        <v>31</v>
      </c>
      <c r="I130" s="51">
        <v>79</v>
      </c>
    </row>
    <row r="131" spans="5:9" x14ac:dyDescent="0.25">
      <c r="E131">
        <f t="shared" si="13"/>
        <v>22</v>
      </c>
      <c r="G131" t="s">
        <v>2773</v>
      </c>
      <c r="H131" s="51">
        <v>25</v>
      </c>
      <c r="I131" s="51">
        <v>79</v>
      </c>
    </row>
    <row r="132" spans="5:9" x14ac:dyDescent="0.25">
      <c r="E132">
        <f t="shared" si="13"/>
        <v>22</v>
      </c>
      <c r="G132" t="s">
        <v>2774</v>
      </c>
      <c r="H132" s="51">
        <v>27</v>
      </c>
      <c r="I132" s="51">
        <v>79</v>
      </c>
    </row>
    <row r="133" spans="5:9" x14ac:dyDescent="0.25">
      <c r="E133">
        <f t="shared" si="13"/>
        <v>22</v>
      </c>
      <c r="G133" t="s">
        <v>2775</v>
      </c>
      <c r="H133" s="51">
        <v>41</v>
      </c>
      <c r="I133" s="51">
        <v>79</v>
      </c>
    </row>
    <row r="134" spans="5:9" x14ac:dyDescent="0.25">
      <c r="E134">
        <f t="shared" si="13"/>
        <v>22</v>
      </c>
      <c r="G134" t="s">
        <v>2776</v>
      </c>
      <c r="H134" s="51">
        <v>29</v>
      </c>
      <c r="I134" s="51">
        <v>79</v>
      </c>
    </row>
    <row r="135" spans="5:9" x14ac:dyDescent="0.25">
      <c r="E135">
        <f t="shared" si="13"/>
        <v>22</v>
      </c>
      <c r="G135" t="s">
        <v>2777</v>
      </c>
      <c r="H135" s="51">
        <v>43</v>
      </c>
      <c r="I135" s="51">
        <v>79</v>
      </c>
    </row>
    <row r="136" spans="5:9" x14ac:dyDescent="0.25">
      <c r="E136">
        <f t="shared" si="13"/>
        <v>22</v>
      </c>
      <c r="G136" t="s">
        <v>2778</v>
      </c>
      <c r="H136" s="51">
        <v>25</v>
      </c>
      <c r="I136" s="51">
        <v>79</v>
      </c>
    </row>
    <row r="137" spans="5:9" x14ac:dyDescent="0.25">
      <c r="E137">
        <f t="shared" si="13"/>
        <v>22</v>
      </c>
      <c r="G137" t="s">
        <v>2779</v>
      </c>
      <c r="H137" s="51">
        <v>21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2771</v>
      </c>
      <c r="H138" s="51">
        <v>39</v>
      </c>
      <c r="I138" s="51">
        <v>158</v>
      </c>
    </row>
    <row r="139" spans="5:9" x14ac:dyDescent="0.25">
      <c r="E139">
        <f t="shared" ref="E139:E146" si="14">+$F$138</f>
        <v>23</v>
      </c>
      <c r="G139" t="s">
        <v>2772</v>
      </c>
      <c r="H139" s="51">
        <v>36</v>
      </c>
      <c r="I139" s="51">
        <v>158</v>
      </c>
    </row>
    <row r="140" spans="5:9" x14ac:dyDescent="0.25">
      <c r="E140">
        <f t="shared" si="14"/>
        <v>23</v>
      </c>
      <c r="G140" t="s">
        <v>2773</v>
      </c>
      <c r="H140">
        <v>73</v>
      </c>
      <c r="I140" s="51">
        <v>158</v>
      </c>
    </row>
    <row r="141" spans="5:9" x14ac:dyDescent="0.25">
      <c r="E141">
        <f t="shared" si="14"/>
        <v>23</v>
      </c>
      <c r="G141" t="s">
        <v>2774</v>
      </c>
      <c r="H141" s="51">
        <v>37</v>
      </c>
      <c r="I141" s="51">
        <v>158</v>
      </c>
    </row>
    <row r="142" spans="5:9" x14ac:dyDescent="0.25">
      <c r="E142">
        <f t="shared" si="14"/>
        <v>23</v>
      </c>
      <c r="G142" t="s">
        <v>2775</v>
      </c>
      <c r="H142" s="51">
        <v>90</v>
      </c>
      <c r="I142" s="51">
        <v>158</v>
      </c>
    </row>
    <row r="143" spans="5:9" x14ac:dyDescent="0.25">
      <c r="E143">
        <f t="shared" si="14"/>
        <v>23</v>
      </c>
      <c r="G143" t="s">
        <v>2776</v>
      </c>
      <c r="H143" s="51">
        <v>77</v>
      </c>
      <c r="I143" s="51">
        <v>158</v>
      </c>
    </row>
    <row r="144" spans="5:9" x14ac:dyDescent="0.25">
      <c r="E144">
        <f t="shared" si="14"/>
        <v>23</v>
      </c>
      <c r="G144" t="s">
        <v>2777</v>
      </c>
      <c r="H144" s="51">
        <v>15</v>
      </c>
      <c r="I144" s="51">
        <v>158</v>
      </c>
    </row>
    <row r="145" spans="5:9" x14ac:dyDescent="0.25">
      <c r="E145">
        <f t="shared" si="14"/>
        <v>23</v>
      </c>
      <c r="G145" t="s">
        <v>2778</v>
      </c>
      <c r="H145" s="51">
        <v>36</v>
      </c>
      <c r="I145" s="51">
        <v>158</v>
      </c>
    </row>
    <row r="146" spans="5:9" x14ac:dyDescent="0.25">
      <c r="E146">
        <f t="shared" si="14"/>
        <v>23</v>
      </c>
      <c r="G146" t="s">
        <v>2779</v>
      </c>
      <c r="H146" s="51">
        <v>26</v>
      </c>
      <c r="I146" s="51">
        <v>158</v>
      </c>
    </row>
    <row r="147" spans="5:9" x14ac:dyDescent="0.25">
      <c r="E147">
        <f>+$F$147</f>
        <v>24</v>
      </c>
      <c r="F147">
        <v>24</v>
      </c>
      <c r="G147" t="s">
        <v>2771</v>
      </c>
      <c r="H147" s="51">
        <v>36</v>
      </c>
      <c r="I147" s="51">
        <v>170</v>
      </c>
    </row>
    <row r="148" spans="5:9" x14ac:dyDescent="0.25">
      <c r="E148">
        <f t="shared" ref="E148:E155" si="15">+$F$147</f>
        <v>24</v>
      </c>
      <c r="G148" t="s">
        <v>2772</v>
      </c>
      <c r="H148">
        <v>18</v>
      </c>
      <c r="I148" s="51">
        <v>170</v>
      </c>
    </row>
    <row r="149" spans="5:9" x14ac:dyDescent="0.25">
      <c r="E149">
        <f t="shared" si="15"/>
        <v>24</v>
      </c>
      <c r="G149" t="s">
        <v>2773</v>
      </c>
      <c r="H149" s="51">
        <v>48</v>
      </c>
      <c r="I149" s="51">
        <v>170</v>
      </c>
    </row>
    <row r="150" spans="5:9" x14ac:dyDescent="0.25">
      <c r="E150">
        <f t="shared" si="15"/>
        <v>24</v>
      </c>
      <c r="G150" t="s">
        <v>2774</v>
      </c>
      <c r="H150" s="51">
        <v>31</v>
      </c>
      <c r="I150" s="51">
        <v>170</v>
      </c>
    </row>
    <row r="151" spans="5:9" x14ac:dyDescent="0.25">
      <c r="E151">
        <f t="shared" si="15"/>
        <v>24</v>
      </c>
      <c r="G151" t="s">
        <v>2775</v>
      </c>
      <c r="H151" s="51">
        <v>67</v>
      </c>
      <c r="I151" s="51">
        <v>170</v>
      </c>
    </row>
    <row r="152" spans="5:9" x14ac:dyDescent="0.25">
      <c r="E152">
        <f t="shared" si="15"/>
        <v>24</v>
      </c>
      <c r="G152" t="s">
        <v>2776</v>
      </c>
      <c r="H152" s="51">
        <v>52</v>
      </c>
      <c r="I152" s="51">
        <v>170</v>
      </c>
    </row>
    <row r="153" spans="5:9" x14ac:dyDescent="0.25">
      <c r="E153">
        <f t="shared" si="15"/>
        <v>24</v>
      </c>
      <c r="G153" t="s">
        <v>2777</v>
      </c>
      <c r="H153" s="51">
        <v>13</v>
      </c>
      <c r="I153" s="51">
        <v>170</v>
      </c>
    </row>
    <row r="154" spans="5:9" x14ac:dyDescent="0.25">
      <c r="E154">
        <f t="shared" si="15"/>
        <v>24</v>
      </c>
      <c r="G154" t="s">
        <v>2778</v>
      </c>
      <c r="H154" s="51">
        <v>23</v>
      </c>
      <c r="I154" s="51">
        <v>170</v>
      </c>
    </row>
    <row r="155" spans="5:9" x14ac:dyDescent="0.25">
      <c r="E155">
        <f t="shared" si="15"/>
        <v>24</v>
      </c>
      <c r="G155" t="s">
        <v>2779</v>
      </c>
      <c r="H155" s="51">
        <v>15</v>
      </c>
      <c r="I155" s="51">
        <v>170</v>
      </c>
    </row>
    <row r="156" spans="5:9" x14ac:dyDescent="0.25">
      <c r="E156">
        <f>+$F$156</f>
        <v>25</v>
      </c>
      <c r="F156">
        <v>25</v>
      </c>
      <c r="G156" t="s">
        <v>2771</v>
      </c>
      <c r="H156" s="51">
        <v>32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2772</v>
      </c>
      <c r="H157" s="51">
        <v>15</v>
      </c>
      <c r="I157" s="51">
        <v>174</v>
      </c>
    </row>
    <row r="158" spans="5:9" x14ac:dyDescent="0.25">
      <c r="E158">
        <f t="shared" si="16"/>
        <v>25</v>
      </c>
      <c r="G158" t="s">
        <v>2773</v>
      </c>
      <c r="H158" s="51">
        <v>35</v>
      </c>
      <c r="I158" s="51">
        <v>174</v>
      </c>
    </row>
    <row r="159" spans="5:9" x14ac:dyDescent="0.25">
      <c r="E159">
        <f t="shared" si="16"/>
        <v>25</v>
      </c>
      <c r="G159" t="s">
        <v>2774</v>
      </c>
      <c r="H159" s="51">
        <v>33</v>
      </c>
      <c r="I159" s="51">
        <v>174</v>
      </c>
    </row>
    <row r="160" spans="5:9" x14ac:dyDescent="0.25">
      <c r="E160">
        <f t="shared" si="16"/>
        <v>25</v>
      </c>
      <c r="G160" t="s">
        <v>2775</v>
      </c>
      <c r="H160" s="51">
        <v>45</v>
      </c>
      <c r="I160" s="51">
        <v>174</v>
      </c>
    </row>
    <row r="161" spans="5:9" x14ac:dyDescent="0.25">
      <c r="E161">
        <f t="shared" si="16"/>
        <v>25</v>
      </c>
      <c r="G161" t="s">
        <v>2776</v>
      </c>
      <c r="H161" s="51">
        <v>42</v>
      </c>
      <c r="I161" s="51">
        <v>174</v>
      </c>
    </row>
    <row r="162" spans="5:9" x14ac:dyDescent="0.25">
      <c r="E162">
        <f t="shared" si="16"/>
        <v>25</v>
      </c>
      <c r="G162" t="s">
        <v>2777</v>
      </c>
      <c r="H162" s="51">
        <v>40</v>
      </c>
      <c r="I162" s="51">
        <v>174</v>
      </c>
    </row>
    <row r="163" spans="5:9" x14ac:dyDescent="0.25">
      <c r="E163">
        <f t="shared" si="16"/>
        <v>25</v>
      </c>
      <c r="G163" t="s">
        <v>2778</v>
      </c>
      <c r="H163" s="51">
        <v>24</v>
      </c>
      <c r="I163" s="51">
        <v>174</v>
      </c>
    </row>
    <row r="164" spans="5:9" x14ac:dyDescent="0.25">
      <c r="E164">
        <f t="shared" si="16"/>
        <v>25</v>
      </c>
      <c r="G164" t="s">
        <v>2779</v>
      </c>
      <c r="H164">
        <v>16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2771</v>
      </c>
      <c r="H165" s="51">
        <v>38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2772</v>
      </c>
      <c r="H166" s="51">
        <v>15</v>
      </c>
      <c r="I166" s="51">
        <v>173</v>
      </c>
    </row>
    <row r="167" spans="5:9" x14ac:dyDescent="0.25">
      <c r="E167">
        <f t="shared" si="17"/>
        <v>26</v>
      </c>
      <c r="G167" t="s">
        <v>2773</v>
      </c>
      <c r="H167" s="51">
        <v>11</v>
      </c>
      <c r="I167" s="51">
        <v>173</v>
      </c>
    </row>
    <row r="168" spans="5:9" x14ac:dyDescent="0.25">
      <c r="E168">
        <f t="shared" si="17"/>
        <v>26</v>
      </c>
      <c r="G168" t="s">
        <v>2774</v>
      </c>
      <c r="H168" s="51">
        <v>22</v>
      </c>
      <c r="I168" s="51">
        <v>173</v>
      </c>
    </row>
    <row r="169" spans="5:9" x14ac:dyDescent="0.25">
      <c r="E169">
        <f t="shared" si="17"/>
        <v>26</v>
      </c>
      <c r="G169" t="s">
        <v>2775</v>
      </c>
      <c r="H169" s="51">
        <v>29</v>
      </c>
      <c r="I169" s="51">
        <v>173</v>
      </c>
    </row>
    <row r="170" spans="5:9" x14ac:dyDescent="0.25">
      <c r="E170">
        <f t="shared" si="17"/>
        <v>26</v>
      </c>
      <c r="G170" t="s">
        <v>2776</v>
      </c>
      <c r="H170" s="51">
        <v>25</v>
      </c>
      <c r="I170" s="51">
        <v>173</v>
      </c>
    </row>
    <row r="171" spans="5:9" x14ac:dyDescent="0.25">
      <c r="E171">
        <f t="shared" si="17"/>
        <v>26</v>
      </c>
      <c r="G171" t="s">
        <v>2777</v>
      </c>
      <c r="H171" s="51">
        <v>38</v>
      </c>
      <c r="I171" s="51">
        <v>173</v>
      </c>
    </row>
    <row r="172" spans="5:9" x14ac:dyDescent="0.25">
      <c r="E172">
        <f t="shared" si="17"/>
        <v>26</v>
      </c>
      <c r="G172" t="s">
        <v>2778</v>
      </c>
      <c r="H172" s="51">
        <v>28</v>
      </c>
      <c r="I172" s="51">
        <v>173</v>
      </c>
    </row>
    <row r="173" spans="5:9" x14ac:dyDescent="0.25">
      <c r="E173">
        <f t="shared" si="17"/>
        <v>26</v>
      </c>
      <c r="G173" t="s">
        <v>2779</v>
      </c>
      <c r="H173" s="51">
        <v>19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2771</v>
      </c>
      <c r="H174" s="51">
        <v>48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2772</v>
      </c>
      <c r="H175" s="51">
        <v>13</v>
      </c>
      <c r="I175" s="51">
        <v>131</v>
      </c>
    </row>
    <row r="176" spans="5:9" x14ac:dyDescent="0.25">
      <c r="E176">
        <f t="shared" si="18"/>
        <v>27</v>
      </c>
      <c r="G176" t="s">
        <v>2773</v>
      </c>
      <c r="H176" s="51">
        <v>51</v>
      </c>
      <c r="I176" s="51">
        <v>131</v>
      </c>
    </row>
    <row r="177" spans="5:9" x14ac:dyDescent="0.25">
      <c r="E177">
        <f t="shared" si="18"/>
        <v>27</v>
      </c>
      <c r="G177" t="s">
        <v>2774</v>
      </c>
      <c r="H177" s="51">
        <v>40</v>
      </c>
      <c r="I177" s="51">
        <v>131</v>
      </c>
    </row>
    <row r="178" spans="5:9" x14ac:dyDescent="0.25">
      <c r="E178">
        <f t="shared" si="18"/>
        <v>27</v>
      </c>
      <c r="G178" t="s">
        <v>2775</v>
      </c>
      <c r="H178" s="51">
        <v>85</v>
      </c>
      <c r="I178" s="51">
        <v>131</v>
      </c>
    </row>
    <row r="179" spans="5:9" x14ac:dyDescent="0.25">
      <c r="E179">
        <f t="shared" si="18"/>
        <v>27</v>
      </c>
      <c r="G179" t="s">
        <v>2776</v>
      </c>
      <c r="H179" s="51">
        <v>76</v>
      </c>
      <c r="I179" s="51">
        <v>131</v>
      </c>
    </row>
    <row r="180" spans="5:9" x14ac:dyDescent="0.25">
      <c r="E180">
        <f t="shared" si="18"/>
        <v>27</v>
      </c>
      <c r="G180" t="s">
        <v>2777</v>
      </c>
      <c r="H180">
        <v>26</v>
      </c>
      <c r="I180" s="51">
        <v>131</v>
      </c>
    </row>
    <row r="181" spans="5:9" x14ac:dyDescent="0.25">
      <c r="E181">
        <f t="shared" si="18"/>
        <v>27</v>
      </c>
      <c r="G181" t="s">
        <v>2778</v>
      </c>
      <c r="H181" s="51">
        <v>27</v>
      </c>
      <c r="I181" s="51">
        <v>131</v>
      </c>
    </row>
    <row r="182" spans="5:9" x14ac:dyDescent="0.25">
      <c r="E182">
        <f t="shared" si="18"/>
        <v>27</v>
      </c>
      <c r="G182" t="s">
        <v>2779</v>
      </c>
      <c r="H182" s="51">
        <v>18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2771</v>
      </c>
      <c r="H183" s="51">
        <v>26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2772</v>
      </c>
      <c r="H184" s="51">
        <v>18</v>
      </c>
      <c r="I184" s="51">
        <v>170</v>
      </c>
    </row>
    <row r="185" spans="5:9" x14ac:dyDescent="0.25">
      <c r="E185">
        <f t="shared" si="19"/>
        <v>28</v>
      </c>
      <c r="G185" t="s">
        <v>2773</v>
      </c>
      <c r="H185" s="51">
        <v>45</v>
      </c>
      <c r="I185" s="51">
        <v>170</v>
      </c>
    </row>
    <row r="186" spans="5:9" x14ac:dyDescent="0.25">
      <c r="E186">
        <f t="shared" si="19"/>
        <v>28</v>
      </c>
      <c r="G186" t="s">
        <v>2774</v>
      </c>
      <c r="H186">
        <v>30</v>
      </c>
      <c r="I186" s="51">
        <v>170</v>
      </c>
    </row>
    <row r="187" spans="5:9" x14ac:dyDescent="0.25">
      <c r="E187">
        <f t="shared" si="19"/>
        <v>28</v>
      </c>
      <c r="G187" t="s">
        <v>2775</v>
      </c>
      <c r="H187" s="51">
        <v>70</v>
      </c>
      <c r="I187" s="51">
        <v>170</v>
      </c>
    </row>
    <row r="188" spans="5:9" x14ac:dyDescent="0.25">
      <c r="E188">
        <f t="shared" si="19"/>
        <v>28</v>
      </c>
      <c r="G188" t="s">
        <v>2776</v>
      </c>
      <c r="H188" s="51">
        <v>57</v>
      </c>
      <c r="I188" s="51">
        <v>170</v>
      </c>
    </row>
    <row r="189" spans="5:9" x14ac:dyDescent="0.25">
      <c r="E189">
        <f t="shared" si="19"/>
        <v>28</v>
      </c>
      <c r="G189" t="s">
        <v>2777</v>
      </c>
      <c r="H189" s="51">
        <v>9</v>
      </c>
      <c r="I189" s="51">
        <v>170</v>
      </c>
    </row>
    <row r="190" spans="5:9" x14ac:dyDescent="0.25">
      <c r="E190">
        <f t="shared" si="19"/>
        <v>28</v>
      </c>
      <c r="G190" t="s">
        <v>2778</v>
      </c>
      <c r="H190" s="51">
        <v>20</v>
      </c>
      <c r="I190" s="51">
        <v>170</v>
      </c>
    </row>
    <row r="191" spans="5:9" x14ac:dyDescent="0.25">
      <c r="E191">
        <f t="shared" si="19"/>
        <v>28</v>
      </c>
      <c r="G191" t="s">
        <v>2779</v>
      </c>
      <c r="H191" s="51">
        <v>15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2771</v>
      </c>
      <c r="H192" s="51">
        <v>48</v>
      </c>
      <c r="I192" s="51">
        <v>172</v>
      </c>
    </row>
    <row r="193" spans="5:9" x14ac:dyDescent="0.25">
      <c r="E193">
        <f t="shared" ref="E193:E200" si="20">+$F$192</f>
        <v>3</v>
      </c>
      <c r="G193" t="s">
        <v>2772</v>
      </c>
      <c r="H193" s="51">
        <v>46</v>
      </c>
      <c r="I193" s="51">
        <v>172</v>
      </c>
    </row>
    <row r="194" spans="5:9" x14ac:dyDescent="0.25">
      <c r="E194">
        <f t="shared" si="20"/>
        <v>3</v>
      </c>
      <c r="G194" t="s">
        <v>2773</v>
      </c>
      <c r="H194" s="51">
        <v>69</v>
      </c>
      <c r="I194" s="51">
        <v>172</v>
      </c>
    </row>
    <row r="195" spans="5:9" x14ac:dyDescent="0.25">
      <c r="E195">
        <f t="shared" si="20"/>
        <v>3</v>
      </c>
      <c r="G195" t="s">
        <v>2774</v>
      </c>
      <c r="H195" s="51">
        <v>40</v>
      </c>
      <c r="I195" s="51">
        <v>172</v>
      </c>
    </row>
    <row r="196" spans="5:9" x14ac:dyDescent="0.25">
      <c r="E196">
        <f t="shared" si="20"/>
        <v>3</v>
      </c>
      <c r="G196" t="s">
        <v>2775</v>
      </c>
      <c r="H196">
        <v>90</v>
      </c>
      <c r="I196" s="51">
        <v>172</v>
      </c>
    </row>
    <row r="197" spans="5:9" x14ac:dyDescent="0.25">
      <c r="E197">
        <f t="shared" si="20"/>
        <v>3</v>
      </c>
      <c r="G197" t="s">
        <v>2776</v>
      </c>
      <c r="H197" s="51">
        <v>80</v>
      </c>
      <c r="I197" s="51">
        <v>172</v>
      </c>
    </row>
    <row r="198" spans="5:9" x14ac:dyDescent="0.25">
      <c r="E198">
        <f t="shared" si="20"/>
        <v>3</v>
      </c>
      <c r="G198" t="s">
        <v>2777</v>
      </c>
      <c r="H198" s="51">
        <v>16</v>
      </c>
      <c r="I198" s="51">
        <v>172</v>
      </c>
    </row>
    <row r="199" spans="5:9" x14ac:dyDescent="0.25">
      <c r="E199">
        <f t="shared" si="20"/>
        <v>3</v>
      </c>
      <c r="G199" t="s">
        <v>2778</v>
      </c>
      <c r="H199" s="51">
        <v>42</v>
      </c>
      <c r="I199" s="51">
        <v>172</v>
      </c>
    </row>
    <row r="200" spans="5:9" x14ac:dyDescent="0.25">
      <c r="E200">
        <f t="shared" si="20"/>
        <v>3</v>
      </c>
      <c r="G200" t="s">
        <v>2779</v>
      </c>
      <c r="H200" s="51">
        <v>29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2771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2772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2773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2774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2775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2776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2777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2778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2779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2771</v>
      </c>
      <c r="H210" s="51">
        <v>44</v>
      </c>
      <c r="I210" s="51">
        <v>170</v>
      </c>
    </row>
    <row r="211" spans="5:9" x14ac:dyDescent="0.25">
      <c r="E211">
        <f t="shared" ref="E211:E218" si="22">+$F$210</f>
        <v>31</v>
      </c>
      <c r="G211" t="s">
        <v>2772</v>
      </c>
      <c r="H211" s="51">
        <v>29</v>
      </c>
      <c r="I211" s="51">
        <v>170</v>
      </c>
    </row>
    <row r="212" spans="5:9" x14ac:dyDescent="0.25">
      <c r="E212">
        <f t="shared" si="22"/>
        <v>31</v>
      </c>
      <c r="G212" t="s">
        <v>2773</v>
      </c>
      <c r="H212">
        <v>62</v>
      </c>
      <c r="I212" s="51">
        <v>170</v>
      </c>
    </row>
    <row r="213" spans="5:9" x14ac:dyDescent="0.25">
      <c r="E213">
        <f t="shared" si="22"/>
        <v>31</v>
      </c>
      <c r="G213" t="s">
        <v>2774</v>
      </c>
      <c r="H213" s="51">
        <v>36</v>
      </c>
      <c r="I213" s="51">
        <v>170</v>
      </c>
    </row>
    <row r="214" spans="5:9" x14ac:dyDescent="0.25">
      <c r="E214">
        <f t="shared" si="22"/>
        <v>31</v>
      </c>
      <c r="G214" t="s">
        <v>2775</v>
      </c>
      <c r="H214" s="51">
        <v>92</v>
      </c>
      <c r="I214" s="51">
        <v>170</v>
      </c>
    </row>
    <row r="215" spans="5:9" x14ac:dyDescent="0.25">
      <c r="E215">
        <f t="shared" si="22"/>
        <v>31</v>
      </c>
      <c r="G215" t="s">
        <v>2776</v>
      </c>
      <c r="H215" s="51">
        <v>66</v>
      </c>
      <c r="I215" s="51">
        <v>170</v>
      </c>
    </row>
    <row r="216" spans="5:9" x14ac:dyDescent="0.25">
      <c r="E216">
        <f t="shared" si="22"/>
        <v>31</v>
      </c>
      <c r="G216" t="s">
        <v>2777</v>
      </c>
      <c r="H216" s="51">
        <v>23</v>
      </c>
      <c r="I216" s="51">
        <v>170</v>
      </c>
    </row>
    <row r="217" spans="5:9" x14ac:dyDescent="0.25">
      <c r="E217">
        <f t="shared" si="22"/>
        <v>31</v>
      </c>
      <c r="G217" t="s">
        <v>2778</v>
      </c>
      <c r="H217" s="51">
        <v>32</v>
      </c>
      <c r="I217" s="51">
        <v>170</v>
      </c>
    </row>
    <row r="218" spans="5:9" x14ac:dyDescent="0.25">
      <c r="E218">
        <f t="shared" si="22"/>
        <v>31</v>
      </c>
      <c r="G218" t="s">
        <v>2779</v>
      </c>
      <c r="H218" s="51">
        <v>24</v>
      </c>
      <c r="I218" s="51">
        <v>170</v>
      </c>
    </row>
    <row r="219" spans="5:9" x14ac:dyDescent="0.25">
      <c r="E219">
        <f>+$F$219</f>
        <v>32</v>
      </c>
      <c r="F219">
        <v>32</v>
      </c>
      <c r="G219" t="s">
        <v>2771</v>
      </c>
      <c r="H219" s="51">
        <v>25</v>
      </c>
      <c r="I219" s="51">
        <v>58</v>
      </c>
    </row>
    <row r="220" spans="5:9" x14ac:dyDescent="0.25">
      <c r="E220">
        <f t="shared" ref="E220:E227" si="23">+$F$219</f>
        <v>32</v>
      </c>
      <c r="G220" t="s">
        <v>2772</v>
      </c>
      <c r="H220" s="51">
        <v>13</v>
      </c>
      <c r="I220" s="51">
        <v>58</v>
      </c>
    </row>
    <row r="221" spans="5:9" x14ac:dyDescent="0.25">
      <c r="E221">
        <f t="shared" si="23"/>
        <v>32</v>
      </c>
      <c r="G221" t="s">
        <v>2773</v>
      </c>
      <c r="H221" s="51">
        <v>6</v>
      </c>
      <c r="I221" s="51">
        <v>58</v>
      </c>
    </row>
    <row r="222" spans="5:9" x14ac:dyDescent="0.25">
      <c r="E222">
        <f t="shared" si="23"/>
        <v>32</v>
      </c>
      <c r="G222" t="s">
        <v>2774</v>
      </c>
      <c r="H222" s="51">
        <v>19</v>
      </c>
      <c r="I222" s="51">
        <v>58</v>
      </c>
    </row>
    <row r="223" spans="5:9" x14ac:dyDescent="0.25">
      <c r="E223">
        <f t="shared" si="23"/>
        <v>32</v>
      </c>
      <c r="G223" t="s">
        <v>2775</v>
      </c>
      <c r="H223" s="51">
        <v>31</v>
      </c>
      <c r="I223" s="51">
        <v>58</v>
      </c>
    </row>
    <row r="224" spans="5:9" x14ac:dyDescent="0.25">
      <c r="E224">
        <f t="shared" si="23"/>
        <v>32</v>
      </c>
      <c r="G224" t="s">
        <v>2776</v>
      </c>
      <c r="H224" s="51">
        <v>20</v>
      </c>
      <c r="I224" s="51">
        <v>58</v>
      </c>
    </row>
    <row r="225" spans="5:9" x14ac:dyDescent="0.25">
      <c r="E225">
        <f t="shared" si="23"/>
        <v>32</v>
      </c>
      <c r="G225" t="s">
        <v>2777</v>
      </c>
      <c r="H225" s="51">
        <v>24</v>
      </c>
      <c r="I225" s="51">
        <v>58</v>
      </c>
    </row>
    <row r="226" spans="5:9" x14ac:dyDescent="0.25">
      <c r="E226">
        <f t="shared" si="23"/>
        <v>32</v>
      </c>
      <c r="G226" t="s">
        <v>2778</v>
      </c>
      <c r="H226" s="51">
        <v>15</v>
      </c>
      <c r="I226" s="51">
        <v>58</v>
      </c>
    </row>
    <row r="227" spans="5:9" x14ac:dyDescent="0.25">
      <c r="E227">
        <f t="shared" si="23"/>
        <v>32</v>
      </c>
      <c r="G227" t="s">
        <v>2779</v>
      </c>
      <c r="H227" s="51">
        <v>12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2771</v>
      </c>
      <c r="H228" s="51">
        <v>36</v>
      </c>
      <c r="I228" s="51">
        <v>170</v>
      </c>
    </row>
    <row r="229" spans="5:9" x14ac:dyDescent="0.25">
      <c r="E229">
        <f t="shared" ref="E229:E236" si="24">+$F$228</f>
        <v>33</v>
      </c>
      <c r="G229" t="s">
        <v>2772</v>
      </c>
      <c r="H229" s="51">
        <v>30</v>
      </c>
      <c r="I229" s="51">
        <v>170</v>
      </c>
    </row>
    <row r="230" spans="5:9" x14ac:dyDescent="0.25">
      <c r="E230">
        <f t="shared" si="24"/>
        <v>33</v>
      </c>
      <c r="G230" t="s">
        <v>2773</v>
      </c>
      <c r="H230" s="51">
        <v>54</v>
      </c>
      <c r="I230" s="51">
        <v>170</v>
      </c>
    </row>
    <row r="231" spans="5:9" x14ac:dyDescent="0.25">
      <c r="E231">
        <f t="shared" si="24"/>
        <v>33</v>
      </c>
      <c r="G231" t="s">
        <v>2774</v>
      </c>
      <c r="H231" s="51">
        <v>34</v>
      </c>
      <c r="I231" s="51">
        <v>170</v>
      </c>
    </row>
    <row r="232" spans="5:9" x14ac:dyDescent="0.25">
      <c r="E232">
        <f t="shared" si="24"/>
        <v>33</v>
      </c>
      <c r="G232" t="s">
        <v>2775</v>
      </c>
      <c r="H232" s="51">
        <v>78</v>
      </c>
      <c r="I232" s="51">
        <v>170</v>
      </c>
    </row>
    <row r="233" spans="5:9" x14ac:dyDescent="0.25">
      <c r="E233">
        <f t="shared" si="24"/>
        <v>33</v>
      </c>
      <c r="G233" t="s">
        <v>2776</v>
      </c>
      <c r="H233" s="51">
        <v>52</v>
      </c>
      <c r="I233" s="51">
        <v>170</v>
      </c>
    </row>
    <row r="234" spans="5:9" x14ac:dyDescent="0.25">
      <c r="E234">
        <f t="shared" si="24"/>
        <v>33</v>
      </c>
      <c r="G234" t="s">
        <v>2777</v>
      </c>
      <c r="H234" s="51">
        <v>10</v>
      </c>
      <c r="I234" s="51">
        <v>170</v>
      </c>
    </row>
    <row r="235" spans="5:9" x14ac:dyDescent="0.25">
      <c r="E235">
        <f t="shared" si="24"/>
        <v>33</v>
      </c>
      <c r="G235" t="s">
        <v>2778</v>
      </c>
      <c r="H235" s="51">
        <v>23</v>
      </c>
      <c r="I235" s="51">
        <v>170</v>
      </c>
    </row>
    <row r="236" spans="5:9" x14ac:dyDescent="0.25">
      <c r="E236">
        <f t="shared" si="24"/>
        <v>33</v>
      </c>
      <c r="G236" t="s">
        <v>2779</v>
      </c>
      <c r="H236">
        <v>17</v>
      </c>
      <c r="I236" s="51">
        <v>170</v>
      </c>
    </row>
    <row r="237" spans="5:9" x14ac:dyDescent="0.25">
      <c r="E237">
        <f>+$F$237</f>
        <v>36</v>
      </c>
      <c r="F237">
        <v>36</v>
      </c>
      <c r="G237" t="s">
        <v>2771</v>
      </c>
      <c r="H237" s="51">
        <v>25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2772</v>
      </c>
      <c r="H238" s="51">
        <v>21</v>
      </c>
      <c r="I238" s="51">
        <v>160</v>
      </c>
    </row>
    <row r="239" spans="5:9" x14ac:dyDescent="0.25">
      <c r="E239">
        <f t="shared" si="25"/>
        <v>36</v>
      </c>
      <c r="G239" t="s">
        <v>2773</v>
      </c>
      <c r="H239" s="51">
        <v>53</v>
      </c>
      <c r="I239" s="51">
        <v>160</v>
      </c>
    </row>
    <row r="240" spans="5:9" x14ac:dyDescent="0.25">
      <c r="E240">
        <f t="shared" si="25"/>
        <v>36</v>
      </c>
      <c r="G240" t="s">
        <v>2774</v>
      </c>
      <c r="H240" s="51">
        <v>38</v>
      </c>
      <c r="I240" s="51">
        <v>160</v>
      </c>
    </row>
    <row r="241" spans="5:9" x14ac:dyDescent="0.25">
      <c r="E241">
        <f t="shared" si="25"/>
        <v>36</v>
      </c>
      <c r="G241" t="s">
        <v>2775</v>
      </c>
      <c r="H241" s="51">
        <v>74</v>
      </c>
      <c r="I241" s="51">
        <v>160</v>
      </c>
    </row>
    <row r="242" spans="5:9" x14ac:dyDescent="0.25">
      <c r="E242">
        <f t="shared" si="25"/>
        <v>36</v>
      </c>
      <c r="G242" t="s">
        <v>2776</v>
      </c>
      <c r="H242" s="51">
        <v>54</v>
      </c>
      <c r="I242" s="51">
        <v>160</v>
      </c>
    </row>
    <row r="243" spans="5:9" x14ac:dyDescent="0.25">
      <c r="E243">
        <f t="shared" si="25"/>
        <v>36</v>
      </c>
      <c r="G243" t="s">
        <v>2777</v>
      </c>
      <c r="H243" s="51">
        <v>18</v>
      </c>
      <c r="I243" s="51">
        <v>160</v>
      </c>
    </row>
    <row r="244" spans="5:9" x14ac:dyDescent="0.25">
      <c r="E244">
        <f t="shared" si="25"/>
        <v>36</v>
      </c>
      <c r="G244" t="s">
        <v>2778</v>
      </c>
      <c r="H244">
        <v>14</v>
      </c>
      <c r="I244" s="51">
        <v>160</v>
      </c>
    </row>
    <row r="245" spans="5:9" x14ac:dyDescent="0.25">
      <c r="E245">
        <f t="shared" si="25"/>
        <v>36</v>
      </c>
      <c r="G245" t="s">
        <v>2779</v>
      </c>
      <c r="H245" s="51">
        <v>11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2771</v>
      </c>
      <c r="H246" s="51">
        <v>14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2772</v>
      </c>
      <c r="H247" s="51">
        <v>12</v>
      </c>
      <c r="I247" s="51">
        <v>147</v>
      </c>
    </row>
    <row r="248" spans="5:9" x14ac:dyDescent="0.25">
      <c r="E248">
        <f t="shared" si="26"/>
        <v>37</v>
      </c>
      <c r="G248" t="s">
        <v>2773</v>
      </c>
      <c r="H248" s="51">
        <v>22</v>
      </c>
      <c r="I248" s="51">
        <v>147</v>
      </c>
    </row>
    <row r="249" spans="5:9" x14ac:dyDescent="0.25">
      <c r="E249">
        <f t="shared" si="26"/>
        <v>37</v>
      </c>
      <c r="G249" t="s">
        <v>2774</v>
      </c>
      <c r="H249" s="51">
        <v>22</v>
      </c>
      <c r="I249" s="51">
        <v>147</v>
      </c>
    </row>
    <row r="250" spans="5:9" x14ac:dyDescent="0.25">
      <c r="E250">
        <f t="shared" si="26"/>
        <v>37</v>
      </c>
      <c r="G250" t="s">
        <v>2775</v>
      </c>
      <c r="H250" s="51">
        <v>42</v>
      </c>
      <c r="I250" s="51">
        <v>147</v>
      </c>
    </row>
    <row r="251" spans="5:9" x14ac:dyDescent="0.25">
      <c r="E251">
        <f t="shared" si="26"/>
        <v>37</v>
      </c>
      <c r="G251" t="s">
        <v>2776</v>
      </c>
      <c r="H251" s="51">
        <v>30</v>
      </c>
      <c r="I251" s="51">
        <v>147</v>
      </c>
    </row>
    <row r="252" spans="5:9" x14ac:dyDescent="0.25">
      <c r="E252">
        <f t="shared" si="26"/>
        <v>37</v>
      </c>
      <c r="G252" t="s">
        <v>2777</v>
      </c>
      <c r="H252">
        <v>8</v>
      </c>
      <c r="I252" s="51">
        <v>147</v>
      </c>
    </row>
    <row r="253" spans="5:9" x14ac:dyDescent="0.25">
      <c r="E253">
        <f t="shared" si="26"/>
        <v>37</v>
      </c>
      <c r="G253" t="s">
        <v>2778</v>
      </c>
      <c r="H253" s="51">
        <v>13</v>
      </c>
      <c r="I253" s="51">
        <v>147</v>
      </c>
    </row>
    <row r="254" spans="5:9" x14ac:dyDescent="0.25">
      <c r="E254">
        <f t="shared" si="26"/>
        <v>37</v>
      </c>
      <c r="G254" t="s">
        <v>2779</v>
      </c>
      <c r="H254" s="51">
        <v>15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2771</v>
      </c>
      <c r="H255" s="51">
        <v>46</v>
      </c>
      <c r="I255" s="51">
        <v>182</v>
      </c>
    </row>
    <row r="256" spans="5:9" x14ac:dyDescent="0.25">
      <c r="E256">
        <f t="shared" ref="E256:E263" si="27">+$F$255</f>
        <v>4</v>
      </c>
      <c r="G256" t="s">
        <v>2772</v>
      </c>
      <c r="H256" s="51">
        <v>36</v>
      </c>
      <c r="I256" s="51">
        <v>182</v>
      </c>
    </row>
    <row r="257" spans="5:9" x14ac:dyDescent="0.25">
      <c r="E257">
        <f t="shared" si="27"/>
        <v>4</v>
      </c>
      <c r="G257" t="s">
        <v>2773</v>
      </c>
      <c r="H257" s="51">
        <v>63</v>
      </c>
      <c r="I257" s="51">
        <v>182</v>
      </c>
    </row>
    <row r="258" spans="5:9" x14ac:dyDescent="0.25">
      <c r="E258">
        <f t="shared" si="27"/>
        <v>4</v>
      </c>
      <c r="G258" t="s">
        <v>2774</v>
      </c>
      <c r="H258">
        <v>35</v>
      </c>
      <c r="I258" s="51">
        <v>182</v>
      </c>
    </row>
    <row r="259" spans="5:9" x14ac:dyDescent="0.25">
      <c r="E259">
        <f t="shared" si="27"/>
        <v>4</v>
      </c>
      <c r="G259" t="s">
        <v>2775</v>
      </c>
      <c r="H259" s="51">
        <v>74</v>
      </c>
      <c r="I259" s="51">
        <v>182</v>
      </c>
    </row>
    <row r="260" spans="5:9" x14ac:dyDescent="0.25">
      <c r="E260">
        <f t="shared" si="27"/>
        <v>4</v>
      </c>
      <c r="G260" t="s">
        <v>2776</v>
      </c>
      <c r="H260">
        <v>65</v>
      </c>
      <c r="I260" s="51">
        <v>182</v>
      </c>
    </row>
    <row r="261" spans="5:9" x14ac:dyDescent="0.25">
      <c r="E261">
        <f t="shared" si="27"/>
        <v>4</v>
      </c>
      <c r="G261" t="s">
        <v>2777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2778</v>
      </c>
      <c r="H262" s="51">
        <v>30</v>
      </c>
      <c r="I262" s="51">
        <v>182</v>
      </c>
    </row>
    <row r="263" spans="5:9" x14ac:dyDescent="0.25">
      <c r="E263">
        <f t="shared" si="27"/>
        <v>4</v>
      </c>
      <c r="G263" t="s">
        <v>2779</v>
      </c>
      <c r="H263" s="51">
        <v>30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2771</v>
      </c>
      <c r="H264" s="51">
        <v>29</v>
      </c>
      <c r="I264" s="51">
        <v>226</v>
      </c>
    </row>
    <row r="265" spans="5:9" x14ac:dyDescent="0.25">
      <c r="E265">
        <f t="shared" ref="E265:E272" si="28">+$F$264</f>
        <v>40</v>
      </c>
      <c r="G265" t="s">
        <v>2772</v>
      </c>
      <c r="H265">
        <v>16</v>
      </c>
      <c r="I265" s="51">
        <v>226</v>
      </c>
    </row>
    <row r="266" spans="5:9" x14ac:dyDescent="0.25">
      <c r="E266">
        <f t="shared" si="28"/>
        <v>40</v>
      </c>
      <c r="G266" t="s">
        <v>2773</v>
      </c>
      <c r="H266" s="51">
        <v>45</v>
      </c>
      <c r="I266" s="51">
        <v>226</v>
      </c>
    </row>
    <row r="267" spans="5:9" x14ac:dyDescent="0.25">
      <c r="E267">
        <f t="shared" si="28"/>
        <v>40</v>
      </c>
      <c r="G267" t="s">
        <v>2774</v>
      </c>
      <c r="H267" s="51">
        <v>33</v>
      </c>
      <c r="I267" s="51">
        <v>226</v>
      </c>
    </row>
    <row r="268" spans="5:9" x14ac:dyDescent="0.25">
      <c r="E268">
        <f t="shared" si="28"/>
        <v>40</v>
      </c>
      <c r="G268" t="s">
        <v>2775</v>
      </c>
      <c r="H268">
        <v>69</v>
      </c>
      <c r="I268" s="51">
        <v>226</v>
      </c>
    </row>
    <row r="269" spans="5:9" x14ac:dyDescent="0.25">
      <c r="E269">
        <f t="shared" si="28"/>
        <v>40</v>
      </c>
      <c r="G269" t="s">
        <v>2776</v>
      </c>
      <c r="H269" s="51">
        <v>54</v>
      </c>
      <c r="I269" s="51">
        <v>226</v>
      </c>
    </row>
    <row r="270" spans="5:9" x14ac:dyDescent="0.25">
      <c r="E270">
        <f t="shared" si="28"/>
        <v>40</v>
      </c>
      <c r="G270" t="s">
        <v>2777</v>
      </c>
      <c r="H270" s="51">
        <v>35</v>
      </c>
      <c r="I270" s="51">
        <v>226</v>
      </c>
    </row>
    <row r="271" spans="5:9" x14ac:dyDescent="0.25">
      <c r="E271">
        <f t="shared" si="28"/>
        <v>40</v>
      </c>
      <c r="G271" t="s">
        <v>2778</v>
      </c>
      <c r="H271" s="51">
        <v>18</v>
      </c>
      <c r="I271" s="51">
        <v>226</v>
      </c>
    </row>
    <row r="272" spans="5:9" x14ac:dyDescent="0.25">
      <c r="E272">
        <f t="shared" si="28"/>
        <v>40</v>
      </c>
      <c r="G272" t="s">
        <v>2779</v>
      </c>
      <c r="H272" s="51">
        <v>17</v>
      </c>
      <c r="I272" s="51">
        <v>226</v>
      </c>
    </row>
    <row r="273" spans="5:9" x14ac:dyDescent="0.25">
      <c r="E273">
        <f>+$F$273</f>
        <v>42</v>
      </c>
      <c r="F273">
        <v>42</v>
      </c>
      <c r="G273" t="s">
        <v>2771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2772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2773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2774</v>
      </c>
      <c r="H276">
        <v>2</v>
      </c>
      <c r="I276" s="51">
        <v>52</v>
      </c>
    </row>
    <row r="277" spans="5:9" x14ac:dyDescent="0.25">
      <c r="E277">
        <f t="shared" si="29"/>
        <v>42</v>
      </c>
      <c r="G277" t="s">
        <v>2775</v>
      </c>
      <c r="H277" s="51">
        <v>3</v>
      </c>
      <c r="I277" s="51">
        <v>52</v>
      </c>
    </row>
    <row r="278" spans="5:9" x14ac:dyDescent="0.25">
      <c r="E278">
        <f t="shared" si="29"/>
        <v>42</v>
      </c>
      <c r="G278" t="s">
        <v>2776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2777</v>
      </c>
      <c r="H279" s="51">
        <v>6</v>
      </c>
      <c r="I279" s="51">
        <v>52</v>
      </c>
    </row>
    <row r="280" spans="5:9" x14ac:dyDescent="0.25">
      <c r="E280">
        <f t="shared" si="29"/>
        <v>42</v>
      </c>
      <c r="G280" t="s">
        <v>2778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2779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2771</v>
      </c>
      <c r="H282" s="51">
        <v>6</v>
      </c>
      <c r="I282" s="51">
        <v>93</v>
      </c>
    </row>
    <row r="283" spans="5:9" x14ac:dyDescent="0.25">
      <c r="E283">
        <f t="shared" ref="E283:E290" si="30">+$F$282</f>
        <v>43</v>
      </c>
      <c r="G283" t="s">
        <v>2772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2773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2774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2775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2776</v>
      </c>
      <c r="H287">
        <v>5</v>
      </c>
      <c r="I287" s="51">
        <v>93</v>
      </c>
    </row>
    <row r="288" spans="5:9" x14ac:dyDescent="0.25">
      <c r="E288">
        <f t="shared" si="30"/>
        <v>43</v>
      </c>
      <c r="G288" t="s">
        <v>2777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2778</v>
      </c>
      <c r="H289" s="51"/>
      <c r="I289" s="51">
        <v>93</v>
      </c>
    </row>
    <row r="290" spans="5:9" x14ac:dyDescent="0.25">
      <c r="E290">
        <f t="shared" si="30"/>
        <v>43</v>
      </c>
      <c r="G290" t="s">
        <v>2779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2771</v>
      </c>
      <c r="H291">
        <v>29</v>
      </c>
      <c r="I291" s="51">
        <v>172</v>
      </c>
    </row>
    <row r="292" spans="5:9" x14ac:dyDescent="0.25">
      <c r="E292">
        <f t="shared" ref="E292:E299" si="31">+$F$291</f>
        <v>44</v>
      </c>
      <c r="G292" t="s">
        <v>2772</v>
      </c>
      <c r="H292">
        <v>32</v>
      </c>
      <c r="I292" s="51">
        <v>172</v>
      </c>
    </row>
    <row r="293" spans="5:9" x14ac:dyDescent="0.25">
      <c r="E293">
        <f t="shared" si="31"/>
        <v>44</v>
      </c>
      <c r="G293" t="s">
        <v>2773</v>
      </c>
      <c r="H293">
        <v>71</v>
      </c>
      <c r="I293" s="51">
        <v>172</v>
      </c>
    </row>
    <row r="294" spans="5:9" x14ac:dyDescent="0.25">
      <c r="E294">
        <f t="shared" si="31"/>
        <v>44</v>
      </c>
      <c r="G294" t="s">
        <v>2774</v>
      </c>
      <c r="H294">
        <v>47</v>
      </c>
      <c r="I294" s="51">
        <v>172</v>
      </c>
    </row>
    <row r="295" spans="5:9" x14ac:dyDescent="0.25">
      <c r="E295">
        <f t="shared" si="31"/>
        <v>44</v>
      </c>
      <c r="G295" t="s">
        <v>2775</v>
      </c>
      <c r="H295">
        <v>100</v>
      </c>
      <c r="I295" s="51">
        <v>172</v>
      </c>
    </row>
    <row r="296" spans="5:9" x14ac:dyDescent="0.25">
      <c r="E296">
        <f t="shared" si="31"/>
        <v>44</v>
      </c>
      <c r="G296" t="s">
        <v>2776</v>
      </c>
      <c r="H296">
        <v>89</v>
      </c>
      <c r="I296" s="51">
        <v>172</v>
      </c>
    </row>
    <row r="297" spans="5:9" x14ac:dyDescent="0.25">
      <c r="E297">
        <f t="shared" si="31"/>
        <v>44</v>
      </c>
      <c r="G297" t="s">
        <v>2777</v>
      </c>
      <c r="H297" s="51">
        <v>13</v>
      </c>
      <c r="I297" s="51">
        <v>172</v>
      </c>
    </row>
    <row r="298" spans="5:9" x14ac:dyDescent="0.25">
      <c r="E298">
        <f t="shared" si="31"/>
        <v>44</v>
      </c>
      <c r="G298" t="s">
        <v>2778</v>
      </c>
      <c r="H298">
        <v>32</v>
      </c>
      <c r="I298" s="51">
        <v>172</v>
      </c>
    </row>
    <row r="299" spans="5:9" x14ac:dyDescent="0.25">
      <c r="E299">
        <f t="shared" si="31"/>
        <v>44</v>
      </c>
      <c r="G299" t="s">
        <v>2779</v>
      </c>
      <c r="H299" s="51">
        <v>26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2771</v>
      </c>
      <c r="H300" s="51">
        <v>34</v>
      </c>
      <c r="I300" s="51">
        <v>246</v>
      </c>
    </row>
    <row r="301" spans="5:9" x14ac:dyDescent="0.25">
      <c r="E301">
        <f t="shared" ref="E301:E308" si="32">+$F$300</f>
        <v>49</v>
      </c>
      <c r="G301" t="s">
        <v>2772</v>
      </c>
      <c r="H301" s="51">
        <v>19</v>
      </c>
      <c r="I301" s="51">
        <v>246</v>
      </c>
    </row>
    <row r="302" spans="5:9" x14ac:dyDescent="0.25">
      <c r="E302">
        <f t="shared" si="32"/>
        <v>49</v>
      </c>
      <c r="G302" t="s">
        <v>2773</v>
      </c>
      <c r="H302" s="51">
        <v>40</v>
      </c>
      <c r="I302" s="51">
        <v>246</v>
      </c>
    </row>
    <row r="303" spans="5:9" x14ac:dyDescent="0.25">
      <c r="E303">
        <f t="shared" si="32"/>
        <v>49</v>
      </c>
      <c r="G303" t="s">
        <v>2774</v>
      </c>
      <c r="H303" s="51">
        <v>14</v>
      </c>
      <c r="I303" s="51">
        <v>246</v>
      </c>
    </row>
    <row r="304" spans="5:9" x14ac:dyDescent="0.25">
      <c r="E304">
        <f t="shared" si="32"/>
        <v>49</v>
      </c>
      <c r="G304" t="s">
        <v>2775</v>
      </c>
      <c r="H304" s="51">
        <v>35</v>
      </c>
      <c r="I304" s="51">
        <v>246</v>
      </c>
    </row>
    <row r="305" spans="5:9" x14ac:dyDescent="0.25">
      <c r="E305">
        <f t="shared" si="32"/>
        <v>49</v>
      </c>
      <c r="G305" t="s">
        <v>2776</v>
      </c>
      <c r="H305" s="51">
        <v>36</v>
      </c>
      <c r="I305" s="51">
        <v>246</v>
      </c>
    </row>
    <row r="306" spans="5:9" x14ac:dyDescent="0.25">
      <c r="E306">
        <f t="shared" si="32"/>
        <v>49</v>
      </c>
      <c r="G306" t="s">
        <v>2777</v>
      </c>
      <c r="H306" s="51">
        <v>34</v>
      </c>
      <c r="I306" s="51">
        <v>246</v>
      </c>
    </row>
    <row r="307" spans="5:9" x14ac:dyDescent="0.25">
      <c r="E307">
        <f t="shared" si="32"/>
        <v>49</v>
      </c>
      <c r="G307" t="s">
        <v>2778</v>
      </c>
      <c r="H307">
        <v>30</v>
      </c>
      <c r="I307" s="51">
        <v>246</v>
      </c>
    </row>
    <row r="308" spans="5:9" x14ac:dyDescent="0.25">
      <c r="E308">
        <f t="shared" si="32"/>
        <v>49</v>
      </c>
      <c r="G308" t="s">
        <v>2779</v>
      </c>
      <c r="H308">
        <v>24</v>
      </c>
      <c r="I308" s="51">
        <v>246</v>
      </c>
    </row>
    <row r="309" spans="5:9" x14ac:dyDescent="0.25">
      <c r="E309">
        <f>+$F$309</f>
        <v>5</v>
      </c>
      <c r="F309">
        <v>5</v>
      </c>
      <c r="G309" t="s">
        <v>2771</v>
      </c>
      <c r="H309">
        <v>71</v>
      </c>
      <c r="I309" s="51">
        <v>264</v>
      </c>
    </row>
    <row r="310" spans="5:9" x14ac:dyDescent="0.25">
      <c r="E310">
        <f t="shared" ref="E310:E317" si="33">+$F$309</f>
        <v>5</v>
      </c>
      <c r="G310" t="s">
        <v>2772</v>
      </c>
      <c r="H310">
        <v>35</v>
      </c>
      <c r="I310" s="51">
        <v>264</v>
      </c>
    </row>
    <row r="311" spans="5:9" x14ac:dyDescent="0.25">
      <c r="E311">
        <f t="shared" si="33"/>
        <v>5</v>
      </c>
      <c r="G311" t="s">
        <v>2773</v>
      </c>
      <c r="H311">
        <v>87</v>
      </c>
      <c r="I311" s="51">
        <v>264</v>
      </c>
    </row>
    <row r="312" spans="5:9" x14ac:dyDescent="0.25">
      <c r="E312">
        <f t="shared" si="33"/>
        <v>5</v>
      </c>
      <c r="G312" t="s">
        <v>2774</v>
      </c>
      <c r="H312">
        <v>40</v>
      </c>
      <c r="I312" s="51">
        <v>264</v>
      </c>
    </row>
    <row r="313" spans="5:9" x14ac:dyDescent="0.25">
      <c r="E313">
        <f t="shared" si="33"/>
        <v>5</v>
      </c>
      <c r="G313" t="s">
        <v>2775</v>
      </c>
      <c r="H313">
        <v>130</v>
      </c>
      <c r="I313" s="51">
        <v>264</v>
      </c>
    </row>
    <row r="314" spans="5:9" x14ac:dyDescent="0.25">
      <c r="E314">
        <f t="shared" si="33"/>
        <v>5</v>
      </c>
      <c r="G314" t="s">
        <v>2776</v>
      </c>
      <c r="H314">
        <v>112</v>
      </c>
      <c r="I314" s="51">
        <v>264</v>
      </c>
    </row>
    <row r="315" spans="5:9" x14ac:dyDescent="0.25">
      <c r="E315">
        <f t="shared" si="33"/>
        <v>5</v>
      </c>
      <c r="G315" t="s">
        <v>2777</v>
      </c>
      <c r="H315" s="51">
        <v>37</v>
      </c>
      <c r="I315" s="51">
        <v>264</v>
      </c>
    </row>
    <row r="316" spans="5:9" x14ac:dyDescent="0.25">
      <c r="E316">
        <f t="shared" si="33"/>
        <v>5</v>
      </c>
      <c r="G316" t="s">
        <v>2778</v>
      </c>
      <c r="H316">
        <v>42</v>
      </c>
      <c r="I316" s="51">
        <v>264</v>
      </c>
    </row>
    <row r="317" spans="5:9" x14ac:dyDescent="0.25">
      <c r="E317">
        <f t="shared" si="33"/>
        <v>5</v>
      </c>
      <c r="G317" t="s">
        <v>2779</v>
      </c>
      <c r="H317" s="51">
        <v>45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2771</v>
      </c>
      <c r="H318" s="51">
        <v>1</v>
      </c>
      <c r="I318" s="51">
        <v>106</v>
      </c>
    </row>
    <row r="319" spans="5:9" x14ac:dyDescent="0.25">
      <c r="E319">
        <f t="shared" ref="E319:E326" si="34">+$F$318</f>
        <v>52</v>
      </c>
      <c r="G319" t="s">
        <v>2772</v>
      </c>
      <c r="H319" s="51">
        <v>9</v>
      </c>
      <c r="I319" s="51">
        <v>106</v>
      </c>
    </row>
    <row r="320" spans="5:9" x14ac:dyDescent="0.25">
      <c r="E320">
        <f t="shared" si="34"/>
        <v>52</v>
      </c>
      <c r="G320" t="s">
        <v>2773</v>
      </c>
      <c r="H320" s="51"/>
      <c r="I320" s="51">
        <v>106</v>
      </c>
    </row>
    <row r="321" spans="5:9" x14ac:dyDescent="0.25">
      <c r="E321">
        <f t="shared" si="34"/>
        <v>52</v>
      </c>
      <c r="G321" t="s">
        <v>2774</v>
      </c>
      <c r="H321" s="51"/>
      <c r="I321" s="51">
        <v>106</v>
      </c>
    </row>
    <row r="322" spans="5:9" x14ac:dyDescent="0.25">
      <c r="E322">
        <f t="shared" si="34"/>
        <v>52</v>
      </c>
      <c r="G322" t="s">
        <v>2775</v>
      </c>
      <c r="H322" s="51"/>
      <c r="I322" s="51">
        <v>106</v>
      </c>
    </row>
    <row r="323" spans="5:9" x14ac:dyDescent="0.25">
      <c r="E323">
        <f t="shared" si="34"/>
        <v>52</v>
      </c>
      <c r="G323" t="s">
        <v>2776</v>
      </c>
      <c r="I323" s="51">
        <v>106</v>
      </c>
    </row>
    <row r="324" spans="5:9" x14ac:dyDescent="0.25">
      <c r="E324">
        <f t="shared" si="34"/>
        <v>52</v>
      </c>
      <c r="G324" t="s">
        <v>2777</v>
      </c>
      <c r="H324" s="51">
        <v>46</v>
      </c>
      <c r="I324" s="51">
        <v>106</v>
      </c>
    </row>
    <row r="325" spans="5:9" x14ac:dyDescent="0.25">
      <c r="E325">
        <f t="shared" si="34"/>
        <v>52</v>
      </c>
      <c r="G325" t="s">
        <v>2778</v>
      </c>
      <c r="H325" s="51"/>
      <c r="I325" s="51">
        <v>106</v>
      </c>
    </row>
    <row r="326" spans="5:9" x14ac:dyDescent="0.25">
      <c r="E326">
        <f t="shared" si="34"/>
        <v>52</v>
      </c>
      <c r="G326" t="s">
        <v>2779</v>
      </c>
      <c r="H326" s="51"/>
      <c r="I326" s="51">
        <v>106</v>
      </c>
    </row>
    <row r="327" spans="5:9" x14ac:dyDescent="0.25">
      <c r="E327">
        <f>+$F$327</f>
        <v>53</v>
      </c>
      <c r="F327">
        <v>53</v>
      </c>
      <c r="G327" t="s">
        <v>2771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2772</v>
      </c>
      <c r="H328">
        <v>3</v>
      </c>
      <c r="I328" s="51">
        <v>105</v>
      </c>
    </row>
    <row r="329" spans="5:9" x14ac:dyDescent="0.25">
      <c r="E329">
        <f t="shared" si="35"/>
        <v>53</v>
      </c>
      <c r="G329" t="s">
        <v>2773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2774</v>
      </c>
      <c r="I330" s="51">
        <v>105</v>
      </c>
    </row>
    <row r="331" spans="5:9" x14ac:dyDescent="0.25">
      <c r="E331">
        <f t="shared" si="35"/>
        <v>53</v>
      </c>
      <c r="G331" t="s">
        <v>2775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2776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2777</v>
      </c>
      <c r="H333" s="51">
        <v>42</v>
      </c>
      <c r="I333" s="51">
        <v>105</v>
      </c>
    </row>
    <row r="334" spans="5:9" x14ac:dyDescent="0.25">
      <c r="E334">
        <f t="shared" si="35"/>
        <v>53</v>
      </c>
      <c r="G334" t="s">
        <v>2778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2779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2771</v>
      </c>
      <c r="H336" s="51">
        <v>45</v>
      </c>
      <c r="I336" s="51">
        <v>205</v>
      </c>
    </row>
    <row r="337" spans="5:9" x14ac:dyDescent="0.25">
      <c r="E337">
        <f t="shared" ref="E337:E344" si="36">+$F$336</f>
        <v>54</v>
      </c>
      <c r="G337" t="s">
        <v>2772</v>
      </c>
      <c r="H337" s="51">
        <v>46</v>
      </c>
      <c r="I337" s="51">
        <v>205</v>
      </c>
    </row>
    <row r="338" spans="5:9" x14ac:dyDescent="0.25">
      <c r="E338">
        <f t="shared" si="36"/>
        <v>54</v>
      </c>
      <c r="G338" t="s">
        <v>2773</v>
      </c>
      <c r="H338" s="51">
        <v>69</v>
      </c>
      <c r="I338" s="51">
        <v>205</v>
      </c>
    </row>
    <row r="339" spans="5:9" x14ac:dyDescent="0.25">
      <c r="E339">
        <f t="shared" si="36"/>
        <v>54</v>
      </c>
      <c r="G339" t="s">
        <v>2774</v>
      </c>
      <c r="H339" s="51">
        <v>57</v>
      </c>
      <c r="I339" s="51">
        <v>205</v>
      </c>
    </row>
    <row r="340" spans="5:9" x14ac:dyDescent="0.25">
      <c r="E340">
        <f t="shared" si="36"/>
        <v>54</v>
      </c>
      <c r="G340" t="s">
        <v>2775</v>
      </c>
      <c r="H340">
        <v>96</v>
      </c>
      <c r="I340" s="51">
        <v>205</v>
      </c>
    </row>
    <row r="341" spans="5:9" x14ac:dyDescent="0.25">
      <c r="E341">
        <f t="shared" si="36"/>
        <v>54</v>
      </c>
      <c r="G341" t="s">
        <v>2776</v>
      </c>
      <c r="H341" s="51">
        <v>83</v>
      </c>
      <c r="I341" s="51">
        <v>205</v>
      </c>
    </row>
    <row r="342" spans="5:9" x14ac:dyDescent="0.25">
      <c r="E342">
        <f t="shared" si="36"/>
        <v>54</v>
      </c>
      <c r="G342" t="s">
        <v>2777</v>
      </c>
      <c r="H342" s="51">
        <v>23</v>
      </c>
      <c r="I342" s="51">
        <v>205</v>
      </c>
    </row>
    <row r="343" spans="5:9" x14ac:dyDescent="0.25">
      <c r="E343">
        <f t="shared" si="36"/>
        <v>54</v>
      </c>
      <c r="G343" t="s">
        <v>2778</v>
      </c>
      <c r="H343" s="51">
        <v>43</v>
      </c>
      <c r="I343" s="51">
        <v>205</v>
      </c>
    </row>
    <row r="344" spans="5:9" x14ac:dyDescent="0.25">
      <c r="E344">
        <f t="shared" si="36"/>
        <v>54</v>
      </c>
      <c r="G344" t="s">
        <v>2779</v>
      </c>
      <c r="H344" s="51">
        <v>35</v>
      </c>
      <c r="I344" s="51">
        <v>205</v>
      </c>
    </row>
    <row r="345" spans="5:9" x14ac:dyDescent="0.25">
      <c r="E345">
        <f>+$F$345</f>
        <v>56</v>
      </c>
      <c r="F345">
        <v>56</v>
      </c>
      <c r="G345" t="s">
        <v>2771</v>
      </c>
      <c r="H345">
        <v>8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2772</v>
      </c>
      <c r="H346" s="51">
        <v>14</v>
      </c>
      <c r="I346" s="51">
        <v>200</v>
      </c>
    </row>
    <row r="347" spans="5:9" x14ac:dyDescent="0.25">
      <c r="E347">
        <f t="shared" si="37"/>
        <v>56</v>
      </c>
      <c r="G347" t="s">
        <v>2773</v>
      </c>
      <c r="H347" s="51">
        <v>35</v>
      </c>
      <c r="I347" s="51">
        <v>200</v>
      </c>
    </row>
    <row r="348" spans="5:9" x14ac:dyDescent="0.25">
      <c r="E348">
        <f t="shared" si="37"/>
        <v>56</v>
      </c>
      <c r="G348" t="s">
        <v>2774</v>
      </c>
      <c r="H348">
        <v>15</v>
      </c>
      <c r="I348" s="51">
        <v>200</v>
      </c>
    </row>
    <row r="349" spans="5:9" x14ac:dyDescent="0.25">
      <c r="E349">
        <f t="shared" si="37"/>
        <v>56</v>
      </c>
      <c r="G349" t="s">
        <v>2775</v>
      </c>
      <c r="H349" s="51">
        <v>23</v>
      </c>
      <c r="I349" s="51">
        <v>200</v>
      </c>
    </row>
    <row r="350" spans="5:9" x14ac:dyDescent="0.25">
      <c r="E350">
        <f t="shared" si="37"/>
        <v>56</v>
      </c>
      <c r="G350" t="s">
        <v>2776</v>
      </c>
      <c r="H350" s="51">
        <v>25</v>
      </c>
      <c r="I350" s="51">
        <v>200</v>
      </c>
    </row>
    <row r="351" spans="5:9" x14ac:dyDescent="0.25">
      <c r="E351">
        <f t="shared" si="37"/>
        <v>56</v>
      </c>
      <c r="G351" t="s">
        <v>2777</v>
      </c>
      <c r="H351" s="51">
        <v>26</v>
      </c>
      <c r="I351" s="51">
        <v>200</v>
      </c>
    </row>
    <row r="352" spans="5:9" x14ac:dyDescent="0.25">
      <c r="E352">
        <f t="shared" si="37"/>
        <v>56</v>
      </c>
      <c r="G352" t="s">
        <v>2778</v>
      </c>
      <c r="H352">
        <v>12</v>
      </c>
      <c r="I352" s="51">
        <v>200</v>
      </c>
    </row>
    <row r="353" spans="5:9" x14ac:dyDescent="0.25">
      <c r="E353">
        <f t="shared" si="37"/>
        <v>56</v>
      </c>
      <c r="G353" t="s">
        <v>2779</v>
      </c>
      <c r="H353" s="51">
        <v>10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2771</v>
      </c>
      <c r="H354" s="51"/>
      <c r="I354" s="51">
        <v>106</v>
      </c>
    </row>
    <row r="355" spans="5:9" x14ac:dyDescent="0.25">
      <c r="E355">
        <f t="shared" ref="E355:E362" si="38">+$F$354</f>
        <v>57</v>
      </c>
      <c r="G355" t="s">
        <v>2772</v>
      </c>
      <c r="H355" s="51">
        <v>15</v>
      </c>
      <c r="I355" s="51">
        <v>106</v>
      </c>
    </row>
    <row r="356" spans="5:9" x14ac:dyDescent="0.25">
      <c r="E356">
        <f t="shared" si="38"/>
        <v>57</v>
      </c>
      <c r="G356" t="s">
        <v>2773</v>
      </c>
      <c r="H356" s="51"/>
      <c r="I356" s="51">
        <v>106</v>
      </c>
    </row>
    <row r="357" spans="5:9" x14ac:dyDescent="0.25">
      <c r="E357">
        <f t="shared" si="38"/>
        <v>57</v>
      </c>
      <c r="G357" t="s">
        <v>2774</v>
      </c>
      <c r="H357" s="51"/>
      <c r="I357" s="51">
        <v>106</v>
      </c>
    </row>
    <row r="358" spans="5:9" x14ac:dyDescent="0.25">
      <c r="E358">
        <f t="shared" si="38"/>
        <v>57</v>
      </c>
      <c r="G358" t="s">
        <v>2775</v>
      </c>
      <c r="H358" s="51"/>
      <c r="I358" s="51">
        <v>106</v>
      </c>
    </row>
    <row r="359" spans="5:9" x14ac:dyDescent="0.25">
      <c r="E359">
        <f t="shared" si="38"/>
        <v>57</v>
      </c>
      <c r="G359" t="s">
        <v>2776</v>
      </c>
      <c r="H359" s="51"/>
      <c r="I359" s="51">
        <v>106</v>
      </c>
    </row>
    <row r="360" spans="5:9" x14ac:dyDescent="0.25">
      <c r="E360">
        <f t="shared" si="38"/>
        <v>57</v>
      </c>
      <c r="G360" t="s">
        <v>2777</v>
      </c>
      <c r="H360" s="51">
        <v>64</v>
      </c>
      <c r="I360" s="51">
        <v>106</v>
      </c>
    </row>
    <row r="361" spans="5:9" x14ac:dyDescent="0.25">
      <c r="E361">
        <f t="shared" si="38"/>
        <v>57</v>
      </c>
      <c r="G361" t="s">
        <v>2778</v>
      </c>
      <c r="H361" s="51"/>
      <c r="I361" s="51">
        <v>106</v>
      </c>
    </row>
    <row r="362" spans="5:9" x14ac:dyDescent="0.25">
      <c r="E362">
        <f t="shared" si="38"/>
        <v>57</v>
      </c>
      <c r="G362" t="s">
        <v>2779</v>
      </c>
      <c r="H362" s="51">
        <v>1</v>
      </c>
      <c r="I362" s="51">
        <v>106</v>
      </c>
    </row>
    <row r="363" spans="5:9" x14ac:dyDescent="0.25">
      <c r="E363">
        <f>+$F$363</f>
        <v>58</v>
      </c>
      <c r="F363">
        <v>58</v>
      </c>
      <c r="G363" t="s">
        <v>2771</v>
      </c>
      <c r="H363" s="51">
        <v>4</v>
      </c>
      <c r="I363" s="51">
        <v>83</v>
      </c>
    </row>
    <row r="364" spans="5:9" x14ac:dyDescent="0.25">
      <c r="E364">
        <f t="shared" ref="E364:E371" si="39">+$F$363</f>
        <v>58</v>
      </c>
      <c r="G364" t="s">
        <v>2772</v>
      </c>
      <c r="H364" s="51">
        <v>10</v>
      </c>
      <c r="I364" s="51">
        <v>83</v>
      </c>
    </row>
    <row r="365" spans="5:9" x14ac:dyDescent="0.25">
      <c r="E365">
        <f t="shared" si="39"/>
        <v>58</v>
      </c>
      <c r="G365" t="s">
        <v>2773</v>
      </c>
      <c r="H365" s="51">
        <v>8</v>
      </c>
      <c r="I365" s="51">
        <v>83</v>
      </c>
    </row>
    <row r="366" spans="5:9" x14ac:dyDescent="0.25">
      <c r="E366">
        <f t="shared" si="39"/>
        <v>58</v>
      </c>
      <c r="G366" t="s">
        <v>2774</v>
      </c>
      <c r="H366" s="51">
        <v>18</v>
      </c>
      <c r="I366" s="51">
        <v>83</v>
      </c>
    </row>
    <row r="367" spans="5:9" x14ac:dyDescent="0.25">
      <c r="E367">
        <f t="shared" si="39"/>
        <v>58</v>
      </c>
      <c r="G367" t="s">
        <v>2775</v>
      </c>
      <c r="H367" s="51">
        <v>15</v>
      </c>
      <c r="I367" s="51">
        <v>83</v>
      </c>
    </row>
    <row r="368" spans="5:9" x14ac:dyDescent="0.25">
      <c r="E368">
        <f t="shared" si="39"/>
        <v>58</v>
      </c>
      <c r="G368" t="s">
        <v>2776</v>
      </c>
      <c r="H368" s="51">
        <v>21</v>
      </c>
      <c r="I368" s="51">
        <v>83</v>
      </c>
    </row>
    <row r="369" spans="5:9" x14ac:dyDescent="0.25">
      <c r="E369">
        <f t="shared" si="39"/>
        <v>58</v>
      </c>
      <c r="G369" t="s">
        <v>2777</v>
      </c>
      <c r="H369" s="51">
        <v>6</v>
      </c>
      <c r="I369" s="51">
        <v>83</v>
      </c>
    </row>
    <row r="370" spans="5:9" x14ac:dyDescent="0.25">
      <c r="E370">
        <f t="shared" si="39"/>
        <v>58</v>
      </c>
      <c r="G370" t="s">
        <v>2778</v>
      </c>
      <c r="H370" s="51">
        <v>6</v>
      </c>
      <c r="I370" s="51">
        <v>83</v>
      </c>
    </row>
    <row r="371" spans="5:9" x14ac:dyDescent="0.25">
      <c r="E371">
        <f t="shared" si="39"/>
        <v>58</v>
      </c>
      <c r="G371" t="s">
        <v>2779</v>
      </c>
      <c r="H371" s="35">
        <v>3</v>
      </c>
      <c r="I371" s="35">
        <v>83</v>
      </c>
    </row>
    <row r="372" spans="5:9" x14ac:dyDescent="0.25">
      <c r="E372">
        <f>+$F$372</f>
        <v>59</v>
      </c>
      <c r="F372">
        <v>59</v>
      </c>
      <c r="G372" t="s">
        <v>2771</v>
      </c>
      <c r="H372">
        <v>15</v>
      </c>
      <c r="I372">
        <v>127</v>
      </c>
    </row>
    <row r="373" spans="5:9" x14ac:dyDescent="0.25">
      <c r="E373">
        <f t="shared" ref="E373:E380" si="40">+$F$372</f>
        <v>59</v>
      </c>
      <c r="G373" t="s">
        <v>2772</v>
      </c>
      <c r="H373">
        <v>22</v>
      </c>
      <c r="I373">
        <v>127</v>
      </c>
    </row>
    <row r="374" spans="5:9" x14ac:dyDescent="0.25">
      <c r="E374">
        <f t="shared" si="40"/>
        <v>59</v>
      </c>
      <c r="G374" t="s">
        <v>2773</v>
      </c>
      <c r="H374">
        <v>12</v>
      </c>
      <c r="I374">
        <v>127</v>
      </c>
    </row>
    <row r="375" spans="5:9" x14ac:dyDescent="0.25">
      <c r="E375">
        <f t="shared" si="40"/>
        <v>59</v>
      </c>
      <c r="G375" t="s">
        <v>2774</v>
      </c>
      <c r="H375">
        <v>16</v>
      </c>
      <c r="I375">
        <v>127</v>
      </c>
    </row>
    <row r="376" spans="5:9" x14ac:dyDescent="0.25">
      <c r="E376">
        <f t="shared" si="40"/>
        <v>59</v>
      </c>
      <c r="G376" t="s">
        <v>2775</v>
      </c>
      <c r="H376">
        <v>19</v>
      </c>
      <c r="I376">
        <v>127</v>
      </c>
    </row>
    <row r="377" spans="5:9" x14ac:dyDescent="0.25">
      <c r="E377">
        <f t="shared" si="40"/>
        <v>59</v>
      </c>
      <c r="G377" t="s">
        <v>2776</v>
      </c>
      <c r="H377">
        <v>23</v>
      </c>
      <c r="I377">
        <v>127</v>
      </c>
    </row>
    <row r="378" spans="5:9" x14ac:dyDescent="0.25">
      <c r="E378">
        <f t="shared" si="40"/>
        <v>59</v>
      </c>
      <c r="G378" t="s">
        <v>2777</v>
      </c>
      <c r="H378">
        <v>8</v>
      </c>
      <c r="I378">
        <v>127</v>
      </c>
    </row>
    <row r="379" spans="5:9" x14ac:dyDescent="0.25">
      <c r="E379">
        <f t="shared" si="40"/>
        <v>59</v>
      </c>
      <c r="G379" t="s">
        <v>2778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2779</v>
      </c>
      <c r="H380">
        <v>3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2771</v>
      </c>
      <c r="H381">
        <v>24</v>
      </c>
      <c r="I381">
        <v>80</v>
      </c>
    </row>
    <row r="382" spans="5:9" x14ac:dyDescent="0.25">
      <c r="E382">
        <f t="shared" ref="E382:E389" si="41">+$F$381</f>
        <v>60</v>
      </c>
      <c r="G382" t="s">
        <v>2772</v>
      </c>
      <c r="H382">
        <v>15</v>
      </c>
      <c r="I382">
        <v>80</v>
      </c>
    </row>
    <row r="383" spans="5:9" x14ac:dyDescent="0.25">
      <c r="E383">
        <f t="shared" si="41"/>
        <v>60</v>
      </c>
      <c r="G383" t="s">
        <v>2773</v>
      </c>
      <c r="H383">
        <v>18</v>
      </c>
      <c r="I383">
        <v>80</v>
      </c>
    </row>
    <row r="384" spans="5:9" x14ac:dyDescent="0.25">
      <c r="E384">
        <f t="shared" si="41"/>
        <v>60</v>
      </c>
      <c r="G384" t="s">
        <v>2774</v>
      </c>
      <c r="H384">
        <v>14</v>
      </c>
      <c r="I384">
        <v>80</v>
      </c>
    </row>
    <row r="385" spans="5:9" x14ac:dyDescent="0.25">
      <c r="E385">
        <f t="shared" si="41"/>
        <v>60</v>
      </c>
      <c r="G385" t="s">
        <v>2775</v>
      </c>
      <c r="H385">
        <v>17</v>
      </c>
      <c r="I385">
        <v>80</v>
      </c>
    </row>
    <row r="386" spans="5:9" x14ac:dyDescent="0.25">
      <c r="E386">
        <f t="shared" si="41"/>
        <v>60</v>
      </c>
      <c r="G386" t="s">
        <v>2776</v>
      </c>
      <c r="H386">
        <v>18</v>
      </c>
      <c r="I386">
        <v>80</v>
      </c>
    </row>
    <row r="387" spans="5:9" x14ac:dyDescent="0.25">
      <c r="E387">
        <f t="shared" si="41"/>
        <v>60</v>
      </c>
      <c r="G387" t="s">
        <v>2777</v>
      </c>
      <c r="H387">
        <v>9</v>
      </c>
      <c r="I387">
        <v>80</v>
      </c>
    </row>
    <row r="388" spans="5:9" x14ac:dyDescent="0.25">
      <c r="E388">
        <f t="shared" si="41"/>
        <v>60</v>
      </c>
      <c r="G388" t="s">
        <v>2778</v>
      </c>
      <c r="H388">
        <v>13</v>
      </c>
      <c r="I388">
        <v>80</v>
      </c>
    </row>
    <row r="389" spans="5:9" x14ac:dyDescent="0.25">
      <c r="E389">
        <f t="shared" si="41"/>
        <v>60</v>
      </c>
      <c r="G389" t="s">
        <v>2779</v>
      </c>
      <c r="H389">
        <v>11</v>
      </c>
      <c r="I389">
        <v>80</v>
      </c>
    </row>
    <row r="390" spans="5:9" x14ac:dyDescent="0.25">
      <c r="E390">
        <f>+$F$390</f>
        <v>7</v>
      </c>
      <c r="F390">
        <v>7</v>
      </c>
      <c r="G390" t="s">
        <v>2771</v>
      </c>
      <c r="H390">
        <v>2</v>
      </c>
      <c r="I390">
        <v>117</v>
      </c>
    </row>
    <row r="391" spans="5:9" x14ac:dyDescent="0.25">
      <c r="E391">
        <f t="shared" ref="E391:E398" si="42">+$F$390</f>
        <v>7</v>
      </c>
      <c r="G391" t="s">
        <v>2772</v>
      </c>
      <c r="H391">
        <v>4</v>
      </c>
      <c r="I391">
        <v>117</v>
      </c>
    </row>
    <row r="392" spans="5:9" x14ac:dyDescent="0.25">
      <c r="E392">
        <f t="shared" si="42"/>
        <v>7</v>
      </c>
      <c r="G392" t="s">
        <v>2773</v>
      </c>
      <c r="H392">
        <v>3</v>
      </c>
      <c r="I392">
        <v>117</v>
      </c>
    </row>
    <row r="393" spans="5:9" x14ac:dyDescent="0.25">
      <c r="E393">
        <f t="shared" si="42"/>
        <v>7</v>
      </c>
      <c r="G393" t="s">
        <v>2774</v>
      </c>
      <c r="H393">
        <v>1</v>
      </c>
      <c r="I393">
        <v>117</v>
      </c>
    </row>
    <row r="394" spans="5:9" x14ac:dyDescent="0.25">
      <c r="E394">
        <f t="shared" si="42"/>
        <v>7</v>
      </c>
      <c r="G394" t="s">
        <v>2775</v>
      </c>
      <c r="H394">
        <v>4</v>
      </c>
      <c r="I394">
        <v>117</v>
      </c>
    </row>
    <row r="395" spans="5:9" x14ac:dyDescent="0.25">
      <c r="E395">
        <f t="shared" si="42"/>
        <v>7</v>
      </c>
      <c r="G395" t="s">
        <v>2776</v>
      </c>
      <c r="H395">
        <v>3</v>
      </c>
      <c r="I395">
        <v>117</v>
      </c>
    </row>
    <row r="396" spans="5:9" x14ac:dyDescent="0.25">
      <c r="E396">
        <f t="shared" si="42"/>
        <v>7</v>
      </c>
      <c r="G396" t="s">
        <v>2777</v>
      </c>
      <c r="H396">
        <v>5</v>
      </c>
      <c r="I396">
        <v>117</v>
      </c>
    </row>
    <row r="397" spans="5:9" x14ac:dyDescent="0.25">
      <c r="E397">
        <f t="shared" si="42"/>
        <v>7</v>
      </c>
      <c r="G397" t="s">
        <v>2778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2779</v>
      </c>
      <c r="H398">
        <v>4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2771</v>
      </c>
      <c r="H399">
        <v>33</v>
      </c>
      <c r="I399">
        <v>201</v>
      </c>
    </row>
    <row r="400" spans="5:9" x14ac:dyDescent="0.25">
      <c r="E400">
        <f t="shared" ref="E400:E407" si="43">+$F$399</f>
        <v>8</v>
      </c>
      <c r="G400" t="s">
        <v>2772</v>
      </c>
      <c r="H400">
        <v>18</v>
      </c>
      <c r="I400">
        <v>201</v>
      </c>
    </row>
    <row r="401" spans="5:9" x14ac:dyDescent="0.25">
      <c r="E401">
        <f t="shared" si="43"/>
        <v>8</v>
      </c>
      <c r="G401" t="s">
        <v>2773</v>
      </c>
      <c r="H401">
        <v>56</v>
      </c>
      <c r="I401">
        <v>201</v>
      </c>
    </row>
    <row r="402" spans="5:9" x14ac:dyDescent="0.25">
      <c r="E402">
        <f t="shared" si="43"/>
        <v>8</v>
      </c>
      <c r="G402" t="s">
        <v>2774</v>
      </c>
      <c r="H402">
        <v>28</v>
      </c>
      <c r="I402">
        <v>201</v>
      </c>
    </row>
    <row r="403" spans="5:9" x14ac:dyDescent="0.25">
      <c r="E403">
        <f t="shared" si="43"/>
        <v>8</v>
      </c>
      <c r="G403" t="s">
        <v>2775</v>
      </c>
      <c r="H403">
        <v>68</v>
      </c>
      <c r="I403">
        <v>201</v>
      </c>
    </row>
    <row r="404" spans="5:9" x14ac:dyDescent="0.25">
      <c r="E404">
        <f t="shared" si="43"/>
        <v>8</v>
      </c>
      <c r="G404" t="s">
        <v>2776</v>
      </c>
      <c r="H404">
        <v>63</v>
      </c>
      <c r="I404">
        <v>201</v>
      </c>
    </row>
    <row r="405" spans="5:9" x14ac:dyDescent="0.25">
      <c r="E405">
        <f t="shared" si="43"/>
        <v>8</v>
      </c>
      <c r="G405" t="s">
        <v>2777</v>
      </c>
      <c r="H405">
        <v>13</v>
      </c>
      <c r="I405">
        <v>201</v>
      </c>
    </row>
    <row r="406" spans="5:9" x14ac:dyDescent="0.25">
      <c r="E406">
        <f t="shared" si="43"/>
        <v>8</v>
      </c>
      <c r="G406" t="s">
        <v>2778</v>
      </c>
      <c r="H406">
        <v>19</v>
      </c>
      <c r="I406">
        <v>201</v>
      </c>
    </row>
    <row r="407" spans="5:9" x14ac:dyDescent="0.25">
      <c r="E407">
        <f t="shared" si="43"/>
        <v>8</v>
      </c>
      <c r="G407" t="s">
        <v>2779</v>
      </c>
      <c r="H407">
        <v>24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2771</v>
      </c>
      <c r="H408">
        <v>35</v>
      </c>
      <c r="I408">
        <v>149</v>
      </c>
    </row>
    <row r="409" spans="5:9" x14ac:dyDescent="0.25">
      <c r="E409">
        <f t="shared" ref="E409:E416" si="44">+$F$408</f>
        <v>9</v>
      </c>
      <c r="G409" t="s">
        <v>2772</v>
      </c>
      <c r="H409">
        <v>34</v>
      </c>
      <c r="I409">
        <v>149</v>
      </c>
    </row>
    <row r="410" spans="5:9" x14ac:dyDescent="0.25">
      <c r="E410">
        <f t="shared" si="44"/>
        <v>9</v>
      </c>
      <c r="G410" t="s">
        <v>2773</v>
      </c>
      <c r="H410">
        <v>48</v>
      </c>
      <c r="I410">
        <v>149</v>
      </c>
    </row>
    <row r="411" spans="5:9" x14ac:dyDescent="0.25">
      <c r="E411">
        <f t="shared" si="44"/>
        <v>9</v>
      </c>
      <c r="G411" t="s">
        <v>2774</v>
      </c>
      <c r="H411">
        <v>40</v>
      </c>
      <c r="I411">
        <v>149</v>
      </c>
    </row>
    <row r="412" spans="5:9" x14ac:dyDescent="0.25">
      <c r="E412">
        <f t="shared" si="44"/>
        <v>9</v>
      </c>
      <c r="G412" t="s">
        <v>2775</v>
      </c>
      <c r="H412">
        <v>65</v>
      </c>
      <c r="I412">
        <v>149</v>
      </c>
    </row>
    <row r="413" spans="5:9" x14ac:dyDescent="0.25">
      <c r="E413">
        <f t="shared" si="44"/>
        <v>9</v>
      </c>
      <c r="G413" t="s">
        <v>2776</v>
      </c>
      <c r="H413">
        <v>62</v>
      </c>
      <c r="I413">
        <v>149</v>
      </c>
    </row>
    <row r="414" spans="5:9" x14ac:dyDescent="0.25">
      <c r="E414">
        <f t="shared" si="44"/>
        <v>9</v>
      </c>
      <c r="G414" t="s">
        <v>2777</v>
      </c>
      <c r="H414">
        <v>8</v>
      </c>
      <c r="I414">
        <v>149</v>
      </c>
    </row>
    <row r="415" spans="5:9" x14ac:dyDescent="0.25">
      <c r="E415">
        <f t="shared" si="44"/>
        <v>9</v>
      </c>
      <c r="G415" t="s">
        <v>2778</v>
      </c>
      <c r="H415">
        <v>26</v>
      </c>
      <c r="I415">
        <v>149</v>
      </c>
    </row>
    <row r="416" spans="5:9" x14ac:dyDescent="0.25">
      <c r="E416">
        <f t="shared" si="44"/>
        <v>9</v>
      </c>
      <c r="G416" t="s">
        <v>2779</v>
      </c>
      <c r="H416">
        <v>26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6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278</v>
      </c>
      <c r="B2">
        <v>0</v>
      </c>
      <c r="C2" t="s">
        <v>279</v>
      </c>
      <c r="E2">
        <v>1919</v>
      </c>
      <c r="F2">
        <v>46919361.939999998</v>
      </c>
    </row>
    <row r="3" spans="1:6" x14ac:dyDescent="0.25">
      <c r="A3" t="s">
        <v>278</v>
      </c>
      <c r="B3">
        <v>0</v>
      </c>
      <c r="C3" t="s">
        <v>279</v>
      </c>
      <c r="D3" t="s">
        <v>280</v>
      </c>
      <c r="E3">
        <v>1</v>
      </c>
      <c r="F3">
        <v>24822.42</v>
      </c>
    </row>
    <row r="4" spans="1:6" x14ac:dyDescent="0.25">
      <c r="A4" t="s">
        <v>278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278</v>
      </c>
      <c r="B5">
        <v>1</v>
      </c>
      <c r="C5" t="s">
        <v>14</v>
      </c>
      <c r="D5" t="s">
        <v>281</v>
      </c>
      <c r="E5">
        <v>40.480600000000003</v>
      </c>
      <c r="F5">
        <v>4250769.8499999996</v>
      </c>
    </row>
    <row r="6" spans="1:6" x14ac:dyDescent="0.25">
      <c r="A6" t="s">
        <v>278</v>
      </c>
      <c r="B6">
        <v>1</v>
      </c>
      <c r="C6" t="s">
        <v>14</v>
      </c>
      <c r="D6" t="s">
        <v>282</v>
      </c>
      <c r="E6">
        <v>133.1917</v>
      </c>
      <c r="F6">
        <v>2923447.73</v>
      </c>
    </row>
    <row r="7" spans="1:6" x14ac:dyDescent="0.25">
      <c r="A7" t="s">
        <v>278</v>
      </c>
      <c r="B7">
        <v>1</v>
      </c>
      <c r="C7" t="s">
        <v>14</v>
      </c>
      <c r="D7" t="s">
        <v>283</v>
      </c>
      <c r="E7">
        <v>5.2416999999999998</v>
      </c>
      <c r="F7">
        <v>936039.17</v>
      </c>
    </row>
    <row r="8" spans="1:6" x14ac:dyDescent="0.25">
      <c r="A8" t="s">
        <v>278</v>
      </c>
      <c r="B8">
        <v>1</v>
      </c>
      <c r="C8" t="s">
        <v>14</v>
      </c>
      <c r="D8" t="s">
        <v>284</v>
      </c>
      <c r="E8">
        <v>628.83330000000001</v>
      </c>
      <c r="F8">
        <v>4848055.8</v>
      </c>
    </row>
    <row r="9" spans="1:6" x14ac:dyDescent="0.25">
      <c r="A9" t="s">
        <v>278</v>
      </c>
      <c r="B9">
        <v>1</v>
      </c>
      <c r="C9" t="s">
        <v>14</v>
      </c>
      <c r="D9" t="s">
        <v>285</v>
      </c>
      <c r="E9">
        <v>16.467300000000002</v>
      </c>
      <c r="F9">
        <v>262109.93</v>
      </c>
    </row>
    <row r="10" spans="1:6" x14ac:dyDescent="0.25">
      <c r="A10" t="s">
        <v>278</v>
      </c>
      <c r="B10">
        <v>1</v>
      </c>
      <c r="C10" t="s">
        <v>14</v>
      </c>
      <c r="D10" t="s">
        <v>286</v>
      </c>
      <c r="E10">
        <v>52.7333</v>
      </c>
      <c r="F10">
        <v>895459.08</v>
      </c>
    </row>
    <row r="11" spans="1:6" x14ac:dyDescent="0.25">
      <c r="A11" t="s">
        <v>278</v>
      </c>
      <c r="B11">
        <v>1</v>
      </c>
      <c r="C11" t="s">
        <v>14</v>
      </c>
      <c r="D11" t="s">
        <v>287</v>
      </c>
      <c r="E11">
        <v>2</v>
      </c>
      <c r="F11">
        <v>18671.259999999998</v>
      </c>
    </row>
    <row r="12" spans="1:6" x14ac:dyDescent="0.25">
      <c r="A12" t="s">
        <v>278</v>
      </c>
      <c r="B12">
        <v>1</v>
      </c>
      <c r="C12" t="s">
        <v>14</v>
      </c>
      <c r="D12" t="s">
        <v>288</v>
      </c>
      <c r="E12">
        <v>23.356300000000001</v>
      </c>
      <c r="F12">
        <v>2726517.53</v>
      </c>
    </row>
    <row r="13" spans="1:6" x14ac:dyDescent="0.25">
      <c r="A13" t="s">
        <v>278</v>
      </c>
      <c r="B13">
        <v>1</v>
      </c>
      <c r="C13" t="s">
        <v>14</v>
      </c>
      <c r="D13" t="s">
        <v>289</v>
      </c>
      <c r="E13">
        <v>6.0416999999999996</v>
      </c>
      <c r="F13">
        <v>336492.23</v>
      </c>
    </row>
    <row r="14" spans="1:6" x14ac:dyDescent="0.25">
      <c r="A14" t="s">
        <v>278</v>
      </c>
      <c r="B14">
        <v>1</v>
      </c>
      <c r="C14" t="s">
        <v>14</v>
      </c>
      <c r="D14" t="s">
        <v>290</v>
      </c>
      <c r="E14">
        <v>0.84670000000000001</v>
      </c>
      <c r="F14">
        <v>147334.43</v>
      </c>
    </row>
    <row r="15" spans="1:6" x14ac:dyDescent="0.25">
      <c r="A15" t="s">
        <v>278</v>
      </c>
      <c r="B15">
        <v>1</v>
      </c>
      <c r="C15" t="s">
        <v>14</v>
      </c>
      <c r="D15" t="s">
        <v>291</v>
      </c>
      <c r="E15">
        <v>3.625</v>
      </c>
      <c r="F15">
        <v>829501.06</v>
      </c>
    </row>
    <row r="16" spans="1:6" x14ac:dyDescent="0.25">
      <c r="A16" t="s">
        <v>278</v>
      </c>
      <c r="B16">
        <v>1</v>
      </c>
      <c r="C16" t="s">
        <v>14</v>
      </c>
      <c r="D16" t="s">
        <v>292</v>
      </c>
      <c r="E16">
        <v>58.212699999999998</v>
      </c>
      <c r="F16">
        <v>1272173.3</v>
      </c>
    </row>
    <row r="17" spans="1:6" x14ac:dyDescent="0.25">
      <c r="A17" t="s">
        <v>278</v>
      </c>
      <c r="B17">
        <v>1</v>
      </c>
      <c r="C17" t="s">
        <v>14</v>
      </c>
      <c r="D17" t="s">
        <v>293</v>
      </c>
      <c r="E17">
        <v>17.969799999999999</v>
      </c>
      <c r="F17">
        <v>959990.52</v>
      </c>
    </row>
    <row r="18" spans="1:6" x14ac:dyDescent="0.25">
      <c r="A18" t="s">
        <v>278</v>
      </c>
      <c r="B18">
        <v>1</v>
      </c>
      <c r="C18" t="s">
        <v>14</v>
      </c>
      <c r="D18" t="s">
        <v>294</v>
      </c>
      <c r="E18">
        <v>2.0799999999999999E-2</v>
      </c>
      <c r="F18">
        <v>3089.37</v>
      </c>
    </row>
    <row r="19" spans="1:6" x14ac:dyDescent="0.25">
      <c r="A19" t="s">
        <v>278</v>
      </c>
      <c r="B19">
        <v>1</v>
      </c>
      <c r="C19" t="s">
        <v>14</v>
      </c>
      <c r="D19" t="s">
        <v>295</v>
      </c>
      <c r="E19">
        <v>55.0929</v>
      </c>
      <c r="F19">
        <v>794575.98</v>
      </c>
    </row>
    <row r="20" spans="1:6" x14ac:dyDescent="0.25">
      <c r="A20" t="s">
        <v>278</v>
      </c>
      <c r="B20">
        <v>1</v>
      </c>
      <c r="C20" t="s">
        <v>14</v>
      </c>
      <c r="D20" t="s">
        <v>280</v>
      </c>
      <c r="E20">
        <v>91.718299999999999</v>
      </c>
      <c r="F20">
        <v>1985567.89</v>
      </c>
    </row>
    <row r="21" spans="1:6" x14ac:dyDescent="0.25">
      <c r="A21" t="s">
        <v>278</v>
      </c>
      <c r="B21">
        <v>1</v>
      </c>
      <c r="C21" t="s">
        <v>14</v>
      </c>
      <c r="D21" t="s">
        <v>296</v>
      </c>
      <c r="E21">
        <v>4.4166999999999996</v>
      </c>
      <c r="F21">
        <v>407670.05</v>
      </c>
    </row>
    <row r="22" spans="1:6" x14ac:dyDescent="0.25">
      <c r="A22" t="s">
        <v>278</v>
      </c>
      <c r="B22">
        <v>1</v>
      </c>
      <c r="C22" t="s">
        <v>14</v>
      </c>
      <c r="D22" t="s">
        <v>297</v>
      </c>
      <c r="E22">
        <v>0.16669999999999999</v>
      </c>
      <c r="F22">
        <v>0</v>
      </c>
    </row>
    <row r="23" spans="1:6" x14ac:dyDescent="0.25">
      <c r="A23" t="s">
        <v>278</v>
      </c>
      <c r="B23">
        <v>1</v>
      </c>
      <c r="C23" t="s">
        <v>14</v>
      </c>
      <c r="D23" t="s">
        <v>298</v>
      </c>
      <c r="E23">
        <v>5.9166999999999996</v>
      </c>
      <c r="F23">
        <v>133108.47</v>
      </c>
    </row>
    <row r="24" spans="1:6" x14ac:dyDescent="0.25">
      <c r="A24" t="s">
        <v>278</v>
      </c>
      <c r="B24">
        <v>1</v>
      </c>
      <c r="C24" t="s">
        <v>14</v>
      </c>
      <c r="D24" t="s">
        <v>299</v>
      </c>
      <c r="E24">
        <v>0.63329999999999997</v>
      </c>
      <c r="F24">
        <v>346827.41</v>
      </c>
    </row>
    <row r="25" spans="1:6" x14ac:dyDescent="0.25">
      <c r="A25" t="s">
        <v>278</v>
      </c>
      <c r="B25">
        <v>1</v>
      </c>
      <c r="C25" t="s">
        <v>14</v>
      </c>
      <c r="D25" t="s">
        <v>300</v>
      </c>
      <c r="E25">
        <v>0.22500000000000001</v>
      </c>
      <c r="F25">
        <v>74217.919999999998</v>
      </c>
    </row>
    <row r="26" spans="1:6" x14ac:dyDescent="0.25">
      <c r="A26" t="s">
        <v>278</v>
      </c>
      <c r="B26">
        <v>1</v>
      </c>
      <c r="C26" t="s">
        <v>14</v>
      </c>
      <c r="D26" t="s">
        <v>301</v>
      </c>
      <c r="E26">
        <v>3.8854000000000002</v>
      </c>
      <c r="F26">
        <v>208173.51</v>
      </c>
    </row>
    <row r="27" spans="1:6" x14ac:dyDescent="0.25">
      <c r="A27" t="s">
        <v>278</v>
      </c>
      <c r="B27">
        <v>1</v>
      </c>
      <c r="C27" t="s">
        <v>14</v>
      </c>
      <c r="D27" t="s">
        <v>302</v>
      </c>
      <c r="E27">
        <v>0.1208</v>
      </c>
      <c r="F27">
        <v>45083.29</v>
      </c>
    </row>
    <row r="28" spans="1:6" x14ac:dyDescent="0.25">
      <c r="A28" t="s">
        <v>278</v>
      </c>
      <c r="B28">
        <v>1</v>
      </c>
      <c r="C28" t="s">
        <v>14</v>
      </c>
      <c r="D28" t="s">
        <v>303</v>
      </c>
      <c r="E28">
        <v>2</v>
      </c>
      <c r="F28">
        <v>26853.63</v>
      </c>
    </row>
    <row r="29" spans="1:6" x14ac:dyDescent="0.25">
      <c r="A29" t="s">
        <v>278</v>
      </c>
      <c r="B29">
        <v>1</v>
      </c>
      <c r="C29" t="s">
        <v>14</v>
      </c>
      <c r="D29" t="s">
        <v>304</v>
      </c>
      <c r="E29">
        <v>0.16669999999999999</v>
      </c>
      <c r="F29">
        <v>4728.1899999999996</v>
      </c>
    </row>
    <row r="30" spans="1:6" x14ac:dyDescent="0.25">
      <c r="A30" t="s">
        <v>278</v>
      </c>
      <c r="B30">
        <v>1</v>
      </c>
      <c r="C30" t="s">
        <v>14</v>
      </c>
      <c r="D30" t="s">
        <v>305</v>
      </c>
      <c r="E30">
        <v>0.33329999999999999</v>
      </c>
      <c r="F30">
        <v>10402</v>
      </c>
    </row>
    <row r="31" spans="1:6" x14ac:dyDescent="0.25">
      <c r="A31" t="s">
        <v>278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278</v>
      </c>
      <c r="B32">
        <v>2</v>
      </c>
      <c r="C32" t="s">
        <v>7</v>
      </c>
      <c r="D32" t="s">
        <v>281</v>
      </c>
      <c r="E32">
        <v>18.995799999999999</v>
      </c>
      <c r="F32">
        <v>2552286.21</v>
      </c>
    </row>
    <row r="33" spans="1:6" x14ac:dyDescent="0.25">
      <c r="A33" t="s">
        <v>278</v>
      </c>
      <c r="B33">
        <v>2</v>
      </c>
      <c r="C33" t="s">
        <v>7</v>
      </c>
      <c r="D33" t="s">
        <v>282</v>
      </c>
      <c r="E33">
        <v>66.111099999999993</v>
      </c>
      <c r="F33">
        <v>1191432.25</v>
      </c>
    </row>
    <row r="34" spans="1:6" x14ac:dyDescent="0.25">
      <c r="A34" t="s">
        <v>278</v>
      </c>
      <c r="B34">
        <v>2</v>
      </c>
      <c r="C34" t="s">
        <v>7</v>
      </c>
      <c r="D34" t="s">
        <v>283</v>
      </c>
      <c r="E34">
        <v>4.8833000000000002</v>
      </c>
      <c r="F34">
        <v>1068622.6399999999</v>
      </c>
    </row>
    <row r="35" spans="1:6" x14ac:dyDescent="0.25">
      <c r="A35" t="s">
        <v>278</v>
      </c>
      <c r="B35">
        <v>2</v>
      </c>
      <c r="C35" t="s">
        <v>7</v>
      </c>
      <c r="D35" t="s">
        <v>284</v>
      </c>
      <c r="E35">
        <v>428.18060000000003</v>
      </c>
      <c r="F35">
        <v>3164375.64</v>
      </c>
    </row>
    <row r="36" spans="1:6" x14ac:dyDescent="0.25">
      <c r="A36" t="s">
        <v>278</v>
      </c>
      <c r="B36">
        <v>2</v>
      </c>
      <c r="C36" t="s">
        <v>7</v>
      </c>
      <c r="D36" t="s">
        <v>285</v>
      </c>
      <c r="E36">
        <v>10.833299999999999</v>
      </c>
      <c r="F36">
        <v>165082.67000000001</v>
      </c>
    </row>
    <row r="37" spans="1:6" x14ac:dyDescent="0.25">
      <c r="A37" t="s">
        <v>278</v>
      </c>
      <c r="B37">
        <v>2</v>
      </c>
      <c r="C37" t="s">
        <v>7</v>
      </c>
      <c r="D37" t="s">
        <v>286</v>
      </c>
      <c r="E37">
        <v>89.183300000000003</v>
      </c>
      <c r="F37">
        <v>1497743.43</v>
      </c>
    </row>
    <row r="38" spans="1:6" x14ac:dyDescent="0.25">
      <c r="A38" t="s">
        <v>278</v>
      </c>
      <c r="B38">
        <v>2</v>
      </c>
      <c r="C38" t="s">
        <v>7</v>
      </c>
      <c r="D38" t="s">
        <v>287</v>
      </c>
      <c r="E38">
        <v>0.16669999999999999</v>
      </c>
      <c r="F38">
        <v>3489.24</v>
      </c>
    </row>
    <row r="39" spans="1:6" x14ac:dyDescent="0.25">
      <c r="A39" t="s">
        <v>278</v>
      </c>
      <c r="B39">
        <v>2</v>
      </c>
      <c r="C39" t="s">
        <v>7</v>
      </c>
      <c r="D39" t="s">
        <v>288</v>
      </c>
      <c r="E39">
        <v>13.852</v>
      </c>
      <c r="F39">
        <v>1711067.3</v>
      </c>
    </row>
    <row r="40" spans="1:6" x14ac:dyDescent="0.25">
      <c r="A40" t="s">
        <v>278</v>
      </c>
      <c r="B40">
        <v>2</v>
      </c>
      <c r="C40" t="s">
        <v>7</v>
      </c>
      <c r="D40" t="s">
        <v>289</v>
      </c>
      <c r="E40">
        <v>1.7707999999999999</v>
      </c>
      <c r="F40">
        <v>139442.54</v>
      </c>
    </row>
    <row r="41" spans="1:6" x14ac:dyDescent="0.25">
      <c r="A41" t="s">
        <v>278</v>
      </c>
      <c r="B41">
        <v>2</v>
      </c>
      <c r="C41" t="s">
        <v>7</v>
      </c>
      <c r="D41" t="s">
        <v>290</v>
      </c>
      <c r="E41">
        <v>1.7333000000000001</v>
      </c>
      <c r="F41">
        <v>226935.37</v>
      </c>
    </row>
    <row r="42" spans="1:6" x14ac:dyDescent="0.25">
      <c r="A42" t="s">
        <v>278</v>
      </c>
      <c r="B42">
        <v>2</v>
      </c>
      <c r="C42" t="s">
        <v>7</v>
      </c>
      <c r="D42" t="s">
        <v>291</v>
      </c>
      <c r="E42">
        <v>0.91669999999999996</v>
      </c>
      <c r="F42">
        <v>224000.22</v>
      </c>
    </row>
    <row r="43" spans="1:6" x14ac:dyDescent="0.25">
      <c r="A43" t="s">
        <v>278</v>
      </c>
      <c r="B43">
        <v>2</v>
      </c>
      <c r="C43" t="s">
        <v>7</v>
      </c>
      <c r="D43" t="s">
        <v>292</v>
      </c>
      <c r="E43">
        <v>17.3294</v>
      </c>
      <c r="F43">
        <v>427306.59</v>
      </c>
    </row>
    <row r="44" spans="1:6" x14ac:dyDescent="0.25">
      <c r="A44" t="s">
        <v>278</v>
      </c>
      <c r="B44">
        <v>2</v>
      </c>
      <c r="C44" t="s">
        <v>7</v>
      </c>
      <c r="D44" t="s">
        <v>293</v>
      </c>
      <c r="E44">
        <v>2.6667000000000001</v>
      </c>
      <c r="F44">
        <v>107420.38</v>
      </c>
    </row>
    <row r="45" spans="1:6" x14ac:dyDescent="0.25">
      <c r="A45" t="s">
        <v>278</v>
      </c>
      <c r="B45">
        <v>2</v>
      </c>
      <c r="C45" t="s">
        <v>7</v>
      </c>
      <c r="D45" t="s">
        <v>295</v>
      </c>
      <c r="E45">
        <v>62.7714</v>
      </c>
      <c r="F45">
        <v>955704.27</v>
      </c>
    </row>
    <row r="46" spans="1:6" x14ac:dyDescent="0.25">
      <c r="A46" t="s">
        <v>278</v>
      </c>
      <c r="B46">
        <v>2</v>
      </c>
      <c r="C46" t="s">
        <v>7</v>
      </c>
      <c r="D46" t="s">
        <v>306</v>
      </c>
      <c r="E46">
        <v>1.4375</v>
      </c>
      <c r="F46">
        <v>25960.75</v>
      </c>
    </row>
    <row r="47" spans="1:6" x14ac:dyDescent="0.25">
      <c r="A47" t="s">
        <v>278</v>
      </c>
      <c r="B47">
        <v>2</v>
      </c>
      <c r="C47" t="s">
        <v>7</v>
      </c>
      <c r="D47" t="s">
        <v>280</v>
      </c>
      <c r="E47">
        <v>35.884700000000002</v>
      </c>
      <c r="F47">
        <v>522648.74</v>
      </c>
    </row>
    <row r="48" spans="1:6" x14ac:dyDescent="0.25">
      <c r="A48" t="s">
        <v>278</v>
      </c>
      <c r="B48">
        <v>2</v>
      </c>
      <c r="C48" t="s">
        <v>7</v>
      </c>
      <c r="D48" t="s">
        <v>296</v>
      </c>
      <c r="E48">
        <v>12.25</v>
      </c>
      <c r="F48">
        <v>1048565.87</v>
      </c>
    </row>
    <row r="49" spans="1:6" x14ac:dyDescent="0.25">
      <c r="A49" t="s">
        <v>278</v>
      </c>
      <c r="B49">
        <v>2</v>
      </c>
      <c r="C49" t="s">
        <v>7</v>
      </c>
      <c r="D49" t="s">
        <v>298</v>
      </c>
      <c r="E49">
        <v>27.333300000000001</v>
      </c>
      <c r="F49">
        <v>584263.89</v>
      </c>
    </row>
    <row r="50" spans="1:6" x14ac:dyDescent="0.25">
      <c r="A50" t="s">
        <v>278</v>
      </c>
      <c r="B50">
        <v>2</v>
      </c>
      <c r="C50" t="s">
        <v>7</v>
      </c>
      <c r="D50" t="s">
        <v>307</v>
      </c>
      <c r="E50">
        <v>1.875</v>
      </c>
      <c r="F50">
        <v>52494.8</v>
      </c>
    </row>
    <row r="51" spans="1:6" x14ac:dyDescent="0.25">
      <c r="A51" t="s">
        <v>278</v>
      </c>
      <c r="B51">
        <v>2</v>
      </c>
      <c r="C51" t="s">
        <v>7</v>
      </c>
      <c r="D51" t="s">
        <v>299</v>
      </c>
      <c r="E51">
        <v>6.6699999999999995E-2</v>
      </c>
      <c r="F51">
        <v>35041.32</v>
      </c>
    </row>
    <row r="52" spans="1:6" x14ac:dyDescent="0.25">
      <c r="A52" t="s">
        <v>278</v>
      </c>
      <c r="B52">
        <v>2</v>
      </c>
      <c r="C52" t="s">
        <v>7</v>
      </c>
      <c r="D52" t="s">
        <v>300</v>
      </c>
      <c r="E52">
        <v>0.06</v>
      </c>
      <c r="F52">
        <v>36682.160000000003</v>
      </c>
    </row>
    <row r="53" spans="1:6" x14ac:dyDescent="0.25">
      <c r="A53" t="s">
        <v>278</v>
      </c>
      <c r="B53">
        <v>2</v>
      </c>
      <c r="C53" t="s">
        <v>7</v>
      </c>
      <c r="D53" t="s">
        <v>301</v>
      </c>
      <c r="E53">
        <v>8.4894999999999996</v>
      </c>
      <c r="F53">
        <v>498757.24</v>
      </c>
    </row>
    <row r="54" spans="1:6" x14ac:dyDescent="0.25">
      <c r="A54" t="s">
        <v>278</v>
      </c>
      <c r="B54">
        <v>2</v>
      </c>
      <c r="C54" t="s">
        <v>7</v>
      </c>
      <c r="D54" t="s">
        <v>302</v>
      </c>
      <c r="E54">
        <v>8.1299999999999997E-2</v>
      </c>
      <c r="F54">
        <v>34788.5</v>
      </c>
    </row>
    <row r="55" spans="1:6" x14ac:dyDescent="0.25">
      <c r="A55" t="s">
        <v>278</v>
      </c>
      <c r="B55">
        <v>2</v>
      </c>
      <c r="C55" t="s">
        <v>7</v>
      </c>
      <c r="D55" t="s">
        <v>308</v>
      </c>
      <c r="E55">
        <v>1.5333000000000001</v>
      </c>
      <c r="F55">
        <v>28966.1</v>
      </c>
    </row>
    <row r="56" spans="1:6" x14ac:dyDescent="0.25">
      <c r="A56" t="s">
        <v>278</v>
      </c>
      <c r="B56">
        <v>2</v>
      </c>
      <c r="C56" t="s">
        <v>7</v>
      </c>
      <c r="D56" t="s">
        <v>303</v>
      </c>
      <c r="E56">
        <v>1</v>
      </c>
      <c r="F56">
        <v>12084.14</v>
      </c>
    </row>
    <row r="57" spans="1:6" x14ac:dyDescent="0.25">
      <c r="A57" t="s">
        <v>278</v>
      </c>
      <c r="B57">
        <v>2</v>
      </c>
      <c r="C57" t="s">
        <v>7</v>
      </c>
      <c r="D57" t="s">
        <v>309</v>
      </c>
      <c r="E57">
        <v>1.5</v>
      </c>
      <c r="F57">
        <v>16851.240000000002</v>
      </c>
    </row>
    <row r="58" spans="1:6" x14ac:dyDescent="0.25">
      <c r="A58" t="s">
        <v>278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278</v>
      </c>
      <c r="B59">
        <v>3</v>
      </c>
      <c r="C59" t="s">
        <v>4</v>
      </c>
      <c r="D59" t="s">
        <v>281</v>
      </c>
      <c r="E59">
        <v>14.05</v>
      </c>
      <c r="F59">
        <v>1730161.2</v>
      </c>
    </row>
    <row r="60" spans="1:6" x14ac:dyDescent="0.25">
      <c r="A60" t="s">
        <v>278</v>
      </c>
      <c r="B60">
        <v>3</v>
      </c>
      <c r="C60" t="s">
        <v>4</v>
      </c>
      <c r="D60" t="s">
        <v>282</v>
      </c>
      <c r="E60">
        <v>49.077800000000003</v>
      </c>
      <c r="F60">
        <v>703611.83</v>
      </c>
    </row>
    <row r="61" spans="1:6" x14ac:dyDescent="0.25">
      <c r="A61" t="s">
        <v>278</v>
      </c>
      <c r="B61">
        <v>3</v>
      </c>
      <c r="C61" t="s">
        <v>4</v>
      </c>
      <c r="D61" t="s">
        <v>283</v>
      </c>
      <c r="E61">
        <v>1.8374999999999999</v>
      </c>
      <c r="F61">
        <v>485440.34</v>
      </c>
    </row>
    <row r="62" spans="1:6" x14ac:dyDescent="0.25">
      <c r="A62" t="s">
        <v>278</v>
      </c>
      <c r="B62">
        <v>3</v>
      </c>
      <c r="C62" t="s">
        <v>4</v>
      </c>
      <c r="D62" t="s">
        <v>284</v>
      </c>
      <c r="E62">
        <v>411.23610000000002</v>
      </c>
      <c r="F62">
        <v>3460577.79</v>
      </c>
    </row>
    <row r="63" spans="1:6" x14ac:dyDescent="0.25">
      <c r="A63" t="s">
        <v>278</v>
      </c>
      <c r="B63">
        <v>3</v>
      </c>
      <c r="C63" t="s">
        <v>4</v>
      </c>
      <c r="D63" t="s">
        <v>285</v>
      </c>
      <c r="E63">
        <v>23.696400000000001</v>
      </c>
      <c r="F63">
        <v>384701.96</v>
      </c>
    </row>
    <row r="64" spans="1:6" x14ac:dyDescent="0.25">
      <c r="A64" t="s">
        <v>278</v>
      </c>
      <c r="B64">
        <v>3</v>
      </c>
      <c r="C64" t="s">
        <v>4</v>
      </c>
      <c r="D64" t="s">
        <v>286</v>
      </c>
      <c r="E64">
        <v>41.15</v>
      </c>
      <c r="F64">
        <v>672930.04</v>
      </c>
    </row>
    <row r="65" spans="1:6" x14ac:dyDescent="0.25">
      <c r="A65" t="s">
        <v>278</v>
      </c>
      <c r="B65">
        <v>3</v>
      </c>
      <c r="C65" t="s">
        <v>4</v>
      </c>
      <c r="D65" t="s">
        <v>287</v>
      </c>
      <c r="E65">
        <v>14.166700000000001</v>
      </c>
      <c r="F65">
        <v>147061.85999999999</v>
      </c>
    </row>
    <row r="66" spans="1:6" x14ac:dyDescent="0.25">
      <c r="A66" t="s">
        <v>278</v>
      </c>
      <c r="B66">
        <v>3</v>
      </c>
      <c r="C66" t="s">
        <v>4</v>
      </c>
      <c r="D66" t="s">
        <v>288</v>
      </c>
      <c r="E66">
        <v>3.375</v>
      </c>
      <c r="F66">
        <v>477425.5</v>
      </c>
    </row>
    <row r="67" spans="1:6" x14ac:dyDescent="0.25">
      <c r="A67" t="s">
        <v>278</v>
      </c>
      <c r="B67">
        <v>3</v>
      </c>
      <c r="C67" t="s">
        <v>4</v>
      </c>
      <c r="D67" t="s">
        <v>289</v>
      </c>
      <c r="E67">
        <v>1.75</v>
      </c>
      <c r="F67">
        <v>113453.95</v>
      </c>
    </row>
    <row r="68" spans="1:6" x14ac:dyDescent="0.25">
      <c r="A68" t="s">
        <v>278</v>
      </c>
      <c r="B68">
        <v>3</v>
      </c>
      <c r="C68" t="s">
        <v>4</v>
      </c>
      <c r="D68" t="s">
        <v>290</v>
      </c>
      <c r="E68">
        <v>2.2408000000000001</v>
      </c>
      <c r="F68">
        <v>249581.32</v>
      </c>
    </row>
    <row r="69" spans="1:6" x14ac:dyDescent="0.25">
      <c r="A69" t="s">
        <v>278</v>
      </c>
      <c r="B69">
        <v>3</v>
      </c>
      <c r="C69" t="s">
        <v>4</v>
      </c>
      <c r="D69" t="s">
        <v>291</v>
      </c>
      <c r="E69">
        <v>0.29170000000000001</v>
      </c>
      <c r="F69">
        <v>68005.33</v>
      </c>
    </row>
    <row r="70" spans="1:6" x14ac:dyDescent="0.25">
      <c r="A70" t="s">
        <v>278</v>
      </c>
      <c r="B70">
        <v>3</v>
      </c>
      <c r="C70" t="s">
        <v>4</v>
      </c>
      <c r="D70" t="s">
        <v>292</v>
      </c>
      <c r="E70">
        <v>40.4726</v>
      </c>
      <c r="F70">
        <v>838780.5</v>
      </c>
    </row>
    <row r="71" spans="1:6" x14ac:dyDescent="0.25">
      <c r="A71" t="s">
        <v>278</v>
      </c>
      <c r="B71">
        <v>3</v>
      </c>
      <c r="C71" t="s">
        <v>4</v>
      </c>
      <c r="D71" t="s">
        <v>293</v>
      </c>
      <c r="E71">
        <v>3.9582999999999999</v>
      </c>
      <c r="F71">
        <v>125114.74</v>
      </c>
    </row>
    <row r="72" spans="1:6" x14ac:dyDescent="0.25">
      <c r="A72" t="s">
        <v>278</v>
      </c>
      <c r="B72">
        <v>3</v>
      </c>
      <c r="C72" t="s">
        <v>4</v>
      </c>
      <c r="D72" t="s">
        <v>294</v>
      </c>
      <c r="E72">
        <v>5.21E-2</v>
      </c>
      <c r="F72">
        <v>7723.42</v>
      </c>
    </row>
    <row r="73" spans="1:6" x14ac:dyDescent="0.25">
      <c r="A73" t="s">
        <v>278</v>
      </c>
      <c r="B73">
        <v>3</v>
      </c>
      <c r="C73" t="s">
        <v>4</v>
      </c>
      <c r="D73" t="s">
        <v>295</v>
      </c>
      <c r="E73">
        <v>70.534499999999994</v>
      </c>
      <c r="F73">
        <v>1142615.83</v>
      </c>
    </row>
    <row r="74" spans="1:6" x14ac:dyDescent="0.25">
      <c r="A74" t="s">
        <v>278</v>
      </c>
      <c r="B74">
        <v>3</v>
      </c>
      <c r="C74" t="s">
        <v>4</v>
      </c>
      <c r="D74" t="s">
        <v>306</v>
      </c>
      <c r="E74">
        <v>2.8957999999999999</v>
      </c>
      <c r="F74">
        <v>78506.559999999998</v>
      </c>
    </row>
    <row r="75" spans="1:6" x14ac:dyDescent="0.25">
      <c r="A75" t="s">
        <v>278</v>
      </c>
      <c r="B75">
        <v>3</v>
      </c>
      <c r="C75" t="s">
        <v>4</v>
      </c>
      <c r="D75" t="s">
        <v>280</v>
      </c>
      <c r="E75">
        <v>42.891800000000003</v>
      </c>
      <c r="F75">
        <v>963076.51</v>
      </c>
    </row>
    <row r="76" spans="1:6" x14ac:dyDescent="0.25">
      <c r="A76" t="s">
        <v>278</v>
      </c>
      <c r="B76">
        <v>3</v>
      </c>
      <c r="C76" t="s">
        <v>4</v>
      </c>
      <c r="D76" t="s">
        <v>296</v>
      </c>
      <c r="E76">
        <v>12.083299999999999</v>
      </c>
      <c r="F76">
        <v>1059252.52</v>
      </c>
    </row>
    <row r="77" spans="1:6" x14ac:dyDescent="0.25">
      <c r="A77" t="s">
        <v>278</v>
      </c>
      <c r="B77">
        <v>3</v>
      </c>
      <c r="C77" t="s">
        <v>4</v>
      </c>
      <c r="D77" t="s">
        <v>310</v>
      </c>
      <c r="E77">
        <v>-0.5</v>
      </c>
      <c r="F77">
        <v>-6056.11</v>
      </c>
    </row>
    <row r="78" spans="1:6" x14ac:dyDescent="0.25">
      <c r="A78" t="s">
        <v>278</v>
      </c>
      <c r="B78">
        <v>3</v>
      </c>
      <c r="C78" t="s">
        <v>4</v>
      </c>
      <c r="D78" t="s">
        <v>298</v>
      </c>
      <c r="E78">
        <v>12.916700000000001</v>
      </c>
      <c r="F78">
        <v>268698.96999999997</v>
      </c>
    </row>
    <row r="79" spans="1:6" x14ac:dyDescent="0.25">
      <c r="A79" t="s">
        <v>278</v>
      </c>
      <c r="B79">
        <v>3</v>
      </c>
      <c r="C79" t="s">
        <v>4</v>
      </c>
      <c r="D79" t="s">
        <v>307</v>
      </c>
      <c r="E79">
        <v>16.6875</v>
      </c>
      <c r="F79">
        <v>404905.35</v>
      </c>
    </row>
    <row r="80" spans="1:6" x14ac:dyDescent="0.25">
      <c r="A80" t="s">
        <v>278</v>
      </c>
      <c r="B80">
        <v>3</v>
      </c>
      <c r="C80" t="s">
        <v>4</v>
      </c>
      <c r="D80" t="s">
        <v>299</v>
      </c>
      <c r="E80">
        <v>0.1333</v>
      </c>
      <c r="F80">
        <v>76090.98</v>
      </c>
    </row>
    <row r="81" spans="1:6" x14ac:dyDescent="0.25">
      <c r="A81" t="s">
        <v>278</v>
      </c>
      <c r="B81">
        <v>3</v>
      </c>
      <c r="C81" t="s">
        <v>4</v>
      </c>
      <c r="D81" t="s">
        <v>301</v>
      </c>
      <c r="E81">
        <v>15.0472</v>
      </c>
      <c r="F81">
        <v>875133.85</v>
      </c>
    </row>
    <row r="82" spans="1:6" x14ac:dyDescent="0.25">
      <c r="A82" t="s">
        <v>278</v>
      </c>
      <c r="B82">
        <v>3</v>
      </c>
      <c r="C82" t="s">
        <v>4</v>
      </c>
      <c r="D82" t="s">
        <v>302</v>
      </c>
      <c r="E82">
        <v>7.4999999999999997E-2</v>
      </c>
      <c r="F82">
        <v>37889.480000000003</v>
      </c>
    </row>
    <row r="83" spans="1:6" x14ac:dyDescent="0.25">
      <c r="A83" t="s">
        <v>278</v>
      </c>
      <c r="B83">
        <v>3</v>
      </c>
      <c r="C83" t="s">
        <v>4</v>
      </c>
      <c r="D83" t="s">
        <v>308</v>
      </c>
      <c r="E83">
        <v>4</v>
      </c>
      <c r="F83">
        <v>138796.01</v>
      </c>
    </row>
    <row r="84" spans="1:6" x14ac:dyDescent="0.25">
      <c r="A84" t="s">
        <v>278</v>
      </c>
      <c r="B84">
        <v>3</v>
      </c>
      <c r="C84" t="s">
        <v>4</v>
      </c>
      <c r="D84" t="s">
        <v>309</v>
      </c>
      <c r="E84">
        <v>8.0832999999999995</v>
      </c>
      <c r="F84">
        <v>79811.929999999993</v>
      </c>
    </row>
    <row r="85" spans="1:6" x14ac:dyDescent="0.25">
      <c r="A85" t="s">
        <v>278</v>
      </c>
      <c r="B85">
        <v>3</v>
      </c>
      <c r="C85" t="s">
        <v>4</v>
      </c>
      <c r="D85" t="s">
        <v>311</v>
      </c>
      <c r="E85">
        <v>3</v>
      </c>
      <c r="F85">
        <v>29219.31</v>
      </c>
    </row>
    <row r="86" spans="1:6" x14ac:dyDescent="0.25">
      <c r="A86" t="s">
        <v>278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278</v>
      </c>
      <c r="B87">
        <v>4</v>
      </c>
      <c r="C87" t="s">
        <v>19</v>
      </c>
      <c r="D87" t="s">
        <v>281</v>
      </c>
      <c r="E87">
        <v>20.787500000000001</v>
      </c>
      <c r="F87">
        <v>2448634.23</v>
      </c>
    </row>
    <row r="88" spans="1:6" x14ac:dyDescent="0.25">
      <c r="A88" t="s">
        <v>278</v>
      </c>
      <c r="B88">
        <v>4</v>
      </c>
      <c r="C88" t="s">
        <v>19</v>
      </c>
      <c r="D88" t="s">
        <v>282</v>
      </c>
      <c r="E88">
        <v>133.7833</v>
      </c>
      <c r="F88">
        <v>2531395.14</v>
      </c>
    </row>
    <row r="89" spans="1:6" x14ac:dyDescent="0.25">
      <c r="A89" t="s">
        <v>278</v>
      </c>
      <c r="B89">
        <v>4</v>
      </c>
      <c r="C89" t="s">
        <v>19</v>
      </c>
      <c r="D89" t="s">
        <v>283</v>
      </c>
      <c r="E89">
        <v>9.5749999999999993</v>
      </c>
      <c r="F89">
        <v>1311264.6299999999</v>
      </c>
    </row>
    <row r="90" spans="1:6" x14ac:dyDescent="0.25">
      <c r="A90" t="s">
        <v>278</v>
      </c>
      <c r="B90">
        <v>4</v>
      </c>
      <c r="C90" t="s">
        <v>19</v>
      </c>
      <c r="D90" t="s">
        <v>284</v>
      </c>
      <c r="E90">
        <v>807.47220000000004</v>
      </c>
      <c r="F90">
        <v>6291104.7300000004</v>
      </c>
    </row>
    <row r="91" spans="1:6" x14ac:dyDescent="0.25">
      <c r="A91" t="s">
        <v>278</v>
      </c>
      <c r="B91">
        <v>4</v>
      </c>
      <c r="C91" t="s">
        <v>19</v>
      </c>
      <c r="D91" t="s">
        <v>285</v>
      </c>
      <c r="E91">
        <v>28.318899999999999</v>
      </c>
      <c r="F91">
        <v>484301.32</v>
      </c>
    </row>
    <row r="92" spans="1:6" x14ac:dyDescent="0.25">
      <c r="A92" t="s">
        <v>278</v>
      </c>
      <c r="B92">
        <v>4</v>
      </c>
      <c r="C92" t="s">
        <v>19</v>
      </c>
      <c r="D92" t="s">
        <v>286</v>
      </c>
      <c r="E92">
        <v>109.1833</v>
      </c>
      <c r="F92">
        <v>1822877.16</v>
      </c>
    </row>
    <row r="93" spans="1:6" x14ac:dyDescent="0.25">
      <c r="A93" t="s">
        <v>278</v>
      </c>
      <c r="B93">
        <v>4</v>
      </c>
      <c r="C93" t="s">
        <v>19</v>
      </c>
      <c r="D93" t="s">
        <v>287</v>
      </c>
      <c r="E93">
        <v>21.166699999999999</v>
      </c>
      <c r="F93">
        <v>238429.88</v>
      </c>
    </row>
    <row r="94" spans="1:6" x14ac:dyDescent="0.25">
      <c r="A94" t="s">
        <v>278</v>
      </c>
      <c r="B94">
        <v>4</v>
      </c>
      <c r="C94" t="s">
        <v>19</v>
      </c>
      <c r="D94" t="s">
        <v>288</v>
      </c>
      <c r="E94">
        <v>27.3857</v>
      </c>
      <c r="F94">
        <v>3272685.53</v>
      </c>
    </row>
    <row r="95" spans="1:6" x14ac:dyDescent="0.25">
      <c r="A95" t="s">
        <v>278</v>
      </c>
      <c r="B95">
        <v>4</v>
      </c>
      <c r="C95" t="s">
        <v>19</v>
      </c>
      <c r="D95" t="s">
        <v>289</v>
      </c>
      <c r="E95">
        <v>4.0625</v>
      </c>
      <c r="F95">
        <v>272429.89</v>
      </c>
    </row>
    <row r="96" spans="1:6" x14ac:dyDescent="0.25">
      <c r="A96" t="s">
        <v>278</v>
      </c>
      <c r="B96">
        <v>4</v>
      </c>
      <c r="C96" t="s">
        <v>19</v>
      </c>
      <c r="D96" t="s">
        <v>290</v>
      </c>
      <c r="E96">
        <v>1.5767</v>
      </c>
      <c r="F96">
        <v>280881.15000000002</v>
      </c>
    </row>
    <row r="97" spans="1:6" x14ac:dyDescent="0.25">
      <c r="A97" t="s">
        <v>278</v>
      </c>
      <c r="B97">
        <v>4</v>
      </c>
      <c r="C97" t="s">
        <v>19</v>
      </c>
      <c r="D97" t="s">
        <v>291</v>
      </c>
      <c r="E97">
        <v>3.1457999999999999</v>
      </c>
      <c r="F97">
        <v>662663.31999999995</v>
      </c>
    </row>
    <row r="98" spans="1:6" x14ac:dyDescent="0.25">
      <c r="A98" t="s">
        <v>278</v>
      </c>
      <c r="B98">
        <v>4</v>
      </c>
      <c r="C98" t="s">
        <v>19</v>
      </c>
      <c r="D98" t="s">
        <v>292</v>
      </c>
      <c r="E98">
        <v>79.529600000000002</v>
      </c>
      <c r="F98">
        <v>1660055.04</v>
      </c>
    </row>
    <row r="99" spans="1:6" x14ac:dyDescent="0.25">
      <c r="A99" t="s">
        <v>278</v>
      </c>
      <c r="B99">
        <v>4</v>
      </c>
      <c r="C99" t="s">
        <v>19</v>
      </c>
      <c r="D99" t="s">
        <v>293</v>
      </c>
      <c r="E99">
        <v>9.2114999999999991</v>
      </c>
      <c r="F99">
        <v>404312.73</v>
      </c>
    </row>
    <row r="100" spans="1:6" x14ac:dyDescent="0.25">
      <c r="A100" t="s">
        <v>278</v>
      </c>
      <c r="B100">
        <v>4</v>
      </c>
      <c r="C100" t="s">
        <v>19</v>
      </c>
      <c r="D100" t="s">
        <v>295</v>
      </c>
      <c r="E100">
        <v>204.25649999999999</v>
      </c>
      <c r="F100">
        <v>3475539.94</v>
      </c>
    </row>
    <row r="101" spans="1:6" x14ac:dyDescent="0.25">
      <c r="A101" t="s">
        <v>278</v>
      </c>
      <c r="B101">
        <v>4</v>
      </c>
      <c r="C101" t="s">
        <v>19</v>
      </c>
      <c r="D101" t="s">
        <v>306</v>
      </c>
      <c r="E101">
        <v>5.25</v>
      </c>
      <c r="F101">
        <v>68033.509999999995</v>
      </c>
    </row>
    <row r="102" spans="1:6" x14ac:dyDescent="0.25">
      <c r="A102" t="s">
        <v>278</v>
      </c>
      <c r="B102">
        <v>4</v>
      </c>
      <c r="C102" t="s">
        <v>19</v>
      </c>
      <c r="D102" t="s">
        <v>280</v>
      </c>
      <c r="E102">
        <v>30.709700000000002</v>
      </c>
      <c r="F102">
        <v>695640.06</v>
      </c>
    </row>
    <row r="103" spans="1:6" x14ac:dyDescent="0.25">
      <c r="A103" t="s">
        <v>278</v>
      </c>
      <c r="B103">
        <v>4</v>
      </c>
      <c r="C103" t="s">
        <v>19</v>
      </c>
      <c r="D103" t="s">
        <v>296</v>
      </c>
      <c r="E103">
        <v>13.916700000000001</v>
      </c>
      <c r="F103">
        <v>1189012.79</v>
      </c>
    </row>
    <row r="104" spans="1:6" x14ac:dyDescent="0.25">
      <c r="A104" t="s">
        <v>278</v>
      </c>
      <c r="B104">
        <v>4</v>
      </c>
      <c r="C104" t="s">
        <v>19</v>
      </c>
      <c r="D104" t="s">
        <v>297</v>
      </c>
      <c r="E104">
        <v>0.16669999999999999</v>
      </c>
      <c r="F104">
        <v>3136.17</v>
      </c>
    </row>
    <row r="105" spans="1:6" x14ac:dyDescent="0.25">
      <c r="A105" t="s">
        <v>278</v>
      </c>
      <c r="B105">
        <v>4</v>
      </c>
      <c r="C105" t="s">
        <v>19</v>
      </c>
      <c r="D105" t="s">
        <v>298</v>
      </c>
      <c r="E105">
        <v>32.083300000000001</v>
      </c>
      <c r="F105">
        <v>689569.58</v>
      </c>
    </row>
    <row r="106" spans="1:6" x14ac:dyDescent="0.25">
      <c r="A106" t="s">
        <v>278</v>
      </c>
      <c r="B106">
        <v>4</v>
      </c>
      <c r="C106" t="s">
        <v>19</v>
      </c>
      <c r="D106" t="s">
        <v>307</v>
      </c>
      <c r="E106">
        <v>16.041699999999999</v>
      </c>
      <c r="F106">
        <v>352330.87</v>
      </c>
    </row>
    <row r="107" spans="1:6" x14ac:dyDescent="0.25">
      <c r="A107" t="s">
        <v>278</v>
      </c>
      <c r="B107">
        <v>4</v>
      </c>
      <c r="C107" t="s">
        <v>19</v>
      </c>
      <c r="D107" t="s">
        <v>299</v>
      </c>
      <c r="E107">
        <v>0.23330000000000001</v>
      </c>
      <c r="F107">
        <v>121210.3</v>
      </c>
    </row>
    <row r="108" spans="1:6" x14ac:dyDescent="0.25">
      <c r="A108" t="s">
        <v>278</v>
      </c>
      <c r="B108">
        <v>4</v>
      </c>
      <c r="C108" t="s">
        <v>19</v>
      </c>
      <c r="D108" t="s">
        <v>300</v>
      </c>
      <c r="E108">
        <v>0.11</v>
      </c>
      <c r="F108">
        <v>135918.07999999999</v>
      </c>
    </row>
    <row r="109" spans="1:6" x14ac:dyDescent="0.25">
      <c r="A109" t="s">
        <v>278</v>
      </c>
      <c r="B109">
        <v>4</v>
      </c>
      <c r="C109" t="s">
        <v>19</v>
      </c>
      <c r="D109" t="s">
        <v>301</v>
      </c>
      <c r="E109">
        <v>27.447199999999999</v>
      </c>
      <c r="F109">
        <v>1756372.07</v>
      </c>
    </row>
    <row r="110" spans="1:6" x14ac:dyDescent="0.25">
      <c r="A110" t="s">
        <v>278</v>
      </c>
      <c r="B110">
        <v>4</v>
      </c>
      <c r="C110" t="s">
        <v>19</v>
      </c>
      <c r="D110" t="s">
        <v>302</v>
      </c>
      <c r="E110">
        <v>1.5646</v>
      </c>
      <c r="F110">
        <v>410324.47</v>
      </c>
    </row>
    <row r="111" spans="1:6" x14ac:dyDescent="0.25">
      <c r="A111" t="s">
        <v>278</v>
      </c>
      <c r="B111">
        <v>4</v>
      </c>
      <c r="C111" t="s">
        <v>19</v>
      </c>
      <c r="D111" t="s">
        <v>308</v>
      </c>
      <c r="E111">
        <v>2</v>
      </c>
      <c r="F111">
        <v>47724.01</v>
      </c>
    </row>
    <row r="112" spans="1:6" x14ac:dyDescent="0.25">
      <c r="A112" t="s">
        <v>278</v>
      </c>
      <c r="B112">
        <v>4</v>
      </c>
      <c r="C112" t="s">
        <v>19</v>
      </c>
      <c r="D112" t="s">
        <v>303</v>
      </c>
      <c r="E112">
        <v>3</v>
      </c>
      <c r="F112">
        <v>39152.61</v>
      </c>
    </row>
    <row r="113" spans="1:6" x14ac:dyDescent="0.25">
      <c r="A113" t="s">
        <v>278</v>
      </c>
      <c r="B113">
        <v>4</v>
      </c>
      <c r="C113" t="s">
        <v>19</v>
      </c>
      <c r="D113" t="s">
        <v>309</v>
      </c>
      <c r="E113">
        <v>1.5</v>
      </c>
      <c r="F113">
        <v>16570.39</v>
      </c>
    </row>
    <row r="114" spans="1:6" x14ac:dyDescent="0.25">
      <c r="A114" t="s">
        <v>278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278</v>
      </c>
      <c r="B115">
        <v>5</v>
      </c>
      <c r="C115" t="s">
        <v>70</v>
      </c>
      <c r="D115" t="s">
        <v>281</v>
      </c>
      <c r="E115">
        <v>16.506900000000002</v>
      </c>
      <c r="F115">
        <v>2122046.58</v>
      </c>
    </row>
    <row r="116" spans="1:6" x14ac:dyDescent="0.25">
      <c r="A116" t="s">
        <v>278</v>
      </c>
      <c r="B116">
        <v>5</v>
      </c>
      <c r="C116" t="s">
        <v>70</v>
      </c>
      <c r="D116" t="s">
        <v>282</v>
      </c>
      <c r="E116">
        <v>117.63330000000001</v>
      </c>
      <c r="F116">
        <v>1415429.41</v>
      </c>
    </row>
    <row r="117" spans="1:6" x14ac:dyDescent="0.25">
      <c r="A117" t="s">
        <v>278</v>
      </c>
      <c r="B117">
        <v>5</v>
      </c>
      <c r="C117" t="s">
        <v>70</v>
      </c>
      <c r="D117" t="s">
        <v>283</v>
      </c>
      <c r="E117">
        <v>3.2124999999999999</v>
      </c>
      <c r="F117">
        <v>943264.95</v>
      </c>
    </row>
    <row r="118" spans="1:6" x14ac:dyDescent="0.25">
      <c r="A118" t="s">
        <v>278</v>
      </c>
      <c r="B118">
        <v>5</v>
      </c>
      <c r="C118" t="s">
        <v>70</v>
      </c>
      <c r="D118" t="s">
        <v>284</v>
      </c>
      <c r="E118">
        <v>729.91669999999999</v>
      </c>
      <c r="F118">
        <v>6787093.4199999999</v>
      </c>
    </row>
    <row r="119" spans="1:6" x14ac:dyDescent="0.25">
      <c r="A119" t="s">
        <v>278</v>
      </c>
      <c r="B119">
        <v>5</v>
      </c>
      <c r="C119" t="s">
        <v>70</v>
      </c>
      <c r="D119" t="s">
        <v>285</v>
      </c>
      <c r="E119">
        <v>30.597200000000001</v>
      </c>
      <c r="F119">
        <v>488777.54</v>
      </c>
    </row>
    <row r="120" spans="1:6" x14ac:dyDescent="0.25">
      <c r="A120" t="s">
        <v>278</v>
      </c>
      <c r="B120">
        <v>5</v>
      </c>
      <c r="C120" t="s">
        <v>70</v>
      </c>
      <c r="D120" t="s">
        <v>286</v>
      </c>
      <c r="E120">
        <v>78.866699999999994</v>
      </c>
      <c r="F120">
        <v>1186459.98</v>
      </c>
    </row>
    <row r="121" spans="1:6" x14ac:dyDescent="0.25">
      <c r="A121" t="s">
        <v>278</v>
      </c>
      <c r="B121">
        <v>5</v>
      </c>
      <c r="C121" t="s">
        <v>70</v>
      </c>
      <c r="D121" t="s">
        <v>287</v>
      </c>
      <c r="E121">
        <v>13.666700000000001</v>
      </c>
      <c r="F121">
        <v>148313.65</v>
      </c>
    </row>
    <row r="122" spans="1:6" x14ac:dyDescent="0.25">
      <c r="A122" t="s">
        <v>278</v>
      </c>
      <c r="B122">
        <v>5</v>
      </c>
      <c r="C122" t="s">
        <v>70</v>
      </c>
      <c r="D122" t="s">
        <v>288</v>
      </c>
      <c r="E122">
        <v>14.876200000000001</v>
      </c>
      <c r="F122">
        <v>1913616.85</v>
      </c>
    </row>
    <row r="123" spans="1:6" x14ac:dyDescent="0.25">
      <c r="A123" t="s">
        <v>278</v>
      </c>
      <c r="B123">
        <v>5</v>
      </c>
      <c r="C123" t="s">
        <v>70</v>
      </c>
      <c r="D123" t="s">
        <v>289</v>
      </c>
      <c r="E123">
        <v>14.495799999999999</v>
      </c>
      <c r="F123">
        <v>462863.34</v>
      </c>
    </row>
    <row r="124" spans="1:6" x14ac:dyDescent="0.25">
      <c r="A124" t="s">
        <v>278</v>
      </c>
      <c r="B124">
        <v>5</v>
      </c>
      <c r="C124" t="s">
        <v>70</v>
      </c>
      <c r="D124" t="s">
        <v>290</v>
      </c>
      <c r="E124">
        <v>8.4464000000000006</v>
      </c>
      <c r="F124">
        <v>1054949.25</v>
      </c>
    </row>
    <row r="125" spans="1:6" x14ac:dyDescent="0.25">
      <c r="A125" t="s">
        <v>278</v>
      </c>
      <c r="B125">
        <v>5</v>
      </c>
      <c r="C125" t="s">
        <v>70</v>
      </c>
      <c r="D125" t="s">
        <v>291</v>
      </c>
      <c r="E125">
        <v>0.95830000000000004</v>
      </c>
      <c r="F125">
        <v>245707.05</v>
      </c>
    </row>
    <row r="126" spans="1:6" x14ac:dyDescent="0.25">
      <c r="A126" t="s">
        <v>278</v>
      </c>
      <c r="B126">
        <v>5</v>
      </c>
      <c r="C126" t="s">
        <v>70</v>
      </c>
      <c r="D126" t="s">
        <v>292</v>
      </c>
      <c r="E126">
        <v>220.1996</v>
      </c>
      <c r="F126">
        <v>4145657.13</v>
      </c>
    </row>
    <row r="127" spans="1:6" x14ac:dyDescent="0.25">
      <c r="A127" t="s">
        <v>278</v>
      </c>
      <c r="B127">
        <v>5</v>
      </c>
      <c r="C127" t="s">
        <v>70</v>
      </c>
      <c r="D127" t="s">
        <v>293</v>
      </c>
      <c r="E127">
        <v>15.203200000000001</v>
      </c>
      <c r="F127">
        <v>484109.93</v>
      </c>
    </row>
    <row r="128" spans="1:6" x14ac:dyDescent="0.25">
      <c r="A128" t="s">
        <v>278</v>
      </c>
      <c r="B128">
        <v>5</v>
      </c>
      <c r="C128" t="s">
        <v>70</v>
      </c>
      <c r="D128" t="s">
        <v>295</v>
      </c>
      <c r="E128">
        <v>200.5744</v>
      </c>
      <c r="F128">
        <v>3673623.54</v>
      </c>
    </row>
    <row r="129" spans="1:6" x14ac:dyDescent="0.25">
      <c r="A129" t="s">
        <v>278</v>
      </c>
      <c r="B129">
        <v>5</v>
      </c>
      <c r="C129" t="s">
        <v>70</v>
      </c>
      <c r="D129" t="s">
        <v>306</v>
      </c>
      <c r="E129">
        <v>11.2583</v>
      </c>
      <c r="F129">
        <v>270056.11</v>
      </c>
    </row>
    <row r="130" spans="1:6" x14ac:dyDescent="0.25">
      <c r="A130" t="s">
        <v>278</v>
      </c>
      <c r="B130">
        <v>5</v>
      </c>
      <c r="C130" t="s">
        <v>70</v>
      </c>
      <c r="D130" t="s">
        <v>280</v>
      </c>
      <c r="E130">
        <v>34.2087</v>
      </c>
      <c r="F130">
        <v>613440.9</v>
      </c>
    </row>
    <row r="131" spans="1:6" x14ac:dyDescent="0.25">
      <c r="A131" t="s">
        <v>278</v>
      </c>
      <c r="B131">
        <v>5</v>
      </c>
      <c r="C131" t="s">
        <v>70</v>
      </c>
      <c r="D131" t="s">
        <v>296</v>
      </c>
      <c r="E131">
        <v>29</v>
      </c>
      <c r="F131">
        <v>2495867.61</v>
      </c>
    </row>
    <row r="132" spans="1:6" x14ac:dyDescent="0.25">
      <c r="A132" t="s">
        <v>278</v>
      </c>
      <c r="B132">
        <v>5</v>
      </c>
      <c r="C132" t="s">
        <v>70</v>
      </c>
      <c r="D132" t="s">
        <v>297</v>
      </c>
      <c r="E132">
        <v>1</v>
      </c>
      <c r="F132">
        <v>19050.29</v>
      </c>
    </row>
    <row r="133" spans="1:6" x14ac:dyDescent="0.25">
      <c r="A133" t="s">
        <v>278</v>
      </c>
      <c r="B133">
        <v>5</v>
      </c>
      <c r="C133" t="s">
        <v>70</v>
      </c>
      <c r="D133" t="s">
        <v>298</v>
      </c>
      <c r="E133">
        <v>32.5</v>
      </c>
      <c r="F133">
        <v>639780.89</v>
      </c>
    </row>
    <row r="134" spans="1:6" x14ac:dyDescent="0.25">
      <c r="A134" t="s">
        <v>278</v>
      </c>
      <c r="B134">
        <v>5</v>
      </c>
      <c r="C134" t="s">
        <v>70</v>
      </c>
      <c r="D134" t="s">
        <v>307</v>
      </c>
      <c r="E134">
        <v>25.145800000000001</v>
      </c>
      <c r="F134">
        <v>586601.56999999995</v>
      </c>
    </row>
    <row r="135" spans="1:6" x14ac:dyDescent="0.25">
      <c r="A135" t="s">
        <v>278</v>
      </c>
      <c r="B135">
        <v>5</v>
      </c>
      <c r="C135" t="s">
        <v>70</v>
      </c>
      <c r="D135" t="s">
        <v>299</v>
      </c>
      <c r="E135">
        <v>0.3</v>
      </c>
      <c r="F135">
        <v>153464.65</v>
      </c>
    </row>
    <row r="136" spans="1:6" x14ac:dyDescent="0.25">
      <c r="A136" t="s">
        <v>278</v>
      </c>
      <c r="B136">
        <v>5</v>
      </c>
      <c r="C136" t="s">
        <v>70</v>
      </c>
      <c r="D136" t="s">
        <v>300</v>
      </c>
      <c r="E136">
        <v>0.15</v>
      </c>
      <c r="F136">
        <v>97508.29</v>
      </c>
    </row>
    <row r="137" spans="1:6" x14ac:dyDescent="0.25">
      <c r="A137" t="s">
        <v>278</v>
      </c>
      <c r="B137">
        <v>5</v>
      </c>
      <c r="C137" t="s">
        <v>70</v>
      </c>
      <c r="D137" t="s">
        <v>301</v>
      </c>
      <c r="E137">
        <v>33.5229</v>
      </c>
      <c r="F137">
        <v>1809897.75</v>
      </c>
    </row>
    <row r="138" spans="1:6" x14ac:dyDescent="0.25">
      <c r="A138" t="s">
        <v>278</v>
      </c>
      <c r="B138">
        <v>5</v>
      </c>
      <c r="C138" t="s">
        <v>70</v>
      </c>
      <c r="D138" t="s">
        <v>302</v>
      </c>
      <c r="E138">
        <v>0.53129999999999999</v>
      </c>
      <c r="F138">
        <v>200578.06</v>
      </c>
    </row>
    <row r="139" spans="1:6" x14ac:dyDescent="0.25">
      <c r="A139" t="s">
        <v>278</v>
      </c>
      <c r="B139">
        <v>5</v>
      </c>
      <c r="C139" t="s">
        <v>70</v>
      </c>
      <c r="D139" t="s">
        <v>308</v>
      </c>
      <c r="E139">
        <v>44.071399999999997</v>
      </c>
      <c r="F139">
        <v>609951.02</v>
      </c>
    </row>
    <row r="140" spans="1:6" x14ac:dyDescent="0.25">
      <c r="A140" t="s">
        <v>278</v>
      </c>
      <c r="B140">
        <v>5</v>
      </c>
      <c r="C140" t="s">
        <v>70</v>
      </c>
      <c r="D140" t="s">
        <v>303</v>
      </c>
      <c r="E140">
        <v>3</v>
      </c>
      <c r="F140">
        <v>37251.370000000003</v>
      </c>
    </row>
    <row r="141" spans="1:6" x14ac:dyDescent="0.25">
      <c r="A141" t="s">
        <v>278</v>
      </c>
      <c r="B141">
        <v>5</v>
      </c>
      <c r="C141" t="s">
        <v>70</v>
      </c>
      <c r="D141" t="s">
        <v>309</v>
      </c>
      <c r="E141">
        <v>1.75</v>
      </c>
      <c r="F141">
        <v>19659.78</v>
      </c>
    </row>
    <row r="142" spans="1:6" x14ac:dyDescent="0.25">
      <c r="A142" t="s">
        <v>278</v>
      </c>
      <c r="B142">
        <v>5</v>
      </c>
      <c r="C142" t="s">
        <v>70</v>
      </c>
      <c r="D142" t="s">
        <v>311</v>
      </c>
      <c r="E142">
        <v>9</v>
      </c>
      <c r="F142">
        <v>85537.19</v>
      </c>
    </row>
    <row r="143" spans="1:6" x14ac:dyDescent="0.25">
      <c r="A143" t="s">
        <v>278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278</v>
      </c>
      <c r="B144">
        <v>7</v>
      </c>
      <c r="C144" t="s">
        <v>10</v>
      </c>
      <c r="D144" t="s">
        <v>281</v>
      </c>
      <c r="E144">
        <v>73.25</v>
      </c>
      <c r="F144">
        <v>7529701.4400000004</v>
      </c>
    </row>
    <row r="145" spans="1:6" x14ac:dyDescent="0.25">
      <c r="A145" t="s">
        <v>278</v>
      </c>
      <c r="B145">
        <v>7</v>
      </c>
      <c r="C145" t="s">
        <v>10</v>
      </c>
      <c r="D145" t="s">
        <v>283</v>
      </c>
      <c r="E145">
        <v>12.75</v>
      </c>
      <c r="F145">
        <v>3962838.98</v>
      </c>
    </row>
    <row r="146" spans="1:6" x14ac:dyDescent="0.25">
      <c r="A146" t="s">
        <v>278</v>
      </c>
      <c r="B146">
        <v>7</v>
      </c>
      <c r="C146" t="s">
        <v>10</v>
      </c>
      <c r="D146" t="s">
        <v>284</v>
      </c>
      <c r="E146">
        <v>938</v>
      </c>
      <c r="F146">
        <v>7613961.0199999996</v>
      </c>
    </row>
    <row r="147" spans="1:6" x14ac:dyDescent="0.25">
      <c r="A147" t="s">
        <v>278</v>
      </c>
      <c r="B147">
        <v>7</v>
      </c>
      <c r="C147" t="s">
        <v>10</v>
      </c>
      <c r="D147" t="s">
        <v>285</v>
      </c>
      <c r="E147">
        <v>447</v>
      </c>
      <c r="F147">
        <v>6743270.2000000002</v>
      </c>
    </row>
    <row r="148" spans="1:6" x14ac:dyDescent="0.25">
      <c r="A148" t="s">
        <v>278</v>
      </c>
      <c r="B148">
        <v>7</v>
      </c>
      <c r="C148" t="s">
        <v>10</v>
      </c>
      <c r="D148" t="s">
        <v>286</v>
      </c>
      <c r="E148">
        <v>105</v>
      </c>
      <c r="F148">
        <v>1290973.3400000001</v>
      </c>
    </row>
    <row r="149" spans="1:6" x14ac:dyDescent="0.25">
      <c r="A149" t="s">
        <v>278</v>
      </c>
      <c r="B149">
        <v>7</v>
      </c>
      <c r="C149" t="s">
        <v>10</v>
      </c>
      <c r="D149" t="s">
        <v>288</v>
      </c>
      <c r="E149">
        <v>15.791700000000001</v>
      </c>
      <c r="F149">
        <v>2212408.2400000002</v>
      </c>
    </row>
    <row r="150" spans="1:6" x14ac:dyDescent="0.25">
      <c r="A150" t="s">
        <v>278</v>
      </c>
      <c r="B150">
        <v>7</v>
      </c>
      <c r="C150" t="s">
        <v>10</v>
      </c>
      <c r="D150" t="s">
        <v>289</v>
      </c>
      <c r="E150">
        <v>108.8</v>
      </c>
      <c r="F150">
        <v>3173364.59</v>
      </c>
    </row>
    <row r="151" spans="1:6" x14ac:dyDescent="0.25">
      <c r="A151" t="s">
        <v>278</v>
      </c>
      <c r="B151">
        <v>7</v>
      </c>
      <c r="C151" t="s">
        <v>10</v>
      </c>
      <c r="D151" t="s">
        <v>292</v>
      </c>
      <c r="E151">
        <v>162</v>
      </c>
      <c r="F151">
        <v>2285470.0499999998</v>
      </c>
    </row>
    <row r="152" spans="1:6" x14ac:dyDescent="0.25">
      <c r="A152" t="s">
        <v>278</v>
      </c>
      <c r="B152">
        <v>7</v>
      </c>
      <c r="C152" t="s">
        <v>10</v>
      </c>
      <c r="D152" t="s">
        <v>280</v>
      </c>
      <c r="E152">
        <v>1628.1667</v>
      </c>
      <c r="F152">
        <v>26237009.629999999</v>
      </c>
    </row>
    <row r="153" spans="1:6" x14ac:dyDescent="0.25">
      <c r="A153" t="s">
        <v>278</v>
      </c>
      <c r="B153">
        <v>7</v>
      </c>
      <c r="C153" t="s">
        <v>10</v>
      </c>
      <c r="D153" t="s">
        <v>298</v>
      </c>
      <c r="E153">
        <v>435.83330000000001</v>
      </c>
      <c r="F153">
        <v>7177837.4500000002</v>
      </c>
    </row>
    <row r="154" spans="1:6" x14ac:dyDescent="0.25">
      <c r="A154" t="s">
        <v>278</v>
      </c>
      <c r="B154">
        <v>7</v>
      </c>
      <c r="C154" t="s">
        <v>10</v>
      </c>
      <c r="D154" t="s">
        <v>307</v>
      </c>
      <c r="E154">
        <v>29.916699999999999</v>
      </c>
      <c r="F154">
        <v>731071.17</v>
      </c>
    </row>
    <row r="155" spans="1:6" x14ac:dyDescent="0.25">
      <c r="A155" t="s">
        <v>278</v>
      </c>
      <c r="B155">
        <v>7</v>
      </c>
      <c r="C155" t="s">
        <v>10</v>
      </c>
      <c r="D155" t="s">
        <v>308</v>
      </c>
      <c r="E155">
        <v>16</v>
      </c>
      <c r="F155">
        <v>3782.7</v>
      </c>
    </row>
    <row r="156" spans="1:6" x14ac:dyDescent="0.25">
      <c r="A156" t="s">
        <v>278</v>
      </c>
      <c r="B156">
        <v>7</v>
      </c>
      <c r="C156" t="s">
        <v>10</v>
      </c>
      <c r="D156" t="s">
        <v>303</v>
      </c>
      <c r="E156">
        <v>76</v>
      </c>
      <c r="F156">
        <v>952930.52</v>
      </c>
    </row>
    <row r="157" spans="1:6" x14ac:dyDescent="0.25">
      <c r="A157" t="s">
        <v>278</v>
      </c>
      <c r="B157">
        <v>7</v>
      </c>
      <c r="C157" t="s">
        <v>10</v>
      </c>
      <c r="D157" t="s">
        <v>309</v>
      </c>
      <c r="E157">
        <v>44</v>
      </c>
      <c r="F157">
        <v>458915.44</v>
      </c>
    </row>
    <row r="158" spans="1:6" x14ac:dyDescent="0.25">
      <c r="A158" t="s">
        <v>278</v>
      </c>
      <c r="B158">
        <v>8</v>
      </c>
      <c r="C158" t="s">
        <v>312</v>
      </c>
      <c r="E158">
        <v>7.8333000000000004</v>
      </c>
      <c r="F158">
        <v>188775.8</v>
      </c>
    </row>
    <row r="159" spans="1:6" x14ac:dyDescent="0.25">
      <c r="A159" t="s">
        <v>278</v>
      </c>
      <c r="B159">
        <v>8</v>
      </c>
      <c r="C159" t="s">
        <v>312</v>
      </c>
      <c r="D159" t="s">
        <v>281</v>
      </c>
      <c r="E159">
        <v>13.0586</v>
      </c>
      <c r="F159">
        <v>1430191.66</v>
      </c>
    </row>
    <row r="160" spans="1:6" x14ac:dyDescent="0.25">
      <c r="A160" t="s">
        <v>278</v>
      </c>
      <c r="B160">
        <v>8</v>
      </c>
      <c r="C160" t="s">
        <v>312</v>
      </c>
      <c r="D160" t="s">
        <v>282</v>
      </c>
      <c r="E160">
        <v>81.599999999999994</v>
      </c>
      <c r="F160">
        <v>1205840.5900000001</v>
      </c>
    </row>
    <row r="161" spans="1:6" x14ac:dyDescent="0.25">
      <c r="A161" t="s">
        <v>278</v>
      </c>
      <c r="B161">
        <v>8</v>
      </c>
      <c r="C161" t="s">
        <v>312</v>
      </c>
      <c r="D161" t="s">
        <v>283</v>
      </c>
      <c r="E161">
        <v>1.625</v>
      </c>
      <c r="F161">
        <v>403045.01</v>
      </c>
    </row>
    <row r="162" spans="1:6" x14ac:dyDescent="0.25">
      <c r="A162" t="s">
        <v>278</v>
      </c>
      <c r="B162">
        <v>8</v>
      </c>
      <c r="C162" t="s">
        <v>312</v>
      </c>
      <c r="D162" t="s">
        <v>284</v>
      </c>
      <c r="E162">
        <v>912.75</v>
      </c>
      <c r="F162">
        <v>7813187.4699999997</v>
      </c>
    </row>
    <row r="163" spans="1:6" x14ac:dyDescent="0.25">
      <c r="A163" t="s">
        <v>278</v>
      </c>
      <c r="B163">
        <v>8</v>
      </c>
      <c r="C163" t="s">
        <v>312</v>
      </c>
      <c r="D163" t="s">
        <v>285</v>
      </c>
      <c r="E163">
        <v>25.622</v>
      </c>
      <c r="F163">
        <v>388315.54</v>
      </c>
    </row>
    <row r="164" spans="1:6" x14ac:dyDescent="0.25">
      <c r="A164" t="s">
        <v>278</v>
      </c>
      <c r="B164">
        <v>8</v>
      </c>
      <c r="C164" t="s">
        <v>312</v>
      </c>
      <c r="D164" t="s">
        <v>286</v>
      </c>
      <c r="E164">
        <v>41.4833</v>
      </c>
      <c r="F164">
        <v>698285.51</v>
      </c>
    </row>
    <row r="165" spans="1:6" x14ac:dyDescent="0.25">
      <c r="A165" t="s">
        <v>278</v>
      </c>
      <c r="B165">
        <v>8</v>
      </c>
      <c r="C165" t="s">
        <v>312</v>
      </c>
      <c r="D165" t="s">
        <v>287</v>
      </c>
      <c r="E165">
        <v>17</v>
      </c>
      <c r="F165">
        <v>161858.46</v>
      </c>
    </row>
    <row r="166" spans="1:6" x14ac:dyDescent="0.25">
      <c r="A166" t="s">
        <v>278</v>
      </c>
      <c r="B166">
        <v>8</v>
      </c>
      <c r="C166" t="s">
        <v>312</v>
      </c>
      <c r="D166" t="s">
        <v>288</v>
      </c>
      <c r="E166">
        <v>4.1833</v>
      </c>
      <c r="F166">
        <v>468363.74</v>
      </c>
    </row>
    <row r="167" spans="1:6" x14ac:dyDescent="0.25">
      <c r="A167" t="s">
        <v>278</v>
      </c>
      <c r="B167">
        <v>8</v>
      </c>
      <c r="C167" t="s">
        <v>312</v>
      </c>
      <c r="D167" t="s">
        <v>289</v>
      </c>
      <c r="E167">
        <v>4.4583000000000004</v>
      </c>
      <c r="F167">
        <v>174847.67</v>
      </c>
    </row>
    <row r="168" spans="1:6" x14ac:dyDescent="0.25">
      <c r="A168" t="s">
        <v>278</v>
      </c>
      <c r="B168">
        <v>8</v>
      </c>
      <c r="C168" t="s">
        <v>312</v>
      </c>
      <c r="D168" t="s">
        <v>290</v>
      </c>
      <c r="E168">
        <v>4.2882999999999996</v>
      </c>
      <c r="F168">
        <v>501336.89</v>
      </c>
    </row>
    <row r="169" spans="1:6" x14ac:dyDescent="0.25">
      <c r="A169" t="s">
        <v>278</v>
      </c>
      <c r="B169">
        <v>8</v>
      </c>
      <c r="C169" t="s">
        <v>312</v>
      </c>
      <c r="D169" t="s">
        <v>291</v>
      </c>
      <c r="E169">
        <v>0.45829999999999999</v>
      </c>
      <c r="F169">
        <v>119841.63</v>
      </c>
    </row>
    <row r="170" spans="1:6" x14ac:dyDescent="0.25">
      <c r="A170" t="s">
        <v>278</v>
      </c>
      <c r="B170">
        <v>8</v>
      </c>
      <c r="C170" t="s">
        <v>312</v>
      </c>
      <c r="D170" t="s">
        <v>292</v>
      </c>
      <c r="E170">
        <v>69.659099999999995</v>
      </c>
      <c r="F170">
        <v>1344870.81</v>
      </c>
    </row>
    <row r="171" spans="1:6" x14ac:dyDescent="0.25">
      <c r="A171" t="s">
        <v>278</v>
      </c>
      <c r="B171">
        <v>8</v>
      </c>
      <c r="C171" t="s">
        <v>312</v>
      </c>
      <c r="D171" t="s">
        <v>293</v>
      </c>
      <c r="E171">
        <v>2.7888999999999999</v>
      </c>
      <c r="F171">
        <v>144849.14000000001</v>
      </c>
    </row>
    <row r="172" spans="1:6" x14ac:dyDescent="0.25">
      <c r="A172" t="s">
        <v>278</v>
      </c>
      <c r="B172">
        <v>8</v>
      </c>
      <c r="C172" t="s">
        <v>312</v>
      </c>
      <c r="D172" t="s">
        <v>295</v>
      </c>
      <c r="E172">
        <v>217.11250000000001</v>
      </c>
      <c r="F172">
        <v>4919396.59</v>
      </c>
    </row>
    <row r="173" spans="1:6" x14ac:dyDescent="0.25">
      <c r="A173" t="s">
        <v>278</v>
      </c>
      <c r="B173">
        <v>8</v>
      </c>
      <c r="C173" t="s">
        <v>312</v>
      </c>
      <c r="D173" t="s">
        <v>306</v>
      </c>
      <c r="E173">
        <v>4.3958000000000004</v>
      </c>
      <c r="F173">
        <v>96205.36</v>
      </c>
    </row>
    <row r="174" spans="1:6" x14ac:dyDescent="0.25">
      <c r="A174" t="s">
        <v>278</v>
      </c>
      <c r="B174">
        <v>8</v>
      </c>
      <c r="C174" t="s">
        <v>312</v>
      </c>
      <c r="D174" t="s">
        <v>280</v>
      </c>
      <c r="E174">
        <v>38.682299999999998</v>
      </c>
      <c r="F174">
        <v>534025.31000000006</v>
      </c>
    </row>
    <row r="175" spans="1:6" x14ac:dyDescent="0.25">
      <c r="A175" t="s">
        <v>278</v>
      </c>
      <c r="B175">
        <v>8</v>
      </c>
      <c r="C175" t="s">
        <v>312</v>
      </c>
      <c r="D175" t="s">
        <v>296</v>
      </c>
      <c r="E175">
        <v>17.583300000000001</v>
      </c>
      <c r="F175">
        <v>1494930.9</v>
      </c>
    </row>
    <row r="176" spans="1:6" x14ac:dyDescent="0.25">
      <c r="A176" t="s">
        <v>278</v>
      </c>
      <c r="B176">
        <v>8</v>
      </c>
      <c r="C176" t="s">
        <v>312</v>
      </c>
      <c r="D176" t="s">
        <v>298</v>
      </c>
      <c r="E176">
        <v>14.416700000000001</v>
      </c>
      <c r="F176">
        <v>277051.62</v>
      </c>
    </row>
    <row r="177" spans="1:6" x14ac:dyDescent="0.25">
      <c r="A177" t="s">
        <v>278</v>
      </c>
      <c r="B177">
        <v>8</v>
      </c>
      <c r="C177" t="s">
        <v>312</v>
      </c>
      <c r="D177" t="s">
        <v>307</v>
      </c>
      <c r="E177">
        <v>30</v>
      </c>
      <c r="F177">
        <v>661841.56999999995</v>
      </c>
    </row>
    <row r="178" spans="1:6" x14ac:dyDescent="0.25">
      <c r="A178" t="s">
        <v>278</v>
      </c>
      <c r="B178">
        <v>8</v>
      </c>
      <c r="C178" t="s">
        <v>312</v>
      </c>
      <c r="D178" t="s">
        <v>299</v>
      </c>
      <c r="E178">
        <v>3.3300000000000003E-2</v>
      </c>
      <c r="F178">
        <v>17520.66</v>
      </c>
    </row>
    <row r="179" spans="1:6" x14ac:dyDescent="0.25">
      <c r="A179" t="s">
        <v>278</v>
      </c>
      <c r="B179">
        <v>8</v>
      </c>
      <c r="C179" t="s">
        <v>312</v>
      </c>
      <c r="D179" t="s">
        <v>301</v>
      </c>
      <c r="E179">
        <v>20.95</v>
      </c>
      <c r="F179">
        <v>1192521.2</v>
      </c>
    </row>
    <row r="180" spans="1:6" x14ac:dyDescent="0.25">
      <c r="A180" t="s">
        <v>278</v>
      </c>
      <c r="B180">
        <v>8</v>
      </c>
      <c r="C180" t="s">
        <v>312</v>
      </c>
      <c r="D180" t="s">
        <v>302</v>
      </c>
      <c r="E180">
        <v>0.25</v>
      </c>
      <c r="F180">
        <v>114859.54</v>
      </c>
    </row>
    <row r="181" spans="1:6" x14ac:dyDescent="0.25">
      <c r="A181" t="s">
        <v>278</v>
      </c>
      <c r="B181">
        <v>8</v>
      </c>
      <c r="C181" t="s">
        <v>312</v>
      </c>
      <c r="D181" t="s">
        <v>308</v>
      </c>
      <c r="E181">
        <v>2</v>
      </c>
      <c r="F181">
        <v>25832.959999999999</v>
      </c>
    </row>
    <row r="182" spans="1:6" x14ac:dyDescent="0.25">
      <c r="A182" t="s">
        <v>278</v>
      </c>
      <c r="B182">
        <v>8</v>
      </c>
      <c r="C182" t="s">
        <v>312</v>
      </c>
      <c r="D182" t="s">
        <v>309</v>
      </c>
      <c r="E182">
        <v>0.5</v>
      </c>
      <c r="F182">
        <v>5617.08</v>
      </c>
    </row>
    <row r="183" spans="1:6" x14ac:dyDescent="0.25">
      <c r="A183" t="s">
        <v>278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278</v>
      </c>
      <c r="B184">
        <v>9</v>
      </c>
      <c r="C184" t="s">
        <v>8</v>
      </c>
      <c r="D184" t="s">
        <v>281</v>
      </c>
      <c r="E184">
        <v>22.052800000000001</v>
      </c>
      <c r="F184">
        <v>2140398.41</v>
      </c>
    </row>
    <row r="185" spans="1:6" x14ac:dyDescent="0.25">
      <c r="A185" t="s">
        <v>278</v>
      </c>
      <c r="B185">
        <v>9</v>
      </c>
      <c r="C185" t="s">
        <v>8</v>
      </c>
      <c r="D185" t="s">
        <v>282</v>
      </c>
      <c r="E185">
        <v>29.333300000000001</v>
      </c>
      <c r="F185">
        <v>570857.72</v>
      </c>
    </row>
    <row r="186" spans="1:6" x14ac:dyDescent="0.25">
      <c r="A186" t="s">
        <v>278</v>
      </c>
      <c r="B186">
        <v>9</v>
      </c>
      <c r="C186" t="s">
        <v>8</v>
      </c>
      <c r="D186" t="s">
        <v>283</v>
      </c>
      <c r="E186">
        <v>5.9249999999999998</v>
      </c>
      <c r="F186">
        <v>766484</v>
      </c>
    </row>
    <row r="187" spans="1:6" x14ac:dyDescent="0.25">
      <c r="A187" t="s">
        <v>278</v>
      </c>
      <c r="B187">
        <v>9</v>
      </c>
      <c r="C187" t="s">
        <v>8</v>
      </c>
      <c r="D187" t="s">
        <v>284</v>
      </c>
      <c r="E187">
        <v>191.15280000000001</v>
      </c>
      <c r="F187">
        <v>1244342.19</v>
      </c>
    </row>
    <row r="188" spans="1:6" x14ac:dyDescent="0.25">
      <c r="A188" t="s">
        <v>278</v>
      </c>
      <c r="B188">
        <v>9</v>
      </c>
      <c r="C188" t="s">
        <v>8</v>
      </c>
      <c r="D188" t="s">
        <v>285</v>
      </c>
      <c r="E188">
        <v>12.386900000000001</v>
      </c>
      <c r="F188">
        <v>181555.64</v>
      </c>
    </row>
    <row r="189" spans="1:6" x14ac:dyDescent="0.25">
      <c r="A189" t="s">
        <v>278</v>
      </c>
      <c r="B189">
        <v>9</v>
      </c>
      <c r="C189" t="s">
        <v>8</v>
      </c>
      <c r="D189" t="s">
        <v>286</v>
      </c>
      <c r="E189">
        <v>27.5</v>
      </c>
      <c r="F189">
        <v>462320.06</v>
      </c>
    </row>
    <row r="190" spans="1:6" x14ac:dyDescent="0.25">
      <c r="A190" t="s">
        <v>278</v>
      </c>
      <c r="B190">
        <v>9</v>
      </c>
      <c r="C190" t="s">
        <v>8</v>
      </c>
      <c r="D190" t="s">
        <v>287</v>
      </c>
      <c r="E190">
        <v>10</v>
      </c>
      <c r="F190">
        <v>104521.97</v>
      </c>
    </row>
    <row r="191" spans="1:6" x14ac:dyDescent="0.25">
      <c r="A191" t="s">
        <v>278</v>
      </c>
      <c r="B191">
        <v>9</v>
      </c>
      <c r="C191" t="s">
        <v>8</v>
      </c>
      <c r="D191" t="s">
        <v>288</v>
      </c>
      <c r="E191">
        <v>9.9466999999999999</v>
      </c>
      <c r="F191">
        <v>1393608.31</v>
      </c>
    </row>
    <row r="192" spans="1:6" x14ac:dyDescent="0.25">
      <c r="A192" t="s">
        <v>278</v>
      </c>
      <c r="B192">
        <v>9</v>
      </c>
      <c r="C192" t="s">
        <v>8</v>
      </c>
      <c r="D192" t="s">
        <v>289</v>
      </c>
      <c r="E192">
        <v>2.7250000000000001</v>
      </c>
      <c r="F192">
        <v>159574.34</v>
      </c>
    </row>
    <row r="193" spans="1:6" x14ac:dyDescent="0.25">
      <c r="A193" t="s">
        <v>278</v>
      </c>
      <c r="B193">
        <v>9</v>
      </c>
      <c r="C193" t="s">
        <v>8</v>
      </c>
      <c r="D193" t="s">
        <v>290</v>
      </c>
      <c r="E193">
        <v>1.6125</v>
      </c>
      <c r="F193">
        <v>248493.81</v>
      </c>
    </row>
    <row r="194" spans="1:6" x14ac:dyDescent="0.25">
      <c r="A194" t="s">
        <v>278</v>
      </c>
      <c r="B194">
        <v>9</v>
      </c>
      <c r="C194" t="s">
        <v>8</v>
      </c>
      <c r="D194" t="s">
        <v>291</v>
      </c>
      <c r="E194">
        <v>0.70830000000000004</v>
      </c>
      <c r="F194">
        <v>192192.85</v>
      </c>
    </row>
    <row r="195" spans="1:6" x14ac:dyDescent="0.25">
      <c r="A195" t="s">
        <v>278</v>
      </c>
      <c r="B195">
        <v>9</v>
      </c>
      <c r="C195" t="s">
        <v>8</v>
      </c>
      <c r="D195" t="s">
        <v>292</v>
      </c>
      <c r="E195">
        <v>35.142099999999999</v>
      </c>
      <c r="F195">
        <v>748244.67</v>
      </c>
    </row>
    <row r="196" spans="1:6" x14ac:dyDescent="0.25">
      <c r="A196" t="s">
        <v>278</v>
      </c>
      <c r="B196">
        <v>9</v>
      </c>
      <c r="C196" t="s">
        <v>8</v>
      </c>
      <c r="D196" t="s">
        <v>293</v>
      </c>
      <c r="E196">
        <v>1.7556</v>
      </c>
      <c r="F196">
        <v>93646.99</v>
      </c>
    </row>
    <row r="197" spans="1:6" x14ac:dyDescent="0.25">
      <c r="A197" t="s">
        <v>278</v>
      </c>
      <c r="B197">
        <v>9</v>
      </c>
      <c r="C197" t="s">
        <v>8</v>
      </c>
      <c r="D197" t="s">
        <v>295</v>
      </c>
      <c r="E197">
        <v>34.442900000000002</v>
      </c>
      <c r="F197">
        <v>609875.52</v>
      </c>
    </row>
    <row r="198" spans="1:6" x14ac:dyDescent="0.25">
      <c r="A198" t="s">
        <v>278</v>
      </c>
      <c r="B198">
        <v>9</v>
      </c>
      <c r="C198" t="s">
        <v>8</v>
      </c>
      <c r="D198" t="s">
        <v>306</v>
      </c>
      <c r="E198">
        <v>0.85419999999999996</v>
      </c>
      <c r="F198">
        <v>15516.31</v>
      </c>
    </row>
    <row r="199" spans="1:6" x14ac:dyDescent="0.25">
      <c r="A199" t="s">
        <v>278</v>
      </c>
      <c r="B199">
        <v>9</v>
      </c>
      <c r="C199" t="s">
        <v>8</v>
      </c>
      <c r="D199" t="s">
        <v>280</v>
      </c>
      <c r="E199">
        <v>37.883299999999998</v>
      </c>
      <c r="F199">
        <v>1240310.47</v>
      </c>
    </row>
    <row r="200" spans="1:6" x14ac:dyDescent="0.25">
      <c r="A200" t="s">
        <v>278</v>
      </c>
      <c r="B200">
        <v>9</v>
      </c>
      <c r="C200" t="s">
        <v>8</v>
      </c>
      <c r="D200" t="s">
        <v>296</v>
      </c>
      <c r="E200">
        <v>3.1667000000000001</v>
      </c>
      <c r="F200">
        <v>282414.17</v>
      </c>
    </row>
    <row r="201" spans="1:6" x14ac:dyDescent="0.25">
      <c r="A201" t="s">
        <v>278</v>
      </c>
      <c r="B201">
        <v>9</v>
      </c>
      <c r="C201" t="s">
        <v>8</v>
      </c>
      <c r="D201" t="s">
        <v>298</v>
      </c>
      <c r="E201">
        <v>1.3332999999999999</v>
      </c>
      <c r="F201">
        <v>32195.06</v>
      </c>
    </row>
    <row r="202" spans="1:6" x14ac:dyDescent="0.25">
      <c r="A202" t="s">
        <v>278</v>
      </c>
      <c r="B202">
        <v>9</v>
      </c>
      <c r="C202" t="s">
        <v>8</v>
      </c>
      <c r="D202" t="s">
        <v>307</v>
      </c>
      <c r="E202">
        <v>9.4167000000000005</v>
      </c>
      <c r="F202">
        <v>223613.96</v>
      </c>
    </row>
    <row r="203" spans="1:6" x14ac:dyDescent="0.25">
      <c r="A203" t="s">
        <v>278</v>
      </c>
      <c r="B203">
        <v>9</v>
      </c>
      <c r="C203" t="s">
        <v>8</v>
      </c>
      <c r="D203" t="s">
        <v>299</v>
      </c>
      <c r="E203">
        <v>6.6699999999999995E-2</v>
      </c>
      <c r="F203">
        <v>35041.32</v>
      </c>
    </row>
    <row r="204" spans="1:6" x14ac:dyDescent="0.25">
      <c r="A204" t="s">
        <v>278</v>
      </c>
      <c r="B204">
        <v>9</v>
      </c>
      <c r="C204" t="s">
        <v>8</v>
      </c>
      <c r="D204" t="s">
        <v>300</v>
      </c>
      <c r="E204">
        <v>0.44</v>
      </c>
      <c r="F204">
        <v>70268.19</v>
      </c>
    </row>
    <row r="205" spans="1:6" x14ac:dyDescent="0.25">
      <c r="A205" t="s">
        <v>278</v>
      </c>
      <c r="B205">
        <v>9</v>
      </c>
      <c r="C205" t="s">
        <v>8</v>
      </c>
      <c r="D205" t="s">
        <v>301</v>
      </c>
      <c r="E205">
        <v>6.5917000000000003</v>
      </c>
      <c r="F205">
        <v>417882.51</v>
      </c>
    </row>
    <row r="206" spans="1:6" x14ac:dyDescent="0.25">
      <c r="A206" t="s">
        <v>278</v>
      </c>
      <c r="B206">
        <v>9</v>
      </c>
      <c r="C206" t="s">
        <v>8</v>
      </c>
      <c r="D206" t="s">
        <v>302</v>
      </c>
      <c r="E206">
        <v>3.1300000000000001E-2</v>
      </c>
      <c r="F206">
        <v>12424.46</v>
      </c>
    </row>
    <row r="207" spans="1:6" x14ac:dyDescent="0.25">
      <c r="A207" t="s">
        <v>278</v>
      </c>
      <c r="B207">
        <v>9</v>
      </c>
      <c r="C207" t="s">
        <v>8</v>
      </c>
      <c r="D207" t="s">
        <v>303</v>
      </c>
      <c r="E207">
        <v>2</v>
      </c>
      <c r="F207">
        <v>25618.37</v>
      </c>
    </row>
    <row r="208" spans="1:6" x14ac:dyDescent="0.25">
      <c r="A208" t="s">
        <v>278</v>
      </c>
      <c r="B208">
        <v>9</v>
      </c>
      <c r="C208" t="s">
        <v>8</v>
      </c>
      <c r="D208" t="s">
        <v>309</v>
      </c>
      <c r="E208">
        <v>1.5832999999999999</v>
      </c>
      <c r="F208">
        <v>17014.490000000002</v>
      </c>
    </row>
    <row r="209" spans="1:6" x14ac:dyDescent="0.25">
      <c r="A209" t="s">
        <v>278</v>
      </c>
      <c r="B209">
        <v>9</v>
      </c>
      <c r="C209" t="s">
        <v>8</v>
      </c>
      <c r="D209" t="s">
        <v>311</v>
      </c>
      <c r="E209">
        <v>5</v>
      </c>
      <c r="F209">
        <v>47520.66</v>
      </c>
    </row>
    <row r="210" spans="1:6" x14ac:dyDescent="0.25">
      <c r="A210" t="s">
        <v>278</v>
      </c>
      <c r="B210">
        <v>10</v>
      </c>
      <c r="C210" t="s">
        <v>313</v>
      </c>
      <c r="E210">
        <v>11</v>
      </c>
      <c r="F210">
        <v>122965.97</v>
      </c>
    </row>
    <row r="211" spans="1:6" x14ac:dyDescent="0.25">
      <c r="A211" t="s">
        <v>278</v>
      </c>
      <c r="B211">
        <v>10</v>
      </c>
      <c r="C211" t="s">
        <v>313</v>
      </c>
      <c r="D211" t="s">
        <v>281</v>
      </c>
      <c r="E211">
        <v>11.527799999999999</v>
      </c>
      <c r="F211">
        <v>1130065.3500000001</v>
      </c>
    </row>
    <row r="212" spans="1:6" x14ac:dyDescent="0.25">
      <c r="A212" t="s">
        <v>278</v>
      </c>
      <c r="B212">
        <v>10</v>
      </c>
      <c r="C212" t="s">
        <v>313</v>
      </c>
      <c r="D212" t="s">
        <v>282</v>
      </c>
      <c r="E212">
        <v>40.7333</v>
      </c>
      <c r="F212">
        <v>575000.09</v>
      </c>
    </row>
    <row r="213" spans="1:6" x14ac:dyDescent="0.25">
      <c r="A213" t="s">
        <v>278</v>
      </c>
      <c r="B213">
        <v>10</v>
      </c>
      <c r="C213" t="s">
        <v>313</v>
      </c>
      <c r="D213" t="s">
        <v>283</v>
      </c>
      <c r="E213">
        <v>2.0125000000000002</v>
      </c>
      <c r="F213">
        <v>513195.66</v>
      </c>
    </row>
    <row r="214" spans="1:6" x14ac:dyDescent="0.25">
      <c r="A214" t="s">
        <v>278</v>
      </c>
      <c r="B214">
        <v>10</v>
      </c>
      <c r="C214" t="s">
        <v>313</v>
      </c>
      <c r="D214" t="s">
        <v>284</v>
      </c>
      <c r="E214">
        <v>870.58330000000001</v>
      </c>
      <c r="F214">
        <v>8576646.2699999996</v>
      </c>
    </row>
    <row r="215" spans="1:6" x14ac:dyDescent="0.25">
      <c r="A215" t="s">
        <v>278</v>
      </c>
      <c r="B215">
        <v>10</v>
      </c>
      <c r="C215" t="s">
        <v>313</v>
      </c>
      <c r="D215" t="s">
        <v>285</v>
      </c>
      <c r="E215">
        <v>9.7340999999999998</v>
      </c>
      <c r="F215">
        <v>141052.79</v>
      </c>
    </row>
    <row r="216" spans="1:6" x14ac:dyDescent="0.25">
      <c r="A216" t="s">
        <v>278</v>
      </c>
      <c r="B216">
        <v>10</v>
      </c>
      <c r="C216" t="s">
        <v>313</v>
      </c>
      <c r="D216" t="s">
        <v>286</v>
      </c>
      <c r="E216">
        <v>142.4333</v>
      </c>
      <c r="F216">
        <v>2219128.71</v>
      </c>
    </row>
    <row r="217" spans="1:6" x14ac:dyDescent="0.25">
      <c r="A217" t="s">
        <v>278</v>
      </c>
      <c r="B217">
        <v>10</v>
      </c>
      <c r="C217" t="s">
        <v>313</v>
      </c>
      <c r="D217" t="s">
        <v>287</v>
      </c>
      <c r="E217">
        <v>0.33329999999999999</v>
      </c>
      <c r="F217">
        <v>5338.78</v>
      </c>
    </row>
    <row r="218" spans="1:6" x14ac:dyDescent="0.25">
      <c r="A218" t="s">
        <v>278</v>
      </c>
      <c r="B218">
        <v>10</v>
      </c>
      <c r="C218" t="s">
        <v>313</v>
      </c>
      <c r="D218" t="s">
        <v>288</v>
      </c>
      <c r="E218">
        <v>10.622199999999999</v>
      </c>
      <c r="F218">
        <v>1177055.78</v>
      </c>
    </row>
    <row r="219" spans="1:6" x14ac:dyDescent="0.25">
      <c r="A219" t="s">
        <v>278</v>
      </c>
      <c r="B219">
        <v>10</v>
      </c>
      <c r="C219" t="s">
        <v>313</v>
      </c>
      <c r="D219" t="s">
        <v>289</v>
      </c>
      <c r="E219">
        <v>7.875</v>
      </c>
      <c r="F219">
        <v>321679.53999999998</v>
      </c>
    </row>
    <row r="220" spans="1:6" x14ac:dyDescent="0.25">
      <c r="A220" t="s">
        <v>278</v>
      </c>
      <c r="B220">
        <v>10</v>
      </c>
      <c r="C220" t="s">
        <v>313</v>
      </c>
      <c r="D220" t="s">
        <v>290</v>
      </c>
      <c r="E220">
        <v>1.8811</v>
      </c>
      <c r="F220">
        <v>347036.49</v>
      </c>
    </row>
    <row r="221" spans="1:6" x14ac:dyDescent="0.25">
      <c r="A221" t="s">
        <v>278</v>
      </c>
      <c r="B221">
        <v>10</v>
      </c>
      <c r="C221" t="s">
        <v>313</v>
      </c>
      <c r="D221" t="s">
        <v>291</v>
      </c>
      <c r="E221">
        <v>0.875</v>
      </c>
      <c r="F221">
        <v>240599</v>
      </c>
    </row>
    <row r="222" spans="1:6" x14ac:dyDescent="0.25">
      <c r="A222" t="s">
        <v>278</v>
      </c>
      <c r="B222">
        <v>10</v>
      </c>
      <c r="C222" t="s">
        <v>313</v>
      </c>
      <c r="D222" t="s">
        <v>292</v>
      </c>
      <c r="E222">
        <v>68.761099999999999</v>
      </c>
      <c r="F222">
        <v>1471384.33</v>
      </c>
    </row>
    <row r="223" spans="1:6" x14ac:dyDescent="0.25">
      <c r="A223" t="s">
        <v>278</v>
      </c>
      <c r="B223">
        <v>10</v>
      </c>
      <c r="C223" t="s">
        <v>313</v>
      </c>
      <c r="D223" t="s">
        <v>293</v>
      </c>
      <c r="E223">
        <v>2.9693999999999998</v>
      </c>
      <c r="F223">
        <v>135463.28</v>
      </c>
    </row>
    <row r="224" spans="1:6" x14ac:dyDescent="0.25">
      <c r="A224" t="s">
        <v>278</v>
      </c>
      <c r="B224">
        <v>10</v>
      </c>
      <c r="C224" t="s">
        <v>313</v>
      </c>
      <c r="D224" t="s">
        <v>294</v>
      </c>
      <c r="E224">
        <v>2.0799999999999999E-2</v>
      </c>
      <c r="F224">
        <v>3089.37</v>
      </c>
    </row>
    <row r="225" spans="1:6" x14ac:dyDescent="0.25">
      <c r="A225" t="s">
        <v>278</v>
      </c>
      <c r="B225">
        <v>10</v>
      </c>
      <c r="C225" t="s">
        <v>313</v>
      </c>
      <c r="D225" t="s">
        <v>295</v>
      </c>
      <c r="E225">
        <v>90.172600000000003</v>
      </c>
      <c r="F225">
        <v>1499483.44</v>
      </c>
    </row>
    <row r="226" spans="1:6" x14ac:dyDescent="0.25">
      <c r="A226" t="s">
        <v>278</v>
      </c>
      <c r="B226">
        <v>10</v>
      </c>
      <c r="C226" t="s">
        <v>313</v>
      </c>
      <c r="D226" t="s">
        <v>306</v>
      </c>
      <c r="E226">
        <v>1.4167000000000001</v>
      </c>
      <c r="F226">
        <v>45898.45</v>
      </c>
    </row>
    <row r="227" spans="1:6" x14ac:dyDescent="0.25">
      <c r="A227" t="s">
        <v>278</v>
      </c>
      <c r="B227">
        <v>10</v>
      </c>
      <c r="C227" t="s">
        <v>313</v>
      </c>
      <c r="D227" t="s">
        <v>280</v>
      </c>
      <c r="E227">
        <v>10.3002</v>
      </c>
      <c r="F227">
        <v>368847.15</v>
      </c>
    </row>
    <row r="228" spans="1:6" x14ac:dyDescent="0.25">
      <c r="A228" t="s">
        <v>278</v>
      </c>
      <c r="B228">
        <v>10</v>
      </c>
      <c r="C228" t="s">
        <v>313</v>
      </c>
      <c r="D228" t="s">
        <v>296</v>
      </c>
      <c r="E228">
        <v>8.9167000000000005</v>
      </c>
      <c r="F228">
        <v>784610.43</v>
      </c>
    </row>
    <row r="229" spans="1:6" x14ac:dyDescent="0.25">
      <c r="A229" t="s">
        <v>278</v>
      </c>
      <c r="B229">
        <v>10</v>
      </c>
      <c r="C229" t="s">
        <v>313</v>
      </c>
      <c r="D229" t="s">
        <v>310</v>
      </c>
      <c r="E229">
        <v>3</v>
      </c>
      <c r="F229">
        <v>36636.99</v>
      </c>
    </row>
    <row r="230" spans="1:6" x14ac:dyDescent="0.25">
      <c r="A230" t="s">
        <v>278</v>
      </c>
      <c r="B230">
        <v>10</v>
      </c>
      <c r="C230" t="s">
        <v>313</v>
      </c>
      <c r="D230" t="s">
        <v>298</v>
      </c>
      <c r="E230">
        <v>11</v>
      </c>
      <c r="F230">
        <v>227879</v>
      </c>
    </row>
    <row r="231" spans="1:6" x14ac:dyDescent="0.25">
      <c r="A231" t="s">
        <v>278</v>
      </c>
      <c r="B231">
        <v>10</v>
      </c>
      <c r="C231" t="s">
        <v>313</v>
      </c>
      <c r="D231" t="s">
        <v>307</v>
      </c>
      <c r="E231">
        <v>46.354199999999999</v>
      </c>
      <c r="F231">
        <v>1063423.96</v>
      </c>
    </row>
    <row r="232" spans="1:6" x14ac:dyDescent="0.25">
      <c r="A232" t="s">
        <v>278</v>
      </c>
      <c r="B232">
        <v>10</v>
      </c>
      <c r="C232" t="s">
        <v>313</v>
      </c>
      <c r="D232" t="s">
        <v>299</v>
      </c>
      <c r="E232">
        <v>0.26669999999999999</v>
      </c>
      <c r="F232">
        <v>147476.81</v>
      </c>
    </row>
    <row r="233" spans="1:6" x14ac:dyDescent="0.25">
      <c r="A233" t="s">
        <v>278</v>
      </c>
      <c r="B233">
        <v>10</v>
      </c>
      <c r="C233" t="s">
        <v>313</v>
      </c>
      <c r="D233" t="s">
        <v>300</v>
      </c>
      <c r="E233">
        <v>0.32</v>
      </c>
      <c r="F233">
        <v>9912.73</v>
      </c>
    </row>
    <row r="234" spans="1:6" x14ac:dyDescent="0.25">
      <c r="A234" t="s">
        <v>278</v>
      </c>
      <c r="B234">
        <v>10</v>
      </c>
      <c r="C234" t="s">
        <v>313</v>
      </c>
      <c r="D234" t="s">
        <v>301</v>
      </c>
      <c r="E234">
        <v>8.3764000000000003</v>
      </c>
      <c r="F234">
        <v>502191.5</v>
      </c>
    </row>
    <row r="235" spans="1:6" x14ac:dyDescent="0.25">
      <c r="A235" t="s">
        <v>278</v>
      </c>
      <c r="B235">
        <v>10</v>
      </c>
      <c r="C235" t="s">
        <v>313</v>
      </c>
      <c r="D235" t="s">
        <v>302</v>
      </c>
      <c r="E235">
        <v>0.1583</v>
      </c>
      <c r="F235">
        <v>57815.8</v>
      </c>
    </row>
    <row r="236" spans="1:6" x14ac:dyDescent="0.25">
      <c r="A236" t="s">
        <v>278</v>
      </c>
      <c r="B236">
        <v>10</v>
      </c>
      <c r="C236" t="s">
        <v>313</v>
      </c>
      <c r="D236" t="s">
        <v>308</v>
      </c>
      <c r="E236">
        <v>1.1667000000000001</v>
      </c>
      <c r="F236">
        <v>23783.69</v>
      </c>
    </row>
    <row r="237" spans="1:6" x14ac:dyDescent="0.25">
      <c r="A237" t="s">
        <v>278</v>
      </c>
      <c r="B237">
        <v>10</v>
      </c>
      <c r="C237" t="s">
        <v>313</v>
      </c>
      <c r="D237" t="s">
        <v>309</v>
      </c>
      <c r="E237">
        <v>1.25</v>
      </c>
      <c r="F237">
        <v>14321.23</v>
      </c>
    </row>
    <row r="238" spans="1:6" x14ac:dyDescent="0.25">
      <c r="A238" t="s">
        <v>278</v>
      </c>
      <c r="B238">
        <v>10</v>
      </c>
      <c r="C238" t="s">
        <v>313</v>
      </c>
      <c r="D238" t="s">
        <v>304</v>
      </c>
      <c r="E238">
        <v>-0.16669999999999999</v>
      </c>
      <c r="F238">
        <v>-4845.41</v>
      </c>
    </row>
    <row r="239" spans="1:6" x14ac:dyDescent="0.25">
      <c r="A239" t="s">
        <v>278</v>
      </c>
      <c r="B239">
        <v>10</v>
      </c>
      <c r="C239" t="s">
        <v>313</v>
      </c>
      <c r="D239" t="s">
        <v>311</v>
      </c>
      <c r="E239">
        <v>56</v>
      </c>
      <c r="F239">
        <v>498797.56</v>
      </c>
    </row>
    <row r="240" spans="1:6" x14ac:dyDescent="0.25">
      <c r="A240" t="s">
        <v>278</v>
      </c>
      <c r="B240">
        <v>11</v>
      </c>
      <c r="C240" t="s">
        <v>314</v>
      </c>
      <c r="E240">
        <v>4.4791999999999996</v>
      </c>
      <c r="F240">
        <v>111218.14</v>
      </c>
    </row>
    <row r="241" spans="1:6" x14ac:dyDescent="0.25">
      <c r="A241" t="s">
        <v>278</v>
      </c>
      <c r="B241">
        <v>11</v>
      </c>
      <c r="C241" t="s">
        <v>314</v>
      </c>
      <c r="D241" t="s">
        <v>281</v>
      </c>
      <c r="E241">
        <v>8.0236000000000001</v>
      </c>
      <c r="F241">
        <v>833924.44</v>
      </c>
    </row>
    <row r="242" spans="1:6" x14ac:dyDescent="0.25">
      <c r="A242" t="s">
        <v>278</v>
      </c>
      <c r="B242">
        <v>11</v>
      </c>
      <c r="C242" t="s">
        <v>314</v>
      </c>
      <c r="D242" t="s">
        <v>282</v>
      </c>
      <c r="E242">
        <v>42.666699999999999</v>
      </c>
      <c r="F242">
        <v>501581.81</v>
      </c>
    </row>
    <row r="243" spans="1:6" x14ac:dyDescent="0.25">
      <c r="A243" t="s">
        <v>278</v>
      </c>
      <c r="B243">
        <v>11</v>
      </c>
      <c r="C243" t="s">
        <v>314</v>
      </c>
      <c r="D243" t="s">
        <v>283</v>
      </c>
      <c r="E243">
        <v>1.2417</v>
      </c>
      <c r="F243">
        <v>321130.89</v>
      </c>
    </row>
    <row r="244" spans="1:6" x14ac:dyDescent="0.25">
      <c r="A244" t="s">
        <v>278</v>
      </c>
      <c r="B244">
        <v>11</v>
      </c>
      <c r="C244" t="s">
        <v>314</v>
      </c>
      <c r="D244" t="s">
        <v>284</v>
      </c>
      <c r="E244">
        <v>747.29169999999999</v>
      </c>
      <c r="F244">
        <v>6252468.5899999999</v>
      </c>
    </row>
    <row r="245" spans="1:6" x14ac:dyDescent="0.25">
      <c r="A245" t="s">
        <v>278</v>
      </c>
      <c r="B245">
        <v>11</v>
      </c>
      <c r="C245" t="s">
        <v>314</v>
      </c>
      <c r="D245" t="s">
        <v>285</v>
      </c>
      <c r="E245">
        <v>22.507899999999999</v>
      </c>
      <c r="F245">
        <v>322046.98</v>
      </c>
    </row>
    <row r="246" spans="1:6" x14ac:dyDescent="0.25">
      <c r="A246" t="s">
        <v>278</v>
      </c>
      <c r="B246">
        <v>11</v>
      </c>
      <c r="C246" t="s">
        <v>314</v>
      </c>
      <c r="D246" t="s">
        <v>286</v>
      </c>
      <c r="E246">
        <v>38.566699999999997</v>
      </c>
      <c r="F246">
        <v>585209.44999999995</v>
      </c>
    </row>
    <row r="247" spans="1:6" x14ac:dyDescent="0.25">
      <c r="A247" t="s">
        <v>278</v>
      </c>
      <c r="B247">
        <v>11</v>
      </c>
      <c r="C247" t="s">
        <v>314</v>
      </c>
      <c r="D247" t="s">
        <v>287</v>
      </c>
      <c r="E247">
        <v>15</v>
      </c>
      <c r="F247">
        <v>177560.81</v>
      </c>
    </row>
    <row r="248" spans="1:6" x14ac:dyDescent="0.25">
      <c r="A248" t="s">
        <v>278</v>
      </c>
      <c r="B248">
        <v>11</v>
      </c>
      <c r="C248" t="s">
        <v>314</v>
      </c>
      <c r="D248" t="s">
        <v>288</v>
      </c>
      <c r="E248">
        <v>3.4167000000000001</v>
      </c>
      <c r="F248">
        <v>449573.45</v>
      </c>
    </row>
    <row r="249" spans="1:6" x14ac:dyDescent="0.25">
      <c r="A249" t="s">
        <v>278</v>
      </c>
      <c r="B249">
        <v>11</v>
      </c>
      <c r="C249" t="s">
        <v>314</v>
      </c>
      <c r="D249" t="s">
        <v>289</v>
      </c>
      <c r="E249">
        <v>3.5832999999999999</v>
      </c>
      <c r="F249">
        <v>128533.79</v>
      </c>
    </row>
    <row r="250" spans="1:6" x14ac:dyDescent="0.25">
      <c r="A250" t="s">
        <v>278</v>
      </c>
      <c r="B250">
        <v>11</v>
      </c>
      <c r="C250" t="s">
        <v>314</v>
      </c>
      <c r="D250" t="s">
        <v>290</v>
      </c>
      <c r="E250">
        <v>2.5682999999999998</v>
      </c>
      <c r="F250">
        <v>385000.28</v>
      </c>
    </row>
    <row r="251" spans="1:6" x14ac:dyDescent="0.25">
      <c r="A251" t="s">
        <v>278</v>
      </c>
      <c r="B251">
        <v>11</v>
      </c>
      <c r="C251" t="s">
        <v>314</v>
      </c>
      <c r="D251" t="s">
        <v>291</v>
      </c>
      <c r="E251">
        <v>0.20830000000000001</v>
      </c>
      <c r="F251">
        <v>39442.43</v>
      </c>
    </row>
    <row r="252" spans="1:6" x14ac:dyDescent="0.25">
      <c r="A252" t="s">
        <v>278</v>
      </c>
      <c r="B252">
        <v>11</v>
      </c>
      <c r="C252" t="s">
        <v>314</v>
      </c>
      <c r="D252" t="s">
        <v>292</v>
      </c>
      <c r="E252">
        <v>155.15360000000001</v>
      </c>
      <c r="F252">
        <v>2434481.42</v>
      </c>
    </row>
    <row r="253" spans="1:6" x14ac:dyDescent="0.25">
      <c r="A253" t="s">
        <v>278</v>
      </c>
      <c r="B253">
        <v>11</v>
      </c>
      <c r="C253" t="s">
        <v>314</v>
      </c>
      <c r="D253" t="s">
        <v>293</v>
      </c>
      <c r="E253">
        <v>3.875</v>
      </c>
      <c r="F253">
        <v>144828.39000000001</v>
      </c>
    </row>
    <row r="254" spans="1:6" x14ac:dyDescent="0.25">
      <c r="A254" t="s">
        <v>278</v>
      </c>
      <c r="B254">
        <v>11</v>
      </c>
      <c r="C254" t="s">
        <v>314</v>
      </c>
      <c r="D254" t="s">
        <v>295</v>
      </c>
      <c r="E254">
        <v>73.131500000000003</v>
      </c>
      <c r="F254">
        <v>1313701.27</v>
      </c>
    </row>
    <row r="255" spans="1:6" x14ac:dyDescent="0.25">
      <c r="A255" t="s">
        <v>278</v>
      </c>
      <c r="B255">
        <v>11</v>
      </c>
      <c r="C255" t="s">
        <v>314</v>
      </c>
      <c r="D255" t="s">
        <v>306</v>
      </c>
      <c r="E255">
        <v>2.5625</v>
      </c>
      <c r="F255">
        <v>59582</v>
      </c>
    </row>
    <row r="256" spans="1:6" x14ac:dyDescent="0.25">
      <c r="A256" t="s">
        <v>278</v>
      </c>
      <c r="B256">
        <v>11</v>
      </c>
      <c r="C256" t="s">
        <v>314</v>
      </c>
      <c r="D256" t="s">
        <v>280</v>
      </c>
      <c r="E256">
        <v>1.4149</v>
      </c>
      <c r="F256">
        <v>29377.93</v>
      </c>
    </row>
    <row r="257" spans="1:6" x14ac:dyDescent="0.25">
      <c r="A257" t="s">
        <v>278</v>
      </c>
      <c r="B257">
        <v>11</v>
      </c>
      <c r="C257" t="s">
        <v>314</v>
      </c>
      <c r="D257" t="s">
        <v>296</v>
      </c>
      <c r="E257">
        <v>12.75</v>
      </c>
      <c r="F257">
        <v>1092518.01</v>
      </c>
    </row>
    <row r="258" spans="1:6" x14ac:dyDescent="0.25">
      <c r="A258" t="s">
        <v>278</v>
      </c>
      <c r="B258">
        <v>11</v>
      </c>
      <c r="C258" t="s">
        <v>314</v>
      </c>
      <c r="D258" t="s">
        <v>297</v>
      </c>
      <c r="E258">
        <v>2</v>
      </c>
      <c r="F258">
        <v>37634.03</v>
      </c>
    </row>
    <row r="259" spans="1:6" x14ac:dyDescent="0.25">
      <c r="A259" t="s">
        <v>278</v>
      </c>
      <c r="B259">
        <v>11</v>
      </c>
      <c r="C259" t="s">
        <v>314</v>
      </c>
      <c r="D259" t="s">
        <v>298</v>
      </c>
      <c r="E259">
        <v>24.666699999999999</v>
      </c>
      <c r="F259">
        <v>471331.72</v>
      </c>
    </row>
    <row r="260" spans="1:6" x14ac:dyDescent="0.25">
      <c r="A260" t="s">
        <v>278</v>
      </c>
      <c r="B260">
        <v>11</v>
      </c>
      <c r="C260" t="s">
        <v>314</v>
      </c>
      <c r="D260" t="s">
        <v>307</v>
      </c>
      <c r="E260">
        <v>32</v>
      </c>
      <c r="F260">
        <v>688841.14</v>
      </c>
    </row>
    <row r="261" spans="1:6" x14ac:dyDescent="0.25">
      <c r="A261" t="s">
        <v>278</v>
      </c>
      <c r="B261">
        <v>11</v>
      </c>
      <c r="C261" t="s">
        <v>314</v>
      </c>
      <c r="D261" t="s">
        <v>299</v>
      </c>
      <c r="E261">
        <v>3.3300000000000003E-2</v>
      </c>
      <c r="F261">
        <v>17955.060000000001</v>
      </c>
    </row>
    <row r="262" spans="1:6" x14ac:dyDescent="0.25">
      <c r="A262" t="s">
        <v>278</v>
      </c>
      <c r="B262">
        <v>11</v>
      </c>
      <c r="C262" t="s">
        <v>314</v>
      </c>
      <c r="D262" t="s">
        <v>301</v>
      </c>
      <c r="E262">
        <v>19.592400000000001</v>
      </c>
      <c r="F262">
        <v>1062306.68</v>
      </c>
    </row>
    <row r="263" spans="1:6" x14ac:dyDescent="0.25">
      <c r="A263" t="s">
        <v>278</v>
      </c>
      <c r="B263">
        <v>11</v>
      </c>
      <c r="C263" t="s">
        <v>314</v>
      </c>
      <c r="D263" t="s">
        <v>302</v>
      </c>
      <c r="E263">
        <v>3.1300000000000001E-2</v>
      </c>
      <c r="F263">
        <v>12732.51</v>
      </c>
    </row>
    <row r="264" spans="1:6" x14ac:dyDescent="0.25">
      <c r="A264" t="s">
        <v>278</v>
      </c>
      <c r="B264">
        <v>11</v>
      </c>
      <c r="C264" t="s">
        <v>314</v>
      </c>
      <c r="D264" t="s">
        <v>309</v>
      </c>
      <c r="E264">
        <v>1</v>
      </c>
      <c r="F264">
        <v>8897.4500000000007</v>
      </c>
    </row>
    <row r="265" spans="1:6" x14ac:dyDescent="0.25">
      <c r="A265" t="s">
        <v>278</v>
      </c>
      <c r="B265">
        <v>11</v>
      </c>
      <c r="C265" t="s">
        <v>314</v>
      </c>
      <c r="D265" t="s">
        <v>311</v>
      </c>
      <c r="E265">
        <v>11</v>
      </c>
      <c r="F265">
        <v>94223.96</v>
      </c>
    </row>
    <row r="266" spans="1:6" x14ac:dyDescent="0.25">
      <c r="A266" t="s">
        <v>278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278</v>
      </c>
      <c r="B267">
        <v>12</v>
      </c>
      <c r="C267" t="s">
        <v>12</v>
      </c>
      <c r="D267" t="s">
        <v>281</v>
      </c>
      <c r="E267">
        <v>34.163899999999998</v>
      </c>
      <c r="F267">
        <v>3615304.13</v>
      </c>
    </row>
    <row r="268" spans="1:6" x14ac:dyDescent="0.25">
      <c r="A268" t="s">
        <v>278</v>
      </c>
      <c r="B268">
        <v>12</v>
      </c>
      <c r="C268" t="s">
        <v>12</v>
      </c>
      <c r="D268" t="s">
        <v>282</v>
      </c>
      <c r="E268">
        <v>61.2667</v>
      </c>
      <c r="F268">
        <v>1383203.69</v>
      </c>
    </row>
    <row r="269" spans="1:6" x14ac:dyDescent="0.25">
      <c r="A269" t="s">
        <v>278</v>
      </c>
      <c r="B269">
        <v>12</v>
      </c>
      <c r="C269" t="s">
        <v>12</v>
      </c>
      <c r="D269" t="s">
        <v>283</v>
      </c>
      <c r="E269">
        <v>12.074999999999999</v>
      </c>
      <c r="F269">
        <v>1860502.67</v>
      </c>
    </row>
    <row r="270" spans="1:6" x14ac:dyDescent="0.25">
      <c r="A270" t="s">
        <v>278</v>
      </c>
      <c r="B270">
        <v>12</v>
      </c>
      <c r="C270" t="s">
        <v>12</v>
      </c>
      <c r="D270" t="s">
        <v>284</v>
      </c>
      <c r="E270">
        <v>894</v>
      </c>
      <c r="F270">
        <v>7957349.0099999998</v>
      </c>
    </row>
    <row r="271" spans="1:6" x14ac:dyDescent="0.25">
      <c r="A271" t="s">
        <v>278</v>
      </c>
      <c r="B271">
        <v>12</v>
      </c>
      <c r="C271" t="s">
        <v>12</v>
      </c>
      <c r="D271" t="s">
        <v>285</v>
      </c>
      <c r="E271">
        <v>45.401800000000001</v>
      </c>
      <c r="F271">
        <v>726749.81</v>
      </c>
    </row>
    <row r="272" spans="1:6" x14ac:dyDescent="0.25">
      <c r="A272" t="s">
        <v>278</v>
      </c>
      <c r="B272">
        <v>12</v>
      </c>
      <c r="C272" t="s">
        <v>12</v>
      </c>
      <c r="D272" t="s">
        <v>286</v>
      </c>
      <c r="E272">
        <v>55.866700000000002</v>
      </c>
      <c r="F272">
        <v>923421.33</v>
      </c>
    </row>
    <row r="273" spans="1:6" x14ac:dyDescent="0.25">
      <c r="A273" t="s">
        <v>278</v>
      </c>
      <c r="B273">
        <v>12</v>
      </c>
      <c r="C273" t="s">
        <v>12</v>
      </c>
      <c r="D273" t="s">
        <v>287</v>
      </c>
      <c r="E273">
        <v>14</v>
      </c>
      <c r="F273">
        <v>146488.29999999999</v>
      </c>
    </row>
    <row r="274" spans="1:6" x14ac:dyDescent="0.25">
      <c r="A274" t="s">
        <v>278</v>
      </c>
      <c r="B274">
        <v>12</v>
      </c>
      <c r="C274" t="s">
        <v>12</v>
      </c>
      <c r="D274" t="s">
        <v>288</v>
      </c>
      <c r="E274">
        <v>17.532499999999999</v>
      </c>
      <c r="F274">
        <v>2048751.38</v>
      </c>
    </row>
    <row r="275" spans="1:6" x14ac:dyDescent="0.25">
      <c r="A275" t="s">
        <v>278</v>
      </c>
      <c r="B275">
        <v>12</v>
      </c>
      <c r="C275" t="s">
        <v>12</v>
      </c>
      <c r="D275" t="s">
        <v>289</v>
      </c>
      <c r="E275">
        <v>8.4792000000000005</v>
      </c>
      <c r="F275">
        <v>333854.78999999998</v>
      </c>
    </row>
    <row r="276" spans="1:6" x14ac:dyDescent="0.25">
      <c r="A276" t="s">
        <v>278</v>
      </c>
      <c r="B276">
        <v>12</v>
      </c>
      <c r="C276" t="s">
        <v>12</v>
      </c>
      <c r="D276" t="s">
        <v>290</v>
      </c>
      <c r="E276">
        <v>4.3925000000000001</v>
      </c>
      <c r="F276">
        <v>414775.47</v>
      </c>
    </row>
    <row r="277" spans="1:6" x14ac:dyDescent="0.25">
      <c r="A277" t="s">
        <v>278</v>
      </c>
      <c r="B277">
        <v>12</v>
      </c>
      <c r="C277" t="s">
        <v>12</v>
      </c>
      <c r="D277" t="s">
        <v>291</v>
      </c>
      <c r="E277">
        <v>0.79169999999999996</v>
      </c>
      <c r="F277">
        <v>194776.58</v>
      </c>
    </row>
    <row r="278" spans="1:6" x14ac:dyDescent="0.25">
      <c r="A278" t="s">
        <v>278</v>
      </c>
      <c r="B278">
        <v>12</v>
      </c>
      <c r="C278" t="s">
        <v>12</v>
      </c>
      <c r="D278" t="s">
        <v>292</v>
      </c>
      <c r="E278">
        <v>90.444000000000003</v>
      </c>
      <c r="F278">
        <v>1611274.63</v>
      </c>
    </row>
    <row r="279" spans="1:6" x14ac:dyDescent="0.25">
      <c r="A279" t="s">
        <v>278</v>
      </c>
      <c r="B279">
        <v>12</v>
      </c>
      <c r="C279" t="s">
        <v>12</v>
      </c>
      <c r="D279" t="s">
        <v>293</v>
      </c>
      <c r="E279">
        <v>4.5888999999999998</v>
      </c>
      <c r="F279">
        <v>206689.82</v>
      </c>
    </row>
    <row r="280" spans="1:6" x14ac:dyDescent="0.25">
      <c r="A280" t="s">
        <v>278</v>
      </c>
      <c r="B280">
        <v>12</v>
      </c>
      <c r="C280" t="s">
        <v>12</v>
      </c>
      <c r="D280" t="s">
        <v>295</v>
      </c>
      <c r="E280">
        <v>95.335700000000003</v>
      </c>
      <c r="F280">
        <v>1542692.88</v>
      </c>
    </row>
    <row r="281" spans="1:6" x14ac:dyDescent="0.25">
      <c r="A281" t="s">
        <v>278</v>
      </c>
      <c r="B281">
        <v>12</v>
      </c>
      <c r="C281" t="s">
        <v>12</v>
      </c>
      <c r="D281" t="s">
        <v>306</v>
      </c>
      <c r="E281">
        <v>2.4375</v>
      </c>
      <c r="F281">
        <v>61548.81</v>
      </c>
    </row>
    <row r="282" spans="1:6" x14ac:dyDescent="0.25">
      <c r="A282" t="s">
        <v>278</v>
      </c>
      <c r="B282">
        <v>12</v>
      </c>
      <c r="C282" t="s">
        <v>12</v>
      </c>
      <c r="D282" t="s">
        <v>280</v>
      </c>
      <c r="E282">
        <v>31.3309</v>
      </c>
      <c r="F282">
        <v>441531.26</v>
      </c>
    </row>
    <row r="283" spans="1:6" x14ac:dyDescent="0.25">
      <c r="A283" t="s">
        <v>278</v>
      </c>
      <c r="B283">
        <v>12</v>
      </c>
      <c r="C283" t="s">
        <v>12</v>
      </c>
      <c r="D283" t="s">
        <v>296</v>
      </c>
      <c r="E283">
        <v>11.083299999999999</v>
      </c>
      <c r="F283">
        <v>942856.29</v>
      </c>
    </row>
    <row r="284" spans="1:6" x14ac:dyDescent="0.25">
      <c r="A284" t="s">
        <v>278</v>
      </c>
      <c r="B284">
        <v>12</v>
      </c>
      <c r="C284" t="s">
        <v>12</v>
      </c>
      <c r="D284" t="s">
        <v>310</v>
      </c>
      <c r="E284">
        <v>1</v>
      </c>
      <c r="F284">
        <v>12112.23</v>
      </c>
    </row>
    <row r="285" spans="1:6" x14ac:dyDescent="0.25">
      <c r="A285" t="s">
        <v>278</v>
      </c>
      <c r="B285">
        <v>12</v>
      </c>
      <c r="C285" t="s">
        <v>12</v>
      </c>
      <c r="D285" t="s">
        <v>298</v>
      </c>
      <c r="E285">
        <v>4.25</v>
      </c>
      <c r="F285">
        <v>83177.05</v>
      </c>
    </row>
    <row r="286" spans="1:6" x14ac:dyDescent="0.25">
      <c r="A286" t="s">
        <v>278</v>
      </c>
      <c r="B286">
        <v>12</v>
      </c>
      <c r="C286" t="s">
        <v>12</v>
      </c>
      <c r="D286" t="s">
        <v>307</v>
      </c>
      <c r="E286">
        <v>34</v>
      </c>
      <c r="F286">
        <v>777922.46</v>
      </c>
    </row>
    <row r="287" spans="1:6" x14ac:dyDescent="0.25">
      <c r="A287" t="s">
        <v>278</v>
      </c>
      <c r="B287">
        <v>12</v>
      </c>
      <c r="C287" t="s">
        <v>12</v>
      </c>
      <c r="D287" t="s">
        <v>299</v>
      </c>
      <c r="E287">
        <v>0.1333</v>
      </c>
      <c r="F287">
        <v>73373.11</v>
      </c>
    </row>
    <row r="288" spans="1:6" x14ac:dyDescent="0.25">
      <c r="A288" t="s">
        <v>278</v>
      </c>
      <c r="B288">
        <v>12</v>
      </c>
      <c r="C288" t="s">
        <v>12</v>
      </c>
      <c r="D288" t="s">
        <v>300</v>
      </c>
      <c r="E288">
        <v>0.42499999999999999</v>
      </c>
      <c r="F288">
        <v>29588.75</v>
      </c>
    </row>
    <row r="289" spans="1:6" x14ac:dyDescent="0.25">
      <c r="A289" t="s">
        <v>278</v>
      </c>
      <c r="B289">
        <v>12</v>
      </c>
      <c r="C289" t="s">
        <v>12</v>
      </c>
      <c r="D289" t="s">
        <v>301</v>
      </c>
      <c r="E289">
        <v>14.112500000000001</v>
      </c>
      <c r="F289">
        <v>841123.07</v>
      </c>
    </row>
    <row r="290" spans="1:6" x14ac:dyDescent="0.25">
      <c r="A290" t="s">
        <v>278</v>
      </c>
      <c r="B290">
        <v>12</v>
      </c>
      <c r="C290" t="s">
        <v>12</v>
      </c>
      <c r="D290" t="s">
        <v>302</v>
      </c>
      <c r="E290">
        <v>0.19170000000000001</v>
      </c>
      <c r="F290">
        <v>60735.13</v>
      </c>
    </row>
    <row r="291" spans="1:6" x14ac:dyDescent="0.25">
      <c r="A291" t="s">
        <v>278</v>
      </c>
      <c r="B291">
        <v>12</v>
      </c>
      <c r="C291" t="s">
        <v>12</v>
      </c>
      <c r="D291" t="s">
        <v>308</v>
      </c>
      <c r="E291">
        <v>4</v>
      </c>
      <c r="F291">
        <v>43766.15</v>
      </c>
    </row>
    <row r="292" spans="1:6" x14ac:dyDescent="0.25">
      <c r="A292" t="s">
        <v>278</v>
      </c>
      <c r="B292">
        <v>12</v>
      </c>
      <c r="C292" t="s">
        <v>12</v>
      </c>
      <c r="D292" t="s">
        <v>303</v>
      </c>
      <c r="E292">
        <v>3</v>
      </c>
      <c r="F292">
        <v>34547.78</v>
      </c>
    </row>
    <row r="293" spans="1:6" x14ac:dyDescent="0.25">
      <c r="A293" t="s">
        <v>278</v>
      </c>
      <c r="B293">
        <v>12</v>
      </c>
      <c r="C293" t="s">
        <v>12</v>
      </c>
      <c r="D293" t="s">
        <v>309</v>
      </c>
      <c r="E293">
        <v>0.5</v>
      </c>
      <c r="F293">
        <v>5617.08</v>
      </c>
    </row>
    <row r="294" spans="1:6" x14ac:dyDescent="0.25">
      <c r="A294" t="s">
        <v>278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278</v>
      </c>
      <c r="B295">
        <v>15</v>
      </c>
      <c r="C295" t="s">
        <v>13</v>
      </c>
      <c r="D295" t="s">
        <v>281</v>
      </c>
      <c r="E295">
        <v>243.89169999999999</v>
      </c>
      <c r="F295">
        <v>23732858.640000001</v>
      </c>
    </row>
    <row r="296" spans="1:6" x14ac:dyDescent="0.25">
      <c r="A296" t="s">
        <v>278</v>
      </c>
      <c r="B296">
        <v>15</v>
      </c>
      <c r="C296" t="s">
        <v>13</v>
      </c>
      <c r="D296" t="s">
        <v>282</v>
      </c>
      <c r="E296">
        <v>492.38889999999998</v>
      </c>
      <c r="F296">
        <v>6379312.9000000004</v>
      </c>
    </row>
    <row r="297" spans="1:6" x14ac:dyDescent="0.25">
      <c r="A297" t="s">
        <v>278</v>
      </c>
      <c r="B297">
        <v>15</v>
      </c>
      <c r="C297" t="s">
        <v>13</v>
      </c>
      <c r="D297" t="s">
        <v>283</v>
      </c>
      <c r="E297">
        <v>1.075</v>
      </c>
      <c r="F297">
        <v>168319.93</v>
      </c>
    </row>
    <row r="298" spans="1:6" x14ac:dyDescent="0.25">
      <c r="A298" t="s">
        <v>278</v>
      </c>
      <c r="B298">
        <v>15</v>
      </c>
      <c r="C298" t="s">
        <v>13</v>
      </c>
      <c r="D298" t="s">
        <v>284</v>
      </c>
      <c r="E298">
        <v>1569.9167</v>
      </c>
      <c r="F298">
        <v>13934477.6</v>
      </c>
    </row>
    <row r="299" spans="1:6" x14ac:dyDescent="0.25">
      <c r="A299" t="s">
        <v>278</v>
      </c>
      <c r="B299">
        <v>15</v>
      </c>
      <c r="C299" t="s">
        <v>13</v>
      </c>
      <c r="D299" t="s">
        <v>285</v>
      </c>
      <c r="E299">
        <v>76.343299999999999</v>
      </c>
      <c r="F299">
        <v>1113247.68</v>
      </c>
    </row>
    <row r="300" spans="1:6" x14ac:dyDescent="0.25">
      <c r="A300" t="s">
        <v>278</v>
      </c>
      <c r="B300">
        <v>15</v>
      </c>
      <c r="C300" t="s">
        <v>13</v>
      </c>
      <c r="D300" t="s">
        <v>286</v>
      </c>
      <c r="E300">
        <v>875.56669999999997</v>
      </c>
      <c r="F300">
        <v>11831045.66</v>
      </c>
    </row>
    <row r="301" spans="1:6" x14ac:dyDescent="0.25">
      <c r="A301" t="s">
        <v>278</v>
      </c>
      <c r="B301">
        <v>15</v>
      </c>
      <c r="C301" t="s">
        <v>13</v>
      </c>
      <c r="D301" t="s">
        <v>287</v>
      </c>
      <c r="E301">
        <v>6</v>
      </c>
      <c r="F301">
        <v>53043.34</v>
      </c>
    </row>
    <row r="302" spans="1:6" x14ac:dyDescent="0.25">
      <c r="A302" t="s">
        <v>278</v>
      </c>
      <c r="B302">
        <v>15</v>
      </c>
      <c r="C302" t="s">
        <v>13</v>
      </c>
      <c r="D302" t="s">
        <v>288</v>
      </c>
      <c r="E302">
        <v>14.4917</v>
      </c>
      <c r="F302">
        <v>1568247.01</v>
      </c>
    </row>
    <row r="303" spans="1:6" x14ac:dyDescent="0.25">
      <c r="A303" t="s">
        <v>278</v>
      </c>
      <c r="B303">
        <v>15</v>
      </c>
      <c r="C303" t="s">
        <v>13</v>
      </c>
      <c r="D303" t="s">
        <v>289</v>
      </c>
      <c r="E303">
        <v>12.020799999999999</v>
      </c>
      <c r="F303">
        <v>375453.59</v>
      </c>
    </row>
    <row r="304" spans="1:6" x14ac:dyDescent="0.25">
      <c r="A304" t="s">
        <v>278</v>
      </c>
      <c r="B304">
        <v>15</v>
      </c>
      <c r="C304" t="s">
        <v>13</v>
      </c>
      <c r="D304" t="s">
        <v>290</v>
      </c>
      <c r="E304">
        <v>1.2707999999999999</v>
      </c>
      <c r="F304">
        <v>89579.87</v>
      </c>
    </row>
    <row r="305" spans="1:6" x14ac:dyDescent="0.25">
      <c r="A305" t="s">
        <v>278</v>
      </c>
      <c r="B305">
        <v>15</v>
      </c>
      <c r="C305" t="s">
        <v>13</v>
      </c>
      <c r="D305" t="s">
        <v>291</v>
      </c>
      <c r="E305">
        <v>1.3957999999999999</v>
      </c>
      <c r="F305">
        <v>381195.53</v>
      </c>
    </row>
    <row r="306" spans="1:6" x14ac:dyDescent="0.25">
      <c r="A306" t="s">
        <v>278</v>
      </c>
      <c r="B306">
        <v>15</v>
      </c>
      <c r="C306" t="s">
        <v>13</v>
      </c>
      <c r="D306" t="s">
        <v>292</v>
      </c>
      <c r="E306">
        <v>436.17259999999999</v>
      </c>
      <c r="F306">
        <v>6802379.8799999999</v>
      </c>
    </row>
    <row r="307" spans="1:6" x14ac:dyDescent="0.25">
      <c r="A307" t="s">
        <v>278</v>
      </c>
      <c r="B307">
        <v>15</v>
      </c>
      <c r="C307" t="s">
        <v>13</v>
      </c>
      <c r="D307" t="s">
        <v>293</v>
      </c>
      <c r="E307">
        <v>3.8</v>
      </c>
      <c r="F307">
        <v>85240.320000000007</v>
      </c>
    </row>
    <row r="308" spans="1:6" x14ac:dyDescent="0.25">
      <c r="A308" t="s">
        <v>278</v>
      </c>
      <c r="B308">
        <v>15</v>
      </c>
      <c r="C308" t="s">
        <v>13</v>
      </c>
      <c r="D308" t="s">
        <v>295</v>
      </c>
      <c r="E308">
        <v>123</v>
      </c>
      <c r="F308">
        <v>1735412.14</v>
      </c>
    </row>
    <row r="309" spans="1:6" x14ac:dyDescent="0.25">
      <c r="A309" t="s">
        <v>278</v>
      </c>
      <c r="B309">
        <v>15</v>
      </c>
      <c r="C309" t="s">
        <v>13</v>
      </c>
      <c r="D309" t="s">
        <v>280</v>
      </c>
      <c r="E309">
        <v>224.00960000000001</v>
      </c>
      <c r="F309">
        <v>3922504.39</v>
      </c>
    </row>
    <row r="310" spans="1:6" x14ac:dyDescent="0.25">
      <c r="A310" t="s">
        <v>278</v>
      </c>
      <c r="B310">
        <v>15</v>
      </c>
      <c r="C310" t="s">
        <v>13</v>
      </c>
      <c r="D310" t="s">
        <v>296</v>
      </c>
      <c r="E310">
        <v>4.75</v>
      </c>
      <c r="F310">
        <v>390924.97</v>
      </c>
    </row>
    <row r="311" spans="1:6" x14ac:dyDescent="0.25">
      <c r="A311" t="s">
        <v>278</v>
      </c>
      <c r="B311">
        <v>15</v>
      </c>
      <c r="C311" t="s">
        <v>13</v>
      </c>
      <c r="D311" t="s">
        <v>298</v>
      </c>
      <c r="E311">
        <v>481.95830000000001</v>
      </c>
      <c r="F311">
        <v>7662415.6799999997</v>
      </c>
    </row>
    <row r="312" spans="1:6" x14ac:dyDescent="0.25">
      <c r="A312" t="s">
        <v>278</v>
      </c>
      <c r="B312">
        <v>15</v>
      </c>
      <c r="C312" t="s">
        <v>13</v>
      </c>
      <c r="D312" t="s">
        <v>307</v>
      </c>
      <c r="E312">
        <v>13.5</v>
      </c>
      <c r="F312">
        <v>318761.58</v>
      </c>
    </row>
    <row r="313" spans="1:6" x14ac:dyDescent="0.25">
      <c r="A313" t="s">
        <v>278</v>
      </c>
      <c r="B313">
        <v>15</v>
      </c>
      <c r="C313" t="s">
        <v>13</v>
      </c>
      <c r="D313" t="s">
        <v>299</v>
      </c>
      <c r="E313">
        <v>3.3300000000000003E-2</v>
      </c>
      <c r="F313">
        <v>17520.66</v>
      </c>
    </row>
    <row r="314" spans="1:6" x14ac:dyDescent="0.25">
      <c r="A314" t="s">
        <v>278</v>
      </c>
      <c r="B314">
        <v>15</v>
      </c>
      <c r="C314" t="s">
        <v>13</v>
      </c>
      <c r="D314" t="s">
        <v>301</v>
      </c>
      <c r="E314">
        <v>1.7444</v>
      </c>
      <c r="F314">
        <v>192484.35</v>
      </c>
    </row>
    <row r="315" spans="1:6" x14ac:dyDescent="0.25">
      <c r="A315" t="s">
        <v>278</v>
      </c>
      <c r="B315">
        <v>15</v>
      </c>
      <c r="C315" t="s">
        <v>13</v>
      </c>
      <c r="D315" t="s">
        <v>308</v>
      </c>
      <c r="E315">
        <v>6.8333000000000004</v>
      </c>
      <c r="F315">
        <v>164037.35</v>
      </c>
    </row>
    <row r="316" spans="1:6" x14ac:dyDescent="0.25">
      <c r="A316" t="s">
        <v>278</v>
      </c>
      <c r="B316">
        <v>15</v>
      </c>
      <c r="C316" t="s">
        <v>13</v>
      </c>
      <c r="D316" t="s">
        <v>303</v>
      </c>
      <c r="E316">
        <v>21</v>
      </c>
      <c r="F316">
        <v>265383.49</v>
      </c>
    </row>
    <row r="317" spans="1:6" x14ac:dyDescent="0.25">
      <c r="A317" t="s">
        <v>278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278</v>
      </c>
      <c r="B318">
        <v>16</v>
      </c>
      <c r="C318" t="s">
        <v>21</v>
      </c>
      <c r="D318" t="s">
        <v>281</v>
      </c>
      <c r="E318">
        <v>11.8208</v>
      </c>
      <c r="F318">
        <v>1395130.22</v>
      </c>
    </row>
    <row r="319" spans="1:6" x14ac:dyDescent="0.25">
      <c r="A319" t="s">
        <v>278</v>
      </c>
      <c r="B319">
        <v>16</v>
      </c>
      <c r="C319" t="s">
        <v>21</v>
      </c>
      <c r="D319" t="s">
        <v>282</v>
      </c>
      <c r="E319">
        <v>93.2667</v>
      </c>
      <c r="F319">
        <v>1181000.77</v>
      </c>
    </row>
    <row r="320" spans="1:6" x14ac:dyDescent="0.25">
      <c r="A320" t="s">
        <v>278</v>
      </c>
      <c r="B320">
        <v>16</v>
      </c>
      <c r="C320" t="s">
        <v>21</v>
      </c>
      <c r="D320" t="s">
        <v>283</v>
      </c>
      <c r="E320">
        <v>4.9249999999999998</v>
      </c>
      <c r="F320">
        <v>1069827.69</v>
      </c>
    </row>
    <row r="321" spans="1:6" x14ac:dyDescent="0.25">
      <c r="A321" t="s">
        <v>278</v>
      </c>
      <c r="B321">
        <v>16</v>
      </c>
      <c r="C321" t="s">
        <v>21</v>
      </c>
      <c r="D321" t="s">
        <v>284</v>
      </c>
      <c r="E321">
        <v>576.41669999999999</v>
      </c>
      <c r="F321">
        <v>5864019.7999999998</v>
      </c>
    </row>
    <row r="322" spans="1:6" x14ac:dyDescent="0.25">
      <c r="A322" t="s">
        <v>278</v>
      </c>
      <c r="B322">
        <v>16</v>
      </c>
      <c r="C322" t="s">
        <v>21</v>
      </c>
      <c r="D322" t="s">
        <v>285</v>
      </c>
      <c r="E322">
        <v>33.933500000000002</v>
      </c>
      <c r="F322">
        <v>542828.5</v>
      </c>
    </row>
    <row r="323" spans="1:6" x14ac:dyDescent="0.25">
      <c r="A323" t="s">
        <v>278</v>
      </c>
      <c r="B323">
        <v>16</v>
      </c>
      <c r="C323" t="s">
        <v>21</v>
      </c>
      <c r="D323" t="s">
        <v>286</v>
      </c>
      <c r="E323">
        <v>52.166699999999999</v>
      </c>
      <c r="F323">
        <v>893087.84</v>
      </c>
    </row>
    <row r="324" spans="1:6" x14ac:dyDescent="0.25">
      <c r="A324" t="s">
        <v>278</v>
      </c>
      <c r="B324">
        <v>16</v>
      </c>
      <c r="C324" t="s">
        <v>21</v>
      </c>
      <c r="D324" t="s">
        <v>287</v>
      </c>
      <c r="E324">
        <v>21</v>
      </c>
      <c r="F324">
        <v>227017.63</v>
      </c>
    </row>
    <row r="325" spans="1:6" x14ac:dyDescent="0.25">
      <c r="A325" t="s">
        <v>278</v>
      </c>
      <c r="B325">
        <v>16</v>
      </c>
      <c r="C325" t="s">
        <v>21</v>
      </c>
      <c r="D325" t="s">
        <v>288</v>
      </c>
      <c r="E325">
        <v>8.6583000000000006</v>
      </c>
      <c r="F325">
        <v>1189712.44</v>
      </c>
    </row>
    <row r="326" spans="1:6" x14ac:dyDescent="0.25">
      <c r="A326" t="s">
        <v>278</v>
      </c>
      <c r="B326">
        <v>16</v>
      </c>
      <c r="C326" t="s">
        <v>21</v>
      </c>
      <c r="D326" t="s">
        <v>289</v>
      </c>
      <c r="E326">
        <v>4.2249999999999996</v>
      </c>
      <c r="F326">
        <v>196431.68</v>
      </c>
    </row>
    <row r="327" spans="1:6" x14ac:dyDescent="0.25">
      <c r="A327" t="s">
        <v>278</v>
      </c>
      <c r="B327">
        <v>16</v>
      </c>
      <c r="C327" t="s">
        <v>21</v>
      </c>
      <c r="D327" t="s">
        <v>290</v>
      </c>
      <c r="E327">
        <v>0.97499999999999998</v>
      </c>
      <c r="F327">
        <v>142753.74</v>
      </c>
    </row>
    <row r="328" spans="1:6" x14ac:dyDescent="0.25">
      <c r="A328" t="s">
        <v>278</v>
      </c>
      <c r="B328">
        <v>16</v>
      </c>
      <c r="C328" t="s">
        <v>21</v>
      </c>
      <c r="D328" t="s">
        <v>291</v>
      </c>
      <c r="E328">
        <v>0.79169999999999996</v>
      </c>
      <c r="F328">
        <v>181978.48</v>
      </c>
    </row>
    <row r="329" spans="1:6" x14ac:dyDescent="0.25">
      <c r="A329" t="s">
        <v>278</v>
      </c>
      <c r="B329">
        <v>16</v>
      </c>
      <c r="C329" t="s">
        <v>21</v>
      </c>
      <c r="D329" t="s">
        <v>292</v>
      </c>
      <c r="E329">
        <v>112.28189999999999</v>
      </c>
      <c r="F329">
        <v>1906160.7</v>
      </c>
    </row>
    <row r="330" spans="1:6" x14ac:dyDescent="0.25">
      <c r="A330" t="s">
        <v>278</v>
      </c>
      <c r="B330">
        <v>16</v>
      </c>
      <c r="C330" t="s">
        <v>21</v>
      </c>
      <c r="D330" t="s">
        <v>293</v>
      </c>
      <c r="E330">
        <v>5.5610999999999997</v>
      </c>
      <c r="F330">
        <v>209351.42</v>
      </c>
    </row>
    <row r="331" spans="1:6" x14ac:dyDescent="0.25">
      <c r="A331" t="s">
        <v>278</v>
      </c>
      <c r="B331">
        <v>16</v>
      </c>
      <c r="C331" t="s">
        <v>21</v>
      </c>
      <c r="D331" t="s">
        <v>295</v>
      </c>
      <c r="E331">
        <v>88.960099999999997</v>
      </c>
      <c r="F331">
        <v>1482653.74</v>
      </c>
    </row>
    <row r="332" spans="1:6" x14ac:dyDescent="0.25">
      <c r="A332" t="s">
        <v>278</v>
      </c>
      <c r="B332">
        <v>16</v>
      </c>
      <c r="C332" t="s">
        <v>21</v>
      </c>
      <c r="D332" t="s">
        <v>306</v>
      </c>
      <c r="E332">
        <v>3.2707999999999999</v>
      </c>
      <c r="F332">
        <v>52241.79</v>
      </c>
    </row>
    <row r="333" spans="1:6" x14ac:dyDescent="0.25">
      <c r="A333" t="s">
        <v>278</v>
      </c>
      <c r="B333">
        <v>16</v>
      </c>
      <c r="C333" t="s">
        <v>21</v>
      </c>
      <c r="D333" t="s">
        <v>280</v>
      </c>
      <c r="E333">
        <v>29.494399999999999</v>
      </c>
      <c r="F333">
        <v>381088.43</v>
      </c>
    </row>
    <row r="334" spans="1:6" x14ac:dyDescent="0.25">
      <c r="A334" t="s">
        <v>278</v>
      </c>
      <c r="B334">
        <v>16</v>
      </c>
      <c r="C334" t="s">
        <v>21</v>
      </c>
      <c r="D334" t="s">
        <v>296</v>
      </c>
      <c r="E334">
        <v>20</v>
      </c>
      <c r="F334">
        <v>1716222.39</v>
      </c>
    </row>
    <row r="335" spans="1:6" x14ac:dyDescent="0.25">
      <c r="A335" t="s">
        <v>278</v>
      </c>
      <c r="B335">
        <v>16</v>
      </c>
      <c r="C335" t="s">
        <v>21</v>
      </c>
      <c r="D335" t="s">
        <v>310</v>
      </c>
      <c r="E335">
        <v>1.1667000000000001</v>
      </c>
      <c r="F335">
        <v>15039.35</v>
      </c>
    </row>
    <row r="336" spans="1:6" x14ac:dyDescent="0.25">
      <c r="A336" t="s">
        <v>278</v>
      </c>
      <c r="B336">
        <v>16</v>
      </c>
      <c r="C336" t="s">
        <v>21</v>
      </c>
      <c r="D336" t="s">
        <v>298</v>
      </c>
      <c r="E336">
        <v>8.6667000000000005</v>
      </c>
      <c r="F336">
        <v>162302.42000000001</v>
      </c>
    </row>
    <row r="337" spans="1:6" x14ac:dyDescent="0.25">
      <c r="A337" t="s">
        <v>278</v>
      </c>
      <c r="B337">
        <v>16</v>
      </c>
      <c r="C337" t="s">
        <v>21</v>
      </c>
      <c r="D337" t="s">
        <v>307</v>
      </c>
      <c r="E337">
        <v>6.875</v>
      </c>
      <c r="F337">
        <v>173377.86</v>
      </c>
    </row>
    <row r="338" spans="1:6" x14ac:dyDescent="0.25">
      <c r="A338" t="s">
        <v>278</v>
      </c>
      <c r="B338">
        <v>16</v>
      </c>
      <c r="C338" t="s">
        <v>21</v>
      </c>
      <c r="D338" t="s">
        <v>299</v>
      </c>
      <c r="E338">
        <v>0.26669999999999999</v>
      </c>
      <c r="F338">
        <v>142952.26</v>
      </c>
    </row>
    <row r="339" spans="1:6" x14ac:dyDescent="0.25">
      <c r="A339" t="s">
        <v>278</v>
      </c>
      <c r="B339">
        <v>16</v>
      </c>
      <c r="C339" t="s">
        <v>21</v>
      </c>
      <c r="D339" t="s">
        <v>300</v>
      </c>
      <c r="E339">
        <v>2.5000000000000001E-2</v>
      </c>
      <c r="F339">
        <v>16184.5</v>
      </c>
    </row>
    <row r="340" spans="1:6" x14ac:dyDescent="0.25">
      <c r="A340" t="s">
        <v>278</v>
      </c>
      <c r="B340">
        <v>16</v>
      </c>
      <c r="C340" t="s">
        <v>21</v>
      </c>
      <c r="D340" t="s">
        <v>301</v>
      </c>
      <c r="E340">
        <v>15.8208</v>
      </c>
      <c r="F340">
        <v>885944.98</v>
      </c>
    </row>
    <row r="341" spans="1:6" x14ac:dyDescent="0.25">
      <c r="A341" t="s">
        <v>278</v>
      </c>
      <c r="B341">
        <v>16</v>
      </c>
      <c r="C341" t="s">
        <v>21</v>
      </c>
      <c r="D341" t="s">
        <v>302</v>
      </c>
      <c r="E341">
        <v>0.28749999999999998</v>
      </c>
      <c r="F341">
        <v>122622.26</v>
      </c>
    </row>
    <row r="342" spans="1:6" x14ac:dyDescent="0.25">
      <c r="A342" t="s">
        <v>278</v>
      </c>
      <c r="B342">
        <v>16</v>
      </c>
      <c r="C342" t="s">
        <v>21</v>
      </c>
      <c r="D342" t="s">
        <v>308</v>
      </c>
      <c r="E342">
        <v>2</v>
      </c>
      <c r="F342">
        <v>50170.71</v>
      </c>
    </row>
    <row r="343" spans="1:6" x14ac:dyDescent="0.25">
      <c r="A343" t="s">
        <v>278</v>
      </c>
      <c r="B343">
        <v>16</v>
      </c>
      <c r="C343" t="s">
        <v>21</v>
      </c>
      <c r="D343" t="s">
        <v>309</v>
      </c>
      <c r="E343">
        <v>0.66669999999999996</v>
      </c>
      <c r="F343">
        <v>7114.97</v>
      </c>
    </row>
    <row r="344" spans="1:6" x14ac:dyDescent="0.25">
      <c r="A344" t="s">
        <v>278</v>
      </c>
      <c r="B344">
        <v>16</v>
      </c>
      <c r="C344" t="s">
        <v>21</v>
      </c>
      <c r="D344" t="s">
        <v>315</v>
      </c>
      <c r="E344">
        <v>0.33329999999999999</v>
      </c>
      <c r="F344">
        <v>15974.93</v>
      </c>
    </row>
    <row r="345" spans="1:6" x14ac:dyDescent="0.25">
      <c r="A345" t="s">
        <v>278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278</v>
      </c>
      <c r="B346">
        <v>18</v>
      </c>
      <c r="C346" t="s">
        <v>11</v>
      </c>
      <c r="D346" t="s">
        <v>281</v>
      </c>
      <c r="E346">
        <v>17.019400000000001</v>
      </c>
      <c r="F346">
        <v>1864976.61</v>
      </c>
    </row>
    <row r="347" spans="1:6" x14ac:dyDescent="0.25">
      <c r="A347" t="s">
        <v>278</v>
      </c>
      <c r="B347">
        <v>18</v>
      </c>
      <c r="C347" t="s">
        <v>11</v>
      </c>
      <c r="D347" t="s">
        <v>282</v>
      </c>
      <c r="E347">
        <v>97.411100000000005</v>
      </c>
      <c r="F347">
        <v>1154026.6499999999</v>
      </c>
    </row>
    <row r="348" spans="1:6" x14ac:dyDescent="0.25">
      <c r="A348" t="s">
        <v>278</v>
      </c>
      <c r="B348">
        <v>18</v>
      </c>
      <c r="C348" t="s">
        <v>11</v>
      </c>
      <c r="D348" t="s">
        <v>283</v>
      </c>
      <c r="E348">
        <v>2.2332999999999998</v>
      </c>
      <c r="F348">
        <v>733332.22</v>
      </c>
    </row>
    <row r="349" spans="1:6" x14ac:dyDescent="0.25">
      <c r="A349" t="s">
        <v>278</v>
      </c>
      <c r="B349">
        <v>18</v>
      </c>
      <c r="C349" t="s">
        <v>11</v>
      </c>
      <c r="D349" t="s">
        <v>284</v>
      </c>
      <c r="E349">
        <v>368.33330000000001</v>
      </c>
      <c r="F349">
        <v>2684463.98</v>
      </c>
    </row>
    <row r="350" spans="1:6" x14ac:dyDescent="0.25">
      <c r="A350" t="s">
        <v>278</v>
      </c>
      <c r="B350">
        <v>18</v>
      </c>
      <c r="C350" t="s">
        <v>11</v>
      </c>
      <c r="D350" t="s">
        <v>285</v>
      </c>
      <c r="E350">
        <v>28.9787</v>
      </c>
      <c r="F350">
        <v>476770.14</v>
      </c>
    </row>
    <row r="351" spans="1:6" x14ac:dyDescent="0.25">
      <c r="A351" t="s">
        <v>278</v>
      </c>
      <c r="B351">
        <v>18</v>
      </c>
      <c r="C351" t="s">
        <v>11</v>
      </c>
      <c r="D351" t="s">
        <v>286</v>
      </c>
      <c r="E351">
        <v>54.2333</v>
      </c>
      <c r="F351">
        <v>911302.95</v>
      </c>
    </row>
    <row r="352" spans="1:6" x14ac:dyDescent="0.25">
      <c r="A352" t="s">
        <v>278</v>
      </c>
      <c r="B352">
        <v>18</v>
      </c>
      <c r="C352" t="s">
        <v>11</v>
      </c>
      <c r="D352" t="s">
        <v>287</v>
      </c>
      <c r="E352">
        <v>14</v>
      </c>
      <c r="F352">
        <v>159329</v>
      </c>
    </row>
    <row r="353" spans="1:6" x14ac:dyDescent="0.25">
      <c r="A353" t="s">
        <v>278</v>
      </c>
      <c r="B353">
        <v>18</v>
      </c>
      <c r="C353" t="s">
        <v>11</v>
      </c>
      <c r="D353" t="s">
        <v>288</v>
      </c>
      <c r="E353">
        <v>9.3439999999999994</v>
      </c>
      <c r="F353">
        <v>1276307.54</v>
      </c>
    </row>
    <row r="354" spans="1:6" x14ac:dyDescent="0.25">
      <c r="A354" t="s">
        <v>278</v>
      </c>
      <c r="B354">
        <v>18</v>
      </c>
      <c r="C354" t="s">
        <v>11</v>
      </c>
      <c r="D354" t="s">
        <v>289</v>
      </c>
      <c r="E354">
        <v>2.6457999999999999</v>
      </c>
      <c r="F354">
        <v>149444.85999999999</v>
      </c>
    </row>
    <row r="355" spans="1:6" x14ac:dyDescent="0.25">
      <c r="A355" t="s">
        <v>278</v>
      </c>
      <c r="B355">
        <v>18</v>
      </c>
      <c r="C355" t="s">
        <v>11</v>
      </c>
      <c r="D355" t="s">
        <v>290</v>
      </c>
      <c r="E355">
        <v>1.6875</v>
      </c>
      <c r="F355">
        <v>217432.39</v>
      </c>
    </row>
    <row r="356" spans="1:6" x14ac:dyDescent="0.25">
      <c r="A356" t="s">
        <v>278</v>
      </c>
      <c r="B356">
        <v>18</v>
      </c>
      <c r="C356" t="s">
        <v>11</v>
      </c>
      <c r="D356" t="s">
        <v>291</v>
      </c>
      <c r="E356">
        <v>0.58330000000000004</v>
      </c>
      <c r="F356">
        <v>138628.95000000001</v>
      </c>
    </row>
    <row r="357" spans="1:6" x14ac:dyDescent="0.25">
      <c r="A357" t="s">
        <v>278</v>
      </c>
      <c r="B357">
        <v>18</v>
      </c>
      <c r="C357" t="s">
        <v>11</v>
      </c>
      <c r="D357" t="s">
        <v>292</v>
      </c>
      <c r="E357">
        <v>94.272000000000006</v>
      </c>
      <c r="F357">
        <v>1724323.02</v>
      </c>
    </row>
    <row r="358" spans="1:6" x14ac:dyDescent="0.25">
      <c r="A358" t="s">
        <v>278</v>
      </c>
      <c r="B358">
        <v>18</v>
      </c>
      <c r="C358" t="s">
        <v>11</v>
      </c>
      <c r="D358" t="s">
        <v>293</v>
      </c>
      <c r="E358">
        <v>5.7916999999999996</v>
      </c>
      <c r="F358">
        <v>221260.37</v>
      </c>
    </row>
    <row r="359" spans="1:6" x14ac:dyDescent="0.25">
      <c r="A359" t="s">
        <v>278</v>
      </c>
      <c r="B359">
        <v>18</v>
      </c>
      <c r="C359" t="s">
        <v>11</v>
      </c>
      <c r="D359" t="s">
        <v>294</v>
      </c>
      <c r="E359">
        <v>4.6899999999999997E-2</v>
      </c>
      <c r="F359">
        <v>7123.42</v>
      </c>
    </row>
    <row r="360" spans="1:6" x14ac:dyDescent="0.25">
      <c r="A360" t="s">
        <v>278</v>
      </c>
      <c r="B360">
        <v>18</v>
      </c>
      <c r="C360" t="s">
        <v>11</v>
      </c>
      <c r="D360" t="s">
        <v>295</v>
      </c>
      <c r="E360">
        <v>95.674999999999997</v>
      </c>
      <c r="F360">
        <v>1736876.23</v>
      </c>
    </row>
    <row r="361" spans="1:6" x14ac:dyDescent="0.25">
      <c r="A361" t="s">
        <v>278</v>
      </c>
      <c r="B361">
        <v>18</v>
      </c>
      <c r="C361" t="s">
        <v>11</v>
      </c>
      <c r="D361" t="s">
        <v>306</v>
      </c>
      <c r="E361">
        <v>2.4582999999999999</v>
      </c>
      <c r="F361">
        <v>47356.72</v>
      </c>
    </row>
    <row r="362" spans="1:6" x14ac:dyDescent="0.25">
      <c r="A362" t="s">
        <v>278</v>
      </c>
      <c r="B362">
        <v>18</v>
      </c>
      <c r="C362" t="s">
        <v>11</v>
      </c>
      <c r="D362" t="s">
        <v>280</v>
      </c>
      <c r="E362">
        <v>34.211199999999998</v>
      </c>
      <c r="F362">
        <v>602431.65</v>
      </c>
    </row>
    <row r="363" spans="1:6" x14ac:dyDescent="0.25">
      <c r="A363" t="s">
        <v>278</v>
      </c>
      <c r="B363">
        <v>18</v>
      </c>
      <c r="C363" t="s">
        <v>11</v>
      </c>
      <c r="D363" t="s">
        <v>296</v>
      </c>
      <c r="E363">
        <v>8.4167000000000005</v>
      </c>
      <c r="F363">
        <v>750800.67</v>
      </c>
    </row>
    <row r="364" spans="1:6" x14ac:dyDescent="0.25">
      <c r="A364" t="s">
        <v>278</v>
      </c>
      <c r="B364">
        <v>18</v>
      </c>
      <c r="C364" t="s">
        <v>11</v>
      </c>
      <c r="D364" t="s">
        <v>297</v>
      </c>
      <c r="E364">
        <v>3.1667000000000001</v>
      </c>
      <c r="F364">
        <v>67253.41</v>
      </c>
    </row>
    <row r="365" spans="1:6" x14ac:dyDescent="0.25">
      <c r="A365" t="s">
        <v>278</v>
      </c>
      <c r="B365">
        <v>18</v>
      </c>
      <c r="C365" t="s">
        <v>11</v>
      </c>
      <c r="D365" t="s">
        <v>298</v>
      </c>
      <c r="E365">
        <v>20.5</v>
      </c>
      <c r="F365">
        <v>420365.1</v>
      </c>
    </row>
    <row r="366" spans="1:6" x14ac:dyDescent="0.25">
      <c r="A366" t="s">
        <v>278</v>
      </c>
      <c r="B366">
        <v>18</v>
      </c>
      <c r="C366" t="s">
        <v>11</v>
      </c>
      <c r="D366" t="s">
        <v>307</v>
      </c>
      <c r="E366">
        <v>20.75</v>
      </c>
      <c r="F366">
        <v>428273.13</v>
      </c>
    </row>
    <row r="367" spans="1:6" x14ac:dyDescent="0.25">
      <c r="A367" t="s">
        <v>278</v>
      </c>
      <c r="B367">
        <v>18</v>
      </c>
      <c r="C367" t="s">
        <v>11</v>
      </c>
      <c r="D367" t="s">
        <v>299</v>
      </c>
      <c r="E367">
        <v>0.1</v>
      </c>
      <c r="F367">
        <v>55783.35</v>
      </c>
    </row>
    <row r="368" spans="1:6" x14ac:dyDescent="0.25">
      <c r="A368" t="s">
        <v>278</v>
      </c>
      <c r="B368">
        <v>18</v>
      </c>
      <c r="C368" t="s">
        <v>11</v>
      </c>
      <c r="D368" t="s">
        <v>301</v>
      </c>
      <c r="E368">
        <v>16.274999999999999</v>
      </c>
      <c r="F368">
        <v>955118.82</v>
      </c>
    </row>
    <row r="369" spans="1:6" x14ac:dyDescent="0.25">
      <c r="A369" t="s">
        <v>278</v>
      </c>
      <c r="B369">
        <v>18</v>
      </c>
      <c r="C369" t="s">
        <v>11</v>
      </c>
      <c r="D369" t="s">
        <v>302</v>
      </c>
      <c r="E369">
        <v>0.12709999999999999</v>
      </c>
      <c r="F369">
        <v>45584.97</v>
      </c>
    </row>
    <row r="370" spans="1:6" x14ac:dyDescent="0.25">
      <c r="A370" t="s">
        <v>278</v>
      </c>
      <c r="B370">
        <v>18</v>
      </c>
      <c r="C370" t="s">
        <v>11</v>
      </c>
      <c r="D370" t="s">
        <v>308</v>
      </c>
      <c r="E370">
        <v>13.857100000000001</v>
      </c>
      <c r="F370">
        <v>224689.03</v>
      </c>
    </row>
    <row r="371" spans="1:6" x14ac:dyDescent="0.25">
      <c r="A371" t="s">
        <v>278</v>
      </c>
      <c r="B371">
        <v>18</v>
      </c>
      <c r="C371" t="s">
        <v>11</v>
      </c>
      <c r="D371" t="s">
        <v>303</v>
      </c>
      <c r="E371">
        <v>4</v>
      </c>
      <c r="F371">
        <v>54136.94</v>
      </c>
    </row>
    <row r="372" spans="1:6" x14ac:dyDescent="0.25">
      <c r="A372" t="s">
        <v>278</v>
      </c>
      <c r="B372">
        <v>18</v>
      </c>
      <c r="C372" t="s">
        <v>11</v>
      </c>
      <c r="D372" t="s">
        <v>309</v>
      </c>
      <c r="E372">
        <v>0.83330000000000004</v>
      </c>
      <c r="F372">
        <v>9361.7999999999993</v>
      </c>
    </row>
    <row r="373" spans="1:6" x14ac:dyDescent="0.25">
      <c r="A373" t="s">
        <v>278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278</v>
      </c>
      <c r="B374">
        <v>19</v>
      </c>
      <c r="C374" t="s">
        <v>72</v>
      </c>
      <c r="D374" t="s">
        <v>281</v>
      </c>
      <c r="E374">
        <v>13.3347</v>
      </c>
      <c r="F374">
        <v>1492409.98</v>
      </c>
    </row>
    <row r="375" spans="1:6" x14ac:dyDescent="0.25">
      <c r="A375" t="s">
        <v>278</v>
      </c>
      <c r="B375">
        <v>19</v>
      </c>
      <c r="C375" t="s">
        <v>72</v>
      </c>
      <c r="D375" t="s">
        <v>282</v>
      </c>
      <c r="E375">
        <v>101.7722</v>
      </c>
      <c r="F375">
        <v>1460331.31</v>
      </c>
    </row>
    <row r="376" spans="1:6" x14ac:dyDescent="0.25">
      <c r="A376" t="s">
        <v>278</v>
      </c>
      <c r="B376">
        <v>19</v>
      </c>
      <c r="C376" t="s">
        <v>72</v>
      </c>
      <c r="D376" t="s">
        <v>283</v>
      </c>
      <c r="E376">
        <v>6.3417000000000003</v>
      </c>
      <c r="F376">
        <v>1344600.91</v>
      </c>
    </row>
    <row r="377" spans="1:6" x14ac:dyDescent="0.25">
      <c r="A377" t="s">
        <v>278</v>
      </c>
      <c r="B377">
        <v>19</v>
      </c>
      <c r="C377" t="s">
        <v>72</v>
      </c>
      <c r="D377" t="s">
        <v>284</v>
      </c>
      <c r="E377">
        <v>630.84720000000004</v>
      </c>
      <c r="F377">
        <v>5898199.4100000001</v>
      </c>
    </row>
    <row r="378" spans="1:6" x14ac:dyDescent="0.25">
      <c r="A378" t="s">
        <v>278</v>
      </c>
      <c r="B378">
        <v>19</v>
      </c>
      <c r="C378" t="s">
        <v>72</v>
      </c>
      <c r="D378" t="s">
        <v>285</v>
      </c>
      <c r="E378">
        <v>55.449399999999997</v>
      </c>
      <c r="F378">
        <v>898252.7</v>
      </c>
    </row>
    <row r="379" spans="1:6" x14ac:dyDescent="0.25">
      <c r="A379" t="s">
        <v>278</v>
      </c>
      <c r="B379">
        <v>19</v>
      </c>
      <c r="C379" t="s">
        <v>72</v>
      </c>
      <c r="D379" t="s">
        <v>286</v>
      </c>
      <c r="E379">
        <v>66.3</v>
      </c>
      <c r="F379">
        <v>1066065.23</v>
      </c>
    </row>
    <row r="380" spans="1:6" x14ac:dyDescent="0.25">
      <c r="A380" t="s">
        <v>278</v>
      </c>
      <c r="B380">
        <v>19</v>
      </c>
      <c r="C380" t="s">
        <v>72</v>
      </c>
      <c r="D380" t="s">
        <v>287</v>
      </c>
      <c r="E380">
        <v>19.5</v>
      </c>
      <c r="F380">
        <v>214572.68</v>
      </c>
    </row>
    <row r="381" spans="1:6" x14ac:dyDescent="0.25">
      <c r="A381" t="s">
        <v>278</v>
      </c>
      <c r="B381">
        <v>19</v>
      </c>
      <c r="C381" t="s">
        <v>72</v>
      </c>
      <c r="D381" t="s">
        <v>288</v>
      </c>
      <c r="E381">
        <v>14.281700000000001</v>
      </c>
      <c r="F381">
        <v>1910538.13</v>
      </c>
    </row>
    <row r="382" spans="1:6" x14ac:dyDescent="0.25">
      <c r="A382" t="s">
        <v>278</v>
      </c>
      <c r="B382">
        <v>19</v>
      </c>
      <c r="C382" t="s">
        <v>72</v>
      </c>
      <c r="D382" t="s">
        <v>289</v>
      </c>
      <c r="E382">
        <v>3.9375</v>
      </c>
      <c r="F382">
        <v>213190.62</v>
      </c>
    </row>
    <row r="383" spans="1:6" x14ac:dyDescent="0.25">
      <c r="A383" t="s">
        <v>278</v>
      </c>
      <c r="B383">
        <v>19</v>
      </c>
      <c r="C383" t="s">
        <v>72</v>
      </c>
      <c r="D383" t="s">
        <v>290</v>
      </c>
      <c r="E383">
        <v>1.4917</v>
      </c>
      <c r="F383">
        <v>269075.59999999998</v>
      </c>
    </row>
    <row r="384" spans="1:6" x14ac:dyDescent="0.25">
      <c r="A384" t="s">
        <v>278</v>
      </c>
      <c r="B384">
        <v>19</v>
      </c>
      <c r="C384" t="s">
        <v>72</v>
      </c>
      <c r="D384" t="s">
        <v>291</v>
      </c>
      <c r="E384">
        <v>1.0417000000000001</v>
      </c>
      <c r="F384">
        <v>271728.37</v>
      </c>
    </row>
    <row r="385" spans="1:6" x14ac:dyDescent="0.25">
      <c r="A385" t="s">
        <v>278</v>
      </c>
      <c r="B385">
        <v>19</v>
      </c>
      <c r="C385" t="s">
        <v>72</v>
      </c>
      <c r="D385" t="s">
        <v>292</v>
      </c>
      <c r="E385">
        <v>153.52799999999999</v>
      </c>
      <c r="F385">
        <v>3079098.7</v>
      </c>
    </row>
    <row r="386" spans="1:6" x14ac:dyDescent="0.25">
      <c r="A386" t="s">
        <v>278</v>
      </c>
      <c r="B386">
        <v>19</v>
      </c>
      <c r="C386" t="s">
        <v>72</v>
      </c>
      <c r="D386" t="s">
        <v>293</v>
      </c>
      <c r="E386">
        <v>9.6111000000000004</v>
      </c>
      <c r="F386">
        <v>349544.04</v>
      </c>
    </row>
    <row r="387" spans="1:6" x14ac:dyDescent="0.25">
      <c r="A387" t="s">
        <v>278</v>
      </c>
      <c r="B387">
        <v>19</v>
      </c>
      <c r="C387" t="s">
        <v>72</v>
      </c>
      <c r="D387" t="s">
        <v>295</v>
      </c>
      <c r="E387">
        <v>236.52260000000001</v>
      </c>
      <c r="F387">
        <v>4471883.91</v>
      </c>
    </row>
    <row r="388" spans="1:6" x14ac:dyDescent="0.25">
      <c r="A388" t="s">
        <v>278</v>
      </c>
      <c r="B388">
        <v>19</v>
      </c>
      <c r="C388" t="s">
        <v>72</v>
      </c>
      <c r="D388" t="s">
        <v>306</v>
      </c>
      <c r="E388">
        <v>2.9792000000000001</v>
      </c>
      <c r="F388">
        <v>56959.839999999997</v>
      </c>
    </row>
    <row r="389" spans="1:6" x14ac:dyDescent="0.25">
      <c r="A389" t="s">
        <v>278</v>
      </c>
      <c r="B389">
        <v>19</v>
      </c>
      <c r="C389" t="s">
        <v>72</v>
      </c>
      <c r="D389" t="s">
        <v>280</v>
      </c>
      <c r="E389">
        <v>8.6152999999999995</v>
      </c>
      <c r="F389">
        <v>364714.45</v>
      </c>
    </row>
    <row r="390" spans="1:6" x14ac:dyDescent="0.25">
      <c r="A390" t="s">
        <v>278</v>
      </c>
      <c r="B390">
        <v>19</v>
      </c>
      <c r="C390" t="s">
        <v>72</v>
      </c>
      <c r="D390" t="s">
        <v>296</v>
      </c>
      <c r="E390">
        <v>23.666699999999999</v>
      </c>
      <c r="F390">
        <v>2017641.2</v>
      </c>
    </row>
    <row r="391" spans="1:6" x14ac:dyDescent="0.25">
      <c r="A391" t="s">
        <v>278</v>
      </c>
      <c r="B391">
        <v>19</v>
      </c>
      <c r="C391" t="s">
        <v>72</v>
      </c>
      <c r="D391" t="s">
        <v>310</v>
      </c>
      <c r="E391">
        <v>4</v>
      </c>
      <c r="F391">
        <v>90625.03</v>
      </c>
    </row>
    <row r="392" spans="1:6" x14ac:dyDescent="0.25">
      <c r="A392" t="s">
        <v>278</v>
      </c>
      <c r="B392">
        <v>19</v>
      </c>
      <c r="C392" t="s">
        <v>72</v>
      </c>
      <c r="D392" t="s">
        <v>298</v>
      </c>
      <c r="E392">
        <v>2.25</v>
      </c>
      <c r="F392">
        <v>46264.37</v>
      </c>
    </row>
    <row r="393" spans="1:6" x14ac:dyDescent="0.25">
      <c r="A393" t="s">
        <v>278</v>
      </c>
      <c r="B393">
        <v>19</v>
      </c>
      <c r="C393" t="s">
        <v>72</v>
      </c>
      <c r="D393" t="s">
        <v>307</v>
      </c>
      <c r="E393">
        <v>27.625</v>
      </c>
      <c r="F393">
        <v>629572.07999999996</v>
      </c>
    </row>
    <row r="394" spans="1:6" x14ac:dyDescent="0.25">
      <c r="A394" t="s">
        <v>278</v>
      </c>
      <c r="B394">
        <v>19</v>
      </c>
      <c r="C394" t="s">
        <v>72</v>
      </c>
      <c r="D394" t="s">
        <v>299</v>
      </c>
      <c r="E394">
        <v>0.1</v>
      </c>
      <c r="F394">
        <v>55783.35</v>
      </c>
    </row>
    <row r="395" spans="1:6" x14ac:dyDescent="0.25">
      <c r="A395" t="s">
        <v>278</v>
      </c>
      <c r="B395">
        <v>19</v>
      </c>
      <c r="C395" t="s">
        <v>72</v>
      </c>
      <c r="D395" t="s">
        <v>300</v>
      </c>
      <c r="E395">
        <v>0.08</v>
      </c>
      <c r="F395">
        <v>2356.06</v>
      </c>
    </row>
    <row r="396" spans="1:6" x14ac:dyDescent="0.25">
      <c r="A396" t="s">
        <v>278</v>
      </c>
      <c r="B396">
        <v>19</v>
      </c>
      <c r="C396" t="s">
        <v>72</v>
      </c>
      <c r="D396" t="s">
        <v>301</v>
      </c>
      <c r="E396">
        <v>48.464799999999997</v>
      </c>
      <c r="F396">
        <v>2669592.7000000002</v>
      </c>
    </row>
    <row r="397" spans="1:6" x14ac:dyDescent="0.25">
      <c r="A397" t="s">
        <v>278</v>
      </c>
      <c r="B397">
        <v>19</v>
      </c>
      <c r="C397" t="s">
        <v>72</v>
      </c>
      <c r="D397" t="s">
        <v>302</v>
      </c>
      <c r="E397">
        <v>9.3799999999999994E-2</v>
      </c>
      <c r="F397">
        <v>37581.43</v>
      </c>
    </row>
    <row r="398" spans="1:6" x14ac:dyDescent="0.25">
      <c r="A398" t="s">
        <v>278</v>
      </c>
      <c r="B398">
        <v>19</v>
      </c>
      <c r="C398" t="s">
        <v>72</v>
      </c>
      <c r="D398" t="s">
        <v>303</v>
      </c>
      <c r="E398">
        <v>1</v>
      </c>
      <c r="F398">
        <v>10523.91</v>
      </c>
    </row>
    <row r="399" spans="1:6" x14ac:dyDescent="0.25">
      <c r="A399" t="s">
        <v>278</v>
      </c>
      <c r="B399">
        <v>19</v>
      </c>
      <c r="C399" t="s">
        <v>72</v>
      </c>
      <c r="D399" t="s">
        <v>309</v>
      </c>
      <c r="E399">
        <v>7</v>
      </c>
      <c r="F399">
        <v>71608.95</v>
      </c>
    </row>
    <row r="400" spans="1:6" x14ac:dyDescent="0.25">
      <c r="A400" t="s">
        <v>278</v>
      </c>
      <c r="B400">
        <v>19</v>
      </c>
      <c r="C400" t="s">
        <v>72</v>
      </c>
      <c r="D400" t="s">
        <v>311</v>
      </c>
      <c r="E400">
        <v>3</v>
      </c>
      <c r="F400">
        <v>28512.400000000001</v>
      </c>
    </row>
    <row r="401" spans="1:6" x14ac:dyDescent="0.25">
      <c r="A401" t="s">
        <v>278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278</v>
      </c>
      <c r="B402">
        <v>20</v>
      </c>
      <c r="C402" t="s">
        <v>20</v>
      </c>
      <c r="D402" t="s">
        <v>281</v>
      </c>
      <c r="E402">
        <v>19.744700000000002</v>
      </c>
      <c r="F402">
        <v>1877039.28</v>
      </c>
    </row>
    <row r="403" spans="1:6" x14ac:dyDescent="0.25">
      <c r="A403" t="s">
        <v>278</v>
      </c>
      <c r="B403">
        <v>20</v>
      </c>
      <c r="C403" t="s">
        <v>20</v>
      </c>
      <c r="D403" t="s">
        <v>282</v>
      </c>
      <c r="E403">
        <v>81.961100000000002</v>
      </c>
      <c r="F403">
        <v>983749.49</v>
      </c>
    </row>
    <row r="404" spans="1:6" x14ac:dyDescent="0.25">
      <c r="A404" t="s">
        <v>278</v>
      </c>
      <c r="B404">
        <v>20</v>
      </c>
      <c r="C404" t="s">
        <v>20</v>
      </c>
      <c r="D404" t="s">
        <v>283</v>
      </c>
      <c r="E404">
        <v>3.0764</v>
      </c>
      <c r="F404">
        <v>820587.87</v>
      </c>
    </row>
    <row r="405" spans="1:6" x14ac:dyDescent="0.25">
      <c r="A405" t="s">
        <v>278</v>
      </c>
      <c r="B405">
        <v>20</v>
      </c>
      <c r="C405" t="s">
        <v>20</v>
      </c>
      <c r="D405" t="s">
        <v>284</v>
      </c>
      <c r="E405">
        <v>1097.4583</v>
      </c>
      <c r="F405">
        <v>9617111.9199999999</v>
      </c>
    </row>
    <row r="406" spans="1:6" x14ac:dyDescent="0.25">
      <c r="A406" t="s">
        <v>278</v>
      </c>
      <c r="B406">
        <v>20</v>
      </c>
      <c r="C406" t="s">
        <v>20</v>
      </c>
      <c r="D406" t="s">
        <v>285</v>
      </c>
      <c r="E406">
        <v>31.929099999999998</v>
      </c>
      <c r="F406">
        <v>513824.93</v>
      </c>
    </row>
    <row r="407" spans="1:6" x14ac:dyDescent="0.25">
      <c r="A407" t="s">
        <v>278</v>
      </c>
      <c r="B407">
        <v>20</v>
      </c>
      <c r="C407" t="s">
        <v>20</v>
      </c>
      <c r="D407" t="s">
        <v>286</v>
      </c>
      <c r="E407">
        <v>68.8</v>
      </c>
      <c r="F407">
        <v>1129197.8999999999</v>
      </c>
    </row>
    <row r="408" spans="1:6" x14ac:dyDescent="0.25">
      <c r="A408" t="s">
        <v>278</v>
      </c>
      <c r="B408">
        <v>20</v>
      </c>
      <c r="C408" t="s">
        <v>20</v>
      </c>
      <c r="D408" t="s">
        <v>287</v>
      </c>
      <c r="E408">
        <v>9</v>
      </c>
      <c r="F408">
        <v>99308.03</v>
      </c>
    </row>
    <row r="409" spans="1:6" x14ac:dyDescent="0.25">
      <c r="A409" t="s">
        <v>278</v>
      </c>
      <c r="B409">
        <v>20</v>
      </c>
      <c r="C409" t="s">
        <v>20</v>
      </c>
      <c r="D409" t="s">
        <v>288</v>
      </c>
      <c r="E409">
        <v>16.874300000000002</v>
      </c>
      <c r="F409">
        <v>2052025.83</v>
      </c>
    </row>
    <row r="410" spans="1:6" x14ac:dyDescent="0.25">
      <c r="A410" t="s">
        <v>278</v>
      </c>
      <c r="B410">
        <v>20</v>
      </c>
      <c r="C410" t="s">
        <v>20</v>
      </c>
      <c r="D410" t="s">
        <v>289</v>
      </c>
      <c r="E410">
        <v>18.901399999999999</v>
      </c>
      <c r="F410">
        <v>555723.59</v>
      </c>
    </row>
    <row r="411" spans="1:6" x14ac:dyDescent="0.25">
      <c r="A411" t="s">
        <v>278</v>
      </c>
      <c r="B411">
        <v>20</v>
      </c>
      <c r="C411" t="s">
        <v>20</v>
      </c>
      <c r="D411" t="s">
        <v>290</v>
      </c>
      <c r="E411">
        <v>2.1333000000000002</v>
      </c>
      <c r="F411">
        <v>376440.38</v>
      </c>
    </row>
    <row r="412" spans="1:6" x14ac:dyDescent="0.25">
      <c r="A412" t="s">
        <v>278</v>
      </c>
      <c r="B412">
        <v>20</v>
      </c>
      <c r="C412" t="s">
        <v>20</v>
      </c>
      <c r="D412" t="s">
        <v>291</v>
      </c>
      <c r="E412">
        <v>1.375</v>
      </c>
      <c r="F412">
        <v>306903.93</v>
      </c>
    </row>
    <row r="413" spans="1:6" x14ac:dyDescent="0.25">
      <c r="A413" t="s">
        <v>278</v>
      </c>
      <c r="B413">
        <v>20</v>
      </c>
      <c r="C413" t="s">
        <v>20</v>
      </c>
      <c r="D413" t="s">
        <v>292</v>
      </c>
      <c r="E413">
        <v>165.28970000000001</v>
      </c>
      <c r="F413">
        <v>3124386.69</v>
      </c>
    </row>
    <row r="414" spans="1:6" x14ac:dyDescent="0.25">
      <c r="A414" t="s">
        <v>278</v>
      </c>
      <c r="B414">
        <v>20</v>
      </c>
      <c r="C414" t="s">
        <v>20</v>
      </c>
      <c r="D414" t="s">
        <v>293</v>
      </c>
      <c r="E414">
        <v>6.6806000000000001</v>
      </c>
      <c r="F414">
        <v>305462.14</v>
      </c>
    </row>
    <row r="415" spans="1:6" x14ac:dyDescent="0.25">
      <c r="A415" t="s">
        <v>278</v>
      </c>
      <c r="B415">
        <v>20</v>
      </c>
      <c r="C415" t="s">
        <v>20</v>
      </c>
      <c r="D415" t="s">
        <v>295</v>
      </c>
      <c r="E415">
        <v>247.994</v>
      </c>
      <c r="F415">
        <v>4124780.22</v>
      </c>
    </row>
    <row r="416" spans="1:6" x14ac:dyDescent="0.25">
      <c r="A416" t="s">
        <v>278</v>
      </c>
      <c r="B416">
        <v>20</v>
      </c>
      <c r="C416" t="s">
        <v>20</v>
      </c>
      <c r="D416" t="s">
        <v>306</v>
      </c>
      <c r="E416">
        <v>13.291700000000001</v>
      </c>
      <c r="F416">
        <v>274982.53999999998</v>
      </c>
    </row>
    <row r="417" spans="1:6" x14ac:dyDescent="0.25">
      <c r="A417" t="s">
        <v>278</v>
      </c>
      <c r="B417">
        <v>20</v>
      </c>
      <c r="C417" t="s">
        <v>20</v>
      </c>
      <c r="D417" t="s">
        <v>280</v>
      </c>
      <c r="E417">
        <v>21.462499999999999</v>
      </c>
      <c r="F417">
        <v>344561.13</v>
      </c>
    </row>
    <row r="418" spans="1:6" x14ac:dyDescent="0.25">
      <c r="A418" t="s">
        <v>278</v>
      </c>
      <c r="B418">
        <v>20</v>
      </c>
      <c r="C418" t="s">
        <v>20</v>
      </c>
      <c r="D418" t="s">
        <v>296</v>
      </c>
      <c r="E418">
        <v>35.25</v>
      </c>
      <c r="F418">
        <v>3000606.66</v>
      </c>
    </row>
    <row r="419" spans="1:6" x14ac:dyDescent="0.25">
      <c r="A419" t="s">
        <v>278</v>
      </c>
      <c r="B419">
        <v>20</v>
      </c>
      <c r="C419" t="s">
        <v>20</v>
      </c>
      <c r="D419" t="s">
        <v>298</v>
      </c>
      <c r="E419">
        <v>37.416699999999999</v>
      </c>
      <c r="F419">
        <v>716824.14</v>
      </c>
    </row>
    <row r="420" spans="1:6" x14ac:dyDescent="0.25">
      <c r="A420" t="s">
        <v>278</v>
      </c>
      <c r="B420">
        <v>20</v>
      </c>
      <c r="C420" t="s">
        <v>20</v>
      </c>
      <c r="D420" t="s">
        <v>307</v>
      </c>
      <c r="E420">
        <v>28</v>
      </c>
      <c r="F420">
        <v>654212.56999999995</v>
      </c>
    </row>
    <row r="421" spans="1:6" x14ac:dyDescent="0.25">
      <c r="A421" t="s">
        <v>278</v>
      </c>
      <c r="B421">
        <v>20</v>
      </c>
      <c r="C421" t="s">
        <v>20</v>
      </c>
      <c r="D421" t="s">
        <v>299</v>
      </c>
      <c r="E421">
        <v>0.1333</v>
      </c>
      <c r="F421">
        <v>70082.64</v>
      </c>
    </row>
    <row r="422" spans="1:6" x14ac:dyDescent="0.25">
      <c r="A422" t="s">
        <v>278</v>
      </c>
      <c r="B422">
        <v>20</v>
      </c>
      <c r="C422" t="s">
        <v>20</v>
      </c>
      <c r="D422" t="s">
        <v>300</v>
      </c>
      <c r="E422">
        <v>0.28000000000000003</v>
      </c>
      <c r="F422">
        <v>37578.480000000003</v>
      </c>
    </row>
    <row r="423" spans="1:6" x14ac:dyDescent="0.25">
      <c r="A423" t="s">
        <v>278</v>
      </c>
      <c r="B423">
        <v>20</v>
      </c>
      <c r="C423" t="s">
        <v>20</v>
      </c>
      <c r="D423" t="s">
        <v>301</v>
      </c>
      <c r="E423">
        <v>26.659700000000001</v>
      </c>
      <c r="F423">
        <v>1534194.83</v>
      </c>
    </row>
    <row r="424" spans="1:6" x14ac:dyDescent="0.25">
      <c r="A424" t="s">
        <v>278</v>
      </c>
      <c r="B424">
        <v>20</v>
      </c>
      <c r="C424" t="s">
        <v>20</v>
      </c>
      <c r="D424" t="s">
        <v>302</v>
      </c>
      <c r="E424">
        <v>5.6300000000000003E-2</v>
      </c>
      <c r="F424">
        <v>24848.93</v>
      </c>
    </row>
    <row r="425" spans="1:6" x14ac:dyDescent="0.25">
      <c r="A425" t="s">
        <v>278</v>
      </c>
      <c r="B425">
        <v>20</v>
      </c>
      <c r="C425" t="s">
        <v>20</v>
      </c>
      <c r="D425" t="s">
        <v>308</v>
      </c>
      <c r="E425">
        <v>5.5523999999999996</v>
      </c>
      <c r="F425">
        <v>104219.78</v>
      </c>
    </row>
    <row r="426" spans="1:6" x14ac:dyDescent="0.25">
      <c r="A426" t="s">
        <v>278</v>
      </c>
      <c r="B426">
        <v>20</v>
      </c>
      <c r="C426" t="s">
        <v>20</v>
      </c>
      <c r="D426" t="s">
        <v>309</v>
      </c>
      <c r="E426">
        <v>6</v>
      </c>
      <c r="F426">
        <v>59561.47</v>
      </c>
    </row>
    <row r="427" spans="1:6" x14ac:dyDescent="0.25">
      <c r="A427" t="s">
        <v>278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278</v>
      </c>
      <c r="B428">
        <v>21</v>
      </c>
      <c r="C428" t="s">
        <v>17</v>
      </c>
      <c r="D428" t="s">
        <v>281</v>
      </c>
      <c r="E428">
        <v>10.4194</v>
      </c>
      <c r="F428">
        <v>1110647.45</v>
      </c>
    </row>
    <row r="429" spans="1:6" x14ac:dyDescent="0.25">
      <c r="A429" t="s">
        <v>278</v>
      </c>
      <c r="B429">
        <v>21</v>
      </c>
      <c r="C429" t="s">
        <v>17</v>
      </c>
      <c r="D429" t="s">
        <v>282</v>
      </c>
      <c r="E429">
        <v>60.622199999999999</v>
      </c>
      <c r="F429">
        <v>743083.81</v>
      </c>
    </row>
    <row r="430" spans="1:6" x14ac:dyDescent="0.25">
      <c r="A430" t="s">
        <v>278</v>
      </c>
      <c r="B430">
        <v>21</v>
      </c>
      <c r="C430" t="s">
        <v>17</v>
      </c>
      <c r="D430" t="s">
        <v>283</v>
      </c>
      <c r="E430">
        <v>0.71250000000000002</v>
      </c>
      <c r="F430">
        <v>200313.45</v>
      </c>
    </row>
    <row r="431" spans="1:6" x14ac:dyDescent="0.25">
      <c r="A431" t="s">
        <v>278</v>
      </c>
      <c r="B431">
        <v>21</v>
      </c>
      <c r="C431" t="s">
        <v>17</v>
      </c>
      <c r="D431" t="s">
        <v>284</v>
      </c>
      <c r="E431">
        <v>683.90279999999996</v>
      </c>
      <c r="F431">
        <v>6726378.9400000004</v>
      </c>
    </row>
    <row r="432" spans="1:6" x14ac:dyDescent="0.25">
      <c r="A432" t="s">
        <v>278</v>
      </c>
      <c r="B432">
        <v>21</v>
      </c>
      <c r="C432" t="s">
        <v>17</v>
      </c>
      <c r="D432" t="s">
        <v>285</v>
      </c>
      <c r="E432">
        <v>63.074100000000001</v>
      </c>
      <c r="F432">
        <v>943267.47</v>
      </c>
    </row>
    <row r="433" spans="1:6" x14ac:dyDescent="0.25">
      <c r="A433" t="s">
        <v>278</v>
      </c>
      <c r="B433">
        <v>21</v>
      </c>
      <c r="C433" t="s">
        <v>17</v>
      </c>
      <c r="D433" t="s">
        <v>286</v>
      </c>
      <c r="E433">
        <v>43.833300000000001</v>
      </c>
      <c r="F433">
        <v>740286.49</v>
      </c>
    </row>
    <row r="434" spans="1:6" x14ac:dyDescent="0.25">
      <c r="A434" t="s">
        <v>278</v>
      </c>
      <c r="B434">
        <v>21</v>
      </c>
      <c r="C434" t="s">
        <v>17</v>
      </c>
      <c r="D434" t="s">
        <v>287</v>
      </c>
      <c r="E434">
        <v>11</v>
      </c>
      <c r="F434">
        <v>114292.95</v>
      </c>
    </row>
    <row r="435" spans="1:6" x14ac:dyDescent="0.25">
      <c r="A435" t="s">
        <v>278</v>
      </c>
      <c r="B435">
        <v>21</v>
      </c>
      <c r="C435" t="s">
        <v>17</v>
      </c>
      <c r="D435" t="s">
        <v>288</v>
      </c>
      <c r="E435">
        <v>8.5916999999999994</v>
      </c>
      <c r="F435">
        <v>1142749.1599999999</v>
      </c>
    </row>
    <row r="436" spans="1:6" x14ac:dyDescent="0.25">
      <c r="A436" t="s">
        <v>278</v>
      </c>
      <c r="B436">
        <v>21</v>
      </c>
      <c r="C436" t="s">
        <v>17</v>
      </c>
      <c r="D436" t="s">
        <v>289</v>
      </c>
      <c r="E436">
        <v>13.529199999999999</v>
      </c>
      <c r="F436">
        <v>436809.27</v>
      </c>
    </row>
    <row r="437" spans="1:6" x14ac:dyDescent="0.25">
      <c r="A437" t="s">
        <v>278</v>
      </c>
      <c r="B437">
        <v>21</v>
      </c>
      <c r="C437" t="s">
        <v>17</v>
      </c>
      <c r="D437" t="s">
        <v>290</v>
      </c>
      <c r="E437">
        <v>2.6633</v>
      </c>
      <c r="F437">
        <v>463729.01</v>
      </c>
    </row>
    <row r="438" spans="1:6" x14ac:dyDescent="0.25">
      <c r="A438" t="s">
        <v>278</v>
      </c>
      <c r="B438">
        <v>21</v>
      </c>
      <c r="C438" t="s">
        <v>17</v>
      </c>
      <c r="D438" t="s">
        <v>291</v>
      </c>
      <c r="E438">
        <v>0.33329999999999999</v>
      </c>
      <c r="F438">
        <v>91932.51</v>
      </c>
    </row>
    <row r="439" spans="1:6" x14ac:dyDescent="0.25">
      <c r="A439" t="s">
        <v>278</v>
      </c>
      <c r="B439">
        <v>21</v>
      </c>
      <c r="C439" t="s">
        <v>17</v>
      </c>
      <c r="D439" t="s">
        <v>292</v>
      </c>
      <c r="E439">
        <v>156.39619999999999</v>
      </c>
      <c r="F439">
        <v>3186935.53</v>
      </c>
    </row>
    <row r="440" spans="1:6" x14ac:dyDescent="0.25">
      <c r="A440" t="s">
        <v>278</v>
      </c>
      <c r="B440">
        <v>21</v>
      </c>
      <c r="C440" t="s">
        <v>17</v>
      </c>
      <c r="D440" t="s">
        <v>293</v>
      </c>
      <c r="E440">
        <v>5.7361000000000004</v>
      </c>
      <c r="F440">
        <v>223968.94</v>
      </c>
    </row>
    <row r="441" spans="1:6" x14ac:dyDescent="0.25">
      <c r="A441" t="s">
        <v>278</v>
      </c>
      <c r="B441">
        <v>21</v>
      </c>
      <c r="C441" t="s">
        <v>17</v>
      </c>
      <c r="D441" t="s">
        <v>295</v>
      </c>
      <c r="E441">
        <v>86.953599999999994</v>
      </c>
      <c r="F441">
        <v>1498978.47</v>
      </c>
    </row>
    <row r="442" spans="1:6" x14ac:dyDescent="0.25">
      <c r="A442" t="s">
        <v>278</v>
      </c>
      <c r="B442">
        <v>21</v>
      </c>
      <c r="C442" t="s">
        <v>17</v>
      </c>
      <c r="D442" t="s">
        <v>306</v>
      </c>
      <c r="E442">
        <v>6.2083000000000004</v>
      </c>
      <c r="F442">
        <v>113112.2</v>
      </c>
    </row>
    <row r="443" spans="1:6" x14ac:dyDescent="0.25">
      <c r="A443" t="s">
        <v>278</v>
      </c>
      <c r="B443">
        <v>21</v>
      </c>
      <c r="C443" t="s">
        <v>17</v>
      </c>
      <c r="D443" t="s">
        <v>280</v>
      </c>
      <c r="E443">
        <v>8.4168000000000003</v>
      </c>
      <c r="F443">
        <v>238912.77</v>
      </c>
    </row>
    <row r="444" spans="1:6" x14ac:dyDescent="0.25">
      <c r="A444" t="s">
        <v>278</v>
      </c>
      <c r="B444">
        <v>21</v>
      </c>
      <c r="C444" t="s">
        <v>17</v>
      </c>
      <c r="D444" t="s">
        <v>296</v>
      </c>
      <c r="E444">
        <v>23.166699999999999</v>
      </c>
      <c r="F444">
        <v>1978988.48</v>
      </c>
    </row>
    <row r="445" spans="1:6" x14ac:dyDescent="0.25">
      <c r="A445" t="s">
        <v>278</v>
      </c>
      <c r="B445">
        <v>21</v>
      </c>
      <c r="C445" t="s">
        <v>17</v>
      </c>
      <c r="D445" t="s">
        <v>298</v>
      </c>
      <c r="E445">
        <v>23.166699999999999</v>
      </c>
      <c r="F445">
        <v>436182.89</v>
      </c>
    </row>
    <row r="446" spans="1:6" x14ac:dyDescent="0.25">
      <c r="A446" t="s">
        <v>278</v>
      </c>
      <c r="B446">
        <v>21</v>
      </c>
      <c r="C446" t="s">
        <v>17</v>
      </c>
      <c r="D446" t="s">
        <v>307</v>
      </c>
      <c r="E446">
        <v>56.604199999999999</v>
      </c>
      <c r="F446">
        <v>1170796.3799999999</v>
      </c>
    </row>
    <row r="447" spans="1:6" x14ac:dyDescent="0.25">
      <c r="A447" t="s">
        <v>278</v>
      </c>
      <c r="B447">
        <v>21</v>
      </c>
      <c r="C447" t="s">
        <v>17</v>
      </c>
      <c r="D447" t="s">
        <v>299</v>
      </c>
      <c r="E447">
        <v>0.3</v>
      </c>
      <c r="F447">
        <v>158554.74</v>
      </c>
    </row>
    <row r="448" spans="1:6" x14ac:dyDescent="0.25">
      <c r="A448" t="s">
        <v>278</v>
      </c>
      <c r="B448">
        <v>21</v>
      </c>
      <c r="C448" t="s">
        <v>17</v>
      </c>
      <c r="D448" t="s">
        <v>300</v>
      </c>
      <c r="E448">
        <v>7.0000000000000007E-2</v>
      </c>
      <c r="F448">
        <v>67741.14</v>
      </c>
    </row>
    <row r="449" spans="1:6" x14ac:dyDescent="0.25">
      <c r="A449" t="s">
        <v>278</v>
      </c>
      <c r="B449">
        <v>21</v>
      </c>
      <c r="C449" t="s">
        <v>17</v>
      </c>
      <c r="D449" t="s">
        <v>301</v>
      </c>
      <c r="E449">
        <v>43.318100000000001</v>
      </c>
      <c r="F449">
        <v>2336434.62</v>
      </c>
    </row>
    <row r="450" spans="1:6" x14ac:dyDescent="0.25">
      <c r="A450" t="s">
        <v>278</v>
      </c>
      <c r="B450">
        <v>21</v>
      </c>
      <c r="C450" t="s">
        <v>17</v>
      </c>
      <c r="D450" t="s">
        <v>302</v>
      </c>
      <c r="E450">
        <v>0.21879999999999999</v>
      </c>
      <c r="F450">
        <v>82001.45</v>
      </c>
    </row>
    <row r="451" spans="1:6" x14ac:dyDescent="0.25">
      <c r="A451" t="s">
        <v>278</v>
      </c>
      <c r="B451">
        <v>21</v>
      </c>
      <c r="C451" t="s">
        <v>17</v>
      </c>
      <c r="D451" t="s">
        <v>308</v>
      </c>
      <c r="E451">
        <v>8.4285999999999994</v>
      </c>
      <c r="F451">
        <v>159629.47</v>
      </c>
    </row>
    <row r="452" spans="1:6" x14ac:dyDescent="0.25">
      <c r="A452" t="s">
        <v>278</v>
      </c>
      <c r="B452">
        <v>21</v>
      </c>
      <c r="C452" t="s">
        <v>17</v>
      </c>
      <c r="D452" t="s">
        <v>309</v>
      </c>
      <c r="E452">
        <v>1</v>
      </c>
      <c r="F452">
        <v>9886.06</v>
      </c>
    </row>
    <row r="453" spans="1:6" x14ac:dyDescent="0.25">
      <c r="A453" t="s">
        <v>278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278</v>
      </c>
      <c r="B454">
        <v>22</v>
      </c>
      <c r="C454" t="s">
        <v>23</v>
      </c>
      <c r="D454" t="s">
        <v>281</v>
      </c>
      <c r="E454">
        <v>54.2333</v>
      </c>
      <c r="F454">
        <v>5535227.5499999998</v>
      </c>
    </row>
    <row r="455" spans="1:6" x14ac:dyDescent="0.25">
      <c r="A455" t="s">
        <v>278</v>
      </c>
      <c r="B455">
        <v>22</v>
      </c>
      <c r="C455" t="s">
        <v>23</v>
      </c>
      <c r="D455" t="s">
        <v>282</v>
      </c>
      <c r="E455">
        <v>840.35</v>
      </c>
      <c r="F455">
        <v>9163679.1300000008</v>
      </c>
    </row>
    <row r="456" spans="1:6" x14ac:dyDescent="0.25">
      <c r="A456" t="s">
        <v>278</v>
      </c>
      <c r="B456">
        <v>22</v>
      </c>
      <c r="C456" t="s">
        <v>23</v>
      </c>
      <c r="D456" t="s">
        <v>283</v>
      </c>
      <c r="E456">
        <v>5.0332999999999997</v>
      </c>
      <c r="F456">
        <v>1591934.85</v>
      </c>
    </row>
    <row r="457" spans="1:6" x14ac:dyDescent="0.25">
      <c r="A457" t="s">
        <v>278</v>
      </c>
      <c r="B457">
        <v>22</v>
      </c>
      <c r="C457" t="s">
        <v>23</v>
      </c>
      <c r="D457" t="s">
        <v>284</v>
      </c>
      <c r="E457">
        <v>1362.125</v>
      </c>
      <c r="F457">
        <v>11840802.199999999</v>
      </c>
    </row>
    <row r="458" spans="1:6" x14ac:dyDescent="0.25">
      <c r="A458" t="s">
        <v>278</v>
      </c>
      <c r="B458">
        <v>22</v>
      </c>
      <c r="C458" t="s">
        <v>23</v>
      </c>
      <c r="D458" t="s">
        <v>285</v>
      </c>
      <c r="E458">
        <v>170.72669999999999</v>
      </c>
      <c r="F458">
        <v>2654038.0699999998</v>
      </c>
    </row>
    <row r="459" spans="1:6" x14ac:dyDescent="0.25">
      <c r="A459" t="s">
        <v>278</v>
      </c>
      <c r="B459">
        <v>22</v>
      </c>
      <c r="C459" t="s">
        <v>23</v>
      </c>
      <c r="D459" t="s">
        <v>286</v>
      </c>
      <c r="E459">
        <v>164.86670000000001</v>
      </c>
      <c r="F459">
        <v>2450677.34</v>
      </c>
    </row>
    <row r="460" spans="1:6" x14ac:dyDescent="0.25">
      <c r="A460" t="s">
        <v>278</v>
      </c>
      <c r="B460">
        <v>22</v>
      </c>
      <c r="C460" t="s">
        <v>23</v>
      </c>
      <c r="D460" t="s">
        <v>287</v>
      </c>
      <c r="E460">
        <v>13</v>
      </c>
      <c r="F460">
        <v>148517.71</v>
      </c>
    </row>
    <row r="461" spans="1:6" x14ac:dyDescent="0.25">
      <c r="A461" t="s">
        <v>278</v>
      </c>
      <c r="B461">
        <v>22</v>
      </c>
      <c r="C461" t="s">
        <v>23</v>
      </c>
      <c r="D461" t="s">
        <v>288</v>
      </c>
      <c r="E461">
        <v>25.648800000000001</v>
      </c>
      <c r="F461">
        <v>2855076.17</v>
      </c>
    </row>
    <row r="462" spans="1:6" x14ac:dyDescent="0.25">
      <c r="A462" t="s">
        <v>278</v>
      </c>
      <c r="B462">
        <v>22</v>
      </c>
      <c r="C462" t="s">
        <v>23</v>
      </c>
      <c r="D462" t="s">
        <v>289</v>
      </c>
      <c r="E462">
        <v>7</v>
      </c>
      <c r="F462">
        <v>310024.01</v>
      </c>
    </row>
    <row r="463" spans="1:6" x14ac:dyDescent="0.25">
      <c r="A463" t="s">
        <v>278</v>
      </c>
      <c r="B463">
        <v>22</v>
      </c>
      <c r="C463" t="s">
        <v>23</v>
      </c>
      <c r="D463" t="s">
        <v>290</v>
      </c>
      <c r="E463">
        <v>6.5208000000000004</v>
      </c>
      <c r="F463">
        <v>785133.05</v>
      </c>
    </row>
    <row r="464" spans="1:6" x14ac:dyDescent="0.25">
      <c r="A464" t="s">
        <v>278</v>
      </c>
      <c r="B464">
        <v>22</v>
      </c>
      <c r="C464" t="s">
        <v>23</v>
      </c>
      <c r="D464" t="s">
        <v>291</v>
      </c>
      <c r="E464">
        <v>2.5832999999999999</v>
      </c>
      <c r="F464">
        <v>573588.51</v>
      </c>
    </row>
    <row r="465" spans="1:6" x14ac:dyDescent="0.25">
      <c r="A465" t="s">
        <v>278</v>
      </c>
      <c r="B465">
        <v>22</v>
      </c>
      <c r="C465" t="s">
        <v>23</v>
      </c>
      <c r="D465" t="s">
        <v>292</v>
      </c>
      <c r="E465">
        <v>441.87779999999998</v>
      </c>
      <c r="F465">
        <v>6448118.6500000004</v>
      </c>
    </row>
    <row r="466" spans="1:6" x14ac:dyDescent="0.25">
      <c r="A466" t="s">
        <v>278</v>
      </c>
      <c r="B466">
        <v>22</v>
      </c>
      <c r="C466" t="s">
        <v>23</v>
      </c>
      <c r="D466" t="s">
        <v>293</v>
      </c>
      <c r="E466">
        <v>29.625</v>
      </c>
      <c r="F466">
        <v>452145.81</v>
      </c>
    </row>
    <row r="467" spans="1:6" x14ac:dyDescent="0.25">
      <c r="A467" t="s">
        <v>278</v>
      </c>
      <c r="B467">
        <v>22</v>
      </c>
      <c r="C467" t="s">
        <v>23</v>
      </c>
      <c r="D467" t="s">
        <v>295</v>
      </c>
      <c r="E467">
        <v>196.7167</v>
      </c>
      <c r="F467">
        <v>2900492.72</v>
      </c>
    </row>
    <row r="468" spans="1:6" x14ac:dyDescent="0.25">
      <c r="A468" t="s">
        <v>278</v>
      </c>
      <c r="B468">
        <v>22</v>
      </c>
      <c r="C468" t="s">
        <v>23</v>
      </c>
      <c r="D468" t="s">
        <v>306</v>
      </c>
      <c r="E468">
        <v>55.0625</v>
      </c>
      <c r="F468">
        <v>961055.04</v>
      </c>
    </row>
    <row r="469" spans="1:6" x14ac:dyDescent="0.25">
      <c r="A469" t="s">
        <v>278</v>
      </c>
      <c r="B469">
        <v>22</v>
      </c>
      <c r="C469" t="s">
        <v>23</v>
      </c>
      <c r="D469" t="s">
        <v>280</v>
      </c>
      <c r="E469">
        <v>480.88099999999997</v>
      </c>
      <c r="F469">
        <v>6519778.4100000001</v>
      </c>
    </row>
    <row r="470" spans="1:6" x14ac:dyDescent="0.25">
      <c r="A470" t="s">
        <v>278</v>
      </c>
      <c r="B470">
        <v>22</v>
      </c>
      <c r="C470" t="s">
        <v>23</v>
      </c>
      <c r="D470" t="s">
        <v>296</v>
      </c>
      <c r="E470">
        <v>26.75</v>
      </c>
      <c r="F470">
        <v>2144084.42</v>
      </c>
    </row>
    <row r="471" spans="1:6" x14ac:dyDescent="0.25">
      <c r="A471" t="s">
        <v>278</v>
      </c>
      <c r="B471">
        <v>22</v>
      </c>
      <c r="C471" t="s">
        <v>23</v>
      </c>
      <c r="D471" t="s">
        <v>298</v>
      </c>
      <c r="E471">
        <v>47.166699999999999</v>
      </c>
      <c r="F471">
        <v>882506.44</v>
      </c>
    </row>
    <row r="472" spans="1:6" x14ac:dyDescent="0.25">
      <c r="A472" t="s">
        <v>278</v>
      </c>
      <c r="B472">
        <v>22</v>
      </c>
      <c r="C472" t="s">
        <v>23</v>
      </c>
      <c r="D472" t="s">
        <v>307</v>
      </c>
      <c r="E472">
        <v>196.04169999999999</v>
      </c>
      <c r="F472">
        <v>3914688.11</v>
      </c>
    </row>
    <row r="473" spans="1:6" x14ac:dyDescent="0.25">
      <c r="A473" t="s">
        <v>278</v>
      </c>
      <c r="B473">
        <v>22</v>
      </c>
      <c r="C473" t="s">
        <v>23</v>
      </c>
      <c r="D473" t="s">
        <v>299</v>
      </c>
      <c r="E473">
        <v>0.1</v>
      </c>
      <c r="F473">
        <v>48181.82</v>
      </c>
    </row>
    <row r="474" spans="1:6" x14ac:dyDescent="0.25">
      <c r="A474" t="s">
        <v>278</v>
      </c>
      <c r="B474">
        <v>22</v>
      </c>
      <c r="C474" t="s">
        <v>23</v>
      </c>
      <c r="D474" t="s">
        <v>301</v>
      </c>
      <c r="E474">
        <v>0.83120000000000005</v>
      </c>
      <c r="F474">
        <v>111447.57</v>
      </c>
    </row>
    <row r="475" spans="1:6" x14ac:dyDescent="0.25">
      <c r="A475" t="s">
        <v>278</v>
      </c>
      <c r="B475">
        <v>22</v>
      </c>
      <c r="C475" t="s">
        <v>23</v>
      </c>
      <c r="D475" t="s">
        <v>302</v>
      </c>
      <c r="E475">
        <v>1.45</v>
      </c>
      <c r="F475">
        <v>201986.78</v>
      </c>
    </row>
    <row r="476" spans="1:6" x14ac:dyDescent="0.25">
      <c r="A476" t="s">
        <v>278</v>
      </c>
      <c r="B476">
        <v>22</v>
      </c>
      <c r="C476" t="s">
        <v>23</v>
      </c>
      <c r="D476" t="s">
        <v>308</v>
      </c>
      <c r="E476">
        <v>50.142899999999997</v>
      </c>
      <c r="F476">
        <v>446109.44</v>
      </c>
    </row>
    <row r="477" spans="1:6" x14ac:dyDescent="0.25">
      <c r="A477" t="s">
        <v>278</v>
      </c>
      <c r="B477">
        <v>22</v>
      </c>
      <c r="C477" t="s">
        <v>23</v>
      </c>
      <c r="D477" t="s">
        <v>303</v>
      </c>
      <c r="E477">
        <v>104</v>
      </c>
      <c r="F477">
        <v>1218416.98</v>
      </c>
    </row>
    <row r="478" spans="1:6" x14ac:dyDescent="0.25">
      <c r="A478" t="s">
        <v>278</v>
      </c>
      <c r="B478">
        <v>22</v>
      </c>
      <c r="C478" t="s">
        <v>23</v>
      </c>
      <c r="D478" t="s">
        <v>309</v>
      </c>
      <c r="E478">
        <v>22.25</v>
      </c>
      <c r="F478">
        <v>219964.85</v>
      </c>
    </row>
    <row r="479" spans="1:6" x14ac:dyDescent="0.25">
      <c r="A479" t="s">
        <v>278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278</v>
      </c>
      <c r="B480">
        <v>23</v>
      </c>
      <c r="C480" t="s">
        <v>22</v>
      </c>
      <c r="D480" t="s">
        <v>281</v>
      </c>
      <c r="E480">
        <v>18.740300000000001</v>
      </c>
      <c r="F480">
        <v>1734469.4</v>
      </c>
    </row>
    <row r="481" spans="1:6" x14ac:dyDescent="0.25">
      <c r="A481" t="s">
        <v>278</v>
      </c>
      <c r="B481">
        <v>23</v>
      </c>
      <c r="C481" t="s">
        <v>22</v>
      </c>
      <c r="D481" t="s">
        <v>282</v>
      </c>
      <c r="E481">
        <v>61.85</v>
      </c>
      <c r="F481">
        <v>697929.55</v>
      </c>
    </row>
    <row r="482" spans="1:6" x14ac:dyDescent="0.25">
      <c r="A482" t="s">
        <v>278</v>
      </c>
      <c r="B482">
        <v>23</v>
      </c>
      <c r="C482" t="s">
        <v>22</v>
      </c>
      <c r="D482" t="s">
        <v>283</v>
      </c>
      <c r="E482">
        <v>9.2235999999999994</v>
      </c>
      <c r="F482">
        <v>861751.01</v>
      </c>
    </row>
    <row r="483" spans="1:6" x14ac:dyDescent="0.25">
      <c r="A483" t="s">
        <v>278</v>
      </c>
      <c r="B483">
        <v>23</v>
      </c>
      <c r="C483" t="s">
        <v>22</v>
      </c>
      <c r="D483" t="s">
        <v>284</v>
      </c>
      <c r="E483">
        <v>568.54169999999999</v>
      </c>
      <c r="F483">
        <v>4526546.22</v>
      </c>
    </row>
    <row r="484" spans="1:6" x14ac:dyDescent="0.25">
      <c r="A484" t="s">
        <v>278</v>
      </c>
      <c r="B484">
        <v>23</v>
      </c>
      <c r="C484" t="s">
        <v>22</v>
      </c>
      <c r="D484" t="s">
        <v>285</v>
      </c>
      <c r="E484">
        <v>26.6448</v>
      </c>
      <c r="F484">
        <v>411218.46</v>
      </c>
    </row>
    <row r="485" spans="1:6" x14ac:dyDescent="0.25">
      <c r="A485" t="s">
        <v>278</v>
      </c>
      <c r="B485">
        <v>23</v>
      </c>
      <c r="C485" t="s">
        <v>22</v>
      </c>
      <c r="D485" t="s">
        <v>286</v>
      </c>
      <c r="E485">
        <v>44.883299999999998</v>
      </c>
      <c r="F485">
        <v>741767.26</v>
      </c>
    </row>
    <row r="486" spans="1:6" x14ac:dyDescent="0.25">
      <c r="A486" t="s">
        <v>278</v>
      </c>
      <c r="B486">
        <v>23</v>
      </c>
      <c r="C486" t="s">
        <v>22</v>
      </c>
      <c r="D486" t="s">
        <v>287</v>
      </c>
      <c r="E486">
        <v>1.6667000000000001</v>
      </c>
      <c r="F486">
        <v>19713.759999999998</v>
      </c>
    </row>
    <row r="487" spans="1:6" x14ac:dyDescent="0.25">
      <c r="A487" t="s">
        <v>278</v>
      </c>
      <c r="B487">
        <v>23</v>
      </c>
      <c r="C487" t="s">
        <v>22</v>
      </c>
      <c r="D487" t="s">
        <v>288</v>
      </c>
      <c r="E487">
        <v>7.2332999999999998</v>
      </c>
      <c r="F487">
        <v>849600.8</v>
      </c>
    </row>
    <row r="488" spans="1:6" x14ac:dyDescent="0.25">
      <c r="A488" t="s">
        <v>278</v>
      </c>
      <c r="B488">
        <v>23</v>
      </c>
      <c r="C488" t="s">
        <v>22</v>
      </c>
      <c r="D488" t="s">
        <v>289</v>
      </c>
      <c r="E488">
        <v>3.9653</v>
      </c>
      <c r="F488">
        <v>192201.12</v>
      </c>
    </row>
    <row r="489" spans="1:6" x14ac:dyDescent="0.25">
      <c r="A489" t="s">
        <v>278</v>
      </c>
      <c r="B489">
        <v>23</v>
      </c>
      <c r="C489" t="s">
        <v>22</v>
      </c>
      <c r="D489" t="s">
        <v>290</v>
      </c>
      <c r="E489">
        <v>1.4675</v>
      </c>
      <c r="F489">
        <v>225954.01</v>
      </c>
    </row>
    <row r="490" spans="1:6" x14ac:dyDescent="0.25">
      <c r="A490" t="s">
        <v>278</v>
      </c>
      <c r="B490">
        <v>23</v>
      </c>
      <c r="C490" t="s">
        <v>22</v>
      </c>
      <c r="D490" t="s">
        <v>291</v>
      </c>
      <c r="E490">
        <v>0.54169999999999996</v>
      </c>
      <c r="F490">
        <v>108368.31</v>
      </c>
    </row>
    <row r="491" spans="1:6" x14ac:dyDescent="0.25">
      <c r="A491" t="s">
        <v>278</v>
      </c>
      <c r="B491">
        <v>23</v>
      </c>
      <c r="C491" t="s">
        <v>22</v>
      </c>
      <c r="D491" t="s">
        <v>292</v>
      </c>
      <c r="E491">
        <v>84.637100000000004</v>
      </c>
      <c r="F491">
        <v>1529445.69</v>
      </c>
    </row>
    <row r="492" spans="1:6" x14ac:dyDescent="0.25">
      <c r="A492" t="s">
        <v>278</v>
      </c>
      <c r="B492">
        <v>23</v>
      </c>
      <c r="C492" t="s">
        <v>22</v>
      </c>
      <c r="D492" t="s">
        <v>293</v>
      </c>
      <c r="E492">
        <v>3.9443999999999999</v>
      </c>
      <c r="F492">
        <v>195363.54</v>
      </c>
    </row>
    <row r="493" spans="1:6" x14ac:dyDescent="0.25">
      <c r="A493" t="s">
        <v>278</v>
      </c>
      <c r="B493">
        <v>23</v>
      </c>
      <c r="C493" t="s">
        <v>22</v>
      </c>
      <c r="D493" t="s">
        <v>294</v>
      </c>
      <c r="E493">
        <v>3.1300000000000001E-2</v>
      </c>
      <c r="F493">
        <v>4748.95</v>
      </c>
    </row>
    <row r="494" spans="1:6" x14ac:dyDescent="0.25">
      <c r="A494" t="s">
        <v>278</v>
      </c>
      <c r="B494">
        <v>23</v>
      </c>
      <c r="C494" t="s">
        <v>22</v>
      </c>
      <c r="D494" t="s">
        <v>295</v>
      </c>
      <c r="E494">
        <v>93.514300000000006</v>
      </c>
      <c r="F494">
        <v>1548667.7</v>
      </c>
    </row>
    <row r="495" spans="1:6" x14ac:dyDescent="0.25">
      <c r="A495" t="s">
        <v>278</v>
      </c>
      <c r="B495">
        <v>23</v>
      </c>
      <c r="C495" t="s">
        <v>22</v>
      </c>
      <c r="D495" t="s">
        <v>306</v>
      </c>
      <c r="E495">
        <v>3.6875</v>
      </c>
      <c r="F495">
        <v>67009.75</v>
      </c>
    </row>
    <row r="496" spans="1:6" x14ac:dyDescent="0.25">
      <c r="A496" t="s">
        <v>278</v>
      </c>
      <c r="B496">
        <v>23</v>
      </c>
      <c r="C496" t="s">
        <v>22</v>
      </c>
      <c r="D496" t="s">
        <v>280</v>
      </c>
      <c r="E496">
        <v>28.968399999999999</v>
      </c>
      <c r="F496">
        <v>694021.08</v>
      </c>
    </row>
    <row r="497" spans="1:6" x14ac:dyDescent="0.25">
      <c r="A497" t="s">
        <v>278</v>
      </c>
      <c r="B497">
        <v>23</v>
      </c>
      <c r="C497" t="s">
        <v>22</v>
      </c>
      <c r="D497" t="s">
        <v>296</v>
      </c>
      <c r="E497">
        <v>12.25</v>
      </c>
      <c r="F497">
        <v>1084208.3799999999</v>
      </c>
    </row>
    <row r="498" spans="1:6" x14ac:dyDescent="0.25">
      <c r="A498" t="s">
        <v>278</v>
      </c>
      <c r="B498">
        <v>23</v>
      </c>
      <c r="C498" t="s">
        <v>22</v>
      </c>
      <c r="D498" t="s">
        <v>310</v>
      </c>
      <c r="E498">
        <v>1</v>
      </c>
      <c r="F498">
        <v>12412.53</v>
      </c>
    </row>
    <row r="499" spans="1:6" x14ac:dyDescent="0.25">
      <c r="A499" t="s">
        <v>278</v>
      </c>
      <c r="B499">
        <v>23</v>
      </c>
      <c r="C499" t="s">
        <v>22</v>
      </c>
      <c r="D499" t="s">
        <v>298</v>
      </c>
      <c r="E499">
        <v>19.458300000000001</v>
      </c>
      <c r="F499">
        <v>395981.18</v>
      </c>
    </row>
    <row r="500" spans="1:6" x14ac:dyDescent="0.25">
      <c r="A500" t="s">
        <v>278</v>
      </c>
      <c r="B500">
        <v>23</v>
      </c>
      <c r="C500" t="s">
        <v>22</v>
      </c>
      <c r="D500" t="s">
        <v>307</v>
      </c>
      <c r="E500">
        <v>26.083300000000001</v>
      </c>
      <c r="F500">
        <v>548723.41</v>
      </c>
    </row>
    <row r="501" spans="1:6" x14ac:dyDescent="0.25">
      <c r="A501" t="s">
        <v>278</v>
      </c>
      <c r="B501">
        <v>23</v>
      </c>
      <c r="C501" t="s">
        <v>22</v>
      </c>
      <c r="D501" t="s">
        <v>299</v>
      </c>
      <c r="E501">
        <v>6.6699999999999995E-2</v>
      </c>
      <c r="F501">
        <v>35041.32</v>
      </c>
    </row>
    <row r="502" spans="1:6" x14ac:dyDescent="0.25">
      <c r="A502" t="s">
        <v>278</v>
      </c>
      <c r="B502">
        <v>23</v>
      </c>
      <c r="C502" t="s">
        <v>22</v>
      </c>
      <c r="D502" t="s">
        <v>300</v>
      </c>
      <c r="E502">
        <v>0.72</v>
      </c>
      <c r="F502">
        <v>24625.33</v>
      </c>
    </row>
    <row r="503" spans="1:6" x14ac:dyDescent="0.25">
      <c r="A503" t="s">
        <v>278</v>
      </c>
      <c r="B503">
        <v>23</v>
      </c>
      <c r="C503" t="s">
        <v>22</v>
      </c>
      <c r="D503" t="s">
        <v>301</v>
      </c>
      <c r="E503">
        <v>36.581899999999997</v>
      </c>
      <c r="F503">
        <v>2165986.59</v>
      </c>
    </row>
    <row r="504" spans="1:6" x14ac:dyDescent="0.25">
      <c r="A504" t="s">
        <v>278</v>
      </c>
      <c r="B504">
        <v>23</v>
      </c>
      <c r="C504" t="s">
        <v>22</v>
      </c>
      <c r="D504" t="s">
        <v>302</v>
      </c>
      <c r="E504">
        <v>0.12709999999999999</v>
      </c>
      <c r="F504">
        <v>45391.33</v>
      </c>
    </row>
    <row r="505" spans="1:6" x14ac:dyDescent="0.25">
      <c r="A505" t="s">
        <v>278</v>
      </c>
      <c r="B505">
        <v>23</v>
      </c>
      <c r="C505" t="s">
        <v>22</v>
      </c>
      <c r="D505" t="s">
        <v>308</v>
      </c>
      <c r="E505">
        <v>3</v>
      </c>
      <c r="F505">
        <v>71413.73</v>
      </c>
    </row>
    <row r="506" spans="1:6" x14ac:dyDescent="0.25">
      <c r="A506" t="s">
        <v>278</v>
      </c>
      <c r="B506">
        <v>23</v>
      </c>
      <c r="C506" t="s">
        <v>22</v>
      </c>
      <c r="D506" t="s">
        <v>309</v>
      </c>
      <c r="E506">
        <v>1.6667000000000001</v>
      </c>
      <c r="F506">
        <v>17561.189999999999</v>
      </c>
    </row>
    <row r="507" spans="1:6" x14ac:dyDescent="0.25">
      <c r="A507" t="s">
        <v>278</v>
      </c>
      <c r="B507">
        <v>24</v>
      </c>
      <c r="C507" t="s">
        <v>316</v>
      </c>
      <c r="E507">
        <v>6.375</v>
      </c>
      <c r="F507">
        <v>230834.52</v>
      </c>
    </row>
    <row r="508" spans="1:6" x14ac:dyDescent="0.25">
      <c r="A508" t="s">
        <v>278</v>
      </c>
      <c r="B508">
        <v>24</v>
      </c>
      <c r="C508" t="s">
        <v>316</v>
      </c>
      <c r="D508" t="s">
        <v>281</v>
      </c>
      <c r="E508">
        <v>7.8403</v>
      </c>
      <c r="F508">
        <v>926348.48</v>
      </c>
    </row>
    <row r="509" spans="1:6" x14ac:dyDescent="0.25">
      <c r="A509" t="s">
        <v>278</v>
      </c>
      <c r="B509">
        <v>24</v>
      </c>
      <c r="C509" t="s">
        <v>316</v>
      </c>
      <c r="D509" t="s">
        <v>282</v>
      </c>
      <c r="E509">
        <v>57.894399999999997</v>
      </c>
      <c r="F509">
        <v>1017239.63</v>
      </c>
    </row>
    <row r="510" spans="1:6" x14ac:dyDescent="0.25">
      <c r="A510" t="s">
        <v>278</v>
      </c>
      <c r="B510">
        <v>24</v>
      </c>
      <c r="C510" t="s">
        <v>316</v>
      </c>
      <c r="D510" t="s">
        <v>283</v>
      </c>
      <c r="E510">
        <v>5.9958</v>
      </c>
      <c r="F510">
        <v>1020461.54</v>
      </c>
    </row>
    <row r="511" spans="1:6" x14ac:dyDescent="0.25">
      <c r="A511" t="s">
        <v>278</v>
      </c>
      <c r="B511">
        <v>24</v>
      </c>
      <c r="C511" t="s">
        <v>316</v>
      </c>
      <c r="D511" t="s">
        <v>284</v>
      </c>
      <c r="E511">
        <v>531.73609999999996</v>
      </c>
      <c r="F511">
        <v>4358756.59</v>
      </c>
    </row>
    <row r="512" spans="1:6" x14ac:dyDescent="0.25">
      <c r="A512" t="s">
        <v>278</v>
      </c>
      <c r="B512">
        <v>24</v>
      </c>
      <c r="C512" t="s">
        <v>316</v>
      </c>
      <c r="D512" t="s">
        <v>285</v>
      </c>
      <c r="E512">
        <v>24.936</v>
      </c>
      <c r="F512">
        <v>365635.7</v>
      </c>
    </row>
    <row r="513" spans="1:6" x14ac:dyDescent="0.25">
      <c r="A513" t="s">
        <v>278</v>
      </c>
      <c r="B513">
        <v>24</v>
      </c>
      <c r="C513" t="s">
        <v>316</v>
      </c>
      <c r="D513" t="s">
        <v>286</v>
      </c>
      <c r="E513">
        <v>30.25</v>
      </c>
      <c r="F513">
        <v>541470.78</v>
      </c>
    </row>
    <row r="514" spans="1:6" x14ac:dyDescent="0.25">
      <c r="A514" t="s">
        <v>278</v>
      </c>
      <c r="B514">
        <v>24</v>
      </c>
      <c r="C514" t="s">
        <v>316</v>
      </c>
      <c r="D514" t="s">
        <v>287</v>
      </c>
      <c r="E514">
        <v>4</v>
      </c>
      <c r="F514">
        <v>42203.97</v>
      </c>
    </row>
    <row r="515" spans="1:6" x14ac:dyDescent="0.25">
      <c r="A515" t="s">
        <v>278</v>
      </c>
      <c r="B515">
        <v>24</v>
      </c>
      <c r="C515" t="s">
        <v>316</v>
      </c>
      <c r="D515" t="s">
        <v>288</v>
      </c>
      <c r="E515">
        <v>10.708299999999999</v>
      </c>
      <c r="F515">
        <v>1482990.77</v>
      </c>
    </row>
    <row r="516" spans="1:6" x14ac:dyDescent="0.25">
      <c r="A516" t="s">
        <v>278</v>
      </c>
      <c r="B516">
        <v>24</v>
      </c>
      <c r="C516" t="s">
        <v>316</v>
      </c>
      <c r="D516" t="s">
        <v>289</v>
      </c>
      <c r="E516">
        <v>2.8332999999999999</v>
      </c>
      <c r="F516">
        <v>156714.26999999999</v>
      </c>
    </row>
    <row r="517" spans="1:6" x14ac:dyDescent="0.25">
      <c r="A517" t="s">
        <v>278</v>
      </c>
      <c r="B517">
        <v>24</v>
      </c>
      <c r="C517" t="s">
        <v>316</v>
      </c>
      <c r="D517" t="s">
        <v>290</v>
      </c>
      <c r="E517">
        <v>1.7817000000000001</v>
      </c>
      <c r="F517">
        <v>301822.96000000002</v>
      </c>
    </row>
    <row r="518" spans="1:6" x14ac:dyDescent="0.25">
      <c r="A518" t="s">
        <v>278</v>
      </c>
      <c r="B518">
        <v>24</v>
      </c>
      <c r="C518" t="s">
        <v>316</v>
      </c>
      <c r="D518" t="s">
        <v>291</v>
      </c>
      <c r="E518">
        <v>0.83330000000000004</v>
      </c>
      <c r="F518">
        <v>167143</v>
      </c>
    </row>
    <row r="519" spans="1:6" x14ac:dyDescent="0.25">
      <c r="A519" t="s">
        <v>278</v>
      </c>
      <c r="B519">
        <v>24</v>
      </c>
      <c r="C519" t="s">
        <v>316</v>
      </c>
      <c r="D519" t="s">
        <v>292</v>
      </c>
      <c r="E519">
        <v>62.103200000000001</v>
      </c>
      <c r="F519">
        <v>1323653.67</v>
      </c>
    </row>
    <row r="520" spans="1:6" x14ac:dyDescent="0.25">
      <c r="A520" t="s">
        <v>278</v>
      </c>
      <c r="B520">
        <v>24</v>
      </c>
      <c r="C520" t="s">
        <v>316</v>
      </c>
      <c r="D520" t="s">
        <v>293</v>
      </c>
      <c r="E520">
        <v>2.9253999999999998</v>
      </c>
      <c r="F520">
        <v>150504.81</v>
      </c>
    </row>
    <row r="521" spans="1:6" x14ac:dyDescent="0.25">
      <c r="A521" t="s">
        <v>278</v>
      </c>
      <c r="B521">
        <v>24</v>
      </c>
      <c r="C521" t="s">
        <v>316</v>
      </c>
      <c r="D521" t="s">
        <v>294</v>
      </c>
      <c r="E521">
        <v>4.1700000000000001E-2</v>
      </c>
      <c r="F521">
        <v>6178.74</v>
      </c>
    </row>
    <row r="522" spans="1:6" x14ac:dyDescent="0.25">
      <c r="A522" t="s">
        <v>278</v>
      </c>
      <c r="B522">
        <v>24</v>
      </c>
      <c r="C522" t="s">
        <v>316</v>
      </c>
      <c r="D522" t="s">
        <v>295</v>
      </c>
      <c r="E522">
        <v>87.254199999999997</v>
      </c>
      <c r="F522">
        <v>1371866.36</v>
      </c>
    </row>
    <row r="523" spans="1:6" x14ac:dyDescent="0.25">
      <c r="A523" t="s">
        <v>278</v>
      </c>
      <c r="B523">
        <v>24</v>
      </c>
      <c r="C523" t="s">
        <v>316</v>
      </c>
      <c r="D523" t="s">
        <v>306</v>
      </c>
      <c r="E523">
        <v>0.125</v>
      </c>
      <c r="F523">
        <v>4795.5200000000004</v>
      </c>
    </row>
    <row r="524" spans="1:6" x14ac:dyDescent="0.25">
      <c r="A524" t="s">
        <v>278</v>
      </c>
      <c r="B524">
        <v>24</v>
      </c>
      <c r="C524" t="s">
        <v>316</v>
      </c>
      <c r="D524" t="s">
        <v>280</v>
      </c>
      <c r="E524">
        <v>15.275700000000001</v>
      </c>
      <c r="F524">
        <v>428709.61</v>
      </c>
    </row>
    <row r="525" spans="1:6" x14ac:dyDescent="0.25">
      <c r="A525" t="s">
        <v>278</v>
      </c>
      <c r="B525">
        <v>24</v>
      </c>
      <c r="C525" t="s">
        <v>316</v>
      </c>
      <c r="D525" t="s">
        <v>296</v>
      </c>
      <c r="E525">
        <v>8.4167000000000005</v>
      </c>
      <c r="F525">
        <v>766938.69</v>
      </c>
    </row>
    <row r="526" spans="1:6" x14ac:dyDescent="0.25">
      <c r="A526" t="s">
        <v>278</v>
      </c>
      <c r="B526">
        <v>24</v>
      </c>
      <c r="C526" t="s">
        <v>316</v>
      </c>
      <c r="D526" t="s">
        <v>297</v>
      </c>
      <c r="E526">
        <v>1</v>
      </c>
      <c r="F526">
        <v>32100.57</v>
      </c>
    </row>
    <row r="527" spans="1:6" x14ac:dyDescent="0.25">
      <c r="A527" t="s">
        <v>278</v>
      </c>
      <c r="B527">
        <v>24</v>
      </c>
      <c r="C527" t="s">
        <v>316</v>
      </c>
      <c r="D527" t="s">
        <v>298</v>
      </c>
      <c r="E527">
        <v>3.4167000000000001</v>
      </c>
      <c r="F527">
        <v>67692.179999999993</v>
      </c>
    </row>
    <row r="528" spans="1:6" x14ac:dyDescent="0.25">
      <c r="A528" t="s">
        <v>278</v>
      </c>
      <c r="B528">
        <v>24</v>
      </c>
      <c r="C528" t="s">
        <v>316</v>
      </c>
      <c r="D528" t="s">
        <v>307</v>
      </c>
      <c r="E528">
        <v>14</v>
      </c>
      <c r="F528">
        <v>319677.86</v>
      </c>
    </row>
    <row r="529" spans="1:6" x14ac:dyDescent="0.25">
      <c r="A529" t="s">
        <v>278</v>
      </c>
      <c r="B529">
        <v>24</v>
      </c>
      <c r="C529" t="s">
        <v>316</v>
      </c>
      <c r="D529" t="s">
        <v>299</v>
      </c>
      <c r="E529">
        <v>0.33329999999999999</v>
      </c>
      <c r="F529">
        <v>187615.28</v>
      </c>
    </row>
    <row r="530" spans="1:6" x14ac:dyDescent="0.25">
      <c r="A530" t="s">
        <v>278</v>
      </c>
      <c r="B530">
        <v>24</v>
      </c>
      <c r="C530" t="s">
        <v>316</v>
      </c>
      <c r="D530" t="s">
        <v>300</v>
      </c>
      <c r="E530">
        <v>1.08</v>
      </c>
      <c r="F530">
        <v>61744.54</v>
      </c>
    </row>
    <row r="531" spans="1:6" x14ac:dyDescent="0.25">
      <c r="A531" t="s">
        <v>278</v>
      </c>
      <c r="B531">
        <v>24</v>
      </c>
      <c r="C531" t="s">
        <v>316</v>
      </c>
      <c r="D531" t="s">
        <v>301</v>
      </c>
      <c r="E531">
        <v>24.2376</v>
      </c>
      <c r="F531">
        <v>1340676.3600000001</v>
      </c>
    </row>
    <row r="532" spans="1:6" x14ac:dyDescent="0.25">
      <c r="A532" t="s">
        <v>278</v>
      </c>
      <c r="B532">
        <v>24</v>
      </c>
      <c r="C532" t="s">
        <v>316</v>
      </c>
      <c r="D532" t="s">
        <v>302</v>
      </c>
      <c r="E532">
        <v>9.5799999999999996E-2</v>
      </c>
      <c r="F532">
        <v>32966.870000000003</v>
      </c>
    </row>
    <row r="533" spans="1:6" x14ac:dyDescent="0.25">
      <c r="A533" t="s">
        <v>278</v>
      </c>
      <c r="B533">
        <v>24</v>
      </c>
      <c r="C533" t="s">
        <v>316</v>
      </c>
      <c r="D533" t="s">
        <v>311</v>
      </c>
      <c r="E533">
        <v>33</v>
      </c>
      <c r="F533">
        <v>309185.58</v>
      </c>
    </row>
    <row r="534" spans="1:6" x14ac:dyDescent="0.25">
      <c r="A534" t="s">
        <v>278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278</v>
      </c>
      <c r="B535">
        <v>25</v>
      </c>
      <c r="C535" t="s">
        <v>18</v>
      </c>
      <c r="D535" t="s">
        <v>281</v>
      </c>
      <c r="E535">
        <v>24.808900000000001</v>
      </c>
      <c r="F535">
        <v>2810371.9</v>
      </c>
    </row>
    <row r="536" spans="1:6" x14ac:dyDescent="0.25">
      <c r="A536" t="s">
        <v>278</v>
      </c>
      <c r="B536">
        <v>25</v>
      </c>
      <c r="C536" t="s">
        <v>18</v>
      </c>
      <c r="D536" t="s">
        <v>282</v>
      </c>
      <c r="E536">
        <v>599.51670000000001</v>
      </c>
      <c r="F536">
        <v>7897173.2300000004</v>
      </c>
    </row>
    <row r="537" spans="1:6" x14ac:dyDescent="0.25">
      <c r="A537" t="s">
        <v>278</v>
      </c>
      <c r="B537">
        <v>25</v>
      </c>
      <c r="C537" t="s">
        <v>18</v>
      </c>
      <c r="D537" t="s">
        <v>283</v>
      </c>
      <c r="E537">
        <v>7.875</v>
      </c>
      <c r="F537">
        <v>1625112.69</v>
      </c>
    </row>
    <row r="538" spans="1:6" x14ac:dyDescent="0.25">
      <c r="A538" t="s">
        <v>278</v>
      </c>
      <c r="B538">
        <v>25</v>
      </c>
      <c r="C538" t="s">
        <v>18</v>
      </c>
      <c r="D538" t="s">
        <v>284</v>
      </c>
      <c r="E538">
        <v>1815.6944000000001</v>
      </c>
      <c r="F538">
        <v>13097741.99</v>
      </c>
    </row>
    <row r="539" spans="1:6" x14ac:dyDescent="0.25">
      <c r="A539" t="s">
        <v>278</v>
      </c>
      <c r="B539">
        <v>25</v>
      </c>
      <c r="C539" t="s">
        <v>18</v>
      </c>
      <c r="D539" t="s">
        <v>285</v>
      </c>
      <c r="E539">
        <v>66.013400000000004</v>
      </c>
      <c r="F539">
        <v>1030047.28</v>
      </c>
    </row>
    <row r="540" spans="1:6" x14ac:dyDescent="0.25">
      <c r="A540" t="s">
        <v>278</v>
      </c>
      <c r="B540">
        <v>25</v>
      </c>
      <c r="C540" t="s">
        <v>18</v>
      </c>
      <c r="D540" t="s">
        <v>286</v>
      </c>
      <c r="E540">
        <v>192.13329999999999</v>
      </c>
      <c r="F540">
        <v>2974008.29</v>
      </c>
    </row>
    <row r="541" spans="1:6" x14ac:dyDescent="0.25">
      <c r="A541" t="s">
        <v>278</v>
      </c>
      <c r="B541">
        <v>25</v>
      </c>
      <c r="C541" t="s">
        <v>18</v>
      </c>
      <c r="D541" t="s">
        <v>287</v>
      </c>
      <c r="E541">
        <v>25</v>
      </c>
      <c r="F541">
        <v>248489.49</v>
      </c>
    </row>
    <row r="542" spans="1:6" x14ac:dyDescent="0.25">
      <c r="A542" t="s">
        <v>278</v>
      </c>
      <c r="B542">
        <v>25</v>
      </c>
      <c r="C542" t="s">
        <v>18</v>
      </c>
      <c r="D542" t="s">
        <v>288</v>
      </c>
      <c r="E542">
        <v>30.9435</v>
      </c>
      <c r="F542">
        <v>4206974.62</v>
      </c>
    </row>
    <row r="543" spans="1:6" x14ac:dyDescent="0.25">
      <c r="A543" t="s">
        <v>278</v>
      </c>
      <c r="B543">
        <v>25</v>
      </c>
      <c r="C543" t="s">
        <v>18</v>
      </c>
      <c r="D543" t="s">
        <v>289</v>
      </c>
      <c r="E543">
        <v>29.375</v>
      </c>
      <c r="F543">
        <v>724931.3</v>
      </c>
    </row>
    <row r="544" spans="1:6" x14ac:dyDescent="0.25">
      <c r="A544" t="s">
        <v>278</v>
      </c>
      <c r="B544">
        <v>25</v>
      </c>
      <c r="C544" t="s">
        <v>18</v>
      </c>
      <c r="D544" t="s">
        <v>290</v>
      </c>
      <c r="E544">
        <v>5.0693999999999999</v>
      </c>
      <c r="F544">
        <v>855545.46</v>
      </c>
    </row>
    <row r="545" spans="1:6" x14ac:dyDescent="0.25">
      <c r="A545" t="s">
        <v>278</v>
      </c>
      <c r="B545">
        <v>25</v>
      </c>
      <c r="C545" t="s">
        <v>18</v>
      </c>
      <c r="D545" t="s">
        <v>291</v>
      </c>
      <c r="E545">
        <v>1.8332999999999999</v>
      </c>
      <c r="F545">
        <v>476949.03</v>
      </c>
    </row>
    <row r="546" spans="1:6" x14ac:dyDescent="0.25">
      <c r="A546" t="s">
        <v>278</v>
      </c>
      <c r="B546">
        <v>25</v>
      </c>
      <c r="C546" t="s">
        <v>18</v>
      </c>
      <c r="D546" t="s">
        <v>292</v>
      </c>
      <c r="E546">
        <v>274.6456</v>
      </c>
      <c r="F546">
        <v>4500738.3899999997</v>
      </c>
    </row>
    <row r="547" spans="1:6" x14ac:dyDescent="0.25">
      <c r="A547" t="s">
        <v>278</v>
      </c>
      <c r="B547">
        <v>25</v>
      </c>
      <c r="C547" t="s">
        <v>18</v>
      </c>
      <c r="D547" t="s">
        <v>293</v>
      </c>
      <c r="E547">
        <v>2.4832999999999998</v>
      </c>
      <c r="F547">
        <v>222006.5</v>
      </c>
    </row>
    <row r="548" spans="1:6" x14ac:dyDescent="0.25">
      <c r="A548" t="s">
        <v>278</v>
      </c>
      <c r="B548">
        <v>25</v>
      </c>
      <c r="C548" t="s">
        <v>18</v>
      </c>
      <c r="D548" t="s">
        <v>294</v>
      </c>
      <c r="E548">
        <v>0</v>
      </c>
      <c r="F548">
        <v>0</v>
      </c>
    </row>
    <row r="549" spans="1:6" x14ac:dyDescent="0.25">
      <c r="A549" t="s">
        <v>278</v>
      </c>
      <c r="B549">
        <v>25</v>
      </c>
      <c r="C549" t="s">
        <v>18</v>
      </c>
      <c r="D549" t="s">
        <v>295</v>
      </c>
      <c r="E549">
        <v>233.99879999999999</v>
      </c>
      <c r="F549">
        <v>5913335.6799999997</v>
      </c>
    </row>
    <row r="550" spans="1:6" x14ac:dyDescent="0.25">
      <c r="A550" t="s">
        <v>278</v>
      </c>
      <c r="B550">
        <v>25</v>
      </c>
      <c r="C550" t="s">
        <v>18</v>
      </c>
      <c r="D550" t="s">
        <v>306</v>
      </c>
      <c r="E550">
        <v>5.3333000000000004</v>
      </c>
      <c r="F550">
        <v>81031.360000000001</v>
      </c>
    </row>
    <row r="551" spans="1:6" x14ac:dyDescent="0.25">
      <c r="A551" t="s">
        <v>278</v>
      </c>
      <c r="B551">
        <v>25</v>
      </c>
      <c r="C551" t="s">
        <v>18</v>
      </c>
      <c r="D551" t="s">
        <v>280</v>
      </c>
      <c r="E551">
        <v>171.708</v>
      </c>
      <c r="F551">
        <v>4104274.49</v>
      </c>
    </row>
    <row r="552" spans="1:6" x14ac:dyDescent="0.25">
      <c r="A552" t="s">
        <v>278</v>
      </c>
      <c r="B552">
        <v>25</v>
      </c>
      <c r="C552" t="s">
        <v>18</v>
      </c>
      <c r="D552" t="s">
        <v>296</v>
      </c>
      <c r="E552">
        <v>11.75</v>
      </c>
      <c r="F552">
        <v>998232.6</v>
      </c>
    </row>
    <row r="553" spans="1:6" x14ac:dyDescent="0.25">
      <c r="A553" t="s">
        <v>278</v>
      </c>
      <c r="B553">
        <v>25</v>
      </c>
      <c r="C553" t="s">
        <v>18</v>
      </c>
      <c r="D553" t="s">
        <v>297</v>
      </c>
      <c r="E553">
        <v>2</v>
      </c>
      <c r="F553">
        <v>33939.06</v>
      </c>
    </row>
    <row r="554" spans="1:6" x14ac:dyDescent="0.25">
      <c r="A554" t="s">
        <v>278</v>
      </c>
      <c r="B554">
        <v>25</v>
      </c>
      <c r="C554" t="s">
        <v>18</v>
      </c>
      <c r="D554" t="s">
        <v>310</v>
      </c>
      <c r="E554">
        <v>1</v>
      </c>
      <c r="F554">
        <v>18309.259999999998</v>
      </c>
    </row>
    <row r="555" spans="1:6" x14ac:dyDescent="0.25">
      <c r="A555" t="s">
        <v>278</v>
      </c>
      <c r="B555">
        <v>25</v>
      </c>
      <c r="C555" t="s">
        <v>18</v>
      </c>
      <c r="D555" t="s">
        <v>298</v>
      </c>
      <c r="E555">
        <v>83.333299999999994</v>
      </c>
      <c r="F555">
        <v>1580511.57</v>
      </c>
    </row>
    <row r="556" spans="1:6" x14ac:dyDescent="0.25">
      <c r="A556" t="s">
        <v>278</v>
      </c>
      <c r="B556">
        <v>25</v>
      </c>
      <c r="C556" t="s">
        <v>18</v>
      </c>
      <c r="D556" t="s">
        <v>307</v>
      </c>
      <c r="E556">
        <v>491</v>
      </c>
      <c r="F556">
        <v>8485882.9800000004</v>
      </c>
    </row>
    <row r="557" spans="1:6" x14ac:dyDescent="0.25">
      <c r="A557" t="s">
        <v>278</v>
      </c>
      <c r="B557">
        <v>25</v>
      </c>
      <c r="C557" t="s">
        <v>18</v>
      </c>
      <c r="D557" t="s">
        <v>299</v>
      </c>
      <c r="E557">
        <v>0.5333</v>
      </c>
      <c r="F557">
        <v>348419.09</v>
      </c>
    </row>
    <row r="558" spans="1:6" x14ac:dyDescent="0.25">
      <c r="A558" t="s">
        <v>278</v>
      </c>
      <c r="B558">
        <v>25</v>
      </c>
      <c r="C558" t="s">
        <v>18</v>
      </c>
      <c r="D558" t="s">
        <v>300</v>
      </c>
      <c r="E558">
        <v>2.17</v>
      </c>
      <c r="F558">
        <v>101068.83</v>
      </c>
    </row>
    <row r="559" spans="1:6" x14ac:dyDescent="0.25">
      <c r="A559" t="s">
        <v>278</v>
      </c>
      <c r="B559">
        <v>25</v>
      </c>
      <c r="C559" t="s">
        <v>18</v>
      </c>
      <c r="D559" t="s">
        <v>301</v>
      </c>
      <c r="E559">
        <v>20.322199999999999</v>
      </c>
      <c r="F559">
        <v>1297424.45</v>
      </c>
    </row>
    <row r="560" spans="1:6" x14ac:dyDescent="0.25">
      <c r="A560" t="s">
        <v>278</v>
      </c>
      <c r="B560">
        <v>25</v>
      </c>
      <c r="C560" t="s">
        <v>18</v>
      </c>
      <c r="D560" t="s">
        <v>302</v>
      </c>
      <c r="E560">
        <v>0.19170000000000001</v>
      </c>
      <c r="F560">
        <v>65317.65</v>
      </c>
    </row>
    <row r="561" spans="1:6" x14ac:dyDescent="0.25">
      <c r="A561" t="s">
        <v>278</v>
      </c>
      <c r="B561">
        <v>25</v>
      </c>
      <c r="C561" t="s">
        <v>18</v>
      </c>
      <c r="D561" t="s">
        <v>308</v>
      </c>
      <c r="E561">
        <v>55.7</v>
      </c>
      <c r="F561">
        <v>760142.17</v>
      </c>
    </row>
    <row r="562" spans="1:6" x14ac:dyDescent="0.25">
      <c r="A562" t="s">
        <v>278</v>
      </c>
      <c r="B562">
        <v>25</v>
      </c>
      <c r="C562" t="s">
        <v>18</v>
      </c>
      <c r="D562" t="s">
        <v>303</v>
      </c>
      <c r="E562">
        <v>21</v>
      </c>
      <c r="F562">
        <v>243496.93</v>
      </c>
    </row>
    <row r="563" spans="1:6" x14ac:dyDescent="0.25">
      <c r="A563" t="s">
        <v>278</v>
      </c>
      <c r="B563">
        <v>25</v>
      </c>
      <c r="C563" t="s">
        <v>18</v>
      </c>
      <c r="D563" t="s">
        <v>311</v>
      </c>
      <c r="E563">
        <v>37</v>
      </c>
      <c r="F563">
        <v>315998.96000000002</v>
      </c>
    </row>
    <row r="564" spans="1:6" x14ac:dyDescent="0.25">
      <c r="A564" t="s">
        <v>278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278</v>
      </c>
      <c r="B565">
        <v>26</v>
      </c>
      <c r="C565" t="s">
        <v>16</v>
      </c>
      <c r="D565" t="s">
        <v>281</v>
      </c>
      <c r="E565">
        <v>25.131900000000002</v>
      </c>
      <c r="F565">
        <v>2857787.54</v>
      </c>
    </row>
    <row r="566" spans="1:6" x14ac:dyDescent="0.25">
      <c r="A566" t="s">
        <v>278</v>
      </c>
      <c r="B566">
        <v>26</v>
      </c>
      <c r="C566" t="s">
        <v>16</v>
      </c>
      <c r="D566" t="s">
        <v>282</v>
      </c>
      <c r="E566">
        <v>1944.6</v>
      </c>
      <c r="F566">
        <v>25565667.969999999</v>
      </c>
    </row>
    <row r="567" spans="1:6" x14ac:dyDescent="0.25">
      <c r="A567" t="s">
        <v>278</v>
      </c>
      <c r="B567">
        <v>26</v>
      </c>
      <c r="C567" t="s">
        <v>16</v>
      </c>
      <c r="D567" t="s">
        <v>283</v>
      </c>
      <c r="E567">
        <v>11</v>
      </c>
      <c r="F567">
        <v>1836002.12</v>
      </c>
    </row>
    <row r="568" spans="1:6" x14ac:dyDescent="0.25">
      <c r="A568" t="s">
        <v>278</v>
      </c>
      <c r="B568">
        <v>26</v>
      </c>
      <c r="C568" t="s">
        <v>16</v>
      </c>
      <c r="D568" t="s">
        <v>284</v>
      </c>
      <c r="E568">
        <v>665.33330000000001</v>
      </c>
      <c r="F568">
        <v>6152263.7599999998</v>
      </c>
    </row>
    <row r="569" spans="1:6" x14ac:dyDescent="0.25">
      <c r="A569" t="s">
        <v>278</v>
      </c>
      <c r="B569">
        <v>26</v>
      </c>
      <c r="C569" t="s">
        <v>16</v>
      </c>
      <c r="D569" t="s">
        <v>285</v>
      </c>
      <c r="E569">
        <v>166.9306</v>
      </c>
      <c r="F569">
        <v>2641537.9700000002</v>
      </c>
    </row>
    <row r="570" spans="1:6" x14ac:dyDescent="0.25">
      <c r="A570" t="s">
        <v>278</v>
      </c>
      <c r="B570">
        <v>26</v>
      </c>
      <c r="C570" t="s">
        <v>16</v>
      </c>
      <c r="D570" t="s">
        <v>286</v>
      </c>
      <c r="E570">
        <v>82.533299999999997</v>
      </c>
      <c r="F570">
        <v>1168514.3999999999</v>
      </c>
    </row>
    <row r="571" spans="1:6" x14ac:dyDescent="0.25">
      <c r="A571" t="s">
        <v>278</v>
      </c>
      <c r="B571">
        <v>26</v>
      </c>
      <c r="C571" t="s">
        <v>16</v>
      </c>
      <c r="D571" t="s">
        <v>287</v>
      </c>
      <c r="E571">
        <v>1</v>
      </c>
      <c r="F571">
        <v>9868.76</v>
      </c>
    </row>
    <row r="572" spans="1:6" x14ac:dyDescent="0.25">
      <c r="A572" t="s">
        <v>278</v>
      </c>
      <c r="B572">
        <v>26</v>
      </c>
      <c r="C572" t="s">
        <v>16</v>
      </c>
      <c r="D572" t="s">
        <v>288</v>
      </c>
      <c r="E572">
        <v>17.3917</v>
      </c>
      <c r="F572">
        <v>2103554.16</v>
      </c>
    </row>
    <row r="573" spans="1:6" x14ac:dyDescent="0.25">
      <c r="A573" t="s">
        <v>278</v>
      </c>
      <c r="B573">
        <v>26</v>
      </c>
      <c r="C573" t="s">
        <v>16</v>
      </c>
      <c r="D573" t="s">
        <v>289</v>
      </c>
      <c r="E573">
        <v>5.25</v>
      </c>
      <c r="F573">
        <v>261478.93</v>
      </c>
    </row>
    <row r="574" spans="1:6" x14ac:dyDescent="0.25">
      <c r="A574" t="s">
        <v>278</v>
      </c>
      <c r="B574">
        <v>26</v>
      </c>
      <c r="C574" t="s">
        <v>16</v>
      </c>
      <c r="D574" t="s">
        <v>290</v>
      </c>
      <c r="E574">
        <v>1.59</v>
      </c>
      <c r="F574">
        <v>124865.39</v>
      </c>
    </row>
    <row r="575" spans="1:6" x14ac:dyDescent="0.25">
      <c r="A575" t="s">
        <v>278</v>
      </c>
      <c r="B575">
        <v>26</v>
      </c>
      <c r="C575" t="s">
        <v>16</v>
      </c>
      <c r="D575" t="s">
        <v>291</v>
      </c>
      <c r="E575">
        <v>1.8332999999999999</v>
      </c>
      <c r="F575">
        <v>446043.12</v>
      </c>
    </row>
    <row r="576" spans="1:6" x14ac:dyDescent="0.25">
      <c r="A576" t="s">
        <v>278</v>
      </c>
      <c r="B576">
        <v>26</v>
      </c>
      <c r="C576" t="s">
        <v>16</v>
      </c>
      <c r="D576" t="s">
        <v>292</v>
      </c>
      <c r="E576">
        <v>113.125</v>
      </c>
      <c r="F576">
        <v>1991051.63</v>
      </c>
    </row>
    <row r="577" spans="1:6" x14ac:dyDescent="0.25">
      <c r="A577" t="s">
        <v>278</v>
      </c>
      <c r="B577">
        <v>26</v>
      </c>
      <c r="C577" t="s">
        <v>16</v>
      </c>
      <c r="D577" t="s">
        <v>293</v>
      </c>
      <c r="E577">
        <v>0.73609999999999998</v>
      </c>
      <c r="F577">
        <v>43734.35</v>
      </c>
    </row>
    <row r="578" spans="1:6" x14ac:dyDescent="0.25">
      <c r="A578" t="s">
        <v>278</v>
      </c>
      <c r="B578">
        <v>26</v>
      </c>
      <c r="C578" t="s">
        <v>16</v>
      </c>
      <c r="D578" t="s">
        <v>295</v>
      </c>
      <c r="E578">
        <v>116.0929</v>
      </c>
      <c r="F578">
        <v>2588192</v>
      </c>
    </row>
    <row r="579" spans="1:6" x14ac:dyDescent="0.25">
      <c r="A579" t="s">
        <v>278</v>
      </c>
      <c r="B579">
        <v>26</v>
      </c>
      <c r="C579" t="s">
        <v>16</v>
      </c>
      <c r="D579" t="s">
        <v>280</v>
      </c>
      <c r="E579">
        <v>204.00489999999999</v>
      </c>
      <c r="F579">
        <v>6533346.8899999997</v>
      </c>
    </row>
    <row r="580" spans="1:6" x14ac:dyDescent="0.25">
      <c r="A580" t="s">
        <v>278</v>
      </c>
      <c r="B580">
        <v>26</v>
      </c>
      <c r="C580" t="s">
        <v>16</v>
      </c>
      <c r="D580" t="s">
        <v>296</v>
      </c>
      <c r="E580">
        <v>9.4167000000000005</v>
      </c>
      <c r="F580">
        <v>775508.92</v>
      </c>
    </row>
    <row r="581" spans="1:6" x14ac:dyDescent="0.25">
      <c r="A581" t="s">
        <v>278</v>
      </c>
      <c r="B581">
        <v>26</v>
      </c>
      <c r="C581" t="s">
        <v>16</v>
      </c>
      <c r="D581" t="s">
        <v>298</v>
      </c>
      <c r="E581">
        <v>34.25</v>
      </c>
      <c r="F581">
        <v>647376.03</v>
      </c>
    </row>
    <row r="582" spans="1:6" x14ac:dyDescent="0.25">
      <c r="A582" t="s">
        <v>278</v>
      </c>
      <c r="B582">
        <v>26</v>
      </c>
      <c r="C582" t="s">
        <v>16</v>
      </c>
      <c r="D582" t="s">
        <v>307</v>
      </c>
      <c r="E582">
        <v>156.0625</v>
      </c>
      <c r="F582">
        <v>3136152.36</v>
      </c>
    </row>
    <row r="583" spans="1:6" x14ac:dyDescent="0.25">
      <c r="A583" t="s">
        <v>278</v>
      </c>
      <c r="B583">
        <v>26</v>
      </c>
      <c r="C583" t="s">
        <v>16</v>
      </c>
      <c r="D583" t="s">
        <v>299</v>
      </c>
      <c r="E583">
        <v>0.1</v>
      </c>
      <c r="F583">
        <v>55348.95</v>
      </c>
    </row>
    <row r="584" spans="1:6" x14ac:dyDescent="0.25">
      <c r="A584" t="s">
        <v>278</v>
      </c>
      <c r="B584">
        <v>26</v>
      </c>
      <c r="C584" t="s">
        <v>16</v>
      </c>
      <c r="D584" t="s">
        <v>300</v>
      </c>
      <c r="E584">
        <v>0.16</v>
      </c>
      <c r="F584">
        <v>5934.8</v>
      </c>
    </row>
    <row r="585" spans="1:6" x14ac:dyDescent="0.25">
      <c r="A585" t="s">
        <v>278</v>
      </c>
      <c r="B585">
        <v>26</v>
      </c>
      <c r="C585" t="s">
        <v>16</v>
      </c>
      <c r="D585" t="s">
        <v>301</v>
      </c>
      <c r="E585">
        <v>2.3569</v>
      </c>
      <c r="F585">
        <v>114221.01</v>
      </c>
    </row>
    <row r="586" spans="1:6" x14ac:dyDescent="0.25">
      <c r="A586" t="s">
        <v>278</v>
      </c>
      <c r="B586">
        <v>26</v>
      </c>
      <c r="C586" t="s">
        <v>16</v>
      </c>
      <c r="D586" t="s">
        <v>302</v>
      </c>
      <c r="E586">
        <v>0.2</v>
      </c>
      <c r="F586">
        <v>46859.4</v>
      </c>
    </row>
    <row r="587" spans="1:6" x14ac:dyDescent="0.25">
      <c r="A587" t="s">
        <v>278</v>
      </c>
      <c r="B587">
        <v>26</v>
      </c>
      <c r="C587" t="s">
        <v>16</v>
      </c>
      <c r="D587" t="s">
        <v>308</v>
      </c>
      <c r="E587">
        <v>264</v>
      </c>
      <c r="F587">
        <v>3014958.5</v>
      </c>
    </row>
    <row r="588" spans="1:6" x14ac:dyDescent="0.25">
      <c r="A588" t="s">
        <v>278</v>
      </c>
      <c r="B588">
        <v>26</v>
      </c>
      <c r="C588" t="s">
        <v>16</v>
      </c>
      <c r="D588" t="s">
        <v>303</v>
      </c>
      <c r="E588">
        <v>10</v>
      </c>
      <c r="F588">
        <v>128091.86</v>
      </c>
    </row>
    <row r="589" spans="1:6" x14ac:dyDescent="0.25">
      <c r="A589" t="s">
        <v>278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278</v>
      </c>
      <c r="B590">
        <v>27</v>
      </c>
      <c r="C590" t="s">
        <v>26</v>
      </c>
      <c r="D590" t="s">
        <v>281</v>
      </c>
      <c r="E590">
        <v>10.0236</v>
      </c>
      <c r="F590">
        <v>1159449.49</v>
      </c>
    </row>
    <row r="591" spans="1:6" x14ac:dyDescent="0.25">
      <c r="A591" t="s">
        <v>278</v>
      </c>
      <c r="B591">
        <v>27</v>
      </c>
      <c r="C591" t="s">
        <v>26</v>
      </c>
      <c r="D591" t="s">
        <v>282</v>
      </c>
      <c r="E591">
        <v>63.288899999999998</v>
      </c>
      <c r="F591">
        <v>744854.45</v>
      </c>
    </row>
    <row r="592" spans="1:6" x14ac:dyDescent="0.25">
      <c r="A592" t="s">
        <v>278</v>
      </c>
      <c r="B592">
        <v>27</v>
      </c>
      <c r="C592" t="s">
        <v>26</v>
      </c>
      <c r="D592" t="s">
        <v>283</v>
      </c>
      <c r="E592">
        <v>4.375</v>
      </c>
      <c r="F592">
        <v>840724.5</v>
      </c>
    </row>
    <row r="593" spans="1:6" x14ac:dyDescent="0.25">
      <c r="A593" t="s">
        <v>278</v>
      </c>
      <c r="B593">
        <v>27</v>
      </c>
      <c r="C593" t="s">
        <v>26</v>
      </c>
      <c r="D593" t="s">
        <v>284</v>
      </c>
      <c r="E593">
        <v>345.20830000000001</v>
      </c>
      <c r="F593">
        <v>2729505.18</v>
      </c>
    </row>
    <row r="594" spans="1:6" x14ac:dyDescent="0.25">
      <c r="A594" t="s">
        <v>278</v>
      </c>
      <c r="B594">
        <v>27</v>
      </c>
      <c r="C594" t="s">
        <v>26</v>
      </c>
      <c r="D594" t="s">
        <v>285</v>
      </c>
      <c r="E594">
        <v>29.9757</v>
      </c>
      <c r="F594">
        <v>459111.39</v>
      </c>
    </row>
    <row r="595" spans="1:6" x14ac:dyDescent="0.25">
      <c r="A595" t="s">
        <v>278</v>
      </c>
      <c r="B595">
        <v>27</v>
      </c>
      <c r="C595" t="s">
        <v>26</v>
      </c>
      <c r="D595" t="s">
        <v>286</v>
      </c>
      <c r="E595">
        <v>39.466700000000003</v>
      </c>
      <c r="F595">
        <v>642816.91</v>
      </c>
    </row>
    <row r="596" spans="1:6" x14ac:dyDescent="0.25">
      <c r="A596" t="s">
        <v>278</v>
      </c>
      <c r="B596">
        <v>27</v>
      </c>
      <c r="C596" t="s">
        <v>26</v>
      </c>
      <c r="D596" t="s">
        <v>287</v>
      </c>
      <c r="E596">
        <v>4.6666999999999996</v>
      </c>
      <c r="F596">
        <v>51900.24</v>
      </c>
    </row>
    <row r="597" spans="1:6" x14ac:dyDescent="0.25">
      <c r="A597" t="s">
        <v>278</v>
      </c>
      <c r="B597">
        <v>27</v>
      </c>
      <c r="C597" t="s">
        <v>26</v>
      </c>
      <c r="D597" t="s">
        <v>288</v>
      </c>
      <c r="E597">
        <v>4.2083000000000004</v>
      </c>
      <c r="F597">
        <v>504125.99</v>
      </c>
    </row>
    <row r="598" spans="1:6" x14ac:dyDescent="0.25">
      <c r="A598" t="s">
        <v>278</v>
      </c>
      <c r="B598">
        <v>27</v>
      </c>
      <c r="C598" t="s">
        <v>26</v>
      </c>
      <c r="D598" t="s">
        <v>289</v>
      </c>
      <c r="E598">
        <v>5.5416999999999996</v>
      </c>
      <c r="F598">
        <v>238881.62</v>
      </c>
    </row>
    <row r="599" spans="1:6" x14ac:dyDescent="0.25">
      <c r="A599" t="s">
        <v>278</v>
      </c>
      <c r="B599">
        <v>27</v>
      </c>
      <c r="C599" t="s">
        <v>26</v>
      </c>
      <c r="D599" t="s">
        <v>290</v>
      </c>
      <c r="E599">
        <v>5.0769000000000002</v>
      </c>
      <c r="F599">
        <v>736147.55</v>
      </c>
    </row>
    <row r="600" spans="1:6" x14ac:dyDescent="0.25">
      <c r="A600" t="s">
        <v>278</v>
      </c>
      <c r="B600">
        <v>27</v>
      </c>
      <c r="C600" t="s">
        <v>26</v>
      </c>
      <c r="D600" t="s">
        <v>291</v>
      </c>
      <c r="E600">
        <v>0.625</v>
      </c>
      <c r="F600">
        <v>167442.62</v>
      </c>
    </row>
    <row r="601" spans="1:6" x14ac:dyDescent="0.25">
      <c r="A601" t="s">
        <v>278</v>
      </c>
      <c r="B601">
        <v>27</v>
      </c>
      <c r="C601" t="s">
        <v>26</v>
      </c>
      <c r="D601" t="s">
        <v>292</v>
      </c>
      <c r="E601">
        <v>80.771799999999999</v>
      </c>
      <c r="F601">
        <v>1611122.76</v>
      </c>
    </row>
    <row r="602" spans="1:6" x14ac:dyDescent="0.25">
      <c r="A602" t="s">
        <v>278</v>
      </c>
      <c r="B602">
        <v>27</v>
      </c>
      <c r="C602" t="s">
        <v>26</v>
      </c>
      <c r="D602" t="s">
        <v>293</v>
      </c>
      <c r="E602">
        <v>3.2103000000000002</v>
      </c>
      <c r="F602">
        <v>110041.17</v>
      </c>
    </row>
    <row r="603" spans="1:6" x14ac:dyDescent="0.25">
      <c r="A603" t="s">
        <v>278</v>
      </c>
      <c r="B603">
        <v>27</v>
      </c>
      <c r="C603" t="s">
        <v>26</v>
      </c>
      <c r="D603" t="s">
        <v>295</v>
      </c>
      <c r="E603">
        <v>95.9452</v>
      </c>
      <c r="F603">
        <v>1916837.76</v>
      </c>
    </row>
    <row r="604" spans="1:6" x14ac:dyDescent="0.25">
      <c r="A604" t="s">
        <v>278</v>
      </c>
      <c r="B604">
        <v>27</v>
      </c>
      <c r="C604" t="s">
        <v>26</v>
      </c>
      <c r="D604" t="s">
        <v>306</v>
      </c>
      <c r="E604">
        <v>4.375</v>
      </c>
      <c r="F604">
        <v>103336.38</v>
      </c>
    </row>
    <row r="605" spans="1:6" x14ac:dyDescent="0.25">
      <c r="A605" t="s">
        <v>278</v>
      </c>
      <c r="B605">
        <v>27</v>
      </c>
      <c r="C605" t="s">
        <v>26</v>
      </c>
      <c r="D605" t="s">
        <v>280</v>
      </c>
      <c r="E605">
        <v>40.217399999999998</v>
      </c>
      <c r="F605">
        <v>1252841.02</v>
      </c>
    </row>
    <row r="606" spans="1:6" x14ac:dyDescent="0.25">
      <c r="A606" t="s">
        <v>278</v>
      </c>
      <c r="B606">
        <v>27</v>
      </c>
      <c r="C606" t="s">
        <v>26</v>
      </c>
      <c r="D606" t="s">
        <v>296</v>
      </c>
      <c r="E606">
        <v>11.166700000000001</v>
      </c>
      <c r="F606">
        <v>983273.03</v>
      </c>
    </row>
    <row r="607" spans="1:6" x14ac:dyDescent="0.25">
      <c r="A607" t="s">
        <v>278</v>
      </c>
      <c r="B607">
        <v>27</v>
      </c>
      <c r="C607" t="s">
        <v>26</v>
      </c>
      <c r="D607" t="s">
        <v>297</v>
      </c>
      <c r="E607">
        <v>1</v>
      </c>
      <c r="F607">
        <v>18817.02</v>
      </c>
    </row>
    <row r="608" spans="1:6" x14ac:dyDescent="0.25">
      <c r="A608" t="s">
        <v>278</v>
      </c>
      <c r="B608">
        <v>27</v>
      </c>
      <c r="C608" t="s">
        <v>26</v>
      </c>
      <c r="D608" t="s">
        <v>298</v>
      </c>
      <c r="E608">
        <v>8</v>
      </c>
      <c r="F608">
        <v>155039.23000000001</v>
      </c>
    </row>
    <row r="609" spans="1:6" x14ac:dyDescent="0.25">
      <c r="A609" t="s">
        <v>278</v>
      </c>
      <c r="B609">
        <v>27</v>
      </c>
      <c r="C609" t="s">
        <v>26</v>
      </c>
      <c r="D609" t="s">
        <v>307</v>
      </c>
      <c r="E609">
        <v>60.729199999999999</v>
      </c>
      <c r="F609">
        <v>1452328.74</v>
      </c>
    </row>
    <row r="610" spans="1:6" x14ac:dyDescent="0.25">
      <c r="A610" t="s">
        <v>278</v>
      </c>
      <c r="B610">
        <v>27</v>
      </c>
      <c r="C610" t="s">
        <v>26</v>
      </c>
      <c r="D610" t="s">
        <v>299</v>
      </c>
      <c r="E610">
        <v>0.3</v>
      </c>
      <c r="F610">
        <v>160472.92000000001</v>
      </c>
    </row>
    <row r="611" spans="1:6" x14ac:dyDescent="0.25">
      <c r="A611" t="s">
        <v>278</v>
      </c>
      <c r="B611">
        <v>27</v>
      </c>
      <c r="C611" t="s">
        <v>26</v>
      </c>
      <c r="D611" t="s">
        <v>300</v>
      </c>
      <c r="E611">
        <v>1.1399999999999999</v>
      </c>
      <c r="F611">
        <v>68020.009999999995</v>
      </c>
    </row>
    <row r="612" spans="1:6" x14ac:dyDescent="0.25">
      <c r="A612" t="s">
        <v>278</v>
      </c>
      <c r="B612">
        <v>27</v>
      </c>
      <c r="C612" t="s">
        <v>26</v>
      </c>
      <c r="D612" t="s">
        <v>301</v>
      </c>
      <c r="E612">
        <v>24.2653</v>
      </c>
      <c r="F612">
        <v>1388822.73</v>
      </c>
    </row>
    <row r="613" spans="1:6" x14ac:dyDescent="0.25">
      <c r="A613" t="s">
        <v>278</v>
      </c>
      <c r="B613">
        <v>27</v>
      </c>
      <c r="C613" t="s">
        <v>26</v>
      </c>
      <c r="D613" t="s">
        <v>302</v>
      </c>
      <c r="E613">
        <v>0.19170000000000001</v>
      </c>
      <c r="F613">
        <v>75257.22</v>
      </c>
    </row>
    <row r="614" spans="1:6" x14ac:dyDescent="0.25">
      <c r="A614" t="s">
        <v>278</v>
      </c>
      <c r="B614">
        <v>27</v>
      </c>
      <c r="C614" t="s">
        <v>26</v>
      </c>
      <c r="D614" t="s">
        <v>308</v>
      </c>
      <c r="E614">
        <v>4.4333</v>
      </c>
      <c r="F614">
        <v>110568.59</v>
      </c>
    </row>
    <row r="615" spans="1:6" x14ac:dyDescent="0.25">
      <c r="A615" t="s">
        <v>278</v>
      </c>
      <c r="B615">
        <v>27</v>
      </c>
      <c r="C615" t="s">
        <v>26</v>
      </c>
      <c r="D615" t="s">
        <v>303</v>
      </c>
      <c r="E615">
        <v>1</v>
      </c>
      <c r="F615">
        <v>7664.75</v>
      </c>
    </row>
    <row r="616" spans="1:6" x14ac:dyDescent="0.25">
      <c r="A616" t="s">
        <v>278</v>
      </c>
      <c r="B616">
        <v>27</v>
      </c>
      <c r="C616" t="s">
        <v>26</v>
      </c>
      <c r="D616" t="s">
        <v>309</v>
      </c>
      <c r="E616">
        <v>2.5</v>
      </c>
      <c r="F616">
        <v>24960.26</v>
      </c>
    </row>
    <row r="617" spans="1:6" x14ac:dyDescent="0.25">
      <c r="A617" t="s">
        <v>278</v>
      </c>
      <c r="B617">
        <v>27</v>
      </c>
      <c r="C617" t="s">
        <v>26</v>
      </c>
      <c r="D617" t="s">
        <v>304</v>
      </c>
      <c r="E617">
        <v>1.1667000000000001</v>
      </c>
      <c r="F617">
        <v>28830.21</v>
      </c>
    </row>
    <row r="618" spans="1:6" x14ac:dyDescent="0.25">
      <c r="A618" t="s">
        <v>278</v>
      </c>
      <c r="B618">
        <v>27</v>
      </c>
      <c r="C618" t="s">
        <v>26</v>
      </c>
      <c r="D618" t="s">
        <v>311</v>
      </c>
      <c r="E618">
        <v>22</v>
      </c>
      <c r="F618">
        <v>202048.1</v>
      </c>
    </row>
    <row r="619" spans="1:6" x14ac:dyDescent="0.25">
      <c r="A619" t="s">
        <v>278</v>
      </c>
      <c r="B619">
        <v>27</v>
      </c>
      <c r="C619" t="s">
        <v>26</v>
      </c>
      <c r="D619" t="s">
        <v>305</v>
      </c>
      <c r="E619">
        <v>4</v>
      </c>
      <c r="F619">
        <v>133511.31</v>
      </c>
    </row>
    <row r="620" spans="1:6" x14ac:dyDescent="0.25">
      <c r="A620" t="s">
        <v>278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278</v>
      </c>
      <c r="B621">
        <v>28</v>
      </c>
      <c r="C621" t="s">
        <v>1</v>
      </c>
      <c r="D621" t="s">
        <v>281</v>
      </c>
      <c r="E621">
        <v>5.1889000000000003</v>
      </c>
      <c r="F621">
        <v>582763.66</v>
      </c>
    </row>
    <row r="622" spans="1:6" x14ac:dyDescent="0.25">
      <c r="A622" t="s">
        <v>278</v>
      </c>
      <c r="B622">
        <v>28</v>
      </c>
      <c r="C622" t="s">
        <v>1</v>
      </c>
      <c r="D622" t="s">
        <v>282</v>
      </c>
      <c r="E622">
        <v>126.90560000000001</v>
      </c>
      <c r="F622">
        <v>1577672.89</v>
      </c>
    </row>
    <row r="623" spans="1:6" x14ac:dyDescent="0.25">
      <c r="A623" t="s">
        <v>278</v>
      </c>
      <c r="B623">
        <v>28</v>
      </c>
      <c r="C623" t="s">
        <v>1</v>
      </c>
      <c r="D623" t="s">
        <v>283</v>
      </c>
      <c r="E623">
        <v>8.2388999999999992</v>
      </c>
      <c r="F623">
        <v>1138300.76</v>
      </c>
    </row>
    <row r="624" spans="1:6" x14ac:dyDescent="0.25">
      <c r="A624" t="s">
        <v>278</v>
      </c>
      <c r="B624">
        <v>28</v>
      </c>
      <c r="C624" t="s">
        <v>1</v>
      </c>
      <c r="D624" t="s">
        <v>284</v>
      </c>
      <c r="E624">
        <v>906.19439999999997</v>
      </c>
      <c r="F624">
        <v>7785441.4500000002</v>
      </c>
    </row>
    <row r="625" spans="1:6" x14ac:dyDescent="0.25">
      <c r="A625" t="s">
        <v>278</v>
      </c>
      <c r="B625">
        <v>28</v>
      </c>
      <c r="C625" t="s">
        <v>1</v>
      </c>
      <c r="D625" t="s">
        <v>285</v>
      </c>
      <c r="E625">
        <v>10.2356</v>
      </c>
      <c r="F625">
        <v>156909.63</v>
      </c>
    </row>
    <row r="626" spans="1:6" x14ac:dyDescent="0.25">
      <c r="A626" t="s">
        <v>278</v>
      </c>
      <c r="B626">
        <v>28</v>
      </c>
      <c r="C626" t="s">
        <v>1</v>
      </c>
      <c r="D626" t="s">
        <v>286</v>
      </c>
      <c r="E626">
        <v>45.283299999999997</v>
      </c>
      <c r="F626">
        <v>716390.96</v>
      </c>
    </row>
    <row r="627" spans="1:6" x14ac:dyDescent="0.25">
      <c r="A627" t="s">
        <v>278</v>
      </c>
      <c r="B627">
        <v>28</v>
      </c>
      <c r="C627" t="s">
        <v>1</v>
      </c>
      <c r="D627" t="s">
        <v>287</v>
      </c>
      <c r="E627">
        <v>20</v>
      </c>
      <c r="F627">
        <v>199188.87</v>
      </c>
    </row>
    <row r="628" spans="1:6" x14ac:dyDescent="0.25">
      <c r="A628" t="s">
        <v>278</v>
      </c>
      <c r="B628">
        <v>28</v>
      </c>
      <c r="C628" t="s">
        <v>1</v>
      </c>
      <c r="D628" t="s">
        <v>288</v>
      </c>
      <c r="E628">
        <v>4.6666999999999996</v>
      </c>
      <c r="F628">
        <v>674270.42</v>
      </c>
    </row>
    <row r="629" spans="1:6" x14ac:dyDescent="0.25">
      <c r="A629" t="s">
        <v>278</v>
      </c>
      <c r="B629">
        <v>28</v>
      </c>
      <c r="C629" t="s">
        <v>1</v>
      </c>
      <c r="D629" t="s">
        <v>289</v>
      </c>
      <c r="E629">
        <v>4.7667000000000002</v>
      </c>
      <c r="F629">
        <v>183565.77</v>
      </c>
    </row>
    <row r="630" spans="1:6" x14ac:dyDescent="0.25">
      <c r="A630" t="s">
        <v>278</v>
      </c>
      <c r="B630">
        <v>28</v>
      </c>
      <c r="C630" t="s">
        <v>1</v>
      </c>
      <c r="D630" t="s">
        <v>290</v>
      </c>
      <c r="E630">
        <v>5.2233000000000001</v>
      </c>
      <c r="F630">
        <v>950606.01</v>
      </c>
    </row>
    <row r="631" spans="1:6" x14ac:dyDescent="0.25">
      <c r="A631" t="s">
        <v>278</v>
      </c>
      <c r="B631">
        <v>28</v>
      </c>
      <c r="C631" t="s">
        <v>1</v>
      </c>
      <c r="D631" t="s">
        <v>291</v>
      </c>
      <c r="E631">
        <v>0.20830000000000001</v>
      </c>
      <c r="F631">
        <v>56420.71</v>
      </c>
    </row>
    <row r="632" spans="1:6" x14ac:dyDescent="0.25">
      <c r="A632" t="s">
        <v>278</v>
      </c>
      <c r="B632">
        <v>28</v>
      </c>
      <c r="C632" t="s">
        <v>1</v>
      </c>
      <c r="D632" t="s">
        <v>292</v>
      </c>
      <c r="E632">
        <v>64.257499999999993</v>
      </c>
      <c r="F632">
        <v>1382346.43</v>
      </c>
    </row>
    <row r="633" spans="1:6" x14ac:dyDescent="0.25">
      <c r="A633" t="s">
        <v>278</v>
      </c>
      <c r="B633">
        <v>28</v>
      </c>
      <c r="C633" t="s">
        <v>1</v>
      </c>
      <c r="D633" t="s">
        <v>293</v>
      </c>
      <c r="E633">
        <v>2.9</v>
      </c>
      <c r="F633">
        <v>116237.32</v>
      </c>
    </row>
    <row r="634" spans="1:6" x14ac:dyDescent="0.25">
      <c r="A634" t="s">
        <v>278</v>
      </c>
      <c r="B634">
        <v>28</v>
      </c>
      <c r="C634" t="s">
        <v>1</v>
      </c>
      <c r="D634" t="s">
        <v>294</v>
      </c>
      <c r="E634">
        <v>3.1300000000000001E-2</v>
      </c>
      <c r="F634">
        <v>4748.95</v>
      </c>
    </row>
    <row r="635" spans="1:6" x14ac:dyDescent="0.25">
      <c r="A635" t="s">
        <v>278</v>
      </c>
      <c r="B635">
        <v>28</v>
      </c>
      <c r="C635" t="s">
        <v>1</v>
      </c>
      <c r="D635" t="s">
        <v>295</v>
      </c>
      <c r="E635">
        <v>67.523200000000003</v>
      </c>
      <c r="F635">
        <v>1174325.1399999999</v>
      </c>
    </row>
    <row r="636" spans="1:6" x14ac:dyDescent="0.25">
      <c r="A636" t="s">
        <v>278</v>
      </c>
      <c r="B636">
        <v>28</v>
      </c>
      <c r="C636" t="s">
        <v>1</v>
      </c>
      <c r="D636" t="s">
        <v>306</v>
      </c>
      <c r="E636">
        <v>0.75</v>
      </c>
      <c r="F636">
        <v>13704.92</v>
      </c>
    </row>
    <row r="637" spans="1:6" x14ac:dyDescent="0.25">
      <c r="A637" t="s">
        <v>278</v>
      </c>
      <c r="B637">
        <v>28</v>
      </c>
      <c r="C637" t="s">
        <v>1</v>
      </c>
      <c r="D637" t="s">
        <v>280</v>
      </c>
      <c r="E637">
        <v>3.6067999999999998</v>
      </c>
      <c r="F637">
        <v>198152.29</v>
      </c>
    </row>
    <row r="638" spans="1:6" x14ac:dyDescent="0.25">
      <c r="A638" t="s">
        <v>278</v>
      </c>
      <c r="B638">
        <v>28</v>
      </c>
      <c r="C638" t="s">
        <v>1</v>
      </c>
      <c r="D638" t="s">
        <v>296</v>
      </c>
      <c r="E638">
        <v>4.5833000000000004</v>
      </c>
      <c r="F638">
        <v>408422</v>
      </c>
    </row>
    <row r="639" spans="1:6" x14ac:dyDescent="0.25">
      <c r="A639" t="s">
        <v>278</v>
      </c>
      <c r="B639">
        <v>28</v>
      </c>
      <c r="C639" t="s">
        <v>1</v>
      </c>
      <c r="D639" t="s">
        <v>297</v>
      </c>
      <c r="E639">
        <v>0.83330000000000004</v>
      </c>
      <c r="F639">
        <v>15680.85</v>
      </c>
    </row>
    <row r="640" spans="1:6" x14ac:dyDescent="0.25">
      <c r="A640" t="s">
        <v>278</v>
      </c>
      <c r="B640">
        <v>28</v>
      </c>
      <c r="C640" t="s">
        <v>1</v>
      </c>
      <c r="D640" t="s">
        <v>298</v>
      </c>
      <c r="E640">
        <v>4.5833000000000004</v>
      </c>
      <c r="F640">
        <v>98193.04</v>
      </c>
    </row>
    <row r="641" spans="1:6" x14ac:dyDescent="0.25">
      <c r="A641" t="s">
        <v>278</v>
      </c>
      <c r="B641">
        <v>28</v>
      </c>
      <c r="C641" t="s">
        <v>1</v>
      </c>
      <c r="D641" t="s">
        <v>307</v>
      </c>
      <c r="E641">
        <v>13.375</v>
      </c>
      <c r="F641">
        <v>315786.09999999998</v>
      </c>
    </row>
    <row r="642" spans="1:6" x14ac:dyDescent="0.25">
      <c r="A642" t="s">
        <v>278</v>
      </c>
      <c r="B642">
        <v>28</v>
      </c>
      <c r="C642" t="s">
        <v>1</v>
      </c>
      <c r="D642" t="s">
        <v>299</v>
      </c>
      <c r="E642">
        <v>0.1333</v>
      </c>
      <c r="F642">
        <v>76160.08</v>
      </c>
    </row>
    <row r="643" spans="1:6" x14ac:dyDescent="0.25">
      <c r="A643" t="s">
        <v>278</v>
      </c>
      <c r="B643">
        <v>28</v>
      </c>
      <c r="C643" t="s">
        <v>1</v>
      </c>
      <c r="D643" t="s">
        <v>300</v>
      </c>
      <c r="E643">
        <v>0.16</v>
      </c>
      <c r="F643">
        <v>6081.95</v>
      </c>
    </row>
    <row r="644" spans="1:6" x14ac:dyDescent="0.25">
      <c r="A644" t="s">
        <v>278</v>
      </c>
      <c r="B644">
        <v>28</v>
      </c>
      <c r="C644" t="s">
        <v>1</v>
      </c>
      <c r="D644" t="s">
        <v>301</v>
      </c>
      <c r="E644">
        <v>15.072900000000001</v>
      </c>
      <c r="F644">
        <v>875138.39</v>
      </c>
    </row>
    <row r="645" spans="1:6" x14ac:dyDescent="0.25">
      <c r="A645" t="s">
        <v>278</v>
      </c>
      <c r="B645">
        <v>28</v>
      </c>
      <c r="C645" t="s">
        <v>1</v>
      </c>
      <c r="D645" t="s">
        <v>302</v>
      </c>
      <c r="E645">
        <v>0.1208</v>
      </c>
      <c r="F645">
        <v>45584.97</v>
      </c>
    </row>
    <row r="646" spans="1:6" x14ac:dyDescent="0.25">
      <c r="A646" t="s">
        <v>278</v>
      </c>
      <c r="B646">
        <v>28</v>
      </c>
      <c r="C646" t="s">
        <v>1</v>
      </c>
      <c r="D646" t="s">
        <v>308</v>
      </c>
      <c r="E646">
        <v>8</v>
      </c>
      <c r="F646">
        <v>98517.05</v>
      </c>
    </row>
    <row r="647" spans="1:6" x14ac:dyDescent="0.25">
      <c r="A647" t="s">
        <v>278</v>
      </c>
      <c r="B647">
        <v>28</v>
      </c>
      <c r="C647" t="s">
        <v>1</v>
      </c>
      <c r="D647" t="s">
        <v>309</v>
      </c>
      <c r="E647">
        <v>2.25</v>
      </c>
      <c r="F647">
        <v>25903.56</v>
      </c>
    </row>
    <row r="648" spans="1:6" x14ac:dyDescent="0.25">
      <c r="A648" t="s">
        <v>278</v>
      </c>
      <c r="B648">
        <v>28</v>
      </c>
      <c r="C648" t="s">
        <v>1</v>
      </c>
      <c r="D648" t="s">
        <v>315</v>
      </c>
      <c r="E648">
        <v>0.16669999999999999</v>
      </c>
      <c r="F648">
        <v>13445.97</v>
      </c>
    </row>
    <row r="649" spans="1:6" x14ac:dyDescent="0.25">
      <c r="A649" t="s">
        <v>278</v>
      </c>
      <c r="B649">
        <v>28</v>
      </c>
      <c r="C649" t="s">
        <v>1</v>
      </c>
      <c r="D649" t="s">
        <v>311</v>
      </c>
      <c r="E649">
        <v>295</v>
      </c>
      <c r="F649">
        <v>2354948.19</v>
      </c>
    </row>
    <row r="650" spans="1:6" x14ac:dyDescent="0.25">
      <c r="A650" t="s">
        <v>278</v>
      </c>
      <c r="B650">
        <v>30</v>
      </c>
      <c r="C650" t="s">
        <v>0</v>
      </c>
      <c r="D650" t="s">
        <v>281</v>
      </c>
      <c r="E650">
        <v>75.525000000000006</v>
      </c>
      <c r="F650">
        <v>8476200.5099999998</v>
      </c>
    </row>
    <row r="651" spans="1:6" x14ac:dyDescent="0.25">
      <c r="A651" t="s">
        <v>278</v>
      </c>
      <c r="B651">
        <v>30</v>
      </c>
      <c r="C651" t="s">
        <v>0</v>
      </c>
      <c r="D651" t="s">
        <v>282</v>
      </c>
      <c r="E651">
        <v>29</v>
      </c>
      <c r="F651">
        <v>313571.62</v>
      </c>
    </row>
    <row r="652" spans="1:6" x14ac:dyDescent="0.25">
      <c r="A652" t="s">
        <v>278</v>
      </c>
      <c r="B652">
        <v>30</v>
      </c>
      <c r="C652" t="s">
        <v>0</v>
      </c>
      <c r="D652" t="s">
        <v>283</v>
      </c>
      <c r="E652">
        <v>0.3</v>
      </c>
      <c r="F652">
        <v>94277.06</v>
      </c>
    </row>
    <row r="653" spans="1:6" x14ac:dyDescent="0.25">
      <c r="A653" t="s">
        <v>278</v>
      </c>
      <c r="B653">
        <v>30</v>
      </c>
      <c r="C653" t="s">
        <v>0</v>
      </c>
      <c r="D653" t="s">
        <v>284</v>
      </c>
      <c r="E653">
        <v>4616</v>
      </c>
      <c r="F653">
        <v>35457951.350000001</v>
      </c>
    </row>
    <row r="654" spans="1:6" x14ac:dyDescent="0.25">
      <c r="A654" t="s">
        <v>278</v>
      </c>
      <c r="B654">
        <v>30</v>
      </c>
      <c r="C654" t="s">
        <v>0</v>
      </c>
      <c r="D654" t="s">
        <v>285</v>
      </c>
      <c r="E654">
        <v>58</v>
      </c>
      <c r="F654">
        <v>969825.62</v>
      </c>
    </row>
    <row r="655" spans="1:6" x14ac:dyDescent="0.25">
      <c r="A655" t="s">
        <v>278</v>
      </c>
      <c r="B655">
        <v>30</v>
      </c>
      <c r="C655" t="s">
        <v>0</v>
      </c>
      <c r="D655" t="s">
        <v>286</v>
      </c>
      <c r="E655">
        <v>21.05</v>
      </c>
      <c r="F655">
        <v>382571.97</v>
      </c>
    </row>
    <row r="656" spans="1:6" x14ac:dyDescent="0.25">
      <c r="A656" t="s">
        <v>278</v>
      </c>
      <c r="B656">
        <v>30</v>
      </c>
      <c r="C656" t="s">
        <v>0</v>
      </c>
      <c r="D656" t="s">
        <v>288</v>
      </c>
      <c r="E656">
        <v>3.9333</v>
      </c>
      <c r="F656">
        <v>419011.32</v>
      </c>
    </row>
    <row r="657" spans="1:6" x14ac:dyDescent="0.25">
      <c r="A657" t="s">
        <v>278</v>
      </c>
      <c r="B657">
        <v>30</v>
      </c>
      <c r="C657" t="s">
        <v>0</v>
      </c>
      <c r="D657" t="s">
        <v>290</v>
      </c>
      <c r="E657">
        <v>0.1</v>
      </c>
      <c r="F657">
        <v>4632.59</v>
      </c>
    </row>
    <row r="658" spans="1:6" x14ac:dyDescent="0.25">
      <c r="A658" t="s">
        <v>278</v>
      </c>
      <c r="B658">
        <v>30</v>
      </c>
      <c r="C658" t="s">
        <v>0</v>
      </c>
      <c r="D658" t="s">
        <v>292</v>
      </c>
      <c r="E658">
        <v>80</v>
      </c>
      <c r="F658">
        <v>1104194.7</v>
      </c>
    </row>
    <row r="659" spans="1:6" x14ac:dyDescent="0.25">
      <c r="A659" t="s">
        <v>278</v>
      </c>
      <c r="B659">
        <v>30</v>
      </c>
      <c r="C659" t="s">
        <v>0</v>
      </c>
      <c r="D659" t="s">
        <v>295</v>
      </c>
      <c r="E659">
        <v>20</v>
      </c>
      <c r="F659">
        <v>684431.68</v>
      </c>
    </row>
    <row r="660" spans="1:6" x14ac:dyDescent="0.25">
      <c r="A660" t="s">
        <v>278</v>
      </c>
      <c r="B660">
        <v>30</v>
      </c>
      <c r="C660" t="s">
        <v>0</v>
      </c>
      <c r="D660" t="s">
        <v>280</v>
      </c>
      <c r="E660">
        <v>1049.8667</v>
      </c>
      <c r="F660">
        <v>23790083.02</v>
      </c>
    </row>
    <row r="661" spans="1:6" x14ac:dyDescent="0.25">
      <c r="A661" t="s">
        <v>278</v>
      </c>
      <c r="B661">
        <v>30</v>
      </c>
      <c r="C661" t="s">
        <v>0</v>
      </c>
      <c r="D661" t="s">
        <v>296</v>
      </c>
      <c r="E661">
        <v>1.5</v>
      </c>
      <c r="F661">
        <v>122508.1</v>
      </c>
    </row>
    <row r="662" spans="1:6" x14ac:dyDescent="0.25">
      <c r="A662" t="s">
        <v>278</v>
      </c>
      <c r="B662">
        <v>30</v>
      </c>
      <c r="C662" t="s">
        <v>0</v>
      </c>
      <c r="D662" t="s">
        <v>298</v>
      </c>
      <c r="E662">
        <v>5</v>
      </c>
      <c r="F662">
        <v>87854.04</v>
      </c>
    </row>
    <row r="663" spans="1:6" x14ac:dyDescent="0.25">
      <c r="A663" t="s">
        <v>278</v>
      </c>
      <c r="B663">
        <v>30</v>
      </c>
      <c r="C663" t="s">
        <v>0</v>
      </c>
      <c r="D663" t="s">
        <v>307</v>
      </c>
      <c r="E663">
        <v>125.4375</v>
      </c>
      <c r="F663">
        <v>2501061.4300000002</v>
      </c>
    </row>
    <row r="664" spans="1:6" x14ac:dyDescent="0.25">
      <c r="A664" t="s">
        <v>278</v>
      </c>
      <c r="B664">
        <v>30</v>
      </c>
      <c r="C664" t="s">
        <v>0</v>
      </c>
      <c r="D664" t="s">
        <v>299</v>
      </c>
      <c r="E664">
        <v>6.6699999999999995E-2</v>
      </c>
      <c r="F664">
        <v>31186.78</v>
      </c>
    </row>
    <row r="665" spans="1:6" x14ac:dyDescent="0.25">
      <c r="A665" t="s">
        <v>278</v>
      </c>
      <c r="B665">
        <v>30</v>
      </c>
      <c r="C665" t="s">
        <v>0</v>
      </c>
      <c r="D665" t="s">
        <v>302</v>
      </c>
      <c r="E665">
        <v>3.1300000000000001E-2</v>
      </c>
      <c r="F665">
        <v>10933.53</v>
      </c>
    </row>
    <row r="666" spans="1:6" x14ac:dyDescent="0.25">
      <c r="A666" t="s">
        <v>278</v>
      </c>
      <c r="B666">
        <v>30</v>
      </c>
      <c r="C666" t="s">
        <v>0</v>
      </c>
      <c r="D666" t="s">
        <v>308</v>
      </c>
      <c r="E666">
        <v>107.4286</v>
      </c>
      <c r="F666">
        <v>1434906.32</v>
      </c>
    </row>
    <row r="667" spans="1:6" x14ac:dyDescent="0.25">
      <c r="A667" t="s">
        <v>278</v>
      </c>
      <c r="B667">
        <v>30</v>
      </c>
      <c r="C667" t="s">
        <v>0</v>
      </c>
      <c r="D667" t="s">
        <v>303</v>
      </c>
      <c r="E667">
        <v>23</v>
      </c>
      <c r="F667">
        <v>262972.59999999998</v>
      </c>
    </row>
    <row r="668" spans="1:6" x14ac:dyDescent="0.25">
      <c r="A668" t="s">
        <v>278</v>
      </c>
      <c r="B668">
        <v>31</v>
      </c>
      <c r="C668" t="s">
        <v>317</v>
      </c>
      <c r="E668">
        <v>3.5417000000000001</v>
      </c>
      <c r="F668">
        <v>74504.25</v>
      </c>
    </row>
    <row r="669" spans="1:6" x14ac:dyDescent="0.25">
      <c r="A669" t="s">
        <v>278</v>
      </c>
      <c r="B669">
        <v>31</v>
      </c>
      <c r="C669" t="s">
        <v>317</v>
      </c>
      <c r="D669" t="s">
        <v>281</v>
      </c>
      <c r="E669">
        <v>9.1257999999999999</v>
      </c>
      <c r="F669">
        <v>1060782.44</v>
      </c>
    </row>
    <row r="670" spans="1:6" x14ac:dyDescent="0.25">
      <c r="A670" t="s">
        <v>278</v>
      </c>
      <c r="B670">
        <v>31</v>
      </c>
      <c r="C670" t="s">
        <v>317</v>
      </c>
      <c r="D670" t="s">
        <v>282</v>
      </c>
      <c r="E670">
        <v>61.2361</v>
      </c>
      <c r="F670">
        <v>896571.63</v>
      </c>
    </row>
    <row r="671" spans="1:6" x14ac:dyDescent="0.25">
      <c r="A671" t="s">
        <v>278</v>
      </c>
      <c r="B671">
        <v>31</v>
      </c>
      <c r="C671" t="s">
        <v>317</v>
      </c>
      <c r="D671" t="s">
        <v>283</v>
      </c>
      <c r="E671">
        <v>1.5708</v>
      </c>
      <c r="F671">
        <v>492977.81</v>
      </c>
    </row>
    <row r="672" spans="1:6" x14ac:dyDescent="0.25">
      <c r="A672" t="s">
        <v>278</v>
      </c>
      <c r="B672">
        <v>31</v>
      </c>
      <c r="C672" t="s">
        <v>317</v>
      </c>
      <c r="D672" t="s">
        <v>284</v>
      </c>
      <c r="E672">
        <v>695.25</v>
      </c>
      <c r="F672">
        <v>7298344.2800000003</v>
      </c>
    </row>
    <row r="673" spans="1:6" x14ac:dyDescent="0.25">
      <c r="A673" t="s">
        <v>278</v>
      </c>
      <c r="B673">
        <v>31</v>
      </c>
      <c r="C673" t="s">
        <v>317</v>
      </c>
      <c r="D673" t="s">
        <v>285</v>
      </c>
      <c r="E673">
        <v>36.5411</v>
      </c>
      <c r="F673">
        <v>553754.11</v>
      </c>
    </row>
    <row r="674" spans="1:6" x14ac:dyDescent="0.25">
      <c r="A674" t="s">
        <v>278</v>
      </c>
      <c r="B674">
        <v>31</v>
      </c>
      <c r="C674" t="s">
        <v>317</v>
      </c>
      <c r="D674" t="s">
        <v>286</v>
      </c>
      <c r="E674">
        <v>53.883299999999998</v>
      </c>
      <c r="F674">
        <v>818109.85</v>
      </c>
    </row>
    <row r="675" spans="1:6" x14ac:dyDescent="0.25">
      <c r="A675" t="s">
        <v>278</v>
      </c>
      <c r="B675">
        <v>31</v>
      </c>
      <c r="C675" t="s">
        <v>317</v>
      </c>
      <c r="D675" t="s">
        <v>287</v>
      </c>
      <c r="E675">
        <v>2.3332999999999999</v>
      </c>
      <c r="F675">
        <v>26643.94</v>
      </c>
    </row>
    <row r="676" spans="1:6" x14ac:dyDescent="0.25">
      <c r="A676" t="s">
        <v>278</v>
      </c>
      <c r="B676">
        <v>31</v>
      </c>
      <c r="C676" t="s">
        <v>317</v>
      </c>
      <c r="D676" t="s">
        <v>288</v>
      </c>
      <c r="E676">
        <v>9.6166999999999998</v>
      </c>
      <c r="F676">
        <v>1347602.7</v>
      </c>
    </row>
    <row r="677" spans="1:6" x14ac:dyDescent="0.25">
      <c r="A677" t="s">
        <v>278</v>
      </c>
      <c r="B677">
        <v>31</v>
      </c>
      <c r="C677" t="s">
        <v>317</v>
      </c>
      <c r="D677" t="s">
        <v>289</v>
      </c>
      <c r="E677">
        <v>5.4874999999999998</v>
      </c>
      <c r="F677">
        <v>156943.67000000001</v>
      </c>
    </row>
    <row r="678" spans="1:6" x14ac:dyDescent="0.25">
      <c r="A678" t="s">
        <v>278</v>
      </c>
      <c r="B678">
        <v>31</v>
      </c>
      <c r="C678" t="s">
        <v>317</v>
      </c>
      <c r="D678" t="s">
        <v>290</v>
      </c>
      <c r="E678">
        <v>1.1733</v>
      </c>
      <c r="F678">
        <v>208317.48</v>
      </c>
    </row>
    <row r="679" spans="1:6" x14ac:dyDescent="0.25">
      <c r="A679" t="s">
        <v>278</v>
      </c>
      <c r="B679">
        <v>31</v>
      </c>
      <c r="C679" t="s">
        <v>317</v>
      </c>
      <c r="D679" t="s">
        <v>291</v>
      </c>
      <c r="E679">
        <v>1.125</v>
      </c>
      <c r="F679">
        <v>316777.77</v>
      </c>
    </row>
    <row r="680" spans="1:6" x14ac:dyDescent="0.25">
      <c r="A680" t="s">
        <v>278</v>
      </c>
      <c r="B680">
        <v>31</v>
      </c>
      <c r="C680" t="s">
        <v>317</v>
      </c>
      <c r="D680" t="s">
        <v>292</v>
      </c>
      <c r="E680">
        <v>83.239699999999999</v>
      </c>
      <c r="F680">
        <v>1617713.59</v>
      </c>
    </row>
    <row r="681" spans="1:6" x14ac:dyDescent="0.25">
      <c r="A681" t="s">
        <v>278</v>
      </c>
      <c r="B681">
        <v>31</v>
      </c>
      <c r="C681" t="s">
        <v>317</v>
      </c>
      <c r="D681" t="s">
        <v>293</v>
      </c>
      <c r="E681">
        <v>5.8353000000000002</v>
      </c>
      <c r="F681">
        <v>161851.79</v>
      </c>
    </row>
    <row r="682" spans="1:6" x14ac:dyDescent="0.25">
      <c r="A682" t="s">
        <v>278</v>
      </c>
      <c r="B682">
        <v>31</v>
      </c>
      <c r="C682" t="s">
        <v>317</v>
      </c>
      <c r="D682" t="s">
        <v>295</v>
      </c>
      <c r="E682">
        <v>115.8214</v>
      </c>
      <c r="F682">
        <v>1989240.29</v>
      </c>
    </row>
    <row r="683" spans="1:6" x14ac:dyDescent="0.25">
      <c r="A683" t="s">
        <v>278</v>
      </c>
      <c r="B683">
        <v>31</v>
      </c>
      <c r="C683" t="s">
        <v>317</v>
      </c>
      <c r="D683" t="s">
        <v>306</v>
      </c>
      <c r="E683">
        <v>4.7792000000000003</v>
      </c>
      <c r="F683">
        <v>101022.37</v>
      </c>
    </row>
    <row r="684" spans="1:6" x14ac:dyDescent="0.25">
      <c r="A684" t="s">
        <v>278</v>
      </c>
      <c r="B684">
        <v>31</v>
      </c>
      <c r="C684" t="s">
        <v>317</v>
      </c>
      <c r="D684" t="s">
        <v>280</v>
      </c>
      <c r="E684">
        <v>22.123999999999999</v>
      </c>
      <c r="F684">
        <v>499375.99</v>
      </c>
    </row>
    <row r="685" spans="1:6" x14ac:dyDescent="0.25">
      <c r="A685" t="s">
        <v>278</v>
      </c>
      <c r="B685">
        <v>31</v>
      </c>
      <c r="C685" t="s">
        <v>317</v>
      </c>
      <c r="D685" t="s">
        <v>296</v>
      </c>
      <c r="E685">
        <v>10.75</v>
      </c>
      <c r="F685">
        <v>923307.38</v>
      </c>
    </row>
    <row r="686" spans="1:6" x14ac:dyDescent="0.25">
      <c r="A686" t="s">
        <v>278</v>
      </c>
      <c r="B686">
        <v>31</v>
      </c>
      <c r="C686" t="s">
        <v>317</v>
      </c>
      <c r="D686" t="s">
        <v>310</v>
      </c>
      <c r="E686">
        <v>1</v>
      </c>
      <c r="F686">
        <v>12112.23</v>
      </c>
    </row>
    <row r="687" spans="1:6" x14ac:dyDescent="0.25">
      <c r="A687" t="s">
        <v>278</v>
      </c>
      <c r="B687">
        <v>31</v>
      </c>
      <c r="C687" t="s">
        <v>317</v>
      </c>
      <c r="D687" t="s">
        <v>298</v>
      </c>
      <c r="E687">
        <v>51</v>
      </c>
      <c r="F687">
        <v>988928.24</v>
      </c>
    </row>
    <row r="688" spans="1:6" x14ac:dyDescent="0.25">
      <c r="A688" t="s">
        <v>278</v>
      </c>
      <c r="B688">
        <v>31</v>
      </c>
      <c r="C688" t="s">
        <v>317</v>
      </c>
      <c r="D688" t="s">
        <v>307</v>
      </c>
      <c r="E688">
        <v>49</v>
      </c>
      <c r="F688">
        <v>999777.85</v>
      </c>
    </row>
    <row r="689" spans="1:6" x14ac:dyDescent="0.25">
      <c r="A689" t="s">
        <v>278</v>
      </c>
      <c r="B689">
        <v>31</v>
      </c>
      <c r="C689" t="s">
        <v>317</v>
      </c>
      <c r="D689" t="s">
        <v>299</v>
      </c>
      <c r="E689">
        <v>0.26669999999999999</v>
      </c>
      <c r="F689">
        <v>151313.16</v>
      </c>
    </row>
    <row r="690" spans="1:6" x14ac:dyDescent="0.25">
      <c r="A690" t="s">
        <v>278</v>
      </c>
      <c r="B690">
        <v>31</v>
      </c>
      <c r="C690" t="s">
        <v>317</v>
      </c>
      <c r="D690" t="s">
        <v>300</v>
      </c>
      <c r="E690">
        <v>2.5000000000000001E-2</v>
      </c>
      <c r="F690">
        <v>16585.77</v>
      </c>
    </row>
    <row r="691" spans="1:6" x14ac:dyDescent="0.25">
      <c r="A691" t="s">
        <v>278</v>
      </c>
      <c r="B691">
        <v>31</v>
      </c>
      <c r="C691" t="s">
        <v>317</v>
      </c>
      <c r="D691" t="s">
        <v>301</v>
      </c>
      <c r="E691">
        <v>29.519400000000001</v>
      </c>
      <c r="F691">
        <v>1600500.07</v>
      </c>
    </row>
    <row r="692" spans="1:6" x14ac:dyDescent="0.25">
      <c r="A692" t="s">
        <v>278</v>
      </c>
      <c r="B692">
        <v>31</v>
      </c>
      <c r="C692" t="s">
        <v>317</v>
      </c>
      <c r="D692" t="s">
        <v>302</v>
      </c>
      <c r="E692">
        <v>0.22500000000000001</v>
      </c>
      <c r="F692">
        <v>73435.600000000006</v>
      </c>
    </row>
    <row r="693" spans="1:6" x14ac:dyDescent="0.25">
      <c r="A693" t="s">
        <v>278</v>
      </c>
      <c r="B693">
        <v>31</v>
      </c>
      <c r="C693" t="s">
        <v>317</v>
      </c>
      <c r="D693" t="s">
        <v>308</v>
      </c>
      <c r="E693">
        <v>11</v>
      </c>
      <c r="F693">
        <v>166111.24</v>
      </c>
    </row>
    <row r="694" spans="1:6" x14ac:dyDescent="0.25">
      <c r="A694" t="s">
        <v>278</v>
      </c>
      <c r="B694">
        <v>31</v>
      </c>
      <c r="C694" t="s">
        <v>317</v>
      </c>
      <c r="D694" t="s">
        <v>309</v>
      </c>
      <c r="E694">
        <v>3</v>
      </c>
      <c r="F694">
        <v>27680.97</v>
      </c>
    </row>
    <row r="695" spans="1:6" x14ac:dyDescent="0.25">
      <c r="A695" t="s">
        <v>278</v>
      </c>
      <c r="B695">
        <v>32</v>
      </c>
      <c r="C695" t="s">
        <v>318</v>
      </c>
      <c r="E695">
        <v>1.7</v>
      </c>
      <c r="F695">
        <v>70359.039999999994</v>
      </c>
    </row>
    <row r="696" spans="1:6" x14ac:dyDescent="0.25">
      <c r="A696" t="s">
        <v>278</v>
      </c>
      <c r="B696">
        <v>32</v>
      </c>
      <c r="C696" t="s">
        <v>318</v>
      </c>
      <c r="D696" t="s">
        <v>281</v>
      </c>
      <c r="E696">
        <v>40.6492</v>
      </c>
      <c r="F696">
        <v>3746402.09</v>
      </c>
    </row>
    <row r="697" spans="1:6" x14ac:dyDescent="0.25">
      <c r="A697" t="s">
        <v>278</v>
      </c>
      <c r="B697">
        <v>32</v>
      </c>
      <c r="C697" t="s">
        <v>318</v>
      </c>
      <c r="D697" t="s">
        <v>282</v>
      </c>
      <c r="E697">
        <v>438.12220000000002</v>
      </c>
      <c r="F697">
        <v>5087046.2699999996</v>
      </c>
    </row>
    <row r="698" spans="1:6" x14ac:dyDescent="0.25">
      <c r="A698" t="s">
        <v>278</v>
      </c>
      <c r="B698">
        <v>32</v>
      </c>
      <c r="C698" t="s">
        <v>318</v>
      </c>
      <c r="D698" t="s">
        <v>283</v>
      </c>
      <c r="E698">
        <v>17.0639</v>
      </c>
      <c r="F698">
        <v>2427911.31</v>
      </c>
    </row>
    <row r="699" spans="1:6" x14ac:dyDescent="0.25">
      <c r="A699" t="s">
        <v>278</v>
      </c>
      <c r="B699">
        <v>32</v>
      </c>
      <c r="C699" t="s">
        <v>318</v>
      </c>
      <c r="D699" t="s">
        <v>284</v>
      </c>
      <c r="E699">
        <v>2160.4722000000002</v>
      </c>
      <c r="F699">
        <v>15035551.26</v>
      </c>
    </row>
    <row r="700" spans="1:6" x14ac:dyDescent="0.25">
      <c r="A700" t="s">
        <v>278</v>
      </c>
      <c r="B700">
        <v>32</v>
      </c>
      <c r="C700" t="s">
        <v>318</v>
      </c>
      <c r="D700" t="s">
        <v>285</v>
      </c>
      <c r="E700">
        <v>147.78460000000001</v>
      </c>
      <c r="F700">
        <v>2169340.66</v>
      </c>
    </row>
    <row r="701" spans="1:6" x14ac:dyDescent="0.25">
      <c r="A701" t="s">
        <v>278</v>
      </c>
      <c r="B701">
        <v>32</v>
      </c>
      <c r="C701" t="s">
        <v>318</v>
      </c>
      <c r="D701" t="s">
        <v>286</v>
      </c>
      <c r="E701">
        <v>220.01669999999999</v>
      </c>
      <c r="F701">
        <v>3130749.46</v>
      </c>
    </row>
    <row r="702" spans="1:6" x14ac:dyDescent="0.25">
      <c r="A702" t="s">
        <v>278</v>
      </c>
      <c r="B702">
        <v>32</v>
      </c>
      <c r="C702" t="s">
        <v>318</v>
      </c>
      <c r="D702" t="s">
        <v>287</v>
      </c>
      <c r="E702">
        <v>17</v>
      </c>
      <c r="F702">
        <v>196210.44</v>
      </c>
    </row>
    <row r="703" spans="1:6" x14ac:dyDescent="0.25">
      <c r="A703" t="s">
        <v>278</v>
      </c>
      <c r="B703">
        <v>32</v>
      </c>
      <c r="C703" t="s">
        <v>318</v>
      </c>
      <c r="D703" t="s">
        <v>288</v>
      </c>
      <c r="E703">
        <v>30.652799999999999</v>
      </c>
      <c r="F703">
        <v>3353587.53</v>
      </c>
    </row>
    <row r="704" spans="1:6" x14ac:dyDescent="0.25">
      <c r="A704" t="s">
        <v>278</v>
      </c>
      <c r="B704">
        <v>32</v>
      </c>
      <c r="C704" t="s">
        <v>318</v>
      </c>
      <c r="D704" t="s">
        <v>289</v>
      </c>
      <c r="E704">
        <v>5.6041999999999996</v>
      </c>
      <c r="F704">
        <v>355089.63</v>
      </c>
    </row>
    <row r="705" spans="1:6" x14ac:dyDescent="0.25">
      <c r="A705" t="s">
        <v>278</v>
      </c>
      <c r="B705">
        <v>32</v>
      </c>
      <c r="C705" t="s">
        <v>318</v>
      </c>
      <c r="D705" t="s">
        <v>290</v>
      </c>
      <c r="E705">
        <v>6.4861000000000004</v>
      </c>
      <c r="F705">
        <v>937514.79</v>
      </c>
    </row>
    <row r="706" spans="1:6" x14ac:dyDescent="0.25">
      <c r="A706" t="s">
        <v>278</v>
      </c>
      <c r="B706">
        <v>32</v>
      </c>
      <c r="C706" t="s">
        <v>318</v>
      </c>
      <c r="D706" t="s">
        <v>291</v>
      </c>
      <c r="E706">
        <v>3.7082999999999999</v>
      </c>
      <c r="F706">
        <v>1045699.64</v>
      </c>
    </row>
    <row r="707" spans="1:6" x14ac:dyDescent="0.25">
      <c r="A707" t="s">
        <v>278</v>
      </c>
      <c r="B707">
        <v>32</v>
      </c>
      <c r="C707" t="s">
        <v>318</v>
      </c>
      <c r="D707" t="s">
        <v>292</v>
      </c>
      <c r="E707">
        <v>255.17779999999999</v>
      </c>
      <c r="F707">
        <v>4236057.6500000004</v>
      </c>
    </row>
    <row r="708" spans="1:6" x14ac:dyDescent="0.25">
      <c r="A708" t="s">
        <v>278</v>
      </c>
      <c r="B708">
        <v>32</v>
      </c>
      <c r="C708" t="s">
        <v>318</v>
      </c>
      <c r="D708" t="s">
        <v>293</v>
      </c>
      <c r="E708">
        <v>14.2583</v>
      </c>
      <c r="F708">
        <v>467351.97</v>
      </c>
    </row>
    <row r="709" spans="1:6" x14ac:dyDescent="0.25">
      <c r="A709" t="s">
        <v>278</v>
      </c>
      <c r="B709">
        <v>32</v>
      </c>
      <c r="C709" t="s">
        <v>318</v>
      </c>
      <c r="D709" t="s">
        <v>295</v>
      </c>
      <c r="E709">
        <v>162.67140000000001</v>
      </c>
      <c r="F709">
        <v>3520374.39</v>
      </c>
    </row>
    <row r="710" spans="1:6" x14ac:dyDescent="0.25">
      <c r="A710" t="s">
        <v>278</v>
      </c>
      <c r="B710">
        <v>32</v>
      </c>
      <c r="C710" t="s">
        <v>318</v>
      </c>
      <c r="D710" t="s">
        <v>306</v>
      </c>
      <c r="E710">
        <v>23.125</v>
      </c>
      <c r="F710">
        <v>345812.54</v>
      </c>
    </row>
    <row r="711" spans="1:6" x14ac:dyDescent="0.25">
      <c r="A711" t="s">
        <v>278</v>
      </c>
      <c r="B711">
        <v>32</v>
      </c>
      <c r="C711" t="s">
        <v>318</v>
      </c>
      <c r="D711" t="s">
        <v>280</v>
      </c>
      <c r="E711">
        <v>282.31810000000002</v>
      </c>
      <c r="F711">
        <v>4060596.25</v>
      </c>
    </row>
    <row r="712" spans="1:6" x14ac:dyDescent="0.25">
      <c r="A712" t="s">
        <v>278</v>
      </c>
      <c r="B712">
        <v>32</v>
      </c>
      <c r="C712" t="s">
        <v>318</v>
      </c>
      <c r="D712" t="s">
        <v>296</v>
      </c>
      <c r="E712">
        <v>7</v>
      </c>
      <c r="F712">
        <v>586043.94999999995</v>
      </c>
    </row>
    <row r="713" spans="1:6" x14ac:dyDescent="0.25">
      <c r="A713" t="s">
        <v>278</v>
      </c>
      <c r="B713">
        <v>32</v>
      </c>
      <c r="C713" t="s">
        <v>318</v>
      </c>
      <c r="D713" t="s">
        <v>297</v>
      </c>
      <c r="E713">
        <v>2</v>
      </c>
      <c r="F713">
        <v>31988.93</v>
      </c>
    </row>
    <row r="714" spans="1:6" x14ac:dyDescent="0.25">
      <c r="A714" t="s">
        <v>278</v>
      </c>
      <c r="B714">
        <v>32</v>
      </c>
      <c r="C714" t="s">
        <v>318</v>
      </c>
      <c r="D714" t="s">
        <v>310</v>
      </c>
      <c r="E714">
        <v>44</v>
      </c>
      <c r="F714">
        <v>704661.44</v>
      </c>
    </row>
    <row r="715" spans="1:6" x14ac:dyDescent="0.25">
      <c r="A715" t="s">
        <v>278</v>
      </c>
      <c r="B715">
        <v>32</v>
      </c>
      <c r="C715" t="s">
        <v>318</v>
      </c>
      <c r="D715" t="s">
        <v>298</v>
      </c>
      <c r="E715">
        <v>6.3333000000000004</v>
      </c>
      <c r="F715">
        <v>132676.67000000001</v>
      </c>
    </row>
    <row r="716" spans="1:6" x14ac:dyDescent="0.25">
      <c r="A716" t="s">
        <v>278</v>
      </c>
      <c r="B716">
        <v>32</v>
      </c>
      <c r="C716" t="s">
        <v>318</v>
      </c>
      <c r="D716" t="s">
        <v>307</v>
      </c>
      <c r="E716">
        <v>177.64580000000001</v>
      </c>
      <c r="F716">
        <v>4007013.37</v>
      </c>
    </row>
    <row r="717" spans="1:6" x14ac:dyDescent="0.25">
      <c r="A717" t="s">
        <v>278</v>
      </c>
      <c r="B717">
        <v>32</v>
      </c>
      <c r="C717" t="s">
        <v>318</v>
      </c>
      <c r="D717" t="s">
        <v>300</v>
      </c>
      <c r="E717">
        <v>0.32</v>
      </c>
      <c r="F717">
        <v>9824.18</v>
      </c>
    </row>
    <row r="718" spans="1:6" x14ac:dyDescent="0.25">
      <c r="A718" t="s">
        <v>278</v>
      </c>
      <c r="B718">
        <v>32</v>
      </c>
      <c r="C718" t="s">
        <v>318</v>
      </c>
      <c r="D718" t="s">
        <v>301</v>
      </c>
      <c r="E718">
        <v>3.2826</v>
      </c>
      <c r="F718">
        <v>281657.99</v>
      </c>
    </row>
    <row r="719" spans="1:6" x14ac:dyDescent="0.25">
      <c r="A719" t="s">
        <v>278</v>
      </c>
      <c r="B719">
        <v>32</v>
      </c>
      <c r="C719" t="s">
        <v>318</v>
      </c>
      <c r="D719" t="s">
        <v>302</v>
      </c>
      <c r="E719">
        <v>0.4</v>
      </c>
      <c r="F719">
        <v>168972.69</v>
      </c>
    </row>
    <row r="720" spans="1:6" x14ac:dyDescent="0.25">
      <c r="A720" t="s">
        <v>278</v>
      </c>
      <c r="B720">
        <v>32</v>
      </c>
      <c r="C720" t="s">
        <v>318</v>
      </c>
      <c r="D720" t="s">
        <v>308</v>
      </c>
      <c r="E720">
        <v>71.295199999999994</v>
      </c>
      <c r="F720">
        <v>953250.29</v>
      </c>
    </row>
    <row r="721" spans="1:6" x14ac:dyDescent="0.25">
      <c r="A721" t="s">
        <v>278</v>
      </c>
      <c r="B721">
        <v>32</v>
      </c>
      <c r="C721" t="s">
        <v>318</v>
      </c>
      <c r="D721" t="s">
        <v>303</v>
      </c>
      <c r="E721">
        <v>108</v>
      </c>
      <c r="F721">
        <v>1179581.08</v>
      </c>
    </row>
    <row r="722" spans="1:6" x14ac:dyDescent="0.25">
      <c r="A722" t="s">
        <v>278</v>
      </c>
      <c r="B722">
        <v>32</v>
      </c>
      <c r="C722" t="s">
        <v>318</v>
      </c>
      <c r="D722" t="s">
        <v>309</v>
      </c>
      <c r="E722">
        <v>45.916699999999999</v>
      </c>
      <c r="F722">
        <v>449199.48</v>
      </c>
    </row>
    <row r="723" spans="1:6" x14ac:dyDescent="0.25">
      <c r="A723" t="s">
        <v>278</v>
      </c>
      <c r="B723">
        <v>32</v>
      </c>
      <c r="C723" t="s">
        <v>318</v>
      </c>
      <c r="D723" t="s">
        <v>311</v>
      </c>
      <c r="E723">
        <v>120</v>
      </c>
      <c r="F723">
        <v>1015174.36</v>
      </c>
    </row>
    <row r="724" spans="1:6" x14ac:dyDescent="0.25">
      <c r="A724" t="s">
        <v>278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278</v>
      </c>
      <c r="B725">
        <v>33</v>
      </c>
      <c r="C725" t="s">
        <v>174</v>
      </c>
      <c r="D725" t="s">
        <v>281</v>
      </c>
      <c r="E725">
        <v>5.3472</v>
      </c>
      <c r="F725">
        <v>635661.76</v>
      </c>
    </row>
    <row r="726" spans="1:6" x14ac:dyDescent="0.25">
      <c r="A726" t="s">
        <v>278</v>
      </c>
      <c r="B726">
        <v>33</v>
      </c>
      <c r="C726" t="s">
        <v>174</v>
      </c>
      <c r="D726" t="s">
        <v>282</v>
      </c>
      <c r="E726">
        <v>4.4138999999999999</v>
      </c>
      <c r="F726">
        <v>63942.09</v>
      </c>
    </row>
    <row r="727" spans="1:6" x14ac:dyDescent="0.25">
      <c r="A727" t="s">
        <v>278</v>
      </c>
      <c r="B727">
        <v>33</v>
      </c>
      <c r="C727" t="s">
        <v>174</v>
      </c>
      <c r="D727" t="s">
        <v>283</v>
      </c>
      <c r="E727">
        <v>2.2250000000000001</v>
      </c>
      <c r="F727">
        <v>671064.06000000006</v>
      </c>
    </row>
    <row r="728" spans="1:6" x14ac:dyDescent="0.25">
      <c r="A728" t="s">
        <v>278</v>
      </c>
      <c r="B728">
        <v>33</v>
      </c>
      <c r="C728" t="s">
        <v>174</v>
      </c>
      <c r="D728" t="s">
        <v>284</v>
      </c>
      <c r="E728">
        <v>99.305599999999998</v>
      </c>
      <c r="F728">
        <v>681695.86</v>
      </c>
    </row>
    <row r="729" spans="1:6" x14ac:dyDescent="0.25">
      <c r="A729" t="s">
        <v>278</v>
      </c>
      <c r="B729">
        <v>33</v>
      </c>
      <c r="C729" t="s">
        <v>174</v>
      </c>
      <c r="D729" t="s">
        <v>285</v>
      </c>
      <c r="E729">
        <v>24.1389</v>
      </c>
      <c r="F729">
        <v>366105.2</v>
      </c>
    </row>
    <row r="730" spans="1:6" x14ac:dyDescent="0.25">
      <c r="A730" t="s">
        <v>278</v>
      </c>
      <c r="B730">
        <v>33</v>
      </c>
      <c r="C730" t="s">
        <v>174</v>
      </c>
      <c r="D730" t="s">
        <v>286</v>
      </c>
      <c r="E730">
        <v>16.350000000000001</v>
      </c>
      <c r="F730">
        <v>277582.28000000003</v>
      </c>
    </row>
    <row r="731" spans="1:6" x14ac:dyDescent="0.25">
      <c r="A731" t="s">
        <v>278</v>
      </c>
      <c r="B731">
        <v>33</v>
      </c>
      <c r="C731" t="s">
        <v>174</v>
      </c>
      <c r="D731" t="s">
        <v>287</v>
      </c>
      <c r="E731">
        <v>2.6667000000000001</v>
      </c>
      <c r="F731">
        <v>28776.57</v>
      </c>
    </row>
    <row r="732" spans="1:6" x14ac:dyDescent="0.25">
      <c r="A732" t="s">
        <v>278</v>
      </c>
      <c r="B732">
        <v>33</v>
      </c>
      <c r="C732" t="s">
        <v>174</v>
      </c>
      <c r="D732" t="s">
        <v>288</v>
      </c>
      <c r="E732">
        <v>4.2083000000000004</v>
      </c>
      <c r="F732">
        <v>613015.54</v>
      </c>
    </row>
    <row r="733" spans="1:6" x14ac:dyDescent="0.25">
      <c r="A733" t="s">
        <v>278</v>
      </c>
      <c r="B733">
        <v>33</v>
      </c>
      <c r="C733" t="s">
        <v>174</v>
      </c>
      <c r="D733" t="s">
        <v>289</v>
      </c>
      <c r="E733">
        <v>1.4792000000000001</v>
      </c>
      <c r="F733">
        <v>87898.27</v>
      </c>
    </row>
    <row r="734" spans="1:6" x14ac:dyDescent="0.25">
      <c r="A734" t="s">
        <v>278</v>
      </c>
      <c r="B734">
        <v>33</v>
      </c>
      <c r="C734" t="s">
        <v>174</v>
      </c>
      <c r="D734" t="s">
        <v>290</v>
      </c>
      <c r="E734">
        <v>1.375</v>
      </c>
      <c r="F734">
        <v>267922.38</v>
      </c>
    </row>
    <row r="735" spans="1:6" x14ac:dyDescent="0.25">
      <c r="A735" t="s">
        <v>278</v>
      </c>
      <c r="B735">
        <v>33</v>
      </c>
      <c r="C735" t="s">
        <v>174</v>
      </c>
      <c r="D735" t="s">
        <v>291</v>
      </c>
      <c r="E735">
        <v>4.1700000000000001E-2</v>
      </c>
      <c r="F735">
        <v>12545.84</v>
      </c>
    </row>
    <row r="736" spans="1:6" x14ac:dyDescent="0.25">
      <c r="A736" t="s">
        <v>278</v>
      </c>
      <c r="B736">
        <v>33</v>
      </c>
      <c r="C736" t="s">
        <v>174</v>
      </c>
      <c r="D736" t="s">
        <v>292</v>
      </c>
      <c r="E736">
        <v>15.6427</v>
      </c>
      <c r="F736">
        <v>588556.84</v>
      </c>
    </row>
    <row r="737" spans="1:6" x14ac:dyDescent="0.25">
      <c r="A737" t="s">
        <v>278</v>
      </c>
      <c r="B737">
        <v>33</v>
      </c>
      <c r="C737" t="s">
        <v>174</v>
      </c>
      <c r="D737" t="s">
        <v>293</v>
      </c>
      <c r="E737">
        <v>1.3611</v>
      </c>
      <c r="F737">
        <v>50645.279999999999</v>
      </c>
    </row>
    <row r="738" spans="1:6" x14ac:dyDescent="0.25">
      <c r="A738" t="s">
        <v>278</v>
      </c>
      <c r="B738">
        <v>33</v>
      </c>
      <c r="C738" t="s">
        <v>174</v>
      </c>
      <c r="D738" t="s">
        <v>295</v>
      </c>
      <c r="E738">
        <v>32.846400000000003</v>
      </c>
      <c r="F738">
        <v>537413.17000000004</v>
      </c>
    </row>
    <row r="739" spans="1:6" x14ac:dyDescent="0.25">
      <c r="A739" t="s">
        <v>278</v>
      </c>
      <c r="B739">
        <v>33</v>
      </c>
      <c r="C739" t="s">
        <v>174</v>
      </c>
      <c r="D739" t="s">
        <v>306</v>
      </c>
      <c r="E739">
        <v>0.16669999999999999</v>
      </c>
      <c r="F739">
        <v>1971.52</v>
      </c>
    </row>
    <row r="740" spans="1:6" x14ac:dyDescent="0.25">
      <c r="A740" t="s">
        <v>278</v>
      </c>
      <c r="B740">
        <v>33</v>
      </c>
      <c r="C740" t="s">
        <v>174</v>
      </c>
      <c r="D740" t="s">
        <v>280</v>
      </c>
      <c r="E740">
        <v>21.653099999999998</v>
      </c>
      <c r="F740">
        <v>406844.46</v>
      </c>
    </row>
    <row r="741" spans="1:6" x14ac:dyDescent="0.25">
      <c r="A741" t="s">
        <v>278</v>
      </c>
      <c r="B741">
        <v>33</v>
      </c>
      <c r="C741" t="s">
        <v>174</v>
      </c>
      <c r="D741" t="s">
        <v>296</v>
      </c>
      <c r="E741">
        <v>1.75</v>
      </c>
      <c r="F741">
        <v>163041.45000000001</v>
      </c>
    </row>
    <row r="742" spans="1:6" x14ac:dyDescent="0.25">
      <c r="A742" t="s">
        <v>278</v>
      </c>
      <c r="B742">
        <v>33</v>
      </c>
      <c r="C742" t="s">
        <v>174</v>
      </c>
      <c r="D742" t="s">
        <v>298</v>
      </c>
      <c r="E742">
        <v>3.2082999999999999</v>
      </c>
      <c r="F742">
        <v>70970.64</v>
      </c>
    </row>
    <row r="743" spans="1:6" x14ac:dyDescent="0.25">
      <c r="A743" t="s">
        <v>278</v>
      </c>
      <c r="B743">
        <v>33</v>
      </c>
      <c r="C743" t="s">
        <v>174</v>
      </c>
      <c r="D743" t="s">
        <v>307</v>
      </c>
      <c r="E743">
        <v>14.541700000000001</v>
      </c>
      <c r="F743">
        <v>313059.89</v>
      </c>
    </row>
    <row r="744" spans="1:6" x14ac:dyDescent="0.25">
      <c r="A744" t="s">
        <v>278</v>
      </c>
      <c r="B744">
        <v>33</v>
      </c>
      <c r="C744" t="s">
        <v>174</v>
      </c>
      <c r="D744" t="s">
        <v>299</v>
      </c>
      <c r="E744">
        <v>0.1333</v>
      </c>
      <c r="F744">
        <v>64638.21</v>
      </c>
    </row>
    <row r="745" spans="1:6" x14ac:dyDescent="0.25">
      <c r="A745" t="s">
        <v>278</v>
      </c>
      <c r="B745">
        <v>33</v>
      </c>
      <c r="C745" t="s">
        <v>174</v>
      </c>
      <c r="D745" t="s">
        <v>301</v>
      </c>
      <c r="E745">
        <v>4.3193999999999999</v>
      </c>
      <c r="F745">
        <v>259495.26</v>
      </c>
    </row>
    <row r="746" spans="1:6" x14ac:dyDescent="0.25">
      <c r="A746" t="s">
        <v>278</v>
      </c>
      <c r="B746">
        <v>33</v>
      </c>
      <c r="C746" t="s">
        <v>174</v>
      </c>
      <c r="D746" t="s">
        <v>302</v>
      </c>
      <c r="E746">
        <v>0.22500000000000001</v>
      </c>
      <c r="F746">
        <v>98040.31</v>
      </c>
    </row>
    <row r="747" spans="1:6" x14ac:dyDescent="0.25">
      <c r="A747" t="s">
        <v>278</v>
      </c>
      <c r="B747">
        <v>33</v>
      </c>
      <c r="C747" t="s">
        <v>174</v>
      </c>
      <c r="D747" t="s">
        <v>308</v>
      </c>
      <c r="E747">
        <v>1</v>
      </c>
      <c r="F747">
        <v>25382.17</v>
      </c>
    </row>
    <row r="748" spans="1:6" x14ac:dyDescent="0.25">
      <c r="A748" t="s">
        <v>278</v>
      </c>
      <c r="B748">
        <v>33</v>
      </c>
      <c r="C748" t="s">
        <v>174</v>
      </c>
      <c r="D748" t="s">
        <v>311</v>
      </c>
      <c r="E748">
        <v>32</v>
      </c>
      <c r="F748">
        <v>283960.53000000003</v>
      </c>
    </row>
    <row r="749" spans="1:6" x14ac:dyDescent="0.25">
      <c r="A749" t="s">
        <v>278</v>
      </c>
      <c r="B749">
        <v>36</v>
      </c>
      <c r="C749" t="s">
        <v>319</v>
      </c>
      <c r="D749" t="s">
        <v>281</v>
      </c>
      <c r="E749">
        <v>6.8361000000000001</v>
      </c>
      <c r="F749">
        <v>684961.88</v>
      </c>
    </row>
    <row r="750" spans="1:6" x14ac:dyDescent="0.25">
      <c r="A750" t="s">
        <v>278</v>
      </c>
      <c r="B750">
        <v>36</v>
      </c>
      <c r="C750" t="s">
        <v>319</v>
      </c>
      <c r="D750" t="s">
        <v>282</v>
      </c>
      <c r="E750">
        <v>23</v>
      </c>
      <c r="F750">
        <v>295188.58</v>
      </c>
    </row>
    <row r="751" spans="1:6" x14ac:dyDescent="0.25">
      <c r="A751" t="s">
        <v>278</v>
      </c>
      <c r="B751">
        <v>36</v>
      </c>
      <c r="C751" t="s">
        <v>319</v>
      </c>
      <c r="D751" t="s">
        <v>283</v>
      </c>
      <c r="E751">
        <v>1.4</v>
      </c>
      <c r="F751">
        <v>200409.42</v>
      </c>
    </row>
    <row r="752" spans="1:6" x14ac:dyDescent="0.25">
      <c r="A752" t="s">
        <v>278</v>
      </c>
      <c r="B752">
        <v>36</v>
      </c>
      <c r="C752" t="s">
        <v>319</v>
      </c>
      <c r="D752" t="s">
        <v>284</v>
      </c>
      <c r="E752">
        <v>163.0694</v>
      </c>
      <c r="F752">
        <v>1338229.21</v>
      </c>
    </row>
    <row r="753" spans="1:6" x14ac:dyDescent="0.25">
      <c r="A753" t="s">
        <v>278</v>
      </c>
      <c r="B753">
        <v>36</v>
      </c>
      <c r="C753" t="s">
        <v>319</v>
      </c>
      <c r="D753" t="s">
        <v>285</v>
      </c>
      <c r="E753">
        <v>10.9787</v>
      </c>
      <c r="F753">
        <v>154197.74</v>
      </c>
    </row>
    <row r="754" spans="1:6" x14ac:dyDescent="0.25">
      <c r="A754" t="s">
        <v>278</v>
      </c>
      <c r="B754">
        <v>36</v>
      </c>
      <c r="C754" t="s">
        <v>319</v>
      </c>
      <c r="D754" t="s">
        <v>286</v>
      </c>
      <c r="E754">
        <v>33.933300000000003</v>
      </c>
      <c r="F754">
        <v>515405.12</v>
      </c>
    </row>
    <row r="755" spans="1:6" x14ac:dyDescent="0.25">
      <c r="A755" t="s">
        <v>278</v>
      </c>
      <c r="B755">
        <v>36</v>
      </c>
      <c r="C755" t="s">
        <v>319</v>
      </c>
      <c r="D755" t="s">
        <v>287</v>
      </c>
      <c r="E755">
        <v>1</v>
      </c>
      <c r="F755">
        <v>14389.92</v>
      </c>
    </row>
    <row r="756" spans="1:6" x14ac:dyDescent="0.25">
      <c r="A756" t="s">
        <v>278</v>
      </c>
      <c r="B756">
        <v>36</v>
      </c>
      <c r="C756" t="s">
        <v>319</v>
      </c>
      <c r="D756" t="s">
        <v>288</v>
      </c>
      <c r="E756">
        <v>1.375</v>
      </c>
      <c r="F756">
        <v>207072.33</v>
      </c>
    </row>
    <row r="757" spans="1:6" x14ac:dyDescent="0.25">
      <c r="A757" t="s">
        <v>278</v>
      </c>
      <c r="B757">
        <v>36</v>
      </c>
      <c r="C757" t="s">
        <v>319</v>
      </c>
      <c r="D757" t="s">
        <v>289</v>
      </c>
      <c r="E757">
        <v>1.4167000000000001</v>
      </c>
      <c r="F757">
        <v>71305.08</v>
      </c>
    </row>
    <row r="758" spans="1:6" x14ac:dyDescent="0.25">
      <c r="A758" t="s">
        <v>278</v>
      </c>
      <c r="B758">
        <v>36</v>
      </c>
      <c r="C758" t="s">
        <v>319</v>
      </c>
      <c r="D758" t="s">
        <v>290</v>
      </c>
      <c r="E758">
        <v>0.88500000000000001</v>
      </c>
      <c r="F758">
        <v>98642.22</v>
      </c>
    </row>
    <row r="759" spans="1:6" x14ac:dyDescent="0.25">
      <c r="A759" t="s">
        <v>278</v>
      </c>
      <c r="B759">
        <v>36</v>
      </c>
      <c r="C759" t="s">
        <v>319</v>
      </c>
      <c r="D759" t="s">
        <v>291</v>
      </c>
      <c r="E759">
        <v>0.41670000000000001</v>
      </c>
      <c r="F759">
        <v>108022.97</v>
      </c>
    </row>
    <row r="760" spans="1:6" x14ac:dyDescent="0.25">
      <c r="A760" t="s">
        <v>278</v>
      </c>
      <c r="B760">
        <v>36</v>
      </c>
      <c r="C760" t="s">
        <v>319</v>
      </c>
      <c r="D760" t="s">
        <v>292</v>
      </c>
      <c r="E760">
        <v>22.857099999999999</v>
      </c>
      <c r="F760">
        <v>580846.35</v>
      </c>
    </row>
    <row r="761" spans="1:6" x14ac:dyDescent="0.25">
      <c r="A761" t="s">
        <v>278</v>
      </c>
      <c r="B761">
        <v>36</v>
      </c>
      <c r="C761" t="s">
        <v>319</v>
      </c>
      <c r="D761" t="s">
        <v>293</v>
      </c>
      <c r="E761">
        <v>1.9861</v>
      </c>
      <c r="F761">
        <v>99663.42</v>
      </c>
    </row>
    <row r="762" spans="1:6" x14ac:dyDescent="0.25">
      <c r="A762" t="s">
        <v>278</v>
      </c>
      <c r="B762">
        <v>36</v>
      </c>
      <c r="C762" t="s">
        <v>319</v>
      </c>
      <c r="D762" t="s">
        <v>295</v>
      </c>
      <c r="E762">
        <v>29.706</v>
      </c>
      <c r="F762">
        <v>451211</v>
      </c>
    </row>
    <row r="763" spans="1:6" x14ac:dyDescent="0.25">
      <c r="A763" t="s">
        <v>278</v>
      </c>
      <c r="B763">
        <v>36</v>
      </c>
      <c r="C763" t="s">
        <v>319</v>
      </c>
      <c r="D763" t="s">
        <v>306</v>
      </c>
      <c r="E763">
        <v>0.1875</v>
      </c>
      <c r="F763">
        <v>2272.9499999999998</v>
      </c>
    </row>
    <row r="764" spans="1:6" x14ac:dyDescent="0.25">
      <c r="A764" t="s">
        <v>278</v>
      </c>
      <c r="B764">
        <v>36</v>
      </c>
      <c r="C764" t="s">
        <v>319</v>
      </c>
      <c r="D764" t="s">
        <v>280</v>
      </c>
      <c r="E764">
        <v>15.2347</v>
      </c>
      <c r="F764">
        <v>323223.43</v>
      </c>
    </row>
    <row r="765" spans="1:6" x14ac:dyDescent="0.25">
      <c r="A765" t="s">
        <v>278</v>
      </c>
      <c r="B765">
        <v>36</v>
      </c>
      <c r="C765" t="s">
        <v>319</v>
      </c>
      <c r="D765" t="s">
        <v>296</v>
      </c>
      <c r="E765">
        <v>5.0833000000000004</v>
      </c>
      <c r="F765">
        <v>455337.55</v>
      </c>
    </row>
    <row r="766" spans="1:6" x14ac:dyDescent="0.25">
      <c r="A766" t="s">
        <v>278</v>
      </c>
      <c r="B766">
        <v>36</v>
      </c>
      <c r="C766" t="s">
        <v>319</v>
      </c>
      <c r="D766" t="s">
        <v>298</v>
      </c>
      <c r="E766">
        <v>1.4167000000000001</v>
      </c>
      <c r="F766">
        <v>21959.08</v>
      </c>
    </row>
    <row r="767" spans="1:6" x14ac:dyDescent="0.25">
      <c r="A767" t="s">
        <v>278</v>
      </c>
      <c r="B767">
        <v>36</v>
      </c>
      <c r="C767" t="s">
        <v>319</v>
      </c>
      <c r="D767" t="s">
        <v>307</v>
      </c>
      <c r="E767">
        <v>34.75</v>
      </c>
      <c r="F767">
        <v>721808.01</v>
      </c>
    </row>
    <row r="768" spans="1:6" x14ac:dyDescent="0.25">
      <c r="A768" t="s">
        <v>278</v>
      </c>
      <c r="B768">
        <v>36</v>
      </c>
      <c r="C768" t="s">
        <v>319</v>
      </c>
      <c r="D768" t="s">
        <v>299</v>
      </c>
      <c r="E768">
        <v>0.2</v>
      </c>
      <c r="F768">
        <v>105992.76</v>
      </c>
    </row>
    <row r="769" spans="1:6" x14ac:dyDescent="0.25">
      <c r="A769" t="s">
        <v>278</v>
      </c>
      <c r="B769">
        <v>36</v>
      </c>
      <c r="C769" t="s">
        <v>319</v>
      </c>
      <c r="D769" t="s">
        <v>301</v>
      </c>
      <c r="E769">
        <v>9.5660000000000007</v>
      </c>
      <c r="F769">
        <v>561374.88</v>
      </c>
    </row>
    <row r="770" spans="1:6" x14ac:dyDescent="0.25">
      <c r="A770" t="s">
        <v>278</v>
      </c>
      <c r="B770">
        <v>36</v>
      </c>
      <c r="C770" t="s">
        <v>319</v>
      </c>
      <c r="D770" t="s">
        <v>302</v>
      </c>
      <c r="E770">
        <v>5.8299999999999998E-2</v>
      </c>
      <c r="F770">
        <v>20542.41</v>
      </c>
    </row>
    <row r="771" spans="1:6" x14ac:dyDescent="0.25">
      <c r="A771" t="s">
        <v>278</v>
      </c>
      <c r="B771">
        <v>36</v>
      </c>
      <c r="C771" t="s">
        <v>319</v>
      </c>
      <c r="D771" t="s">
        <v>308</v>
      </c>
      <c r="E771">
        <v>3</v>
      </c>
      <c r="F771">
        <v>37100.26</v>
      </c>
    </row>
    <row r="772" spans="1:6" x14ac:dyDescent="0.25">
      <c r="A772" t="s">
        <v>278</v>
      </c>
      <c r="B772">
        <v>36</v>
      </c>
      <c r="C772" t="s">
        <v>319</v>
      </c>
      <c r="D772" t="s">
        <v>303</v>
      </c>
      <c r="E772">
        <v>1</v>
      </c>
      <c r="F772">
        <v>9590.2199999999993</v>
      </c>
    </row>
    <row r="773" spans="1:6" x14ac:dyDescent="0.25">
      <c r="A773" t="s">
        <v>278</v>
      </c>
      <c r="B773">
        <v>36</v>
      </c>
      <c r="C773" t="s">
        <v>319</v>
      </c>
      <c r="D773" t="s">
        <v>311</v>
      </c>
      <c r="E773">
        <v>1</v>
      </c>
      <c r="F773">
        <v>9739.77</v>
      </c>
    </row>
    <row r="774" spans="1:6" x14ac:dyDescent="0.25">
      <c r="A774" t="s">
        <v>278</v>
      </c>
      <c r="B774">
        <v>37</v>
      </c>
      <c r="C774" t="s">
        <v>320</v>
      </c>
      <c r="E774">
        <v>0.29170000000000001</v>
      </c>
      <c r="F774">
        <v>10595.96</v>
      </c>
    </row>
    <row r="775" spans="1:6" x14ac:dyDescent="0.25">
      <c r="A775" t="s">
        <v>278</v>
      </c>
      <c r="B775">
        <v>37</v>
      </c>
      <c r="C775" t="s">
        <v>320</v>
      </c>
      <c r="D775" t="s">
        <v>281</v>
      </c>
      <c r="E775">
        <v>8.0167000000000002</v>
      </c>
      <c r="F775">
        <v>881485.53</v>
      </c>
    </row>
    <row r="776" spans="1:6" x14ac:dyDescent="0.25">
      <c r="A776" t="s">
        <v>278</v>
      </c>
      <c r="B776">
        <v>37</v>
      </c>
      <c r="C776" t="s">
        <v>320</v>
      </c>
      <c r="D776" t="s">
        <v>282</v>
      </c>
      <c r="E776">
        <v>17.461099999999998</v>
      </c>
      <c r="F776">
        <v>282313.65999999997</v>
      </c>
    </row>
    <row r="777" spans="1:6" x14ac:dyDescent="0.25">
      <c r="A777" t="s">
        <v>278</v>
      </c>
      <c r="B777">
        <v>37</v>
      </c>
      <c r="C777" t="s">
        <v>320</v>
      </c>
      <c r="D777" t="s">
        <v>283</v>
      </c>
      <c r="E777">
        <v>5.5583</v>
      </c>
      <c r="F777">
        <v>1068262.5900000001</v>
      </c>
    </row>
    <row r="778" spans="1:6" x14ac:dyDescent="0.25">
      <c r="A778" t="s">
        <v>278</v>
      </c>
      <c r="B778">
        <v>37</v>
      </c>
      <c r="C778" t="s">
        <v>320</v>
      </c>
      <c r="D778" t="s">
        <v>284</v>
      </c>
      <c r="E778">
        <v>220.5</v>
      </c>
      <c r="F778">
        <v>1580712.69</v>
      </c>
    </row>
    <row r="779" spans="1:6" x14ac:dyDescent="0.25">
      <c r="A779" t="s">
        <v>278</v>
      </c>
      <c r="B779">
        <v>37</v>
      </c>
      <c r="C779" t="s">
        <v>320</v>
      </c>
      <c r="D779" t="s">
        <v>285</v>
      </c>
      <c r="E779">
        <v>13.952400000000001</v>
      </c>
      <c r="F779">
        <v>211812.12</v>
      </c>
    </row>
    <row r="780" spans="1:6" x14ac:dyDescent="0.25">
      <c r="A780" t="s">
        <v>278</v>
      </c>
      <c r="B780">
        <v>37</v>
      </c>
      <c r="C780" t="s">
        <v>320</v>
      </c>
      <c r="D780" t="s">
        <v>286</v>
      </c>
      <c r="E780">
        <v>31.833300000000001</v>
      </c>
      <c r="F780">
        <v>509320.35</v>
      </c>
    </row>
    <row r="781" spans="1:6" x14ac:dyDescent="0.25">
      <c r="A781" t="s">
        <v>278</v>
      </c>
      <c r="B781">
        <v>37</v>
      </c>
      <c r="C781" t="s">
        <v>320</v>
      </c>
      <c r="D781" t="s">
        <v>287</v>
      </c>
      <c r="E781">
        <v>1</v>
      </c>
      <c r="F781">
        <v>9868.76</v>
      </c>
    </row>
    <row r="782" spans="1:6" x14ac:dyDescent="0.25">
      <c r="A782" t="s">
        <v>278</v>
      </c>
      <c r="B782">
        <v>37</v>
      </c>
      <c r="C782" t="s">
        <v>320</v>
      </c>
      <c r="D782" t="s">
        <v>288</v>
      </c>
      <c r="E782">
        <v>5.2083000000000004</v>
      </c>
      <c r="F782">
        <v>732035.47</v>
      </c>
    </row>
    <row r="783" spans="1:6" x14ac:dyDescent="0.25">
      <c r="A783" t="s">
        <v>278</v>
      </c>
      <c r="B783">
        <v>37</v>
      </c>
      <c r="C783" t="s">
        <v>320</v>
      </c>
      <c r="D783" t="s">
        <v>289</v>
      </c>
      <c r="E783">
        <v>2.375</v>
      </c>
      <c r="F783">
        <v>169062.06</v>
      </c>
    </row>
    <row r="784" spans="1:6" x14ac:dyDescent="0.25">
      <c r="A784" t="s">
        <v>278</v>
      </c>
      <c r="B784">
        <v>37</v>
      </c>
      <c r="C784" t="s">
        <v>320</v>
      </c>
      <c r="D784" t="s">
        <v>290</v>
      </c>
      <c r="E784">
        <v>2.0667</v>
      </c>
      <c r="F784">
        <v>378453.49</v>
      </c>
    </row>
    <row r="785" spans="1:6" x14ac:dyDescent="0.25">
      <c r="A785" t="s">
        <v>278</v>
      </c>
      <c r="B785">
        <v>37</v>
      </c>
      <c r="C785" t="s">
        <v>320</v>
      </c>
      <c r="D785" t="s">
        <v>291</v>
      </c>
      <c r="E785">
        <v>0.75</v>
      </c>
      <c r="F785">
        <v>95967.21</v>
      </c>
    </row>
    <row r="786" spans="1:6" x14ac:dyDescent="0.25">
      <c r="A786" t="s">
        <v>278</v>
      </c>
      <c r="B786">
        <v>37</v>
      </c>
      <c r="C786" t="s">
        <v>320</v>
      </c>
      <c r="D786" t="s">
        <v>292</v>
      </c>
      <c r="E786">
        <v>38.650599999999997</v>
      </c>
      <c r="F786">
        <v>903579.75</v>
      </c>
    </row>
    <row r="787" spans="1:6" x14ac:dyDescent="0.25">
      <c r="A787" t="s">
        <v>278</v>
      </c>
      <c r="B787">
        <v>37</v>
      </c>
      <c r="C787" t="s">
        <v>320</v>
      </c>
      <c r="D787" t="s">
        <v>293</v>
      </c>
      <c r="E787">
        <v>3.8639000000000001</v>
      </c>
      <c r="F787">
        <v>193879.69</v>
      </c>
    </row>
    <row r="788" spans="1:6" x14ac:dyDescent="0.25">
      <c r="A788" t="s">
        <v>278</v>
      </c>
      <c r="B788">
        <v>37</v>
      </c>
      <c r="C788" t="s">
        <v>320</v>
      </c>
      <c r="D788" t="s">
        <v>295</v>
      </c>
      <c r="E788">
        <v>27.295200000000001</v>
      </c>
      <c r="F788">
        <v>423225.39</v>
      </c>
    </row>
    <row r="789" spans="1:6" x14ac:dyDescent="0.25">
      <c r="A789" t="s">
        <v>278</v>
      </c>
      <c r="B789">
        <v>37</v>
      </c>
      <c r="C789" t="s">
        <v>320</v>
      </c>
      <c r="D789" t="s">
        <v>306</v>
      </c>
      <c r="E789">
        <v>1.625</v>
      </c>
      <c r="F789">
        <v>26254.92</v>
      </c>
    </row>
    <row r="790" spans="1:6" x14ac:dyDescent="0.25">
      <c r="A790" t="s">
        <v>278</v>
      </c>
      <c r="B790">
        <v>37</v>
      </c>
      <c r="C790" t="s">
        <v>320</v>
      </c>
      <c r="D790" t="s">
        <v>280</v>
      </c>
      <c r="E790">
        <v>7.1718999999999999</v>
      </c>
      <c r="F790">
        <v>178170.83</v>
      </c>
    </row>
    <row r="791" spans="1:6" x14ac:dyDescent="0.25">
      <c r="A791" t="s">
        <v>278</v>
      </c>
      <c r="B791">
        <v>37</v>
      </c>
      <c r="C791" t="s">
        <v>320</v>
      </c>
      <c r="D791" t="s">
        <v>296</v>
      </c>
      <c r="E791">
        <v>8.9167000000000005</v>
      </c>
      <c r="F791">
        <v>763290.64</v>
      </c>
    </row>
    <row r="792" spans="1:6" x14ac:dyDescent="0.25">
      <c r="A792" t="s">
        <v>278</v>
      </c>
      <c r="B792">
        <v>37</v>
      </c>
      <c r="C792" t="s">
        <v>320</v>
      </c>
      <c r="D792" t="s">
        <v>310</v>
      </c>
      <c r="E792">
        <v>1</v>
      </c>
      <c r="F792">
        <v>12112.23</v>
      </c>
    </row>
    <row r="793" spans="1:6" x14ac:dyDescent="0.25">
      <c r="A793" t="s">
        <v>278</v>
      </c>
      <c r="B793">
        <v>37</v>
      </c>
      <c r="C793" t="s">
        <v>320</v>
      </c>
      <c r="D793" t="s">
        <v>298</v>
      </c>
      <c r="E793">
        <v>3.75</v>
      </c>
      <c r="F793">
        <v>78035.990000000005</v>
      </c>
    </row>
    <row r="794" spans="1:6" x14ac:dyDescent="0.25">
      <c r="A794" t="s">
        <v>278</v>
      </c>
      <c r="B794">
        <v>37</v>
      </c>
      <c r="C794" t="s">
        <v>320</v>
      </c>
      <c r="D794" t="s">
        <v>307</v>
      </c>
      <c r="E794">
        <v>37.083300000000001</v>
      </c>
      <c r="F794">
        <v>782699.56</v>
      </c>
    </row>
    <row r="795" spans="1:6" x14ac:dyDescent="0.25">
      <c r="A795" t="s">
        <v>278</v>
      </c>
      <c r="B795">
        <v>37</v>
      </c>
      <c r="C795" t="s">
        <v>320</v>
      </c>
      <c r="D795" t="s">
        <v>299</v>
      </c>
      <c r="E795">
        <v>0.23330000000000001</v>
      </c>
      <c r="F795">
        <v>123513.42</v>
      </c>
    </row>
    <row r="796" spans="1:6" x14ac:dyDescent="0.25">
      <c r="A796" t="s">
        <v>278</v>
      </c>
      <c r="B796">
        <v>37</v>
      </c>
      <c r="C796" t="s">
        <v>320</v>
      </c>
      <c r="D796" t="s">
        <v>300</v>
      </c>
      <c r="E796">
        <v>0.1</v>
      </c>
      <c r="F796">
        <v>17305.54</v>
      </c>
    </row>
    <row r="797" spans="1:6" x14ac:dyDescent="0.25">
      <c r="A797" t="s">
        <v>278</v>
      </c>
      <c r="B797">
        <v>37</v>
      </c>
      <c r="C797" t="s">
        <v>320</v>
      </c>
      <c r="D797" t="s">
        <v>301</v>
      </c>
      <c r="E797">
        <v>11.6035</v>
      </c>
      <c r="F797">
        <v>742116.69</v>
      </c>
    </row>
    <row r="798" spans="1:6" x14ac:dyDescent="0.25">
      <c r="A798" t="s">
        <v>278</v>
      </c>
      <c r="B798">
        <v>37</v>
      </c>
      <c r="C798" t="s">
        <v>320</v>
      </c>
      <c r="D798" t="s">
        <v>302</v>
      </c>
      <c r="E798">
        <v>3.3300000000000003E-2</v>
      </c>
      <c r="F798">
        <v>7809.9</v>
      </c>
    </row>
    <row r="799" spans="1:6" x14ac:dyDescent="0.25">
      <c r="A799" t="s">
        <v>278</v>
      </c>
      <c r="B799">
        <v>37</v>
      </c>
      <c r="C799" t="s">
        <v>320</v>
      </c>
      <c r="D799" t="s">
        <v>311</v>
      </c>
      <c r="E799">
        <v>13</v>
      </c>
      <c r="F799">
        <v>118801.65</v>
      </c>
    </row>
    <row r="800" spans="1:6" x14ac:dyDescent="0.25">
      <c r="A800" t="s">
        <v>278</v>
      </c>
      <c r="B800">
        <v>40</v>
      </c>
      <c r="C800" t="s">
        <v>321</v>
      </c>
      <c r="E800">
        <v>6.7916999999999996</v>
      </c>
      <c r="F800">
        <v>245360.62</v>
      </c>
    </row>
    <row r="801" spans="1:6" x14ac:dyDescent="0.25">
      <c r="A801" t="s">
        <v>278</v>
      </c>
      <c r="B801">
        <v>40</v>
      </c>
      <c r="C801" t="s">
        <v>321</v>
      </c>
      <c r="D801" t="s">
        <v>281</v>
      </c>
      <c r="E801">
        <v>13.448600000000001</v>
      </c>
      <c r="F801">
        <v>1686521.26</v>
      </c>
    </row>
    <row r="802" spans="1:6" x14ac:dyDescent="0.25">
      <c r="A802" t="s">
        <v>278</v>
      </c>
      <c r="B802">
        <v>40</v>
      </c>
      <c r="C802" t="s">
        <v>321</v>
      </c>
      <c r="D802" t="s">
        <v>282</v>
      </c>
      <c r="E802">
        <v>93.083299999999994</v>
      </c>
      <c r="F802">
        <v>1333966.52</v>
      </c>
    </row>
    <row r="803" spans="1:6" x14ac:dyDescent="0.25">
      <c r="A803" t="s">
        <v>278</v>
      </c>
      <c r="B803">
        <v>40</v>
      </c>
      <c r="C803" t="s">
        <v>321</v>
      </c>
      <c r="D803" t="s">
        <v>283</v>
      </c>
      <c r="E803">
        <v>4.4000000000000004</v>
      </c>
      <c r="F803">
        <v>1039900.55</v>
      </c>
    </row>
    <row r="804" spans="1:6" x14ac:dyDescent="0.25">
      <c r="A804" t="s">
        <v>278</v>
      </c>
      <c r="B804">
        <v>40</v>
      </c>
      <c r="C804" t="s">
        <v>321</v>
      </c>
      <c r="D804" t="s">
        <v>284</v>
      </c>
      <c r="E804">
        <v>1259.8333</v>
      </c>
      <c r="F804">
        <v>7756937.7999999998</v>
      </c>
    </row>
    <row r="805" spans="1:6" x14ac:dyDescent="0.25">
      <c r="A805" t="s">
        <v>278</v>
      </c>
      <c r="B805">
        <v>40</v>
      </c>
      <c r="C805" t="s">
        <v>321</v>
      </c>
      <c r="D805" t="s">
        <v>285</v>
      </c>
      <c r="E805">
        <v>50.021599999999999</v>
      </c>
      <c r="F805">
        <v>783525.54</v>
      </c>
    </row>
    <row r="806" spans="1:6" x14ac:dyDescent="0.25">
      <c r="A806" t="s">
        <v>278</v>
      </c>
      <c r="B806">
        <v>40</v>
      </c>
      <c r="C806" t="s">
        <v>321</v>
      </c>
      <c r="D806" t="s">
        <v>286</v>
      </c>
      <c r="E806">
        <v>54.333300000000001</v>
      </c>
      <c r="F806">
        <v>888886.17</v>
      </c>
    </row>
    <row r="807" spans="1:6" x14ac:dyDescent="0.25">
      <c r="A807" t="s">
        <v>278</v>
      </c>
      <c r="B807">
        <v>40</v>
      </c>
      <c r="C807" t="s">
        <v>321</v>
      </c>
      <c r="D807" t="s">
        <v>287</v>
      </c>
      <c r="E807">
        <v>11</v>
      </c>
      <c r="F807">
        <v>113874.34</v>
      </c>
    </row>
    <row r="808" spans="1:6" x14ac:dyDescent="0.25">
      <c r="A808" t="s">
        <v>278</v>
      </c>
      <c r="B808">
        <v>40</v>
      </c>
      <c r="C808" t="s">
        <v>321</v>
      </c>
      <c r="D808" t="s">
        <v>288</v>
      </c>
      <c r="E808">
        <v>13.75</v>
      </c>
      <c r="F808">
        <v>1788591.02</v>
      </c>
    </row>
    <row r="809" spans="1:6" x14ac:dyDescent="0.25">
      <c r="A809" t="s">
        <v>278</v>
      </c>
      <c r="B809">
        <v>40</v>
      </c>
      <c r="C809" t="s">
        <v>321</v>
      </c>
      <c r="D809" t="s">
        <v>289</v>
      </c>
      <c r="E809">
        <v>13.2042</v>
      </c>
      <c r="F809">
        <v>499994.35</v>
      </c>
    </row>
    <row r="810" spans="1:6" x14ac:dyDescent="0.25">
      <c r="A810" t="s">
        <v>278</v>
      </c>
      <c r="B810">
        <v>40</v>
      </c>
      <c r="C810" t="s">
        <v>321</v>
      </c>
      <c r="D810" t="s">
        <v>290</v>
      </c>
      <c r="E810">
        <v>2.2161</v>
      </c>
      <c r="F810">
        <v>348176</v>
      </c>
    </row>
    <row r="811" spans="1:6" x14ac:dyDescent="0.25">
      <c r="A811" t="s">
        <v>278</v>
      </c>
      <c r="B811">
        <v>40</v>
      </c>
      <c r="C811" t="s">
        <v>321</v>
      </c>
      <c r="D811" t="s">
        <v>291</v>
      </c>
      <c r="E811">
        <v>1.6667000000000001</v>
      </c>
      <c r="F811">
        <v>410898.79</v>
      </c>
    </row>
    <row r="812" spans="1:6" x14ac:dyDescent="0.25">
      <c r="A812" t="s">
        <v>278</v>
      </c>
      <c r="B812">
        <v>40</v>
      </c>
      <c r="C812" t="s">
        <v>321</v>
      </c>
      <c r="D812" t="s">
        <v>292</v>
      </c>
      <c r="E812">
        <v>94.365499999999997</v>
      </c>
      <c r="F812">
        <v>1958454.82</v>
      </c>
    </row>
    <row r="813" spans="1:6" x14ac:dyDescent="0.25">
      <c r="A813" t="s">
        <v>278</v>
      </c>
      <c r="B813">
        <v>40</v>
      </c>
      <c r="C813" t="s">
        <v>321</v>
      </c>
      <c r="D813" t="s">
        <v>293</v>
      </c>
      <c r="E813">
        <v>5.6409000000000002</v>
      </c>
      <c r="F813">
        <v>265506.33</v>
      </c>
    </row>
    <row r="814" spans="1:6" x14ac:dyDescent="0.25">
      <c r="A814" t="s">
        <v>278</v>
      </c>
      <c r="B814">
        <v>40</v>
      </c>
      <c r="C814" t="s">
        <v>321</v>
      </c>
      <c r="D814" t="s">
        <v>294</v>
      </c>
      <c r="E814">
        <v>0.2344</v>
      </c>
      <c r="F814">
        <v>35483.07</v>
      </c>
    </row>
    <row r="815" spans="1:6" x14ac:dyDescent="0.25">
      <c r="A815" t="s">
        <v>278</v>
      </c>
      <c r="B815">
        <v>40</v>
      </c>
      <c r="C815" t="s">
        <v>321</v>
      </c>
      <c r="D815" t="s">
        <v>295</v>
      </c>
      <c r="E815">
        <v>77.517300000000006</v>
      </c>
      <c r="F815">
        <v>1514138.61</v>
      </c>
    </row>
    <row r="816" spans="1:6" x14ac:dyDescent="0.25">
      <c r="A816" t="s">
        <v>278</v>
      </c>
      <c r="B816">
        <v>40</v>
      </c>
      <c r="C816" t="s">
        <v>321</v>
      </c>
      <c r="D816" t="s">
        <v>306</v>
      </c>
      <c r="E816">
        <v>31.979199999999999</v>
      </c>
      <c r="F816">
        <v>631069.09</v>
      </c>
    </row>
    <row r="817" spans="1:6" x14ac:dyDescent="0.25">
      <c r="A817" t="s">
        <v>278</v>
      </c>
      <c r="B817">
        <v>40</v>
      </c>
      <c r="C817" t="s">
        <v>321</v>
      </c>
      <c r="D817" t="s">
        <v>280</v>
      </c>
      <c r="E817">
        <v>44.816699999999997</v>
      </c>
      <c r="F817">
        <v>1040055.73</v>
      </c>
    </row>
    <row r="818" spans="1:6" x14ac:dyDescent="0.25">
      <c r="A818" t="s">
        <v>278</v>
      </c>
      <c r="B818">
        <v>40</v>
      </c>
      <c r="C818" t="s">
        <v>321</v>
      </c>
      <c r="D818" t="s">
        <v>296</v>
      </c>
      <c r="E818">
        <v>28.041699999999999</v>
      </c>
      <c r="F818">
        <v>1911179.55</v>
      </c>
    </row>
    <row r="819" spans="1:6" x14ac:dyDescent="0.25">
      <c r="A819" t="s">
        <v>278</v>
      </c>
      <c r="B819">
        <v>40</v>
      </c>
      <c r="C819" t="s">
        <v>321</v>
      </c>
      <c r="D819" t="s">
        <v>310</v>
      </c>
      <c r="E819">
        <v>3.5</v>
      </c>
      <c r="F819">
        <v>53594.1</v>
      </c>
    </row>
    <row r="820" spans="1:6" x14ac:dyDescent="0.25">
      <c r="A820" t="s">
        <v>278</v>
      </c>
      <c r="B820">
        <v>40</v>
      </c>
      <c r="C820" t="s">
        <v>321</v>
      </c>
      <c r="D820" t="s">
        <v>298</v>
      </c>
      <c r="E820">
        <v>29.791699999999999</v>
      </c>
      <c r="F820">
        <v>569322.77</v>
      </c>
    </row>
    <row r="821" spans="1:6" x14ac:dyDescent="0.25">
      <c r="A821" t="s">
        <v>278</v>
      </c>
      <c r="B821">
        <v>40</v>
      </c>
      <c r="C821" t="s">
        <v>321</v>
      </c>
      <c r="D821" t="s">
        <v>307</v>
      </c>
      <c r="E821">
        <v>149.14580000000001</v>
      </c>
      <c r="F821">
        <v>3126379.73</v>
      </c>
    </row>
    <row r="822" spans="1:6" x14ac:dyDescent="0.25">
      <c r="A822" t="s">
        <v>278</v>
      </c>
      <c r="B822">
        <v>40</v>
      </c>
      <c r="C822" t="s">
        <v>321</v>
      </c>
      <c r="D822" t="s">
        <v>299</v>
      </c>
      <c r="E822">
        <v>1.5</v>
      </c>
      <c r="F822">
        <v>731701.09</v>
      </c>
    </row>
    <row r="823" spans="1:6" x14ac:dyDescent="0.25">
      <c r="A823" t="s">
        <v>278</v>
      </c>
      <c r="B823">
        <v>40</v>
      </c>
      <c r="C823" t="s">
        <v>321</v>
      </c>
      <c r="D823" t="s">
        <v>300</v>
      </c>
      <c r="E823">
        <v>0.32</v>
      </c>
      <c r="F823">
        <v>10378.030000000001</v>
      </c>
    </row>
    <row r="824" spans="1:6" x14ac:dyDescent="0.25">
      <c r="A824" t="s">
        <v>278</v>
      </c>
      <c r="B824">
        <v>40</v>
      </c>
      <c r="C824" t="s">
        <v>321</v>
      </c>
      <c r="D824" t="s">
        <v>301</v>
      </c>
      <c r="E824">
        <v>24.147200000000002</v>
      </c>
      <c r="F824">
        <v>1457177.83</v>
      </c>
    </row>
    <row r="825" spans="1:6" x14ac:dyDescent="0.25">
      <c r="A825" t="s">
        <v>278</v>
      </c>
      <c r="B825">
        <v>40</v>
      </c>
      <c r="C825" t="s">
        <v>321</v>
      </c>
      <c r="D825" t="s">
        <v>302</v>
      </c>
      <c r="E825">
        <v>0.48130000000000001</v>
      </c>
      <c r="F825">
        <v>194981.92</v>
      </c>
    </row>
    <row r="826" spans="1:6" x14ac:dyDescent="0.25">
      <c r="A826" t="s">
        <v>278</v>
      </c>
      <c r="B826">
        <v>40</v>
      </c>
      <c r="C826" t="s">
        <v>321</v>
      </c>
      <c r="D826" t="s">
        <v>308</v>
      </c>
      <c r="E826">
        <v>47</v>
      </c>
      <c r="F826">
        <v>795411.42</v>
      </c>
    </row>
    <row r="827" spans="1:6" x14ac:dyDescent="0.25">
      <c r="A827" t="s">
        <v>278</v>
      </c>
      <c r="B827">
        <v>40</v>
      </c>
      <c r="C827" t="s">
        <v>321</v>
      </c>
      <c r="D827" t="s">
        <v>303</v>
      </c>
      <c r="E827">
        <v>6</v>
      </c>
      <c r="F827">
        <v>78305.210000000006</v>
      </c>
    </row>
    <row r="828" spans="1:6" x14ac:dyDescent="0.25">
      <c r="A828" t="s">
        <v>278</v>
      </c>
      <c r="B828">
        <v>40</v>
      </c>
      <c r="C828" t="s">
        <v>321</v>
      </c>
      <c r="D828" t="s">
        <v>309</v>
      </c>
      <c r="E828">
        <v>0.5</v>
      </c>
      <c r="F828">
        <v>5468.53</v>
      </c>
    </row>
    <row r="829" spans="1:6" x14ac:dyDescent="0.25">
      <c r="A829" t="s">
        <v>278</v>
      </c>
      <c r="B829">
        <v>40</v>
      </c>
      <c r="C829" t="s">
        <v>321</v>
      </c>
      <c r="D829" t="s">
        <v>311</v>
      </c>
      <c r="E829">
        <v>135</v>
      </c>
      <c r="F829">
        <v>1178968.3500000001</v>
      </c>
    </row>
    <row r="830" spans="1:6" x14ac:dyDescent="0.25">
      <c r="A830" t="s">
        <v>278</v>
      </c>
      <c r="B830">
        <v>42</v>
      </c>
      <c r="C830" t="s">
        <v>29</v>
      </c>
      <c r="D830" t="s">
        <v>281</v>
      </c>
      <c r="E830">
        <v>2.4333</v>
      </c>
      <c r="F830">
        <v>309688.99</v>
      </c>
    </row>
    <row r="831" spans="1:6" x14ac:dyDescent="0.25">
      <c r="A831" t="s">
        <v>278</v>
      </c>
      <c r="B831">
        <v>42</v>
      </c>
      <c r="C831" t="s">
        <v>29</v>
      </c>
      <c r="D831" t="s">
        <v>282</v>
      </c>
      <c r="E831">
        <v>3.8332999999999999</v>
      </c>
      <c r="F831">
        <v>62176.959999999999</v>
      </c>
    </row>
    <row r="832" spans="1:6" x14ac:dyDescent="0.25">
      <c r="A832" t="s">
        <v>278</v>
      </c>
      <c r="B832">
        <v>42</v>
      </c>
      <c r="C832" t="s">
        <v>29</v>
      </c>
      <c r="D832" t="s">
        <v>283</v>
      </c>
      <c r="E832">
        <v>1.2</v>
      </c>
      <c r="F832">
        <v>414838.74</v>
      </c>
    </row>
    <row r="833" spans="1:6" x14ac:dyDescent="0.25">
      <c r="A833" t="s">
        <v>278</v>
      </c>
      <c r="B833">
        <v>42</v>
      </c>
      <c r="C833" t="s">
        <v>29</v>
      </c>
      <c r="D833" t="s">
        <v>284</v>
      </c>
      <c r="E833">
        <v>6</v>
      </c>
      <c r="F833">
        <v>44178.75</v>
      </c>
    </row>
    <row r="834" spans="1:6" x14ac:dyDescent="0.25">
      <c r="A834" t="s">
        <v>278</v>
      </c>
      <c r="B834">
        <v>42</v>
      </c>
      <c r="C834" t="s">
        <v>29</v>
      </c>
      <c r="D834" t="s">
        <v>285</v>
      </c>
      <c r="E834">
        <v>6.2431000000000001</v>
      </c>
      <c r="F834">
        <v>103955.33</v>
      </c>
    </row>
    <row r="835" spans="1:6" x14ac:dyDescent="0.25">
      <c r="A835" t="s">
        <v>278</v>
      </c>
      <c r="B835">
        <v>42</v>
      </c>
      <c r="C835" t="s">
        <v>29</v>
      </c>
      <c r="D835" t="s">
        <v>286</v>
      </c>
      <c r="E835">
        <v>3.3332999999999999</v>
      </c>
      <c r="F835">
        <v>56629.35</v>
      </c>
    </row>
    <row r="836" spans="1:6" x14ac:dyDescent="0.25">
      <c r="A836" t="s">
        <v>278</v>
      </c>
      <c r="B836">
        <v>42</v>
      </c>
      <c r="C836" t="s">
        <v>29</v>
      </c>
      <c r="D836" t="s">
        <v>288</v>
      </c>
      <c r="E836">
        <v>0.88329999999999997</v>
      </c>
      <c r="F836">
        <v>167667.03</v>
      </c>
    </row>
    <row r="837" spans="1:6" x14ac:dyDescent="0.25">
      <c r="A837" t="s">
        <v>278</v>
      </c>
      <c r="B837">
        <v>42</v>
      </c>
      <c r="C837" t="s">
        <v>29</v>
      </c>
      <c r="D837" t="s">
        <v>289</v>
      </c>
      <c r="E837">
        <v>0.14580000000000001</v>
      </c>
      <c r="F837">
        <v>10871.95</v>
      </c>
    </row>
    <row r="838" spans="1:6" x14ac:dyDescent="0.25">
      <c r="A838" t="s">
        <v>278</v>
      </c>
      <c r="B838">
        <v>42</v>
      </c>
      <c r="C838" t="s">
        <v>29</v>
      </c>
      <c r="D838" t="s">
        <v>290</v>
      </c>
      <c r="E838">
        <v>8.6699999999999999E-2</v>
      </c>
      <c r="F838">
        <v>22520.66</v>
      </c>
    </row>
    <row r="839" spans="1:6" x14ac:dyDescent="0.25">
      <c r="A839" t="s">
        <v>278</v>
      </c>
      <c r="B839">
        <v>42</v>
      </c>
      <c r="C839" t="s">
        <v>29</v>
      </c>
      <c r="D839" t="s">
        <v>292</v>
      </c>
      <c r="E839">
        <v>3.5</v>
      </c>
      <c r="F839">
        <v>49384.800000000003</v>
      </c>
    </row>
    <row r="840" spans="1:6" x14ac:dyDescent="0.25">
      <c r="A840" t="s">
        <v>278</v>
      </c>
      <c r="B840">
        <v>42</v>
      </c>
      <c r="C840" t="s">
        <v>29</v>
      </c>
      <c r="D840" t="s">
        <v>293</v>
      </c>
      <c r="E840">
        <v>0.33329999999999999</v>
      </c>
      <c r="F840">
        <v>20518.78</v>
      </c>
    </row>
    <row r="841" spans="1:6" x14ac:dyDescent="0.25">
      <c r="A841" t="s">
        <v>278</v>
      </c>
      <c r="B841">
        <v>42</v>
      </c>
      <c r="C841" t="s">
        <v>29</v>
      </c>
      <c r="D841" t="s">
        <v>295</v>
      </c>
      <c r="E841">
        <v>8.0535999999999994</v>
      </c>
      <c r="F841">
        <v>114979.57</v>
      </c>
    </row>
    <row r="842" spans="1:6" x14ac:dyDescent="0.25">
      <c r="A842" t="s">
        <v>278</v>
      </c>
      <c r="B842">
        <v>42</v>
      </c>
      <c r="C842" t="s">
        <v>29</v>
      </c>
      <c r="D842" t="s">
        <v>280</v>
      </c>
      <c r="E842">
        <v>11.833299999999999</v>
      </c>
      <c r="F842">
        <v>395902.74</v>
      </c>
    </row>
    <row r="843" spans="1:6" x14ac:dyDescent="0.25">
      <c r="A843" t="s">
        <v>278</v>
      </c>
      <c r="B843">
        <v>42</v>
      </c>
      <c r="C843" t="s">
        <v>29</v>
      </c>
      <c r="D843" t="s">
        <v>296</v>
      </c>
      <c r="E843">
        <v>0.58330000000000004</v>
      </c>
      <c r="F843">
        <v>53784.77</v>
      </c>
    </row>
    <row r="844" spans="1:6" x14ac:dyDescent="0.25">
      <c r="A844" t="s">
        <v>278</v>
      </c>
      <c r="B844">
        <v>42</v>
      </c>
      <c r="C844" t="s">
        <v>29</v>
      </c>
      <c r="D844" t="s">
        <v>298</v>
      </c>
      <c r="E844">
        <v>4.6666999999999996</v>
      </c>
      <c r="F844">
        <v>105188.3</v>
      </c>
    </row>
    <row r="845" spans="1:6" x14ac:dyDescent="0.25">
      <c r="A845" t="s">
        <v>278</v>
      </c>
      <c r="B845">
        <v>42</v>
      </c>
      <c r="C845" t="s">
        <v>29</v>
      </c>
      <c r="D845" t="s">
        <v>307</v>
      </c>
      <c r="E845">
        <v>38</v>
      </c>
      <c r="F845">
        <v>781368.87</v>
      </c>
    </row>
    <row r="846" spans="1:6" x14ac:dyDescent="0.25">
      <c r="A846" t="s">
        <v>278</v>
      </c>
      <c r="B846">
        <v>42</v>
      </c>
      <c r="C846" t="s">
        <v>29</v>
      </c>
      <c r="D846" t="s">
        <v>299</v>
      </c>
      <c r="E846">
        <v>0.16669999999999999</v>
      </c>
      <c r="F846">
        <v>93177.24</v>
      </c>
    </row>
    <row r="847" spans="1:6" x14ac:dyDescent="0.25">
      <c r="A847" t="s">
        <v>278</v>
      </c>
      <c r="B847">
        <v>42</v>
      </c>
      <c r="C847" t="s">
        <v>29</v>
      </c>
      <c r="D847" t="s">
        <v>300</v>
      </c>
      <c r="E847">
        <v>0.15</v>
      </c>
      <c r="F847">
        <v>49674.55</v>
      </c>
    </row>
    <row r="848" spans="1:6" x14ac:dyDescent="0.25">
      <c r="A848" t="s">
        <v>278</v>
      </c>
      <c r="B848">
        <v>42</v>
      </c>
      <c r="C848" t="s">
        <v>29</v>
      </c>
      <c r="D848" t="s">
        <v>301</v>
      </c>
      <c r="E848">
        <v>8.3299999999999999E-2</v>
      </c>
      <c r="F848">
        <v>0</v>
      </c>
    </row>
    <row r="849" spans="1:6" x14ac:dyDescent="0.25">
      <c r="A849" t="s">
        <v>278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278</v>
      </c>
      <c r="B850">
        <v>43</v>
      </c>
      <c r="C850" t="s">
        <v>5</v>
      </c>
      <c r="D850" t="s">
        <v>281</v>
      </c>
      <c r="E850">
        <v>29.441700000000001</v>
      </c>
      <c r="F850">
        <v>3283833.56</v>
      </c>
    </row>
    <row r="851" spans="1:6" x14ac:dyDescent="0.25">
      <c r="A851" t="s">
        <v>278</v>
      </c>
      <c r="B851">
        <v>43</v>
      </c>
      <c r="C851" t="s">
        <v>5</v>
      </c>
      <c r="D851" t="s">
        <v>282</v>
      </c>
      <c r="E851">
        <v>737.33330000000001</v>
      </c>
      <c r="F851">
        <v>10780881.800000001</v>
      </c>
    </row>
    <row r="852" spans="1:6" x14ac:dyDescent="0.25">
      <c r="A852" t="s">
        <v>278</v>
      </c>
      <c r="B852">
        <v>43</v>
      </c>
      <c r="C852" t="s">
        <v>5</v>
      </c>
      <c r="D852" t="s">
        <v>283</v>
      </c>
      <c r="E852">
        <v>6.25</v>
      </c>
      <c r="F852">
        <v>1977093.88</v>
      </c>
    </row>
    <row r="853" spans="1:6" x14ac:dyDescent="0.25">
      <c r="A853" t="s">
        <v>278</v>
      </c>
      <c r="B853">
        <v>43</v>
      </c>
      <c r="C853" t="s">
        <v>5</v>
      </c>
      <c r="D853" t="s">
        <v>284</v>
      </c>
      <c r="E853">
        <v>1904.9583</v>
      </c>
      <c r="F853">
        <v>17250473.93</v>
      </c>
    </row>
    <row r="854" spans="1:6" x14ac:dyDescent="0.25">
      <c r="A854" t="s">
        <v>278</v>
      </c>
      <c r="B854">
        <v>43</v>
      </c>
      <c r="C854" t="s">
        <v>5</v>
      </c>
      <c r="D854" t="s">
        <v>285</v>
      </c>
      <c r="E854">
        <v>176.25</v>
      </c>
      <c r="F854">
        <v>2583174.62</v>
      </c>
    </row>
    <row r="855" spans="1:6" x14ac:dyDescent="0.25">
      <c r="A855" t="s">
        <v>278</v>
      </c>
      <c r="B855">
        <v>43</v>
      </c>
      <c r="C855" t="s">
        <v>5</v>
      </c>
      <c r="D855" t="s">
        <v>286</v>
      </c>
      <c r="E855">
        <v>6.8</v>
      </c>
      <c r="F855">
        <v>121368.41</v>
      </c>
    </row>
    <row r="856" spans="1:6" x14ac:dyDescent="0.25">
      <c r="A856" t="s">
        <v>278</v>
      </c>
      <c r="B856">
        <v>43</v>
      </c>
      <c r="C856" t="s">
        <v>5</v>
      </c>
      <c r="D856" t="s">
        <v>288</v>
      </c>
      <c r="E856">
        <v>4.4333</v>
      </c>
      <c r="F856">
        <v>598331.06000000006</v>
      </c>
    </row>
    <row r="857" spans="1:6" x14ac:dyDescent="0.25">
      <c r="A857" t="s">
        <v>278</v>
      </c>
      <c r="B857">
        <v>43</v>
      </c>
      <c r="C857" t="s">
        <v>5</v>
      </c>
      <c r="D857" t="s">
        <v>289</v>
      </c>
      <c r="E857">
        <v>1.375</v>
      </c>
      <c r="F857">
        <v>100029.56</v>
      </c>
    </row>
    <row r="858" spans="1:6" x14ac:dyDescent="0.25">
      <c r="A858" t="s">
        <v>278</v>
      </c>
      <c r="B858">
        <v>43</v>
      </c>
      <c r="C858" t="s">
        <v>5</v>
      </c>
      <c r="D858" t="s">
        <v>291</v>
      </c>
      <c r="E858">
        <v>0.625</v>
      </c>
      <c r="F858">
        <v>144534.21</v>
      </c>
    </row>
    <row r="859" spans="1:6" x14ac:dyDescent="0.25">
      <c r="A859" t="s">
        <v>278</v>
      </c>
      <c r="B859">
        <v>43</v>
      </c>
      <c r="C859" t="s">
        <v>5</v>
      </c>
      <c r="D859" t="s">
        <v>292</v>
      </c>
      <c r="E859">
        <v>50.783299999999997</v>
      </c>
      <c r="F859">
        <v>975953.31</v>
      </c>
    </row>
    <row r="860" spans="1:6" x14ac:dyDescent="0.25">
      <c r="A860" t="s">
        <v>278</v>
      </c>
      <c r="B860">
        <v>43</v>
      </c>
      <c r="C860" t="s">
        <v>5</v>
      </c>
      <c r="D860" t="s">
        <v>293</v>
      </c>
      <c r="E860">
        <v>0.5</v>
      </c>
      <c r="F860">
        <v>31224.240000000002</v>
      </c>
    </row>
    <row r="861" spans="1:6" x14ac:dyDescent="0.25">
      <c r="A861" t="s">
        <v>278</v>
      </c>
      <c r="B861">
        <v>43</v>
      </c>
      <c r="C861" t="s">
        <v>5</v>
      </c>
      <c r="D861" t="s">
        <v>295</v>
      </c>
      <c r="E861">
        <v>10.223800000000001</v>
      </c>
      <c r="F861">
        <v>216461.49</v>
      </c>
    </row>
    <row r="862" spans="1:6" x14ac:dyDescent="0.25">
      <c r="A862" t="s">
        <v>278</v>
      </c>
      <c r="B862">
        <v>43</v>
      </c>
      <c r="C862" t="s">
        <v>5</v>
      </c>
      <c r="D862" t="s">
        <v>280</v>
      </c>
      <c r="E862">
        <v>223.34899999999999</v>
      </c>
      <c r="F862">
        <v>3964196.23</v>
      </c>
    </row>
    <row r="863" spans="1:6" x14ac:dyDescent="0.25">
      <c r="A863" t="s">
        <v>278</v>
      </c>
      <c r="B863">
        <v>43</v>
      </c>
      <c r="C863" t="s">
        <v>5</v>
      </c>
      <c r="D863" t="s">
        <v>296</v>
      </c>
      <c r="E863">
        <v>0.75</v>
      </c>
      <c r="F863">
        <v>66448.39</v>
      </c>
    </row>
    <row r="864" spans="1:6" x14ac:dyDescent="0.25">
      <c r="A864" t="s">
        <v>278</v>
      </c>
      <c r="B864">
        <v>43</v>
      </c>
      <c r="C864" t="s">
        <v>5</v>
      </c>
      <c r="D864" t="s">
        <v>307</v>
      </c>
      <c r="E864">
        <v>92</v>
      </c>
      <c r="F864">
        <v>1784403.56</v>
      </c>
    </row>
    <row r="865" spans="1:6" x14ac:dyDescent="0.25">
      <c r="A865" t="s">
        <v>278</v>
      </c>
      <c r="B865">
        <v>43</v>
      </c>
      <c r="C865" t="s">
        <v>5</v>
      </c>
      <c r="D865" t="s">
        <v>299</v>
      </c>
      <c r="E865">
        <v>3.3300000000000003E-2</v>
      </c>
      <c r="F865">
        <v>17520.66</v>
      </c>
    </row>
    <row r="866" spans="1:6" x14ac:dyDescent="0.25">
      <c r="A866" t="s">
        <v>278</v>
      </c>
      <c r="B866">
        <v>43</v>
      </c>
      <c r="C866" t="s">
        <v>5</v>
      </c>
      <c r="D866" t="s">
        <v>300</v>
      </c>
      <c r="E866">
        <v>0.7</v>
      </c>
      <c r="F866">
        <v>38032.69</v>
      </c>
    </row>
    <row r="867" spans="1:6" x14ac:dyDescent="0.25">
      <c r="A867" t="s">
        <v>278</v>
      </c>
      <c r="B867">
        <v>43</v>
      </c>
      <c r="C867" t="s">
        <v>5</v>
      </c>
      <c r="D867" t="s">
        <v>301</v>
      </c>
      <c r="E867">
        <v>40.520800000000001</v>
      </c>
      <c r="F867">
        <v>2295160.4500000002</v>
      </c>
    </row>
    <row r="868" spans="1:6" x14ac:dyDescent="0.25">
      <c r="A868" t="s">
        <v>278</v>
      </c>
      <c r="B868">
        <v>43</v>
      </c>
      <c r="C868" t="s">
        <v>5</v>
      </c>
      <c r="D868" t="s">
        <v>308</v>
      </c>
      <c r="E868">
        <v>65</v>
      </c>
      <c r="F868">
        <v>928477.81</v>
      </c>
    </row>
    <row r="869" spans="1:6" x14ac:dyDescent="0.25">
      <c r="A869" t="s">
        <v>278</v>
      </c>
      <c r="B869">
        <v>43</v>
      </c>
      <c r="C869" t="s">
        <v>5</v>
      </c>
      <c r="D869" t="s">
        <v>303</v>
      </c>
      <c r="E869">
        <v>6</v>
      </c>
      <c r="F869">
        <v>73743.009999999995</v>
      </c>
    </row>
    <row r="870" spans="1:6" x14ac:dyDescent="0.25">
      <c r="A870" t="s">
        <v>278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278</v>
      </c>
      <c r="B871">
        <v>44</v>
      </c>
      <c r="C871" t="s">
        <v>71</v>
      </c>
      <c r="D871" t="s">
        <v>281</v>
      </c>
      <c r="E871">
        <v>12.301399999999999</v>
      </c>
      <c r="F871">
        <v>1302284.05</v>
      </c>
    </row>
    <row r="872" spans="1:6" x14ac:dyDescent="0.25">
      <c r="A872" t="s">
        <v>278</v>
      </c>
      <c r="B872">
        <v>44</v>
      </c>
      <c r="C872" t="s">
        <v>71</v>
      </c>
      <c r="D872" t="s">
        <v>282</v>
      </c>
      <c r="E872">
        <v>44.8611</v>
      </c>
      <c r="F872">
        <v>807701.27</v>
      </c>
    </row>
    <row r="873" spans="1:6" x14ac:dyDescent="0.25">
      <c r="A873" t="s">
        <v>278</v>
      </c>
      <c r="B873">
        <v>44</v>
      </c>
      <c r="C873" t="s">
        <v>71</v>
      </c>
      <c r="D873" t="s">
        <v>283</v>
      </c>
      <c r="E873">
        <v>1.7806</v>
      </c>
      <c r="F873">
        <v>487374.93</v>
      </c>
    </row>
    <row r="874" spans="1:6" x14ac:dyDescent="0.25">
      <c r="A874" t="s">
        <v>278</v>
      </c>
      <c r="B874">
        <v>44</v>
      </c>
      <c r="C874" t="s">
        <v>71</v>
      </c>
      <c r="D874" t="s">
        <v>284</v>
      </c>
      <c r="E874">
        <v>452.86110000000002</v>
      </c>
      <c r="F874">
        <v>4078508.73</v>
      </c>
    </row>
    <row r="875" spans="1:6" x14ac:dyDescent="0.25">
      <c r="A875" t="s">
        <v>278</v>
      </c>
      <c r="B875">
        <v>44</v>
      </c>
      <c r="C875" t="s">
        <v>71</v>
      </c>
      <c r="D875" t="s">
        <v>285</v>
      </c>
      <c r="E875">
        <v>35.109099999999998</v>
      </c>
      <c r="F875">
        <v>542755.22</v>
      </c>
    </row>
    <row r="876" spans="1:6" x14ac:dyDescent="0.25">
      <c r="A876" t="s">
        <v>278</v>
      </c>
      <c r="B876">
        <v>44</v>
      </c>
      <c r="C876" t="s">
        <v>71</v>
      </c>
      <c r="D876" t="s">
        <v>286</v>
      </c>
      <c r="E876">
        <v>54.95</v>
      </c>
      <c r="F876">
        <v>909003.91</v>
      </c>
    </row>
    <row r="877" spans="1:6" x14ac:dyDescent="0.25">
      <c r="A877" t="s">
        <v>278</v>
      </c>
      <c r="B877">
        <v>44</v>
      </c>
      <c r="C877" t="s">
        <v>71</v>
      </c>
      <c r="D877" t="s">
        <v>287</v>
      </c>
      <c r="E877">
        <v>5.3333000000000004</v>
      </c>
      <c r="F877">
        <v>67937.97</v>
      </c>
    </row>
    <row r="878" spans="1:6" x14ac:dyDescent="0.25">
      <c r="A878" t="s">
        <v>278</v>
      </c>
      <c r="B878">
        <v>44</v>
      </c>
      <c r="C878" t="s">
        <v>71</v>
      </c>
      <c r="D878" t="s">
        <v>288</v>
      </c>
      <c r="E878">
        <v>6.1189999999999998</v>
      </c>
      <c r="F878">
        <v>860771.04</v>
      </c>
    </row>
    <row r="879" spans="1:6" x14ac:dyDescent="0.25">
      <c r="A879" t="s">
        <v>278</v>
      </c>
      <c r="B879">
        <v>44</v>
      </c>
      <c r="C879" t="s">
        <v>71</v>
      </c>
      <c r="D879" t="s">
        <v>289</v>
      </c>
      <c r="E879">
        <v>7.5917000000000003</v>
      </c>
      <c r="F879">
        <v>263425.65999999997</v>
      </c>
    </row>
    <row r="880" spans="1:6" x14ac:dyDescent="0.25">
      <c r="A880" t="s">
        <v>278</v>
      </c>
      <c r="B880">
        <v>44</v>
      </c>
      <c r="C880" t="s">
        <v>71</v>
      </c>
      <c r="D880" t="s">
        <v>290</v>
      </c>
      <c r="E880">
        <v>2.94</v>
      </c>
      <c r="F880">
        <v>454793.5</v>
      </c>
    </row>
    <row r="881" spans="1:6" x14ac:dyDescent="0.25">
      <c r="A881" t="s">
        <v>278</v>
      </c>
      <c r="B881">
        <v>44</v>
      </c>
      <c r="C881" t="s">
        <v>71</v>
      </c>
      <c r="D881" t="s">
        <v>291</v>
      </c>
      <c r="E881">
        <v>0.22919999999999999</v>
      </c>
      <c r="F881">
        <v>64673.69</v>
      </c>
    </row>
    <row r="882" spans="1:6" x14ac:dyDescent="0.25">
      <c r="A882" t="s">
        <v>278</v>
      </c>
      <c r="B882">
        <v>44</v>
      </c>
      <c r="C882" t="s">
        <v>71</v>
      </c>
      <c r="D882" t="s">
        <v>292</v>
      </c>
      <c r="E882">
        <v>110.4036</v>
      </c>
      <c r="F882">
        <v>1902825.54</v>
      </c>
    </row>
    <row r="883" spans="1:6" x14ac:dyDescent="0.25">
      <c r="A883" t="s">
        <v>278</v>
      </c>
      <c r="B883">
        <v>44</v>
      </c>
      <c r="C883" t="s">
        <v>71</v>
      </c>
      <c r="D883" t="s">
        <v>293</v>
      </c>
      <c r="E883">
        <v>9.9146999999999998</v>
      </c>
      <c r="F883">
        <v>326217.58</v>
      </c>
    </row>
    <row r="884" spans="1:6" x14ac:dyDescent="0.25">
      <c r="A884" t="s">
        <v>278</v>
      </c>
      <c r="B884">
        <v>44</v>
      </c>
      <c r="C884" t="s">
        <v>71</v>
      </c>
      <c r="D884" t="s">
        <v>295</v>
      </c>
      <c r="E884">
        <v>95.483900000000006</v>
      </c>
      <c r="F884">
        <v>1549918.81</v>
      </c>
    </row>
    <row r="885" spans="1:6" x14ac:dyDescent="0.25">
      <c r="A885" t="s">
        <v>278</v>
      </c>
      <c r="B885">
        <v>44</v>
      </c>
      <c r="C885" t="s">
        <v>71</v>
      </c>
      <c r="D885" t="s">
        <v>306</v>
      </c>
      <c r="E885">
        <v>3.9582999999999999</v>
      </c>
      <c r="F885">
        <v>74658.34</v>
      </c>
    </row>
    <row r="886" spans="1:6" x14ac:dyDescent="0.25">
      <c r="A886" t="s">
        <v>278</v>
      </c>
      <c r="B886">
        <v>44</v>
      </c>
      <c r="C886" t="s">
        <v>71</v>
      </c>
      <c r="D886" t="s">
        <v>280</v>
      </c>
      <c r="E886">
        <v>4.2950999999999997</v>
      </c>
      <c r="F886">
        <v>100072.63</v>
      </c>
    </row>
    <row r="887" spans="1:6" x14ac:dyDescent="0.25">
      <c r="A887" t="s">
        <v>278</v>
      </c>
      <c r="B887">
        <v>44</v>
      </c>
      <c r="C887" t="s">
        <v>71</v>
      </c>
      <c r="D887" t="s">
        <v>296</v>
      </c>
      <c r="E887">
        <v>13.25</v>
      </c>
      <c r="F887">
        <v>1196506.3999999999</v>
      </c>
    </row>
    <row r="888" spans="1:6" x14ac:dyDescent="0.25">
      <c r="A888" t="s">
        <v>278</v>
      </c>
      <c r="B888">
        <v>44</v>
      </c>
      <c r="C888" t="s">
        <v>71</v>
      </c>
      <c r="D888" t="s">
        <v>298</v>
      </c>
      <c r="E888">
        <v>28.708300000000001</v>
      </c>
      <c r="F888">
        <v>578714.32999999996</v>
      </c>
    </row>
    <row r="889" spans="1:6" x14ac:dyDescent="0.25">
      <c r="A889" t="s">
        <v>278</v>
      </c>
      <c r="B889">
        <v>44</v>
      </c>
      <c r="C889" t="s">
        <v>71</v>
      </c>
      <c r="D889" t="s">
        <v>307</v>
      </c>
      <c r="E889">
        <v>56.25</v>
      </c>
      <c r="F889">
        <v>1146317.28</v>
      </c>
    </row>
    <row r="890" spans="1:6" x14ac:dyDescent="0.25">
      <c r="A890" t="s">
        <v>278</v>
      </c>
      <c r="B890">
        <v>44</v>
      </c>
      <c r="C890" t="s">
        <v>71</v>
      </c>
      <c r="D890" t="s">
        <v>299</v>
      </c>
      <c r="E890">
        <v>0.3</v>
      </c>
      <c r="F890">
        <v>166550.35</v>
      </c>
    </row>
    <row r="891" spans="1:6" x14ac:dyDescent="0.25">
      <c r="A891" t="s">
        <v>278</v>
      </c>
      <c r="B891">
        <v>44</v>
      </c>
      <c r="C891" t="s">
        <v>71</v>
      </c>
      <c r="D891" t="s">
        <v>301</v>
      </c>
      <c r="E891">
        <v>25.713899999999999</v>
      </c>
      <c r="F891">
        <v>1555531.12</v>
      </c>
    </row>
    <row r="892" spans="1:6" x14ac:dyDescent="0.25">
      <c r="A892" t="s">
        <v>278</v>
      </c>
      <c r="B892">
        <v>44</v>
      </c>
      <c r="C892" t="s">
        <v>71</v>
      </c>
      <c r="D892" t="s">
        <v>302</v>
      </c>
      <c r="E892">
        <v>0.31040000000000001</v>
      </c>
      <c r="F892">
        <v>110045.72</v>
      </c>
    </row>
    <row r="893" spans="1:6" x14ac:dyDescent="0.25">
      <c r="A893" t="s">
        <v>278</v>
      </c>
      <c r="B893">
        <v>44</v>
      </c>
      <c r="C893" t="s">
        <v>71</v>
      </c>
      <c r="D893" t="s">
        <v>308</v>
      </c>
      <c r="E893">
        <v>7</v>
      </c>
      <c r="F893">
        <v>98982.61</v>
      </c>
    </row>
    <row r="894" spans="1:6" x14ac:dyDescent="0.25">
      <c r="A894" t="s">
        <v>278</v>
      </c>
      <c r="B894">
        <v>44</v>
      </c>
      <c r="C894" t="s">
        <v>71</v>
      </c>
      <c r="D894" t="s">
        <v>303</v>
      </c>
      <c r="E894">
        <v>1</v>
      </c>
      <c r="F894">
        <v>12084.14</v>
      </c>
    </row>
    <row r="895" spans="1:6" x14ac:dyDescent="0.25">
      <c r="A895" t="s">
        <v>278</v>
      </c>
      <c r="B895">
        <v>44</v>
      </c>
      <c r="C895" t="s">
        <v>71</v>
      </c>
      <c r="D895" t="s">
        <v>309</v>
      </c>
      <c r="E895">
        <v>1.75</v>
      </c>
      <c r="F895">
        <v>17946.57</v>
      </c>
    </row>
    <row r="896" spans="1:6" x14ac:dyDescent="0.25">
      <c r="A896" t="s">
        <v>278</v>
      </c>
      <c r="B896">
        <v>44</v>
      </c>
      <c r="C896" t="s">
        <v>71</v>
      </c>
      <c r="D896" t="s">
        <v>311</v>
      </c>
      <c r="E896">
        <v>1</v>
      </c>
      <c r="F896">
        <v>9504.1299999999992</v>
      </c>
    </row>
    <row r="897" spans="1:6" x14ac:dyDescent="0.25">
      <c r="A897" t="s">
        <v>278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278</v>
      </c>
      <c r="B898">
        <v>49</v>
      </c>
      <c r="C898" t="s">
        <v>15</v>
      </c>
      <c r="D898" t="s">
        <v>281</v>
      </c>
      <c r="E898">
        <v>18.793099999999999</v>
      </c>
      <c r="F898">
        <v>2377968.23</v>
      </c>
    </row>
    <row r="899" spans="1:6" x14ac:dyDescent="0.25">
      <c r="A899" t="s">
        <v>278</v>
      </c>
      <c r="B899">
        <v>49</v>
      </c>
      <c r="C899" t="s">
        <v>15</v>
      </c>
      <c r="D899" t="s">
        <v>282</v>
      </c>
      <c r="E899">
        <v>33</v>
      </c>
      <c r="F899">
        <v>478894.33</v>
      </c>
    </row>
    <row r="900" spans="1:6" x14ac:dyDescent="0.25">
      <c r="A900" t="s">
        <v>278</v>
      </c>
      <c r="B900">
        <v>49</v>
      </c>
      <c r="C900" t="s">
        <v>15</v>
      </c>
      <c r="D900" t="s">
        <v>283</v>
      </c>
      <c r="E900">
        <v>4.9749999999999996</v>
      </c>
      <c r="F900">
        <v>559219.41</v>
      </c>
    </row>
    <row r="901" spans="1:6" x14ac:dyDescent="0.25">
      <c r="A901" t="s">
        <v>278</v>
      </c>
      <c r="B901">
        <v>49</v>
      </c>
      <c r="C901" t="s">
        <v>15</v>
      </c>
      <c r="D901" t="s">
        <v>284</v>
      </c>
      <c r="E901">
        <v>641.75</v>
      </c>
      <c r="F901">
        <v>6876978.2599999998</v>
      </c>
    </row>
    <row r="902" spans="1:6" x14ac:dyDescent="0.25">
      <c r="A902" t="s">
        <v>278</v>
      </c>
      <c r="B902">
        <v>49</v>
      </c>
      <c r="C902" t="s">
        <v>15</v>
      </c>
      <c r="D902" t="s">
        <v>285</v>
      </c>
      <c r="E902">
        <v>11.3492</v>
      </c>
      <c r="F902">
        <v>177185.33</v>
      </c>
    </row>
    <row r="903" spans="1:6" x14ac:dyDescent="0.25">
      <c r="A903" t="s">
        <v>278</v>
      </c>
      <c r="B903">
        <v>49</v>
      </c>
      <c r="C903" t="s">
        <v>15</v>
      </c>
      <c r="D903" t="s">
        <v>286</v>
      </c>
      <c r="E903">
        <v>24.066700000000001</v>
      </c>
      <c r="F903">
        <v>403227.59</v>
      </c>
    </row>
    <row r="904" spans="1:6" x14ac:dyDescent="0.25">
      <c r="A904" t="s">
        <v>278</v>
      </c>
      <c r="B904">
        <v>49</v>
      </c>
      <c r="C904" t="s">
        <v>15</v>
      </c>
      <c r="D904" t="s">
        <v>287</v>
      </c>
      <c r="E904">
        <v>10</v>
      </c>
      <c r="F904">
        <v>115754.88</v>
      </c>
    </row>
    <row r="905" spans="1:6" x14ac:dyDescent="0.25">
      <c r="A905" t="s">
        <v>278</v>
      </c>
      <c r="B905">
        <v>49</v>
      </c>
      <c r="C905" t="s">
        <v>15</v>
      </c>
      <c r="D905" t="s">
        <v>288</v>
      </c>
      <c r="E905">
        <v>5.6666999999999996</v>
      </c>
      <c r="F905">
        <v>705431.8</v>
      </c>
    </row>
    <row r="906" spans="1:6" x14ac:dyDescent="0.25">
      <c r="A906" t="s">
        <v>278</v>
      </c>
      <c r="B906">
        <v>49</v>
      </c>
      <c r="C906" t="s">
        <v>15</v>
      </c>
      <c r="D906" t="s">
        <v>289</v>
      </c>
      <c r="E906">
        <v>11.125</v>
      </c>
      <c r="F906">
        <v>252240.48</v>
      </c>
    </row>
    <row r="907" spans="1:6" x14ac:dyDescent="0.25">
      <c r="A907" t="s">
        <v>278</v>
      </c>
      <c r="B907">
        <v>49</v>
      </c>
      <c r="C907" t="s">
        <v>15</v>
      </c>
      <c r="D907" t="s">
        <v>290</v>
      </c>
      <c r="E907">
        <v>0.73329999999999995</v>
      </c>
      <c r="F907">
        <v>46158.95</v>
      </c>
    </row>
    <row r="908" spans="1:6" x14ac:dyDescent="0.25">
      <c r="A908" t="s">
        <v>278</v>
      </c>
      <c r="B908">
        <v>49</v>
      </c>
      <c r="C908" t="s">
        <v>15</v>
      </c>
      <c r="D908" t="s">
        <v>291</v>
      </c>
      <c r="E908">
        <v>0.25</v>
      </c>
      <c r="F908">
        <v>58187.87</v>
      </c>
    </row>
    <row r="909" spans="1:6" x14ac:dyDescent="0.25">
      <c r="A909" t="s">
        <v>278</v>
      </c>
      <c r="B909">
        <v>49</v>
      </c>
      <c r="C909" t="s">
        <v>15</v>
      </c>
      <c r="D909" t="s">
        <v>292</v>
      </c>
      <c r="E909">
        <v>44.711100000000002</v>
      </c>
      <c r="F909">
        <v>924985.08</v>
      </c>
    </row>
    <row r="910" spans="1:6" x14ac:dyDescent="0.25">
      <c r="A910" t="s">
        <v>278</v>
      </c>
      <c r="B910">
        <v>49</v>
      </c>
      <c r="C910" t="s">
        <v>15</v>
      </c>
      <c r="D910" t="s">
        <v>293</v>
      </c>
      <c r="E910">
        <v>1.2082999999999999</v>
      </c>
      <c r="F910">
        <v>81874.47</v>
      </c>
    </row>
    <row r="911" spans="1:6" x14ac:dyDescent="0.25">
      <c r="A911" t="s">
        <v>278</v>
      </c>
      <c r="B911">
        <v>49</v>
      </c>
      <c r="C911" t="s">
        <v>15</v>
      </c>
      <c r="D911" t="s">
        <v>295</v>
      </c>
      <c r="E911">
        <v>45.9298</v>
      </c>
      <c r="F911">
        <v>1044664.66</v>
      </c>
    </row>
    <row r="912" spans="1:6" x14ac:dyDescent="0.25">
      <c r="A912" t="s">
        <v>278</v>
      </c>
      <c r="B912">
        <v>49</v>
      </c>
      <c r="C912" t="s">
        <v>15</v>
      </c>
      <c r="D912" t="s">
        <v>306</v>
      </c>
      <c r="E912">
        <v>0.41670000000000001</v>
      </c>
      <c r="F912">
        <v>4928.79</v>
      </c>
    </row>
    <row r="913" spans="1:6" x14ac:dyDescent="0.25">
      <c r="A913" t="s">
        <v>278</v>
      </c>
      <c r="B913">
        <v>49</v>
      </c>
      <c r="C913" t="s">
        <v>15</v>
      </c>
      <c r="D913" t="s">
        <v>280</v>
      </c>
      <c r="E913">
        <v>57.576000000000001</v>
      </c>
      <c r="F913">
        <v>881046.64</v>
      </c>
    </row>
    <row r="914" spans="1:6" x14ac:dyDescent="0.25">
      <c r="A914" t="s">
        <v>278</v>
      </c>
      <c r="B914">
        <v>49</v>
      </c>
      <c r="C914" t="s">
        <v>15</v>
      </c>
      <c r="D914" t="s">
        <v>296</v>
      </c>
      <c r="E914">
        <v>6.75</v>
      </c>
      <c r="F914">
        <v>575271.97</v>
      </c>
    </row>
    <row r="915" spans="1:6" x14ac:dyDescent="0.25">
      <c r="A915" t="s">
        <v>278</v>
      </c>
      <c r="B915">
        <v>49</v>
      </c>
      <c r="C915" t="s">
        <v>15</v>
      </c>
      <c r="D915" t="s">
        <v>297</v>
      </c>
      <c r="E915">
        <v>3</v>
      </c>
      <c r="F915">
        <v>56451.05</v>
      </c>
    </row>
    <row r="916" spans="1:6" x14ac:dyDescent="0.25">
      <c r="A916" t="s">
        <v>278</v>
      </c>
      <c r="B916">
        <v>49</v>
      </c>
      <c r="C916" t="s">
        <v>15</v>
      </c>
      <c r="D916" t="s">
        <v>298</v>
      </c>
      <c r="E916">
        <v>50.916699999999999</v>
      </c>
      <c r="F916">
        <v>849629.53</v>
      </c>
    </row>
    <row r="917" spans="1:6" x14ac:dyDescent="0.25">
      <c r="A917" t="s">
        <v>278</v>
      </c>
      <c r="B917">
        <v>49</v>
      </c>
      <c r="C917" t="s">
        <v>15</v>
      </c>
      <c r="D917" t="s">
        <v>307</v>
      </c>
      <c r="E917">
        <v>190</v>
      </c>
      <c r="F917">
        <v>3990965.5</v>
      </c>
    </row>
    <row r="918" spans="1:6" x14ac:dyDescent="0.25">
      <c r="A918" t="s">
        <v>278</v>
      </c>
      <c r="B918">
        <v>49</v>
      </c>
      <c r="C918" t="s">
        <v>15</v>
      </c>
      <c r="D918" t="s">
        <v>300</v>
      </c>
      <c r="E918">
        <v>2.23</v>
      </c>
      <c r="F918">
        <v>145772.03</v>
      </c>
    </row>
    <row r="919" spans="1:6" x14ac:dyDescent="0.25">
      <c r="A919" t="s">
        <v>278</v>
      </c>
      <c r="B919">
        <v>49</v>
      </c>
      <c r="C919" t="s">
        <v>15</v>
      </c>
      <c r="D919" t="s">
        <v>301</v>
      </c>
      <c r="E919">
        <v>0.90629999999999999</v>
      </c>
      <c r="F919">
        <v>45255.77</v>
      </c>
    </row>
    <row r="920" spans="1:6" x14ac:dyDescent="0.25">
      <c r="A920" t="s">
        <v>278</v>
      </c>
      <c r="B920">
        <v>49</v>
      </c>
      <c r="C920" t="s">
        <v>15</v>
      </c>
      <c r="D920" t="s">
        <v>302</v>
      </c>
      <c r="E920">
        <v>0.22919999999999999</v>
      </c>
      <c r="F920">
        <v>64285.69</v>
      </c>
    </row>
    <row r="921" spans="1:6" x14ac:dyDescent="0.25">
      <c r="A921" t="s">
        <v>278</v>
      </c>
      <c r="B921">
        <v>49</v>
      </c>
      <c r="C921" t="s">
        <v>15</v>
      </c>
      <c r="D921" t="s">
        <v>308</v>
      </c>
      <c r="E921">
        <v>28</v>
      </c>
      <c r="F921">
        <v>465343.21</v>
      </c>
    </row>
    <row r="922" spans="1:6" x14ac:dyDescent="0.25">
      <c r="A922" t="s">
        <v>278</v>
      </c>
      <c r="B922">
        <v>49</v>
      </c>
      <c r="C922" t="s">
        <v>15</v>
      </c>
      <c r="D922" t="s">
        <v>303</v>
      </c>
      <c r="E922">
        <v>1</v>
      </c>
      <c r="F922">
        <v>13534.24</v>
      </c>
    </row>
    <row r="923" spans="1:6" x14ac:dyDescent="0.25">
      <c r="A923" t="s">
        <v>278</v>
      </c>
      <c r="B923">
        <v>49</v>
      </c>
      <c r="C923" t="s">
        <v>15</v>
      </c>
      <c r="D923" t="s">
        <v>311</v>
      </c>
      <c r="E923">
        <v>31</v>
      </c>
      <c r="F923">
        <v>263663.63</v>
      </c>
    </row>
    <row r="924" spans="1:6" x14ac:dyDescent="0.25">
      <c r="A924" t="s">
        <v>278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278</v>
      </c>
      <c r="B925">
        <v>52</v>
      </c>
      <c r="C925" t="s">
        <v>6</v>
      </c>
      <c r="D925" t="s">
        <v>281</v>
      </c>
      <c r="E925">
        <v>0.33329999999999999</v>
      </c>
      <c r="F925">
        <v>59572.2</v>
      </c>
    </row>
    <row r="926" spans="1:6" x14ac:dyDescent="0.25">
      <c r="A926" t="s">
        <v>278</v>
      </c>
      <c r="B926">
        <v>52</v>
      </c>
      <c r="C926" t="s">
        <v>6</v>
      </c>
      <c r="D926" t="s">
        <v>283</v>
      </c>
      <c r="E926">
        <v>0.1875</v>
      </c>
      <c r="F926">
        <v>48521.4</v>
      </c>
    </row>
    <row r="927" spans="1:6" x14ac:dyDescent="0.25">
      <c r="A927" t="s">
        <v>278</v>
      </c>
      <c r="B927">
        <v>52</v>
      </c>
      <c r="C927" t="s">
        <v>6</v>
      </c>
      <c r="D927" t="s">
        <v>280</v>
      </c>
      <c r="E927">
        <v>938.63990000000001</v>
      </c>
      <c r="F927">
        <v>17840088.52</v>
      </c>
    </row>
    <row r="928" spans="1:6" x14ac:dyDescent="0.25">
      <c r="A928" t="s">
        <v>278</v>
      </c>
      <c r="B928">
        <v>52</v>
      </c>
      <c r="C928" t="s">
        <v>6</v>
      </c>
      <c r="D928" t="s">
        <v>307</v>
      </c>
      <c r="E928">
        <v>215.54169999999999</v>
      </c>
      <c r="F928">
        <v>4297869.3099999996</v>
      </c>
    </row>
    <row r="929" spans="1:6" x14ac:dyDescent="0.25">
      <c r="A929" t="s">
        <v>278</v>
      </c>
      <c r="B929">
        <v>52</v>
      </c>
      <c r="C929" t="s">
        <v>6</v>
      </c>
      <c r="D929" t="s">
        <v>308</v>
      </c>
      <c r="E929">
        <v>180.5</v>
      </c>
      <c r="F929">
        <v>5241691.9800000004</v>
      </c>
    </row>
    <row r="930" spans="1:6" x14ac:dyDescent="0.25">
      <c r="A930" t="s">
        <v>278</v>
      </c>
      <c r="B930">
        <v>52</v>
      </c>
      <c r="C930" t="s">
        <v>6</v>
      </c>
      <c r="D930" t="s">
        <v>303</v>
      </c>
      <c r="E930">
        <v>30</v>
      </c>
      <c r="F930">
        <v>285438.19</v>
      </c>
    </row>
    <row r="931" spans="1:6" x14ac:dyDescent="0.25">
      <c r="A931" t="s">
        <v>278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278</v>
      </c>
      <c r="B932">
        <v>53</v>
      </c>
      <c r="C932" t="s">
        <v>9</v>
      </c>
      <c r="D932" t="s">
        <v>306</v>
      </c>
      <c r="E932">
        <v>6.6699999999999995E-2</v>
      </c>
      <c r="F932">
        <v>3694.17</v>
      </c>
    </row>
    <row r="933" spans="1:6" x14ac:dyDescent="0.25">
      <c r="A933" t="s">
        <v>278</v>
      </c>
      <c r="B933">
        <v>53</v>
      </c>
      <c r="C933" t="s">
        <v>9</v>
      </c>
      <c r="D933" t="s">
        <v>280</v>
      </c>
      <c r="E933">
        <v>1310.7841000000001</v>
      </c>
      <c r="F933">
        <v>27655828.420000002</v>
      </c>
    </row>
    <row r="934" spans="1:6" x14ac:dyDescent="0.25">
      <c r="A934" t="s">
        <v>278</v>
      </c>
      <c r="B934">
        <v>53</v>
      </c>
      <c r="C934" t="s">
        <v>9</v>
      </c>
      <c r="D934" t="s">
        <v>307</v>
      </c>
      <c r="E934">
        <v>304.83330000000001</v>
      </c>
      <c r="F934">
        <v>5967099.1200000001</v>
      </c>
    </row>
    <row r="935" spans="1:6" x14ac:dyDescent="0.25">
      <c r="A935" t="s">
        <v>278</v>
      </c>
      <c r="B935">
        <v>53</v>
      </c>
      <c r="C935" t="s">
        <v>9</v>
      </c>
      <c r="D935" t="s">
        <v>308</v>
      </c>
      <c r="E935">
        <v>383.97620000000001</v>
      </c>
      <c r="F935">
        <v>6174223.5899999999</v>
      </c>
    </row>
    <row r="936" spans="1:6" x14ac:dyDescent="0.25">
      <c r="A936" t="s">
        <v>278</v>
      </c>
      <c r="B936">
        <v>53</v>
      </c>
      <c r="C936" t="s">
        <v>9</v>
      </c>
      <c r="D936" t="s">
        <v>303</v>
      </c>
      <c r="E936">
        <v>49</v>
      </c>
      <c r="F936">
        <v>611265.41</v>
      </c>
    </row>
    <row r="937" spans="1:6" x14ac:dyDescent="0.25">
      <c r="A937" t="s">
        <v>278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278</v>
      </c>
      <c r="B938">
        <v>54</v>
      </c>
      <c r="C938" t="s">
        <v>3</v>
      </c>
      <c r="D938" t="s">
        <v>281</v>
      </c>
      <c r="E938">
        <v>18.409700000000001</v>
      </c>
      <c r="F938">
        <v>2194766.11</v>
      </c>
    </row>
    <row r="939" spans="1:6" x14ac:dyDescent="0.25">
      <c r="A939" t="s">
        <v>278</v>
      </c>
      <c r="B939">
        <v>54</v>
      </c>
      <c r="C939" t="s">
        <v>3</v>
      </c>
      <c r="D939" t="s">
        <v>282</v>
      </c>
      <c r="E939">
        <v>63.872199999999999</v>
      </c>
      <c r="F939">
        <v>1090544.25</v>
      </c>
    </row>
    <row r="940" spans="1:6" x14ac:dyDescent="0.25">
      <c r="A940" t="s">
        <v>278</v>
      </c>
      <c r="B940">
        <v>54</v>
      </c>
      <c r="C940" t="s">
        <v>3</v>
      </c>
      <c r="D940" t="s">
        <v>283</v>
      </c>
      <c r="E940">
        <v>0.53749999999999998</v>
      </c>
      <c r="F940">
        <v>175024.53</v>
      </c>
    </row>
    <row r="941" spans="1:6" x14ac:dyDescent="0.25">
      <c r="A941" t="s">
        <v>278</v>
      </c>
      <c r="B941">
        <v>54</v>
      </c>
      <c r="C941" t="s">
        <v>3</v>
      </c>
      <c r="D941" t="s">
        <v>284</v>
      </c>
      <c r="E941">
        <v>989.625</v>
      </c>
      <c r="F941">
        <v>10698745.35</v>
      </c>
    </row>
    <row r="942" spans="1:6" x14ac:dyDescent="0.25">
      <c r="A942" t="s">
        <v>278</v>
      </c>
      <c r="B942">
        <v>54</v>
      </c>
      <c r="C942" t="s">
        <v>3</v>
      </c>
      <c r="D942" t="s">
        <v>285</v>
      </c>
      <c r="E942">
        <v>23.932500000000001</v>
      </c>
      <c r="F942">
        <v>389768.96000000002</v>
      </c>
    </row>
    <row r="943" spans="1:6" x14ac:dyDescent="0.25">
      <c r="A943" t="s">
        <v>278</v>
      </c>
      <c r="B943">
        <v>54</v>
      </c>
      <c r="C943" t="s">
        <v>3</v>
      </c>
      <c r="D943" t="s">
        <v>286</v>
      </c>
      <c r="E943">
        <v>53.966700000000003</v>
      </c>
      <c r="F943">
        <v>844701.5</v>
      </c>
    </row>
    <row r="944" spans="1:6" x14ac:dyDescent="0.25">
      <c r="A944" t="s">
        <v>278</v>
      </c>
      <c r="B944">
        <v>54</v>
      </c>
      <c r="C944" t="s">
        <v>3</v>
      </c>
      <c r="D944" t="s">
        <v>287</v>
      </c>
      <c r="E944">
        <v>2</v>
      </c>
      <c r="F944">
        <v>20772.669999999998</v>
      </c>
    </row>
    <row r="945" spans="1:6" x14ac:dyDescent="0.25">
      <c r="A945" t="s">
        <v>278</v>
      </c>
      <c r="B945">
        <v>54</v>
      </c>
      <c r="C945" t="s">
        <v>3</v>
      </c>
      <c r="D945" t="s">
        <v>288</v>
      </c>
      <c r="E945">
        <v>17.7774</v>
      </c>
      <c r="F945">
        <v>2330641.42</v>
      </c>
    </row>
    <row r="946" spans="1:6" x14ac:dyDescent="0.25">
      <c r="A946" t="s">
        <v>278</v>
      </c>
      <c r="B946">
        <v>54</v>
      </c>
      <c r="C946" t="s">
        <v>3</v>
      </c>
      <c r="D946" t="s">
        <v>289</v>
      </c>
      <c r="E946">
        <v>5.9</v>
      </c>
      <c r="F946">
        <v>244332.29</v>
      </c>
    </row>
    <row r="947" spans="1:6" x14ac:dyDescent="0.25">
      <c r="A947" t="s">
        <v>278</v>
      </c>
      <c r="B947">
        <v>54</v>
      </c>
      <c r="C947" t="s">
        <v>3</v>
      </c>
      <c r="D947" t="s">
        <v>290</v>
      </c>
      <c r="E947">
        <v>2.5617000000000001</v>
      </c>
      <c r="F947">
        <v>277674.25</v>
      </c>
    </row>
    <row r="948" spans="1:6" x14ac:dyDescent="0.25">
      <c r="A948" t="s">
        <v>278</v>
      </c>
      <c r="B948">
        <v>54</v>
      </c>
      <c r="C948" t="s">
        <v>3</v>
      </c>
      <c r="D948" t="s">
        <v>291</v>
      </c>
      <c r="E948">
        <v>1.375</v>
      </c>
      <c r="F948">
        <v>421108.98</v>
      </c>
    </row>
    <row r="949" spans="1:6" x14ac:dyDescent="0.25">
      <c r="A949" t="s">
        <v>278</v>
      </c>
      <c r="B949">
        <v>54</v>
      </c>
      <c r="C949" t="s">
        <v>3</v>
      </c>
      <c r="D949" t="s">
        <v>292</v>
      </c>
      <c r="E949">
        <v>49.722200000000001</v>
      </c>
      <c r="F949">
        <v>999864.34</v>
      </c>
    </row>
    <row r="950" spans="1:6" x14ac:dyDescent="0.25">
      <c r="A950" t="s">
        <v>278</v>
      </c>
      <c r="B950">
        <v>54</v>
      </c>
      <c r="C950" t="s">
        <v>3</v>
      </c>
      <c r="D950" t="s">
        <v>293</v>
      </c>
      <c r="E950">
        <v>4.8110999999999997</v>
      </c>
      <c r="F950">
        <v>194429.23</v>
      </c>
    </row>
    <row r="951" spans="1:6" x14ac:dyDescent="0.25">
      <c r="A951" t="s">
        <v>278</v>
      </c>
      <c r="B951">
        <v>54</v>
      </c>
      <c r="C951" t="s">
        <v>3</v>
      </c>
      <c r="D951" t="s">
        <v>295</v>
      </c>
      <c r="E951">
        <v>78.301199999999994</v>
      </c>
      <c r="F951">
        <v>1447404.4</v>
      </c>
    </row>
    <row r="952" spans="1:6" x14ac:dyDescent="0.25">
      <c r="A952" t="s">
        <v>278</v>
      </c>
      <c r="B952">
        <v>54</v>
      </c>
      <c r="C952" t="s">
        <v>3</v>
      </c>
      <c r="D952" t="s">
        <v>306</v>
      </c>
      <c r="E952">
        <v>1.4375</v>
      </c>
      <c r="F952">
        <v>40984.92</v>
      </c>
    </row>
    <row r="953" spans="1:6" x14ac:dyDescent="0.25">
      <c r="A953" t="s">
        <v>278</v>
      </c>
      <c r="B953">
        <v>54</v>
      </c>
      <c r="C953" t="s">
        <v>3</v>
      </c>
      <c r="D953" t="s">
        <v>280</v>
      </c>
      <c r="E953">
        <v>55.307299999999998</v>
      </c>
      <c r="F953">
        <v>781760.72</v>
      </c>
    </row>
    <row r="954" spans="1:6" x14ac:dyDescent="0.25">
      <c r="A954" t="s">
        <v>278</v>
      </c>
      <c r="B954">
        <v>54</v>
      </c>
      <c r="C954" t="s">
        <v>3</v>
      </c>
      <c r="D954" t="s">
        <v>296</v>
      </c>
      <c r="E954">
        <v>2.3332999999999999</v>
      </c>
      <c r="F954">
        <v>221878.84</v>
      </c>
    </row>
    <row r="955" spans="1:6" x14ac:dyDescent="0.25">
      <c r="A955" t="s">
        <v>278</v>
      </c>
      <c r="B955">
        <v>54</v>
      </c>
      <c r="C955" t="s">
        <v>3</v>
      </c>
      <c r="D955" t="s">
        <v>310</v>
      </c>
      <c r="E955">
        <v>1</v>
      </c>
      <c r="F955">
        <v>12412.53</v>
      </c>
    </row>
    <row r="956" spans="1:6" x14ac:dyDescent="0.25">
      <c r="A956" t="s">
        <v>278</v>
      </c>
      <c r="B956">
        <v>54</v>
      </c>
      <c r="C956" t="s">
        <v>3</v>
      </c>
      <c r="D956" t="s">
        <v>298</v>
      </c>
      <c r="E956">
        <v>18.916699999999999</v>
      </c>
      <c r="F956">
        <v>376229.76</v>
      </c>
    </row>
    <row r="957" spans="1:6" x14ac:dyDescent="0.25">
      <c r="A957" t="s">
        <v>278</v>
      </c>
      <c r="B957">
        <v>54</v>
      </c>
      <c r="C957" t="s">
        <v>3</v>
      </c>
      <c r="D957" t="s">
        <v>307</v>
      </c>
      <c r="E957">
        <v>40.875</v>
      </c>
      <c r="F957">
        <v>903484.34</v>
      </c>
    </row>
    <row r="958" spans="1:6" x14ac:dyDescent="0.25">
      <c r="A958" t="s">
        <v>278</v>
      </c>
      <c r="B958">
        <v>54</v>
      </c>
      <c r="C958" t="s">
        <v>3</v>
      </c>
      <c r="D958" t="s">
        <v>299</v>
      </c>
      <c r="E958">
        <v>0.1333</v>
      </c>
      <c r="F958">
        <v>73304.009999999995</v>
      </c>
    </row>
    <row r="959" spans="1:6" x14ac:dyDescent="0.25">
      <c r="A959" t="s">
        <v>278</v>
      </c>
      <c r="B959">
        <v>54</v>
      </c>
      <c r="C959" t="s">
        <v>3</v>
      </c>
      <c r="D959" t="s">
        <v>300</v>
      </c>
      <c r="E959">
        <v>0.19500000000000001</v>
      </c>
      <c r="F959">
        <v>52948.55</v>
      </c>
    </row>
    <row r="960" spans="1:6" x14ac:dyDescent="0.25">
      <c r="A960" t="s">
        <v>278</v>
      </c>
      <c r="B960">
        <v>54</v>
      </c>
      <c r="C960" t="s">
        <v>3</v>
      </c>
      <c r="D960" t="s">
        <v>301</v>
      </c>
      <c r="E960">
        <v>17.653600000000001</v>
      </c>
      <c r="F960">
        <v>1087569.95</v>
      </c>
    </row>
    <row r="961" spans="1:6" x14ac:dyDescent="0.25">
      <c r="A961" t="s">
        <v>278</v>
      </c>
      <c r="B961">
        <v>54</v>
      </c>
      <c r="C961" t="s">
        <v>3</v>
      </c>
      <c r="D961" t="s">
        <v>302</v>
      </c>
      <c r="E961">
        <v>3.3300000000000003E-2</v>
      </c>
      <c r="F961">
        <v>7809.9</v>
      </c>
    </row>
    <row r="962" spans="1:6" x14ac:dyDescent="0.25">
      <c r="A962" t="s">
        <v>278</v>
      </c>
      <c r="B962">
        <v>54</v>
      </c>
      <c r="C962" t="s">
        <v>3</v>
      </c>
      <c r="D962" t="s">
        <v>308</v>
      </c>
      <c r="E962">
        <v>48.1905</v>
      </c>
      <c r="F962">
        <v>637728.5</v>
      </c>
    </row>
    <row r="963" spans="1:6" x14ac:dyDescent="0.25">
      <c r="A963" t="s">
        <v>278</v>
      </c>
      <c r="B963">
        <v>54</v>
      </c>
      <c r="C963" t="s">
        <v>3</v>
      </c>
      <c r="D963" t="s">
        <v>303</v>
      </c>
      <c r="E963">
        <v>3</v>
      </c>
      <c r="F963">
        <v>36099.550000000003</v>
      </c>
    </row>
    <row r="964" spans="1:6" x14ac:dyDescent="0.25">
      <c r="A964" t="s">
        <v>278</v>
      </c>
      <c r="B964">
        <v>54</v>
      </c>
      <c r="C964" t="s">
        <v>3</v>
      </c>
      <c r="D964" t="s">
        <v>309</v>
      </c>
      <c r="E964">
        <v>0.5</v>
      </c>
      <c r="F964">
        <v>5617.08</v>
      </c>
    </row>
    <row r="965" spans="1:6" x14ac:dyDescent="0.25">
      <c r="A965" t="s">
        <v>278</v>
      </c>
      <c r="B965">
        <v>56</v>
      </c>
      <c r="C965" t="s">
        <v>185</v>
      </c>
      <c r="D965" t="s">
        <v>281</v>
      </c>
      <c r="E965">
        <v>8.4643999999999995</v>
      </c>
      <c r="F965">
        <v>1282919</v>
      </c>
    </row>
    <row r="966" spans="1:6" x14ac:dyDescent="0.25">
      <c r="A966" t="s">
        <v>278</v>
      </c>
      <c r="B966">
        <v>56</v>
      </c>
      <c r="C966" t="s">
        <v>185</v>
      </c>
      <c r="D966" t="s">
        <v>282</v>
      </c>
      <c r="E966">
        <v>30.5</v>
      </c>
      <c r="F966">
        <v>463273.46</v>
      </c>
    </row>
    <row r="967" spans="1:6" x14ac:dyDescent="0.25">
      <c r="A967" t="s">
        <v>278</v>
      </c>
      <c r="B967">
        <v>56</v>
      </c>
      <c r="C967" t="s">
        <v>185</v>
      </c>
      <c r="D967" t="s">
        <v>283</v>
      </c>
      <c r="E967">
        <v>1.4582999999999999</v>
      </c>
      <c r="F967">
        <v>315223.67</v>
      </c>
    </row>
    <row r="968" spans="1:6" x14ac:dyDescent="0.25">
      <c r="A968" t="s">
        <v>278</v>
      </c>
      <c r="B968">
        <v>56</v>
      </c>
      <c r="C968" t="s">
        <v>185</v>
      </c>
      <c r="D968" t="s">
        <v>284</v>
      </c>
      <c r="E968">
        <v>698</v>
      </c>
      <c r="F968">
        <v>7190017.5499999998</v>
      </c>
    </row>
    <row r="969" spans="1:6" x14ac:dyDescent="0.25">
      <c r="A969" t="s">
        <v>278</v>
      </c>
      <c r="B969">
        <v>56</v>
      </c>
      <c r="C969" t="s">
        <v>185</v>
      </c>
      <c r="D969" t="s">
        <v>285</v>
      </c>
      <c r="E969">
        <v>6.0030000000000001</v>
      </c>
      <c r="F969">
        <v>103702.82</v>
      </c>
    </row>
    <row r="970" spans="1:6" x14ac:dyDescent="0.25">
      <c r="A970" t="s">
        <v>278</v>
      </c>
      <c r="B970">
        <v>56</v>
      </c>
      <c r="C970" t="s">
        <v>185</v>
      </c>
      <c r="D970" t="s">
        <v>286</v>
      </c>
      <c r="E970">
        <v>28.416699999999999</v>
      </c>
      <c r="F970">
        <v>471914.2</v>
      </c>
    </row>
    <row r="971" spans="1:6" x14ac:dyDescent="0.25">
      <c r="A971" t="s">
        <v>278</v>
      </c>
      <c r="B971">
        <v>56</v>
      </c>
      <c r="C971" t="s">
        <v>185</v>
      </c>
      <c r="D971" t="s">
        <v>287</v>
      </c>
      <c r="E971">
        <v>3</v>
      </c>
      <c r="F971">
        <v>29606.28</v>
      </c>
    </row>
    <row r="972" spans="1:6" x14ac:dyDescent="0.25">
      <c r="A972" t="s">
        <v>278</v>
      </c>
      <c r="B972">
        <v>56</v>
      </c>
      <c r="C972" t="s">
        <v>185</v>
      </c>
      <c r="D972" t="s">
        <v>288</v>
      </c>
      <c r="E972">
        <v>12.4694</v>
      </c>
      <c r="F972">
        <v>1671597.5</v>
      </c>
    </row>
    <row r="973" spans="1:6" x14ac:dyDescent="0.25">
      <c r="A973" t="s">
        <v>278</v>
      </c>
      <c r="B973">
        <v>56</v>
      </c>
      <c r="C973" t="s">
        <v>185</v>
      </c>
      <c r="D973" t="s">
        <v>289</v>
      </c>
      <c r="E973">
        <v>10.979200000000001</v>
      </c>
      <c r="F973">
        <v>264466.08</v>
      </c>
    </row>
    <row r="974" spans="1:6" x14ac:dyDescent="0.25">
      <c r="A974" t="s">
        <v>278</v>
      </c>
      <c r="B974">
        <v>56</v>
      </c>
      <c r="C974" t="s">
        <v>185</v>
      </c>
      <c r="D974" t="s">
        <v>290</v>
      </c>
      <c r="E974">
        <v>0.97499999999999998</v>
      </c>
      <c r="F974">
        <v>82976.95</v>
      </c>
    </row>
    <row r="975" spans="1:6" x14ac:dyDescent="0.25">
      <c r="A975" t="s">
        <v>278</v>
      </c>
      <c r="B975">
        <v>56</v>
      </c>
      <c r="C975" t="s">
        <v>185</v>
      </c>
      <c r="D975" t="s">
        <v>292</v>
      </c>
      <c r="E975">
        <v>61.584499999999998</v>
      </c>
      <c r="F975">
        <v>855479.06</v>
      </c>
    </row>
    <row r="976" spans="1:6" x14ac:dyDescent="0.25">
      <c r="A976" t="s">
        <v>278</v>
      </c>
      <c r="B976">
        <v>56</v>
      </c>
      <c r="C976" t="s">
        <v>185</v>
      </c>
      <c r="D976" t="s">
        <v>293</v>
      </c>
      <c r="E976">
        <v>1.875</v>
      </c>
      <c r="F976">
        <v>66123.850000000006</v>
      </c>
    </row>
    <row r="977" spans="1:6" x14ac:dyDescent="0.25">
      <c r="A977" t="s">
        <v>278</v>
      </c>
      <c r="B977">
        <v>56</v>
      </c>
      <c r="C977" t="s">
        <v>185</v>
      </c>
      <c r="D977" t="s">
        <v>295</v>
      </c>
      <c r="E977">
        <v>88.262500000000003</v>
      </c>
      <c r="F977">
        <v>1638804.47</v>
      </c>
    </row>
    <row r="978" spans="1:6" x14ac:dyDescent="0.25">
      <c r="A978" t="s">
        <v>278</v>
      </c>
      <c r="B978">
        <v>56</v>
      </c>
      <c r="C978" t="s">
        <v>185</v>
      </c>
      <c r="D978" t="s">
        <v>306</v>
      </c>
      <c r="E978">
        <v>0.91669999999999996</v>
      </c>
      <c r="F978">
        <v>17667.28</v>
      </c>
    </row>
    <row r="979" spans="1:6" x14ac:dyDescent="0.25">
      <c r="A979" t="s">
        <v>278</v>
      </c>
      <c r="B979">
        <v>56</v>
      </c>
      <c r="C979" t="s">
        <v>185</v>
      </c>
      <c r="D979" t="s">
        <v>280</v>
      </c>
      <c r="E979">
        <v>282.25</v>
      </c>
      <c r="F979">
        <v>4422073.0199999996</v>
      </c>
    </row>
    <row r="980" spans="1:6" x14ac:dyDescent="0.25">
      <c r="A980" t="s">
        <v>278</v>
      </c>
      <c r="B980">
        <v>56</v>
      </c>
      <c r="C980" t="s">
        <v>185</v>
      </c>
      <c r="D980" t="s">
        <v>296</v>
      </c>
      <c r="E980">
        <v>2.4167000000000001</v>
      </c>
      <c r="F980">
        <v>203359.52</v>
      </c>
    </row>
    <row r="981" spans="1:6" x14ac:dyDescent="0.25">
      <c r="A981" t="s">
        <v>278</v>
      </c>
      <c r="B981">
        <v>56</v>
      </c>
      <c r="C981" t="s">
        <v>185</v>
      </c>
      <c r="D981" t="s">
        <v>310</v>
      </c>
      <c r="E981">
        <v>1.5</v>
      </c>
      <c r="F981">
        <v>30966.47</v>
      </c>
    </row>
    <row r="982" spans="1:6" x14ac:dyDescent="0.25">
      <c r="A982" t="s">
        <v>278</v>
      </c>
      <c r="B982">
        <v>56</v>
      </c>
      <c r="C982" t="s">
        <v>185</v>
      </c>
      <c r="D982" t="s">
        <v>298</v>
      </c>
      <c r="E982">
        <v>36.75</v>
      </c>
      <c r="F982">
        <v>639747.59</v>
      </c>
    </row>
    <row r="983" spans="1:6" x14ac:dyDescent="0.25">
      <c r="A983" t="s">
        <v>278</v>
      </c>
      <c r="B983">
        <v>56</v>
      </c>
      <c r="C983" t="s">
        <v>185</v>
      </c>
      <c r="D983" t="s">
        <v>307</v>
      </c>
      <c r="E983">
        <v>44.875</v>
      </c>
      <c r="F983">
        <v>941869.88</v>
      </c>
    </row>
    <row r="984" spans="1:6" x14ac:dyDescent="0.25">
      <c r="A984" t="s">
        <v>278</v>
      </c>
      <c r="B984">
        <v>56</v>
      </c>
      <c r="C984" t="s">
        <v>185</v>
      </c>
      <c r="D984" t="s">
        <v>299</v>
      </c>
      <c r="E984">
        <v>0.16669999999999999</v>
      </c>
      <c r="F984">
        <v>88037.7</v>
      </c>
    </row>
    <row r="985" spans="1:6" x14ac:dyDescent="0.25">
      <c r="A985" t="s">
        <v>278</v>
      </c>
      <c r="B985">
        <v>56</v>
      </c>
      <c r="C985" t="s">
        <v>185</v>
      </c>
      <c r="D985" t="s">
        <v>300</v>
      </c>
      <c r="E985">
        <v>0.12</v>
      </c>
      <c r="F985">
        <v>3621.71</v>
      </c>
    </row>
    <row r="986" spans="1:6" x14ac:dyDescent="0.25">
      <c r="A986" t="s">
        <v>278</v>
      </c>
      <c r="B986">
        <v>56</v>
      </c>
      <c r="C986" t="s">
        <v>185</v>
      </c>
      <c r="D986" t="s">
        <v>301</v>
      </c>
      <c r="E986">
        <v>1.3409</v>
      </c>
      <c r="F986">
        <v>72786.399999999994</v>
      </c>
    </row>
    <row r="987" spans="1:6" x14ac:dyDescent="0.25">
      <c r="A987" t="s">
        <v>278</v>
      </c>
      <c r="B987">
        <v>56</v>
      </c>
      <c r="C987" t="s">
        <v>185</v>
      </c>
      <c r="D987" t="s">
        <v>302</v>
      </c>
      <c r="E987">
        <v>3.1300000000000001E-2</v>
      </c>
      <c r="F987">
        <v>12424.46</v>
      </c>
    </row>
    <row r="988" spans="1:6" x14ac:dyDescent="0.25">
      <c r="A988" t="s">
        <v>278</v>
      </c>
      <c r="B988">
        <v>56</v>
      </c>
      <c r="C988" t="s">
        <v>185</v>
      </c>
      <c r="D988" t="s">
        <v>308</v>
      </c>
      <c r="E988">
        <v>392</v>
      </c>
      <c r="F988">
        <v>5236553.3099999996</v>
      </c>
    </row>
    <row r="989" spans="1:6" x14ac:dyDescent="0.25">
      <c r="A989" t="s">
        <v>278</v>
      </c>
      <c r="B989">
        <v>56</v>
      </c>
      <c r="C989" t="s">
        <v>185</v>
      </c>
      <c r="D989" t="s">
        <v>303</v>
      </c>
      <c r="E989">
        <v>2</v>
      </c>
      <c r="F989">
        <v>27068.47</v>
      </c>
    </row>
    <row r="990" spans="1:6" x14ac:dyDescent="0.25">
      <c r="A990" t="s">
        <v>278</v>
      </c>
      <c r="B990">
        <v>57</v>
      </c>
      <c r="C990" t="s">
        <v>322</v>
      </c>
      <c r="E990">
        <v>27.05</v>
      </c>
      <c r="F990">
        <v>-168706.27</v>
      </c>
    </row>
    <row r="991" spans="1:6" x14ac:dyDescent="0.25">
      <c r="A991"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>29189856.02</v>
      </c>
    </row>
    <row r="992" spans="1:6" x14ac:dyDescent="0.25">
      <c r="A992" t="s">
        <v>278</v>
      </c>
      <c r="B992">
        <v>57</v>
      </c>
      <c r="C992" t="s">
        <v>322</v>
      </c>
      <c r="D992" t="s">
        <v>307</v>
      </c>
      <c r="E992">
        <v>154.5</v>
      </c>
      <c r="F992">
        <v>3159417.84</v>
      </c>
    </row>
    <row r="993" spans="1:6" x14ac:dyDescent="0.25">
      <c r="A993" t="s">
        <v>278</v>
      </c>
      <c r="B993">
        <v>57</v>
      </c>
      <c r="C993" t="s">
        <v>322</v>
      </c>
      <c r="D993" t="s">
        <v>301</v>
      </c>
      <c r="E993">
        <v>0.83330000000000004</v>
      </c>
      <c r="F993">
        <v>0</v>
      </c>
    </row>
    <row r="994" spans="1:6" x14ac:dyDescent="0.25">
      <c r="A994" t="s">
        <v>278</v>
      </c>
      <c r="B994">
        <v>57</v>
      </c>
      <c r="C994" t="s">
        <v>322</v>
      </c>
      <c r="D994" t="s">
        <v>308</v>
      </c>
      <c r="E994">
        <v>94.533299999999997</v>
      </c>
      <c r="F994">
        <v>1469586.63</v>
      </c>
    </row>
    <row r="995" spans="1:6" x14ac:dyDescent="0.25">
      <c r="A995" t="s">
        <v>278</v>
      </c>
      <c r="B995">
        <v>57</v>
      </c>
      <c r="C995" t="s">
        <v>322</v>
      </c>
      <c r="D995" t="s">
        <v>303</v>
      </c>
      <c r="E995">
        <v>49</v>
      </c>
      <c r="F995">
        <v>458562.82</v>
      </c>
    </row>
    <row r="996" spans="1:6" x14ac:dyDescent="0.25">
      <c r="A996" t="s">
        <v>278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278</v>
      </c>
      <c r="B997">
        <v>100</v>
      </c>
      <c r="C997" t="s">
        <v>69</v>
      </c>
      <c r="D997" t="s">
        <v>281</v>
      </c>
      <c r="E997">
        <v>11.9231</v>
      </c>
      <c r="F997">
        <v>1422881.65</v>
      </c>
    </row>
    <row r="998" spans="1:6" x14ac:dyDescent="0.25">
      <c r="A998" t="s">
        <v>278</v>
      </c>
      <c r="B998">
        <v>100</v>
      </c>
      <c r="C998" t="s">
        <v>69</v>
      </c>
      <c r="D998" t="s">
        <v>282</v>
      </c>
      <c r="E998">
        <v>33.413899999999998</v>
      </c>
      <c r="F998">
        <v>571282.04</v>
      </c>
    </row>
    <row r="999" spans="1:6" x14ac:dyDescent="0.25">
      <c r="A999" t="s">
        <v>278</v>
      </c>
      <c r="B999">
        <v>100</v>
      </c>
      <c r="C999" t="s">
        <v>69</v>
      </c>
      <c r="D999" t="s">
        <v>283</v>
      </c>
      <c r="E999">
        <v>4.5125000000000002</v>
      </c>
      <c r="F999">
        <v>463215.41</v>
      </c>
    </row>
    <row r="1000" spans="1:6" x14ac:dyDescent="0.25">
      <c r="A1000" t="s">
        <v>278</v>
      </c>
      <c r="B1000">
        <v>100</v>
      </c>
      <c r="C1000" t="s">
        <v>69</v>
      </c>
      <c r="D1000" t="s">
        <v>284</v>
      </c>
      <c r="E1000">
        <v>281.61110000000002</v>
      </c>
      <c r="F1000">
        <v>2818528.3</v>
      </c>
    </row>
    <row r="1001" spans="1:6" x14ac:dyDescent="0.25">
      <c r="A1001" t="s">
        <v>278</v>
      </c>
      <c r="B1001">
        <v>100</v>
      </c>
      <c r="C1001" t="s">
        <v>69</v>
      </c>
      <c r="D1001" t="s">
        <v>285</v>
      </c>
      <c r="E1001">
        <v>3.7534999999999998</v>
      </c>
      <c r="F1001">
        <v>60816.36</v>
      </c>
    </row>
    <row r="1002" spans="1:6" x14ac:dyDescent="0.25">
      <c r="A1002" t="s">
        <v>278</v>
      </c>
      <c r="B1002">
        <v>100</v>
      </c>
      <c r="C1002" t="s">
        <v>69</v>
      </c>
      <c r="D1002" t="s">
        <v>286</v>
      </c>
      <c r="E1002">
        <v>16.833300000000001</v>
      </c>
      <c r="F1002">
        <v>301307.21000000002</v>
      </c>
    </row>
    <row r="1003" spans="1:6" x14ac:dyDescent="0.25">
      <c r="A1003" t="s">
        <v>278</v>
      </c>
      <c r="B1003">
        <v>100</v>
      </c>
      <c r="C1003" t="s">
        <v>69</v>
      </c>
      <c r="D1003" t="s">
        <v>287</v>
      </c>
      <c r="E1003">
        <v>12.333299999999999</v>
      </c>
      <c r="F1003">
        <v>165712.24</v>
      </c>
    </row>
    <row r="1004" spans="1:6" x14ac:dyDescent="0.25">
      <c r="A1004" t="s">
        <v>278</v>
      </c>
      <c r="B1004">
        <v>100</v>
      </c>
      <c r="C1004" t="s">
        <v>69</v>
      </c>
      <c r="D1004" t="s">
        <v>288</v>
      </c>
      <c r="E1004">
        <v>7.1496000000000004</v>
      </c>
      <c r="F1004">
        <v>735145.06</v>
      </c>
    </row>
    <row r="1005" spans="1:6" x14ac:dyDescent="0.25">
      <c r="A1005" t="s">
        <v>278</v>
      </c>
      <c r="B1005">
        <v>100</v>
      </c>
      <c r="C1005" t="s">
        <v>69</v>
      </c>
      <c r="D1005" t="s">
        <v>289</v>
      </c>
      <c r="E1005">
        <v>6.7180999999999997</v>
      </c>
      <c r="F1005">
        <v>187576.83</v>
      </c>
    </row>
    <row r="1006" spans="1:6" x14ac:dyDescent="0.25">
      <c r="A1006" t="s">
        <v>278</v>
      </c>
      <c r="B1006">
        <v>100</v>
      </c>
      <c r="C1006" t="s">
        <v>69</v>
      </c>
      <c r="D1006" t="s">
        <v>290</v>
      </c>
      <c r="E1006">
        <v>3.6392000000000002</v>
      </c>
      <c r="F1006">
        <v>323396.44</v>
      </c>
    </row>
    <row r="1007" spans="1:6" x14ac:dyDescent="0.25">
      <c r="A1007" t="s">
        <v>278</v>
      </c>
      <c r="B1007">
        <v>100</v>
      </c>
      <c r="C1007" t="s">
        <v>69</v>
      </c>
      <c r="D1007" t="s">
        <v>291</v>
      </c>
      <c r="E1007">
        <v>1.0417000000000001</v>
      </c>
      <c r="F1007">
        <v>124468.84</v>
      </c>
    </row>
    <row r="1008" spans="1:6" x14ac:dyDescent="0.25">
      <c r="A1008" t="s">
        <v>278</v>
      </c>
      <c r="B1008">
        <v>100</v>
      </c>
      <c r="C1008" t="s">
        <v>69</v>
      </c>
      <c r="D1008" t="s">
        <v>292</v>
      </c>
      <c r="E1008">
        <v>25.821400000000001</v>
      </c>
      <c r="F1008">
        <v>549395.32999999996</v>
      </c>
    </row>
    <row r="1009" spans="1:6" x14ac:dyDescent="0.25">
      <c r="A1009" t="s">
        <v>278</v>
      </c>
      <c r="B1009">
        <v>100</v>
      </c>
      <c r="C1009" t="s">
        <v>69</v>
      </c>
      <c r="D1009" t="s">
        <v>293</v>
      </c>
      <c r="E1009">
        <v>3.1265999999999998</v>
      </c>
      <c r="F1009">
        <v>140424.91</v>
      </c>
    </row>
    <row r="1010" spans="1:6" x14ac:dyDescent="0.25">
      <c r="A1010" t="s">
        <v>278</v>
      </c>
      <c r="B1010">
        <v>100</v>
      </c>
      <c r="C1010" t="s">
        <v>69</v>
      </c>
      <c r="D1010" t="s">
        <v>295</v>
      </c>
      <c r="E1010">
        <v>46.139299999999999</v>
      </c>
      <c r="F1010">
        <v>740818.88</v>
      </c>
    </row>
    <row r="1011" spans="1:6" x14ac:dyDescent="0.25">
      <c r="A1011" t="s">
        <v>278</v>
      </c>
      <c r="B1011">
        <v>100</v>
      </c>
      <c r="C1011" t="s">
        <v>69</v>
      </c>
      <c r="D1011" t="s">
        <v>306</v>
      </c>
      <c r="E1011">
        <v>4.0332999999999997</v>
      </c>
      <c r="F1011">
        <v>82094.64</v>
      </c>
    </row>
    <row r="1012" spans="1:6" x14ac:dyDescent="0.25">
      <c r="A1012" t="s">
        <v>278</v>
      </c>
      <c r="B1012">
        <v>100</v>
      </c>
      <c r="C1012" t="s">
        <v>69</v>
      </c>
      <c r="D1012" t="s">
        <v>280</v>
      </c>
      <c r="E1012">
        <v>95.367599999999996</v>
      </c>
      <c r="F1012">
        <v>2517138.86</v>
      </c>
    </row>
    <row r="1013" spans="1:6" x14ac:dyDescent="0.25">
      <c r="A1013" t="s">
        <v>278</v>
      </c>
      <c r="B1013">
        <v>100</v>
      </c>
      <c r="C1013" t="s">
        <v>69</v>
      </c>
      <c r="D1013" t="s">
        <v>296</v>
      </c>
      <c r="E1013">
        <v>12.291700000000001</v>
      </c>
      <c r="F1013">
        <v>863850.93</v>
      </c>
    </row>
    <row r="1014" spans="1:6" x14ac:dyDescent="0.25">
      <c r="A1014" t="s">
        <v>278</v>
      </c>
      <c r="B1014">
        <v>100</v>
      </c>
      <c r="C1014" t="s">
        <v>69</v>
      </c>
      <c r="D1014" t="s">
        <v>297</v>
      </c>
      <c r="E1014">
        <v>1.3332999999999999</v>
      </c>
      <c r="F1014">
        <v>33336.19</v>
      </c>
    </row>
    <row r="1015" spans="1:6" x14ac:dyDescent="0.25">
      <c r="A1015" t="s">
        <v>278</v>
      </c>
      <c r="B1015">
        <v>100</v>
      </c>
      <c r="C1015" t="s">
        <v>69</v>
      </c>
      <c r="D1015" t="s">
        <v>310</v>
      </c>
      <c r="E1015">
        <v>7.1666999999999996</v>
      </c>
      <c r="F1015">
        <v>198418.12</v>
      </c>
    </row>
    <row r="1016" spans="1:6" x14ac:dyDescent="0.25">
      <c r="A1016" t="s">
        <v>278</v>
      </c>
      <c r="B1016">
        <v>100</v>
      </c>
      <c r="C1016" t="s">
        <v>69</v>
      </c>
      <c r="D1016" t="s">
        <v>298</v>
      </c>
      <c r="E1016">
        <v>1.0417000000000001</v>
      </c>
      <c r="F1016">
        <v>19197.88</v>
      </c>
    </row>
    <row r="1017" spans="1:6" x14ac:dyDescent="0.25">
      <c r="A1017" t="s">
        <v>278</v>
      </c>
      <c r="B1017">
        <v>100</v>
      </c>
      <c r="C1017" t="s">
        <v>69</v>
      </c>
      <c r="D1017" t="s">
        <v>307</v>
      </c>
      <c r="E1017">
        <v>106.29170000000001</v>
      </c>
      <c r="F1017">
        <v>2073236.99</v>
      </c>
    </row>
    <row r="1018" spans="1:6" x14ac:dyDescent="0.25">
      <c r="A1018" t="s">
        <v>278</v>
      </c>
      <c r="B1018">
        <v>100</v>
      </c>
      <c r="C1018" t="s">
        <v>69</v>
      </c>
      <c r="D1018" t="s">
        <v>299</v>
      </c>
      <c r="E1018">
        <v>3.3300000000000003E-2</v>
      </c>
      <c r="F1018">
        <v>20811.12</v>
      </c>
    </row>
    <row r="1019" spans="1:6" x14ac:dyDescent="0.25">
      <c r="A1019" t="s">
        <v>278</v>
      </c>
      <c r="B1019">
        <v>100</v>
      </c>
      <c r="C1019" t="s">
        <v>69</v>
      </c>
      <c r="D1019" t="s">
        <v>300</v>
      </c>
      <c r="E1019">
        <v>0.68</v>
      </c>
      <c r="F1019">
        <v>99964.21</v>
      </c>
    </row>
    <row r="1020" spans="1:6" x14ac:dyDescent="0.25">
      <c r="A1020" t="s">
        <v>278</v>
      </c>
      <c r="B1020">
        <v>100</v>
      </c>
      <c r="C1020" t="s">
        <v>69</v>
      </c>
      <c r="D1020" t="s">
        <v>301</v>
      </c>
      <c r="E1020">
        <v>11.6913</v>
      </c>
      <c r="F1020">
        <v>631530.09</v>
      </c>
    </row>
    <row r="1021" spans="1:6" x14ac:dyDescent="0.25">
      <c r="A1021" t="s">
        <v>278</v>
      </c>
      <c r="B1021">
        <v>100</v>
      </c>
      <c r="C1021" t="s">
        <v>69</v>
      </c>
      <c r="D1021" t="s">
        <v>302</v>
      </c>
      <c r="E1021">
        <v>0.16669999999999999</v>
      </c>
      <c r="F1021">
        <v>60570.84</v>
      </c>
    </row>
    <row r="1022" spans="1:6" x14ac:dyDescent="0.25">
      <c r="A1022" t="s">
        <v>278</v>
      </c>
      <c r="B1022">
        <v>100</v>
      </c>
      <c r="C1022" t="s">
        <v>69</v>
      </c>
      <c r="D1022" t="s">
        <v>308</v>
      </c>
      <c r="E1022">
        <v>94.542900000000003</v>
      </c>
      <c r="F1022">
        <v>1863595.09</v>
      </c>
    </row>
    <row r="1023" spans="1:6" x14ac:dyDescent="0.25">
      <c r="A1023" t="s">
        <v>278</v>
      </c>
      <c r="B1023">
        <v>100</v>
      </c>
      <c r="C1023" t="s">
        <v>69</v>
      </c>
      <c r="D1023" t="s">
        <v>303</v>
      </c>
      <c r="E1023">
        <v>6</v>
      </c>
      <c r="F1023">
        <v>78126.91</v>
      </c>
    </row>
    <row r="1024" spans="1:6" x14ac:dyDescent="0.25">
      <c r="A1024" t="s">
        <v>278</v>
      </c>
      <c r="B1024">
        <v>100</v>
      </c>
      <c r="C1024" t="s">
        <v>69</v>
      </c>
      <c r="D1024" t="s">
        <v>309</v>
      </c>
      <c r="E1024">
        <v>5</v>
      </c>
      <c r="F1024">
        <v>48135.57</v>
      </c>
    </row>
    <row r="1025" spans="1:6" x14ac:dyDescent="0.25">
      <c r="A1025" t="s">
        <v>278</v>
      </c>
      <c r="B1025">
        <v>100</v>
      </c>
      <c r="C1025" t="s">
        <v>69</v>
      </c>
      <c r="D1025" t="s">
        <v>315</v>
      </c>
      <c r="E1025">
        <v>0.66669999999999996</v>
      </c>
      <c r="F1025">
        <v>18239.8</v>
      </c>
    </row>
    <row r="1026" spans="1:6" x14ac:dyDescent="0.25">
      <c r="A1026" t="s">
        <v>278</v>
      </c>
      <c r="B1026">
        <v>100</v>
      </c>
      <c r="C1026" t="s">
        <v>69</v>
      </c>
      <c r="D1026" t="s">
        <v>311</v>
      </c>
      <c r="E1026">
        <v>4.1666999999999996</v>
      </c>
      <c r="F1026">
        <v>35688.019999999997</v>
      </c>
    </row>
    <row r="1027" spans="1:6" x14ac:dyDescent="0.25">
      <c r="A1027" t="s">
        <v>278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278</v>
      </c>
      <c r="B1028">
        <v>123</v>
      </c>
      <c r="C1028" t="s">
        <v>2</v>
      </c>
      <c r="D1028" t="s">
        <v>281</v>
      </c>
      <c r="E1028">
        <v>110</v>
      </c>
      <c r="F1028">
        <v>11416035.470000001</v>
      </c>
    </row>
    <row r="1029" spans="1:6" x14ac:dyDescent="0.25">
      <c r="A1029" t="s">
        <v>278</v>
      </c>
      <c r="B1029">
        <v>123</v>
      </c>
      <c r="C1029" t="s">
        <v>2</v>
      </c>
      <c r="D1029" t="s">
        <v>282</v>
      </c>
      <c r="E1029">
        <v>0.21110000000000001</v>
      </c>
      <c r="F1029">
        <v>7789.29</v>
      </c>
    </row>
    <row r="1030" spans="1:6" x14ac:dyDescent="0.25">
      <c r="A1030" t="s">
        <v>278</v>
      </c>
      <c r="B1030">
        <v>123</v>
      </c>
      <c r="C1030" t="s">
        <v>2</v>
      </c>
      <c r="D1030" t="s">
        <v>283</v>
      </c>
      <c r="E1030">
        <v>4.1999999999999997E-3</v>
      </c>
      <c r="F1030">
        <v>1143.4100000000001</v>
      </c>
    </row>
    <row r="1031" spans="1:6" x14ac:dyDescent="0.25">
      <c r="A1031" t="s">
        <v>278</v>
      </c>
      <c r="B1031">
        <v>123</v>
      </c>
      <c r="C1031" t="s">
        <v>2</v>
      </c>
      <c r="D1031" t="s">
        <v>284</v>
      </c>
      <c r="E1031">
        <v>5.2083000000000004</v>
      </c>
      <c r="F1031">
        <v>49642.02</v>
      </c>
    </row>
    <row r="1032" spans="1:6" x14ac:dyDescent="0.25">
      <c r="A1032" t="s">
        <v>278</v>
      </c>
      <c r="B1032">
        <v>123</v>
      </c>
      <c r="C1032" t="s">
        <v>2</v>
      </c>
      <c r="D1032" t="s">
        <v>286</v>
      </c>
      <c r="E1032">
        <v>0.35</v>
      </c>
      <c r="F1032">
        <v>6151.85</v>
      </c>
    </row>
    <row r="1033" spans="1:6" x14ac:dyDescent="0.25">
      <c r="A1033" t="s">
        <v>278</v>
      </c>
      <c r="B1033">
        <v>123</v>
      </c>
      <c r="C1033" t="s">
        <v>2</v>
      </c>
      <c r="D1033" t="s">
        <v>288</v>
      </c>
      <c r="E1033">
        <v>178</v>
      </c>
      <c r="F1033">
        <v>21376502.010000002</v>
      </c>
    </row>
    <row r="1034" spans="1:6" x14ac:dyDescent="0.25">
      <c r="A1034" t="s">
        <v>278</v>
      </c>
      <c r="B1034">
        <v>123</v>
      </c>
      <c r="C1034" t="s">
        <v>2</v>
      </c>
      <c r="D1034" t="s">
        <v>289</v>
      </c>
      <c r="E1034">
        <v>8.3299999999999999E-2</v>
      </c>
      <c r="F1034">
        <v>2974.09</v>
      </c>
    </row>
    <row r="1035" spans="1:6" x14ac:dyDescent="0.25">
      <c r="A1035" t="s">
        <v>278</v>
      </c>
      <c r="B1035">
        <v>123</v>
      </c>
      <c r="C1035" t="s">
        <v>2</v>
      </c>
      <c r="D1035" t="s">
        <v>291</v>
      </c>
      <c r="E1035">
        <v>0.16669999999999999</v>
      </c>
      <c r="F1035">
        <v>12496.77</v>
      </c>
    </row>
    <row r="1036" spans="1:6" x14ac:dyDescent="0.25">
      <c r="A1036" t="s">
        <v>278</v>
      </c>
      <c r="B1036">
        <v>123</v>
      </c>
      <c r="C1036" t="s">
        <v>2</v>
      </c>
      <c r="D1036" t="s">
        <v>292</v>
      </c>
      <c r="E1036">
        <v>0.125</v>
      </c>
      <c r="F1036">
        <v>9836.9699999999993</v>
      </c>
    </row>
    <row r="1037" spans="1:6" x14ac:dyDescent="0.25">
      <c r="A1037" t="s">
        <v>278</v>
      </c>
      <c r="B1037">
        <v>123</v>
      </c>
      <c r="C1037" t="s">
        <v>2</v>
      </c>
      <c r="D1037" t="s">
        <v>295</v>
      </c>
      <c r="E1037">
        <v>2.3077000000000001</v>
      </c>
      <c r="F1037">
        <v>35009.919999999998</v>
      </c>
    </row>
    <row r="1038" spans="1:6" x14ac:dyDescent="0.25">
      <c r="A1038" t="s">
        <v>278</v>
      </c>
      <c r="B1038">
        <v>123</v>
      </c>
      <c r="C1038" t="s">
        <v>2</v>
      </c>
      <c r="D1038" t="s">
        <v>280</v>
      </c>
      <c r="E1038">
        <v>80.005200000000002</v>
      </c>
      <c r="F1038">
        <v>2317090.75</v>
      </c>
    </row>
    <row r="1039" spans="1:6" x14ac:dyDescent="0.25">
      <c r="A1039" t="s">
        <v>278</v>
      </c>
      <c r="B1039">
        <v>123</v>
      </c>
      <c r="C1039" t="s">
        <v>2</v>
      </c>
      <c r="D1039" t="s">
        <v>307</v>
      </c>
      <c r="E1039">
        <v>0.16669999999999999</v>
      </c>
      <c r="F1039">
        <v>4572.37</v>
      </c>
    </row>
    <row r="1040" spans="1:6" x14ac:dyDescent="0.25">
      <c r="A1040" t="s">
        <v>278</v>
      </c>
      <c r="B1040">
        <v>123</v>
      </c>
      <c r="C1040" t="s">
        <v>2</v>
      </c>
      <c r="D1040" t="s">
        <v>311</v>
      </c>
      <c r="E1040">
        <v>2</v>
      </c>
      <c r="F1040">
        <v>16537.189999999999</v>
      </c>
    </row>
    <row r="1041" spans="1:6" x14ac:dyDescent="0.25">
      <c r="A1041" t="s">
        <v>323</v>
      </c>
      <c r="B1041">
        <v>0</v>
      </c>
      <c r="C1041" t="s">
        <v>279</v>
      </c>
      <c r="E1041">
        <v>1931</v>
      </c>
      <c r="F1041">
        <v>48747786.039999999</v>
      </c>
    </row>
    <row r="1042" spans="1:6" x14ac:dyDescent="0.25">
      <c r="A1042" t="s">
        <v>323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323</v>
      </c>
      <c r="B1043">
        <v>1</v>
      </c>
      <c r="C1043" t="s">
        <v>14</v>
      </c>
      <c r="D1043" t="s">
        <v>281</v>
      </c>
      <c r="E1043">
        <v>27.397200000000002</v>
      </c>
      <c r="F1043">
        <v>2878951.75</v>
      </c>
    </row>
    <row r="1044" spans="1:6" x14ac:dyDescent="0.25">
      <c r="A1044" t="s">
        <v>323</v>
      </c>
      <c r="B1044">
        <v>1</v>
      </c>
      <c r="C1044" t="s">
        <v>14</v>
      </c>
      <c r="D1044" t="s">
        <v>282</v>
      </c>
      <c r="E1044">
        <v>62.866700000000002</v>
      </c>
      <c r="F1044">
        <v>1445409.69</v>
      </c>
    </row>
    <row r="1045" spans="1:6" x14ac:dyDescent="0.25">
      <c r="A1045" t="s">
        <v>323</v>
      </c>
      <c r="B1045">
        <v>1</v>
      </c>
      <c r="C1045" t="s">
        <v>14</v>
      </c>
      <c r="D1045" t="s">
        <v>283</v>
      </c>
      <c r="E1045">
        <v>5.7042000000000002</v>
      </c>
      <c r="F1045">
        <v>950884.88</v>
      </c>
    </row>
    <row r="1046" spans="1:6" x14ac:dyDescent="0.25">
      <c r="A1046" t="s">
        <v>323</v>
      </c>
      <c r="B1046">
        <v>1</v>
      </c>
      <c r="C1046" t="s">
        <v>14</v>
      </c>
      <c r="D1046" t="s">
        <v>284</v>
      </c>
      <c r="E1046">
        <v>641.34720000000004</v>
      </c>
      <c r="F1046">
        <v>4764419.07</v>
      </c>
    </row>
    <row r="1047" spans="1:6" x14ac:dyDescent="0.25">
      <c r="A1047" t="s">
        <v>323</v>
      </c>
      <c r="B1047">
        <v>1</v>
      </c>
      <c r="C1047" t="s">
        <v>14</v>
      </c>
      <c r="D1047" t="s">
        <v>285</v>
      </c>
      <c r="E1047">
        <v>12.4246</v>
      </c>
      <c r="F1047">
        <v>192450.84</v>
      </c>
    </row>
    <row r="1048" spans="1:6" x14ac:dyDescent="0.25">
      <c r="A1048" t="s">
        <v>323</v>
      </c>
      <c r="B1048">
        <v>1</v>
      </c>
      <c r="C1048" t="s">
        <v>14</v>
      </c>
      <c r="D1048" t="s">
        <v>286</v>
      </c>
      <c r="E1048">
        <v>48.383299999999998</v>
      </c>
      <c r="F1048">
        <v>861756.51</v>
      </c>
    </row>
    <row r="1049" spans="1:6" x14ac:dyDescent="0.25">
      <c r="A1049" t="s">
        <v>323</v>
      </c>
      <c r="B1049">
        <v>1</v>
      </c>
      <c r="C1049" t="s">
        <v>14</v>
      </c>
      <c r="D1049" t="s">
        <v>287</v>
      </c>
      <c r="E1049">
        <v>2</v>
      </c>
      <c r="F1049">
        <v>18671.259999999998</v>
      </c>
    </row>
    <row r="1050" spans="1:6" x14ac:dyDescent="0.25">
      <c r="A1050" t="s">
        <v>323</v>
      </c>
      <c r="B1050">
        <v>1</v>
      </c>
      <c r="C1050" t="s">
        <v>14</v>
      </c>
      <c r="D1050" t="s">
        <v>288</v>
      </c>
      <c r="E1050">
        <v>11.0787</v>
      </c>
      <c r="F1050">
        <v>1612235.52</v>
      </c>
    </row>
    <row r="1051" spans="1:6" x14ac:dyDescent="0.25">
      <c r="A1051" t="s">
        <v>323</v>
      </c>
      <c r="B1051">
        <v>1</v>
      </c>
      <c r="C1051" t="s">
        <v>14</v>
      </c>
      <c r="D1051" t="s">
        <v>289</v>
      </c>
      <c r="E1051">
        <v>3.7917000000000001</v>
      </c>
      <c r="F1051">
        <v>252836.51</v>
      </c>
    </row>
    <row r="1052" spans="1:6" x14ac:dyDescent="0.25">
      <c r="A1052" t="s">
        <v>323</v>
      </c>
      <c r="B1052">
        <v>1</v>
      </c>
      <c r="C1052" t="s">
        <v>14</v>
      </c>
      <c r="D1052" t="s">
        <v>290</v>
      </c>
      <c r="E1052">
        <v>0.17080000000000001</v>
      </c>
      <c r="F1052">
        <v>36486.89</v>
      </c>
    </row>
    <row r="1053" spans="1:6" x14ac:dyDescent="0.25">
      <c r="A1053" t="s">
        <v>323</v>
      </c>
      <c r="B1053">
        <v>1</v>
      </c>
      <c r="C1053" t="s">
        <v>14</v>
      </c>
      <c r="D1053" t="s">
        <v>291</v>
      </c>
      <c r="E1053">
        <v>5.875</v>
      </c>
      <c r="F1053">
        <v>1325345.1599999999</v>
      </c>
    </row>
    <row r="1054" spans="1:6" x14ac:dyDescent="0.25">
      <c r="A1054" t="s">
        <v>323</v>
      </c>
      <c r="B1054">
        <v>1</v>
      </c>
      <c r="C1054" t="s">
        <v>14</v>
      </c>
      <c r="D1054" t="s">
        <v>292</v>
      </c>
      <c r="E1054">
        <v>34.799999999999997</v>
      </c>
      <c r="F1054">
        <v>878038.33</v>
      </c>
    </row>
    <row r="1055" spans="1:6" x14ac:dyDescent="0.25">
      <c r="A1055" t="s">
        <v>323</v>
      </c>
      <c r="B1055">
        <v>1</v>
      </c>
      <c r="C1055" t="s">
        <v>14</v>
      </c>
      <c r="D1055" t="s">
        <v>293</v>
      </c>
      <c r="E1055">
        <v>15.448</v>
      </c>
      <c r="F1055">
        <v>764762.12</v>
      </c>
    </row>
    <row r="1056" spans="1:6" x14ac:dyDescent="0.25">
      <c r="A1056" t="s">
        <v>323</v>
      </c>
      <c r="B1056">
        <v>1</v>
      </c>
      <c r="C1056" t="s">
        <v>14</v>
      </c>
      <c r="D1056" t="s">
        <v>294</v>
      </c>
      <c r="E1056">
        <v>6.25E-2</v>
      </c>
      <c r="F1056">
        <v>47947.040000000001</v>
      </c>
    </row>
    <row r="1057" spans="1:6" x14ac:dyDescent="0.25">
      <c r="A1057" t="s">
        <v>323</v>
      </c>
      <c r="B1057">
        <v>1</v>
      </c>
      <c r="C1057" t="s">
        <v>14</v>
      </c>
      <c r="D1057" t="s">
        <v>295</v>
      </c>
      <c r="E1057">
        <v>31.129799999999999</v>
      </c>
      <c r="F1057">
        <v>481156.35</v>
      </c>
    </row>
    <row r="1058" spans="1:6" x14ac:dyDescent="0.25">
      <c r="A1058" t="s">
        <v>323</v>
      </c>
      <c r="B1058">
        <v>1</v>
      </c>
      <c r="C1058" t="s">
        <v>14</v>
      </c>
      <c r="D1058" t="s">
        <v>280</v>
      </c>
      <c r="E1058">
        <v>72.363</v>
      </c>
      <c r="F1058">
        <v>1347174.78</v>
      </c>
    </row>
    <row r="1059" spans="1:6" x14ac:dyDescent="0.25">
      <c r="A1059" t="s">
        <v>323</v>
      </c>
      <c r="B1059">
        <v>1</v>
      </c>
      <c r="C1059" t="s">
        <v>14</v>
      </c>
      <c r="D1059" t="s">
        <v>296</v>
      </c>
      <c r="E1059">
        <v>0.33329999999999999</v>
      </c>
      <c r="F1059">
        <v>31558.93</v>
      </c>
    </row>
    <row r="1060" spans="1:6" x14ac:dyDescent="0.25">
      <c r="A1060" t="s">
        <v>323</v>
      </c>
      <c r="B1060">
        <v>1</v>
      </c>
      <c r="C1060" t="s">
        <v>14</v>
      </c>
      <c r="D1060" t="s">
        <v>297</v>
      </c>
      <c r="E1060">
        <v>0.16669999999999999</v>
      </c>
      <c r="F1060">
        <v>0</v>
      </c>
    </row>
    <row r="1061" spans="1:6" x14ac:dyDescent="0.25">
      <c r="A1061" t="s">
        <v>323</v>
      </c>
      <c r="B1061">
        <v>1</v>
      </c>
      <c r="C1061" t="s">
        <v>14</v>
      </c>
      <c r="D1061" t="s">
        <v>298</v>
      </c>
      <c r="E1061">
        <v>18</v>
      </c>
      <c r="F1061">
        <v>418802.45</v>
      </c>
    </row>
    <row r="1062" spans="1:6" x14ac:dyDescent="0.25">
      <c r="A1062" t="s">
        <v>323</v>
      </c>
      <c r="B1062">
        <v>1</v>
      </c>
      <c r="C1062" t="s">
        <v>14</v>
      </c>
      <c r="D1062" t="s">
        <v>307</v>
      </c>
      <c r="E1062">
        <v>8.3299999999999999E-2</v>
      </c>
      <c r="F1062">
        <v>2627.8</v>
      </c>
    </row>
    <row r="1063" spans="1:6" x14ac:dyDescent="0.25">
      <c r="A1063" t="s">
        <v>323</v>
      </c>
      <c r="B1063">
        <v>1</v>
      </c>
      <c r="C1063" t="s">
        <v>14</v>
      </c>
      <c r="D1063" t="s">
        <v>299</v>
      </c>
      <c r="E1063">
        <v>0.3</v>
      </c>
      <c r="F1063">
        <v>182768.67</v>
      </c>
    </row>
    <row r="1064" spans="1:6" x14ac:dyDescent="0.25">
      <c r="A1064" t="s">
        <v>323</v>
      </c>
      <c r="B1064">
        <v>1</v>
      </c>
      <c r="C1064" t="s">
        <v>14</v>
      </c>
      <c r="D1064" t="s">
        <v>300</v>
      </c>
      <c r="E1064">
        <v>0.125</v>
      </c>
      <c r="F1064">
        <v>33490.04</v>
      </c>
    </row>
    <row r="1065" spans="1:6" x14ac:dyDescent="0.25">
      <c r="A1065" t="s">
        <v>323</v>
      </c>
      <c r="B1065">
        <v>1</v>
      </c>
      <c r="C1065" t="s">
        <v>14</v>
      </c>
      <c r="D1065" t="s">
        <v>301</v>
      </c>
      <c r="E1065">
        <v>2.2069000000000001</v>
      </c>
      <c r="F1065">
        <v>105698.29</v>
      </c>
    </row>
    <row r="1066" spans="1:6" x14ac:dyDescent="0.25">
      <c r="A1066" t="s">
        <v>323</v>
      </c>
      <c r="B1066">
        <v>1</v>
      </c>
      <c r="C1066" t="s">
        <v>14</v>
      </c>
      <c r="D1066" t="s">
        <v>302</v>
      </c>
      <c r="E1066">
        <v>3.1300000000000001E-2</v>
      </c>
      <c r="F1066">
        <v>12424.46</v>
      </c>
    </row>
    <row r="1067" spans="1:6" x14ac:dyDescent="0.25">
      <c r="A1067" t="s">
        <v>323</v>
      </c>
      <c r="B1067">
        <v>1</v>
      </c>
      <c r="C1067" t="s">
        <v>14</v>
      </c>
      <c r="D1067" t="s">
        <v>305</v>
      </c>
      <c r="E1067">
        <v>0.16669999999999999</v>
      </c>
      <c r="F1067">
        <v>5201</v>
      </c>
    </row>
    <row r="1068" spans="1:6" x14ac:dyDescent="0.25">
      <c r="A1068" t="s">
        <v>323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323</v>
      </c>
      <c r="B1069">
        <v>2</v>
      </c>
      <c r="C1069" t="s">
        <v>7</v>
      </c>
      <c r="D1069" t="s">
        <v>281</v>
      </c>
      <c r="E1069">
        <v>25.534700000000001</v>
      </c>
      <c r="F1069">
        <v>3224004.4</v>
      </c>
    </row>
    <row r="1070" spans="1:6" x14ac:dyDescent="0.25">
      <c r="A1070" t="s">
        <v>323</v>
      </c>
      <c r="B1070">
        <v>2</v>
      </c>
      <c r="C1070" t="s">
        <v>7</v>
      </c>
      <c r="D1070" t="s">
        <v>282</v>
      </c>
      <c r="E1070">
        <v>47.994399999999999</v>
      </c>
      <c r="F1070">
        <v>1049011.45</v>
      </c>
    </row>
    <row r="1071" spans="1:6" x14ac:dyDescent="0.25">
      <c r="A1071" t="s">
        <v>323</v>
      </c>
      <c r="B1071">
        <v>2</v>
      </c>
      <c r="C1071" t="s">
        <v>7</v>
      </c>
      <c r="D1071" t="s">
        <v>283</v>
      </c>
      <c r="E1071">
        <v>2.2374999999999998</v>
      </c>
      <c r="F1071">
        <v>484522.62</v>
      </c>
    </row>
    <row r="1072" spans="1:6" x14ac:dyDescent="0.25">
      <c r="A1072" t="s">
        <v>323</v>
      </c>
      <c r="B1072">
        <v>2</v>
      </c>
      <c r="C1072" t="s">
        <v>7</v>
      </c>
      <c r="D1072" t="s">
        <v>284</v>
      </c>
      <c r="E1072">
        <v>487.52780000000001</v>
      </c>
      <c r="F1072">
        <v>3497538.16</v>
      </c>
    </row>
    <row r="1073" spans="1:6" x14ac:dyDescent="0.25">
      <c r="A1073" t="s">
        <v>323</v>
      </c>
      <c r="B1073">
        <v>2</v>
      </c>
      <c r="C1073" t="s">
        <v>7</v>
      </c>
      <c r="D1073" t="s">
        <v>285</v>
      </c>
      <c r="E1073">
        <v>5.5427</v>
      </c>
      <c r="F1073">
        <v>89631.94</v>
      </c>
    </row>
    <row r="1074" spans="1:6" x14ac:dyDescent="0.25">
      <c r="A1074" t="s">
        <v>323</v>
      </c>
      <c r="B1074">
        <v>2</v>
      </c>
      <c r="C1074" t="s">
        <v>7</v>
      </c>
      <c r="D1074" t="s">
        <v>286</v>
      </c>
      <c r="E1074">
        <v>35.716700000000003</v>
      </c>
      <c r="F1074">
        <v>636321.11</v>
      </c>
    </row>
    <row r="1075" spans="1:6" x14ac:dyDescent="0.25">
      <c r="A1075" t="s">
        <v>323</v>
      </c>
      <c r="B1075">
        <v>2</v>
      </c>
      <c r="C1075" t="s">
        <v>7</v>
      </c>
      <c r="D1075" t="s">
        <v>288</v>
      </c>
      <c r="E1075">
        <v>10.619400000000001</v>
      </c>
      <c r="F1075">
        <v>1645642.36</v>
      </c>
    </row>
    <row r="1076" spans="1:6" x14ac:dyDescent="0.25">
      <c r="A1076" t="s">
        <v>323</v>
      </c>
      <c r="B1076">
        <v>2</v>
      </c>
      <c r="C1076" t="s">
        <v>7</v>
      </c>
      <c r="D1076" t="s">
        <v>289</v>
      </c>
      <c r="E1076">
        <v>1.0417000000000001</v>
      </c>
      <c r="F1076">
        <v>73830.429999999993</v>
      </c>
    </row>
    <row r="1077" spans="1:6" x14ac:dyDescent="0.25">
      <c r="A1077" t="s">
        <v>323</v>
      </c>
      <c r="B1077">
        <v>2</v>
      </c>
      <c r="C1077" t="s">
        <v>7</v>
      </c>
      <c r="D1077" t="s">
        <v>290</v>
      </c>
      <c r="E1077">
        <v>1.0249999999999999</v>
      </c>
      <c r="F1077">
        <v>169952.83</v>
      </c>
    </row>
    <row r="1078" spans="1:6" x14ac:dyDescent="0.25">
      <c r="A1078" t="s">
        <v>323</v>
      </c>
      <c r="B1078">
        <v>2</v>
      </c>
      <c r="C1078" t="s">
        <v>7</v>
      </c>
      <c r="D1078" t="s">
        <v>291</v>
      </c>
      <c r="E1078">
        <v>2.125</v>
      </c>
      <c r="F1078">
        <v>482971.85</v>
      </c>
    </row>
    <row r="1079" spans="1:6" x14ac:dyDescent="0.25">
      <c r="A1079" t="s">
        <v>323</v>
      </c>
      <c r="B1079">
        <v>2</v>
      </c>
      <c r="C1079" t="s">
        <v>7</v>
      </c>
      <c r="D1079" t="s">
        <v>292</v>
      </c>
      <c r="E1079">
        <v>27.439499999999999</v>
      </c>
      <c r="F1079">
        <v>1008375.41</v>
      </c>
    </row>
    <row r="1080" spans="1:6" x14ac:dyDescent="0.25">
      <c r="A1080" t="s">
        <v>323</v>
      </c>
      <c r="B1080">
        <v>2</v>
      </c>
      <c r="C1080" t="s">
        <v>7</v>
      </c>
      <c r="D1080" t="s">
        <v>293</v>
      </c>
      <c r="E1080">
        <v>4.2832999999999997</v>
      </c>
      <c r="F1080">
        <v>208590.68</v>
      </c>
    </row>
    <row r="1081" spans="1:6" x14ac:dyDescent="0.25">
      <c r="A1081" t="s">
        <v>323</v>
      </c>
      <c r="B1081">
        <v>2</v>
      </c>
      <c r="C1081" t="s">
        <v>7</v>
      </c>
      <c r="D1081" t="s">
        <v>294</v>
      </c>
      <c r="E1081">
        <v>6.25E-2</v>
      </c>
      <c r="F1081">
        <v>28607.57</v>
      </c>
    </row>
    <row r="1082" spans="1:6" x14ac:dyDescent="0.25">
      <c r="A1082" t="s">
        <v>323</v>
      </c>
      <c r="B1082">
        <v>2</v>
      </c>
      <c r="C1082" t="s">
        <v>7</v>
      </c>
      <c r="D1082" t="s">
        <v>295</v>
      </c>
      <c r="E1082">
        <v>36.805999999999997</v>
      </c>
      <c r="F1082">
        <v>546321.11</v>
      </c>
    </row>
    <row r="1083" spans="1:6" x14ac:dyDescent="0.25">
      <c r="A1083" t="s">
        <v>323</v>
      </c>
      <c r="B1083">
        <v>2</v>
      </c>
      <c r="C1083" t="s">
        <v>7</v>
      </c>
      <c r="D1083" t="s">
        <v>306</v>
      </c>
      <c r="E1083">
        <v>0.375</v>
      </c>
      <c r="F1083">
        <v>4307.76</v>
      </c>
    </row>
    <row r="1084" spans="1:6" x14ac:dyDescent="0.25">
      <c r="A1084" t="s">
        <v>323</v>
      </c>
      <c r="B1084">
        <v>2</v>
      </c>
      <c r="C1084" t="s">
        <v>7</v>
      </c>
      <c r="D1084" t="s">
        <v>280</v>
      </c>
      <c r="E1084">
        <v>27.679600000000001</v>
      </c>
      <c r="F1084">
        <v>433197.2</v>
      </c>
    </row>
    <row r="1085" spans="1:6" x14ac:dyDescent="0.25">
      <c r="A1085" t="s">
        <v>323</v>
      </c>
      <c r="B1085">
        <v>2</v>
      </c>
      <c r="C1085" t="s">
        <v>7</v>
      </c>
      <c r="D1085" t="s">
        <v>296</v>
      </c>
      <c r="E1085">
        <v>3.5832999999999999</v>
      </c>
      <c r="F1085">
        <v>322392.28000000003</v>
      </c>
    </row>
    <row r="1086" spans="1:6" x14ac:dyDescent="0.25">
      <c r="A1086" t="s">
        <v>323</v>
      </c>
      <c r="B1086">
        <v>2</v>
      </c>
      <c r="C1086" t="s">
        <v>7</v>
      </c>
      <c r="D1086" t="s">
        <v>310</v>
      </c>
      <c r="E1086">
        <v>1.5</v>
      </c>
      <c r="F1086">
        <v>18318.490000000002</v>
      </c>
    </row>
    <row r="1087" spans="1:6" x14ac:dyDescent="0.25">
      <c r="A1087" t="s">
        <v>323</v>
      </c>
      <c r="B1087">
        <v>2</v>
      </c>
      <c r="C1087" t="s">
        <v>7</v>
      </c>
      <c r="D1087" t="s">
        <v>298</v>
      </c>
      <c r="E1087">
        <v>18.583300000000001</v>
      </c>
      <c r="F1087">
        <v>405657.74</v>
      </c>
    </row>
    <row r="1088" spans="1:6" x14ac:dyDescent="0.25">
      <c r="A1088" t="s">
        <v>323</v>
      </c>
      <c r="B1088">
        <v>2</v>
      </c>
      <c r="C1088" t="s">
        <v>7</v>
      </c>
      <c r="D1088" t="s">
        <v>307</v>
      </c>
      <c r="E1088">
        <v>2.4167000000000001</v>
      </c>
      <c r="F1088">
        <v>55879.4</v>
      </c>
    </row>
    <row r="1089" spans="1:6" x14ac:dyDescent="0.25">
      <c r="A1089" t="s">
        <v>323</v>
      </c>
      <c r="B1089">
        <v>2</v>
      </c>
      <c r="C1089" t="s">
        <v>7</v>
      </c>
      <c r="D1089" t="s">
        <v>299</v>
      </c>
      <c r="E1089">
        <v>6.6699999999999995E-2</v>
      </c>
      <c r="F1089">
        <v>40615.26</v>
      </c>
    </row>
    <row r="1090" spans="1:6" x14ac:dyDescent="0.25">
      <c r="A1090" t="s">
        <v>323</v>
      </c>
      <c r="B1090">
        <v>2</v>
      </c>
      <c r="C1090" t="s">
        <v>7</v>
      </c>
      <c r="D1090" t="s">
        <v>301</v>
      </c>
      <c r="E1090">
        <v>7.1025999999999998</v>
      </c>
      <c r="F1090">
        <v>646124.28</v>
      </c>
    </row>
    <row r="1091" spans="1:6" x14ac:dyDescent="0.25">
      <c r="A1091" t="s">
        <v>323</v>
      </c>
      <c r="B1091">
        <v>2</v>
      </c>
      <c r="C1091" t="s">
        <v>7</v>
      </c>
      <c r="D1091" t="s">
        <v>302</v>
      </c>
      <c r="E1091">
        <v>6.25E-2</v>
      </c>
      <c r="F1091">
        <v>24848.93</v>
      </c>
    </row>
    <row r="1092" spans="1:6" x14ac:dyDescent="0.25">
      <c r="A1092" t="s">
        <v>323</v>
      </c>
      <c r="B1092">
        <v>2</v>
      </c>
      <c r="C1092" t="s">
        <v>7</v>
      </c>
      <c r="D1092" t="s">
        <v>309</v>
      </c>
      <c r="E1092">
        <v>1.5832999999999999</v>
      </c>
      <c r="F1092">
        <v>17411.400000000001</v>
      </c>
    </row>
    <row r="1093" spans="1:6" x14ac:dyDescent="0.25">
      <c r="A1093" t="s">
        <v>323</v>
      </c>
      <c r="B1093">
        <v>2</v>
      </c>
      <c r="C1093" t="s">
        <v>7</v>
      </c>
      <c r="D1093" t="s">
        <v>305</v>
      </c>
      <c r="E1093">
        <v>9</v>
      </c>
      <c r="F1093">
        <v>377774.08000000002</v>
      </c>
    </row>
    <row r="1094" spans="1:6" x14ac:dyDescent="0.25">
      <c r="A1094" t="s">
        <v>323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323</v>
      </c>
      <c r="B1095">
        <v>3</v>
      </c>
      <c r="C1095" t="s">
        <v>4</v>
      </c>
      <c r="D1095" t="s">
        <v>281</v>
      </c>
      <c r="E1095">
        <v>20.446899999999999</v>
      </c>
      <c r="F1095">
        <v>2092894.36</v>
      </c>
    </row>
    <row r="1096" spans="1:6" x14ac:dyDescent="0.25">
      <c r="A1096" t="s">
        <v>323</v>
      </c>
      <c r="B1096">
        <v>3</v>
      </c>
      <c r="C1096" t="s">
        <v>4</v>
      </c>
      <c r="D1096" t="s">
        <v>282</v>
      </c>
      <c r="E1096">
        <v>50.261099999999999</v>
      </c>
      <c r="F1096">
        <v>558093.75</v>
      </c>
    </row>
    <row r="1097" spans="1:6" x14ac:dyDescent="0.25">
      <c r="A1097" t="s">
        <v>323</v>
      </c>
      <c r="B1097">
        <v>3</v>
      </c>
      <c r="C1097" t="s">
        <v>4</v>
      </c>
      <c r="D1097" t="s">
        <v>283</v>
      </c>
      <c r="E1097">
        <v>1.8916999999999999</v>
      </c>
      <c r="F1097">
        <v>426603.25</v>
      </c>
    </row>
    <row r="1098" spans="1:6" x14ac:dyDescent="0.25">
      <c r="A1098" t="s">
        <v>323</v>
      </c>
      <c r="B1098">
        <v>3</v>
      </c>
      <c r="C1098" t="s">
        <v>4</v>
      </c>
      <c r="D1098" t="s">
        <v>284</v>
      </c>
      <c r="E1098">
        <v>522.30560000000003</v>
      </c>
      <c r="F1098">
        <v>4179195.9</v>
      </c>
    </row>
    <row r="1099" spans="1:6" x14ac:dyDescent="0.25">
      <c r="A1099" t="s">
        <v>323</v>
      </c>
      <c r="B1099">
        <v>3</v>
      </c>
      <c r="C1099" t="s">
        <v>4</v>
      </c>
      <c r="D1099" t="s">
        <v>285</v>
      </c>
      <c r="E1099">
        <v>22.8065</v>
      </c>
      <c r="F1099">
        <v>374854.98</v>
      </c>
    </row>
    <row r="1100" spans="1:6" x14ac:dyDescent="0.25">
      <c r="A1100" t="s">
        <v>323</v>
      </c>
      <c r="B1100">
        <v>3</v>
      </c>
      <c r="C1100" t="s">
        <v>4</v>
      </c>
      <c r="D1100" t="s">
        <v>286</v>
      </c>
      <c r="E1100">
        <v>57.566699999999997</v>
      </c>
      <c r="F1100">
        <v>951899.57</v>
      </c>
    </row>
    <row r="1101" spans="1:6" x14ac:dyDescent="0.25">
      <c r="A1101" t="s">
        <v>323</v>
      </c>
      <c r="B1101">
        <v>3</v>
      </c>
      <c r="C1101" t="s">
        <v>4</v>
      </c>
      <c r="D1101" t="s">
        <v>287</v>
      </c>
      <c r="E1101">
        <v>6</v>
      </c>
      <c r="F1101">
        <v>63367.5</v>
      </c>
    </row>
    <row r="1102" spans="1:6" x14ac:dyDescent="0.25">
      <c r="A1102" t="s">
        <v>323</v>
      </c>
      <c r="B1102">
        <v>3</v>
      </c>
      <c r="C1102" t="s">
        <v>4</v>
      </c>
      <c r="D1102" t="s">
        <v>288</v>
      </c>
      <c r="E1102">
        <v>6.3</v>
      </c>
      <c r="F1102">
        <v>949487.41</v>
      </c>
    </row>
    <row r="1103" spans="1:6" x14ac:dyDescent="0.25">
      <c r="A1103" t="s">
        <v>323</v>
      </c>
      <c r="B1103">
        <v>3</v>
      </c>
      <c r="C1103" t="s">
        <v>4</v>
      </c>
      <c r="D1103" t="s">
        <v>289</v>
      </c>
      <c r="E1103">
        <v>2.9916999999999998</v>
      </c>
      <c r="F1103">
        <v>129944.2</v>
      </c>
    </row>
    <row r="1104" spans="1:6" x14ac:dyDescent="0.25">
      <c r="A1104" t="s">
        <v>323</v>
      </c>
      <c r="B1104">
        <v>3</v>
      </c>
      <c r="C1104" t="s">
        <v>4</v>
      </c>
      <c r="D1104" t="s">
        <v>290</v>
      </c>
      <c r="E1104">
        <v>3.3616999999999999</v>
      </c>
      <c r="F1104">
        <v>282540.57</v>
      </c>
    </row>
    <row r="1105" spans="1:6" x14ac:dyDescent="0.25">
      <c r="A1105" t="s">
        <v>323</v>
      </c>
      <c r="B1105">
        <v>3</v>
      </c>
      <c r="C1105" t="s">
        <v>4</v>
      </c>
      <c r="D1105" t="s">
        <v>291</v>
      </c>
      <c r="E1105">
        <v>1.125</v>
      </c>
      <c r="F1105">
        <v>278042.12</v>
      </c>
    </row>
    <row r="1106" spans="1:6" x14ac:dyDescent="0.25">
      <c r="A1106" t="s">
        <v>323</v>
      </c>
      <c r="B1106">
        <v>3</v>
      </c>
      <c r="C1106" t="s">
        <v>4</v>
      </c>
      <c r="D1106" t="s">
        <v>292</v>
      </c>
      <c r="E1106">
        <v>69.365700000000004</v>
      </c>
      <c r="F1106">
        <v>1395807.72</v>
      </c>
    </row>
    <row r="1107" spans="1:6" x14ac:dyDescent="0.25">
      <c r="A1107" t="s">
        <v>323</v>
      </c>
      <c r="B1107">
        <v>3</v>
      </c>
      <c r="C1107" t="s">
        <v>4</v>
      </c>
      <c r="D1107" t="s">
        <v>293</v>
      </c>
      <c r="E1107">
        <v>7.3167</v>
      </c>
      <c r="F1107">
        <v>287343.73</v>
      </c>
    </row>
    <row r="1108" spans="1:6" x14ac:dyDescent="0.25">
      <c r="A1108" t="s">
        <v>323</v>
      </c>
      <c r="B1108">
        <v>3</v>
      </c>
      <c r="C1108" t="s">
        <v>4</v>
      </c>
      <c r="D1108" t="s">
        <v>294</v>
      </c>
      <c r="E1108">
        <v>1.7728999999999999</v>
      </c>
      <c r="F1108">
        <v>309987.93</v>
      </c>
    </row>
    <row r="1109" spans="1:6" x14ac:dyDescent="0.25">
      <c r="A1109" t="s">
        <v>323</v>
      </c>
      <c r="B1109">
        <v>3</v>
      </c>
      <c r="C1109" t="s">
        <v>4</v>
      </c>
      <c r="D1109" t="s">
        <v>295</v>
      </c>
      <c r="E1109">
        <v>91.7333</v>
      </c>
      <c r="F1109">
        <v>1479589.41</v>
      </c>
    </row>
    <row r="1110" spans="1:6" x14ac:dyDescent="0.25">
      <c r="A1110" t="s">
        <v>323</v>
      </c>
      <c r="B1110">
        <v>3</v>
      </c>
      <c r="C1110" t="s">
        <v>4</v>
      </c>
      <c r="D1110" t="s">
        <v>306</v>
      </c>
      <c r="E1110">
        <v>0.89580000000000004</v>
      </c>
      <c r="F1110">
        <v>35477.93</v>
      </c>
    </row>
    <row r="1111" spans="1:6" x14ac:dyDescent="0.25">
      <c r="A1111" t="s">
        <v>323</v>
      </c>
      <c r="B1111">
        <v>3</v>
      </c>
      <c r="C1111" t="s">
        <v>4</v>
      </c>
      <c r="D1111" t="s">
        <v>280</v>
      </c>
      <c r="E1111">
        <v>31.6022</v>
      </c>
      <c r="F1111">
        <v>949802.18</v>
      </c>
    </row>
    <row r="1112" spans="1:6" x14ac:dyDescent="0.25">
      <c r="A1112" t="s">
        <v>323</v>
      </c>
      <c r="B1112">
        <v>3</v>
      </c>
      <c r="C1112" t="s">
        <v>4</v>
      </c>
      <c r="D1112" t="s">
        <v>296</v>
      </c>
      <c r="E1112">
        <v>3.9167000000000001</v>
      </c>
      <c r="F1112">
        <v>360623.32</v>
      </c>
    </row>
    <row r="1113" spans="1:6" x14ac:dyDescent="0.25">
      <c r="A1113" t="s">
        <v>323</v>
      </c>
      <c r="B1113">
        <v>3</v>
      </c>
      <c r="C1113" t="s">
        <v>4</v>
      </c>
      <c r="D1113" t="s">
        <v>298</v>
      </c>
      <c r="E1113">
        <v>13.416700000000001</v>
      </c>
      <c r="F1113">
        <v>262650.74</v>
      </c>
    </row>
    <row r="1114" spans="1:6" x14ac:dyDescent="0.25">
      <c r="A1114" t="s">
        <v>323</v>
      </c>
      <c r="B1114">
        <v>3</v>
      </c>
      <c r="C1114" t="s">
        <v>4</v>
      </c>
      <c r="D1114" t="s">
        <v>307</v>
      </c>
      <c r="E1114">
        <v>26.25</v>
      </c>
      <c r="F1114">
        <v>605341.24</v>
      </c>
    </row>
    <row r="1115" spans="1:6" x14ac:dyDescent="0.25">
      <c r="A1115" t="s">
        <v>323</v>
      </c>
      <c r="B1115">
        <v>3</v>
      </c>
      <c r="C1115" t="s">
        <v>4</v>
      </c>
      <c r="D1115" t="s">
        <v>300</v>
      </c>
      <c r="E1115">
        <v>0.23</v>
      </c>
      <c r="F1115">
        <v>52641.95</v>
      </c>
    </row>
    <row r="1116" spans="1:6" x14ac:dyDescent="0.25">
      <c r="A1116" t="s">
        <v>323</v>
      </c>
      <c r="B1116">
        <v>3</v>
      </c>
      <c r="C1116" t="s">
        <v>4</v>
      </c>
      <c r="D1116" t="s">
        <v>301</v>
      </c>
      <c r="E1116">
        <v>25.1326</v>
      </c>
      <c r="F1116">
        <v>1334231.05</v>
      </c>
    </row>
    <row r="1117" spans="1:6" x14ac:dyDescent="0.25">
      <c r="A1117" t="s">
        <v>323</v>
      </c>
      <c r="B1117">
        <v>3</v>
      </c>
      <c r="C1117" t="s">
        <v>4</v>
      </c>
      <c r="D1117" t="s">
        <v>302</v>
      </c>
      <c r="E1117">
        <v>0.14380000000000001</v>
      </c>
      <c r="F1117">
        <v>62430.36</v>
      </c>
    </row>
    <row r="1118" spans="1:6" x14ac:dyDescent="0.25">
      <c r="A1118" t="s">
        <v>323</v>
      </c>
      <c r="B1118">
        <v>3</v>
      </c>
      <c r="C1118" t="s">
        <v>4</v>
      </c>
      <c r="D1118" t="s">
        <v>308</v>
      </c>
      <c r="E1118">
        <v>2</v>
      </c>
      <c r="F1118">
        <v>40766.58</v>
      </c>
    </row>
    <row r="1119" spans="1:6" x14ac:dyDescent="0.25">
      <c r="A1119" t="s">
        <v>323</v>
      </c>
      <c r="B1119">
        <v>3</v>
      </c>
      <c r="C1119" t="s">
        <v>4</v>
      </c>
      <c r="D1119" t="s">
        <v>309</v>
      </c>
      <c r="E1119">
        <v>6.25</v>
      </c>
      <c r="F1119">
        <v>58878.23</v>
      </c>
    </row>
    <row r="1120" spans="1:6" x14ac:dyDescent="0.25">
      <c r="A1120" t="s">
        <v>323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323</v>
      </c>
      <c r="B1121">
        <v>4</v>
      </c>
      <c r="C1121" t="s">
        <v>19</v>
      </c>
      <c r="D1121" t="s">
        <v>281</v>
      </c>
      <c r="E1121">
        <v>30.009699999999999</v>
      </c>
      <c r="F1121">
        <v>2826578.02</v>
      </c>
    </row>
    <row r="1122" spans="1:6" x14ac:dyDescent="0.25">
      <c r="A1122" t="s">
        <v>323</v>
      </c>
      <c r="B1122">
        <v>4</v>
      </c>
      <c r="C1122" t="s">
        <v>19</v>
      </c>
      <c r="D1122" t="s">
        <v>282</v>
      </c>
      <c r="E1122">
        <v>122.0611</v>
      </c>
      <c r="F1122">
        <v>2367631.9500000002</v>
      </c>
    </row>
    <row r="1123" spans="1:6" x14ac:dyDescent="0.25">
      <c r="A1123" t="s">
        <v>323</v>
      </c>
      <c r="B1123">
        <v>4</v>
      </c>
      <c r="C1123" t="s">
        <v>19</v>
      </c>
      <c r="D1123" t="s">
        <v>283</v>
      </c>
      <c r="E1123">
        <v>4.6666999999999996</v>
      </c>
      <c r="F1123">
        <v>741045.04</v>
      </c>
    </row>
    <row r="1124" spans="1:6" x14ac:dyDescent="0.25">
      <c r="A1124" t="s">
        <v>323</v>
      </c>
      <c r="B1124">
        <v>4</v>
      </c>
      <c r="C1124" t="s">
        <v>19</v>
      </c>
      <c r="D1124" t="s">
        <v>284</v>
      </c>
      <c r="E1124">
        <v>1024.4444000000001</v>
      </c>
      <c r="F1124">
        <v>7112375.6900000004</v>
      </c>
    </row>
    <row r="1125" spans="1:6" x14ac:dyDescent="0.25">
      <c r="A1125" t="s">
        <v>323</v>
      </c>
      <c r="B1125">
        <v>4</v>
      </c>
      <c r="C1125" t="s">
        <v>19</v>
      </c>
      <c r="D1125" t="s">
        <v>285</v>
      </c>
      <c r="E1125">
        <v>36.853000000000002</v>
      </c>
      <c r="F1125">
        <v>604660.15</v>
      </c>
    </row>
    <row r="1126" spans="1:6" x14ac:dyDescent="0.25">
      <c r="A1126" t="s">
        <v>323</v>
      </c>
      <c r="B1126">
        <v>4</v>
      </c>
      <c r="C1126" t="s">
        <v>19</v>
      </c>
      <c r="D1126" t="s">
        <v>286</v>
      </c>
      <c r="E1126">
        <v>89.15</v>
      </c>
      <c r="F1126">
        <v>1545673.66</v>
      </c>
    </row>
    <row r="1127" spans="1:6" x14ac:dyDescent="0.25">
      <c r="A1127" t="s">
        <v>323</v>
      </c>
      <c r="B1127">
        <v>4</v>
      </c>
      <c r="C1127" t="s">
        <v>19</v>
      </c>
      <c r="D1127" t="s">
        <v>287</v>
      </c>
      <c r="E1127">
        <v>5</v>
      </c>
      <c r="F1127">
        <v>68766.880000000005</v>
      </c>
    </row>
    <row r="1128" spans="1:6" x14ac:dyDescent="0.25">
      <c r="A1128" t="s">
        <v>323</v>
      </c>
      <c r="B1128">
        <v>4</v>
      </c>
      <c r="C1128" t="s">
        <v>19</v>
      </c>
      <c r="D1128" t="s">
        <v>288</v>
      </c>
      <c r="E1128">
        <v>19.983699999999999</v>
      </c>
      <c r="F1128">
        <v>3064876.25</v>
      </c>
    </row>
    <row r="1129" spans="1:6" x14ac:dyDescent="0.25">
      <c r="A1129" t="s">
        <v>323</v>
      </c>
      <c r="B1129">
        <v>4</v>
      </c>
      <c r="C1129" t="s">
        <v>19</v>
      </c>
      <c r="D1129" t="s">
        <v>289</v>
      </c>
      <c r="E1129">
        <v>3.2707999999999999</v>
      </c>
      <c r="F1129">
        <v>196254.49</v>
      </c>
    </row>
    <row r="1130" spans="1:6" x14ac:dyDescent="0.25">
      <c r="A1130" t="s">
        <v>323</v>
      </c>
      <c r="B1130">
        <v>4</v>
      </c>
      <c r="C1130" t="s">
        <v>19</v>
      </c>
      <c r="D1130" t="s">
        <v>290</v>
      </c>
      <c r="E1130">
        <v>2.7292000000000001</v>
      </c>
      <c r="F1130">
        <v>379675.42</v>
      </c>
    </row>
    <row r="1131" spans="1:6" x14ac:dyDescent="0.25">
      <c r="A1131" t="s">
        <v>323</v>
      </c>
      <c r="B1131">
        <v>4</v>
      </c>
      <c r="C1131" t="s">
        <v>19</v>
      </c>
      <c r="D1131" t="s">
        <v>291</v>
      </c>
      <c r="E1131">
        <v>4.6666999999999996</v>
      </c>
      <c r="F1131">
        <v>1090083.26</v>
      </c>
    </row>
    <row r="1132" spans="1:6" x14ac:dyDescent="0.25">
      <c r="A1132" t="s">
        <v>323</v>
      </c>
      <c r="B1132">
        <v>4</v>
      </c>
      <c r="C1132" t="s">
        <v>19</v>
      </c>
      <c r="D1132" t="s">
        <v>292</v>
      </c>
      <c r="E1132">
        <v>80.603999999999999</v>
      </c>
      <c r="F1132">
        <v>1722460.09</v>
      </c>
    </row>
    <row r="1133" spans="1:6" x14ac:dyDescent="0.25">
      <c r="A1133" t="s">
        <v>323</v>
      </c>
      <c r="B1133">
        <v>4</v>
      </c>
      <c r="C1133" t="s">
        <v>19</v>
      </c>
      <c r="D1133" t="s">
        <v>293</v>
      </c>
      <c r="E1133">
        <v>8.8694000000000006</v>
      </c>
      <c r="F1133">
        <v>421393.72</v>
      </c>
    </row>
    <row r="1134" spans="1:6" x14ac:dyDescent="0.25">
      <c r="A1134" t="s">
        <v>323</v>
      </c>
      <c r="B1134">
        <v>4</v>
      </c>
      <c r="C1134" t="s">
        <v>19</v>
      </c>
      <c r="D1134" t="s">
        <v>294</v>
      </c>
      <c r="E1134">
        <v>2.0625</v>
      </c>
      <c r="F1134">
        <v>783315.17</v>
      </c>
    </row>
    <row r="1135" spans="1:6" x14ac:dyDescent="0.25">
      <c r="A1135" t="s">
        <v>323</v>
      </c>
      <c r="B1135">
        <v>4</v>
      </c>
      <c r="C1135" t="s">
        <v>19</v>
      </c>
      <c r="D1135" t="s">
        <v>295</v>
      </c>
      <c r="E1135">
        <v>213.48509999999999</v>
      </c>
      <c r="F1135">
        <v>3238313.53</v>
      </c>
    </row>
    <row r="1136" spans="1:6" x14ac:dyDescent="0.25">
      <c r="A1136" t="s">
        <v>323</v>
      </c>
      <c r="B1136">
        <v>4</v>
      </c>
      <c r="C1136" t="s">
        <v>19</v>
      </c>
      <c r="D1136" t="s">
        <v>306</v>
      </c>
      <c r="E1136">
        <v>1.3125</v>
      </c>
      <c r="F1136">
        <v>55059.040000000001</v>
      </c>
    </row>
    <row r="1137" spans="1:6" x14ac:dyDescent="0.25">
      <c r="A1137" t="s">
        <v>323</v>
      </c>
      <c r="B1137">
        <v>4</v>
      </c>
      <c r="C1137" t="s">
        <v>19</v>
      </c>
      <c r="D1137" t="s">
        <v>280</v>
      </c>
      <c r="E1137">
        <v>23.227799999999998</v>
      </c>
      <c r="F1137">
        <v>457055.68</v>
      </c>
    </row>
    <row r="1138" spans="1:6" x14ac:dyDescent="0.25">
      <c r="A1138" t="s">
        <v>323</v>
      </c>
      <c r="B1138">
        <v>4</v>
      </c>
      <c r="C1138" t="s">
        <v>19</v>
      </c>
      <c r="D1138" t="s">
        <v>296</v>
      </c>
      <c r="E1138">
        <v>5</v>
      </c>
      <c r="F1138">
        <v>452881.06</v>
      </c>
    </row>
    <row r="1139" spans="1:6" x14ac:dyDescent="0.25">
      <c r="A1139" t="s">
        <v>323</v>
      </c>
      <c r="B1139">
        <v>4</v>
      </c>
      <c r="C1139" t="s">
        <v>19</v>
      </c>
      <c r="D1139" t="s">
        <v>298</v>
      </c>
      <c r="E1139">
        <v>35.5</v>
      </c>
      <c r="F1139">
        <v>808756.43</v>
      </c>
    </row>
    <row r="1140" spans="1:6" x14ac:dyDescent="0.25">
      <c r="A1140" t="s">
        <v>323</v>
      </c>
      <c r="B1140">
        <v>4</v>
      </c>
      <c r="C1140" t="s">
        <v>19</v>
      </c>
      <c r="D1140" t="s">
        <v>307</v>
      </c>
      <c r="E1140">
        <v>15.654199999999999</v>
      </c>
      <c r="F1140">
        <v>322770.12</v>
      </c>
    </row>
    <row r="1141" spans="1:6" x14ac:dyDescent="0.25">
      <c r="A1141" t="s">
        <v>323</v>
      </c>
      <c r="B1141">
        <v>4</v>
      </c>
      <c r="C1141" t="s">
        <v>19</v>
      </c>
      <c r="D1141" t="s">
        <v>299</v>
      </c>
      <c r="E1141">
        <v>6.6699999999999995E-2</v>
      </c>
      <c r="F1141">
        <v>40615.26</v>
      </c>
    </row>
    <row r="1142" spans="1:6" x14ac:dyDescent="0.25">
      <c r="A1142" t="s">
        <v>323</v>
      </c>
      <c r="B1142">
        <v>4</v>
      </c>
      <c r="C1142" t="s">
        <v>19</v>
      </c>
      <c r="D1142" t="s">
        <v>300</v>
      </c>
      <c r="E1142">
        <v>0.14499999999999999</v>
      </c>
      <c r="F1142">
        <v>115438.88</v>
      </c>
    </row>
    <row r="1143" spans="1:6" x14ac:dyDescent="0.25">
      <c r="A1143" t="s">
        <v>323</v>
      </c>
      <c r="B1143">
        <v>4</v>
      </c>
      <c r="C1143" t="s">
        <v>19</v>
      </c>
      <c r="D1143" t="s">
        <v>301</v>
      </c>
      <c r="E1143">
        <v>23.476700000000001</v>
      </c>
      <c r="F1143">
        <v>1578773.12</v>
      </c>
    </row>
    <row r="1144" spans="1:6" x14ac:dyDescent="0.25">
      <c r="A1144" t="s">
        <v>323</v>
      </c>
      <c r="B1144">
        <v>4</v>
      </c>
      <c r="C1144" t="s">
        <v>19</v>
      </c>
      <c r="D1144" t="s">
        <v>302</v>
      </c>
      <c r="E1144">
        <v>3.1300000000000001E-2</v>
      </c>
      <c r="F1144">
        <v>12424.46</v>
      </c>
    </row>
    <row r="1145" spans="1:6" x14ac:dyDescent="0.25">
      <c r="A1145" t="s">
        <v>323</v>
      </c>
      <c r="B1145">
        <v>4</v>
      </c>
      <c r="C1145" t="s">
        <v>19</v>
      </c>
      <c r="D1145" t="s">
        <v>303</v>
      </c>
      <c r="E1145">
        <v>1</v>
      </c>
      <c r="F1145">
        <v>13534.24</v>
      </c>
    </row>
    <row r="1146" spans="1:6" x14ac:dyDescent="0.25">
      <c r="A1146" t="s">
        <v>323</v>
      </c>
      <c r="B1146">
        <v>4</v>
      </c>
      <c r="C1146" t="s">
        <v>19</v>
      </c>
      <c r="D1146" t="s">
        <v>309</v>
      </c>
      <c r="E1146">
        <v>1</v>
      </c>
      <c r="F1146">
        <v>10953.31</v>
      </c>
    </row>
    <row r="1147" spans="1:6" x14ac:dyDescent="0.25">
      <c r="A1147" t="s">
        <v>323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323</v>
      </c>
      <c r="B1148">
        <v>5</v>
      </c>
      <c r="C1148" t="s">
        <v>70</v>
      </c>
      <c r="D1148" t="s">
        <v>281</v>
      </c>
      <c r="E1148">
        <v>15.126099999999999</v>
      </c>
      <c r="F1148">
        <v>1387505.9</v>
      </c>
    </row>
    <row r="1149" spans="1:6" x14ac:dyDescent="0.25">
      <c r="A1149" t="s">
        <v>323</v>
      </c>
      <c r="B1149">
        <v>5</v>
      </c>
      <c r="C1149" t="s">
        <v>70</v>
      </c>
      <c r="D1149" t="s">
        <v>282</v>
      </c>
      <c r="E1149">
        <v>105.13330000000001</v>
      </c>
      <c r="F1149">
        <v>1152370.5900000001</v>
      </c>
    </row>
    <row r="1150" spans="1:6" x14ac:dyDescent="0.25">
      <c r="A1150" t="s">
        <v>323</v>
      </c>
      <c r="B1150">
        <v>5</v>
      </c>
      <c r="C1150" t="s">
        <v>70</v>
      </c>
      <c r="D1150" t="s">
        <v>283</v>
      </c>
      <c r="E1150">
        <v>1.4041999999999999</v>
      </c>
      <c r="F1150">
        <v>395475.87</v>
      </c>
    </row>
    <row r="1151" spans="1:6" x14ac:dyDescent="0.25">
      <c r="A1151" t="s">
        <v>323</v>
      </c>
      <c r="B1151">
        <v>5</v>
      </c>
      <c r="C1151" t="s">
        <v>70</v>
      </c>
      <c r="D1151" t="s">
        <v>284</v>
      </c>
      <c r="E1151">
        <v>579.84720000000004</v>
      </c>
      <c r="F1151">
        <v>4820640.4800000004</v>
      </c>
    </row>
    <row r="1152" spans="1:6" x14ac:dyDescent="0.25">
      <c r="A1152" t="s">
        <v>323</v>
      </c>
      <c r="B1152">
        <v>5</v>
      </c>
      <c r="C1152" t="s">
        <v>70</v>
      </c>
      <c r="D1152" t="s">
        <v>285</v>
      </c>
      <c r="E1152">
        <v>27.557500000000001</v>
      </c>
      <c r="F1152">
        <v>444566.44</v>
      </c>
    </row>
    <row r="1153" spans="1:6" x14ac:dyDescent="0.25">
      <c r="A1153" t="s">
        <v>323</v>
      </c>
      <c r="B1153">
        <v>5</v>
      </c>
      <c r="C1153" t="s">
        <v>70</v>
      </c>
      <c r="D1153" t="s">
        <v>286</v>
      </c>
      <c r="E1153">
        <v>74.133300000000006</v>
      </c>
      <c r="F1153">
        <v>1151487.83</v>
      </c>
    </row>
    <row r="1154" spans="1:6" x14ac:dyDescent="0.25">
      <c r="A1154" t="s">
        <v>323</v>
      </c>
      <c r="B1154">
        <v>5</v>
      </c>
      <c r="C1154" t="s">
        <v>70</v>
      </c>
      <c r="D1154" t="s">
        <v>287</v>
      </c>
      <c r="E1154">
        <v>9</v>
      </c>
      <c r="F1154">
        <v>93977.7</v>
      </c>
    </row>
    <row r="1155" spans="1:6" x14ac:dyDescent="0.25">
      <c r="A1155" t="s">
        <v>323</v>
      </c>
      <c r="B1155">
        <v>5</v>
      </c>
      <c r="C1155" t="s">
        <v>70</v>
      </c>
      <c r="D1155" t="s">
        <v>288</v>
      </c>
      <c r="E1155">
        <v>9.8107000000000006</v>
      </c>
      <c r="F1155">
        <v>1487102.46</v>
      </c>
    </row>
    <row r="1156" spans="1:6" x14ac:dyDescent="0.25">
      <c r="A1156" t="s">
        <v>323</v>
      </c>
      <c r="B1156">
        <v>5</v>
      </c>
      <c r="C1156" t="s">
        <v>70</v>
      </c>
      <c r="D1156" t="s">
        <v>289</v>
      </c>
      <c r="E1156">
        <v>10.979200000000001</v>
      </c>
      <c r="F1156">
        <v>397496.18</v>
      </c>
    </row>
    <row r="1157" spans="1:6" x14ac:dyDescent="0.25">
      <c r="A1157" t="s">
        <v>323</v>
      </c>
      <c r="B1157">
        <v>5</v>
      </c>
      <c r="C1157" t="s">
        <v>70</v>
      </c>
      <c r="D1157" t="s">
        <v>290</v>
      </c>
      <c r="E1157">
        <v>3.42</v>
      </c>
      <c r="F1157">
        <v>541512.31999999995</v>
      </c>
    </row>
    <row r="1158" spans="1:6" x14ac:dyDescent="0.25">
      <c r="A1158" t="s">
        <v>323</v>
      </c>
      <c r="B1158">
        <v>5</v>
      </c>
      <c r="C1158" t="s">
        <v>70</v>
      </c>
      <c r="D1158" t="s">
        <v>291</v>
      </c>
      <c r="E1158">
        <v>1.875</v>
      </c>
      <c r="F1158">
        <v>395374.48</v>
      </c>
    </row>
    <row r="1159" spans="1:6" x14ac:dyDescent="0.25">
      <c r="A1159" t="s">
        <v>323</v>
      </c>
      <c r="B1159">
        <v>5</v>
      </c>
      <c r="C1159" t="s">
        <v>70</v>
      </c>
      <c r="D1159" t="s">
        <v>292</v>
      </c>
      <c r="E1159">
        <v>258.94760000000002</v>
      </c>
      <c r="F1159">
        <v>5107858.67</v>
      </c>
    </row>
    <row r="1160" spans="1:6" x14ac:dyDescent="0.25">
      <c r="A1160" t="s">
        <v>323</v>
      </c>
      <c r="B1160">
        <v>5</v>
      </c>
      <c r="C1160" t="s">
        <v>70</v>
      </c>
      <c r="D1160" t="s">
        <v>293</v>
      </c>
      <c r="E1160">
        <v>14.7722</v>
      </c>
      <c r="F1160">
        <v>534635.74</v>
      </c>
    </row>
    <row r="1161" spans="1:6" x14ac:dyDescent="0.25">
      <c r="A1161" t="s">
        <v>323</v>
      </c>
      <c r="B1161">
        <v>5</v>
      </c>
      <c r="C1161" t="s">
        <v>70</v>
      </c>
      <c r="D1161" t="s">
        <v>294</v>
      </c>
      <c r="E1161">
        <v>1.675</v>
      </c>
      <c r="F1161">
        <v>374542.5</v>
      </c>
    </row>
    <row r="1162" spans="1:6" x14ac:dyDescent="0.25">
      <c r="A1162" t="s">
        <v>323</v>
      </c>
      <c r="B1162">
        <v>5</v>
      </c>
      <c r="C1162" t="s">
        <v>70</v>
      </c>
      <c r="D1162" t="s">
        <v>295</v>
      </c>
      <c r="E1162">
        <v>155.78630000000001</v>
      </c>
      <c r="F1162">
        <v>2931129.05</v>
      </c>
    </row>
    <row r="1163" spans="1:6" x14ac:dyDescent="0.25">
      <c r="A1163" t="s">
        <v>323</v>
      </c>
      <c r="B1163">
        <v>5</v>
      </c>
      <c r="C1163" t="s">
        <v>70</v>
      </c>
      <c r="D1163" t="s">
        <v>306</v>
      </c>
      <c r="E1163">
        <v>4.7916999999999996</v>
      </c>
      <c r="F1163">
        <v>108326.92</v>
      </c>
    </row>
    <row r="1164" spans="1:6" x14ac:dyDescent="0.25">
      <c r="A1164" t="s">
        <v>323</v>
      </c>
      <c r="B1164">
        <v>5</v>
      </c>
      <c r="C1164" t="s">
        <v>70</v>
      </c>
      <c r="D1164" t="s">
        <v>280</v>
      </c>
      <c r="E1164">
        <v>17.3994</v>
      </c>
      <c r="F1164">
        <v>380812.5</v>
      </c>
    </row>
    <row r="1165" spans="1:6" x14ac:dyDescent="0.25">
      <c r="A1165" t="s">
        <v>323</v>
      </c>
      <c r="B1165">
        <v>5</v>
      </c>
      <c r="C1165" t="s">
        <v>70</v>
      </c>
      <c r="D1165" t="s">
        <v>296</v>
      </c>
      <c r="E1165">
        <v>3.25</v>
      </c>
      <c r="F1165">
        <v>304743.40000000002</v>
      </c>
    </row>
    <row r="1166" spans="1:6" x14ac:dyDescent="0.25">
      <c r="A1166" t="s">
        <v>323</v>
      </c>
      <c r="B1166">
        <v>5</v>
      </c>
      <c r="C1166" t="s">
        <v>70</v>
      </c>
      <c r="D1166" t="s">
        <v>298</v>
      </c>
      <c r="E1166">
        <v>7.125</v>
      </c>
      <c r="F1166">
        <v>140412.29999999999</v>
      </c>
    </row>
    <row r="1167" spans="1:6" x14ac:dyDescent="0.25">
      <c r="A1167" t="s">
        <v>323</v>
      </c>
      <c r="B1167">
        <v>5</v>
      </c>
      <c r="C1167" t="s">
        <v>70</v>
      </c>
      <c r="D1167" t="s">
        <v>307</v>
      </c>
      <c r="E1167">
        <v>21.083300000000001</v>
      </c>
      <c r="F1167">
        <v>402952.95</v>
      </c>
    </row>
    <row r="1168" spans="1:6" x14ac:dyDescent="0.25">
      <c r="A1168" t="s">
        <v>323</v>
      </c>
      <c r="B1168">
        <v>5</v>
      </c>
      <c r="C1168" t="s">
        <v>70</v>
      </c>
      <c r="D1168" t="s">
        <v>300</v>
      </c>
      <c r="E1168">
        <v>7.4999999999999997E-2</v>
      </c>
      <c r="F1168">
        <v>48954.78</v>
      </c>
    </row>
    <row r="1169" spans="1:6" x14ac:dyDescent="0.25">
      <c r="A1169" t="s">
        <v>323</v>
      </c>
      <c r="B1169">
        <v>5</v>
      </c>
      <c r="C1169" t="s">
        <v>70</v>
      </c>
      <c r="D1169" t="s">
        <v>301</v>
      </c>
      <c r="E1169">
        <v>37.322200000000002</v>
      </c>
      <c r="F1169">
        <v>2051784.5</v>
      </c>
    </row>
    <row r="1170" spans="1:6" x14ac:dyDescent="0.25">
      <c r="A1170" t="s">
        <v>323</v>
      </c>
      <c r="B1170">
        <v>5</v>
      </c>
      <c r="C1170" t="s">
        <v>70</v>
      </c>
      <c r="D1170" t="s">
        <v>302</v>
      </c>
      <c r="E1170">
        <v>0.58130000000000004</v>
      </c>
      <c r="F1170">
        <v>242348.9</v>
      </c>
    </row>
    <row r="1171" spans="1:6" x14ac:dyDescent="0.25">
      <c r="A1171" t="s">
        <v>323</v>
      </c>
      <c r="B1171">
        <v>5</v>
      </c>
      <c r="C1171" t="s">
        <v>70</v>
      </c>
      <c r="D1171" t="s">
        <v>308</v>
      </c>
      <c r="E1171">
        <v>37.799999999999997</v>
      </c>
      <c r="F1171">
        <v>578131.23</v>
      </c>
    </row>
    <row r="1172" spans="1:6" x14ac:dyDescent="0.25">
      <c r="A1172" t="s">
        <v>323</v>
      </c>
      <c r="B1172">
        <v>5</v>
      </c>
      <c r="C1172" t="s">
        <v>70</v>
      </c>
      <c r="D1172" t="s">
        <v>303</v>
      </c>
      <c r="E1172">
        <v>3</v>
      </c>
      <c r="F1172">
        <v>40938.26</v>
      </c>
    </row>
    <row r="1173" spans="1:6" x14ac:dyDescent="0.25">
      <c r="A1173" t="s">
        <v>323</v>
      </c>
      <c r="B1173">
        <v>5</v>
      </c>
      <c r="C1173" t="s">
        <v>70</v>
      </c>
      <c r="D1173" t="s">
        <v>311</v>
      </c>
      <c r="E1173">
        <v>3</v>
      </c>
      <c r="F1173">
        <v>28512.400000000001</v>
      </c>
    </row>
    <row r="1174" spans="1:6" x14ac:dyDescent="0.25">
      <c r="A1174" t="s">
        <v>323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323</v>
      </c>
      <c r="B1175">
        <v>7</v>
      </c>
      <c r="C1175" t="s">
        <v>10</v>
      </c>
      <c r="D1175" t="s">
        <v>281</v>
      </c>
      <c r="E1175">
        <v>29.833300000000001</v>
      </c>
      <c r="F1175">
        <v>3188512.66</v>
      </c>
    </row>
    <row r="1176" spans="1:6" x14ac:dyDescent="0.25">
      <c r="A1176" t="s">
        <v>323</v>
      </c>
      <c r="B1176">
        <v>7</v>
      </c>
      <c r="C1176" t="s">
        <v>10</v>
      </c>
      <c r="D1176" t="s">
        <v>282</v>
      </c>
      <c r="E1176">
        <v>480</v>
      </c>
      <c r="F1176">
        <v>5526826.9000000004</v>
      </c>
    </row>
    <row r="1177" spans="1:6" x14ac:dyDescent="0.25">
      <c r="A1177" t="s">
        <v>323</v>
      </c>
      <c r="B1177">
        <v>7</v>
      </c>
      <c r="C1177" t="s">
        <v>10</v>
      </c>
      <c r="D1177" t="s">
        <v>283</v>
      </c>
      <c r="E1177">
        <v>9.75</v>
      </c>
      <c r="F1177">
        <v>3101120.15</v>
      </c>
    </row>
    <row r="1178" spans="1:6" x14ac:dyDescent="0.25">
      <c r="A1178" t="s">
        <v>323</v>
      </c>
      <c r="B1178">
        <v>7</v>
      </c>
      <c r="C1178" t="s">
        <v>10</v>
      </c>
      <c r="D1178" t="s">
        <v>284</v>
      </c>
      <c r="E1178">
        <v>1131</v>
      </c>
      <c r="F1178">
        <v>7890105.5599999996</v>
      </c>
    </row>
    <row r="1179" spans="1:6" x14ac:dyDescent="0.25">
      <c r="A1179" t="s">
        <v>323</v>
      </c>
      <c r="B1179">
        <v>7</v>
      </c>
      <c r="C1179" t="s">
        <v>10</v>
      </c>
      <c r="D1179" t="s">
        <v>285</v>
      </c>
      <c r="E1179">
        <v>863</v>
      </c>
      <c r="F1179">
        <v>13619881.07</v>
      </c>
    </row>
    <row r="1180" spans="1:6" x14ac:dyDescent="0.25">
      <c r="A1180" t="s">
        <v>323</v>
      </c>
      <c r="B1180">
        <v>7</v>
      </c>
      <c r="C1180" t="s">
        <v>10</v>
      </c>
      <c r="D1180" t="s">
        <v>288</v>
      </c>
      <c r="E1180">
        <v>6</v>
      </c>
      <c r="F1180">
        <v>698564.83</v>
      </c>
    </row>
    <row r="1181" spans="1:6" x14ac:dyDescent="0.25">
      <c r="A1181" t="s">
        <v>323</v>
      </c>
      <c r="B1181">
        <v>7</v>
      </c>
      <c r="C1181" t="s">
        <v>10</v>
      </c>
      <c r="D1181" t="s">
        <v>289</v>
      </c>
      <c r="E1181">
        <v>71</v>
      </c>
      <c r="F1181">
        <v>1987731.63</v>
      </c>
    </row>
    <row r="1182" spans="1:6" x14ac:dyDescent="0.25">
      <c r="A1182" t="s">
        <v>323</v>
      </c>
      <c r="B1182">
        <v>7</v>
      </c>
      <c r="C1182" t="s">
        <v>10</v>
      </c>
      <c r="D1182" t="s">
        <v>292</v>
      </c>
      <c r="E1182">
        <v>237</v>
      </c>
      <c r="F1182">
        <v>3287914.51</v>
      </c>
    </row>
    <row r="1183" spans="1:6" x14ac:dyDescent="0.25">
      <c r="A1183" t="s">
        <v>323</v>
      </c>
      <c r="B1183">
        <v>7</v>
      </c>
      <c r="C1183" t="s">
        <v>10</v>
      </c>
      <c r="D1183" t="s">
        <v>280</v>
      </c>
      <c r="E1183">
        <v>1111.5</v>
      </c>
      <c r="F1183">
        <v>19566802.82</v>
      </c>
    </row>
    <row r="1184" spans="1:6" x14ac:dyDescent="0.25">
      <c r="A1184" t="s">
        <v>323</v>
      </c>
      <c r="B1184">
        <v>7</v>
      </c>
      <c r="C1184" t="s">
        <v>10</v>
      </c>
      <c r="D1184" t="s">
        <v>298</v>
      </c>
      <c r="E1184">
        <v>373</v>
      </c>
      <c r="F1184">
        <v>5960715.1100000003</v>
      </c>
    </row>
    <row r="1185" spans="1:6" x14ac:dyDescent="0.25">
      <c r="A1185" t="s">
        <v>323</v>
      </c>
      <c r="B1185">
        <v>7</v>
      </c>
      <c r="C1185" t="s">
        <v>10</v>
      </c>
      <c r="D1185" t="s">
        <v>307</v>
      </c>
      <c r="E1185">
        <v>7</v>
      </c>
      <c r="F1185">
        <v>178654.41</v>
      </c>
    </row>
    <row r="1186" spans="1:6" x14ac:dyDescent="0.25">
      <c r="A1186" t="s">
        <v>323</v>
      </c>
      <c r="B1186">
        <v>7</v>
      </c>
      <c r="C1186" t="s">
        <v>10</v>
      </c>
      <c r="D1186" t="s">
        <v>303</v>
      </c>
      <c r="E1186">
        <v>99</v>
      </c>
      <c r="F1186">
        <v>1307407.2</v>
      </c>
    </row>
    <row r="1187" spans="1:6" x14ac:dyDescent="0.25">
      <c r="A1187" t="s">
        <v>323</v>
      </c>
      <c r="B1187">
        <v>8</v>
      </c>
      <c r="C1187" t="s">
        <v>312</v>
      </c>
      <c r="E1187">
        <v>4.2916999999999996</v>
      </c>
      <c r="F1187">
        <v>869186.31</v>
      </c>
    </row>
    <row r="1188" spans="1:6" x14ac:dyDescent="0.25">
      <c r="A1188" t="s">
        <v>323</v>
      </c>
      <c r="B1188">
        <v>8</v>
      </c>
      <c r="C1188" t="s">
        <v>312</v>
      </c>
      <c r="D1188" t="s">
        <v>281</v>
      </c>
      <c r="E1188">
        <v>13.9542</v>
      </c>
      <c r="F1188">
        <v>1243373.93</v>
      </c>
    </row>
    <row r="1189" spans="1:6" x14ac:dyDescent="0.25">
      <c r="A1189" t="s">
        <v>323</v>
      </c>
      <c r="B1189">
        <v>8</v>
      </c>
      <c r="C1189" t="s">
        <v>312</v>
      </c>
      <c r="D1189" t="s">
        <v>282</v>
      </c>
      <c r="E1189">
        <v>32.166699999999999</v>
      </c>
      <c r="F1189">
        <v>461649.64</v>
      </c>
    </row>
    <row r="1190" spans="1:6" x14ac:dyDescent="0.25">
      <c r="A1190" t="s">
        <v>323</v>
      </c>
      <c r="B1190">
        <v>8</v>
      </c>
      <c r="C1190" t="s">
        <v>312</v>
      </c>
      <c r="D1190" t="s">
        <v>283</v>
      </c>
      <c r="E1190">
        <v>1.1375</v>
      </c>
      <c r="F1190">
        <v>358395.27</v>
      </c>
    </row>
    <row r="1191" spans="1:6" x14ac:dyDescent="0.25">
      <c r="A1191" t="s">
        <v>323</v>
      </c>
      <c r="B1191">
        <v>8</v>
      </c>
      <c r="C1191" t="s">
        <v>312</v>
      </c>
      <c r="D1191" t="s">
        <v>284</v>
      </c>
      <c r="E1191">
        <v>532.09720000000004</v>
      </c>
      <c r="F1191">
        <v>3970466.41</v>
      </c>
    </row>
    <row r="1192" spans="1:6" x14ac:dyDescent="0.25">
      <c r="A1192" t="s">
        <v>323</v>
      </c>
      <c r="B1192">
        <v>8</v>
      </c>
      <c r="C1192" t="s">
        <v>312</v>
      </c>
      <c r="D1192" t="s">
        <v>285</v>
      </c>
      <c r="E1192">
        <v>31.781300000000002</v>
      </c>
      <c r="F1192">
        <v>485736.06</v>
      </c>
    </row>
    <row r="1193" spans="1:6" x14ac:dyDescent="0.25">
      <c r="A1193" t="s">
        <v>323</v>
      </c>
      <c r="B1193">
        <v>8</v>
      </c>
      <c r="C1193" t="s">
        <v>312</v>
      </c>
      <c r="D1193" t="s">
        <v>286</v>
      </c>
      <c r="E1193">
        <v>48</v>
      </c>
      <c r="F1193">
        <v>766888.9</v>
      </c>
    </row>
    <row r="1194" spans="1:6" x14ac:dyDescent="0.25">
      <c r="A1194" t="s">
        <v>323</v>
      </c>
      <c r="B1194">
        <v>8</v>
      </c>
      <c r="C1194" t="s">
        <v>312</v>
      </c>
      <c r="D1194" t="s">
        <v>287</v>
      </c>
      <c r="E1194">
        <v>6</v>
      </c>
      <c r="F1194">
        <v>56013.77</v>
      </c>
    </row>
    <row r="1195" spans="1:6" x14ac:dyDescent="0.25">
      <c r="A1195" t="s">
        <v>323</v>
      </c>
      <c r="B1195">
        <v>8</v>
      </c>
      <c r="C1195" t="s">
        <v>312</v>
      </c>
      <c r="D1195" t="s">
        <v>288</v>
      </c>
      <c r="E1195">
        <v>5</v>
      </c>
      <c r="F1195">
        <v>885923.2</v>
      </c>
    </row>
    <row r="1196" spans="1:6" x14ac:dyDescent="0.25">
      <c r="A1196" t="s">
        <v>323</v>
      </c>
      <c r="B1196">
        <v>8</v>
      </c>
      <c r="C1196" t="s">
        <v>312</v>
      </c>
      <c r="D1196" t="s">
        <v>289</v>
      </c>
      <c r="E1196">
        <v>4.6458000000000004</v>
      </c>
      <c r="F1196">
        <v>159361.92000000001</v>
      </c>
    </row>
    <row r="1197" spans="1:6" x14ac:dyDescent="0.25">
      <c r="A1197" t="s">
        <v>323</v>
      </c>
      <c r="B1197">
        <v>8</v>
      </c>
      <c r="C1197" t="s">
        <v>312</v>
      </c>
      <c r="D1197" t="s">
        <v>290</v>
      </c>
      <c r="E1197">
        <v>0.56669999999999998</v>
      </c>
      <c r="F1197">
        <v>113962.62</v>
      </c>
    </row>
    <row r="1198" spans="1:6" x14ac:dyDescent="0.25">
      <c r="A1198" t="s">
        <v>323</v>
      </c>
      <c r="B1198">
        <v>8</v>
      </c>
      <c r="C1198" t="s">
        <v>312</v>
      </c>
      <c r="D1198" t="s">
        <v>291</v>
      </c>
      <c r="E1198">
        <v>2.625</v>
      </c>
      <c r="F1198">
        <v>618995.30000000005</v>
      </c>
    </row>
    <row r="1199" spans="1:6" x14ac:dyDescent="0.25">
      <c r="A1199" t="s">
        <v>323</v>
      </c>
      <c r="B1199">
        <v>8</v>
      </c>
      <c r="C1199" t="s">
        <v>312</v>
      </c>
      <c r="D1199" t="s">
        <v>292</v>
      </c>
      <c r="E1199">
        <v>108.7808</v>
      </c>
      <c r="F1199">
        <v>1974434.41</v>
      </c>
    </row>
    <row r="1200" spans="1:6" x14ac:dyDescent="0.25">
      <c r="A1200" t="s">
        <v>323</v>
      </c>
      <c r="B1200">
        <v>8</v>
      </c>
      <c r="C1200" t="s">
        <v>312</v>
      </c>
      <c r="D1200" t="s">
        <v>293</v>
      </c>
      <c r="E1200">
        <v>6.2111000000000001</v>
      </c>
      <c r="F1200">
        <v>310569.28000000003</v>
      </c>
    </row>
    <row r="1201" spans="1:6" x14ac:dyDescent="0.25">
      <c r="A1201" t="s">
        <v>323</v>
      </c>
      <c r="B1201">
        <v>8</v>
      </c>
      <c r="C1201" t="s">
        <v>312</v>
      </c>
      <c r="D1201" t="s">
        <v>294</v>
      </c>
      <c r="E1201">
        <v>0.73329999999999995</v>
      </c>
      <c r="F1201">
        <v>165863.20000000001</v>
      </c>
    </row>
    <row r="1202" spans="1:6" x14ac:dyDescent="0.25">
      <c r="A1202" t="s">
        <v>323</v>
      </c>
      <c r="B1202">
        <v>8</v>
      </c>
      <c r="C1202" t="s">
        <v>312</v>
      </c>
      <c r="D1202" t="s">
        <v>295</v>
      </c>
      <c r="E1202">
        <v>96.749399999999994</v>
      </c>
      <c r="F1202">
        <v>1785368.32</v>
      </c>
    </row>
    <row r="1203" spans="1:6" x14ac:dyDescent="0.25">
      <c r="A1203" t="s">
        <v>323</v>
      </c>
      <c r="B1203">
        <v>8</v>
      </c>
      <c r="C1203" t="s">
        <v>312</v>
      </c>
      <c r="D1203" t="s">
        <v>306</v>
      </c>
      <c r="E1203">
        <v>1.5417000000000001</v>
      </c>
      <c r="F1203">
        <v>28045.81</v>
      </c>
    </row>
    <row r="1204" spans="1:6" x14ac:dyDescent="0.25">
      <c r="A1204" t="s">
        <v>323</v>
      </c>
      <c r="B1204">
        <v>8</v>
      </c>
      <c r="C1204" t="s">
        <v>312</v>
      </c>
      <c r="D1204" t="s">
        <v>280</v>
      </c>
      <c r="E1204">
        <v>55.379100000000001</v>
      </c>
      <c r="F1204">
        <v>706552.09</v>
      </c>
    </row>
    <row r="1205" spans="1:6" x14ac:dyDescent="0.25">
      <c r="A1205" t="s">
        <v>323</v>
      </c>
      <c r="B1205">
        <v>8</v>
      </c>
      <c r="C1205" t="s">
        <v>312</v>
      </c>
      <c r="D1205" t="s">
        <v>296</v>
      </c>
      <c r="E1205">
        <v>4.5833000000000004</v>
      </c>
      <c r="F1205">
        <v>405942.88</v>
      </c>
    </row>
    <row r="1206" spans="1:6" x14ac:dyDescent="0.25">
      <c r="A1206" t="s">
        <v>323</v>
      </c>
      <c r="B1206">
        <v>8</v>
      </c>
      <c r="C1206" t="s">
        <v>312</v>
      </c>
      <c r="D1206" t="s">
        <v>298</v>
      </c>
      <c r="E1206">
        <v>34.833300000000001</v>
      </c>
      <c r="F1206">
        <v>758838.92</v>
      </c>
    </row>
    <row r="1207" spans="1:6" x14ac:dyDescent="0.25">
      <c r="A1207" t="s">
        <v>323</v>
      </c>
      <c r="B1207">
        <v>8</v>
      </c>
      <c r="C1207" t="s">
        <v>312</v>
      </c>
      <c r="D1207" t="s">
        <v>307</v>
      </c>
      <c r="E1207">
        <v>21.083300000000001</v>
      </c>
      <c r="F1207">
        <v>505514.52</v>
      </c>
    </row>
    <row r="1208" spans="1:6" x14ac:dyDescent="0.25">
      <c r="A1208" t="s">
        <v>323</v>
      </c>
      <c r="B1208">
        <v>8</v>
      </c>
      <c r="C1208" t="s">
        <v>312</v>
      </c>
      <c r="D1208" t="s">
        <v>301</v>
      </c>
      <c r="E1208">
        <v>22.4057</v>
      </c>
      <c r="F1208">
        <v>1321260.8899999999</v>
      </c>
    </row>
    <row r="1209" spans="1:6" x14ac:dyDescent="0.25">
      <c r="A1209" t="s">
        <v>323</v>
      </c>
      <c r="B1209">
        <v>8</v>
      </c>
      <c r="C1209" t="s">
        <v>312</v>
      </c>
      <c r="D1209" t="s">
        <v>302</v>
      </c>
      <c r="E1209">
        <v>0.1</v>
      </c>
      <c r="F1209">
        <v>49697.85</v>
      </c>
    </row>
    <row r="1210" spans="1:6" x14ac:dyDescent="0.25">
      <c r="A1210" t="s">
        <v>323</v>
      </c>
      <c r="B1210">
        <v>8</v>
      </c>
      <c r="C1210" t="s">
        <v>312</v>
      </c>
      <c r="D1210" t="s">
        <v>308</v>
      </c>
      <c r="E1210">
        <v>4</v>
      </c>
      <c r="F1210">
        <v>81856.28</v>
      </c>
    </row>
    <row r="1211" spans="1:6" x14ac:dyDescent="0.25">
      <c r="A1211" t="s">
        <v>323</v>
      </c>
      <c r="B1211">
        <v>8</v>
      </c>
      <c r="C1211" t="s">
        <v>312</v>
      </c>
      <c r="D1211" t="s">
        <v>309</v>
      </c>
      <c r="E1211">
        <v>0.5</v>
      </c>
      <c r="F1211">
        <v>5055.37</v>
      </c>
    </row>
    <row r="1212" spans="1:6" x14ac:dyDescent="0.25">
      <c r="A1212" t="s">
        <v>323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323</v>
      </c>
      <c r="B1213">
        <v>9</v>
      </c>
      <c r="C1213" t="s">
        <v>8</v>
      </c>
      <c r="D1213" t="s">
        <v>281</v>
      </c>
      <c r="E1213">
        <v>45.202199999999998</v>
      </c>
      <c r="F1213">
        <v>5500642.9800000004</v>
      </c>
    </row>
    <row r="1214" spans="1:6" x14ac:dyDescent="0.25">
      <c r="A1214" t="s">
        <v>323</v>
      </c>
      <c r="B1214">
        <v>9</v>
      </c>
      <c r="C1214" t="s">
        <v>8</v>
      </c>
      <c r="D1214" t="s">
        <v>282</v>
      </c>
      <c r="E1214">
        <v>43.072200000000002</v>
      </c>
      <c r="F1214">
        <v>697032.58</v>
      </c>
    </row>
    <row r="1215" spans="1:6" x14ac:dyDescent="0.25">
      <c r="A1215" t="s">
        <v>323</v>
      </c>
      <c r="B1215">
        <v>9</v>
      </c>
      <c r="C1215" t="s">
        <v>8</v>
      </c>
      <c r="D1215" t="s">
        <v>283</v>
      </c>
      <c r="E1215">
        <v>13.841699999999999</v>
      </c>
      <c r="F1215">
        <v>1749480.41</v>
      </c>
    </row>
    <row r="1216" spans="1:6" x14ac:dyDescent="0.25">
      <c r="A1216" t="s">
        <v>323</v>
      </c>
      <c r="B1216">
        <v>9</v>
      </c>
      <c r="C1216" t="s">
        <v>8</v>
      </c>
      <c r="D1216" t="s">
        <v>284</v>
      </c>
      <c r="E1216">
        <v>334.16669999999999</v>
      </c>
      <c r="F1216">
        <v>2287209.52</v>
      </c>
    </row>
    <row r="1217" spans="1:6" x14ac:dyDescent="0.25">
      <c r="A1217" t="s">
        <v>323</v>
      </c>
      <c r="B1217">
        <v>9</v>
      </c>
      <c r="C1217" t="s">
        <v>8</v>
      </c>
      <c r="D1217" t="s">
        <v>285</v>
      </c>
      <c r="E1217">
        <v>11.9871</v>
      </c>
      <c r="F1217">
        <v>176951.81</v>
      </c>
    </row>
    <row r="1218" spans="1:6" x14ac:dyDescent="0.25">
      <c r="A1218" t="s">
        <v>323</v>
      </c>
      <c r="B1218">
        <v>9</v>
      </c>
      <c r="C1218" t="s">
        <v>8</v>
      </c>
      <c r="D1218" t="s">
        <v>286</v>
      </c>
      <c r="E1218">
        <v>35.366700000000002</v>
      </c>
      <c r="F1218">
        <v>595575.16</v>
      </c>
    </row>
    <row r="1219" spans="1:6" x14ac:dyDescent="0.25">
      <c r="A1219" t="s">
        <v>323</v>
      </c>
      <c r="B1219">
        <v>9</v>
      </c>
      <c r="C1219" t="s">
        <v>8</v>
      </c>
      <c r="D1219" t="s">
        <v>287</v>
      </c>
      <c r="E1219">
        <v>7.1666999999999996</v>
      </c>
      <c r="F1219">
        <v>73851.62</v>
      </c>
    </row>
    <row r="1220" spans="1:6" x14ac:dyDescent="0.25">
      <c r="A1220" t="s">
        <v>323</v>
      </c>
      <c r="B1220">
        <v>9</v>
      </c>
      <c r="C1220" t="s">
        <v>8</v>
      </c>
      <c r="D1220" t="s">
        <v>288</v>
      </c>
      <c r="E1220">
        <v>12.352</v>
      </c>
      <c r="F1220">
        <v>2473514.0499999998</v>
      </c>
    </row>
    <row r="1221" spans="1:6" x14ac:dyDescent="0.25">
      <c r="A1221" t="s">
        <v>323</v>
      </c>
      <c r="B1221">
        <v>9</v>
      </c>
      <c r="C1221" t="s">
        <v>8</v>
      </c>
      <c r="D1221" t="s">
        <v>289</v>
      </c>
      <c r="E1221">
        <v>5.1388999999999996</v>
      </c>
      <c r="F1221">
        <v>284694.53000000003</v>
      </c>
    </row>
    <row r="1222" spans="1:6" x14ac:dyDescent="0.25">
      <c r="A1222" t="s">
        <v>323</v>
      </c>
      <c r="B1222">
        <v>9</v>
      </c>
      <c r="C1222" t="s">
        <v>8</v>
      </c>
      <c r="D1222" t="s">
        <v>290</v>
      </c>
      <c r="E1222">
        <v>2.8875000000000002</v>
      </c>
      <c r="F1222">
        <v>334380.67</v>
      </c>
    </row>
    <row r="1223" spans="1:6" x14ac:dyDescent="0.25">
      <c r="A1223" t="s">
        <v>323</v>
      </c>
      <c r="B1223">
        <v>9</v>
      </c>
      <c r="C1223" t="s">
        <v>8</v>
      </c>
      <c r="D1223" t="s">
        <v>291</v>
      </c>
      <c r="E1223">
        <v>1.7082999999999999</v>
      </c>
      <c r="F1223">
        <v>443638.03</v>
      </c>
    </row>
    <row r="1224" spans="1:6" x14ac:dyDescent="0.25">
      <c r="A1224" t="s">
        <v>323</v>
      </c>
      <c r="B1224">
        <v>9</v>
      </c>
      <c r="C1224" t="s">
        <v>8</v>
      </c>
      <c r="D1224" t="s">
        <v>292</v>
      </c>
      <c r="E1224">
        <v>40.284500000000001</v>
      </c>
      <c r="F1224">
        <v>917977.66</v>
      </c>
    </row>
    <row r="1225" spans="1:6" x14ac:dyDescent="0.25">
      <c r="A1225" t="s">
        <v>323</v>
      </c>
      <c r="B1225">
        <v>9</v>
      </c>
      <c r="C1225" t="s">
        <v>8</v>
      </c>
      <c r="D1225" t="s">
        <v>293</v>
      </c>
      <c r="E1225">
        <v>4.5754000000000001</v>
      </c>
      <c r="F1225">
        <v>170426.18</v>
      </c>
    </row>
    <row r="1226" spans="1:6" x14ac:dyDescent="0.25">
      <c r="A1226" t="s">
        <v>323</v>
      </c>
      <c r="B1226">
        <v>9</v>
      </c>
      <c r="C1226" t="s">
        <v>8</v>
      </c>
      <c r="D1226" t="s">
        <v>294</v>
      </c>
      <c r="E1226">
        <v>1.3833</v>
      </c>
      <c r="F1226">
        <v>74459.87</v>
      </c>
    </row>
    <row r="1227" spans="1:6" x14ac:dyDescent="0.25">
      <c r="A1227" t="s">
        <v>323</v>
      </c>
      <c r="B1227">
        <v>9</v>
      </c>
      <c r="C1227" t="s">
        <v>8</v>
      </c>
      <c r="D1227" t="s">
        <v>295</v>
      </c>
      <c r="E1227">
        <v>32.738100000000003</v>
      </c>
      <c r="F1227">
        <v>582505.98</v>
      </c>
    </row>
    <row r="1228" spans="1:6" x14ac:dyDescent="0.25">
      <c r="A1228" t="s">
        <v>323</v>
      </c>
      <c r="B1228">
        <v>9</v>
      </c>
      <c r="C1228" t="s">
        <v>8</v>
      </c>
      <c r="D1228" t="s">
        <v>306</v>
      </c>
      <c r="E1228">
        <v>0.7167</v>
      </c>
      <c r="F1228">
        <v>17446.82</v>
      </c>
    </row>
    <row r="1229" spans="1:6" x14ac:dyDescent="0.25">
      <c r="A1229" t="s">
        <v>323</v>
      </c>
      <c r="B1229">
        <v>9</v>
      </c>
      <c r="C1229" t="s">
        <v>8</v>
      </c>
      <c r="D1229" t="s">
        <v>280</v>
      </c>
      <c r="E1229">
        <v>40.063000000000002</v>
      </c>
      <c r="F1229">
        <v>1221997.28</v>
      </c>
    </row>
    <row r="1230" spans="1:6" x14ac:dyDescent="0.25">
      <c r="A1230" t="s">
        <v>323</v>
      </c>
      <c r="B1230">
        <v>9</v>
      </c>
      <c r="C1230" t="s">
        <v>8</v>
      </c>
      <c r="D1230" t="s">
        <v>296</v>
      </c>
      <c r="E1230">
        <v>0.66669999999999996</v>
      </c>
      <c r="F1230">
        <v>66446.12</v>
      </c>
    </row>
    <row r="1231" spans="1:6" x14ac:dyDescent="0.25">
      <c r="A1231" t="s">
        <v>323</v>
      </c>
      <c r="B1231">
        <v>9</v>
      </c>
      <c r="C1231" t="s">
        <v>8</v>
      </c>
      <c r="D1231" t="s">
        <v>310</v>
      </c>
      <c r="E1231">
        <v>1</v>
      </c>
      <c r="F1231">
        <v>12112.23</v>
      </c>
    </row>
    <row r="1232" spans="1:6" x14ac:dyDescent="0.25">
      <c r="A1232" t="s">
        <v>323</v>
      </c>
      <c r="B1232">
        <v>9</v>
      </c>
      <c r="C1232" t="s">
        <v>8</v>
      </c>
      <c r="D1232" t="s">
        <v>298</v>
      </c>
      <c r="E1232">
        <v>2.375</v>
      </c>
      <c r="F1232">
        <v>54510.82</v>
      </c>
    </row>
    <row r="1233" spans="1:6" x14ac:dyDescent="0.25">
      <c r="A1233" t="s">
        <v>323</v>
      </c>
      <c r="B1233">
        <v>9</v>
      </c>
      <c r="C1233" t="s">
        <v>8</v>
      </c>
      <c r="D1233" t="s">
        <v>307</v>
      </c>
      <c r="E1233">
        <v>11.333299999999999</v>
      </c>
      <c r="F1233">
        <v>251710.69</v>
      </c>
    </row>
    <row r="1234" spans="1:6" x14ac:dyDescent="0.25">
      <c r="A1234" t="s">
        <v>323</v>
      </c>
      <c r="B1234">
        <v>9</v>
      </c>
      <c r="C1234" t="s">
        <v>8</v>
      </c>
      <c r="D1234" t="s">
        <v>300</v>
      </c>
      <c r="E1234">
        <v>0.18</v>
      </c>
      <c r="F1234">
        <v>19661.599999999999</v>
      </c>
    </row>
    <row r="1235" spans="1:6" x14ac:dyDescent="0.25">
      <c r="A1235" t="s">
        <v>323</v>
      </c>
      <c r="B1235">
        <v>9</v>
      </c>
      <c r="C1235" t="s">
        <v>8</v>
      </c>
      <c r="D1235" t="s">
        <v>301</v>
      </c>
      <c r="E1235">
        <v>14.779199999999999</v>
      </c>
      <c r="F1235">
        <v>853642.1</v>
      </c>
    </row>
    <row r="1236" spans="1:6" x14ac:dyDescent="0.25">
      <c r="A1236" t="s">
        <v>323</v>
      </c>
      <c r="B1236">
        <v>9</v>
      </c>
      <c r="C1236" t="s">
        <v>8</v>
      </c>
      <c r="D1236" t="s">
        <v>302</v>
      </c>
      <c r="E1236">
        <v>3.1300000000000001E-2</v>
      </c>
      <c r="F1236">
        <v>12732.51</v>
      </c>
    </row>
    <row r="1237" spans="1:6" x14ac:dyDescent="0.25">
      <c r="A1237" t="s">
        <v>323</v>
      </c>
      <c r="B1237">
        <v>9</v>
      </c>
      <c r="C1237" t="s">
        <v>8</v>
      </c>
      <c r="D1237" t="s">
        <v>303</v>
      </c>
      <c r="E1237">
        <v>3</v>
      </c>
      <c r="F1237">
        <v>40602.71</v>
      </c>
    </row>
    <row r="1238" spans="1:6" x14ac:dyDescent="0.25">
      <c r="A1238" t="s">
        <v>323</v>
      </c>
      <c r="B1238">
        <v>9</v>
      </c>
      <c r="C1238" t="s">
        <v>8</v>
      </c>
      <c r="D1238" t="s">
        <v>311</v>
      </c>
      <c r="E1238">
        <v>33</v>
      </c>
      <c r="F1238">
        <v>282907.53000000003</v>
      </c>
    </row>
    <row r="1239" spans="1:6" x14ac:dyDescent="0.25">
      <c r="A1239" t="s">
        <v>323</v>
      </c>
      <c r="B1239">
        <v>10</v>
      </c>
      <c r="C1239" t="s">
        <v>313</v>
      </c>
      <c r="E1239">
        <v>9</v>
      </c>
      <c r="F1239">
        <v>91862.89</v>
      </c>
    </row>
    <row r="1240" spans="1:6" x14ac:dyDescent="0.25">
      <c r="A1240" t="s">
        <v>323</v>
      </c>
      <c r="B1240">
        <v>10</v>
      </c>
      <c r="C1240" t="s">
        <v>313</v>
      </c>
      <c r="D1240" t="s">
        <v>281</v>
      </c>
      <c r="E1240">
        <v>12.068099999999999</v>
      </c>
      <c r="F1240">
        <v>1215742.57</v>
      </c>
    </row>
    <row r="1241" spans="1:6" x14ac:dyDescent="0.25">
      <c r="A1241" t="s">
        <v>323</v>
      </c>
      <c r="B1241">
        <v>10</v>
      </c>
      <c r="C1241" t="s">
        <v>313</v>
      </c>
      <c r="D1241" t="s">
        <v>282</v>
      </c>
      <c r="E1241">
        <v>25.020800000000001</v>
      </c>
      <c r="F1241">
        <v>360958.85</v>
      </c>
    </row>
    <row r="1242" spans="1:6" x14ac:dyDescent="0.25">
      <c r="A1242" t="s">
        <v>323</v>
      </c>
      <c r="B1242">
        <v>10</v>
      </c>
      <c r="C1242" t="s">
        <v>313</v>
      </c>
      <c r="D1242" t="s">
        <v>283</v>
      </c>
      <c r="E1242">
        <v>1.2707999999999999</v>
      </c>
      <c r="F1242">
        <v>426112.25</v>
      </c>
    </row>
    <row r="1243" spans="1:6" x14ac:dyDescent="0.25">
      <c r="A1243" t="s">
        <v>323</v>
      </c>
      <c r="B1243">
        <v>10</v>
      </c>
      <c r="C1243" t="s">
        <v>313</v>
      </c>
      <c r="D1243" t="s">
        <v>284</v>
      </c>
      <c r="E1243">
        <v>963.65279999999996</v>
      </c>
      <c r="F1243">
        <v>6859018</v>
      </c>
    </row>
    <row r="1244" spans="1:6" x14ac:dyDescent="0.25">
      <c r="A1244" t="s">
        <v>323</v>
      </c>
      <c r="B1244">
        <v>10</v>
      </c>
      <c r="C1244" t="s">
        <v>313</v>
      </c>
      <c r="D1244" t="s">
        <v>285</v>
      </c>
      <c r="E1244">
        <v>24.988099999999999</v>
      </c>
      <c r="F1244">
        <v>380385.97</v>
      </c>
    </row>
    <row r="1245" spans="1:6" x14ac:dyDescent="0.25">
      <c r="A1245" t="s">
        <v>323</v>
      </c>
      <c r="B1245">
        <v>10</v>
      </c>
      <c r="C1245" t="s">
        <v>313</v>
      </c>
      <c r="D1245" t="s">
        <v>286</v>
      </c>
      <c r="E1245">
        <v>147.76669999999999</v>
      </c>
      <c r="F1245">
        <v>2298482.87</v>
      </c>
    </row>
    <row r="1246" spans="1:6" x14ac:dyDescent="0.25">
      <c r="A1246" t="s">
        <v>323</v>
      </c>
      <c r="B1246">
        <v>10</v>
      </c>
      <c r="C1246" t="s">
        <v>313</v>
      </c>
      <c r="D1246" t="s">
        <v>287</v>
      </c>
      <c r="E1246">
        <v>1</v>
      </c>
      <c r="F1246">
        <v>11045.64</v>
      </c>
    </row>
    <row r="1247" spans="1:6" x14ac:dyDescent="0.25">
      <c r="A1247" t="s">
        <v>323</v>
      </c>
      <c r="B1247">
        <v>10</v>
      </c>
      <c r="C1247" t="s">
        <v>313</v>
      </c>
      <c r="D1247" t="s">
        <v>288</v>
      </c>
      <c r="E1247">
        <v>5.5332999999999997</v>
      </c>
      <c r="F1247">
        <v>970225.83</v>
      </c>
    </row>
    <row r="1248" spans="1:6" x14ac:dyDescent="0.25">
      <c r="A1248" t="s">
        <v>323</v>
      </c>
      <c r="B1248">
        <v>10</v>
      </c>
      <c r="C1248" t="s">
        <v>313</v>
      </c>
      <c r="D1248" t="s">
        <v>289</v>
      </c>
      <c r="E1248">
        <v>3.3681000000000001</v>
      </c>
      <c r="F1248">
        <v>187902.83</v>
      </c>
    </row>
    <row r="1249" spans="1:6" x14ac:dyDescent="0.25">
      <c r="A1249" t="s">
        <v>323</v>
      </c>
      <c r="B1249">
        <v>10</v>
      </c>
      <c r="C1249" t="s">
        <v>313</v>
      </c>
      <c r="D1249" t="s">
        <v>290</v>
      </c>
      <c r="E1249">
        <v>0.74670000000000003</v>
      </c>
      <c r="F1249">
        <v>135162.01999999999</v>
      </c>
    </row>
    <row r="1250" spans="1:6" x14ac:dyDescent="0.25">
      <c r="A1250" t="s">
        <v>323</v>
      </c>
      <c r="B1250">
        <v>10</v>
      </c>
      <c r="C1250" t="s">
        <v>313</v>
      </c>
      <c r="D1250" t="s">
        <v>291</v>
      </c>
      <c r="E1250">
        <v>1.0417000000000001</v>
      </c>
      <c r="F1250">
        <v>270403.81</v>
      </c>
    </row>
    <row r="1251" spans="1:6" x14ac:dyDescent="0.25">
      <c r="A1251" t="s">
        <v>323</v>
      </c>
      <c r="B1251">
        <v>10</v>
      </c>
      <c r="C1251" t="s">
        <v>313</v>
      </c>
      <c r="D1251" t="s">
        <v>292</v>
      </c>
      <c r="E1251">
        <v>81.864900000000006</v>
      </c>
      <c r="F1251">
        <v>1633078.19</v>
      </c>
    </row>
    <row r="1252" spans="1:6" x14ac:dyDescent="0.25">
      <c r="A1252" t="s">
        <v>323</v>
      </c>
      <c r="B1252">
        <v>10</v>
      </c>
      <c r="C1252" t="s">
        <v>313</v>
      </c>
      <c r="D1252" t="s">
        <v>293</v>
      </c>
      <c r="E1252">
        <v>2.6</v>
      </c>
      <c r="F1252">
        <v>136293.96</v>
      </c>
    </row>
    <row r="1253" spans="1:6" x14ac:dyDescent="0.25">
      <c r="A1253" t="s">
        <v>323</v>
      </c>
      <c r="B1253">
        <v>10</v>
      </c>
      <c r="C1253" t="s">
        <v>313</v>
      </c>
      <c r="D1253" t="s">
        <v>294</v>
      </c>
      <c r="E1253">
        <v>0.5625</v>
      </c>
      <c r="F1253">
        <v>59594.31</v>
      </c>
    </row>
    <row r="1254" spans="1:6" x14ac:dyDescent="0.25">
      <c r="A1254" t="s">
        <v>323</v>
      </c>
      <c r="B1254">
        <v>10</v>
      </c>
      <c r="C1254" t="s">
        <v>313</v>
      </c>
      <c r="D1254" t="s">
        <v>295</v>
      </c>
      <c r="E1254">
        <v>76.3673</v>
      </c>
      <c r="F1254">
        <v>1335228.6200000001</v>
      </c>
    </row>
    <row r="1255" spans="1:6" x14ac:dyDescent="0.25">
      <c r="A1255" t="s">
        <v>323</v>
      </c>
      <c r="B1255">
        <v>10</v>
      </c>
      <c r="C1255" t="s">
        <v>313</v>
      </c>
      <c r="D1255" t="s">
        <v>306</v>
      </c>
      <c r="E1255">
        <v>2.6082999999999998</v>
      </c>
      <c r="F1255">
        <v>76235.100000000006</v>
      </c>
    </row>
    <row r="1256" spans="1:6" x14ac:dyDescent="0.25">
      <c r="A1256" t="s">
        <v>323</v>
      </c>
      <c r="B1256">
        <v>10</v>
      </c>
      <c r="C1256" t="s">
        <v>313</v>
      </c>
      <c r="D1256" t="s">
        <v>280</v>
      </c>
      <c r="E1256">
        <v>9.1667000000000005</v>
      </c>
      <c r="F1256">
        <v>219553.59</v>
      </c>
    </row>
    <row r="1257" spans="1:6" x14ac:dyDescent="0.25">
      <c r="A1257" t="s">
        <v>323</v>
      </c>
      <c r="B1257">
        <v>10</v>
      </c>
      <c r="C1257" t="s">
        <v>313</v>
      </c>
      <c r="D1257" t="s">
        <v>296</v>
      </c>
      <c r="E1257">
        <v>1.4167000000000001</v>
      </c>
      <c r="F1257">
        <v>135840.29999999999</v>
      </c>
    </row>
    <row r="1258" spans="1:6" x14ac:dyDescent="0.25">
      <c r="A1258" t="s">
        <v>323</v>
      </c>
      <c r="B1258">
        <v>10</v>
      </c>
      <c r="C1258" t="s">
        <v>313</v>
      </c>
      <c r="D1258" t="s">
        <v>310</v>
      </c>
      <c r="E1258">
        <v>6</v>
      </c>
      <c r="F1258">
        <v>73273.97</v>
      </c>
    </row>
    <row r="1259" spans="1:6" x14ac:dyDescent="0.25">
      <c r="A1259" t="s">
        <v>323</v>
      </c>
      <c r="B1259">
        <v>10</v>
      </c>
      <c r="C1259" t="s">
        <v>313</v>
      </c>
      <c r="D1259" t="s">
        <v>298</v>
      </c>
      <c r="E1259">
        <v>1.1667000000000001</v>
      </c>
      <c r="F1259">
        <v>21959.08</v>
      </c>
    </row>
    <row r="1260" spans="1:6" x14ac:dyDescent="0.25">
      <c r="A1260" t="s">
        <v>323</v>
      </c>
      <c r="B1260">
        <v>10</v>
      </c>
      <c r="C1260" t="s">
        <v>313</v>
      </c>
      <c r="D1260" t="s">
        <v>307</v>
      </c>
      <c r="E1260">
        <v>47.166699999999999</v>
      </c>
      <c r="F1260">
        <v>1037015.27</v>
      </c>
    </row>
    <row r="1261" spans="1:6" x14ac:dyDescent="0.25">
      <c r="A1261" t="s">
        <v>323</v>
      </c>
      <c r="B1261">
        <v>10</v>
      </c>
      <c r="C1261" t="s">
        <v>313</v>
      </c>
      <c r="D1261" t="s">
        <v>299</v>
      </c>
      <c r="E1261">
        <v>0.1</v>
      </c>
      <c r="F1261">
        <v>61426.38</v>
      </c>
    </row>
    <row r="1262" spans="1:6" x14ac:dyDescent="0.25">
      <c r="A1262" t="s">
        <v>323</v>
      </c>
      <c r="B1262">
        <v>10</v>
      </c>
      <c r="C1262" t="s">
        <v>313</v>
      </c>
      <c r="D1262" t="s">
        <v>300</v>
      </c>
      <c r="E1262">
        <v>0.28000000000000003</v>
      </c>
      <c r="F1262">
        <v>8392.24</v>
      </c>
    </row>
    <row r="1263" spans="1:6" x14ac:dyDescent="0.25">
      <c r="A1263" t="s">
        <v>323</v>
      </c>
      <c r="B1263">
        <v>10</v>
      </c>
      <c r="C1263" t="s">
        <v>313</v>
      </c>
      <c r="D1263" t="s">
        <v>301</v>
      </c>
      <c r="E1263">
        <v>20.977799999999998</v>
      </c>
      <c r="F1263">
        <v>1199463.3400000001</v>
      </c>
    </row>
    <row r="1264" spans="1:6" x14ac:dyDescent="0.25">
      <c r="A1264" t="s">
        <v>323</v>
      </c>
      <c r="B1264">
        <v>10</v>
      </c>
      <c r="C1264" t="s">
        <v>313</v>
      </c>
      <c r="D1264" t="s">
        <v>302</v>
      </c>
      <c r="E1264">
        <v>0.1875</v>
      </c>
      <c r="F1264">
        <v>75162.87</v>
      </c>
    </row>
    <row r="1265" spans="1:6" x14ac:dyDescent="0.25">
      <c r="A1265" t="s">
        <v>323</v>
      </c>
      <c r="B1265">
        <v>10</v>
      </c>
      <c r="C1265" t="s">
        <v>313</v>
      </c>
      <c r="D1265" t="s">
        <v>308</v>
      </c>
      <c r="E1265">
        <v>2.3332999999999999</v>
      </c>
      <c r="F1265">
        <v>36056.76</v>
      </c>
    </row>
    <row r="1266" spans="1:6" x14ac:dyDescent="0.25">
      <c r="A1266" t="s">
        <v>323</v>
      </c>
      <c r="B1266">
        <v>10</v>
      </c>
      <c r="C1266" t="s">
        <v>313</v>
      </c>
      <c r="D1266" t="s">
        <v>309</v>
      </c>
      <c r="E1266">
        <v>0.5</v>
      </c>
      <c r="F1266">
        <v>5756.35</v>
      </c>
    </row>
    <row r="1267" spans="1:6" x14ac:dyDescent="0.25">
      <c r="A1267" t="s">
        <v>323</v>
      </c>
      <c r="B1267">
        <v>10</v>
      </c>
      <c r="C1267" t="s">
        <v>313</v>
      </c>
      <c r="D1267" t="s">
        <v>311</v>
      </c>
      <c r="E1267">
        <v>162.33330000000001</v>
      </c>
      <c r="F1267">
        <v>1429538.04</v>
      </c>
    </row>
    <row r="1268" spans="1:6" x14ac:dyDescent="0.25">
      <c r="A1268" t="s">
        <v>323</v>
      </c>
      <c r="B1268">
        <v>11</v>
      </c>
      <c r="C1268" t="s">
        <v>314</v>
      </c>
      <c r="E1268">
        <v>1.2917000000000001</v>
      </c>
      <c r="F1268">
        <v>50664.32</v>
      </c>
    </row>
    <row r="1269" spans="1:6" x14ac:dyDescent="0.25">
      <c r="A1269" t="s">
        <v>323</v>
      </c>
      <c r="B1269">
        <v>11</v>
      </c>
      <c r="C1269" t="s">
        <v>314</v>
      </c>
      <c r="D1269" t="s">
        <v>281</v>
      </c>
      <c r="E1269">
        <v>7.9194000000000004</v>
      </c>
      <c r="F1269">
        <v>646729.34</v>
      </c>
    </row>
    <row r="1270" spans="1:6" x14ac:dyDescent="0.25">
      <c r="A1270" t="s">
        <v>323</v>
      </c>
      <c r="B1270">
        <v>11</v>
      </c>
      <c r="C1270" t="s">
        <v>314</v>
      </c>
      <c r="D1270" t="s">
        <v>282</v>
      </c>
      <c r="E1270">
        <v>25.85</v>
      </c>
      <c r="F1270">
        <v>293874.84999999998</v>
      </c>
    </row>
    <row r="1271" spans="1:6" x14ac:dyDescent="0.25">
      <c r="A1271" t="s">
        <v>323</v>
      </c>
      <c r="B1271">
        <v>11</v>
      </c>
      <c r="C1271" t="s">
        <v>314</v>
      </c>
      <c r="D1271" t="s">
        <v>283</v>
      </c>
      <c r="E1271">
        <v>0.53749999999999998</v>
      </c>
      <c r="F1271">
        <v>187599.42</v>
      </c>
    </row>
    <row r="1272" spans="1:6" x14ac:dyDescent="0.25">
      <c r="A1272" t="s">
        <v>323</v>
      </c>
      <c r="B1272">
        <v>11</v>
      </c>
      <c r="C1272" t="s">
        <v>314</v>
      </c>
      <c r="D1272" t="s">
        <v>284</v>
      </c>
      <c r="E1272">
        <v>491.88889999999998</v>
      </c>
      <c r="F1272">
        <v>4056012.84</v>
      </c>
    </row>
    <row r="1273" spans="1:6" x14ac:dyDescent="0.25">
      <c r="A1273" t="s">
        <v>323</v>
      </c>
      <c r="B1273">
        <v>11</v>
      </c>
      <c r="C1273" t="s">
        <v>314</v>
      </c>
      <c r="D1273" t="s">
        <v>285</v>
      </c>
      <c r="E1273">
        <v>30.5367</v>
      </c>
      <c r="F1273">
        <v>421059.03</v>
      </c>
    </row>
    <row r="1274" spans="1:6" x14ac:dyDescent="0.25">
      <c r="A1274" t="s">
        <v>323</v>
      </c>
      <c r="B1274">
        <v>11</v>
      </c>
      <c r="C1274" t="s">
        <v>314</v>
      </c>
      <c r="D1274" t="s">
        <v>286</v>
      </c>
      <c r="E1274">
        <v>44.25</v>
      </c>
      <c r="F1274">
        <v>689692.16000000003</v>
      </c>
    </row>
    <row r="1275" spans="1:6" x14ac:dyDescent="0.25">
      <c r="A1275" t="s">
        <v>323</v>
      </c>
      <c r="B1275">
        <v>11</v>
      </c>
      <c r="C1275" t="s">
        <v>314</v>
      </c>
      <c r="D1275" t="s">
        <v>287</v>
      </c>
      <c r="E1275">
        <v>3.5</v>
      </c>
      <c r="F1275">
        <v>38870.720000000001</v>
      </c>
    </row>
    <row r="1276" spans="1:6" x14ac:dyDescent="0.25">
      <c r="A1276" t="s">
        <v>323</v>
      </c>
      <c r="B1276">
        <v>11</v>
      </c>
      <c r="C1276" t="s">
        <v>314</v>
      </c>
      <c r="D1276" t="s">
        <v>288</v>
      </c>
      <c r="E1276">
        <v>2.75</v>
      </c>
      <c r="F1276">
        <v>547412.46</v>
      </c>
    </row>
    <row r="1277" spans="1:6" x14ac:dyDescent="0.25">
      <c r="A1277" t="s">
        <v>323</v>
      </c>
      <c r="B1277">
        <v>11</v>
      </c>
      <c r="C1277" t="s">
        <v>314</v>
      </c>
      <c r="D1277" t="s">
        <v>289</v>
      </c>
      <c r="E1277">
        <v>5.75</v>
      </c>
      <c r="F1277">
        <v>203096.21</v>
      </c>
    </row>
    <row r="1278" spans="1:6" x14ac:dyDescent="0.25">
      <c r="A1278" t="s">
        <v>323</v>
      </c>
      <c r="B1278">
        <v>11</v>
      </c>
      <c r="C1278" t="s">
        <v>314</v>
      </c>
      <c r="D1278" t="s">
        <v>290</v>
      </c>
      <c r="E1278">
        <v>1.1133</v>
      </c>
      <c r="F1278">
        <v>146741.03</v>
      </c>
    </row>
    <row r="1279" spans="1:6" x14ac:dyDescent="0.25">
      <c r="A1279" t="s">
        <v>323</v>
      </c>
      <c r="B1279">
        <v>11</v>
      </c>
      <c r="C1279" t="s">
        <v>314</v>
      </c>
      <c r="D1279" t="s">
        <v>291</v>
      </c>
      <c r="E1279">
        <v>1.4582999999999999</v>
      </c>
      <c r="F1279">
        <v>339044.14</v>
      </c>
    </row>
    <row r="1280" spans="1:6" x14ac:dyDescent="0.25">
      <c r="A1280" t="s">
        <v>323</v>
      </c>
      <c r="B1280">
        <v>11</v>
      </c>
      <c r="C1280" t="s">
        <v>314</v>
      </c>
      <c r="D1280" t="s">
        <v>292</v>
      </c>
      <c r="E1280">
        <v>103.8917</v>
      </c>
      <c r="F1280">
        <v>2228481.1</v>
      </c>
    </row>
    <row r="1281" spans="1:6" x14ac:dyDescent="0.25">
      <c r="A1281" t="s">
        <v>323</v>
      </c>
      <c r="B1281">
        <v>11</v>
      </c>
      <c r="C1281" t="s">
        <v>314</v>
      </c>
      <c r="D1281" t="s">
        <v>293</v>
      </c>
      <c r="E1281">
        <v>9.0972000000000008</v>
      </c>
      <c r="F1281">
        <v>227694.46</v>
      </c>
    </row>
    <row r="1282" spans="1:6" x14ac:dyDescent="0.25">
      <c r="A1282" t="s">
        <v>323</v>
      </c>
      <c r="B1282">
        <v>11</v>
      </c>
      <c r="C1282" t="s">
        <v>314</v>
      </c>
      <c r="D1282" t="s">
        <v>295</v>
      </c>
      <c r="E1282">
        <v>76.3536</v>
      </c>
      <c r="F1282">
        <v>1492916.91</v>
      </c>
    </row>
    <row r="1283" spans="1:6" x14ac:dyDescent="0.25">
      <c r="A1283" t="s">
        <v>323</v>
      </c>
      <c r="B1283">
        <v>11</v>
      </c>
      <c r="C1283" t="s">
        <v>314</v>
      </c>
      <c r="D1283" t="s">
        <v>306</v>
      </c>
      <c r="E1283">
        <v>2.1375000000000002</v>
      </c>
      <c r="F1283">
        <v>88857.57</v>
      </c>
    </row>
    <row r="1284" spans="1:6" x14ac:dyDescent="0.25">
      <c r="A1284" t="s">
        <v>323</v>
      </c>
      <c r="B1284">
        <v>11</v>
      </c>
      <c r="C1284" t="s">
        <v>314</v>
      </c>
      <c r="D1284" t="s">
        <v>280</v>
      </c>
      <c r="E1284">
        <v>5.5</v>
      </c>
      <c r="F1284">
        <v>170051.78</v>
      </c>
    </row>
    <row r="1285" spans="1:6" x14ac:dyDescent="0.25">
      <c r="A1285" t="s">
        <v>323</v>
      </c>
      <c r="B1285">
        <v>11</v>
      </c>
      <c r="C1285" t="s">
        <v>314</v>
      </c>
      <c r="D1285" t="s">
        <v>296</v>
      </c>
      <c r="E1285">
        <v>3.1667000000000001</v>
      </c>
      <c r="F1285">
        <v>283043.09000000003</v>
      </c>
    </row>
    <row r="1286" spans="1:6" x14ac:dyDescent="0.25">
      <c r="A1286" t="s">
        <v>323</v>
      </c>
      <c r="B1286">
        <v>11</v>
      </c>
      <c r="C1286" t="s">
        <v>314</v>
      </c>
      <c r="D1286" t="s">
        <v>297</v>
      </c>
      <c r="E1286">
        <v>0.5</v>
      </c>
      <c r="F1286">
        <v>9408.51</v>
      </c>
    </row>
    <row r="1287" spans="1:6" x14ac:dyDescent="0.25">
      <c r="A1287" t="s">
        <v>323</v>
      </c>
      <c r="B1287">
        <v>11</v>
      </c>
      <c r="C1287" t="s">
        <v>314</v>
      </c>
      <c r="D1287" t="s">
        <v>298</v>
      </c>
      <c r="E1287">
        <v>41.25</v>
      </c>
      <c r="F1287">
        <v>764668.35</v>
      </c>
    </row>
    <row r="1288" spans="1:6" x14ac:dyDescent="0.25">
      <c r="A1288" t="s">
        <v>323</v>
      </c>
      <c r="B1288">
        <v>11</v>
      </c>
      <c r="C1288" t="s">
        <v>314</v>
      </c>
      <c r="D1288" t="s">
        <v>307</v>
      </c>
      <c r="E1288">
        <v>43</v>
      </c>
      <c r="F1288">
        <v>976129.33</v>
      </c>
    </row>
    <row r="1289" spans="1:6" x14ac:dyDescent="0.25">
      <c r="A1289" t="s">
        <v>323</v>
      </c>
      <c r="B1289">
        <v>11</v>
      </c>
      <c r="C1289" t="s">
        <v>314</v>
      </c>
      <c r="D1289" t="s">
        <v>299</v>
      </c>
      <c r="E1289">
        <v>3.3300000000000003E-2</v>
      </c>
      <c r="F1289">
        <v>20307.63</v>
      </c>
    </row>
    <row r="1290" spans="1:6" x14ac:dyDescent="0.25">
      <c r="A1290" t="s">
        <v>323</v>
      </c>
      <c r="B1290">
        <v>11</v>
      </c>
      <c r="C1290" t="s">
        <v>314</v>
      </c>
      <c r="D1290" t="s">
        <v>300</v>
      </c>
      <c r="E1290">
        <v>2.5000000000000001E-2</v>
      </c>
      <c r="F1290">
        <v>16184.5</v>
      </c>
    </row>
    <row r="1291" spans="1:6" x14ac:dyDescent="0.25">
      <c r="A1291" t="s">
        <v>323</v>
      </c>
      <c r="B1291">
        <v>11</v>
      </c>
      <c r="C1291" t="s">
        <v>314</v>
      </c>
      <c r="D1291" t="s">
        <v>301</v>
      </c>
      <c r="E1291">
        <v>25.2896</v>
      </c>
      <c r="F1291">
        <v>1383586.62</v>
      </c>
    </row>
    <row r="1292" spans="1:6" x14ac:dyDescent="0.25">
      <c r="A1292" t="s">
        <v>323</v>
      </c>
      <c r="B1292">
        <v>11</v>
      </c>
      <c r="C1292" t="s">
        <v>314</v>
      </c>
      <c r="D1292" t="s">
        <v>302</v>
      </c>
      <c r="E1292">
        <v>8.3299999999999999E-2</v>
      </c>
      <c r="F1292">
        <v>32658.83</v>
      </c>
    </row>
    <row r="1293" spans="1:6" x14ac:dyDescent="0.25">
      <c r="A1293" t="s">
        <v>323</v>
      </c>
      <c r="B1293">
        <v>11</v>
      </c>
      <c r="C1293" t="s">
        <v>314</v>
      </c>
      <c r="D1293" t="s">
        <v>311</v>
      </c>
      <c r="E1293">
        <v>14</v>
      </c>
      <c r="F1293">
        <v>122972</v>
      </c>
    </row>
    <row r="1294" spans="1:6" x14ac:dyDescent="0.25">
      <c r="A1294" t="s">
        <v>323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323</v>
      </c>
      <c r="B1295">
        <v>12</v>
      </c>
      <c r="C1295" t="s">
        <v>12</v>
      </c>
      <c r="D1295" t="s">
        <v>281</v>
      </c>
      <c r="E1295">
        <v>31.5425</v>
      </c>
      <c r="F1295">
        <v>3602005.71</v>
      </c>
    </row>
    <row r="1296" spans="1:6" x14ac:dyDescent="0.25">
      <c r="A1296" t="s">
        <v>323</v>
      </c>
      <c r="B1296">
        <v>12</v>
      </c>
      <c r="C1296" t="s">
        <v>12</v>
      </c>
      <c r="D1296" t="s">
        <v>282</v>
      </c>
      <c r="E1296">
        <v>71.099999999999994</v>
      </c>
      <c r="F1296">
        <v>1082154.01</v>
      </c>
    </row>
    <row r="1297" spans="1:6" x14ac:dyDescent="0.25">
      <c r="A1297" t="s">
        <v>323</v>
      </c>
      <c r="B1297">
        <v>12</v>
      </c>
      <c r="C1297" t="s">
        <v>12</v>
      </c>
      <c r="D1297" t="s">
        <v>283</v>
      </c>
      <c r="E1297">
        <v>11.925000000000001</v>
      </c>
      <c r="F1297">
        <v>1590586.42</v>
      </c>
    </row>
    <row r="1298" spans="1:6" x14ac:dyDescent="0.25">
      <c r="A1298" t="s">
        <v>323</v>
      </c>
      <c r="B1298">
        <v>12</v>
      </c>
      <c r="C1298" t="s">
        <v>12</v>
      </c>
      <c r="D1298" t="s">
        <v>284</v>
      </c>
      <c r="E1298">
        <v>928.29169999999999</v>
      </c>
      <c r="F1298">
        <v>7850042.8700000001</v>
      </c>
    </row>
    <row r="1299" spans="1:6" x14ac:dyDescent="0.25">
      <c r="A1299" t="s">
        <v>323</v>
      </c>
      <c r="B1299">
        <v>12</v>
      </c>
      <c r="C1299" t="s">
        <v>12</v>
      </c>
      <c r="D1299" t="s">
        <v>285</v>
      </c>
      <c r="E1299">
        <v>54.362699999999997</v>
      </c>
      <c r="F1299">
        <v>831115.05</v>
      </c>
    </row>
    <row r="1300" spans="1:6" x14ac:dyDescent="0.25">
      <c r="A1300" t="s">
        <v>323</v>
      </c>
      <c r="B1300">
        <v>12</v>
      </c>
      <c r="C1300" t="s">
        <v>12</v>
      </c>
      <c r="D1300" t="s">
        <v>286</v>
      </c>
      <c r="E1300">
        <v>44.933300000000003</v>
      </c>
      <c r="F1300">
        <v>762489.71</v>
      </c>
    </row>
    <row r="1301" spans="1:6" x14ac:dyDescent="0.25">
      <c r="A1301" t="s">
        <v>323</v>
      </c>
      <c r="B1301">
        <v>12</v>
      </c>
      <c r="C1301" t="s">
        <v>12</v>
      </c>
      <c r="D1301" t="s">
        <v>287</v>
      </c>
      <c r="E1301">
        <v>2</v>
      </c>
      <c r="F1301">
        <v>19204.39</v>
      </c>
    </row>
    <row r="1302" spans="1:6" x14ac:dyDescent="0.25">
      <c r="A1302" t="s">
        <v>323</v>
      </c>
      <c r="B1302">
        <v>12</v>
      </c>
      <c r="C1302" t="s">
        <v>12</v>
      </c>
      <c r="D1302" t="s">
        <v>288</v>
      </c>
      <c r="E1302">
        <v>33.160299999999999</v>
      </c>
      <c r="F1302">
        <v>4454757.07</v>
      </c>
    </row>
    <row r="1303" spans="1:6" x14ac:dyDescent="0.25">
      <c r="A1303" t="s">
        <v>323</v>
      </c>
      <c r="B1303">
        <v>12</v>
      </c>
      <c r="C1303" t="s">
        <v>12</v>
      </c>
      <c r="D1303" t="s">
        <v>289</v>
      </c>
      <c r="E1303">
        <v>6.9791999999999996</v>
      </c>
      <c r="F1303">
        <v>221170.87</v>
      </c>
    </row>
    <row r="1304" spans="1:6" x14ac:dyDescent="0.25">
      <c r="A1304" t="s">
        <v>323</v>
      </c>
      <c r="B1304">
        <v>12</v>
      </c>
      <c r="C1304" t="s">
        <v>12</v>
      </c>
      <c r="D1304" t="s">
        <v>290</v>
      </c>
      <c r="E1304">
        <v>2.6682999999999999</v>
      </c>
      <c r="F1304">
        <v>421298.69</v>
      </c>
    </row>
    <row r="1305" spans="1:6" x14ac:dyDescent="0.25">
      <c r="A1305" t="s">
        <v>323</v>
      </c>
      <c r="B1305">
        <v>12</v>
      </c>
      <c r="C1305" t="s">
        <v>12</v>
      </c>
      <c r="D1305" t="s">
        <v>291</v>
      </c>
      <c r="E1305">
        <v>3.2917000000000001</v>
      </c>
      <c r="F1305">
        <v>697235</v>
      </c>
    </row>
    <row r="1306" spans="1:6" x14ac:dyDescent="0.25">
      <c r="A1306" t="s">
        <v>323</v>
      </c>
      <c r="B1306">
        <v>12</v>
      </c>
      <c r="C1306" t="s">
        <v>12</v>
      </c>
      <c r="D1306" t="s">
        <v>292</v>
      </c>
      <c r="E1306">
        <v>190.08850000000001</v>
      </c>
      <c r="F1306">
        <v>3275056.55</v>
      </c>
    </row>
    <row r="1307" spans="1:6" x14ac:dyDescent="0.25">
      <c r="A1307" t="s">
        <v>323</v>
      </c>
      <c r="B1307">
        <v>12</v>
      </c>
      <c r="C1307" t="s">
        <v>12</v>
      </c>
      <c r="D1307" t="s">
        <v>293</v>
      </c>
      <c r="E1307">
        <v>11.729799999999999</v>
      </c>
      <c r="F1307">
        <v>447592.9</v>
      </c>
    </row>
    <row r="1308" spans="1:6" x14ac:dyDescent="0.25">
      <c r="A1308" t="s">
        <v>323</v>
      </c>
      <c r="B1308">
        <v>12</v>
      </c>
      <c r="C1308" t="s">
        <v>12</v>
      </c>
      <c r="D1308" t="s">
        <v>294</v>
      </c>
      <c r="E1308">
        <v>4.375</v>
      </c>
      <c r="F1308">
        <v>211166.13</v>
      </c>
    </row>
    <row r="1309" spans="1:6" x14ac:dyDescent="0.25">
      <c r="A1309" t="s">
        <v>323</v>
      </c>
      <c r="B1309">
        <v>12</v>
      </c>
      <c r="C1309" t="s">
        <v>12</v>
      </c>
      <c r="D1309" t="s">
        <v>295</v>
      </c>
      <c r="E1309">
        <v>106.4905</v>
      </c>
      <c r="F1309">
        <v>1934453.84</v>
      </c>
    </row>
    <row r="1310" spans="1:6" x14ac:dyDescent="0.25">
      <c r="A1310" t="s">
        <v>323</v>
      </c>
      <c r="B1310">
        <v>12</v>
      </c>
      <c r="C1310" t="s">
        <v>12</v>
      </c>
      <c r="D1310" t="s">
        <v>306</v>
      </c>
      <c r="E1310">
        <v>1.0207999999999999</v>
      </c>
      <c r="F1310">
        <v>26400.6</v>
      </c>
    </row>
    <row r="1311" spans="1:6" x14ac:dyDescent="0.25">
      <c r="A1311" t="s">
        <v>323</v>
      </c>
      <c r="B1311">
        <v>12</v>
      </c>
      <c r="C1311" t="s">
        <v>12</v>
      </c>
      <c r="D1311" t="s">
        <v>280</v>
      </c>
      <c r="E1311">
        <v>37.689100000000003</v>
      </c>
      <c r="F1311">
        <v>752659</v>
      </c>
    </row>
    <row r="1312" spans="1:6" x14ac:dyDescent="0.25">
      <c r="A1312" t="s">
        <v>323</v>
      </c>
      <c r="B1312">
        <v>12</v>
      </c>
      <c r="C1312" t="s">
        <v>12</v>
      </c>
      <c r="D1312" t="s">
        <v>296</v>
      </c>
      <c r="E1312">
        <v>2.6667000000000001</v>
      </c>
      <c r="F1312">
        <v>243230.04</v>
      </c>
    </row>
    <row r="1313" spans="1:6" x14ac:dyDescent="0.25">
      <c r="A1313" t="s">
        <v>323</v>
      </c>
      <c r="B1313">
        <v>12</v>
      </c>
      <c r="C1313" t="s">
        <v>12</v>
      </c>
      <c r="D1313" t="s">
        <v>310</v>
      </c>
      <c r="E1313">
        <v>1</v>
      </c>
      <c r="F1313">
        <v>12112.23</v>
      </c>
    </row>
    <row r="1314" spans="1:6" x14ac:dyDescent="0.25">
      <c r="A1314" t="s">
        <v>323</v>
      </c>
      <c r="B1314">
        <v>12</v>
      </c>
      <c r="C1314" t="s">
        <v>12</v>
      </c>
      <c r="D1314" t="s">
        <v>298</v>
      </c>
      <c r="E1314">
        <v>15.5</v>
      </c>
      <c r="F1314">
        <v>285776.83</v>
      </c>
    </row>
    <row r="1315" spans="1:6" x14ac:dyDescent="0.25">
      <c r="A1315" t="s">
        <v>323</v>
      </c>
      <c r="B1315">
        <v>12</v>
      </c>
      <c r="C1315" t="s">
        <v>12</v>
      </c>
      <c r="D1315" t="s">
        <v>307</v>
      </c>
      <c r="E1315">
        <v>48.283299999999997</v>
      </c>
      <c r="F1315">
        <v>1125998.04</v>
      </c>
    </row>
    <row r="1316" spans="1:6" x14ac:dyDescent="0.25">
      <c r="A1316" t="s">
        <v>323</v>
      </c>
      <c r="B1316">
        <v>12</v>
      </c>
      <c r="C1316" t="s">
        <v>12</v>
      </c>
      <c r="D1316" t="s">
        <v>299</v>
      </c>
      <c r="E1316">
        <v>6.6699999999999995E-2</v>
      </c>
      <c r="F1316">
        <v>41118.75</v>
      </c>
    </row>
    <row r="1317" spans="1:6" x14ac:dyDescent="0.25">
      <c r="A1317" t="s">
        <v>323</v>
      </c>
      <c r="B1317">
        <v>12</v>
      </c>
      <c r="C1317" t="s">
        <v>12</v>
      </c>
      <c r="D1317" t="s">
        <v>300</v>
      </c>
      <c r="E1317">
        <v>7.4999999999999997E-2</v>
      </c>
      <c r="F1317">
        <v>49356.05</v>
      </c>
    </row>
    <row r="1318" spans="1:6" x14ac:dyDescent="0.25">
      <c r="A1318" t="s">
        <v>323</v>
      </c>
      <c r="B1318">
        <v>12</v>
      </c>
      <c r="C1318" t="s">
        <v>12</v>
      </c>
      <c r="D1318" t="s">
        <v>301</v>
      </c>
      <c r="E1318">
        <v>19.265599999999999</v>
      </c>
      <c r="F1318">
        <v>1057539.2</v>
      </c>
    </row>
    <row r="1319" spans="1:6" x14ac:dyDescent="0.25">
      <c r="A1319" t="s">
        <v>323</v>
      </c>
      <c r="B1319">
        <v>12</v>
      </c>
      <c r="C1319" t="s">
        <v>12</v>
      </c>
      <c r="D1319" t="s">
        <v>302</v>
      </c>
      <c r="E1319">
        <v>0.1583</v>
      </c>
      <c r="F1319">
        <v>55524.54</v>
      </c>
    </row>
    <row r="1320" spans="1:6" x14ac:dyDescent="0.25">
      <c r="A1320" t="s">
        <v>323</v>
      </c>
      <c r="B1320">
        <v>12</v>
      </c>
      <c r="C1320" t="s">
        <v>12</v>
      </c>
      <c r="D1320" t="s">
        <v>308</v>
      </c>
      <c r="E1320">
        <v>5.6666999999999996</v>
      </c>
      <c r="F1320">
        <v>86841.21</v>
      </c>
    </row>
    <row r="1321" spans="1:6" x14ac:dyDescent="0.25">
      <c r="A1321" t="s">
        <v>323</v>
      </c>
      <c r="B1321">
        <v>12</v>
      </c>
      <c r="C1321" t="s">
        <v>12</v>
      </c>
      <c r="D1321" t="s">
        <v>303</v>
      </c>
      <c r="E1321">
        <v>2</v>
      </c>
      <c r="F1321">
        <v>27068.47</v>
      </c>
    </row>
    <row r="1322" spans="1:6" x14ac:dyDescent="0.25">
      <c r="A1322" t="s">
        <v>323</v>
      </c>
      <c r="B1322">
        <v>12</v>
      </c>
      <c r="C1322" t="s">
        <v>12</v>
      </c>
      <c r="D1322" t="s">
        <v>309</v>
      </c>
      <c r="E1322">
        <v>1</v>
      </c>
      <c r="F1322">
        <v>11350.22</v>
      </c>
    </row>
    <row r="1323" spans="1:6" x14ac:dyDescent="0.25">
      <c r="A1323" t="s">
        <v>323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323</v>
      </c>
      <c r="B1324">
        <v>15</v>
      </c>
      <c r="C1324" t="s">
        <v>13</v>
      </c>
      <c r="D1324" t="s">
        <v>281</v>
      </c>
      <c r="E1324">
        <v>69.761099999999999</v>
      </c>
      <c r="F1324">
        <v>9204375.4499999993</v>
      </c>
    </row>
    <row r="1325" spans="1:6" x14ac:dyDescent="0.25">
      <c r="A1325" t="s">
        <v>323</v>
      </c>
      <c r="B1325">
        <v>15</v>
      </c>
      <c r="C1325" t="s">
        <v>13</v>
      </c>
      <c r="D1325" t="s">
        <v>282</v>
      </c>
      <c r="E1325">
        <v>956.29169999999999</v>
      </c>
      <c r="F1325">
        <v>13580182.4</v>
      </c>
    </row>
    <row r="1326" spans="1:6" x14ac:dyDescent="0.25">
      <c r="A1326" t="s">
        <v>323</v>
      </c>
      <c r="B1326">
        <v>15</v>
      </c>
      <c r="C1326" t="s">
        <v>13</v>
      </c>
      <c r="D1326" t="s">
        <v>283</v>
      </c>
      <c r="E1326">
        <v>0.99580000000000002</v>
      </c>
      <c r="F1326">
        <v>372364.1</v>
      </c>
    </row>
    <row r="1327" spans="1:6" x14ac:dyDescent="0.25">
      <c r="A1327" t="s">
        <v>323</v>
      </c>
      <c r="B1327">
        <v>15</v>
      </c>
      <c r="C1327" t="s">
        <v>13</v>
      </c>
      <c r="D1327" t="s">
        <v>284</v>
      </c>
      <c r="E1327">
        <v>2705.5277999999998</v>
      </c>
      <c r="F1327">
        <v>20867880.710000001</v>
      </c>
    </row>
    <row r="1328" spans="1:6" x14ac:dyDescent="0.25">
      <c r="A1328" t="s">
        <v>323</v>
      </c>
      <c r="B1328">
        <v>15</v>
      </c>
      <c r="C1328" t="s">
        <v>13</v>
      </c>
      <c r="D1328" t="s">
        <v>285</v>
      </c>
      <c r="E1328">
        <v>131.74950000000001</v>
      </c>
      <c r="F1328">
        <v>1926171.72</v>
      </c>
    </row>
    <row r="1329" spans="1:6" x14ac:dyDescent="0.25">
      <c r="A1329" t="s">
        <v>323</v>
      </c>
      <c r="B1329">
        <v>15</v>
      </c>
      <c r="C1329" t="s">
        <v>13</v>
      </c>
      <c r="D1329" t="s">
        <v>286</v>
      </c>
      <c r="E1329">
        <v>541.93330000000003</v>
      </c>
      <c r="F1329">
        <v>7545822.1200000001</v>
      </c>
    </row>
    <row r="1330" spans="1:6" x14ac:dyDescent="0.25">
      <c r="A1330" t="s">
        <v>323</v>
      </c>
      <c r="B1330">
        <v>15</v>
      </c>
      <c r="C1330" t="s">
        <v>13</v>
      </c>
      <c r="D1330" t="s">
        <v>287</v>
      </c>
      <c r="E1330">
        <v>19.166699999999999</v>
      </c>
      <c r="F1330">
        <v>194183.2</v>
      </c>
    </row>
    <row r="1331" spans="1:6" x14ac:dyDescent="0.25">
      <c r="A1331" t="s">
        <v>323</v>
      </c>
      <c r="B1331">
        <v>15</v>
      </c>
      <c r="C1331" t="s">
        <v>13</v>
      </c>
      <c r="D1331" t="s">
        <v>288</v>
      </c>
      <c r="E1331">
        <v>79.8</v>
      </c>
      <c r="F1331">
        <v>9107233.5199999996</v>
      </c>
    </row>
    <row r="1332" spans="1:6" x14ac:dyDescent="0.25">
      <c r="A1332" t="s">
        <v>323</v>
      </c>
      <c r="B1332">
        <v>15</v>
      </c>
      <c r="C1332" t="s">
        <v>13</v>
      </c>
      <c r="D1332" t="s">
        <v>289</v>
      </c>
      <c r="E1332">
        <v>39.791699999999999</v>
      </c>
      <c r="F1332">
        <v>716592.29</v>
      </c>
    </row>
    <row r="1333" spans="1:6" x14ac:dyDescent="0.25">
      <c r="A1333" t="s">
        <v>323</v>
      </c>
      <c r="B1333">
        <v>15</v>
      </c>
      <c r="C1333" t="s">
        <v>13</v>
      </c>
      <c r="D1333" t="s">
        <v>290</v>
      </c>
      <c r="E1333">
        <v>2.2583000000000002</v>
      </c>
      <c r="F1333">
        <v>403824.83</v>
      </c>
    </row>
    <row r="1334" spans="1:6" x14ac:dyDescent="0.25">
      <c r="A1334" t="s">
        <v>323</v>
      </c>
      <c r="B1334">
        <v>15</v>
      </c>
      <c r="C1334" t="s">
        <v>13</v>
      </c>
      <c r="D1334" t="s">
        <v>291</v>
      </c>
      <c r="E1334">
        <v>5.9166999999999996</v>
      </c>
      <c r="F1334">
        <v>949492.74</v>
      </c>
    </row>
    <row r="1335" spans="1:6" x14ac:dyDescent="0.25">
      <c r="A1335" t="s">
        <v>323</v>
      </c>
      <c r="B1335">
        <v>15</v>
      </c>
      <c r="C1335" t="s">
        <v>13</v>
      </c>
      <c r="D1335" t="s">
        <v>292</v>
      </c>
      <c r="E1335">
        <v>1072.8583000000001</v>
      </c>
      <c r="F1335">
        <v>13909188.189999999</v>
      </c>
    </row>
    <row r="1336" spans="1:6" x14ac:dyDescent="0.25">
      <c r="A1336" t="s">
        <v>323</v>
      </c>
      <c r="B1336">
        <v>15</v>
      </c>
      <c r="C1336" t="s">
        <v>13</v>
      </c>
      <c r="D1336" t="s">
        <v>293</v>
      </c>
      <c r="E1336">
        <v>3.7277999999999998</v>
      </c>
      <c r="F1336">
        <v>192583.8</v>
      </c>
    </row>
    <row r="1337" spans="1:6" x14ac:dyDescent="0.25">
      <c r="A1337" t="s">
        <v>323</v>
      </c>
      <c r="B1337">
        <v>15</v>
      </c>
      <c r="C1337" t="s">
        <v>13</v>
      </c>
      <c r="D1337" t="s">
        <v>294</v>
      </c>
      <c r="E1337">
        <v>0.43330000000000002</v>
      </c>
      <c r="F1337">
        <v>119817.60000000001</v>
      </c>
    </row>
    <row r="1338" spans="1:6" x14ac:dyDescent="0.25">
      <c r="A1338" t="s">
        <v>323</v>
      </c>
      <c r="B1338">
        <v>15</v>
      </c>
      <c r="C1338" t="s">
        <v>13</v>
      </c>
      <c r="D1338" t="s">
        <v>295</v>
      </c>
      <c r="E1338">
        <v>276</v>
      </c>
      <c r="F1338">
        <v>3793694.54</v>
      </c>
    </row>
    <row r="1339" spans="1:6" x14ac:dyDescent="0.25">
      <c r="A1339" t="s">
        <v>323</v>
      </c>
      <c r="B1339">
        <v>15</v>
      </c>
      <c r="C1339" t="s">
        <v>13</v>
      </c>
      <c r="D1339" t="s">
        <v>280</v>
      </c>
      <c r="E1339">
        <v>275.4667</v>
      </c>
      <c r="F1339">
        <v>5706714.6200000001</v>
      </c>
    </row>
    <row r="1340" spans="1:6" x14ac:dyDescent="0.25">
      <c r="A1340" t="s">
        <v>323</v>
      </c>
      <c r="B1340">
        <v>15</v>
      </c>
      <c r="C1340" t="s">
        <v>13</v>
      </c>
      <c r="D1340" t="s">
        <v>296</v>
      </c>
      <c r="E1340">
        <v>0.83330000000000004</v>
      </c>
      <c r="F1340">
        <v>73239.55</v>
      </c>
    </row>
    <row r="1341" spans="1:6" x14ac:dyDescent="0.25">
      <c r="A1341" t="s">
        <v>323</v>
      </c>
      <c r="B1341">
        <v>15</v>
      </c>
      <c r="C1341" t="s">
        <v>13</v>
      </c>
      <c r="D1341" t="s">
        <v>298</v>
      </c>
      <c r="E1341">
        <v>931</v>
      </c>
      <c r="F1341">
        <v>16112963.74</v>
      </c>
    </row>
    <row r="1342" spans="1:6" x14ac:dyDescent="0.25">
      <c r="A1342" t="s">
        <v>323</v>
      </c>
      <c r="B1342">
        <v>15</v>
      </c>
      <c r="C1342" t="s">
        <v>13</v>
      </c>
      <c r="D1342" t="s">
        <v>307</v>
      </c>
      <c r="E1342">
        <v>58.25</v>
      </c>
      <c r="F1342">
        <v>1240083.93</v>
      </c>
    </row>
    <row r="1343" spans="1:6" x14ac:dyDescent="0.25">
      <c r="A1343" t="s">
        <v>323</v>
      </c>
      <c r="B1343">
        <v>15</v>
      </c>
      <c r="C1343" t="s">
        <v>13</v>
      </c>
      <c r="D1343" t="s">
        <v>299</v>
      </c>
      <c r="E1343">
        <v>0.2</v>
      </c>
      <c r="F1343">
        <v>109661.2</v>
      </c>
    </row>
    <row r="1344" spans="1:6" x14ac:dyDescent="0.25">
      <c r="A1344" t="s">
        <v>323</v>
      </c>
      <c r="B1344">
        <v>15</v>
      </c>
      <c r="C1344" t="s">
        <v>13</v>
      </c>
      <c r="D1344" t="s">
        <v>301</v>
      </c>
      <c r="E1344">
        <v>3.4548999999999999</v>
      </c>
      <c r="F1344">
        <v>298941.34000000003</v>
      </c>
    </row>
    <row r="1345" spans="1:6" x14ac:dyDescent="0.25">
      <c r="A1345" t="s">
        <v>323</v>
      </c>
      <c r="B1345">
        <v>15</v>
      </c>
      <c r="C1345" t="s">
        <v>13</v>
      </c>
      <c r="D1345" t="s">
        <v>308</v>
      </c>
      <c r="E1345">
        <v>7.6856999999999998</v>
      </c>
      <c r="F1345">
        <v>136665.64000000001</v>
      </c>
    </row>
    <row r="1346" spans="1:6" x14ac:dyDescent="0.25">
      <c r="A1346" t="s">
        <v>323</v>
      </c>
      <c r="B1346">
        <v>15</v>
      </c>
      <c r="C1346" t="s">
        <v>13</v>
      </c>
      <c r="D1346" t="s">
        <v>303</v>
      </c>
      <c r="E1346">
        <v>20</v>
      </c>
      <c r="F1346">
        <v>260158.09</v>
      </c>
    </row>
    <row r="1347" spans="1:6" x14ac:dyDescent="0.25">
      <c r="A1347" t="s">
        <v>323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323</v>
      </c>
      <c r="B1348">
        <v>16</v>
      </c>
      <c r="C1348" t="s">
        <v>21</v>
      </c>
      <c r="D1348" t="s">
        <v>281</v>
      </c>
      <c r="E1348">
        <v>23.183299999999999</v>
      </c>
      <c r="F1348">
        <v>1753534.22</v>
      </c>
    </row>
    <row r="1349" spans="1:6" x14ac:dyDescent="0.25">
      <c r="A1349" t="s">
        <v>323</v>
      </c>
      <c r="B1349">
        <v>16</v>
      </c>
      <c r="C1349" t="s">
        <v>21</v>
      </c>
      <c r="D1349" t="s">
        <v>282</v>
      </c>
      <c r="E1349">
        <v>74.083299999999994</v>
      </c>
      <c r="F1349">
        <v>893528.43</v>
      </c>
    </row>
    <row r="1350" spans="1:6" x14ac:dyDescent="0.25">
      <c r="A1350" t="s">
        <v>323</v>
      </c>
      <c r="B1350">
        <v>16</v>
      </c>
      <c r="C1350" t="s">
        <v>21</v>
      </c>
      <c r="D1350" t="s">
        <v>283</v>
      </c>
      <c r="E1350">
        <v>3.1082999999999998</v>
      </c>
      <c r="F1350">
        <v>812226.35</v>
      </c>
    </row>
    <row r="1351" spans="1:6" x14ac:dyDescent="0.25">
      <c r="A1351" t="s">
        <v>323</v>
      </c>
      <c r="B1351">
        <v>16</v>
      </c>
      <c r="C1351" t="s">
        <v>21</v>
      </c>
      <c r="D1351" t="s">
        <v>284</v>
      </c>
      <c r="E1351">
        <v>708.90279999999996</v>
      </c>
      <c r="F1351">
        <v>6004044.8200000003</v>
      </c>
    </row>
    <row r="1352" spans="1:6" x14ac:dyDescent="0.25">
      <c r="A1352" t="s">
        <v>323</v>
      </c>
      <c r="B1352">
        <v>16</v>
      </c>
      <c r="C1352" t="s">
        <v>21</v>
      </c>
      <c r="D1352" t="s">
        <v>285</v>
      </c>
      <c r="E1352">
        <v>36.411200000000001</v>
      </c>
      <c r="F1352">
        <v>532768.47</v>
      </c>
    </row>
    <row r="1353" spans="1:6" x14ac:dyDescent="0.25">
      <c r="A1353" t="s">
        <v>323</v>
      </c>
      <c r="B1353">
        <v>16</v>
      </c>
      <c r="C1353" t="s">
        <v>21</v>
      </c>
      <c r="D1353" t="s">
        <v>286</v>
      </c>
      <c r="E1353">
        <v>49.866700000000002</v>
      </c>
      <c r="F1353">
        <v>854024.68</v>
      </c>
    </row>
    <row r="1354" spans="1:6" x14ac:dyDescent="0.25">
      <c r="A1354" t="s">
        <v>323</v>
      </c>
      <c r="B1354">
        <v>16</v>
      </c>
      <c r="C1354" t="s">
        <v>21</v>
      </c>
      <c r="D1354" t="s">
        <v>287</v>
      </c>
      <c r="E1354">
        <v>13</v>
      </c>
      <c r="F1354">
        <v>138834.4</v>
      </c>
    </row>
    <row r="1355" spans="1:6" x14ac:dyDescent="0.25">
      <c r="A1355" t="s">
        <v>323</v>
      </c>
      <c r="B1355">
        <v>16</v>
      </c>
      <c r="C1355" t="s">
        <v>21</v>
      </c>
      <c r="D1355" t="s">
        <v>288</v>
      </c>
      <c r="E1355">
        <v>24.862300000000001</v>
      </c>
      <c r="F1355">
        <v>3381854.61</v>
      </c>
    </row>
    <row r="1356" spans="1:6" x14ac:dyDescent="0.25">
      <c r="A1356" t="s">
        <v>323</v>
      </c>
      <c r="B1356">
        <v>16</v>
      </c>
      <c r="C1356" t="s">
        <v>21</v>
      </c>
      <c r="D1356" t="s">
        <v>289</v>
      </c>
      <c r="E1356">
        <v>5.375</v>
      </c>
      <c r="F1356">
        <v>225958.21</v>
      </c>
    </row>
    <row r="1357" spans="1:6" x14ac:dyDescent="0.25">
      <c r="A1357" t="s">
        <v>323</v>
      </c>
      <c r="B1357">
        <v>16</v>
      </c>
      <c r="C1357" t="s">
        <v>21</v>
      </c>
      <c r="D1357" t="s">
        <v>290</v>
      </c>
      <c r="E1357">
        <v>2.3582999999999998</v>
      </c>
      <c r="F1357">
        <v>280917.64</v>
      </c>
    </row>
    <row r="1358" spans="1:6" x14ac:dyDescent="0.25">
      <c r="A1358" t="s">
        <v>323</v>
      </c>
      <c r="B1358">
        <v>16</v>
      </c>
      <c r="C1358" t="s">
        <v>21</v>
      </c>
      <c r="D1358" t="s">
        <v>291</v>
      </c>
      <c r="E1358">
        <v>2.5832999999999999</v>
      </c>
      <c r="F1358">
        <v>588530.51</v>
      </c>
    </row>
    <row r="1359" spans="1:6" x14ac:dyDescent="0.25">
      <c r="A1359" t="s">
        <v>323</v>
      </c>
      <c r="B1359">
        <v>16</v>
      </c>
      <c r="C1359" t="s">
        <v>21</v>
      </c>
      <c r="D1359" t="s">
        <v>292</v>
      </c>
      <c r="E1359">
        <v>156.40280000000001</v>
      </c>
      <c r="F1359">
        <v>2832466.94</v>
      </c>
    </row>
    <row r="1360" spans="1:6" x14ac:dyDescent="0.25">
      <c r="A1360" t="s">
        <v>323</v>
      </c>
      <c r="B1360">
        <v>16</v>
      </c>
      <c r="C1360" t="s">
        <v>21</v>
      </c>
      <c r="D1360" t="s">
        <v>293</v>
      </c>
      <c r="E1360">
        <v>4.4333</v>
      </c>
      <c r="F1360">
        <v>160186.1</v>
      </c>
    </row>
    <row r="1361" spans="1:6" x14ac:dyDescent="0.25">
      <c r="A1361" t="s">
        <v>323</v>
      </c>
      <c r="B1361">
        <v>16</v>
      </c>
      <c r="C1361" t="s">
        <v>21</v>
      </c>
      <c r="D1361" t="s">
        <v>294</v>
      </c>
      <c r="E1361">
        <v>1.625</v>
      </c>
      <c r="F1361">
        <v>281621.46000000002</v>
      </c>
    </row>
    <row r="1362" spans="1:6" x14ac:dyDescent="0.25">
      <c r="A1362" t="s">
        <v>323</v>
      </c>
      <c r="B1362">
        <v>16</v>
      </c>
      <c r="C1362" t="s">
        <v>21</v>
      </c>
      <c r="D1362" t="s">
        <v>295</v>
      </c>
      <c r="E1362">
        <v>92.763099999999994</v>
      </c>
      <c r="F1362">
        <v>1495038.78</v>
      </c>
    </row>
    <row r="1363" spans="1:6" x14ac:dyDescent="0.25">
      <c r="A1363" t="s">
        <v>323</v>
      </c>
      <c r="B1363">
        <v>16</v>
      </c>
      <c r="C1363" t="s">
        <v>21</v>
      </c>
      <c r="D1363" t="s">
        <v>306</v>
      </c>
      <c r="E1363">
        <v>1.3125</v>
      </c>
      <c r="F1363">
        <v>56204.12</v>
      </c>
    </row>
    <row r="1364" spans="1:6" x14ac:dyDescent="0.25">
      <c r="A1364" t="s">
        <v>323</v>
      </c>
      <c r="B1364">
        <v>16</v>
      </c>
      <c r="C1364" t="s">
        <v>21</v>
      </c>
      <c r="D1364" t="s">
        <v>280</v>
      </c>
      <c r="E1364">
        <v>24.5532</v>
      </c>
      <c r="F1364">
        <v>255158.3</v>
      </c>
    </row>
    <row r="1365" spans="1:6" x14ac:dyDescent="0.25">
      <c r="A1365" t="s">
        <v>323</v>
      </c>
      <c r="B1365">
        <v>16</v>
      </c>
      <c r="C1365" t="s">
        <v>21</v>
      </c>
      <c r="D1365" t="s">
        <v>296</v>
      </c>
      <c r="E1365">
        <v>2.8332999999999999</v>
      </c>
      <c r="F1365">
        <v>258114.43</v>
      </c>
    </row>
    <row r="1366" spans="1:6" x14ac:dyDescent="0.25">
      <c r="A1366" t="s">
        <v>323</v>
      </c>
      <c r="B1366">
        <v>16</v>
      </c>
      <c r="C1366" t="s">
        <v>21</v>
      </c>
      <c r="D1366" t="s">
        <v>310</v>
      </c>
      <c r="E1366">
        <v>0.33329999999999999</v>
      </c>
      <c r="F1366">
        <v>12035.1</v>
      </c>
    </row>
    <row r="1367" spans="1:6" x14ac:dyDescent="0.25">
      <c r="A1367" t="s">
        <v>323</v>
      </c>
      <c r="B1367">
        <v>16</v>
      </c>
      <c r="C1367" t="s">
        <v>21</v>
      </c>
      <c r="D1367" t="s">
        <v>298</v>
      </c>
      <c r="E1367">
        <v>16.166699999999999</v>
      </c>
      <c r="F1367">
        <v>315419.84999999998</v>
      </c>
    </row>
    <row r="1368" spans="1:6" x14ac:dyDescent="0.25">
      <c r="A1368" t="s">
        <v>323</v>
      </c>
      <c r="B1368">
        <v>16</v>
      </c>
      <c r="C1368" t="s">
        <v>21</v>
      </c>
      <c r="D1368" t="s">
        <v>307</v>
      </c>
      <c r="E1368">
        <v>10.479200000000001</v>
      </c>
      <c r="F1368">
        <v>216311.56</v>
      </c>
    </row>
    <row r="1369" spans="1:6" x14ac:dyDescent="0.25">
      <c r="A1369" t="s">
        <v>323</v>
      </c>
      <c r="B1369">
        <v>16</v>
      </c>
      <c r="C1369" t="s">
        <v>21</v>
      </c>
      <c r="D1369" t="s">
        <v>299</v>
      </c>
      <c r="E1369">
        <v>0.1333</v>
      </c>
      <c r="F1369">
        <v>81230.52</v>
      </c>
    </row>
    <row r="1370" spans="1:6" x14ac:dyDescent="0.25">
      <c r="A1370" t="s">
        <v>323</v>
      </c>
      <c r="B1370">
        <v>16</v>
      </c>
      <c r="C1370" t="s">
        <v>21</v>
      </c>
      <c r="D1370" t="s">
        <v>301</v>
      </c>
      <c r="E1370">
        <v>21.5839</v>
      </c>
      <c r="F1370">
        <v>1381807.93</v>
      </c>
    </row>
    <row r="1371" spans="1:6" x14ac:dyDescent="0.25">
      <c r="A1371" t="s">
        <v>323</v>
      </c>
      <c r="B1371">
        <v>16</v>
      </c>
      <c r="C1371" t="s">
        <v>21</v>
      </c>
      <c r="D1371" t="s">
        <v>302</v>
      </c>
      <c r="E1371">
        <v>0.35</v>
      </c>
      <c r="F1371">
        <v>162134.1</v>
      </c>
    </row>
    <row r="1372" spans="1:6" x14ac:dyDescent="0.25">
      <c r="A1372" t="s">
        <v>323</v>
      </c>
      <c r="B1372">
        <v>16</v>
      </c>
      <c r="C1372" t="s">
        <v>21</v>
      </c>
      <c r="D1372" t="s">
        <v>308</v>
      </c>
      <c r="E1372">
        <v>4.5</v>
      </c>
      <c r="F1372">
        <v>104750.28</v>
      </c>
    </row>
    <row r="1373" spans="1:6" x14ac:dyDescent="0.25">
      <c r="A1373" t="s">
        <v>323</v>
      </c>
      <c r="B1373">
        <v>16</v>
      </c>
      <c r="C1373" t="s">
        <v>21</v>
      </c>
      <c r="D1373" t="s">
        <v>315</v>
      </c>
      <c r="E1373">
        <v>0.16669999999999999</v>
      </c>
      <c r="F1373">
        <v>11414.98</v>
      </c>
    </row>
    <row r="1374" spans="1:6" x14ac:dyDescent="0.25">
      <c r="A1374" t="s">
        <v>323</v>
      </c>
      <c r="B1374">
        <v>16</v>
      </c>
      <c r="C1374" t="s">
        <v>21</v>
      </c>
      <c r="D1374" t="s">
        <v>311</v>
      </c>
      <c r="E1374">
        <v>1</v>
      </c>
      <c r="F1374">
        <v>9504.1299999999992</v>
      </c>
    </row>
    <row r="1375" spans="1:6" x14ac:dyDescent="0.25">
      <c r="A1375" t="s">
        <v>323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323</v>
      </c>
      <c r="B1376">
        <v>18</v>
      </c>
      <c r="C1376" t="s">
        <v>11</v>
      </c>
      <c r="D1376" t="s">
        <v>281</v>
      </c>
      <c r="E1376">
        <v>6.8582999999999998</v>
      </c>
      <c r="F1376">
        <v>670716.79</v>
      </c>
    </row>
    <row r="1377" spans="1:6" x14ac:dyDescent="0.25">
      <c r="A1377" t="s">
        <v>323</v>
      </c>
      <c r="B1377">
        <v>18</v>
      </c>
      <c r="C1377" t="s">
        <v>11</v>
      </c>
      <c r="D1377" t="s">
        <v>282</v>
      </c>
      <c r="E1377">
        <v>37.177799999999998</v>
      </c>
      <c r="F1377">
        <v>487314.89</v>
      </c>
    </row>
    <row r="1378" spans="1:6" x14ac:dyDescent="0.25">
      <c r="A1378" t="s">
        <v>323</v>
      </c>
      <c r="B1378">
        <v>18</v>
      </c>
      <c r="C1378" t="s">
        <v>11</v>
      </c>
      <c r="D1378" t="s">
        <v>283</v>
      </c>
      <c r="E1378">
        <v>1.3542000000000001</v>
      </c>
      <c r="F1378">
        <v>344885.56</v>
      </c>
    </row>
    <row r="1379" spans="1:6" x14ac:dyDescent="0.25">
      <c r="A1379" t="s">
        <v>323</v>
      </c>
      <c r="B1379">
        <v>18</v>
      </c>
      <c r="C1379" t="s">
        <v>11</v>
      </c>
      <c r="D1379" t="s">
        <v>284</v>
      </c>
      <c r="E1379">
        <v>233.1806</v>
      </c>
      <c r="F1379">
        <v>1828944.49</v>
      </c>
    </row>
    <row r="1380" spans="1:6" x14ac:dyDescent="0.25">
      <c r="A1380" t="s">
        <v>323</v>
      </c>
      <c r="B1380">
        <v>18</v>
      </c>
      <c r="C1380" t="s">
        <v>11</v>
      </c>
      <c r="D1380" t="s">
        <v>285</v>
      </c>
      <c r="E1380">
        <v>20.4132</v>
      </c>
      <c r="F1380">
        <v>336126.12</v>
      </c>
    </row>
    <row r="1381" spans="1:6" x14ac:dyDescent="0.25">
      <c r="A1381" t="s">
        <v>323</v>
      </c>
      <c r="B1381">
        <v>18</v>
      </c>
      <c r="C1381" t="s">
        <v>11</v>
      </c>
      <c r="D1381" t="s">
        <v>286</v>
      </c>
      <c r="E1381">
        <v>29.2333</v>
      </c>
      <c r="F1381">
        <v>519305.66</v>
      </c>
    </row>
    <row r="1382" spans="1:6" x14ac:dyDescent="0.25">
      <c r="A1382" t="s">
        <v>323</v>
      </c>
      <c r="B1382">
        <v>18</v>
      </c>
      <c r="C1382" t="s">
        <v>11</v>
      </c>
      <c r="D1382" t="s">
        <v>287</v>
      </c>
      <c r="E1382">
        <v>5.1666999999999996</v>
      </c>
      <c r="F1382">
        <v>58971.519999999997</v>
      </c>
    </row>
    <row r="1383" spans="1:6" x14ac:dyDescent="0.25">
      <c r="A1383" t="s">
        <v>323</v>
      </c>
      <c r="B1383">
        <v>18</v>
      </c>
      <c r="C1383" t="s">
        <v>11</v>
      </c>
      <c r="D1383" t="s">
        <v>288</v>
      </c>
      <c r="E1383">
        <v>6.5190000000000001</v>
      </c>
      <c r="F1383">
        <v>1139158.44</v>
      </c>
    </row>
    <row r="1384" spans="1:6" x14ac:dyDescent="0.25">
      <c r="A1384" t="s">
        <v>323</v>
      </c>
      <c r="B1384">
        <v>18</v>
      </c>
      <c r="C1384" t="s">
        <v>11</v>
      </c>
      <c r="D1384" t="s">
        <v>289</v>
      </c>
      <c r="E1384">
        <v>2.9792000000000001</v>
      </c>
      <c r="F1384">
        <v>160005.26</v>
      </c>
    </row>
    <row r="1385" spans="1:6" x14ac:dyDescent="0.25">
      <c r="A1385" t="s">
        <v>323</v>
      </c>
      <c r="B1385">
        <v>18</v>
      </c>
      <c r="C1385" t="s">
        <v>11</v>
      </c>
      <c r="D1385" t="s">
        <v>290</v>
      </c>
      <c r="E1385">
        <v>0.6583</v>
      </c>
      <c r="F1385">
        <v>96723.55</v>
      </c>
    </row>
    <row r="1386" spans="1:6" x14ac:dyDescent="0.25">
      <c r="A1386" t="s">
        <v>323</v>
      </c>
      <c r="B1386">
        <v>18</v>
      </c>
      <c r="C1386" t="s">
        <v>11</v>
      </c>
      <c r="D1386" t="s">
        <v>291</v>
      </c>
      <c r="E1386">
        <v>2.0832999999999999</v>
      </c>
      <c r="F1386">
        <v>490100.19</v>
      </c>
    </row>
    <row r="1387" spans="1:6" x14ac:dyDescent="0.25">
      <c r="A1387" t="s">
        <v>323</v>
      </c>
      <c r="B1387">
        <v>18</v>
      </c>
      <c r="C1387" t="s">
        <v>11</v>
      </c>
      <c r="D1387" t="s">
        <v>292</v>
      </c>
      <c r="E1387">
        <v>50.997199999999999</v>
      </c>
      <c r="F1387">
        <v>1139065.23</v>
      </c>
    </row>
    <row r="1388" spans="1:6" x14ac:dyDescent="0.25">
      <c r="A1388" t="s">
        <v>323</v>
      </c>
      <c r="B1388">
        <v>18</v>
      </c>
      <c r="C1388" t="s">
        <v>11</v>
      </c>
      <c r="D1388" t="s">
        <v>293</v>
      </c>
      <c r="E1388">
        <v>8.4425000000000008</v>
      </c>
      <c r="F1388">
        <v>287575.11</v>
      </c>
    </row>
    <row r="1389" spans="1:6" x14ac:dyDescent="0.25">
      <c r="A1389" t="s">
        <v>323</v>
      </c>
      <c r="B1389">
        <v>18</v>
      </c>
      <c r="C1389" t="s">
        <v>11</v>
      </c>
      <c r="D1389" t="s">
        <v>294</v>
      </c>
      <c r="E1389">
        <v>0.99580000000000002</v>
      </c>
      <c r="F1389">
        <v>156849.54</v>
      </c>
    </row>
    <row r="1390" spans="1:6" x14ac:dyDescent="0.25">
      <c r="A1390" t="s">
        <v>323</v>
      </c>
      <c r="B1390">
        <v>18</v>
      </c>
      <c r="C1390" t="s">
        <v>11</v>
      </c>
      <c r="D1390" t="s">
        <v>295</v>
      </c>
      <c r="E1390">
        <v>57.725000000000001</v>
      </c>
      <c r="F1390">
        <v>1074288.19</v>
      </c>
    </row>
    <row r="1391" spans="1:6" x14ac:dyDescent="0.25">
      <c r="A1391" t="s">
        <v>323</v>
      </c>
      <c r="B1391">
        <v>18</v>
      </c>
      <c r="C1391" t="s">
        <v>11</v>
      </c>
      <c r="D1391" t="s">
        <v>306</v>
      </c>
      <c r="E1391">
        <v>0.77080000000000004</v>
      </c>
      <c r="F1391">
        <v>26420.79</v>
      </c>
    </row>
    <row r="1392" spans="1:6" x14ac:dyDescent="0.25">
      <c r="A1392" t="s">
        <v>323</v>
      </c>
      <c r="B1392">
        <v>18</v>
      </c>
      <c r="C1392" t="s">
        <v>11</v>
      </c>
      <c r="D1392" t="s">
        <v>280</v>
      </c>
      <c r="E1392">
        <v>11.8833</v>
      </c>
      <c r="F1392">
        <v>192879.93</v>
      </c>
    </row>
    <row r="1393" spans="1:6" x14ac:dyDescent="0.25">
      <c r="A1393" t="s">
        <v>323</v>
      </c>
      <c r="B1393">
        <v>18</v>
      </c>
      <c r="C1393" t="s">
        <v>11</v>
      </c>
      <c r="D1393" t="s">
        <v>296</v>
      </c>
      <c r="E1393">
        <v>1.8332999999999999</v>
      </c>
      <c r="F1393">
        <v>163485.32</v>
      </c>
    </row>
    <row r="1394" spans="1:6" x14ac:dyDescent="0.25">
      <c r="A1394" t="s">
        <v>323</v>
      </c>
      <c r="B1394">
        <v>18</v>
      </c>
      <c r="C1394" t="s">
        <v>11</v>
      </c>
      <c r="D1394" t="s">
        <v>297</v>
      </c>
      <c r="E1394">
        <v>1.6667000000000001</v>
      </c>
      <c r="F1394">
        <v>31361.69</v>
      </c>
    </row>
    <row r="1395" spans="1:6" x14ac:dyDescent="0.25">
      <c r="A1395" t="s">
        <v>323</v>
      </c>
      <c r="B1395">
        <v>18</v>
      </c>
      <c r="C1395" t="s">
        <v>11</v>
      </c>
      <c r="D1395" t="s">
        <v>298</v>
      </c>
      <c r="E1395">
        <v>3.3332999999999999</v>
      </c>
      <c r="F1395">
        <v>77369.61</v>
      </c>
    </row>
    <row r="1396" spans="1:6" x14ac:dyDescent="0.25">
      <c r="A1396" t="s">
        <v>323</v>
      </c>
      <c r="B1396">
        <v>18</v>
      </c>
      <c r="C1396" t="s">
        <v>11</v>
      </c>
      <c r="D1396" t="s">
        <v>307</v>
      </c>
      <c r="E1396">
        <v>14.4375</v>
      </c>
      <c r="F1396">
        <v>289511.90000000002</v>
      </c>
    </row>
    <row r="1397" spans="1:6" x14ac:dyDescent="0.25">
      <c r="A1397" t="s">
        <v>323</v>
      </c>
      <c r="B1397">
        <v>18</v>
      </c>
      <c r="C1397" t="s">
        <v>11</v>
      </c>
      <c r="D1397" t="s">
        <v>299</v>
      </c>
      <c r="E1397">
        <v>0.16669999999999999</v>
      </c>
      <c r="F1397">
        <v>102041.64</v>
      </c>
    </row>
    <row r="1398" spans="1:6" x14ac:dyDescent="0.25">
      <c r="A1398" t="s">
        <v>323</v>
      </c>
      <c r="B1398">
        <v>18</v>
      </c>
      <c r="C1398" t="s">
        <v>11</v>
      </c>
      <c r="D1398" t="s">
        <v>301</v>
      </c>
      <c r="E1398">
        <v>11.8743</v>
      </c>
      <c r="F1398">
        <v>730058.38</v>
      </c>
    </row>
    <row r="1399" spans="1:6" x14ac:dyDescent="0.25">
      <c r="A1399" t="s">
        <v>323</v>
      </c>
      <c r="B1399">
        <v>18</v>
      </c>
      <c r="C1399" t="s">
        <v>11</v>
      </c>
      <c r="D1399" t="s">
        <v>302</v>
      </c>
      <c r="E1399">
        <v>0.14380000000000001</v>
      </c>
      <c r="F1399">
        <v>62122.31</v>
      </c>
    </row>
    <row r="1400" spans="1:6" x14ac:dyDescent="0.25">
      <c r="A1400" t="s">
        <v>323</v>
      </c>
      <c r="B1400">
        <v>18</v>
      </c>
      <c r="C1400" t="s">
        <v>11</v>
      </c>
      <c r="D1400" t="s">
        <v>308</v>
      </c>
      <c r="E1400">
        <v>7.6666999999999996</v>
      </c>
      <c r="F1400">
        <v>107608.73</v>
      </c>
    </row>
    <row r="1401" spans="1:6" x14ac:dyDescent="0.25">
      <c r="A1401" t="s">
        <v>323</v>
      </c>
      <c r="B1401">
        <v>18</v>
      </c>
      <c r="C1401" t="s">
        <v>11</v>
      </c>
      <c r="D1401" t="s">
        <v>309</v>
      </c>
      <c r="E1401">
        <v>0.66669999999999996</v>
      </c>
      <c r="F1401">
        <v>7559.07</v>
      </c>
    </row>
    <row r="1402" spans="1:6" x14ac:dyDescent="0.25">
      <c r="A1402" t="s">
        <v>323</v>
      </c>
      <c r="B1402">
        <v>18</v>
      </c>
      <c r="C1402" t="s">
        <v>11</v>
      </c>
      <c r="D1402" t="s">
        <v>311</v>
      </c>
      <c r="E1402">
        <v>1</v>
      </c>
      <c r="F1402">
        <v>9739.77</v>
      </c>
    </row>
    <row r="1403" spans="1:6" x14ac:dyDescent="0.25">
      <c r="A1403" t="s">
        <v>323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323</v>
      </c>
      <c r="B1404">
        <v>19</v>
      </c>
      <c r="C1404" t="s">
        <v>72</v>
      </c>
      <c r="D1404" t="s">
        <v>281</v>
      </c>
      <c r="E1404">
        <v>27.747199999999999</v>
      </c>
      <c r="F1404">
        <v>2379307.2599999998</v>
      </c>
    </row>
    <row r="1405" spans="1:6" x14ac:dyDescent="0.25">
      <c r="A1405" t="s">
        <v>323</v>
      </c>
      <c r="B1405">
        <v>19</v>
      </c>
      <c r="C1405" t="s">
        <v>72</v>
      </c>
      <c r="D1405" t="s">
        <v>282</v>
      </c>
      <c r="E1405">
        <v>131.63890000000001</v>
      </c>
      <c r="F1405">
        <v>1651093.6</v>
      </c>
    </row>
    <row r="1406" spans="1:6" x14ac:dyDescent="0.25">
      <c r="A1406" t="s">
        <v>323</v>
      </c>
      <c r="B1406">
        <v>19</v>
      </c>
      <c r="C1406" t="s">
        <v>72</v>
      </c>
      <c r="D1406" t="s">
        <v>283</v>
      </c>
      <c r="E1406">
        <v>2.9125000000000001</v>
      </c>
      <c r="F1406">
        <v>546009.29</v>
      </c>
    </row>
    <row r="1407" spans="1:6" x14ac:dyDescent="0.25">
      <c r="A1407" t="s">
        <v>323</v>
      </c>
      <c r="B1407">
        <v>19</v>
      </c>
      <c r="C1407" t="s">
        <v>72</v>
      </c>
      <c r="D1407" t="s">
        <v>284</v>
      </c>
      <c r="E1407">
        <v>631.20830000000001</v>
      </c>
      <c r="F1407">
        <v>5278114.25</v>
      </c>
    </row>
    <row r="1408" spans="1:6" x14ac:dyDescent="0.25">
      <c r="A1408" t="s">
        <v>323</v>
      </c>
      <c r="B1408">
        <v>19</v>
      </c>
      <c r="C1408" t="s">
        <v>72</v>
      </c>
      <c r="D1408" t="s">
        <v>285</v>
      </c>
      <c r="E1408">
        <v>50.264499999999998</v>
      </c>
      <c r="F1408">
        <v>804072.12</v>
      </c>
    </row>
    <row r="1409" spans="1:6" x14ac:dyDescent="0.25">
      <c r="A1409" t="s">
        <v>323</v>
      </c>
      <c r="B1409">
        <v>19</v>
      </c>
      <c r="C1409" t="s">
        <v>72</v>
      </c>
      <c r="D1409" t="s">
        <v>286</v>
      </c>
      <c r="E1409">
        <v>62.566699999999997</v>
      </c>
      <c r="F1409">
        <v>1054203.46</v>
      </c>
    </row>
    <row r="1410" spans="1:6" x14ac:dyDescent="0.25">
      <c r="A1410" t="s">
        <v>323</v>
      </c>
      <c r="B1410">
        <v>19</v>
      </c>
      <c r="C1410" t="s">
        <v>72</v>
      </c>
      <c r="D1410" t="s">
        <v>287</v>
      </c>
      <c r="E1410">
        <v>10</v>
      </c>
      <c r="F1410">
        <v>100589.62</v>
      </c>
    </row>
    <row r="1411" spans="1:6" x14ac:dyDescent="0.25">
      <c r="A1411" t="s">
        <v>323</v>
      </c>
      <c r="B1411">
        <v>19</v>
      </c>
      <c r="C1411" t="s">
        <v>72</v>
      </c>
      <c r="D1411" t="s">
        <v>288</v>
      </c>
      <c r="E1411">
        <v>14.588100000000001</v>
      </c>
      <c r="F1411">
        <v>2125525.27</v>
      </c>
    </row>
    <row r="1412" spans="1:6" x14ac:dyDescent="0.25">
      <c r="A1412" t="s">
        <v>323</v>
      </c>
      <c r="B1412">
        <v>19</v>
      </c>
      <c r="C1412" t="s">
        <v>72</v>
      </c>
      <c r="D1412" t="s">
        <v>289</v>
      </c>
      <c r="E1412">
        <v>12.041700000000001</v>
      </c>
      <c r="F1412">
        <v>436267.44</v>
      </c>
    </row>
    <row r="1413" spans="1:6" x14ac:dyDescent="0.25">
      <c r="A1413" t="s">
        <v>323</v>
      </c>
      <c r="B1413">
        <v>19</v>
      </c>
      <c r="C1413" t="s">
        <v>72</v>
      </c>
      <c r="D1413" t="s">
        <v>290</v>
      </c>
      <c r="E1413">
        <v>1.5891999999999999</v>
      </c>
      <c r="F1413">
        <v>283671.24</v>
      </c>
    </row>
    <row r="1414" spans="1:6" x14ac:dyDescent="0.25">
      <c r="A1414" t="s">
        <v>323</v>
      </c>
      <c r="B1414">
        <v>19</v>
      </c>
      <c r="C1414" t="s">
        <v>72</v>
      </c>
      <c r="D1414" t="s">
        <v>291</v>
      </c>
      <c r="E1414">
        <v>3.875</v>
      </c>
      <c r="F1414">
        <v>884990.35</v>
      </c>
    </row>
    <row r="1415" spans="1:6" x14ac:dyDescent="0.25">
      <c r="A1415" t="s">
        <v>323</v>
      </c>
      <c r="B1415">
        <v>19</v>
      </c>
      <c r="C1415" t="s">
        <v>72</v>
      </c>
      <c r="D1415" t="s">
        <v>292</v>
      </c>
      <c r="E1415">
        <v>189.34960000000001</v>
      </c>
      <c r="F1415">
        <v>4111511.32</v>
      </c>
    </row>
    <row r="1416" spans="1:6" x14ac:dyDescent="0.25">
      <c r="A1416" t="s">
        <v>323</v>
      </c>
      <c r="B1416">
        <v>19</v>
      </c>
      <c r="C1416" t="s">
        <v>72</v>
      </c>
      <c r="D1416" t="s">
        <v>293</v>
      </c>
      <c r="E1416">
        <v>17.191700000000001</v>
      </c>
      <c r="F1416">
        <v>787148.06</v>
      </c>
    </row>
    <row r="1417" spans="1:6" x14ac:dyDescent="0.25">
      <c r="A1417" t="s">
        <v>323</v>
      </c>
      <c r="B1417">
        <v>19</v>
      </c>
      <c r="C1417" t="s">
        <v>72</v>
      </c>
      <c r="D1417" t="s">
        <v>294</v>
      </c>
      <c r="E1417">
        <v>3.6124999999999998</v>
      </c>
      <c r="F1417">
        <v>246464.62</v>
      </c>
    </row>
    <row r="1418" spans="1:6" x14ac:dyDescent="0.25">
      <c r="A1418" t="s">
        <v>323</v>
      </c>
      <c r="B1418">
        <v>19</v>
      </c>
      <c r="C1418" t="s">
        <v>72</v>
      </c>
      <c r="D1418" t="s">
        <v>295</v>
      </c>
      <c r="E1418">
        <v>148.63630000000001</v>
      </c>
      <c r="F1418">
        <v>2509928.46</v>
      </c>
    </row>
    <row r="1419" spans="1:6" x14ac:dyDescent="0.25">
      <c r="A1419" t="s">
        <v>323</v>
      </c>
      <c r="B1419">
        <v>19</v>
      </c>
      <c r="C1419" t="s">
        <v>72</v>
      </c>
      <c r="D1419" t="s">
        <v>306</v>
      </c>
      <c r="E1419">
        <v>10.3125</v>
      </c>
      <c r="F1419">
        <v>182035.95</v>
      </c>
    </row>
    <row r="1420" spans="1:6" x14ac:dyDescent="0.25">
      <c r="A1420" t="s">
        <v>323</v>
      </c>
      <c r="B1420">
        <v>19</v>
      </c>
      <c r="C1420" t="s">
        <v>72</v>
      </c>
      <c r="D1420" t="s">
        <v>280</v>
      </c>
      <c r="E1420">
        <v>6.6970999999999998</v>
      </c>
      <c r="F1420">
        <v>285764.8</v>
      </c>
    </row>
    <row r="1421" spans="1:6" x14ac:dyDescent="0.25">
      <c r="A1421" t="s">
        <v>323</v>
      </c>
      <c r="B1421">
        <v>19</v>
      </c>
      <c r="C1421" t="s">
        <v>72</v>
      </c>
      <c r="D1421" t="s">
        <v>296</v>
      </c>
      <c r="E1421">
        <v>8.25</v>
      </c>
      <c r="F1421">
        <v>748210.08</v>
      </c>
    </row>
    <row r="1422" spans="1:6" x14ac:dyDescent="0.25">
      <c r="A1422" t="s">
        <v>323</v>
      </c>
      <c r="B1422">
        <v>19</v>
      </c>
      <c r="C1422" t="s">
        <v>72</v>
      </c>
      <c r="D1422" t="s">
        <v>297</v>
      </c>
      <c r="E1422">
        <v>0.16669999999999999</v>
      </c>
      <c r="F1422">
        <v>3136.17</v>
      </c>
    </row>
    <row r="1423" spans="1:6" x14ac:dyDescent="0.25">
      <c r="A1423" t="s">
        <v>323</v>
      </c>
      <c r="B1423">
        <v>19</v>
      </c>
      <c r="C1423" t="s">
        <v>72</v>
      </c>
      <c r="D1423" t="s">
        <v>310</v>
      </c>
      <c r="E1423">
        <v>2</v>
      </c>
      <c r="F1423">
        <v>24224.46</v>
      </c>
    </row>
    <row r="1424" spans="1:6" x14ac:dyDescent="0.25">
      <c r="A1424" t="s">
        <v>323</v>
      </c>
      <c r="B1424">
        <v>19</v>
      </c>
      <c r="C1424" t="s">
        <v>72</v>
      </c>
      <c r="D1424" t="s">
        <v>298</v>
      </c>
      <c r="E1424">
        <v>6.0833000000000004</v>
      </c>
      <c r="F1424">
        <v>113956.55</v>
      </c>
    </row>
    <row r="1425" spans="1:6" x14ac:dyDescent="0.25">
      <c r="A1425" t="s">
        <v>323</v>
      </c>
      <c r="B1425">
        <v>19</v>
      </c>
      <c r="C1425" t="s">
        <v>72</v>
      </c>
      <c r="D1425" t="s">
        <v>307</v>
      </c>
      <c r="E1425">
        <v>20.166699999999999</v>
      </c>
      <c r="F1425">
        <v>516830.33</v>
      </c>
    </row>
    <row r="1426" spans="1:6" x14ac:dyDescent="0.25">
      <c r="A1426" t="s">
        <v>323</v>
      </c>
      <c r="B1426">
        <v>19</v>
      </c>
      <c r="C1426" t="s">
        <v>72</v>
      </c>
      <c r="D1426" t="s">
        <v>299</v>
      </c>
      <c r="E1426">
        <v>3.3300000000000003E-2</v>
      </c>
      <c r="F1426">
        <v>20307.63</v>
      </c>
    </row>
    <row r="1427" spans="1:6" x14ac:dyDescent="0.25">
      <c r="A1427" t="s">
        <v>323</v>
      </c>
      <c r="B1427">
        <v>19</v>
      </c>
      <c r="C1427" t="s">
        <v>72</v>
      </c>
      <c r="D1427" t="s">
        <v>300</v>
      </c>
      <c r="E1427">
        <v>7.4999999999999997E-2</v>
      </c>
      <c r="F1427">
        <v>48553.51</v>
      </c>
    </row>
    <row r="1428" spans="1:6" x14ac:dyDescent="0.25">
      <c r="A1428" t="s">
        <v>323</v>
      </c>
      <c r="B1428">
        <v>19</v>
      </c>
      <c r="C1428" t="s">
        <v>72</v>
      </c>
      <c r="D1428" t="s">
        <v>301</v>
      </c>
      <c r="E1428">
        <v>48.360900000000001</v>
      </c>
      <c r="F1428">
        <v>2727719.82</v>
      </c>
    </row>
    <row r="1429" spans="1:6" x14ac:dyDescent="0.25">
      <c r="A1429" t="s">
        <v>323</v>
      </c>
      <c r="B1429">
        <v>19</v>
      </c>
      <c r="C1429" t="s">
        <v>72</v>
      </c>
      <c r="D1429" t="s">
        <v>302</v>
      </c>
      <c r="E1429">
        <v>0.25</v>
      </c>
      <c r="F1429">
        <v>99703.75</v>
      </c>
    </row>
    <row r="1430" spans="1:6" x14ac:dyDescent="0.25">
      <c r="A1430" t="s">
        <v>323</v>
      </c>
      <c r="B1430">
        <v>19</v>
      </c>
      <c r="C1430" t="s">
        <v>72</v>
      </c>
      <c r="D1430" t="s">
        <v>303</v>
      </c>
      <c r="E1430">
        <v>1</v>
      </c>
      <c r="F1430">
        <v>13534.24</v>
      </c>
    </row>
    <row r="1431" spans="1:6" x14ac:dyDescent="0.25">
      <c r="A1431" t="s">
        <v>323</v>
      </c>
      <c r="B1431">
        <v>19</v>
      </c>
      <c r="C1431" t="s">
        <v>72</v>
      </c>
      <c r="D1431" t="s">
        <v>309</v>
      </c>
      <c r="E1431">
        <v>3.5</v>
      </c>
      <c r="F1431">
        <v>34286.660000000003</v>
      </c>
    </row>
    <row r="1432" spans="1:6" x14ac:dyDescent="0.25">
      <c r="A1432" t="s">
        <v>323</v>
      </c>
      <c r="B1432">
        <v>19</v>
      </c>
      <c r="C1432" t="s">
        <v>72</v>
      </c>
      <c r="D1432" t="s">
        <v>311</v>
      </c>
      <c r="E1432">
        <v>1</v>
      </c>
      <c r="F1432">
        <v>9739.77</v>
      </c>
    </row>
    <row r="1433" spans="1:6" x14ac:dyDescent="0.25">
      <c r="A1433" t="s">
        <v>323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323</v>
      </c>
      <c r="B1434">
        <v>20</v>
      </c>
      <c r="C1434" t="s">
        <v>20</v>
      </c>
      <c r="D1434" t="s">
        <v>281</v>
      </c>
      <c r="E1434">
        <v>31.090299999999999</v>
      </c>
      <c r="F1434">
        <v>2404888.71</v>
      </c>
    </row>
    <row r="1435" spans="1:6" x14ac:dyDescent="0.25">
      <c r="A1435" t="s">
        <v>323</v>
      </c>
      <c r="B1435">
        <v>20</v>
      </c>
      <c r="C1435" t="s">
        <v>20</v>
      </c>
      <c r="D1435" t="s">
        <v>282</v>
      </c>
      <c r="E1435">
        <v>75.765299999999996</v>
      </c>
      <c r="F1435">
        <v>934718.98</v>
      </c>
    </row>
    <row r="1436" spans="1:6" x14ac:dyDescent="0.25">
      <c r="A1436" t="s">
        <v>323</v>
      </c>
      <c r="B1436">
        <v>20</v>
      </c>
      <c r="C1436" t="s">
        <v>20</v>
      </c>
      <c r="D1436" t="s">
        <v>283</v>
      </c>
      <c r="E1436">
        <v>8.3764000000000003</v>
      </c>
      <c r="F1436">
        <v>1656752.16</v>
      </c>
    </row>
    <row r="1437" spans="1:6" x14ac:dyDescent="0.25">
      <c r="A1437" t="s">
        <v>323</v>
      </c>
      <c r="B1437">
        <v>20</v>
      </c>
      <c r="C1437" t="s">
        <v>20</v>
      </c>
      <c r="D1437" t="s">
        <v>284</v>
      </c>
      <c r="E1437">
        <v>1221.9583</v>
      </c>
      <c r="F1437">
        <v>10984563.449999999</v>
      </c>
    </row>
    <row r="1438" spans="1:6" x14ac:dyDescent="0.25">
      <c r="A1438" t="s">
        <v>323</v>
      </c>
      <c r="B1438">
        <v>20</v>
      </c>
      <c r="C1438" t="s">
        <v>20</v>
      </c>
      <c r="D1438" t="s">
        <v>285</v>
      </c>
      <c r="E1438">
        <v>70.664699999999996</v>
      </c>
      <c r="F1438">
        <v>999247.86</v>
      </c>
    </row>
    <row r="1439" spans="1:6" x14ac:dyDescent="0.25">
      <c r="A1439" t="s">
        <v>323</v>
      </c>
      <c r="B1439">
        <v>20</v>
      </c>
      <c r="C1439" t="s">
        <v>20</v>
      </c>
      <c r="D1439" t="s">
        <v>286</v>
      </c>
      <c r="E1439">
        <v>91.6</v>
      </c>
      <c r="F1439">
        <v>1491847.22</v>
      </c>
    </row>
    <row r="1440" spans="1:6" x14ac:dyDescent="0.25">
      <c r="A1440" t="s">
        <v>323</v>
      </c>
      <c r="B1440">
        <v>20</v>
      </c>
      <c r="C1440" t="s">
        <v>20</v>
      </c>
      <c r="D1440" t="s">
        <v>287</v>
      </c>
      <c r="E1440">
        <v>10</v>
      </c>
      <c r="F1440">
        <v>105165.72</v>
      </c>
    </row>
    <row r="1441" spans="1:6" x14ac:dyDescent="0.25">
      <c r="A1441" t="s">
        <v>323</v>
      </c>
      <c r="B1441">
        <v>20</v>
      </c>
      <c r="C1441" t="s">
        <v>20</v>
      </c>
      <c r="D1441" t="s">
        <v>288</v>
      </c>
      <c r="E1441">
        <v>13.636100000000001</v>
      </c>
      <c r="F1441">
        <v>2233945.38</v>
      </c>
    </row>
    <row r="1442" spans="1:6" x14ac:dyDescent="0.25">
      <c r="A1442" t="s">
        <v>323</v>
      </c>
      <c r="B1442">
        <v>20</v>
      </c>
      <c r="C1442" t="s">
        <v>20</v>
      </c>
      <c r="D1442" t="s">
        <v>289</v>
      </c>
      <c r="E1442">
        <v>15.604200000000001</v>
      </c>
      <c r="F1442">
        <v>504823.53</v>
      </c>
    </row>
    <row r="1443" spans="1:6" x14ac:dyDescent="0.25">
      <c r="A1443" t="s">
        <v>323</v>
      </c>
      <c r="B1443">
        <v>20</v>
      </c>
      <c r="C1443" t="s">
        <v>20</v>
      </c>
      <c r="D1443" t="s">
        <v>290</v>
      </c>
      <c r="E1443">
        <v>3.5882999999999998</v>
      </c>
      <c r="F1443">
        <v>412297.46</v>
      </c>
    </row>
    <row r="1444" spans="1:6" x14ac:dyDescent="0.25">
      <c r="A1444" t="s">
        <v>323</v>
      </c>
      <c r="B1444">
        <v>20</v>
      </c>
      <c r="C1444" t="s">
        <v>20</v>
      </c>
      <c r="D1444" t="s">
        <v>291</v>
      </c>
      <c r="E1444">
        <v>3.625</v>
      </c>
      <c r="F1444">
        <v>804113.85</v>
      </c>
    </row>
    <row r="1445" spans="1:6" x14ac:dyDescent="0.25">
      <c r="A1445" t="s">
        <v>323</v>
      </c>
      <c r="B1445">
        <v>20</v>
      </c>
      <c r="C1445" t="s">
        <v>20</v>
      </c>
      <c r="D1445" t="s">
        <v>292</v>
      </c>
      <c r="E1445">
        <v>264.19979999999998</v>
      </c>
      <c r="F1445">
        <v>5495887.0800000001</v>
      </c>
    </row>
    <row r="1446" spans="1:6" x14ac:dyDescent="0.25">
      <c r="A1446" t="s">
        <v>323</v>
      </c>
      <c r="B1446">
        <v>20</v>
      </c>
      <c r="C1446" t="s">
        <v>20</v>
      </c>
      <c r="D1446" t="s">
        <v>293</v>
      </c>
      <c r="E1446">
        <v>15.0694</v>
      </c>
      <c r="F1446">
        <v>642588.29</v>
      </c>
    </row>
    <row r="1447" spans="1:6" x14ac:dyDescent="0.25">
      <c r="A1447" t="s">
        <v>323</v>
      </c>
      <c r="B1447">
        <v>20</v>
      </c>
      <c r="C1447" t="s">
        <v>20</v>
      </c>
      <c r="D1447" t="s">
        <v>294</v>
      </c>
      <c r="E1447">
        <v>4.4583000000000004</v>
      </c>
      <c r="F1447">
        <v>293601.14</v>
      </c>
    </row>
    <row r="1448" spans="1:6" x14ac:dyDescent="0.25">
      <c r="A1448" t="s">
        <v>323</v>
      </c>
      <c r="B1448">
        <v>20</v>
      </c>
      <c r="C1448" t="s">
        <v>20</v>
      </c>
      <c r="D1448" t="s">
        <v>295</v>
      </c>
      <c r="E1448">
        <v>337.25</v>
      </c>
      <c r="F1448">
        <v>5674769.0199999996</v>
      </c>
    </row>
    <row r="1449" spans="1:6" x14ac:dyDescent="0.25">
      <c r="A1449" t="s">
        <v>323</v>
      </c>
      <c r="B1449">
        <v>20</v>
      </c>
      <c r="C1449" t="s">
        <v>20</v>
      </c>
      <c r="D1449" t="s">
        <v>306</v>
      </c>
      <c r="E1449">
        <v>4.7083000000000004</v>
      </c>
      <c r="F1449">
        <v>175993.76</v>
      </c>
    </row>
    <row r="1450" spans="1:6" x14ac:dyDescent="0.25">
      <c r="A1450" t="s">
        <v>323</v>
      </c>
      <c r="B1450">
        <v>20</v>
      </c>
      <c r="C1450" t="s">
        <v>20</v>
      </c>
      <c r="D1450" t="s">
        <v>280</v>
      </c>
      <c r="E1450">
        <v>21.944400000000002</v>
      </c>
      <c r="F1450">
        <v>375384.24</v>
      </c>
    </row>
    <row r="1451" spans="1:6" x14ac:dyDescent="0.25">
      <c r="A1451" t="s">
        <v>323</v>
      </c>
      <c r="B1451">
        <v>20</v>
      </c>
      <c r="C1451" t="s">
        <v>20</v>
      </c>
      <c r="D1451" t="s">
        <v>296</v>
      </c>
      <c r="E1451">
        <v>8</v>
      </c>
      <c r="F1451">
        <v>734273.97</v>
      </c>
    </row>
    <row r="1452" spans="1:6" x14ac:dyDescent="0.25">
      <c r="A1452" t="s">
        <v>323</v>
      </c>
      <c r="B1452">
        <v>20</v>
      </c>
      <c r="C1452" t="s">
        <v>20</v>
      </c>
      <c r="D1452" t="s">
        <v>310</v>
      </c>
      <c r="E1452">
        <v>12.5</v>
      </c>
      <c r="F1452">
        <v>151402.85</v>
      </c>
    </row>
    <row r="1453" spans="1:6" x14ac:dyDescent="0.25">
      <c r="A1453" t="s">
        <v>323</v>
      </c>
      <c r="B1453">
        <v>20</v>
      </c>
      <c r="C1453" t="s">
        <v>20</v>
      </c>
      <c r="D1453" t="s">
        <v>298</v>
      </c>
      <c r="E1453">
        <v>25.083300000000001</v>
      </c>
      <c r="F1453">
        <v>481636.95</v>
      </c>
    </row>
    <row r="1454" spans="1:6" x14ac:dyDescent="0.25">
      <c r="A1454" t="s">
        <v>323</v>
      </c>
      <c r="B1454">
        <v>20</v>
      </c>
      <c r="C1454" t="s">
        <v>20</v>
      </c>
      <c r="D1454" t="s">
        <v>307</v>
      </c>
      <c r="E1454">
        <v>20</v>
      </c>
      <c r="F1454">
        <v>463416.49</v>
      </c>
    </row>
    <row r="1455" spans="1:6" x14ac:dyDescent="0.25">
      <c r="A1455" t="s">
        <v>323</v>
      </c>
      <c r="B1455">
        <v>20</v>
      </c>
      <c r="C1455" t="s">
        <v>20</v>
      </c>
      <c r="D1455" t="s">
        <v>300</v>
      </c>
      <c r="E1455">
        <v>0.14000000000000001</v>
      </c>
      <c r="F1455">
        <v>133770.73000000001</v>
      </c>
    </row>
    <row r="1456" spans="1:6" x14ac:dyDescent="0.25">
      <c r="A1456" t="s">
        <v>323</v>
      </c>
      <c r="B1456">
        <v>20</v>
      </c>
      <c r="C1456" t="s">
        <v>20</v>
      </c>
      <c r="D1456" t="s">
        <v>301</v>
      </c>
      <c r="E1456">
        <v>41.001399999999997</v>
      </c>
      <c r="F1456">
        <v>2224624.0699999998</v>
      </c>
    </row>
    <row r="1457" spans="1:6" x14ac:dyDescent="0.25">
      <c r="A1457" t="s">
        <v>323</v>
      </c>
      <c r="B1457">
        <v>20</v>
      </c>
      <c r="C1457" t="s">
        <v>20</v>
      </c>
      <c r="D1457" t="s">
        <v>302</v>
      </c>
      <c r="E1457">
        <v>0.375</v>
      </c>
      <c r="F1457">
        <v>139770.07</v>
      </c>
    </row>
    <row r="1458" spans="1:6" x14ac:dyDescent="0.25">
      <c r="A1458" t="s">
        <v>323</v>
      </c>
      <c r="B1458">
        <v>20</v>
      </c>
      <c r="C1458" t="s">
        <v>20</v>
      </c>
      <c r="D1458" t="s">
        <v>308</v>
      </c>
      <c r="E1458">
        <v>3.2</v>
      </c>
      <c r="F1458">
        <v>79700.78</v>
      </c>
    </row>
    <row r="1459" spans="1:6" x14ac:dyDescent="0.25">
      <c r="A1459" t="s">
        <v>323</v>
      </c>
      <c r="B1459">
        <v>20</v>
      </c>
      <c r="C1459" t="s">
        <v>20</v>
      </c>
      <c r="D1459" t="s">
        <v>309</v>
      </c>
      <c r="E1459">
        <v>0.25</v>
      </c>
      <c r="F1459">
        <v>2527.69</v>
      </c>
    </row>
    <row r="1460" spans="1:6" x14ac:dyDescent="0.25">
      <c r="A1460" t="s">
        <v>323</v>
      </c>
      <c r="B1460">
        <v>20</v>
      </c>
      <c r="C1460" t="s">
        <v>20</v>
      </c>
      <c r="D1460" t="s">
        <v>311</v>
      </c>
      <c r="E1460">
        <v>3</v>
      </c>
      <c r="F1460">
        <v>28512.400000000001</v>
      </c>
    </row>
    <row r="1461" spans="1:6" x14ac:dyDescent="0.25">
      <c r="A1461" t="s">
        <v>323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323</v>
      </c>
      <c r="B1462">
        <v>21</v>
      </c>
      <c r="C1462" t="s">
        <v>17</v>
      </c>
      <c r="D1462" t="s">
        <v>281</v>
      </c>
      <c r="E1462">
        <v>9.9778000000000002</v>
      </c>
      <c r="F1462">
        <v>1034050.85</v>
      </c>
    </row>
    <row r="1463" spans="1:6" x14ac:dyDescent="0.25">
      <c r="A1463" t="s">
        <v>323</v>
      </c>
      <c r="B1463">
        <v>21</v>
      </c>
      <c r="C1463" t="s">
        <v>17</v>
      </c>
      <c r="D1463" t="s">
        <v>282</v>
      </c>
      <c r="E1463">
        <v>119.8111</v>
      </c>
      <c r="F1463">
        <v>1058939.26</v>
      </c>
    </row>
    <row r="1464" spans="1:6" x14ac:dyDescent="0.25">
      <c r="A1464" t="s">
        <v>323</v>
      </c>
      <c r="B1464">
        <v>21</v>
      </c>
      <c r="C1464" t="s">
        <v>17</v>
      </c>
      <c r="D1464" t="s">
        <v>283</v>
      </c>
      <c r="E1464">
        <v>1.4958</v>
      </c>
      <c r="F1464">
        <v>383738.16</v>
      </c>
    </row>
    <row r="1465" spans="1:6" x14ac:dyDescent="0.25">
      <c r="A1465" t="s">
        <v>323</v>
      </c>
      <c r="B1465">
        <v>21</v>
      </c>
      <c r="C1465" t="s">
        <v>17</v>
      </c>
      <c r="D1465" t="s">
        <v>284</v>
      </c>
      <c r="E1465">
        <v>1077.3611000000001</v>
      </c>
      <c r="F1465">
        <v>10325126.189999999</v>
      </c>
    </row>
    <row r="1466" spans="1:6" x14ac:dyDescent="0.25">
      <c r="A1466" t="s">
        <v>323</v>
      </c>
      <c r="B1466">
        <v>21</v>
      </c>
      <c r="C1466" t="s">
        <v>17</v>
      </c>
      <c r="D1466" t="s">
        <v>285</v>
      </c>
      <c r="E1466">
        <v>45.328699999999998</v>
      </c>
      <c r="F1466">
        <v>686947.78</v>
      </c>
    </row>
    <row r="1467" spans="1:6" x14ac:dyDescent="0.25">
      <c r="A1467" t="s">
        <v>323</v>
      </c>
      <c r="B1467">
        <v>21</v>
      </c>
      <c r="C1467" t="s">
        <v>17</v>
      </c>
      <c r="D1467" t="s">
        <v>286</v>
      </c>
      <c r="E1467">
        <v>62.15</v>
      </c>
      <c r="F1467">
        <v>960026.28</v>
      </c>
    </row>
    <row r="1468" spans="1:6" x14ac:dyDescent="0.25">
      <c r="A1468" t="s">
        <v>323</v>
      </c>
      <c r="B1468">
        <v>21</v>
      </c>
      <c r="C1468" t="s">
        <v>17</v>
      </c>
      <c r="D1468" t="s">
        <v>287</v>
      </c>
      <c r="E1468">
        <v>14</v>
      </c>
      <c r="F1468">
        <v>146558.23000000001</v>
      </c>
    </row>
    <row r="1469" spans="1:6" x14ac:dyDescent="0.25">
      <c r="A1469" t="s">
        <v>323</v>
      </c>
      <c r="B1469">
        <v>21</v>
      </c>
      <c r="C1469" t="s">
        <v>17</v>
      </c>
      <c r="D1469" t="s">
        <v>288</v>
      </c>
      <c r="E1469">
        <v>7.0610999999999997</v>
      </c>
      <c r="F1469">
        <v>1257935.96</v>
      </c>
    </row>
    <row r="1470" spans="1:6" x14ac:dyDescent="0.25">
      <c r="A1470" t="s">
        <v>323</v>
      </c>
      <c r="B1470">
        <v>21</v>
      </c>
      <c r="C1470" t="s">
        <v>17</v>
      </c>
      <c r="D1470" t="s">
        <v>289</v>
      </c>
      <c r="E1470">
        <v>16.759699999999999</v>
      </c>
      <c r="F1470">
        <v>539739.39</v>
      </c>
    </row>
    <row r="1471" spans="1:6" x14ac:dyDescent="0.25">
      <c r="A1471" t="s">
        <v>323</v>
      </c>
      <c r="B1471">
        <v>21</v>
      </c>
      <c r="C1471" t="s">
        <v>17</v>
      </c>
      <c r="D1471" t="s">
        <v>290</v>
      </c>
      <c r="E1471">
        <v>2.9883000000000002</v>
      </c>
      <c r="F1471">
        <v>425389.92</v>
      </c>
    </row>
    <row r="1472" spans="1:6" x14ac:dyDescent="0.25">
      <c r="A1472" t="s">
        <v>323</v>
      </c>
      <c r="B1472">
        <v>21</v>
      </c>
      <c r="C1472" t="s">
        <v>17</v>
      </c>
      <c r="D1472" t="s">
        <v>291</v>
      </c>
      <c r="E1472">
        <v>2.2917000000000001</v>
      </c>
      <c r="F1472">
        <v>519031.23</v>
      </c>
    </row>
    <row r="1473" spans="1:6" x14ac:dyDescent="0.25">
      <c r="A1473" t="s">
        <v>323</v>
      </c>
      <c r="B1473">
        <v>21</v>
      </c>
      <c r="C1473" t="s">
        <v>17</v>
      </c>
      <c r="D1473" t="s">
        <v>292</v>
      </c>
      <c r="E1473">
        <v>254.89269999999999</v>
      </c>
      <c r="F1473">
        <v>5224488.13</v>
      </c>
    </row>
    <row r="1474" spans="1:6" x14ac:dyDescent="0.25">
      <c r="A1474" t="s">
        <v>323</v>
      </c>
      <c r="B1474">
        <v>21</v>
      </c>
      <c r="C1474" t="s">
        <v>17</v>
      </c>
      <c r="D1474" t="s">
        <v>293</v>
      </c>
      <c r="E1474">
        <v>12.819000000000001</v>
      </c>
      <c r="F1474">
        <v>631249.22</v>
      </c>
    </row>
    <row r="1475" spans="1:6" x14ac:dyDescent="0.25">
      <c r="A1475" t="s">
        <v>323</v>
      </c>
      <c r="B1475">
        <v>21</v>
      </c>
      <c r="C1475" t="s">
        <v>17</v>
      </c>
      <c r="D1475" t="s">
        <v>294</v>
      </c>
      <c r="E1475">
        <v>1.875</v>
      </c>
      <c r="F1475">
        <v>437563.58</v>
      </c>
    </row>
    <row r="1476" spans="1:6" x14ac:dyDescent="0.25">
      <c r="A1476" t="s">
        <v>323</v>
      </c>
      <c r="B1476">
        <v>21</v>
      </c>
      <c r="C1476" t="s">
        <v>17</v>
      </c>
      <c r="D1476" t="s">
        <v>295</v>
      </c>
      <c r="E1476">
        <v>143.06309999999999</v>
      </c>
      <c r="F1476">
        <v>2506582.7000000002</v>
      </c>
    </row>
    <row r="1477" spans="1:6" x14ac:dyDescent="0.25">
      <c r="A1477" t="s">
        <v>323</v>
      </c>
      <c r="B1477">
        <v>21</v>
      </c>
      <c r="C1477" t="s">
        <v>17</v>
      </c>
      <c r="D1477" t="s">
        <v>306</v>
      </c>
      <c r="E1477">
        <v>3.0207999999999999</v>
      </c>
      <c r="F1477">
        <v>90375.66</v>
      </c>
    </row>
    <row r="1478" spans="1:6" x14ac:dyDescent="0.25">
      <c r="A1478" t="s">
        <v>323</v>
      </c>
      <c r="B1478">
        <v>21</v>
      </c>
      <c r="C1478" t="s">
        <v>17</v>
      </c>
      <c r="D1478" t="s">
        <v>280</v>
      </c>
      <c r="E1478">
        <v>17.735499999999998</v>
      </c>
      <c r="F1478">
        <v>577719.04000000004</v>
      </c>
    </row>
    <row r="1479" spans="1:6" x14ac:dyDescent="0.25">
      <c r="A1479" t="s">
        <v>323</v>
      </c>
      <c r="B1479">
        <v>21</v>
      </c>
      <c r="C1479" t="s">
        <v>17</v>
      </c>
      <c r="D1479" t="s">
        <v>296</v>
      </c>
      <c r="E1479">
        <v>13</v>
      </c>
      <c r="F1479">
        <v>1168025.33</v>
      </c>
    </row>
    <row r="1480" spans="1:6" x14ac:dyDescent="0.25">
      <c r="A1480" t="s">
        <v>323</v>
      </c>
      <c r="B1480">
        <v>21</v>
      </c>
      <c r="C1480" t="s">
        <v>17</v>
      </c>
      <c r="D1480" t="s">
        <v>297</v>
      </c>
      <c r="E1480">
        <v>1.5</v>
      </c>
      <c r="F1480">
        <v>28225.52</v>
      </c>
    </row>
    <row r="1481" spans="1:6" x14ac:dyDescent="0.25">
      <c r="A1481" t="s">
        <v>323</v>
      </c>
      <c r="B1481">
        <v>21</v>
      </c>
      <c r="C1481" t="s">
        <v>17</v>
      </c>
      <c r="D1481" t="s">
        <v>298</v>
      </c>
      <c r="E1481">
        <v>5.8333000000000004</v>
      </c>
      <c r="F1481">
        <v>114693.96</v>
      </c>
    </row>
    <row r="1482" spans="1:6" x14ac:dyDescent="0.25">
      <c r="A1482" t="s">
        <v>323</v>
      </c>
      <c r="B1482">
        <v>21</v>
      </c>
      <c r="C1482" t="s">
        <v>17</v>
      </c>
      <c r="D1482" t="s">
        <v>307</v>
      </c>
      <c r="E1482">
        <v>80.75</v>
      </c>
      <c r="F1482">
        <v>1693580.11</v>
      </c>
    </row>
    <row r="1483" spans="1:6" x14ac:dyDescent="0.25">
      <c r="A1483" t="s">
        <v>323</v>
      </c>
      <c r="B1483">
        <v>21</v>
      </c>
      <c r="C1483" t="s">
        <v>17</v>
      </c>
      <c r="D1483" t="s">
        <v>299</v>
      </c>
      <c r="E1483">
        <v>0.2</v>
      </c>
      <c r="F1483">
        <v>121845.78</v>
      </c>
    </row>
    <row r="1484" spans="1:6" x14ac:dyDescent="0.25">
      <c r="A1484" t="s">
        <v>323</v>
      </c>
      <c r="B1484">
        <v>21</v>
      </c>
      <c r="C1484" t="s">
        <v>17</v>
      </c>
      <c r="D1484" t="s">
        <v>300</v>
      </c>
      <c r="E1484">
        <v>0.125</v>
      </c>
      <c r="F1484">
        <v>81323.789999999994</v>
      </c>
    </row>
    <row r="1485" spans="1:6" x14ac:dyDescent="0.25">
      <c r="A1485" t="s">
        <v>323</v>
      </c>
      <c r="B1485">
        <v>21</v>
      </c>
      <c r="C1485" t="s">
        <v>17</v>
      </c>
      <c r="D1485" t="s">
        <v>301</v>
      </c>
      <c r="E1485">
        <v>64.001400000000004</v>
      </c>
      <c r="F1485">
        <v>3595986.67</v>
      </c>
    </row>
    <row r="1486" spans="1:6" x14ac:dyDescent="0.25">
      <c r="A1486" t="s">
        <v>323</v>
      </c>
      <c r="B1486">
        <v>21</v>
      </c>
      <c r="C1486" t="s">
        <v>17</v>
      </c>
      <c r="D1486" t="s">
        <v>302</v>
      </c>
      <c r="E1486">
        <v>0.52710000000000001</v>
      </c>
      <c r="F1486">
        <v>196661.73</v>
      </c>
    </row>
    <row r="1487" spans="1:6" x14ac:dyDescent="0.25">
      <c r="A1487" t="s">
        <v>323</v>
      </c>
      <c r="B1487">
        <v>21</v>
      </c>
      <c r="C1487" t="s">
        <v>17</v>
      </c>
      <c r="D1487" t="s">
        <v>308</v>
      </c>
      <c r="E1487">
        <v>11.7143</v>
      </c>
      <c r="F1487">
        <v>236260.12</v>
      </c>
    </row>
    <row r="1488" spans="1:6" x14ac:dyDescent="0.25">
      <c r="A1488" t="s">
        <v>323</v>
      </c>
      <c r="B1488">
        <v>21</v>
      </c>
      <c r="C1488" t="s">
        <v>17</v>
      </c>
      <c r="D1488" t="s">
        <v>309</v>
      </c>
      <c r="E1488">
        <v>2</v>
      </c>
      <c r="F1488">
        <v>19569.91</v>
      </c>
    </row>
    <row r="1489" spans="1:6" x14ac:dyDescent="0.25">
      <c r="A1489" t="s">
        <v>323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323</v>
      </c>
      <c r="B1490">
        <v>22</v>
      </c>
      <c r="C1490" t="s">
        <v>23</v>
      </c>
      <c r="D1490" t="s">
        <v>281</v>
      </c>
      <c r="E1490">
        <v>63.869199999999999</v>
      </c>
      <c r="F1490">
        <v>5750535.2400000002</v>
      </c>
    </row>
    <row r="1491" spans="1:6" x14ac:dyDescent="0.25">
      <c r="A1491" t="s">
        <v>323</v>
      </c>
      <c r="B1491">
        <v>22</v>
      </c>
      <c r="C1491" t="s">
        <v>23</v>
      </c>
      <c r="D1491" t="s">
        <v>282</v>
      </c>
      <c r="E1491">
        <v>1162.5999999999999</v>
      </c>
      <c r="F1491">
        <v>13546924.970000001</v>
      </c>
    </row>
    <row r="1492" spans="1:6" x14ac:dyDescent="0.25">
      <c r="A1492" t="s">
        <v>323</v>
      </c>
      <c r="B1492">
        <v>22</v>
      </c>
      <c r="C1492" t="s">
        <v>23</v>
      </c>
      <c r="D1492" t="s">
        <v>283</v>
      </c>
      <c r="E1492">
        <v>9.7624999999999993</v>
      </c>
      <c r="F1492">
        <v>3189507.95</v>
      </c>
    </row>
    <row r="1493" spans="1:6" x14ac:dyDescent="0.25">
      <c r="A1493" t="s">
        <v>323</v>
      </c>
      <c r="B1493">
        <v>22</v>
      </c>
      <c r="C1493" t="s">
        <v>23</v>
      </c>
      <c r="D1493" t="s">
        <v>284</v>
      </c>
      <c r="E1493">
        <v>1177</v>
      </c>
      <c r="F1493">
        <v>8670978.7699999996</v>
      </c>
    </row>
    <row r="1494" spans="1:6" x14ac:dyDescent="0.25">
      <c r="A1494" t="s">
        <v>323</v>
      </c>
      <c r="B1494">
        <v>22</v>
      </c>
      <c r="C1494" t="s">
        <v>23</v>
      </c>
      <c r="D1494" t="s">
        <v>285</v>
      </c>
      <c r="E1494">
        <v>201.94049999999999</v>
      </c>
      <c r="F1494">
        <v>3239032.9</v>
      </c>
    </row>
    <row r="1495" spans="1:6" x14ac:dyDescent="0.25">
      <c r="A1495" t="s">
        <v>323</v>
      </c>
      <c r="B1495">
        <v>22</v>
      </c>
      <c r="C1495" t="s">
        <v>23</v>
      </c>
      <c r="D1495" t="s">
        <v>286</v>
      </c>
      <c r="E1495">
        <v>231.33330000000001</v>
      </c>
      <c r="F1495">
        <v>3335483.04</v>
      </c>
    </row>
    <row r="1496" spans="1:6" x14ac:dyDescent="0.25">
      <c r="A1496" t="s">
        <v>323</v>
      </c>
      <c r="B1496">
        <v>22</v>
      </c>
      <c r="C1496" t="s">
        <v>23</v>
      </c>
      <c r="D1496" t="s">
        <v>287</v>
      </c>
      <c r="E1496">
        <v>20.666699999999999</v>
      </c>
      <c r="F1496">
        <v>243314.29</v>
      </c>
    </row>
    <row r="1497" spans="1:6" x14ac:dyDescent="0.25">
      <c r="A1497" t="s">
        <v>323</v>
      </c>
      <c r="B1497">
        <v>22</v>
      </c>
      <c r="C1497" t="s">
        <v>23</v>
      </c>
      <c r="D1497" t="s">
        <v>288</v>
      </c>
      <c r="E1497">
        <v>11.481299999999999</v>
      </c>
      <c r="F1497">
        <v>1491845.24</v>
      </c>
    </row>
    <row r="1498" spans="1:6" x14ac:dyDescent="0.25">
      <c r="A1498" t="s">
        <v>323</v>
      </c>
      <c r="B1498">
        <v>22</v>
      </c>
      <c r="C1498" t="s">
        <v>23</v>
      </c>
      <c r="D1498" t="s">
        <v>289</v>
      </c>
      <c r="E1498">
        <v>86.5625</v>
      </c>
      <c r="F1498">
        <v>1807897.58</v>
      </c>
    </row>
    <row r="1499" spans="1:6" x14ac:dyDescent="0.25">
      <c r="A1499" t="s">
        <v>323</v>
      </c>
      <c r="B1499">
        <v>22</v>
      </c>
      <c r="C1499" t="s">
        <v>23</v>
      </c>
      <c r="D1499" t="s">
        <v>290</v>
      </c>
      <c r="E1499">
        <v>0.6</v>
      </c>
      <c r="F1499">
        <v>87147.16</v>
      </c>
    </row>
    <row r="1500" spans="1:6" x14ac:dyDescent="0.25">
      <c r="A1500" t="s">
        <v>323</v>
      </c>
      <c r="B1500">
        <v>22</v>
      </c>
      <c r="C1500" t="s">
        <v>23</v>
      </c>
      <c r="D1500" t="s">
        <v>291</v>
      </c>
      <c r="E1500">
        <v>4.125</v>
      </c>
      <c r="F1500">
        <v>968581.64</v>
      </c>
    </row>
    <row r="1501" spans="1:6" x14ac:dyDescent="0.25">
      <c r="A1501" t="s">
        <v>323</v>
      </c>
      <c r="B1501">
        <v>22</v>
      </c>
      <c r="C1501" t="s">
        <v>23</v>
      </c>
      <c r="D1501" t="s">
        <v>292</v>
      </c>
      <c r="E1501">
        <v>800.95280000000002</v>
      </c>
      <c r="F1501">
        <v>11904010.15</v>
      </c>
    </row>
    <row r="1502" spans="1:6" x14ac:dyDescent="0.25">
      <c r="A1502" t="s">
        <v>323</v>
      </c>
      <c r="B1502">
        <v>22</v>
      </c>
      <c r="C1502" t="s">
        <v>23</v>
      </c>
      <c r="D1502" t="s">
        <v>293</v>
      </c>
      <c r="E1502">
        <v>75.866699999999994</v>
      </c>
      <c r="F1502">
        <v>1339274.31</v>
      </c>
    </row>
    <row r="1503" spans="1:6" x14ac:dyDescent="0.25">
      <c r="A1503" t="s">
        <v>323</v>
      </c>
      <c r="B1503">
        <v>22</v>
      </c>
      <c r="C1503" t="s">
        <v>23</v>
      </c>
      <c r="D1503" t="s">
        <v>294</v>
      </c>
      <c r="E1503">
        <v>3.0625</v>
      </c>
      <c r="F1503">
        <v>143599.5</v>
      </c>
    </row>
    <row r="1504" spans="1:6" x14ac:dyDescent="0.25">
      <c r="A1504" t="s">
        <v>323</v>
      </c>
      <c r="B1504">
        <v>22</v>
      </c>
      <c r="C1504" t="s">
        <v>23</v>
      </c>
      <c r="D1504" t="s">
        <v>295</v>
      </c>
      <c r="E1504">
        <v>321.375</v>
      </c>
      <c r="F1504">
        <v>7361630.6699999999</v>
      </c>
    </row>
    <row r="1505" spans="1:6" x14ac:dyDescent="0.25">
      <c r="A1505" t="s">
        <v>323</v>
      </c>
      <c r="B1505">
        <v>22</v>
      </c>
      <c r="C1505" t="s">
        <v>23</v>
      </c>
      <c r="D1505" t="s">
        <v>306</v>
      </c>
      <c r="E1505">
        <v>5</v>
      </c>
      <c r="F1505">
        <v>101940.34</v>
      </c>
    </row>
    <row r="1506" spans="1:6" x14ac:dyDescent="0.25">
      <c r="A1506" t="s">
        <v>323</v>
      </c>
      <c r="B1506">
        <v>22</v>
      </c>
      <c r="C1506" t="s">
        <v>23</v>
      </c>
      <c r="D1506" t="s">
        <v>280</v>
      </c>
      <c r="E1506">
        <v>368.82080000000002</v>
      </c>
      <c r="F1506">
        <v>5373016.8399999999</v>
      </c>
    </row>
    <row r="1507" spans="1:6" x14ac:dyDescent="0.25">
      <c r="A1507" t="s">
        <v>323</v>
      </c>
      <c r="B1507">
        <v>22</v>
      </c>
      <c r="C1507" t="s">
        <v>23</v>
      </c>
      <c r="D1507" t="s">
        <v>296</v>
      </c>
      <c r="E1507">
        <v>9.1667000000000005</v>
      </c>
      <c r="F1507">
        <v>744417.95</v>
      </c>
    </row>
    <row r="1508" spans="1:6" x14ac:dyDescent="0.25">
      <c r="A1508" t="s">
        <v>323</v>
      </c>
      <c r="B1508">
        <v>22</v>
      </c>
      <c r="C1508" t="s">
        <v>23</v>
      </c>
      <c r="D1508" t="s">
        <v>298</v>
      </c>
      <c r="E1508">
        <v>14</v>
      </c>
      <c r="F1508">
        <v>245865.11</v>
      </c>
    </row>
    <row r="1509" spans="1:6" x14ac:dyDescent="0.25">
      <c r="A1509" t="s">
        <v>323</v>
      </c>
      <c r="B1509">
        <v>22</v>
      </c>
      <c r="C1509" t="s">
        <v>23</v>
      </c>
      <c r="D1509" t="s">
        <v>307</v>
      </c>
      <c r="E1509">
        <v>223.73750000000001</v>
      </c>
      <c r="F1509">
        <v>4462906.18</v>
      </c>
    </row>
    <row r="1510" spans="1:6" x14ac:dyDescent="0.25">
      <c r="A1510" t="s">
        <v>323</v>
      </c>
      <c r="B1510">
        <v>22</v>
      </c>
      <c r="C1510" t="s">
        <v>23</v>
      </c>
      <c r="D1510" t="s">
        <v>299</v>
      </c>
      <c r="E1510">
        <v>6.6699999999999995E-2</v>
      </c>
      <c r="F1510">
        <v>35741.43</v>
      </c>
    </row>
    <row r="1511" spans="1:6" x14ac:dyDescent="0.25">
      <c r="A1511" t="s">
        <v>323</v>
      </c>
      <c r="B1511">
        <v>22</v>
      </c>
      <c r="C1511" t="s">
        <v>23</v>
      </c>
      <c r="D1511" t="s">
        <v>300</v>
      </c>
      <c r="E1511">
        <v>2.5</v>
      </c>
      <c r="F1511">
        <v>29406.97</v>
      </c>
    </row>
    <row r="1512" spans="1:6" x14ac:dyDescent="0.25">
      <c r="A1512" t="s">
        <v>323</v>
      </c>
      <c r="B1512">
        <v>22</v>
      </c>
      <c r="C1512" t="s">
        <v>23</v>
      </c>
      <c r="D1512" t="s">
        <v>301</v>
      </c>
      <c r="E1512">
        <v>1.9666999999999999</v>
      </c>
      <c r="F1512">
        <v>118595.44</v>
      </c>
    </row>
    <row r="1513" spans="1:6" x14ac:dyDescent="0.25">
      <c r="A1513" t="s">
        <v>323</v>
      </c>
      <c r="B1513">
        <v>22</v>
      </c>
      <c r="C1513" t="s">
        <v>23</v>
      </c>
      <c r="D1513" t="s">
        <v>302</v>
      </c>
      <c r="E1513">
        <v>0.15</v>
      </c>
      <c r="F1513">
        <v>62122.31</v>
      </c>
    </row>
    <row r="1514" spans="1:6" x14ac:dyDescent="0.25">
      <c r="A1514" t="s">
        <v>323</v>
      </c>
      <c r="B1514">
        <v>22</v>
      </c>
      <c r="C1514" t="s">
        <v>23</v>
      </c>
      <c r="D1514" t="s">
        <v>308</v>
      </c>
      <c r="E1514">
        <v>20.047599999999999</v>
      </c>
      <c r="F1514">
        <v>243467.69</v>
      </c>
    </row>
    <row r="1515" spans="1:6" x14ac:dyDescent="0.25">
      <c r="A1515" t="s">
        <v>323</v>
      </c>
      <c r="B1515">
        <v>22</v>
      </c>
      <c r="C1515" t="s">
        <v>23</v>
      </c>
      <c r="D1515" t="s">
        <v>303</v>
      </c>
      <c r="E1515">
        <v>24</v>
      </c>
      <c r="F1515">
        <v>304670.69</v>
      </c>
    </row>
    <row r="1516" spans="1:6" x14ac:dyDescent="0.25">
      <c r="A1516" t="s">
        <v>323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323</v>
      </c>
      <c r="B1517">
        <v>23</v>
      </c>
      <c r="C1517" t="s">
        <v>22</v>
      </c>
      <c r="D1517" t="s">
        <v>281</v>
      </c>
      <c r="E1517">
        <v>9.9672000000000001</v>
      </c>
      <c r="F1517">
        <v>939825.72</v>
      </c>
    </row>
    <row r="1518" spans="1:6" x14ac:dyDescent="0.25">
      <c r="A1518" t="s">
        <v>323</v>
      </c>
      <c r="B1518">
        <v>23</v>
      </c>
      <c r="C1518" t="s">
        <v>22</v>
      </c>
      <c r="D1518" t="s">
        <v>282</v>
      </c>
      <c r="E1518">
        <v>34</v>
      </c>
      <c r="F1518">
        <v>389262.82</v>
      </c>
    </row>
    <row r="1519" spans="1:6" x14ac:dyDescent="0.25">
      <c r="A1519" t="s">
        <v>323</v>
      </c>
      <c r="B1519">
        <v>23</v>
      </c>
      <c r="C1519" t="s">
        <v>22</v>
      </c>
      <c r="D1519" t="s">
        <v>283</v>
      </c>
      <c r="E1519">
        <v>3.0750000000000002</v>
      </c>
      <c r="F1519">
        <v>429005.1</v>
      </c>
    </row>
    <row r="1520" spans="1:6" x14ac:dyDescent="0.25">
      <c r="A1520" t="s">
        <v>323</v>
      </c>
      <c r="B1520">
        <v>23</v>
      </c>
      <c r="C1520" t="s">
        <v>22</v>
      </c>
      <c r="D1520" t="s">
        <v>284</v>
      </c>
      <c r="E1520">
        <v>307.08330000000001</v>
      </c>
      <c r="F1520">
        <v>2511683.14</v>
      </c>
    </row>
    <row r="1521" spans="1:6" x14ac:dyDescent="0.25">
      <c r="A1521" t="s">
        <v>323</v>
      </c>
      <c r="B1521">
        <v>23</v>
      </c>
      <c r="C1521" t="s">
        <v>22</v>
      </c>
      <c r="D1521" t="s">
        <v>285</v>
      </c>
      <c r="E1521">
        <v>20.918199999999999</v>
      </c>
      <c r="F1521">
        <v>324751.32</v>
      </c>
    </row>
    <row r="1522" spans="1:6" x14ac:dyDescent="0.25">
      <c r="A1522" t="s">
        <v>323</v>
      </c>
      <c r="B1522">
        <v>23</v>
      </c>
      <c r="C1522" t="s">
        <v>22</v>
      </c>
      <c r="D1522" t="s">
        <v>286</v>
      </c>
      <c r="E1522">
        <v>31.283300000000001</v>
      </c>
      <c r="F1522">
        <v>523829.91</v>
      </c>
    </row>
    <row r="1523" spans="1:6" x14ac:dyDescent="0.25">
      <c r="A1523" t="s">
        <v>323</v>
      </c>
      <c r="B1523">
        <v>23</v>
      </c>
      <c r="C1523" t="s">
        <v>22</v>
      </c>
      <c r="D1523" t="s">
        <v>287</v>
      </c>
      <c r="E1523">
        <v>6</v>
      </c>
      <c r="F1523">
        <v>80196.639999999999</v>
      </c>
    </row>
    <row r="1524" spans="1:6" x14ac:dyDescent="0.25">
      <c r="A1524" t="s">
        <v>323</v>
      </c>
      <c r="B1524">
        <v>23</v>
      </c>
      <c r="C1524" t="s">
        <v>22</v>
      </c>
      <c r="D1524" t="s">
        <v>288</v>
      </c>
      <c r="E1524">
        <v>3.7774000000000001</v>
      </c>
      <c r="F1524">
        <v>622766.36</v>
      </c>
    </row>
    <row r="1525" spans="1:6" x14ac:dyDescent="0.25">
      <c r="A1525" t="s">
        <v>323</v>
      </c>
      <c r="B1525">
        <v>23</v>
      </c>
      <c r="C1525" t="s">
        <v>22</v>
      </c>
      <c r="D1525" t="s">
        <v>289</v>
      </c>
      <c r="E1525">
        <v>1.8889</v>
      </c>
      <c r="F1525">
        <v>103360.38</v>
      </c>
    </row>
    <row r="1526" spans="1:6" x14ac:dyDescent="0.25">
      <c r="A1526" t="s">
        <v>323</v>
      </c>
      <c r="B1526">
        <v>23</v>
      </c>
      <c r="C1526" t="s">
        <v>22</v>
      </c>
      <c r="D1526" t="s">
        <v>290</v>
      </c>
      <c r="E1526">
        <v>2.3774999999999999</v>
      </c>
      <c r="F1526">
        <v>241722.54</v>
      </c>
    </row>
    <row r="1527" spans="1:6" x14ac:dyDescent="0.25">
      <c r="A1527" t="s">
        <v>323</v>
      </c>
      <c r="B1527">
        <v>23</v>
      </c>
      <c r="C1527" t="s">
        <v>22</v>
      </c>
      <c r="D1527" t="s">
        <v>291</v>
      </c>
      <c r="E1527">
        <v>0.5</v>
      </c>
      <c r="F1527">
        <v>129912.89</v>
      </c>
    </row>
    <row r="1528" spans="1:6" x14ac:dyDescent="0.25">
      <c r="A1528" t="s">
        <v>323</v>
      </c>
      <c r="B1528">
        <v>23</v>
      </c>
      <c r="C1528" t="s">
        <v>22</v>
      </c>
      <c r="D1528" t="s">
        <v>292</v>
      </c>
      <c r="E1528">
        <v>67.791300000000007</v>
      </c>
      <c r="F1528">
        <v>1349016.61</v>
      </c>
    </row>
    <row r="1529" spans="1:6" x14ac:dyDescent="0.25">
      <c r="A1529" t="s">
        <v>323</v>
      </c>
      <c r="B1529">
        <v>23</v>
      </c>
      <c r="C1529" t="s">
        <v>22</v>
      </c>
      <c r="D1529" t="s">
        <v>293</v>
      </c>
      <c r="E1529">
        <v>3.9397000000000002</v>
      </c>
      <c r="F1529">
        <v>168009.83</v>
      </c>
    </row>
    <row r="1530" spans="1:6" x14ac:dyDescent="0.25">
      <c r="A1530" t="s">
        <v>323</v>
      </c>
      <c r="B1530">
        <v>23</v>
      </c>
      <c r="C1530" t="s">
        <v>22</v>
      </c>
      <c r="D1530" t="s">
        <v>294</v>
      </c>
      <c r="E1530">
        <v>0.16250000000000001</v>
      </c>
      <c r="F1530">
        <v>134813.54999999999</v>
      </c>
    </row>
    <row r="1531" spans="1:6" x14ac:dyDescent="0.25">
      <c r="A1531" t="s">
        <v>323</v>
      </c>
      <c r="B1531">
        <v>23</v>
      </c>
      <c r="C1531" t="s">
        <v>22</v>
      </c>
      <c r="D1531" t="s">
        <v>295</v>
      </c>
      <c r="E1531">
        <v>50.651800000000001</v>
      </c>
      <c r="F1531">
        <v>828386.53</v>
      </c>
    </row>
    <row r="1532" spans="1:6" x14ac:dyDescent="0.25">
      <c r="A1532" t="s">
        <v>323</v>
      </c>
      <c r="B1532">
        <v>23</v>
      </c>
      <c r="C1532" t="s">
        <v>22</v>
      </c>
      <c r="D1532" t="s">
        <v>306</v>
      </c>
      <c r="E1532">
        <v>0.875</v>
      </c>
      <c r="F1532">
        <v>17538.96</v>
      </c>
    </row>
    <row r="1533" spans="1:6" x14ac:dyDescent="0.25">
      <c r="A1533" t="s">
        <v>323</v>
      </c>
      <c r="B1533">
        <v>23</v>
      </c>
      <c r="C1533" t="s">
        <v>22</v>
      </c>
      <c r="D1533" t="s">
        <v>280</v>
      </c>
      <c r="E1533">
        <v>25.5593</v>
      </c>
      <c r="F1533">
        <v>741361.22</v>
      </c>
    </row>
    <row r="1534" spans="1:6" x14ac:dyDescent="0.25">
      <c r="A1534" t="s">
        <v>323</v>
      </c>
      <c r="B1534">
        <v>23</v>
      </c>
      <c r="C1534" t="s">
        <v>22</v>
      </c>
      <c r="D1534" t="s">
        <v>296</v>
      </c>
      <c r="E1534">
        <v>6.0833000000000004</v>
      </c>
      <c r="F1534">
        <v>564084.27</v>
      </c>
    </row>
    <row r="1535" spans="1:6" x14ac:dyDescent="0.25">
      <c r="A1535" t="s">
        <v>323</v>
      </c>
      <c r="B1535">
        <v>23</v>
      </c>
      <c r="C1535" t="s">
        <v>22</v>
      </c>
      <c r="D1535" t="s">
        <v>298</v>
      </c>
      <c r="E1535">
        <v>5.6666999999999996</v>
      </c>
      <c r="F1535">
        <v>110060.12</v>
      </c>
    </row>
    <row r="1536" spans="1:6" x14ac:dyDescent="0.25">
      <c r="A1536" t="s">
        <v>323</v>
      </c>
      <c r="B1536">
        <v>23</v>
      </c>
      <c r="C1536" t="s">
        <v>22</v>
      </c>
      <c r="D1536" t="s">
        <v>307</v>
      </c>
      <c r="E1536">
        <v>13.166700000000001</v>
      </c>
      <c r="F1536">
        <v>317908.28999999998</v>
      </c>
    </row>
    <row r="1537" spans="1:6" x14ac:dyDescent="0.25">
      <c r="A1537" t="s">
        <v>323</v>
      </c>
      <c r="B1537">
        <v>23</v>
      </c>
      <c r="C1537" t="s">
        <v>22</v>
      </c>
      <c r="D1537" t="s">
        <v>299</v>
      </c>
      <c r="E1537">
        <v>3.3300000000000003E-2</v>
      </c>
      <c r="F1537">
        <v>20307.63</v>
      </c>
    </row>
    <row r="1538" spans="1:6" x14ac:dyDescent="0.25">
      <c r="A1538" t="s">
        <v>323</v>
      </c>
      <c r="B1538">
        <v>23</v>
      </c>
      <c r="C1538" t="s">
        <v>22</v>
      </c>
      <c r="D1538" t="s">
        <v>300</v>
      </c>
      <c r="E1538">
        <v>0.44</v>
      </c>
      <c r="F1538">
        <v>16044.25</v>
      </c>
    </row>
    <row r="1539" spans="1:6" x14ac:dyDescent="0.25">
      <c r="A1539" t="s">
        <v>323</v>
      </c>
      <c r="B1539">
        <v>23</v>
      </c>
      <c r="C1539" t="s">
        <v>22</v>
      </c>
      <c r="D1539" t="s">
        <v>301</v>
      </c>
      <c r="E1539">
        <v>22.127099999999999</v>
      </c>
      <c r="F1539">
        <v>1287612.8</v>
      </c>
    </row>
    <row r="1540" spans="1:6" x14ac:dyDescent="0.25">
      <c r="A1540" t="s">
        <v>323</v>
      </c>
      <c r="B1540">
        <v>23</v>
      </c>
      <c r="C1540" t="s">
        <v>22</v>
      </c>
      <c r="D1540" t="s">
        <v>302</v>
      </c>
      <c r="E1540">
        <v>0.1208</v>
      </c>
      <c r="F1540">
        <v>45083.29</v>
      </c>
    </row>
    <row r="1541" spans="1:6" x14ac:dyDescent="0.25">
      <c r="A1541" t="s">
        <v>323</v>
      </c>
      <c r="B1541">
        <v>23</v>
      </c>
      <c r="C1541" t="s">
        <v>22</v>
      </c>
      <c r="D1541" t="s">
        <v>308</v>
      </c>
      <c r="E1541">
        <v>5</v>
      </c>
      <c r="F1541">
        <v>100940.15</v>
      </c>
    </row>
    <row r="1542" spans="1:6" x14ac:dyDescent="0.25">
      <c r="A1542" t="s">
        <v>323</v>
      </c>
      <c r="B1542">
        <v>23</v>
      </c>
      <c r="C1542" t="s">
        <v>22</v>
      </c>
      <c r="D1542" t="s">
        <v>309</v>
      </c>
      <c r="E1542">
        <v>0.41670000000000001</v>
      </c>
      <c r="F1542">
        <v>4680.8999999999996</v>
      </c>
    </row>
    <row r="1543" spans="1:6" x14ac:dyDescent="0.25">
      <c r="A1543" t="s">
        <v>323</v>
      </c>
      <c r="B1543">
        <v>24</v>
      </c>
      <c r="C1543" t="s">
        <v>316</v>
      </c>
      <c r="E1543">
        <v>1.3332999999999999</v>
      </c>
      <c r="F1543">
        <v>53287.95</v>
      </c>
    </row>
    <row r="1544" spans="1:6" x14ac:dyDescent="0.25">
      <c r="A1544" t="s">
        <v>323</v>
      </c>
      <c r="B1544">
        <v>24</v>
      </c>
      <c r="C1544" t="s">
        <v>316</v>
      </c>
      <c r="D1544" t="s">
        <v>281</v>
      </c>
      <c r="E1544">
        <v>10.4056</v>
      </c>
      <c r="F1544">
        <v>1002348.03</v>
      </c>
    </row>
    <row r="1545" spans="1:6" x14ac:dyDescent="0.25">
      <c r="A1545" t="s">
        <v>323</v>
      </c>
      <c r="B1545">
        <v>24</v>
      </c>
      <c r="C1545" t="s">
        <v>316</v>
      </c>
      <c r="D1545" t="s">
        <v>282</v>
      </c>
      <c r="E1545">
        <v>61.872199999999999</v>
      </c>
      <c r="F1545">
        <v>1058657.5900000001</v>
      </c>
    </row>
    <row r="1546" spans="1:6" x14ac:dyDescent="0.25">
      <c r="A1546" t="s">
        <v>323</v>
      </c>
      <c r="B1546">
        <v>24</v>
      </c>
      <c r="C1546" t="s">
        <v>316</v>
      </c>
      <c r="D1546" t="s">
        <v>283</v>
      </c>
      <c r="E1546">
        <v>3.1082999999999998</v>
      </c>
      <c r="F1546">
        <v>758561.33</v>
      </c>
    </row>
    <row r="1547" spans="1:6" x14ac:dyDescent="0.25">
      <c r="A1547" t="s">
        <v>323</v>
      </c>
      <c r="B1547">
        <v>24</v>
      </c>
      <c r="C1547" t="s">
        <v>316</v>
      </c>
      <c r="D1547" t="s">
        <v>284</v>
      </c>
      <c r="E1547">
        <v>737.18060000000003</v>
      </c>
      <c r="F1547">
        <v>6095377.71</v>
      </c>
    </row>
    <row r="1548" spans="1:6" x14ac:dyDescent="0.25">
      <c r="A1548" t="s">
        <v>323</v>
      </c>
      <c r="B1548">
        <v>24</v>
      </c>
      <c r="C1548" t="s">
        <v>316</v>
      </c>
      <c r="D1548" t="s">
        <v>285</v>
      </c>
      <c r="E1548">
        <v>25.084299999999999</v>
      </c>
      <c r="F1548">
        <v>379236.49</v>
      </c>
    </row>
    <row r="1549" spans="1:6" x14ac:dyDescent="0.25">
      <c r="A1549" t="s">
        <v>323</v>
      </c>
      <c r="B1549">
        <v>24</v>
      </c>
      <c r="C1549" t="s">
        <v>316</v>
      </c>
      <c r="D1549" t="s">
        <v>286</v>
      </c>
      <c r="E1549">
        <v>34.116700000000002</v>
      </c>
      <c r="F1549">
        <v>590071.51</v>
      </c>
    </row>
    <row r="1550" spans="1:6" x14ac:dyDescent="0.25">
      <c r="A1550" t="s">
        <v>323</v>
      </c>
      <c r="B1550">
        <v>24</v>
      </c>
      <c r="C1550" t="s">
        <v>316</v>
      </c>
      <c r="D1550" t="s">
        <v>287</v>
      </c>
      <c r="E1550">
        <v>11.916700000000001</v>
      </c>
      <c r="F1550">
        <v>119506.66</v>
      </c>
    </row>
    <row r="1551" spans="1:6" x14ac:dyDescent="0.25">
      <c r="A1551" t="s">
        <v>323</v>
      </c>
      <c r="B1551">
        <v>24</v>
      </c>
      <c r="C1551" t="s">
        <v>316</v>
      </c>
      <c r="D1551" t="s">
        <v>288</v>
      </c>
      <c r="E1551">
        <v>8.1417000000000002</v>
      </c>
      <c r="F1551">
        <v>1227304.27</v>
      </c>
    </row>
    <row r="1552" spans="1:6" x14ac:dyDescent="0.25">
      <c r="A1552" t="s">
        <v>323</v>
      </c>
      <c r="B1552">
        <v>24</v>
      </c>
      <c r="C1552" t="s">
        <v>316</v>
      </c>
      <c r="D1552" t="s">
        <v>289</v>
      </c>
      <c r="E1552">
        <v>2.0625</v>
      </c>
      <c r="F1552">
        <v>109325.67</v>
      </c>
    </row>
    <row r="1553" spans="1:6" x14ac:dyDescent="0.25">
      <c r="A1553" t="s">
        <v>323</v>
      </c>
      <c r="B1553">
        <v>24</v>
      </c>
      <c r="C1553" t="s">
        <v>316</v>
      </c>
      <c r="D1553" t="s">
        <v>290</v>
      </c>
      <c r="E1553">
        <v>1.1967000000000001</v>
      </c>
      <c r="F1553">
        <v>216109.01</v>
      </c>
    </row>
    <row r="1554" spans="1:6" x14ac:dyDescent="0.25">
      <c r="A1554" t="s">
        <v>323</v>
      </c>
      <c r="B1554">
        <v>24</v>
      </c>
      <c r="C1554" t="s">
        <v>316</v>
      </c>
      <c r="D1554" t="s">
        <v>291</v>
      </c>
      <c r="E1554">
        <v>1.125</v>
      </c>
      <c r="F1554">
        <v>283152.03999999998</v>
      </c>
    </row>
    <row r="1555" spans="1:6" x14ac:dyDescent="0.25">
      <c r="A1555" t="s">
        <v>323</v>
      </c>
      <c r="B1555">
        <v>24</v>
      </c>
      <c r="C1555" t="s">
        <v>316</v>
      </c>
      <c r="D1555" t="s">
        <v>292</v>
      </c>
      <c r="E1555">
        <v>90.011499999999998</v>
      </c>
      <c r="F1555">
        <v>1894585.63</v>
      </c>
    </row>
    <row r="1556" spans="1:6" x14ac:dyDescent="0.25">
      <c r="A1556" t="s">
        <v>323</v>
      </c>
      <c r="B1556">
        <v>24</v>
      </c>
      <c r="C1556" t="s">
        <v>316</v>
      </c>
      <c r="D1556" t="s">
        <v>293</v>
      </c>
      <c r="E1556">
        <v>2.5583</v>
      </c>
      <c r="F1556">
        <v>153881.12</v>
      </c>
    </row>
    <row r="1557" spans="1:6" x14ac:dyDescent="0.25">
      <c r="A1557" t="s">
        <v>323</v>
      </c>
      <c r="B1557">
        <v>24</v>
      </c>
      <c r="C1557" t="s">
        <v>316</v>
      </c>
      <c r="D1557" t="s">
        <v>294</v>
      </c>
      <c r="E1557">
        <v>3.1300000000000001E-2</v>
      </c>
      <c r="F1557">
        <v>24557.65</v>
      </c>
    </row>
    <row r="1558" spans="1:6" x14ac:dyDescent="0.25">
      <c r="A1558" t="s">
        <v>323</v>
      </c>
      <c r="B1558">
        <v>24</v>
      </c>
      <c r="C1558" t="s">
        <v>316</v>
      </c>
      <c r="D1558" t="s">
        <v>295</v>
      </c>
      <c r="E1558">
        <v>83.4512</v>
      </c>
      <c r="F1558">
        <v>1336729.3899999999</v>
      </c>
    </row>
    <row r="1559" spans="1:6" x14ac:dyDescent="0.25">
      <c r="A1559" t="s">
        <v>323</v>
      </c>
      <c r="B1559">
        <v>24</v>
      </c>
      <c r="C1559" t="s">
        <v>316</v>
      </c>
      <c r="D1559" t="s">
        <v>306</v>
      </c>
      <c r="E1559">
        <v>1.3374999999999999</v>
      </c>
      <c r="F1559">
        <v>25192.84</v>
      </c>
    </row>
    <row r="1560" spans="1:6" x14ac:dyDescent="0.25">
      <c r="A1560" t="s">
        <v>323</v>
      </c>
      <c r="B1560">
        <v>24</v>
      </c>
      <c r="C1560" t="s">
        <v>316</v>
      </c>
      <c r="D1560" t="s">
        <v>280</v>
      </c>
      <c r="E1560">
        <v>18.784099999999999</v>
      </c>
      <c r="F1560">
        <v>476569.93</v>
      </c>
    </row>
    <row r="1561" spans="1:6" x14ac:dyDescent="0.25">
      <c r="A1561" t="s">
        <v>323</v>
      </c>
      <c r="B1561">
        <v>24</v>
      </c>
      <c r="C1561" t="s">
        <v>316</v>
      </c>
      <c r="D1561" t="s">
        <v>296</v>
      </c>
      <c r="E1561">
        <v>6.1666999999999996</v>
      </c>
      <c r="F1561">
        <v>565916.49</v>
      </c>
    </row>
    <row r="1562" spans="1:6" x14ac:dyDescent="0.25">
      <c r="A1562" t="s">
        <v>323</v>
      </c>
      <c r="B1562">
        <v>24</v>
      </c>
      <c r="C1562" t="s">
        <v>316</v>
      </c>
      <c r="D1562" t="s">
        <v>297</v>
      </c>
      <c r="E1562">
        <v>0.33329999999999999</v>
      </c>
      <c r="F1562">
        <v>6427.85</v>
      </c>
    </row>
    <row r="1563" spans="1:6" x14ac:dyDescent="0.25">
      <c r="A1563" t="s">
        <v>323</v>
      </c>
      <c r="B1563">
        <v>24</v>
      </c>
      <c r="C1563" t="s">
        <v>316</v>
      </c>
      <c r="D1563" t="s">
        <v>310</v>
      </c>
      <c r="E1563">
        <v>1</v>
      </c>
      <c r="F1563">
        <v>12112.23</v>
      </c>
    </row>
    <row r="1564" spans="1:6" x14ac:dyDescent="0.25">
      <c r="A1564" t="s">
        <v>323</v>
      </c>
      <c r="B1564">
        <v>24</v>
      </c>
      <c r="C1564" t="s">
        <v>316</v>
      </c>
      <c r="D1564" t="s">
        <v>298</v>
      </c>
      <c r="E1564">
        <v>2</v>
      </c>
      <c r="F1564">
        <v>47021.3</v>
      </c>
    </row>
    <row r="1565" spans="1:6" x14ac:dyDescent="0.25">
      <c r="A1565" t="s">
        <v>323</v>
      </c>
      <c r="B1565">
        <v>24</v>
      </c>
      <c r="C1565" t="s">
        <v>316</v>
      </c>
      <c r="D1565" t="s">
        <v>307</v>
      </c>
      <c r="E1565">
        <v>12.291700000000001</v>
      </c>
      <c r="F1565">
        <v>285951.27</v>
      </c>
    </row>
    <row r="1566" spans="1:6" x14ac:dyDescent="0.25">
      <c r="A1566" t="s">
        <v>323</v>
      </c>
      <c r="B1566">
        <v>24</v>
      </c>
      <c r="C1566" t="s">
        <v>316</v>
      </c>
      <c r="D1566" t="s">
        <v>299</v>
      </c>
      <c r="E1566">
        <v>0.1</v>
      </c>
      <c r="F1566">
        <v>61929.88</v>
      </c>
    </row>
    <row r="1567" spans="1:6" x14ac:dyDescent="0.25">
      <c r="A1567" t="s">
        <v>323</v>
      </c>
      <c r="B1567">
        <v>24</v>
      </c>
      <c r="C1567" t="s">
        <v>316</v>
      </c>
      <c r="D1567" t="s">
        <v>300</v>
      </c>
      <c r="E1567">
        <v>0.68</v>
      </c>
      <c r="F1567">
        <v>49663.97</v>
      </c>
    </row>
    <row r="1568" spans="1:6" x14ac:dyDescent="0.25">
      <c r="A1568" t="s">
        <v>323</v>
      </c>
      <c r="B1568">
        <v>24</v>
      </c>
      <c r="C1568" t="s">
        <v>316</v>
      </c>
      <c r="D1568" t="s">
        <v>301</v>
      </c>
      <c r="E1568">
        <v>19.738199999999999</v>
      </c>
      <c r="F1568">
        <v>1144070.27</v>
      </c>
    </row>
    <row r="1569" spans="1:6" x14ac:dyDescent="0.25">
      <c r="A1569" t="s">
        <v>323</v>
      </c>
      <c r="B1569">
        <v>24</v>
      </c>
      <c r="C1569" t="s">
        <v>316</v>
      </c>
      <c r="D1569" t="s">
        <v>302</v>
      </c>
      <c r="E1569">
        <v>0.50209999999999999</v>
      </c>
      <c r="F1569">
        <v>163464.78</v>
      </c>
    </row>
    <row r="1570" spans="1:6" x14ac:dyDescent="0.25">
      <c r="A1570" t="s">
        <v>323</v>
      </c>
      <c r="B1570">
        <v>24</v>
      </c>
      <c r="C1570" t="s">
        <v>316</v>
      </c>
      <c r="D1570" t="s">
        <v>309</v>
      </c>
      <c r="E1570">
        <v>0.25</v>
      </c>
      <c r="F1570">
        <v>2590.36</v>
      </c>
    </row>
    <row r="1571" spans="1:6" x14ac:dyDescent="0.25">
      <c r="A1571" t="s">
        <v>323</v>
      </c>
      <c r="B1571">
        <v>24</v>
      </c>
      <c r="C1571" t="s">
        <v>316</v>
      </c>
      <c r="D1571" t="s">
        <v>311</v>
      </c>
      <c r="E1571">
        <v>153</v>
      </c>
      <c r="F1571">
        <v>1341599.71</v>
      </c>
    </row>
    <row r="1572" spans="1:6" x14ac:dyDescent="0.25">
      <c r="A1572" t="s">
        <v>323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323</v>
      </c>
      <c r="B1573">
        <v>25</v>
      </c>
      <c r="C1573" t="s">
        <v>18</v>
      </c>
      <c r="D1573" t="s">
        <v>281</v>
      </c>
      <c r="E1573">
        <v>18.149999999999999</v>
      </c>
      <c r="F1573">
        <v>2337274.4500000002</v>
      </c>
    </row>
    <row r="1574" spans="1:6" x14ac:dyDescent="0.25">
      <c r="A1574" t="s">
        <v>323</v>
      </c>
      <c r="B1574">
        <v>25</v>
      </c>
      <c r="C1574" t="s">
        <v>18</v>
      </c>
      <c r="D1574" t="s">
        <v>282</v>
      </c>
      <c r="E1574">
        <v>989.46669999999995</v>
      </c>
      <c r="F1574">
        <v>12780116.189999999</v>
      </c>
    </row>
    <row r="1575" spans="1:6" x14ac:dyDescent="0.25">
      <c r="A1575" t="s">
        <v>323</v>
      </c>
      <c r="B1575">
        <v>25</v>
      </c>
      <c r="C1575" t="s">
        <v>18</v>
      </c>
      <c r="D1575" t="s">
        <v>283</v>
      </c>
      <c r="E1575">
        <v>5.9166999999999996</v>
      </c>
      <c r="F1575">
        <v>1591090.84</v>
      </c>
    </row>
    <row r="1576" spans="1:6" x14ac:dyDescent="0.25">
      <c r="A1576" t="s">
        <v>323</v>
      </c>
      <c r="B1576">
        <v>25</v>
      </c>
      <c r="C1576" t="s">
        <v>18</v>
      </c>
      <c r="D1576" t="s">
        <v>284</v>
      </c>
      <c r="E1576">
        <v>1571.4583</v>
      </c>
      <c r="F1576">
        <v>11938537.92</v>
      </c>
    </row>
    <row r="1577" spans="1:6" x14ac:dyDescent="0.25">
      <c r="A1577" t="s">
        <v>323</v>
      </c>
      <c r="B1577">
        <v>25</v>
      </c>
      <c r="C1577" t="s">
        <v>18</v>
      </c>
      <c r="D1577" t="s">
        <v>285</v>
      </c>
      <c r="E1577">
        <v>105.7728</v>
      </c>
      <c r="F1577">
        <v>1661907.54</v>
      </c>
    </row>
    <row r="1578" spans="1:6" x14ac:dyDescent="0.25">
      <c r="A1578" t="s">
        <v>323</v>
      </c>
      <c r="B1578">
        <v>25</v>
      </c>
      <c r="C1578" t="s">
        <v>18</v>
      </c>
      <c r="D1578" t="s">
        <v>286</v>
      </c>
      <c r="E1578">
        <v>199.2167</v>
      </c>
      <c r="F1578">
        <v>3128825.01</v>
      </c>
    </row>
    <row r="1579" spans="1:6" x14ac:dyDescent="0.25">
      <c r="A1579" t="s">
        <v>323</v>
      </c>
      <c r="B1579">
        <v>25</v>
      </c>
      <c r="C1579" t="s">
        <v>18</v>
      </c>
      <c r="D1579" t="s">
        <v>287</v>
      </c>
      <c r="E1579">
        <v>10</v>
      </c>
      <c r="F1579">
        <v>119972.33</v>
      </c>
    </row>
    <row r="1580" spans="1:6" x14ac:dyDescent="0.25">
      <c r="A1580" t="s">
        <v>323</v>
      </c>
      <c r="B1580">
        <v>25</v>
      </c>
      <c r="C1580" t="s">
        <v>18</v>
      </c>
      <c r="D1580" t="s">
        <v>288</v>
      </c>
      <c r="E1580">
        <v>24.034099999999999</v>
      </c>
      <c r="F1580">
        <v>3930153.44</v>
      </c>
    </row>
    <row r="1581" spans="1:6" x14ac:dyDescent="0.25">
      <c r="A1581" t="s">
        <v>323</v>
      </c>
      <c r="B1581">
        <v>25</v>
      </c>
      <c r="C1581" t="s">
        <v>18</v>
      </c>
      <c r="D1581" t="s">
        <v>289</v>
      </c>
      <c r="E1581">
        <v>29.4375</v>
      </c>
      <c r="F1581">
        <v>831894.29</v>
      </c>
    </row>
    <row r="1582" spans="1:6" x14ac:dyDescent="0.25">
      <c r="A1582" t="s">
        <v>323</v>
      </c>
      <c r="B1582">
        <v>25</v>
      </c>
      <c r="C1582" t="s">
        <v>18</v>
      </c>
      <c r="D1582" t="s">
        <v>290</v>
      </c>
      <c r="E1582">
        <v>5.74</v>
      </c>
      <c r="F1582">
        <v>1017614.47</v>
      </c>
    </row>
    <row r="1583" spans="1:6" x14ac:dyDescent="0.25">
      <c r="A1583" t="s">
        <v>323</v>
      </c>
      <c r="B1583">
        <v>25</v>
      </c>
      <c r="C1583" t="s">
        <v>18</v>
      </c>
      <c r="D1583" t="s">
        <v>291</v>
      </c>
      <c r="E1583">
        <v>7.3333000000000004</v>
      </c>
      <c r="F1583">
        <v>1684317.41</v>
      </c>
    </row>
    <row r="1584" spans="1:6" x14ac:dyDescent="0.25">
      <c r="A1584" t="s">
        <v>323</v>
      </c>
      <c r="B1584">
        <v>25</v>
      </c>
      <c r="C1584" t="s">
        <v>18</v>
      </c>
      <c r="D1584" t="s">
        <v>292</v>
      </c>
      <c r="E1584">
        <v>424.1302</v>
      </c>
      <c r="F1584">
        <v>8145276.8399999999</v>
      </c>
    </row>
    <row r="1585" spans="1:6" x14ac:dyDescent="0.25">
      <c r="A1585" t="s">
        <v>323</v>
      </c>
      <c r="B1585">
        <v>25</v>
      </c>
      <c r="C1585" t="s">
        <v>18</v>
      </c>
      <c r="D1585" t="s">
        <v>293</v>
      </c>
      <c r="E1585">
        <v>13.6083</v>
      </c>
      <c r="F1585">
        <v>491216.91</v>
      </c>
    </row>
    <row r="1586" spans="1:6" x14ac:dyDescent="0.25">
      <c r="A1586" t="s">
        <v>323</v>
      </c>
      <c r="B1586">
        <v>25</v>
      </c>
      <c r="C1586" t="s">
        <v>18</v>
      </c>
      <c r="D1586" t="s">
        <v>294</v>
      </c>
      <c r="E1586">
        <v>1.4896</v>
      </c>
      <c r="F1586">
        <v>510865.03</v>
      </c>
    </row>
    <row r="1587" spans="1:6" x14ac:dyDescent="0.25">
      <c r="A1587" t="s">
        <v>323</v>
      </c>
      <c r="B1587">
        <v>25</v>
      </c>
      <c r="C1587" t="s">
        <v>18</v>
      </c>
      <c r="D1587" t="s">
        <v>295</v>
      </c>
      <c r="E1587">
        <v>360.03449999999998</v>
      </c>
      <c r="F1587">
        <v>5748294.3899999997</v>
      </c>
    </row>
    <row r="1588" spans="1:6" x14ac:dyDescent="0.25">
      <c r="A1588" t="s">
        <v>323</v>
      </c>
      <c r="B1588">
        <v>25</v>
      </c>
      <c r="C1588" t="s">
        <v>18</v>
      </c>
      <c r="D1588" t="s">
        <v>306</v>
      </c>
      <c r="E1588">
        <v>0.76670000000000005</v>
      </c>
      <c r="F1588">
        <v>39734.31</v>
      </c>
    </row>
    <row r="1589" spans="1:6" x14ac:dyDescent="0.25">
      <c r="A1589" t="s">
        <v>323</v>
      </c>
      <c r="B1589">
        <v>25</v>
      </c>
      <c r="C1589" t="s">
        <v>18</v>
      </c>
      <c r="D1589" t="s">
        <v>280</v>
      </c>
      <c r="E1589">
        <v>159.47730000000001</v>
      </c>
      <c r="F1589">
        <v>3688654.9</v>
      </c>
    </row>
    <row r="1590" spans="1:6" x14ac:dyDescent="0.25">
      <c r="A1590" t="s">
        <v>323</v>
      </c>
      <c r="B1590">
        <v>25</v>
      </c>
      <c r="C1590" t="s">
        <v>18</v>
      </c>
      <c r="D1590" t="s">
        <v>296</v>
      </c>
      <c r="E1590">
        <v>1.0832999999999999</v>
      </c>
      <c r="F1590">
        <v>108863.32</v>
      </c>
    </row>
    <row r="1591" spans="1:6" x14ac:dyDescent="0.25">
      <c r="A1591" t="s">
        <v>323</v>
      </c>
      <c r="B1591">
        <v>25</v>
      </c>
      <c r="C1591" t="s">
        <v>18</v>
      </c>
      <c r="D1591" t="s">
        <v>297</v>
      </c>
      <c r="E1591">
        <v>2</v>
      </c>
      <c r="F1591">
        <v>35375.99</v>
      </c>
    </row>
    <row r="1592" spans="1:6" x14ac:dyDescent="0.25">
      <c r="A1592" t="s">
        <v>323</v>
      </c>
      <c r="B1592">
        <v>25</v>
      </c>
      <c r="C1592" t="s">
        <v>18</v>
      </c>
      <c r="D1592" t="s">
        <v>310</v>
      </c>
      <c r="E1592">
        <v>8</v>
      </c>
      <c r="F1592">
        <v>109291.88</v>
      </c>
    </row>
    <row r="1593" spans="1:6" x14ac:dyDescent="0.25">
      <c r="A1593" t="s">
        <v>323</v>
      </c>
      <c r="B1593">
        <v>25</v>
      </c>
      <c r="C1593" t="s">
        <v>18</v>
      </c>
      <c r="D1593" t="s">
        <v>298</v>
      </c>
      <c r="E1593">
        <v>106.16670000000001</v>
      </c>
      <c r="F1593">
        <v>2156441.1</v>
      </c>
    </row>
    <row r="1594" spans="1:6" x14ac:dyDescent="0.25">
      <c r="A1594" t="s">
        <v>323</v>
      </c>
      <c r="B1594">
        <v>25</v>
      </c>
      <c r="C1594" t="s">
        <v>18</v>
      </c>
      <c r="D1594" t="s">
        <v>307</v>
      </c>
      <c r="E1594">
        <v>472</v>
      </c>
      <c r="F1594">
        <v>8259629.2800000003</v>
      </c>
    </row>
    <row r="1595" spans="1:6" x14ac:dyDescent="0.25">
      <c r="A1595" t="s">
        <v>323</v>
      </c>
      <c r="B1595">
        <v>25</v>
      </c>
      <c r="C1595" t="s">
        <v>18</v>
      </c>
      <c r="D1595" t="s">
        <v>299</v>
      </c>
      <c r="E1595">
        <v>0.4667</v>
      </c>
      <c r="F1595">
        <v>270091.48</v>
      </c>
    </row>
    <row r="1596" spans="1:6" x14ac:dyDescent="0.25">
      <c r="A1596" t="s">
        <v>323</v>
      </c>
      <c r="B1596">
        <v>25</v>
      </c>
      <c r="C1596" t="s">
        <v>18</v>
      </c>
      <c r="D1596" t="s">
        <v>300</v>
      </c>
      <c r="E1596">
        <v>1.7549999999999999</v>
      </c>
      <c r="F1596">
        <v>108217.15</v>
      </c>
    </row>
    <row r="1597" spans="1:6" x14ac:dyDescent="0.25">
      <c r="A1597" t="s">
        <v>323</v>
      </c>
      <c r="B1597">
        <v>25</v>
      </c>
      <c r="C1597" t="s">
        <v>18</v>
      </c>
      <c r="D1597" t="s">
        <v>301</v>
      </c>
      <c r="E1597">
        <v>27.255199999999999</v>
      </c>
      <c r="F1597">
        <v>1739312.87</v>
      </c>
    </row>
    <row r="1598" spans="1:6" x14ac:dyDescent="0.25">
      <c r="A1598" t="s">
        <v>323</v>
      </c>
      <c r="B1598">
        <v>25</v>
      </c>
      <c r="C1598" t="s">
        <v>18</v>
      </c>
      <c r="D1598" t="s">
        <v>302</v>
      </c>
      <c r="E1598">
        <v>0.23330000000000001</v>
      </c>
      <c r="F1598">
        <v>54669.3</v>
      </c>
    </row>
    <row r="1599" spans="1:6" x14ac:dyDescent="0.25">
      <c r="A1599" t="s">
        <v>323</v>
      </c>
      <c r="B1599">
        <v>25</v>
      </c>
      <c r="C1599" t="s">
        <v>18</v>
      </c>
      <c r="D1599" t="s">
        <v>308</v>
      </c>
      <c r="E1599">
        <v>75</v>
      </c>
      <c r="F1599">
        <v>1226372.6499999999</v>
      </c>
    </row>
    <row r="1600" spans="1:6" x14ac:dyDescent="0.25">
      <c r="A1600" t="s">
        <v>323</v>
      </c>
      <c r="B1600">
        <v>25</v>
      </c>
      <c r="C1600" t="s">
        <v>18</v>
      </c>
      <c r="D1600" t="s">
        <v>303</v>
      </c>
      <c r="E1600">
        <v>11</v>
      </c>
      <c r="F1600">
        <v>139661.24</v>
      </c>
    </row>
    <row r="1601" spans="1:6" x14ac:dyDescent="0.25">
      <c r="A1601" t="s">
        <v>323</v>
      </c>
      <c r="B1601">
        <v>25</v>
      </c>
      <c r="C1601" t="s">
        <v>18</v>
      </c>
      <c r="D1601" t="s">
        <v>309</v>
      </c>
      <c r="E1601">
        <v>2</v>
      </c>
      <c r="F1601">
        <v>18783.52</v>
      </c>
    </row>
    <row r="1602" spans="1:6" x14ac:dyDescent="0.25">
      <c r="A1602" t="s">
        <v>323</v>
      </c>
      <c r="B1602">
        <v>25</v>
      </c>
      <c r="C1602" t="s">
        <v>18</v>
      </c>
      <c r="D1602" t="s">
        <v>311</v>
      </c>
      <c r="E1602">
        <v>49</v>
      </c>
      <c r="F1602">
        <v>422276.12</v>
      </c>
    </row>
    <row r="1603" spans="1:6" x14ac:dyDescent="0.25">
      <c r="A1603" t="s">
        <v>323</v>
      </c>
      <c r="B1603">
        <v>25</v>
      </c>
      <c r="C1603" t="s">
        <v>18</v>
      </c>
      <c r="D1603" t="s">
        <v>305</v>
      </c>
      <c r="E1603">
        <v>1</v>
      </c>
      <c r="F1603">
        <v>26525.1</v>
      </c>
    </row>
    <row r="1604" spans="1:6" x14ac:dyDescent="0.25">
      <c r="A1604" t="s">
        <v>323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323</v>
      </c>
      <c r="B1605">
        <v>26</v>
      </c>
      <c r="C1605" t="s">
        <v>16</v>
      </c>
      <c r="D1605" t="s">
        <v>281</v>
      </c>
      <c r="E1605">
        <v>21.7319</v>
      </c>
      <c r="F1605">
        <v>2297061.88</v>
      </c>
    </row>
    <row r="1606" spans="1:6" x14ac:dyDescent="0.25">
      <c r="A1606" t="s">
        <v>323</v>
      </c>
      <c r="B1606">
        <v>26</v>
      </c>
      <c r="C1606" t="s">
        <v>16</v>
      </c>
      <c r="D1606" t="s">
        <v>282</v>
      </c>
      <c r="E1606">
        <v>533.66669999999999</v>
      </c>
      <c r="F1606">
        <v>8250984.0999999996</v>
      </c>
    </row>
    <row r="1607" spans="1:6" x14ac:dyDescent="0.25">
      <c r="A1607" t="s">
        <v>323</v>
      </c>
      <c r="B1607">
        <v>26</v>
      </c>
      <c r="C1607" t="s">
        <v>16</v>
      </c>
      <c r="D1607" t="s">
        <v>283</v>
      </c>
      <c r="E1607">
        <v>10.441700000000001</v>
      </c>
      <c r="F1607">
        <v>1839119.16</v>
      </c>
    </row>
    <row r="1608" spans="1:6" x14ac:dyDescent="0.25">
      <c r="A1608" t="s">
        <v>323</v>
      </c>
      <c r="B1608">
        <v>26</v>
      </c>
      <c r="C1608" t="s">
        <v>16</v>
      </c>
      <c r="D1608" t="s">
        <v>284</v>
      </c>
      <c r="E1608">
        <v>513.33330000000001</v>
      </c>
      <c r="F1608">
        <v>4902042.29</v>
      </c>
    </row>
    <row r="1609" spans="1:6" x14ac:dyDescent="0.25">
      <c r="A1609" t="s">
        <v>323</v>
      </c>
      <c r="B1609">
        <v>26</v>
      </c>
      <c r="C1609" t="s">
        <v>16</v>
      </c>
      <c r="D1609" t="s">
        <v>285</v>
      </c>
      <c r="E1609">
        <v>148.14580000000001</v>
      </c>
      <c r="F1609">
        <v>2419960.94</v>
      </c>
    </row>
    <row r="1610" spans="1:6" x14ac:dyDescent="0.25">
      <c r="A1610" t="s">
        <v>323</v>
      </c>
      <c r="B1610">
        <v>26</v>
      </c>
      <c r="C1610" t="s">
        <v>16</v>
      </c>
      <c r="D1610" t="s">
        <v>286</v>
      </c>
      <c r="E1610">
        <v>66.366699999999994</v>
      </c>
      <c r="F1610">
        <v>968812.03</v>
      </c>
    </row>
    <row r="1611" spans="1:6" x14ac:dyDescent="0.25">
      <c r="A1611" t="s">
        <v>323</v>
      </c>
      <c r="B1611">
        <v>26</v>
      </c>
      <c r="C1611" t="s">
        <v>16</v>
      </c>
      <c r="D1611" t="s">
        <v>287</v>
      </c>
      <c r="E1611">
        <v>10</v>
      </c>
      <c r="F1611">
        <v>90173.68</v>
      </c>
    </row>
    <row r="1612" spans="1:6" x14ac:dyDescent="0.25">
      <c r="A1612" t="s">
        <v>323</v>
      </c>
      <c r="B1612">
        <v>26</v>
      </c>
      <c r="C1612" t="s">
        <v>16</v>
      </c>
      <c r="D1612" t="s">
        <v>288</v>
      </c>
      <c r="E1612">
        <v>18.302800000000001</v>
      </c>
      <c r="F1612">
        <v>2833628.51</v>
      </c>
    </row>
    <row r="1613" spans="1:6" x14ac:dyDescent="0.25">
      <c r="A1613" t="s">
        <v>323</v>
      </c>
      <c r="B1613">
        <v>26</v>
      </c>
      <c r="C1613" t="s">
        <v>16</v>
      </c>
      <c r="D1613" t="s">
        <v>289</v>
      </c>
      <c r="E1613">
        <v>4.7083000000000004</v>
      </c>
      <c r="F1613">
        <v>155325.45000000001</v>
      </c>
    </row>
    <row r="1614" spans="1:6" x14ac:dyDescent="0.25">
      <c r="A1614" t="s">
        <v>323</v>
      </c>
      <c r="B1614">
        <v>26</v>
      </c>
      <c r="C1614" t="s">
        <v>16</v>
      </c>
      <c r="D1614" t="s">
        <v>290</v>
      </c>
      <c r="E1614">
        <v>2.3833000000000002</v>
      </c>
      <c r="F1614">
        <v>483232.6</v>
      </c>
    </row>
    <row r="1615" spans="1:6" x14ac:dyDescent="0.25">
      <c r="A1615" t="s">
        <v>323</v>
      </c>
      <c r="B1615">
        <v>26</v>
      </c>
      <c r="C1615" t="s">
        <v>16</v>
      </c>
      <c r="D1615" t="s">
        <v>291</v>
      </c>
      <c r="E1615">
        <v>3.2917000000000001</v>
      </c>
      <c r="F1615">
        <v>764893.45</v>
      </c>
    </row>
    <row r="1616" spans="1:6" x14ac:dyDescent="0.25">
      <c r="A1616" t="s">
        <v>323</v>
      </c>
      <c r="B1616">
        <v>26</v>
      </c>
      <c r="C1616" t="s">
        <v>16</v>
      </c>
      <c r="D1616" t="s">
        <v>292</v>
      </c>
      <c r="E1616">
        <v>127.7778</v>
      </c>
      <c r="F1616">
        <v>2915142.36</v>
      </c>
    </row>
    <row r="1617" spans="1:6" x14ac:dyDescent="0.25">
      <c r="A1617" t="s">
        <v>323</v>
      </c>
      <c r="B1617">
        <v>26</v>
      </c>
      <c r="C1617" t="s">
        <v>16</v>
      </c>
      <c r="D1617" t="s">
        <v>293</v>
      </c>
      <c r="E1617">
        <v>4.2618999999999998</v>
      </c>
      <c r="F1617">
        <v>164465.18</v>
      </c>
    </row>
    <row r="1618" spans="1:6" x14ac:dyDescent="0.25">
      <c r="A1618" t="s">
        <v>323</v>
      </c>
      <c r="B1618">
        <v>26</v>
      </c>
      <c r="C1618" t="s">
        <v>16</v>
      </c>
      <c r="D1618" t="s">
        <v>294</v>
      </c>
      <c r="E1618">
        <v>0.1</v>
      </c>
      <c r="F1618">
        <v>89863.2</v>
      </c>
    </row>
    <row r="1619" spans="1:6" x14ac:dyDescent="0.25">
      <c r="A1619" t="s">
        <v>323</v>
      </c>
      <c r="B1619">
        <v>26</v>
      </c>
      <c r="C1619" t="s">
        <v>16</v>
      </c>
      <c r="D1619" t="s">
        <v>295</v>
      </c>
      <c r="E1619">
        <v>85.5</v>
      </c>
      <c r="F1619">
        <v>1178253.3999999999</v>
      </c>
    </row>
    <row r="1620" spans="1:6" x14ac:dyDescent="0.25">
      <c r="A1620" t="s">
        <v>323</v>
      </c>
      <c r="B1620">
        <v>26</v>
      </c>
      <c r="C1620" t="s">
        <v>16</v>
      </c>
      <c r="D1620" t="s">
        <v>306</v>
      </c>
      <c r="E1620">
        <v>0.625</v>
      </c>
      <c r="F1620">
        <v>7393.18</v>
      </c>
    </row>
    <row r="1621" spans="1:6" x14ac:dyDescent="0.25">
      <c r="A1621" t="s">
        <v>323</v>
      </c>
      <c r="B1621">
        <v>26</v>
      </c>
      <c r="C1621" t="s">
        <v>16</v>
      </c>
      <c r="D1621" t="s">
        <v>280</v>
      </c>
      <c r="E1621">
        <v>178.4667</v>
      </c>
      <c r="F1621">
        <v>6141398.2000000002</v>
      </c>
    </row>
    <row r="1622" spans="1:6" x14ac:dyDescent="0.25">
      <c r="A1622" t="s">
        <v>323</v>
      </c>
      <c r="B1622">
        <v>26</v>
      </c>
      <c r="C1622" t="s">
        <v>16</v>
      </c>
      <c r="D1622" t="s">
        <v>296</v>
      </c>
      <c r="E1622">
        <v>0.16669999999999999</v>
      </c>
      <c r="F1622">
        <v>14994.99</v>
      </c>
    </row>
    <row r="1623" spans="1:6" x14ac:dyDescent="0.25">
      <c r="A1623" t="s">
        <v>323</v>
      </c>
      <c r="B1623">
        <v>26</v>
      </c>
      <c r="C1623" t="s">
        <v>16</v>
      </c>
      <c r="D1623" t="s">
        <v>298</v>
      </c>
      <c r="E1623">
        <v>31.833300000000001</v>
      </c>
      <c r="F1623">
        <v>623997.43999999994</v>
      </c>
    </row>
    <row r="1624" spans="1:6" x14ac:dyDescent="0.25">
      <c r="A1624" t="s">
        <v>323</v>
      </c>
      <c r="B1624">
        <v>26</v>
      </c>
      <c r="C1624" t="s">
        <v>16</v>
      </c>
      <c r="D1624" t="s">
        <v>307</v>
      </c>
      <c r="E1624">
        <v>187.3125</v>
      </c>
      <c r="F1624">
        <v>3562767.79</v>
      </c>
    </row>
    <row r="1625" spans="1:6" x14ac:dyDescent="0.25">
      <c r="A1625" t="s">
        <v>323</v>
      </c>
      <c r="B1625">
        <v>26</v>
      </c>
      <c r="C1625" t="s">
        <v>16</v>
      </c>
      <c r="D1625" t="s">
        <v>300</v>
      </c>
      <c r="E1625">
        <v>0.08</v>
      </c>
      <c r="F1625">
        <v>2967.4</v>
      </c>
    </row>
    <row r="1626" spans="1:6" x14ac:dyDescent="0.25">
      <c r="A1626" t="s">
        <v>323</v>
      </c>
      <c r="B1626">
        <v>26</v>
      </c>
      <c r="C1626" t="s">
        <v>16</v>
      </c>
      <c r="D1626" t="s">
        <v>301</v>
      </c>
      <c r="E1626">
        <v>6.25E-2</v>
      </c>
      <c r="F1626">
        <v>9021.4</v>
      </c>
    </row>
    <row r="1627" spans="1:6" x14ac:dyDescent="0.25">
      <c r="A1627" t="s">
        <v>323</v>
      </c>
      <c r="B1627">
        <v>26</v>
      </c>
      <c r="C1627" t="s">
        <v>16</v>
      </c>
      <c r="D1627" t="s">
        <v>308</v>
      </c>
      <c r="E1627">
        <v>336</v>
      </c>
      <c r="F1627">
        <v>3771138.65</v>
      </c>
    </row>
    <row r="1628" spans="1:6" x14ac:dyDescent="0.25">
      <c r="A1628" t="s">
        <v>323</v>
      </c>
      <c r="B1628">
        <v>26</v>
      </c>
      <c r="C1628" t="s">
        <v>16</v>
      </c>
      <c r="D1628" t="s">
        <v>303</v>
      </c>
      <c r="E1628">
        <v>3</v>
      </c>
      <c r="F1628">
        <v>40602.71</v>
      </c>
    </row>
    <row r="1629" spans="1:6" x14ac:dyDescent="0.25">
      <c r="A1629" t="s">
        <v>323</v>
      </c>
      <c r="B1629">
        <v>26</v>
      </c>
      <c r="C1629" t="s">
        <v>16</v>
      </c>
      <c r="D1629" t="s">
        <v>311</v>
      </c>
      <c r="E1629">
        <v>210</v>
      </c>
      <c r="F1629">
        <v>1735834.67</v>
      </c>
    </row>
    <row r="1630" spans="1:6" x14ac:dyDescent="0.25">
      <c r="A1630" t="s">
        <v>323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323</v>
      </c>
      <c r="B1631">
        <v>27</v>
      </c>
      <c r="C1631" t="s">
        <v>26</v>
      </c>
      <c r="D1631" t="s">
        <v>281</v>
      </c>
      <c r="E1631">
        <v>12.0997</v>
      </c>
      <c r="F1631">
        <v>1084184.1499999999</v>
      </c>
    </row>
    <row r="1632" spans="1:6" x14ac:dyDescent="0.25">
      <c r="A1632" t="s">
        <v>323</v>
      </c>
      <c r="B1632">
        <v>27</v>
      </c>
      <c r="C1632" t="s">
        <v>26</v>
      </c>
      <c r="D1632" t="s">
        <v>282</v>
      </c>
      <c r="E1632">
        <v>43.816699999999997</v>
      </c>
      <c r="F1632">
        <v>500867.22</v>
      </c>
    </row>
    <row r="1633" spans="1:6" x14ac:dyDescent="0.25">
      <c r="A1633" t="s">
        <v>323</v>
      </c>
      <c r="B1633">
        <v>27</v>
      </c>
      <c r="C1633" t="s">
        <v>26</v>
      </c>
      <c r="D1633" t="s">
        <v>283</v>
      </c>
      <c r="E1633">
        <v>12.1708</v>
      </c>
      <c r="F1633">
        <v>1152292.8600000001</v>
      </c>
    </row>
    <row r="1634" spans="1:6" x14ac:dyDescent="0.25">
      <c r="A1634" t="s">
        <v>323</v>
      </c>
      <c r="B1634">
        <v>27</v>
      </c>
      <c r="C1634" t="s">
        <v>26</v>
      </c>
      <c r="D1634" t="s">
        <v>284</v>
      </c>
      <c r="E1634">
        <v>523.22220000000004</v>
      </c>
      <c r="F1634">
        <v>3734788.94</v>
      </c>
    </row>
    <row r="1635" spans="1:6" x14ac:dyDescent="0.25">
      <c r="A1635" t="s">
        <v>323</v>
      </c>
      <c r="B1635">
        <v>27</v>
      </c>
      <c r="C1635" t="s">
        <v>26</v>
      </c>
      <c r="D1635" t="s">
        <v>285</v>
      </c>
      <c r="E1635">
        <v>44.317599999999999</v>
      </c>
      <c r="F1635">
        <v>649562.21</v>
      </c>
    </row>
    <row r="1636" spans="1:6" x14ac:dyDescent="0.25">
      <c r="A1636" t="s">
        <v>323</v>
      </c>
      <c r="B1636">
        <v>27</v>
      </c>
      <c r="C1636" t="s">
        <v>26</v>
      </c>
      <c r="D1636" t="s">
        <v>286</v>
      </c>
      <c r="E1636">
        <v>45.7</v>
      </c>
      <c r="F1636">
        <v>718167.75</v>
      </c>
    </row>
    <row r="1637" spans="1:6" x14ac:dyDescent="0.25">
      <c r="A1637" t="s">
        <v>323</v>
      </c>
      <c r="B1637">
        <v>27</v>
      </c>
      <c r="C1637" t="s">
        <v>26</v>
      </c>
      <c r="D1637" t="s">
        <v>287</v>
      </c>
      <c r="E1637">
        <v>3</v>
      </c>
      <c r="F1637">
        <v>28701.27</v>
      </c>
    </row>
    <row r="1638" spans="1:6" x14ac:dyDescent="0.25">
      <c r="A1638" t="s">
        <v>323</v>
      </c>
      <c r="B1638">
        <v>27</v>
      </c>
      <c r="C1638" t="s">
        <v>26</v>
      </c>
      <c r="D1638" t="s">
        <v>288</v>
      </c>
      <c r="E1638">
        <v>4.2832999999999997</v>
      </c>
      <c r="F1638">
        <v>794871.13</v>
      </c>
    </row>
    <row r="1639" spans="1:6" x14ac:dyDescent="0.25">
      <c r="A1639" t="s">
        <v>323</v>
      </c>
      <c r="B1639">
        <v>27</v>
      </c>
      <c r="C1639" t="s">
        <v>26</v>
      </c>
      <c r="D1639" t="s">
        <v>289</v>
      </c>
      <c r="E1639">
        <v>7.5556000000000001</v>
      </c>
      <c r="F1639">
        <v>286477.95</v>
      </c>
    </row>
    <row r="1640" spans="1:6" x14ac:dyDescent="0.25">
      <c r="A1640" t="s">
        <v>323</v>
      </c>
      <c r="B1640">
        <v>27</v>
      </c>
      <c r="C1640" t="s">
        <v>26</v>
      </c>
      <c r="D1640" t="s">
        <v>290</v>
      </c>
      <c r="E1640">
        <v>1.7182999999999999</v>
      </c>
      <c r="F1640">
        <v>305178.69</v>
      </c>
    </row>
    <row r="1641" spans="1:6" x14ac:dyDescent="0.25">
      <c r="A1641" t="s">
        <v>323</v>
      </c>
      <c r="B1641">
        <v>27</v>
      </c>
      <c r="C1641" t="s">
        <v>26</v>
      </c>
      <c r="D1641" t="s">
        <v>291</v>
      </c>
      <c r="E1641">
        <v>1.125</v>
      </c>
      <c r="F1641">
        <v>255617.25</v>
      </c>
    </row>
    <row r="1642" spans="1:6" x14ac:dyDescent="0.25">
      <c r="A1642" t="s">
        <v>323</v>
      </c>
      <c r="B1642">
        <v>27</v>
      </c>
      <c r="C1642" t="s">
        <v>26</v>
      </c>
      <c r="D1642" t="s">
        <v>292</v>
      </c>
      <c r="E1642">
        <v>100.779</v>
      </c>
      <c r="F1642">
        <v>2022060.71</v>
      </c>
    </row>
    <row r="1643" spans="1:6" x14ac:dyDescent="0.25">
      <c r="A1643" t="s">
        <v>323</v>
      </c>
      <c r="B1643">
        <v>27</v>
      </c>
      <c r="C1643" t="s">
        <v>26</v>
      </c>
      <c r="D1643" t="s">
        <v>293</v>
      </c>
      <c r="E1643">
        <v>3.4971999999999999</v>
      </c>
      <c r="F1643">
        <v>144970.57999999999</v>
      </c>
    </row>
    <row r="1644" spans="1:6" x14ac:dyDescent="0.25">
      <c r="A1644" t="s">
        <v>323</v>
      </c>
      <c r="B1644">
        <v>27</v>
      </c>
      <c r="C1644" t="s">
        <v>26</v>
      </c>
      <c r="D1644" t="s">
        <v>295</v>
      </c>
      <c r="E1644">
        <v>104.9071</v>
      </c>
      <c r="F1644">
        <v>2038450.57</v>
      </c>
    </row>
    <row r="1645" spans="1:6" x14ac:dyDescent="0.25">
      <c r="A1645" t="s">
        <v>323</v>
      </c>
      <c r="B1645">
        <v>27</v>
      </c>
      <c r="C1645" t="s">
        <v>26</v>
      </c>
      <c r="D1645" t="s">
        <v>306</v>
      </c>
      <c r="E1645">
        <v>5.35</v>
      </c>
      <c r="F1645">
        <v>194309.85</v>
      </c>
    </row>
    <row r="1646" spans="1:6" x14ac:dyDescent="0.25">
      <c r="A1646" t="s">
        <v>323</v>
      </c>
      <c r="B1646">
        <v>27</v>
      </c>
      <c r="C1646" t="s">
        <v>26</v>
      </c>
      <c r="D1646" t="s">
        <v>280</v>
      </c>
      <c r="E1646">
        <v>37.959299999999999</v>
      </c>
      <c r="F1646">
        <v>955630.53</v>
      </c>
    </row>
    <row r="1647" spans="1:6" x14ac:dyDescent="0.25">
      <c r="A1647" t="s">
        <v>323</v>
      </c>
      <c r="B1647">
        <v>27</v>
      </c>
      <c r="C1647" t="s">
        <v>26</v>
      </c>
      <c r="D1647" t="s">
        <v>296</v>
      </c>
      <c r="E1647">
        <v>2.4167000000000001</v>
      </c>
      <c r="F1647">
        <v>227043.99</v>
      </c>
    </row>
    <row r="1648" spans="1:6" x14ac:dyDescent="0.25">
      <c r="A1648" t="s">
        <v>323</v>
      </c>
      <c r="B1648">
        <v>27</v>
      </c>
      <c r="C1648" t="s">
        <v>26</v>
      </c>
      <c r="D1648" t="s">
        <v>310</v>
      </c>
      <c r="E1648">
        <v>5.5</v>
      </c>
      <c r="F1648">
        <v>80402.899999999994</v>
      </c>
    </row>
    <row r="1649" spans="1:6" x14ac:dyDescent="0.25">
      <c r="A1649" t="s">
        <v>323</v>
      </c>
      <c r="B1649">
        <v>27</v>
      </c>
      <c r="C1649" t="s">
        <v>26</v>
      </c>
      <c r="D1649" t="s">
        <v>298</v>
      </c>
      <c r="E1649">
        <v>7.0833000000000004</v>
      </c>
      <c r="F1649">
        <v>128650.44</v>
      </c>
    </row>
    <row r="1650" spans="1:6" x14ac:dyDescent="0.25">
      <c r="A1650" t="s">
        <v>323</v>
      </c>
      <c r="B1650">
        <v>27</v>
      </c>
      <c r="C1650" t="s">
        <v>26</v>
      </c>
      <c r="D1650" t="s">
        <v>307</v>
      </c>
      <c r="E1650">
        <v>61.5625</v>
      </c>
      <c r="F1650">
        <v>1377504.38</v>
      </c>
    </row>
    <row r="1651" spans="1:6" x14ac:dyDescent="0.25">
      <c r="A1651" t="s">
        <v>323</v>
      </c>
      <c r="B1651">
        <v>27</v>
      </c>
      <c r="C1651" t="s">
        <v>26</v>
      </c>
      <c r="D1651" t="s">
        <v>299</v>
      </c>
      <c r="E1651">
        <v>0.1333</v>
      </c>
      <c r="F1651">
        <v>81230.52</v>
      </c>
    </row>
    <row r="1652" spans="1:6" x14ac:dyDescent="0.25">
      <c r="A1652" t="s">
        <v>323</v>
      </c>
      <c r="B1652">
        <v>27</v>
      </c>
      <c r="C1652" t="s">
        <v>26</v>
      </c>
      <c r="D1652" t="s">
        <v>300</v>
      </c>
      <c r="E1652">
        <v>0.7</v>
      </c>
      <c r="F1652">
        <v>34975.97</v>
      </c>
    </row>
    <row r="1653" spans="1:6" x14ac:dyDescent="0.25">
      <c r="A1653" t="s">
        <v>323</v>
      </c>
      <c r="B1653">
        <v>27</v>
      </c>
      <c r="C1653" t="s">
        <v>26</v>
      </c>
      <c r="D1653" t="s">
        <v>301</v>
      </c>
      <c r="E1653">
        <v>23.145499999999998</v>
      </c>
      <c r="F1653">
        <v>1311081.75</v>
      </c>
    </row>
    <row r="1654" spans="1:6" x14ac:dyDescent="0.25">
      <c r="A1654" t="s">
        <v>323</v>
      </c>
      <c r="B1654">
        <v>27</v>
      </c>
      <c r="C1654" t="s">
        <v>26</v>
      </c>
      <c r="D1654" t="s">
        <v>302</v>
      </c>
      <c r="E1654">
        <v>0.15</v>
      </c>
      <c r="F1654">
        <v>69885.039999999994</v>
      </c>
    </row>
    <row r="1655" spans="1:6" x14ac:dyDescent="0.25">
      <c r="A1655" t="s">
        <v>323</v>
      </c>
      <c r="B1655">
        <v>27</v>
      </c>
      <c r="C1655" t="s">
        <v>26</v>
      </c>
      <c r="D1655" t="s">
        <v>308</v>
      </c>
      <c r="E1655">
        <v>1.7666999999999999</v>
      </c>
      <c r="F1655">
        <v>47274.47</v>
      </c>
    </row>
    <row r="1656" spans="1:6" x14ac:dyDescent="0.25">
      <c r="A1656" t="s">
        <v>323</v>
      </c>
      <c r="B1656">
        <v>27</v>
      </c>
      <c r="C1656" t="s">
        <v>26</v>
      </c>
      <c r="D1656" t="s">
        <v>309</v>
      </c>
      <c r="E1656">
        <v>1</v>
      </c>
      <c r="F1656">
        <v>9624.61</v>
      </c>
    </row>
    <row r="1657" spans="1:6" x14ac:dyDescent="0.25">
      <c r="A1657" t="s">
        <v>323</v>
      </c>
      <c r="B1657">
        <v>27</v>
      </c>
      <c r="C1657" t="s">
        <v>26</v>
      </c>
      <c r="D1657" t="s">
        <v>311</v>
      </c>
      <c r="E1657">
        <v>64</v>
      </c>
      <c r="F1657">
        <v>569981.63</v>
      </c>
    </row>
    <row r="1658" spans="1:6" x14ac:dyDescent="0.25">
      <c r="A1658" t="s">
        <v>323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323</v>
      </c>
      <c r="B1659">
        <v>28</v>
      </c>
      <c r="C1659" t="s">
        <v>1</v>
      </c>
      <c r="D1659" t="s">
        <v>281</v>
      </c>
      <c r="E1659">
        <v>6.9983000000000004</v>
      </c>
      <c r="F1659">
        <v>765642.7</v>
      </c>
    </row>
    <row r="1660" spans="1:6" x14ac:dyDescent="0.25">
      <c r="A1660" t="s">
        <v>323</v>
      </c>
      <c r="B1660">
        <v>28</v>
      </c>
      <c r="C1660" t="s">
        <v>1</v>
      </c>
      <c r="D1660" t="s">
        <v>282</v>
      </c>
      <c r="E1660">
        <v>8.85</v>
      </c>
      <c r="F1660">
        <v>116530.7</v>
      </c>
    </row>
    <row r="1661" spans="1:6" x14ac:dyDescent="0.25">
      <c r="A1661" t="s">
        <v>323</v>
      </c>
      <c r="B1661">
        <v>28</v>
      </c>
      <c r="C1661" t="s">
        <v>1</v>
      </c>
      <c r="D1661" t="s">
        <v>283</v>
      </c>
      <c r="E1661">
        <v>6.2278000000000002</v>
      </c>
      <c r="F1661">
        <v>851269.19</v>
      </c>
    </row>
    <row r="1662" spans="1:6" x14ac:dyDescent="0.25">
      <c r="A1662" t="s">
        <v>323</v>
      </c>
      <c r="B1662">
        <v>28</v>
      </c>
      <c r="C1662" t="s">
        <v>1</v>
      </c>
      <c r="D1662" t="s">
        <v>284</v>
      </c>
      <c r="E1662">
        <v>350.98610000000002</v>
      </c>
      <c r="F1662">
        <v>2765830.83</v>
      </c>
    </row>
    <row r="1663" spans="1:6" x14ac:dyDescent="0.25">
      <c r="A1663" t="s">
        <v>323</v>
      </c>
      <c r="B1663">
        <v>28</v>
      </c>
      <c r="C1663" t="s">
        <v>1</v>
      </c>
      <c r="D1663" t="s">
        <v>285</v>
      </c>
      <c r="E1663">
        <v>12.125</v>
      </c>
      <c r="F1663">
        <v>185021.53</v>
      </c>
    </row>
    <row r="1664" spans="1:6" x14ac:dyDescent="0.25">
      <c r="A1664" t="s">
        <v>323</v>
      </c>
      <c r="B1664">
        <v>28</v>
      </c>
      <c r="C1664" t="s">
        <v>1</v>
      </c>
      <c r="D1664" t="s">
        <v>286</v>
      </c>
      <c r="E1664">
        <v>27.683299999999999</v>
      </c>
      <c r="F1664">
        <v>454598.13</v>
      </c>
    </row>
    <row r="1665" spans="1:6" x14ac:dyDescent="0.25">
      <c r="A1665" t="s">
        <v>323</v>
      </c>
      <c r="B1665">
        <v>28</v>
      </c>
      <c r="C1665" t="s">
        <v>1</v>
      </c>
      <c r="D1665" t="s">
        <v>287</v>
      </c>
      <c r="E1665">
        <v>8</v>
      </c>
      <c r="F1665">
        <v>79415.98</v>
      </c>
    </row>
    <row r="1666" spans="1:6" x14ac:dyDescent="0.25">
      <c r="A1666" t="s">
        <v>323</v>
      </c>
      <c r="B1666">
        <v>28</v>
      </c>
      <c r="C1666" t="s">
        <v>1</v>
      </c>
      <c r="D1666" t="s">
        <v>288</v>
      </c>
      <c r="E1666">
        <v>4.5693999999999999</v>
      </c>
      <c r="F1666">
        <v>849807.14</v>
      </c>
    </row>
    <row r="1667" spans="1:6" x14ac:dyDescent="0.25">
      <c r="A1667" t="s">
        <v>323</v>
      </c>
      <c r="B1667">
        <v>28</v>
      </c>
      <c r="C1667" t="s">
        <v>1</v>
      </c>
      <c r="D1667" t="s">
        <v>289</v>
      </c>
      <c r="E1667">
        <v>3.625</v>
      </c>
      <c r="F1667">
        <v>170510.42</v>
      </c>
    </row>
    <row r="1668" spans="1:6" x14ac:dyDescent="0.25">
      <c r="A1668" t="s">
        <v>323</v>
      </c>
      <c r="B1668">
        <v>28</v>
      </c>
      <c r="C1668" t="s">
        <v>1</v>
      </c>
      <c r="D1668" t="s">
        <v>290</v>
      </c>
      <c r="E1668">
        <v>2.2153</v>
      </c>
      <c r="F1668">
        <v>369368.34</v>
      </c>
    </row>
    <row r="1669" spans="1:6" x14ac:dyDescent="0.25">
      <c r="A1669" t="s">
        <v>323</v>
      </c>
      <c r="B1669">
        <v>28</v>
      </c>
      <c r="C1669" t="s">
        <v>1</v>
      </c>
      <c r="D1669" t="s">
        <v>291</v>
      </c>
      <c r="E1669">
        <v>0.5</v>
      </c>
      <c r="F1669">
        <v>121763.19</v>
      </c>
    </row>
    <row r="1670" spans="1:6" x14ac:dyDescent="0.25">
      <c r="A1670" t="s">
        <v>323</v>
      </c>
      <c r="B1670">
        <v>28</v>
      </c>
      <c r="C1670" t="s">
        <v>1</v>
      </c>
      <c r="D1670" t="s">
        <v>292</v>
      </c>
      <c r="E1670">
        <v>75.390100000000004</v>
      </c>
      <c r="F1670">
        <v>1514517.63</v>
      </c>
    </row>
    <row r="1671" spans="1:6" x14ac:dyDescent="0.25">
      <c r="A1671" t="s">
        <v>323</v>
      </c>
      <c r="B1671">
        <v>28</v>
      </c>
      <c r="C1671" t="s">
        <v>1</v>
      </c>
      <c r="D1671" t="s">
        <v>293</v>
      </c>
      <c r="E1671">
        <v>2.5167000000000002</v>
      </c>
      <c r="F1671">
        <v>135004.56</v>
      </c>
    </row>
    <row r="1672" spans="1:6" x14ac:dyDescent="0.25">
      <c r="A1672" t="s">
        <v>323</v>
      </c>
      <c r="B1672">
        <v>28</v>
      </c>
      <c r="C1672" t="s">
        <v>1</v>
      </c>
      <c r="D1672" t="s">
        <v>294</v>
      </c>
      <c r="E1672">
        <v>0.1125</v>
      </c>
      <c r="F1672">
        <v>92878.64</v>
      </c>
    </row>
    <row r="1673" spans="1:6" x14ac:dyDescent="0.25">
      <c r="A1673" t="s">
        <v>323</v>
      </c>
      <c r="B1673">
        <v>28</v>
      </c>
      <c r="C1673" t="s">
        <v>1</v>
      </c>
      <c r="D1673" t="s">
        <v>295</v>
      </c>
      <c r="E1673">
        <v>46.987499999999997</v>
      </c>
      <c r="F1673">
        <v>831615.12</v>
      </c>
    </row>
    <row r="1674" spans="1:6" x14ac:dyDescent="0.25">
      <c r="A1674" t="s">
        <v>323</v>
      </c>
      <c r="B1674">
        <v>28</v>
      </c>
      <c r="C1674" t="s">
        <v>1</v>
      </c>
      <c r="D1674" t="s">
        <v>306</v>
      </c>
      <c r="E1674">
        <v>3.9167000000000001</v>
      </c>
      <c r="F1674">
        <v>74814.06</v>
      </c>
    </row>
    <row r="1675" spans="1:6" x14ac:dyDescent="0.25">
      <c r="A1675" t="s">
        <v>323</v>
      </c>
      <c r="B1675">
        <v>28</v>
      </c>
      <c r="C1675" t="s">
        <v>1</v>
      </c>
      <c r="D1675" t="s">
        <v>280</v>
      </c>
      <c r="E1675">
        <v>6.2564000000000002</v>
      </c>
      <c r="F1675">
        <v>236371.86</v>
      </c>
    </row>
    <row r="1676" spans="1:6" x14ac:dyDescent="0.25">
      <c r="A1676" t="s">
        <v>323</v>
      </c>
      <c r="B1676">
        <v>28</v>
      </c>
      <c r="C1676" t="s">
        <v>1</v>
      </c>
      <c r="D1676" t="s">
        <v>296</v>
      </c>
      <c r="E1676">
        <v>0.41670000000000001</v>
      </c>
      <c r="F1676">
        <v>42712.480000000003</v>
      </c>
    </row>
    <row r="1677" spans="1:6" x14ac:dyDescent="0.25">
      <c r="A1677" t="s">
        <v>323</v>
      </c>
      <c r="B1677">
        <v>28</v>
      </c>
      <c r="C1677" t="s">
        <v>1</v>
      </c>
      <c r="D1677" t="s">
        <v>298</v>
      </c>
      <c r="E1677">
        <v>4.25</v>
      </c>
      <c r="F1677">
        <v>91396.55</v>
      </c>
    </row>
    <row r="1678" spans="1:6" x14ac:dyDescent="0.25">
      <c r="A1678" t="s">
        <v>323</v>
      </c>
      <c r="B1678">
        <v>28</v>
      </c>
      <c r="C1678" t="s">
        <v>1</v>
      </c>
      <c r="D1678" t="s">
        <v>307</v>
      </c>
      <c r="E1678">
        <v>6.875</v>
      </c>
      <c r="F1678">
        <v>127539.24</v>
      </c>
    </row>
    <row r="1679" spans="1:6" x14ac:dyDescent="0.25">
      <c r="A1679" t="s">
        <v>323</v>
      </c>
      <c r="B1679">
        <v>28</v>
      </c>
      <c r="C1679" t="s">
        <v>1</v>
      </c>
      <c r="D1679" t="s">
        <v>300</v>
      </c>
      <c r="E1679">
        <v>0.24</v>
      </c>
      <c r="F1679">
        <v>9086.14</v>
      </c>
    </row>
    <row r="1680" spans="1:6" x14ac:dyDescent="0.25">
      <c r="A1680" t="s">
        <v>323</v>
      </c>
      <c r="B1680">
        <v>28</v>
      </c>
      <c r="C1680" t="s">
        <v>1</v>
      </c>
      <c r="D1680" t="s">
        <v>301</v>
      </c>
      <c r="E1680">
        <v>14.654</v>
      </c>
      <c r="F1680">
        <v>846592.27</v>
      </c>
    </row>
    <row r="1681" spans="1:6" x14ac:dyDescent="0.25">
      <c r="A1681" t="s">
        <v>323</v>
      </c>
      <c r="B1681">
        <v>28</v>
      </c>
      <c r="C1681" t="s">
        <v>1</v>
      </c>
      <c r="D1681" t="s">
        <v>302</v>
      </c>
      <c r="E1681">
        <v>2.5000000000000001E-2</v>
      </c>
      <c r="F1681">
        <v>12732.51</v>
      </c>
    </row>
    <row r="1682" spans="1:6" x14ac:dyDescent="0.25">
      <c r="A1682" t="s">
        <v>323</v>
      </c>
      <c r="B1682">
        <v>28</v>
      </c>
      <c r="C1682" t="s">
        <v>1</v>
      </c>
      <c r="D1682" t="s">
        <v>308</v>
      </c>
      <c r="E1682">
        <v>5</v>
      </c>
      <c r="F1682">
        <v>72164.14</v>
      </c>
    </row>
    <row r="1683" spans="1:6" x14ac:dyDescent="0.25">
      <c r="A1683" t="s">
        <v>323</v>
      </c>
      <c r="B1683">
        <v>28</v>
      </c>
      <c r="C1683" t="s">
        <v>1</v>
      </c>
      <c r="D1683" t="s">
        <v>309</v>
      </c>
      <c r="E1683">
        <v>1.4167000000000001</v>
      </c>
      <c r="F1683">
        <v>16240.02</v>
      </c>
    </row>
    <row r="1684" spans="1:6" x14ac:dyDescent="0.25">
      <c r="A1684" t="s">
        <v>323</v>
      </c>
      <c r="B1684">
        <v>28</v>
      </c>
      <c r="C1684" t="s">
        <v>1</v>
      </c>
      <c r="D1684" t="s">
        <v>311</v>
      </c>
      <c r="E1684">
        <v>80</v>
      </c>
      <c r="F1684">
        <v>702568.18</v>
      </c>
    </row>
    <row r="1685" spans="1:6" x14ac:dyDescent="0.25">
      <c r="A1685" t="s">
        <v>323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323</v>
      </c>
      <c r="B1686">
        <v>30</v>
      </c>
      <c r="C1686" t="s">
        <v>0</v>
      </c>
      <c r="D1686" t="s">
        <v>282</v>
      </c>
      <c r="E1686">
        <v>194</v>
      </c>
      <c r="F1686">
        <v>1799269.4</v>
      </c>
    </row>
    <row r="1687" spans="1:6" x14ac:dyDescent="0.25">
      <c r="A1687" t="s">
        <v>323</v>
      </c>
      <c r="B1687">
        <v>30</v>
      </c>
      <c r="C1687" t="s">
        <v>0</v>
      </c>
      <c r="D1687" t="s">
        <v>284</v>
      </c>
      <c r="E1687">
        <v>8419</v>
      </c>
      <c r="F1687">
        <v>63261931.07</v>
      </c>
    </row>
    <row r="1688" spans="1:6" x14ac:dyDescent="0.25">
      <c r="A1688" t="s">
        <v>323</v>
      </c>
      <c r="B1688">
        <v>30</v>
      </c>
      <c r="C1688" t="s">
        <v>0</v>
      </c>
      <c r="D1688" t="s">
        <v>285</v>
      </c>
      <c r="E1688">
        <v>22</v>
      </c>
      <c r="F1688">
        <v>372381.23</v>
      </c>
    </row>
    <row r="1689" spans="1:6" x14ac:dyDescent="0.25">
      <c r="A1689" t="s">
        <v>323</v>
      </c>
      <c r="B1689">
        <v>30</v>
      </c>
      <c r="C1689" t="s">
        <v>0</v>
      </c>
      <c r="D1689" t="s">
        <v>286</v>
      </c>
      <c r="E1689">
        <v>149</v>
      </c>
      <c r="F1689">
        <v>2122348.52</v>
      </c>
    </row>
    <row r="1690" spans="1:6" x14ac:dyDescent="0.25">
      <c r="A1690" t="s">
        <v>323</v>
      </c>
      <c r="B1690">
        <v>30</v>
      </c>
      <c r="C1690" t="s">
        <v>0</v>
      </c>
      <c r="D1690" t="s">
        <v>288</v>
      </c>
      <c r="E1690">
        <v>14</v>
      </c>
      <c r="F1690">
        <v>1391987.77</v>
      </c>
    </row>
    <row r="1691" spans="1:6" x14ac:dyDescent="0.25">
      <c r="A1691" t="s">
        <v>323</v>
      </c>
      <c r="B1691">
        <v>30</v>
      </c>
      <c r="C1691" t="s">
        <v>0</v>
      </c>
      <c r="D1691" t="s">
        <v>289</v>
      </c>
      <c r="E1691">
        <v>252.33330000000001</v>
      </c>
      <c r="F1691">
        <v>2894289.66</v>
      </c>
    </row>
    <row r="1692" spans="1:6" x14ac:dyDescent="0.25">
      <c r="A1692" t="s">
        <v>323</v>
      </c>
      <c r="B1692">
        <v>30</v>
      </c>
      <c r="C1692" t="s">
        <v>0</v>
      </c>
      <c r="D1692" t="s">
        <v>291</v>
      </c>
      <c r="E1692">
        <v>8.3299999999999999E-2</v>
      </c>
      <c r="F1692">
        <v>17743.09</v>
      </c>
    </row>
    <row r="1693" spans="1:6" x14ac:dyDescent="0.25">
      <c r="A1693" t="s">
        <v>323</v>
      </c>
      <c r="B1693">
        <v>30</v>
      </c>
      <c r="C1693" t="s">
        <v>0</v>
      </c>
      <c r="D1693" t="s">
        <v>292</v>
      </c>
      <c r="E1693">
        <v>38</v>
      </c>
      <c r="F1693">
        <v>1104529.07</v>
      </c>
    </row>
    <row r="1694" spans="1:6" x14ac:dyDescent="0.25">
      <c r="A1694" t="s">
        <v>323</v>
      </c>
      <c r="B1694">
        <v>30</v>
      </c>
      <c r="C1694" t="s">
        <v>0</v>
      </c>
      <c r="D1694" t="s">
        <v>280</v>
      </c>
      <c r="E1694">
        <v>420</v>
      </c>
      <c r="F1694">
        <v>6945809.2000000002</v>
      </c>
    </row>
    <row r="1695" spans="1:6" x14ac:dyDescent="0.25">
      <c r="A1695" t="s">
        <v>323</v>
      </c>
      <c r="B1695">
        <v>30</v>
      </c>
      <c r="C1695" t="s">
        <v>0</v>
      </c>
      <c r="D1695" t="s">
        <v>298</v>
      </c>
      <c r="E1695">
        <v>289</v>
      </c>
      <c r="F1695">
        <v>5203101.75</v>
      </c>
    </row>
    <row r="1696" spans="1:6" x14ac:dyDescent="0.25">
      <c r="A1696" t="s">
        <v>323</v>
      </c>
      <c r="B1696">
        <v>30</v>
      </c>
      <c r="C1696" t="s">
        <v>0</v>
      </c>
      <c r="D1696" t="s">
        <v>307</v>
      </c>
      <c r="E1696">
        <v>97</v>
      </c>
      <c r="F1696">
        <v>1726209.6</v>
      </c>
    </row>
    <row r="1697" spans="1:6" x14ac:dyDescent="0.25">
      <c r="A1697" t="s">
        <v>323</v>
      </c>
      <c r="B1697">
        <v>30</v>
      </c>
      <c r="C1697" t="s">
        <v>0</v>
      </c>
      <c r="D1697" t="s">
        <v>308</v>
      </c>
      <c r="E1697">
        <v>169</v>
      </c>
      <c r="F1697">
        <v>2757149.34</v>
      </c>
    </row>
    <row r="1698" spans="1:6" x14ac:dyDescent="0.25">
      <c r="A1698" t="s">
        <v>323</v>
      </c>
      <c r="B1698">
        <v>30</v>
      </c>
      <c r="C1698" t="s">
        <v>0</v>
      </c>
      <c r="D1698" t="s">
        <v>303</v>
      </c>
      <c r="E1698">
        <v>15</v>
      </c>
      <c r="F1698">
        <v>190223.87</v>
      </c>
    </row>
    <row r="1699" spans="1:6" x14ac:dyDescent="0.25">
      <c r="A1699" t="s">
        <v>323</v>
      </c>
      <c r="B1699">
        <v>31</v>
      </c>
      <c r="C1699" t="s">
        <v>317</v>
      </c>
      <c r="E1699">
        <v>18.291699999999999</v>
      </c>
      <c r="F1699">
        <v>1088142.5900000001</v>
      </c>
    </row>
    <row r="1700" spans="1:6" x14ac:dyDescent="0.25">
      <c r="A1700" t="s">
        <v>323</v>
      </c>
      <c r="B1700">
        <v>31</v>
      </c>
      <c r="C1700" t="s">
        <v>317</v>
      </c>
      <c r="D1700" t="s">
        <v>281</v>
      </c>
      <c r="E1700">
        <v>11.824400000000001</v>
      </c>
      <c r="F1700">
        <v>1111701.03</v>
      </c>
    </row>
    <row r="1701" spans="1:6" x14ac:dyDescent="0.25">
      <c r="A1701" t="s">
        <v>323</v>
      </c>
      <c r="B1701">
        <v>31</v>
      </c>
      <c r="C1701" t="s">
        <v>317</v>
      </c>
      <c r="D1701" t="s">
        <v>282</v>
      </c>
      <c r="E1701">
        <v>149.62780000000001</v>
      </c>
      <c r="F1701">
        <v>1459796.79</v>
      </c>
    </row>
    <row r="1702" spans="1:6" x14ac:dyDescent="0.25">
      <c r="A1702" t="s">
        <v>323</v>
      </c>
      <c r="B1702">
        <v>31</v>
      </c>
      <c r="C1702" t="s">
        <v>317</v>
      </c>
      <c r="D1702" t="s">
        <v>283</v>
      </c>
      <c r="E1702">
        <v>2.1625000000000001</v>
      </c>
      <c r="F1702">
        <v>715116.94</v>
      </c>
    </row>
    <row r="1703" spans="1:6" x14ac:dyDescent="0.25">
      <c r="A1703" t="s">
        <v>323</v>
      </c>
      <c r="B1703">
        <v>31</v>
      </c>
      <c r="C1703" t="s">
        <v>317</v>
      </c>
      <c r="D1703" t="s">
        <v>284</v>
      </c>
      <c r="E1703">
        <v>1058.1667</v>
      </c>
      <c r="F1703">
        <v>10311186.470000001</v>
      </c>
    </row>
    <row r="1704" spans="1:6" x14ac:dyDescent="0.25">
      <c r="A1704" t="s">
        <v>323</v>
      </c>
      <c r="B1704">
        <v>31</v>
      </c>
      <c r="C1704" t="s">
        <v>317</v>
      </c>
      <c r="D1704" t="s">
        <v>285</v>
      </c>
      <c r="E1704">
        <v>50.7361</v>
      </c>
      <c r="F1704">
        <v>780711.95</v>
      </c>
    </row>
    <row r="1705" spans="1:6" x14ac:dyDescent="0.25">
      <c r="A1705" t="s">
        <v>323</v>
      </c>
      <c r="B1705">
        <v>31</v>
      </c>
      <c r="C1705" t="s">
        <v>317</v>
      </c>
      <c r="D1705" t="s">
        <v>286</v>
      </c>
      <c r="E1705">
        <v>85.15</v>
      </c>
      <c r="F1705">
        <v>1391089.28</v>
      </c>
    </row>
    <row r="1706" spans="1:6" x14ac:dyDescent="0.25">
      <c r="A1706" t="s">
        <v>323</v>
      </c>
      <c r="B1706">
        <v>31</v>
      </c>
      <c r="C1706" t="s">
        <v>317</v>
      </c>
      <c r="D1706" t="s">
        <v>287</v>
      </c>
      <c r="E1706">
        <v>3</v>
      </c>
      <c r="F1706">
        <v>35948.78</v>
      </c>
    </row>
    <row r="1707" spans="1:6" x14ac:dyDescent="0.25">
      <c r="A1707" t="s">
        <v>323</v>
      </c>
      <c r="B1707">
        <v>31</v>
      </c>
      <c r="C1707" t="s">
        <v>317</v>
      </c>
      <c r="D1707" t="s">
        <v>288</v>
      </c>
      <c r="E1707">
        <v>12.239699999999999</v>
      </c>
      <c r="F1707">
        <v>1930372.42</v>
      </c>
    </row>
    <row r="1708" spans="1:6" x14ac:dyDescent="0.25">
      <c r="A1708" t="s">
        <v>323</v>
      </c>
      <c r="B1708">
        <v>31</v>
      </c>
      <c r="C1708" t="s">
        <v>317</v>
      </c>
      <c r="D1708" t="s">
        <v>289</v>
      </c>
      <c r="E1708">
        <v>6.3125</v>
      </c>
      <c r="F1708">
        <v>291011.06</v>
      </c>
    </row>
    <row r="1709" spans="1:6" x14ac:dyDescent="0.25">
      <c r="A1709" t="s">
        <v>323</v>
      </c>
      <c r="B1709">
        <v>31</v>
      </c>
      <c r="C1709" t="s">
        <v>317</v>
      </c>
      <c r="D1709" t="s">
        <v>290</v>
      </c>
      <c r="E1709">
        <v>1.5217000000000001</v>
      </c>
      <c r="F1709">
        <v>200841.16</v>
      </c>
    </row>
    <row r="1710" spans="1:6" x14ac:dyDescent="0.25">
      <c r="A1710" t="s">
        <v>323</v>
      </c>
      <c r="B1710">
        <v>31</v>
      </c>
      <c r="C1710" t="s">
        <v>317</v>
      </c>
      <c r="D1710" t="s">
        <v>291</v>
      </c>
      <c r="E1710">
        <v>3.3332999999999999</v>
      </c>
      <c r="F1710">
        <v>687818.02</v>
      </c>
    </row>
    <row r="1711" spans="1:6" x14ac:dyDescent="0.25">
      <c r="A1711" t="s">
        <v>323</v>
      </c>
      <c r="B1711">
        <v>31</v>
      </c>
      <c r="C1711" t="s">
        <v>317</v>
      </c>
      <c r="D1711" t="s">
        <v>292</v>
      </c>
      <c r="E1711">
        <v>159.6121</v>
      </c>
      <c r="F1711">
        <v>3054536.4</v>
      </c>
    </row>
    <row r="1712" spans="1:6" x14ac:dyDescent="0.25">
      <c r="A1712" t="s">
        <v>323</v>
      </c>
      <c r="B1712">
        <v>31</v>
      </c>
      <c r="C1712" t="s">
        <v>317</v>
      </c>
      <c r="D1712" t="s">
        <v>293</v>
      </c>
      <c r="E1712">
        <v>15.4472</v>
      </c>
      <c r="F1712">
        <v>453706.19</v>
      </c>
    </row>
    <row r="1713" spans="1:6" x14ac:dyDescent="0.25">
      <c r="A1713" t="s">
        <v>323</v>
      </c>
      <c r="B1713">
        <v>31</v>
      </c>
      <c r="C1713" t="s">
        <v>317</v>
      </c>
      <c r="D1713" t="s">
        <v>294</v>
      </c>
      <c r="E1713">
        <v>1.1646000000000001</v>
      </c>
      <c r="F1713">
        <v>92607.360000000001</v>
      </c>
    </row>
    <row r="1714" spans="1:6" x14ac:dyDescent="0.25">
      <c r="A1714" t="s">
        <v>323</v>
      </c>
      <c r="B1714">
        <v>31</v>
      </c>
      <c r="C1714" t="s">
        <v>317</v>
      </c>
      <c r="D1714" t="s">
        <v>295</v>
      </c>
      <c r="E1714">
        <v>157.13210000000001</v>
      </c>
      <c r="F1714">
        <v>2634399.09</v>
      </c>
    </row>
    <row r="1715" spans="1:6" x14ac:dyDescent="0.25">
      <c r="A1715" t="s">
        <v>323</v>
      </c>
      <c r="B1715">
        <v>31</v>
      </c>
      <c r="C1715" t="s">
        <v>317</v>
      </c>
      <c r="D1715" t="s">
        <v>306</v>
      </c>
      <c r="E1715">
        <v>6.2667000000000002</v>
      </c>
      <c r="F1715">
        <v>228041.66</v>
      </c>
    </row>
    <row r="1716" spans="1:6" x14ac:dyDescent="0.25">
      <c r="A1716" t="s">
        <v>323</v>
      </c>
      <c r="B1716">
        <v>31</v>
      </c>
      <c r="C1716" t="s">
        <v>317</v>
      </c>
      <c r="D1716" t="s">
        <v>280</v>
      </c>
      <c r="E1716">
        <v>19.3461</v>
      </c>
      <c r="F1716">
        <v>386680.29</v>
      </c>
    </row>
    <row r="1717" spans="1:6" x14ac:dyDescent="0.25">
      <c r="A1717" t="s">
        <v>323</v>
      </c>
      <c r="B1717">
        <v>31</v>
      </c>
      <c r="C1717" t="s">
        <v>317</v>
      </c>
      <c r="D1717" t="s">
        <v>296</v>
      </c>
      <c r="E1717">
        <v>8.5832999999999995</v>
      </c>
      <c r="F1717">
        <v>779415.91</v>
      </c>
    </row>
    <row r="1718" spans="1:6" x14ac:dyDescent="0.25">
      <c r="A1718" t="s">
        <v>323</v>
      </c>
      <c r="B1718">
        <v>31</v>
      </c>
      <c r="C1718" t="s">
        <v>317</v>
      </c>
      <c r="D1718" t="s">
        <v>310</v>
      </c>
      <c r="E1718">
        <v>1</v>
      </c>
      <c r="F1718">
        <v>16149.66</v>
      </c>
    </row>
    <row r="1719" spans="1:6" x14ac:dyDescent="0.25">
      <c r="A1719" t="s">
        <v>323</v>
      </c>
      <c r="B1719">
        <v>31</v>
      </c>
      <c r="C1719" t="s">
        <v>317</v>
      </c>
      <c r="D1719" t="s">
        <v>298</v>
      </c>
      <c r="E1719">
        <v>35</v>
      </c>
      <c r="F1719">
        <v>702472.74</v>
      </c>
    </row>
    <row r="1720" spans="1:6" x14ac:dyDescent="0.25">
      <c r="A1720" t="s">
        <v>323</v>
      </c>
      <c r="B1720">
        <v>31</v>
      </c>
      <c r="C1720" t="s">
        <v>317</v>
      </c>
      <c r="D1720" t="s">
        <v>307</v>
      </c>
      <c r="E1720">
        <v>77</v>
      </c>
      <c r="F1720">
        <v>1502402.35</v>
      </c>
    </row>
    <row r="1721" spans="1:6" x14ac:dyDescent="0.25">
      <c r="A1721" t="s">
        <v>323</v>
      </c>
      <c r="B1721">
        <v>31</v>
      </c>
      <c r="C1721" t="s">
        <v>317</v>
      </c>
      <c r="D1721" t="s">
        <v>299</v>
      </c>
      <c r="E1721">
        <v>0.16669999999999999</v>
      </c>
      <c r="F1721">
        <v>102041.64</v>
      </c>
    </row>
    <row r="1722" spans="1:6" x14ac:dyDescent="0.25">
      <c r="A1722" t="s">
        <v>323</v>
      </c>
      <c r="B1722">
        <v>31</v>
      </c>
      <c r="C1722" t="s">
        <v>317</v>
      </c>
      <c r="D1722" t="s">
        <v>300</v>
      </c>
      <c r="E1722">
        <v>0.2</v>
      </c>
      <c r="F1722">
        <v>34611.08</v>
      </c>
    </row>
    <row r="1723" spans="1:6" x14ac:dyDescent="0.25">
      <c r="A1723" t="s">
        <v>323</v>
      </c>
      <c r="B1723">
        <v>31</v>
      </c>
      <c r="C1723" t="s">
        <v>317</v>
      </c>
      <c r="D1723" t="s">
        <v>301</v>
      </c>
      <c r="E1723">
        <v>55.313000000000002</v>
      </c>
      <c r="F1723">
        <v>3200066.12</v>
      </c>
    </row>
    <row r="1724" spans="1:6" x14ac:dyDescent="0.25">
      <c r="A1724" t="s">
        <v>323</v>
      </c>
      <c r="B1724">
        <v>31</v>
      </c>
      <c r="C1724" t="s">
        <v>317</v>
      </c>
      <c r="D1724" t="s">
        <v>302</v>
      </c>
      <c r="E1724">
        <v>0.22500000000000001</v>
      </c>
      <c r="F1724">
        <v>73629.23</v>
      </c>
    </row>
    <row r="1725" spans="1:6" x14ac:dyDescent="0.25">
      <c r="A1725" t="s">
        <v>323</v>
      </c>
      <c r="B1725">
        <v>31</v>
      </c>
      <c r="C1725" t="s">
        <v>317</v>
      </c>
      <c r="D1725" t="s">
        <v>308</v>
      </c>
      <c r="E1725">
        <v>22</v>
      </c>
      <c r="F1725">
        <v>395001.13</v>
      </c>
    </row>
    <row r="1726" spans="1:6" x14ac:dyDescent="0.25">
      <c r="A1726" t="s">
        <v>323</v>
      </c>
      <c r="B1726">
        <v>31</v>
      </c>
      <c r="C1726" t="s">
        <v>317</v>
      </c>
      <c r="D1726" t="s">
        <v>309</v>
      </c>
      <c r="E1726">
        <v>1</v>
      </c>
      <c r="F1726">
        <v>9118.0499999999993</v>
      </c>
    </row>
    <row r="1727" spans="1:6" x14ac:dyDescent="0.25">
      <c r="A1727" t="s">
        <v>323</v>
      </c>
      <c r="B1727">
        <v>32</v>
      </c>
      <c r="C1727" t="s">
        <v>318</v>
      </c>
      <c r="E1727">
        <v>1.55</v>
      </c>
      <c r="F1727">
        <v>309380.84000000003</v>
      </c>
    </row>
    <row r="1728" spans="1:6" x14ac:dyDescent="0.25">
      <c r="A1728" t="s">
        <v>323</v>
      </c>
      <c r="B1728">
        <v>32</v>
      </c>
      <c r="C1728" t="s">
        <v>318</v>
      </c>
      <c r="D1728" t="s">
        <v>281</v>
      </c>
      <c r="E1728">
        <v>25.2972</v>
      </c>
      <c r="F1728">
        <v>2510501.81</v>
      </c>
    </row>
    <row r="1729" spans="1:6" x14ac:dyDescent="0.25">
      <c r="A1729" t="s">
        <v>323</v>
      </c>
      <c r="B1729">
        <v>32</v>
      </c>
      <c r="C1729" t="s">
        <v>318</v>
      </c>
      <c r="D1729" t="s">
        <v>282</v>
      </c>
      <c r="E1729">
        <v>364.7</v>
      </c>
      <c r="F1729">
        <v>3319901.85</v>
      </c>
    </row>
    <row r="1730" spans="1:6" x14ac:dyDescent="0.25">
      <c r="A1730" t="s">
        <v>323</v>
      </c>
      <c r="B1730">
        <v>32</v>
      </c>
      <c r="C1730" t="s">
        <v>318</v>
      </c>
      <c r="D1730" t="s">
        <v>283</v>
      </c>
      <c r="E1730">
        <v>3.3</v>
      </c>
      <c r="F1730">
        <v>1020508.52</v>
      </c>
    </row>
    <row r="1731" spans="1:6" x14ac:dyDescent="0.25">
      <c r="A1731" t="s">
        <v>323</v>
      </c>
      <c r="B1731">
        <v>32</v>
      </c>
      <c r="C1731" t="s">
        <v>318</v>
      </c>
      <c r="D1731" t="s">
        <v>284</v>
      </c>
      <c r="E1731">
        <v>1143.3055999999999</v>
      </c>
      <c r="F1731">
        <v>8318845.4400000004</v>
      </c>
    </row>
    <row r="1732" spans="1:6" x14ac:dyDescent="0.25">
      <c r="A1732" t="s">
        <v>323</v>
      </c>
      <c r="B1732">
        <v>32</v>
      </c>
      <c r="C1732" t="s">
        <v>318</v>
      </c>
      <c r="D1732" t="s">
        <v>285</v>
      </c>
      <c r="E1732">
        <v>119.5735</v>
      </c>
      <c r="F1732">
        <v>1765770.77</v>
      </c>
    </row>
    <row r="1733" spans="1:6" x14ac:dyDescent="0.25">
      <c r="A1733" t="s">
        <v>323</v>
      </c>
      <c r="B1733">
        <v>32</v>
      </c>
      <c r="C1733" t="s">
        <v>318</v>
      </c>
      <c r="D1733" t="s">
        <v>286</v>
      </c>
      <c r="E1733">
        <v>80.099999999999994</v>
      </c>
      <c r="F1733">
        <v>1177463.55</v>
      </c>
    </row>
    <row r="1734" spans="1:6" x14ac:dyDescent="0.25">
      <c r="A1734" t="s">
        <v>323</v>
      </c>
      <c r="B1734">
        <v>32</v>
      </c>
      <c r="C1734" t="s">
        <v>318</v>
      </c>
      <c r="D1734" t="s">
        <v>287</v>
      </c>
      <c r="E1734">
        <v>3</v>
      </c>
      <c r="F1734">
        <v>33931.68</v>
      </c>
    </row>
    <row r="1735" spans="1:6" x14ac:dyDescent="0.25">
      <c r="A1735" t="s">
        <v>323</v>
      </c>
      <c r="B1735">
        <v>32</v>
      </c>
      <c r="C1735" t="s">
        <v>318</v>
      </c>
      <c r="D1735" t="s">
        <v>288</v>
      </c>
      <c r="E1735">
        <v>25.2468</v>
      </c>
      <c r="F1735">
        <v>3152527.45</v>
      </c>
    </row>
    <row r="1736" spans="1:6" x14ac:dyDescent="0.25">
      <c r="A1736" t="s">
        <v>323</v>
      </c>
      <c r="B1736">
        <v>32</v>
      </c>
      <c r="C1736" t="s">
        <v>318</v>
      </c>
      <c r="D1736" t="s">
        <v>289</v>
      </c>
      <c r="E1736">
        <v>27.708300000000001</v>
      </c>
      <c r="F1736">
        <v>850454.32</v>
      </c>
    </row>
    <row r="1737" spans="1:6" x14ac:dyDescent="0.25">
      <c r="A1737" t="s">
        <v>323</v>
      </c>
      <c r="B1737">
        <v>32</v>
      </c>
      <c r="C1737" t="s">
        <v>318</v>
      </c>
      <c r="D1737" t="s">
        <v>290</v>
      </c>
      <c r="E1737">
        <v>5.6093999999999999</v>
      </c>
      <c r="F1737">
        <v>667908.5</v>
      </c>
    </row>
    <row r="1738" spans="1:6" x14ac:dyDescent="0.25">
      <c r="A1738" t="s">
        <v>323</v>
      </c>
      <c r="B1738">
        <v>32</v>
      </c>
      <c r="C1738" t="s">
        <v>318</v>
      </c>
      <c r="D1738" t="s">
        <v>291</v>
      </c>
      <c r="E1738">
        <v>2.8332999999999999</v>
      </c>
      <c r="F1738">
        <v>740418.56000000006</v>
      </c>
    </row>
    <row r="1739" spans="1:6" x14ac:dyDescent="0.25">
      <c r="A1739" t="s">
        <v>323</v>
      </c>
      <c r="B1739">
        <v>32</v>
      </c>
      <c r="C1739" t="s">
        <v>318</v>
      </c>
      <c r="D1739" t="s">
        <v>292</v>
      </c>
      <c r="E1739">
        <v>436.55239999999998</v>
      </c>
      <c r="F1739">
        <v>7183051.5999999996</v>
      </c>
    </row>
    <row r="1740" spans="1:6" x14ac:dyDescent="0.25">
      <c r="A1740" t="s">
        <v>323</v>
      </c>
      <c r="B1740">
        <v>32</v>
      </c>
      <c r="C1740" t="s">
        <v>318</v>
      </c>
      <c r="D1740" t="s">
        <v>293</v>
      </c>
      <c r="E1740">
        <v>18.6417</v>
      </c>
      <c r="F1740">
        <v>656237.47</v>
      </c>
    </row>
    <row r="1741" spans="1:6" x14ac:dyDescent="0.25">
      <c r="A1741" t="s">
        <v>323</v>
      </c>
      <c r="B1741">
        <v>32</v>
      </c>
      <c r="C1741" t="s">
        <v>318</v>
      </c>
      <c r="D1741" t="s">
        <v>294</v>
      </c>
      <c r="E1741">
        <v>1.1333</v>
      </c>
      <c r="F1741">
        <v>68767.350000000006</v>
      </c>
    </row>
    <row r="1742" spans="1:6" x14ac:dyDescent="0.25">
      <c r="A1742" t="s">
        <v>323</v>
      </c>
      <c r="B1742">
        <v>32</v>
      </c>
      <c r="C1742" t="s">
        <v>318</v>
      </c>
      <c r="D1742" t="s">
        <v>295</v>
      </c>
      <c r="E1742">
        <v>65.476200000000006</v>
      </c>
      <c r="F1742">
        <v>896165.52</v>
      </c>
    </row>
    <row r="1743" spans="1:6" x14ac:dyDescent="0.25">
      <c r="A1743" t="s">
        <v>323</v>
      </c>
      <c r="B1743">
        <v>32</v>
      </c>
      <c r="C1743" t="s">
        <v>318</v>
      </c>
      <c r="D1743" t="s">
        <v>306</v>
      </c>
      <c r="E1743">
        <v>6.625</v>
      </c>
      <c r="F1743">
        <v>134094.57999999999</v>
      </c>
    </row>
    <row r="1744" spans="1:6" x14ac:dyDescent="0.25">
      <c r="A1744" t="s">
        <v>323</v>
      </c>
      <c r="B1744">
        <v>32</v>
      </c>
      <c r="C1744" t="s">
        <v>318</v>
      </c>
      <c r="D1744" t="s">
        <v>280</v>
      </c>
      <c r="E1744">
        <v>256.68060000000003</v>
      </c>
      <c r="F1744">
        <v>3368541.47</v>
      </c>
    </row>
    <row r="1745" spans="1:6" x14ac:dyDescent="0.25">
      <c r="A1745" t="s">
        <v>323</v>
      </c>
      <c r="B1745">
        <v>32</v>
      </c>
      <c r="C1745" t="s">
        <v>318</v>
      </c>
      <c r="D1745" t="s">
        <v>296</v>
      </c>
      <c r="E1745">
        <v>1.1667000000000001</v>
      </c>
      <c r="F1745">
        <v>106631.03999999999</v>
      </c>
    </row>
    <row r="1746" spans="1:6" x14ac:dyDescent="0.25">
      <c r="A1746" t="s">
        <v>323</v>
      </c>
      <c r="B1746">
        <v>32</v>
      </c>
      <c r="C1746" t="s">
        <v>318</v>
      </c>
      <c r="D1746" t="s">
        <v>297</v>
      </c>
      <c r="E1746">
        <v>1</v>
      </c>
      <c r="F1746">
        <v>15994.46</v>
      </c>
    </row>
    <row r="1747" spans="1:6" x14ac:dyDescent="0.25">
      <c r="A1747" t="s">
        <v>323</v>
      </c>
      <c r="B1747">
        <v>32</v>
      </c>
      <c r="C1747" t="s">
        <v>318</v>
      </c>
      <c r="D1747" t="s">
        <v>310</v>
      </c>
      <c r="E1747">
        <v>7</v>
      </c>
      <c r="F1747">
        <v>138632.04</v>
      </c>
    </row>
    <row r="1748" spans="1:6" x14ac:dyDescent="0.25">
      <c r="A1748" t="s">
        <v>323</v>
      </c>
      <c r="B1748">
        <v>32</v>
      </c>
      <c r="C1748" t="s">
        <v>318</v>
      </c>
      <c r="D1748" t="s">
        <v>298</v>
      </c>
      <c r="E1748">
        <v>1</v>
      </c>
      <c r="F1748">
        <v>17856.509999999998</v>
      </c>
    </row>
    <row r="1749" spans="1:6" x14ac:dyDescent="0.25">
      <c r="A1749" t="s">
        <v>323</v>
      </c>
      <c r="B1749">
        <v>32</v>
      </c>
      <c r="C1749" t="s">
        <v>318</v>
      </c>
      <c r="D1749" t="s">
        <v>307</v>
      </c>
      <c r="E1749">
        <v>194.27080000000001</v>
      </c>
      <c r="F1749">
        <v>4283534.13</v>
      </c>
    </row>
    <row r="1750" spans="1:6" x14ac:dyDescent="0.25">
      <c r="A1750" t="s">
        <v>323</v>
      </c>
      <c r="B1750">
        <v>32</v>
      </c>
      <c r="C1750" t="s">
        <v>318</v>
      </c>
      <c r="D1750" t="s">
        <v>300</v>
      </c>
      <c r="E1750">
        <v>0.28000000000000003</v>
      </c>
      <c r="F1750">
        <v>8246.2000000000007</v>
      </c>
    </row>
    <row r="1751" spans="1:6" x14ac:dyDescent="0.25">
      <c r="A1751" t="s">
        <v>323</v>
      </c>
      <c r="B1751">
        <v>32</v>
      </c>
      <c r="C1751" t="s">
        <v>318</v>
      </c>
      <c r="D1751" t="s">
        <v>301</v>
      </c>
      <c r="E1751">
        <v>9.1667000000000005</v>
      </c>
      <c r="F1751">
        <v>468468.35</v>
      </c>
    </row>
    <row r="1752" spans="1:6" x14ac:dyDescent="0.25">
      <c r="A1752" t="s">
        <v>323</v>
      </c>
      <c r="B1752">
        <v>32</v>
      </c>
      <c r="C1752" t="s">
        <v>318</v>
      </c>
      <c r="D1752" t="s">
        <v>302</v>
      </c>
      <c r="E1752">
        <v>0.6</v>
      </c>
      <c r="F1752">
        <v>248489.26</v>
      </c>
    </row>
    <row r="1753" spans="1:6" x14ac:dyDescent="0.25">
      <c r="A1753" t="s">
        <v>323</v>
      </c>
      <c r="B1753">
        <v>32</v>
      </c>
      <c r="C1753" t="s">
        <v>318</v>
      </c>
      <c r="D1753" t="s">
        <v>308</v>
      </c>
      <c r="E1753">
        <v>48</v>
      </c>
      <c r="F1753">
        <v>752089.03</v>
      </c>
    </row>
    <row r="1754" spans="1:6" x14ac:dyDescent="0.25">
      <c r="A1754" t="s">
        <v>323</v>
      </c>
      <c r="B1754">
        <v>32</v>
      </c>
      <c r="C1754" t="s">
        <v>318</v>
      </c>
      <c r="D1754" t="s">
        <v>303</v>
      </c>
      <c r="E1754">
        <v>35</v>
      </c>
      <c r="F1754">
        <v>435594.71</v>
      </c>
    </row>
    <row r="1755" spans="1:6" x14ac:dyDescent="0.25">
      <c r="A1755" t="s">
        <v>323</v>
      </c>
      <c r="B1755">
        <v>32</v>
      </c>
      <c r="C1755" t="s">
        <v>318</v>
      </c>
      <c r="D1755" t="s">
        <v>309</v>
      </c>
      <c r="E1755">
        <v>16</v>
      </c>
      <c r="F1755">
        <v>155211.15</v>
      </c>
    </row>
    <row r="1756" spans="1:6" x14ac:dyDescent="0.25">
      <c r="A1756" t="s">
        <v>323</v>
      </c>
      <c r="B1756">
        <v>32</v>
      </c>
      <c r="C1756" t="s">
        <v>318</v>
      </c>
      <c r="D1756" t="s">
        <v>311</v>
      </c>
      <c r="E1756">
        <v>60</v>
      </c>
      <c r="F1756">
        <v>508319</v>
      </c>
    </row>
    <row r="1757" spans="1:6" x14ac:dyDescent="0.25">
      <c r="A1757" t="s">
        <v>323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323</v>
      </c>
      <c r="B1758">
        <v>33</v>
      </c>
      <c r="C1758" t="s">
        <v>174</v>
      </c>
      <c r="D1758" t="s">
        <v>281</v>
      </c>
      <c r="E1758">
        <v>7.6028000000000002</v>
      </c>
      <c r="F1758">
        <v>851444.57</v>
      </c>
    </row>
    <row r="1759" spans="1:6" x14ac:dyDescent="0.25">
      <c r="A1759" t="s">
        <v>323</v>
      </c>
      <c r="B1759">
        <v>33</v>
      </c>
      <c r="C1759" t="s">
        <v>174</v>
      </c>
      <c r="D1759" t="s">
        <v>282</v>
      </c>
      <c r="E1759">
        <v>11.725</v>
      </c>
      <c r="F1759">
        <v>167084.1</v>
      </c>
    </row>
    <row r="1760" spans="1:6" x14ac:dyDescent="0.25">
      <c r="A1760" t="s">
        <v>323</v>
      </c>
      <c r="B1760">
        <v>33</v>
      </c>
      <c r="C1760" t="s">
        <v>174</v>
      </c>
      <c r="D1760" t="s">
        <v>283</v>
      </c>
      <c r="E1760">
        <v>6.7249999999999996</v>
      </c>
      <c r="F1760">
        <v>1059317.98</v>
      </c>
    </row>
    <row r="1761" spans="1:6" x14ac:dyDescent="0.25">
      <c r="A1761" t="s">
        <v>323</v>
      </c>
      <c r="B1761">
        <v>33</v>
      </c>
      <c r="C1761" t="s">
        <v>174</v>
      </c>
      <c r="D1761" t="s">
        <v>284</v>
      </c>
      <c r="E1761">
        <v>235.91669999999999</v>
      </c>
      <c r="F1761">
        <v>1612592.21</v>
      </c>
    </row>
    <row r="1762" spans="1:6" x14ac:dyDescent="0.25">
      <c r="A1762" t="s">
        <v>323</v>
      </c>
      <c r="B1762">
        <v>33</v>
      </c>
      <c r="C1762" t="s">
        <v>174</v>
      </c>
      <c r="D1762" t="s">
        <v>285</v>
      </c>
      <c r="E1762">
        <v>15.1637</v>
      </c>
      <c r="F1762">
        <v>236208.74</v>
      </c>
    </row>
    <row r="1763" spans="1:6" x14ac:dyDescent="0.25">
      <c r="A1763" t="s">
        <v>323</v>
      </c>
      <c r="B1763">
        <v>33</v>
      </c>
      <c r="C1763" t="s">
        <v>174</v>
      </c>
      <c r="D1763" t="s">
        <v>286</v>
      </c>
      <c r="E1763">
        <v>31.6</v>
      </c>
      <c r="F1763">
        <v>530699.81999999995</v>
      </c>
    </row>
    <row r="1764" spans="1:6" x14ac:dyDescent="0.25">
      <c r="A1764" t="s">
        <v>323</v>
      </c>
      <c r="B1764">
        <v>33</v>
      </c>
      <c r="C1764" t="s">
        <v>174</v>
      </c>
      <c r="D1764" t="s">
        <v>287</v>
      </c>
      <c r="E1764">
        <v>9.25</v>
      </c>
      <c r="F1764">
        <v>97618.93</v>
      </c>
    </row>
    <row r="1765" spans="1:6" x14ac:dyDescent="0.25">
      <c r="A1765" t="s">
        <v>323</v>
      </c>
      <c r="B1765">
        <v>33</v>
      </c>
      <c r="C1765" t="s">
        <v>174</v>
      </c>
      <c r="D1765" t="s">
        <v>288</v>
      </c>
      <c r="E1765">
        <v>4.0917000000000003</v>
      </c>
      <c r="F1765">
        <v>766379.8</v>
      </c>
    </row>
    <row r="1766" spans="1:6" x14ac:dyDescent="0.25">
      <c r="A1766" t="s">
        <v>323</v>
      </c>
      <c r="B1766">
        <v>33</v>
      </c>
      <c r="C1766" t="s">
        <v>174</v>
      </c>
      <c r="D1766" t="s">
        <v>289</v>
      </c>
      <c r="E1766">
        <v>1.9792000000000001</v>
      </c>
      <c r="F1766">
        <v>97124.72</v>
      </c>
    </row>
    <row r="1767" spans="1:6" x14ac:dyDescent="0.25">
      <c r="A1767" t="s">
        <v>323</v>
      </c>
      <c r="B1767">
        <v>33</v>
      </c>
      <c r="C1767" t="s">
        <v>174</v>
      </c>
      <c r="D1767" t="s">
        <v>290</v>
      </c>
      <c r="E1767">
        <v>1.4333</v>
      </c>
      <c r="F1767">
        <v>303375.59000000003</v>
      </c>
    </row>
    <row r="1768" spans="1:6" x14ac:dyDescent="0.25">
      <c r="A1768" t="s">
        <v>323</v>
      </c>
      <c r="B1768">
        <v>33</v>
      </c>
      <c r="C1768" t="s">
        <v>174</v>
      </c>
      <c r="D1768" t="s">
        <v>291</v>
      </c>
      <c r="E1768">
        <v>0.66669999999999996</v>
      </c>
      <c r="F1768">
        <v>163690.64000000001</v>
      </c>
    </row>
    <row r="1769" spans="1:6" x14ac:dyDescent="0.25">
      <c r="A1769" t="s">
        <v>323</v>
      </c>
      <c r="B1769">
        <v>33</v>
      </c>
      <c r="C1769" t="s">
        <v>174</v>
      </c>
      <c r="D1769" t="s">
        <v>292</v>
      </c>
      <c r="E1769">
        <v>18.219799999999999</v>
      </c>
      <c r="F1769">
        <v>466268.55</v>
      </c>
    </row>
    <row r="1770" spans="1:6" x14ac:dyDescent="0.25">
      <c r="A1770" t="s">
        <v>323</v>
      </c>
      <c r="B1770">
        <v>33</v>
      </c>
      <c r="C1770" t="s">
        <v>174</v>
      </c>
      <c r="D1770" t="s">
        <v>293</v>
      </c>
      <c r="E1770">
        <v>1.8193999999999999</v>
      </c>
      <c r="F1770">
        <v>97223.26</v>
      </c>
    </row>
    <row r="1771" spans="1:6" x14ac:dyDescent="0.25">
      <c r="A1771" t="s">
        <v>323</v>
      </c>
      <c r="B1771">
        <v>33</v>
      </c>
      <c r="C1771" t="s">
        <v>174</v>
      </c>
      <c r="D1771" t="s">
        <v>295</v>
      </c>
      <c r="E1771">
        <v>34.102400000000003</v>
      </c>
      <c r="F1771">
        <v>570609.53</v>
      </c>
    </row>
    <row r="1772" spans="1:6" x14ac:dyDescent="0.25">
      <c r="A1772" t="s">
        <v>323</v>
      </c>
      <c r="B1772">
        <v>33</v>
      </c>
      <c r="C1772" t="s">
        <v>174</v>
      </c>
      <c r="D1772" t="s">
        <v>306</v>
      </c>
      <c r="E1772">
        <v>0.70830000000000004</v>
      </c>
      <c r="F1772">
        <v>29142.799999999999</v>
      </c>
    </row>
    <row r="1773" spans="1:6" x14ac:dyDescent="0.25">
      <c r="A1773" t="s">
        <v>323</v>
      </c>
      <c r="B1773">
        <v>33</v>
      </c>
      <c r="C1773" t="s">
        <v>174</v>
      </c>
      <c r="D1773" t="s">
        <v>280</v>
      </c>
      <c r="E1773">
        <v>24.2056</v>
      </c>
      <c r="F1773">
        <v>610927.86</v>
      </c>
    </row>
    <row r="1774" spans="1:6" x14ac:dyDescent="0.25">
      <c r="A1774" t="s">
        <v>323</v>
      </c>
      <c r="B1774">
        <v>33</v>
      </c>
      <c r="C1774" t="s">
        <v>174</v>
      </c>
      <c r="D1774" t="s">
        <v>296</v>
      </c>
      <c r="E1774">
        <v>0.66669999999999996</v>
      </c>
      <c r="F1774">
        <v>65644.73</v>
      </c>
    </row>
    <row r="1775" spans="1:6" x14ac:dyDescent="0.25">
      <c r="A1775" t="s">
        <v>323</v>
      </c>
      <c r="B1775">
        <v>33</v>
      </c>
      <c r="C1775" t="s">
        <v>174</v>
      </c>
      <c r="D1775" t="s">
        <v>298</v>
      </c>
      <c r="E1775">
        <v>4.5</v>
      </c>
      <c r="F1775">
        <v>93802.03</v>
      </c>
    </row>
    <row r="1776" spans="1:6" x14ac:dyDescent="0.25">
      <c r="A1776" t="s">
        <v>323</v>
      </c>
      <c r="B1776">
        <v>33</v>
      </c>
      <c r="C1776" t="s">
        <v>174</v>
      </c>
      <c r="D1776" t="s">
        <v>307</v>
      </c>
      <c r="E1776">
        <v>5.875</v>
      </c>
      <c r="F1776">
        <v>136258.87</v>
      </c>
    </row>
    <row r="1777" spans="1:6" x14ac:dyDescent="0.25">
      <c r="A1777" t="s">
        <v>323</v>
      </c>
      <c r="B1777">
        <v>33</v>
      </c>
      <c r="C1777" t="s">
        <v>174</v>
      </c>
      <c r="D1777" t="s">
        <v>299</v>
      </c>
      <c r="E1777">
        <v>6.6699999999999995E-2</v>
      </c>
      <c r="F1777">
        <v>41118.75</v>
      </c>
    </row>
    <row r="1778" spans="1:6" x14ac:dyDescent="0.25">
      <c r="A1778" t="s">
        <v>323</v>
      </c>
      <c r="B1778">
        <v>33</v>
      </c>
      <c r="C1778" t="s">
        <v>174</v>
      </c>
      <c r="D1778" t="s">
        <v>300</v>
      </c>
      <c r="E1778">
        <v>6.5000000000000002E-2</v>
      </c>
      <c r="F1778">
        <v>17362.53</v>
      </c>
    </row>
    <row r="1779" spans="1:6" x14ac:dyDescent="0.25">
      <c r="A1779" t="s">
        <v>323</v>
      </c>
      <c r="B1779">
        <v>33</v>
      </c>
      <c r="C1779" t="s">
        <v>174</v>
      </c>
      <c r="D1779" t="s">
        <v>301</v>
      </c>
      <c r="E1779">
        <v>9.9542000000000002</v>
      </c>
      <c r="F1779">
        <v>604884.57999999996</v>
      </c>
    </row>
    <row r="1780" spans="1:6" x14ac:dyDescent="0.25">
      <c r="A1780" t="s">
        <v>323</v>
      </c>
      <c r="B1780">
        <v>33</v>
      </c>
      <c r="C1780" t="s">
        <v>174</v>
      </c>
      <c r="D1780" t="s">
        <v>302</v>
      </c>
      <c r="E1780">
        <v>3.1300000000000001E-2</v>
      </c>
      <c r="F1780">
        <v>12732.51</v>
      </c>
    </row>
    <row r="1781" spans="1:6" x14ac:dyDescent="0.25">
      <c r="A1781" t="s">
        <v>323</v>
      </c>
      <c r="B1781">
        <v>33</v>
      </c>
      <c r="C1781" t="s">
        <v>174</v>
      </c>
      <c r="D1781" t="s">
        <v>308</v>
      </c>
      <c r="E1781">
        <v>2</v>
      </c>
      <c r="F1781">
        <v>52287.27</v>
      </c>
    </row>
    <row r="1782" spans="1:6" x14ac:dyDescent="0.25">
      <c r="A1782" t="s">
        <v>323</v>
      </c>
      <c r="B1782">
        <v>33</v>
      </c>
      <c r="C1782" t="s">
        <v>174</v>
      </c>
      <c r="D1782" t="s">
        <v>309</v>
      </c>
      <c r="E1782">
        <v>1.25</v>
      </c>
      <c r="F1782">
        <v>13200.14</v>
      </c>
    </row>
    <row r="1783" spans="1:6" x14ac:dyDescent="0.25">
      <c r="A1783" t="s">
        <v>323</v>
      </c>
      <c r="B1783">
        <v>33</v>
      </c>
      <c r="C1783" t="s">
        <v>174</v>
      </c>
      <c r="D1783" t="s">
        <v>311</v>
      </c>
      <c r="E1783">
        <v>31</v>
      </c>
      <c r="F1783">
        <v>285720.44</v>
      </c>
    </row>
    <row r="1784" spans="1:6" x14ac:dyDescent="0.25">
      <c r="A1784" t="s">
        <v>323</v>
      </c>
      <c r="B1784">
        <v>36</v>
      </c>
      <c r="C1784" t="s">
        <v>319</v>
      </c>
      <c r="D1784" t="s">
        <v>281</v>
      </c>
      <c r="E1784">
        <v>4.2542</v>
      </c>
      <c r="F1784">
        <v>374082.92</v>
      </c>
    </row>
    <row r="1785" spans="1:6" x14ac:dyDescent="0.25">
      <c r="A1785" t="s">
        <v>323</v>
      </c>
      <c r="B1785">
        <v>36</v>
      </c>
      <c r="C1785" t="s">
        <v>319</v>
      </c>
      <c r="D1785" t="s">
        <v>282</v>
      </c>
      <c r="E1785">
        <v>13.05</v>
      </c>
      <c r="F1785">
        <v>158461.4</v>
      </c>
    </row>
    <row r="1786" spans="1:6" x14ac:dyDescent="0.25">
      <c r="A1786" t="s">
        <v>323</v>
      </c>
      <c r="B1786">
        <v>36</v>
      </c>
      <c r="C1786" t="s">
        <v>319</v>
      </c>
      <c r="D1786" t="s">
        <v>283</v>
      </c>
      <c r="E1786">
        <v>1.1333</v>
      </c>
      <c r="F1786">
        <v>235783.62</v>
      </c>
    </row>
    <row r="1787" spans="1:6" x14ac:dyDescent="0.25">
      <c r="A1787" t="s">
        <v>323</v>
      </c>
      <c r="B1787">
        <v>36</v>
      </c>
      <c r="C1787" t="s">
        <v>319</v>
      </c>
      <c r="D1787" t="s">
        <v>284</v>
      </c>
      <c r="E1787">
        <v>257.375</v>
      </c>
      <c r="F1787">
        <v>1837022.29</v>
      </c>
    </row>
    <row r="1788" spans="1:6" x14ac:dyDescent="0.25">
      <c r="A1788" t="s">
        <v>323</v>
      </c>
      <c r="B1788">
        <v>36</v>
      </c>
      <c r="C1788" t="s">
        <v>319</v>
      </c>
      <c r="D1788" t="s">
        <v>285</v>
      </c>
      <c r="E1788">
        <v>4.6111000000000004</v>
      </c>
      <c r="F1788">
        <v>67603.5</v>
      </c>
    </row>
    <row r="1789" spans="1:6" x14ac:dyDescent="0.25">
      <c r="A1789" t="s">
        <v>323</v>
      </c>
      <c r="B1789">
        <v>36</v>
      </c>
      <c r="C1789" t="s">
        <v>319</v>
      </c>
      <c r="D1789" t="s">
        <v>286</v>
      </c>
      <c r="E1789">
        <v>28.316700000000001</v>
      </c>
      <c r="F1789">
        <v>453086.32</v>
      </c>
    </row>
    <row r="1790" spans="1:6" x14ac:dyDescent="0.25">
      <c r="A1790" t="s">
        <v>323</v>
      </c>
      <c r="B1790">
        <v>36</v>
      </c>
      <c r="C1790" t="s">
        <v>319</v>
      </c>
      <c r="D1790" t="s">
        <v>288</v>
      </c>
      <c r="E1790">
        <v>2.1749999999999998</v>
      </c>
      <c r="F1790">
        <v>408920.47</v>
      </c>
    </row>
    <row r="1791" spans="1:6" x14ac:dyDescent="0.25">
      <c r="A1791" t="s">
        <v>323</v>
      </c>
      <c r="B1791">
        <v>36</v>
      </c>
      <c r="C1791" t="s">
        <v>319</v>
      </c>
      <c r="D1791" t="s">
        <v>289</v>
      </c>
      <c r="E1791">
        <v>1.5207999999999999</v>
      </c>
      <c r="F1791">
        <v>84757.33</v>
      </c>
    </row>
    <row r="1792" spans="1:6" x14ac:dyDescent="0.25">
      <c r="A1792" t="s">
        <v>323</v>
      </c>
      <c r="B1792">
        <v>36</v>
      </c>
      <c r="C1792" t="s">
        <v>319</v>
      </c>
      <c r="D1792" t="s">
        <v>290</v>
      </c>
      <c r="E1792">
        <v>0.92669999999999997</v>
      </c>
      <c r="F1792">
        <v>72666.16</v>
      </c>
    </row>
    <row r="1793" spans="1:6" x14ac:dyDescent="0.25">
      <c r="A1793" t="s">
        <v>323</v>
      </c>
      <c r="B1793">
        <v>36</v>
      </c>
      <c r="C1793" t="s">
        <v>319</v>
      </c>
      <c r="D1793" t="s">
        <v>291</v>
      </c>
      <c r="E1793">
        <v>0.125</v>
      </c>
      <c r="F1793">
        <v>10580.69</v>
      </c>
    </row>
    <row r="1794" spans="1:6" x14ac:dyDescent="0.25">
      <c r="A1794" t="s">
        <v>323</v>
      </c>
      <c r="B1794">
        <v>36</v>
      </c>
      <c r="C1794" t="s">
        <v>319</v>
      </c>
      <c r="D1794" t="s">
        <v>292</v>
      </c>
      <c r="E1794">
        <v>38.487299999999998</v>
      </c>
      <c r="F1794">
        <v>751601.21</v>
      </c>
    </row>
    <row r="1795" spans="1:6" x14ac:dyDescent="0.25">
      <c r="A1795" t="s">
        <v>323</v>
      </c>
      <c r="B1795">
        <v>36</v>
      </c>
      <c r="C1795" t="s">
        <v>319</v>
      </c>
      <c r="D1795" t="s">
        <v>293</v>
      </c>
      <c r="E1795">
        <v>0.75</v>
      </c>
      <c r="F1795">
        <v>41610.92</v>
      </c>
    </row>
    <row r="1796" spans="1:6" x14ac:dyDescent="0.25">
      <c r="A1796" t="s">
        <v>323</v>
      </c>
      <c r="B1796">
        <v>36</v>
      </c>
      <c r="C1796" t="s">
        <v>319</v>
      </c>
      <c r="D1796" t="s">
        <v>295</v>
      </c>
      <c r="E1796">
        <v>30.3369</v>
      </c>
      <c r="F1796">
        <v>458560.72</v>
      </c>
    </row>
    <row r="1797" spans="1:6" x14ac:dyDescent="0.25">
      <c r="A1797" t="s">
        <v>323</v>
      </c>
      <c r="B1797">
        <v>36</v>
      </c>
      <c r="C1797" t="s">
        <v>319</v>
      </c>
      <c r="D1797" t="s">
        <v>306</v>
      </c>
      <c r="E1797">
        <v>1.2458</v>
      </c>
      <c r="F1797">
        <v>21847.73</v>
      </c>
    </row>
    <row r="1798" spans="1:6" x14ac:dyDescent="0.25">
      <c r="A1798" t="s">
        <v>323</v>
      </c>
      <c r="B1798">
        <v>36</v>
      </c>
      <c r="C1798" t="s">
        <v>319</v>
      </c>
      <c r="D1798" t="s">
        <v>280</v>
      </c>
      <c r="E1798">
        <v>11.192600000000001</v>
      </c>
      <c r="F1798">
        <v>207555.06</v>
      </c>
    </row>
    <row r="1799" spans="1:6" x14ac:dyDescent="0.25">
      <c r="A1799" t="s">
        <v>323</v>
      </c>
      <c r="B1799">
        <v>36</v>
      </c>
      <c r="C1799" t="s">
        <v>319</v>
      </c>
      <c r="D1799" t="s">
        <v>296</v>
      </c>
      <c r="E1799">
        <v>0.41670000000000001</v>
      </c>
      <c r="F1799">
        <v>37487.480000000003</v>
      </c>
    </row>
    <row r="1800" spans="1:6" x14ac:dyDescent="0.25">
      <c r="A1800" t="s">
        <v>323</v>
      </c>
      <c r="B1800">
        <v>36</v>
      </c>
      <c r="C1800" t="s">
        <v>319</v>
      </c>
      <c r="D1800" t="s">
        <v>297</v>
      </c>
      <c r="E1800">
        <v>1.5</v>
      </c>
      <c r="F1800">
        <v>28458.79</v>
      </c>
    </row>
    <row r="1801" spans="1:6" x14ac:dyDescent="0.25">
      <c r="A1801" t="s">
        <v>323</v>
      </c>
      <c r="B1801">
        <v>36</v>
      </c>
      <c r="C1801" t="s">
        <v>319</v>
      </c>
      <c r="D1801" t="s">
        <v>298</v>
      </c>
      <c r="E1801">
        <v>0.5</v>
      </c>
      <c r="F1801">
        <v>11633.4</v>
      </c>
    </row>
    <row r="1802" spans="1:6" x14ac:dyDescent="0.25">
      <c r="A1802" t="s">
        <v>323</v>
      </c>
      <c r="B1802">
        <v>36</v>
      </c>
      <c r="C1802" t="s">
        <v>319</v>
      </c>
      <c r="D1802" t="s">
        <v>307</v>
      </c>
      <c r="E1802">
        <v>22.416699999999999</v>
      </c>
      <c r="F1802">
        <v>495371.07</v>
      </c>
    </row>
    <row r="1803" spans="1:6" x14ac:dyDescent="0.25">
      <c r="A1803" t="s">
        <v>323</v>
      </c>
      <c r="B1803">
        <v>36</v>
      </c>
      <c r="C1803" t="s">
        <v>319</v>
      </c>
      <c r="D1803" t="s">
        <v>299</v>
      </c>
      <c r="E1803">
        <v>3.3300000000000003E-2</v>
      </c>
      <c r="F1803">
        <v>20811.12</v>
      </c>
    </row>
    <row r="1804" spans="1:6" x14ac:dyDescent="0.25">
      <c r="A1804" t="s">
        <v>323</v>
      </c>
      <c r="B1804">
        <v>36</v>
      </c>
      <c r="C1804" t="s">
        <v>319</v>
      </c>
      <c r="D1804" t="s">
        <v>301</v>
      </c>
      <c r="E1804">
        <v>9.0805000000000007</v>
      </c>
      <c r="F1804">
        <v>558176.18000000005</v>
      </c>
    </row>
    <row r="1805" spans="1:6" x14ac:dyDescent="0.25">
      <c r="A1805" t="s">
        <v>323</v>
      </c>
      <c r="B1805">
        <v>36</v>
      </c>
      <c r="C1805" t="s">
        <v>319</v>
      </c>
      <c r="D1805" t="s">
        <v>302</v>
      </c>
      <c r="E1805">
        <v>2.5000000000000001E-2</v>
      </c>
      <c r="F1805">
        <v>12424.46</v>
      </c>
    </row>
    <row r="1806" spans="1:6" x14ac:dyDescent="0.25">
      <c r="A1806" t="s">
        <v>323</v>
      </c>
      <c r="B1806">
        <v>36</v>
      </c>
      <c r="C1806" t="s">
        <v>319</v>
      </c>
      <c r="D1806" t="s">
        <v>303</v>
      </c>
      <c r="E1806">
        <v>3</v>
      </c>
      <c r="F1806">
        <v>38145.07</v>
      </c>
    </row>
    <row r="1807" spans="1:6" x14ac:dyDescent="0.25">
      <c r="A1807" t="s">
        <v>323</v>
      </c>
      <c r="B1807">
        <v>36</v>
      </c>
      <c r="C1807" t="s">
        <v>319</v>
      </c>
      <c r="D1807" t="s">
        <v>311</v>
      </c>
      <c r="E1807">
        <v>7</v>
      </c>
      <c r="F1807">
        <v>67235.839999999997</v>
      </c>
    </row>
    <row r="1808" spans="1:6" x14ac:dyDescent="0.25">
      <c r="A1808" t="s">
        <v>323</v>
      </c>
      <c r="B1808">
        <v>37</v>
      </c>
      <c r="C1808" t="s">
        <v>320</v>
      </c>
      <c r="E1808">
        <v>3.4582999999999999</v>
      </c>
      <c r="F1808">
        <v>91627.11</v>
      </c>
    </row>
    <row r="1809" spans="1:6" x14ac:dyDescent="0.25">
      <c r="A1809" t="s">
        <v>323</v>
      </c>
      <c r="B1809">
        <v>37</v>
      </c>
      <c r="C1809" t="s">
        <v>320</v>
      </c>
      <c r="D1809" t="s">
        <v>281</v>
      </c>
      <c r="E1809">
        <v>7.0805999999999996</v>
      </c>
      <c r="F1809">
        <v>734436.09</v>
      </c>
    </row>
    <row r="1810" spans="1:6" x14ac:dyDescent="0.25">
      <c r="A1810" t="s">
        <v>323</v>
      </c>
      <c r="B1810">
        <v>37</v>
      </c>
      <c r="C1810" t="s">
        <v>320</v>
      </c>
      <c r="D1810" t="s">
        <v>282</v>
      </c>
      <c r="E1810">
        <v>12.245799999999999</v>
      </c>
      <c r="F1810">
        <v>126483.54</v>
      </c>
    </row>
    <row r="1811" spans="1:6" x14ac:dyDescent="0.25">
      <c r="A1811" t="s">
        <v>323</v>
      </c>
      <c r="B1811">
        <v>37</v>
      </c>
      <c r="C1811" t="s">
        <v>320</v>
      </c>
      <c r="D1811" t="s">
        <v>283</v>
      </c>
      <c r="E1811">
        <v>18.058299999999999</v>
      </c>
      <c r="F1811">
        <v>1855878.75</v>
      </c>
    </row>
    <row r="1812" spans="1:6" x14ac:dyDescent="0.25">
      <c r="A1812" t="s">
        <v>323</v>
      </c>
      <c r="B1812">
        <v>37</v>
      </c>
      <c r="C1812" t="s">
        <v>320</v>
      </c>
      <c r="D1812" t="s">
        <v>284</v>
      </c>
      <c r="E1812">
        <v>288.75</v>
      </c>
      <c r="F1812">
        <v>2080779</v>
      </c>
    </row>
    <row r="1813" spans="1:6" x14ac:dyDescent="0.25">
      <c r="A1813" t="s">
        <v>323</v>
      </c>
      <c r="B1813">
        <v>37</v>
      </c>
      <c r="C1813" t="s">
        <v>320</v>
      </c>
      <c r="D1813" t="s">
        <v>285</v>
      </c>
      <c r="E1813">
        <v>29.968800000000002</v>
      </c>
      <c r="F1813">
        <v>401336.37</v>
      </c>
    </row>
    <row r="1814" spans="1:6" x14ac:dyDescent="0.25">
      <c r="A1814" t="s">
        <v>323</v>
      </c>
      <c r="B1814">
        <v>37</v>
      </c>
      <c r="C1814" t="s">
        <v>320</v>
      </c>
      <c r="D1814" t="s">
        <v>286</v>
      </c>
      <c r="E1814">
        <v>27.033300000000001</v>
      </c>
      <c r="F1814">
        <v>467173.88</v>
      </c>
    </row>
    <row r="1815" spans="1:6" x14ac:dyDescent="0.25">
      <c r="A1815" t="s">
        <v>323</v>
      </c>
      <c r="B1815">
        <v>37</v>
      </c>
      <c r="C1815" t="s">
        <v>320</v>
      </c>
      <c r="D1815" t="s">
        <v>287</v>
      </c>
      <c r="E1815">
        <v>3</v>
      </c>
      <c r="F1815">
        <v>29073.15</v>
      </c>
    </row>
    <row r="1816" spans="1:6" x14ac:dyDescent="0.25">
      <c r="A1816" t="s">
        <v>323</v>
      </c>
      <c r="B1816">
        <v>37</v>
      </c>
      <c r="C1816" t="s">
        <v>320</v>
      </c>
      <c r="D1816" t="s">
        <v>288</v>
      </c>
      <c r="E1816">
        <v>3.4249999999999998</v>
      </c>
      <c r="F1816">
        <v>640688.04</v>
      </c>
    </row>
    <row r="1817" spans="1:6" x14ac:dyDescent="0.25">
      <c r="A1817" t="s">
        <v>323</v>
      </c>
      <c r="B1817">
        <v>37</v>
      </c>
      <c r="C1817" t="s">
        <v>320</v>
      </c>
      <c r="D1817" t="s">
        <v>289</v>
      </c>
      <c r="E1817">
        <v>3.3542000000000001</v>
      </c>
      <c r="F1817">
        <v>172653.99</v>
      </c>
    </row>
    <row r="1818" spans="1:6" x14ac:dyDescent="0.25">
      <c r="A1818" t="s">
        <v>323</v>
      </c>
      <c r="B1818">
        <v>37</v>
      </c>
      <c r="C1818" t="s">
        <v>320</v>
      </c>
      <c r="D1818" t="s">
        <v>290</v>
      </c>
      <c r="E1818">
        <v>2.8132999999999999</v>
      </c>
      <c r="F1818">
        <v>399610.55</v>
      </c>
    </row>
    <row r="1819" spans="1:6" x14ac:dyDescent="0.25">
      <c r="A1819" t="s">
        <v>323</v>
      </c>
      <c r="B1819">
        <v>37</v>
      </c>
      <c r="C1819" t="s">
        <v>320</v>
      </c>
      <c r="D1819" t="s">
        <v>291</v>
      </c>
      <c r="E1819">
        <v>1.25</v>
      </c>
      <c r="F1819">
        <v>294013.87</v>
      </c>
    </row>
    <row r="1820" spans="1:6" x14ac:dyDescent="0.25">
      <c r="A1820" t="s">
        <v>323</v>
      </c>
      <c r="B1820">
        <v>37</v>
      </c>
      <c r="C1820" t="s">
        <v>320</v>
      </c>
      <c r="D1820" t="s">
        <v>292</v>
      </c>
      <c r="E1820">
        <v>50.523600000000002</v>
      </c>
      <c r="F1820">
        <v>1201512.32</v>
      </c>
    </row>
    <row r="1821" spans="1:6" x14ac:dyDescent="0.25">
      <c r="A1821" t="s">
        <v>323</v>
      </c>
      <c r="B1821">
        <v>37</v>
      </c>
      <c r="C1821" t="s">
        <v>320</v>
      </c>
      <c r="D1821" t="s">
        <v>293</v>
      </c>
      <c r="E1821">
        <v>6.7305999999999999</v>
      </c>
      <c r="F1821">
        <v>380200.18</v>
      </c>
    </row>
    <row r="1822" spans="1:6" x14ac:dyDescent="0.25">
      <c r="A1822" t="s">
        <v>323</v>
      </c>
      <c r="B1822">
        <v>37</v>
      </c>
      <c r="C1822" t="s">
        <v>320</v>
      </c>
      <c r="D1822" t="s">
        <v>294</v>
      </c>
      <c r="E1822">
        <v>0.46150000000000002</v>
      </c>
      <c r="F1822">
        <v>102760.76</v>
      </c>
    </row>
    <row r="1823" spans="1:6" x14ac:dyDescent="0.25">
      <c r="A1823" t="s">
        <v>323</v>
      </c>
      <c r="B1823">
        <v>37</v>
      </c>
      <c r="C1823" t="s">
        <v>320</v>
      </c>
      <c r="D1823" t="s">
        <v>295</v>
      </c>
      <c r="E1823">
        <v>54.363700000000001</v>
      </c>
      <c r="F1823">
        <v>841233.51</v>
      </c>
    </row>
    <row r="1824" spans="1:6" x14ac:dyDescent="0.25">
      <c r="A1824" t="s">
        <v>323</v>
      </c>
      <c r="B1824">
        <v>37</v>
      </c>
      <c r="C1824" t="s">
        <v>320</v>
      </c>
      <c r="D1824" t="s">
        <v>306</v>
      </c>
      <c r="E1824">
        <v>4.75</v>
      </c>
      <c r="F1824">
        <v>227126.03</v>
      </c>
    </row>
    <row r="1825" spans="1:6" x14ac:dyDescent="0.25">
      <c r="A1825" t="s">
        <v>323</v>
      </c>
      <c r="B1825">
        <v>37</v>
      </c>
      <c r="C1825" t="s">
        <v>320</v>
      </c>
      <c r="D1825" t="s">
        <v>280</v>
      </c>
      <c r="E1825">
        <v>8.4711999999999996</v>
      </c>
      <c r="F1825">
        <v>177819.73</v>
      </c>
    </row>
    <row r="1826" spans="1:6" x14ac:dyDescent="0.25">
      <c r="A1826" t="s">
        <v>323</v>
      </c>
      <c r="B1826">
        <v>37</v>
      </c>
      <c r="C1826" t="s">
        <v>320</v>
      </c>
      <c r="D1826" t="s">
        <v>296</v>
      </c>
      <c r="E1826">
        <v>4.25</v>
      </c>
      <c r="F1826">
        <v>391396.8</v>
      </c>
    </row>
    <row r="1827" spans="1:6" x14ac:dyDescent="0.25">
      <c r="A1827" t="s">
        <v>323</v>
      </c>
      <c r="B1827">
        <v>37</v>
      </c>
      <c r="C1827" t="s">
        <v>320</v>
      </c>
      <c r="D1827" t="s">
        <v>310</v>
      </c>
      <c r="E1827">
        <v>1</v>
      </c>
      <c r="F1827">
        <v>16149.67</v>
      </c>
    </row>
    <row r="1828" spans="1:6" x14ac:dyDescent="0.25">
      <c r="A1828" t="s">
        <v>323</v>
      </c>
      <c r="B1828">
        <v>37</v>
      </c>
      <c r="C1828" t="s">
        <v>320</v>
      </c>
      <c r="D1828" t="s">
        <v>298</v>
      </c>
      <c r="E1828">
        <v>12.916700000000001</v>
      </c>
      <c r="F1828">
        <v>251271.38</v>
      </c>
    </row>
    <row r="1829" spans="1:6" x14ac:dyDescent="0.25">
      <c r="A1829" t="s">
        <v>323</v>
      </c>
      <c r="B1829">
        <v>37</v>
      </c>
      <c r="C1829" t="s">
        <v>320</v>
      </c>
      <c r="D1829" t="s">
        <v>307</v>
      </c>
      <c r="E1829">
        <v>36.020800000000001</v>
      </c>
      <c r="F1829">
        <v>763543.21</v>
      </c>
    </row>
    <row r="1830" spans="1:6" x14ac:dyDescent="0.25">
      <c r="A1830" t="s">
        <v>323</v>
      </c>
      <c r="B1830">
        <v>37</v>
      </c>
      <c r="C1830" t="s">
        <v>320</v>
      </c>
      <c r="D1830" t="s">
        <v>299</v>
      </c>
      <c r="E1830">
        <v>6.6699999999999995E-2</v>
      </c>
      <c r="F1830">
        <v>40615.26</v>
      </c>
    </row>
    <row r="1831" spans="1:6" x14ac:dyDescent="0.25">
      <c r="A1831" t="s">
        <v>323</v>
      </c>
      <c r="B1831">
        <v>37</v>
      </c>
      <c r="C1831" t="s">
        <v>320</v>
      </c>
      <c r="D1831" t="s">
        <v>300</v>
      </c>
      <c r="E1831">
        <v>0.02</v>
      </c>
      <c r="F1831">
        <v>34516.36</v>
      </c>
    </row>
    <row r="1832" spans="1:6" x14ac:dyDescent="0.25">
      <c r="A1832" t="s">
        <v>323</v>
      </c>
      <c r="B1832">
        <v>37</v>
      </c>
      <c r="C1832" t="s">
        <v>320</v>
      </c>
      <c r="D1832" t="s">
        <v>301</v>
      </c>
      <c r="E1832">
        <v>6.3457999999999997</v>
      </c>
      <c r="F1832">
        <v>374831.29</v>
      </c>
    </row>
    <row r="1833" spans="1:6" x14ac:dyDescent="0.25">
      <c r="A1833" t="s">
        <v>323</v>
      </c>
      <c r="B1833">
        <v>37</v>
      </c>
      <c r="C1833" t="s">
        <v>320</v>
      </c>
      <c r="D1833" t="s">
        <v>302</v>
      </c>
      <c r="E1833">
        <v>0.1167</v>
      </c>
      <c r="F1833">
        <v>40776.769999999997</v>
      </c>
    </row>
    <row r="1834" spans="1:6" x14ac:dyDescent="0.25">
      <c r="A1834" t="s">
        <v>323</v>
      </c>
      <c r="B1834">
        <v>37</v>
      </c>
      <c r="C1834" t="s">
        <v>320</v>
      </c>
      <c r="D1834" t="s">
        <v>308</v>
      </c>
      <c r="E1834">
        <v>0.16669999999999999</v>
      </c>
      <c r="F1834">
        <v>12848.59</v>
      </c>
    </row>
    <row r="1835" spans="1:6" x14ac:dyDescent="0.25">
      <c r="A1835" t="s">
        <v>323</v>
      </c>
      <c r="B1835">
        <v>37</v>
      </c>
      <c r="C1835" t="s">
        <v>320</v>
      </c>
      <c r="D1835" t="s">
        <v>303</v>
      </c>
      <c r="E1835">
        <v>1</v>
      </c>
      <c r="F1835">
        <v>13534.24</v>
      </c>
    </row>
    <row r="1836" spans="1:6" x14ac:dyDescent="0.25">
      <c r="A1836" t="s">
        <v>323</v>
      </c>
      <c r="B1836">
        <v>37</v>
      </c>
      <c r="C1836" t="s">
        <v>320</v>
      </c>
      <c r="D1836" t="s">
        <v>311</v>
      </c>
      <c r="E1836">
        <v>2</v>
      </c>
      <c r="F1836">
        <v>19243.900000000001</v>
      </c>
    </row>
    <row r="1837" spans="1:6" x14ac:dyDescent="0.25">
      <c r="A1837" t="s">
        <v>323</v>
      </c>
      <c r="B1837">
        <v>40</v>
      </c>
      <c r="C1837" t="s">
        <v>321</v>
      </c>
      <c r="E1837">
        <v>27.692</v>
      </c>
      <c r="F1837">
        <v>690450.35</v>
      </c>
    </row>
    <row r="1838" spans="1:6" x14ac:dyDescent="0.25">
      <c r="A1838" t="s">
        <v>323</v>
      </c>
      <c r="B1838">
        <v>40</v>
      </c>
      <c r="C1838" t="s">
        <v>321</v>
      </c>
      <c r="D1838" t="s">
        <v>281</v>
      </c>
      <c r="E1838">
        <v>13.8847</v>
      </c>
      <c r="F1838">
        <v>1358922.64</v>
      </c>
    </row>
    <row r="1839" spans="1:6" x14ac:dyDescent="0.25">
      <c r="A1839" t="s">
        <v>323</v>
      </c>
      <c r="B1839">
        <v>40</v>
      </c>
      <c r="C1839" t="s">
        <v>321</v>
      </c>
      <c r="D1839" t="s">
        <v>282</v>
      </c>
      <c r="E1839">
        <v>91.888900000000007</v>
      </c>
      <c r="F1839">
        <v>1740257.15</v>
      </c>
    </row>
    <row r="1840" spans="1:6" x14ac:dyDescent="0.25">
      <c r="A1840" t="s">
        <v>323</v>
      </c>
      <c r="B1840">
        <v>40</v>
      </c>
      <c r="C1840" t="s">
        <v>321</v>
      </c>
      <c r="D1840" t="s">
        <v>283</v>
      </c>
      <c r="E1840">
        <v>5.15</v>
      </c>
      <c r="F1840">
        <v>1250433.5</v>
      </c>
    </row>
    <row r="1841" spans="1:6" x14ac:dyDescent="0.25">
      <c r="A1841" t="s">
        <v>323</v>
      </c>
      <c r="B1841">
        <v>40</v>
      </c>
      <c r="C1841" t="s">
        <v>321</v>
      </c>
      <c r="D1841" t="s">
        <v>284</v>
      </c>
      <c r="E1841">
        <v>1338.1528000000001</v>
      </c>
      <c r="F1841">
        <v>8556247.9600000009</v>
      </c>
    </row>
    <row r="1842" spans="1:6" x14ac:dyDescent="0.25">
      <c r="A1842" t="s">
        <v>323</v>
      </c>
      <c r="B1842">
        <v>40</v>
      </c>
      <c r="C1842" t="s">
        <v>321</v>
      </c>
      <c r="D1842" t="s">
        <v>285</v>
      </c>
      <c r="E1842">
        <v>37.646799999999999</v>
      </c>
      <c r="F1842">
        <v>602387.13</v>
      </c>
    </row>
    <row r="1843" spans="1:6" x14ac:dyDescent="0.25">
      <c r="A1843" t="s">
        <v>323</v>
      </c>
      <c r="B1843">
        <v>40</v>
      </c>
      <c r="C1843" t="s">
        <v>321</v>
      </c>
      <c r="D1843" t="s">
        <v>286</v>
      </c>
      <c r="E1843">
        <v>53.2</v>
      </c>
      <c r="F1843">
        <v>899151.58</v>
      </c>
    </row>
    <row r="1844" spans="1:6" x14ac:dyDescent="0.25">
      <c r="A1844" t="s">
        <v>323</v>
      </c>
      <c r="B1844">
        <v>40</v>
      </c>
      <c r="C1844" t="s">
        <v>321</v>
      </c>
      <c r="D1844" t="s">
        <v>287</v>
      </c>
      <c r="E1844">
        <v>6.5</v>
      </c>
      <c r="F1844">
        <v>61932.480000000003</v>
      </c>
    </row>
    <row r="1845" spans="1:6" x14ac:dyDescent="0.25">
      <c r="A1845" t="s">
        <v>323</v>
      </c>
      <c r="B1845">
        <v>40</v>
      </c>
      <c r="C1845" t="s">
        <v>321</v>
      </c>
      <c r="D1845" t="s">
        <v>288</v>
      </c>
      <c r="E1845">
        <v>11.6913</v>
      </c>
      <c r="F1845">
        <v>2022910.77</v>
      </c>
    </row>
    <row r="1846" spans="1:6" x14ac:dyDescent="0.25">
      <c r="A1846" t="s">
        <v>323</v>
      </c>
      <c r="B1846">
        <v>40</v>
      </c>
      <c r="C1846" t="s">
        <v>321</v>
      </c>
      <c r="D1846" t="s">
        <v>289</v>
      </c>
      <c r="E1846">
        <v>13.222200000000001</v>
      </c>
      <c r="F1846">
        <v>512476.17</v>
      </c>
    </row>
    <row r="1847" spans="1:6" x14ac:dyDescent="0.25">
      <c r="A1847" t="s">
        <v>323</v>
      </c>
      <c r="B1847">
        <v>40</v>
      </c>
      <c r="C1847" t="s">
        <v>321</v>
      </c>
      <c r="D1847" t="s">
        <v>290</v>
      </c>
      <c r="E1847">
        <v>1.1299999999999999</v>
      </c>
      <c r="F1847">
        <v>142969.19</v>
      </c>
    </row>
    <row r="1848" spans="1:6" x14ac:dyDescent="0.25">
      <c r="A1848" t="s">
        <v>323</v>
      </c>
      <c r="B1848">
        <v>40</v>
      </c>
      <c r="C1848" t="s">
        <v>321</v>
      </c>
      <c r="D1848" t="s">
        <v>291</v>
      </c>
      <c r="E1848">
        <v>5.6666999999999996</v>
      </c>
      <c r="F1848">
        <v>1063815.83</v>
      </c>
    </row>
    <row r="1849" spans="1:6" x14ac:dyDescent="0.25">
      <c r="A1849" t="s">
        <v>323</v>
      </c>
      <c r="B1849">
        <v>40</v>
      </c>
      <c r="C1849" t="s">
        <v>321</v>
      </c>
      <c r="D1849" t="s">
        <v>292</v>
      </c>
      <c r="E1849">
        <v>150.4768</v>
      </c>
      <c r="F1849">
        <v>3386315.82</v>
      </c>
    </row>
    <row r="1850" spans="1:6" x14ac:dyDescent="0.25">
      <c r="A1850" t="s">
        <v>323</v>
      </c>
      <c r="B1850">
        <v>40</v>
      </c>
      <c r="C1850" t="s">
        <v>321</v>
      </c>
      <c r="D1850" t="s">
        <v>293</v>
      </c>
      <c r="E1850">
        <v>6.3098999999999998</v>
      </c>
      <c r="F1850">
        <v>260894.39</v>
      </c>
    </row>
    <row r="1851" spans="1:6" x14ac:dyDescent="0.25">
      <c r="A1851" t="s">
        <v>323</v>
      </c>
      <c r="B1851">
        <v>40</v>
      </c>
      <c r="C1851" t="s">
        <v>321</v>
      </c>
      <c r="D1851" t="s">
        <v>294</v>
      </c>
      <c r="E1851">
        <v>0.11559999999999999</v>
      </c>
      <c r="F1851">
        <v>91879.01</v>
      </c>
    </row>
    <row r="1852" spans="1:6" x14ac:dyDescent="0.25">
      <c r="A1852" t="s">
        <v>323</v>
      </c>
      <c r="B1852">
        <v>40</v>
      </c>
      <c r="C1852" t="s">
        <v>321</v>
      </c>
      <c r="D1852" t="s">
        <v>295</v>
      </c>
      <c r="E1852">
        <v>65.813100000000006</v>
      </c>
      <c r="F1852">
        <v>1227081.6599999999</v>
      </c>
    </row>
    <row r="1853" spans="1:6" x14ac:dyDescent="0.25">
      <c r="A1853" t="s">
        <v>323</v>
      </c>
      <c r="B1853">
        <v>40</v>
      </c>
      <c r="C1853" t="s">
        <v>321</v>
      </c>
      <c r="D1853" t="s">
        <v>306</v>
      </c>
      <c r="E1853">
        <v>14.783300000000001</v>
      </c>
      <c r="F1853">
        <v>224337.78</v>
      </c>
    </row>
    <row r="1854" spans="1:6" x14ac:dyDescent="0.25">
      <c r="A1854" t="s">
        <v>323</v>
      </c>
      <c r="B1854">
        <v>40</v>
      </c>
      <c r="C1854" t="s">
        <v>321</v>
      </c>
      <c r="D1854" t="s">
        <v>280</v>
      </c>
      <c r="E1854">
        <v>63.992800000000003</v>
      </c>
      <c r="F1854">
        <v>1554920.19</v>
      </c>
    </row>
    <row r="1855" spans="1:6" x14ac:dyDescent="0.25">
      <c r="A1855" t="s">
        <v>323</v>
      </c>
      <c r="B1855">
        <v>40</v>
      </c>
      <c r="C1855" t="s">
        <v>321</v>
      </c>
      <c r="D1855" t="s">
        <v>296</v>
      </c>
      <c r="E1855">
        <v>0.58330000000000004</v>
      </c>
      <c r="F1855">
        <v>55662.89</v>
      </c>
    </row>
    <row r="1856" spans="1:6" x14ac:dyDescent="0.25">
      <c r="A1856" t="s">
        <v>323</v>
      </c>
      <c r="B1856">
        <v>40</v>
      </c>
      <c r="C1856" t="s">
        <v>321</v>
      </c>
      <c r="D1856" t="s">
        <v>310</v>
      </c>
      <c r="E1856">
        <v>1.5</v>
      </c>
      <c r="F1856">
        <v>23769</v>
      </c>
    </row>
    <row r="1857" spans="1:6" x14ac:dyDescent="0.25">
      <c r="A1857" t="s">
        <v>323</v>
      </c>
      <c r="B1857">
        <v>40</v>
      </c>
      <c r="C1857" t="s">
        <v>321</v>
      </c>
      <c r="D1857" t="s">
        <v>298</v>
      </c>
      <c r="E1857">
        <v>39.5</v>
      </c>
      <c r="F1857">
        <v>768619.29</v>
      </c>
    </row>
    <row r="1858" spans="1:6" x14ac:dyDescent="0.25">
      <c r="A1858" t="s">
        <v>323</v>
      </c>
      <c r="B1858">
        <v>40</v>
      </c>
      <c r="C1858" t="s">
        <v>321</v>
      </c>
      <c r="D1858" t="s">
        <v>307</v>
      </c>
      <c r="E1858">
        <v>133.69999999999999</v>
      </c>
      <c r="F1858">
        <v>2700977.92</v>
      </c>
    </row>
    <row r="1859" spans="1:6" x14ac:dyDescent="0.25">
      <c r="A1859" t="s">
        <v>323</v>
      </c>
      <c r="B1859">
        <v>40</v>
      </c>
      <c r="C1859" t="s">
        <v>321</v>
      </c>
      <c r="D1859" t="s">
        <v>299</v>
      </c>
      <c r="E1859">
        <v>0.2</v>
      </c>
      <c r="F1859">
        <v>123859.76</v>
      </c>
    </row>
    <row r="1860" spans="1:6" x14ac:dyDescent="0.25">
      <c r="A1860" t="s">
        <v>323</v>
      </c>
      <c r="B1860">
        <v>40</v>
      </c>
      <c r="C1860" t="s">
        <v>321</v>
      </c>
      <c r="D1860" t="s">
        <v>300</v>
      </c>
      <c r="E1860">
        <v>0.28000000000000003</v>
      </c>
      <c r="F1860">
        <v>8246.2000000000007</v>
      </c>
    </row>
    <row r="1861" spans="1:6" x14ac:dyDescent="0.25">
      <c r="A1861" t="s">
        <v>323</v>
      </c>
      <c r="B1861">
        <v>40</v>
      </c>
      <c r="C1861" t="s">
        <v>321</v>
      </c>
      <c r="D1861" t="s">
        <v>301</v>
      </c>
      <c r="E1861">
        <v>20.7958</v>
      </c>
      <c r="F1861">
        <v>1249906.71</v>
      </c>
    </row>
    <row r="1862" spans="1:6" x14ac:dyDescent="0.25">
      <c r="A1862" t="s">
        <v>323</v>
      </c>
      <c r="B1862">
        <v>40</v>
      </c>
      <c r="C1862" t="s">
        <v>321</v>
      </c>
      <c r="D1862" t="s">
        <v>302</v>
      </c>
      <c r="E1862">
        <v>0.4042</v>
      </c>
      <c r="F1862">
        <v>137791</v>
      </c>
    </row>
    <row r="1863" spans="1:6" x14ac:dyDescent="0.25">
      <c r="A1863" t="s">
        <v>323</v>
      </c>
      <c r="B1863">
        <v>40</v>
      </c>
      <c r="C1863" t="s">
        <v>321</v>
      </c>
      <c r="D1863" t="s">
        <v>308</v>
      </c>
      <c r="E1863">
        <v>40</v>
      </c>
      <c r="F1863">
        <v>649005.22</v>
      </c>
    </row>
    <row r="1864" spans="1:6" x14ac:dyDescent="0.25">
      <c r="A1864" t="s">
        <v>323</v>
      </c>
      <c r="B1864">
        <v>40</v>
      </c>
      <c r="C1864" t="s">
        <v>321</v>
      </c>
      <c r="D1864" t="s">
        <v>303</v>
      </c>
      <c r="E1864">
        <v>7</v>
      </c>
      <c r="F1864">
        <v>94739.65</v>
      </c>
    </row>
    <row r="1865" spans="1:6" x14ac:dyDescent="0.25">
      <c r="A1865" t="s">
        <v>323</v>
      </c>
      <c r="B1865">
        <v>40</v>
      </c>
      <c r="C1865" t="s">
        <v>321</v>
      </c>
      <c r="D1865" t="s">
        <v>309</v>
      </c>
      <c r="E1865">
        <v>0.33329999999999999</v>
      </c>
      <c r="F1865">
        <v>3257.91</v>
      </c>
    </row>
    <row r="1866" spans="1:6" x14ac:dyDescent="0.25">
      <c r="A1866" t="s">
        <v>323</v>
      </c>
      <c r="B1866">
        <v>40</v>
      </c>
      <c r="C1866" t="s">
        <v>321</v>
      </c>
      <c r="D1866" t="s">
        <v>304</v>
      </c>
      <c r="E1866">
        <v>1</v>
      </c>
      <c r="F1866">
        <v>24711.599999999999</v>
      </c>
    </row>
    <row r="1867" spans="1:6" x14ac:dyDescent="0.25">
      <c r="A1867" t="s">
        <v>323</v>
      </c>
      <c r="B1867">
        <v>40</v>
      </c>
      <c r="C1867" t="s">
        <v>321</v>
      </c>
      <c r="D1867" t="s">
        <v>311</v>
      </c>
      <c r="E1867">
        <v>187</v>
      </c>
      <c r="F1867">
        <v>1624794.28</v>
      </c>
    </row>
    <row r="1868" spans="1:6" x14ac:dyDescent="0.25">
      <c r="A1868" t="s">
        <v>323</v>
      </c>
      <c r="B1868">
        <v>42</v>
      </c>
      <c r="C1868" t="s">
        <v>29</v>
      </c>
      <c r="D1868" t="s">
        <v>281</v>
      </c>
      <c r="E1868">
        <v>5.3068999999999997</v>
      </c>
      <c r="F1868">
        <v>620856.63</v>
      </c>
    </row>
    <row r="1869" spans="1:6" x14ac:dyDescent="0.25">
      <c r="A1869" t="s">
        <v>323</v>
      </c>
      <c r="B1869">
        <v>42</v>
      </c>
      <c r="C1869" t="s">
        <v>29</v>
      </c>
      <c r="D1869" t="s">
        <v>282</v>
      </c>
      <c r="E1869">
        <v>6.1666999999999996</v>
      </c>
      <c r="F1869">
        <v>104167.45</v>
      </c>
    </row>
    <row r="1870" spans="1:6" x14ac:dyDescent="0.25">
      <c r="A1870" t="s">
        <v>323</v>
      </c>
      <c r="B1870">
        <v>42</v>
      </c>
      <c r="C1870" t="s">
        <v>29</v>
      </c>
      <c r="D1870" t="s">
        <v>283</v>
      </c>
      <c r="E1870">
        <v>1.2722</v>
      </c>
      <c r="F1870">
        <v>431930.5</v>
      </c>
    </row>
    <row r="1871" spans="1:6" x14ac:dyDescent="0.25">
      <c r="A1871" t="s">
        <v>323</v>
      </c>
      <c r="B1871">
        <v>42</v>
      </c>
      <c r="C1871" t="s">
        <v>29</v>
      </c>
      <c r="D1871" t="s">
        <v>284</v>
      </c>
      <c r="E1871">
        <v>18</v>
      </c>
      <c r="F1871">
        <v>128224.44</v>
      </c>
    </row>
    <row r="1872" spans="1:6" x14ac:dyDescent="0.25">
      <c r="A1872" t="s">
        <v>323</v>
      </c>
      <c r="B1872">
        <v>42</v>
      </c>
      <c r="C1872" t="s">
        <v>29</v>
      </c>
      <c r="D1872" t="s">
        <v>285</v>
      </c>
      <c r="E1872">
        <v>4.7420999999999998</v>
      </c>
      <c r="F1872">
        <v>82304.570000000007</v>
      </c>
    </row>
    <row r="1873" spans="1:6" x14ac:dyDescent="0.25">
      <c r="A1873" t="s">
        <v>323</v>
      </c>
      <c r="B1873">
        <v>42</v>
      </c>
      <c r="C1873" t="s">
        <v>29</v>
      </c>
      <c r="D1873" t="s">
        <v>286</v>
      </c>
      <c r="E1873">
        <v>4.0999999999999996</v>
      </c>
      <c r="F1873">
        <v>68230.13</v>
      </c>
    </row>
    <row r="1874" spans="1:6" x14ac:dyDescent="0.25">
      <c r="A1874" t="s">
        <v>323</v>
      </c>
      <c r="B1874">
        <v>42</v>
      </c>
      <c r="C1874" t="s">
        <v>29</v>
      </c>
      <c r="D1874" t="s">
        <v>287</v>
      </c>
      <c r="E1874">
        <v>0.5</v>
      </c>
      <c r="F1874">
        <v>5304.33</v>
      </c>
    </row>
    <row r="1875" spans="1:6" x14ac:dyDescent="0.25">
      <c r="A1875" t="s">
        <v>323</v>
      </c>
      <c r="B1875">
        <v>42</v>
      </c>
      <c r="C1875" t="s">
        <v>29</v>
      </c>
      <c r="D1875" t="s">
        <v>288</v>
      </c>
      <c r="E1875">
        <v>3.8957999999999999</v>
      </c>
      <c r="F1875">
        <v>657917</v>
      </c>
    </row>
    <row r="1876" spans="1:6" x14ac:dyDescent="0.25">
      <c r="A1876" t="s">
        <v>323</v>
      </c>
      <c r="B1876">
        <v>42</v>
      </c>
      <c r="C1876" t="s">
        <v>29</v>
      </c>
      <c r="D1876" t="s">
        <v>289</v>
      </c>
      <c r="E1876">
        <v>0.22919999999999999</v>
      </c>
      <c r="F1876">
        <v>17831.52</v>
      </c>
    </row>
    <row r="1877" spans="1:6" x14ac:dyDescent="0.25">
      <c r="A1877" t="s">
        <v>323</v>
      </c>
      <c r="B1877">
        <v>42</v>
      </c>
      <c r="C1877" t="s">
        <v>29</v>
      </c>
      <c r="D1877" t="s">
        <v>290</v>
      </c>
      <c r="E1877">
        <v>5.8299999999999998E-2</v>
      </c>
      <c r="F1877">
        <v>14658.48</v>
      </c>
    </row>
    <row r="1878" spans="1:6" x14ac:dyDescent="0.25">
      <c r="A1878" t="s">
        <v>323</v>
      </c>
      <c r="B1878">
        <v>42</v>
      </c>
      <c r="C1878" t="s">
        <v>29</v>
      </c>
      <c r="D1878" t="s">
        <v>291</v>
      </c>
      <c r="E1878">
        <v>0.33329999999999999</v>
      </c>
      <c r="F1878">
        <v>85417.53</v>
      </c>
    </row>
    <row r="1879" spans="1:6" x14ac:dyDescent="0.25">
      <c r="A1879" t="s">
        <v>323</v>
      </c>
      <c r="B1879">
        <v>42</v>
      </c>
      <c r="C1879" t="s">
        <v>29</v>
      </c>
      <c r="D1879" t="s">
        <v>292</v>
      </c>
      <c r="E1879">
        <v>5.3213999999999997</v>
      </c>
      <c r="F1879">
        <v>72271.17</v>
      </c>
    </row>
    <row r="1880" spans="1:6" x14ac:dyDescent="0.25">
      <c r="A1880" t="s">
        <v>323</v>
      </c>
      <c r="B1880">
        <v>42</v>
      </c>
      <c r="C1880" t="s">
        <v>29</v>
      </c>
      <c r="D1880" t="s">
        <v>293</v>
      </c>
      <c r="E1880">
        <v>8.3299999999999999E-2</v>
      </c>
      <c r="F1880">
        <v>4073.56</v>
      </c>
    </row>
    <row r="1881" spans="1:6" x14ac:dyDescent="0.25">
      <c r="A1881" t="s">
        <v>323</v>
      </c>
      <c r="B1881">
        <v>42</v>
      </c>
      <c r="C1881" t="s">
        <v>29</v>
      </c>
      <c r="D1881" t="s">
        <v>294</v>
      </c>
      <c r="E1881">
        <v>9.3799999999999994E-2</v>
      </c>
      <c r="F1881">
        <v>49584.4</v>
      </c>
    </row>
    <row r="1882" spans="1:6" x14ac:dyDescent="0.25">
      <c r="A1882" t="s">
        <v>323</v>
      </c>
      <c r="B1882">
        <v>42</v>
      </c>
      <c r="C1882" t="s">
        <v>29</v>
      </c>
      <c r="D1882" t="s">
        <v>295</v>
      </c>
      <c r="E1882">
        <v>9.1761999999999997</v>
      </c>
      <c r="F1882">
        <v>170110.97</v>
      </c>
    </row>
    <row r="1883" spans="1:6" x14ac:dyDescent="0.25">
      <c r="A1883" t="s">
        <v>323</v>
      </c>
      <c r="B1883">
        <v>42</v>
      </c>
      <c r="C1883" t="s">
        <v>29</v>
      </c>
      <c r="D1883" t="s">
        <v>280</v>
      </c>
      <c r="E1883">
        <v>20.5185</v>
      </c>
      <c r="F1883">
        <v>581639.94999999995</v>
      </c>
    </row>
    <row r="1884" spans="1:6" x14ac:dyDescent="0.25">
      <c r="A1884" t="s">
        <v>323</v>
      </c>
      <c r="B1884">
        <v>42</v>
      </c>
      <c r="C1884" t="s">
        <v>29</v>
      </c>
      <c r="D1884" t="s">
        <v>310</v>
      </c>
      <c r="E1884">
        <v>1</v>
      </c>
      <c r="F1884">
        <v>20559.12</v>
      </c>
    </row>
    <row r="1885" spans="1:6" x14ac:dyDescent="0.25">
      <c r="A1885" t="s">
        <v>323</v>
      </c>
      <c r="B1885">
        <v>42</v>
      </c>
      <c r="C1885" t="s">
        <v>29</v>
      </c>
      <c r="D1885" t="s">
        <v>298</v>
      </c>
      <c r="E1885">
        <v>5.8333000000000004</v>
      </c>
      <c r="F1885">
        <v>120123.77</v>
      </c>
    </row>
    <row r="1886" spans="1:6" x14ac:dyDescent="0.25">
      <c r="A1886" t="s">
        <v>323</v>
      </c>
      <c r="B1886">
        <v>42</v>
      </c>
      <c r="C1886" t="s">
        <v>29</v>
      </c>
      <c r="D1886" t="s">
        <v>307</v>
      </c>
      <c r="E1886">
        <v>69</v>
      </c>
      <c r="F1886">
        <v>1285897.25</v>
      </c>
    </row>
    <row r="1887" spans="1:6" x14ac:dyDescent="0.25">
      <c r="A1887" t="s">
        <v>323</v>
      </c>
      <c r="B1887">
        <v>42</v>
      </c>
      <c r="C1887" t="s">
        <v>29</v>
      </c>
      <c r="D1887" t="s">
        <v>299</v>
      </c>
      <c r="E1887">
        <v>0.1</v>
      </c>
      <c r="F1887">
        <v>60922.89</v>
      </c>
    </row>
    <row r="1888" spans="1:6" x14ac:dyDescent="0.25">
      <c r="A1888" t="s">
        <v>323</v>
      </c>
      <c r="B1888">
        <v>42</v>
      </c>
      <c r="C1888" t="s">
        <v>29</v>
      </c>
      <c r="D1888" t="s">
        <v>300</v>
      </c>
      <c r="E1888">
        <v>0.58330000000000004</v>
      </c>
      <c r="F1888">
        <v>59915.040000000001</v>
      </c>
    </row>
    <row r="1889" spans="1:6" x14ac:dyDescent="0.25">
      <c r="A1889" t="s">
        <v>323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323</v>
      </c>
      <c r="B1890">
        <v>43</v>
      </c>
      <c r="C1890" t="s">
        <v>5</v>
      </c>
      <c r="D1890" t="s">
        <v>281</v>
      </c>
      <c r="E1890">
        <v>5.8611000000000004</v>
      </c>
      <c r="F1890">
        <v>609891.44999999995</v>
      </c>
    </row>
    <row r="1891" spans="1:6" x14ac:dyDescent="0.25">
      <c r="A1891" t="s">
        <v>323</v>
      </c>
      <c r="B1891">
        <v>43</v>
      </c>
      <c r="C1891" t="s">
        <v>5</v>
      </c>
      <c r="D1891" t="s">
        <v>282</v>
      </c>
      <c r="E1891">
        <v>491.66669999999999</v>
      </c>
      <c r="F1891">
        <v>6493441.0899999999</v>
      </c>
    </row>
    <row r="1892" spans="1:6" x14ac:dyDescent="0.25">
      <c r="A1892" t="s">
        <v>323</v>
      </c>
      <c r="B1892">
        <v>43</v>
      </c>
      <c r="C1892" t="s">
        <v>5</v>
      </c>
      <c r="D1892" t="s">
        <v>283</v>
      </c>
      <c r="E1892">
        <v>1.75</v>
      </c>
      <c r="F1892">
        <v>709620.45</v>
      </c>
    </row>
    <row r="1893" spans="1:6" x14ac:dyDescent="0.25">
      <c r="A1893" t="s">
        <v>323</v>
      </c>
      <c r="B1893">
        <v>43</v>
      </c>
      <c r="C1893" t="s">
        <v>5</v>
      </c>
      <c r="D1893" t="s">
        <v>284</v>
      </c>
      <c r="E1893">
        <v>457</v>
      </c>
      <c r="F1893">
        <v>3485228.62</v>
      </c>
    </row>
    <row r="1894" spans="1:6" x14ac:dyDescent="0.25">
      <c r="A1894" t="s">
        <v>323</v>
      </c>
      <c r="B1894">
        <v>43</v>
      </c>
      <c r="C1894" t="s">
        <v>5</v>
      </c>
      <c r="D1894" t="s">
        <v>285</v>
      </c>
      <c r="E1894">
        <v>119</v>
      </c>
      <c r="F1894">
        <v>1834189.57</v>
      </c>
    </row>
    <row r="1895" spans="1:6" x14ac:dyDescent="0.25">
      <c r="A1895" t="s">
        <v>323</v>
      </c>
      <c r="B1895">
        <v>43</v>
      </c>
      <c r="C1895" t="s">
        <v>5</v>
      </c>
      <c r="D1895" t="s">
        <v>286</v>
      </c>
      <c r="E1895">
        <v>5.4</v>
      </c>
      <c r="F1895">
        <v>107913.28</v>
      </c>
    </row>
    <row r="1896" spans="1:6" x14ac:dyDescent="0.25">
      <c r="A1896" t="s">
        <v>323</v>
      </c>
      <c r="B1896">
        <v>43</v>
      </c>
      <c r="C1896" t="s">
        <v>5</v>
      </c>
      <c r="D1896" t="s">
        <v>288</v>
      </c>
      <c r="E1896">
        <v>5.0167000000000002</v>
      </c>
      <c r="F1896">
        <v>701868.76</v>
      </c>
    </row>
    <row r="1897" spans="1:6" x14ac:dyDescent="0.25">
      <c r="A1897" t="s">
        <v>323</v>
      </c>
      <c r="B1897">
        <v>43</v>
      </c>
      <c r="C1897" t="s">
        <v>5</v>
      </c>
      <c r="D1897" t="s">
        <v>289</v>
      </c>
      <c r="E1897">
        <v>1.3125</v>
      </c>
      <c r="F1897">
        <v>97847.6</v>
      </c>
    </row>
    <row r="1898" spans="1:6" x14ac:dyDescent="0.25">
      <c r="A1898" t="s">
        <v>323</v>
      </c>
      <c r="B1898">
        <v>43</v>
      </c>
      <c r="C1898" t="s">
        <v>5</v>
      </c>
      <c r="D1898" t="s">
        <v>290</v>
      </c>
      <c r="E1898">
        <v>0.3</v>
      </c>
      <c r="F1898">
        <v>50224.13</v>
      </c>
    </row>
    <row r="1899" spans="1:6" x14ac:dyDescent="0.25">
      <c r="A1899" t="s">
        <v>323</v>
      </c>
      <c r="B1899">
        <v>43</v>
      </c>
      <c r="C1899" t="s">
        <v>5</v>
      </c>
      <c r="D1899" t="s">
        <v>291</v>
      </c>
      <c r="E1899">
        <v>0.58330000000000004</v>
      </c>
      <c r="F1899">
        <v>144848.23000000001</v>
      </c>
    </row>
    <row r="1900" spans="1:6" x14ac:dyDescent="0.25">
      <c r="A1900" t="s">
        <v>323</v>
      </c>
      <c r="B1900">
        <v>43</v>
      </c>
      <c r="C1900" t="s">
        <v>5</v>
      </c>
      <c r="D1900" t="s">
        <v>292</v>
      </c>
      <c r="E1900">
        <v>211.67619999999999</v>
      </c>
      <c r="F1900">
        <v>2821848.74</v>
      </c>
    </row>
    <row r="1901" spans="1:6" x14ac:dyDescent="0.25">
      <c r="A1901" t="s">
        <v>323</v>
      </c>
      <c r="B1901">
        <v>43</v>
      </c>
      <c r="C1901" t="s">
        <v>5</v>
      </c>
      <c r="D1901" t="s">
        <v>293</v>
      </c>
      <c r="E1901">
        <v>10.25</v>
      </c>
      <c r="F1901">
        <v>143053.94</v>
      </c>
    </row>
    <row r="1902" spans="1:6" x14ac:dyDescent="0.25">
      <c r="A1902" t="s">
        <v>323</v>
      </c>
      <c r="B1902">
        <v>43</v>
      </c>
      <c r="C1902" t="s">
        <v>5</v>
      </c>
      <c r="D1902" t="s">
        <v>294</v>
      </c>
      <c r="E1902">
        <v>0.05</v>
      </c>
      <c r="F1902">
        <v>44931.6</v>
      </c>
    </row>
    <row r="1903" spans="1:6" x14ac:dyDescent="0.25">
      <c r="A1903" t="s">
        <v>323</v>
      </c>
      <c r="B1903">
        <v>43</v>
      </c>
      <c r="C1903" t="s">
        <v>5</v>
      </c>
      <c r="D1903" t="s">
        <v>295</v>
      </c>
      <c r="E1903">
        <v>4.2737999999999996</v>
      </c>
      <c r="F1903">
        <v>58343.01</v>
      </c>
    </row>
    <row r="1904" spans="1:6" x14ac:dyDescent="0.25">
      <c r="A1904" t="s">
        <v>323</v>
      </c>
      <c r="B1904">
        <v>43</v>
      </c>
      <c r="C1904" t="s">
        <v>5</v>
      </c>
      <c r="D1904" t="s">
        <v>280</v>
      </c>
      <c r="E1904">
        <v>122.0979</v>
      </c>
      <c r="F1904">
        <v>2156401.7000000002</v>
      </c>
    </row>
    <row r="1905" spans="1:6" x14ac:dyDescent="0.25">
      <c r="A1905" t="s">
        <v>323</v>
      </c>
      <c r="B1905">
        <v>43</v>
      </c>
      <c r="C1905" t="s">
        <v>5</v>
      </c>
      <c r="D1905" t="s">
        <v>307</v>
      </c>
      <c r="E1905">
        <v>16</v>
      </c>
      <c r="F1905">
        <v>265560.43</v>
      </c>
    </row>
    <row r="1906" spans="1:6" x14ac:dyDescent="0.25">
      <c r="A1906" t="s">
        <v>323</v>
      </c>
      <c r="B1906">
        <v>43</v>
      </c>
      <c r="C1906" t="s">
        <v>5</v>
      </c>
      <c r="D1906" t="s">
        <v>300</v>
      </c>
      <c r="E1906">
        <v>0.69</v>
      </c>
      <c r="F1906">
        <v>89668.47</v>
      </c>
    </row>
    <row r="1907" spans="1:6" x14ac:dyDescent="0.25">
      <c r="A1907" t="s">
        <v>323</v>
      </c>
      <c r="B1907">
        <v>43</v>
      </c>
      <c r="C1907" t="s">
        <v>5</v>
      </c>
      <c r="D1907" t="s">
        <v>301</v>
      </c>
      <c r="E1907">
        <v>11.145799999999999</v>
      </c>
      <c r="F1907">
        <v>502281.7</v>
      </c>
    </row>
    <row r="1908" spans="1:6" x14ac:dyDescent="0.25">
      <c r="A1908" t="s">
        <v>323</v>
      </c>
      <c r="B1908">
        <v>43</v>
      </c>
      <c r="C1908" t="s">
        <v>5</v>
      </c>
      <c r="D1908" t="s">
        <v>308</v>
      </c>
      <c r="E1908">
        <v>105</v>
      </c>
      <c r="F1908">
        <v>1482162.81</v>
      </c>
    </row>
    <row r="1909" spans="1:6" x14ac:dyDescent="0.25">
      <c r="A1909" t="s">
        <v>323</v>
      </c>
      <c r="B1909">
        <v>43</v>
      </c>
      <c r="C1909" t="s">
        <v>5</v>
      </c>
      <c r="D1909" t="s">
        <v>303</v>
      </c>
      <c r="E1909">
        <v>1</v>
      </c>
      <c r="F1909">
        <v>13534.24</v>
      </c>
    </row>
    <row r="1910" spans="1:6" x14ac:dyDescent="0.25">
      <c r="A1910" t="s">
        <v>323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323</v>
      </c>
      <c r="B1911">
        <v>44</v>
      </c>
      <c r="C1911" t="s">
        <v>71</v>
      </c>
      <c r="D1911" t="s">
        <v>281</v>
      </c>
      <c r="E1911">
        <v>13.505599999999999</v>
      </c>
      <c r="F1911">
        <v>1171973.04</v>
      </c>
    </row>
    <row r="1912" spans="1:6" x14ac:dyDescent="0.25">
      <c r="A1912" t="s">
        <v>323</v>
      </c>
      <c r="B1912">
        <v>44</v>
      </c>
      <c r="C1912" t="s">
        <v>71</v>
      </c>
      <c r="D1912" t="s">
        <v>282</v>
      </c>
      <c r="E1912">
        <v>45.927799999999998</v>
      </c>
      <c r="F1912">
        <v>800943.79</v>
      </c>
    </row>
    <row r="1913" spans="1:6" x14ac:dyDescent="0.25">
      <c r="A1913" t="s">
        <v>323</v>
      </c>
      <c r="B1913">
        <v>44</v>
      </c>
      <c r="C1913" t="s">
        <v>71</v>
      </c>
      <c r="D1913" t="s">
        <v>283</v>
      </c>
      <c r="E1913">
        <v>1.2166999999999999</v>
      </c>
      <c r="F1913">
        <v>339889.71</v>
      </c>
    </row>
    <row r="1914" spans="1:6" x14ac:dyDescent="0.25">
      <c r="A1914" t="s">
        <v>323</v>
      </c>
      <c r="B1914">
        <v>44</v>
      </c>
      <c r="C1914" t="s">
        <v>71</v>
      </c>
      <c r="D1914" t="s">
        <v>284</v>
      </c>
      <c r="E1914">
        <v>329.04169999999999</v>
      </c>
      <c r="F1914">
        <v>2774146.27</v>
      </c>
    </row>
    <row r="1915" spans="1:6" x14ac:dyDescent="0.25">
      <c r="A1915" t="s">
        <v>323</v>
      </c>
      <c r="B1915">
        <v>44</v>
      </c>
      <c r="C1915" t="s">
        <v>71</v>
      </c>
      <c r="D1915" t="s">
        <v>285</v>
      </c>
      <c r="E1915">
        <v>25.8611</v>
      </c>
      <c r="F1915">
        <v>386470.44</v>
      </c>
    </row>
    <row r="1916" spans="1:6" x14ac:dyDescent="0.25">
      <c r="A1916" t="s">
        <v>323</v>
      </c>
      <c r="B1916">
        <v>44</v>
      </c>
      <c r="C1916" t="s">
        <v>71</v>
      </c>
      <c r="D1916" t="s">
        <v>286</v>
      </c>
      <c r="E1916">
        <v>35.383299999999998</v>
      </c>
      <c r="F1916">
        <v>599195.19999999995</v>
      </c>
    </row>
    <row r="1917" spans="1:6" x14ac:dyDescent="0.25">
      <c r="A1917" t="s">
        <v>323</v>
      </c>
      <c r="B1917">
        <v>44</v>
      </c>
      <c r="C1917" t="s">
        <v>71</v>
      </c>
      <c r="D1917" t="s">
        <v>287</v>
      </c>
      <c r="E1917">
        <v>1</v>
      </c>
      <c r="F1917">
        <v>14391.98</v>
      </c>
    </row>
    <row r="1918" spans="1:6" x14ac:dyDescent="0.25">
      <c r="A1918" t="s">
        <v>323</v>
      </c>
      <c r="B1918">
        <v>44</v>
      </c>
      <c r="C1918" t="s">
        <v>71</v>
      </c>
      <c r="D1918" t="s">
        <v>288</v>
      </c>
      <c r="E1918">
        <v>4.0773999999999999</v>
      </c>
      <c r="F1918">
        <v>770618.13</v>
      </c>
    </row>
    <row r="1919" spans="1:6" x14ac:dyDescent="0.25">
      <c r="A1919" t="s">
        <v>323</v>
      </c>
      <c r="B1919">
        <v>44</v>
      </c>
      <c r="C1919" t="s">
        <v>71</v>
      </c>
      <c r="D1919" t="s">
        <v>289</v>
      </c>
      <c r="E1919">
        <v>4.7083000000000004</v>
      </c>
      <c r="F1919">
        <v>157564.5</v>
      </c>
    </row>
    <row r="1920" spans="1:6" x14ac:dyDescent="0.25">
      <c r="A1920" t="s">
        <v>323</v>
      </c>
      <c r="B1920">
        <v>44</v>
      </c>
      <c r="C1920" t="s">
        <v>71</v>
      </c>
      <c r="D1920" t="s">
        <v>290</v>
      </c>
      <c r="E1920">
        <v>1.3467</v>
      </c>
      <c r="F1920">
        <v>248344.73</v>
      </c>
    </row>
    <row r="1921" spans="1:6" x14ac:dyDescent="0.25">
      <c r="A1921" t="s">
        <v>323</v>
      </c>
      <c r="B1921">
        <v>44</v>
      </c>
      <c r="C1921" t="s">
        <v>71</v>
      </c>
      <c r="D1921" t="s">
        <v>291</v>
      </c>
      <c r="E1921">
        <v>0.83330000000000004</v>
      </c>
      <c r="F1921">
        <v>200150.39999999999</v>
      </c>
    </row>
    <row r="1922" spans="1:6" x14ac:dyDescent="0.25">
      <c r="A1922" t="s">
        <v>323</v>
      </c>
      <c r="B1922">
        <v>44</v>
      </c>
      <c r="C1922" t="s">
        <v>71</v>
      </c>
      <c r="D1922" t="s">
        <v>292</v>
      </c>
      <c r="E1922">
        <v>91.569000000000003</v>
      </c>
      <c r="F1922">
        <v>1764289.44</v>
      </c>
    </row>
    <row r="1923" spans="1:6" x14ac:dyDescent="0.25">
      <c r="A1923" t="s">
        <v>323</v>
      </c>
      <c r="B1923">
        <v>44</v>
      </c>
      <c r="C1923" t="s">
        <v>71</v>
      </c>
      <c r="D1923" t="s">
        <v>293</v>
      </c>
      <c r="E1923">
        <v>9.6670999999999996</v>
      </c>
      <c r="F1923">
        <v>287005.06</v>
      </c>
    </row>
    <row r="1924" spans="1:6" x14ac:dyDescent="0.25">
      <c r="A1924" t="s">
        <v>323</v>
      </c>
      <c r="B1924">
        <v>44</v>
      </c>
      <c r="C1924" t="s">
        <v>71</v>
      </c>
      <c r="D1924" t="s">
        <v>294</v>
      </c>
      <c r="E1924">
        <v>1.0853999999999999</v>
      </c>
      <c r="F1924">
        <v>285712.92</v>
      </c>
    </row>
    <row r="1925" spans="1:6" x14ac:dyDescent="0.25">
      <c r="A1925" t="s">
        <v>323</v>
      </c>
      <c r="B1925">
        <v>44</v>
      </c>
      <c r="C1925" t="s">
        <v>71</v>
      </c>
      <c r="D1925" t="s">
        <v>295</v>
      </c>
      <c r="E1925">
        <v>61.3429</v>
      </c>
      <c r="F1925">
        <v>944075.54</v>
      </c>
    </row>
    <row r="1926" spans="1:6" x14ac:dyDescent="0.25">
      <c r="A1926" t="s">
        <v>323</v>
      </c>
      <c r="B1926">
        <v>44</v>
      </c>
      <c r="C1926" t="s">
        <v>71</v>
      </c>
      <c r="D1926" t="s">
        <v>306</v>
      </c>
      <c r="E1926">
        <v>0.58330000000000004</v>
      </c>
      <c r="F1926">
        <v>9032.7900000000009</v>
      </c>
    </row>
    <row r="1927" spans="1:6" x14ac:dyDescent="0.25">
      <c r="A1927" t="s">
        <v>323</v>
      </c>
      <c r="B1927">
        <v>44</v>
      </c>
      <c r="C1927" t="s">
        <v>71</v>
      </c>
      <c r="D1927" t="s">
        <v>280</v>
      </c>
      <c r="E1927">
        <v>5.0556000000000001</v>
      </c>
      <c r="F1927">
        <v>185858.26</v>
      </c>
    </row>
    <row r="1928" spans="1:6" x14ac:dyDescent="0.25">
      <c r="A1928" t="s">
        <v>323</v>
      </c>
      <c r="B1928">
        <v>44</v>
      </c>
      <c r="C1928" t="s">
        <v>71</v>
      </c>
      <c r="D1928" t="s">
        <v>296</v>
      </c>
      <c r="E1928">
        <v>1.8332999999999999</v>
      </c>
      <c r="F1928">
        <v>166721.16</v>
      </c>
    </row>
    <row r="1929" spans="1:6" x14ac:dyDescent="0.25">
      <c r="A1929" t="s">
        <v>323</v>
      </c>
      <c r="B1929">
        <v>44</v>
      </c>
      <c r="C1929" t="s">
        <v>71</v>
      </c>
      <c r="D1929" t="s">
        <v>298</v>
      </c>
      <c r="E1929">
        <v>10.083299999999999</v>
      </c>
      <c r="F1929">
        <v>210000.7</v>
      </c>
    </row>
    <row r="1930" spans="1:6" x14ac:dyDescent="0.25">
      <c r="A1930" t="s">
        <v>323</v>
      </c>
      <c r="B1930">
        <v>44</v>
      </c>
      <c r="C1930" t="s">
        <v>71</v>
      </c>
      <c r="D1930" t="s">
        <v>307</v>
      </c>
      <c r="E1930">
        <v>11.5</v>
      </c>
      <c r="F1930">
        <v>263065.68</v>
      </c>
    </row>
    <row r="1931" spans="1:6" x14ac:dyDescent="0.25">
      <c r="A1931" t="s">
        <v>323</v>
      </c>
      <c r="B1931">
        <v>44</v>
      </c>
      <c r="C1931" t="s">
        <v>71</v>
      </c>
      <c r="D1931" t="s">
        <v>299</v>
      </c>
      <c r="E1931">
        <v>3.3300000000000003E-2</v>
      </c>
      <c r="F1931">
        <v>20307.63</v>
      </c>
    </row>
    <row r="1932" spans="1:6" x14ac:dyDescent="0.25">
      <c r="A1932" t="s">
        <v>323</v>
      </c>
      <c r="B1932">
        <v>44</v>
      </c>
      <c r="C1932" t="s">
        <v>71</v>
      </c>
      <c r="D1932" t="s">
        <v>300</v>
      </c>
      <c r="E1932">
        <v>0.17</v>
      </c>
      <c r="F1932">
        <v>38730.410000000003</v>
      </c>
    </row>
    <row r="1933" spans="1:6" x14ac:dyDescent="0.25">
      <c r="A1933" t="s">
        <v>323</v>
      </c>
      <c r="B1933">
        <v>44</v>
      </c>
      <c r="C1933" t="s">
        <v>71</v>
      </c>
      <c r="D1933" t="s">
        <v>301</v>
      </c>
      <c r="E1933">
        <v>14.466699999999999</v>
      </c>
      <c r="F1933">
        <v>878343.01</v>
      </c>
    </row>
    <row r="1934" spans="1:6" x14ac:dyDescent="0.25">
      <c r="A1934" t="s">
        <v>323</v>
      </c>
      <c r="B1934">
        <v>44</v>
      </c>
      <c r="C1934" t="s">
        <v>71</v>
      </c>
      <c r="D1934" t="s">
        <v>302</v>
      </c>
      <c r="E1934">
        <v>0.16880000000000001</v>
      </c>
      <c r="F1934">
        <v>74546.78</v>
      </c>
    </row>
    <row r="1935" spans="1:6" x14ac:dyDescent="0.25">
      <c r="A1935" t="s">
        <v>323</v>
      </c>
      <c r="B1935">
        <v>44</v>
      </c>
      <c r="C1935" t="s">
        <v>71</v>
      </c>
      <c r="D1935" t="s">
        <v>308</v>
      </c>
      <c r="E1935">
        <v>2</v>
      </c>
      <c r="F1935">
        <v>30928.38</v>
      </c>
    </row>
    <row r="1936" spans="1:6" x14ac:dyDescent="0.25">
      <c r="A1936" t="s">
        <v>323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323</v>
      </c>
      <c r="B1937">
        <v>49</v>
      </c>
      <c r="C1937" t="s">
        <v>15</v>
      </c>
      <c r="D1937" t="s">
        <v>281</v>
      </c>
      <c r="E1937">
        <v>7.4972000000000003</v>
      </c>
      <c r="F1937">
        <v>1262102.8999999999</v>
      </c>
    </row>
    <row r="1938" spans="1:6" x14ac:dyDescent="0.25">
      <c r="A1938" t="s">
        <v>323</v>
      </c>
      <c r="B1938">
        <v>49</v>
      </c>
      <c r="C1938" t="s">
        <v>15</v>
      </c>
      <c r="D1938" t="s">
        <v>282</v>
      </c>
      <c r="E1938">
        <v>32.2333</v>
      </c>
      <c r="F1938">
        <v>645921.75</v>
      </c>
    </row>
    <row r="1939" spans="1:6" x14ac:dyDescent="0.25">
      <c r="A1939" t="s">
        <v>323</v>
      </c>
      <c r="B1939">
        <v>49</v>
      </c>
      <c r="C1939" t="s">
        <v>15</v>
      </c>
      <c r="D1939" t="s">
        <v>283</v>
      </c>
      <c r="E1939">
        <v>5.6208</v>
      </c>
      <c r="F1939">
        <v>809744.99</v>
      </c>
    </row>
    <row r="1940" spans="1:6" x14ac:dyDescent="0.25">
      <c r="A1940" t="s">
        <v>323</v>
      </c>
      <c r="B1940">
        <v>49</v>
      </c>
      <c r="C1940" t="s">
        <v>15</v>
      </c>
      <c r="D1940" t="s">
        <v>284</v>
      </c>
      <c r="E1940">
        <v>752.45830000000001</v>
      </c>
      <c r="F1940">
        <v>8127130.9900000002</v>
      </c>
    </row>
    <row r="1941" spans="1:6" x14ac:dyDescent="0.25">
      <c r="A1941" t="s">
        <v>323</v>
      </c>
      <c r="B1941">
        <v>49</v>
      </c>
      <c r="C1941" t="s">
        <v>15</v>
      </c>
      <c r="D1941" t="s">
        <v>285</v>
      </c>
      <c r="E1941">
        <v>14.450799999999999</v>
      </c>
      <c r="F1941">
        <v>216010</v>
      </c>
    </row>
    <row r="1942" spans="1:6" x14ac:dyDescent="0.25">
      <c r="A1942" t="s">
        <v>323</v>
      </c>
      <c r="B1942">
        <v>49</v>
      </c>
      <c r="C1942" t="s">
        <v>15</v>
      </c>
      <c r="D1942" t="s">
        <v>286</v>
      </c>
      <c r="E1942">
        <v>17.7</v>
      </c>
      <c r="F1942">
        <v>291447.71999999997</v>
      </c>
    </row>
    <row r="1943" spans="1:6" x14ac:dyDescent="0.25">
      <c r="A1943" t="s">
        <v>323</v>
      </c>
      <c r="B1943">
        <v>49</v>
      </c>
      <c r="C1943" t="s">
        <v>15</v>
      </c>
      <c r="D1943" t="s">
        <v>287</v>
      </c>
      <c r="E1943">
        <v>17.916699999999999</v>
      </c>
      <c r="F1943">
        <v>206941.32</v>
      </c>
    </row>
    <row r="1944" spans="1:6" x14ac:dyDescent="0.25">
      <c r="A1944" t="s">
        <v>323</v>
      </c>
      <c r="B1944">
        <v>49</v>
      </c>
      <c r="C1944" t="s">
        <v>15</v>
      </c>
      <c r="D1944" t="s">
        <v>288</v>
      </c>
      <c r="E1944">
        <v>4.8888999999999996</v>
      </c>
      <c r="F1944">
        <v>874108.46</v>
      </c>
    </row>
    <row r="1945" spans="1:6" x14ac:dyDescent="0.25">
      <c r="A1945" t="s">
        <v>323</v>
      </c>
      <c r="B1945">
        <v>49</v>
      </c>
      <c r="C1945" t="s">
        <v>15</v>
      </c>
      <c r="D1945" t="s">
        <v>289</v>
      </c>
      <c r="E1945">
        <v>12.166700000000001</v>
      </c>
      <c r="F1945">
        <v>295907.67</v>
      </c>
    </row>
    <row r="1946" spans="1:6" x14ac:dyDescent="0.25">
      <c r="A1946" t="s">
        <v>323</v>
      </c>
      <c r="B1946">
        <v>49</v>
      </c>
      <c r="C1946" t="s">
        <v>15</v>
      </c>
      <c r="D1946" t="s">
        <v>290</v>
      </c>
      <c r="E1946">
        <v>1.6960999999999999</v>
      </c>
      <c r="F1946">
        <v>133449.07</v>
      </c>
    </row>
    <row r="1947" spans="1:6" x14ac:dyDescent="0.25">
      <c r="A1947" t="s">
        <v>323</v>
      </c>
      <c r="B1947">
        <v>49</v>
      </c>
      <c r="C1947" t="s">
        <v>15</v>
      </c>
      <c r="D1947" t="s">
        <v>291</v>
      </c>
      <c r="E1947">
        <v>1.75</v>
      </c>
      <c r="F1947">
        <v>309876.38</v>
      </c>
    </row>
    <row r="1948" spans="1:6" x14ac:dyDescent="0.25">
      <c r="A1948" t="s">
        <v>323</v>
      </c>
      <c r="B1948">
        <v>49</v>
      </c>
      <c r="C1948" t="s">
        <v>15</v>
      </c>
      <c r="D1948" t="s">
        <v>292</v>
      </c>
      <c r="E1948">
        <v>47.716299999999997</v>
      </c>
      <c r="F1948">
        <v>1170776.71</v>
      </c>
    </row>
    <row r="1949" spans="1:6" x14ac:dyDescent="0.25">
      <c r="A1949" t="s">
        <v>323</v>
      </c>
      <c r="B1949">
        <v>49</v>
      </c>
      <c r="C1949" t="s">
        <v>15</v>
      </c>
      <c r="D1949" t="s">
        <v>293</v>
      </c>
      <c r="E1949">
        <v>2.8472</v>
      </c>
      <c r="F1949">
        <v>115910.72</v>
      </c>
    </row>
    <row r="1950" spans="1:6" x14ac:dyDescent="0.25">
      <c r="A1950" t="s">
        <v>323</v>
      </c>
      <c r="B1950">
        <v>49</v>
      </c>
      <c r="C1950" t="s">
        <v>15</v>
      </c>
      <c r="D1950" t="s">
        <v>294</v>
      </c>
      <c r="E1950">
        <v>0.625</v>
      </c>
      <c r="F1950">
        <v>29954.400000000001</v>
      </c>
    </row>
    <row r="1951" spans="1:6" x14ac:dyDescent="0.25">
      <c r="A1951" t="s">
        <v>323</v>
      </c>
      <c r="B1951">
        <v>49</v>
      </c>
      <c r="C1951" t="s">
        <v>15</v>
      </c>
      <c r="D1951" t="s">
        <v>295</v>
      </c>
      <c r="E1951">
        <v>48.3446</v>
      </c>
      <c r="F1951">
        <v>1010368.93</v>
      </c>
    </row>
    <row r="1952" spans="1:6" x14ac:dyDescent="0.25">
      <c r="A1952" t="s">
        <v>323</v>
      </c>
      <c r="B1952">
        <v>49</v>
      </c>
      <c r="C1952" t="s">
        <v>15</v>
      </c>
      <c r="D1952" t="s">
        <v>306</v>
      </c>
      <c r="E1952">
        <v>0.51670000000000005</v>
      </c>
      <c r="F1952">
        <v>20739.52</v>
      </c>
    </row>
    <row r="1953" spans="1:6" x14ac:dyDescent="0.25">
      <c r="A1953" t="s">
        <v>323</v>
      </c>
      <c r="B1953">
        <v>49</v>
      </c>
      <c r="C1953" t="s">
        <v>15</v>
      </c>
      <c r="D1953" t="s">
        <v>280</v>
      </c>
      <c r="E1953">
        <v>46.166699999999999</v>
      </c>
      <c r="F1953">
        <v>512165.77</v>
      </c>
    </row>
    <row r="1954" spans="1:6" x14ac:dyDescent="0.25">
      <c r="A1954" t="s">
        <v>323</v>
      </c>
      <c r="B1954">
        <v>49</v>
      </c>
      <c r="C1954" t="s">
        <v>15</v>
      </c>
      <c r="D1954" t="s">
        <v>296</v>
      </c>
      <c r="E1954">
        <v>1</v>
      </c>
      <c r="F1954">
        <v>94692.88</v>
      </c>
    </row>
    <row r="1955" spans="1:6" x14ac:dyDescent="0.25">
      <c r="A1955" t="s">
        <v>323</v>
      </c>
      <c r="B1955">
        <v>49</v>
      </c>
      <c r="C1955" t="s">
        <v>15</v>
      </c>
      <c r="D1955" t="s">
        <v>297</v>
      </c>
      <c r="E1955">
        <v>2</v>
      </c>
      <c r="F1955">
        <v>37634.03</v>
      </c>
    </row>
    <row r="1956" spans="1:6" x14ac:dyDescent="0.25">
      <c r="A1956" t="s">
        <v>323</v>
      </c>
      <c r="B1956">
        <v>49</v>
      </c>
      <c r="C1956" t="s">
        <v>15</v>
      </c>
      <c r="D1956" t="s">
        <v>298</v>
      </c>
      <c r="E1956">
        <v>8.1667000000000005</v>
      </c>
      <c r="F1956">
        <v>163671.64000000001</v>
      </c>
    </row>
    <row r="1957" spans="1:6" x14ac:dyDescent="0.25">
      <c r="A1957" t="s">
        <v>323</v>
      </c>
      <c r="B1957">
        <v>49</v>
      </c>
      <c r="C1957" t="s">
        <v>15</v>
      </c>
      <c r="D1957" t="s">
        <v>307</v>
      </c>
      <c r="E1957">
        <v>183</v>
      </c>
      <c r="F1957">
        <v>3831383.88</v>
      </c>
    </row>
    <row r="1958" spans="1:6" x14ac:dyDescent="0.25">
      <c r="A1958" t="s">
        <v>323</v>
      </c>
      <c r="B1958">
        <v>49</v>
      </c>
      <c r="C1958" t="s">
        <v>15</v>
      </c>
      <c r="D1958" t="s">
        <v>299</v>
      </c>
      <c r="E1958">
        <v>6.6699999999999995E-2</v>
      </c>
      <c r="F1958">
        <v>40615.26</v>
      </c>
    </row>
    <row r="1959" spans="1:6" x14ac:dyDescent="0.25">
      <c r="A1959" t="s">
        <v>323</v>
      </c>
      <c r="B1959">
        <v>49</v>
      </c>
      <c r="C1959" t="s">
        <v>15</v>
      </c>
      <c r="D1959" t="s">
        <v>300</v>
      </c>
      <c r="E1959">
        <v>1.64</v>
      </c>
      <c r="F1959">
        <v>112020.78</v>
      </c>
    </row>
    <row r="1960" spans="1:6" x14ac:dyDescent="0.25">
      <c r="A1960" t="s">
        <v>323</v>
      </c>
      <c r="B1960">
        <v>49</v>
      </c>
      <c r="C1960" t="s">
        <v>15</v>
      </c>
      <c r="D1960" t="s">
        <v>301</v>
      </c>
      <c r="E1960">
        <v>4.2937000000000003</v>
      </c>
      <c r="F1960">
        <v>378508.33</v>
      </c>
    </row>
    <row r="1961" spans="1:6" x14ac:dyDescent="0.25">
      <c r="A1961" t="s">
        <v>323</v>
      </c>
      <c r="B1961">
        <v>49</v>
      </c>
      <c r="C1961" t="s">
        <v>15</v>
      </c>
      <c r="D1961" t="s">
        <v>302</v>
      </c>
      <c r="E1961">
        <v>0.63329999999999997</v>
      </c>
      <c r="F1961">
        <v>188499.94</v>
      </c>
    </row>
    <row r="1962" spans="1:6" x14ac:dyDescent="0.25">
      <c r="A1962" t="s">
        <v>323</v>
      </c>
      <c r="B1962">
        <v>49</v>
      </c>
      <c r="C1962" t="s">
        <v>15</v>
      </c>
      <c r="D1962" t="s">
        <v>308</v>
      </c>
      <c r="E1962">
        <v>30</v>
      </c>
      <c r="F1962">
        <v>372950.87</v>
      </c>
    </row>
    <row r="1963" spans="1:6" x14ac:dyDescent="0.25">
      <c r="A1963" t="s">
        <v>323</v>
      </c>
      <c r="B1963">
        <v>49</v>
      </c>
      <c r="C1963" t="s">
        <v>15</v>
      </c>
      <c r="D1963" t="s">
        <v>303</v>
      </c>
      <c r="E1963">
        <v>5</v>
      </c>
      <c r="F1963">
        <v>65331.97</v>
      </c>
    </row>
    <row r="1964" spans="1:6" x14ac:dyDescent="0.25">
      <c r="A1964" t="s">
        <v>323</v>
      </c>
      <c r="B1964">
        <v>49</v>
      </c>
      <c r="C1964" t="s">
        <v>15</v>
      </c>
      <c r="D1964" t="s">
        <v>309</v>
      </c>
      <c r="E1964">
        <v>0.5</v>
      </c>
      <c r="F1964">
        <v>5617.08</v>
      </c>
    </row>
    <row r="1965" spans="1:6" x14ac:dyDescent="0.25">
      <c r="A1965" t="s">
        <v>323</v>
      </c>
      <c r="B1965">
        <v>49</v>
      </c>
      <c r="C1965" t="s">
        <v>15</v>
      </c>
      <c r="D1965" t="s">
        <v>311</v>
      </c>
      <c r="E1965">
        <v>27</v>
      </c>
      <c r="F1965">
        <v>230807.85</v>
      </c>
    </row>
    <row r="1966" spans="1:6" x14ac:dyDescent="0.25">
      <c r="A1966" t="s">
        <v>323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323</v>
      </c>
      <c r="B1967">
        <v>52</v>
      </c>
      <c r="C1967" t="s">
        <v>6</v>
      </c>
      <c r="D1967" t="s">
        <v>282</v>
      </c>
      <c r="E1967">
        <v>0.8</v>
      </c>
      <c r="F1967">
        <v>29464.11</v>
      </c>
    </row>
    <row r="1968" spans="1:6" x14ac:dyDescent="0.25">
      <c r="A1968" t="s">
        <v>323</v>
      </c>
      <c r="B1968">
        <v>52</v>
      </c>
      <c r="C1968" t="s">
        <v>6</v>
      </c>
      <c r="D1968" t="s">
        <v>284</v>
      </c>
      <c r="E1968">
        <v>4</v>
      </c>
      <c r="F1968">
        <v>14984.09</v>
      </c>
    </row>
    <row r="1969" spans="1:6" x14ac:dyDescent="0.25">
      <c r="A1969" t="s">
        <v>323</v>
      </c>
      <c r="B1969">
        <v>52</v>
      </c>
      <c r="C1969" t="s">
        <v>6</v>
      </c>
      <c r="D1969" t="s">
        <v>286</v>
      </c>
      <c r="E1969">
        <v>0.3</v>
      </c>
      <c r="F1969">
        <v>4642.41</v>
      </c>
    </row>
    <row r="1970" spans="1:6" x14ac:dyDescent="0.25">
      <c r="A1970" t="s">
        <v>323</v>
      </c>
      <c r="B1970">
        <v>52</v>
      </c>
      <c r="C1970" t="s">
        <v>6</v>
      </c>
      <c r="D1970" t="s">
        <v>280</v>
      </c>
      <c r="E1970">
        <v>968.51340000000005</v>
      </c>
      <c r="F1970">
        <v>17451077.030000001</v>
      </c>
    </row>
    <row r="1971" spans="1:6" x14ac:dyDescent="0.25">
      <c r="A1971" t="s">
        <v>323</v>
      </c>
      <c r="B1971">
        <v>52</v>
      </c>
      <c r="C1971" t="s">
        <v>6</v>
      </c>
      <c r="D1971" t="s">
        <v>307</v>
      </c>
      <c r="E1971">
        <v>167</v>
      </c>
      <c r="F1971">
        <v>3407098.19</v>
      </c>
    </row>
    <row r="1972" spans="1:6" x14ac:dyDescent="0.25">
      <c r="A1972" t="s">
        <v>323</v>
      </c>
      <c r="B1972">
        <v>52</v>
      </c>
      <c r="C1972" t="s">
        <v>6</v>
      </c>
      <c r="D1972" t="s">
        <v>308</v>
      </c>
      <c r="E1972">
        <v>173.16669999999999</v>
      </c>
      <c r="F1972">
        <v>4813588.13</v>
      </c>
    </row>
    <row r="1973" spans="1:6" x14ac:dyDescent="0.25">
      <c r="A1973" t="s">
        <v>323</v>
      </c>
      <c r="B1973">
        <v>52</v>
      </c>
      <c r="C1973" t="s">
        <v>6</v>
      </c>
      <c r="D1973" t="s">
        <v>303</v>
      </c>
      <c r="E1973">
        <v>9</v>
      </c>
      <c r="F1973">
        <v>114289.1</v>
      </c>
    </row>
    <row r="1974" spans="1:6" x14ac:dyDescent="0.25">
      <c r="A1974" t="s">
        <v>323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323</v>
      </c>
      <c r="B1975">
        <v>53</v>
      </c>
      <c r="C1975" t="s">
        <v>9</v>
      </c>
      <c r="D1975" t="s">
        <v>282</v>
      </c>
      <c r="E1975">
        <v>0.4</v>
      </c>
      <c r="F1975">
        <v>6566.67</v>
      </c>
    </row>
    <row r="1976" spans="1:6" x14ac:dyDescent="0.25">
      <c r="A1976" t="s">
        <v>323</v>
      </c>
      <c r="B1976">
        <v>53</v>
      </c>
      <c r="C1976" t="s">
        <v>9</v>
      </c>
      <c r="D1976" t="s">
        <v>288</v>
      </c>
      <c r="E1976">
        <v>8.3299999999999999E-2</v>
      </c>
      <c r="F1976">
        <v>7066.86</v>
      </c>
    </row>
    <row r="1977" spans="1:6" x14ac:dyDescent="0.25">
      <c r="A1977" t="s">
        <v>323</v>
      </c>
      <c r="B1977">
        <v>53</v>
      </c>
      <c r="C1977" t="s">
        <v>9</v>
      </c>
      <c r="D1977" t="s">
        <v>280</v>
      </c>
      <c r="E1977">
        <v>1047.2</v>
      </c>
      <c r="F1977">
        <v>21258844.030000001</v>
      </c>
    </row>
    <row r="1978" spans="1:6" x14ac:dyDescent="0.25">
      <c r="A1978" t="s">
        <v>323</v>
      </c>
      <c r="B1978">
        <v>53</v>
      </c>
      <c r="C1978" t="s">
        <v>9</v>
      </c>
      <c r="D1978" t="s">
        <v>307</v>
      </c>
      <c r="E1978">
        <v>300</v>
      </c>
      <c r="F1978">
        <v>5939579.8799999999</v>
      </c>
    </row>
    <row r="1979" spans="1:6" x14ac:dyDescent="0.25">
      <c r="A1979" t="s">
        <v>323</v>
      </c>
      <c r="B1979">
        <v>53</v>
      </c>
      <c r="C1979" t="s">
        <v>9</v>
      </c>
      <c r="D1979" t="s">
        <v>308</v>
      </c>
      <c r="E1979">
        <v>242.66669999999999</v>
      </c>
      <c r="F1979">
        <v>4785050.51</v>
      </c>
    </row>
    <row r="1980" spans="1:6" x14ac:dyDescent="0.25">
      <c r="A1980" t="s">
        <v>323</v>
      </c>
      <c r="B1980">
        <v>53</v>
      </c>
      <c r="C1980" t="s">
        <v>9</v>
      </c>
      <c r="D1980" t="s">
        <v>303</v>
      </c>
      <c r="E1980">
        <v>24</v>
      </c>
      <c r="F1980">
        <v>325845.43</v>
      </c>
    </row>
    <row r="1981" spans="1:6" x14ac:dyDescent="0.25">
      <c r="A1981" t="s">
        <v>323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323</v>
      </c>
      <c r="B1982">
        <v>54</v>
      </c>
      <c r="C1982" t="s">
        <v>3</v>
      </c>
      <c r="D1982" t="s">
        <v>281</v>
      </c>
      <c r="E1982">
        <v>19.281700000000001</v>
      </c>
      <c r="F1982">
        <v>2185957.19</v>
      </c>
    </row>
    <row r="1983" spans="1:6" x14ac:dyDescent="0.25">
      <c r="A1983" t="s">
        <v>323</v>
      </c>
      <c r="B1983">
        <v>54</v>
      </c>
      <c r="C1983" t="s">
        <v>3</v>
      </c>
      <c r="D1983" t="s">
        <v>282</v>
      </c>
      <c r="E1983">
        <v>61.270800000000001</v>
      </c>
      <c r="F1983">
        <v>1244548.6000000001</v>
      </c>
    </row>
    <row r="1984" spans="1:6" x14ac:dyDescent="0.25">
      <c r="A1984" t="s">
        <v>323</v>
      </c>
      <c r="B1984">
        <v>54</v>
      </c>
      <c r="C1984" t="s">
        <v>3</v>
      </c>
      <c r="D1984" t="s">
        <v>283</v>
      </c>
      <c r="E1984">
        <v>2.7597</v>
      </c>
      <c r="F1984">
        <v>779160.3</v>
      </c>
    </row>
    <row r="1985" spans="1:6" x14ac:dyDescent="0.25">
      <c r="A1985" t="s">
        <v>323</v>
      </c>
      <c r="B1985">
        <v>54</v>
      </c>
      <c r="C1985" t="s">
        <v>3</v>
      </c>
      <c r="D1985" t="s">
        <v>284</v>
      </c>
      <c r="E1985">
        <v>1567.6667</v>
      </c>
      <c r="F1985">
        <v>16854243.760000002</v>
      </c>
    </row>
    <row r="1986" spans="1:6" x14ac:dyDescent="0.25">
      <c r="A1986" t="s">
        <v>323</v>
      </c>
      <c r="B1986">
        <v>54</v>
      </c>
      <c r="C1986" t="s">
        <v>3</v>
      </c>
      <c r="D1986" t="s">
        <v>285</v>
      </c>
      <c r="E1986">
        <v>14.7743</v>
      </c>
      <c r="F1986">
        <v>252178.37</v>
      </c>
    </row>
    <row r="1987" spans="1:6" x14ac:dyDescent="0.25">
      <c r="A1987" t="s">
        <v>323</v>
      </c>
      <c r="B1987">
        <v>54</v>
      </c>
      <c r="C1987" t="s">
        <v>3</v>
      </c>
      <c r="D1987" t="s">
        <v>286</v>
      </c>
      <c r="E1987">
        <v>57.75</v>
      </c>
      <c r="F1987">
        <v>919519.12</v>
      </c>
    </row>
    <row r="1988" spans="1:6" x14ac:dyDescent="0.25">
      <c r="A1988" t="s">
        <v>323</v>
      </c>
      <c r="B1988">
        <v>54</v>
      </c>
      <c r="C1988" t="s">
        <v>3</v>
      </c>
      <c r="D1988" t="s">
        <v>287</v>
      </c>
      <c r="E1988">
        <v>4.25</v>
      </c>
      <c r="F1988">
        <v>41393.54</v>
      </c>
    </row>
    <row r="1989" spans="1:6" x14ac:dyDescent="0.25">
      <c r="A1989" t="s">
        <v>323</v>
      </c>
      <c r="B1989">
        <v>54</v>
      </c>
      <c r="C1989" t="s">
        <v>3</v>
      </c>
      <c r="D1989" t="s">
        <v>288</v>
      </c>
      <c r="E1989">
        <v>15.6897</v>
      </c>
      <c r="F1989">
        <v>2335932.15</v>
      </c>
    </row>
    <row r="1990" spans="1:6" x14ac:dyDescent="0.25">
      <c r="A1990" t="s">
        <v>323</v>
      </c>
      <c r="B1990">
        <v>54</v>
      </c>
      <c r="C1990" t="s">
        <v>3</v>
      </c>
      <c r="D1990" t="s">
        <v>289</v>
      </c>
      <c r="E1990">
        <v>4.1375000000000002</v>
      </c>
      <c r="F1990">
        <v>238138.17</v>
      </c>
    </row>
    <row r="1991" spans="1:6" x14ac:dyDescent="0.25">
      <c r="A1991" t="s">
        <v>323</v>
      </c>
      <c r="B1991">
        <v>54</v>
      </c>
      <c r="C1991" t="s">
        <v>3</v>
      </c>
      <c r="D1991" t="s">
        <v>290</v>
      </c>
      <c r="E1991">
        <v>1.8389</v>
      </c>
      <c r="F1991">
        <v>327763.11</v>
      </c>
    </row>
    <row r="1992" spans="1:6" x14ac:dyDescent="0.25">
      <c r="A1992" t="s">
        <v>323</v>
      </c>
      <c r="B1992">
        <v>54</v>
      </c>
      <c r="C1992" t="s">
        <v>3</v>
      </c>
      <c r="D1992" t="s">
        <v>291</v>
      </c>
      <c r="E1992">
        <v>3.625</v>
      </c>
      <c r="F1992">
        <v>844372.68</v>
      </c>
    </row>
    <row r="1993" spans="1:6" x14ac:dyDescent="0.25">
      <c r="A1993" t="s">
        <v>323</v>
      </c>
      <c r="B1993">
        <v>54</v>
      </c>
      <c r="C1993" t="s">
        <v>3</v>
      </c>
      <c r="D1993" t="s">
        <v>292</v>
      </c>
      <c r="E1993">
        <v>120.6683</v>
      </c>
      <c r="F1993">
        <v>2357222.2400000002</v>
      </c>
    </row>
    <row r="1994" spans="1:6" x14ac:dyDescent="0.25">
      <c r="A1994" t="s">
        <v>323</v>
      </c>
      <c r="B1994">
        <v>54</v>
      </c>
      <c r="C1994" t="s">
        <v>3</v>
      </c>
      <c r="D1994" t="s">
        <v>293</v>
      </c>
      <c r="E1994">
        <v>12.9917</v>
      </c>
      <c r="F1994">
        <v>404312.54</v>
      </c>
    </row>
    <row r="1995" spans="1:6" x14ac:dyDescent="0.25">
      <c r="A1995" t="s">
        <v>323</v>
      </c>
      <c r="B1995">
        <v>54</v>
      </c>
      <c r="C1995" t="s">
        <v>3</v>
      </c>
      <c r="D1995" t="s">
        <v>294</v>
      </c>
      <c r="E1995">
        <v>0.4667</v>
      </c>
      <c r="F1995">
        <v>64901.2</v>
      </c>
    </row>
    <row r="1996" spans="1:6" x14ac:dyDescent="0.25">
      <c r="A1996" t="s">
        <v>323</v>
      </c>
      <c r="B1996">
        <v>54</v>
      </c>
      <c r="C1996" t="s">
        <v>3</v>
      </c>
      <c r="D1996" t="s">
        <v>295</v>
      </c>
      <c r="E1996">
        <v>99.9863</v>
      </c>
      <c r="F1996">
        <v>1888454.18</v>
      </c>
    </row>
    <row r="1997" spans="1:6" x14ac:dyDescent="0.25">
      <c r="A1997" t="s">
        <v>323</v>
      </c>
      <c r="B1997">
        <v>54</v>
      </c>
      <c r="C1997" t="s">
        <v>3</v>
      </c>
      <c r="D1997" t="s">
        <v>306</v>
      </c>
      <c r="E1997">
        <v>1.1083000000000001</v>
      </c>
      <c r="F1997">
        <v>43534.43</v>
      </c>
    </row>
    <row r="1998" spans="1:6" x14ac:dyDescent="0.25">
      <c r="A1998" t="s">
        <v>323</v>
      </c>
      <c r="B1998">
        <v>54</v>
      </c>
      <c r="C1998" t="s">
        <v>3</v>
      </c>
      <c r="D1998" t="s">
        <v>280</v>
      </c>
      <c r="E1998">
        <v>55.801900000000003</v>
      </c>
      <c r="F1998">
        <v>1059108.9099999999</v>
      </c>
    </row>
    <row r="1999" spans="1:6" x14ac:dyDescent="0.25">
      <c r="A1999" t="s">
        <v>323</v>
      </c>
      <c r="B1999">
        <v>54</v>
      </c>
      <c r="C1999" t="s">
        <v>3</v>
      </c>
      <c r="D1999" t="s">
        <v>296</v>
      </c>
      <c r="E1999">
        <v>0.58330000000000004</v>
      </c>
      <c r="F1999">
        <v>57727.27</v>
      </c>
    </row>
    <row r="2000" spans="1:6" x14ac:dyDescent="0.25">
      <c r="A2000" t="s">
        <v>323</v>
      </c>
      <c r="B2000">
        <v>54</v>
      </c>
      <c r="C2000" t="s">
        <v>3</v>
      </c>
      <c r="D2000" t="s">
        <v>310</v>
      </c>
      <c r="E2000">
        <v>1</v>
      </c>
      <c r="F2000">
        <v>12412.53</v>
      </c>
    </row>
    <row r="2001" spans="1:6" x14ac:dyDescent="0.25">
      <c r="A2001" t="s">
        <v>323</v>
      </c>
      <c r="B2001">
        <v>54</v>
      </c>
      <c r="C2001" t="s">
        <v>3</v>
      </c>
      <c r="D2001" t="s">
        <v>298</v>
      </c>
      <c r="E2001">
        <v>17.5</v>
      </c>
      <c r="F2001">
        <v>364903.55</v>
      </c>
    </row>
    <row r="2002" spans="1:6" x14ac:dyDescent="0.25">
      <c r="A2002" t="s">
        <v>323</v>
      </c>
      <c r="B2002">
        <v>54</v>
      </c>
      <c r="C2002" t="s">
        <v>3</v>
      </c>
      <c r="D2002" t="s">
        <v>307</v>
      </c>
      <c r="E2002">
        <v>49.4375</v>
      </c>
      <c r="F2002">
        <v>1174713.6599999999</v>
      </c>
    </row>
    <row r="2003" spans="1:6" x14ac:dyDescent="0.25">
      <c r="A2003" t="s">
        <v>323</v>
      </c>
      <c r="B2003">
        <v>54</v>
      </c>
      <c r="C2003" t="s">
        <v>3</v>
      </c>
      <c r="D2003" t="s">
        <v>299</v>
      </c>
      <c r="E2003">
        <v>0.1</v>
      </c>
      <c r="F2003">
        <v>60922.89</v>
      </c>
    </row>
    <row r="2004" spans="1:6" x14ac:dyDescent="0.25">
      <c r="A2004" t="s">
        <v>323</v>
      </c>
      <c r="B2004">
        <v>54</v>
      </c>
      <c r="C2004" t="s">
        <v>3</v>
      </c>
      <c r="D2004" t="s">
        <v>300</v>
      </c>
      <c r="E2004">
        <v>0.245</v>
      </c>
      <c r="F2004">
        <v>85718.83</v>
      </c>
    </row>
    <row r="2005" spans="1:6" x14ac:dyDescent="0.25">
      <c r="A2005" t="s">
        <v>323</v>
      </c>
      <c r="B2005">
        <v>54</v>
      </c>
      <c r="C2005" t="s">
        <v>3</v>
      </c>
      <c r="D2005" t="s">
        <v>301</v>
      </c>
      <c r="E2005">
        <v>32.149700000000003</v>
      </c>
      <c r="F2005">
        <v>1826184.44</v>
      </c>
    </row>
    <row r="2006" spans="1:6" x14ac:dyDescent="0.25">
      <c r="A2006" t="s">
        <v>323</v>
      </c>
      <c r="B2006">
        <v>54</v>
      </c>
      <c r="C2006" t="s">
        <v>3</v>
      </c>
      <c r="D2006" t="s">
        <v>302</v>
      </c>
      <c r="E2006">
        <v>6.25E-2</v>
      </c>
      <c r="F2006">
        <v>24848.93</v>
      </c>
    </row>
    <row r="2007" spans="1:6" x14ac:dyDescent="0.25">
      <c r="A2007" t="s">
        <v>323</v>
      </c>
      <c r="B2007">
        <v>54</v>
      </c>
      <c r="C2007" t="s">
        <v>3</v>
      </c>
      <c r="D2007" t="s">
        <v>308</v>
      </c>
      <c r="E2007">
        <v>159</v>
      </c>
      <c r="F2007">
        <v>2018507.5</v>
      </c>
    </row>
    <row r="2008" spans="1:6" x14ac:dyDescent="0.25">
      <c r="A2008" t="s">
        <v>323</v>
      </c>
      <c r="B2008">
        <v>54</v>
      </c>
      <c r="C2008" t="s">
        <v>3</v>
      </c>
      <c r="D2008" t="s">
        <v>303</v>
      </c>
      <c r="E2008">
        <v>4</v>
      </c>
      <c r="F2008">
        <v>51419.44</v>
      </c>
    </row>
    <row r="2009" spans="1:6" x14ac:dyDescent="0.25">
      <c r="A2009" t="s">
        <v>323</v>
      </c>
      <c r="B2009">
        <v>54</v>
      </c>
      <c r="C2009" t="s">
        <v>3</v>
      </c>
      <c r="D2009" t="s">
        <v>309</v>
      </c>
      <c r="E2009">
        <v>1.0832999999999999</v>
      </c>
      <c r="F2009">
        <v>11484.07</v>
      </c>
    </row>
    <row r="2010" spans="1:6" x14ac:dyDescent="0.25">
      <c r="A2010" t="s">
        <v>323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323</v>
      </c>
      <c r="B2011">
        <v>56</v>
      </c>
      <c r="C2011" t="s">
        <v>185</v>
      </c>
      <c r="D2011" t="s">
        <v>281</v>
      </c>
      <c r="E2011">
        <v>6.6875</v>
      </c>
      <c r="F2011">
        <v>861203.72</v>
      </c>
    </row>
    <row r="2012" spans="1:6" x14ac:dyDescent="0.25">
      <c r="A2012" t="s">
        <v>323</v>
      </c>
      <c r="B2012">
        <v>56</v>
      </c>
      <c r="C2012" t="s">
        <v>185</v>
      </c>
      <c r="D2012" t="s">
        <v>282</v>
      </c>
      <c r="E2012">
        <v>57.472200000000001</v>
      </c>
      <c r="F2012">
        <v>1313641.44</v>
      </c>
    </row>
    <row r="2013" spans="1:6" x14ac:dyDescent="0.25">
      <c r="A2013" t="s">
        <v>323</v>
      </c>
      <c r="B2013">
        <v>56</v>
      </c>
      <c r="C2013" t="s">
        <v>185</v>
      </c>
      <c r="D2013" t="s">
        <v>283</v>
      </c>
      <c r="E2013">
        <v>0.79720000000000002</v>
      </c>
      <c r="F2013">
        <v>246138.46</v>
      </c>
    </row>
    <row r="2014" spans="1:6" x14ac:dyDescent="0.25">
      <c r="A2014" t="s">
        <v>323</v>
      </c>
      <c r="B2014">
        <v>56</v>
      </c>
      <c r="C2014" t="s">
        <v>185</v>
      </c>
      <c r="D2014" t="s">
        <v>284</v>
      </c>
      <c r="E2014">
        <v>1280.3888999999999</v>
      </c>
      <c r="F2014">
        <v>10864016.98</v>
      </c>
    </row>
    <row r="2015" spans="1:6" x14ac:dyDescent="0.25">
      <c r="A2015" t="s">
        <v>323</v>
      </c>
      <c r="B2015">
        <v>56</v>
      </c>
      <c r="C2015" t="s">
        <v>185</v>
      </c>
      <c r="D2015" t="s">
        <v>285</v>
      </c>
      <c r="E2015">
        <v>1.3681000000000001</v>
      </c>
      <c r="F2015">
        <v>27349.93</v>
      </c>
    </row>
    <row r="2016" spans="1:6" x14ac:dyDescent="0.25">
      <c r="A2016" t="s">
        <v>323</v>
      </c>
      <c r="B2016">
        <v>56</v>
      </c>
      <c r="C2016" t="s">
        <v>185</v>
      </c>
      <c r="D2016" t="s">
        <v>286</v>
      </c>
      <c r="E2016">
        <v>39.533299999999997</v>
      </c>
      <c r="F2016">
        <v>620855.17000000004</v>
      </c>
    </row>
    <row r="2017" spans="1:6" x14ac:dyDescent="0.25">
      <c r="A2017" t="s">
        <v>323</v>
      </c>
      <c r="B2017">
        <v>56</v>
      </c>
      <c r="C2017" t="s">
        <v>185</v>
      </c>
      <c r="D2017" t="s">
        <v>287</v>
      </c>
      <c r="E2017">
        <v>9</v>
      </c>
      <c r="F2017">
        <v>86038.080000000002</v>
      </c>
    </row>
    <row r="2018" spans="1:6" x14ac:dyDescent="0.25">
      <c r="A2018" t="s">
        <v>323</v>
      </c>
      <c r="B2018">
        <v>56</v>
      </c>
      <c r="C2018" t="s">
        <v>185</v>
      </c>
      <c r="D2018" t="s">
        <v>288</v>
      </c>
      <c r="E2018">
        <v>12.6357</v>
      </c>
      <c r="F2018">
        <v>1962043.9</v>
      </c>
    </row>
    <row r="2019" spans="1:6" x14ac:dyDescent="0.25">
      <c r="A2019" t="s">
        <v>323</v>
      </c>
      <c r="B2019">
        <v>56</v>
      </c>
      <c r="C2019" t="s">
        <v>185</v>
      </c>
      <c r="D2019" t="s">
        <v>289</v>
      </c>
      <c r="E2019">
        <v>1.2917000000000001</v>
      </c>
      <c r="F2019">
        <v>36156.04</v>
      </c>
    </row>
    <row r="2020" spans="1:6" x14ac:dyDescent="0.25">
      <c r="A2020" t="s">
        <v>323</v>
      </c>
      <c r="B2020">
        <v>56</v>
      </c>
      <c r="C2020" t="s">
        <v>185</v>
      </c>
      <c r="D2020" t="s">
        <v>290</v>
      </c>
      <c r="E2020">
        <v>1.0517000000000001</v>
      </c>
      <c r="F2020">
        <v>115873.32</v>
      </c>
    </row>
    <row r="2021" spans="1:6" x14ac:dyDescent="0.25">
      <c r="A2021" t="s">
        <v>323</v>
      </c>
      <c r="B2021">
        <v>56</v>
      </c>
      <c r="C2021" t="s">
        <v>185</v>
      </c>
      <c r="D2021" t="s">
        <v>291</v>
      </c>
      <c r="E2021">
        <v>1.5832999999999999</v>
      </c>
      <c r="F2021">
        <v>352473.1</v>
      </c>
    </row>
    <row r="2022" spans="1:6" x14ac:dyDescent="0.25">
      <c r="A2022" t="s">
        <v>323</v>
      </c>
      <c r="B2022">
        <v>56</v>
      </c>
      <c r="C2022" t="s">
        <v>185</v>
      </c>
      <c r="D2022" t="s">
        <v>292</v>
      </c>
      <c r="E2022">
        <v>62.485700000000001</v>
      </c>
      <c r="F2022">
        <v>1406239.03</v>
      </c>
    </row>
    <row r="2023" spans="1:6" x14ac:dyDescent="0.25">
      <c r="A2023" t="s">
        <v>323</v>
      </c>
      <c r="B2023">
        <v>56</v>
      </c>
      <c r="C2023" t="s">
        <v>185</v>
      </c>
      <c r="D2023" t="s">
        <v>293</v>
      </c>
      <c r="E2023">
        <v>5.2083000000000004</v>
      </c>
      <c r="F2023">
        <v>128685.24</v>
      </c>
    </row>
    <row r="2024" spans="1:6" x14ac:dyDescent="0.25">
      <c r="A2024" t="s">
        <v>323</v>
      </c>
      <c r="B2024">
        <v>56</v>
      </c>
      <c r="C2024" t="s">
        <v>185</v>
      </c>
      <c r="D2024" t="s">
        <v>294</v>
      </c>
      <c r="E2024">
        <v>9.75</v>
      </c>
      <c r="F2024">
        <v>480755.73</v>
      </c>
    </row>
    <row r="2025" spans="1:6" x14ac:dyDescent="0.25">
      <c r="A2025" t="s">
        <v>323</v>
      </c>
      <c r="B2025">
        <v>56</v>
      </c>
      <c r="C2025" t="s">
        <v>185</v>
      </c>
      <c r="D2025" t="s">
        <v>295</v>
      </c>
      <c r="E2025">
        <v>61.9452</v>
      </c>
      <c r="F2025">
        <v>947169.56</v>
      </c>
    </row>
    <row r="2026" spans="1:6" x14ac:dyDescent="0.25">
      <c r="A2026" t="s">
        <v>323</v>
      </c>
      <c r="B2026">
        <v>56</v>
      </c>
      <c r="C2026" t="s">
        <v>185</v>
      </c>
      <c r="D2026" t="s">
        <v>306</v>
      </c>
      <c r="E2026">
        <v>8.3299999999999999E-2</v>
      </c>
      <c r="F2026">
        <v>4777.97</v>
      </c>
    </row>
    <row r="2027" spans="1:6" x14ac:dyDescent="0.25">
      <c r="A2027" t="s">
        <v>323</v>
      </c>
      <c r="B2027">
        <v>56</v>
      </c>
      <c r="C2027" t="s">
        <v>185</v>
      </c>
      <c r="D2027" t="s">
        <v>280</v>
      </c>
      <c r="E2027">
        <v>173.0556</v>
      </c>
      <c r="F2027">
        <v>3571085.77</v>
      </c>
    </row>
    <row r="2028" spans="1:6" x14ac:dyDescent="0.25">
      <c r="A2028" t="s">
        <v>323</v>
      </c>
      <c r="B2028">
        <v>56</v>
      </c>
      <c r="C2028" t="s">
        <v>185</v>
      </c>
      <c r="D2028" t="s">
        <v>296</v>
      </c>
      <c r="E2028">
        <v>2.0832999999999999</v>
      </c>
      <c r="F2028">
        <v>182368.82</v>
      </c>
    </row>
    <row r="2029" spans="1:6" x14ac:dyDescent="0.25">
      <c r="A2029" t="s">
        <v>323</v>
      </c>
      <c r="B2029">
        <v>56</v>
      </c>
      <c r="C2029" t="s">
        <v>185</v>
      </c>
      <c r="D2029" t="s">
        <v>298</v>
      </c>
      <c r="E2029">
        <v>4.6666999999999996</v>
      </c>
      <c r="F2029">
        <v>105188.3</v>
      </c>
    </row>
    <row r="2030" spans="1:6" x14ac:dyDescent="0.25">
      <c r="A2030" t="s">
        <v>323</v>
      </c>
      <c r="B2030">
        <v>56</v>
      </c>
      <c r="C2030" t="s">
        <v>185</v>
      </c>
      <c r="D2030" t="s">
        <v>307</v>
      </c>
      <c r="E2030">
        <v>62.208300000000001</v>
      </c>
      <c r="F2030">
        <v>1273194.07</v>
      </c>
    </row>
    <row r="2031" spans="1:6" x14ac:dyDescent="0.25">
      <c r="A2031" t="s">
        <v>323</v>
      </c>
      <c r="B2031">
        <v>56</v>
      </c>
      <c r="C2031" t="s">
        <v>185</v>
      </c>
      <c r="D2031" t="s">
        <v>299</v>
      </c>
      <c r="E2031">
        <v>0.1</v>
      </c>
      <c r="F2031">
        <v>54830.6</v>
      </c>
    </row>
    <row r="2032" spans="1:6" x14ac:dyDescent="0.25">
      <c r="A2032" t="s">
        <v>323</v>
      </c>
      <c r="B2032">
        <v>56</v>
      </c>
      <c r="C2032" t="s">
        <v>185</v>
      </c>
      <c r="D2032" t="s">
        <v>300</v>
      </c>
      <c r="E2032">
        <v>0.05</v>
      </c>
      <c r="F2032">
        <v>32369.01</v>
      </c>
    </row>
    <row r="2033" spans="1:6" x14ac:dyDescent="0.25">
      <c r="A2033" t="s">
        <v>323</v>
      </c>
      <c r="B2033">
        <v>56</v>
      </c>
      <c r="C2033" t="s">
        <v>185</v>
      </c>
      <c r="D2033" t="s">
        <v>301</v>
      </c>
      <c r="E2033">
        <v>2.7338</v>
      </c>
      <c r="F2033">
        <v>127824.49</v>
      </c>
    </row>
    <row r="2034" spans="1:6" x14ac:dyDescent="0.25">
      <c r="A2034" t="s">
        <v>323</v>
      </c>
      <c r="B2034">
        <v>56</v>
      </c>
      <c r="C2034" t="s">
        <v>185</v>
      </c>
      <c r="D2034" t="s">
        <v>302</v>
      </c>
      <c r="E2034">
        <v>0.125</v>
      </c>
      <c r="F2034">
        <v>50005.9</v>
      </c>
    </row>
    <row r="2035" spans="1:6" x14ac:dyDescent="0.25">
      <c r="A2035" t="s">
        <v>323</v>
      </c>
      <c r="B2035">
        <v>56</v>
      </c>
      <c r="C2035" t="s">
        <v>185</v>
      </c>
      <c r="D2035" t="s">
        <v>308</v>
      </c>
      <c r="E2035">
        <v>481</v>
      </c>
      <c r="F2035">
        <v>6161654.2199999997</v>
      </c>
    </row>
    <row r="2036" spans="1:6" x14ac:dyDescent="0.25">
      <c r="A2036" t="s">
        <v>323</v>
      </c>
      <c r="B2036">
        <v>56</v>
      </c>
      <c r="C2036" t="s">
        <v>185</v>
      </c>
      <c r="D2036" t="s">
        <v>303</v>
      </c>
      <c r="E2036">
        <v>4</v>
      </c>
      <c r="F2036">
        <v>54136.94</v>
      </c>
    </row>
    <row r="2037" spans="1:6" x14ac:dyDescent="0.25">
      <c r="A2037" t="s">
        <v>323</v>
      </c>
      <c r="B2037">
        <v>56</v>
      </c>
      <c r="C2037" t="s">
        <v>185</v>
      </c>
      <c r="D2037" t="s">
        <v>309</v>
      </c>
      <c r="E2037">
        <v>2</v>
      </c>
      <c r="F2037">
        <v>18783.52</v>
      </c>
    </row>
    <row r="2038" spans="1:6" x14ac:dyDescent="0.25">
      <c r="A2038" t="s">
        <v>323</v>
      </c>
      <c r="B2038">
        <v>57</v>
      </c>
      <c r="C2038" t="s">
        <v>322</v>
      </c>
      <c r="E2038">
        <v>16.399999999999999</v>
      </c>
      <c r="F2038">
        <v>81976.509999999995</v>
      </c>
    </row>
    <row r="2039" spans="1:6" x14ac:dyDescent="0.25">
      <c r="A2039" t="s">
        <v>323</v>
      </c>
      <c r="B2039">
        <v>57</v>
      </c>
      <c r="C2039" t="s">
        <v>322</v>
      </c>
      <c r="D2039" t="s">
        <v>282</v>
      </c>
      <c r="E2039">
        <v>0.25</v>
      </c>
      <c r="F2039">
        <v>11562</v>
      </c>
    </row>
    <row r="2040" spans="1:6" x14ac:dyDescent="0.25">
      <c r="A2040" t="s">
        <v>323</v>
      </c>
      <c r="B2040">
        <v>57</v>
      </c>
      <c r="C2040" t="s">
        <v>322</v>
      </c>
      <c r="D2040" t="s">
        <v>284</v>
      </c>
      <c r="E2040">
        <v>1</v>
      </c>
      <c r="F2040">
        <v>6141.61</v>
      </c>
    </row>
    <row r="2041" spans="1:6" x14ac:dyDescent="0.25">
      <c r="A2041" t="s">
        <v>323</v>
      </c>
      <c r="B2041">
        <v>57</v>
      </c>
      <c r="C2041" t="s">
        <v>322</v>
      </c>
      <c r="D2041" t="s">
        <v>288</v>
      </c>
      <c r="E2041">
        <v>0.05</v>
      </c>
      <c r="F2041">
        <v>8257.57</v>
      </c>
    </row>
    <row r="2042" spans="1:6" x14ac:dyDescent="0.25">
      <c r="A2042" t="s">
        <v>323</v>
      </c>
      <c r="B2042">
        <v>57</v>
      </c>
      <c r="C2042" t="s">
        <v>322</v>
      </c>
      <c r="D2042" t="s">
        <v>291</v>
      </c>
      <c r="E2042">
        <v>0.20830000000000001</v>
      </c>
      <c r="F2042">
        <v>20905.75</v>
      </c>
    </row>
    <row r="2043" spans="1:6" x14ac:dyDescent="0.25">
      <c r="A2043" t="s">
        <v>323</v>
      </c>
      <c r="B2043">
        <v>57</v>
      </c>
      <c r="C2043" t="s">
        <v>322</v>
      </c>
      <c r="D2043" t="s">
        <v>292</v>
      </c>
      <c r="E2043">
        <v>0.5</v>
      </c>
      <c r="F2043">
        <v>17291.580000000002</v>
      </c>
    </row>
    <row r="2044" spans="1:6" x14ac:dyDescent="0.25">
      <c r="A2044" t="s">
        <v>323</v>
      </c>
      <c r="B2044">
        <v>57</v>
      </c>
      <c r="C2044" t="s">
        <v>322</v>
      </c>
      <c r="D2044" t="s">
        <v>293</v>
      </c>
      <c r="E2044">
        <v>0.16669999999999999</v>
      </c>
      <c r="F2044">
        <v>10513.76</v>
      </c>
    </row>
    <row r="2045" spans="1:6" x14ac:dyDescent="0.25">
      <c r="A2045" t="s">
        <v>323</v>
      </c>
      <c r="B2045">
        <v>57</v>
      </c>
      <c r="C2045" t="s">
        <v>322</v>
      </c>
      <c r="D2045" t="s">
        <v>295</v>
      </c>
      <c r="E2045">
        <v>1.5</v>
      </c>
      <c r="F2045">
        <v>0</v>
      </c>
    </row>
    <row r="2046" spans="1:6" x14ac:dyDescent="0.25">
      <c r="A2046" t="s">
        <v>323</v>
      </c>
      <c r="B2046">
        <v>57</v>
      </c>
      <c r="C2046" t="s">
        <v>322</v>
      </c>
      <c r="D2046" t="s">
        <v>280</v>
      </c>
      <c r="E2046">
        <v>918.95830000000001</v>
      </c>
      <c r="F2046">
        <v>17652743.109999999</v>
      </c>
    </row>
    <row r="2047" spans="1:6" x14ac:dyDescent="0.25">
      <c r="A2047" t="s">
        <v>323</v>
      </c>
      <c r="B2047">
        <v>57</v>
      </c>
      <c r="C2047" t="s">
        <v>322</v>
      </c>
      <c r="D2047" t="s">
        <v>307</v>
      </c>
      <c r="E2047">
        <v>224</v>
      </c>
      <c r="F2047">
        <v>4125351.77</v>
      </c>
    </row>
    <row r="2048" spans="1:6" x14ac:dyDescent="0.25">
      <c r="A2048" t="s">
        <v>323</v>
      </c>
      <c r="B2048">
        <v>57</v>
      </c>
      <c r="C2048" t="s">
        <v>322</v>
      </c>
      <c r="D2048" t="s">
        <v>301</v>
      </c>
      <c r="E2048">
        <v>0.58330000000000004</v>
      </c>
      <c r="F2048">
        <v>0</v>
      </c>
    </row>
    <row r="2049" spans="1:6" x14ac:dyDescent="0.25">
      <c r="A2049" t="s">
        <v>323</v>
      </c>
      <c r="B2049">
        <v>57</v>
      </c>
      <c r="C2049" t="s">
        <v>322</v>
      </c>
      <c r="D2049" t="s">
        <v>308</v>
      </c>
      <c r="E2049">
        <v>103.5</v>
      </c>
      <c r="F2049">
        <v>2742112.73</v>
      </c>
    </row>
    <row r="2050" spans="1:6" x14ac:dyDescent="0.25">
      <c r="A2050" t="s">
        <v>323</v>
      </c>
      <c r="B2050">
        <v>57</v>
      </c>
      <c r="C2050" t="s">
        <v>322</v>
      </c>
      <c r="D2050" t="s">
        <v>303</v>
      </c>
      <c r="E2050">
        <v>15</v>
      </c>
      <c r="F2050">
        <v>153067.47</v>
      </c>
    </row>
    <row r="2051" spans="1:6" x14ac:dyDescent="0.25">
      <c r="A2051" t="s">
        <v>323</v>
      </c>
      <c r="B2051">
        <v>58</v>
      </c>
      <c r="C2051" t="s">
        <v>193</v>
      </c>
      <c r="D2051" t="s">
        <v>281</v>
      </c>
      <c r="E2051">
        <v>1.4792000000000001</v>
      </c>
      <c r="F2051">
        <v>217614.79</v>
      </c>
    </row>
    <row r="2052" spans="1:6" x14ac:dyDescent="0.25">
      <c r="A2052" t="s">
        <v>323</v>
      </c>
      <c r="B2052">
        <v>58</v>
      </c>
      <c r="C2052" t="s">
        <v>193</v>
      </c>
      <c r="D2052" t="s">
        <v>282</v>
      </c>
      <c r="E2052">
        <v>1.7444</v>
      </c>
      <c r="F2052">
        <v>28017.48</v>
      </c>
    </row>
    <row r="2053" spans="1:6" x14ac:dyDescent="0.25">
      <c r="A2053" t="s">
        <v>323</v>
      </c>
      <c r="B2053">
        <v>58</v>
      </c>
      <c r="C2053" t="s">
        <v>193</v>
      </c>
      <c r="D2053" t="s">
        <v>283</v>
      </c>
      <c r="E2053">
        <v>0.83330000000000004</v>
      </c>
      <c r="F2053">
        <v>248548.03</v>
      </c>
    </row>
    <row r="2054" spans="1:6" x14ac:dyDescent="0.25">
      <c r="A2054" t="s">
        <v>323</v>
      </c>
      <c r="B2054">
        <v>58</v>
      </c>
      <c r="C2054" t="s">
        <v>193</v>
      </c>
      <c r="D2054" t="s">
        <v>284</v>
      </c>
      <c r="E2054">
        <v>193.36109999999999</v>
      </c>
      <c r="F2054">
        <v>1431983.1</v>
      </c>
    </row>
    <row r="2055" spans="1:6" x14ac:dyDescent="0.25">
      <c r="A2055" t="s">
        <v>323</v>
      </c>
      <c r="B2055">
        <v>58</v>
      </c>
      <c r="C2055" t="s">
        <v>193</v>
      </c>
      <c r="D2055" t="s">
        <v>285</v>
      </c>
      <c r="E2055">
        <v>2.5556000000000001</v>
      </c>
      <c r="F2055">
        <v>33714.61</v>
      </c>
    </row>
    <row r="2056" spans="1:6" x14ac:dyDescent="0.25">
      <c r="A2056" t="s">
        <v>323</v>
      </c>
      <c r="B2056">
        <v>58</v>
      </c>
      <c r="C2056" t="s">
        <v>193</v>
      </c>
      <c r="D2056" t="s">
        <v>286</v>
      </c>
      <c r="E2056">
        <v>66.650000000000006</v>
      </c>
      <c r="F2056">
        <v>1225434.92</v>
      </c>
    </row>
    <row r="2057" spans="1:6" x14ac:dyDescent="0.25">
      <c r="A2057" t="s">
        <v>323</v>
      </c>
      <c r="B2057">
        <v>58</v>
      </c>
      <c r="C2057" t="s">
        <v>193</v>
      </c>
      <c r="D2057" t="s">
        <v>288</v>
      </c>
      <c r="E2057">
        <v>16.1036</v>
      </c>
      <c r="F2057">
        <v>1856624.11</v>
      </c>
    </row>
    <row r="2058" spans="1:6" x14ac:dyDescent="0.25">
      <c r="A2058" t="s">
        <v>323</v>
      </c>
      <c r="B2058">
        <v>58</v>
      </c>
      <c r="C2058" t="s">
        <v>193</v>
      </c>
      <c r="D2058" t="s">
        <v>289</v>
      </c>
      <c r="E2058">
        <v>3.8957999999999999</v>
      </c>
      <c r="F2058">
        <v>182149.91</v>
      </c>
    </row>
    <row r="2059" spans="1:6" x14ac:dyDescent="0.25">
      <c r="A2059" t="s">
        <v>323</v>
      </c>
      <c r="B2059">
        <v>58</v>
      </c>
      <c r="C2059" t="s">
        <v>193</v>
      </c>
      <c r="D2059" t="s">
        <v>290</v>
      </c>
      <c r="E2059">
        <v>0.4617</v>
      </c>
      <c r="F2059">
        <v>80186.13</v>
      </c>
    </row>
    <row r="2060" spans="1:6" x14ac:dyDescent="0.25">
      <c r="A2060" t="s">
        <v>323</v>
      </c>
      <c r="B2060">
        <v>58</v>
      </c>
      <c r="C2060" t="s">
        <v>193</v>
      </c>
      <c r="D2060" t="s">
        <v>291</v>
      </c>
      <c r="E2060">
        <v>2.9167000000000001</v>
      </c>
      <c r="F2060">
        <v>348778.92</v>
      </c>
    </row>
    <row r="2061" spans="1:6" x14ac:dyDescent="0.25">
      <c r="A2061" t="s">
        <v>323</v>
      </c>
      <c r="B2061">
        <v>58</v>
      </c>
      <c r="C2061" t="s">
        <v>193</v>
      </c>
      <c r="D2061" t="s">
        <v>292</v>
      </c>
      <c r="E2061">
        <v>48.666699999999999</v>
      </c>
      <c r="F2061">
        <v>1348585.74</v>
      </c>
    </row>
    <row r="2062" spans="1:6" x14ac:dyDescent="0.25">
      <c r="A2062" t="s">
        <v>323</v>
      </c>
      <c r="B2062">
        <v>58</v>
      </c>
      <c r="C2062" t="s">
        <v>193</v>
      </c>
      <c r="D2062" t="s">
        <v>293</v>
      </c>
      <c r="E2062">
        <v>10.8</v>
      </c>
      <c r="F2062">
        <v>504971.36</v>
      </c>
    </row>
    <row r="2063" spans="1:6" x14ac:dyDescent="0.25">
      <c r="A2063" t="s">
        <v>323</v>
      </c>
      <c r="B2063">
        <v>58</v>
      </c>
      <c r="C2063" t="s">
        <v>193</v>
      </c>
      <c r="D2063" t="s">
        <v>294</v>
      </c>
      <c r="E2063">
        <v>1.625</v>
      </c>
      <c r="F2063">
        <v>62544.81</v>
      </c>
    </row>
    <row r="2064" spans="1:6" x14ac:dyDescent="0.25">
      <c r="A2064" t="s">
        <v>323</v>
      </c>
      <c r="B2064">
        <v>58</v>
      </c>
      <c r="C2064" t="s">
        <v>193</v>
      </c>
      <c r="D2064" t="s">
        <v>295</v>
      </c>
      <c r="E2064">
        <v>60.007100000000001</v>
      </c>
      <c r="F2064">
        <v>893958.19</v>
      </c>
    </row>
    <row r="2065" spans="1:6" x14ac:dyDescent="0.25">
      <c r="A2065" t="s">
        <v>323</v>
      </c>
      <c r="B2065">
        <v>58</v>
      </c>
      <c r="C2065" t="s">
        <v>193</v>
      </c>
      <c r="D2065" t="s">
        <v>306</v>
      </c>
      <c r="E2065">
        <v>0.85419999999999996</v>
      </c>
      <c r="F2065">
        <v>18913.38</v>
      </c>
    </row>
    <row r="2066" spans="1:6" x14ac:dyDescent="0.25">
      <c r="A2066" t="s">
        <v>323</v>
      </c>
      <c r="B2066">
        <v>58</v>
      </c>
      <c r="C2066" t="s">
        <v>193</v>
      </c>
      <c r="D2066" t="s">
        <v>280</v>
      </c>
      <c r="E2066">
        <v>49.470700000000001</v>
      </c>
      <c r="F2066">
        <v>1025572.6</v>
      </c>
    </row>
    <row r="2067" spans="1:6" x14ac:dyDescent="0.25">
      <c r="A2067" t="s">
        <v>323</v>
      </c>
      <c r="B2067">
        <v>58</v>
      </c>
      <c r="C2067" t="s">
        <v>193</v>
      </c>
      <c r="D2067" t="s">
        <v>296</v>
      </c>
      <c r="E2067">
        <v>1.25</v>
      </c>
      <c r="F2067">
        <v>112945.9</v>
      </c>
    </row>
    <row r="2068" spans="1:6" x14ac:dyDescent="0.25">
      <c r="A2068" t="s">
        <v>323</v>
      </c>
      <c r="B2068">
        <v>58</v>
      </c>
      <c r="C2068" t="s">
        <v>193</v>
      </c>
      <c r="D2068" t="s">
        <v>310</v>
      </c>
      <c r="E2068">
        <v>5</v>
      </c>
      <c r="F2068">
        <v>61462.05</v>
      </c>
    </row>
    <row r="2069" spans="1:6" x14ac:dyDescent="0.25">
      <c r="A2069" t="s">
        <v>323</v>
      </c>
      <c r="B2069">
        <v>58</v>
      </c>
      <c r="C2069" t="s">
        <v>193</v>
      </c>
      <c r="D2069" t="s">
        <v>298</v>
      </c>
      <c r="E2069">
        <v>8.5</v>
      </c>
      <c r="F2069">
        <v>168384.99</v>
      </c>
    </row>
    <row r="2070" spans="1:6" x14ac:dyDescent="0.25">
      <c r="A2070" t="s">
        <v>323</v>
      </c>
      <c r="B2070">
        <v>58</v>
      </c>
      <c r="C2070" t="s">
        <v>193</v>
      </c>
      <c r="D2070" t="s">
        <v>307</v>
      </c>
      <c r="E2070">
        <v>1</v>
      </c>
      <c r="F2070">
        <v>18720.22</v>
      </c>
    </row>
    <row r="2071" spans="1:6" x14ac:dyDescent="0.25">
      <c r="A2071" t="s">
        <v>323</v>
      </c>
      <c r="B2071">
        <v>58</v>
      </c>
      <c r="C2071" t="s">
        <v>193</v>
      </c>
      <c r="D2071" t="s">
        <v>299</v>
      </c>
      <c r="E2071">
        <v>3.3300000000000003E-2</v>
      </c>
      <c r="F2071">
        <v>20811.12</v>
      </c>
    </row>
    <row r="2072" spans="1:6" x14ac:dyDescent="0.25">
      <c r="A2072" t="s">
        <v>323</v>
      </c>
      <c r="B2072">
        <v>58</v>
      </c>
      <c r="C2072" t="s">
        <v>193</v>
      </c>
      <c r="D2072" t="s">
        <v>300</v>
      </c>
      <c r="E2072">
        <v>0.14499999999999999</v>
      </c>
      <c r="F2072">
        <v>193446.43</v>
      </c>
    </row>
    <row r="2073" spans="1:6" x14ac:dyDescent="0.25">
      <c r="A2073" t="s">
        <v>323</v>
      </c>
      <c r="B2073">
        <v>58</v>
      </c>
      <c r="C2073" t="s">
        <v>193</v>
      </c>
      <c r="D2073" t="s">
        <v>301</v>
      </c>
      <c r="E2073">
        <v>8.5954999999999995</v>
      </c>
      <c r="F2073">
        <v>458684.3</v>
      </c>
    </row>
    <row r="2074" spans="1:6" x14ac:dyDescent="0.25">
      <c r="A2074" t="s">
        <v>323</v>
      </c>
      <c r="B2074">
        <v>58</v>
      </c>
      <c r="C2074" t="s">
        <v>193</v>
      </c>
      <c r="D2074" t="s">
        <v>302</v>
      </c>
      <c r="E2074">
        <v>3.1300000000000001E-2</v>
      </c>
      <c r="F2074">
        <v>12732.51</v>
      </c>
    </row>
    <row r="2075" spans="1:6" x14ac:dyDescent="0.25">
      <c r="A2075" t="s">
        <v>323</v>
      </c>
      <c r="B2075">
        <v>58</v>
      </c>
      <c r="C2075" t="s">
        <v>193</v>
      </c>
      <c r="D2075" t="s">
        <v>308</v>
      </c>
      <c r="E2075">
        <v>4</v>
      </c>
      <c r="F2075">
        <v>75619.5</v>
      </c>
    </row>
    <row r="2076" spans="1:6" x14ac:dyDescent="0.25">
      <c r="A2076" t="s">
        <v>323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323</v>
      </c>
      <c r="B2077">
        <v>59</v>
      </c>
      <c r="C2077" t="s">
        <v>195</v>
      </c>
      <c r="D2077" t="s">
        <v>281</v>
      </c>
      <c r="E2077">
        <v>2.0291999999999999</v>
      </c>
      <c r="F2077">
        <v>140163.89000000001</v>
      </c>
    </row>
    <row r="2078" spans="1:6" x14ac:dyDescent="0.25">
      <c r="A2078" t="s">
        <v>323</v>
      </c>
      <c r="B2078">
        <v>59</v>
      </c>
      <c r="C2078" t="s">
        <v>195</v>
      </c>
      <c r="D2078" t="s">
        <v>282</v>
      </c>
      <c r="E2078">
        <v>33.027799999999999</v>
      </c>
      <c r="F2078">
        <v>573714.55000000005</v>
      </c>
    </row>
    <row r="2079" spans="1:6" x14ac:dyDescent="0.25">
      <c r="A2079" t="s">
        <v>323</v>
      </c>
      <c r="B2079">
        <v>59</v>
      </c>
      <c r="C2079" t="s">
        <v>195</v>
      </c>
      <c r="D2079" t="s">
        <v>283</v>
      </c>
      <c r="E2079">
        <v>0.86250000000000004</v>
      </c>
      <c r="F2079">
        <v>147154.04</v>
      </c>
    </row>
    <row r="2080" spans="1:6" x14ac:dyDescent="0.25">
      <c r="A2080" t="s">
        <v>323</v>
      </c>
      <c r="B2080">
        <v>59</v>
      </c>
      <c r="C2080" t="s">
        <v>195</v>
      </c>
      <c r="D2080" t="s">
        <v>284</v>
      </c>
      <c r="E2080">
        <v>85.333299999999994</v>
      </c>
      <c r="F2080">
        <v>868647.89</v>
      </c>
    </row>
    <row r="2081" spans="1:6" x14ac:dyDescent="0.25">
      <c r="A2081" t="s">
        <v>323</v>
      </c>
      <c r="B2081">
        <v>59</v>
      </c>
      <c r="C2081" t="s">
        <v>195</v>
      </c>
      <c r="D2081" t="s">
        <v>285</v>
      </c>
      <c r="E2081">
        <v>2.3452000000000002</v>
      </c>
      <c r="F2081">
        <v>42809.06</v>
      </c>
    </row>
    <row r="2082" spans="1:6" x14ac:dyDescent="0.25">
      <c r="A2082" t="s">
        <v>323</v>
      </c>
      <c r="B2082">
        <v>59</v>
      </c>
      <c r="C2082" t="s">
        <v>195</v>
      </c>
      <c r="D2082" t="s">
        <v>286</v>
      </c>
      <c r="E2082">
        <v>17.7333</v>
      </c>
      <c r="F2082">
        <v>320022.28000000003</v>
      </c>
    </row>
    <row r="2083" spans="1:6" x14ac:dyDescent="0.25">
      <c r="A2083" t="s">
        <v>323</v>
      </c>
      <c r="B2083">
        <v>59</v>
      </c>
      <c r="C2083" t="s">
        <v>195</v>
      </c>
      <c r="D2083" t="s">
        <v>288</v>
      </c>
      <c r="E2083">
        <v>2.0611000000000002</v>
      </c>
      <c r="F2083">
        <v>183535.33</v>
      </c>
    </row>
    <row r="2084" spans="1:6" x14ac:dyDescent="0.25">
      <c r="A2084" t="s">
        <v>323</v>
      </c>
      <c r="B2084">
        <v>59</v>
      </c>
      <c r="C2084" t="s">
        <v>195</v>
      </c>
      <c r="D2084" t="s">
        <v>289</v>
      </c>
      <c r="E2084">
        <v>2.3527999999999998</v>
      </c>
      <c r="F2084">
        <v>63516.15</v>
      </c>
    </row>
    <row r="2085" spans="1:6" x14ac:dyDescent="0.25">
      <c r="A2085" t="s">
        <v>323</v>
      </c>
      <c r="B2085">
        <v>59</v>
      </c>
      <c r="C2085" t="s">
        <v>195</v>
      </c>
      <c r="D2085" t="s">
        <v>290</v>
      </c>
      <c r="E2085">
        <v>0.57220000000000004</v>
      </c>
      <c r="F2085">
        <v>97913.13</v>
      </c>
    </row>
    <row r="2086" spans="1:6" x14ac:dyDescent="0.25">
      <c r="A2086" t="s">
        <v>323</v>
      </c>
      <c r="B2086">
        <v>59</v>
      </c>
      <c r="C2086" t="s">
        <v>195</v>
      </c>
      <c r="D2086" t="s">
        <v>292</v>
      </c>
      <c r="E2086">
        <v>14.6952</v>
      </c>
      <c r="F2086">
        <v>428525.04</v>
      </c>
    </row>
    <row r="2087" spans="1:6" x14ac:dyDescent="0.25">
      <c r="A2087" t="s">
        <v>323</v>
      </c>
      <c r="B2087">
        <v>59</v>
      </c>
      <c r="C2087" t="s">
        <v>195</v>
      </c>
      <c r="D2087" t="s">
        <v>293</v>
      </c>
      <c r="E2087">
        <v>3.9861</v>
      </c>
      <c r="F2087">
        <v>129478.8</v>
      </c>
    </row>
    <row r="2088" spans="1:6" x14ac:dyDescent="0.25">
      <c r="A2088" t="s">
        <v>323</v>
      </c>
      <c r="B2088">
        <v>59</v>
      </c>
      <c r="C2088" t="s">
        <v>195</v>
      </c>
      <c r="D2088" t="s">
        <v>294</v>
      </c>
      <c r="E2088">
        <v>0.25</v>
      </c>
      <c r="F2088">
        <v>12790.44</v>
      </c>
    </row>
    <row r="2089" spans="1:6" x14ac:dyDescent="0.25">
      <c r="A2089" t="s">
        <v>323</v>
      </c>
      <c r="B2089">
        <v>59</v>
      </c>
      <c r="C2089" t="s">
        <v>195</v>
      </c>
      <c r="D2089" t="s">
        <v>295</v>
      </c>
      <c r="E2089">
        <v>36.430399999999999</v>
      </c>
      <c r="F2089">
        <v>579472.38</v>
      </c>
    </row>
    <row r="2090" spans="1:6" x14ac:dyDescent="0.25">
      <c r="A2090" t="s">
        <v>323</v>
      </c>
      <c r="B2090">
        <v>59</v>
      </c>
      <c r="C2090" t="s">
        <v>195</v>
      </c>
      <c r="D2090" t="s">
        <v>306</v>
      </c>
      <c r="E2090">
        <v>0.125</v>
      </c>
      <c r="F2090">
        <v>3459.71</v>
      </c>
    </row>
    <row r="2091" spans="1:6" x14ac:dyDescent="0.25">
      <c r="A2091" t="s">
        <v>323</v>
      </c>
      <c r="B2091">
        <v>59</v>
      </c>
      <c r="C2091" t="s">
        <v>195</v>
      </c>
      <c r="D2091" t="s">
        <v>280</v>
      </c>
      <c r="E2091">
        <v>9.0300000000000005E-2</v>
      </c>
      <c r="F2091">
        <v>38393.03</v>
      </c>
    </row>
    <row r="2092" spans="1:6" x14ac:dyDescent="0.25">
      <c r="A2092" t="s">
        <v>323</v>
      </c>
      <c r="B2092">
        <v>59</v>
      </c>
      <c r="C2092" t="s">
        <v>195</v>
      </c>
      <c r="D2092" t="s">
        <v>310</v>
      </c>
      <c r="E2092">
        <v>2</v>
      </c>
      <c r="F2092">
        <v>24224.46</v>
      </c>
    </row>
    <row r="2093" spans="1:6" x14ac:dyDescent="0.25">
      <c r="A2093" t="s">
        <v>323</v>
      </c>
      <c r="B2093">
        <v>59</v>
      </c>
      <c r="C2093" t="s">
        <v>195</v>
      </c>
      <c r="D2093" t="s">
        <v>298</v>
      </c>
      <c r="E2093">
        <v>3.3332999999999999</v>
      </c>
      <c r="F2093">
        <v>67204.490000000005</v>
      </c>
    </row>
    <row r="2094" spans="1:6" x14ac:dyDescent="0.25">
      <c r="A2094" t="s">
        <v>323</v>
      </c>
      <c r="B2094">
        <v>59</v>
      </c>
      <c r="C2094" t="s">
        <v>195</v>
      </c>
      <c r="D2094" t="s">
        <v>301</v>
      </c>
      <c r="E2094">
        <v>2.9312</v>
      </c>
      <c r="F2094">
        <v>162933.42000000001</v>
      </c>
    </row>
    <row r="2095" spans="1:6" x14ac:dyDescent="0.25">
      <c r="A2095" t="s">
        <v>323</v>
      </c>
      <c r="B2095">
        <v>59</v>
      </c>
      <c r="C2095" t="s">
        <v>195</v>
      </c>
      <c r="D2095" t="s">
        <v>302</v>
      </c>
      <c r="E2095">
        <v>6.6699999999999995E-2</v>
      </c>
      <c r="F2095">
        <v>15619.8</v>
      </c>
    </row>
    <row r="2096" spans="1:6" x14ac:dyDescent="0.25">
      <c r="A2096" t="s">
        <v>323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323</v>
      </c>
      <c r="B2097">
        <v>100</v>
      </c>
      <c r="C2097" t="s">
        <v>69</v>
      </c>
      <c r="D2097" t="s">
        <v>281</v>
      </c>
      <c r="E2097">
        <v>5.5433000000000003</v>
      </c>
      <c r="F2097">
        <v>762141.25</v>
      </c>
    </row>
    <row r="2098" spans="1:6" x14ac:dyDescent="0.25">
      <c r="A2098" t="s">
        <v>323</v>
      </c>
      <c r="B2098">
        <v>100</v>
      </c>
      <c r="C2098" t="s">
        <v>69</v>
      </c>
      <c r="D2098" t="s">
        <v>282</v>
      </c>
      <c r="E2098">
        <v>28.804200000000002</v>
      </c>
      <c r="F2098">
        <v>512882.95</v>
      </c>
    </row>
    <row r="2099" spans="1:6" x14ac:dyDescent="0.25">
      <c r="A2099" t="s">
        <v>323</v>
      </c>
      <c r="B2099">
        <v>100</v>
      </c>
      <c r="C2099" t="s">
        <v>69</v>
      </c>
      <c r="D2099" t="s">
        <v>283</v>
      </c>
      <c r="E2099">
        <v>2.2416999999999998</v>
      </c>
      <c r="F2099">
        <v>482023.24</v>
      </c>
    </row>
    <row r="2100" spans="1:6" x14ac:dyDescent="0.25">
      <c r="A2100" t="s">
        <v>323</v>
      </c>
      <c r="B2100">
        <v>100</v>
      </c>
      <c r="C2100" t="s">
        <v>69</v>
      </c>
      <c r="D2100" t="s">
        <v>284</v>
      </c>
      <c r="E2100">
        <v>422.01389999999998</v>
      </c>
      <c r="F2100">
        <v>3413951.81</v>
      </c>
    </row>
    <row r="2101" spans="1:6" x14ac:dyDescent="0.25">
      <c r="A2101" t="s">
        <v>323</v>
      </c>
      <c r="B2101">
        <v>100</v>
      </c>
      <c r="C2101" t="s">
        <v>69</v>
      </c>
      <c r="D2101" t="s">
        <v>285</v>
      </c>
      <c r="E2101">
        <v>8.9638000000000009</v>
      </c>
      <c r="F2101">
        <v>137933.28</v>
      </c>
    </row>
    <row r="2102" spans="1:6" x14ac:dyDescent="0.25">
      <c r="A2102" t="s">
        <v>323</v>
      </c>
      <c r="B2102">
        <v>100</v>
      </c>
      <c r="C2102" t="s">
        <v>69</v>
      </c>
      <c r="D2102" t="s">
        <v>286</v>
      </c>
      <c r="E2102">
        <v>9.9832999999999998</v>
      </c>
      <c r="F2102">
        <v>175171.14</v>
      </c>
    </row>
    <row r="2103" spans="1:6" x14ac:dyDescent="0.25">
      <c r="A2103" t="s">
        <v>323</v>
      </c>
      <c r="B2103">
        <v>100</v>
      </c>
      <c r="C2103" t="s">
        <v>69</v>
      </c>
      <c r="D2103" t="s">
        <v>288</v>
      </c>
      <c r="E2103">
        <v>9.2478999999999996</v>
      </c>
      <c r="F2103">
        <v>1111068.27</v>
      </c>
    </row>
    <row r="2104" spans="1:6" x14ac:dyDescent="0.25">
      <c r="A2104" t="s">
        <v>323</v>
      </c>
      <c r="B2104">
        <v>100</v>
      </c>
      <c r="C2104" t="s">
        <v>69</v>
      </c>
      <c r="D2104" t="s">
        <v>289</v>
      </c>
      <c r="E2104">
        <v>7.1</v>
      </c>
      <c r="F2104">
        <v>237479.34</v>
      </c>
    </row>
    <row r="2105" spans="1:6" x14ac:dyDescent="0.25">
      <c r="A2105" t="s">
        <v>323</v>
      </c>
      <c r="B2105">
        <v>100</v>
      </c>
      <c r="C2105" t="s">
        <v>69</v>
      </c>
      <c r="D2105" t="s">
        <v>290</v>
      </c>
      <c r="E2105">
        <v>3.7642000000000002</v>
      </c>
      <c r="F2105">
        <v>446010.06</v>
      </c>
    </row>
    <row r="2106" spans="1:6" x14ac:dyDescent="0.25">
      <c r="A2106" t="s">
        <v>323</v>
      </c>
      <c r="B2106">
        <v>100</v>
      </c>
      <c r="C2106" t="s">
        <v>69</v>
      </c>
      <c r="D2106" t="s">
        <v>291</v>
      </c>
      <c r="E2106">
        <v>0.95830000000000004</v>
      </c>
      <c r="F2106">
        <v>179363.82</v>
      </c>
    </row>
    <row r="2107" spans="1:6" x14ac:dyDescent="0.25">
      <c r="A2107" t="s">
        <v>323</v>
      </c>
      <c r="B2107">
        <v>100</v>
      </c>
      <c r="C2107" t="s">
        <v>69</v>
      </c>
      <c r="D2107" t="s">
        <v>292</v>
      </c>
      <c r="E2107">
        <v>44.853000000000002</v>
      </c>
      <c r="F2107">
        <v>1084896.3</v>
      </c>
    </row>
    <row r="2108" spans="1:6" x14ac:dyDescent="0.25">
      <c r="A2108" t="s">
        <v>323</v>
      </c>
      <c r="B2108">
        <v>100</v>
      </c>
      <c r="C2108" t="s">
        <v>69</v>
      </c>
      <c r="D2108" t="s">
        <v>293</v>
      </c>
      <c r="E2108">
        <v>3.581</v>
      </c>
      <c r="F2108">
        <v>121843.58</v>
      </c>
    </row>
    <row r="2109" spans="1:6" x14ac:dyDescent="0.25">
      <c r="A2109" t="s">
        <v>323</v>
      </c>
      <c r="B2109">
        <v>100</v>
      </c>
      <c r="C2109" t="s">
        <v>69</v>
      </c>
      <c r="D2109" t="s">
        <v>294</v>
      </c>
      <c r="E2109">
        <v>2.0625</v>
      </c>
      <c r="F2109">
        <v>118371.58</v>
      </c>
    </row>
    <row r="2110" spans="1:6" x14ac:dyDescent="0.25">
      <c r="A2110" t="s">
        <v>323</v>
      </c>
      <c r="B2110">
        <v>100</v>
      </c>
      <c r="C2110" t="s">
        <v>69</v>
      </c>
      <c r="D2110" t="s">
        <v>295</v>
      </c>
      <c r="E2110">
        <v>63.231000000000002</v>
      </c>
      <c r="F2110">
        <v>883741.36</v>
      </c>
    </row>
    <row r="2111" spans="1:6" x14ac:dyDescent="0.25">
      <c r="A2111" t="s">
        <v>323</v>
      </c>
      <c r="B2111">
        <v>100</v>
      </c>
      <c r="C2111" t="s">
        <v>69</v>
      </c>
      <c r="D2111" t="s">
        <v>306</v>
      </c>
      <c r="E2111">
        <v>5.0833000000000004</v>
      </c>
      <c r="F2111">
        <v>165319.35999999999</v>
      </c>
    </row>
    <row r="2112" spans="1:6" x14ac:dyDescent="0.25">
      <c r="A2112" t="s">
        <v>323</v>
      </c>
      <c r="B2112">
        <v>100</v>
      </c>
      <c r="C2112" t="s">
        <v>69</v>
      </c>
      <c r="D2112" t="s">
        <v>280</v>
      </c>
      <c r="E2112">
        <v>69.504599999999996</v>
      </c>
      <c r="F2112">
        <v>1719690.73</v>
      </c>
    </row>
    <row r="2113" spans="1:6" x14ac:dyDescent="0.25">
      <c r="A2113" t="s">
        <v>323</v>
      </c>
      <c r="B2113">
        <v>100</v>
      </c>
      <c r="C2113" t="s">
        <v>69</v>
      </c>
      <c r="D2113" t="s">
        <v>296</v>
      </c>
      <c r="E2113">
        <v>1.9167000000000001</v>
      </c>
      <c r="F2113">
        <v>170675.77</v>
      </c>
    </row>
    <row r="2114" spans="1:6" x14ac:dyDescent="0.25">
      <c r="A2114" t="s">
        <v>323</v>
      </c>
      <c r="B2114">
        <v>100</v>
      </c>
      <c r="C2114" t="s">
        <v>69</v>
      </c>
      <c r="D2114" t="s">
        <v>297</v>
      </c>
      <c r="E2114">
        <v>0.41670000000000001</v>
      </c>
      <c r="F2114">
        <v>18382.48</v>
      </c>
    </row>
    <row r="2115" spans="1:6" x14ac:dyDescent="0.25">
      <c r="A2115" t="s">
        <v>323</v>
      </c>
      <c r="B2115">
        <v>100</v>
      </c>
      <c r="C2115" t="s">
        <v>69</v>
      </c>
      <c r="D2115" t="s">
        <v>310</v>
      </c>
      <c r="E2115">
        <v>6</v>
      </c>
      <c r="F2115">
        <v>192823.04000000001</v>
      </c>
    </row>
    <row r="2116" spans="1:6" x14ac:dyDescent="0.25">
      <c r="A2116" t="s">
        <v>323</v>
      </c>
      <c r="B2116">
        <v>100</v>
      </c>
      <c r="C2116" t="s">
        <v>69</v>
      </c>
      <c r="D2116" t="s">
        <v>298</v>
      </c>
      <c r="E2116">
        <v>13.125</v>
      </c>
      <c r="F2116">
        <v>280422.49</v>
      </c>
    </row>
    <row r="2117" spans="1:6" x14ac:dyDescent="0.25">
      <c r="A2117" t="s">
        <v>323</v>
      </c>
      <c r="B2117">
        <v>100</v>
      </c>
      <c r="C2117" t="s">
        <v>69</v>
      </c>
      <c r="D2117" t="s">
        <v>307</v>
      </c>
      <c r="E2117">
        <v>159.22919999999999</v>
      </c>
      <c r="F2117">
        <v>2901278.03</v>
      </c>
    </row>
    <row r="2118" spans="1:6" x14ac:dyDescent="0.25">
      <c r="A2118" t="s">
        <v>323</v>
      </c>
      <c r="B2118">
        <v>100</v>
      </c>
      <c r="C2118" t="s">
        <v>69</v>
      </c>
      <c r="D2118" t="s">
        <v>299</v>
      </c>
      <c r="E2118">
        <v>3.3300000000000003E-2</v>
      </c>
      <c r="F2118">
        <v>20811.12</v>
      </c>
    </row>
    <row r="2119" spans="1:6" x14ac:dyDescent="0.25">
      <c r="A2119" t="s">
        <v>323</v>
      </c>
      <c r="B2119">
        <v>100</v>
      </c>
      <c r="C2119" t="s">
        <v>69</v>
      </c>
      <c r="D2119" t="s">
        <v>300</v>
      </c>
      <c r="E2119">
        <v>0.53500000000000003</v>
      </c>
      <c r="F2119">
        <v>126950.17</v>
      </c>
    </row>
    <row r="2120" spans="1:6" x14ac:dyDescent="0.25">
      <c r="A2120" t="s">
        <v>323</v>
      </c>
      <c r="B2120">
        <v>100</v>
      </c>
      <c r="C2120" t="s">
        <v>69</v>
      </c>
      <c r="D2120" t="s">
        <v>301</v>
      </c>
      <c r="E2120">
        <v>7.4269999999999996</v>
      </c>
      <c r="F2120">
        <v>439062.27</v>
      </c>
    </row>
    <row r="2121" spans="1:6" x14ac:dyDescent="0.25">
      <c r="A2121" t="s">
        <v>323</v>
      </c>
      <c r="B2121">
        <v>100</v>
      </c>
      <c r="C2121" t="s">
        <v>69</v>
      </c>
      <c r="D2121" t="s">
        <v>302</v>
      </c>
      <c r="E2121">
        <v>0.05</v>
      </c>
      <c r="F2121">
        <v>22918.51</v>
      </c>
    </row>
    <row r="2122" spans="1:6" x14ac:dyDescent="0.25">
      <c r="A2122" t="s">
        <v>323</v>
      </c>
      <c r="B2122">
        <v>100</v>
      </c>
      <c r="C2122" t="s">
        <v>69</v>
      </c>
      <c r="D2122" t="s">
        <v>308</v>
      </c>
      <c r="E2122">
        <v>51.647599999999997</v>
      </c>
      <c r="F2122">
        <v>757354.97</v>
      </c>
    </row>
    <row r="2123" spans="1:6" x14ac:dyDescent="0.25">
      <c r="A2123" t="s">
        <v>323</v>
      </c>
      <c r="B2123">
        <v>100</v>
      </c>
      <c r="C2123" t="s">
        <v>69</v>
      </c>
      <c r="D2123" t="s">
        <v>303</v>
      </c>
      <c r="E2123">
        <v>6</v>
      </c>
      <c r="F2123">
        <v>70432.3</v>
      </c>
    </row>
    <row r="2124" spans="1:6" x14ac:dyDescent="0.25">
      <c r="A2124" t="s">
        <v>323</v>
      </c>
      <c r="B2124">
        <v>100</v>
      </c>
      <c r="C2124" t="s">
        <v>69</v>
      </c>
      <c r="D2124" t="s">
        <v>309</v>
      </c>
      <c r="E2124">
        <v>7.5</v>
      </c>
      <c r="F2124">
        <v>72199.649999999994</v>
      </c>
    </row>
    <row r="2125" spans="1:6" x14ac:dyDescent="0.25">
      <c r="A2125" t="s">
        <v>323</v>
      </c>
      <c r="B2125">
        <v>100</v>
      </c>
      <c r="C2125" t="s">
        <v>69</v>
      </c>
      <c r="D2125" t="s">
        <v>315</v>
      </c>
      <c r="E2125">
        <v>0.16669999999999999</v>
      </c>
      <c r="F2125">
        <v>11414.98</v>
      </c>
    </row>
    <row r="2126" spans="1:6" x14ac:dyDescent="0.25">
      <c r="A2126" t="s">
        <v>323</v>
      </c>
      <c r="B2126">
        <v>100</v>
      </c>
      <c r="C2126" t="s">
        <v>69</v>
      </c>
      <c r="D2126" t="s">
        <v>304</v>
      </c>
      <c r="E2126">
        <v>0.33329999999999999</v>
      </c>
      <c r="F2126">
        <v>8037.91</v>
      </c>
    </row>
    <row r="2127" spans="1:6" x14ac:dyDescent="0.25">
      <c r="A2127" t="s">
        <v>323</v>
      </c>
      <c r="B2127">
        <v>100</v>
      </c>
      <c r="C2127" t="s">
        <v>69</v>
      </c>
      <c r="D2127" t="s">
        <v>311</v>
      </c>
      <c r="E2127">
        <v>1.1667000000000001</v>
      </c>
      <c r="F2127">
        <v>9646.69</v>
      </c>
    </row>
    <row r="2128" spans="1:6" x14ac:dyDescent="0.25">
      <c r="A2128" t="s">
        <v>323</v>
      </c>
      <c r="B2128">
        <v>100</v>
      </c>
      <c r="C2128" t="s">
        <v>69</v>
      </c>
      <c r="D2128" t="s">
        <v>305</v>
      </c>
      <c r="E2128">
        <v>4.6666999999999996</v>
      </c>
      <c r="F2128">
        <v>202225.14</v>
      </c>
    </row>
    <row r="2129" spans="1:6" x14ac:dyDescent="0.25">
      <c r="A2129" t="s">
        <v>323</v>
      </c>
      <c r="B2129">
        <v>123</v>
      </c>
      <c r="C2129" t="s">
        <v>2</v>
      </c>
      <c r="D2129" t="s">
        <v>281</v>
      </c>
      <c r="E2129">
        <v>43.833300000000001</v>
      </c>
      <c r="F2129">
        <v>5407575.7699999996</v>
      </c>
    </row>
    <row r="2130" spans="1:6" x14ac:dyDescent="0.25">
      <c r="A2130" t="s">
        <v>323</v>
      </c>
      <c r="B2130">
        <v>123</v>
      </c>
      <c r="C2130" t="s">
        <v>2</v>
      </c>
      <c r="D2130" t="s">
        <v>282</v>
      </c>
      <c r="E2130">
        <v>1.55</v>
      </c>
      <c r="F2130">
        <v>16134.06</v>
      </c>
    </row>
    <row r="2131" spans="1:6" x14ac:dyDescent="0.25">
      <c r="A2131" t="s">
        <v>323</v>
      </c>
      <c r="B2131">
        <v>123</v>
      </c>
      <c r="C2131" t="s">
        <v>2</v>
      </c>
      <c r="D2131" t="s">
        <v>284</v>
      </c>
      <c r="E2131">
        <v>1.8332999999999999</v>
      </c>
      <c r="F2131">
        <v>14058.18</v>
      </c>
    </row>
    <row r="2132" spans="1:6" x14ac:dyDescent="0.25">
      <c r="A2132" t="s">
        <v>323</v>
      </c>
      <c r="B2132">
        <v>123</v>
      </c>
      <c r="C2132" t="s">
        <v>2</v>
      </c>
      <c r="D2132" t="s">
        <v>285</v>
      </c>
      <c r="E2132">
        <v>8.3299999999999999E-2</v>
      </c>
      <c r="F2132">
        <v>1017.2</v>
      </c>
    </row>
    <row r="2133" spans="1:6" x14ac:dyDescent="0.25">
      <c r="A2133" t="s">
        <v>323</v>
      </c>
      <c r="B2133">
        <v>123</v>
      </c>
      <c r="C2133" t="s">
        <v>2</v>
      </c>
      <c r="D2133" t="s">
        <v>288</v>
      </c>
      <c r="E2133">
        <v>344.6361</v>
      </c>
      <c r="F2133">
        <v>39279571.060000002</v>
      </c>
    </row>
    <row r="2134" spans="1:6" x14ac:dyDescent="0.25">
      <c r="A2134" t="s">
        <v>323</v>
      </c>
      <c r="B2134">
        <v>123</v>
      </c>
      <c r="C2134" t="s">
        <v>2</v>
      </c>
      <c r="D2134" t="s">
        <v>292</v>
      </c>
      <c r="E2134">
        <v>1.0773999999999999</v>
      </c>
      <c r="F2134">
        <v>40084.1</v>
      </c>
    </row>
    <row r="2135" spans="1:6" x14ac:dyDescent="0.25">
      <c r="A2135" t="s">
        <v>323</v>
      </c>
      <c r="B2135">
        <v>123</v>
      </c>
      <c r="C2135" t="s">
        <v>2</v>
      </c>
      <c r="D2135" t="s">
        <v>293</v>
      </c>
      <c r="E2135">
        <v>0.125</v>
      </c>
      <c r="F2135">
        <v>6884.9</v>
      </c>
    </row>
    <row r="2136" spans="1:6" x14ac:dyDescent="0.25">
      <c r="A2136" t="s">
        <v>323</v>
      </c>
      <c r="B2136">
        <v>123</v>
      </c>
      <c r="C2136" t="s">
        <v>2</v>
      </c>
      <c r="D2136" t="s">
        <v>295</v>
      </c>
      <c r="E2136">
        <v>0.75</v>
      </c>
      <c r="F2136">
        <v>9550.7000000000007</v>
      </c>
    </row>
    <row r="2137" spans="1:6" x14ac:dyDescent="0.25">
      <c r="A2137" t="s">
        <v>323</v>
      </c>
      <c r="B2137">
        <v>123</v>
      </c>
      <c r="C2137" t="s">
        <v>2</v>
      </c>
      <c r="D2137" t="s">
        <v>306</v>
      </c>
      <c r="E2137">
        <v>0.45</v>
      </c>
      <c r="F2137">
        <v>22537.33</v>
      </c>
    </row>
    <row r="2138" spans="1:6" x14ac:dyDescent="0.25">
      <c r="A2138" t="s">
        <v>323</v>
      </c>
      <c r="B2138">
        <v>123</v>
      </c>
      <c r="C2138" t="s">
        <v>2</v>
      </c>
      <c r="D2138" t="s">
        <v>301</v>
      </c>
      <c r="E2138">
        <v>0.625</v>
      </c>
      <c r="F2138">
        <v>40113.78</v>
      </c>
    </row>
    <row r="2139" spans="1:6" x14ac:dyDescent="0.25">
      <c r="A2139" t="s">
        <v>323</v>
      </c>
      <c r="B2139">
        <v>123</v>
      </c>
      <c r="C2139" t="s">
        <v>2</v>
      </c>
      <c r="D2139" t="s">
        <v>308</v>
      </c>
      <c r="E2139">
        <v>4</v>
      </c>
      <c r="F2139">
        <v>77026.83</v>
      </c>
    </row>
    <row r="2140" spans="1:6" x14ac:dyDescent="0.25">
      <c r="A2140" t="s">
        <v>323</v>
      </c>
      <c r="B2140">
        <v>123</v>
      </c>
      <c r="C2140" t="s">
        <v>2</v>
      </c>
      <c r="D2140" t="s">
        <v>305</v>
      </c>
      <c r="E2140">
        <v>3</v>
      </c>
      <c r="F2140">
        <v>168468.3</v>
      </c>
    </row>
    <row r="2141" spans="1:6" x14ac:dyDescent="0.25">
      <c r="A2141" t="s">
        <v>324</v>
      </c>
      <c r="B2141">
        <v>0</v>
      </c>
      <c r="C2141" t="s">
        <v>279</v>
      </c>
      <c r="E2141">
        <v>1958</v>
      </c>
      <c r="F2141">
        <v>51258284.240000002</v>
      </c>
    </row>
    <row r="2142" spans="1:6" x14ac:dyDescent="0.25">
      <c r="A2142" t="s">
        <v>324</v>
      </c>
      <c r="B2142">
        <v>0</v>
      </c>
      <c r="C2142" t="s">
        <v>279</v>
      </c>
      <c r="D2142" t="s">
        <v>282</v>
      </c>
      <c r="E2142">
        <v>0.83330000000000004</v>
      </c>
      <c r="F2142">
        <v>13166.91</v>
      </c>
    </row>
    <row r="2143" spans="1:6" x14ac:dyDescent="0.25">
      <c r="A2143" t="s">
        <v>324</v>
      </c>
      <c r="B2143">
        <v>0</v>
      </c>
      <c r="C2143" t="s">
        <v>279</v>
      </c>
      <c r="D2143" t="s">
        <v>283</v>
      </c>
      <c r="E2143">
        <v>5.5599999999999997E-2</v>
      </c>
      <c r="F2143">
        <v>5259</v>
      </c>
    </row>
    <row r="2144" spans="1:6" x14ac:dyDescent="0.25">
      <c r="A2144" t="s">
        <v>324</v>
      </c>
      <c r="B2144">
        <v>0</v>
      </c>
      <c r="C2144" t="s">
        <v>279</v>
      </c>
      <c r="D2144" t="s">
        <v>284</v>
      </c>
      <c r="E2144">
        <v>0.5</v>
      </c>
      <c r="F2144">
        <v>8441.2000000000007</v>
      </c>
    </row>
    <row r="2145" spans="1:6" x14ac:dyDescent="0.25">
      <c r="A2145" t="s">
        <v>324</v>
      </c>
      <c r="B2145">
        <v>0</v>
      </c>
      <c r="C2145" t="s">
        <v>279</v>
      </c>
      <c r="D2145" t="s">
        <v>285</v>
      </c>
      <c r="E2145">
        <v>0.80559999999999998</v>
      </c>
      <c r="F2145">
        <v>11294.46</v>
      </c>
    </row>
    <row r="2146" spans="1:6" x14ac:dyDescent="0.25">
      <c r="A2146" t="s">
        <v>324</v>
      </c>
      <c r="B2146">
        <v>0</v>
      </c>
      <c r="C2146" t="s">
        <v>279</v>
      </c>
      <c r="D2146" t="s">
        <v>288</v>
      </c>
      <c r="E2146">
        <v>0.5</v>
      </c>
      <c r="F2146">
        <v>46048.46</v>
      </c>
    </row>
    <row r="2147" spans="1:6" x14ac:dyDescent="0.25">
      <c r="A2147" t="s">
        <v>324</v>
      </c>
      <c r="B2147">
        <v>0</v>
      </c>
      <c r="C2147" t="s">
        <v>279</v>
      </c>
      <c r="D2147" t="s">
        <v>290</v>
      </c>
      <c r="E2147">
        <v>0.05</v>
      </c>
      <c r="F2147">
        <v>3918.39</v>
      </c>
    </row>
    <row r="2148" spans="1:6" x14ac:dyDescent="0.25">
      <c r="A2148" t="s">
        <v>324</v>
      </c>
      <c r="B2148">
        <v>0</v>
      </c>
      <c r="C2148" t="s">
        <v>279</v>
      </c>
      <c r="D2148" t="s">
        <v>292</v>
      </c>
      <c r="E2148">
        <v>0.66369999999999996</v>
      </c>
      <c r="F2148">
        <v>17573.48</v>
      </c>
    </row>
    <row r="2149" spans="1:6" x14ac:dyDescent="0.25">
      <c r="A2149" t="s">
        <v>324</v>
      </c>
      <c r="B2149">
        <v>0</v>
      </c>
      <c r="C2149" t="s">
        <v>279</v>
      </c>
      <c r="D2149" t="s">
        <v>294</v>
      </c>
      <c r="E2149">
        <v>0.5</v>
      </c>
      <c r="F2149">
        <v>26060.33</v>
      </c>
    </row>
    <row r="2150" spans="1:6" x14ac:dyDescent="0.25">
      <c r="A2150" t="s">
        <v>324</v>
      </c>
      <c r="B2150">
        <v>0</v>
      </c>
      <c r="C2150" t="s">
        <v>279</v>
      </c>
      <c r="D2150" t="s">
        <v>295</v>
      </c>
      <c r="E2150">
        <v>2.2530000000000001</v>
      </c>
      <c r="F2150">
        <v>31460.32</v>
      </c>
    </row>
    <row r="2151" spans="1:6" x14ac:dyDescent="0.25">
      <c r="A2151" t="s">
        <v>324</v>
      </c>
      <c r="B2151">
        <v>0</v>
      </c>
      <c r="C2151" t="s">
        <v>279</v>
      </c>
      <c r="D2151" t="s">
        <v>306</v>
      </c>
      <c r="E2151">
        <v>0.5</v>
      </c>
      <c r="F2151">
        <v>9409.08</v>
      </c>
    </row>
    <row r="2152" spans="1:6" x14ac:dyDescent="0.25">
      <c r="A2152" t="s">
        <v>324</v>
      </c>
      <c r="B2152">
        <v>0</v>
      </c>
      <c r="C2152" t="s">
        <v>279</v>
      </c>
      <c r="D2152" t="s">
        <v>280</v>
      </c>
      <c r="E2152">
        <v>2</v>
      </c>
      <c r="F2152">
        <v>82195.89</v>
      </c>
    </row>
    <row r="2153" spans="1:6" x14ac:dyDescent="0.25">
      <c r="A2153" t="s">
        <v>324</v>
      </c>
      <c r="B2153">
        <v>0</v>
      </c>
      <c r="C2153" t="s">
        <v>279</v>
      </c>
      <c r="D2153" t="s">
        <v>307</v>
      </c>
      <c r="E2153">
        <v>1</v>
      </c>
      <c r="F2153">
        <v>22646.49</v>
      </c>
    </row>
    <row r="2154" spans="1:6" x14ac:dyDescent="0.25">
      <c r="A2154" t="s">
        <v>324</v>
      </c>
      <c r="B2154">
        <v>0</v>
      </c>
      <c r="C2154" t="s">
        <v>279</v>
      </c>
      <c r="D2154" t="s">
        <v>301</v>
      </c>
      <c r="E2154">
        <v>0.2833</v>
      </c>
      <c r="F2154">
        <v>21046.04</v>
      </c>
    </row>
    <row r="2155" spans="1:6" x14ac:dyDescent="0.25">
      <c r="A2155" t="s">
        <v>324</v>
      </c>
      <c r="B2155">
        <v>0</v>
      </c>
      <c r="C2155" t="s">
        <v>279</v>
      </c>
      <c r="D2155" t="s">
        <v>308</v>
      </c>
      <c r="E2155">
        <v>0.4667</v>
      </c>
      <c r="F2155">
        <v>9131.42</v>
      </c>
    </row>
    <row r="2156" spans="1:6" x14ac:dyDescent="0.25">
      <c r="A2156" t="s">
        <v>324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324</v>
      </c>
      <c r="B2157">
        <v>1</v>
      </c>
      <c r="C2157" t="s">
        <v>14</v>
      </c>
      <c r="D2157" t="s">
        <v>281</v>
      </c>
      <c r="E2157">
        <v>34.994399999999999</v>
      </c>
      <c r="F2157">
        <v>4089562.68</v>
      </c>
    </row>
    <row r="2158" spans="1:6" x14ac:dyDescent="0.25">
      <c r="A2158" t="s">
        <v>324</v>
      </c>
      <c r="B2158">
        <v>1</v>
      </c>
      <c r="C2158" t="s">
        <v>14</v>
      </c>
      <c r="D2158" t="s">
        <v>282</v>
      </c>
      <c r="E2158">
        <v>135.5111</v>
      </c>
      <c r="F2158">
        <v>2636091.19</v>
      </c>
    </row>
    <row r="2159" spans="1:6" x14ac:dyDescent="0.25">
      <c r="A2159" t="s">
        <v>324</v>
      </c>
      <c r="B2159">
        <v>1</v>
      </c>
      <c r="C2159" t="s">
        <v>14</v>
      </c>
      <c r="D2159" t="s">
        <v>283</v>
      </c>
      <c r="E2159">
        <v>6.0917000000000003</v>
      </c>
      <c r="F2159">
        <v>1025549.71</v>
      </c>
    </row>
    <row r="2160" spans="1:6" x14ac:dyDescent="0.25">
      <c r="A2160" t="s">
        <v>324</v>
      </c>
      <c r="B2160">
        <v>1</v>
      </c>
      <c r="C2160" t="s">
        <v>14</v>
      </c>
      <c r="D2160" t="s">
        <v>284</v>
      </c>
      <c r="E2160">
        <v>804.125</v>
      </c>
      <c r="F2160">
        <v>6058319.5700000003</v>
      </c>
    </row>
    <row r="2161" spans="1:6" x14ac:dyDescent="0.25">
      <c r="A2161" t="s">
        <v>324</v>
      </c>
      <c r="B2161">
        <v>1</v>
      </c>
      <c r="C2161" t="s">
        <v>14</v>
      </c>
      <c r="D2161" t="s">
        <v>285</v>
      </c>
      <c r="E2161">
        <v>20.354199999999999</v>
      </c>
      <c r="F2161">
        <v>328306.92</v>
      </c>
    </row>
    <row r="2162" spans="1:6" x14ac:dyDescent="0.25">
      <c r="A2162" t="s">
        <v>324</v>
      </c>
      <c r="B2162">
        <v>1</v>
      </c>
      <c r="C2162" t="s">
        <v>14</v>
      </c>
      <c r="D2162" t="s">
        <v>286</v>
      </c>
      <c r="E2162">
        <v>72.9833</v>
      </c>
      <c r="F2162">
        <v>1283275.02</v>
      </c>
    </row>
    <row r="2163" spans="1:6" x14ac:dyDescent="0.25">
      <c r="A2163" t="s">
        <v>324</v>
      </c>
      <c r="B2163">
        <v>1</v>
      </c>
      <c r="C2163" t="s">
        <v>14</v>
      </c>
      <c r="D2163" t="s">
        <v>287</v>
      </c>
      <c r="E2163">
        <v>2</v>
      </c>
      <c r="F2163">
        <v>21066.94</v>
      </c>
    </row>
    <row r="2164" spans="1:6" x14ac:dyDescent="0.25">
      <c r="A2164" t="s">
        <v>324</v>
      </c>
      <c r="B2164">
        <v>1</v>
      </c>
      <c r="C2164" t="s">
        <v>14</v>
      </c>
      <c r="D2164" t="s">
        <v>288</v>
      </c>
      <c r="E2164">
        <v>51.047400000000003</v>
      </c>
      <c r="F2164">
        <v>6901260.7000000002</v>
      </c>
    </row>
    <row r="2165" spans="1:6" x14ac:dyDescent="0.25">
      <c r="A2165" t="s">
        <v>324</v>
      </c>
      <c r="B2165">
        <v>1</v>
      </c>
      <c r="C2165" t="s">
        <v>14</v>
      </c>
      <c r="D2165" t="s">
        <v>289</v>
      </c>
      <c r="E2165">
        <v>4.6041999999999996</v>
      </c>
      <c r="F2165">
        <v>334412.38</v>
      </c>
    </row>
    <row r="2166" spans="1:6" x14ac:dyDescent="0.25">
      <c r="A2166" t="s">
        <v>324</v>
      </c>
      <c r="B2166">
        <v>1</v>
      </c>
      <c r="C2166" t="s">
        <v>14</v>
      </c>
      <c r="D2166" t="s">
        <v>290</v>
      </c>
      <c r="E2166">
        <v>1.325</v>
      </c>
      <c r="F2166">
        <v>144725.48000000001</v>
      </c>
    </row>
    <row r="2167" spans="1:6" x14ac:dyDescent="0.25">
      <c r="A2167" t="s">
        <v>324</v>
      </c>
      <c r="B2167">
        <v>1</v>
      </c>
      <c r="C2167" t="s">
        <v>14</v>
      </c>
      <c r="D2167" t="s">
        <v>291</v>
      </c>
      <c r="E2167">
        <v>6.2916999999999996</v>
      </c>
      <c r="F2167">
        <v>1187218.1100000001</v>
      </c>
    </row>
    <row r="2168" spans="1:6" x14ac:dyDescent="0.25">
      <c r="A2168" t="s">
        <v>324</v>
      </c>
      <c r="B2168">
        <v>1</v>
      </c>
      <c r="C2168" t="s">
        <v>14</v>
      </c>
      <c r="D2168" t="s">
        <v>292</v>
      </c>
      <c r="E2168">
        <v>60.779400000000003</v>
      </c>
      <c r="F2168">
        <v>1396089.07</v>
      </c>
    </row>
    <row r="2169" spans="1:6" x14ac:dyDescent="0.25">
      <c r="A2169" t="s">
        <v>324</v>
      </c>
      <c r="B2169">
        <v>1</v>
      </c>
      <c r="C2169" t="s">
        <v>14</v>
      </c>
      <c r="D2169" t="s">
        <v>293</v>
      </c>
      <c r="E2169">
        <v>31.5381</v>
      </c>
      <c r="F2169">
        <v>1492812.92</v>
      </c>
    </row>
    <row r="2170" spans="1:6" x14ac:dyDescent="0.25">
      <c r="A2170" t="s">
        <v>324</v>
      </c>
      <c r="B2170">
        <v>1</v>
      </c>
      <c r="C2170" t="s">
        <v>14</v>
      </c>
      <c r="D2170" t="s">
        <v>294</v>
      </c>
      <c r="E2170">
        <v>14.390599999999999</v>
      </c>
      <c r="F2170">
        <v>996596.19</v>
      </c>
    </row>
    <row r="2171" spans="1:6" x14ac:dyDescent="0.25">
      <c r="A2171" t="s">
        <v>324</v>
      </c>
      <c r="B2171">
        <v>1</v>
      </c>
      <c r="C2171" t="s">
        <v>14</v>
      </c>
      <c r="D2171" t="s">
        <v>295</v>
      </c>
      <c r="E2171">
        <v>39.4726</v>
      </c>
      <c r="F2171">
        <v>632658.53</v>
      </c>
    </row>
    <row r="2172" spans="1:6" x14ac:dyDescent="0.25">
      <c r="A2172" t="s">
        <v>324</v>
      </c>
      <c r="B2172">
        <v>1</v>
      </c>
      <c r="C2172" t="s">
        <v>14</v>
      </c>
      <c r="D2172" t="s">
        <v>280</v>
      </c>
      <c r="E2172">
        <v>122.6574</v>
      </c>
      <c r="F2172">
        <v>4853597.0599999996</v>
      </c>
    </row>
    <row r="2173" spans="1:6" x14ac:dyDescent="0.25">
      <c r="A2173" t="s">
        <v>324</v>
      </c>
      <c r="B2173">
        <v>1</v>
      </c>
      <c r="C2173" t="s">
        <v>14</v>
      </c>
      <c r="D2173" t="s">
        <v>296</v>
      </c>
      <c r="E2173">
        <v>9</v>
      </c>
      <c r="F2173">
        <v>836661.75</v>
      </c>
    </row>
    <row r="2174" spans="1:6" x14ac:dyDescent="0.25">
      <c r="A2174" t="s">
        <v>324</v>
      </c>
      <c r="B2174">
        <v>1</v>
      </c>
      <c r="C2174" t="s">
        <v>14</v>
      </c>
      <c r="D2174" t="s">
        <v>297</v>
      </c>
      <c r="E2174">
        <v>0.16669999999999999</v>
      </c>
      <c r="F2174">
        <v>0</v>
      </c>
    </row>
    <row r="2175" spans="1:6" x14ac:dyDescent="0.25">
      <c r="A2175" t="s">
        <v>324</v>
      </c>
      <c r="B2175">
        <v>1</v>
      </c>
      <c r="C2175" t="s">
        <v>14</v>
      </c>
      <c r="D2175" t="s">
        <v>298</v>
      </c>
      <c r="E2175">
        <v>3.5</v>
      </c>
      <c r="F2175">
        <v>64283.45</v>
      </c>
    </row>
    <row r="2176" spans="1:6" x14ac:dyDescent="0.25">
      <c r="A2176" t="s">
        <v>324</v>
      </c>
      <c r="B2176">
        <v>1</v>
      </c>
      <c r="C2176" t="s">
        <v>14</v>
      </c>
      <c r="D2176" t="s">
        <v>307</v>
      </c>
      <c r="E2176">
        <v>0.2</v>
      </c>
      <c r="F2176">
        <v>5255.6</v>
      </c>
    </row>
    <row r="2177" spans="1:6" x14ac:dyDescent="0.25">
      <c r="A2177" t="s">
        <v>324</v>
      </c>
      <c r="B2177">
        <v>1</v>
      </c>
      <c r="C2177" t="s">
        <v>14</v>
      </c>
      <c r="D2177" t="s">
        <v>299</v>
      </c>
      <c r="E2177">
        <v>1.7833000000000001</v>
      </c>
      <c r="F2177">
        <v>1021349.71</v>
      </c>
    </row>
    <row r="2178" spans="1:6" x14ac:dyDescent="0.25">
      <c r="A2178" t="s">
        <v>324</v>
      </c>
      <c r="B2178">
        <v>1</v>
      </c>
      <c r="C2178" t="s">
        <v>14</v>
      </c>
      <c r="D2178" t="s">
        <v>300</v>
      </c>
      <c r="E2178">
        <v>3.0649999999999999</v>
      </c>
      <c r="F2178">
        <v>257545.02</v>
      </c>
    </row>
    <row r="2179" spans="1:6" x14ac:dyDescent="0.25">
      <c r="A2179" t="s">
        <v>324</v>
      </c>
      <c r="B2179">
        <v>1</v>
      </c>
      <c r="C2179" t="s">
        <v>14</v>
      </c>
      <c r="D2179" t="s">
        <v>301</v>
      </c>
      <c r="E2179">
        <v>2.1396000000000002</v>
      </c>
      <c r="F2179">
        <v>179162.89</v>
      </c>
    </row>
    <row r="2180" spans="1:6" x14ac:dyDescent="0.25">
      <c r="A2180" t="s">
        <v>324</v>
      </c>
      <c r="B2180">
        <v>1</v>
      </c>
      <c r="C2180" t="s">
        <v>14</v>
      </c>
      <c r="D2180" t="s">
        <v>302</v>
      </c>
      <c r="E2180">
        <v>0.3604</v>
      </c>
      <c r="F2180">
        <v>135746.59</v>
      </c>
    </row>
    <row r="2181" spans="1:6" x14ac:dyDescent="0.25">
      <c r="A2181" t="s">
        <v>324</v>
      </c>
      <c r="B2181">
        <v>1</v>
      </c>
      <c r="C2181" t="s">
        <v>14</v>
      </c>
      <c r="D2181" t="s">
        <v>308</v>
      </c>
      <c r="E2181">
        <v>1</v>
      </c>
      <c r="F2181">
        <v>20178.61</v>
      </c>
    </row>
    <row r="2182" spans="1:6" x14ac:dyDescent="0.25">
      <c r="A2182" t="s">
        <v>324</v>
      </c>
      <c r="B2182">
        <v>1</v>
      </c>
      <c r="C2182" t="s">
        <v>14</v>
      </c>
      <c r="D2182" t="s">
        <v>303</v>
      </c>
      <c r="E2182">
        <v>2</v>
      </c>
      <c r="F2182">
        <v>25519.22</v>
      </c>
    </row>
    <row r="2183" spans="1:6" x14ac:dyDescent="0.25">
      <c r="A2183" t="s">
        <v>324</v>
      </c>
      <c r="B2183">
        <v>1</v>
      </c>
      <c r="C2183" t="s">
        <v>14</v>
      </c>
      <c r="D2183" t="s">
        <v>325</v>
      </c>
      <c r="E2183">
        <v>5</v>
      </c>
      <c r="F2183">
        <v>54016.53</v>
      </c>
    </row>
    <row r="2184" spans="1:6" x14ac:dyDescent="0.25">
      <c r="A2184" t="s">
        <v>324</v>
      </c>
      <c r="B2184">
        <v>1</v>
      </c>
      <c r="C2184" t="s">
        <v>14</v>
      </c>
      <c r="D2184" t="s">
        <v>309</v>
      </c>
      <c r="E2184">
        <v>0.33329999999999999</v>
      </c>
      <c r="F2184">
        <v>3744.72</v>
      </c>
    </row>
    <row r="2185" spans="1:6" x14ac:dyDescent="0.25">
      <c r="A2185" t="s">
        <v>324</v>
      </c>
      <c r="B2185">
        <v>1</v>
      </c>
      <c r="C2185" t="s">
        <v>14</v>
      </c>
      <c r="D2185" t="s">
        <v>326</v>
      </c>
      <c r="E2185">
        <v>3.9167000000000001</v>
      </c>
      <c r="F2185">
        <v>182922.23</v>
      </c>
    </row>
    <row r="2186" spans="1:6" x14ac:dyDescent="0.25">
      <c r="A2186" t="s">
        <v>324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324</v>
      </c>
      <c r="B2187">
        <v>2</v>
      </c>
      <c r="C2187" t="s">
        <v>7</v>
      </c>
      <c r="D2187" t="s">
        <v>281</v>
      </c>
      <c r="E2187">
        <v>29.3889</v>
      </c>
      <c r="F2187">
        <v>4113103.86</v>
      </c>
    </row>
    <row r="2188" spans="1:6" x14ac:dyDescent="0.25">
      <c r="A2188" t="s">
        <v>324</v>
      </c>
      <c r="B2188">
        <v>2</v>
      </c>
      <c r="C2188" t="s">
        <v>7</v>
      </c>
      <c r="D2188" t="s">
        <v>282</v>
      </c>
      <c r="E2188">
        <v>102.53060000000001</v>
      </c>
      <c r="F2188">
        <v>1670544.92</v>
      </c>
    </row>
    <row r="2189" spans="1:6" x14ac:dyDescent="0.25">
      <c r="A2189" t="s">
        <v>324</v>
      </c>
      <c r="B2189">
        <v>2</v>
      </c>
      <c r="C2189" t="s">
        <v>7</v>
      </c>
      <c r="D2189" t="s">
        <v>283</v>
      </c>
      <c r="E2189">
        <v>2.9666999999999999</v>
      </c>
      <c r="F2189">
        <v>1031274.46</v>
      </c>
    </row>
    <row r="2190" spans="1:6" x14ac:dyDescent="0.25">
      <c r="A2190" t="s">
        <v>324</v>
      </c>
      <c r="B2190">
        <v>2</v>
      </c>
      <c r="C2190" t="s">
        <v>7</v>
      </c>
      <c r="D2190" t="s">
        <v>284</v>
      </c>
      <c r="E2190">
        <v>445.29169999999999</v>
      </c>
      <c r="F2190">
        <v>3071747.82</v>
      </c>
    </row>
    <row r="2191" spans="1:6" x14ac:dyDescent="0.25">
      <c r="A2191" t="s">
        <v>324</v>
      </c>
      <c r="B2191">
        <v>2</v>
      </c>
      <c r="C2191" t="s">
        <v>7</v>
      </c>
      <c r="D2191" t="s">
        <v>285</v>
      </c>
      <c r="E2191">
        <v>10.908200000000001</v>
      </c>
      <c r="F2191">
        <v>185074.32</v>
      </c>
    </row>
    <row r="2192" spans="1:6" x14ac:dyDescent="0.25">
      <c r="A2192" t="s">
        <v>324</v>
      </c>
      <c r="B2192">
        <v>2</v>
      </c>
      <c r="C2192" t="s">
        <v>7</v>
      </c>
      <c r="D2192" t="s">
        <v>286</v>
      </c>
      <c r="E2192">
        <v>91.583299999999994</v>
      </c>
      <c r="F2192">
        <v>1648252.62</v>
      </c>
    </row>
    <row r="2193" spans="1:6" x14ac:dyDescent="0.25">
      <c r="A2193" t="s">
        <v>324</v>
      </c>
      <c r="B2193">
        <v>2</v>
      </c>
      <c r="C2193" t="s">
        <v>7</v>
      </c>
      <c r="D2193" t="s">
        <v>288</v>
      </c>
      <c r="E2193">
        <v>40.451799999999999</v>
      </c>
      <c r="F2193">
        <v>5125508.9000000004</v>
      </c>
    </row>
    <row r="2194" spans="1:6" x14ac:dyDescent="0.25">
      <c r="A2194" t="s">
        <v>324</v>
      </c>
      <c r="B2194">
        <v>2</v>
      </c>
      <c r="C2194" t="s">
        <v>7</v>
      </c>
      <c r="D2194" t="s">
        <v>289</v>
      </c>
      <c r="E2194">
        <v>9.4749999999999996</v>
      </c>
      <c r="F2194">
        <v>430411.06</v>
      </c>
    </row>
    <row r="2195" spans="1:6" x14ac:dyDescent="0.25">
      <c r="A2195" t="s">
        <v>324</v>
      </c>
      <c r="B2195">
        <v>2</v>
      </c>
      <c r="C2195" t="s">
        <v>7</v>
      </c>
      <c r="D2195" t="s">
        <v>290</v>
      </c>
      <c r="E2195">
        <v>1.5667</v>
      </c>
      <c r="F2195">
        <v>272499.24</v>
      </c>
    </row>
    <row r="2196" spans="1:6" x14ac:dyDescent="0.25">
      <c r="A2196" t="s">
        <v>324</v>
      </c>
      <c r="B2196">
        <v>2</v>
      </c>
      <c r="C2196" t="s">
        <v>7</v>
      </c>
      <c r="D2196" t="s">
        <v>291</v>
      </c>
      <c r="E2196">
        <v>5.2916999999999996</v>
      </c>
      <c r="F2196">
        <v>654374.28</v>
      </c>
    </row>
    <row r="2197" spans="1:6" x14ac:dyDescent="0.25">
      <c r="A2197" t="s">
        <v>324</v>
      </c>
      <c r="B2197">
        <v>2</v>
      </c>
      <c r="C2197" t="s">
        <v>7</v>
      </c>
      <c r="D2197" t="s">
        <v>292</v>
      </c>
      <c r="E2197">
        <v>50.136899999999997</v>
      </c>
      <c r="F2197">
        <v>1817592.03</v>
      </c>
    </row>
    <row r="2198" spans="1:6" x14ac:dyDescent="0.25">
      <c r="A2198" t="s">
        <v>324</v>
      </c>
      <c r="B2198">
        <v>2</v>
      </c>
      <c r="C2198" t="s">
        <v>7</v>
      </c>
      <c r="D2198" t="s">
        <v>293</v>
      </c>
      <c r="E2198">
        <v>7.8552</v>
      </c>
      <c r="F2198">
        <v>349037.04</v>
      </c>
    </row>
    <row r="2199" spans="1:6" x14ac:dyDescent="0.25">
      <c r="A2199" t="s">
        <v>324</v>
      </c>
      <c r="B2199">
        <v>2</v>
      </c>
      <c r="C2199" t="s">
        <v>7</v>
      </c>
      <c r="D2199" t="s">
        <v>294</v>
      </c>
      <c r="E2199">
        <v>4.0833000000000004</v>
      </c>
      <c r="F2199">
        <v>296168.18</v>
      </c>
    </row>
    <row r="2200" spans="1:6" x14ac:dyDescent="0.25">
      <c r="A2200" t="s">
        <v>324</v>
      </c>
      <c r="B2200">
        <v>2</v>
      </c>
      <c r="C2200" t="s">
        <v>7</v>
      </c>
      <c r="D2200" t="s">
        <v>295</v>
      </c>
      <c r="E2200">
        <v>80.826800000000006</v>
      </c>
      <c r="F2200">
        <v>1255553.6200000001</v>
      </c>
    </row>
    <row r="2201" spans="1:6" x14ac:dyDescent="0.25">
      <c r="A2201" t="s">
        <v>324</v>
      </c>
      <c r="B2201">
        <v>2</v>
      </c>
      <c r="C2201" t="s">
        <v>7</v>
      </c>
      <c r="D2201" t="s">
        <v>306</v>
      </c>
      <c r="E2201">
        <v>3.9582999999999999</v>
      </c>
      <c r="F2201">
        <v>88931.37</v>
      </c>
    </row>
    <row r="2202" spans="1:6" x14ac:dyDescent="0.25">
      <c r="A2202" t="s">
        <v>324</v>
      </c>
      <c r="B2202">
        <v>2</v>
      </c>
      <c r="C2202" t="s">
        <v>7</v>
      </c>
      <c r="D2202" t="s">
        <v>280</v>
      </c>
      <c r="E2202">
        <v>36.428199999999997</v>
      </c>
      <c r="F2202">
        <v>782265.22</v>
      </c>
    </row>
    <row r="2203" spans="1:6" x14ac:dyDescent="0.25">
      <c r="A2203" t="s">
        <v>324</v>
      </c>
      <c r="B2203">
        <v>2</v>
      </c>
      <c r="C2203" t="s">
        <v>7</v>
      </c>
      <c r="D2203" t="s">
        <v>296</v>
      </c>
      <c r="E2203">
        <v>11.916700000000001</v>
      </c>
      <c r="F2203">
        <v>1086996.8700000001</v>
      </c>
    </row>
    <row r="2204" spans="1:6" x14ac:dyDescent="0.25">
      <c r="A2204" t="s">
        <v>324</v>
      </c>
      <c r="B2204">
        <v>2</v>
      </c>
      <c r="C2204" t="s">
        <v>7</v>
      </c>
      <c r="D2204" t="s">
        <v>310</v>
      </c>
      <c r="E2204">
        <v>2</v>
      </c>
      <c r="F2204">
        <v>24224.46</v>
      </c>
    </row>
    <row r="2205" spans="1:6" x14ac:dyDescent="0.25">
      <c r="A2205" t="s">
        <v>324</v>
      </c>
      <c r="B2205">
        <v>2</v>
      </c>
      <c r="C2205" t="s">
        <v>7</v>
      </c>
      <c r="D2205" t="s">
        <v>298</v>
      </c>
      <c r="E2205">
        <v>32.083300000000001</v>
      </c>
      <c r="F2205">
        <v>693274.16</v>
      </c>
    </row>
    <row r="2206" spans="1:6" x14ac:dyDescent="0.25">
      <c r="A2206" t="s">
        <v>324</v>
      </c>
      <c r="B2206">
        <v>2</v>
      </c>
      <c r="C2206" t="s">
        <v>7</v>
      </c>
      <c r="D2206" t="s">
        <v>307</v>
      </c>
      <c r="E2206">
        <v>4.0208000000000004</v>
      </c>
      <c r="F2206">
        <v>89169.97</v>
      </c>
    </row>
    <row r="2207" spans="1:6" x14ac:dyDescent="0.25">
      <c r="A2207" t="s">
        <v>324</v>
      </c>
      <c r="B2207">
        <v>2</v>
      </c>
      <c r="C2207" t="s">
        <v>7</v>
      </c>
      <c r="D2207" t="s">
        <v>299</v>
      </c>
      <c r="E2207">
        <v>8.3299999999999999E-2</v>
      </c>
      <c r="F2207">
        <v>33506.35</v>
      </c>
    </row>
    <row r="2208" spans="1:6" x14ac:dyDescent="0.25">
      <c r="A2208" t="s">
        <v>324</v>
      </c>
      <c r="B2208">
        <v>2</v>
      </c>
      <c r="C2208" t="s">
        <v>7</v>
      </c>
      <c r="D2208" t="s">
        <v>301</v>
      </c>
      <c r="E2208">
        <v>7.1829999999999998</v>
      </c>
      <c r="F2208">
        <v>657092.11</v>
      </c>
    </row>
    <row r="2209" spans="1:6" x14ac:dyDescent="0.25">
      <c r="A2209" t="s">
        <v>324</v>
      </c>
      <c r="B2209">
        <v>2</v>
      </c>
      <c r="C2209" t="s">
        <v>7</v>
      </c>
      <c r="D2209" t="s">
        <v>302</v>
      </c>
      <c r="E2209">
        <v>0.16250000000000001</v>
      </c>
      <c r="F2209">
        <v>45012.74</v>
      </c>
    </row>
    <row r="2210" spans="1:6" x14ac:dyDescent="0.25">
      <c r="A2210" t="s">
        <v>324</v>
      </c>
      <c r="B2210">
        <v>2</v>
      </c>
      <c r="C2210" t="s">
        <v>7</v>
      </c>
      <c r="D2210" t="s">
        <v>308</v>
      </c>
      <c r="E2210">
        <v>1</v>
      </c>
      <c r="F2210">
        <v>20178.61</v>
      </c>
    </row>
    <row r="2211" spans="1:6" x14ac:dyDescent="0.25">
      <c r="A2211" t="s">
        <v>324</v>
      </c>
      <c r="B2211">
        <v>2</v>
      </c>
      <c r="C2211" t="s">
        <v>7</v>
      </c>
      <c r="D2211" t="s">
        <v>303</v>
      </c>
      <c r="E2211">
        <v>1</v>
      </c>
      <c r="F2211">
        <v>13534.24</v>
      </c>
    </row>
    <row r="2212" spans="1:6" x14ac:dyDescent="0.25">
      <c r="A2212" t="s">
        <v>324</v>
      </c>
      <c r="B2212">
        <v>2</v>
      </c>
      <c r="C2212" t="s">
        <v>7</v>
      </c>
      <c r="D2212" t="s">
        <v>325</v>
      </c>
      <c r="E2212">
        <v>12</v>
      </c>
      <c r="F2212">
        <v>210948.34</v>
      </c>
    </row>
    <row r="2213" spans="1:6" x14ac:dyDescent="0.25">
      <c r="A2213" t="s">
        <v>324</v>
      </c>
      <c r="B2213">
        <v>2</v>
      </c>
      <c r="C2213" t="s">
        <v>7</v>
      </c>
      <c r="D2213" t="s">
        <v>309</v>
      </c>
      <c r="E2213">
        <v>1</v>
      </c>
      <c r="F2213">
        <v>9886.06</v>
      </c>
    </row>
    <row r="2214" spans="1:6" x14ac:dyDescent="0.25">
      <c r="A2214" t="s">
        <v>324</v>
      </c>
      <c r="B2214">
        <v>2</v>
      </c>
      <c r="C2214" t="s">
        <v>7</v>
      </c>
      <c r="D2214" t="s">
        <v>326</v>
      </c>
      <c r="E2214">
        <v>1.4375</v>
      </c>
      <c r="F2214">
        <v>128563.46</v>
      </c>
    </row>
    <row r="2215" spans="1:6" x14ac:dyDescent="0.25">
      <c r="A2215" t="s">
        <v>324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324</v>
      </c>
      <c r="B2216">
        <v>3</v>
      </c>
      <c r="C2216" t="s">
        <v>4</v>
      </c>
      <c r="D2216" t="s">
        <v>281</v>
      </c>
      <c r="E2216">
        <v>13.5167</v>
      </c>
      <c r="F2216">
        <v>1508374.75</v>
      </c>
    </row>
    <row r="2217" spans="1:6" x14ac:dyDescent="0.25">
      <c r="A2217" t="s">
        <v>324</v>
      </c>
      <c r="B2217">
        <v>3</v>
      </c>
      <c r="C2217" t="s">
        <v>4</v>
      </c>
      <c r="D2217" t="s">
        <v>282</v>
      </c>
      <c r="E2217">
        <v>78.131900000000002</v>
      </c>
      <c r="F2217">
        <v>1051944.4099999999</v>
      </c>
    </row>
    <row r="2218" spans="1:6" x14ac:dyDescent="0.25">
      <c r="A2218" t="s">
        <v>324</v>
      </c>
      <c r="B2218">
        <v>3</v>
      </c>
      <c r="C2218" t="s">
        <v>4</v>
      </c>
      <c r="D2218" t="s">
        <v>283</v>
      </c>
      <c r="E2218">
        <v>1.3583000000000001</v>
      </c>
      <c r="F2218">
        <v>425257.54</v>
      </c>
    </row>
    <row r="2219" spans="1:6" x14ac:dyDescent="0.25">
      <c r="A2219" t="s">
        <v>324</v>
      </c>
      <c r="B2219">
        <v>3</v>
      </c>
      <c r="C2219" t="s">
        <v>4</v>
      </c>
      <c r="D2219" t="s">
        <v>284</v>
      </c>
      <c r="E2219">
        <v>574.63890000000004</v>
      </c>
      <c r="F2219">
        <v>4486804.78</v>
      </c>
    </row>
    <row r="2220" spans="1:6" x14ac:dyDescent="0.25">
      <c r="A2220" t="s">
        <v>324</v>
      </c>
      <c r="B2220">
        <v>3</v>
      </c>
      <c r="C2220" t="s">
        <v>4</v>
      </c>
      <c r="D2220" t="s">
        <v>285</v>
      </c>
      <c r="E2220">
        <v>27.5198</v>
      </c>
      <c r="F2220">
        <v>453537.51</v>
      </c>
    </row>
    <row r="2221" spans="1:6" x14ac:dyDescent="0.25">
      <c r="A2221" t="s">
        <v>324</v>
      </c>
      <c r="B2221">
        <v>3</v>
      </c>
      <c r="C2221" t="s">
        <v>4</v>
      </c>
      <c r="D2221" t="s">
        <v>286</v>
      </c>
      <c r="E2221">
        <v>69</v>
      </c>
      <c r="F2221">
        <v>1265678.3700000001</v>
      </c>
    </row>
    <row r="2222" spans="1:6" x14ac:dyDescent="0.25">
      <c r="A2222" t="s">
        <v>324</v>
      </c>
      <c r="B2222">
        <v>3</v>
      </c>
      <c r="C2222" t="s">
        <v>4</v>
      </c>
      <c r="D2222" t="s">
        <v>287</v>
      </c>
      <c r="E2222">
        <v>25.5</v>
      </c>
      <c r="F2222">
        <v>308596.19</v>
      </c>
    </row>
    <row r="2223" spans="1:6" x14ac:dyDescent="0.25">
      <c r="A2223" t="s">
        <v>324</v>
      </c>
      <c r="B2223">
        <v>3</v>
      </c>
      <c r="C2223" t="s">
        <v>4</v>
      </c>
      <c r="D2223" t="s">
        <v>288</v>
      </c>
      <c r="E2223">
        <v>17.479199999999999</v>
      </c>
      <c r="F2223">
        <v>2533517.2400000002</v>
      </c>
    </row>
    <row r="2224" spans="1:6" x14ac:dyDescent="0.25">
      <c r="A2224" t="s">
        <v>324</v>
      </c>
      <c r="B2224">
        <v>3</v>
      </c>
      <c r="C2224" t="s">
        <v>4</v>
      </c>
      <c r="D2224" t="s">
        <v>289</v>
      </c>
      <c r="E2224">
        <v>2.6972</v>
      </c>
      <c r="F2224">
        <v>160710.46</v>
      </c>
    </row>
    <row r="2225" spans="1:6" x14ac:dyDescent="0.25">
      <c r="A2225" t="s">
        <v>324</v>
      </c>
      <c r="B2225">
        <v>3</v>
      </c>
      <c r="C2225" t="s">
        <v>4</v>
      </c>
      <c r="D2225" t="s">
        <v>290</v>
      </c>
      <c r="E2225">
        <v>1.4817</v>
      </c>
      <c r="F2225">
        <v>125991.66</v>
      </c>
    </row>
    <row r="2226" spans="1:6" x14ac:dyDescent="0.25">
      <c r="A2226" t="s">
        <v>324</v>
      </c>
      <c r="B2226">
        <v>3</v>
      </c>
      <c r="C2226" t="s">
        <v>4</v>
      </c>
      <c r="D2226" t="s">
        <v>291</v>
      </c>
      <c r="E2226">
        <v>3.75</v>
      </c>
      <c r="F2226">
        <v>494595.25</v>
      </c>
    </row>
    <row r="2227" spans="1:6" x14ac:dyDescent="0.25">
      <c r="A2227" t="s">
        <v>324</v>
      </c>
      <c r="B2227">
        <v>3</v>
      </c>
      <c r="C2227" t="s">
        <v>4</v>
      </c>
      <c r="D2227" t="s">
        <v>292</v>
      </c>
      <c r="E2227">
        <v>66.690899999999999</v>
      </c>
      <c r="F2227">
        <v>1665163.97</v>
      </c>
    </row>
    <row r="2228" spans="1:6" x14ac:dyDescent="0.25">
      <c r="A2228" t="s">
        <v>324</v>
      </c>
      <c r="B2228">
        <v>3</v>
      </c>
      <c r="C2228" t="s">
        <v>4</v>
      </c>
      <c r="D2228" t="s">
        <v>293</v>
      </c>
      <c r="E2228">
        <v>12.2845</v>
      </c>
      <c r="F2228">
        <v>436727.82</v>
      </c>
    </row>
    <row r="2229" spans="1:6" x14ac:dyDescent="0.25">
      <c r="A2229" t="s">
        <v>324</v>
      </c>
      <c r="B2229">
        <v>3</v>
      </c>
      <c r="C2229" t="s">
        <v>4</v>
      </c>
      <c r="D2229" t="s">
        <v>294</v>
      </c>
      <c r="E2229">
        <v>1.0313000000000001</v>
      </c>
      <c r="F2229">
        <v>76867.95</v>
      </c>
    </row>
    <row r="2230" spans="1:6" x14ac:dyDescent="0.25">
      <c r="A2230" t="s">
        <v>324</v>
      </c>
      <c r="B2230">
        <v>3</v>
      </c>
      <c r="C2230" t="s">
        <v>4</v>
      </c>
      <c r="D2230" t="s">
        <v>295</v>
      </c>
      <c r="E2230">
        <v>92.091700000000003</v>
      </c>
      <c r="F2230">
        <v>1355201.4</v>
      </c>
    </row>
    <row r="2231" spans="1:6" x14ac:dyDescent="0.25">
      <c r="A2231" t="s">
        <v>324</v>
      </c>
      <c r="B2231">
        <v>3</v>
      </c>
      <c r="C2231" t="s">
        <v>4</v>
      </c>
      <c r="D2231" t="s">
        <v>306</v>
      </c>
      <c r="E2231">
        <v>10.3125</v>
      </c>
      <c r="F2231">
        <v>236985.17</v>
      </c>
    </row>
    <row r="2232" spans="1:6" x14ac:dyDescent="0.25">
      <c r="A2232" t="s">
        <v>324</v>
      </c>
      <c r="B2232">
        <v>3</v>
      </c>
      <c r="C2232" t="s">
        <v>4</v>
      </c>
      <c r="D2232" t="s">
        <v>280</v>
      </c>
      <c r="E2232">
        <v>43.022500000000001</v>
      </c>
      <c r="F2232">
        <v>1050862.21</v>
      </c>
    </row>
    <row r="2233" spans="1:6" x14ac:dyDescent="0.25">
      <c r="A2233" t="s">
        <v>324</v>
      </c>
      <c r="B2233">
        <v>3</v>
      </c>
      <c r="C2233" t="s">
        <v>4</v>
      </c>
      <c r="D2233" t="s">
        <v>296</v>
      </c>
      <c r="E2233">
        <v>14.333299999999999</v>
      </c>
      <c r="F2233">
        <v>1318552.4099999999</v>
      </c>
    </row>
    <row r="2234" spans="1:6" x14ac:dyDescent="0.25">
      <c r="A2234" t="s">
        <v>324</v>
      </c>
      <c r="B2234">
        <v>3</v>
      </c>
      <c r="C2234" t="s">
        <v>4</v>
      </c>
      <c r="D2234" t="s">
        <v>310</v>
      </c>
      <c r="E2234">
        <v>0.16669999999999999</v>
      </c>
      <c r="F2234">
        <v>2927.12</v>
      </c>
    </row>
    <row r="2235" spans="1:6" x14ac:dyDescent="0.25">
      <c r="A2235" t="s">
        <v>324</v>
      </c>
      <c r="B2235">
        <v>3</v>
      </c>
      <c r="C2235" t="s">
        <v>4</v>
      </c>
      <c r="D2235" t="s">
        <v>298</v>
      </c>
      <c r="E2235">
        <v>13.333299999999999</v>
      </c>
      <c r="F2235">
        <v>276166.71000000002</v>
      </c>
    </row>
    <row r="2236" spans="1:6" x14ac:dyDescent="0.25">
      <c r="A2236" t="s">
        <v>324</v>
      </c>
      <c r="B2236">
        <v>3</v>
      </c>
      <c r="C2236" t="s">
        <v>4</v>
      </c>
      <c r="D2236" t="s">
        <v>307</v>
      </c>
      <c r="E2236">
        <v>23.979199999999999</v>
      </c>
      <c r="F2236">
        <v>590819.72</v>
      </c>
    </row>
    <row r="2237" spans="1:6" x14ac:dyDescent="0.25">
      <c r="A2237" t="s">
        <v>324</v>
      </c>
      <c r="B2237">
        <v>3</v>
      </c>
      <c r="C2237" t="s">
        <v>4</v>
      </c>
      <c r="D2237" t="s">
        <v>299</v>
      </c>
      <c r="E2237">
        <v>3.3300000000000003E-2</v>
      </c>
      <c r="F2237">
        <v>24820.43</v>
      </c>
    </row>
    <row r="2238" spans="1:6" x14ac:dyDescent="0.25">
      <c r="A2238" t="s">
        <v>324</v>
      </c>
      <c r="B2238">
        <v>3</v>
      </c>
      <c r="C2238" t="s">
        <v>4</v>
      </c>
      <c r="D2238" t="s">
        <v>300</v>
      </c>
      <c r="E2238">
        <v>0.78500000000000003</v>
      </c>
      <c r="F2238">
        <v>189720.83</v>
      </c>
    </row>
    <row r="2239" spans="1:6" x14ac:dyDescent="0.25">
      <c r="A2239" t="s">
        <v>324</v>
      </c>
      <c r="B2239">
        <v>3</v>
      </c>
      <c r="C2239" t="s">
        <v>4</v>
      </c>
      <c r="D2239" t="s">
        <v>301</v>
      </c>
      <c r="E2239">
        <v>20.61</v>
      </c>
      <c r="F2239">
        <v>1256193.1499999999</v>
      </c>
    </row>
    <row r="2240" spans="1:6" x14ac:dyDescent="0.25">
      <c r="A2240" t="s">
        <v>324</v>
      </c>
      <c r="B2240">
        <v>3</v>
      </c>
      <c r="C2240" t="s">
        <v>4</v>
      </c>
      <c r="D2240" t="s">
        <v>302</v>
      </c>
      <c r="E2240">
        <v>0.26879999999999998</v>
      </c>
      <c r="F2240">
        <v>93940.18</v>
      </c>
    </row>
    <row r="2241" spans="1:6" x14ac:dyDescent="0.25">
      <c r="A2241" t="s">
        <v>324</v>
      </c>
      <c r="B2241">
        <v>3</v>
      </c>
      <c r="C2241" t="s">
        <v>4</v>
      </c>
      <c r="D2241" t="s">
        <v>308</v>
      </c>
      <c r="E2241">
        <v>2</v>
      </c>
      <c r="F2241">
        <v>44435.57</v>
      </c>
    </row>
    <row r="2242" spans="1:6" x14ac:dyDescent="0.25">
      <c r="A2242" t="s">
        <v>324</v>
      </c>
      <c r="B2242">
        <v>3</v>
      </c>
      <c r="C2242" t="s">
        <v>4</v>
      </c>
      <c r="D2242" t="s">
        <v>303</v>
      </c>
      <c r="E2242">
        <v>1</v>
      </c>
      <c r="F2242">
        <v>8376.82</v>
      </c>
    </row>
    <row r="2243" spans="1:6" x14ac:dyDescent="0.25">
      <c r="A2243" t="s">
        <v>324</v>
      </c>
      <c r="B2243">
        <v>3</v>
      </c>
      <c r="C2243" t="s">
        <v>4</v>
      </c>
      <c r="D2243" t="s">
        <v>325</v>
      </c>
      <c r="E2243">
        <v>6</v>
      </c>
      <c r="F2243">
        <v>86515.89</v>
      </c>
    </row>
    <row r="2244" spans="1:6" x14ac:dyDescent="0.25">
      <c r="A2244" t="s">
        <v>324</v>
      </c>
      <c r="B2244">
        <v>3</v>
      </c>
      <c r="C2244" t="s">
        <v>4</v>
      </c>
      <c r="D2244" t="s">
        <v>309</v>
      </c>
      <c r="E2244">
        <v>7</v>
      </c>
      <c r="F2244">
        <v>69202.429999999993</v>
      </c>
    </row>
    <row r="2245" spans="1:6" x14ac:dyDescent="0.25">
      <c r="A2245" t="s">
        <v>324</v>
      </c>
      <c r="B2245">
        <v>3</v>
      </c>
      <c r="C2245" t="s">
        <v>4</v>
      </c>
      <c r="D2245" t="s">
        <v>311</v>
      </c>
      <c r="E2245">
        <v>2</v>
      </c>
      <c r="F2245">
        <v>19479.54</v>
      </c>
    </row>
    <row r="2246" spans="1:6" x14ac:dyDescent="0.25">
      <c r="A2246" t="s">
        <v>324</v>
      </c>
      <c r="B2246">
        <v>3</v>
      </c>
      <c r="C2246" t="s">
        <v>4</v>
      </c>
      <c r="D2246" t="s">
        <v>326</v>
      </c>
      <c r="E2246">
        <v>1.2222</v>
      </c>
      <c r="F2246">
        <v>68181.03</v>
      </c>
    </row>
    <row r="2247" spans="1:6" x14ac:dyDescent="0.25">
      <c r="A2247" t="s">
        <v>324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324</v>
      </c>
      <c r="B2248">
        <v>4</v>
      </c>
      <c r="C2248" t="s">
        <v>19</v>
      </c>
      <c r="D2248" t="s">
        <v>281</v>
      </c>
      <c r="E2248">
        <v>18.4556</v>
      </c>
      <c r="F2248">
        <v>2088086.1</v>
      </c>
    </row>
    <row r="2249" spans="1:6" x14ac:dyDescent="0.25">
      <c r="A2249" t="s">
        <v>324</v>
      </c>
      <c r="B2249">
        <v>4</v>
      </c>
      <c r="C2249" t="s">
        <v>19</v>
      </c>
      <c r="D2249" t="s">
        <v>282</v>
      </c>
      <c r="E2249">
        <v>155.85</v>
      </c>
      <c r="F2249">
        <v>2668661.92</v>
      </c>
    </row>
    <row r="2250" spans="1:6" x14ac:dyDescent="0.25">
      <c r="A2250" t="s">
        <v>324</v>
      </c>
      <c r="B2250">
        <v>4</v>
      </c>
      <c r="C2250" t="s">
        <v>19</v>
      </c>
      <c r="D2250" t="s">
        <v>283</v>
      </c>
      <c r="E2250">
        <v>9.1624999999999996</v>
      </c>
      <c r="F2250">
        <v>1225476.32</v>
      </c>
    </row>
    <row r="2251" spans="1:6" x14ac:dyDescent="0.25">
      <c r="A2251" t="s">
        <v>324</v>
      </c>
      <c r="B2251">
        <v>4</v>
      </c>
      <c r="C2251" t="s">
        <v>19</v>
      </c>
      <c r="D2251" t="s">
        <v>284</v>
      </c>
      <c r="E2251">
        <v>674.47220000000004</v>
      </c>
      <c r="F2251">
        <v>4493020.63</v>
      </c>
    </row>
    <row r="2252" spans="1:6" x14ac:dyDescent="0.25">
      <c r="A2252" t="s">
        <v>324</v>
      </c>
      <c r="B2252">
        <v>4</v>
      </c>
      <c r="C2252" t="s">
        <v>19</v>
      </c>
      <c r="D2252" t="s">
        <v>285</v>
      </c>
      <c r="E2252">
        <v>20.7227</v>
      </c>
      <c r="F2252">
        <v>364276.36</v>
      </c>
    </row>
    <row r="2253" spans="1:6" x14ac:dyDescent="0.25">
      <c r="A2253" t="s">
        <v>324</v>
      </c>
      <c r="B2253">
        <v>4</v>
      </c>
      <c r="C2253" t="s">
        <v>19</v>
      </c>
      <c r="D2253" t="s">
        <v>286</v>
      </c>
      <c r="E2253">
        <v>110.2667</v>
      </c>
      <c r="F2253">
        <v>1962327.11</v>
      </c>
    </row>
    <row r="2254" spans="1:6" x14ac:dyDescent="0.25">
      <c r="A2254" t="s">
        <v>324</v>
      </c>
      <c r="B2254">
        <v>4</v>
      </c>
      <c r="C2254" t="s">
        <v>19</v>
      </c>
      <c r="D2254" t="s">
        <v>287</v>
      </c>
      <c r="E2254">
        <v>31.5</v>
      </c>
      <c r="F2254">
        <v>375783.59</v>
      </c>
    </row>
    <row r="2255" spans="1:6" x14ac:dyDescent="0.25">
      <c r="A2255" t="s">
        <v>324</v>
      </c>
      <c r="B2255">
        <v>4</v>
      </c>
      <c r="C2255" t="s">
        <v>19</v>
      </c>
      <c r="D2255" t="s">
        <v>288</v>
      </c>
      <c r="E2255">
        <v>98.0137</v>
      </c>
      <c r="F2255">
        <v>11296458.529999999</v>
      </c>
    </row>
    <row r="2256" spans="1:6" x14ac:dyDescent="0.25">
      <c r="A2256" t="s">
        <v>324</v>
      </c>
      <c r="B2256">
        <v>4</v>
      </c>
      <c r="C2256" t="s">
        <v>19</v>
      </c>
      <c r="D2256" t="s">
        <v>289</v>
      </c>
      <c r="E2256">
        <v>7.0457999999999998</v>
      </c>
      <c r="F2256">
        <v>293457.45</v>
      </c>
    </row>
    <row r="2257" spans="1:6" x14ac:dyDescent="0.25">
      <c r="A2257" t="s">
        <v>324</v>
      </c>
      <c r="B2257">
        <v>4</v>
      </c>
      <c r="C2257" t="s">
        <v>19</v>
      </c>
      <c r="D2257" t="s">
        <v>290</v>
      </c>
      <c r="E2257">
        <v>1.2683</v>
      </c>
      <c r="F2257">
        <v>192435.67</v>
      </c>
    </row>
    <row r="2258" spans="1:6" x14ac:dyDescent="0.25">
      <c r="A2258" t="s">
        <v>324</v>
      </c>
      <c r="B2258">
        <v>4</v>
      </c>
      <c r="C2258" t="s">
        <v>19</v>
      </c>
      <c r="D2258" t="s">
        <v>291</v>
      </c>
      <c r="E2258">
        <v>3.2082999999999999</v>
      </c>
      <c r="F2258">
        <v>528298.97</v>
      </c>
    </row>
    <row r="2259" spans="1:6" x14ac:dyDescent="0.25">
      <c r="A2259" t="s">
        <v>324</v>
      </c>
      <c r="B2259">
        <v>4</v>
      </c>
      <c r="C2259" t="s">
        <v>19</v>
      </c>
      <c r="D2259" t="s">
        <v>292</v>
      </c>
      <c r="E2259">
        <v>70.189300000000003</v>
      </c>
      <c r="F2259">
        <v>1728287.23</v>
      </c>
    </row>
    <row r="2260" spans="1:6" x14ac:dyDescent="0.25">
      <c r="A2260" t="s">
        <v>324</v>
      </c>
      <c r="B2260">
        <v>4</v>
      </c>
      <c r="C2260" t="s">
        <v>19</v>
      </c>
      <c r="D2260" t="s">
        <v>293</v>
      </c>
      <c r="E2260">
        <v>11.832100000000001</v>
      </c>
      <c r="F2260">
        <v>507049.67</v>
      </c>
    </row>
    <row r="2261" spans="1:6" x14ac:dyDescent="0.25">
      <c r="A2261" t="s">
        <v>324</v>
      </c>
      <c r="B2261">
        <v>4</v>
      </c>
      <c r="C2261" t="s">
        <v>19</v>
      </c>
      <c r="D2261" t="s">
        <v>294</v>
      </c>
      <c r="E2261">
        <v>17.729199999999999</v>
      </c>
      <c r="F2261">
        <v>1008669.54</v>
      </c>
    </row>
    <row r="2262" spans="1:6" x14ac:dyDescent="0.25">
      <c r="A2262" t="s">
        <v>324</v>
      </c>
      <c r="B2262">
        <v>4</v>
      </c>
      <c r="C2262" t="s">
        <v>19</v>
      </c>
      <c r="D2262" t="s">
        <v>295</v>
      </c>
      <c r="E2262">
        <v>139.03100000000001</v>
      </c>
      <c r="F2262">
        <v>2064299.13</v>
      </c>
    </row>
    <row r="2263" spans="1:6" x14ac:dyDescent="0.25">
      <c r="A2263" t="s">
        <v>324</v>
      </c>
      <c r="B2263">
        <v>4</v>
      </c>
      <c r="C2263" t="s">
        <v>19</v>
      </c>
      <c r="D2263" t="s">
        <v>306</v>
      </c>
      <c r="E2263">
        <v>6.3125</v>
      </c>
      <c r="F2263">
        <v>124902.75</v>
      </c>
    </row>
    <row r="2264" spans="1:6" x14ac:dyDescent="0.25">
      <c r="A2264" t="s">
        <v>324</v>
      </c>
      <c r="B2264">
        <v>4</v>
      </c>
      <c r="C2264" t="s">
        <v>19</v>
      </c>
      <c r="D2264" t="s">
        <v>280</v>
      </c>
      <c r="E2264">
        <v>43.499400000000001</v>
      </c>
      <c r="F2264">
        <v>886668.57</v>
      </c>
    </row>
    <row r="2265" spans="1:6" x14ac:dyDescent="0.25">
      <c r="A2265" t="s">
        <v>324</v>
      </c>
      <c r="B2265">
        <v>4</v>
      </c>
      <c r="C2265" t="s">
        <v>19</v>
      </c>
      <c r="D2265" t="s">
        <v>296</v>
      </c>
      <c r="E2265">
        <v>24.833300000000001</v>
      </c>
      <c r="F2265">
        <v>2218062.77</v>
      </c>
    </row>
    <row r="2266" spans="1:6" x14ac:dyDescent="0.25">
      <c r="A2266" t="s">
        <v>324</v>
      </c>
      <c r="B2266">
        <v>4</v>
      </c>
      <c r="C2266" t="s">
        <v>19</v>
      </c>
      <c r="D2266" t="s">
        <v>298</v>
      </c>
      <c r="E2266">
        <v>27.375</v>
      </c>
      <c r="F2266">
        <v>574496.85</v>
      </c>
    </row>
    <row r="2267" spans="1:6" x14ac:dyDescent="0.25">
      <c r="A2267" t="s">
        <v>324</v>
      </c>
      <c r="B2267">
        <v>4</v>
      </c>
      <c r="C2267" t="s">
        <v>19</v>
      </c>
      <c r="D2267" t="s">
        <v>307</v>
      </c>
      <c r="E2267">
        <v>18.2</v>
      </c>
      <c r="F2267">
        <v>379519.28</v>
      </c>
    </row>
    <row r="2268" spans="1:6" x14ac:dyDescent="0.25">
      <c r="A2268" t="s">
        <v>324</v>
      </c>
      <c r="B2268">
        <v>4</v>
      </c>
      <c r="C2268" t="s">
        <v>19</v>
      </c>
      <c r="D2268" t="s">
        <v>299</v>
      </c>
      <c r="E2268">
        <v>0.2833</v>
      </c>
      <c r="F2268">
        <v>121616.43</v>
      </c>
    </row>
    <row r="2269" spans="1:6" x14ac:dyDescent="0.25">
      <c r="A2269" t="s">
        <v>324</v>
      </c>
      <c r="B2269">
        <v>4</v>
      </c>
      <c r="C2269" t="s">
        <v>19</v>
      </c>
      <c r="D2269" t="s">
        <v>300</v>
      </c>
      <c r="E2269">
        <v>0.75829999999999997</v>
      </c>
      <c r="F2269">
        <v>165265.18</v>
      </c>
    </row>
    <row r="2270" spans="1:6" x14ac:dyDescent="0.25">
      <c r="A2270" t="s">
        <v>324</v>
      </c>
      <c r="B2270">
        <v>4</v>
      </c>
      <c r="C2270" t="s">
        <v>19</v>
      </c>
      <c r="D2270" t="s">
        <v>301</v>
      </c>
      <c r="E2270">
        <v>21.308299999999999</v>
      </c>
      <c r="F2270">
        <v>1272663.7</v>
      </c>
    </row>
    <row r="2271" spans="1:6" x14ac:dyDescent="0.25">
      <c r="A2271" t="s">
        <v>324</v>
      </c>
      <c r="B2271">
        <v>4</v>
      </c>
      <c r="C2271" t="s">
        <v>19</v>
      </c>
      <c r="D2271" t="s">
        <v>302</v>
      </c>
      <c r="E2271">
        <v>0.61460000000000004</v>
      </c>
      <c r="F2271">
        <v>203083.36</v>
      </c>
    </row>
    <row r="2272" spans="1:6" x14ac:dyDescent="0.25">
      <c r="A2272" t="s">
        <v>324</v>
      </c>
      <c r="B2272">
        <v>4</v>
      </c>
      <c r="C2272" t="s">
        <v>19</v>
      </c>
      <c r="D2272" t="s">
        <v>308</v>
      </c>
      <c r="E2272">
        <v>2</v>
      </c>
      <c r="F2272">
        <v>51541.94</v>
      </c>
    </row>
    <row r="2273" spans="1:6" x14ac:dyDescent="0.25">
      <c r="A2273" t="s">
        <v>324</v>
      </c>
      <c r="B2273">
        <v>4</v>
      </c>
      <c r="C2273" t="s">
        <v>19</v>
      </c>
      <c r="D2273" t="s">
        <v>303</v>
      </c>
      <c r="E2273">
        <v>4</v>
      </c>
      <c r="F2273">
        <v>54860.89</v>
      </c>
    </row>
    <row r="2274" spans="1:6" x14ac:dyDescent="0.25">
      <c r="A2274" t="s">
        <v>324</v>
      </c>
      <c r="B2274">
        <v>4</v>
      </c>
      <c r="C2274" t="s">
        <v>19</v>
      </c>
      <c r="D2274" t="s">
        <v>325</v>
      </c>
      <c r="E2274">
        <v>11</v>
      </c>
      <c r="F2274">
        <v>155702.48000000001</v>
      </c>
    </row>
    <row r="2275" spans="1:6" x14ac:dyDescent="0.25">
      <c r="A2275" t="s">
        <v>324</v>
      </c>
      <c r="B2275">
        <v>4</v>
      </c>
      <c r="C2275" t="s">
        <v>19</v>
      </c>
      <c r="D2275" t="s">
        <v>309</v>
      </c>
      <c r="E2275">
        <v>0.33329999999999999</v>
      </c>
      <c r="F2275">
        <v>3744.72</v>
      </c>
    </row>
    <row r="2276" spans="1:6" x14ac:dyDescent="0.25">
      <c r="A2276" t="s">
        <v>324</v>
      </c>
      <c r="B2276">
        <v>4</v>
      </c>
      <c r="C2276" t="s">
        <v>19</v>
      </c>
      <c r="D2276" t="s">
        <v>326</v>
      </c>
      <c r="E2276">
        <v>3.0207999999999999</v>
      </c>
      <c r="F2276">
        <v>88344.87</v>
      </c>
    </row>
    <row r="2277" spans="1:6" x14ac:dyDescent="0.25">
      <c r="A2277" t="s">
        <v>324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324</v>
      </c>
      <c r="B2278">
        <v>5</v>
      </c>
      <c r="C2278" t="s">
        <v>70</v>
      </c>
      <c r="D2278" t="s">
        <v>281</v>
      </c>
      <c r="E2278">
        <v>12.0319</v>
      </c>
      <c r="F2278">
        <v>1403003.38</v>
      </c>
    </row>
    <row r="2279" spans="1:6" x14ac:dyDescent="0.25">
      <c r="A2279" t="s">
        <v>324</v>
      </c>
      <c r="B2279">
        <v>5</v>
      </c>
      <c r="C2279" t="s">
        <v>70</v>
      </c>
      <c r="D2279" t="s">
        <v>282</v>
      </c>
      <c r="E2279">
        <v>260.72219999999999</v>
      </c>
      <c r="F2279">
        <v>2894311.07</v>
      </c>
    </row>
    <row r="2280" spans="1:6" x14ac:dyDescent="0.25">
      <c r="A2280" t="s">
        <v>324</v>
      </c>
      <c r="B2280">
        <v>5</v>
      </c>
      <c r="C2280" t="s">
        <v>70</v>
      </c>
      <c r="D2280" t="s">
        <v>283</v>
      </c>
      <c r="E2280">
        <v>2.3833000000000002</v>
      </c>
      <c r="F2280">
        <v>813159.44</v>
      </c>
    </row>
    <row r="2281" spans="1:6" x14ac:dyDescent="0.25">
      <c r="A2281" t="s">
        <v>324</v>
      </c>
      <c r="B2281">
        <v>5</v>
      </c>
      <c r="C2281" t="s">
        <v>70</v>
      </c>
      <c r="D2281" t="s">
        <v>284</v>
      </c>
      <c r="E2281">
        <v>890.80560000000003</v>
      </c>
      <c r="F2281">
        <v>7468779.2000000002</v>
      </c>
    </row>
    <row r="2282" spans="1:6" x14ac:dyDescent="0.25">
      <c r="A2282" t="s">
        <v>324</v>
      </c>
      <c r="B2282">
        <v>5</v>
      </c>
      <c r="C2282" t="s">
        <v>70</v>
      </c>
      <c r="D2282" t="s">
        <v>285</v>
      </c>
      <c r="E2282">
        <v>41.304099999999998</v>
      </c>
      <c r="F2282">
        <v>645695.04</v>
      </c>
    </row>
    <row r="2283" spans="1:6" x14ac:dyDescent="0.25">
      <c r="A2283" t="s">
        <v>324</v>
      </c>
      <c r="B2283">
        <v>5</v>
      </c>
      <c r="C2283" t="s">
        <v>70</v>
      </c>
      <c r="D2283" t="s">
        <v>286</v>
      </c>
      <c r="E2283">
        <v>90.45</v>
      </c>
      <c r="F2283">
        <v>1622530.88</v>
      </c>
    </row>
    <row r="2284" spans="1:6" x14ac:dyDescent="0.25">
      <c r="A2284" t="s">
        <v>324</v>
      </c>
      <c r="B2284">
        <v>5</v>
      </c>
      <c r="C2284" t="s">
        <v>70</v>
      </c>
      <c r="D2284" t="s">
        <v>287</v>
      </c>
      <c r="E2284">
        <v>60.25</v>
      </c>
      <c r="F2284">
        <v>867118.82</v>
      </c>
    </row>
    <row r="2285" spans="1:6" x14ac:dyDescent="0.25">
      <c r="A2285" t="s">
        <v>324</v>
      </c>
      <c r="B2285">
        <v>5</v>
      </c>
      <c r="C2285" t="s">
        <v>70</v>
      </c>
      <c r="D2285" t="s">
        <v>288</v>
      </c>
      <c r="E2285">
        <v>22.017299999999999</v>
      </c>
      <c r="F2285">
        <v>3022665.32</v>
      </c>
    </row>
    <row r="2286" spans="1:6" x14ac:dyDescent="0.25">
      <c r="A2286" t="s">
        <v>324</v>
      </c>
      <c r="B2286">
        <v>5</v>
      </c>
      <c r="C2286" t="s">
        <v>70</v>
      </c>
      <c r="D2286" t="s">
        <v>289</v>
      </c>
      <c r="E2286">
        <v>10.520799999999999</v>
      </c>
      <c r="F2286">
        <v>425931.03</v>
      </c>
    </row>
    <row r="2287" spans="1:6" x14ac:dyDescent="0.25">
      <c r="A2287" t="s">
        <v>324</v>
      </c>
      <c r="B2287">
        <v>5</v>
      </c>
      <c r="C2287" t="s">
        <v>70</v>
      </c>
      <c r="D2287" t="s">
        <v>290</v>
      </c>
      <c r="E2287">
        <v>4.04</v>
      </c>
      <c r="F2287">
        <v>440722.94</v>
      </c>
    </row>
    <row r="2288" spans="1:6" x14ac:dyDescent="0.25">
      <c r="A2288" t="s">
        <v>324</v>
      </c>
      <c r="B2288">
        <v>5</v>
      </c>
      <c r="C2288" t="s">
        <v>70</v>
      </c>
      <c r="D2288" t="s">
        <v>291</v>
      </c>
      <c r="E2288">
        <v>3.6667000000000001</v>
      </c>
      <c r="F2288">
        <v>712605.82</v>
      </c>
    </row>
    <row r="2289" spans="1:6" x14ac:dyDescent="0.25">
      <c r="A2289" t="s">
        <v>324</v>
      </c>
      <c r="B2289">
        <v>5</v>
      </c>
      <c r="C2289" t="s">
        <v>70</v>
      </c>
      <c r="D2289" t="s">
        <v>292</v>
      </c>
      <c r="E2289">
        <v>215.04660000000001</v>
      </c>
      <c r="F2289">
        <v>4787116.08</v>
      </c>
    </row>
    <row r="2290" spans="1:6" x14ac:dyDescent="0.25">
      <c r="A2290" t="s">
        <v>324</v>
      </c>
      <c r="B2290">
        <v>5</v>
      </c>
      <c r="C2290" t="s">
        <v>70</v>
      </c>
      <c r="D2290" t="s">
        <v>293</v>
      </c>
      <c r="E2290">
        <v>18.908300000000001</v>
      </c>
      <c r="F2290">
        <v>833184.09</v>
      </c>
    </row>
    <row r="2291" spans="1:6" x14ac:dyDescent="0.25">
      <c r="A2291" t="s">
        <v>324</v>
      </c>
      <c r="B2291">
        <v>5</v>
      </c>
      <c r="C2291" t="s">
        <v>70</v>
      </c>
      <c r="D2291" t="s">
        <v>294</v>
      </c>
      <c r="E2291">
        <v>14.541700000000001</v>
      </c>
      <c r="F2291">
        <v>805773.07</v>
      </c>
    </row>
    <row r="2292" spans="1:6" x14ac:dyDescent="0.25">
      <c r="A2292" t="s">
        <v>324</v>
      </c>
      <c r="B2292">
        <v>5</v>
      </c>
      <c r="C2292" t="s">
        <v>70</v>
      </c>
      <c r="D2292" t="s">
        <v>295</v>
      </c>
      <c r="E2292">
        <v>118.95</v>
      </c>
      <c r="F2292">
        <v>1785400.64</v>
      </c>
    </row>
    <row r="2293" spans="1:6" x14ac:dyDescent="0.25">
      <c r="A2293" t="s">
        <v>324</v>
      </c>
      <c r="B2293">
        <v>5</v>
      </c>
      <c r="C2293" t="s">
        <v>70</v>
      </c>
      <c r="D2293" t="s">
        <v>306</v>
      </c>
      <c r="E2293">
        <v>32.708300000000001</v>
      </c>
      <c r="F2293">
        <v>555172.75</v>
      </c>
    </row>
    <row r="2294" spans="1:6" x14ac:dyDescent="0.25">
      <c r="A2294" t="s">
        <v>324</v>
      </c>
      <c r="B2294">
        <v>5</v>
      </c>
      <c r="C2294" t="s">
        <v>70</v>
      </c>
      <c r="D2294" t="s">
        <v>280</v>
      </c>
      <c r="E2294">
        <v>32.746400000000001</v>
      </c>
      <c r="F2294">
        <v>645947.36</v>
      </c>
    </row>
    <row r="2295" spans="1:6" x14ac:dyDescent="0.25">
      <c r="A2295" t="s">
        <v>324</v>
      </c>
      <c r="B2295">
        <v>5</v>
      </c>
      <c r="C2295" t="s">
        <v>70</v>
      </c>
      <c r="D2295" t="s">
        <v>296</v>
      </c>
      <c r="E2295">
        <v>40.916699999999999</v>
      </c>
      <c r="F2295">
        <v>3710510.95</v>
      </c>
    </row>
    <row r="2296" spans="1:6" x14ac:dyDescent="0.25">
      <c r="A2296" t="s">
        <v>324</v>
      </c>
      <c r="B2296">
        <v>5</v>
      </c>
      <c r="C2296" t="s">
        <v>70</v>
      </c>
      <c r="D2296" t="s">
        <v>310</v>
      </c>
      <c r="E2296">
        <v>1.5</v>
      </c>
      <c r="F2296">
        <v>18168.34</v>
      </c>
    </row>
    <row r="2297" spans="1:6" x14ac:dyDescent="0.25">
      <c r="A2297" t="s">
        <v>324</v>
      </c>
      <c r="B2297">
        <v>5</v>
      </c>
      <c r="C2297" t="s">
        <v>70</v>
      </c>
      <c r="D2297" t="s">
        <v>298</v>
      </c>
      <c r="E2297">
        <v>43.75</v>
      </c>
      <c r="F2297">
        <v>840023.05</v>
      </c>
    </row>
    <row r="2298" spans="1:6" x14ac:dyDescent="0.25">
      <c r="A2298" t="s">
        <v>324</v>
      </c>
      <c r="B2298">
        <v>5</v>
      </c>
      <c r="C2298" t="s">
        <v>70</v>
      </c>
      <c r="D2298" t="s">
        <v>307</v>
      </c>
      <c r="E2298">
        <v>16.208300000000001</v>
      </c>
      <c r="F2298">
        <v>357602.26</v>
      </c>
    </row>
    <row r="2299" spans="1:6" x14ac:dyDescent="0.25">
      <c r="A2299" t="s">
        <v>324</v>
      </c>
      <c r="B2299">
        <v>5</v>
      </c>
      <c r="C2299" t="s">
        <v>70</v>
      </c>
      <c r="D2299" t="s">
        <v>299</v>
      </c>
      <c r="E2299">
        <v>0.66669999999999996</v>
      </c>
      <c r="F2299">
        <v>308186.43</v>
      </c>
    </row>
    <row r="2300" spans="1:6" x14ac:dyDescent="0.25">
      <c r="A2300" t="s">
        <v>324</v>
      </c>
      <c r="B2300">
        <v>5</v>
      </c>
      <c r="C2300" t="s">
        <v>70</v>
      </c>
      <c r="D2300" t="s">
        <v>300</v>
      </c>
      <c r="E2300">
        <v>0.15</v>
      </c>
      <c r="F2300">
        <v>98712.1</v>
      </c>
    </row>
    <row r="2301" spans="1:6" x14ac:dyDescent="0.25">
      <c r="A2301" t="s">
        <v>324</v>
      </c>
      <c r="B2301">
        <v>5</v>
      </c>
      <c r="C2301" t="s">
        <v>70</v>
      </c>
      <c r="D2301" t="s">
        <v>301</v>
      </c>
      <c r="E2301">
        <v>19.704899999999999</v>
      </c>
      <c r="F2301">
        <v>1164422.67</v>
      </c>
    </row>
    <row r="2302" spans="1:6" x14ac:dyDescent="0.25">
      <c r="A2302" t="s">
        <v>324</v>
      </c>
      <c r="B2302">
        <v>5</v>
      </c>
      <c r="C2302" t="s">
        <v>70</v>
      </c>
      <c r="D2302" t="s">
        <v>302</v>
      </c>
      <c r="E2302">
        <v>0.70620000000000005</v>
      </c>
      <c r="F2302">
        <v>257297.8</v>
      </c>
    </row>
    <row r="2303" spans="1:6" x14ac:dyDescent="0.25">
      <c r="A2303" t="s">
        <v>324</v>
      </c>
      <c r="B2303">
        <v>5</v>
      </c>
      <c r="C2303" t="s">
        <v>70</v>
      </c>
      <c r="D2303" t="s">
        <v>308</v>
      </c>
      <c r="E2303">
        <v>66.785700000000006</v>
      </c>
      <c r="F2303">
        <v>1015920.13</v>
      </c>
    </row>
    <row r="2304" spans="1:6" x14ac:dyDescent="0.25">
      <c r="A2304" t="s">
        <v>324</v>
      </c>
      <c r="B2304">
        <v>5</v>
      </c>
      <c r="C2304" t="s">
        <v>70</v>
      </c>
      <c r="D2304" t="s">
        <v>303</v>
      </c>
      <c r="E2304">
        <v>1</v>
      </c>
      <c r="F2304">
        <v>13534.24</v>
      </c>
    </row>
    <row r="2305" spans="1:6" x14ac:dyDescent="0.25">
      <c r="A2305" t="s">
        <v>324</v>
      </c>
      <c r="B2305">
        <v>5</v>
      </c>
      <c r="C2305" t="s">
        <v>70</v>
      </c>
      <c r="D2305" t="s">
        <v>325</v>
      </c>
      <c r="E2305">
        <v>8</v>
      </c>
      <c r="F2305">
        <v>118392.81</v>
      </c>
    </row>
    <row r="2306" spans="1:6" x14ac:dyDescent="0.25">
      <c r="A2306" t="s">
        <v>324</v>
      </c>
      <c r="B2306">
        <v>5</v>
      </c>
      <c r="C2306" t="s">
        <v>70</v>
      </c>
      <c r="D2306" t="s">
        <v>309</v>
      </c>
      <c r="E2306">
        <v>2.4167000000000001</v>
      </c>
      <c r="F2306">
        <v>25074.61</v>
      </c>
    </row>
    <row r="2307" spans="1:6" x14ac:dyDescent="0.25">
      <c r="A2307" t="s">
        <v>324</v>
      </c>
      <c r="B2307">
        <v>5</v>
      </c>
      <c r="C2307" t="s">
        <v>70</v>
      </c>
      <c r="D2307" t="s">
        <v>311</v>
      </c>
      <c r="E2307">
        <v>5</v>
      </c>
      <c r="F2307">
        <v>47520.66</v>
      </c>
    </row>
    <row r="2308" spans="1:6" x14ac:dyDescent="0.25">
      <c r="A2308" t="s">
        <v>324</v>
      </c>
      <c r="B2308">
        <v>5</v>
      </c>
      <c r="C2308" t="s">
        <v>70</v>
      </c>
      <c r="D2308" t="s">
        <v>326</v>
      </c>
      <c r="E2308">
        <v>4.1111000000000004</v>
      </c>
      <c r="F2308">
        <v>235666.44</v>
      </c>
    </row>
    <row r="2309" spans="1:6" x14ac:dyDescent="0.25">
      <c r="A2309" t="s">
        <v>324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324</v>
      </c>
      <c r="B2310">
        <v>7</v>
      </c>
      <c r="C2310" t="s">
        <v>10</v>
      </c>
      <c r="D2310" t="s">
        <v>281</v>
      </c>
      <c r="E2310">
        <v>20.229199999999999</v>
      </c>
      <c r="F2310">
        <v>2485139.81</v>
      </c>
    </row>
    <row r="2311" spans="1:6" x14ac:dyDescent="0.25">
      <c r="A2311" t="s">
        <v>324</v>
      </c>
      <c r="B2311">
        <v>7</v>
      </c>
      <c r="C2311" t="s">
        <v>10</v>
      </c>
      <c r="D2311" t="s">
        <v>283</v>
      </c>
      <c r="E2311">
        <v>8.5749999999999993</v>
      </c>
      <c r="F2311">
        <v>2953793.41</v>
      </c>
    </row>
    <row r="2312" spans="1:6" x14ac:dyDescent="0.25">
      <c r="A2312" t="s">
        <v>324</v>
      </c>
      <c r="B2312">
        <v>7</v>
      </c>
      <c r="C2312" t="s">
        <v>10</v>
      </c>
      <c r="D2312" t="s">
        <v>284</v>
      </c>
      <c r="E2312">
        <v>2308</v>
      </c>
      <c r="F2312">
        <v>18048478.379999999</v>
      </c>
    </row>
    <row r="2313" spans="1:6" x14ac:dyDescent="0.25">
      <c r="A2313" t="s">
        <v>324</v>
      </c>
      <c r="B2313">
        <v>7</v>
      </c>
      <c r="C2313" t="s">
        <v>10</v>
      </c>
      <c r="D2313" t="s">
        <v>285</v>
      </c>
      <c r="E2313">
        <v>816</v>
      </c>
      <c r="F2313">
        <v>14065811.57</v>
      </c>
    </row>
    <row r="2314" spans="1:6" x14ac:dyDescent="0.25">
      <c r="A2314" t="s">
        <v>324</v>
      </c>
      <c r="B2314">
        <v>7</v>
      </c>
      <c r="C2314" t="s">
        <v>10</v>
      </c>
      <c r="D2314" t="s">
        <v>286</v>
      </c>
      <c r="E2314">
        <v>182</v>
      </c>
      <c r="F2314">
        <v>3506484.93</v>
      </c>
    </row>
    <row r="2315" spans="1:6" x14ac:dyDescent="0.25">
      <c r="A2315" t="s">
        <v>324</v>
      </c>
      <c r="B2315">
        <v>7</v>
      </c>
      <c r="C2315" t="s">
        <v>10</v>
      </c>
      <c r="D2315" t="s">
        <v>288</v>
      </c>
      <c r="E2315">
        <v>109</v>
      </c>
      <c r="F2315">
        <v>14853210.039999999</v>
      </c>
    </row>
    <row r="2316" spans="1:6" x14ac:dyDescent="0.25">
      <c r="A2316" t="s">
        <v>324</v>
      </c>
      <c r="B2316">
        <v>7</v>
      </c>
      <c r="C2316" t="s">
        <v>10</v>
      </c>
      <c r="D2316" t="s">
        <v>289</v>
      </c>
      <c r="E2316">
        <v>144</v>
      </c>
      <c r="F2316">
        <v>4087753.73</v>
      </c>
    </row>
    <row r="2317" spans="1:6" x14ac:dyDescent="0.25">
      <c r="A2317" t="s">
        <v>324</v>
      </c>
      <c r="B2317">
        <v>7</v>
      </c>
      <c r="C2317" t="s">
        <v>10</v>
      </c>
      <c r="D2317" t="s">
        <v>290</v>
      </c>
      <c r="E2317">
        <v>4.76</v>
      </c>
      <c r="F2317">
        <v>387164.04</v>
      </c>
    </row>
    <row r="2318" spans="1:6" x14ac:dyDescent="0.25">
      <c r="A2318" t="s">
        <v>324</v>
      </c>
      <c r="B2318">
        <v>7</v>
      </c>
      <c r="C2318" t="s">
        <v>10</v>
      </c>
      <c r="D2318" t="s">
        <v>292</v>
      </c>
      <c r="E2318">
        <v>606</v>
      </c>
      <c r="F2318">
        <v>9425988.2799999993</v>
      </c>
    </row>
    <row r="2319" spans="1:6" x14ac:dyDescent="0.25">
      <c r="A2319" t="s">
        <v>324</v>
      </c>
      <c r="B2319">
        <v>7</v>
      </c>
      <c r="C2319" t="s">
        <v>10</v>
      </c>
      <c r="D2319" t="s">
        <v>293</v>
      </c>
      <c r="E2319">
        <v>18</v>
      </c>
      <c r="F2319">
        <v>620993.84</v>
      </c>
    </row>
    <row r="2320" spans="1:6" x14ac:dyDescent="0.25">
      <c r="A2320" t="s">
        <v>324</v>
      </c>
      <c r="B2320">
        <v>7</v>
      </c>
      <c r="C2320" t="s">
        <v>10</v>
      </c>
      <c r="D2320" t="s">
        <v>280</v>
      </c>
      <c r="E2320">
        <v>1570.5667000000001</v>
      </c>
      <c r="F2320">
        <v>32371650.899999999</v>
      </c>
    </row>
    <row r="2321" spans="1:6" x14ac:dyDescent="0.25">
      <c r="A2321" t="s">
        <v>324</v>
      </c>
      <c r="B2321">
        <v>7</v>
      </c>
      <c r="C2321" t="s">
        <v>10</v>
      </c>
      <c r="D2321" t="s">
        <v>298</v>
      </c>
      <c r="E2321">
        <v>291</v>
      </c>
      <c r="F2321">
        <v>4661413.8099999996</v>
      </c>
    </row>
    <row r="2322" spans="1:6" x14ac:dyDescent="0.25">
      <c r="A2322" t="s">
        <v>324</v>
      </c>
      <c r="B2322">
        <v>7</v>
      </c>
      <c r="C2322" t="s">
        <v>10</v>
      </c>
      <c r="D2322" t="s">
        <v>307</v>
      </c>
      <c r="E2322">
        <v>36</v>
      </c>
      <c r="F2322">
        <v>888409.94</v>
      </c>
    </row>
    <row r="2323" spans="1:6" x14ac:dyDescent="0.25">
      <c r="A2323" t="s">
        <v>324</v>
      </c>
      <c r="B2323">
        <v>7</v>
      </c>
      <c r="C2323" t="s">
        <v>10</v>
      </c>
      <c r="D2323" t="s">
        <v>303</v>
      </c>
      <c r="E2323">
        <v>167</v>
      </c>
      <c r="F2323">
        <v>2179536.02</v>
      </c>
    </row>
    <row r="2324" spans="1:6" x14ac:dyDescent="0.25">
      <c r="A2324" t="s">
        <v>324</v>
      </c>
      <c r="B2324">
        <v>7</v>
      </c>
      <c r="C2324" t="s">
        <v>10</v>
      </c>
      <c r="D2324" t="s">
        <v>325</v>
      </c>
      <c r="E2324">
        <v>6</v>
      </c>
      <c r="F2324">
        <v>84165.29</v>
      </c>
    </row>
    <row r="2325" spans="1:6" x14ac:dyDescent="0.25">
      <c r="A2325" t="s">
        <v>324</v>
      </c>
      <c r="B2325">
        <v>7</v>
      </c>
      <c r="C2325" t="s">
        <v>10</v>
      </c>
      <c r="D2325" t="s">
        <v>309</v>
      </c>
      <c r="E2325">
        <v>44</v>
      </c>
      <c r="F2325">
        <v>451444.72</v>
      </c>
    </row>
    <row r="2326" spans="1:6" x14ac:dyDescent="0.25">
      <c r="A2326" t="s">
        <v>324</v>
      </c>
      <c r="B2326">
        <v>8</v>
      </c>
      <c r="C2326" t="s">
        <v>312</v>
      </c>
      <c r="E2326">
        <v>3.3571</v>
      </c>
      <c r="F2326">
        <v>25826.86</v>
      </c>
    </row>
    <row r="2327" spans="1:6" x14ac:dyDescent="0.25">
      <c r="A2327" t="s">
        <v>324</v>
      </c>
      <c r="B2327">
        <v>8</v>
      </c>
      <c r="C2327" t="s">
        <v>312</v>
      </c>
      <c r="D2327" t="s">
        <v>281</v>
      </c>
      <c r="E2327">
        <v>15.0153</v>
      </c>
      <c r="F2327">
        <v>1467842.41</v>
      </c>
    </row>
    <row r="2328" spans="1:6" x14ac:dyDescent="0.25">
      <c r="A2328" t="s">
        <v>324</v>
      </c>
      <c r="B2328">
        <v>8</v>
      </c>
      <c r="C2328" t="s">
        <v>312</v>
      </c>
      <c r="D2328" t="s">
        <v>282</v>
      </c>
      <c r="E2328">
        <v>83.777799999999999</v>
      </c>
      <c r="F2328">
        <v>1183449.77</v>
      </c>
    </row>
    <row r="2329" spans="1:6" x14ac:dyDescent="0.25">
      <c r="A2329" t="s">
        <v>324</v>
      </c>
      <c r="B2329">
        <v>8</v>
      </c>
      <c r="C2329" t="s">
        <v>312</v>
      </c>
      <c r="D2329" t="s">
        <v>283</v>
      </c>
      <c r="E2329">
        <v>1.7458</v>
      </c>
      <c r="F2329">
        <v>441273.09</v>
      </c>
    </row>
    <row r="2330" spans="1:6" x14ac:dyDescent="0.25">
      <c r="A2330" t="s">
        <v>324</v>
      </c>
      <c r="B2330">
        <v>8</v>
      </c>
      <c r="C2330" t="s">
        <v>312</v>
      </c>
      <c r="D2330" t="s">
        <v>284</v>
      </c>
      <c r="E2330">
        <v>734.11109999999996</v>
      </c>
      <c r="F2330">
        <v>6228948.2000000002</v>
      </c>
    </row>
    <row r="2331" spans="1:6" x14ac:dyDescent="0.25">
      <c r="A2331" t="s">
        <v>324</v>
      </c>
      <c r="B2331">
        <v>8</v>
      </c>
      <c r="C2331" t="s">
        <v>312</v>
      </c>
      <c r="D2331" t="s">
        <v>285</v>
      </c>
      <c r="E2331">
        <v>38.587299999999999</v>
      </c>
      <c r="F2331">
        <v>621468.34</v>
      </c>
    </row>
    <row r="2332" spans="1:6" x14ac:dyDescent="0.25">
      <c r="A2332" t="s">
        <v>324</v>
      </c>
      <c r="B2332">
        <v>8</v>
      </c>
      <c r="C2332" t="s">
        <v>312</v>
      </c>
      <c r="D2332" t="s">
        <v>286</v>
      </c>
      <c r="E2332">
        <v>49.666699999999999</v>
      </c>
      <c r="F2332">
        <v>906110.63</v>
      </c>
    </row>
    <row r="2333" spans="1:6" x14ac:dyDescent="0.25">
      <c r="A2333" t="s">
        <v>324</v>
      </c>
      <c r="B2333">
        <v>8</v>
      </c>
      <c r="C2333" t="s">
        <v>312</v>
      </c>
      <c r="D2333" t="s">
        <v>287</v>
      </c>
      <c r="E2333">
        <v>126</v>
      </c>
      <c r="F2333">
        <v>1379185.51</v>
      </c>
    </row>
    <row r="2334" spans="1:6" x14ac:dyDescent="0.25">
      <c r="A2334" t="s">
        <v>324</v>
      </c>
      <c r="B2334">
        <v>8</v>
      </c>
      <c r="C2334" t="s">
        <v>312</v>
      </c>
      <c r="D2334" t="s">
        <v>288</v>
      </c>
      <c r="E2334">
        <v>24.5792</v>
      </c>
      <c r="F2334">
        <v>3453038.15</v>
      </c>
    </row>
    <row r="2335" spans="1:6" x14ac:dyDescent="0.25">
      <c r="A2335" t="s">
        <v>324</v>
      </c>
      <c r="B2335">
        <v>8</v>
      </c>
      <c r="C2335" t="s">
        <v>312</v>
      </c>
      <c r="D2335" t="s">
        <v>289</v>
      </c>
      <c r="E2335">
        <v>5.75</v>
      </c>
      <c r="F2335">
        <v>206040.35</v>
      </c>
    </row>
    <row r="2336" spans="1:6" x14ac:dyDescent="0.25">
      <c r="A2336" t="s">
        <v>324</v>
      </c>
      <c r="B2336">
        <v>8</v>
      </c>
      <c r="C2336" t="s">
        <v>312</v>
      </c>
      <c r="D2336" t="s">
        <v>290</v>
      </c>
      <c r="E2336">
        <v>3.2917000000000001</v>
      </c>
      <c r="F2336">
        <v>343445.41</v>
      </c>
    </row>
    <row r="2337" spans="1:6" x14ac:dyDescent="0.25">
      <c r="A2337" t="s">
        <v>324</v>
      </c>
      <c r="B2337">
        <v>8</v>
      </c>
      <c r="C2337" t="s">
        <v>312</v>
      </c>
      <c r="D2337" t="s">
        <v>291</v>
      </c>
      <c r="E2337">
        <v>1.875</v>
      </c>
      <c r="F2337">
        <v>316637.81</v>
      </c>
    </row>
    <row r="2338" spans="1:6" x14ac:dyDescent="0.25">
      <c r="A2338" t="s">
        <v>324</v>
      </c>
      <c r="B2338">
        <v>8</v>
      </c>
      <c r="C2338" t="s">
        <v>312</v>
      </c>
      <c r="D2338" t="s">
        <v>292</v>
      </c>
      <c r="E2338">
        <v>133.06630000000001</v>
      </c>
      <c r="F2338">
        <v>2590905.25</v>
      </c>
    </row>
    <row r="2339" spans="1:6" x14ac:dyDescent="0.25">
      <c r="A2339" t="s">
        <v>324</v>
      </c>
      <c r="B2339">
        <v>8</v>
      </c>
      <c r="C2339" t="s">
        <v>312</v>
      </c>
      <c r="D2339" t="s">
        <v>293</v>
      </c>
      <c r="E2339">
        <v>10.7722</v>
      </c>
      <c r="F2339">
        <v>476912.4</v>
      </c>
    </row>
    <row r="2340" spans="1:6" x14ac:dyDescent="0.25">
      <c r="A2340" t="s">
        <v>324</v>
      </c>
      <c r="B2340">
        <v>8</v>
      </c>
      <c r="C2340" t="s">
        <v>312</v>
      </c>
      <c r="D2340" t="s">
        <v>294</v>
      </c>
      <c r="E2340">
        <v>0.91669999999999996</v>
      </c>
      <c r="F2340">
        <v>57902.49</v>
      </c>
    </row>
    <row r="2341" spans="1:6" x14ac:dyDescent="0.25">
      <c r="A2341" t="s">
        <v>324</v>
      </c>
      <c r="B2341">
        <v>8</v>
      </c>
      <c r="C2341" t="s">
        <v>312</v>
      </c>
      <c r="D2341" t="s">
        <v>295</v>
      </c>
      <c r="E2341">
        <v>73.1768</v>
      </c>
      <c r="F2341">
        <v>1064660.8999999999</v>
      </c>
    </row>
    <row r="2342" spans="1:6" x14ac:dyDescent="0.25">
      <c r="A2342" t="s">
        <v>324</v>
      </c>
      <c r="B2342">
        <v>8</v>
      </c>
      <c r="C2342" t="s">
        <v>312</v>
      </c>
      <c r="D2342" t="s">
        <v>306</v>
      </c>
      <c r="E2342">
        <v>21.191700000000001</v>
      </c>
      <c r="F2342">
        <v>410861.11</v>
      </c>
    </row>
    <row r="2343" spans="1:6" x14ac:dyDescent="0.25">
      <c r="A2343" t="s">
        <v>324</v>
      </c>
      <c r="B2343">
        <v>8</v>
      </c>
      <c r="C2343" t="s">
        <v>312</v>
      </c>
      <c r="D2343" t="s">
        <v>280</v>
      </c>
      <c r="E2343">
        <v>17.1953</v>
      </c>
      <c r="F2343">
        <v>368777.89</v>
      </c>
    </row>
    <row r="2344" spans="1:6" x14ac:dyDescent="0.25">
      <c r="A2344" t="s">
        <v>324</v>
      </c>
      <c r="B2344">
        <v>8</v>
      </c>
      <c r="C2344" t="s">
        <v>312</v>
      </c>
      <c r="D2344" t="s">
        <v>296</v>
      </c>
      <c r="E2344">
        <v>21.75</v>
      </c>
      <c r="F2344">
        <v>1965531.06</v>
      </c>
    </row>
    <row r="2345" spans="1:6" x14ac:dyDescent="0.25">
      <c r="A2345" t="s">
        <v>324</v>
      </c>
      <c r="B2345">
        <v>8</v>
      </c>
      <c r="C2345" t="s">
        <v>312</v>
      </c>
      <c r="D2345" t="s">
        <v>298</v>
      </c>
      <c r="E2345">
        <v>20.583300000000001</v>
      </c>
      <c r="F2345">
        <v>393004.02</v>
      </c>
    </row>
    <row r="2346" spans="1:6" x14ac:dyDescent="0.25">
      <c r="A2346" t="s">
        <v>324</v>
      </c>
      <c r="B2346">
        <v>8</v>
      </c>
      <c r="C2346" t="s">
        <v>312</v>
      </c>
      <c r="D2346" t="s">
        <v>307</v>
      </c>
      <c r="E2346">
        <v>27.291699999999999</v>
      </c>
      <c r="F2346">
        <v>631254.81999999995</v>
      </c>
    </row>
    <row r="2347" spans="1:6" x14ac:dyDescent="0.25">
      <c r="A2347" t="s">
        <v>324</v>
      </c>
      <c r="B2347">
        <v>8</v>
      </c>
      <c r="C2347" t="s">
        <v>312</v>
      </c>
      <c r="D2347" t="s">
        <v>299</v>
      </c>
      <c r="E2347">
        <v>0.2</v>
      </c>
      <c r="F2347">
        <v>91833.14</v>
      </c>
    </row>
    <row r="2348" spans="1:6" x14ac:dyDescent="0.25">
      <c r="A2348" t="s">
        <v>324</v>
      </c>
      <c r="B2348">
        <v>8</v>
      </c>
      <c r="C2348" t="s">
        <v>312</v>
      </c>
      <c r="D2348" t="s">
        <v>301</v>
      </c>
      <c r="E2348">
        <v>15.456899999999999</v>
      </c>
      <c r="F2348">
        <v>901680.17</v>
      </c>
    </row>
    <row r="2349" spans="1:6" x14ac:dyDescent="0.25">
      <c r="A2349" t="s">
        <v>324</v>
      </c>
      <c r="B2349">
        <v>8</v>
      </c>
      <c r="C2349" t="s">
        <v>312</v>
      </c>
      <c r="D2349" t="s">
        <v>302</v>
      </c>
      <c r="E2349">
        <v>1.1104000000000001</v>
      </c>
      <c r="F2349">
        <v>322560.64000000001</v>
      </c>
    </row>
    <row r="2350" spans="1:6" x14ac:dyDescent="0.25">
      <c r="A2350" t="s">
        <v>324</v>
      </c>
      <c r="B2350">
        <v>8</v>
      </c>
      <c r="C2350" t="s">
        <v>312</v>
      </c>
      <c r="D2350" t="s">
        <v>308</v>
      </c>
      <c r="E2350">
        <v>2</v>
      </c>
      <c r="F2350">
        <v>26026.33</v>
      </c>
    </row>
    <row r="2351" spans="1:6" x14ac:dyDescent="0.25">
      <c r="A2351" t="s">
        <v>324</v>
      </c>
      <c r="B2351">
        <v>8</v>
      </c>
      <c r="C2351" t="s">
        <v>312</v>
      </c>
      <c r="D2351" t="s">
        <v>303</v>
      </c>
      <c r="E2351">
        <v>1</v>
      </c>
      <c r="F2351">
        <v>13534.24</v>
      </c>
    </row>
    <row r="2352" spans="1:6" x14ac:dyDescent="0.25">
      <c r="A2352" t="s">
        <v>324</v>
      </c>
      <c r="B2352">
        <v>8</v>
      </c>
      <c r="C2352" t="s">
        <v>312</v>
      </c>
      <c r="D2352" t="s">
        <v>325</v>
      </c>
      <c r="E2352">
        <v>5</v>
      </c>
      <c r="F2352">
        <v>72952.070000000007</v>
      </c>
    </row>
    <row r="2353" spans="1:6" x14ac:dyDescent="0.25">
      <c r="A2353" t="s">
        <v>324</v>
      </c>
      <c r="B2353">
        <v>8</v>
      </c>
      <c r="C2353" t="s">
        <v>312</v>
      </c>
      <c r="D2353" t="s">
        <v>326</v>
      </c>
      <c r="E2353">
        <v>4.0833000000000004</v>
      </c>
      <c r="F2353">
        <v>70047.28</v>
      </c>
    </row>
    <row r="2354" spans="1:6" x14ac:dyDescent="0.25">
      <c r="A2354" t="s">
        <v>324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324</v>
      </c>
      <c r="B2355">
        <v>9</v>
      </c>
      <c r="C2355" t="s">
        <v>8</v>
      </c>
      <c r="D2355" t="s">
        <v>281</v>
      </c>
      <c r="E2355">
        <v>33.1081</v>
      </c>
      <c r="F2355">
        <v>3319605.35</v>
      </c>
    </row>
    <row r="2356" spans="1:6" x14ac:dyDescent="0.25">
      <c r="A2356" t="s">
        <v>324</v>
      </c>
      <c r="B2356">
        <v>9</v>
      </c>
      <c r="C2356" t="s">
        <v>8</v>
      </c>
      <c r="D2356" t="s">
        <v>282</v>
      </c>
      <c r="E2356">
        <v>42.377800000000001</v>
      </c>
      <c r="F2356">
        <v>653632.22</v>
      </c>
    </row>
    <row r="2357" spans="1:6" x14ac:dyDescent="0.25">
      <c r="A2357" t="s">
        <v>324</v>
      </c>
      <c r="B2357">
        <v>9</v>
      </c>
      <c r="C2357" t="s">
        <v>8</v>
      </c>
      <c r="D2357" t="s">
        <v>283</v>
      </c>
      <c r="E2357">
        <v>6.9667000000000003</v>
      </c>
      <c r="F2357">
        <v>1032314.13</v>
      </c>
    </row>
    <row r="2358" spans="1:6" x14ac:dyDescent="0.25">
      <c r="A2358" t="s">
        <v>324</v>
      </c>
      <c r="B2358">
        <v>9</v>
      </c>
      <c r="C2358" t="s">
        <v>8</v>
      </c>
      <c r="D2358" t="s">
        <v>284</v>
      </c>
      <c r="E2358">
        <v>403.47219999999999</v>
      </c>
      <c r="F2358">
        <v>2507448.75</v>
      </c>
    </row>
    <row r="2359" spans="1:6" x14ac:dyDescent="0.25">
      <c r="A2359" t="s">
        <v>324</v>
      </c>
      <c r="B2359">
        <v>9</v>
      </c>
      <c r="C2359" t="s">
        <v>8</v>
      </c>
      <c r="D2359" t="s">
        <v>285</v>
      </c>
      <c r="E2359">
        <v>11.8819</v>
      </c>
      <c r="F2359">
        <v>179687.69</v>
      </c>
    </row>
    <row r="2360" spans="1:6" x14ac:dyDescent="0.25">
      <c r="A2360" t="s">
        <v>324</v>
      </c>
      <c r="B2360">
        <v>9</v>
      </c>
      <c r="C2360" t="s">
        <v>8</v>
      </c>
      <c r="D2360" t="s">
        <v>286</v>
      </c>
      <c r="E2360">
        <v>52.7</v>
      </c>
      <c r="F2360">
        <v>952850.63</v>
      </c>
    </row>
    <row r="2361" spans="1:6" x14ac:dyDescent="0.25">
      <c r="A2361" t="s">
        <v>324</v>
      </c>
      <c r="B2361">
        <v>9</v>
      </c>
      <c r="C2361" t="s">
        <v>8</v>
      </c>
      <c r="D2361" t="s">
        <v>287</v>
      </c>
      <c r="E2361">
        <v>8.1667000000000005</v>
      </c>
      <c r="F2361">
        <v>107952.38</v>
      </c>
    </row>
    <row r="2362" spans="1:6" x14ac:dyDescent="0.25">
      <c r="A2362" t="s">
        <v>324</v>
      </c>
      <c r="B2362">
        <v>9</v>
      </c>
      <c r="C2362" t="s">
        <v>8</v>
      </c>
      <c r="D2362" t="s">
        <v>288</v>
      </c>
      <c r="E2362">
        <v>35.300600000000003</v>
      </c>
      <c r="F2362">
        <v>4394536.6900000004</v>
      </c>
    </row>
    <row r="2363" spans="1:6" x14ac:dyDescent="0.25">
      <c r="A2363" t="s">
        <v>324</v>
      </c>
      <c r="B2363">
        <v>9</v>
      </c>
      <c r="C2363" t="s">
        <v>8</v>
      </c>
      <c r="D2363" t="s">
        <v>289</v>
      </c>
      <c r="E2363">
        <v>6.2861000000000002</v>
      </c>
      <c r="F2363">
        <v>343334.06</v>
      </c>
    </row>
    <row r="2364" spans="1:6" x14ac:dyDescent="0.25">
      <c r="A2364" t="s">
        <v>324</v>
      </c>
      <c r="B2364">
        <v>9</v>
      </c>
      <c r="C2364" t="s">
        <v>8</v>
      </c>
      <c r="D2364" t="s">
        <v>290</v>
      </c>
      <c r="E2364">
        <v>2.34</v>
      </c>
      <c r="F2364">
        <v>316260.49</v>
      </c>
    </row>
    <row r="2365" spans="1:6" x14ac:dyDescent="0.25">
      <c r="A2365" t="s">
        <v>324</v>
      </c>
      <c r="B2365">
        <v>9</v>
      </c>
      <c r="C2365" t="s">
        <v>8</v>
      </c>
      <c r="D2365" t="s">
        <v>291</v>
      </c>
      <c r="E2365">
        <v>1.875</v>
      </c>
      <c r="F2365">
        <v>487586.44</v>
      </c>
    </row>
    <row r="2366" spans="1:6" x14ac:dyDescent="0.25">
      <c r="A2366" t="s">
        <v>324</v>
      </c>
      <c r="B2366">
        <v>9</v>
      </c>
      <c r="C2366" t="s">
        <v>8</v>
      </c>
      <c r="D2366" t="s">
        <v>292</v>
      </c>
      <c r="E2366">
        <v>42.588099999999997</v>
      </c>
      <c r="F2366">
        <v>910902.41</v>
      </c>
    </row>
    <row r="2367" spans="1:6" x14ac:dyDescent="0.25">
      <c r="A2367" t="s">
        <v>324</v>
      </c>
      <c r="B2367">
        <v>9</v>
      </c>
      <c r="C2367" t="s">
        <v>8</v>
      </c>
      <c r="D2367" t="s">
        <v>293</v>
      </c>
      <c r="E2367">
        <v>4.8825000000000003</v>
      </c>
      <c r="F2367">
        <v>236720.93</v>
      </c>
    </row>
    <row r="2368" spans="1:6" x14ac:dyDescent="0.25">
      <c r="A2368" t="s">
        <v>324</v>
      </c>
      <c r="B2368">
        <v>9</v>
      </c>
      <c r="C2368" t="s">
        <v>8</v>
      </c>
      <c r="D2368" t="s">
        <v>294</v>
      </c>
      <c r="E2368">
        <v>2</v>
      </c>
      <c r="F2368">
        <v>112459.34</v>
      </c>
    </row>
    <row r="2369" spans="1:6" x14ac:dyDescent="0.25">
      <c r="A2369" t="s">
        <v>324</v>
      </c>
      <c r="B2369">
        <v>9</v>
      </c>
      <c r="C2369" t="s">
        <v>8</v>
      </c>
      <c r="D2369" t="s">
        <v>295</v>
      </c>
      <c r="E2369">
        <v>24.362500000000001</v>
      </c>
      <c r="F2369">
        <v>378446.25</v>
      </c>
    </row>
    <row r="2370" spans="1:6" x14ac:dyDescent="0.25">
      <c r="A2370" t="s">
        <v>324</v>
      </c>
      <c r="B2370">
        <v>9</v>
      </c>
      <c r="C2370" t="s">
        <v>8</v>
      </c>
      <c r="D2370" t="s">
        <v>306</v>
      </c>
      <c r="E2370">
        <v>2.1875</v>
      </c>
      <c r="F2370">
        <v>31519.89</v>
      </c>
    </row>
    <row r="2371" spans="1:6" x14ac:dyDescent="0.25">
      <c r="A2371" t="s">
        <v>324</v>
      </c>
      <c r="B2371">
        <v>9</v>
      </c>
      <c r="C2371" t="s">
        <v>8</v>
      </c>
      <c r="D2371" t="s">
        <v>280</v>
      </c>
      <c r="E2371">
        <v>31.0809</v>
      </c>
      <c r="F2371">
        <v>1007315.71</v>
      </c>
    </row>
    <row r="2372" spans="1:6" x14ac:dyDescent="0.25">
      <c r="A2372" t="s">
        <v>324</v>
      </c>
      <c r="B2372">
        <v>9</v>
      </c>
      <c r="C2372" t="s">
        <v>8</v>
      </c>
      <c r="D2372" t="s">
        <v>296</v>
      </c>
      <c r="E2372">
        <v>6.1666999999999996</v>
      </c>
      <c r="F2372">
        <v>580815.49</v>
      </c>
    </row>
    <row r="2373" spans="1:6" x14ac:dyDescent="0.25">
      <c r="A2373" t="s">
        <v>324</v>
      </c>
      <c r="B2373">
        <v>9</v>
      </c>
      <c r="C2373" t="s">
        <v>8</v>
      </c>
      <c r="D2373" t="s">
        <v>310</v>
      </c>
      <c r="E2373">
        <v>1.5</v>
      </c>
      <c r="F2373">
        <v>18468.64</v>
      </c>
    </row>
    <row r="2374" spans="1:6" x14ac:dyDescent="0.25">
      <c r="A2374" t="s">
        <v>324</v>
      </c>
      <c r="B2374">
        <v>9</v>
      </c>
      <c r="C2374" t="s">
        <v>8</v>
      </c>
      <c r="D2374" t="s">
        <v>298</v>
      </c>
      <c r="E2374">
        <v>5.25</v>
      </c>
      <c r="F2374">
        <v>100202.61</v>
      </c>
    </row>
    <row r="2375" spans="1:6" x14ac:dyDescent="0.25">
      <c r="A2375" t="s">
        <v>324</v>
      </c>
      <c r="B2375">
        <v>9</v>
      </c>
      <c r="C2375" t="s">
        <v>8</v>
      </c>
      <c r="D2375" t="s">
        <v>307</v>
      </c>
      <c r="E2375">
        <v>10</v>
      </c>
      <c r="F2375">
        <v>242251.4</v>
      </c>
    </row>
    <row r="2376" spans="1:6" x14ac:dyDescent="0.25">
      <c r="A2376" t="s">
        <v>324</v>
      </c>
      <c r="B2376">
        <v>9</v>
      </c>
      <c r="C2376" t="s">
        <v>8</v>
      </c>
      <c r="D2376" t="s">
        <v>299</v>
      </c>
      <c r="E2376">
        <v>3.3300000000000003E-2</v>
      </c>
      <c r="F2376">
        <v>24820.43</v>
      </c>
    </row>
    <row r="2377" spans="1:6" x14ac:dyDescent="0.25">
      <c r="A2377" t="s">
        <v>324</v>
      </c>
      <c r="B2377">
        <v>9</v>
      </c>
      <c r="C2377" t="s">
        <v>8</v>
      </c>
      <c r="D2377" t="s">
        <v>300</v>
      </c>
      <c r="E2377">
        <v>1.7</v>
      </c>
      <c r="F2377">
        <v>122456.21</v>
      </c>
    </row>
    <row r="2378" spans="1:6" x14ac:dyDescent="0.25">
      <c r="A2378" t="s">
        <v>324</v>
      </c>
      <c r="B2378">
        <v>9</v>
      </c>
      <c r="C2378" t="s">
        <v>8</v>
      </c>
      <c r="D2378" t="s">
        <v>301</v>
      </c>
      <c r="E2378">
        <v>9.1103000000000005</v>
      </c>
      <c r="F2378">
        <v>610346.85</v>
      </c>
    </row>
    <row r="2379" spans="1:6" x14ac:dyDescent="0.25">
      <c r="A2379" t="s">
        <v>324</v>
      </c>
      <c r="B2379">
        <v>9</v>
      </c>
      <c r="C2379" t="s">
        <v>8</v>
      </c>
      <c r="D2379" t="s">
        <v>302</v>
      </c>
      <c r="E2379">
        <v>0.37919999999999998</v>
      </c>
      <c r="F2379">
        <v>127767.94</v>
      </c>
    </row>
    <row r="2380" spans="1:6" x14ac:dyDescent="0.25">
      <c r="A2380" t="s">
        <v>324</v>
      </c>
      <c r="B2380">
        <v>9</v>
      </c>
      <c r="C2380" t="s">
        <v>8</v>
      </c>
      <c r="D2380" t="s">
        <v>308</v>
      </c>
      <c r="E2380">
        <v>1.3332999999999999</v>
      </c>
      <c r="F2380">
        <v>23038.639999999999</v>
      </c>
    </row>
    <row r="2381" spans="1:6" x14ac:dyDescent="0.25">
      <c r="A2381" t="s">
        <v>324</v>
      </c>
      <c r="B2381">
        <v>9</v>
      </c>
      <c r="C2381" t="s">
        <v>8</v>
      </c>
      <c r="D2381" t="s">
        <v>303</v>
      </c>
      <c r="E2381">
        <v>3</v>
      </c>
      <c r="F2381">
        <v>40602.71</v>
      </c>
    </row>
    <row r="2382" spans="1:6" x14ac:dyDescent="0.25">
      <c r="A2382" t="s">
        <v>324</v>
      </c>
      <c r="B2382">
        <v>9</v>
      </c>
      <c r="C2382" t="s">
        <v>8</v>
      </c>
      <c r="D2382" t="s">
        <v>325</v>
      </c>
      <c r="E2382">
        <v>10</v>
      </c>
      <c r="F2382">
        <v>137308.87</v>
      </c>
    </row>
    <row r="2383" spans="1:6" x14ac:dyDescent="0.25">
      <c r="A2383" t="s">
        <v>324</v>
      </c>
      <c r="B2383">
        <v>9</v>
      </c>
      <c r="C2383" t="s">
        <v>8</v>
      </c>
      <c r="D2383" t="s">
        <v>311</v>
      </c>
      <c r="E2383">
        <v>19</v>
      </c>
      <c r="F2383">
        <v>170963.94</v>
      </c>
    </row>
    <row r="2384" spans="1:6" x14ac:dyDescent="0.25">
      <c r="A2384" t="s">
        <v>324</v>
      </c>
      <c r="B2384">
        <v>9</v>
      </c>
      <c r="C2384" t="s">
        <v>8</v>
      </c>
      <c r="D2384" t="s">
        <v>326</v>
      </c>
      <c r="E2384">
        <v>2.4861</v>
      </c>
      <c r="F2384">
        <v>176766.11</v>
      </c>
    </row>
    <row r="2385" spans="1:6" x14ac:dyDescent="0.25">
      <c r="A2385" t="s">
        <v>324</v>
      </c>
      <c r="B2385">
        <v>10</v>
      </c>
      <c r="C2385" t="s">
        <v>313</v>
      </c>
      <c r="E2385">
        <v>11.071400000000001</v>
      </c>
      <c r="F2385">
        <v>2609274.0099999998</v>
      </c>
    </row>
    <row r="2386" spans="1:6" x14ac:dyDescent="0.25">
      <c r="A2386" t="s">
        <v>324</v>
      </c>
      <c r="B2386">
        <v>10</v>
      </c>
      <c r="C2386" t="s">
        <v>313</v>
      </c>
      <c r="D2386" t="s">
        <v>281</v>
      </c>
      <c r="E2386">
        <v>6.1528</v>
      </c>
      <c r="F2386">
        <v>615830.06999999995</v>
      </c>
    </row>
    <row r="2387" spans="1:6" x14ac:dyDescent="0.25">
      <c r="A2387" t="s">
        <v>324</v>
      </c>
      <c r="B2387">
        <v>10</v>
      </c>
      <c r="C2387" t="s">
        <v>313</v>
      </c>
      <c r="D2387" t="s">
        <v>282</v>
      </c>
      <c r="E2387">
        <v>40.011099999999999</v>
      </c>
      <c r="F2387">
        <v>437305.12</v>
      </c>
    </row>
    <row r="2388" spans="1:6" x14ac:dyDescent="0.25">
      <c r="A2388" t="s">
        <v>324</v>
      </c>
      <c r="B2388">
        <v>10</v>
      </c>
      <c r="C2388" t="s">
        <v>313</v>
      </c>
      <c r="D2388" t="s">
        <v>283</v>
      </c>
      <c r="E2388">
        <v>1.2707999999999999</v>
      </c>
      <c r="F2388">
        <v>366996.77</v>
      </c>
    </row>
    <row r="2389" spans="1:6" x14ac:dyDescent="0.25">
      <c r="A2389" t="s">
        <v>324</v>
      </c>
      <c r="B2389">
        <v>10</v>
      </c>
      <c r="C2389" t="s">
        <v>313</v>
      </c>
      <c r="D2389" t="s">
        <v>284</v>
      </c>
      <c r="E2389">
        <v>925.27779999999996</v>
      </c>
      <c r="F2389">
        <v>7644829.8200000003</v>
      </c>
    </row>
    <row r="2390" spans="1:6" x14ac:dyDescent="0.25">
      <c r="A2390" t="s">
        <v>324</v>
      </c>
      <c r="B2390">
        <v>10</v>
      </c>
      <c r="C2390" t="s">
        <v>313</v>
      </c>
      <c r="D2390" t="s">
        <v>285</v>
      </c>
      <c r="E2390">
        <v>24.8095</v>
      </c>
      <c r="F2390">
        <v>356911.64</v>
      </c>
    </row>
    <row r="2391" spans="1:6" x14ac:dyDescent="0.25">
      <c r="A2391" t="s">
        <v>324</v>
      </c>
      <c r="B2391">
        <v>10</v>
      </c>
      <c r="C2391" t="s">
        <v>313</v>
      </c>
      <c r="D2391" t="s">
        <v>286</v>
      </c>
      <c r="E2391">
        <v>144.36670000000001</v>
      </c>
      <c r="F2391">
        <v>2391814.02</v>
      </c>
    </row>
    <row r="2392" spans="1:6" x14ac:dyDescent="0.25">
      <c r="A2392" t="s">
        <v>324</v>
      </c>
      <c r="B2392">
        <v>10</v>
      </c>
      <c r="C2392" t="s">
        <v>313</v>
      </c>
      <c r="D2392" t="s">
        <v>287</v>
      </c>
      <c r="E2392">
        <v>3</v>
      </c>
      <c r="F2392">
        <v>56969.57</v>
      </c>
    </row>
    <row r="2393" spans="1:6" x14ac:dyDescent="0.25">
      <c r="A2393" t="s">
        <v>324</v>
      </c>
      <c r="B2393">
        <v>10</v>
      </c>
      <c r="C2393" t="s">
        <v>313</v>
      </c>
      <c r="D2393" t="s">
        <v>288</v>
      </c>
      <c r="E2393">
        <v>39.941699999999997</v>
      </c>
      <c r="F2393">
        <v>5566668.4500000002</v>
      </c>
    </row>
    <row r="2394" spans="1:6" x14ac:dyDescent="0.25">
      <c r="A2394" t="s">
        <v>324</v>
      </c>
      <c r="B2394">
        <v>10</v>
      </c>
      <c r="C2394" t="s">
        <v>313</v>
      </c>
      <c r="D2394" t="s">
        <v>289</v>
      </c>
      <c r="E2394">
        <v>6.3541999999999996</v>
      </c>
      <c r="F2394">
        <v>266050.67</v>
      </c>
    </row>
    <row r="2395" spans="1:6" x14ac:dyDescent="0.25">
      <c r="A2395" t="s">
        <v>324</v>
      </c>
      <c r="B2395">
        <v>10</v>
      </c>
      <c r="C2395" t="s">
        <v>313</v>
      </c>
      <c r="D2395" t="s">
        <v>290</v>
      </c>
      <c r="E2395">
        <v>0.3967</v>
      </c>
      <c r="F2395">
        <v>44276.23</v>
      </c>
    </row>
    <row r="2396" spans="1:6" x14ac:dyDescent="0.25">
      <c r="A2396" t="s">
        <v>324</v>
      </c>
      <c r="B2396">
        <v>10</v>
      </c>
      <c r="C2396" t="s">
        <v>313</v>
      </c>
      <c r="D2396" t="s">
        <v>291</v>
      </c>
      <c r="E2396">
        <v>0.375</v>
      </c>
      <c r="F2396">
        <v>98283.5</v>
      </c>
    </row>
    <row r="2397" spans="1:6" x14ac:dyDescent="0.25">
      <c r="A2397" t="s">
        <v>324</v>
      </c>
      <c r="B2397">
        <v>10</v>
      </c>
      <c r="C2397" t="s">
        <v>313</v>
      </c>
      <c r="D2397" t="s">
        <v>292</v>
      </c>
      <c r="E2397">
        <v>82.992900000000006</v>
      </c>
      <c r="F2397">
        <v>1915616.47</v>
      </c>
    </row>
    <row r="2398" spans="1:6" x14ac:dyDescent="0.25">
      <c r="A2398" t="s">
        <v>324</v>
      </c>
      <c r="B2398">
        <v>10</v>
      </c>
      <c r="C2398" t="s">
        <v>313</v>
      </c>
      <c r="D2398" t="s">
        <v>293</v>
      </c>
      <c r="E2398">
        <v>3.8452000000000002</v>
      </c>
      <c r="F2398">
        <v>113519.66</v>
      </c>
    </row>
    <row r="2399" spans="1:6" x14ac:dyDescent="0.25">
      <c r="A2399" t="s">
        <v>324</v>
      </c>
      <c r="B2399">
        <v>10</v>
      </c>
      <c r="C2399" t="s">
        <v>313</v>
      </c>
      <c r="D2399" t="s">
        <v>294</v>
      </c>
      <c r="E2399">
        <v>1.5</v>
      </c>
      <c r="F2399">
        <v>72681.960000000006</v>
      </c>
    </row>
    <row r="2400" spans="1:6" x14ac:dyDescent="0.25">
      <c r="A2400" t="s">
        <v>324</v>
      </c>
      <c r="B2400">
        <v>10</v>
      </c>
      <c r="C2400" t="s">
        <v>313</v>
      </c>
      <c r="D2400" t="s">
        <v>295</v>
      </c>
      <c r="E2400">
        <v>46.1798</v>
      </c>
      <c r="F2400">
        <v>705558.29</v>
      </c>
    </row>
    <row r="2401" spans="1:6" x14ac:dyDescent="0.25">
      <c r="A2401" t="s">
        <v>324</v>
      </c>
      <c r="B2401">
        <v>10</v>
      </c>
      <c r="C2401" t="s">
        <v>313</v>
      </c>
      <c r="D2401" t="s">
        <v>306</v>
      </c>
      <c r="E2401">
        <v>9.4582999999999995</v>
      </c>
      <c r="F2401">
        <v>203211.21</v>
      </c>
    </row>
    <row r="2402" spans="1:6" x14ac:dyDescent="0.25">
      <c r="A2402" t="s">
        <v>324</v>
      </c>
      <c r="B2402">
        <v>10</v>
      </c>
      <c r="C2402" t="s">
        <v>313</v>
      </c>
      <c r="D2402" t="s">
        <v>280</v>
      </c>
      <c r="E2402">
        <v>9.1487999999999996</v>
      </c>
      <c r="F2402">
        <v>200079.62</v>
      </c>
    </row>
    <row r="2403" spans="1:6" x14ac:dyDescent="0.25">
      <c r="A2403" t="s">
        <v>324</v>
      </c>
      <c r="B2403">
        <v>10</v>
      </c>
      <c r="C2403" t="s">
        <v>313</v>
      </c>
      <c r="D2403" t="s">
        <v>296</v>
      </c>
      <c r="E2403">
        <v>20.583300000000001</v>
      </c>
      <c r="F2403">
        <v>1878696.7</v>
      </c>
    </row>
    <row r="2404" spans="1:6" x14ac:dyDescent="0.25">
      <c r="A2404" t="s">
        <v>324</v>
      </c>
      <c r="B2404">
        <v>10</v>
      </c>
      <c r="C2404" t="s">
        <v>313</v>
      </c>
      <c r="D2404" t="s">
        <v>297</v>
      </c>
      <c r="E2404">
        <v>0.33329999999999999</v>
      </c>
      <c r="F2404">
        <v>4073.48</v>
      </c>
    </row>
    <row r="2405" spans="1:6" x14ac:dyDescent="0.25">
      <c r="A2405" t="s">
        <v>324</v>
      </c>
      <c r="B2405">
        <v>10</v>
      </c>
      <c r="C2405" t="s">
        <v>313</v>
      </c>
      <c r="D2405" t="s">
        <v>310</v>
      </c>
      <c r="E2405">
        <v>1</v>
      </c>
      <c r="F2405">
        <v>12412.53</v>
      </c>
    </row>
    <row r="2406" spans="1:6" x14ac:dyDescent="0.25">
      <c r="A2406" t="s">
        <v>324</v>
      </c>
      <c r="B2406">
        <v>10</v>
      </c>
      <c r="C2406" t="s">
        <v>313</v>
      </c>
      <c r="D2406" t="s">
        <v>298</v>
      </c>
      <c r="E2406">
        <v>6.2083000000000004</v>
      </c>
      <c r="F2406">
        <v>134897.34</v>
      </c>
    </row>
    <row r="2407" spans="1:6" x14ac:dyDescent="0.25">
      <c r="A2407" t="s">
        <v>324</v>
      </c>
      <c r="B2407">
        <v>10</v>
      </c>
      <c r="C2407" t="s">
        <v>313</v>
      </c>
      <c r="D2407" t="s">
        <v>307</v>
      </c>
      <c r="E2407">
        <v>47.333300000000001</v>
      </c>
      <c r="F2407">
        <v>1038835.36</v>
      </c>
    </row>
    <row r="2408" spans="1:6" x14ac:dyDescent="0.25">
      <c r="A2408" t="s">
        <v>324</v>
      </c>
      <c r="B2408">
        <v>10</v>
      </c>
      <c r="C2408" t="s">
        <v>313</v>
      </c>
      <c r="D2408" t="s">
        <v>299</v>
      </c>
      <c r="E2408">
        <v>0.36670000000000003</v>
      </c>
      <c r="F2408">
        <v>218612.18</v>
      </c>
    </row>
    <row r="2409" spans="1:6" x14ac:dyDescent="0.25">
      <c r="A2409" t="s">
        <v>324</v>
      </c>
      <c r="B2409">
        <v>10</v>
      </c>
      <c r="C2409" t="s">
        <v>313</v>
      </c>
      <c r="D2409" t="s">
        <v>300</v>
      </c>
      <c r="E2409">
        <v>0.24</v>
      </c>
      <c r="F2409">
        <v>7068.17</v>
      </c>
    </row>
    <row r="2410" spans="1:6" x14ac:dyDescent="0.25">
      <c r="A2410" t="s">
        <v>324</v>
      </c>
      <c r="B2410">
        <v>10</v>
      </c>
      <c r="C2410" t="s">
        <v>313</v>
      </c>
      <c r="D2410" t="s">
        <v>301</v>
      </c>
      <c r="E2410">
        <v>17.106200000000001</v>
      </c>
      <c r="F2410">
        <v>959287.95</v>
      </c>
    </row>
    <row r="2411" spans="1:6" x14ac:dyDescent="0.25">
      <c r="A2411" t="s">
        <v>324</v>
      </c>
      <c r="B2411">
        <v>10</v>
      </c>
      <c r="C2411" t="s">
        <v>313</v>
      </c>
      <c r="D2411" t="s">
        <v>302</v>
      </c>
      <c r="E2411">
        <v>0.68959999999999999</v>
      </c>
      <c r="F2411">
        <v>284073.03999999998</v>
      </c>
    </row>
    <row r="2412" spans="1:6" x14ac:dyDescent="0.25">
      <c r="A2412" t="s">
        <v>324</v>
      </c>
      <c r="B2412">
        <v>10</v>
      </c>
      <c r="C2412" t="s">
        <v>313</v>
      </c>
      <c r="D2412" t="s">
        <v>308</v>
      </c>
      <c r="E2412">
        <v>3</v>
      </c>
      <c r="F2412">
        <v>61311.79</v>
      </c>
    </row>
    <row r="2413" spans="1:6" x14ac:dyDescent="0.25">
      <c r="A2413" t="s">
        <v>324</v>
      </c>
      <c r="B2413">
        <v>10</v>
      </c>
      <c r="C2413" t="s">
        <v>313</v>
      </c>
      <c r="D2413" t="s">
        <v>311</v>
      </c>
      <c r="E2413">
        <v>243</v>
      </c>
      <c r="F2413">
        <v>2110804.06</v>
      </c>
    </row>
    <row r="2414" spans="1:6" x14ac:dyDescent="0.25">
      <c r="A2414" t="s">
        <v>324</v>
      </c>
      <c r="B2414">
        <v>10</v>
      </c>
      <c r="C2414" t="s">
        <v>313</v>
      </c>
      <c r="D2414" t="s">
        <v>326</v>
      </c>
      <c r="E2414">
        <v>0.66669999999999996</v>
      </c>
      <c r="F2414">
        <v>34268.15</v>
      </c>
    </row>
    <row r="2415" spans="1:6" x14ac:dyDescent="0.25">
      <c r="A2415" t="s">
        <v>324</v>
      </c>
      <c r="B2415">
        <v>11</v>
      </c>
      <c r="C2415" t="s">
        <v>314</v>
      </c>
      <c r="E2415">
        <v>3.2917000000000001</v>
      </c>
      <c r="F2415">
        <v>57671.64</v>
      </c>
    </row>
    <row r="2416" spans="1:6" x14ac:dyDescent="0.25">
      <c r="A2416" t="s">
        <v>324</v>
      </c>
      <c r="B2416">
        <v>11</v>
      </c>
      <c r="C2416" t="s">
        <v>314</v>
      </c>
      <c r="D2416" t="s">
        <v>281</v>
      </c>
      <c r="E2416">
        <v>5.3375000000000004</v>
      </c>
      <c r="F2416">
        <v>437573.14</v>
      </c>
    </row>
    <row r="2417" spans="1:6" x14ac:dyDescent="0.25">
      <c r="A2417" t="s">
        <v>324</v>
      </c>
      <c r="B2417">
        <v>11</v>
      </c>
      <c r="C2417" t="s">
        <v>314</v>
      </c>
      <c r="D2417" t="s">
        <v>282</v>
      </c>
      <c r="E2417">
        <v>63.333300000000001</v>
      </c>
      <c r="F2417">
        <v>545332.55000000005</v>
      </c>
    </row>
    <row r="2418" spans="1:6" x14ac:dyDescent="0.25">
      <c r="A2418" t="s">
        <v>324</v>
      </c>
      <c r="B2418">
        <v>11</v>
      </c>
      <c r="C2418" t="s">
        <v>314</v>
      </c>
      <c r="D2418" t="s">
        <v>283</v>
      </c>
      <c r="E2418">
        <v>0.51249999999999996</v>
      </c>
      <c r="F2418">
        <v>166424.18</v>
      </c>
    </row>
    <row r="2419" spans="1:6" x14ac:dyDescent="0.25">
      <c r="A2419" t="s">
        <v>324</v>
      </c>
      <c r="B2419">
        <v>11</v>
      </c>
      <c r="C2419" t="s">
        <v>314</v>
      </c>
      <c r="D2419" t="s">
        <v>284</v>
      </c>
      <c r="E2419">
        <v>936.55560000000003</v>
      </c>
      <c r="F2419">
        <v>7586744.7800000003</v>
      </c>
    </row>
    <row r="2420" spans="1:6" x14ac:dyDescent="0.25">
      <c r="A2420" t="s">
        <v>324</v>
      </c>
      <c r="B2420">
        <v>11</v>
      </c>
      <c r="C2420" t="s">
        <v>314</v>
      </c>
      <c r="D2420" t="s">
        <v>285</v>
      </c>
      <c r="E2420">
        <v>22.7897</v>
      </c>
      <c r="F2420">
        <v>332385.59000000003</v>
      </c>
    </row>
    <row r="2421" spans="1:6" x14ac:dyDescent="0.25">
      <c r="A2421" t="s">
        <v>324</v>
      </c>
      <c r="B2421">
        <v>11</v>
      </c>
      <c r="C2421" t="s">
        <v>314</v>
      </c>
      <c r="D2421" t="s">
        <v>286</v>
      </c>
      <c r="E2421">
        <v>77.533299999999997</v>
      </c>
      <c r="F2421">
        <v>1364604.47</v>
      </c>
    </row>
    <row r="2422" spans="1:6" x14ac:dyDescent="0.25">
      <c r="A2422" t="s">
        <v>324</v>
      </c>
      <c r="B2422">
        <v>11</v>
      </c>
      <c r="C2422" t="s">
        <v>314</v>
      </c>
      <c r="D2422" t="s">
        <v>287</v>
      </c>
      <c r="E2422">
        <v>15</v>
      </c>
      <c r="F2422">
        <v>178403.44</v>
      </c>
    </row>
    <row r="2423" spans="1:6" x14ac:dyDescent="0.25">
      <c r="A2423" t="s">
        <v>324</v>
      </c>
      <c r="B2423">
        <v>11</v>
      </c>
      <c r="C2423" t="s">
        <v>314</v>
      </c>
      <c r="D2423" t="s">
        <v>288</v>
      </c>
      <c r="E2423">
        <v>17.5167</v>
      </c>
      <c r="F2423">
        <v>2231599.37</v>
      </c>
    </row>
    <row r="2424" spans="1:6" x14ac:dyDescent="0.25">
      <c r="A2424" t="s">
        <v>324</v>
      </c>
      <c r="B2424">
        <v>11</v>
      </c>
      <c r="C2424" t="s">
        <v>314</v>
      </c>
      <c r="D2424" t="s">
        <v>289</v>
      </c>
      <c r="E2424">
        <v>6.5</v>
      </c>
      <c r="F2424">
        <v>217578.17</v>
      </c>
    </row>
    <row r="2425" spans="1:6" x14ac:dyDescent="0.25">
      <c r="A2425" t="s">
        <v>324</v>
      </c>
      <c r="B2425">
        <v>11</v>
      </c>
      <c r="C2425" t="s">
        <v>314</v>
      </c>
      <c r="D2425" t="s">
        <v>290</v>
      </c>
      <c r="E2425">
        <v>0.73829999999999996</v>
      </c>
      <c r="F2425">
        <v>72756.87</v>
      </c>
    </row>
    <row r="2426" spans="1:6" x14ac:dyDescent="0.25">
      <c r="A2426" t="s">
        <v>324</v>
      </c>
      <c r="B2426">
        <v>11</v>
      </c>
      <c r="C2426" t="s">
        <v>314</v>
      </c>
      <c r="D2426" t="s">
        <v>291</v>
      </c>
      <c r="E2426">
        <v>0.25</v>
      </c>
      <c r="F2426">
        <v>52585.46</v>
      </c>
    </row>
    <row r="2427" spans="1:6" x14ac:dyDescent="0.25">
      <c r="A2427" t="s">
        <v>324</v>
      </c>
      <c r="B2427">
        <v>11</v>
      </c>
      <c r="C2427" t="s">
        <v>314</v>
      </c>
      <c r="D2427" t="s">
        <v>292</v>
      </c>
      <c r="E2427">
        <v>191.571</v>
      </c>
      <c r="F2427">
        <v>3266319.77</v>
      </c>
    </row>
    <row r="2428" spans="1:6" x14ac:dyDescent="0.25">
      <c r="A2428" t="s">
        <v>324</v>
      </c>
      <c r="B2428">
        <v>11</v>
      </c>
      <c r="C2428" t="s">
        <v>314</v>
      </c>
      <c r="D2428" t="s">
        <v>293</v>
      </c>
      <c r="E2428">
        <v>4.7241999999999997</v>
      </c>
      <c r="F2428">
        <v>205210.83</v>
      </c>
    </row>
    <row r="2429" spans="1:6" x14ac:dyDescent="0.25">
      <c r="A2429" t="s">
        <v>324</v>
      </c>
      <c r="B2429">
        <v>11</v>
      </c>
      <c r="C2429" t="s">
        <v>314</v>
      </c>
      <c r="D2429" t="s">
        <v>294</v>
      </c>
      <c r="E2429">
        <v>0.65629999999999999</v>
      </c>
      <c r="F2429">
        <v>49012.01</v>
      </c>
    </row>
    <row r="2430" spans="1:6" x14ac:dyDescent="0.25">
      <c r="A2430" t="s">
        <v>324</v>
      </c>
      <c r="B2430">
        <v>11</v>
      </c>
      <c r="C2430" t="s">
        <v>314</v>
      </c>
      <c r="D2430" t="s">
        <v>295</v>
      </c>
      <c r="E2430">
        <v>73.979799999999997</v>
      </c>
      <c r="F2430">
        <v>1158149.29</v>
      </c>
    </row>
    <row r="2431" spans="1:6" x14ac:dyDescent="0.25">
      <c r="A2431" t="s">
        <v>324</v>
      </c>
      <c r="B2431">
        <v>11</v>
      </c>
      <c r="C2431" t="s">
        <v>314</v>
      </c>
      <c r="D2431" t="s">
        <v>306</v>
      </c>
      <c r="E2431">
        <v>9.3582999999999998</v>
      </c>
      <c r="F2431">
        <v>199147.76</v>
      </c>
    </row>
    <row r="2432" spans="1:6" x14ac:dyDescent="0.25">
      <c r="A2432" t="s">
        <v>324</v>
      </c>
      <c r="B2432">
        <v>11</v>
      </c>
      <c r="C2432" t="s">
        <v>314</v>
      </c>
      <c r="D2432" t="s">
        <v>280</v>
      </c>
      <c r="E2432">
        <v>1.1617999999999999</v>
      </c>
      <c r="F2432">
        <v>19374.77</v>
      </c>
    </row>
    <row r="2433" spans="1:6" x14ac:dyDescent="0.25">
      <c r="A2433" t="s">
        <v>324</v>
      </c>
      <c r="B2433">
        <v>11</v>
      </c>
      <c r="C2433" t="s">
        <v>314</v>
      </c>
      <c r="D2433" t="s">
        <v>296</v>
      </c>
      <c r="E2433">
        <v>16.333300000000001</v>
      </c>
      <c r="F2433">
        <v>1482080.42</v>
      </c>
    </row>
    <row r="2434" spans="1:6" x14ac:dyDescent="0.25">
      <c r="A2434" t="s">
        <v>324</v>
      </c>
      <c r="B2434">
        <v>11</v>
      </c>
      <c r="C2434" t="s">
        <v>314</v>
      </c>
      <c r="D2434" t="s">
        <v>298</v>
      </c>
      <c r="E2434">
        <v>12.5</v>
      </c>
      <c r="F2434">
        <v>248572.3</v>
      </c>
    </row>
    <row r="2435" spans="1:6" x14ac:dyDescent="0.25">
      <c r="A2435" t="s">
        <v>324</v>
      </c>
      <c r="B2435">
        <v>11</v>
      </c>
      <c r="C2435" t="s">
        <v>314</v>
      </c>
      <c r="D2435" t="s">
        <v>307</v>
      </c>
      <c r="E2435">
        <v>41</v>
      </c>
      <c r="F2435">
        <v>882788.01</v>
      </c>
    </row>
    <row r="2436" spans="1:6" x14ac:dyDescent="0.25">
      <c r="A2436" t="s">
        <v>324</v>
      </c>
      <c r="B2436">
        <v>11</v>
      </c>
      <c r="C2436" t="s">
        <v>314</v>
      </c>
      <c r="D2436" t="s">
        <v>299</v>
      </c>
      <c r="E2436">
        <v>3.3300000000000003E-2</v>
      </c>
      <c r="F2436">
        <v>24820.43</v>
      </c>
    </row>
    <row r="2437" spans="1:6" x14ac:dyDescent="0.25">
      <c r="A2437" t="s">
        <v>324</v>
      </c>
      <c r="B2437">
        <v>11</v>
      </c>
      <c r="C2437" t="s">
        <v>314</v>
      </c>
      <c r="D2437" t="s">
        <v>301</v>
      </c>
      <c r="E2437">
        <v>15.760400000000001</v>
      </c>
      <c r="F2437">
        <v>891963.19</v>
      </c>
    </row>
    <row r="2438" spans="1:6" x14ac:dyDescent="0.25">
      <c r="A2438" t="s">
        <v>324</v>
      </c>
      <c r="B2438">
        <v>11</v>
      </c>
      <c r="C2438" t="s">
        <v>314</v>
      </c>
      <c r="D2438" t="s">
        <v>302</v>
      </c>
      <c r="E2438">
        <v>0.22289999999999999</v>
      </c>
      <c r="F2438">
        <v>89343.360000000001</v>
      </c>
    </row>
    <row r="2439" spans="1:6" x14ac:dyDescent="0.25">
      <c r="A2439" t="s">
        <v>324</v>
      </c>
      <c r="B2439">
        <v>11</v>
      </c>
      <c r="C2439" t="s">
        <v>314</v>
      </c>
      <c r="D2439" t="s">
        <v>311</v>
      </c>
      <c r="E2439">
        <v>13</v>
      </c>
      <c r="F2439">
        <v>113232.23</v>
      </c>
    </row>
    <row r="2440" spans="1:6" x14ac:dyDescent="0.25">
      <c r="A2440" t="s">
        <v>324</v>
      </c>
      <c r="B2440">
        <v>11</v>
      </c>
      <c r="C2440" t="s">
        <v>314</v>
      </c>
      <c r="D2440" t="s">
        <v>326</v>
      </c>
      <c r="E2440">
        <v>0.16669999999999999</v>
      </c>
      <c r="F2440">
        <v>7393.67</v>
      </c>
    </row>
    <row r="2441" spans="1:6" x14ac:dyDescent="0.25">
      <c r="A2441" t="s">
        <v>324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324</v>
      </c>
      <c r="B2442">
        <v>12</v>
      </c>
      <c r="C2442" t="s">
        <v>12</v>
      </c>
      <c r="D2442" t="s">
        <v>281</v>
      </c>
      <c r="E2442">
        <v>13.175599999999999</v>
      </c>
      <c r="F2442">
        <v>1602058.43</v>
      </c>
    </row>
    <row r="2443" spans="1:6" x14ac:dyDescent="0.25">
      <c r="A2443" t="s">
        <v>324</v>
      </c>
      <c r="B2443">
        <v>12</v>
      </c>
      <c r="C2443" t="s">
        <v>12</v>
      </c>
      <c r="D2443" t="s">
        <v>282</v>
      </c>
      <c r="E2443">
        <v>97.038899999999998</v>
      </c>
      <c r="F2443">
        <v>1354204.4</v>
      </c>
    </row>
    <row r="2444" spans="1:6" x14ac:dyDescent="0.25">
      <c r="A2444" t="s">
        <v>324</v>
      </c>
      <c r="B2444">
        <v>12</v>
      </c>
      <c r="C2444" t="s">
        <v>12</v>
      </c>
      <c r="D2444" t="s">
        <v>283</v>
      </c>
      <c r="E2444">
        <v>2.9</v>
      </c>
      <c r="F2444">
        <v>620329.66</v>
      </c>
    </row>
    <row r="2445" spans="1:6" x14ac:dyDescent="0.25">
      <c r="A2445" t="s">
        <v>324</v>
      </c>
      <c r="B2445">
        <v>12</v>
      </c>
      <c r="C2445" t="s">
        <v>12</v>
      </c>
      <c r="D2445" t="s">
        <v>284</v>
      </c>
      <c r="E2445">
        <v>1502.6388999999999</v>
      </c>
      <c r="F2445">
        <v>11681544.380000001</v>
      </c>
    </row>
    <row r="2446" spans="1:6" x14ac:dyDescent="0.25">
      <c r="A2446" t="s">
        <v>324</v>
      </c>
      <c r="B2446">
        <v>12</v>
      </c>
      <c r="C2446" t="s">
        <v>12</v>
      </c>
      <c r="D2446" t="s">
        <v>285</v>
      </c>
      <c r="E2446">
        <v>51.174599999999998</v>
      </c>
      <c r="F2446">
        <v>817921.75</v>
      </c>
    </row>
    <row r="2447" spans="1:6" x14ac:dyDescent="0.25">
      <c r="A2447" t="s">
        <v>324</v>
      </c>
      <c r="B2447">
        <v>12</v>
      </c>
      <c r="C2447" t="s">
        <v>12</v>
      </c>
      <c r="D2447" t="s">
        <v>286</v>
      </c>
      <c r="E2447">
        <v>68.316699999999997</v>
      </c>
      <c r="F2447">
        <v>1255102.23</v>
      </c>
    </row>
    <row r="2448" spans="1:6" x14ac:dyDescent="0.25">
      <c r="A2448" t="s">
        <v>324</v>
      </c>
      <c r="B2448">
        <v>12</v>
      </c>
      <c r="C2448" t="s">
        <v>12</v>
      </c>
      <c r="D2448" t="s">
        <v>287</v>
      </c>
      <c r="E2448">
        <v>45.166699999999999</v>
      </c>
      <c r="F2448">
        <v>531042.31000000006</v>
      </c>
    </row>
    <row r="2449" spans="1:6" x14ac:dyDescent="0.25">
      <c r="A2449" t="s">
        <v>324</v>
      </c>
      <c r="B2449">
        <v>12</v>
      </c>
      <c r="C2449" t="s">
        <v>12</v>
      </c>
      <c r="D2449" t="s">
        <v>288</v>
      </c>
      <c r="E2449">
        <v>43.992899999999999</v>
      </c>
      <c r="F2449">
        <v>5608042.54</v>
      </c>
    </row>
    <row r="2450" spans="1:6" x14ac:dyDescent="0.25">
      <c r="A2450" t="s">
        <v>324</v>
      </c>
      <c r="B2450">
        <v>12</v>
      </c>
      <c r="C2450" t="s">
        <v>12</v>
      </c>
      <c r="D2450" t="s">
        <v>289</v>
      </c>
      <c r="E2450">
        <v>2.75</v>
      </c>
      <c r="F2450">
        <v>154120.93</v>
      </c>
    </row>
    <row r="2451" spans="1:6" x14ac:dyDescent="0.25">
      <c r="A2451" t="s">
        <v>324</v>
      </c>
      <c r="B2451">
        <v>12</v>
      </c>
      <c r="C2451" t="s">
        <v>12</v>
      </c>
      <c r="D2451" t="s">
        <v>290</v>
      </c>
      <c r="E2451">
        <v>0.99170000000000003</v>
      </c>
      <c r="F2451">
        <v>184241.08</v>
      </c>
    </row>
    <row r="2452" spans="1:6" x14ac:dyDescent="0.25">
      <c r="A2452" t="s">
        <v>324</v>
      </c>
      <c r="B2452">
        <v>12</v>
      </c>
      <c r="C2452" t="s">
        <v>12</v>
      </c>
      <c r="D2452" t="s">
        <v>291</v>
      </c>
      <c r="E2452">
        <v>0.91669999999999996</v>
      </c>
      <c r="F2452">
        <v>183495.97</v>
      </c>
    </row>
    <row r="2453" spans="1:6" x14ac:dyDescent="0.25">
      <c r="A2453" t="s">
        <v>324</v>
      </c>
      <c r="B2453">
        <v>12</v>
      </c>
      <c r="C2453" t="s">
        <v>12</v>
      </c>
      <c r="D2453" t="s">
        <v>292</v>
      </c>
      <c r="E2453">
        <v>113.297</v>
      </c>
      <c r="F2453">
        <v>2552330.9900000002</v>
      </c>
    </row>
    <row r="2454" spans="1:6" x14ac:dyDescent="0.25">
      <c r="A2454" t="s">
        <v>324</v>
      </c>
      <c r="B2454">
        <v>12</v>
      </c>
      <c r="C2454" t="s">
        <v>12</v>
      </c>
      <c r="D2454" t="s">
        <v>293</v>
      </c>
      <c r="E2454">
        <v>10.892899999999999</v>
      </c>
      <c r="F2454">
        <v>366920.39</v>
      </c>
    </row>
    <row r="2455" spans="1:6" x14ac:dyDescent="0.25">
      <c r="A2455" t="s">
        <v>324</v>
      </c>
      <c r="B2455">
        <v>12</v>
      </c>
      <c r="C2455" t="s">
        <v>12</v>
      </c>
      <c r="D2455" t="s">
        <v>294</v>
      </c>
      <c r="E2455">
        <v>0.58330000000000004</v>
      </c>
      <c r="F2455">
        <v>38409.160000000003</v>
      </c>
    </row>
    <row r="2456" spans="1:6" x14ac:dyDescent="0.25">
      <c r="A2456" t="s">
        <v>324</v>
      </c>
      <c r="B2456">
        <v>12</v>
      </c>
      <c r="C2456" t="s">
        <v>12</v>
      </c>
      <c r="D2456" t="s">
        <v>295</v>
      </c>
      <c r="E2456">
        <v>49.291699999999999</v>
      </c>
      <c r="F2456">
        <v>728129.67</v>
      </c>
    </row>
    <row r="2457" spans="1:6" x14ac:dyDescent="0.25">
      <c r="A2457" t="s">
        <v>324</v>
      </c>
      <c r="B2457">
        <v>12</v>
      </c>
      <c r="C2457" t="s">
        <v>12</v>
      </c>
      <c r="D2457" t="s">
        <v>306</v>
      </c>
      <c r="E2457">
        <v>1.0625</v>
      </c>
      <c r="F2457">
        <v>27865.22</v>
      </c>
    </row>
    <row r="2458" spans="1:6" x14ac:dyDescent="0.25">
      <c r="A2458" t="s">
        <v>324</v>
      </c>
      <c r="B2458">
        <v>12</v>
      </c>
      <c r="C2458" t="s">
        <v>12</v>
      </c>
      <c r="D2458" t="s">
        <v>280</v>
      </c>
      <c r="E2458">
        <v>53.386099999999999</v>
      </c>
      <c r="F2458">
        <v>696542.71</v>
      </c>
    </row>
    <row r="2459" spans="1:6" x14ac:dyDescent="0.25">
      <c r="A2459" t="s">
        <v>324</v>
      </c>
      <c r="B2459">
        <v>12</v>
      </c>
      <c r="C2459" t="s">
        <v>12</v>
      </c>
      <c r="D2459" t="s">
        <v>296</v>
      </c>
      <c r="E2459">
        <v>15.666700000000001</v>
      </c>
      <c r="F2459">
        <v>1415018.99</v>
      </c>
    </row>
    <row r="2460" spans="1:6" x14ac:dyDescent="0.25">
      <c r="A2460" t="s">
        <v>324</v>
      </c>
      <c r="B2460">
        <v>12</v>
      </c>
      <c r="C2460" t="s">
        <v>12</v>
      </c>
      <c r="D2460" t="s">
        <v>298</v>
      </c>
      <c r="E2460">
        <v>9.9167000000000005</v>
      </c>
      <c r="F2460">
        <v>205390.91</v>
      </c>
    </row>
    <row r="2461" spans="1:6" x14ac:dyDescent="0.25">
      <c r="A2461" t="s">
        <v>324</v>
      </c>
      <c r="B2461">
        <v>12</v>
      </c>
      <c r="C2461" t="s">
        <v>12</v>
      </c>
      <c r="D2461" t="s">
        <v>307</v>
      </c>
      <c r="E2461">
        <v>29.020800000000001</v>
      </c>
      <c r="F2461">
        <v>678400.47</v>
      </c>
    </row>
    <row r="2462" spans="1:6" x14ac:dyDescent="0.25">
      <c r="A2462" t="s">
        <v>324</v>
      </c>
      <c r="B2462">
        <v>12</v>
      </c>
      <c r="C2462" t="s">
        <v>12</v>
      </c>
      <c r="D2462" t="s">
        <v>299</v>
      </c>
      <c r="E2462">
        <v>0.25</v>
      </c>
      <c r="F2462">
        <v>100519.06</v>
      </c>
    </row>
    <row r="2463" spans="1:6" x14ac:dyDescent="0.25">
      <c r="A2463" t="s">
        <v>324</v>
      </c>
      <c r="B2463">
        <v>12</v>
      </c>
      <c r="C2463" t="s">
        <v>12</v>
      </c>
      <c r="D2463" t="s">
        <v>300</v>
      </c>
      <c r="E2463">
        <v>0.04</v>
      </c>
      <c r="F2463">
        <v>1178.03</v>
      </c>
    </row>
    <row r="2464" spans="1:6" x14ac:dyDescent="0.25">
      <c r="A2464" t="s">
        <v>324</v>
      </c>
      <c r="B2464">
        <v>12</v>
      </c>
      <c r="C2464" t="s">
        <v>12</v>
      </c>
      <c r="D2464" t="s">
        <v>301</v>
      </c>
      <c r="E2464">
        <v>18.529199999999999</v>
      </c>
      <c r="F2464">
        <v>951697.51</v>
      </c>
    </row>
    <row r="2465" spans="1:6" x14ac:dyDescent="0.25">
      <c r="A2465" t="s">
        <v>324</v>
      </c>
      <c r="B2465">
        <v>12</v>
      </c>
      <c r="C2465" t="s">
        <v>12</v>
      </c>
      <c r="D2465" t="s">
        <v>302</v>
      </c>
      <c r="E2465">
        <v>0.16250000000000001</v>
      </c>
      <c r="F2465">
        <v>46416.55</v>
      </c>
    </row>
    <row r="2466" spans="1:6" x14ac:dyDescent="0.25">
      <c r="A2466" t="s">
        <v>324</v>
      </c>
      <c r="B2466">
        <v>12</v>
      </c>
      <c r="C2466" t="s">
        <v>12</v>
      </c>
      <c r="D2466" t="s">
        <v>308</v>
      </c>
      <c r="E2466">
        <v>3</v>
      </c>
      <c r="F2466">
        <v>50867.839999999997</v>
      </c>
    </row>
    <row r="2467" spans="1:6" x14ac:dyDescent="0.25">
      <c r="A2467" t="s">
        <v>324</v>
      </c>
      <c r="B2467">
        <v>12</v>
      </c>
      <c r="C2467" t="s">
        <v>12</v>
      </c>
      <c r="D2467" t="s">
        <v>303</v>
      </c>
      <c r="E2467">
        <v>10</v>
      </c>
      <c r="F2467">
        <v>130184.94</v>
      </c>
    </row>
    <row r="2468" spans="1:6" x14ac:dyDescent="0.25">
      <c r="A2468" t="s">
        <v>324</v>
      </c>
      <c r="B2468">
        <v>12</v>
      </c>
      <c r="C2468" t="s">
        <v>12</v>
      </c>
      <c r="D2468" t="s">
        <v>326</v>
      </c>
      <c r="E2468">
        <v>0.91669999999999996</v>
      </c>
      <c r="F2468">
        <v>23543.27</v>
      </c>
    </row>
    <row r="2469" spans="1:6" x14ac:dyDescent="0.25">
      <c r="A2469" t="s">
        <v>324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324</v>
      </c>
      <c r="B2470">
        <v>15</v>
      </c>
      <c r="C2470" t="s">
        <v>13</v>
      </c>
      <c r="D2470" t="s">
        <v>281</v>
      </c>
      <c r="E2470">
        <v>46.908299999999997</v>
      </c>
      <c r="F2470">
        <v>5920438.6900000004</v>
      </c>
    </row>
    <row r="2471" spans="1:6" x14ac:dyDescent="0.25">
      <c r="A2471" t="s">
        <v>324</v>
      </c>
      <c r="B2471">
        <v>15</v>
      </c>
      <c r="C2471" t="s">
        <v>13</v>
      </c>
      <c r="D2471" t="s">
        <v>282</v>
      </c>
      <c r="E2471">
        <v>1007.4278</v>
      </c>
      <c r="F2471">
        <v>12447833.68</v>
      </c>
    </row>
    <row r="2472" spans="1:6" x14ac:dyDescent="0.25">
      <c r="A2472" t="s">
        <v>324</v>
      </c>
      <c r="B2472">
        <v>15</v>
      </c>
      <c r="C2472" t="s">
        <v>13</v>
      </c>
      <c r="D2472" t="s">
        <v>283</v>
      </c>
      <c r="E2472">
        <v>3.0249999999999999</v>
      </c>
      <c r="F2472">
        <v>987164.62</v>
      </c>
    </row>
    <row r="2473" spans="1:6" x14ac:dyDescent="0.25">
      <c r="A2473" t="s">
        <v>324</v>
      </c>
      <c r="B2473">
        <v>15</v>
      </c>
      <c r="C2473" t="s">
        <v>13</v>
      </c>
      <c r="D2473" t="s">
        <v>284</v>
      </c>
      <c r="E2473">
        <v>2853.4167000000002</v>
      </c>
      <c r="F2473">
        <v>21074522.289999999</v>
      </c>
    </row>
    <row r="2474" spans="1:6" x14ac:dyDescent="0.25">
      <c r="A2474" t="s">
        <v>324</v>
      </c>
      <c r="B2474">
        <v>15</v>
      </c>
      <c r="C2474" t="s">
        <v>13</v>
      </c>
      <c r="D2474" t="s">
        <v>285</v>
      </c>
      <c r="E2474">
        <v>119.495</v>
      </c>
      <c r="F2474">
        <v>2050034.01</v>
      </c>
    </row>
    <row r="2475" spans="1:6" x14ac:dyDescent="0.25">
      <c r="A2475" t="s">
        <v>324</v>
      </c>
      <c r="B2475">
        <v>15</v>
      </c>
      <c r="C2475" t="s">
        <v>13</v>
      </c>
      <c r="D2475" t="s">
        <v>286</v>
      </c>
      <c r="E2475">
        <v>639</v>
      </c>
      <c r="F2475">
        <v>8657232.1099999994</v>
      </c>
    </row>
    <row r="2476" spans="1:6" x14ac:dyDescent="0.25">
      <c r="A2476" t="s">
        <v>324</v>
      </c>
      <c r="B2476">
        <v>15</v>
      </c>
      <c r="C2476" t="s">
        <v>13</v>
      </c>
      <c r="D2476" t="s">
        <v>287</v>
      </c>
      <c r="E2476">
        <v>24</v>
      </c>
      <c r="F2476">
        <v>276393.8</v>
      </c>
    </row>
    <row r="2477" spans="1:6" x14ac:dyDescent="0.25">
      <c r="A2477" t="s">
        <v>324</v>
      </c>
      <c r="B2477">
        <v>15</v>
      </c>
      <c r="C2477" t="s">
        <v>13</v>
      </c>
      <c r="D2477" t="s">
        <v>288</v>
      </c>
      <c r="E2477">
        <v>113.95829999999999</v>
      </c>
      <c r="F2477">
        <v>15455169.65</v>
      </c>
    </row>
    <row r="2478" spans="1:6" x14ac:dyDescent="0.25">
      <c r="A2478" t="s">
        <v>324</v>
      </c>
      <c r="B2478">
        <v>15</v>
      </c>
      <c r="C2478" t="s">
        <v>13</v>
      </c>
      <c r="D2478" t="s">
        <v>289</v>
      </c>
      <c r="E2478">
        <v>43.5625</v>
      </c>
      <c r="F2478">
        <v>875219.43</v>
      </c>
    </row>
    <row r="2479" spans="1:6" x14ac:dyDescent="0.25">
      <c r="A2479" t="s">
        <v>324</v>
      </c>
      <c r="B2479">
        <v>15</v>
      </c>
      <c r="C2479" t="s">
        <v>13</v>
      </c>
      <c r="D2479" t="s">
        <v>290</v>
      </c>
      <c r="E2479">
        <v>0.35</v>
      </c>
      <c r="F2479">
        <v>75336.2</v>
      </c>
    </row>
    <row r="2480" spans="1:6" x14ac:dyDescent="0.25">
      <c r="A2480" t="s">
        <v>324</v>
      </c>
      <c r="B2480">
        <v>15</v>
      </c>
      <c r="C2480" t="s">
        <v>13</v>
      </c>
      <c r="D2480" t="s">
        <v>291</v>
      </c>
      <c r="E2480">
        <v>0.79169999999999996</v>
      </c>
      <c r="F2480">
        <v>175816.26</v>
      </c>
    </row>
    <row r="2481" spans="1:6" x14ac:dyDescent="0.25">
      <c r="A2481" t="s">
        <v>324</v>
      </c>
      <c r="B2481">
        <v>15</v>
      </c>
      <c r="C2481" t="s">
        <v>13</v>
      </c>
      <c r="D2481" t="s">
        <v>292</v>
      </c>
      <c r="E2481">
        <v>988.68610000000001</v>
      </c>
      <c r="F2481">
        <v>15134849.92</v>
      </c>
    </row>
    <row r="2482" spans="1:6" x14ac:dyDescent="0.25">
      <c r="A2482" t="s">
        <v>324</v>
      </c>
      <c r="B2482">
        <v>15</v>
      </c>
      <c r="C2482" t="s">
        <v>13</v>
      </c>
      <c r="D2482" t="s">
        <v>293</v>
      </c>
      <c r="E2482">
        <v>3.3527999999999998</v>
      </c>
      <c r="F2482">
        <v>132023.66</v>
      </c>
    </row>
    <row r="2483" spans="1:6" x14ac:dyDescent="0.25">
      <c r="A2483" t="s">
        <v>324</v>
      </c>
      <c r="B2483">
        <v>15</v>
      </c>
      <c r="C2483" t="s">
        <v>13</v>
      </c>
      <c r="D2483" t="s">
        <v>294</v>
      </c>
      <c r="E2483">
        <v>1.1667000000000001</v>
      </c>
      <c r="F2483">
        <v>59908.800000000003</v>
      </c>
    </row>
    <row r="2484" spans="1:6" x14ac:dyDescent="0.25">
      <c r="A2484" t="s">
        <v>324</v>
      </c>
      <c r="B2484">
        <v>15</v>
      </c>
      <c r="C2484" t="s">
        <v>13</v>
      </c>
      <c r="D2484" t="s">
        <v>295</v>
      </c>
      <c r="E2484">
        <v>134.55000000000001</v>
      </c>
      <c r="F2484">
        <v>1892065.83</v>
      </c>
    </row>
    <row r="2485" spans="1:6" x14ac:dyDescent="0.25">
      <c r="A2485" t="s">
        <v>324</v>
      </c>
      <c r="B2485">
        <v>15</v>
      </c>
      <c r="C2485" t="s">
        <v>13</v>
      </c>
      <c r="D2485" t="s">
        <v>306</v>
      </c>
      <c r="E2485">
        <v>0.5</v>
      </c>
      <c r="F2485">
        <v>5402.94</v>
      </c>
    </row>
    <row r="2486" spans="1:6" x14ac:dyDescent="0.25">
      <c r="A2486" t="s">
        <v>324</v>
      </c>
      <c r="B2486">
        <v>15</v>
      </c>
      <c r="C2486" t="s">
        <v>13</v>
      </c>
      <c r="D2486" t="s">
        <v>280</v>
      </c>
      <c r="E2486">
        <v>364.0222</v>
      </c>
      <c r="F2486">
        <v>8872504.3800000008</v>
      </c>
    </row>
    <row r="2487" spans="1:6" x14ac:dyDescent="0.25">
      <c r="A2487" t="s">
        <v>324</v>
      </c>
      <c r="B2487">
        <v>15</v>
      </c>
      <c r="C2487" t="s">
        <v>13</v>
      </c>
      <c r="D2487" t="s">
        <v>296</v>
      </c>
      <c r="E2487">
        <v>27</v>
      </c>
      <c r="F2487">
        <v>2285240.16</v>
      </c>
    </row>
    <row r="2488" spans="1:6" x14ac:dyDescent="0.25">
      <c r="A2488" t="s">
        <v>324</v>
      </c>
      <c r="B2488">
        <v>15</v>
      </c>
      <c r="C2488" t="s">
        <v>13</v>
      </c>
      <c r="D2488" t="s">
        <v>298</v>
      </c>
      <c r="E2488">
        <v>629</v>
      </c>
      <c r="F2488">
        <v>10618945.560000001</v>
      </c>
    </row>
    <row r="2489" spans="1:6" x14ac:dyDescent="0.25">
      <c r="A2489" t="s">
        <v>324</v>
      </c>
      <c r="B2489">
        <v>15</v>
      </c>
      <c r="C2489" t="s">
        <v>13</v>
      </c>
      <c r="D2489" t="s">
        <v>307</v>
      </c>
      <c r="E2489">
        <v>45</v>
      </c>
      <c r="F2489">
        <v>801252.93</v>
      </c>
    </row>
    <row r="2490" spans="1:6" x14ac:dyDescent="0.25">
      <c r="A2490" t="s">
        <v>324</v>
      </c>
      <c r="B2490">
        <v>15</v>
      </c>
      <c r="C2490" t="s">
        <v>13</v>
      </c>
      <c r="D2490" t="s">
        <v>299</v>
      </c>
      <c r="E2490">
        <v>0.5</v>
      </c>
      <c r="F2490">
        <v>335075.83</v>
      </c>
    </row>
    <row r="2491" spans="1:6" x14ac:dyDescent="0.25">
      <c r="A2491" t="s">
        <v>324</v>
      </c>
      <c r="B2491">
        <v>15</v>
      </c>
      <c r="C2491" t="s">
        <v>13</v>
      </c>
      <c r="D2491" t="s">
        <v>301</v>
      </c>
      <c r="E2491">
        <v>9.5729000000000006</v>
      </c>
      <c r="F2491">
        <v>621207.81999999995</v>
      </c>
    </row>
    <row r="2492" spans="1:6" x14ac:dyDescent="0.25">
      <c r="A2492" t="s">
        <v>324</v>
      </c>
      <c r="B2492">
        <v>15</v>
      </c>
      <c r="C2492" t="s">
        <v>13</v>
      </c>
      <c r="D2492" t="s">
        <v>308</v>
      </c>
      <c r="E2492">
        <v>14.4762</v>
      </c>
      <c r="F2492">
        <v>250832.15</v>
      </c>
    </row>
    <row r="2493" spans="1:6" x14ac:dyDescent="0.25">
      <c r="A2493" t="s">
        <v>324</v>
      </c>
      <c r="B2493">
        <v>15</v>
      </c>
      <c r="C2493" t="s">
        <v>13</v>
      </c>
      <c r="D2493" t="s">
        <v>303</v>
      </c>
      <c r="E2493">
        <v>4</v>
      </c>
      <c r="F2493">
        <v>54136.94</v>
      </c>
    </row>
    <row r="2494" spans="1:6" x14ac:dyDescent="0.25">
      <c r="A2494" t="s">
        <v>324</v>
      </c>
      <c r="B2494">
        <v>15</v>
      </c>
      <c r="C2494" t="s">
        <v>13</v>
      </c>
      <c r="D2494" t="s">
        <v>304</v>
      </c>
      <c r="E2494">
        <v>2</v>
      </c>
      <c r="F2494">
        <v>48227.49</v>
      </c>
    </row>
    <row r="2495" spans="1:6" x14ac:dyDescent="0.25">
      <c r="A2495" t="s">
        <v>324</v>
      </c>
      <c r="B2495">
        <v>15</v>
      </c>
      <c r="C2495" t="s">
        <v>13</v>
      </c>
      <c r="D2495" t="s">
        <v>326</v>
      </c>
      <c r="E2495">
        <v>0.1111</v>
      </c>
      <c r="F2495">
        <v>19848.990000000002</v>
      </c>
    </row>
    <row r="2496" spans="1:6" x14ac:dyDescent="0.25">
      <c r="A2496" t="s">
        <v>324</v>
      </c>
      <c r="B2496">
        <v>15</v>
      </c>
      <c r="C2496" t="s">
        <v>13</v>
      </c>
      <c r="D2496" t="s">
        <v>305</v>
      </c>
      <c r="E2496">
        <v>14</v>
      </c>
      <c r="F2496">
        <v>609126.38</v>
      </c>
    </row>
    <row r="2497" spans="1:6" x14ac:dyDescent="0.25">
      <c r="A2497" t="s">
        <v>324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324</v>
      </c>
      <c r="B2498">
        <v>16</v>
      </c>
      <c r="C2498" t="s">
        <v>21</v>
      </c>
      <c r="D2498" t="s">
        <v>281</v>
      </c>
      <c r="E2498">
        <v>9.5152999999999999</v>
      </c>
      <c r="F2498">
        <v>1149706.8600000001</v>
      </c>
    </row>
    <row r="2499" spans="1:6" x14ac:dyDescent="0.25">
      <c r="A2499" t="s">
        <v>324</v>
      </c>
      <c r="B2499">
        <v>16</v>
      </c>
      <c r="C2499" t="s">
        <v>21</v>
      </c>
      <c r="D2499" t="s">
        <v>282</v>
      </c>
      <c r="E2499">
        <v>182.2056</v>
      </c>
      <c r="F2499">
        <v>1862284.02</v>
      </c>
    </row>
    <row r="2500" spans="1:6" x14ac:dyDescent="0.25">
      <c r="A2500" t="s">
        <v>324</v>
      </c>
      <c r="B2500">
        <v>16</v>
      </c>
      <c r="C2500" t="s">
        <v>21</v>
      </c>
      <c r="D2500" t="s">
        <v>283</v>
      </c>
      <c r="E2500">
        <v>2.1749999999999998</v>
      </c>
      <c r="F2500">
        <v>649433.82999999996</v>
      </c>
    </row>
    <row r="2501" spans="1:6" x14ac:dyDescent="0.25">
      <c r="A2501" t="s">
        <v>324</v>
      </c>
      <c r="B2501">
        <v>16</v>
      </c>
      <c r="C2501" t="s">
        <v>21</v>
      </c>
      <c r="D2501" t="s">
        <v>284</v>
      </c>
      <c r="E2501">
        <v>727.15279999999996</v>
      </c>
      <c r="F2501">
        <v>5960465.4699999997</v>
      </c>
    </row>
    <row r="2502" spans="1:6" x14ac:dyDescent="0.25">
      <c r="A2502" t="s">
        <v>324</v>
      </c>
      <c r="B2502">
        <v>16</v>
      </c>
      <c r="C2502" t="s">
        <v>21</v>
      </c>
      <c r="D2502" t="s">
        <v>285</v>
      </c>
      <c r="E2502">
        <v>39.569400000000002</v>
      </c>
      <c r="F2502">
        <v>669350.22</v>
      </c>
    </row>
    <row r="2503" spans="1:6" x14ac:dyDescent="0.25">
      <c r="A2503" t="s">
        <v>324</v>
      </c>
      <c r="B2503">
        <v>16</v>
      </c>
      <c r="C2503" t="s">
        <v>21</v>
      </c>
      <c r="D2503" t="s">
        <v>286</v>
      </c>
      <c r="E2503">
        <v>90.05</v>
      </c>
      <c r="F2503">
        <v>1671411.68</v>
      </c>
    </row>
    <row r="2504" spans="1:6" x14ac:dyDescent="0.25">
      <c r="A2504" t="s">
        <v>324</v>
      </c>
      <c r="B2504">
        <v>16</v>
      </c>
      <c r="C2504" t="s">
        <v>21</v>
      </c>
      <c r="D2504" t="s">
        <v>287</v>
      </c>
      <c r="E2504">
        <v>84.666700000000006</v>
      </c>
      <c r="F2504">
        <v>1300689.08</v>
      </c>
    </row>
    <row r="2505" spans="1:6" x14ac:dyDescent="0.25">
      <c r="A2505" t="s">
        <v>324</v>
      </c>
      <c r="B2505">
        <v>16</v>
      </c>
      <c r="C2505" t="s">
        <v>21</v>
      </c>
      <c r="D2505" t="s">
        <v>288</v>
      </c>
      <c r="E2505">
        <v>72.114900000000006</v>
      </c>
      <c r="F2505">
        <v>8792453.2799999993</v>
      </c>
    </row>
    <row r="2506" spans="1:6" x14ac:dyDescent="0.25">
      <c r="A2506" t="s">
        <v>324</v>
      </c>
      <c r="B2506">
        <v>16</v>
      </c>
      <c r="C2506" t="s">
        <v>21</v>
      </c>
      <c r="D2506" t="s">
        <v>289</v>
      </c>
      <c r="E2506">
        <v>4.5</v>
      </c>
      <c r="F2506">
        <v>166638.21</v>
      </c>
    </row>
    <row r="2507" spans="1:6" x14ac:dyDescent="0.25">
      <c r="A2507" t="s">
        <v>324</v>
      </c>
      <c r="B2507">
        <v>16</v>
      </c>
      <c r="C2507" t="s">
        <v>21</v>
      </c>
      <c r="D2507" t="s">
        <v>290</v>
      </c>
      <c r="E2507">
        <v>1.3708</v>
      </c>
      <c r="F2507">
        <v>223613.53</v>
      </c>
    </row>
    <row r="2508" spans="1:6" x14ac:dyDescent="0.25">
      <c r="A2508" t="s">
        <v>324</v>
      </c>
      <c r="B2508">
        <v>16</v>
      </c>
      <c r="C2508" t="s">
        <v>21</v>
      </c>
      <c r="D2508" t="s">
        <v>291</v>
      </c>
      <c r="E2508">
        <v>7.5416999999999996</v>
      </c>
      <c r="F2508">
        <v>991585.1</v>
      </c>
    </row>
    <row r="2509" spans="1:6" x14ac:dyDescent="0.25">
      <c r="A2509" t="s">
        <v>324</v>
      </c>
      <c r="B2509">
        <v>16</v>
      </c>
      <c r="C2509" t="s">
        <v>21</v>
      </c>
      <c r="D2509" t="s">
        <v>292</v>
      </c>
      <c r="E2509">
        <v>153.02080000000001</v>
      </c>
      <c r="F2509">
        <v>3371125.79</v>
      </c>
    </row>
    <row r="2510" spans="1:6" x14ac:dyDescent="0.25">
      <c r="A2510" t="s">
        <v>324</v>
      </c>
      <c r="B2510">
        <v>16</v>
      </c>
      <c r="C2510" t="s">
        <v>21</v>
      </c>
      <c r="D2510" t="s">
        <v>293</v>
      </c>
      <c r="E2510">
        <v>23.444800000000001</v>
      </c>
      <c r="F2510">
        <v>542210.1</v>
      </c>
    </row>
    <row r="2511" spans="1:6" x14ac:dyDescent="0.25">
      <c r="A2511" t="s">
        <v>324</v>
      </c>
      <c r="B2511">
        <v>16</v>
      </c>
      <c r="C2511" t="s">
        <v>21</v>
      </c>
      <c r="D2511" t="s">
        <v>294</v>
      </c>
      <c r="E2511">
        <v>2.875</v>
      </c>
      <c r="F2511">
        <v>328462.71999999997</v>
      </c>
    </row>
    <row r="2512" spans="1:6" x14ac:dyDescent="0.25">
      <c r="A2512" t="s">
        <v>324</v>
      </c>
      <c r="B2512">
        <v>16</v>
      </c>
      <c r="C2512" t="s">
        <v>21</v>
      </c>
      <c r="D2512" t="s">
        <v>295</v>
      </c>
      <c r="E2512">
        <v>99.267899999999997</v>
      </c>
      <c r="F2512">
        <v>1478218.72</v>
      </c>
    </row>
    <row r="2513" spans="1:6" x14ac:dyDescent="0.25">
      <c r="A2513" t="s">
        <v>324</v>
      </c>
      <c r="B2513">
        <v>16</v>
      </c>
      <c r="C2513" t="s">
        <v>21</v>
      </c>
      <c r="D2513" t="s">
        <v>306</v>
      </c>
      <c r="E2513">
        <v>10.916700000000001</v>
      </c>
      <c r="F2513">
        <v>212694.78</v>
      </c>
    </row>
    <row r="2514" spans="1:6" x14ac:dyDescent="0.25">
      <c r="A2514" t="s">
        <v>324</v>
      </c>
      <c r="B2514">
        <v>16</v>
      </c>
      <c r="C2514" t="s">
        <v>21</v>
      </c>
      <c r="D2514" t="s">
        <v>280</v>
      </c>
      <c r="E2514">
        <v>24.139600000000002</v>
      </c>
      <c r="F2514">
        <v>305762.99</v>
      </c>
    </row>
    <row r="2515" spans="1:6" x14ac:dyDescent="0.25">
      <c r="A2515" t="s">
        <v>324</v>
      </c>
      <c r="B2515">
        <v>16</v>
      </c>
      <c r="C2515" t="s">
        <v>21</v>
      </c>
      <c r="D2515" t="s">
        <v>296</v>
      </c>
      <c r="E2515">
        <v>29.583300000000001</v>
      </c>
      <c r="F2515">
        <v>2642266.1</v>
      </c>
    </row>
    <row r="2516" spans="1:6" x14ac:dyDescent="0.25">
      <c r="A2516" t="s">
        <v>324</v>
      </c>
      <c r="B2516">
        <v>16</v>
      </c>
      <c r="C2516" t="s">
        <v>21</v>
      </c>
      <c r="D2516" t="s">
        <v>297</v>
      </c>
      <c r="E2516">
        <v>6</v>
      </c>
      <c r="F2516">
        <v>95989.52</v>
      </c>
    </row>
    <row r="2517" spans="1:6" x14ac:dyDescent="0.25">
      <c r="A2517" t="s">
        <v>324</v>
      </c>
      <c r="B2517">
        <v>16</v>
      </c>
      <c r="C2517" t="s">
        <v>21</v>
      </c>
      <c r="D2517" t="s">
        <v>298</v>
      </c>
      <c r="E2517">
        <v>22.416699999999999</v>
      </c>
      <c r="F2517">
        <v>443344.62</v>
      </c>
    </row>
    <row r="2518" spans="1:6" x14ac:dyDescent="0.25">
      <c r="A2518" t="s">
        <v>324</v>
      </c>
      <c r="B2518">
        <v>16</v>
      </c>
      <c r="C2518" t="s">
        <v>21</v>
      </c>
      <c r="D2518" t="s">
        <v>307</v>
      </c>
      <c r="E2518">
        <v>9</v>
      </c>
      <c r="F2518">
        <v>224396.83</v>
      </c>
    </row>
    <row r="2519" spans="1:6" x14ac:dyDescent="0.25">
      <c r="A2519" t="s">
        <v>324</v>
      </c>
      <c r="B2519">
        <v>16</v>
      </c>
      <c r="C2519" t="s">
        <v>21</v>
      </c>
      <c r="D2519" t="s">
        <v>299</v>
      </c>
      <c r="E2519">
        <v>0.65</v>
      </c>
      <c r="F2519">
        <v>285846.81</v>
      </c>
    </row>
    <row r="2520" spans="1:6" x14ac:dyDescent="0.25">
      <c r="A2520" t="s">
        <v>324</v>
      </c>
      <c r="B2520">
        <v>16</v>
      </c>
      <c r="C2520" t="s">
        <v>21</v>
      </c>
      <c r="D2520" t="s">
        <v>301</v>
      </c>
      <c r="E2520">
        <v>11.795</v>
      </c>
      <c r="F2520">
        <v>701504.45</v>
      </c>
    </row>
    <row r="2521" spans="1:6" x14ac:dyDescent="0.25">
      <c r="A2521" t="s">
        <v>324</v>
      </c>
      <c r="B2521">
        <v>16</v>
      </c>
      <c r="C2521" t="s">
        <v>21</v>
      </c>
      <c r="D2521" t="s">
        <v>302</v>
      </c>
      <c r="E2521">
        <v>0.61460000000000004</v>
      </c>
      <c r="F2521">
        <v>239106.87</v>
      </c>
    </row>
    <row r="2522" spans="1:6" x14ac:dyDescent="0.25">
      <c r="A2522" t="s">
        <v>324</v>
      </c>
      <c r="B2522">
        <v>16</v>
      </c>
      <c r="C2522" t="s">
        <v>21</v>
      </c>
      <c r="D2522" t="s">
        <v>308</v>
      </c>
      <c r="E2522">
        <v>3</v>
      </c>
      <c r="F2522">
        <v>77091.570000000007</v>
      </c>
    </row>
    <row r="2523" spans="1:6" x14ac:dyDescent="0.25">
      <c r="A2523" t="s">
        <v>324</v>
      </c>
      <c r="B2523">
        <v>16</v>
      </c>
      <c r="C2523" t="s">
        <v>21</v>
      </c>
      <c r="D2523" t="s">
        <v>303</v>
      </c>
      <c r="E2523">
        <v>1</v>
      </c>
      <c r="F2523">
        <v>13869.79</v>
      </c>
    </row>
    <row r="2524" spans="1:6" x14ac:dyDescent="0.25">
      <c r="A2524" t="s">
        <v>324</v>
      </c>
      <c r="B2524">
        <v>16</v>
      </c>
      <c r="C2524" t="s">
        <v>21</v>
      </c>
      <c r="D2524" t="s">
        <v>325</v>
      </c>
      <c r="E2524">
        <v>1</v>
      </c>
      <c r="F2524">
        <v>15828.1</v>
      </c>
    </row>
    <row r="2525" spans="1:6" x14ac:dyDescent="0.25">
      <c r="A2525" t="s">
        <v>324</v>
      </c>
      <c r="B2525">
        <v>16</v>
      </c>
      <c r="C2525" t="s">
        <v>21</v>
      </c>
      <c r="D2525" t="s">
        <v>315</v>
      </c>
      <c r="E2525">
        <v>0.33329999999999999</v>
      </c>
      <c r="F2525">
        <v>15974.93</v>
      </c>
    </row>
    <row r="2526" spans="1:6" x14ac:dyDescent="0.25">
      <c r="A2526" t="s">
        <v>324</v>
      </c>
      <c r="B2526">
        <v>16</v>
      </c>
      <c r="C2526" t="s">
        <v>21</v>
      </c>
      <c r="D2526" t="s">
        <v>326</v>
      </c>
      <c r="E2526">
        <v>1.8056000000000001</v>
      </c>
      <c r="F2526">
        <v>91315.19</v>
      </c>
    </row>
    <row r="2527" spans="1:6" x14ac:dyDescent="0.25">
      <c r="A2527" t="s">
        <v>324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324</v>
      </c>
      <c r="B2528">
        <v>18</v>
      </c>
      <c r="C2528" t="s">
        <v>11</v>
      </c>
      <c r="D2528" t="s">
        <v>281</v>
      </c>
      <c r="E2528">
        <v>15.612500000000001</v>
      </c>
      <c r="F2528">
        <v>1819374.26</v>
      </c>
    </row>
    <row r="2529" spans="1:6" x14ac:dyDescent="0.25">
      <c r="A2529" t="s">
        <v>324</v>
      </c>
      <c r="B2529">
        <v>18</v>
      </c>
      <c r="C2529" t="s">
        <v>11</v>
      </c>
      <c r="D2529" t="s">
        <v>282</v>
      </c>
      <c r="E2529">
        <v>105.9889</v>
      </c>
      <c r="F2529">
        <v>1481574.69</v>
      </c>
    </row>
    <row r="2530" spans="1:6" x14ac:dyDescent="0.25">
      <c r="A2530" t="s">
        <v>324</v>
      </c>
      <c r="B2530">
        <v>18</v>
      </c>
      <c r="C2530" t="s">
        <v>11</v>
      </c>
      <c r="D2530" t="s">
        <v>283</v>
      </c>
      <c r="E2530">
        <v>2.7208000000000001</v>
      </c>
      <c r="F2530">
        <v>892942.21</v>
      </c>
    </row>
    <row r="2531" spans="1:6" x14ac:dyDescent="0.25">
      <c r="A2531" t="s">
        <v>324</v>
      </c>
      <c r="B2531">
        <v>18</v>
      </c>
      <c r="C2531" t="s">
        <v>11</v>
      </c>
      <c r="D2531" t="s">
        <v>284</v>
      </c>
      <c r="E2531">
        <v>307.95830000000001</v>
      </c>
      <c r="F2531">
        <v>2364271.59</v>
      </c>
    </row>
    <row r="2532" spans="1:6" x14ac:dyDescent="0.25">
      <c r="A2532" t="s">
        <v>324</v>
      </c>
      <c r="B2532">
        <v>18</v>
      </c>
      <c r="C2532" t="s">
        <v>11</v>
      </c>
      <c r="D2532" t="s">
        <v>285</v>
      </c>
      <c r="E2532">
        <v>34.964300000000001</v>
      </c>
      <c r="F2532">
        <v>605819.62</v>
      </c>
    </row>
    <row r="2533" spans="1:6" x14ac:dyDescent="0.25">
      <c r="A2533" t="s">
        <v>324</v>
      </c>
      <c r="B2533">
        <v>18</v>
      </c>
      <c r="C2533" t="s">
        <v>11</v>
      </c>
      <c r="D2533" t="s">
        <v>286</v>
      </c>
      <c r="E2533">
        <v>88.416700000000006</v>
      </c>
      <c r="F2533">
        <v>1578585.07</v>
      </c>
    </row>
    <row r="2534" spans="1:6" x14ac:dyDescent="0.25">
      <c r="A2534" t="s">
        <v>324</v>
      </c>
      <c r="B2534">
        <v>18</v>
      </c>
      <c r="C2534" t="s">
        <v>11</v>
      </c>
      <c r="D2534" t="s">
        <v>287</v>
      </c>
      <c r="E2534">
        <v>17.583300000000001</v>
      </c>
      <c r="F2534">
        <v>252913.81</v>
      </c>
    </row>
    <row r="2535" spans="1:6" x14ac:dyDescent="0.25">
      <c r="A2535" t="s">
        <v>324</v>
      </c>
      <c r="B2535">
        <v>18</v>
      </c>
      <c r="C2535" t="s">
        <v>11</v>
      </c>
      <c r="D2535" t="s">
        <v>288</v>
      </c>
      <c r="E2535">
        <v>27.115300000000001</v>
      </c>
      <c r="F2535">
        <v>3856655.62</v>
      </c>
    </row>
    <row r="2536" spans="1:6" x14ac:dyDescent="0.25">
      <c r="A2536" t="s">
        <v>324</v>
      </c>
      <c r="B2536">
        <v>18</v>
      </c>
      <c r="C2536" t="s">
        <v>11</v>
      </c>
      <c r="D2536" t="s">
        <v>289</v>
      </c>
      <c r="E2536">
        <v>6.9333</v>
      </c>
      <c r="F2536">
        <v>282236.67</v>
      </c>
    </row>
    <row r="2537" spans="1:6" x14ac:dyDescent="0.25">
      <c r="A2537" t="s">
        <v>324</v>
      </c>
      <c r="B2537">
        <v>18</v>
      </c>
      <c r="C2537" t="s">
        <v>11</v>
      </c>
      <c r="D2537" t="s">
        <v>290</v>
      </c>
      <c r="E2537">
        <v>2.9666999999999999</v>
      </c>
      <c r="F2537">
        <v>293061.21999999997</v>
      </c>
    </row>
    <row r="2538" spans="1:6" x14ac:dyDescent="0.25">
      <c r="A2538" t="s">
        <v>324</v>
      </c>
      <c r="B2538">
        <v>18</v>
      </c>
      <c r="C2538" t="s">
        <v>11</v>
      </c>
      <c r="D2538" t="s">
        <v>291</v>
      </c>
      <c r="E2538">
        <v>2.5417000000000001</v>
      </c>
      <c r="F2538">
        <v>307209.25</v>
      </c>
    </row>
    <row r="2539" spans="1:6" x14ac:dyDescent="0.25">
      <c r="A2539" t="s">
        <v>324</v>
      </c>
      <c r="B2539">
        <v>18</v>
      </c>
      <c r="C2539" t="s">
        <v>11</v>
      </c>
      <c r="D2539" t="s">
        <v>292</v>
      </c>
      <c r="E2539">
        <v>100.07640000000001</v>
      </c>
      <c r="F2539">
        <v>2312910.16</v>
      </c>
    </row>
    <row r="2540" spans="1:6" x14ac:dyDescent="0.25">
      <c r="A2540" t="s">
        <v>324</v>
      </c>
      <c r="B2540">
        <v>18</v>
      </c>
      <c r="C2540" t="s">
        <v>11</v>
      </c>
      <c r="D2540" t="s">
        <v>293</v>
      </c>
      <c r="E2540">
        <v>11.892099999999999</v>
      </c>
      <c r="F2540">
        <v>543636.85</v>
      </c>
    </row>
    <row r="2541" spans="1:6" x14ac:dyDescent="0.25">
      <c r="A2541" t="s">
        <v>324</v>
      </c>
      <c r="B2541">
        <v>18</v>
      </c>
      <c r="C2541" t="s">
        <v>11</v>
      </c>
      <c r="D2541" t="s">
        <v>294</v>
      </c>
      <c r="E2541">
        <v>1.9061999999999999</v>
      </c>
      <c r="F2541">
        <v>234605.25</v>
      </c>
    </row>
    <row r="2542" spans="1:6" x14ac:dyDescent="0.25">
      <c r="A2542" t="s">
        <v>324</v>
      </c>
      <c r="B2542">
        <v>18</v>
      </c>
      <c r="C2542" t="s">
        <v>11</v>
      </c>
      <c r="D2542" t="s">
        <v>295</v>
      </c>
      <c r="E2542">
        <v>80.303600000000003</v>
      </c>
      <c r="F2542">
        <v>1242609.83</v>
      </c>
    </row>
    <row r="2543" spans="1:6" x14ac:dyDescent="0.25">
      <c r="A2543" t="s">
        <v>324</v>
      </c>
      <c r="B2543">
        <v>18</v>
      </c>
      <c r="C2543" t="s">
        <v>11</v>
      </c>
      <c r="D2543" t="s">
        <v>306</v>
      </c>
      <c r="E2543">
        <v>5.5625</v>
      </c>
      <c r="F2543">
        <v>120193.66</v>
      </c>
    </row>
    <row r="2544" spans="1:6" x14ac:dyDescent="0.25">
      <c r="A2544" t="s">
        <v>324</v>
      </c>
      <c r="B2544">
        <v>18</v>
      </c>
      <c r="C2544" t="s">
        <v>11</v>
      </c>
      <c r="D2544" t="s">
        <v>280</v>
      </c>
      <c r="E2544">
        <v>44.204900000000002</v>
      </c>
      <c r="F2544">
        <v>855385.59999999998</v>
      </c>
    </row>
    <row r="2545" spans="1:6" x14ac:dyDescent="0.25">
      <c r="A2545" t="s">
        <v>324</v>
      </c>
      <c r="B2545">
        <v>18</v>
      </c>
      <c r="C2545" t="s">
        <v>11</v>
      </c>
      <c r="D2545" t="s">
        <v>296</v>
      </c>
      <c r="E2545">
        <v>11.916700000000001</v>
      </c>
      <c r="F2545">
        <v>1104716.32</v>
      </c>
    </row>
    <row r="2546" spans="1:6" x14ac:dyDescent="0.25">
      <c r="A2546" t="s">
        <v>324</v>
      </c>
      <c r="B2546">
        <v>18</v>
      </c>
      <c r="C2546" t="s">
        <v>11</v>
      </c>
      <c r="D2546" t="s">
        <v>297</v>
      </c>
      <c r="E2546">
        <v>2.3332999999999999</v>
      </c>
      <c r="F2546">
        <v>50616.42</v>
      </c>
    </row>
    <row r="2547" spans="1:6" x14ac:dyDescent="0.25">
      <c r="A2547" t="s">
        <v>324</v>
      </c>
      <c r="B2547">
        <v>18</v>
      </c>
      <c r="C2547" t="s">
        <v>11</v>
      </c>
      <c r="D2547" t="s">
        <v>310</v>
      </c>
      <c r="E2547">
        <v>1</v>
      </c>
      <c r="F2547">
        <v>12112.23</v>
      </c>
    </row>
    <row r="2548" spans="1:6" x14ac:dyDescent="0.25">
      <c r="A2548" t="s">
        <v>324</v>
      </c>
      <c r="B2548">
        <v>18</v>
      </c>
      <c r="C2548" t="s">
        <v>11</v>
      </c>
      <c r="D2548" t="s">
        <v>298</v>
      </c>
      <c r="E2548">
        <v>15.583299999999999</v>
      </c>
      <c r="F2548">
        <v>325537.48</v>
      </c>
    </row>
    <row r="2549" spans="1:6" x14ac:dyDescent="0.25">
      <c r="A2549" t="s">
        <v>324</v>
      </c>
      <c r="B2549">
        <v>18</v>
      </c>
      <c r="C2549" t="s">
        <v>11</v>
      </c>
      <c r="D2549" t="s">
        <v>307</v>
      </c>
      <c r="E2549">
        <v>34.166699999999999</v>
      </c>
      <c r="F2549">
        <v>682195.46</v>
      </c>
    </row>
    <row r="2550" spans="1:6" x14ac:dyDescent="0.25">
      <c r="A2550" t="s">
        <v>324</v>
      </c>
      <c r="B2550">
        <v>18</v>
      </c>
      <c r="C2550" t="s">
        <v>11</v>
      </c>
      <c r="D2550" t="s">
        <v>299</v>
      </c>
      <c r="E2550">
        <v>0.18329999999999999</v>
      </c>
      <c r="F2550">
        <v>108583.03</v>
      </c>
    </row>
    <row r="2551" spans="1:6" x14ac:dyDescent="0.25">
      <c r="A2551" t="s">
        <v>324</v>
      </c>
      <c r="B2551">
        <v>18</v>
      </c>
      <c r="C2551" t="s">
        <v>11</v>
      </c>
      <c r="D2551" t="s">
        <v>300</v>
      </c>
      <c r="E2551">
        <v>2.5000000000000001E-2</v>
      </c>
      <c r="F2551">
        <v>16184.5</v>
      </c>
    </row>
    <row r="2552" spans="1:6" x14ac:dyDescent="0.25">
      <c r="A2552" t="s">
        <v>324</v>
      </c>
      <c r="B2552">
        <v>18</v>
      </c>
      <c r="C2552" t="s">
        <v>11</v>
      </c>
      <c r="D2552" t="s">
        <v>301</v>
      </c>
      <c r="E2552">
        <v>11.240500000000001</v>
      </c>
      <c r="F2552">
        <v>740527.61</v>
      </c>
    </row>
    <row r="2553" spans="1:6" x14ac:dyDescent="0.25">
      <c r="A2553" t="s">
        <v>324</v>
      </c>
      <c r="B2553">
        <v>18</v>
      </c>
      <c r="C2553" t="s">
        <v>11</v>
      </c>
      <c r="D2553" t="s">
        <v>302</v>
      </c>
      <c r="E2553">
        <v>0.51870000000000005</v>
      </c>
      <c r="F2553">
        <v>188867.51</v>
      </c>
    </row>
    <row r="2554" spans="1:6" x14ac:dyDescent="0.25">
      <c r="A2554" t="s">
        <v>324</v>
      </c>
      <c r="B2554">
        <v>18</v>
      </c>
      <c r="C2554" t="s">
        <v>11</v>
      </c>
      <c r="D2554" t="s">
        <v>308</v>
      </c>
      <c r="E2554">
        <v>21.142900000000001</v>
      </c>
      <c r="F2554">
        <v>332390.27</v>
      </c>
    </row>
    <row r="2555" spans="1:6" x14ac:dyDescent="0.25">
      <c r="A2555" t="s">
        <v>324</v>
      </c>
      <c r="B2555">
        <v>18</v>
      </c>
      <c r="C2555" t="s">
        <v>11</v>
      </c>
      <c r="D2555" t="s">
        <v>303</v>
      </c>
      <c r="E2555">
        <v>2</v>
      </c>
      <c r="F2555">
        <v>27068.47</v>
      </c>
    </row>
    <row r="2556" spans="1:6" x14ac:dyDescent="0.25">
      <c r="A2556" t="s">
        <v>324</v>
      </c>
      <c r="B2556">
        <v>18</v>
      </c>
      <c r="C2556" t="s">
        <v>11</v>
      </c>
      <c r="D2556" t="s">
        <v>325</v>
      </c>
      <c r="E2556">
        <v>7</v>
      </c>
      <c r="F2556">
        <v>108953.87</v>
      </c>
    </row>
    <row r="2557" spans="1:6" x14ac:dyDescent="0.25">
      <c r="A2557" t="s">
        <v>324</v>
      </c>
      <c r="B2557">
        <v>18</v>
      </c>
      <c r="C2557" t="s">
        <v>11</v>
      </c>
      <c r="D2557" t="s">
        <v>309</v>
      </c>
      <c r="E2557">
        <v>0.91669999999999996</v>
      </c>
      <c r="F2557">
        <v>10297.98</v>
      </c>
    </row>
    <row r="2558" spans="1:6" x14ac:dyDescent="0.25">
      <c r="A2558" t="s">
        <v>324</v>
      </c>
      <c r="B2558">
        <v>18</v>
      </c>
      <c r="C2558" t="s">
        <v>11</v>
      </c>
      <c r="D2558" t="s">
        <v>311</v>
      </c>
      <c r="E2558">
        <v>5</v>
      </c>
      <c r="F2558">
        <v>47756.3</v>
      </c>
    </row>
    <row r="2559" spans="1:6" x14ac:dyDescent="0.25">
      <c r="A2559" t="s">
        <v>324</v>
      </c>
      <c r="B2559">
        <v>18</v>
      </c>
      <c r="C2559" t="s">
        <v>11</v>
      </c>
      <c r="D2559" t="s">
        <v>326</v>
      </c>
      <c r="E2559">
        <v>0.51390000000000002</v>
      </c>
      <c r="F2559">
        <v>25774.63</v>
      </c>
    </row>
    <row r="2560" spans="1:6" x14ac:dyDescent="0.25">
      <c r="A2560" t="s">
        <v>324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324</v>
      </c>
      <c r="B2561">
        <v>19</v>
      </c>
      <c r="C2561" t="s">
        <v>72</v>
      </c>
      <c r="D2561" t="s">
        <v>281</v>
      </c>
      <c r="E2561">
        <v>15.994400000000001</v>
      </c>
      <c r="F2561">
        <v>1611013.35</v>
      </c>
    </row>
    <row r="2562" spans="1:6" x14ac:dyDescent="0.25">
      <c r="A2562" t="s">
        <v>324</v>
      </c>
      <c r="B2562">
        <v>19</v>
      </c>
      <c r="C2562" t="s">
        <v>72</v>
      </c>
      <c r="D2562" t="s">
        <v>282</v>
      </c>
      <c r="E2562">
        <v>118.87220000000001</v>
      </c>
      <c r="F2562">
        <v>1639571.44</v>
      </c>
    </row>
    <row r="2563" spans="1:6" x14ac:dyDescent="0.25">
      <c r="A2563" t="s">
        <v>324</v>
      </c>
      <c r="B2563">
        <v>19</v>
      </c>
      <c r="C2563" t="s">
        <v>72</v>
      </c>
      <c r="D2563" t="s">
        <v>283</v>
      </c>
      <c r="E2563">
        <v>2.5874999999999999</v>
      </c>
      <c r="F2563">
        <v>766787.23</v>
      </c>
    </row>
    <row r="2564" spans="1:6" x14ac:dyDescent="0.25">
      <c r="A2564" t="s">
        <v>324</v>
      </c>
      <c r="B2564">
        <v>19</v>
      </c>
      <c r="C2564" t="s">
        <v>72</v>
      </c>
      <c r="D2564" t="s">
        <v>284</v>
      </c>
      <c r="E2564">
        <v>744.51390000000004</v>
      </c>
      <c r="F2564">
        <v>6268762.4500000002</v>
      </c>
    </row>
    <row r="2565" spans="1:6" x14ac:dyDescent="0.25">
      <c r="A2565" t="s">
        <v>324</v>
      </c>
      <c r="B2565">
        <v>19</v>
      </c>
      <c r="C2565" t="s">
        <v>72</v>
      </c>
      <c r="D2565" t="s">
        <v>285</v>
      </c>
      <c r="E2565">
        <v>54.871499999999997</v>
      </c>
      <c r="F2565">
        <v>915406.55</v>
      </c>
    </row>
    <row r="2566" spans="1:6" x14ac:dyDescent="0.25">
      <c r="A2566" t="s">
        <v>324</v>
      </c>
      <c r="B2566">
        <v>19</v>
      </c>
      <c r="C2566" t="s">
        <v>72</v>
      </c>
      <c r="D2566" t="s">
        <v>286</v>
      </c>
      <c r="E2566">
        <v>85.716700000000003</v>
      </c>
      <c r="F2566">
        <v>1545105.53</v>
      </c>
    </row>
    <row r="2567" spans="1:6" x14ac:dyDescent="0.25">
      <c r="A2567" t="s">
        <v>324</v>
      </c>
      <c r="B2567">
        <v>19</v>
      </c>
      <c r="C2567" t="s">
        <v>72</v>
      </c>
      <c r="D2567" t="s">
        <v>287</v>
      </c>
      <c r="E2567">
        <v>66.333299999999994</v>
      </c>
      <c r="F2567">
        <v>957664.23</v>
      </c>
    </row>
    <row r="2568" spans="1:6" x14ac:dyDescent="0.25">
      <c r="A2568" t="s">
        <v>324</v>
      </c>
      <c r="B2568">
        <v>19</v>
      </c>
      <c r="C2568" t="s">
        <v>72</v>
      </c>
      <c r="D2568" t="s">
        <v>288</v>
      </c>
      <c r="E2568">
        <v>29.304600000000001</v>
      </c>
      <c r="F2568">
        <v>3810392.68</v>
      </c>
    </row>
    <row r="2569" spans="1:6" x14ac:dyDescent="0.25">
      <c r="A2569" t="s">
        <v>324</v>
      </c>
      <c r="B2569">
        <v>19</v>
      </c>
      <c r="C2569" t="s">
        <v>72</v>
      </c>
      <c r="D2569" t="s">
        <v>289</v>
      </c>
      <c r="E2569">
        <v>4.3875000000000002</v>
      </c>
      <c r="F2569">
        <v>195144.32000000001</v>
      </c>
    </row>
    <row r="2570" spans="1:6" x14ac:dyDescent="0.25">
      <c r="A2570" t="s">
        <v>324</v>
      </c>
      <c r="B2570">
        <v>19</v>
      </c>
      <c r="C2570" t="s">
        <v>72</v>
      </c>
      <c r="D2570" t="s">
        <v>290</v>
      </c>
      <c r="E2570">
        <v>1.0291999999999999</v>
      </c>
      <c r="F2570">
        <v>193035.65</v>
      </c>
    </row>
    <row r="2571" spans="1:6" x14ac:dyDescent="0.25">
      <c r="A2571" t="s">
        <v>324</v>
      </c>
      <c r="B2571">
        <v>19</v>
      </c>
      <c r="C2571" t="s">
        <v>72</v>
      </c>
      <c r="D2571" t="s">
        <v>291</v>
      </c>
      <c r="E2571">
        <v>2.4582999999999999</v>
      </c>
      <c r="F2571">
        <v>396267.77</v>
      </c>
    </row>
    <row r="2572" spans="1:6" x14ac:dyDescent="0.25">
      <c r="A2572" t="s">
        <v>324</v>
      </c>
      <c r="B2572">
        <v>19</v>
      </c>
      <c r="C2572" t="s">
        <v>72</v>
      </c>
      <c r="D2572" t="s">
        <v>292</v>
      </c>
      <c r="E2572">
        <v>203.5685</v>
      </c>
      <c r="F2572">
        <v>3910043.55</v>
      </c>
    </row>
    <row r="2573" spans="1:6" x14ac:dyDescent="0.25">
      <c r="A2573" t="s">
        <v>324</v>
      </c>
      <c r="B2573">
        <v>19</v>
      </c>
      <c r="C2573" t="s">
        <v>72</v>
      </c>
      <c r="D2573" t="s">
        <v>293</v>
      </c>
      <c r="E2573">
        <v>17.673400000000001</v>
      </c>
      <c r="F2573">
        <v>820730.14</v>
      </c>
    </row>
    <row r="2574" spans="1:6" x14ac:dyDescent="0.25">
      <c r="A2574" t="s">
        <v>324</v>
      </c>
      <c r="B2574">
        <v>19</v>
      </c>
      <c r="C2574" t="s">
        <v>72</v>
      </c>
      <c r="D2574" t="s">
        <v>294</v>
      </c>
      <c r="E2574">
        <v>12.5312</v>
      </c>
      <c r="F2574">
        <v>694849.27</v>
      </c>
    </row>
    <row r="2575" spans="1:6" x14ac:dyDescent="0.25">
      <c r="A2575" t="s">
        <v>324</v>
      </c>
      <c r="B2575">
        <v>19</v>
      </c>
      <c r="C2575" t="s">
        <v>72</v>
      </c>
      <c r="D2575" t="s">
        <v>295</v>
      </c>
      <c r="E2575">
        <v>112.69289999999999</v>
      </c>
      <c r="F2575">
        <v>1662370.1</v>
      </c>
    </row>
    <row r="2576" spans="1:6" x14ac:dyDescent="0.25">
      <c r="A2576" t="s">
        <v>324</v>
      </c>
      <c r="B2576">
        <v>19</v>
      </c>
      <c r="C2576" t="s">
        <v>72</v>
      </c>
      <c r="D2576" t="s">
        <v>306</v>
      </c>
      <c r="E2576">
        <v>26.737500000000001</v>
      </c>
      <c r="F2576">
        <v>446039.94</v>
      </c>
    </row>
    <row r="2577" spans="1:6" x14ac:dyDescent="0.25">
      <c r="A2577" t="s">
        <v>324</v>
      </c>
      <c r="B2577">
        <v>19</v>
      </c>
      <c r="C2577" t="s">
        <v>72</v>
      </c>
      <c r="D2577" t="s">
        <v>280</v>
      </c>
      <c r="E2577">
        <v>12.4656</v>
      </c>
      <c r="F2577">
        <v>438201.32</v>
      </c>
    </row>
    <row r="2578" spans="1:6" x14ac:dyDescent="0.25">
      <c r="A2578" t="s">
        <v>324</v>
      </c>
      <c r="B2578">
        <v>19</v>
      </c>
      <c r="C2578" t="s">
        <v>72</v>
      </c>
      <c r="D2578" t="s">
        <v>296</v>
      </c>
      <c r="E2578">
        <v>30.666699999999999</v>
      </c>
      <c r="F2578">
        <v>2765402.63</v>
      </c>
    </row>
    <row r="2579" spans="1:6" x14ac:dyDescent="0.25">
      <c r="A2579" t="s">
        <v>324</v>
      </c>
      <c r="B2579">
        <v>19</v>
      </c>
      <c r="C2579" t="s">
        <v>72</v>
      </c>
      <c r="D2579" t="s">
        <v>310</v>
      </c>
      <c r="E2579">
        <v>4</v>
      </c>
      <c r="F2579">
        <v>132801.15</v>
      </c>
    </row>
    <row r="2580" spans="1:6" x14ac:dyDescent="0.25">
      <c r="A2580" t="s">
        <v>324</v>
      </c>
      <c r="B2580">
        <v>19</v>
      </c>
      <c r="C2580" t="s">
        <v>72</v>
      </c>
      <c r="D2580" t="s">
        <v>298</v>
      </c>
      <c r="E2580">
        <v>5</v>
      </c>
      <c r="F2580">
        <v>100439.19</v>
      </c>
    </row>
    <row r="2581" spans="1:6" x14ac:dyDescent="0.25">
      <c r="A2581" t="s">
        <v>324</v>
      </c>
      <c r="B2581">
        <v>19</v>
      </c>
      <c r="C2581" t="s">
        <v>72</v>
      </c>
      <c r="D2581" t="s">
        <v>307</v>
      </c>
      <c r="E2581">
        <v>15.6083</v>
      </c>
      <c r="F2581">
        <v>366142.07</v>
      </c>
    </row>
    <row r="2582" spans="1:6" x14ac:dyDescent="0.25">
      <c r="A2582" t="s">
        <v>324</v>
      </c>
      <c r="B2582">
        <v>19</v>
      </c>
      <c r="C2582" t="s">
        <v>72</v>
      </c>
      <c r="D2582" t="s">
        <v>299</v>
      </c>
      <c r="E2582">
        <v>0.2</v>
      </c>
      <c r="F2582">
        <v>130922.65</v>
      </c>
    </row>
    <row r="2583" spans="1:6" x14ac:dyDescent="0.25">
      <c r="A2583" t="s">
        <v>324</v>
      </c>
      <c r="B2583">
        <v>19</v>
      </c>
      <c r="C2583" t="s">
        <v>72</v>
      </c>
      <c r="D2583" t="s">
        <v>300</v>
      </c>
      <c r="E2583">
        <v>0.05</v>
      </c>
      <c r="F2583">
        <v>32369.01</v>
      </c>
    </row>
    <row r="2584" spans="1:6" x14ac:dyDescent="0.25">
      <c r="A2584" t="s">
        <v>324</v>
      </c>
      <c r="B2584">
        <v>19</v>
      </c>
      <c r="C2584" t="s">
        <v>72</v>
      </c>
      <c r="D2584" t="s">
        <v>301</v>
      </c>
      <c r="E2584">
        <v>20.437100000000001</v>
      </c>
      <c r="F2584">
        <v>1179340.3600000001</v>
      </c>
    </row>
    <row r="2585" spans="1:6" x14ac:dyDescent="0.25">
      <c r="A2585" t="s">
        <v>324</v>
      </c>
      <c r="B2585">
        <v>19</v>
      </c>
      <c r="C2585" t="s">
        <v>72</v>
      </c>
      <c r="D2585" t="s">
        <v>302</v>
      </c>
      <c r="E2585">
        <v>0.81869999999999998</v>
      </c>
      <c r="F2585">
        <v>261672.12</v>
      </c>
    </row>
    <row r="2586" spans="1:6" x14ac:dyDescent="0.25">
      <c r="A2586" t="s">
        <v>324</v>
      </c>
      <c r="B2586">
        <v>19</v>
      </c>
      <c r="C2586" t="s">
        <v>72</v>
      </c>
      <c r="D2586" t="s">
        <v>308</v>
      </c>
      <c r="E2586">
        <v>1</v>
      </c>
      <c r="F2586">
        <v>9496.2999999999993</v>
      </c>
    </row>
    <row r="2587" spans="1:6" x14ac:dyDescent="0.25">
      <c r="A2587" t="s">
        <v>324</v>
      </c>
      <c r="B2587">
        <v>19</v>
      </c>
      <c r="C2587" t="s">
        <v>72</v>
      </c>
      <c r="D2587" t="s">
        <v>325</v>
      </c>
      <c r="E2587">
        <v>10</v>
      </c>
      <c r="F2587">
        <v>144085.64000000001</v>
      </c>
    </row>
    <row r="2588" spans="1:6" x14ac:dyDescent="0.25">
      <c r="A2588" t="s">
        <v>324</v>
      </c>
      <c r="B2588">
        <v>19</v>
      </c>
      <c r="C2588" t="s">
        <v>72</v>
      </c>
      <c r="D2588" t="s">
        <v>309</v>
      </c>
      <c r="E2588">
        <v>1.25</v>
      </c>
      <c r="F2588">
        <v>13901.11</v>
      </c>
    </row>
    <row r="2589" spans="1:6" x14ac:dyDescent="0.25">
      <c r="A2589" t="s">
        <v>324</v>
      </c>
      <c r="B2589">
        <v>19</v>
      </c>
      <c r="C2589" t="s">
        <v>72</v>
      </c>
      <c r="D2589" t="s">
        <v>311</v>
      </c>
      <c r="E2589">
        <v>2</v>
      </c>
      <c r="F2589">
        <v>19008.259999999998</v>
      </c>
    </row>
    <row r="2590" spans="1:6" x14ac:dyDescent="0.25">
      <c r="A2590" t="s">
        <v>324</v>
      </c>
      <c r="B2590">
        <v>19</v>
      </c>
      <c r="C2590" t="s">
        <v>72</v>
      </c>
      <c r="D2590" t="s">
        <v>326</v>
      </c>
      <c r="E2590">
        <v>3.8818999999999999</v>
      </c>
      <c r="F2590">
        <v>190042.06</v>
      </c>
    </row>
    <row r="2591" spans="1:6" x14ac:dyDescent="0.25">
      <c r="A2591" t="s">
        <v>324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324</v>
      </c>
      <c r="B2592">
        <v>20</v>
      </c>
      <c r="C2592" t="s">
        <v>20</v>
      </c>
      <c r="D2592" t="s">
        <v>281</v>
      </c>
      <c r="E2592">
        <v>10.8558</v>
      </c>
      <c r="F2592">
        <v>1152488.0900000001</v>
      </c>
    </row>
    <row r="2593" spans="1:6" x14ac:dyDescent="0.25">
      <c r="A2593" t="s">
        <v>324</v>
      </c>
      <c r="B2593">
        <v>20</v>
      </c>
      <c r="C2593" t="s">
        <v>20</v>
      </c>
      <c r="D2593" t="s">
        <v>282</v>
      </c>
      <c r="E2593">
        <v>139.5778</v>
      </c>
      <c r="F2593">
        <v>1533015.8</v>
      </c>
    </row>
    <row r="2594" spans="1:6" x14ac:dyDescent="0.25">
      <c r="A2594" t="s">
        <v>324</v>
      </c>
      <c r="B2594">
        <v>20</v>
      </c>
      <c r="C2594" t="s">
        <v>20</v>
      </c>
      <c r="D2594" t="s">
        <v>283</v>
      </c>
      <c r="E2594">
        <v>2.8250000000000002</v>
      </c>
      <c r="F2594">
        <v>679501.53</v>
      </c>
    </row>
    <row r="2595" spans="1:6" x14ac:dyDescent="0.25">
      <c r="A2595" t="s">
        <v>324</v>
      </c>
      <c r="B2595">
        <v>20</v>
      </c>
      <c r="C2595" t="s">
        <v>20</v>
      </c>
      <c r="D2595" t="s">
        <v>284</v>
      </c>
      <c r="E2595">
        <v>1430.0833</v>
      </c>
      <c r="F2595">
        <v>10866307.539999999</v>
      </c>
    </row>
    <row r="2596" spans="1:6" x14ac:dyDescent="0.25">
      <c r="A2596" t="s">
        <v>324</v>
      </c>
      <c r="B2596">
        <v>20</v>
      </c>
      <c r="C2596" t="s">
        <v>20</v>
      </c>
      <c r="D2596" t="s">
        <v>285</v>
      </c>
      <c r="E2596">
        <v>45.380499999999998</v>
      </c>
      <c r="F2596">
        <v>749624.4</v>
      </c>
    </row>
    <row r="2597" spans="1:6" x14ac:dyDescent="0.25">
      <c r="A2597" t="s">
        <v>324</v>
      </c>
      <c r="B2597">
        <v>20</v>
      </c>
      <c r="C2597" t="s">
        <v>20</v>
      </c>
      <c r="D2597" t="s">
        <v>286</v>
      </c>
      <c r="E2597">
        <v>100.5</v>
      </c>
      <c r="F2597">
        <v>1741958.25</v>
      </c>
    </row>
    <row r="2598" spans="1:6" x14ac:dyDescent="0.25">
      <c r="A2598" t="s">
        <v>324</v>
      </c>
      <c r="B2598">
        <v>20</v>
      </c>
      <c r="C2598" t="s">
        <v>20</v>
      </c>
      <c r="D2598" t="s">
        <v>287</v>
      </c>
      <c r="E2598">
        <v>56.666699999999999</v>
      </c>
      <c r="F2598">
        <v>768101.12</v>
      </c>
    </row>
    <row r="2599" spans="1:6" x14ac:dyDescent="0.25">
      <c r="A2599" t="s">
        <v>324</v>
      </c>
      <c r="B2599">
        <v>20</v>
      </c>
      <c r="C2599" t="s">
        <v>20</v>
      </c>
      <c r="D2599" t="s">
        <v>288</v>
      </c>
      <c r="E2599">
        <v>81.794399999999996</v>
      </c>
      <c r="F2599">
        <v>9398035.5899999999</v>
      </c>
    </row>
    <row r="2600" spans="1:6" x14ac:dyDescent="0.25">
      <c r="A2600" t="s">
        <v>324</v>
      </c>
      <c r="B2600">
        <v>20</v>
      </c>
      <c r="C2600" t="s">
        <v>20</v>
      </c>
      <c r="D2600" t="s">
        <v>289</v>
      </c>
      <c r="E2600">
        <v>14.745799999999999</v>
      </c>
      <c r="F2600">
        <v>447935.77</v>
      </c>
    </row>
    <row r="2601" spans="1:6" x14ac:dyDescent="0.25">
      <c r="A2601" t="s">
        <v>324</v>
      </c>
      <c r="B2601">
        <v>20</v>
      </c>
      <c r="C2601" t="s">
        <v>20</v>
      </c>
      <c r="D2601" t="s">
        <v>290</v>
      </c>
      <c r="E2601">
        <v>2.7008000000000001</v>
      </c>
      <c r="F2601">
        <v>347693.77</v>
      </c>
    </row>
    <row r="2602" spans="1:6" x14ac:dyDescent="0.25">
      <c r="A2602" t="s">
        <v>324</v>
      </c>
      <c r="B2602">
        <v>20</v>
      </c>
      <c r="C2602" t="s">
        <v>20</v>
      </c>
      <c r="D2602" t="s">
        <v>291</v>
      </c>
      <c r="E2602">
        <v>11.416700000000001</v>
      </c>
      <c r="F2602">
        <v>1585765.01</v>
      </c>
    </row>
    <row r="2603" spans="1:6" x14ac:dyDescent="0.25">
      <c r="A2603" t="s">
        <v>324</v>
      </c>
      <c r="B2603">
        <v>20</v>
      </c>
      <c r="C2603" t="s">
        <v>20</v>
      </c>
      <c r="D2603" t="s">
        <v>292</v>
      </c>
      <c r="E2603">
        <v>277.0478</v>
      </c>
      <c r="F2603">
        <v>5759118.8399999999</v>
      </c>
    </row>
    <row r="2604" spans="1:6" x14ac:dyDescent="0.25">
      <c r="A2604" t="s">
        <v>324</v>
      </c>
      <c r="B2604">
        <v>20</v>
      </c>
      <c r="C2604" t="s">
        <v>20</v>
      </c>
      <c r="D2604" t="s">
        <v>293</v>
      </c>
      <c r="E2604">
        <v>13.8254</v>
      </c>
      <c r="F2604">
        <v>669580.21</v>
      </c>
    </row>
    <row r="2605" spans="1:6" x14ac:dyDescent="0.25">
      <c r="A2605" t="s">
        <v>324</v>
      </c>
      <c r="B2605">
        <v>20</v>
      </c>
      <c r="C2605" t="s">
        <v>20</v>
      </c>
      <c r="D2605" t="s">
        <v>294</v>
      </c>
      <c r="E2605">
        <v>2.0312000000000001</v>
      </c>
      <c r="F2605">
        <v>135062.79999999999</v>
      </c>
    </row>
    <row r="2606" spans="1:6" x14ac:dyDescent="0.25">
      <c r="A2606" t="s">
        <v>324</v>
      </c>
      <c r="B2606">
        <v>20</v>
      </c>
      <c r="C2606" t="s">
        <v>20</v>
      </c>
      <c r="D2606" t="s">
        <v>295</v>
      </c>
      <c r="E2606">
        <v>97.120800000000003</v>
      </c>
      <c r="F2606">
        <v>1429859.32</v>
      </c>
    </row>
    <row r="2607" spans="1:6" x14ac:dyDescent="0.25">
      <c r="A2607" t="s">
        <v>324</v>
      </c>
      <c r="B2607">
        <v>20</v>
      </c>
      <c r="C2607" t="s">
        <v>20</v>
      </c>
      <c r="D2607" t="s">
        <v>306</v>
      </c>
      <c r="E2607">
        <v>17.875</v>
      </c>
      <c r="F2607">
        <v>312097.90999999997</v>
      </c>
    </row>
    <row r="2608" spans="1:6" x14ac:dyDescent="0.25">
      <c r="A2608" t="s">
        <v>324</v>
      </c>
      <c r="B2608">
        <v>20</v>
      </c>
      <c r="C2608" t="s">
        <v>20</v>
      </c>
      <c r="D2608" t="s">
        <v>280</v>
      </c>
      <c r="E2608">
        <v>19.667400000000001</v>
      </c>
      <c r="F2608">
        <v>422778.94</v>
      </c>
    </row>
    <row r="2609" spans="1:6" x14ac:dyDescent="0.25">
      <c r="A2609" t="s">
        <v>324</v>
      </c>
      <c r="B2609">
        <v>20</v>
      </c>
      <c r="C2609" t="s">
        <v>20</v>
      </c>
      <c r="D2609" t="s">
        <v>296</v>
      </c>
      <c r="E2609">
        <v>43.5</v>
      </c>
      <c r="F2609">
        <v>3909851.11</v>
      </c>
    </row>
    <row r="2610" spans="1:6" x14ac:dyDescent="0.25">
      <c r="A2610" t="s">
        <v>324</v>
      </c>
      <c r="B2610">
        <v>20</v>
      </c>
      <c r="C2610" t="s">
        <v>20</v>
      </c>
      <c r="D2610" t="s">
        <v>297</v>
      </c>
      <c r="E2610">
        <v>0.83330000000000004</v>
      </c>
      <c r="F2610">
        <v>17358.36</v>
      </c>
    </row>
    <row r="2611" spans="1:6" x14ac:dyDescent="0.25">
      <c r="A2611" t="s">
        <v>324</v>
      </c>
      <c r="B2611">
        <v>20</v>
      </c>
      <c r="C2611" t="s">
        <v>20</v>
      </c>
      <c r="D2611" t="s">
        <v>298</v>
      </c>
      <c r="E2611">
        <v>21.166699999999999</v>
      </c>
      <c r="F2611">
        <v>389000.18</v>
      </c>
    </row>
    <row r="2612" spans="1:6" x14ac:dyDescent="0.25">
      <c r="A2612" t="s">
        <v>324</v>
      </c>
      <c r="B2612">
        <v>20</v>
      </c>
      <c r="C2612" t="s">
        <v>20</v>
      </c>
      <c r="D2612" t="s">
        <v>307</v>
      </c>
      <c r="E2612">
        <v>23</v>
      </c>
      <c r="F2612">
        <v>543812.28</v>
      </c>
    </row>
    <row r="2613" spans="1:6" x14ac:dyDescent="0.25">
      <c r="A2613" t="s">
        <v>324</v>
      </c>
      <c r="B2613">
        <v>20</v>
      </c>
      <c r="C2613" t="s">
        <v>20</v>
      </c>
      <c r="D2613" t="s">
        <v>299</v>
      </c>
      <c r="E2613">
        <v>0.15</v>
      </c>
      <c r="F2613">
        <v>83147.22</v>
      </c>
    </row>
    <row r="2614" spans="1:6" x14ac:dyDescent="0.25">
      <c r="A2614" t="s">
        <v>324</v>
      </c>
      <c r="B2614">
        <v>20</v>
      </c>
      <c r="C2614" t="s">
        <v>20</v>
      </c>
      <c r="D2614" t="s">
        <v>300</v>
      </c>
      <c r="E2614">
        <v>2.5000000000000001E-2</v>
      </c>
      <c r="F2614">
        <v>16184.5</v>
      </c>
    </row>
    <row r="2615" spans="1:6" x14ac:dyDescent="0.25">
      <c r="A2615" t="s">
        <v>324</v>
      </c>
      <c r="B2615">
        <v>20</v>
      </c>
      <c r="C2615" t="s">
        <v>20</v>
      </c>
      <c r="D2615" t="s">
        <v>301</v>
      </c>
      <c r="E2615">
        <v>20.476299999999998</v>
      </c>
      <c r="F2615">
        <v>1193734.25</v>
      </c>
    </row>
    <row r="2616" spans="1:6" x14ac:dyDescent="0.25">
      <c r="A2616" t="s">
        <v>324</v>
      </c>
      <c r="B2616">
        <v>20</v>
      </c>
      <c r="C2616" t="s">
        <v>20</v>
      </c>
      <c r="D2616" t="s">
        <v>302</v>
      </c>
      <c r="E2616">
        <v>0.28129999999999999</v>
      </c>
      <c r="F2616">
        <v>103708.33</v>
      </c>
    </row>
    <row r="2617" spans="1:6" x14ac:dyDescent="0.25">
      <c r="A2617" t="s">
        <v>324</v>
      </c>
      <c r="B2617">
        <v>20</v>
      </c>
      <c r="C2617" t="s">
        <v>20</v>
      </c>
      <c r="D2617" t="s">
        <v>308</v>
      </c>
      <c r="E2617">
        <v>2</v>
      </c>
      <c r="F2617">
        <v>44347.360000000001</v>
      </c>
    </row>
    <row r="2618" spans="1:6" x14ac:dyDescent="0.25">
      <c r="A2618" t="s">
        <v>324</v>
      </c>
      <c r="B2618">
        <v>20</v>
      </c>
      <c r="C2618" t="s">
        <v>20</v>
      </c>
      <c r="D2618" t="s">
        <v>325</v>
      </c>
      <c r="E2618">
        <v>11</v>
      </c>
      <c r="F2618">
        <v>171961.04</v>
      </c>
    </row>
    <row r="2619" spans="1:6" x14ac:dyDescent="0.25">
      <c r="A2619" t="s">
        <v>324</v>
      </c>
      <c r="B2619">
        <v>20</v>
      </c>
      <c r="C2619" t="s">
        <v>20</v>
      </c>
      <c r="D2619" t="s">
        <v>326</v>
      </c>
      <c r="E2619">
        <v>16.333300000000001</v>
      </c>
      <c r="F2619">
        <v>507373.54</v>
      </c>
    </row>
    <row r="2620" spans="1:6" x14ac:dyDescent="0.25">
      <c r="A2620" t="s">
        <v>324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324</v>
      </c>
      <c r="B2621">
        <v>21</v>
      </c>
      <c r="C2621" t="s">
        <v>17</v>
      </c>
      <c r="D2621" t="s">
        <v>281</v>
      </c>
      <c r="E2621">
        <v>6.5667</v>
      </c>
      <c r="F2621">
        <v>887050.61</v>
      </c>
    </row>
    <row r="2622" spans="1:6" x14ac:dyDescent="0.25">
      <c r="A2622" t="s">
        <v>324</v>
      </c>
      <c r="B2622">
        <v>21</v>
      </c>
      <c r="C2622" t="s">
        <v>17</v>
      </c>
      <c r="D2622" t="s">
        <v>282</v>
      </c>
      <c r="E2622">
        <v>126.2278</v>
      </c>
      <c r="F2622">
        <v>1345556.45</v>
      </c>
    </row>
    <row r="2623" spans="1:6" x14ac:dyDescent="0.25">
      <c r="A2623" t="s">
        <v>324</v>
      </c>
      <c r="B2623">
        <v>21</v>
      </c>
      <c r="C2623" t="s">
        <v>17</v>
      </c>
      <c r="D2623" t="s">
        <v>283</v>
      </c>
      <c r="E2623">
        <v>0.95830000000000004</v>
      </c>
      <c r="F2623">
        <v>328073.13</v>
      </c>
    </row>
    <row r="2624" spans="1:6" x14ac:dyDescent="0.25">
      <c r="A2624" t="s">
        <v>324</v>
      </c>
      <c r="B2624">
        <v>21</v>
      </c>
      <c r="C2624" t="s">
        <v>17</v>
      </c>
      <c r="D2624" t="s">
        <v>284</v>
      </c>
      <c r="E2624">
        <v>1283.3333</v>
      </c>
      <c r="F2624">
        <v>11529195.15</v>
      </c>
    </row>
    <row r="2625" spans="1:6" x14ac:dyDescent="0.25">
      <c r="A2625" t="s">
        <v>324</v>
      </c>
      <c r="B2625">
        <v>21</v>
      </c>
      <c r="C2625" t="s">
        <v>17</v>
      </c>
      <c r="D2625" t="s">
        <v>285</v>
      </c>
      <c r="E2625">
        <v>55.680900000000001</v>
      </c>
      <c r="F2625">
        <v>866419.64</v>
      </c>
    </row>
    <row r="2626" spans="1:6" x14ac:dyDescent="0.25">
      <c r="A2626" t="s">
        <v>324</v>
      </c>
      <c r="B2626">
        <v>21</v>
      </c>
      <c r="C2626" t="s">
        <v>17</v>
      </c>
      <c r="D2626" t="s">
        <v>286</v>
      </c>
      <c r="E2626">
        <v>82.533299999999997</v>
      </c>
      <c r="F2626">
        <v>1402963.18</v>
      </c>
    </row>
    <row r="2627" spans="1:6" x14ac:dyDescent="0.25">
      <c r="A2627" t="s">
        <v>324</v>
      </c>
      <c r="B2627">
        <v>21</v>
      </c>
      <c r="C2627" t="s">
        <v>17</v>
      </c>
      <c r="D2627" t="s">
        <v>287</v>
      </c>
      <c r="E2627">
        <v>45.916699999999999</v>
      </c>
      <c r="F2627">
        <v>642877.11</v>
      </c>
    </row>
    <row r="2628" spans="1:6" x14ac:dyDescent="0.25">
      <c r="A2628" t="s">
        <v>324</v>
      </c>
      <c r="B2628">
        <v>21</v>
      </c>
      <c r="C2628" t="s">
        <v>17</v>
      </c>
      <c r="D2628" t="s">
        <v>288</v>
      </c>
      <c r="E2628">
        <v>21.909700000000001</v>
      </c>
      <c r="F2628">
        <v>2777386.99</v>
      </c>
    </row>
    <row r="2629" spans="1:6" x14ac:dyDescent="0.25">
      <c r="A2629" t="s">
        <v>324</v>
      </c>
      <c r="B2629">
        <v>21</v>
      </c>
      <c r="C2629" t="s">
        <v>17</v>
      </c>
      <c r="D2629" t="s">
        <v>289</v>
      </c>
      <c r="E2629">
        <v>14.020799999999999</v>
      </c>
      <c r="F2629">
        <v>519081.4</v>
      </c>
    </row>
    <row r="2630" spans="1:6" x14ac:dyDescent="0.25">
      <c r="A2630" t="s">
        <v>324</v>
      </c>
      <c r="B2630">
        <v>21</v>
      </c>
      <c r="C2630" t="s">
        <v>17</v>
      </c>
      <c r="D2630" t="s">
        <v>290</v>
      </c>
      <c r="E2630">
        <v>4.9257999999999997</v>
      </c>
      <c r="F2630">
        <v>524878.11</v>
      </c>
    </row>
    <row r="2631" spans="1:6" x14ac:dyDescent="0.25">
      <c r="A2631" t="s">
        <v>324</v>
      </c>
      <c r="B2631">
        <v>21</v>
      </c>
      <c r="C2631" t="s">
        <v>17</v>
      </c>
      <c r="D2631" t="s">
        <v>291</v>
      </c>
      <c r="E2631">
        <v>0.45829999999999999</v>
      </c>
      <c r="F2631">
        <v>105395.35</v>
      </c>
    </row>
    <row r="2632" spans="1:6" x14ac:dyDescent="0.25">
      <c r="A2632" t="s">
        <v>324</v>
      </c>
      <c r="B2632">
        <v>21</v>
      </c>
      <c r="C2632" t="s">
        <v>17</v>
      </c>
      <c r="D2632" t="s">
        <v>292</v>
      </c>
      <c r="E2632">
        <v>238.4282</v>
      </c>
      <c r="F2632">
        <v>5259669.82</v>
      </c>
    </row>
    <row r="2633" spans="1:6" x14ac:dyDescent="0.25">
      <c r="A2633" t="s">
        <v>324</v>
      </c>
      <c r="B2633">
        <v>21</v>
      </c>
      <c r="C2633" t="s">
        <v>17</v>
      </c>
      <c r="D2633" t="s">
        <v>293</v>
      </c>
      <c r="E2633">
        <v>13.4917</v>
      </c>
      <c r="F2633">
        <v>624161.53</v>
      </c>
    </row>
    <row r="2634" spans="1:6" x14ac:dyDescent="0.25">
      <c r="A2634" t="s">
        <v>324</v>
      </c>
      <c r="B2634">
        <v>21</v>
      </c>
      <c r="C2634" t="s">
        <v>17</v>
      </c>
      <c r="D2634" t="s">
        <v>294</v>
      </c>
      <c r="E2634">
        <v>6.625</v>
      </c>
      <c r="F2634">
        <v>389527.21</v>
      </c>
    </row>
    <row r="2635" spans="1:6" x14ac:dyDescent="0.25">
      <c r="A2635" t="s">
        <v>324</v>
      </c>
      <c r="B2635">
        <v>21</v>
      </c>
      <c r="C2635" t="s">
        <v>17</v>
      </c>
      <c r="D2635" t="s">
        <v>295</v>
      </c>
      <c r="E2635">
        <v>73.732100000000003</v>
      </c>
      <c r="F2635">
        <v>1158930.54</v>
      </c>
    </row>
    <row r="2636" spans="1:6" x14ac:dyDescent="0.25">
      <c r="A2636" t="s">
        <v>324</v>
      </c>
      <c r="B2636">
        <v>21</v>
      </c>
      <c r="C2636" t="s">
        <v>17</v>
      </c>
      <c r="D2636" t="s">
        <v>306</v>
      </c>
      <c r="E2636">
        <v>12.020799999999999</v>
      </c>
      <c r="F2636">
        <v>216973.6</v>
      </c>
    </row>
    <row r="2637" spans="1:6" x14ac:dyDescent="0.25">
      <c r="A2637" t="s">
        <v>324</v>
      </c>
      <c r="B2637">
        <v>21</v>
      </c>
      <c r="C2637" t="s">
        <v>17</v>
      </c>
      <c r="D2637" t="s">
        <v>280</v>
      </c>
      <c r="E2637">
        <v>13.9779</v>
      </c>
      <c r="F2637">
        <v>335512.51</v>
      </c>
    </row>
    <row r="2638" spans="1:6" x14ac:dyDescent="0.25">
      <c r="A2638" t="s">
        <v>324</v>
      </c>
      <c r="B2638">
        <v>21</v>
      </c>
      <c r="C2638" t="s">
        <v>17</v>
      </c>
      <c r="D2638" t="s">
        <v>296</v>
      </c>
      <c r="E2638">
        <v>37.75</v>
      </c>
      <c r="F2638">
        <v>3392387.88</v>
      </c>
    </row>
    <row r="2639" spans="1:6" x14ac:dyDescent="0.25">
      <c r="A2639" t="s">
        <v>324</v>
      </c>
      <c r="B2639">
        <v>21</v>
      </c>
      <c r="C2639" t="s">
        <v>17</v>
      </c>
      <c r="D2639" t="s">
        <v>298</v>
      </c>
      <c r="E2639">
        <v>12</v>
      </c>
      <c r="F2639">
        <v>236397.24</v>
      </c>
    </row>
    <row r="2640" spans="1:6" x14ac:dyDescent="0.25">
      <c r="A2640" t="s">
        <v>324</v>
      </c>
      <c r="B2640">
        <v>21</v>
      </c>
      <c r="C2640" t="s">
        <v>17</v>
      </c>
      <c r="D2640" t="s">
        <v>307</v>
      </c>
      <c r="E2640">
        <v>81.770799999999994</v>
      </c>
      <c r="F2640">
        <v>1669284.42</v>
      </c>
    </row>
    <row r="2641" spans="1:6" x14ac:dyDescent="0.25">
      <c r="A2641" t="s">
        <v>324</v>
      </c>
      <c r="B2641">
        <v>21</v>
      </c>
      <c r="C2641" t="s">
        <v>17</v>
      </c>
      <c r="D2641" t="s">
        <v>299</v>
      </c>
      <c r="E2641">
        <v>0.35</v>
      </c>
      <c r="F2641">
        <v>225239.06</v>
      </c>
    </row>
    <row r="2642" spans="1:6" x14ac:dyDescent="0.25">
      <c r="A2642" t="s">
        <v>324</v>
      </c>
      <c r="B2642">
        <v>21</v>
      </c>
      <c r="C2642" t="s">
        <v>17</v>
      </c>
      <c r="D2642" t="s">
        <v>300</v>
      </c>
      <c r="E2642">
        <v>7.4999999999999997E-2</v>
      </c>
      <c r="F2642">
        <v>48954.78</v>
      </c>
    </row>
    <row r="2643" spans="1:6" x14ac:dyDescent="0.25">
      <c r="A2643" t="s">
        <v>324</v>
      </c>
      <c r="B2643">
        <v>21</v>
      </c>
      <c r="C2643" t="s">
        <v>17</v>
      </c>
      <c r="D2643" t="s">
        <v>301</v>
      </c>
      <c r="E2643">
        <v>32.067399999999999</v>
      </c>
      <c r="F2643">
        <v>1810173.55</v>
      </c>
    </row>
    <row r="2644" spans="1:6" x14ac:dyDescent="0.25">
      <c r="A2644" t="s">
        <v>324</v>
      </c>
      <c r="B2644">
        <v>21</v>
      </c>
      <c r="C2644" t="s">
        <v>17</v>
      </c>
      <c r="D2644" t="s">
        <v>302</v>
      </c>
      <c r="E2644">
        <v>0.88749999999999996</v>
      </c>
      <c r="F2644">
        <v>283908.28999999998</v>
      </c>
    </row>
    <row r="2645" spans="1:6" x14ac:dyDescent="0.25">
      <c r="A2645" t="s">
        <v>324</v>
      </c>
      <c r="B2645">
        <v>21</v>
      </c>
      <c r="C2645" t="s">
        <v>17</v>
      </c>
      <c r="D2645" t="s">
        <v>308</v>
      </c>
      <c r="E2645">
        <v>8</v>
      </c>
      <c r="F2645">
        <v>171825.6</v>
      </c>
    </row>
    <row r="2646" spans="1:6" x14ac:dyDescent="0.25">
      <c r="A2646" t="s">
        <v>324</v>
      </c>
      <c r="B2646">
        <v>21</v>
      </c>
      <c r="C2646" t="s">
        <v>17</v>
      </c>
      <c r="D2646" t="s">
        <v>309</v>
      </c>
      <c r="E2646">
        <v>0.5</v>
      </c>
      <c r="F2646">
        <v>5055.37</v>
      </c>
    </row>
    <row r="2647" spans="1:6" x14ac:dyDescent="0.25">
      <c r="A2647" t="s">
        <v>324</v>
      </c>
      <c r="B2647">
        <v>21</v>
      </c>
      <c r="C2647" t="s">
        <v>17</v>
      </c>
      <c r="D2647" t="s">
        <v>326</v>
      </c>
      <c r="E2647">
        <v>7.3681000000000001</v>
      </c>
      <c r="F2647">
        <v>214584.21</v>
      </c>
    </row>
    <row r="2648" spans="1:6" x14ac:dyDescent="0.25">
      <c r="A2648" t="s">
        <v>324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324</v>
      </c>
      <c r="B2649">
        <v>22</v>
      </c>
      <c r="C2649" t="s">
        <v>23</v>
      </c>
      <c r="D2649" t="s">
        <v>281</v>
      </c>
      <c r="E2649">
        <v>43.904200000000003</v>
      </c>
      <c r="F2649">
        <v>4792661.76</v>
      </c>
    </row>
    <row r="2650" spans="1:6" x14ac:dyDescent="0.25">
      <c r="A2650" t="s">
        <v>324</v>
      </c>
      <c r="B2650">
        <v>22</v>
      </c>
      <c r="C2650" t="s">
        <v>23</v>
      </c>
      <c r="D2650" t="s">
        <v>282</v>
      </c>
      <c r="E2650">
        <v>1471.9277999999999</v>
      </c>
      <c r="F2650">
        <v>19315375.550000001</v>
      </c>
    </row>
    <row r="2651" spans="1:6" x14ac:dyDescent="0.25">
      <c r="A2651" t="s">
        <v>324</v>
      </c>
      <c r="B2651">
        <v>22</v>
      </c>
      <c r="C2651" t="s">
        <v>23</v>
      </c>
      <c r="D2651" t="s">
        <v>283</v>
      </c>
      <c r="E2651">
        <v>9.9916999999999998</v>
      </c>
      <c r="F2651">
        <v>2021813.03</v>
      </c>
    </row>
    <row r="2652" spans="1:6" x14ac:dyDescent="0.25">
      <c r="A2652" t="s">
        <v>324</v>
      </c>
      <c r="B2652">
        <v>22</v>
      </c>
      <c r="C2652" t="s">
        <v>23</v>
      </c>
      <c r="D2652" t="s">
        <v>284</v>
      </c>
      <c r="E2652">
        <v>1133.625</v>
      </c>
      <c r="F2652">
        <v>9620635.5700000003</v>
      </c>
    </row>
    <row r="2653" spans="1:6" x14ac:dyDescent="0.25">
      <c r="A2653" t="s">
        <v>324</v>
      </c>
      <c r="B2653">
        <v>22</v>
      </c>
      <c r="C2653" t="s">
        <v>23</v>
      </c>
      <c r="D2653" t="s">
        <v>285</v>
      </c>
      <c r="E2653">
        <v>161.36109999999999</v>
      </c>
      <c r="F2653">
        <v>2616205.0699999998</v>
      </c>
    </row>
    <row r="2654" spans="1:6" x14ac:dyDescent="0.25">
      <c r="A2654" t="s">
        <v>324</v>
      </c>
      <c r="B2654">
        <v>22</v>
      </c>
      <c r="C2654" t="s">
        <v>23</v>
      </c>
      <c r="D2654" t="s">
        <v>286</v>
      </c>
      <c r="E2654">
        <v>234.95</v>
      </c>
      <c r="F2654">
        <v>3433102.83</v>
      </c>
    </row>
    <row r="2655" spans="1:6" x14ac:dyDescent="0.25">
      <c r="A2655" t="s">
        <v>324</v>
      </c>
      <c r="B2655">
        <v>22</v>
      </c>
      <c r="C2655" t="s">
        <v>23</v>
      </c>
      <c r="D2655" t="s">
        <v>287</v>
      </c>
      <c r="E2655">
        <v>131.66669999999999</v>
      </c>
      <c r="F2655">
        <v>2169333.09</v>
      </c>
    </row>
    <row r="2656" spans="1:6" x14ac:dyDescent="0.25">
      <c r="A2656" t="s">
        <v>324</v>
      </c>
      <c r="B2656">
        <v>22</v>
      </c>
      <c r="C2656" t="s">
        <v>23</v>
      </c>
      <c r="D2656" t="s">
        <v>288</v>
      </c>
      <c r="E2656">
        <v>154.07079999999999</v>
      </c>
      <c r="F2656">
        <v>16826000.079999998</v>
      </c>
    </row>
    <row r="2657" spans="1:6" x14ac:dyDescent="0.25">
      <c r="A2657" t="s">
        <v>324</v>
      </c>
      <c r="B2657">
        <v>22</v>
      </c>
      <c r="C2657" t="s">
        <v>23</v>
      </c>
      <c r="D2657" t="s">
        <v>289</v>
      </c>
      <c r="E2657">
        <v>116.8083</v>
      </c>
      <c r="F2657">
        <v>2510772.7400000002</v>
      </c>
    </row>
    <row r="2658" spans="1:6" x14ac:dyDescent="0.25">
      <c r="A2658" t="s">
        <v>324</v>
      </c>
      <c r="B2658">
        <v>22</v>
      </c>
      <c r="C2658" t="s">
        <v>23</v>
      </c>
      <c r="D2658" t="s">
        <v>290</v>
      </c>
      <c r="E2658">
        <v>7.4</v>
      </c>
      <c r="F2658">
        <v>1164872.04</v>
      </c>
    </row>
    <row r="2659" spans="1:6" x14ac:dyDescent="0.25">
      <c r="A2659" t="s">
        <v>324</v>
      </c>
      <c r="B2659">
        <v>22</v>
      </c>
      <c r="C2659" t="s">
        <v>23</v>
      </c>
      <c r="D2659" t="s">
        <v>291</v>
      </c>
      <c r="E2659">
        <v>4.4583000000000004</v>
      </c>
      <c r="F2659">
        <v>948356.93</v>
      </c>
    </row>
    <row r="2660" spans="1:6" x14ac:dyDescent="0.25">
      <c r="A2660" t="s">
        <v>324</v>
      </c>
      <c r="B2660">
        <v>22</v>
      </c>
      <c r="C2660" t="s">
        <v>23</v>
      </c>
      <c r="D2660" t="s">
        <v>292</v>
      </c>
      <c r="E2660">
        <v>512.34370000000001</v>
      </c>
      <c r="F2660">
        <v>8392254.4700000007</v>
      </c>
    </row>
    <row r="2661" spans="1:6" x14ac:dyDescent="0.25">
      <c r="A2661" t="s">
        <v>324</v>
      </c>
      <c r="B2661">
        <v>22</v>
      </c>
      <c r="C2661" t="s">
        <v>23</v>
      </c>
      <c r="D2661" t="s">
        <v>293</v>
      </c>
      <c r="E2661">
        <v>29.963899999999999</v>
      </c>
      <c r="F2661">
        <v>743623.54</v>
      </c>
    </row>
    <row r="2662" spans="1:6" x14ac:dyDescent="0.25">
      <c r="A2662" t="s">
        <v>324</v>
      </c>
      <c r="B2662">
        <v>22</v>
      </c>
      <c r="C2662" t="s">
        <v>23</v>
      </c>
      <c r="D2662" t="s">
        <v>294</v>
      </c>
      <c r="E2662">
        <v>1.5</v>
      </c>
      <c r="F2662">
        <v>81176.42</v>
      </c>
    </row>
    <row r="2663" spans="1:6" x14ac:dyDescent="0.25">
      <c r="A2663" t="s">
        <v>324</v>
      </c>
      <c r="B2663">
        <v>22</v>
      </c>
      <c r="C2663" t="s">
        <v>23</v>
      </c>
      <c r="D2663" t="s">
        <v>295</v>
      </c>
      <c r="E2663">
        <v>197.28210000000001</v>
      </c>
      <c r="F2663">
        <v>2661238.7999999998</v>
      </c>
    </row>
    <row r="2664" spans="1:6" x14ac:dyDescent="0.25">
      <c r="A2664" t="s">
        <v>324</v>
      </c>
      <c r="B2664">
        <v>22</v>
      </c>
      <c r="C2664" t="s">
        <v>23</v>
      </c>
      <c r="D2664" t="s">
        <v>306</v>
      </c>
      <c r="E2664">
        <v>49.583300000000001</v>
      </c>
      <c r="F2664">
        <v>998973.36</v>
      </c>
    </row>
    <row r="2665" spans="1:6" x14ac:dyDescent="0.25">
      <c r="A2665" t="s">
        <v>324</v>
      </c>
      <c r="B2665">
        <v>22</v>
      </c>
      <c r="C2665" t="s">
        <v>23</v>
      </c>
      <c r="D2665" t="s">
        <v>280</v>
      </c>
      <c r="E2665">
        <v>431.08499999999998</v>
      </c>
      <c r="F2665">
        <v>5454557.0899999999</v>
      </c>
    </row>
    <row r="2666" spans="1:6" x14ac:dyDescent="0.25">
      <c r="A2666" t="s">
        <v>324</v>
      </c>
      <c r="B2666">
        <v>22</v>
      </c>
      <c r="C2666" t="s">
        <v>23</v>
      </c>
      <c r="D2666" t="s">
        <v>296</v>
      </c>
      <c r="E2666">
        <v>10.083299999999999</v>
      </c>
      <c r="F2666">
        <v>841135.63</v>
      </c>
    </row>
    <row r="2667" spans="1:6" x14ac:dyDescent="0.25">
      <c r="A2667" t="s">
        <v>324</v>
      </c>
      <c r="B2667">
        <v>22</v>
      </c>
      <c r="C2667" t="s">
        <v>23</v>
      </c>
      <c r="D2667" t="s">
        <v>297</v>
      </c>
      <c r="E2667">
        <v>1</v>
      </c>
      <c r="F2667">
        <v>20272.12</v>
      </c>
    </row>
    <row r="2668" spans="1:6" x14ac:dyDescent="0.25">
      <c r="A2668" t="s">
        <v>324</v>
      </c>
      <c r="B2668">
        <v>22</v>
      </c>
      <c r="C2668" t="s">
        <v>23</v>
      </c>
      <c r="D2668" t="s">
        <v>298</v>
      </c>
      <c r="E2668">
        <v>60.166699999999999</v>
      </c>
      <c r="F2668">
        <v>1040082.61</v>
      </c>
    </row>
    <row r="2669" spans="1:6" x14ac:dyDescent="0.25">
      <c r="A2669" t="s">
        <v>324</v>
      </c>
      <c r="B2669">
        <v>22</v>
      </c>
      <c r="C2669" t="s">
        <v>23</v>
      </c>
      <c r="D2669" t="s">
        <v>307</v>
      </c>
      <c r="E2669">
        <v>195.95</v>
      </c>
      <c r="F2669">
        <v>3860538.88</v>
      </c>
    </row>
    <row r="2670" spans="1:6" x14ac:dyDescent="0.25">
      <c r="A2670" t="s">
        <v>324</v>
      </c>
      <c r="B2670">
        <v>22</v>
      </c>
      <c r="C2670" t="s">
        <v>23</v>
      </c>
      <c r="D2670" t="s">
        <v>299</v>
      </c>
      <c r="E2670">
        <v>6.6699999999999995E-2</v>
      </c>
      <c r="F2670">
        <v>45917.8</v>
      </c>
    </row>
    <row r="2671" spans="1:6" x14ac:dyDescent="0.25">
      <c r="A2671" t="s">
        <v>324</v>
      </c>
      <c r="B2671">
        <v>22</v>
      </c>
      <c r="C2671" t="s">
        <v>23</v>
      </c>
      <c r="D2671" t="s">
        <v>301</v>
      </c>
      <c r="E2671">
        <v>2.2412999999999998</v>
      </c>
      <c r="F2671">
        <v>230390.74</v>
      </c>
    </row>
    <row r="2672" spans="1:6" x14ac:dyDescent="0.25">
      <c r="A2672" t="s">
        <v>324</v>
      </c>
      <c r="B2672">
        <v>22</v>
      </c>
      <c r="C2672" t="s">
        <v>23</v>
      </c>
      <c r="D2672" t="s">
        <v>302</v>
      </c>
      <c r="E2672">
        <v>1.9666999999999999</v>
      </c>
      <c r="F2672">
        <v>475690.13</v>
      </c>
    </row>
    <row r="2673" spans="1:6" x14ac:dyDescent="0.25">
      <c r="A2673" t="s">
        <v>324</v>
      </c>
      <c r="B2673">
        <v>22</v>
      </c>
      <c r="C2673" t="s">
        <v>23</v>
      </c>
      <c r="D2673" t="s">
        <v>308</v>
      </c>
      <c r="E2673">
        <v>53</v>
      </c>
      <c r="F2673">
        <v>509777.47</v>
      </c>
    </row>
    <row r="2674" spans="1:6" x14ac:dyDescent="0.25">
      <c r="A2674" t="s">
        <v>324</v>
      </c>
      <c r="B2674">
        <v>22</v>
      </c>
      <c r="C2674" t="s">
        <v>23</v>
      </c>
      <c r="D2674" t="s">
        <v>303</v>
      </c>
      <c r="E2674">
        <v>66</v>
      </c>
      <c r="F2674">
        <v>812095.15</v>
      </c>
    </row>
    <row r="2675" spans="1:6" x14ac:dyDescent="0.25">
      <c r="A2675" t="s">
        <v>324</v>
      </c>
      <c r="B2675">
        <v>22</v>
      </c>
      <c r="C2675" t="s">
        <v>23</v>
      </c>
      <c r="D2675" t="s">
        <v>309</v>
      </c>
      <c r="E2675">
        <v>2</v>
      </c>
      <c r="F2675">
        <v>19772.12</v>
      </c>
    </row>
    <row r="2676" spans="1:6" x14ac:dyDescent="0.25">
      <c r="A2676" t="s">
        <v>324</v>
      </c>
      <c r="B2676">
        <v>22</v>
      </c>
      <c r="C2676" t="s">
        <v>23</v>
      </c>
      <c r="D2676" t="s">
        <v>326</v>
      </c>
      <c r="E2676">
        <v>0.16669999999999999</v>
      </c>
      <c r="F2676">
        <v>4228.2299999999996</v>
      </c>
    </row>
    <row r="2677" spans="1:6" x14ac:dyDescent="0.25">
      <c r="A2677" t="s">
        <v>324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324</v>
      </c>
      <c r="B2678">
        <v>23</v>
      </c>
      <c r="C2678" t="s">
        <v>22</v>
      </c>
      <c r="D2678" t="s">
        <v>281</v>
      </c>
      <c r="E2678">
        <v>10.362500000000001</v>
      </c>
      <c r="F2678">
        <v>845384.84</v>
      </c>
    </row>
    <row r="2679" spans="1:6" x14ac:dyDescent="0.25">
      <c r="A2679" t="s">
        <v>324</v>
      </c>
      <c r="B2679">
        <v>23</v>
      </c>
      <c r="C2679" t="s">
        <v>22</v>
      </c>
      <c r="D2679" t="s">
        <v>282</v>
      </c>
      <c r="E2679">
        <v>75.400000000000006</v>
      </c>
      <c r="F2679">
        <v>859859.25</v>
      </c>
    </row>
    <row r="2680" spans="1:6" x14ac:dyDescent="0.25">
      <c r="A2680" t="s">
        <v>324</v>
      </c>
      <c r="B2680">
        <v>23</v>
      </c>
      <c r="C2680" t="s">
        <v>22</v>
      </c>
      <c r="D2680" t="s">
        <v>283</v>
      </c>
      <c r="E2680">
        <v>4.8666999999999998</v>
      </c>
      <c r="F2680">
        <v>618136.59</v>
      </c>
    </row>
    <row r="2681" spans="1:6" x14ac:dyDescent="0.25">
      <c r="A2681" t="s">
        <v>324</v>
      </c>
      <c r="B2681">
        <v>23</v>
      </c>
      <c r="C2681" t="s">
        <v>22</v>
      </c>
      <c r="D2681" t="s">
        <v>284</v>
      </c>
      <c r="E2681">
        <v>515.94439999999997</v>
      </c>
      <c r="F2681">
        <v>4218473.67</v>
      </c>
    </row>
    <row r="2682" spans="1:6" x14ac:dyDescent="0.25">
      <c r="A2682" t="s">
        <v>324</v>
      </c>
      <c r="B2682">
        <v>23</v>
      </c>
      <c r="C2682" t="s">
        <v>22</v>
      </c>
      <c r="D2682" t="s">
        <v>285</v>
      </c>
      <c r="E2682">
        <v>25.034600000000001</v>
      </c>
      <c r="F2682">
        <v>427027.99</v>
      </c>
    </row>
    <row r="2683" spans="1:6" x14ac:dyDescent="0.25">
      <c r="A2683" t="s">
        <v>324</v>
      </c>
      <c r="B2683">
        <v>23</v>
      </c>
      <c r="C2683" t="s">
        <v>22</v>
      </c>
      <c r="D2683" t="s">
        <v>286</v>
      </c>
      <c r="E2683">
        <v>56.583300000000001</v>
      </c>
      <c r="F2683">
        <v>995174.23</v>
      </c>
    </row>
    <row r="2684" spans="1:6" x14ac:dyDescent="0.25">
      <c r="A2684" t="s">
        <v>324</v>
      </c>
      <c r="B2684">
        <v>23</v>
      </c>
      <c r="C2684" t="s">
        <v>22</v>
      </c>
      <c r="D2684" t="s">
        <v>287</v>
      </c>
      <c r="E2684">
        <v>15.5</v>
      </c>
      <c r="F2684">
        <v>218416.34</v>
      </c>
    </row>
    <row r="2685" spans="1:6" x14ac:dyDescent="0.25">
      <c r="A2685" t="s">
        <v>324</v>
      </c>
      <c r="B2685">
        <v>23</v>
      </c>
      <c r="C2685" t="s">
        <v>22</v>
      </c>
      <c r="D2685" t="s">
        <v>288</v>
      </c>
      <c r="E2685">
        <v>10.5274</v>
      </c>
      <c r="F2685">
        <v>1708806.64</v>
      </c>
    </row>
    <row r="2686" spans="1:6" x14ac:dyDescent="0.25">
      <c r="A2686" t="s">
        <v>324</v>
      </c>
      <c r="B2686">
        <v>23</v>
      </c>
      <c r="C2686" t="s">
        <v>22</v>
      </c>
      <c r="D2686" t="s">
        <v>289</v>
      </c>
      <c r="E2686">
        <v>5.8917000000000002</v>
      </c>
      <c r="F2686">
        <v>249853.58</v>
      </c>
    </row>
    <row r="2687" spans="1:6" x14ac:dyDescent="0.25">
      <c r="A2687" t="s">
        <v>324</v>
      </c>
      <c r="B2687">
        <v>23</v>
      </c>
      <c r="C2687" t="s">
        <v>22</v>
      </c>
      <c r="D2687" t="s">
        <v>290</v>
      </c>
      <c r="E2687">
        <v>1.5832999999999999</v>
      </c>
      <c r="F2687">
        <v>165993.51999999999</v>
      </c>
    </row>
    <row r="2688" spans="1:6" x14ac:dyDescent="0.25">
      <c r="A2688" t="s">
        <v>324</v>
      </c>
      <c r="B2688">
        <v>23</v>
      </c>
      <c r="C2688" t="s">
        <v>22</v>
      </c>
      <c r="D2688" t="s">
        <v>291</v>
      </c>
      <c r="E2688">
        <v>0.5</v>
      </c>
      <c r="F2688">
        <v>134045.87</v>
      </c>
    </row>
    <row r="2689" spans="1:6" x14ac:dyDescent="0.25">
      <c r="A2689" t="s">
        <v>324</v>
      </c>
      <c r="B2689">
        <v>23</v>
      </c>
      <c r="C2689" t="s">
        <v>22</v>
      </c>
      <c r="D2689" t="s">
        <v>292</v>
      </c>
      <c r="E2689">
        <v>106.3145</v>
      </c>
      <c r="F2689">
        <v>2568152.39</v>
      </c>
    </row>
    <row r="2690" spans="1:6" x14ac:dyDescent="0.25">
      <c r="A2690" t="s">
        <v>324</v>
      </c>
      <c r="B2690">
        <v>23</v>
      </c>
      <c r="C2690" t="s">
        <v>22</v>
      </c>
      <c r="D2690" t="s">
        <v>293</v>
      </c>
      <c r="E2690">
        <v>9.1659000000000006</v>
      </c>
      <c r="F2690">
        <v>418971.94</v>
      </c>
    </row>
    <row r="2691" spans="1:6" x14ac:dyDescent="0.25">
      <c r="A2691" t="s">
        <v>324</v>
      </c>
      <c r="B2691">
        <v>23</v>
      </c>
      <c r="C2691" t="s">
        <v>22</v>
      </c>
      <c r="D2691" t="s">
        <v>294</v>
      </c>
      <c r="E2691">
        <v>4.9375</v>
      </c>
      <c r="F2691">
        <v>379999.88</v>
      </c>
    </row>
    <row r="2692" spans="1:6" x14ac:dyDescent="0.25">
      <c r="A2692" t="s">
        <v>324</v>
      </c>
      <c r="B2692">
        <v>23</v>
      </c>
      <c r="C2692" t="s">
        <v>22</v>
      </c>
      <c r="D2692" t="s">
        <v>295</v>
      </c>
      <c r="E2692">
        <v>65.276799999999994</v>
      </c>
      <c r="F2692">
        <v>1007505.67</v>
      </c>
    </row>
    <row r="2693" spans="1:6" x14ac:dyDescent="0.25">
      <c r="A2693" t="s">
        <v>324</v>
      </c>
      <c r="B2693">
        <v>23</v>
      </c>
      <c r="C2693" t="s">
        <v>22</v>
      </c>
      <c r="D2693" t="s">
        <v>306</v>
      </c>
      <c r="E2693">
        <v>2.3125</v>
      </c>
      <c r="F2693">
        <v>50470.78</v>
      </c>
    </row>
    <row r="2694" spans="1:6" x14ac:dyDescent="0.25">
      <c r="A2694" t="s">
        <v>324</v>
      </c>
      <c r="B2694">
        <v>23</v>
      </c>
      <c r="C2694" t="s">
        <v>22</v>
      </c>
      <c r="D2694" t="s">
        <v>280</v>
      </c>
      <c r="E2694">
        <v>24.935199999999998</v>
      </c>
      <c r="F2694">
        <v>845984.14</v>
      </c>
    </row>
    <row r="2695" spans="1:6" x14ac:dyDescent="0.25">
      <c r="A2695" t="s">
        <v>324</v>
      </c>
      <c r="B2695">
        <v>23</v>
      </c>
      <c r="C2695" t="s">
        <v>22</v>
      </c>
      <c r="D2695" t="s">
        <v>296</v>
      </c>
      <c r="E2695">
        <v>14.25</v>
      </c>
      <c r="F2695">
        <v>1316046.8999999999</v>
      </c>
    </row>
    <row r="2696" spans="1:6" x14ac:dyDescent="0.25">
      <c r="A2696" t="s">
        <v>324</v>
      </c>
      <c r="B2696">
        <v>23</v>
      </c>
      <c r="C2696" t="s">
        <v>22</v>
      </c>
      <c r="D2696" t="s">
        <v>298</v>
      </c>
      <c r="E2696">
        <v>16.791699999999999</v>
      </c>
      <c r="F2696">
        <v>328732.37</v>
      </c>
    </row>
    <row r="2697" spans="1:6" x14ac:dyDescent="0.25">
      <c r="A2697" t="s">
        <v>324</v>
      </c>
      <c r="B2697">
        <v>23</v>
      </c>
      <c r="C2697" t="s">
        <v>22</v>
      </c>
      <c r="D2697" t="s">
        <v>307</v>
      </c>
      <c r="E2697">
        <v>23.5625</v>
      </c>
      <c r="F2697">
        <v>503128.84</v>
      </c>
    </row>
    <row r="2698" spans="1:6" x14ac:dyDescent="0.25">
      <c r="A2698" t="s">
        <v>324</v>
      </c>
      <c r="B2698">
        <v>23</v>
      </c>
      <c r="C2698" t="s">
        <v>22</v>
      </c>
      <c r="D2698" t="s">
        <v>299</v>
      </c>
      <c r="E2698">
        <v>0.1167</v>
      </c>
      <c r="F2698">
        <v>58326.79</v>
      </c>
    </row>
    <row r="2699" spans="1:6" x14ac:dyDescent="0.25">
      <c r="A2699" t="s">
        <v>324</v>
      </c>
      <c r="B2699">
        <v>23</v>
      </c>
      <c r="C2699" t="s">
        <v>22</v>
      </c>
      <c r="D2699" t="s">
        <v>300</v>
      </c>
      <c r="E2699">
        <v>0.32</v>
      </c>
      <c r="F2699">
        <v>11666.72</v>
      </c>
    </row>
    <row r="2700" spans="1:6" x14ac:dyDescent="0.25">
      <c r="A2700" t="s">
        <v>324</v>
      </c>
      <c r="B2700">
        <v>23</v>
      </c>
      <c r="C2700" t="s">
        <v>22</v>
      </c>
      <c r="D2700" t="s">
        <v>301</v>
      </c>
      <c r="E2700">
        <v>31.569700000000001</v>
      </c>
      <c r="F2700">
        <v>1889122.57</v>
      </c>
    </row>
    <row r="2701" spans="1:6" x14ac:dyDescent="0.25">
      <c r="A2701" t="s">
        <v>324</v>
      </c>
      <c r="B2701">
        <v>23</v>
      </c>
      <c r="C2701" t="s">
        <v>22</v>
      </c>
      <c r="D2701" t="s">
        <v>302</v>
      </c>
      <c r="E2701">
        <v>0.28539999999999999</v>
      </c>
      <c r="F2701">
        <v>100691.43</v>
      </c>
    </row>
    <row r="2702" spans="1:6" x14ac:dyDescent="0.25">
      <c r="A2702" t="s">
        <v>324</v>
      </c>
      <c r="B2702">
        <v>23</v>
      </c>
      <c r="C2702" t="s">
        <v>22</v>
      </c>
      <c r="D2702" t="s">
        <v>308</v>
      </c>
      <c r="E2702">
        <v>4</v>
      </c>
      <c r="F2702">
        <v>83105.58</v>
      </c>
    </row>
    <row r="2703" spans="1:6" x14ac:dyDescent="0.25">
      <c r="A2703" t="s">
        <v>324</v>
      </c>
      <c r="B2703">
        <v>23</v>
      </c>
      <c r="C2703" t="s">
        <v>22</v>
      </c>
      <c r="D2703" t="s">
        <v>303</v>
      </c>
      <c r="E2703">
        <v>1</v>
      </c>
      <c r="F2703">
        <v>13534.24</v>
      </c>
    </row>
    <row r="2704" spans="1:6" x14ac:dyDescent="0.25">
      <c r="A2704" t="s">
        <v>324</v>
      </c>
      <c r="B2704">
        <v>23</v>
      </c>
      <c r="C2704" t="s">
        <v>22</v>
      </c>
      <c r="D2704" t="s">
        <v>325</v>
      </c>
      <c r="E2704">
        <v>8</v>
      </c>
      <c r="F2704">
        <v>107840.04</v>
      </c>
    </row>
    <row r="2705" spans="1:6" x14ac:dyDescent="0.25">
      <c r="A2705" t="s">
        <v>324</v>
      </c>
      <c r="B2705">
        <v>23</v>
      </c>
      <c r="C2705" t="s">
        <v>22</v>
      </c>
      <c r="D2705" t="s">
        <v>309</v>
      </c>
      <c r="E2705">
        <v>1.5</v>
      </c>
      <c r="F2705">
        <v>16008.68</v>
      </c>
    </row>
    <row r="2706" spans="1:6" x14ac:dyDescent="0.25">
      <c r="A2706" t="s">
        <v>324</v>
      </c>
      <c r="B2706">
        <v>23</v>
      </c>
      <c r="C2706" t="s">
        <v>22</v>
      </c>
      <c r="D2706" t="s">
        <v>326</v>
      </c>
      <c r="E2706">
        <v>7.8611000000000004</v>
      </c>
      <c r="F2706">
        <v>442450.14</v>
      </c>
    </row>
    <row r="2707" spans="1:6" x14ac:dyDescent="0.25">
      <c r="A2707" t="s">
        <v>324</v>
      </c>
      <c r="B2707">
        <v>24</v>
      </c>
      <c r="C2707" t="s">
        <v>316</v>
      </c>
      <c r="E2707">
        <v>4.1666999999999996</v>
      </c>
      <c r="F2707">
        <v>368863.67</v>
      </c>
    </row>
    <row r="2708" spans="1:6" x14ac:dyDescent="0.25">
      <c r="A2708" t="s">
        <v>324</v>
      </c>
      <c r="B2708">
        <v>24</v>
      </c>
      <c r="C2708" t="s">
        <v>316</v>
      </c>
      <c r="D2708" t="s">
        <v>281</v>
      </c>
      <c r="E2708">
        <v>6.0819000000000001</v>
      </c>
      <c r="F2708">
        <v>699789.98</v>
      </c>
    </row>
    <row r="2709" spans="1:6" x14ac:dyDescent="0.25">
      <c r="A2709" t="s">
        <v>324</v>
      </c>
      <c r="B2709">
        <v>24</v>
      </c>
      <c r="C2709" t="s">
        <v>316</v>
      </c>
      <c r="D2709" t="s">
        <v>282</v>
      </c>
      <c r="E2709">
        <v>98.533299999999997</v>
      </c>
      <c r="F2709">
        <v>1294617.71</v>
      </c>
    </row>
    <row r="2710" spans="1:6" x14ac:dyDescent="0.25">
      <c r="A2710" t="s">
        <v>324</v>
      </c>
      <c r="B2710">
        <v>24</v>
      </c>
      <c r="C2710" t="s">
        <v>316</v>
      </c>
      <c r="D2710" t="s">
        <v>283</v>
      </c>
      <c r="E2710">
        <v>4.5250000000000004</v>
      </c>
      <c r="F2710">
        <v>924853.47</v>
      </c>
    </row>
    <row r="2711" spans="1:6" x14ac:dyDescent="0.25">
      <c r="A2711" t="s">
        <v>324</v>
      </c>
      <c r="B2711">
        <v>24</v>
      </c>
      <c r="C2711" t="s">
        <v>316</v>
      </c>
      <c r="D2711" t="s">
        <v>284</v>
      </c>
      <c r="E2711">
        <v>1083.0417</v>
      </c>
      <c r="F2711">
        <v>8515689.5199999996</v>
      </c>
    </row>
    <row r="2712" spans="1:6" x14ac:dyDescent="0.25">
      <c r="A2712" t="s">
        <v>324</v>
      </c>
      <c r="B2712">
        <v>24</v>
      </c>
      <c r="C2712" t="s">
        <v>316</v>
      </c>
      <c r="D2712" t="s">
        <v>285</v>
      </c>
      <c r="E2712">
        <v>26.527200000000001</v>
      </c>
      <c r="F2712">
        <v>413166.6</v>
      </c>
    </row>
    <row r="2713" spans="1:6" x14ac:dyDescent="0.25">
      <c r="A2713" t="s">
        <v>324</v>
      </c>
      <c r="B2713">
        <v>24</v>
      </c>
      <c r="C2713" t="s">
        <v>316</v>
      </c>
      <c r="D2713" t="s">
        <v>286</v>
      </c>
      <c r="E2713">
        <v>68.716700000000003</v>
      </c>
      <c r="F2713">
        <v>1217530.6200000001</v>
      </c>
    </row>
    <row r="2714" spans="1:6" x14ac:dyDescent="0.25">
      <c r="A2714" t="s">
        <v>324</v>
      </c>
      <c r="B2714">
        <v>24</v>
      </c>
      <c r="C2714" t="s">
        <v>316</v>
      </c>
      <c r="D2714" t="s">
        <v>287</v>
      </c>
      <c r="E2714">
        <v>15.666700000000001</v>
      </c>
      <c r="F2714">
        <v>220326.04</v>
      </c>
    </row>
    <row r="2715" spans="1:6" x14ac:dyDescent="0.25">
      <c r="A2715" t="s">
        <v>324</v>
      </c>
      <c r="B2715">
        <v>24</v>
      </c>
      <c r="C2715" t="s">
        <v>316</v>
      </c>
      <c r="D2715" t="s">
        <v>288</v>
      </c>
      <c r="E2715">
        <v>14.6264</v>
      </c>
      <c r="F2715">
        <v>1991563.91</v>
      </c>
    </row>
    <row r="2716" spans="1:6" x14ac:dyDescent="0.25">
      <c r="A2716" t="s">
        <v>324</v>
      </c>
      <c r="B2716">
        <v>24</v>
      </c>
      <c r="C2716" t="s">
        <v>316</v>
      </c>
      <c r="D2716" t="s">
        <v>289</v>
      </c>
      <c r="E2716">
        <v>2.8292000000000002</v>
      </c>
      <c r="F2716">
        <v>146720.18</v>
      </c>
    </row>
    <row r="2717" spans="1:6" x14ac:dyDescent="0.25">
      <c r="A2717" t="s">
        <v>324</v>
      </c>
      <c r="B2717">
        <v>24</v>
      </c>
      <c r="C2717" t="s">
        <v>316</v>
      </c>
      <c r="D2717" t="s">
        <v>290</v>
      </c>
      <c r="E2717">
        <v>1.6133</v>
      </c>
      <c r="F2717">
        <v>229752.94</v>
      </c>
    </row>
    <row r="2718" spans="1:6" x14ac:dyDescent="0.25">
      <c r="A2718" t="s">
        <v>324</v>
      </c>
      <c r="B2718">
        <v>24</v>
      </c>
      <c r="C2718" t="s">
        <v>316</v>
      </c>
      <c r="D2718" t="s">
        <v>291</v>
      </c>
      <c r="E2718">
        <v>2.1667000000000001</v>
      </c>
      <c r="F2718">
        <v>335381.71000000002</v>
      </c>
    </row>
    <row r="2719" spans="1:6" x14ac:dyDescent="0.25">
      <c r="A2719" t="s">
        <v>324</v>
      </c>
      <c r="B2719">
        <v>24</v>
      </c>
      <c r="C2719" t="s">
        <v>316</v>
      </c>
      <c r="D2719" t="s">
        <v>292</v>
      </c>
      <c r="E2719">
        <v>78.316500000000005</v>
      </c>
      <c r="F2719">
        <v>1889905.31</v>
      </c>
    </row>
    <row r="2720" spans="1:6" x14ac:dyDescent="0.25">
      <c r="A2720" t="s">
        <v>324</v>
      </c>
      <c r="B2720">
        <v>24</v>
      </c>
      <c r="C2720" t="s">
        <v>316</v>
      </c>
      <c r="D2720" t="s">
        <v>293</v>
      </c>
      <c r="E2720">
        <v>3.8651</v>
      </c>
      <c r="F2720">
        <v>154355.13</v>
      </c>
    </row>
    <row r="2721" spans="1:6" x14ac:dyDescent="0.25">
      <c r="A2721" t="s">
        <v>324</v>
      </c>
      <c r="B2721">
        <v>24</v>
      </c>
      <c r="C2721" t="s">
        <v>316</v>
      </c>
      <c r="D2721" t="s">
        <v>294</v>
      </c>
      <c r="E2721">
        <v>1.9375</v>
      </c>
      <c r="F2721">
        <v>107785.01</v>
      </c>
    </row>
    <row r="2722" spans="1:6" x14ac:dyDescent="0.25">
      <c r="A2722" t="s">
        <v>324</v>
      </c>
      <c r="B2722">
        <v>24</v>
      </c>
      <c r="C2722" t="s">
        <v>316</v>
      </c>
      <c r="D2722" t="s">
        <v>295</v>
      </c>
      <c r="E2722">
        <v>62.841700000000003</v>
      </c>
      <c r="F2722">
        <v>993315.74</v>
      </c>
    </row>
    <row r="2723" spans="1:6" x14ac:dyDescent="0.25">
      <c r="A2723" t="s">
        <v>324</v>
      </c>
      <c r="B2723">
        <v>24</v>
      </c>
      <c r="C2723" t="s">
        <v>316</v>
      </c>
      <c r="D2723" t="s">
        <v>306</v>
      </c>
      <c r="E2723">
        <v>5.8333000000000004</v>
      </c>
      <c r="F2723">
        <v>89660.43</v>
      </c>
    </row>
    <row r="2724" spans="1:6" x14ac:dyDescent="0.25">
      <c r="A2724" t="s">
        <v>324</v>
      </c>
      <c r="B2724">
        <v>24</v>
      </c>
      <c r="C2724" t="s">
        <v>316</v>
      </c>
      <c r="D2724" t="s">
        <v>280</v>
      </c>
      <c r="E2724">
        <v>10.9123</v>
      </c>
      <c r="F2724">
        <v>290021.12</v>
      </c>
    </row>
    <row r="2725" spans="1:6" x14ac:dyDescent="0.25">
      <c r="A2725" t="s">
        <v>324</v>
      </c>
      <c r="B2725">
        <v>24</v>
      </c>
      <c r="C2725" t="s">
        <v>316</v>
      </c>
      <c r="D2725" t="s">
        <v>296</v>
      </c>
      <c r="E2725">
        <v>15.333299999999999</v>
      </c>
      <c r="F2725">
        <v>1426190.44</v>
      </c>
    </row>
    <row r="2726" spans="1:6" x14ac:dyDescent="0.25">
      <c r="A2726" t="s">
        <v>324</v>
      </c>
      <c r="B2726">
        <v>24</v>
      </c>
      <c r="C2726" t="s">
        <v>316</v>
      </c>
      <c r="D2726" t="s">
        <v>310</v>
      </c>
      <c r="E2726">
        <v>1</v>
      </c>
      <c r="F2726">
        <v>12412.53</v>
      </c>
    </row>
    <row r="2727" spans="1:6" x14ac:dyDescent="0.25">
      <c r="A2727" t="s">
        <v>324</v>
      </c>
      <c r="B2727">
        <v>24</v>
      </c>
      <c r="C2727" t="s">
        <v>316</v>
      </c>
      <c r="D2727" t="s">
        <v>298</v>
      </c>
      <c r="E2727">
        <v>47.5</v>
      </c>
      <c r="F2727">
        <v>931964.93</v>
      </c>
    </row>
    <row r="2728" spans="1:6" x14ac:dyDescent="0.25">
      <c r="A2728" t="s">
        <v>324</v>
      </c>
      <c r="B2728">
        <v>24</v>
      </c>
      <c r="C2728" t="s">
        <v>316</v>
      </c>
      <c r="D2728" t="s">
        <v>307</v>
      </c>
      <c r="E2728">
        <v>12.612500000000001</v>
      </c>
      <c r="F2728">
        <v>299925.17</v>
      </c>
    </row>
    <row r="2729" spans="1:6" x14ac:dyDescent="0.25">
      <c r="A2729" t="s">
        <v>324</v>
      </c>
      <c r="B2729">
        <v>24</v>
      </c>
      <c r="C2729" t="s">
        <v>316</v>
      </c>
      <c r="D2729" t="s">
        <v>299</v>
      </c>
      <c r="E2729">
        <v>0.16669999999999999</v>
      </c>
      <c r="F2729">
        <v>124717.54</v>
      </c>
    </row>
    <row r="2730" spans="1:6" x14ac:dyDescent="0.25">
      <c r="A2730" t="s">
        <v>324</v>
      </c>
      <c r="B2730">
        <v>24</v>
      </c>
      <c r="C2730" t="s">
        <v>316</v>
      </c>
      <c r="D2730" t="s">
        <v>300</v>
      </c>
      <c r="E2730">
        <v>0.60499999999999998</v>
      </c>
      <c r="F2730">
        <v>66545.13</v>
      </c>
    </row>
    <row r="2731" spans="1:6" x14ac:dyDescent="0.25">
      <c r="A2731" t="s">
        <v>324</v>
      </c>
      <c r="B2731">
        <v>24</v>
      </c>
      <c r="C2731" t="s">
        <v>316</v>
      </c>
      <c r="D2731" t="s">
        <v>301</v>
      </c>
      <c r="E2731">
        <v>14.4621</v>
      </c>
      <c r="F2731">
        <v>756576.43</v>
      </c>
    </row>
    <row r="2732" spans="1:6" x14ac:dyDescent="0.25">
      <c r="A2732" t="s">
        <v>324</v>
      </c>
      <c r="B2732">
        <v>24</v>
      </c>
      <c r="C2732" t="s">
        <v>316</v>
      </c>
      <c r="D2732" t="s">
        <v>302</v>
      </c>
      <c r="E2732">
        <v>0.49170000000000003</v>
      </c>
      <c r="F2732">
        <v>160305.94</v>
      </c>
    </row>
    <row r="2733" spans="1:6" x14ac:dyDescent="0.25">
      <c r="A2733" t="s">
        <v>324</v>
      </c>
      <c r="B2733">
        <v>24</v>
      </c>
      <c r="C2733" t="s">
        <v>316</v>
      </c>
      <c r="D2733" t="s">
        <v>308</v>
      </c>
      <c r="E2733">
        <v>1.1667000000000001</v>
      </c>
      <c r="F2733">
        <v>27073.72</v>
      </c>
    </row>
    <row r="2734" spans="1:6" x14ac:dyDescent="0.25">
      <c r="A2734" t="s">
        <v>324</v>
      </c>
      <c r="B2734">
        <v>24</v>
      </c>
      <c r="C2734" t="s">
        <v>316</v>
      </c>
      <c r="D2734" t="s">
        <v>325</v>
      </c>
      <c r="E2734">
        <v>4</v>
      </c>
      <c r="F2734">
        <v>62957.440000000002</v>
      </c>
    </row>
    <row r="2735" spans="1:6" x14ac:dyDescent="0.25">
      <c r="A2735" t="s">
        <v>324</v>
      </c>
      <c r="B2735">
        <v>24</v>
      </c>
      <c r="C2735" t="s">
        <v>316</v>
      </c>
      <c r="D2735" t="s">
        <v>311</v>
      </c>
      <c r="E2735">
        <v>107</v>
      </c>
      <c r="F2735">
        <v>964790.96</v>
      </c>
    </row>
    <row r="2736" spans="1:6" x14ac:dyDescent="0.25">
      <c r="A2736" t="s">
        <v>324</v>
      </c>
      <c r="B2736">
        <v>24</v>
      </c>
      <c r="C2736" t="s">
        <v>316</v>
      </c>
      <c r="D2736" t="s">
        <v>326</v>
      </c>
      <c r="E2736">
        <v>3.3332999999999999</v>
      </c>
      <c r="F2736">
        <v>96463.14</v>
      </c>
    </row>
    <row r="2737" spans="1:6" x14ac:dyDescent="0.25">
      <c r="A2737" t="s">
        <v>324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324</v>
      </c>
      <c r="B2738">
        <v>25</v>
      </c>
      <c r="C2738" t="s">
        <v>18</v>
      </c>
      <c r="D2738" t="s">
        <v>281</v>
      </c>
      <c r="E2738">
        <v>26.805</v>
      </c>
      <c r="F2738">
        <v>3555429.57</v>
      </c>
    </row>
    <row r="2739" spans="1:6" x14ac:dyDescent="0.25">
      <c r="A2739" t="s">
        <v>324</v>
      </c>
      <c r="B2739">
        <v>25</v>
      </c>
      <c r="C2739" t="s">
        <v>18</v>
      </c>
      <c r="D2739" t="s">
        <v>282</v>
      </c>
      <c r="E2739">
        <v>442.17219999999998</v>
      </c>
      <c r="F2739">
        <v>5213042.1399999997</v>
      </c>
    </row>
    <row r="2740" spans="1:6" x14ac:dyDescent="0.25">
      <c r="A2740" t="s">
        <v>324</v>
      </c>
      <c r="B2740">
        <v>25</v>
      </c>
      <c r="C2740" t="s">
        <v>18</v>
      </c>
      <c r="D2740" t="s">
        <v>283</v>
      </c>
      <c r="E2740">
        <v>6.2832999999999997</v>
      </c>
      <c r="F2740">
        <v>1566910.84</v>
      </c>
    </row>
    <row r="2741" spans="1:6" x14ac:dyDescent="0.25">
      <c r="A2741" t="s">
        <v>324</v>
      </c>
      <c r="B2741">
        <v>25</v>
      </c>
      <c r="C2741" t="s">
        <v>18</v>
      </c>
      <c r="D2741" t="s">
        <v>284</v>
      </c>
      <c r="E2741">
        <v>1091.5971999999999</v>
      </c>
      <c r="F2741">
        <v>9361520.5999999996</v>
      </c>
    </row>
    <row r="2742" spans="1:6" x14ac:dyDescent="0.25">
      <c r="A2742" t="s">
        <v>324</v>
      </c>
      <c r="B2742">
        <v>25</v>
      </c>
      <c r="C2742" t="s">
        <v>18</v>
      </c>
      <c r="D2742" t="s">
        <v>285</v>
      </c>
      <c r="E2742">
        <v>77.459299999999999</v>
      </c>
      <c r="F2742">
        <v>1236951.83</v>
      </c>
    </row>
    <row r="2743" spans="1:6" x14ac:dyDescent="0.25">
      <c r="A2743" t="s">
        <v>324</v>
      </c>
      <c r="B2743">
        <v>25</v>
      </c>
      <c r="C2743" t="s">
        <v>18</v>
      </c>
      <c r="D2743" t="s">
        <v>286</v>
      </c>
      <c r="E2743">
        <v>174.08330000000001</v>
      </c>
      <c r="F2743">
        <v>2943535.8</v>
      </c>
    </row>
    <row r="2744" spans="1:6" x14ac:dyDescent="0.25">
      <c r="A2744" t="s">
        <v>324</v>
      </c>
      <c r="B2744">
        <v>25</v>
      </c>
      <c r="C2744" t="s">
        <v>18</v>
      </c>
      <c r="D2744" t="s">
        <v>287</v>
      </c>
      <c r="E2744">
        <v>104.5</v>
      </c>
      <c r="F2744">
        <v>1151871.27</v>
      </c>
    </row>
    <row r="2745" spans="1:6" x14ac:dyDescent="0.25">
      <c r="A2745" t="s">
        <v>324</v>
      </c>
      <c r="B2745">
        <v>25</v>
      </c>
      <c r="C2745" t="s">
        <v>18</v>
      </c>
      <c r="D2745" t="s">
        <v>288</v>
      </c>
      <c r="E2745">
        <v>114.66249999999999</v>
      </c>
      <c r="F2745">
        <v>13595380.57</v>
      </c>
    </row>
    <row r="2746" spans="1:6" x14ac:dyDescent="0.25">
      <c r="A2746" t="s">
        <v>324</v>
      </c>
      <c r="B2746">
        <v>25</v>
      </c>
      <c r="C2746" t="s">
        <v>18</v>
      </c>
      <c r="D2746" t="s">
        <v>289</v>
      </c>
      <c r="E2746">
        <v>64.575000000000003</v>
      </c>
      <c r="F2746">
        <v>1721907.34</v>
      </c>
    </row>
    <row r="2747" spans="1:6" x14ac:dyDescent="0.25">
      <c r="A2747" t="s">
        <v>324</v>
      </c>
      <c r="B2747">
        <v>25</v>
      </c>
      <c r="C2747" t="s">
        <v>18</v>
      </c>
      <c r="D2747" t="s">
        <v>290</v>
      </c>
      <c r="E2747">
        <v>2.25</v>
      </c>
      <c r="F2747">
        <v>327524.86</v>
      </c>
    </row>
    <row r="2748" spans="1:6" x14ac:dyDescent="0.25">
      <c r="A2748" t="s">
        <v>324</v>
      </c>
      <c r="B2748">
        <v>25</v>
      </c>
      <c r="C2748" t="s">
        <v>18</v>
      </c>
      <c r="D2748" t="s">
        <v>291</v>
      </c>
      <c r="E2748">
        <v>17.333300000000001</v>
      </c>
      <c r="F2748">
        <v>2331941.6800000002</v>
      </c>
    </row>
    <row r="2749" spans="1:6" x14ac:dyDescent="0.25">
      <c r="A2749" t="s">
        <v>324</v>
      </c>
      <c r="B2749">
        <v>25</v>
      </c>
      <c r="C2749" t="s">
        <v>18</v>
      </c>
      <c r="D2749" t="s">
        <v>292</v>
      </c>
      <c r="E2749">
        <v>445.75240000000002</v>
      </c>
      <c r="F2749">
        <v>8034398.3600000003</v>
      </c>
    </row>
    <row r="2750" spans="1:6" x14ac:dyDescent="0.25">
      <c r="A2750" t="s">
        <v>324</v>
      </c>
      <c r="B2750">
        <v>25</v>
      </c>
      <c r="C2750" t="s">
        <v>18</v>
      </c>
      <c r="D2750" t="s">
        <v>293</v>
      </c>
      <c r="E2750">
        <v>19.120999999999999</v>
      </c>
      <c r="F2750">
        <v>866903.05</v>
      </c>
    </row>
    <row r="2751" spans="1:6" x14ac:dyDescent="0.25">
      <c r="A2751" t="s">
        <v>324</v>
      </c>
      <c r="B2751">
        <v>25</v>
      </c>
      <c r="C2751" t="s">
        <v>18</v>
      </c>
      <c r="D2751" t="s">
        <v>294</v>
      </c>
      <c r="E2751">
        <v>4.9062999999999999</v>
      </c>
      <c r="F2751">
        <v>370699.65</v>
      </c>
    </row>
    <row r="2752" spans="1:6" x14ac:dyDescent="0.25">
      <c r="A2752" t="s">
        <v>324</v>
      </c>
      <c r="B2752">
        <v>25</v>
      </c>
      <c r="C2752" t="s">
        <v>18</v>
      </c>
      <c r="D2752" t="s">
        <v>295</v>
      </c>
      <c r="E2752">
        <v>112.57380000000001</v>
      </c>
      <c r="F2752">
        <v>1594493.64</v>
      </c>
    </row>
    <row r="2753" spans="1:6" x14ac:dyDescent="0.25">
      <c r="A2753" t="s">
        <v>324</v>
      </c>
      <c r="B2753">
        <v>25</v>
      </c>
      <c r="C2753" t="s">
        <v>18</v>
      </c>
      <c r="D2753" t="s">
        <v>306</v>
      </c>
      <c r="E2753">
        <v>12.833299999999999</v>
      </c>
      <c r="F2753">
        <v>272290.59000000003</v>
      </c>
    </row>
    <row r="2754" spans="1:6" x14ac:dyDescent="0.25">
      <c r="A2754" t="s">
        <v>324</v>
      </c>
      <c r="B2754">
        <v>25</v>
      </c>
      <c r="C2754" t="s">
        <v>18</v>
      </c>
      <c r="D2754" t="s">
        <v>280</v>
      </c>
      <c r="E2754">
        <v>179.05670000000001</v>
      </c>
      <c r="F2754">
        <v>3729274.42</v>
      </c>
    </row>
    <row r="2755" spans="1:6" x14ac:dyDescent="0.25">
      <c r="A2755" t="s">
        <v>324</v>
      </c>
      <c r="B2755">
        <v>25</v>
      </c>
      <c r="C2755" t="s">
        <v>18</v>
      </c>
      <c r="D2755" t="s">
        <v>296</v>
      </c>
      <c r="E2755">
        <v>22.25</v>
      </c>
      <c r="F2755">
        <v>1977166.43</v>
      </c>
    </row>
    <row r="2756" spans="1:6" x14ac:dyDescent="0.25">
      <c r="A2756" t="s">
        <v>324</v>
      </c>
      <c r="B2756">
        <v>25</v>
      </c>
      <c r="C2756" t="s">
        <v>18</v>
      </c>
      <c r="D2756" t="s">
        <v>310</v>
      </c>
      <c r="E2756">
        <v>1</v>
      </c>
      <c r="F2756">
        <v>12112.23</v>
      </c>
    </row>
    <row r="2757" spans="1:6" x14ac:dyDescent="0.25">
      <c r="A2757" t="s">
        <v>324</v>
      </c>
      <c r="B2757">
        <v>25</v>
      </c>
      <c r="C2757" t="s">
        <v>18</v>
      </c>
      <c r="D2757" t="s">
        <v>298</v>
      </c>
      <c r="E2757">
        <v>38</v>
      </c>
      <c r="F2757">
        <v>698674.78</v>
      </c>
    </row>
    <row r="2758" spans="1:6" x14ac:dyDescent="0.25">
      <c r="A2758" t="s">
        <v>324</v>
      </c>
      <c r="B2758">
        <v>25</v>
      </c>
      <c r="C2758" t="s">
        <v>18</v>
      </c>
      <c r="D2758" t="s">
        <v>307</v>
      </c>
      <c r="E2758">
        <v>453.91669999999999</v>
      </c>
      <c r="F2758">
        <v>7958728.3099999996</v>
      </c>
    </row>
    <row r="2759" spans="1:6" x14ac:dyDescent="0.25">
      <c r="A2759" t="s">
        <v>324</v>
      </c>
      <c r="B2759">
        <v>25</v>
      </c>
      <c r="C2759" t="s">
        <v>18</v>
      </c>
      <c r="D2759" t="s">
        <v>299</v>
      </c>
      <c r="E2759">
        <v>0.33329999999999999</v>
      </c>
      <c r="F2759">
        <v>134025.42000000001</v>
      </c>
    </row>
    <row r="2760" spans="1:6" x14ac:dyDescent="0.25">
      <c r="A2760" t="s">
        <v>324</v>
      </c>
      <c r="B2760">
        <v>25</v>
      </c>
      <c r="C2760" t="s">
        <v>18</v>
      </c>
      <c r="D2760" t="s">
        <v>300</v>
      </c>
      <c r="E2760">
        <v>1.37</v>
      </c>
      <c r="F2760">
        <v>77353.429999999993</v>
      </c>
    </row>
    <row r="2761" spans="1:6" x14ac:dyDescent="0.25">
      <c r="A2761" t="s">
        <v>324</v>
      </c>
      <c r="B2761">
        <v>25</v>
      </c>
      <c r="C2761" t="s">
        <v>18</v>
      </c>
      <c r="D2761" t="s">
        <v>301</v>
      </c>
      <c r="E2761">
        <v>11.7646</v>
      </c>
      <c r="F2761">
        <v>822061.13</v>
      </c>
    </row>
    <row r="2762" spans="1:6" x14ac:dyDescent="0.25">
      <c r="A2762" t="s">
        <v>324</v>
      </c>
      <c r="B2762">
        <v>25</v>
      </c>
      <c r="C2762" t="s">
        <v>18</v>
      </c>
      <c r="D2762" t="s">
        <v>302</v>
      </c>
      <c r="E2762">
        <v>0.1646</v>
      </c>
      <c r="F2762">
        <v>43664.06</v>
      </c>
    </row>
    <row r="2763" spans="1:6" x14ac:dyDescent="0.25">
      <c r="A2763" t="s">
        <v>324</v>
      </c>
      <c r="B2763">
        <v>25</v>
      </c>
      <c r="C2763" t="s">
        <v>18</v>
      </c>
      <c r="D2763" t="s">
        <v>308</v>
      </c>
      <c r="E2763">
        <v>61.166699999999999</v>
      </c>
      <c r="F2763">
        <v>845026.31</v>
      </c>
    </row>
    <row r="2764" spans="1:6" x14ac:dyDescent="0.25">
      <c r="A2764" t="s">
        <v>324</v>
      </c>
      <c r="B2764">
        <v>25</v>
      </c>
      <c r="C2764" t="s">
        <v>18</v>
      </c>
      <c r="D2764" t="s">
        <v>303</v>
      </c>
      <c r="E2764">
        <v>9</v>
      </c>
      <c r="F2764">
        <v>129618.76</v>
      </c>
    </row>
    <row r="2765" spans="1:6" x14ac:dyDescent="0.25">
      <c r="A2765" t="s">
        <v>324</v>
      </c>
      <c r="B2765">
        <v>25</v>
      </c>
      <c r="C2765" t="s">
        <v>18</v>
      </c>
      <c r="D2765" t="s">
        <v>311</v>
      </c>
      <c r="E2765">
        <v>78</v>
      </c>
      <c r="F2765">
        <v>666220.64</v>
      </c>
    </row>
    <row r="2766" spans="1:6" x14ac:dyDescent="0.25">
      <c r="A2766" t="s">
        <v>324</v>
      </c>
      <c r="B2766">
        <v>25</v>
      </c>
      <c r="C2766" t="s">
        <v>18</v>
      </c>
      <c r="D2766" t="s">
        <v>326</v>
      </c>
      <c r="E2766">
        <v>12.965299999999999</v>
      </c>
      <c r="F2766">
        <v>549843.31999999995</v>
      </c>
    </row>
    <row r="2767" spans="1:6" x14ac:dyDescent="0.25">
      <c r="A2767" t="s">
        <v>324</v>
      </c>
      <c r="B2767">
        <v>25</v>
      </c>
      <c r="C2767" t="s">
        <v>18</v>
      </c>
      <c r="D2767" t="s">
        <v>305</v>
      </c>
      <c r="E2767">
        <v>2</v>
      </c>
      <c r="F2767">
        <v>56306.92</v>
      </c>
    </row>
    <row r="2768" spans="1:6" x14ac:dyDescent="0.25">
      <c r="A2768" t="s">
        <v>324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324</v>
      </c>
      <c r="B2769">
        <v>26</v>
      </c>
      <c r="C2769" t="s">
        <v>16</v>
      </c>
      <c r="D2769" t="s">
        <v>281</v>
      </c>
      <c r="E2769">
        <v>24.222200000000001</v>
      </c>
      <c r="F2769">
        <v>2940877.44</v>
      </c>
    </row>
    <row r="2770" spans="1:6" x14ac:dyDescent="0.25">
      <c r="A2770" t="s">
        <v>324</v>
      </c>
      <c r="B2770">
        <v>26</v>
      </c>
      <c r="C2770" t="s">
        <v>16</v>
      </c>
      <c r="D2770" t="s">
        <v>282</v>
      </c>
      <c r="E2770">
        <v>1234.2778000000001</v>
      </c>
      <c r="F2770">
        <v>16994395.77</v>
      </c>
    </row>
    <row r="2771" spans="1:6" x14ac:dyDescent="0.25">
      <c r="A2771" t="s">
        <v>324</v>
      </c>
      <c r="B2771">
        <v>26</v>
      </c>
      <c r="C2771" t="s">
        <v>16</v>
      </c>
      <c r="D2771" t="s">
        <v>283</v>
      </c>
      <c r="E2771">
        <v>17.6708</v>
      </c>
      <c r="F2771">
        <v>2453088.5099999998</v>
      </c>
    </row>
    <row r="2772" spans="1:6" x14ac:dyDescent="0.25">
      <c r="A2772" t="s">
        <v>324</v>
      </c>
      <c r="B2772">
        <v>26</v>
      </c>
      <c r="C2772" t="s">
        <v>16</v>
      </c>
      <c r="D2772" t="s">
        <v>284</v>
      </c>
      <c r="E2772">
        <v>997.33330000000001</v>
      </c>
      <c r="F2772">
        <v>8059510.9400000004</v>
      </c>
    </row>
    <row r="2773" spans="1:6" x14ac:dyDescent="0.25">
      <c r="A2773" t="s">
        <v>324</v>
      </c>
      <c r="B2773">
        <v>26</v>
      </c>
      <c r="C2773" t="s">
        <v>16</v>
      </c>
      <c r="D2773" t="s">
        <v>285</v>
      </c>
      <c r="E2773">
        <v>285.41669999999999</v>
      </c>
      <c r="F2773">
        <v>4778190.82</v>
      </c>
    </row>
    <row r="2774" spans="1:6" x14ac:dyDescent="0.25">
      <c r="A2774" t="s">
        <v>324</v>
      </c>
      <c r="B2774">
        <v>26</v>
      </c>
      <c r="C2774" t="s">
        <v>16</v>
      </c>
      <c r="D2774" t="s">
        <v>286</v>
      </c>
      <c r="E2774">
        <v>107.3167</v>
      </c>
      <c r="F2774">
        <v>1783075.09</v>
      </c>
    </row>
    <row r="2775" spans="1:6" x14ac:dyDescent="0.25">
      <c r="A2775" t="s">
        <v>324</v>
      </c>
      <c r="B2775">
        <v>26</v>
      </c>
      <c r="C2775" t="s">
        <v>16</v>
      </c>
      <c r="D2775" t="s">
        <v>288</v>
      </c>
      <c r="E2775">
        <v>56.570999999999998</v>
      </c>
      <c r="F2775">
        <v>8108733.6900000004</v>
      </c>
    </row>
    <row r="2776" spans="1:6" x14ac:dyDescent="0.25">
      <c r="A2776" t="s">
        <v>324</v>
      </c>
      <c r="B2776">
        <v>26</v>
      </c>
      <c r="C2776" t="s">
        <v>16</v>
      </c>
      <c r="D2776" t="s">
        <v>289</v>
      </c>
      <c r="E2776">
        <v>9.4792000000000005</v>
      </c>
      <c r="F2776">
        <v>338879.79</v>
      </c>
    </row>
    <row r="2777" spans="1:6" x14ac:dyDescent="0.25">
      <c r="A2777" t="s">
        <v>324</v>
      </c>
      <c r="B2777">
        <v>26</v>
      </c>
      <c r="C2777" t="s">
        <v>16</v>
      </c>
      <c r="D2777" t="s">
        <v>290</v>
      </c>
      <c r="E2777">
        <v>2.6732999999999998</v>
      </c>
      <c r="F2777">
        <v>246672.81</v>
      </c>
    </row>
    <row r="2778" spans="1:6" x14ac:dyDescent="0.25">
      <c r="A2778" t="s">
        <v>324</v>
      </c>
      <c r="B2778">
        <v>26</v>
      </c>
      <c r="C2778" t="s">
        <v>16</v>
      </c>
      <c r="D2778" t="s">
        <v>291</v>
      </c>
      <c r="E2778">
        <v>2.5417000000000001</v>
      </c>
      <c r="F2778">
        <v>573303.72</v>
      </c>
    </row>
    <row r="2779" spans="1:6" x14ac:dyDescent="0.25">
      <c r="A2779" t="s">
        <v>324</v>
      </c>
      <c r="B2779">
        <v>26</v>
      </c>
      <c r="C2779" t="s">
        <v>16</v>
      </c>
      <c r="D2779" t="s">
        <v>292</v>
      </c>
      <c r="E2779">
        <v>377.29680000000002</v>
      </c>
      <c r="F2779">
        <v>6172682.8499999996</v>
      </c>
    </row>
    <row r="2780" spans="1:6" x14ac:dyDescent="0.25">
      <c r="A2780" t="s">
        <v>324</v>
      </c>
      <c r="B2780">
        <v>26</v>
      </c>
      <c r="C2780" t="s">
        <v>16</v>
      </c>
      <c r="D2780" t="s">
        <v>293</v>
      </c>
      <c r="E2780">
        <v>9.2015999999999991</v>
      </c>
      <c r="F2780">
        <v>365826.43</v>
      </c>
    </row>
    <row r="2781" spans="1:6" x14ac:dyDescent="0.25">
      <c r="A2781" t="s">
        <v>324</v>
      </c>
      <c r="B2781">
        <v>26</v>
      </c>
      <c r="C2781" t="s">
        <v>16</v>
      </c>
      <c r="D2781" t="s">
        <v>294</v>
      </c>
      <c r="E2781">
        <v>1.6354</v>
      </c>
      <c r="F2781">
        <v>240401.01</v>
      </c>
    </row>
    <row r="2782" spans="1:6" x14ac:dyDescent="0.25">
      <c r="A2782" t="s">
        <v>324</v>
      </c>
      <c r="B2782">
        <v>26</v>
      </c>
      <c r="C2782" t="s">
        <v>16</v>
      </c>
      <c r="D2782" t="s">
        <v>295</v>
      </c>
      <c r="E2782">
        <v>107.59520000000001</v>
      </c>
      <c r="F2782">
        <v>1554391.87</v>
      </c>
    </row>
    <row r="2783" spans="1:6" x14ac:dyDescent="0.25">
      <c r="A2783" t="s">
        <v>324</v>
      </c>
      <c r="B2783">
        <v>26</v>
      </c>
      <c r="C2783" t="s">
        <v>16</v>
      </c>
      <c r="D2783" t="s">
        <v>280</v>
      </c>
      <c r="E2783">
        <v>278.85000000000002</v>
      </c>
      <c r="F2783">
        <v>9201382.7300000004</v>
      </c>
    </row>
    <row r="2784" spans="1:6" x14ac:dyDescent="0.25">
      <c r="A2784" t="s">
        <v>324</v>
      </c>
      <c r="B2784">
        <v>26</v>
      </c>
      <c r="C2784" t="s">
        <v>16</v>
      </c>
      <c r="D2784" t="s">
        <v>296</v>
      </c>
      <c r="E2784">
        <v>11.333299999999999</v>
      </c>
      <c r="F2784">
        <v>995767.91</v>
      </c>
    </row>
    <row r="2785" spans="1:6" x14ac:dyDescent="0.25">
      <c r="A2785" t="s">
        <v>324</v>
      </c>
      <c r="B2785">
        <v>26</v>
      </c>
      <c r="C2785" t="s">
        <v>16</v>
      </c>
      <c r="D2785" t="s">
        <v>298</v>
      </c>
      <c r="E2785">
        <v>16.583300000000001</v>
      </c>
      <c r="F2785">
        <v>351928.19</v>
      </c>
    </row>
    <row r="2786" spans="1:6" x14ac:dyDescent="0.25">
      <c r="A2786" t="s">
        <v>324</v>
      </c>
      <c r="B2786">
        <v>26</v>
      </c>
      <c r="C2786" t="s">
        <v>16</v>
      </c>
      <c r="D2786" t="s">
        <v>307</v>
      </c>
      <c r="E2786">
        <v>196.54169999999999</v>
      </c>
      <c r="F2786">
        <v>3879214.8</v>
      </c>
    </row>
    <row r="2787" spans="1:6" x14ac:dyDescent="0.25">
      <c r="A2787" t="s">
        <v>324</v>
      </c>
      <c r="B2787">
        <v>26</v>
      </c>
      <c r="C2787" t="s">
        <v>16</v>
      </c>
      <c r="D2787" t="s">
        <v>299</v>
      </c>
      <c r="E2787">
        <v>0.31669999999999998</v>
      </c>
      <c r="F2787">
        <v>150159.93</v>
      </c>
    </row>
    <row r="2788" spans="1:6" x14ac:dyDescent="0.25">
      <c r="A2788" t="s">
        <v>324</v>
      </c>
      <c r="B2788">
        <v>26</v>
      </c>
      <c r="C2788" t="s">
        <v>16</v>
      </c>
      <c r="D2788" t="s">
        <v>300</v>
      </c>
      <c r="E2788">
        <v>0</v>
      </c>
      <c r="F2788">
        <v>0</v>
      </c>
    </row>
    <row r="2789" spans="1:6" x14ac:dyDescent="0.25">
      <c r="A2789" t="s">
        <v>324</v>
      </c>
      <c r="B2789">
        <v>26</v>
      </c>
      <c r="C2789" t="s">
        <v>16</v>
      </c>
      <c r="D2789" t="s">
        <v>301</v>
      </c>
      <c r="E2789">
        <v>5.7638999999999996</v>
      </c>
      <c r="F2789">
        <v>251836.66</v>
      </c>
    </row>
    <row r="2790" spans="1:6" x14ac:dyDescent="0.25">
      <c r="A2790" t="s">
        <v>324</v>
      </c>
      <c r="B2790">
        <v>26</v>
      </c>
      <c r="C2790" t="s">
        <v>16</v>
      </c>
      <c r="D2790" t="s">
        <v>308</v>
      </c>
      <c r="E2790">
        <v>391</v>
      </c>
      <c r="F2790">
        <v>4225389.01</v>
      </c>
    </row>
    <row r="2791" spans="1:6" x14ac:dyDescent="0.25">
      <c r="A2791" t="s">
        <v>324</v>
      </c>
      <c r="B2791">
        <v>26</v>
      </c>
      <c r="C2791" t="s">
        <v>16</v>
      </c>
      <c r="D2791" t="s">
        <v>325</v>
      </c>
      <c r="E2791">
        <v>7</v>
      </c>
      <c r="F2791">
        <v>104647.94</v>
      </c>
    </row>
    <row r="2792" spans="1:6" x14ac:dyDescent="0.25">
      <c r="A2792" t="s">
        <v>324</v>
      </c>
      <c r="B2792">
        <v>26</v>
      </c>
      <c r="C2792" t="s">
        <v>16</v>
      </c>
      <c r="D2792" t="s">
        <v>311</v>
      </c>
      <c r="E2792">
        <v>15</v>
      </c>
      <c r="F2792">
        <v>129864.46</v>
      </c>
    </row>
    <row r="2793" spans="1:6" x14ac:dyDescent="0.25">
      <c r="A2793" t="s">
        <v>324</v>
      </c>
      <c r="B2793">
        <v>26</v>
      </c>
      <c r="C2793" t="s">
        <v>16</v>
      </c>
      <c r="D2793" t="s">
        <v>326</v>
      </c>
      <c r="E2793">
        <v>1.5556000000000001</v>
      </c>
      <c r="F2793">
        <v>62551.21</v>
      </c>
    </row>
    <row r="2794" spans="1:6" x14ac:dyDescent="0.25">
      <c r="A2794" t="s">
        <v>324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324</v>
      </c>
      <c r="B2795">
        <v>27</v>
      </c>
      <c r="C2795" t="s">
        <v>26</v>
      </c>
      <c r="D2795" t="s">
        <v>281</v>
      </c>
      <c r="E2795">
        <v>5.6333000000000002</v>
      </c>
      <c r="F2795">
        <v>600652.66</v>
      </c>
    </row>
    <row r="2796" spans="1:6" x14ac:dyDescent="0.25">
      <c r="A2796" t="s">
        <v>324</v>
      </c>
      <c r="B2796">
        <v>27</v>
      </c>
      <c r="C2796" t="s">
        <v>26</v>
      </c>
      <c r="D2796" t="s">
        <v>282</v>
      </c>
      <c r="E2796">
        <v>130.5</v>
      </c>
      <c r="F2796">
        <v>1174607.8700000001</v>
      </c>
    </row>
    <row r="2797" spans="1:6" x14ac:dyDescent="0.25">
      <c r="A2797" t="s">
        <v>324</v>
      </c>
      <c r="B2797">
        <v>27</v>
      </c>
      <c r="C2797" t="s">
        <v>26</v>
      </c>
      <c r="D2797" t="s">
        <v>283</v>
      </c>
      <c r="E2797">
        <v>2.4916999999999998</v>
      </c>
      <c r="F2797">
        <v>611783.25</v>
      </c>
    </row>
    <row r="2798" spans="1:6" x14ac:dyDescent="0.25">
      <c r="A2798" t="s">
        <v>324</v>
      </c>
      <c r="B2798">
        <v>27</v>
      </c>
      <c r="C2798" t="s">
        <v>26</v>
      </c>
      <c r="D2798" t="s">
        <v>284</v>
      </c>
      <c r="E2798">
        <v>335.76389999999998</v>
      </c>
      <c r="F2798">
        <v>2335714.81</v>
      </c>
    </row>
    <row r="2799" spans="1:6" x14ac:dyDescent="0.25">
      <c r="A2799" t="s">
        <v>324</v>
      </c>
      <c r="B2799">
        <v>27</v>
      </c>
      <c r="C2799" t="s">
        <v>26</v>
      </c>
      <c r="D2799" t="s">
        <v>285</v>
      </c>
      <c r="E2799">
        <v>30.342300000000002</v>
      </c>
      <c r="F2799">
        <v>463551.81</v>
      </c>
    </row>
    <row r="2800" spans="1:6" x14ac:dyDescent="0.25">
      <c r="A2800" t="s">
        <v>324</v>
      </c>
      <c r="B2800">
        <v>27</v>
      </c>
      <c r="C2800" t="s">
        <v>26</v>
      </c>
      <c r="D2800" t="s">
        <v>286</v>
      </c>
      <c r="E2800">
        <v>39.283299999999997</v>
      </c>
      <c r="F2800">
        <v>678405.37</v>
      </c>
    </row>
    <row r="2801" spans="1:6" x14ac:dyDescent="0.25">
      <c r="A2801" t="s">
        <v>324</v>
      </c>
      <c r="B2801">
        <v>27</v>
      </c>
      <c r="C2801" t="s">
        <v>26</v>
      </c>
      <c r="D2801" t="s">
        <v>287</v>
      </c>
      <c r="E2801">
        <v>2.3332999999999999</v>
      </c>
      <c r="F2801">
        <v>29423.75</v>
      </c>
    </row>
    <row r="2802" spans="1:6" x14ac:dyDescent="0.25">
      <c r="A2802" t="s">
        <v>324</v>
      </c>
      <c r="B2802">
        <v>27</v>
      </c>
      <c r="C2802" t="s">
        <v>26</v>
      </c>
      <c r="D2802" t="s">
        <v>288</v>
      </c>
      <c r="E2802">
        <v>12.342000000000001</v>
      </c>
      <c r="F2802">
        <v>1862606.49</v>
      </c>
    </row>
    <row r="2803" spans="1:6" x14ac:dyDescent="0.25">
      <c r="A2803" t="s">
        <v>324</v>
      </c>
      <c r="B2803">
        <v>27</v>
      </c>
      <c r="C2803" t="s">
        <v>26</v>
      </c>
      <c r="D2803" t="s">
        <v>289</v>
      </c>
      <c r="E2803">
        <v>16.929200000000002</v>
      </c>
      <c r="F2803">
        <v>570734.86</v>
      </c>
    </row>
    <row r="2804" spans="1:6" x14ac:dyDescent="0.25">
      <c r="A2804" t="s">
        <v>324</v>
      </c>
      <c r="B2804">
        <v>27</v>
      </c>
      <c r="C2804" t="s">
        <v>26</v>
      </c>
      <c r="D2804" t="s">
        <v>290</v>
      </c>
      <c r="E2804">
        <v>1.0542</v>
      </c>
      <c r="F2804">
        <v>106220.85</v>
      </c>
    </row>
    <row r="2805" spans="1:6" x14ac:dyDescent="0.25">
      <c r="A2805" t="s">
        <v>324</v>
      </c>
      <c r="B2805">
        <v>27</v>
      </c>
      <c r="C2805" t="s">
        <v>26</v>
      </c>
      <c r="D2805" t="s">
        <v>291</v>
      </c>
      <c r="E2805">
        <v>0.41670000000000001</v>
      </c>
      <c r="F2805">
        <v>103292.56</v>
      </c>
    </row>
    <row r="2806" spans="1:6" x14ac:dyDescent="0.25">
      <c r="A2806" t="s">
        <v>324</v>
      </c>
      <c r="B2806">
        <v>27</v>
      </c>
      <c r="C2806" t="s">
        <v>26</v>
      </c>
      <c r="D2806" t="s">
        <v>292</v>
      </c>
      <c r="E2806">
        <v>105.4516</v>
      </c>
      <c r="F2806">
        <v>2851562.42</v>
      </c>
    </row>
    <row r="2807" spans="1:6" x14ac:dyDescent="0.25">
      <c r="A2807" t="s">
        <v>324</v>
      </c>
      <c r="B2807">
        <v>27</v>
      </c>
      <c r="C2807" t="s">
        <v>26</v>
      </c>
      <c r="D2807" t="s">
        <v>293</v>
      </c>
      <c r="E2807">
        <v>5.4432999999999998</v>
      </c>
      <c r="F2807">
        <v>183707.61</v>
      </c>
    </row>
    <row r="2808" spans="1:6" x14ac:dyDescent="0.25">
      <c r="A2808" t="s">
        <v>324</v>
      </c>
      <c r="B2808">
        <v>27</v>
      </c>
      <c r="C2808" t="s">
        <v>26</v>
      </c>
      <c r="D2808" t="s">
        <v>294</v>
      </c>
      <c r="E2808">
        <v>2.0799999999999999E-2</v>
      </c>
      <c r="F2808">
        <v>3089.37</v>
      </c>
    </row>
    <row r="2809" spans="1:6" x14ac:dyDescent="0.25">
      <c r="A2809" t="s">
        <v>324</v>
      </c>
      <c r="B2809">
        <v>27</v>
      </c>
      <c r="C2809" t="s">
        <v>26</v>
      </c>
      <c r="D2809" t="s">
        <v>295</v>
      </c>
      <c r="E2809">
        <v>30.783300000000001</v>
      </c>
      <c r="F2809">
        <v>501758.29</v>
      </c>
    </row>
    <row r="2810" spans="1:6" x14ac:dyDescent="0.25">
      <c r="A2810" t="s">
        <v>324</v>
      </c>
      <c r="B2810">
        <v>27</v>
      </c>
      <c r="C2810" t="s">
        <v>26</v>
      </c>
      <c r="D2810" t="s">
        <v>306</v>
      </c>
      <c r="E2810">
        <v>6.6666999999999996</v>
      </c>
      <c r="F2810">
        <v>115023.8</v>
      </c>
    </row>
    <row r="2811" spans="1:6" x14ac:dyDescent="0.25">
      <c r="A2811" t="s">
        <v>324</v>
      </c>
      <c r="B2811">
        <v>27</v>
      </c>
      <c r="C2811" t="s">
        <v>26</v>
      </c>
      <c r="D2811" t="s">
        <v>280</v>
      </c>
      <c r="E2811">
        <v>41.947200000000002</v>
      </c>
      <c r="F2811">
        <v>1160498.25</v>
      </c>
    </row>
    <row r="2812" spans="1:6" x14ac:dyDescent="0.25">
      <c r="A2812" t="s">
        <v>324</v>
      </c>
      <c r="B2812">
        <v>27</v>
      </c>
      <c r="C2812" t="s">
        <v>26</v>
      </c>
      <c r="D2812" t="s">
        <v>296</v>
      </c>
      <c r="E2812">
        <v>9.4167000000000005</v>
      </c>
      <c r="F2812">
        <v>877339.9</v>
      </c>
    </row>
    <row r="2813" spans="1:6" x14ac:dyDescent="0.25">
      <c r="A2813" t="s">
        <v>324</v>
      </c>
      <c r="B2813">
        <v>27</v>
      </c>
      <c r="C2813" t="s">
        <v>26</v>
      </c>
      <c r="D2813" t="s">
        <v>310</v>
      </c>
      <c r="E2813">
        <v>1</v>
      </c>
      <c r="F2813">
        <v>12112.23</v>
      </c>
    </row>
    <row r="2814" spans="1:6" x14ac:dyDescent="0.25">
      <c r="A2814" t="s">
        <v>324</v>
      </c>
      <c r="B2814">
        <v>27</v>
      </c>
      <c r="C2814" t="s">
        <v>26</v>
      </c>
      <c r="D2814" t="s">
        <v>298</v>
      </c>
      <c r="E2814">
        <v>6.9166999999999996</v>
      </c>
      <c r="F2814">
        <v>133273.59</v>
      </c>
    </row>
    <row r="2815" spans="1:6" x14ac:dyDescent="0.25">
      <c r="A2815" t="s">
        <v>324</v>
      </c>
      <c r="B2815">
        <v>27</v>
      </c>
      <c r="C2815" t="s">
        <v>26</v>
      </c>
      <c r="D2815" t="s">
        <v>307</v>
      </c>
      <c r="E2815">
        <v>56.625</v>
      </c>
      <c r="F2815">
        <v>1324989.6599999999</v>
      </c>
    </row>
    <row r="2816" spans="1:6" x14ac:dyDescent="0.25">
      <c r="A2816" t="s">
        <v>324</v>
      </c>
      <c r="B2816">
        <v>27</v>
      </c>
      <c r="C2816" t="s">
        <v>26</v>
      </c>
      <c r="D2816" t="s">
        <v>299</v>
      </c>
      <c r="E2816">
        <v>0.35</v>
      </c>
      <c r="F2816">
        <v>232069.81</v>
      </c>
    </row>
    <row r="2817" spans="1:6" x14ac:dyDescent="0.25">
      <c r="A2817" t="s">
        <v>324</v>
      </c>
      <c r="B2817">
        <v>27</v>
      </c>
      <c r="C2817" t="s">
        <v>26</v>
      </c>
      <c r="D2817" t="s">
        <v>300</v>
      </c>
      <c r="E2817">
        <v>0.82</v>
      </c>
      <c r="F2817">
        <v>38510.06</v>
      </c>
    </row>
    <row r="2818" spans="1:6" x14ac:dyDescent="0.25">
      <c r="A2818" t="s">
        <v>324</v>
      </c>
      <c r="B2818">
        <v>27</v>
      </c>
      <c r="C2818" t="s">
        <v>26</v>
      </c>
      <c r="D2818" t="s">
        <v>301</v>
      </c>
      <c r="E2818">
        <v>8.2439</v>
      </c>
      <c r="F2818">
        <v>520302.88</v>
      </c>
    </row>
    <row r="2819" spans="1:6" x14ac:dyDescent="0.25">
      <c r="A2819" t="s">
        <v>324</v>
      </c>
      <c r="B2819">
        <v>27</v>
      </c>
      <c r="C2819" t="s">
        <v>26</v>
      </c>
      <c r="D2819" t="s">
        <v>302</v>
      </c>
      <c r="E2819">
        <v>0.46250000000000002</v>
      </c>
      <c r="F2819">
        <v>165496.89000000001</v>
      </c>
    </row>
    <row r="2820" spans="1:6" x14ac:dyDescent="0.25">
      <c r="A2820" t="s">
        <v>324</v>
      </c>
      <c r="B2820">
        <v>27</v>
      </c>
      <c r="C2820" t="s">
        <v>26</v>
      </c>
      <c r="D2820" t="s">
        <v>308</v>
      </c>
      <c r="E2820">
        <v>3.3332999999999999</v>
      </c>
      <c r="F2820">
        <v>64152.55</v>
      </c>
    </row>
    <row r="2821" spans="1:6" x14ac:dyDescent="0.25">
      <c r="A2821" t="s">
        <v>324</v>
      </c>
      <c r="B2821">
        <v>27</v>
      </c>
      <c r="C2821" t="s">
        <v>26</v>
      </c>
      <c r="D2821" t="s">
        <v>303</v>
      </c>
      <c r="E2821">
        <v>1</v>
      </c>
      <c r="F2821">
        <v>13869.79</v>
      </c>
    </row>
    <row r="2822" spans="1:6" x14ac:dyDescent="0.25">
      <c r="A2822" t="s">
        <v>324</v>
      </c>
      <c r="B2822">
        <v>27</v>
      </c>
      <c r="C2822" t="s">
        <v>26</v>
      </c>
      <c r="D2822" t="s">
        <v>309</v>
      </c>
      <c r="E2822">
        <v>1</v>
      </c>
      <c r="F2822">
        <v>9886.06</v>
      </c>
    </row>
    <row r="2823" spans="1:6" x14ac:dyDescent="0.25">
      <c r="A2823" t="s">
        <v>324</v>
      </c>
      <c r="B2823">
        <v>27</v>
      </c>
      <c r="C2823" t="s">
        <v>26</v>
      </c>
      <c r="D2823" t="s">
        <v>311</v>
      </c>
      <c r="E2823">
        <v>33</v>
      </c>
      <c r="F2823">
        <v>302725.13</v>
      </c>
    </row>
    <row r="2824" spans="1:6" x14ac:dyDescent="0.25">
      <c r="A2824" t="s">
        <v>324</v>
      </c>
      <c r="B2824">
        <v>27</v>
      </c>
      <c r="C2824" t="s">
        <v>26</v>
      </c>
      <c r="D2824" t="s">
        <v>326</v>
      </c>
      <c r="E2824">
        <v>0.16669999999999999</v>
      </c>
      <c r="F2824">
        <v>8036.6</v>
      </c>
    </row>
    <row r="2825" spans="1:6" x14ac:dyDescent="0.25">
      <c r="A2825" t="s">
        <v>324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324</v>
      </c>
      <c r="B2826">
        <v>28</v>
      </c>
      <c r="C2826" t="s">
        <v>1</v>
      </c>
      <c r="D2826" t="s">
        <v>281</v>
      </c>
      <c r="E2826">
        <v>4.3274999999999997</v>
      </c>
      <c r="F2826">
        <v>521547.91</v>
      </c>
    </row>
    <row r="2827" spans="1:6" x14ac:dyDescent="0.25">
      <c r="A2827" t="s">
        <v>324</v>
      </c>
      <c r="B2827">
        <v>28</v>
      </c>
      <c r="C2827" t="s">
        <v>1</v>
      </c>
      <c r="D2827" t="s">
        <v>282</v>
      </c>
      <c r="E2827">
        <v>34.966700000000003</v>
      </c>
      <c r="F2827">
        <v>391273.13</v>
      </c>
    </row>
    <row r="2828" spans="1:6" x14ac:dyDescent="0.25">
      <c r="A2828" t="s">
        <v>324</v>
      </c>
      <c r="B2828">
        <v>28</v>
      </c>
      <c r="C2828" t="s">
        <v>1</v>
      </c>
      <c r="D2828" t="s">
        <v>283</v>
      </c>
      <c r="E2828">
        <v>6.0917000000000003</v>
      </c>
      <c r="F2828">
        <v>1045447.37</v>
      </c>
    </row>
    <row r="2829" spans="1:6" x14ac:dyDescent="0.25">
      <c r="A2829" t="s">
        <v>324</v>
      </c>
      <c r="B2829">
        <v>28</v>
      </c>
      <c r="C2829" t="s">
        <v>1</v>
      </c>
      <c r="D2829" t="s">
        <v>284</v>
      </c>
      <c r="E2829">
        <v>828.63890000000004</v>
      </c>
      <c r="F2829">
        <v>5330374.78</v>
      </c>
    </row>
    <row r="2830" spans="1:6" x14ac:dyDescent="0.25">
      <c r="A2830" t="s">
        <v>324</v>
      </c>
      <c r="B2830">
        <v>28</v>
      </c>
      <c r="C2830" t="s">
        <v>1</v>
      </c>
      <c r="D2830" t="s">
        <v>285</v>
      </c>
      <c r="E2830">
        <v>23.713100000000001</v>
      </c>
      <c r="F2830">
        <v>361220.15</v>
      </c>
    </row>
    <row r="2831" spans="1:6" x14ac:dyDescent="0.25">
      <c r="A2831" t="s">
        <v>324</v>
      </c>
      <c r="B2831">
        <v>28</v>
      </c>
      <c r="C2831" t="s">
        <v>1</v>
      </c>
      <c r="D2831" t="s">
        <v>286</v>
      </c>
      <c r="E2831">
        <v>74.2667</v>
      </c>
      <c r="F2831">
        <v>1244604.1299999999</v>
      </c>
    </row>
    <row r="2832" spans="1:6" x14ac:dyDescent="0.25">
      <c r="A2832" t="s">
        <v>324</v>
      </c>
      <c r="B2832">
        <v>28</v>
      </c>
      <c r="C2832" t="s">
        <v>1</v>
      </c>
      <c r="D2832" t="s">
        <v>287</v>
      </c>
      <c r="E2832">
        <v>19.5</v>
      </c>
      <c r="F2832">
        <v>223766.14</v>
      </c>
    </row>
    <row r="2833" spans="1:6" x14ac:dyDescent="0.25">
      <c r="A2833" t="s">
        <v>324</v>
      </c>
      <c r="B2833">
        <v>28</v>
      </c>
      <c r="C2833" t="s">
        <v>1</v>
      </c>
      <c r="D2833" t="s">
        <v>288</v>
      </c>
      <c r="E2833">
        <v>32.1708</v>
      </c>
      <c r="F2833">
        <v>4749520.7300000004</v>
      </c>
    </row>
    <row r="2834" spans="1:6" x14ac:dyDescent="0.25">
      <c r="A2834" t="s">
        <v>324</v>
      </c>
      <c r="B2834">
        <v>28</v>
      </c>
      <c r="C2834" t="s">
        <v>1</v>
      </c>
      <c r="D2834" t="s">
        <v>289</v>
      </c>
      <c r="E2834">
        <v>5.2708000000000004</v>
      </c>
      <c r="F2834">
        <v>228050.41</v>
      </c>
    </row>
    <row r="2835" spans="1:6" x14ac:dyDescent="0.25">
      <c r="A2835" t="s">
        <v>324</v>
      </c>
      <c r="B2835">
        <v>28</v>
      </c>
      <c r="C2835" t="s">
        <v>1</v>
      </c>
      <c r="D2835" t="s">
        <v>290</v>
      </c>
      <c r="E2835">
        <v>1.1460999999999999</v>
      </c>
      <c r="F2835">
        <v>166482.56</v>
      </c>
    </row>
    <row r="2836" spans="1:6" x14ac:dyDescent="0.25">
      <c r="A2836" t="s">
        <v>324</v>
      </c>
      <c r="B2836">
        <v>28</v>
      </c>
      <c r="C2836" t="s">
        <v>1</v>
      </c>
      <c r="D2836" t="s">
        <v>291</v>
      </c>
      <c r="E2836">
        <v>1.0417000000000001</v>
      </c>
      <c r="F2836">
        <v>224016.62</v>
      </c>
    </row>
    <row r="2837" spans="1:6" x14ac:dyDescent="0.25">
      <c r="A2837" t="s">
        <v>324</v>
      </c>
      <c r="B2837">
        <v>28</v>
      </c>
      <c r="C2837" t="s">
        <v>1</v>
      </c>
      <c r="D2837" t="s">
        <v>292</v>
      </c>
      <c r="E2837">
        <v>101.8409</v>
      </c>
      <c r="F2837">
        <v>2437378.9700000002</v>
      </c>
    </row>
    <row r="2838" spans="1:6" x14ac:dyDescent="0.25">
      <c r="A2838" t="s">
        <v>324</v>
      </c>
      <c r="B2838">
        <v>28</v>
      </c>
      <c r="C2838" t="s">
        <v>1</v>
      </c>
      <c r="D2838" t="s">
        <v>293</v>
      </c>
      <c r="E2838">
        <v>5.3769999999999998</v>
      </c>
      <c r="F2838">
        <v>211922.04</v>
      </c>
    </row>
    <row r="2839" spans="1:6" x14ac:dyDescent="0.25">
      <c r="A2839" t="s">
        <v>324</v>
      </c>
      <c r="B2839">
        <v>28</v>
      </c>
      <c r="C2839" t="s">
        <v>1</v>
      </c>
      <c r="D2839" t="s">
        <v>295</v>
      </c>
      <c r="E2839">
        <v>33.115499999999997</v>
      </c>
      <c r="F2839">
        <v>507295.41</v>
      </c>
    </row>
    <row r="2840" spans="1:6" x14ac:dyDescent="0.25">
      <c r="A2840" t="s">
        <v>324</v>
      </c>
      <c r="B2840">
        <v>28</v>
      </c>
      <c r="C2840" t="s">
        <v>1</v>
      </c>
      <c r="D2840" t="s">
        <v>306</v>
      </c>
      <c r="E2840">
        <v>8.6457999999999995</v>
      </c>
      <c r="F2840">
        <v>143484.01</v>
      </c>
    </row>
    <row r="2841" spans="1:6" x14ac:dyDescent="0.25">
      <c r="A2841" t="s">
        <v>324</v>
      </c>
      <c r="B2841">
        <v>28</v>
      </c>
      <c r="C2841" t="s">
        <v>1</v>
      </c>
      <c r="D2841" t="s">
        <v>280</v>
      </c>
      <c r="E2841">
        <v>11.508599999999999</v>
      </c>
      <c r="F2841">
        <v>406929.55</v>
      </c>
    </row>
    <row r="2842" spans="1:6" x14ac:dyDescent="0.25">
      <c r="A2842" t="s">
        <v>324</v>
      </c>
      <c r="B2842">
        <v>28</v>
      </c>
      <c r="C2842" t="s">
        <v>1</v>
      </c>
      <c r="D2842" t="s">
        <v>296</v>
      </c>
      <c r="E2842">
        <v>13.333299999999999</v>
      </c>
      <c r="F2842">
        <v>1224108.57</v>
      </c>
    </row>
    <row r="2843" spans="1:6" x14ac:dyDescent="0.25">
      <c r="A2843" t="s">
        <v>324</v>
      </c>
      <c r="B2843">
        <v>28</v>
      </c>
      <c r="C2843" t="s">
        <v>1</v>
      </c>
      <c r="D2843" t="s">
        <v>297</v>
      </c>
      <c r="E2843">
        <v>0.66669999999999996</v>
      </c>
      <c r="F2843">
        <v>12220.43</v>
      </c>
    </row>
    <row r="2844" spans="1:6" x14ac:dyDescent="0.25">
      <c r="A2844" t="s">
        <v>324</v>
      </c>
      <c r="B2844">
        <v>28</v>
      </c>
      <c r="C2844" t="s">
        <v>1</v>
      </c>
      <c r="D2844" t="s">
        <v>298</v>
      </c>
      <c r="E2844">
        <v>0.33329999999999999</v>
      </c>
      <c r="F2844">
        <v>22426.21</v>
      </c>
    </row>
    <row r="2845" spans="1:6" x14ac:dyDescent="0.25">
      <c r="A2845" t="s">
        <v>324</v>
      </c>
      <c r="B2845">
        <v>28</v>
      </c>
      <c r="C2845" t="s">
        <v>1</v>
      </c>
      <c r="D2845" t="s">
        <v>307</v>
      </c>
      <c r="E2845">
        <v>11.375</v>
      </c>
      <c r="F2845">
        <v>262529.18</v>
      </c>
    </row>
    <row r="2846" spans="1:6" x14ac:dyDescent="0.25">
      <c r="A2846" t="s">
        <v>324</v>
      </c>
      <c r="B2846">
        <v>28</v>
      </c>
      <c r="C2846" t="s">
        <v>1</v>
      </c>
      <c r="D2846" t="s">
        <v>299</v>
      </c>
      <c r="E2846">
        <v>3.3300000000000003E-2</v>
      </c>
      <c r="F2846">
        <v>24820.43</v>
      </c>
    </row>
    <row r="2847" spans="1:6" x14ac:dyDescent="0.25">
      <c r="A2847" t="s">
        <v>324</v>
      </c>
      <c r="B2847">
        <v>28</v>
      </c>
      <c r="C2847" t="s">
        <v>1</v>
      </c>
      <c r="D2847" t="s">
        <v>300</v>
      </c>
      <c r="E2847">
        <v>0.16</v>
      </c>
      <c r="F2847">
        <v>6081.95</v>
      </c>
    </row>
    <row r="2848" spans="1:6" x14ac:dyDescent="0.25">
      <c r="A2848" t="s">
        <v>324</v>
      </c>
      <c r="B2848">
        <v>28</v>
      </c>
      <c r="C2848" t="s">
        <v>1</v>
      </c>
      <c r="D2848" t="s">
        <v>301</v>
      </c>
      <c r="E2848">
        <v>4.9842000000000004</v>
      </c>
      <c r="F2848">
        <v>358051.27</v>
      </c>
    </row>
    <row r="2849" spans="1:6" x14ac:dyDescent="0.25">
      <c r="A2849" t="s">
        <v>324</v>
      </c>
      <c r="B2849">
        <v>28</v>
      </c>
      <c r="C2849" t="s">
        <v>1</v>
      </c>
      <c r="D2849" t="s">
        <v>302</v>
      </c>
      <c r="E2849">
        <v>0.22500000000000001</v>
      </c>
      <c r="F2849">
        <v>93358.03</v>
      </c>
    </row>
    <row r="2850" spans="1:6" x14ac:dyDescent="0.25">
      <c r="A2850" t="s">
        <v>324</v>
      </c>
      <c r="B2850">
        <v>28</v>
      </c>
      <c r="C2850" t="s">
        <v>1</v>
      </c>
      <c r="D2850" t="s">
        <v>308</v>
      </c>
      <c r="E2850">
        <v>12</v>
      </c>
      <c r="F2850">
        <v>184880.88</v>
      </c>
    </row>
    <row r="2851" spans="1:6" x14ac:dyDescent="0.25">
      <c r="A2851" t="s">
        <v>324</v>
      </c>
      <c r="B2851">
        <v>28</v>
      </c>
      <c r="C2851" t="s">
        <v>1</v>
      </c>
      <c r="D2851" t="s">
        <v>303</v>
      </c>
      <c r="E2851">
        <v>1</v>
      </c>
      <c r="F2851">
        <v>13534.24</v>
      </c>
    </row>
    <row r="2852" spans="1:6" x14ac:dyDescent="0.25">
      <c r="A2852" t="s">
        <v>324</v>
      </c>
      <c r="B2852">
        <v>28</v>
      </c>
      <c r="C2852" t="s">
        <v>1</v>
      </c>
      <c r="D2852" t="s">
        <v>325</v>
      </c>
      <c r="E2852">
        <v>6</v>
      </c>
      <c r="F2852">
        <v>88420.19</v>
      </c>
    </row>
    <row r="2853" spans="1:6" x14ac:dyDescent="0.25">
      <c r="A2853" t="s">
        <v>324</v>
      </c>
      <c r="B2853">
        <v>28</v>
      </c>
      <c r="C2853" t="s">
        <v>1</v>
      </c>
      <c r="D2853" t="s">
        <v>311</v>
      </c>
      <c r="E2853">
        <v>114</v>
      </c>
      <c r="F2853">
        <v>994224.52</v>
      </c>
    </row>
    <row r="2854" spans="1:6" x14ac:dyDescent="0.25">
      <c r="A2854" t="s">
        <v>324</v>
      </c>
      <c r="B2854">
        <v>28</v>
      </c>
      <c r="C2854" t="s">
        <v>1</v>
      </c>
      <c r="D2854" t="s">
        <v>326</v>
      </c>
      <c r="E2854">
        <v>2.25</v>
      </c>
      <c r="F2854">
        <v>126552.69</v>
      </c>
    </row>
    <row r="2855" spans="1:6" x14ac:dyDescent="0.25">
      <c r="A2855" t="s">
        <v>324</v>
      </c>
      <c r="B2855">
        <v>30</v>
      </c>
      <c r="C2855" t="s">
        <v>0</v>
      </c>
      <c r="D2855" t="s">
        <v>281</v>
      </c>
      <c r="E2855">
        <v>28.583300000000001</v>
      </c>
      <c r="F2855">
        <v>3288987.46</v>
      </c>
    </row>
    <row r="2856" spans="1:6" x14ac:dyDescent="0.25">
      <c r="A2856" t="s">
        <v>324</v>
      </c>
      <c r="B2856">
        <v>30</v>
      </c>
      <c r="C2856" t="s">
        <v>0</v>
      </c>
      <c r="D2856" t="s">
        <v>282</v>
      </c>
      <c r="E2856">
        <v>41.3</v>
      </c>
      <c r="F2856">
        <v>376669.25</v>
      </c>
    </row>
    <row r="2857" spans="1:6" x14ac:dyDescent="0.25">
      <c r="A2857" t="s">
        <v>324</v>
      </c>
      <c r="B2857">
        <v>30</v>
      </c>
      <c r="C2857" t="s">
        <v>0</v>
      </c>
      <c r="D2857" t="s">
        <v>283</v>
      </c>
      <c r="E2857">
        <v>2.5000000000000001E-2</v>
      </c>
      <c r="F2857">
        <v>7593.79</v>
      </c>
    </row>
    <row r="2858" spans="1:6" x14ac:dyDescent="0.25">
      <c r="A2858" t="s">
        <v>324</v>
      </c>
      <c r="B2858">
        <v>30</v>
      </c>
      <c r="C2858" t="s">
        <v>0</v>
      </c>
      <c r="D2858" t="s">
        <v>284</v>
      </c>
      <c r="E2858">
        <v>6854</v>
      </c>
      <c r="F2858">
        <v>52340191.32</v>
      </c>
    </row>
    <row r="2859" spans="1:6" x14ac:dyDescent="0.25">
      <c r="A2859" t="s">
        <v>324</v>
      </c>
      <c r="B2859">
        <v>30</v>
      </c>
      <c r="C2859" t="s">
        <v>0</v>
      </c>
      <c r="D2859" t="s">
        <v>285</v>
      </c>
      <c r="E2859">
        <v>22.1389</v>
      </c>
      <c r="F2859">
        <v>347641.59</v>
      </c>
    </row>
    <row r="2860" spans="1:6" x14ac:dyDescent="0.25">
      <c r="A2860" t="s">
        <v>324</v>
      </c>
      <c r="B2860">
        <v>30</v>
      </c>
      <c r="C2860" t="s">
        <v>0</v>
      </c>
      <c r="D2860" t="s">
        <v>286</v>
      </c>
      <c r="E2860">
        <v>143.6</v>
      </c>
      <c r="F2860">
        <v>2104578.17</v>
      </c>
    </row>
    <row r="2861" spans="1:6" x14ac:dyDescent="0.25">
      <c r="A2861" t="s">
        <v>324</v>
      </c>
      <c r="B2861">
        <v>30</v>
      </c>
      <c r="C2861" t="s">
        <v>0</v>
      </c>
      <c r="D2861" t="s">
        <v>288</v>
      </c>
      <c r="E2861">
        <v>52.333300000000001</v>
      </c>
      <c r="F2861">
        <v>8081354.7400000002</v>
      </c>
    </row>
    <row r="2862" spans="1:6" x14ac:dyDescent="0.25">
      <c r="A2862" t="s">
        <v>324</v>
      </c>
      <c r="B2862">
        <v>30</v>
      </c>
      <c r="C2862" t="s">
        <v>0</v>
      </c>
      <c r="D2862" t="s">
        <v>289</v>
      </c>
      <c r="E2862">
        <v>0.25</v>
      </c>
      <c r="F2862">
        <v>18582.04</v>
      </c>
    </row>
    <row r="2863" spans="1:6" x14ac:dyDescent="0.25">
      <c r="A2863" t="s">
        <v>324</v>
      </c>
      <c r="B2863">
        <v>30</v>
      </c>
      <c r="C2863" t="s">
        <v>0</v>
      </c>
      <c r="D2863" t="s">
        <v>292</v>
      </c>
      <c r="E2863">
        <v>71.047600000000003</v>
      </c>
      <c r="F2863">
        <v>1735403.41</v>
      </c>
    </row>
    <row r="2864" spans="1:6" x14ac:dyDescent="0.25">
      <c r="A2864" t="s">
        <v>324</v>
      </c>
      <c r="B2864">
        <v>30</v>
      </c>
      <c r="C2864" t="s">
        <v>0</v>
      </c>
      <c r="D2864" t="s">
        <v>293</v>
      </c>
      <c r="E2864">
        <v>8.3299999999999999E-2</v>
      </c>
      <c r="F2864">
        <v>4850.91</v>
      </c>
    </row>
    <row r="2865" spans="1:6" x14ac:dyDescent="0.25">
      <c r="A2865" t="s">
        <v>324</v>
      </c>
      <c r="B2865">
        <v>30</v>
      </c>
      <c r="C2865" t="s">
        <v>0</v>
      </c>
      <c r="D2865" t="s">
        <v>294</v>
      </c>
      <c r="E2865">
        <v>3.1300000000000001E-2</v>
      </c>
      <c r="F2865">
        <v>26970.21</v>
      </c>
    </row>
    <row r="2866" spans="1:6" x14ac:dyDescent="0.25">
      <c r="A2866" t="s">
        <v>324</v>
      </c>
      <c r="B2866">
        <v>30</v>
      </c>
      <c r="C2866" t="s">
        <v>0</v>
      </c>
      <c r="D2866" t="s">
        <v>280</v>
      </c>
      <c r="E2866">
        <v>441.66669999999999</v>
      </c>
      <c r="F2866">
        <v>9191794.1899999995</v>
      </c>
    </row>
    <row r="2867" spans="1:6" x14ac:dyDescent="0.25">
      <c r="A2867" t="s">
        <v>324</v>
      </c>
      <c r="B2867">
        <v>30</v>
      </c>
      <c r="C2867" t="s">
        <v>0</v>
      </c>
      <c r="D2867" t="s">
        <v>296</v>
      </c>
      <c r="E2867">
        <v>0.16669999999999999</v>
      </c>
      <c r="F2867">
        <v>14495.16</v>
      </c>
    </row>
    <row r="2868" spans="1:6" x14ac:dyDescent="0.25">
      <c r="A2868" t="s">
        <v>324</v>
      </c>
      <c r="B2868">
        <v>30</v>
      </c>
      <c r="C2868" t="s">
        <v>0</v>
      </c>
      <c r="D2868" t="s">
        <v>298</v>
      </c>
      <c r="E2868">
        <v>28</v>
      </c>
      <c r="F2868">
        <v>592186.65</v>
      </c>
    </row>
    <row r="2869" spans="1:6" x14ac:dyDescent="0.25">
      <c r="A2869" t="s">
        <v>324</v>
      </c>
      <c r="B2869">
        <v>30</v>
      </c>
      <c r="C2869" t="s">
        <v>0</v>
      </c>
      <c r="D2869" t="s">
        <v>307</v>
      </c>
      <c r="E2869">
        <v>69</v>
      </c>
      <c r="F2869">
        <v>1644788.33</v>
      </c>
    </row>
    <row r="2870" spans="1:6" x14ac:dyDescent="0.25">
      <c r="A2870" t="s">
        <v>324</v>
      </c>
      <c r="B2870">
        <v>30</v>
      </c>
      <c r="C2870" t="s">
        <v>0</v>
      </c>
      <c r="D2870" t="s">
        <v>299</v>
      </c>
      <c r="E2870">
        <v>8.3299999999999999E-2</v>
      </c>
      <c r="F2870">
        <v>29485.59</v>
      </c>
    </row>
    <row r="2871" spans="1:6" x14ac:dyDescent="0.25">
      <c r="A2871" t="s">
        <v>324</v>
      </c>
      <c r="B2871">
        <v>30</v>
      </c>
      <c r="C2871" t="s">
        <v>0</v>
      </c>
      <c r="D2871" t="s">
        <v>301</v>
      </c>
      <c r="E2871">
        <v>0.05</v>
      </c>
      <c r="F2871">
        <v>3496.14</v>
      </c>
    </row>
    <row r="2872" spans="1:6" x14ac:dyDescent="0.25">
      <c r="A2872" t="s">
        <v>324</v>
      </c>
      <c r="B2872">
        <v>30</v>
      </c>
      <c r="C2872" t="s">
        <v>0</v>
      </c>
      <c r="D2872" t="s">
        <v>308</v>
      </c>
      <c r="E2872">
        <v>30</v>
      </c>
      <c r="F2872">
        <v>458147.04</v>
      </c>
    </row>
    <row r="2873" spans="1:6" x14ac:dyDescent="0.25">
      <c r="A2873" t="s">
        <v>324</v>
      </c>
      <c r="B2873">
        <v>30</v>
      </c>
      <c r="C2873" t="s">
        <v>0</v>
      </c>
      <c r="D2873" t="s">
        <v>303</v>
      </c>
      <c r="E2873">
        <v>30</v>
      </c>
      <c r="F2873">
        <v>358783.72</v>
      </c>
    </row>
    <row r="2874" spans="1:6" x14ac:dyDescent="0.25">
      <c r="A2874" t="s">
        <v>324</v>
      </c>
      <c r="B2874">
        <v>30</v>
      </c>
      <c r="C2874" t="s">
        <v>0</v>
      </c>
      <c r="D2874" t="s">
        <v>305</v>
      </c>
      <c r="E2874">
        <v>0.5</v>
      </c>
      <c r="F2874">
        <v>22855.77</v>
      </c>
    </row>
    <row r="2875" spans="1:6" x14ac:dyDescent="0.25">
      <c r="A2875" t="s">
        <v>324</v>
      </c>
      <c r="B2875">
        <v>31</v>
      </c>
      <c r="C2875" t="s">
        <v>317</v>
      </c>
      <c r="E2875">
        <v>2.2400000000000002</v>
      </c>
      <c r="F2875">
        <v>20979.57</v>
      </c>
    </row>
    <row r="2876" spans="1:6" x14ac:dyDescent="0.25">
      <c r="A2876" t="s">
        <v>324</v>
      </c>
      <c r="B2876">
        <v>31</v>
      </c>
      <c r="C2876" t="s">
        <v>317</v>
      </c>
      <c r="D2876" t="s">
        <v>281</v>
      </c>
      <c r="E2876">
        <v>13.0694</v>
      </c>
      <c r="F2876">
        <v>1276386.52</v>
      </c>
    </row>
    <row r="2877" spans="1:6" x14ac:dyDescent="0.25">
      <c r="A2877" t="s">
        <v>324</v>
      </c>
      <c r="B2877">
        <v>31</v>
      </c>
      <c r="C2877" t="s">
        <v>317</v>
      </c>
      <c r="D2877" t="s">
        <v>282</v>
      </c>
      <c r="E2877">
        <v>137.6806</v>
      </c>
      <c r="F2877">
        <v>1710047.79</v>
      </c>
    </row>
    <row r="2878" spans="1:6" x14ac:dyDescent="0.25">
      <c r="A2878" t="s">
        <v>324</v>
      </c>
      <c r="B2878">
        <v>31</v>
      </c>
      <c r="C2878" t="s">
        <v>317</v>
      </c>
      <c r="D2878" t="s">
        <v>283</v>
      </c>
      <c r="E2878">
        <v>5.3208000000000002</v>
      </c>
      <c r="F2878">
        <v>717131.41</v>
      </c>
    </row>
    <row r="2879" spans="1:6" x14ac:dyDescent="0.25">
      <c r="A2879" t="s">
        <v>324</v>
      </c>
      <c r="B2879">
        <v>31</v>
      </c>
      <c r="C2879" t="s">
        <v>317</v>
      </c>
      <c r="D2879" t="s">
        <v>284</v>
      </c>
      <c r="E2879">
        <v>1128.0278000000001</v>
      </c>
      <c r="F2879">
        <v>10432502.24</v>
      </c>
    </row>
    <row r="2880" spans="1:6" x14ac:dyDescent="0.25">
      <c r="A2880" t="s">
        <v>324</v>
      </c>
      <c r="B2880">
        <v>31</v>
      </c>
      <c r="C2880" t="s">
        <v>317</v>
      </c>
      <c r="D2880" t="s">
        <v>285</v>
      </c>
      <c r="E2880">
        <v>55.801600000000001</v>
      </c>
      <c r="F2880">
        <v>887648.92</v>
      </c>
    </row>
    <row r="2881" spans="1:6" x14ac:dyDescent="0.25">
      <c r="A2881" t="s">
        <v>324</v>
      </c>
      <c r="B2881">
        <v>31</v>
      </c>
      <c r="C2881" t="s">
        <v>317</v>
      </c>
      <c r="D2881" t="s">
        <v>286</v>
      </c>
      <c r="E2881">
        <v>94.4833</v>
      </c>
      <c r="F2881">
        <v>1637446.98</v>
      </c>
    </row>
    <row r="2882" spans="1:6" x14ac:dyDescent="0.25">
      <c r="A2882" t="s">
        <v>324</v>
      </c>
      <c r="B2882">
        <v>31</v>
      </c>
      <c r="C2882" t="s">
        <v>317</v>
      </c>
      <c r="D2882" t="s">
        <v>287</v>
      </c>
      <c r="E2882">
        <v>13.5</v>
      </c>
      <c r="F2882">
        <v>199662.96</v>
      </c>
    </row>
    <row r="2883" spans="1:6" x14ac:dyDescent="0.25">
      <c r="A2883" t="s">
        <v>324</v>
      </c>
      <c r="B2883">
        <v>31</v>
      </c>
      <c r="C2883" t="s">
        <v>317</v>
      </c>
      <c r="D2883" t="s">
        <v>288</v>
      </c>
      <c r="E2883">
        <v>31.642299999999999</v>
      </c>
      <c r="F2883">
        <v>4283429.5999999996</v>
      </c>
    </row>
    <row r="2884" spans="1:6" x14ac:dyDescent="0.25">
      <c r="A2884" t="s">
        <v>324</v>
      </c>
      <c r="B2884">
        <v>31</v>
      </c>
      <c r="C2884" t="s">
        <v>317</v>
      </c>
      <c r="D2884" t="s">
        <v>289</v>
      </c>
      <c r="E2884">
        <v>7.6971999999999996</v>
      </c>
      <c r="F2884">
        <v>272876.53000000003</v>
      </c>
    </row>
    <row r="2885" spans="1:6" x14ac:dyDescent="0.25">
      <c r="A2885" t="s">
        <v>324</v>
      </c>
      <c r="B2885">
        <v>31</v>
      </c>
      <c r="C2885" t="s">
        <v>317</v>
      </c>
      <c r="D2885" t="s">
        <v>290</v>
      </c>
      <c r="E2885">
        <v>0.91420000000000001</v>
      </c>
      <c r="F2885">
        <v>164417.93</v>
      </c>
    </row>
    <row r="2886" spans="1:6" x14ac:dyDescent="0.25">
      <c r="A2886" t="s">
        <v>324</v>
      </c>
      <c r="B2886">
        <v>31</v>
      </c>
      <c r="C2886" t="s">
        <v>317</v>
      </c>
      <c r="D2886" t="s">
        <v>291</v>
      </c>
      <c r="E2886">
        <v>4.6666999999999996</v>
      </c>
      <c r="F2886">
        <v>648737.54</v>
      </c>
    </row>
    <row r="2887" spans="1:6" x14ac:dyDescent="0.25">
      <c r="A2887" t="s">
        <v>324</v>
      </c>
      <c r="B2887">
        <v>31</v>
      </c>
      <c r="C2887" t="s">
        <v>317</v>
      </c>
      <c r="D2887" t="s">
        <v>292</v>
      </c>
      <c r="E2887">
        <v>158.73269999999999</v>
      </c>
      <c r="F2887">
        <v>3588648.34</v>
      </c>
    </row>
    <row r="2888" spans="1:6" x14ac:dyDescent="0.25">
      <c r="A2888" t="s">
        <v>324</v>
      </c>
      <c r="B2888">
        <v>31</v>
      </c>
      <c r="C2888" t="s">
        <v>317</v>
      </c>
      <c r="D2888" t="s">
        <v>293</v>
      </c>
      <c r="E2888">
        <v>10.449199999999999</v>
      </c>
      <c r="F2888">
        <v>350283.02</v>
      </c>
    </row>
    <row r="2889" spans="1:6" x14ac:dyDescent="0.25">
      <c r="A2889" t="s">
        <v>324</v>
      </c>
      <c r="B2889">
        <v>31</v>
      </c>
      <c r="C2889" t="s">
        <v>317</v>
      </c>
      <c r="D2889" t="s">
        <v>294</v>
      </c>
      <c r="E2889">
        <v>1.4271</v>
      </c>
      <c r="F2889">
        <v>79188.539999999994</v>
      </c>
    </row>
    <row r="2890" spans="1:6" x14ac:dyDescent="0.25">
      <c r="A2890" t="s">
        <v>324</v>
      </c>
      <c r="B2890">
        <v>31</v>
      </c>
      <c r="C2890" t="s">
        <v>317</v>
      </c>
      <c r="D2890" t="s">
        <v>295</v>
      </c>
      <c r="E2890">
        <v>85.095799999999997</v>
      </c>
      <c r="F2890">
        <v>1230449.17</v>
      </c>
    </row>
    <row r="2891" spans="1:6" x14ac:dyDescent="0.25">
      <c r="A2891" t="s">
        <v>324</v>
      </c>
      <c r="B2891">
        <v>31</v>
      </c>
      <c r="C2891" t="s">
        <v>317</v>
      </c>
      <c r="D2891" t="s">
        <v>306</v>
      </c>
      <c r="E2891">
        <v>16.208300000000001</v>
      </c>
      <c r="F2891">
        <v>428839.06</v>
      </c>
    </row>
    <row r="2892" spans="1:6" x14ac:dyDescent="0.25">
      <c r="A2892" t="s">
        <v>324</v>
      </c>
      <c r="B2892">
        <v>31</v>
      </c>
      <c r="C2892" t="s">
        <v>317</v>
      </c>
      <c r="D2892" t="s">
        <v>280</v>
      </c>
      <c r="E2892">
        <v>25.4087</v>
      </c>
      <c r="F2892">
        <v>374122.86</v>
      </c>
    </row>
    <row r="2893" spans="1:6" x14ac:dyDescent="0.25">
      <c r="A2893" t="s">
        <v>324</v>
      </c>
      <c r="B2893">
        <v>31</v>
      </c>
      <c r="C2893" t="s">
        <v>317</v>
      </c>
      <c r="D2893" t="s">
        <v>296</v>
      </c>
      <c r="E2893">
        <v>28.916699999999999</v>
      </c>
      <c r="F2893">
        <v>2600653.1800000002</v>
      </c>
    </row>
    <row r="2894" spans="1:6" x14ac:dyDescent="0.25">
      <c r="A2894" t="s">
        <v>324</v>
      </c>
      <c r="B2894">
        <v>31</v>
      </c>
      <c r="C2894" t="s">
        <v>317</v>
      </c>
      <c r="D2894" t="s">
        <v>297</v>
      </c>
      <c r="E2894">
        <v>1</v>
      </c>
      <c r="F2894">
        <v>19283.55</v>
      </c>
    </row>
    <row r="2895" spans="1:6" x14ac:dyDescent="0.25">
      <c r="A2895" t="s">
        <v>324</v>
      </c>
      <c r="B2895">
        <v>31</v>
      </c>
      <c r="C2895" t="s">
        <v>317</v>
      </c>
      <c r="D2895" t="s">
        <v>298</v>
      </c>
      <c r="E2895">
        <v>22.5</v>
      </c>
      <c r="F2895">
        <v>449952.46</v>
      </c>
    </row>
    <row r="2896" spans="1:6" x14ac:dyDescent="0.25">
      <c r="A2896" t="s">
        <v>324</v>
      </c>
      <c r="B2896">
        <v>31</v>
      </c>
      <c r="C2896" t="s">
        <v>317</v>
      </c>
      <c r="D2896" t="s">
        <v>307</v>
      </c>
      <c r="E2896">
        <v>64.25</v>
      </c>
      <c r="F2896">
        <v>1291376.3400000001</v>
      </c>
    </row>
    <row r="2897" spans="1:6" x14ac:dyDescent="0.25">
      <c r="A2897" t="s">
        <v>324</v>
      </c>
      <c r="B2897">
        <v>31</v>
      </c>
      <c r="C2897" t="s">
        <v>317</v>
      </c>
      <c r="D2897" t="s">
        <v>299</v>
      </c>
      <c r="E2897">
        <v>0.45</v>
      </c>
      <c r="F2897">
        <v>193182.94</v>
      </c>
    </row>
    <row r="2898" spans="1:6" x14ac:dyDescent="0.25">
      <c r="A2898" t="s">
        <v>324</v>
      </c>
      <c r="B2898">
        <v>31</v>
      </c>
      <c r="C2898" t="s">
        <v>317</v>
      </c>
      <c r="D2898" t="s">
        <v>300</v>
      </c>
      <c r="E2898">
        <v>0.05</v>
      </c>
      <c r="F2898">
        <v>32369.01</v>
      </c>
    </row>
    <row r="2899" spans="1:6" x14ac:dyDescent="0.25">
      <c r="A2899" t="s">
        <v>324</v>
      </c>
      <c r="B2899">
        <v>31</v>
      </c>
      <c r="C2899" t="s">
        <v>317</v>
      </c>
      <c r="D2899" t="s">
        <v>301</v>
      </c>
      <c r="E2899">
        <v>26.6951</v>
      </c>
      <c r="F2899">
        <v>1481650.16</v>
      </c>
    </row>
    <row r="2900" spans="1:6" x14ac:dyDescent="0.25">
      <c r="A2900" t="s">
        <v>324</v>
      </c>
      <c r="B2900">
        <v>31</v>
      </c>
      <c r="C2900" t="s">
        <v>317</v>
      </c>
      <c r="D2900" t="s">
        <v>302</v>
      </c>
      <c r="E2900">
        <v>0.43959999999999999</v>
      </c>
      <c r="F2900">
        <v>151016.12</v>
      </c>
    </row>
    <row r="2901" spans="1:6" x14ac:dyDescent="0.25">
      <c r="A2901" t="s">
        <v>324</v>
      </c>
      <c r="B2901">
        <v>31</v>
      </c>
      <c r="C2901" t="s">
        <v>317</v>
      </c>
      <c r="D2901" t="s">
        <v>308</v>
      </c>
      <c r="E2901">
        <v>16.633299999999998</v>
      </c>
      <c r="F2901">
        <v>258671.9</v>
      </c>
    </row>
    <row r="2902" spans="1:6" x14ac:dyDescent="0.25">
      <c r="A2902" t="s">
        <v>324</v>
      </c>
      <c r="B2902">
        <v>31</v>
      </c>
      <c r="C2902" t="s">
        <v>317</v>
      </c>
      <c r="D2902" t="s">
        <v>303</v>
      </c>
      <c r="E2902">
        <v>1</v>
      </c>
      <c r="F2902">
        <v>13534.24</v>
      </c>
    </row>
    <row r="2903" spans="1:6" x14ac:dyDescent="0.25">
      <c r="A2903" t="s">
        <v>324</v>
      </c>
      <c r="B2903">
        <v>31</v>
      </c>
      <c r="C2903" t="s">
        <v>317</v>
      </c>
      <c r="D2903" t="s">
        <v>325</v>
      </c>
      <c r="E2903">
        <v>20</v>
      </c>
      <c r="F2903">
        <v>239799.37</v>
      </c>
    </row>
    <row r="2904" spans="1:6" x14ac:dyDescent="0.25">
      <c r="A2904" t="s">
        <v>324</v>
      </c>
      <c r="B2904">
        <v>31</v>
      </c>
      <c r="C2904" t="s">
        <v>317</v>
      </c>
      <c r="D2904" t="s">
        <v>309</v>
      </c>
      <c r="E2904">
        <v>0.58330000000000004</v>
      </c>
      <c r="F2904">
        <v>6272.41</v>
      </c>
    </row>
    <row r="2905" spans="1:6" x14ac:dyDescent="0.25">
      <c r="A2905" t="s">
        <v>324</v>
      </c>
      <c r="B2905">
        <v>31</v>
      </c>
      <c r="C2905" t="s">
        <v>317</v>
      </c>
      <c r="D2905" t="s">
        <v>326</v>
      </c>
      <c r="E2905">
        <v>6.1597</v>
      </c>
      <c r="F2905">
        <v>268361.06</v>
      </c>
    </row>
    <row r="2906" spans="1:6" x14ac:dyDescent="0.25">
      <c r="A2906" t="s">
        <v>324</v>
      </c>
      <c r="B2906">
        <v>32</v>
      </c>
      <c r="C2906" t="s">
        <v>318</v>
      </c>
      <c r="E2906">
        <v>9</v>
      </c>
      <c r="F2906">
        <v>551494.31000000006</v>
      </c>
    </row>
    <row r="2907" spans="1:6" x14ac:dyDescent="0.25">
      <c r="A2907" t="s">
        <v>324</v>
      </c>
      <c r="B2907">
        <v>32</v>
      </c>
      <c r="C2907" t="s">
        <v>318</v>
      </c>
      <c r="D2907" t="s">
        <v>281</v>
      </c>
      <c r="E2907">
        <v>28.872199999999999</v>
      </c>
      <c r="F2907">
        <v>2663082.84</v>
      </c>
    </row>
    <row r="2908" spans="1:6" x14ac:dyDescent="0.25">
      <c r="A2908" t="s">
        <v>324</v>
      </c>
      <c r="B2908">
        <v>32</v>
      </c>
      <c r="C2908" t="s">
        <v>318</v>
      </c>
      <c r="D2908" t="s">
        <v>282</v>
      </c>
      <c r="E2908">
        <v>631.75</v>
      </c>
      <c r="F2908">
        <v>6249101.5899999999</v>
      </c>
    </row>
    <row r="2909" spans="1:6" x14ac:dyDescent="0.25">
      <c r="A2909" t="s">
        <v>324</v>
      </c>
      <c r="B2909">
        <v>32</v>
      </c>
      <c r="C2909" t="s">
        <v>318</v>
      </c>
      <c r="D2909" t="s">
        <v>283</v>
      </c>
      <c r="E2909">
        <v>5.0083000000000002</v>
      </c>
      <c r="F2909">
        <v>1500739.66</v>
      </c>
    </row>
    <row r="2910" spans="1:6" x14ac:dyDescent="0.25">
      <c r="A2910" t="s">
        <v>324</v>
      </c>
      <c r="B2910">
        <v>32</v>
      </c>
      <c r="C2910" t="s">
        <v>318</v>
      </c>
      <c r="D2910" t="s">
        <v>284</v>
      </c>
      <c r="E2910">
        <v>2398.5138999999999</v>
      </c>
      <c r="F2910">
        <v>17272510.879999999</v>
      </c>
    </row>
    <row r="2911" spans="1:6" x14ac:dyDescent="0.25">
      <c r="A2911" t="s">
        <v>324</v>
      </c>
      <c r="B2911">
        <v>32</v>
      </c>
      <c r="C2911" t="s">
        <v>318</v>
      </c>
      <c r="D2911" t="s">
        <v>285</v>
      </c>
      <c r="E2911">
        <v>239.58369999999999</v>
      </c>
      <c r="F2911">
        <v>3686324.34</v>
      </c>
    </row>
    <row r="2912" spans="1:6" x14ac:dyDescent="0.25">
      <c r="A2912" t="s">
        <v>324</v>
      </c>
      <c r="B2912">
        <v>32</v>
      </c>
      <c r="C2912" t="s">
        <v>318</v>
      </c>
      <c r="D2912" t="s">
        <v>286</v>
      </c>
      <c r="E2912">
        <v>253.4333</v>
      </c>
      <c r="F2912">
        <v>3928064.43</v>
      </c>
    </row>
    <row r="2913" spans="1:6" x14ac:dyDescent="0.25">
      <c r="A2913" t="s">
        <v>324</v>
      </c>
      <c r="B2913">
        <v>32</v>
      </c>
      <c r="C2913" t="s">
        <v>318</v>
      </c>
      <c r="D2913" t="s">
        <v>287</v>
      </c>
      <c r="E2913">
        <v>29.833300000000001</v>
      </c>
      <c r="F2913">
        <v>514016.47</v>
      </c>
    </row>
    <row r="2914" spans="1:6" x14ac:dyDescent="0.25">
      <c r="A2914" t="s">
        <v>324</v>
      </c>
      <c r="B2914">
        <v>32</v>
      </c>
      <c r="C2914" t="s">
        <v>318</v>
      </c>
      <c r="D2914" t="s">
        <v>288</v>
      </c>
      <c r="E2914">
        <v>132.07159999999999</v>
      </c>
      <c r="F2914">
        <v>16347149.23</v>
      </c>
    </row>
    <row r="2915" spans="1:6" x14ac:dyDescent="0.25">
      <c r="A2915" t="s">
        <v>324</v>
      </c>
      <c r="B2915">
        <v>32</v>
      </c>
      <c r="C2915" t="s">
        <v>318</v>
      </c>
      <c r="D2915" t="s">
        <v>289</v>
      </c>
      <c r="E2915">
        <v>24.8125</v>
      </c>
      <c r="F2915">
        <v>593901.85</v>
      </c>
    </row>
    <row r="2916" spans="1:6" x14ac:dyDescent="0.25">
      <c r="A2916" t="s">
        <v>324</v>
      </c>
      <c r="B2916">
        <v>32</v>
      </c>
      <c r="C2916" t="s">
        <v>318</v>
      </c>
      <c r="D2916" t="s">
        <v>290</v>
      </c>
      <c r="E2916">
        <v>5.75</v>
      </c>
      <c r="F2916">
        <v>695295.12</v>
      </c>
    </row>
    <row r="2917" spans="1:6" x14ac:dyDescent="0.25">
      <c r="A2917" t="s">
        <v>324</v>
      </c>
      <c r="B2917">
        <v>32</v>
      </c>
      <c r="C2917" t="s">
        <v>318</v>
      </c>
      <c r="D2917" t="s">
        <v>291</v>
      </c>
      <c r="E2917">
        <v>8.0417000000000005</v>
      </c>
      <c r="F2917">
        <v>1164200.8799999999</v>
      </c>
    </row>
    <row r="2918" spans="1:6" x14ac:dyDescent="0.25">
      <c r="A2918" t="s">
        <v>324</v>
      </c>
      <c r="B2918">
        <v>32</v>
      </c>
      <c r="C2918" t="s">
        <v>318</v>
      </c>
      <c r="D2918" t="s">
        <v>292</v>
      </c>
      <c r="E2918">
        <v>667.85969999999998</v>
      </c>
      <c r="F2918">
        <v>11013352.689999999</v>
      </c>
    </row>
    <row r="2919" spans="1:6" x14ac:dyDescent="0.25">
      <c r="A2919" t="s">
        <v>324</v>
      </c>
      <c r="B2919">
        <v>32</v>
      </c>
      <c r="C2919" t="s">
        <v>318</v>
      </c>
      <c r="D2919" t="s">
        <v>293</v>
      </c>
      <c r="E2919">
        <v>4.6749999999999998</v>
      </c>
      <c r="F2919">
        <v>203385.05</v>
      </c>
    </row>
    <row r="2920" spans="1:6" x14ac:dyDescent="0.25">
      <c r="A2920" t="s">
        <v>324</v>
      </c>
      <c r="B2920">
        <v>32</v>
      </c>
      <c r="C2920" t="s">
        <v>318</v>
      </c>
      <c r="D2920" t="s">
        <v>295</v>
      </c>
      <c r="E2920">
        <v>42.645200000000003</v>
      </c>
      <c r="F2920">
        <v>532082.06000000006</v>
      </c>
    </row>
    <row r="2921" spans="1:6" x14ac:dyDescent="0.25">
      <c r="A2921" t="s">
        <v>324</v>
      </c>
      <c r="B2921">
        <v>32</v>
      </c>
      <c r="C2921" t="s">
        <v>318</v>
      </c>
      <c r="D2921" t="s">
        <v>306</v>
      </c>
      <c r="E2921">
        <v>18.25</v>
      </c>
      <c r="F2921">
        <v>214113.44</v>
      </c>
    </row>
    <row r="2922" spans="1:6" x14ac:dyDescent="0.25">
      <c r="A2922" t="s">
        <v>324</v>
      </c>
      <c r="B2922">
        <v>32</v>
      </c>
      <c r="C2922" t="s">
        <v>318</v>
      </c>
      <c r="D2922" t="s">
        <v>280</v>
      </c>
      <c r="E2922">
        <v>337.97219999999999</v>
      </c>
      <c r="F2922">
        <v>4833106.78</v>
      </c>
    </row>
    <row r="2923" spans="1:6" x14ac:dyDescent="0.25">
      <c r="A2923" t="s">
        <v>324</v>
      </c>
      <c r="B2923">
        <v>32</v>
      </c>
      <c r="C2923" t="s">
        <v>318</v>
      </c>
      <c r="D2923" t="s">
        <v>296</v>
      </c>
      <c r="E2923">
        <v>1.9167000000000001</v>
      </c>
      <c r="F2923">
        <v>166839.85999999999</v>
      </c>
    </row>
    <row r="2924" spans="1:6" x14ac:dyDescent="0.25">
      <c r="A2924" t="s">
        <v>324</v>
      </c>
      <c r="B2924">
        <v>32</v>
      </c>
      <c r="C2924" t="s">
        <v>318</v>
      </c>
      <c r="D2924" t="s">
        <v>297</v>
      </c>
      <c r="E2924">
        <v>1.1667000000000001</v>
      </c>
      <c r="F2924">
        <v>23849.55</v>
      </c>
    </row>
    <row r="2925" spans="1:6" x14ac:dyDescent="0.25">
      <c r="A2925" t="s">
        <v>324</v>
      </c>
      <c r="B2925">
        <v>32</v>
      </c>
      <c r="C2925" t="s">
        <v>318</v>
      </c>
      <c r="D2925" t="s">
        <v>310</v>
      </c>
      <c r="E2925">
        <v>2</v>
      </c>
      <c r="F2925">
        <v>41500.36</v>
      </c>
    </row>
    <row r="2926" spans="1:6" x14ac:dyDescent="0.25">
      <c r="A2926" t="s">
        <v>324</v>
      </c>
      <c r="B2926">
        <v>32</v>
      </c>
      <c r="C2926" t="s">
        <v>318</v>
      </c>
      <c r="D2926" t="s">
        <v>298</v>
      </c>
      <c r="E2926">
        <v>3</v>
      </c>
      <c r="F2926">
        <v>64390.12</v>
      </c>
    </row>
    <row r="2927" spans="1:6" x14ac:dyDescent="0.25">
      <c r="A2927" t="s">
        <v>324</v>
      </c>
      <c r="B2927">
        <v>32</v>
      </c>
      <c r="C2927" t="s">
        <v>318</v>
      </c>
      <c r="D2927" t="s">
        <v>307</v>
      </c>
      <c r="E2927">
        <v>243.3792</v>
      </c>
      <c r="F2927">
        <v>5733777.79</v>
      </c>
    </row>
    <row r="2928" spans="1:6" x14ac:dyDescent="0.25">
      <c r="A2928" t="s">
        <v>324</v>
      </c>
      <c r="B2928">
        <v>32</v>
      </c>
      <c r="C2928" t="s">
        <v>318</v>
      </c>
      <c r="D2928" t="s">
        <v>300</v>
      </c>
      <c r="E2928">
        <v>0.36</v>
      </c>
      <c r="F2928">
        <v>10602.26</v>
      </c>
    </row>
    <row r="2929" spans="1:6" x14ac:dyDescent="0.25">
      <c r="A2929" t="s">
        <v>324</v>
      </c>
      <c r="B2929">
        <v>32</v>
      </c>
      <c r="C2929" t="s">
        <v>318</v>
      </c>
      <c r="D2929" t="s">
        <v>301</v>
      </c>
      <c r="E2929">
        <v>1.2770999999999999</v>
      </c>
      <c r="F2929">
        <v>158516.79999999999</v>
      </c>
    </row>
    <row r="2930" spans="1:6" x14ac:dyDescent="0.25">
      <c r="A2930" t="s">
        <v>324</v>
      </c>
      <c r="B2930">
        <v>32</v>
      </c>
      <c r="C2930" t="s">
        <v>318</v>
      </c>
      <c r="D2930" t="s">
        <v>302</v>
      </c>
      <c r="E2930">
        <v>0.2</v>
      </c>
      <c r="F2930">
        <v>84486.35</v>
      </c>
    </row>
    <row r="2931" spans="1:6" x14ac:dyDescent="0.25">
      <c r="A2931" t="s">
        <v>324</v>
      </c>
      <c r="B2931">
        <v>32</v>
      </c>
      <c r="C2931" t="s">
        <v>318</v>
      </c>
      <c r="D2931" t="s">
        <v>308</v>
      </c>
      <c r="E2931">
        <v>71</v>
      </c>
      <c r="F2931">
        <v>957011.6</v>
      </c>
    </row>
    <row r="2932" spans="1:6" x14ac:dyDescent="0.25">
      <c r="A2932" t="s">
        <v>324</v>
      </c>
      <c r="B2932">
        <v>32</v>
      </c>
      <c r="C2932" t="s">
        <v>318</v>
      </c>
      <c r="D2932" t="s">
        <v>303</v>
      </c>
      <c r="E2932">
        <v>30</v>
      </c>
      <c r="F2932">
        <v>337240.67</v>
      </c>
    </row>
    <row r="2933" spans="1:6" x14ac:dyDescent="0.25">
      <c r="A2933" t="s">
        <v>324</v>
      </c>
      <c r="B2933">
        <v>32</v>
      </c>
      <c r="C2933" t="s">
        <v>318</v>
      </c>
      <c r="D2933" t="s">
        <v>325</v>
      </c>
      <c r="E2933">
        <v>14</v>
      </c>
      <c r="F2933">
        <v>198962</v>
      </c>
    </row>
    <row r="2934" spans="1:6" x14ac:dyDescent="0.25">
      <c r="A2934" t="s">
        <v>324</v>
      </c>
      <c r="B2934">
        <v>32</v>
      </c>
      <c r="C2934" t="s">
        <v>318</v>
      </c>
      <c r="D2934" t="s">
        <v>309</v>
      </c>
      <c r="E2934">
        <v>19</v>
      </c>
      <c r="F2934">
        <v>184869.34</v>
      </c>
    </row>
    <row r="2935" spans="1:6" x14ac:dyDescent="0.25">
      <c r="A2935" t="s">
        <v>324</v>
      </c>
      <c r="B2935">
        <v>32</v>
      </c>
      <c r="C2935" t="s">
        <v>318</v>
      </c>
      <c r="D2935" t="s">
        <v>311</v>
      </c>
      <c r="E2935">
        <v>230</v>
      </c>
      <c r="F2935">
        <v>1947092.51</v>
      </c>
    </row>
    <row r="2936" spans="1:6" x14ac:dyDescent="0.25">
      <c r="A2936" t="s">
        <v>324</v>
      </c>
      <c r="B2936">
        <v>32</v>
      </c>
      <c r="C2936" t="s">
        <v>318</v>
      </c>
      <c r="D2936" t="s">
        <v>326</v>
      </c>
      <c r="E2936">
        <v>6.2291999999999996</v>
      </c>
      <c r="F2936">
        <v>172178.88</v>
      </c>
    </row>
    <row r="2937" spans="1:6" x14ac:dyDescent="0.25">
      <c r="A2937" t="s">
        <v>324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324</v>
      </c>
      <c r="B2938">
        <v>33</v>
      </c>
      <c r="C2938" t="s">
        <v>174</v>
      </c>
      <c r="D2938" t="s">
        <v>281</v>
      </c>
      <c r="E2938">
        <v>7.5610999999999997</v>
      </c>
      <c r="F2938">
        <v>745992.5</v>
      </c>
    </row>
    <row r="2939" spans="1:6" x14ac:dyDescent="0.25">
      <c r="A2939" t="s">
        <v>324</v>
      </c>
      <c r="B2939">
        <v>33</v>
      </c>
      <c r="C2939" t="s">
        <v>174</v>
      </c>
      <c r="D2939" t="s">
        <v>282</v>
      </c>
      <c r="E2939">
        <v>13.1889</v>
      </c>
      <c r="F2939">
        <v>185509.18</v>
      </c>
    </row>
    <row r="2940" spans="1:6" x14ac:dyDescent="0.25">
      <c r="A2940" t="s">
        <v>324</v>
      </c>
      <c r="B2940">
        <v>33</v>
      </c>
      <c r="C2940" t="s">
        <v>174</v>
      </c>
      <c r="D2940" t="s">
        <v>283</v>
      </c>
      <c r="E2940">
        <v>2.5874999999999999</v>
      </c>
      <c r="F2940">
        <v>615732.43999999994</v>
      </c>
    </row>
    <row r="2941" spans="1:6" x14ac:dyDescent="0.25">
      <c r="A2941" t="s">
        <v>324</v>
      </c>
      <c r="B2941">
        <v>33</v>
      </c>
      <c r="C2941" t="s">
        <v>174</v>
      </c>
      <c r="D2941" t="s">
        <v>284</v>
      </c>
      <c r="E2941">
        <v>338.51389999999998</v>
      </c>
      <c r="F2941">
        <v>2170713.0699999998</v>
      </c>
    </row>
    <row r="2942" spans="1:6" x14ac:dyDescent="0.25">
      <c r="A2942" t="s">
        <v>324</v>
      </c>
      <c r="B2942">
        <v>33</v>
      </c>
      <c r="C2942" t="s">
        <v>174</v>
      </c>
      <c r="D2942" t="s">
        <v>285</v>
      </c>
      <c r="E2942">
        <v>21.63</v>
      </c>
      <c r="F2942">
        <v>323907.11</v>
      </c>
    </row>
    <row r="2943" spans="1:6" x14ac:dyDescent="0.25">
      <c r="A2943" t="s">
        <v>324</v>
      </c>
      <c r="B2943">
        <v>33</v>
      </c>
      <c r="C2943" t="s">
        <v>174</v>
      </c>
      <c r="D2943" t="s">
        <v>286</v>
      </c>
      <c r="E2943">
        <v>63.4</v>
      </c>
      <c r="F2943">
        <v>1133284.8700000001</v>
      </c>
    </row>
    <row r="2944" spans="1:6" x14ac:dyDescent="0.25">
      <c r="A2944" t="s">
        <v>324</v>
      </c>
      <c r="B2944">
        <v>33</v>
      </c>
      <c r="C2944" t="s">
        <v>174</v>
      </c>
      <c r="D2944" t="s">
        <v>287</v>
      </c>
      <c r="E2944">
        <v>9.5832999999999995</v>
      </c>
      <c r="F2944">
        <v>119507.05</v>
      </c>
    </row>
    <row r="2945" spans="1:6" x14ac:dyDescent="0.25">
      <c r="A2945" t="s">
        <v>324</v>
      </c>
      <c r="B2945">
        <v>33</v>
      </c>
      <c r="C2945" t="s">
        <v>174</v>
      </c>
      <c r="D2945" t="s">
        <v>288</v>
      </c>
      <c r="E2945">
        <v>13.783300000000001</v>
      </c>
      <c r="F2945">
        <v>1978952.81</v>
      </c>
    </row>
    <row r="2946" spans="1:6" x14ac:dyDescent="0.25">
      <c r="A2946" t="s">
        <v>324</v>
      </c>
      <c r="B2946">
        <v>33</v>
      </c>
      <c r="C2946" t="s">
        <v>174</v>
      </c>
      <c r="D2946" t="s">
        <v>289</v>
      </c>
      <c r="E2946">
        <v>1.6667000000000001</v>
      </c>
      <c r="F2946">
        <v>92318.05</v>
      </c>
    </row>
    <row r="2947" spans="1:6" x14ac:dyDescent="0.25">
      <c r="A2947" t="s">
        <v>324</v>
      </c>
      <c r="B2947">
        <v>33</v>
      </c>
      <c r="C2947" t="s">
        <v>174</v>
      </c>
      <c r="D2947" t="s">
        <v>290</v>
      </c>
      <c r="E2947">
        <v>0.71250000000000002</v>
      </c>
      <c r="F2947">
        <v>81736.800000000003</v>
      </c>
    </row>
    <row r="2948" spans="1:6" x14ac:dyDescent="0.25">
      <c r="A2948" t="s">
        <v>324</v>
      </c>
      <c r="B2948">
        <v>33</v>
      </c>
      <c r="C2948" t="s">
        <v>174</v>
      </c>
      <c r="D2948" t="s">
        <v>291</v>
      </c>
      <c r="E2948">
        <v>0.25</v>
      </c>
      <c r="F2948">
        <v>68105.100000000006</v>
      </c>
    </row>
    <row r="2949" spans="1:6" x14ac:dyDescent="0.25">
      <c r="A2949" t="s">
        <v>324</v>
      </c>
      <c r="B2949">
        <v>33</v>
      </c>
      <c r="C2949" t="s">
        <v>174</v>
      </c>
      <c r="D2949" t="s">
        <v>292</v>
      </c>
      <c r="E2949">
        <v>28.627600000000001</v>
      </c>
      <c r="F2949">
        <v>749796.07</v>
      </c>
    </row>
    <row r="2950" spans="1:6" x14ac:dyDescent="0.25">
      <c r="A2950" t="s">
        <v>324</v>
      </c>
      <c r="B2950">
        <v>33</v>
      </c>
      <c r="C2950" t="s">
        <v>174</v>
      </c>
      <c r="D2950" t="s">
        <v>293</v>
      </c>
      <c r="E2950">
        <v>4.1310000000000002</v>
      </c>
      <c r="F2950">
        <v>158080.70000000001</v>
      </c>
    </row>
    <row r="2951" spans="1:6" x14ac:dyDescent="0.25">
      <c r="A2951" t="s">
        <v>324</v>
      </c>
      <c r="B2951">
        <v>33</v>
      </c>
      <c r="C2951" t="s">
        <v>174</v>
      </c>
      <c r="D2951" t="s">
        <v>294</v>
      </c>
      <c r="E2951">
        <v>0.20830000000000001</v>
      </c>
      <c r="F2951">
        <v>44241.35</v>
      </c>
    </row>
    <row r="2952" spans="1:6" x14ac:dyDescent="0.25">
      <c r="A2952" t="s">
        <v>324</v>
      </c>
      <c r="B2952">
        <v>33</v>
      </c>
      <c r="C2952" t="s">
        <v>174</v>
      </c>
      <c r="D2952" t="s">
        <v>295</v>
      </c>
      <c r="E2952">
        <v>32.872599999999998</v>
      </c>
      <c r="F2952">
        <v>517315.89</v>
      </c>
    </row>
    <row r="2953" spans="1:6" x14ac:dyDescent="0.25">
      <c r="A2953" t="s">
        <v>324</v>
      </c>
      <c r="B2953">
        <v>33</v>
      </c>
      <c r="C2953" t="s">
        <v>174</v>
      </c>
      <c r="D2953" t="s">
        <v>306</v>
      </c>
      <c r="E2953">
        <v>3.4167000000000001</v>
      </c>
      <c r="F2953">
        <v>58519.3</v>
      </c>
    </row>
    <row r="2954" spans="1:6" x14ac:dyDescent="0.25">
      <c r="A2954" t="s">
        <v>324</v>
      </c>
      <c r="B2954">
        <v>33</v>
      </c>
      <c r="C2954" t="s">
        <v>174</v>
      </c>
      <c r="D2954" t="s">
        <v>280</v>
      </c>
      <c r="E2954">
        <v>20.354500000000002</v>
      </c>
      <c r="F2954">
        <v>461510.59</v>
      </c>
    </row>
    <row r="2955" spans="1:6" x14ac:dyDescent="0.25">
      <c r="A2955" t="s">
        <v>324</v>
      </c>
      <c r="B2955">
        <v>33</v>
      </c>
      <c r="C2955" t="s">
        <v>174</v>
      </c>
      <c r="D2955" t="s">
        <v>296</v>
      </c>
      <c r="E2955">
        <v>2.4167000000000001</v>
      </c>
      <c r="F2955">
        <v>228977.22</v>
      </c>
    </row>
    <row r="2956" spans="1:6" x14ac:dyDescent="0.25">
      <c r="A2956" t="s">
        <v>324</v>
      </c>
      <c r="B2956">
        <v>33</v>
      </c>
      <c r="C2956" t="s">
        <v>174</v>
      </c>
      <c r="D2956" t="s">
        <v>298</v>
      </c>
      <c r="E2956">
        <v>5.75</v>
      </c>
      <c r="F2956">
        <v>117305.8</v>
      </c>
    </row>
    <row r="2957" spans="1:6" x14ac:dyDescent="0.25">
      <c r="A2957" t="s">
        <v>324</v>
      </c>
      <c r="B2957">
        <v>33</v>
      </c>
      <c r="C2957" t="s">
        <v>174</v>
      </c>
      <c r="D2957" t="s">
        <v>307</v>
      </c>
      <c r="E2957">
        <v>19.541699999999999</v>
      </c>
      <c r="F2957">
        <v>457639.94</v>
      </c>
    </row>
    <row r="2958" spans="1:6" x14ac:dyDescent="0.25">
      <c r="A2958" t="s">
        <v>324</v>
      </c>
      <c r="B2958">
        <v>33</v>
      </c>
      <c r="C2958" t="s">
        <v>174</v>
      </c>
      <c r="D2958" t="s">
        <v>299</v>
      </c>
      <c r="E2958">
        <v>0.25</v>
      </c>
      <c r="F2958">
        <v>100519.06</v>
      </c>
    </row>
    <row r="2959" spans="1:6" x14ac:dyDescent="0.25">
      <c r="A2959" t="s">
        <v>324</v>
      </c>
      <c r="B2959">
        <v>33</v>
      </c>
      <c r="C2959" t="s">
        <v>174</v>
      </c>
      <c r="D2959" t="s">
        <v>301</v>
      </c>
      <c r="E2959">
        <v>6.7792000000000003</v>
      </c>
      <c r="F2959">
        <v>433892.55</v>
      </c>
    </row>
    <row r="2960" spans="1:6" x14ac:dyDescent="0.25">
      <c r="A2960" t="s">
        <v>324</v>
      </c>
      <c r="B2960">
        <v>33</v>
      </c>
      <c r="C2960" t="s">
        <v>174</v>
      </c>
      <c r="D2960" t="s">
        <v>302</v>
      </c>
      <c r="E2960">
        <v>6.25E-2</v>
      </c>
      <c r="F2960">
        <v>22364.03</v>
      </c>
    </row>
    <row r="2961" spans="1:6" x14ac:dyDescent="0.25">
      <c r="A2961" t="s">
        <v>324</v>
      </c>
      <c r="B2961">
        <v>33</v>
      </c>
      <c r="C2961" t="s">
        <v>174</v>
      </c>
      <c r="D2961" t="s">
        <v>308</v>
      </c>
      <c r="E2961">
        <v>2</v>
      </c>
      <c r="F2961">
        <v>36401.4</v>
      </c>
    </row>
    <row r="2962" spans="1:6" x14ac:dyDescent="0.25">
      <c r="A2962" t="s">
        <v>324</v>
      </c>
      <c r="B2962">
        <v>33</v>
      </c>
      <c r="C2962" t="s">
        <v>174</v>
      </c>
      <c r="D2962" t="s">
        <v>303</v>
      </c>
      <c r="E2962">
        <v>1</v>
      </c>
      <c r="F2962">
        <v>13534.24</v>
      </c>
    </row>
    <row r="2963" spans="1:6" x14ac:dyDescent="0.25">
      <c r="A2963" t="s">
        <v>324</v>
      </c>
      <c r="B2963">
        <v>33</v>
      </c>
      <c r="C2963" t="s">
        <v>174</v>
      </c>
      <c r="D2963" t="s">
        <v>325</v>
      </c>
      <c r="E2963">
        <v>6</v>
      </c>
      <c r="F2963">
        <v>88780.17</v>
      </c>
    </row>
    <row r="2964" spans="1:6" x14ac:dyDescent="0.25">
      <c r="A2964" t="s">
        <v>324</v>
      </c>
      <c r="B2964">
        <v>33</v>
      </c>
      <c r="C2964" t="s">
        <v>174</v>
      </c>
      <c r="D2964" t="s">
        <v>311</v>
      </c>
      <c r="E2964">
        <v>27</v>
      </c>
      <c r="F2964">
        <v>236439.87</v>
      </c>
    </row>
    <row r="2965" spans="1:6" x14ac:dyDescent="0.25">
      <c r="A2965" t="s">
        <v>324</v>
      </c>
      <c r="B2965">
        <v>33</v>
      </c>
      <c r="C2965" t="s">
        <v>174</v>
      </c>
      <c r="D2965" t="s">
        <v>326</v>
      </c>
      <c r="E2965">
        <v>0.33329999999999999</v>
      </c>
      <c r="F2965">
        <v>13048.68</v>
      </c>
    </row>
    <row r="2966" spans="1:6" x14ac:dyDescent="0.25">
      <c r="A2966" t="s">
        <v>324</v>
      </c>
      <c r="B2966">
        <v>36</v>
      </c>
      <c r="C2966" t="s">
        <v>319</v>
      </c>
      <c r="E2966">
        <v>2</v>
      </c>
      <c r="F2966">
        <v>566035.74</v>
      </c>
    </row>
    <row r="2967" spans="1:6" x14ac:dyDescent="0.25">
      <c r="A2967" t="s">
        <v>324</v>
      </c>
      <c r="B2967">
        <v>36</v>
      </c>
      <c r="C2967" t="s">
        <v>319</v>
      </c>
      <c r="D2967" t="s">
        <v>281</v>
      </c>
      <c r="E2967">
        <v>4.3693999999999997</v>
      </c>
      <c r="F2967">
        <v>409787.62</v>
      </c>
    </row>
    <row r="2968" spans="1:6" x14ac:dyDescent="0.25">
      <c r="A2968" t="s">
        <v>324</v>
      </c>
      <c r="B2968">
        <v>36</v>
      </c>
      <c r="C2968" t="s">
        <v>319</v>
      </c>
      <c r="D2968" t="s">
        <v>282</v>
      </c>
      <c r="E2968">
        <v>30.788900000000002</v>
      </c>
      <c r="F2968">
        <v>398568.45</v>
      </c>
    </row>
    <row r="2969" spans="1:6" x14ac:dyDescent="0.25">
      <c r="A2969" t="s">
        <v>324</v>
      </c>
      <c r="B2969">
        <v>36</v>
      </c>
      <c r="C2969" t="s">
        <v>319</v>
      </c>
      <c r="D2969" t="s">
        <v>283</v>
      </c>
      <c r="E2969">
        <v>2.1457999999999999</v>
      </c>
      <c r="F2969">
        <v>458335.91</v>
      </c>
    </row>
    <row r="2970" spans="1:6" x14ac:dyDescent="0.25">
      <c r="A2970" t="s">
        <v>324</v>
      </c>
      <c r="B2970">
        <v>36</v>
      </c>
      <c r="C2970" t="s">
        <v>319</v>
      </c>
      <c r="D2970" t="s">
        <v>284</v>
      </c>
      <c r="E2970">
        <v>381.54169999999999</v>
      </c>
      <c r="F2970">
        <v>2778826.63</v>
      </c>
    </row>
    <row r="2971" spans="1:6" x14ac:dyDescent="0.25">
      <c r="A2971" t="s">
        <v>324</v>
      </c>
      <c r="B2971">
        <v>36</v>
      </c>
      <c r="C2971" t="s">
        <v>319</v>
      </c>
      <c r="D2971" t="s">
        <v>285</v>
      </c>
      <c r="E2971">
        <v>12.680400000000001</v>
      </c>
      <c r="F2971">
        <v>193216.4</v>
      </c>
    </row>
    <row r="2972" spans="1:6" x14ac:dyDescent="0.25">
      <c r="A2972" t="s">
        <v>324</v>
      </c>
      <c r="B2972">
        <v>36</v>
      </c>
      <c r="C2972" t="s">
        <v>319</v>
      </c>
      <c r="D2972" t="s">
        <v>286</v>
      </c>
      <c r="E2972">
        <v>49.65</v>
      </c>
      <c r="F2972">
        <v>843843.2</v>
      </c>
    </row>
    <row r="2973" spans="1:6" x14ac:dyDescent="0.25">
      <c r="A2973" t="s">
        <v>324</v>
      </c>
      <c r="B2973">
        <v>36</v>
      </c>
      <c r="C2973" t="s">
        <v>319</v>
      </c>
      <c r="D2973" t="s">
        <v>287</v>
      </c>
      <c r="E2973">
        <v>10.166700000000001</v>
      </c>
      <c r="F2973">
        <v>180051.74</v>
      </c>
    </row>
    <row r="2974" spans="1:6" x14ac:dyDescent="0.25">
      <c r="A2974" t="s">
        <v>324</v>
      </c>
      <c r="B2974">
        <v>36</v>
      </c>
      <c r="C2974" t="s">
        <v>319</v>
      </c>
      <c r="D2974" t="s">
        <v>288</v>
      </c>
      <c r="E2974">
        <v>9.5083000000000002</v>
      </c>
      <c r="F2974">
        <v>1428456.78</v>
      </c>
    </row>
    <row r="2975" spans="1:6" x14ac:dyDescent="0.25">
      <c r="A2975" t="s">
        <v>324</v>
      </c>
      <c r="B2975">
        <v>36</v>
      </c>
      <c r="C2975" t="s">
        <v>319</v>
      </c>
      <c r="D2975" t="s">
        <v>289</v>
      </c>
      <c r="E2975">
        <v>1.6875</v>
      </c>
      <c r="F2975">
        <v>119881.8</v>
      </c>
    </row>
    <row r="2976" spans="1:6" x14ac:dyDescent="0.25">
      <c r="A2976" t="s">
        <v>324</v>
      </c>
      <c r="B2976">
        <v>36</v>
      </c>
      <c r="C2976" t="s">
        <v>319</v>
      </c>
      <c r="D2976" t="s">
        <v>290</v>
      </c>
      <c r="E2976">
        <v>1.0249999999999999</v>
      </c>
      <c r="F2976">
        <v>175574.25</v>
      </c>
    </row>
    <row r="2977" spans="1:6" x14ac:dyDescent="0.25">
      <c r="A2977" t="s">
        <v>324</v>
      </c>
      <c r="B2977">
        <v>36</v>
      </c>
      <c r="C2977" t="s">
        <v>319</v>
      </c>
      <c r="D2977" t="s">
        <v>291</v>
      </c>
      <c r="E2977">
        <v>0.16669999999999999</v>
      </c>
      <c r="F2977">
        <v>29219.81</v>
      </c>
    </row>
    <row r="2978" spans="1:6" x14ac:dyDescent="0.25">
      <c r="A2978" t="s">
        <v>324</v>
      </c>
      <c r="B2978">
        <v>36</v>
      </c>
      <c r="C2978" t="s">
        <v>319</v>
      </c>
      <c r="D2978" t="s">
        <v>292</v>
      </c>
      <c r="E2978">
        <v>49.939300000000003</v>
      </c>
      <c r="F2978">
        <v>1193157.0900000001</v>
      </c>
    </row>
    <row r="2979" spans="1:6" x14ac:dyDescent="0.25">
      <c r="A2979" t="s">
        <v>324</v>
      </c>
      <c r="B2979">
        <v>36</v>
      </c>
      <c r="C2979" t="s">
        <v>319</v>
      </c>
      <c r="D2979" t="s">
        <v>293</v>
      </c>
      <c r="E2979">
        <v>5.8590999999999998</v>
      </c>
      <c r="F2979">
        <v>169871.5</v>
      </c>
    </row>
    <row r="2980" spans="1:6" x14ac:dyDescent="0.25">
      <c r="A2980" t="s">
        <v>324</v>
      </c>
      <c r="B2980">
        <v>36</v>
      </c>
      <c r="C2980" t="s">
        <v>319</v>
      </c>
      <c r="D2980" t="s">
        <v>294</v>
      </c>
      <c r="E2980">
        <v>1.0417000000000001</v>
      </c>
      <c r="F2980">
        <v>49631.24</v>
      </c>
    </row>
    <row r="2981" spans="1:6" x14ac:dyDescent="0.25">
      <c r="A2981" t="s">
        <v>324</v>
      </c>
      <c r="B2981">
        <v>36</v>
      </c>
      <c r="C2981" t="s">
        <v>319</v>
      </c>
      <c r="D2981" t="s">
        <v>295</v>
      </c>
      <c r="E2981">
        <v>50.095199999999998</v>
      </c>
      <c r="F2981">
        <v>777806.39</v>
      </c>
    </row>
    <row r="2982" spans="1:6" x14ac:dyDescent="0.25">
      <c r="A2982" t="s">
        <v>324</v>
      </c>
      <c r="B2982">
        <v>36</v>
      </c>
      <c r="C2982" t="s">
        <v>319</v>
      </c>
      <c r="D2982" t="s">
        <v>306</v>
      </c>
      <c r="E2982">
        <v>0.625</v>
      </c>
      <c r="F2982">
        <v>14599.83</v>
      </c>
    </row>
    <row r="2983" spans="1:6" x14ac:dyDescent="0.25">
      <c r="A2983" t="s">
        <v>324</v>
      </c>
      <c r="B2983">
        <v>36</v>
      </c>
      <c r="C2983" t="s">
        <v>319</v>
      </c>
      <c r="D2983" t="s">
        <v>280</v>
      </c>
      <c r="E2983">
        <v>18.688199999999998</v>
      </c>
      <c r="F2983">
        <v>410735.14</v>
      </c>
    </row>
    <row r="2984" spans="1:6" x14ac:dyDescent="0.25">
      <c r="A2984" t="s">
        <v>324</v>
      </c>
      <c r="B2984">
        <v>36</v>
      </c>
      <c r="C2984" t="s">
        <v>319</v>
      </c>
      <c r="D2984" t="s">
        <v>296</v>
      </c>
      <c r="E2984">
        <v>8.1667000000000005</v>
      </c>
      <c r="F2984">
        <v>763104.98</v>
      </c>
    </row>
    <row r="2985" spans="1:6" x14ac:dyDescent="0.25">
      <c r="A2985" t="s">
        <v>324</v>
      </c>
      <c r="B2985">
        <v>36</v>
      </c>
      <c r="C2985" t="s">
        <v>319</v>
      </c>
      <c r="D2985" t="s">
        <v>297</v>
      </c>
      <c r="E2985">
        <v>1.1667000000000001</v>
      </c>
      <c r="F2985">
        <v>23849.55</v>
      </c>
    </row>
    <row r="2986" spans="1:6" x14ac:dyDescent="0.25">
      <c r="A2986" t="s">
        <v>324</v>
      </c>
      <c r="B2986">
        <v>36</v>
      </c>
      <c r="C2986" t="s">
        <v>319</v>
      </c>
      <c r="D2986" t="s">
        <v>298</v>
      </c>
      <c r="E2986">
        <v>5.7083000000000004</v>
      </c>
      <c r="F2986">
        <v>123009.53</v>
      </c>
    </row>
    <row r="2987" spans="1:6" x14ac:dyDescent="0.25">
      <c r="A2987" t="s">
        <v>324</v>
      </c>
      <c r="B2987">
        <v>36</v>
      </c>
      <c r="C2987" t="s">
        <v>319</v>
      </c>
      <c r="D2987" t="s">
        <v>307</v>
      </c>
      <c r="E2987">
        <v>46.791699999999999</v>
      </c>
      <c r="F2987">
        <v>945117.17</v>
      </c>
    </row>
    <row r="2988" spans="1:6" x14ac:dyDescent="0.25">
      <c r="A2988" t="s">
        <v>324</v>
      </c>
      <c r="B2988">
        <v>36</v>
      </c>
      <c r="C2988" t="s">
        <v>319</v>
      </c>
      <c r="D2988" t="s">
        <v>299</v>
      </c>
      <c r="E2988">
        <v>6.6699999999999995E-2</v>
      </c>
      <c r="F2988">
        <v>50256.25</v>
      </c>
    </row>
    <row r="2989" spans="1:6" x14ac:dyDescent="0.25">
      <c r="A2989" t="s">
        <v>324</v>
      </c>
      <c r="B2989">
        <v>36</v>
      </c>
      <c r="C2989" t="s">
        <v>319</v>
      </c>
      <c r="D2989" t="s">
        <v>301</v>
      </c>
      <c r="E2989">
        <v>10.3957</v>
      </c>
      <c r="F2989">
        <v>689050.45</v>
      </c>
    </row>
    <row r="2990" spans="1:6" x14ac:dyDescent="0.25">
      <c r="A2990" t="s">
        <v>324</v>
      </c>
      <c r="B2990">
        <v>36</v>
      </c>
      <c r="C2990" t="s">
        <v>319</v>
      </c>
      <c r="D2990" t="s">
        <v>302</v>
      </c>
      <c r="E2990">
        <v>7.4999999999999997E-2</v>
      </c>
      <c r="F2990">
        <v>37581.43</v>
      </c>
    </row>
    <row r="2991" spans="1:6" x14ac:dyDescent="0.25">
      <c r="A2991" t="s">
        <v>324</v>
      </c>
      <c r="B2991">
        <v>36</v>
      </c>
      <c r="C2991" t="s">
        <v>319</v>
      </c>
      <c r="D2991" t="s">
        <v>303</v>
      </c>
      <c r="E2991">
        <v>1</v>
      </c>
      <c r="F2991">
        <v>10523.91</v>
      </c>
    </row>
    <row r="2992" spans="1:6" x14ac:dyDescent="0.25">
      <c r="A2992" t="s">
        <v>324</v>
      </c>
      <c r="B2992">
        <v>36</v>
      </c>
      <c r="C2992" t="s">
        <v>319</v>
      </c>
      <c r="D2992" t="s">
        <v>325</v>
      </c>
      <c r="E2992">
        <v>1</v>
      </c>
      <c r="F2992">
        <v>13537.19</v>
      </c>
    </row>
    <row r="2993" spans="1:6" x14ac:dyDescent="0.25">
      <c r="A2993" t="s">
        <v>324</v>
      </c>
      <c r="B2993">
        <v>36</v>
      </c>
      <c r="C2993" t="s">
        <v>319</v>
      </c>
      <c r="D2993" t="s">
        <v>311</v>
      </c>
      <c r="E2993">
        <v>3</v>
      </c>
      <c r="F2993">
        <v>28983.67</v>
      </c>
    </row>
    <row r="2994" spans="1:6" x14ac:dyDescent="0.25">
      <c r="A2994" t="s">
        <v>324</v>
      </c>
      <c r="B2994">
        <v>36</v>
      </c>
      <c r="C2994" t="s">
        <v>319</v>
      </c>
      <c r="D2994" t="s">
        <v>326</v>
      </c>
      <c r="E2994">
        <v>1.25</v>
      </c>
      <c r="F2994">
        <v>57236.53</v>
      </c>
    </row>
    <row r="2995" spans="1:6" x14ac:dyDescent="0.25">
      <c r="A2995" t="s">
        <v>324</v>
      </c>
      <c r="B2995">
        <v>37</v>
      </c>
      <c r="C2995" t="s">
        <v>320</v>
      </c>
      <c r="E2995">
        <v>6</v>
      </c>
      <c r="F2995">
        <v>1146105.4099999999</v>
      </c>
    </row>
    <row r="2996" spans="1:6" x14ac:dyDescent="0.25">
      <c r="A2996" t="s">
        <v>324</v>
      </c>
      <c r="B2996">
        <v>37</v>
      </c>
      <c r="C2996" t="s">
        <v>320</v>
      </c>
      <c r="D2996" t="s">
        <v>281</v>
      </c>
      <c r="E2996">
        <v>7.4153000000000002</v>
      </c>
      <c r="F2996">
        <v>804611.83</v>
      </c>
    </row>
    <row r="2997" spans="1:6" x14ac:dyDescent="0.25">
      <c r="A2997" t="s">
        <v>324</v>
      </c>
      <c r="B2997">
        <v>37</v>
      </c>
      <c r="C2997" t="s">
        <v>320</v>
      </c>
      <c r="D2997" t="s">
        <v>282</v>
      </c>
      <c r="E2997">
        <v>27.805599999999998</v>
      </c>
      <c r="F2997">
        <v>330063.53999999998</v>
      </c>
    </row>
    <row r="2998" spans="1:6" x14ac:dyDescent="0.25">
      <c r="A2998" t="s">
        <v>324</v>
      </c>
      <c r="B2998">
        <v>37</v>
      </c>
      <c r="C2998" t="s">
        <v>320</v>
      </c>
      <c r="D2998" t="s">
        <v>283</v>
      </c>
      <c r="E2998">
        <v>2.5083000000000002</v>
      </c>
      <c r="F2998">
        <v>701678.88</v>
      </c>
    </row>
    <row r="2999" spans="1:6" x14ac:dyDescent="0.25">
      <c r="A2999" t="s">
        <v>324</v>
      </c>
      <c r="B2999">
        <v>37</v>
      </c>
      <c r="C2999" t="s">
        <v>320</v>
      </c>
      <c r="D2999" t="s">
        <v>284</v>
      </c>
      <c r="E2999">
        <v>488.83330000000001</v>
      </c>
      <c r="F2999">
        <v>2999180.96</v>
      </c>
    </row>
    <row r="3000" spans="1:6" x14ac:dyDescent="0.25">
      <c r="A3000" t="s">
        <v>324</v>
      </c>
      <c r="B3000">
        <v>37</v>
      </c>
      <c r="C3000" t="s">
        <v>320</v>
      </c>
      <c r="D3000" t="s">
        <v>285</v>
      </c>
      <c r="E3000">
        <v>12.7713</v>
      </c>
      <c r="F3000">
        <v>202037.18</v>
      </c>
    </row>
    <row r="3001" spans="1:6" x14ac:dyDescent="0.25">
      <c r="A3001" t="s">
        <v>324</v>
      </c>
      <c r="B3001">
        <v>37</v>
      </c>
      <c r="C3001" t="s">
        <v>320</v>
      </c>
      <c r="D3001" t="s">
        <v>286</v>
      </c>
      <c r="E3001">
        <v>45.1</v>
      </c>
      <c r="F3001">
        <v>737671.92</v>
      </c>
    </row>
    <row r="3002" spans="1:6" x14ac:dyDescent="0.25">
      <c r="A3002" t="s">
        <v>324</v>
      </c>
      <c r="B3002">
        <v>37</v>
      </c>
      <c r="C3002" t="s">
        <v>320</v>
      </c>
      <c r="D3002" t="s">
        <v>287</v>
      </c>
      <c r="E3002">
        <v>2</v>
      </c>
      <c r="F3002">
        <v>22511.66</v>
      </c>
    </row>
    <row r="3003" spans="1:6" x14ac:dyDescent="0.25">
      <c r="A3003" t="s">
        <v>324</v>
      </c>
      <c r="B3003">
        <v>37</v>
      </c>
      <c r="C3003" t="s">
        <v>320</v>
      </c>
      <c r="D3003" t="s">
        <v>288</v>
      </c>
      <c r="E3003">
        <v>25.189900000000002</v>
      </c>
      <c r="F3003">
        <v>3131229.35</v>
      </c>
    </row>
    <row r="3004" spans="1:6" x14ac:dyDescent="0.25">
      <c r="A3004" t="s">
        <v>324</v>
      </c>
      <c r="B3004">
        <v>37</v>
      </c>
      <c r="C3004" t="s">
        <v>320</v>
      </c>
      <c r="D3004" t="s">
        <v>289</v>
      </c>
      <c r="E3004">
        <v>4.9166999999999996</v>
      </c>
      <c r="F3004">
        <v>229015.73</v>
      </c>
    </row>
    <row r="3005" spans="1:6" x14ac:dyDescent="0.25">
      <c r="A3005" t="s">
        <v>324</v>
      </c>
      <c r="B3005">
        <v>37</v>
      </c>
      <c r="C3005" t="s">
        <v>320</v>
      </c>
      <c r="D3005" t="s">
        <v>290</v>
      </c>
      <c r="E3005">
        <v>0.9425</v>
      </c>
      <c r="F3005">
        <v>150127.07</v>
      </c>
    </row>
    <row r="3006" spans="1:6" x14ac:dyDescent="0.25">
      <c r="A3006" t="s">
        <v>324</v>
      </c>
      <c r="B3006">
        <v>37</v>
      </c>
      <c r="C3006" t="s">
        <v>320</v>
      </c>
      <c r="D3006" t="s">
        <v>291</v>
      </c>
      <c r="E3006">
        <v>0.5</v>
      </c>
      <c r="F3006">
        <v>125994.26</v>
      </c>
    </row>
    <row r="3007" spans="1:6" x14ac:dyDescent="0.25">
      <c r="A3007" t="s">
        <v>324</v>
      </c>
      <c r="B3007">
        <v>37</v>
      </c>
      <c r="C3007" t="s">
        <v>320</v>
      </c>
      <c r="D3007" t="s">
        <v>292</v>
      </c>
      <c r="E3007">
        <v>49.797199999999997</v>
      </c>
      <c r="F3007">
        <v>1307394.83</v>
      </c>
    </row>
    <row r="3008" spans="1:6" x14ac:dyDescent="0.25">
      <c r="A3008" t="s">
        <v>324</v>
      </c>
      <c r="B3008">
        <v>37</v>
      </c>
      <c r="C3008" t="s">
        <v>320</v>
      </c>
      <c r="D3008" t="s">
        <v>293</v>
      </c>
      <c r="E3008">
        <v>11.316700000000001</v>
      </c>
      <c r="F3008">
        <v>550954.84</v>
      </c>
    </row>
    <row r="3009" spans="1:6" x14ac:dyDescent="0.25">
      <c r="A3009" t="s">
        <v>324</v>
      </c>
      <c r="B3009">
        <v>37</v>
      </c>
      <c r="C3009" t="s">
        <v>320</v>
      </c>
      <c r="D3009" t="s">
        <v>294</v>
      </c>
      <c r="E3009">
        <v>1.5832999999999999</v>
      </c>
      <c r="F3009">
        <v>90736.87</v>
      </c>
    </row>
    <row r="3010" spans="1:6" x14ac:dyDescent="0.25">
      <c r="A3010" t="s">
        <v>324</v>
      </c>
      <c r="B3010">
        <v>37</v>
      </c>
      <c r="C3010" t="s">
        <v>320</v>
      </c>
      <c r="D3010" t="s">
        <v>295</v>
      </c>
      <c r="E3010">
        <v>38.020200000000003</v>
      </c>
      <c r="F3010">
        <v>529419.15</v>
      </c>
    </row>
    <row r="3011" spans="1:6" x14ac:dyDescent="0.25">
      <c r="A3011" t="s">
        <v>324</v>
      </c>
      <c r="B3011">
        <v>37</v>
      </c>
      <c r="C3011" t="s">
        <v>320</v>
      </c>
      <c r="D3011" t="s">
        <v>306</v>
      </c>
      <c r="E3011">
        <v>1.4792000000000001</v>
      </c>
      <c r="F3011">
        <v>18660.759999999998</v>
      </c>
    </row>
    <row r="3012" spans="1:6" x14ac:dyDescent="0.25">
      <c r="A3012" t="s">
        <v>324</v>
      </c>
      <c r="B3012">
        <v>37</v>
      </c>
      <c r="C3012" t="s">
        <v>320</v>
      </c>
      <c r="D3012" t="s">
        <v>280</v>
      </c>
      <c r="E3012">
        <v>5.2888999999999999</v>
      </c>
      <c r="F3012">
        <v>135576.34</v>
      </c>
    </row>
    <row r="3013" spans="1:6" x14ac:dyDescent="0.25">
      <c r="A3013" t="s">
        <v>324</v>
      </c>
      <c r="B3013">
        <v>37</v>
      </c>
      <c r="C3013" t="s">
        <v>320</v>
      </c>
      <c r="D3013" t="s">
        <v>296</v>
      </c>
      <c r="E3013">
        <v>12.416700000000001</v>
      </c>
      <c r="F3013">
        <v>1112177.76</v>
      </c>
    </row>
    <row r="3014" spans="1:6" x14ac:dyDescent="0.25">
      <c r="A3014" t="s">
        <v>324</v>
      </c>
      <c r="B3014">
        <v>37</v>
      </c>
      <c r="C3014" t="s">
        <v>320</v>
      </c>
      <c r="D3014" t="s">
        <v>310</v>
      </c>
      <c r="E3014">
        <v>1</v>
      </c>
      <c r="F3014">
        <v>16149.67</v>
      </c>
    </row>
    <row r="3015" spans="1:6" x14ac:dyDescent="0.25">
      <c r="A3015" t="s">
        <v>324</v>
      </c>
      <c r="B3015">
        <v>37</v>
      </c>
      <c r="C3015" t="s">
        <v>320</v>
      </c>
      <c r="D3015" t="s">
        <v>298</v>
      </c>
      <c r="E3015">
        <v>13.166700000000001</v>
      </c>
      <c r="F3015">
        <v>243872.6</v>
      </c>
    </row>
    <row r="3016" spans="1:6" x14ac:dyDescent="0.25">
      <c r="A3016" t="s">
        <v>324</v>
      </c>
      <c r="B3016">
        <v>37</v>
      </c>
      <c r="C3016" t="s">
        <v>320</v>
      </c>
      <c r="D3016" t="s">
        <v>307</v>
      </c>
      <c r="E3016">
        <v>35.304200000000002</v>
      </c>
      <c r="F3016">
        <v>777627.59</v>
      </c>
    </row>
    <row r="3017" spans="1:6" x14ac:dyDescent="0.25">
      <c r="A3017" t="s">
        <v>324</v>
      </c>
      <c r="B3017">
        <v>37</v>
      </c>
      <c r="C3017" t="s">
        <v>320</v>
      </c>
      <c r="D3017" t="s">
        <v>299</v>
      </c>
      <c r="E3017">
        <v>0.18329999999999999</v>
      </c>
      <c r="F3017">
        <v>108583.03</v>
      </c>
    </row>
    <row r="3018" spans="1:6" x14ac:dyDescent="0.25">
      <c r="A3018" t="s">
        <v>324</v>
      </c>
      <c r="B3018">
        <v>37</v>
      </c>
      <c r="C3018" t="s">
        <v>320</v>
      </c>
      <c r="D3018" t="s">
        <v>300</v>
      </c>
      <c r="E3018">
        <v>2.5000000000000001E-2</v>
      </c>
      <c r="F3018">
        <v>16184.5</v>
      </c>
    </row>
    <row r="3019" spans="1:6" x14ac:dyDescent="0.25">
      <c r="A3019" t="s">
        <v>324</v>
      </c>
      <c r="B3019">
        <v>37</v>
      </c>
      <c r="C3019" t="s">
        <v>320</v>
      </c>
      <c r="D3019" t="s">
        <v>301</v>
      </c>
      <c r="E3019">
        <v>4.7396000000000003</v>
      </c>
      <c r="F3019">
        <v>318488.96000000002</v>
      </c>
    </row>
    <row r="3020" spans="1:6" x14ac:dyDescent="0.25">
      <c r="A3020" t="s">
        <v>324</v>
      </c>
      <c r="B3020">
        <v>37</v>
      </c>
      <c r="C3020" t="s">
        <v>320</v>
      </c>
      <c r="D3020" t="s">
        <v>302</v>
      </c>
      <c r="E3020">
        <v>0.25829999999999997</v>
      </c>
      <c r="F3020">
        <v>93657.05</v>
      </c>
    </row>
    <row r="3021" spans="1:6" x14ac:dyDescent="0.25">
      <c r="A3021" t="s">
        <v>324</v>
      </c>
      <c r="B3021">
        <v>37</v>
      </c>
      <c r="C3021" t="s">
        <v>320</v>
      </c>
      <c r="D3021" t="s">
        <v>308</v>
      </c>
      <c r="E3021">
        <v>3</v>
      </c>
      <c r="F3021">
        <v>91516.2</v>
      </c>
    </row>
    <row r="3022" spans="1:6" x14ac:dyDescent="0.25">
      <c r="A3022" t="s">
        <v>324</v>
      </c>
      <c r="B3022">
        <v>37</v>
      </c>
      <c r="C3022" t="s">
        <v>320</v>
      </c>
      <c r="D3022" t="s">
        <v>325</v>
      </c>
      <c r="E3022">
        <v>1</v>
      </c>
      <c r="F3022">
        <v>14567.31</v>
      </c>
    </row>
    <row r="3023" spans="1:6" x14ac:dyDescent="0.25">
      <c r="A3023" t="s">
        <v>324</v>
      </c>
      <c r="B3023">
        <v>37</v>
      </c>
      <c r="C3023" t="s">
        <v>320</v>
      </c>
      <c r="D3023" t="s">
        <v>311</v>
      </c>
      <c r="E3023">
        <v>2</v>
      </c>
      <c r="F3023">
        <v>19008.259999999998</v>
      </c>
    </row>
    <row r="3024" spans="1:6" x14ac:dyDescent="0.25">
      <c r="A3024" t="s">
        <v>324</v>
      </c>
      <c r="B3024">
        <v>37</v>
      </c>
      <c r="C3024" t="s">
        <v>320</v>
      </c>
      <c r="D3024" t="s">
        <v>326</v>
      </c>
      <c r="E3024">
        <v>0.33329999999999999</v>
      </c>
      <c r="F3024">
        <v>20679.939999999999</v>
      </c>
    </row>
    <row r="3025" spans="1:6" x14ac:dyDescent="0.25">
      <c r="A3025" t="s">
        <v>324</v>
      </c>
      <c r="B3025">
        <v>40</v>
      </c>
      <c r="C3025" t="s">
        <v>321</v>
      </c>
      <c r="E3025">
        <v>21.220099999999999</v>
      </c>
      <c r="F3025">
        <v>2503223.9</v>
      </c>
    </row>
    <row r="3026" spans="1:6" x14ac:dyDescent="0.25">
      <c r="A3026" t="s">
        <v>324</v>
      </c>
      <c r="B3026">
        <v>40</v>
      </c>
      <c r="C3026" t="s">
        <v>321</v>
      </c>
      <c r="D3026" t="s">
        <v>281</v>
      </c>
      <c r="E3026">
        <v>6.2403000000000004</v>
      </c>
      <c r="F3026">
        <v>749267.23</v>
      </c>
    </row>
    <row r="3027" spans="1:6" x14ac:dyDescent="0.25">
      <c r="A3027" t="s">
        <v>324</v>
      </c>
      <c r="B3027">
        <v>40</v>
      </c>
      <c r="C3027" t="s">
        <v>321</v>
      </c>
      <c r="D3027" t="s">
        <v>282</v>
      </c>
      <c r="E3027">
        <v>79.775000000000006</v>
      </c>
      <c r="F3027">
        <v>1113972.1499999999</v>
      </c>
    </row>
    <row r="3028" spans="1:6" x14ac:dyDescent="0.25">
      <c r="A3028" t="s">
        <v>324</v>
      </c>
      <c r="B3028">
        <v>40</v>
      </c>
      <c r="C3028" t="s">
        <v>321</v>
      </c>
      <c r="D3028" t="s">
        <v>283</v>
      </c>
      <c r="E3028">
        <v>1.2875000000000001</v>
      </c>
      <c r="F3028">
        <v>401853.09</v>
      </c>
    </row>
    <row r="3029" spans="1:6" x14ac:dyDescent="0.25">
      <c r="A3029" t="s">
        <v>324</v>
      </c>
      <c r="B3029">
        <v>40</v>
      </c>
      <c r="C3029" t="s">
        <v>321</v>
      </c>
      <c r="D3029" t="s">
        <v>284</v>
      </c>
      <c r="E3029">
        <v>1044.4305999999999</v>
      </c>
      <c r="F3029">
        <v>6853045.0800000001</v>
      </c>
    </row>
    <row r="3030" spans="1:6" x14ac:dyDescent="0.25">
      <c r="A3030" t="s">
        <v>324</v>
      </c>
      <c r="B3030">
        <v>40</v>
      </c>
      <c r="C3030" t="s">
        <v>321</v>
      </c>
      <c r="D3030" t="s">
        <v>285</v>
      </c>
      <c r="E3030">
        <v>45.837299999999999</v>
      </c>
      <c r="F3030">
        <v>739101.62</v>
      </c>
    </row>
    <row r="3031" spans="1:6" x14ac:dyDescent="0.25">
      <c r="A3031" t="s">
        <v>324</v>
      </c>
      <c r="B3031">
        <v>40</v>
      </c>
      <c r="C3031" t="s">
        <v>321</v>
      </c>
      <c r="D3031" t="s">
        <v>286</v>
      </c>
      <c r="E3031">
        <v>85.1</v>
      </c>
      <c r="F3031">
        <v>1470487.18</v>
      </c>
    </row>
    <row r="3032" spans="1:6" x14ac:dyDescent="0.25">
      <c r="A3032" t="s">
        <v>324</v>
      </c>
      <c r="B3032">
        <v>40</v>
      </c>
      <c r="C3032" t="s">
        <v>321</v>
      </c>
      <c r="D3032" t="s">
        <v>287</v>
      </c>
      <c r="E3032">
        <v>24.833300000000001</v>
      </c>
      <c r="F3032">
        <v>304753.33</v>
      </c>
    </row>
    <row r="3033" spans="1:6" x14ac:dyDescent="0.25">
      <c r="A3033" t="s">
        <v>324</v>
      </c>
      <c r="B3033">
        <v>40</v>
      </c>
      <c r="C3033" t="s">
        <v>321</v>
      </c>
      <c r="D3033" t="s">
        <v>288</v>
      </c>
      <c r="E3033">
        <v>24.995999999999999</v>
      </c>
      <c r="F3033">
        <v>3276834.74</v>
      </c>
    </row>
    <row r="3034" spans="1:6" x14ac:dyDescent="0.25">
      <c r="A3034" t="s">
        <v>324</v>
      </c>
      <c r="B3034">
        <v>40</v>
      </c>
      <c r="C3034" t="s">
        <v>321</v>
      </c>
      <c r="D3034" t="s">
        <v>289</v>
      </c>
      <c r="E3034">
        <v>19.308299999999999</v>
      </c>
      <c r="F3034">
        <v>735053.13</v>
      </c>
    </row>
    <row r="3035" spans="1:6" x14ac:dyDescent="0.25">
      <c r="A3035" t="s">
        <v>324</v>
      </c>
      <c r="B3035">
        <v>40</v>
      </c>
      <c r="C3035" t="s">
        <v>321</v>
      </c>
      <c r="D3035" t="s">
        <v>290</v>
      </c>
      <c r="E3035">
        <v>0.79169999999999996</v>
      </c>
      <c r="F3035">
        <v>153313.95000000001</v>
      </c>
    </row>
    <row r="3036" spans="1:6" x14ac:dyDescent="0.25">
      <c r="A3036" t="s">
        <v>324</v>
      </c>
      <c r="B3036">
        <v>40</v>
      </c>
      <c r="C3036" t="s">
        <v>321</v>
      </c>
      <c r="D3036" t="s">
        <v>291</v>
      </c>
      <c r="E3036">
        <v>2.2082999999999999</v>
      </c>
      <c r="F3036">
        <v>343460.34</v>
      </c>
    </row>
    <row r="3037" spans="1:6" x14ac:dyDescent="0.25">
      <c r="A3037" t="s">
        <v>324</v>
      </c>
      <c r="B3037">
        <v>40</v>
      </c>
      <c r="C3037" t="s">
        <v>321</v>
      </c>
      <c r="D3037" t="s">
        <v>292</v>
      </c>
      <c r="E3037">
        <v>249.56370000000001</v>
      </c>
      <c r="F3037">
        <v>4372239.9000000004</v>
      </c>
    </row>
    <row r="3038" spans="1:6" x14ac:dyDescent="0.25">
      <c r="A3038" t="s">
        <v>324</v>
      </c>
      <c r="B3038">
        <v>40</v>
      </c>
      <c r="C3038" t="s">
        <v>321</v>
      </c>
      <c r="D3038" t="s">
        <v>293</v>
      </c>
      <c r="E3038">
        <v>6.6302000000000003</v>
      </c>
      <c r="F3038">
        <v>267200.68</v>
      </c>
    </row>
    <row r="3039" spans="1:6" x14ac:dyDescent="0.25">
      <c r="A3039" t="s">
        <v>324</v>
      </c>
      <c r="B3039">
        <v>40</v>
      </c>
      <c r="C3039" t="s">
        <v>321</v>
      </c>
      <c r="D3039" t="s">
        <v>294</v>
      </c>
      <c r="E3039">
        <v>2.5104000000000002</v>
      </c>
      <c r="F3039">
        <v>106640.9</v>
      </c>
    </row>
    <row r="3040" spans="1:6" x14ac:dyDescent="0.25">
      <c r="A3040" t="s">
        <v>324</v>
      </c>
      <c r="B3040">
        <v>40</v>
      </c>
      <c r="C3040" t="s">
        <v>321</v>
      </c>
      <c r="D3040" t="s">
        <v>295</v>
      </c>
      <c r="E3040">
        <v>39.116700000000002</v>
      </c>
      <c r="F3040">
        <v>583121.9</v>
      </c>
    </row>
    <row r="3041" spans="1:6" x14ac:dyDescent="0.25">
      <c r="A3041" t="s">
        <v>324</v>
      </c>
      <c r="B3041">
        <v>40</v>
      </c>
      <c r="C3041" t="s">
        <v>321</v>
      </c>
      <c r="D3041" t="s">
        <v>306</v>
      </c>
      <c r="E3041">
        <v>67.208299999999994</v>
      </c>
      <c r="F3041">
        <v>1106531.73</v>
      </c>
    </row>
    <row r="3042" spans="1:6" x14ac:dyDescent="0.25">
      <c r="A3042" t="s">
        <v>324</v>
      </c>
      <c r="B3042">
        <v>40</v>
      </c>
      <c r="C3042" t="s">
        <v>321</v>
      </c>
      <c r="D3042" t="s">
        <v>280</v>
      </c>
      <c r="E3042">
        <v>55.997900000000001</v>
      </c>
      <c r="F3042">
        <v>1317672.43</v>
      </c>
    </row>
    <row r="3043" spans="1:6" x14ac:dyDescent="0.25">
      <c r="A3043" t="s">
        <v>324</v>
      </c>
      <c r="B3043">
        <v>40</v>
      </c>
      <c r="C3043" t="s">
        <v>321</v>
      </c>
      <c r="D3043" t="s">
        <v>296</v>
      </c>
      <c r="E3043">
        <v>13.5</v>
      </c>
      <c r="F3043">
        <v>1250064.3700000001</v>
      </c>
    </row>
    <row r="3044" spans="1:6" x14ac:dyDescent="0.25">
      <c r="A3044" t="s">
        <v>324</v>
      </c>
      <c r="B3044">
        <v>40</v>
      </c>
      <c r="C3044" t="s">
        <v>321</v>
      </c>
      <c r="D3044" t="s">
        <v>310</v>
      </c>
      <c r="E3044">
        <v>0.83330000000000004</v>
      </c>
      <c r="F3044">
        <v>18159.830000000002</v>
      </c>
    </row>
    <row r="3045" spans="1:6" x14ac:dyDescent="0.25">
      <c r="A3045" t="s">
        <v>324</v>
      </c>
      <c r="B3045">
        <v>40</v>
      </c>
      <c r="C3045" t="s">
        <v>321</v>
      </c>
      <c r="D3045" t="s">
        <v>298</v>
      </c>
      <c r="E3045">
        <v>23.333300000000001</v>
      </c>
      <c r="F3045">
        <v>460426.31</v>
      </c>
    </row>
    <row r="3046" spans="1:6" x14ac:dyDescent="0.25">
      <c r="A3046" t="s">
        <v>324</v>
      </c>
      <c r="B3046">
        <v>40</v>
      </c>
      <c r="C3046" t="s">
        <v>321</v>
      </c>
      <c r="D3046" t="s">
        <v>307</v>
      </c>
      <c r="E3046">
        <v>120.25</v>
      </c>
      <c r="F3046">
        <v>2499322.0099999998</v>
      </c>
    </row>
    <row r="3047" spans="1:6" x14ac:dyDescent="0.25">
      <c r="A3047" t="s">
        <v>324</v>
      </c>
      <c r="B3047">
        <v>40</v>
      </c>
      <c r="C3047" t="s">
        <v>321</v>
      </c>
      <c r="D3047" t="s">
        <v>299</v>
      </c>
      <c r="E3047">
        <v>0.26669999999999999</v>
      </c>
      <c r="F3047">
        <v>144150.89000000001</v>
      </c>
    </row>
    <row r="3048" spans="1:6" x14ac:dyDescent="0.25">
      <c r="A3048" t="s">
        <v>324</v>
      </c>
      <c r="B3048">
        <v>40</v>
      </c>
      <c r="C3048" t="s">
        <v>321</v>
      </c>
      <c r="D3048" t="s">
        <v>300</v>
      </c>
      <c r="E3048">
        <v>0.36</v>
      </c>
      <c r="F3048">
        <v>10602.26</v>
      </c>
    </row>
    <row r="3049" spans="1:6" x14ac:dyDescent="0.25">
      <c r="A3049" t="s">
        <v>324</v>
      </c>
      <c r="B3049">
        <v>40</v>
      </c>
      <c r="C3049" t="s">
        <v>321</v>
      </c>
      <c r="D3049" t="s">
        <v>301</v>
      </c>
      <c r="E3049">
        <v>16.616700000000002</v>
      </c>
      <c r="F3049">
        <v>990411.58</v>
      </c>
    </row>
    <row r="3050" spans="1:6" x14ac:dyDescent="0.25">
      <c r="A3050" t="s">
        <v>324</v>
      </c>
      <c r="B3050">
        <v>40</v>
      </c>
      <c r="C3050" t="s">
        <v>321</v>
      </c>
      <c r="D3050" t="s">
        <v>302</v>
      </c>
      <c r="E3050">
        <v>0.61670000000000003</v>
      </c>
      <c r="F3050">
        <v>226026.07</v>
      </c>
    </row>
    <row r="3051" spans="1:6" x14ac:dyDescent="0.25">
      <c r="A3051" t="s">
        <v>324</v>
      </c>
      <c r="B3051">
        <v>40</v>
      </c>
      <c r="C3051" t="s">
        <v>321</v>
      </c>
      <c r="D3051" t="s">
        <v>308</v>
      </c>
      <c r="E3051">
        <v>64</v>
      </c>
      <c r="F3051">
        <v>969816.14</v>
      </c>
    </row>
    <row r="3052" spans="1:6" x14ac:dyDescent="0.25">
      <c r="A3052" t="s">
        <v>324</v>
      </c>
      <c r="B3052">
        <v>40</v>
      </c>
      <c r="C3052" t="s">
        <v>321</v>
      </c>
      <c r="D3052" t="s">
        <v>303</v>
      </c>
      <c r="E3052">
        <v>7</v>
      </c>
      <c r="F3052">
        <v>94739.65</v>
      </c>
    </row>
    <row r="3053" spans="1:6" x14ac:dyDescent="0.25">
      <c r="A3053" t="s">
        <v>324</v>
      </c>
      <c r="B3053">
        <v>40</v>
      </c>
      <c r="C3053" t="s">
        <v>321</v>
      </c>
      <c r="D3053" t="s">
        <v>325</v>
      </c>
      <c r="E3053">
        <v>2</v>
      </c>
      <c r="F3053">
        <v>26221.16</v>
      </c>
    </row>
    <row r="3054" spans="1:6" x14ac:dyDescent="0.25">
      <c r="A3054" t="s">
        <v>324</v>
      </c>
      <c r="B3054">
        <v>40</v>
      </c>
      <c r="C3054" t="s">
        <v>321</v>
      </c>
      <c r="D3054" t="s">
        <v>309</v>
      </c>
      <c r="E3054">
        <v>1</v>
      </c>
      <c r="F3054">
        <v>10643.21</v>
      </c>
    </row>
    <row r="3055" spans="1:6" x14ac:dyDescent="0.25">
      <c r="A3055" t="s">
        <v>324</v>
      </c>
      <c r="B3055">
        <v>40</v>
      </c>
      <c r="C3055" t="s">
        <v>321</v>
      </c>
      <c r="D3055" t="s">
        <v>311</v>
      </c>
      <c r="E3055">
        <v>262</v>
      </c>
      <c r="F3055">
        <v>2268207.73</v>
      </c>
    </row>
    <row r="3056" spans="1:6" x14ac:dyDescent="0.25">
      <c r="A3056" t="s">
        <v>324</v>
      </c>
      <c r="B3056">
        <v>42</v>
      </c>
      <c r="C3056" t="s">
        <v>29</v>
      </c>
      <c r="D3056" t="s">
        <v>281</v>
      </c>
      <c r="E3056">
        <v>2.8805999999999998</v>
      </c>
      <c r="F3056">
        <v>334903.67</v>
      </c>
    </row>
    <row r="3057" spans="1:6" x14ac:dyDescent="0.25">
      <c r="A3057" t="s">
        <v>324</v>
      </c>
      <c r="B3057">
        <v>42</v>
      </c>
      <c r="C3057" t="s">
        <v>29</v>
      </c>
      <c r="D3057" t="s">
        <v>282</v>
      </c>
      <c r="E3057">
        <v>3.1667000000000001</v>
      </c>
      <c r="F3057">
        <v>62932.89</v>
      </c>
    </row>
    <row r="3058" spans="1:6" x14ac:dyDescent="0.25">
      <c r="A3058" t="s">
        <v>324</v>
      </c>
      <c r="B3058">
        <v>42</v>
      </c>
      <c r="C3058" t="s">
        <v>29</v>
      </c>
      <c r="D3058" t="s">
        <v>283</v>
      </c>
      <c r="E3058">
        <v>0.85</v>
      </c>
      <c r="F3058">
        <v>348633.12</v>
      </c>
    </row>
    <row r="3059" spans="1:6" x14ac:dyDescent="0.25">
      <c r="A3059" t="s">
        <v>324</v>
      </c>
      <c r="B3059">
        <v>42</v>
      </c>
      <c r="C3059" t="s">
        <v>29</v>
      </c>
      <c r="D3059" t="s">
        <v>284</v>
      </c>
      <c r="E3059">
        <v>1</v>
      </c>
      <c r="F3059">
        <v>7789.17</v>
      </c>
    </row>
    <row r="3060" spans="1:6" x14ac:dyDescent="0.25">
      <c r="A3060" t="s">
        <v>324</v>
      </c>
      <c r="B3060">
        <v>42</v>
      </c>
      <c r="C3060" t="s">
        <v>29</v>
      </c>
      <c r="D3060" t="s">
        <v>285</v>
      </c>
      <c r="E3060">
        <v>8.3879000000000001</v>
      </c>
      <c r="F3060">
        <v>141111</v>
      </c>
    </row>
    <row r="3061" spans="1:6" x14ac:dyDescent="0.25">
      <c r="A3061" t="s">
        <v>324</v>
      </c>
      <c r="B3061">
        <v>42</v>
      </c>
      <c r="C3061" t="s">
        <v>29</v>
      </c>
      <c r="D3061" t="s">
        <v>286</v>
      </c>
      <c r="E3061">
        <v>5.6</v>
      </c>
      <c r="F3061">
        <v>95496.14</v>
      </c>
    </row>
    <row r="3062" spans="1:6" x14ac:dyDescent="0.25">
      <c r="A3062" t="s">
        <v>324</v>
      </c>
      <c r="B3062">
        <v>42</v>
      </c>
      <c r="C3062" t="s">
        <v>29</v>
      </c>
      <c r="D3062" t="s">
        <v>288</v>
      </c>
      <c r="E3062">
        <v>1.8833</v>
      </c>
      <c r="F3062">
        <v>334595.25</v>
      </c>
    </row>
    <row r="3063" spans="1:6" x14ac:dyDescent="0.25">
      <c r="A3063" t="s">
        <v>324</v>
      </c>
      <c r="B3063">
        <v>42</v>
      </c>
      <c r="C3063" t="s">
        <v>29</v>
      </c>
      <c r="D3063" t="s">
        <v>289</v>
      </c>
      <c r="E3063">
        <v>8.3299999999999999E-2</v>
      </c>
      <c r="F3063">
        <v>6959.56</v>
      </c>
    </row>
    <row r="3064" spans="1:6" x14ac:dyDescent="0.25">
      <c r="A3064" t="s">
        <v>324</v>
      </c>
      <c r="B3064">
        <v>42</v>
      </c>
      <c r="C3064" t="s">
        <v>29</v>
      </c>
      <c r="D3064" t="s">
        <v>290</v>
      </c>
      <c r="E3064">
        <v>2.5000000000000001E-2</v>
      </c>
      <c r="F3064">
        <v>5650.21</v>
      </c>
    </row>
    <row r="3065" spans="1:6" x14ac:dyDescent="0.25">
      <c r="A3065" t="s">
        <v>324</v>
      </c>
      <c r="B3065">
        <v>42</v>
      </c>
      <c r="C3065" t="s">
        <v>29</v>
      </c>
      <c r="D3065" t="s">
        <v>292</v>
      </c>
      <c r="E3065">
        <v>4.25</v>
      </c>
      <c r="F3065">
        <v>55308.98</v>
      </c>
    </row>
    <row r="3066" spans="1:6" x14ac:dyDescent="0.25">
      <c r="A3066" t="s">
        <v>324</v>
      </c>
      <c r="B3066">
        <v>42</v>
      </c>
      <c r="C3066" t="s">
        <v>29</v>
      </c>
      <c r="D3066" t="s">
        <v>293</v>
      </c>
      <c r="E3066">
        <v>0.25</v>
      </c>
      <c r="F3066">
        <v>15389.09</v>
      </c>
    </row>
    <row r="3067" spans="1:6" x14ac:dyDescent="0.25">
      <c r="A3067" t="s">
        <v>324</v>
      </c>
      <c r="B3067">
        <v>42</v>
      </c>
      <c r="C3067" t="s">
        <v>29</v>
      </c>
      <c r="D3067" t="s">
        <v>294</v>
      </c>
      <c r="E3067">
        <v>1.9271</v>
      </c>
      <c r="F3067">
        <v>116058.5</v>
      </c>
    </row>
    <row r="3068" spans="1:6" x14ac:dyDescent="0.25">
      <c r="A3068" t="s">
        <v>324</v>
      </c>
      <c r="B3068">
        <v>42</v>
      </c>
      <c r="C3068" t="s">
        <v>29</v>
      </c>
      <c r="D3068" t="s">
        <v>295</v>
      </c>
      <c r="E3068">
        <v>9.1452000000000009</v>
      </c>
      <c r="F3068">
        <v>144194.04</v>
      </c>
    </row>
    <row r="3069" spans="1:6" x14ac:dyDescent="0.25">
      <c r="A3069" t="s">
        <v>324</v>
      </c>
      <c r="B3069">
        <v>42</v>
      </c>
      <c r="C3069" t="s">
        <v>29</v>
      </c>
      <c r="D3069" t="s">
        <v>280</v>
      </c>
      <c r="E3069">
        <v>25.5486</v>
      </c>
      <c r="F3069">
        <v>730441.06</v>
      </c>
    </row>
    <row r="3070" spans="1:6" x14ac:dyDescent="0.25">
      <c r="A3070" t="s">
        <v>324</v>
      </c>
      <c r="B3070">
        <v>42</v>
      </c>
      <c r="C3070" t="s">
        <v>29</v>
      </c>
      <c r="D3070" t="s">
        <v>296</v>
      </c>
      <c r="E3070">
        <v>1.25</v>
      </c>
      <c r="F3070">
        <v>115009.98</v>
      </c>
    </row>
    <row r="3071" spans="1:6" x14ac:dyDescent="0.25">
      <c r="A3071" t="s">
        <v>324</v>
      </c>
      <c r="B3071">
        <v>42</v>
      </c>
      <c r="C3071" t="s">
        <v>29</v>
      </c>
      <c r="D3071" t="s">
        <v>298</v>
      </c>
      <c r="E3071">
        <v>1.1667000000000001</v>
      </c>
      <c r="F3071">
        <v>27920.16</v>
      </c>
    </row>
    <row r="3072" spans="1:6" x14ac:dyDescent="0.25">
      <c r="A3072" t="s">
        <v>324</v>
      </c>
      <c r="B3072">
        <v>42</v>
      </c>
      <c r="C3072" t="s">
        <v>29</v>
      </c>
      <c r="D3072" t="s">
        <v>307</v>
      </c>
      <c r="E3072">
        <v>77</v>
      </c>
      <c r="F3072">
        <v>1594049.41</v>
      </c>
    </row>
    <row r="3073" spans="1:6" x14ac:dyDescent="0.25">
      <c r="A3073" t="s">
        <v>324</v>
      </c>
      <c r="B3073">
        <v>42</v>
      </c>
      <c r="C3073" t="s">
        <v>29</v>
      </c>
      <c r="D3073" t="s">
        <v>299</v>
      </c>
      <c r="E3073">
        <v>6.6699999999999995E-2</v>
      </c>
      <c r="F3073">
        <v>49640.86</v>
      </c>
    </row>
    <row r="3074" spans="1:6" x14ac:dyDescent="0.25">
      <c r="A3074" t="s">
        <v>324</v>
      </c>
      <c r="B3074">
        <v>42</v>
      </c>
      <c r="C3074" t="s">
        <v>29</v>
      </c>
      <c r="D3074" t="s">
        <v>300</v>
      </c>
      <c r="E3074">
        <v>1.395</v>
      </c>
      <c r="F3074">
        <v>89334.95</v>
      </c>
    </row>
    <row r="3075" spans="1:6" x14ac:dyDescent="0.25">
      <c r="A3075" t="s">
        <v>324</v>
      </c>
      <c r="B3075">
        <v>42</v>
      </c>
      <c r="C3075" t="s">
        <v>29</v>
      </c>
      <c r="D3075" t="s">
        <v>302</v>
      </c>
      <c r="E3075">
        <v>6.6699999999999995E-2</v>
      </c>
      <c r="F3075">
        <v>15619.8</v>
      </c>
    </row>
    <row r="3076" spans="1:6" x14ac:dyDescent="0.25">
      <c r="A3076" t="s">
        <v>324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324</v>
      </c>
      <c r="B3077">
        <v>43</v>
      </c>
      <c r="C3077" t="s">
        <v>5</v>
      </c>
      <c r="D3077" t="s">
        <v>281</v>
      </c>
      <c r="E3077">
        <v>18.083300000000001</v>
      </c>
      <c r="F3077">
        <v>2037589.02</v>
      </c>
    </row>
    <row r="3078" spans="1:6" x14ac:dyDescent="0.25">
      <c r="A3078" t="s">
        <v>324</v>
      </c>
      <c r="B3078">
        <v>43</v>
      </c>
      <c r="C3078" t="s">
        <v>5</v>
      </c>
      <c r="D3078" t="s">
        <v>282</v>
      </c>
      <c r="E3078">
        <v>537</v>
      </c>
      <c r="F3078">
        <v>6844688.9699999997</v>
      </c>
    </row>
    <row r="3079" spans="1:6" x14ac:dyDescent="0.25">
      <c r="A3079" t="s">
        <v>324</v>
      </c>
      <c r="B3079">
        <v>43</v>
      </c>
      <c r="C3079" t="s">
        <v>5</v>
      </c>
      <c r="D3079" t="s">
        <v>283</v>
      </c>
      <c r="E3079">
        <v>0.72499999999999998</v>
      </c>
      <c r="F3079">
        <v>269796.64</v>
      </c>
    </row>
    <row r="3080" spans="1:6" x14ac:dyDescent="0.25">
      <c r="A3080" t="s">
        <v>324</v>
      </c>
      <c r="B3080">
        <v>43</v>
      </c>
      <c r="C3080" t="s">
        <v>5</v>
      </c>
      <c r="D3080" t="s">
        <v>284</v>
      </c>
      <c r="E3080">
        <v>1392</v>
      </c>
      <c r="F3080">
        <v>11450635.27</v>
      </c>
    </row>
    <row r="3081" spans="1:6" x14ac:dyDescent="0.25">
      <c r="A3081" t="s">
        <v>324</v>
      </c>
      <c r="B3081">
        <v>43</v>
      </c>
      <c r="C3081" t="s">
        <v>5</v>
      </c>
      <c r="D3081" t="s">
        <v>285</v>
      </c>
      <c r="E3081">
        <v>50</v>
      </c>
      <c r="F3081">
        <v>623528.49</v>
      </c>
    </row>
    <row r="3082" spans="1:6" x14ac:dyDescent="0.25">
      <c r="A3082" t="s">
        <v>324</v>
      </c>
      <c r="B3082">
        <v>43</v>
      </c>
      <c r="C3082" t="s">
        <v>5</v>
      </c>
      <c r="D3082" t="s">
        <v>286</v>
      </c>
      <c r="E3082">
        <v>0.4</v>
      </c>
      <c r="F3082">
        <v>8229.36</v>
      </c>
    </row>
    <row r="3083" spans="1:6" x14ac:dyDescent="0.25">
      <c r="A3083" t="s">
        <v>324</v>
      </c>
      <c r="B3083">
        <v>43</v>
      </c>
      <c r="C3083" t="s">
        <v>5</v>
      </c>
      <c r="D3083" t="s">
        <v>288</v>
      </c>
      <c r="E3083">
        <v>14.4222</v>
      </c>
      <c r="F3083">
        <v>2170515.86</v>
      </c>
    </row>
    <row r="3084" spans="1:6" x14ac:dyDescent="0.25">
      <c r="A3084" t="s">
        <v>324</v>
      </c>
      <c r="B3084">
        <v>43</v>
      </c>
      <c r="C3084" t="s">
        <v>5</v>
      </c>
      <c r="D3084" t="s">
        <v>289</v>
      </c>
      <c r="E3084">
        <v>0.29170000000000001</v>
      </c>
      <c r="F3084">
        <v>21743.91</v>
      </c>
    </row>
    <row r="3085" spans="1:6" x14ac:dyDescent="0.25">
      <c r="A3085" t="s">
        <v>324</v>
      </c>
      <c r="B3085">
        <v>43</v>
      </c>
      <c r="C3085" t="s">
        <v>5</v>
      </c>
      <c r="D3085" t="s">
        <v>290</v>
      </c>
      <c r="E3085">
        <v>0.1042</v>
      </c>
      <c r="F3085">
        <v>6650</v>
      </c>
    </row>
    <row r="3086" spans="1:6" x14ac:dyDescent="0.25">
      <c r="A3086" t="s">
        <v>324</v>
      </c>
      <c r="B3086">
        <v>43</v>
      </c>
      <c r="C3086" t="s">
        <v>5</v>
      </c>
      <c r="D3086" t="s">
        <v>291</v>
      </c>
      <c r="E3086">
        <v>0.875</v>
      </c>
      <c r="F3086">
        <v>190724.15</v>
      </c>
    </row>
    <row r="3087" spans="1:6" x14ac:dyDescent="0.25">
      <c r="A3087" t="s">
        <v>324</v>
      </c>
      <c r="B3087">
        <v>43</v>
      </c>
      <c r="C3087" t="s">
        <v>5</v>
      </c>
      <c r="D3087" t="s">
        <v>292</v>
      </c>
      <c r="E3087">
        <v>52.933300000000003</v>
      </c>
      <c r="F3087">
        <v>1693827.27</v>
      </c>
    </row>
    <row r="3088" spans="1:6" x14ac:dyDescent="0.25">
      <c r="A3088" t="s">
        <v>324</v>
      </c>
      <c r="B3088">
        <v>43</v>
      </c>
      <c r="C3088" t="s">
        <v>5</v>
      </c>
      <c r="D3088" t="s">
        <v>293</v>
      </c>
      <c r="E3088">
        <v>1.0832999999999999</v>
      </c>
      <c r="F3088">
        <v>55239.55</v>
      </c>
    </row>
    <row r="3089" spans="1:6" x14ac:dyDescent="0.25">
      <c r="A3089" t="s">
        <v>324</v>
      </c>
      <c r="B3089">
        <v>43</v>
      </c>
      <c r="C3089" t="s">
        <v>5</v>
      </c>
      <c r="D3089" t="s">
        <v>295</v>
      </c>
      <c r="E3089">
        <v>1.5</v>
      </c>
      <c r="F3089">
        <v>23239.01</v>
      </c>
    </row>
    <row r="3090" spans="1:6" x14ac:dyDescent="0.25">
      <c r="A3090" t="s">
        <v>324</v>
      </c>
      <c r="B3090">
        <v>43</v>
      </c>
      <c r="C3090" t="s">
        <v>5</v>
      </c>
      <c r="D3090" t="s">
        <v>280</v>
      </c>
      <c r="E3090">
        <v>116</v>
      </c>
      <c r="F3090">
        <v>3230673.17</v>
      </c>
    </row>
    <row r="3091" spans="1:6" x14ac:dyDescent="0.25">
      <c r="A3091" t="s">
        <v>324</v>
      </c>
      <c r="B3091">
        <v>43</v>
      </c>
      <c r="C3091" t="s">
        <v>5</v>
      </c>
      <c r="D3091" t="s">
        <v>296</v>
      </c>
      <c r="E3091">
        <v>0.16669999999999999</v>
      </c>
      <c r="F3091">
        <v>15328.21</v>
      </c>
    </row>
    <row r="3092" spans="1:6" x14ac:dyDescent="0.25">
      <c r="A3092" t="s">
        <v>324</v>
      </c>
      <c r="B3092">
        <v>43</v>
      </c>
      <c r="C3092" t="s">
        <v>5</v>
      </c>
      <c r="D3092" t="s">
        <v>298</v>
      </c>
      <c r="E3092">
        <v>6</v>
      </c>
      <c r="F3092">
        <v>139600.82</v>
      </c>
    </row>
    <row r="3093" spans="1:6" x14ac:dyDescent="0.25">
      <c r="A3093" t="s">
        <v>324</v>
      </c>
      <c r="B3093">
        <v>43</v>
      </c>
      <c r="C3093" t="s">
        <v>5</v>
      </c>
      <c r="D3093" t="s">
        <v>307</v>
      </c>
      <c r="E3093">
        <v>66</v>
      </c>
      <c r="F3093">
        <v>1393454.51</v>
      </c>
    </row>
    <row r="3094" spans="1:6" x14ac:dyDescent="0.25">
      <c r="A3094" t="s">
        <v>324</v>
      </c>
      <c r="B3094">
        <v>43</v>
      </c>
      <c r="C3094" t="s">
        <v>5</v>
      </c>
      <c r="D3094" t="s">
        <v>299</v>
      </c>
      <c r="E3094">
        <v>8.3299999999999999E-2</v>
      </c>
      <c r="F3094">
        <v>33506.35</v>
      </c>
    </row>
    <row r="3095" spans="1:6" x14ac:dyDescent="0.25">
      <c r="A3095" t="s">
        <v>324</v>
      </c>
      <c r="B3095">
        <v>43</v>
      </c>
      <c r="C3095" t="s">
        <v>5</v>
      </c>
      <c r="D3095" t="s">
        <v>300</v>
      </c>
      <c r="E3095">
        <v>2.5000000000000001E-2</v>
      </c>
      <c r="F3095">
        <v>16184.5</v>
      </c>
    </row>
    <row r="3096" spans="1:6" x14ac:dyDescent="0.25">
      <c r="A3096" t="s">
        <v>324</v>
      </c>
      <c r="B3096">
        <v>43</v>
      </c>
      <c r="C3096" t="s">
        <v>5</v>
      </c>
      <c r="D3096" t="s">
        <v>308</v>
      </c>
      <c r="E3096">
        <v>80</v>
      </c>
      <c r="F3096">
        <v>1206982.26</v>
      </c>
    </row>
    <row r="3097" spans="1:6" x14ac:dyDescent="0.25">
      <c r="A3097" t="s">
        <v>324</v>
      </c>
      <c r="B3097">
        <v>43</v>
      </c>
      <c r="C3097" t="s">
        <v>5</v>
      </c>
      <c r="D3097" t="s">
        <v>303</v>
      </c>
      <c r="E3097">
        <v>7</v>
      </c>
      <c r="F3097">
        <v>86347.16</v>
      </c>
    </row>
    <row r="3098" spans="1:6" x14ac:dyDescent="0.25">
      <c r="A3098" t="s">
        <v>324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324</v>
      </c>
      <c r="B3099">
        <v>44</v>
      </c>
      <c r="C3099" t="s">
        <v>71</v>
      </c>
      <c r="D3099" t="s">
        <v>281</v>
      </c>
      <c r="E3099">
        <v>8.6722000000000001</v>
      </c>
      <c r="F3099">
        <v>899774.55</v>
      </c>
    </row>
    <row r="3100" spans="1:6" x14ac:dyDescent="0.25">
      <c r="A3100" t="s">
        <v>324</v>
      </c>
      <c r="B3100">
        <v>44</v>
      </c>
      <c r="C3100" t="s">
        <v>71</v>
      </c>
      <c r="D3100" t="s">
        <v>282</v>
      </c>
      <c r="E3100">
        <v>80.788899999999998</v>
      </c>
      <c r="F3100">
        <v>1192507.21</v>
      </c>
    </row>
    <row r="3101" spans="1:6" x14ac:dyDescent="0.25">
      <c r="A3101" t="s">
        <v>324</v>
      </c>
      <c r="B3101">
        <v>44</v>
      </c>
      <c r="C3101" t="s">
        <v>71</v>
      </c>
      <c r="D3101" t="s">
        <v>283</v>
      </c>
      <c r="E3101">
        <v>1.7568999999999999</v>
      </c>
      <c r="F3101">
        <v>606203.32999999996</v>
      </c>
    </row>
    <row r="3102" spans="1:6" x14ac:dyDescent="0.25">
      <c r="A3102" t="s">
        <v>324</v>
      </c>
      <c r="B3102">
        <v>44</v>
      </c>
      <c r="C3102" t="s">
        <v>71</v>
      </c>
      <c r="D3102" t="s">
        <v>284</v>
      </c>
      <c r="E3102">
        <v>512.11109999999996</v>
      </c>
      <c r="F3102">
        <v>4097048.64</v>
      </c>
    </row>
    <row r="3103" spans="1:6" x14ac:dyDescent="0.25">
      <c r="A3103" t="s">
        <v>324</v>
      </c>
      <c r="B3103">
        <v>44</v>
      </c>
      <c r="C3103" t="s">
        <v>71</v>
      </c>
      <c r="D3103" t="s">
        <v>285</v>
      </c>
      <c r="E3103">
        <v>40.178600000000003</v>
      </c>
      <c r="F3103">
        <v>660990.98</v>
      </c>
    </row>
    <row r="3104" spans="1:6" x14ac:dyDescent="0.25">
      <c r="A3104" t="s">
        <v>324</v>
      </c>
      <c r="B3104">
        <v>44</v>
      </c>
      <c r="C3104" t="s">
        <v>71</v>
      </c>
      <c r="D3104" t="s">
        <v>286</v>
      </c>
      <c r="E3104">
        <v>67.166700000000006</v>
      </c>
      <c r="F3104">
        <v>1181313.47</v>
      </c>
    </row>
    <row r="3105" spans="1:6" x14ac:dyDescent="0.25">
      <c r="A3105" t="s">
        <v>324</v>
      </c>
      <c r="B3105">
        <v>44</v>
      </c>
      <c r="C3105" t="s">
        <v>71</v>
      </c>
      <c r="D3105" t="s">
        <v>287</v>
      </c>
      <c r="E3105">
        <v>46.833300000000001</v>
      </c>
      <c r="F3105">
        <v>587367.5</v>
      </c>
    </row>
    <row r="3106" spans="1:6" x14ac:dyDescent="0.25">
      <c r="A3106" t="s">
        <v>324</v>
      </c>
      <c r="B3106">
        <v>44</v>
      </c>
      <c r="C3106" t="s">
        <v>71</v>
      </c>
      <c r="D3106" t="s">
        <v>288</v>
      </c>
      <c r="E3106">
        <v>12.1579</v>
      </c>
      <c r="F3106">
        <v>1695501</v>
      </c>
    </row>
    <row r="3107" spans="1:6" x14ac:dyDescent="0.25">
      <c r="A3107" t="s">
        <v>324</v>
      </c>
      <c r="B3107">
        <v>44</v>
      </c>
      <c r="C3107" t="s">
        <v>71</v>
      </c>
      <c r="D3107" t="s">
        <v>289</v>
      </c>
      <c r="E3107">
        <v>8.6791999999999998</v>
      </c>
      <c r="F3107">
        <v>353192.94</v>
      </c>
    </row>
    <row r="3108" spans="1:6" x14ac:dyDescent="0.25">
      <c r="A3108" t="s">
        <v>324</v>
      </c>
      <c r="B3108">
        <v>44</v>
      </c>
      <c r="C3108" t="s">
        <v>71</v>
      </c>
      <c r="D3108" t="s">
        <v>290</v>
      </c>
      <c r="E3108">
        <v>2.8208000000000002</v>
      </c>
      <c r="F3108">
        <v>559179.01</v>
      </c>
    </row>
    <row r="3109" spans="1:6" x14ac:dyDescent="0.25">
      <c r="A3109" t="s">
        <v>324</v>
      </c>
      <c r="B3109">
        <v>44</v>
      </c>
      <c r="C3109" t="s">
        <v>71</v>
      </c>
      <c r="D3109" t="s">
        <v>291</v>
      </c>
      <c r="E3109">
        <v>1.5</v>
      </c>
      <c r="F3109">
        <v>221299.19</v>
      </c>
    </row>
    <row r="3110" spans="1:6" x14ac:dyDescent="0.25">
      <c r="A3110" t="s">
        <v>324</v>
      </c>
      <c r="B3110">
        <v>44</v>
      </c>
      <c r="C3110" t="s">
        <v>71</v>
      </c>
      <c r="D3110" t="s">
        <v>292</v>
      </c>
      <c r="E3110">
        <v>131.3107</v>
      </c>
      <c r="F3110">
        <v>3200451.76</v>
      </c>
    </row>
    <row r="3111" spans="1:6" x14ac:dyDescent="0.25">
      <c r="A3111" t="s">
        <v>324</v>
      </c>
      <c r="B3111">
        <v>44</v>
      </c>
      <c r="C3111" t="s">
        <v>71</v>
      </c>
      <c r="D3111" t="s">
        <v>293</v>
      </c>
      <c r="E3111">
        <v>14.8032</v>
      </c>
      <c r="F3111">
        <v>496703.07</v>
      </c>
    </row>
    <row r="3112" spans="1:6" x14ac:dyDescent="0.25">
      <c r="A3112" t="s">
        <v>324</v>
      </c>
      <c r="B3112">
        <v>44</v>
      </c>
      <c r="C3112" t="s">
        <v>71</v>
      </c>
      <c r="D3112" t="s">
        <v>294</v>
      </c>
      <c r="E3112">
        <v>3.9167000000000001</v>
      </c>
      <c r="F3112">
        <v>232137.63</v>
      </c>
    </row>
    <row r="3113" spans="1:6" x14ac:dyDescent="0.25">
      <c r="A3113" t="s">
        <v>324</v>
      </c>
      <c r="B3113">
        <v>44</v>
      </c>
      <c r="C3113" t="s">
        <v>71</v>
      </c>
      <c r="D3113" t="s">
        <v>295</v>
      </c>
      <c r="E3113">
        <v>86.403599999999997</v>
      </c>
      <c r="F3113">
        <v>1378756.89</v>
      </c>
    </row>
    <row r="3114" spans="1:6" x14ac:dyDescent="0.25">
      <c r="A3114" t="s">
        <v>324</v>
      </c>
      <c r="B3114">
        <v>44</v>
      </c>
      <c r="C3114" t="s">
        <v>71</v>
      </c>
      <c r="D3114" t="s">
        <v>306</v>
      </c>
      <c r="E3114">
        <v>12.333299999999999</v>
      </c>
      <c r="F3114">
        <v>235918.77</v>
      </c>
    </row>
    <row r="3115" spans="1:6" x14ac:dyDescent="0.25">
      <c r="A3115" t="s">
        <v>324</v>
      </c>
      <c r="B3115">
        <v>44</v>
      </c>
      <c r="C3115" t="s">
        <v>71</v>
      </c>
      <c r="D3115" t="s">
        <v>280</v>
      </c>
      <c r="E3115">
        <v>6.7750000000000004</v>
      </c>
      <c r="F3115">
        <v>132857.70000000001</v>
      </c>
    </row>
    <row r="3116" spans="1:6" x14ac:dyDescent="0.25">
      <c r="A3116" t="s">
        <v>324</v>
      </c>
      <c r="B3116">
        <v>44</v>
      </c>
      <c r="C3116" t="s">
        <v>71</v>
      </c>
      <c r="D3116" t="s">
        <v>296</v>
      </c>
      <c r="E3116">
        <v>33.583300000000001</v>
      </c>
      <c r="F3116">
        <v>3015997.92</v>
      </c>
    </row>
    <row r="3117" spans="1:6" x14ac:dyDescent="0.25">
      <c r="A3117" t="s">
        <v>324</v>
      </c>
      <c r="B3117">
        <v>44</v>
      </c>
      <c r="C3117" t="s">
        <v>71</v>
      </c>
      <c r="D3117" t="s">
        <v>298</v>
      </c>
      <c r="E3117">
        <v>18.625</v>
      </c>
      <c r="F3117">
        <v>378713.72</v>
      </c>
    </row>
    <row r="3118" spans="1:6" x14ac:dyDescent="0.25">
      <c r="A3118" t="s">
        <v>324</v>
      </c>
      <c r="B3118">
        <v>44</v>
      </c>
      <c r="C3118" t="s">
        <v>71</v>
      </c>
      <c r="D3118" t="s">
        <v>307</v>
      </c>
      <c r="E3118">
        <v>41.25</v>
      </c>
      <c r="F3118">
        <v>879524.35</v>
      </c>
    </row>
    <row r="3119" spans="1:6" x14ac:dyDescent="0.25">
      <c r="A3119" t="s">
        <v>324</v>
      </c>
      <c r="B3119">
        <v>44</v>
      </c>
      <c r="C3119" t="s">
        <v>71</v>
      </c>
      <c r="D3119" t="s">
        <v>299</v>
      </c>
      <c r="E3119">
        <v>0.65</v>
      </c>
      <c r="F3119">
        <v>285631.46000000002</v>
      </c>
    </row>
    <row r="3120" spans="1:6" x14ac:dyDescent="0.25">
      <c r="A3120" t="s">
        <v>324</v>
      </c>
      <c r="B3120">
        <v>44</v>
      </c>
      <c r="C3120" t="s">
        <v>71</v>
      </c>
      <c r="D3120" t="s">
        <v>300</v>
      </c>
      <c r="E3120">
        <v>0.155</v>
      </c>
      <c r="F3120">
        <v>52794.45</v>
      </c>
    </row>
    <row r="3121" spans="1:6" x14ac:dyDescent="0.25">
      <c r="A3121" t="s">
        <v>324</v>
      </c>
      <c r="B3121">
        <v>44</v>
      </c>
      <c r="C3121" t="s">
        <v>71</v>
      </c>
      <c r="D3121" t="s">
        <v>301</v>
      </c>
      <c r="E3121">
        <v>21.3278</v>
      </c>
      <c r="F3121">
        <v>1332733.8999999999</v>
      </c>
    </row>
    <row r="3122" spans="1:6" x14ac:dyDescent="0.25">
      <c r="A3122" t="s">
        <v>324</v>
      </c>
      <c r="B3122">
        <v>44</v>
      </c>
      <c r="C3122" t="s">
        <v>71</v>
      </c>
      <c r="D3122" t="s">
        <v>302</v>
      </c>
      <c r="E3122">
        <v>0.38129999999999997</v>
      </c>
      <c r="F3122">
        <v>153128.94</v>
      </c>
    </row>
    <row r="3123" spans="1:6" x14ac:dyDescent="0.25">
      <c r="A3123" t="s">
        <v>324</v>
      </c>
      <c r="B3123">
        <v>44</v>
      </c>
      <c r="C3123" t="s">
        <v>71</v>
      </c>
      <c r="D3123" t="s">
        <v>308</v>
      </c>
      <c r="E3123">
        <v>2.2856999999999998</v>
      </c>
      <c r="F3123">
        <v>32314.7</v>
      </c>
    </row>
    <row r="3124" spans="1:6" x14ac:dyDescent="0.25">
      <c r="A3124" t="s">
        <v>324</v>
      </c>
      <c r="B3124">
        <v>44</v>
      </c>
      <c r="C3124" t="s">
        <v>71</v>
      </c>
      <c r="D3124" t="s">
        <v>326</v>
      </c>
      <c r="E3124">
        <v>1.1667000000000001</v>
      </c>
      <c r="F3124">
        <v>32511.35</v>
      </c>
    </row>
    <row r="3125" spans="1:6" x14ac:dyDescent="0.25">
      <c r="A3125" t="s">
        <v>324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324</v>
      </c>
      <c r="B3126">
        <v>49</v>
      </c>
      <c r="C3126" t="s">
        <v>15</v>
      </c>
      <c r="D3126" t="s">
        <v>281</v>
      </c>
      <c r="E3126">
        <v>19.652799999999999</v>
      </c>
      <c r="F3126">
        <v>2858457.75</v>
      </c>
    </row>
    <row r="3127" spans="1:6" x14ac:dyDescent="0.25">
      <c r="A3127" t="s">
        <v>324</v>
      </c>
      <c r="B3127">
        <v>49</v>
      </c>
      <c r="C3127" t="s">
        <v>15</v>
      </c>
      <c r="D3127" t="s">
        <v>282</v>
      </c>
      <c r="E3127">
        <v>75.125</v>
      </c>
      <c r="F3127">
        <v>1407818.9</v>
      </c>
    </row>
    <row r="3128" spans="1:6" x14ac:dyDescent="0.25">
      <c r="A3128" t="s">
        <v>324</v>
      </c>
      <c r="B3128">
        <v>49</v>
      </c>
      <c r="C3128" t="s">
        <v>15</v>
      </c>
      <c r="D3128" t="s">
        <v>283</v>
      </c>
      <c r="E3128">
        <v>4.4625000000000004</v>
      </c>
      <c r="F3128">
        <v>913707.73</v>
      </c>
    </row>
    <row r="3129" spans="1:6" x14ac:dyDescent="0.25">
      <c r="A3129" t="s">
        <v>324</v>
      </c>
      <c r="B3129">
        <v>49</v>
      </c>
      <c r="C3129" t="s">
        <v>15</v>
      </c>
      <c r="D3129" t="s">
        <v>284</v>
      </c>
      <c r="E3129">
        <v>849.58330000000001</v>
      </c>
      <c r="F3129">
        <v>8755197.0800000001</v>
      </c>
    </row>
    <row r="3130" spans="1:6" x14ac:dyDescent="0.25">
      <c r="A3130" t="s">
        <v>324</v>
      </c>
      <c r="B3130">
        <v>49</v>
      </c>
      <c r="C3130" t="s">
        <v>15</v>
      </c>
      <c r="D3130" t="s">
        <v>285</v>
      </c>
      <c r="E3130">
        <v>13.832800000000001</v>
      </c>
      <c r="F3130">
        <v>252330.21</v>
      </c>
    </row>
    <row r="3131" spans="1:6" x14ac:dyDescent="0.25">
      <c r="A3131" t="s">
        <v>324</v>
      </c>
      <c r="B3131">
        <v>49</v>
      </c>
      <c r="C3131" t="s">
        <v>15</v>
      </c>
      <c r="D3131" t="s">
        <v>286</v>
      </c>
      <c r="E3131">
        <v>31.933299999999999</v>
      </c>
      <c r="F3131">
        <v>538685.81999999995</v>
      </c>
    </row>
    <row r="3132" spans="1:6" x14ac:dyDescent="0.25">
      <c r="A3132" t="s">
        <v>324</v>
      </c>
      <c r="B3132">
        <v>49</v>
      </c>
      <c r="C3132" t="s">
        <v>15</v>
      </c>
      <c r="D3132" t="s">
        <v>287</v>
      </c>
      <c r="E3132">
        <v>19.5</v>
      </c>
      <c r="F3132">
        <v>261593.14</v>
      </c>
    </row>
    <row r="3133" spans="1:6" x14ac:dyDescent="0.25">
      <c r="A3133" t="s">
        <v>324</v>
      </c>
      <c r="B3133">
        <v>49</v>
      </c>
      <c r="C3133" t="s">
        <v>15</v>
      </c>
      <c r="D3133" t="s">
        <v>288</v>
      </c>
      <c r="E3133">
        <v>27.074999999999999</v>
      </c>
      <c r="F3133">
        <v>3613900.83</v>
      </c>
    </row>
    <row r="3134" spans="1:6" x14ac:dyDescent="0.25">
      <c r="A3134" t="s">
        <v>324</v>
      </c>
      <c r="B3134">
        <v>49</v>
      </c>
      <c r="C3134" t="s">
        <v>15</v>
      </c>
      <c r="D3134" t="s">
        <v>289</v>
      </c>
      <c r="E3134">
        <v>23.129200000000001</v>
      </c>
      <c r="F3134">
        <v>633369.56999999995</v>
      </c>
    </row>
    <row r="3135" spans="1:6" x14ac:dyDescent="0.25">
      <c r="A3135" t="s">
        <v>324</v>
      </c>
      <c r="B3135">
        <v>49</v>
      </c>
      <c r="C3135" t="s">
        <v>15</v>
      </c>
      <c r="D3135" t="s">
        <v>290</v>
      </c>
      <c r="E3135">
        <v>2.0083000000000002</v>
      </c>
      <c r="F3135">
        <v>299141.92</v>
      </c>
    </row>
    <row r="3136" spans="1:6" x14ac:dyDescent="0.25">
      <c r="A3136" t="s">
        <v>324</v>
      </c>
      <c r="B3136">
        <v>49</v>
      </c>
      <c r="C3136" t="s">
        <v>15</v>
      </c>
      <c r="D3136" t="s">
        <v>291</v>
      </c>
      <c r="E3136">
        <v>2.8332999999999999</v>
      </c>
      <c r="F3136">
        <v>364761.67</v>
      </c>
    </row>
    <row r="3137" spans="1:6" x14ac:dyDescent="0.25">
      <c r="A3137" t="s">
        <v>324</v>
      </c>
      <c r="B3137">
        <v>49</v>
      </c>
      <c r="C3137" t="s">
        <v>15</v>
      </c>
      <c r="D3137" t="s">
        <v>292</v>
      </c>
      <c r="E3137">
        <v>40.0306</v>
      </c>
      <c r="F3137">
        <v>991290.17</v>
      </c>
    </row>
    <row r="3138" spans="1:6" x14ac:dyDescent="0.25">
      <c r="A3138" t="s">
        <v>324</v>
      </c>
      <c r="B3138">
        <v>49</v>
      </c>
      <c r="C3138" t="s">
        <v>15</v>
      </c>
      <c r="D3138" t="s">
        <v>293</v>
      </c>
      <c r="E3138">
        <v>3.2262</v>
      </c>
      <c r="F3138">
        <v>97178.46</v>
      </c>
    </row>
    <row r="3139" spans="1:6" x14ac:dyDescent="0.25">
      <c r="A3139" t="s">
        <v>324</v>
      </c>
      <c r="B3139">
        <v>49</v>
      </c>
      <c r="C3139" t="s">
        <v>15</v>
      </c>
      <c r="D3139" t="s">
        <v>294</v>
      </c>
      <c r="E3139">
        <v>1.6667000000000001</v>
      </c>
      <c r="F3139">
        <v>184938.84</v>
      </c>
    </row>
    <row r="3140" spans="1:6" x14ac:dyDescent="0.25">
      <c r="A3140" t="s">
        <v>324</v>
      </c>
      <c r="B3140">
        <v>49</v>
      </c>
      <c r="C3140" t="s">
        <v>15</v>
      </c>
      <c r="D3140" t="s">
        <v>295</v>
      </c>
      <c r="E3140">
        <v>20.123799999999999</v>
      </c>
      <c r="F3140">
        <v>301326.90999999997</v>
      </c>
    </row>
    <row r="3141" spans="1:6" x14ac:dyDescent="0.25">
      <c r="A3141" t="s">
        <v>324</v>
      </c>
      <c r="B3141">
        <v>49</v>
      </c>
      <c r="C3141" t="s">
        <v>15</v>
      </c>
      <c r="D3141" t="s">
        <v>306</v>
      </c>
      <c r="E3141">
        <v>0.33329999999999999</v>
      </c>
      <c r="F3141">
        <v>17678.5</v>
      </c>
    </row>
    <row r="3142" spans="1:6" x14ac:dyDescent="0.25">
      <c r="A3142" t="s">
        <v>324</v>
      </c>
      <c r="B3142">
        <v>49</v>
      </c>
      <c r="C3142" t="s">
        <v>15</v>
      </c>
      <c r="D3142" t="s">
        <v>280</v>
      </c>
      <c r="E3142">
        <v>24.334700000000002</v>
      </c>
      <c r="F3142">
        <v>641109.23</v>
      </c>
    </row>
    <row r="3143" spans="1:6" x14ac:dyDescent="0.25">
      <c r="A3143" t="s">
        <v>324</v>
      </c>
      <c r="B3143">
        <v>49</v>
      </c>
      <c r="C3143" t="s">
        <v>15</v>
      </c>
      <c r="D3143" t="s">
        <v>296</v>
      </c>
      <c r="E3143">
        <v>14.416700000000001</v>
      </c>
      <c r="F3143">
        <v>1305695.99</v>
      </c>
    </row>
    <row r="3144" spans="1:6" x14ac:dyDescent="0.25">
      <c r="A3144" t="s">
        <v>324</v>
      </c>
      <c r="B3144">
        <v>49</v>
      </c>
      <c r="C3144" t="s">
        <v>15</v>
      </c>
      <c r="D3144" t="s">
        <v>310</v>
      </c>
      <c r="E3144">
        <v>1</v>
      </c>
      <c r="F3144">
        <v>18309.259999999998</v>
      </c>
    </row>
    <row r="3145" spans="1:6" x14ac:dyDescent="0.25">
      <c r="A3145" t="s">
        <v>324</v>
      </c>
      <c r="B3145">
        <v>49</v>
      </c>
      <c r="C3145" t="s">
        <v>15</v>
      </c>
      <c r="D3145" t="s">
        <v>298</v>
      </c>
      <c r="E3145">
        <v>22.333300000000001</v>
      </c>
      <c r="F3145">
        <v>459413.39</v>
      </c>
    </row>
    <row r="3146" spans="1:6" x14ac:dyDescent="0.25">
      <c r="A3146" t="s">
        <v>324</v>
      </c>
      <c r="B3146">
        <v>49</v>
      </c>
      <c r="C3146" t="s">
        <v>15</v>
      </c>
      <c r="D3146" t="s">
        <v>307</v>
      </c>
      <c r="E3146">
        <v>252.1875</v>
      </c>
      <c r="F3146">
        <v>5395227.5899999999</v>
      </c>
    </row>
    <row r="3147" spans="1:6" x14ac:dyDescent="0.25">
      <c r="A3147" t="s">
        <v>324</v>
      </c>
      <c r="B3147">
        <v>49</v>
      </c>
      <c r="C3147" t="s">
        <v>15</v>
      </c>
      <c r="D3147" t="s">
        <v>300</v>
      </c>
      <c r="E3147">
        <v>2.12</v>
      </c>
      <c r="F3147">
        <v>177288.87</v>
      </c>
    </row>
    <row r="3148" spans="1:6" x14ac:dyDescent="0.25">
      <c r="A3148" t="s">
        <v>324</v>
      </c>
      <c r="B3148">
        <v>49</v>
      </c>
      <c r="C3148" t="s">
        <v>15</v>
      </c>
      <c r="D3148" t="s">
        <v>301</v>
      </c>
      <c r="E3148">
        <v>2.9624999999999999</v>
      </c>
      <c r="F3148">
        <v>252414.5</v>
      </c>
    </row>
    <row r="3149" spans="1:6" x14ac:dyDescent="0.25">
      <c r="A3149" t="s">
        <v>324</v>
      </c>
      <c r="B3149">
        <v>49</v>
      </c>
      <c r="C3149" t="s">
        <v>15</v>
      </c>
      <c r="D3149" t="s">
        <v>302</v>
      </c>
      <c r="E3149">
        <v>0.25629999999999997</v>
      </c>
      <c r="F3149">
        <v>70465.88</v>
      </c>
    </row>
    <row r="3150" spans="1:6" x14ac:dyDescent="0.25">
      <c r="A3150" t="s">
        <v>324</v>
      </c>
      <c r="B3150">
        <v>49</v>
      </c>
      <c r="C3150" t="s">
        <v>15</v>
      </c>
      <c r="D3150" t="s">
        <v>308</v>
      </c>
      <c r="E3150">
        <v>18.028600000000001</v>
      </c>
      <c r="F3150">
        <v>346681.14</v>
      </c>
    </row>
    <row r="3151" spans="1:6" x14ac:dyDescent="0.25">
      <c r="A3151" t="s">
        <v>324</v>
      </c>
      <c r="B3151">
        <v>49</v>
      </c>
      <c r="C3151" t="s">
        <v>15</v>
      </c>
      <c r="D3151" t="s">
        <v>303</v>
      </c>
      <c r="E3151">
        <v>7</v>
      </c>
      <c r="F3151">
        <v>88719</v>
      </c>
    </row>
    <row r="3152" spans="1:6" x14ac:dyDescent="0.25">
      <c r="A3152" t="s">
        <v>324</v>
      </c>
      <c r="B3152">
        <v>49</v>
      </c>
      <c r="C3152" t="s">
        <v>15</v>
      </c>
      <c r="D3152" t="s">
        <v>311</v>
      </c>
      <c r="E3152">
        <v>75</v>
      </c>
      <c r="F3152">
        <v>640559.49</v>
      </c>
    </row>
    <row r="3153" spans="1:6" x14ac:dyDescent="0.25">
      <c r="A3153" t="s">
        <v>324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324</v>
      </c>
      <c r="B3154">
        <v>52</v>
      </c>
      <c r="C3154" t="s">
        <v>6</v>
      </c>
      <c r="D3154" t="s">
        <v>283</v>
      </c>
      <c r="E3154">
        <v>0.05</v>
      </c>
      <c r="F3154">
        <v>25788</v>
      </c>
    </row>
    <row r="3155" spans="1:6" x14ac:dyDescent="0.25">
      <c r="A3155" t="s">
        <v>324</v>
      </c>
      <c r="B3155">
        <v>52</v>
      </c>
      <c r="C3155" t="s">
        <v>6</v>
      </c>
      <c r="D3155" t="s">
        <v>284</v>
      </c>
      <c r="E3155">
        <v>1</v>
      </c>
      <c r="F3155">
        <v>8817</v>
      </c>
    </row>
    <row r="3156" spans="1:6" x14ac:dyDescent="0.25">
      <c r="A3156" t="s">
        <v>324</v>
      </c>
      <c r="B3156">
        <v>52</v>
      </c>
      <c r="C3156" t="s">
        <v>6</v>
      </c>
      <c r="D3156" t="s">
        <v>285</v>
      </c>
      <c r="E3156">
        <v>8.3299999999999999E-2</v>
      </c>
      <c r="F3156">
        <v>1379.98</v>
      </c>
    </row>
    <row r="3157" spans="1:6" x14ac:dyDescent="0.25">
      <c r="A3157" t="s">
        <v>324</v>
      </c>
      <c r="B3157">
        <v>52</v>
      </c>
      <c r="C3157" t="s">
        <v>6</v>
      </c>
      <c r="D3157" t="s">
        <v>286</v>
      </c>
      <c r="E3157">
        <v>1</v>
      </c>
      <c r="F3157">
        <v>15474.7</v>
      </c>
    </row>
    <row r="3158" spans="1:6" x14ac:dyDescent="0.25">
      <c r="A3158" t="s">
        <v>324</v>
      </c>
      <c r="B3158">
        <v>52</v>
      </c>
      <c r="C3158" t="s">
        <v>6</v>
      </c>
      <c r="D3158" t="s">
        <v>288</v>
      </c>
      <c r="E3158">
        <v>0.25</v>
      </c>
      <c r="F3158">
        <v>46999.71</v>
      </c>
    </row>
    <row r="3159" spans="1:6" x14ac:dyDescent="0.25">
      <c r="A3159" t="s">
        <v>324</v>
      </c>
      <c r="B3159">
        <v>52</v>
      </c>
      <c r="C3159" t="s">
        <v>6</v>
      </c>
      <c r="D3159" t="s">
        <v>290</v>
      </c>
      <c r="E3159">
        <v>0.12</v>
      </c>
      <c r="F3159">
        <v>6389.78</v>
      </c>
    </row>
    <row r="3160" spans="1:6" x14ac:dyDescent="0.25">
      <c r="A3160" t="s">
        <v>324</v>
      </c>
      <c r="B3160">
        <v>52</v>
      </c>
      <c r="C3160" t="s">
        <v>6</v>
      </c>
      <c r="D3160" t="s">
        <v>280</v>
      </c>
      <c r="E3160">
        <v>814.30250000000001</v>
      </c>
      <c r="F3160">
        <v>17688834.32</v>
      </c>
    </row>
    <row r="3161" spans="1:6" x14ac:dyDescent="0.25">
      <c r="A3161" t="s">
        <v>324</v>
      </c>
      <c r="B3161">
        <v>52</v>
      </c>
      <c r="C3161" t="s">
        <v>6</v>
      </c>
      <c r="D3161" t="s">
        <v>307</v>
      </c>
      <c r="E3161">
        <v>246</v>
      </c>
      <c r="F3161">
        <v>5106718.1100000003</v>
      </c>
    </row>
    <row r="3162" spans="1:6" x14ac:dyDescent="0.25">
      <c r="A3162" t="s">
        <v>324</v>
      </c>
      <c r="B3162">
        <v>52</v>
      </c>
      <c r="C3162" t="s">
        <v>6</v>
      </c>
      <c r="D3162" t="s">
        <v>308</v>
      </c>
      <c r="E3162">
        <v>159.33330000000001</v>
      </c>
      <c r="F3162">
        <v>4628960.47</v>
      </c>
    </row>
    <row r="3163" spans="1:6" x14ac:dyDescent="0.25">
      <c r="A3163" t="s">
        <v>324</v>
      </c>
      <c r="B3163">
        <v>52</v>
      </c>
      <c r="C3163" t="s">
        <v>6</v>
      </c>
      <c r="D3163" t="s">
        <v>303</v>
      </c>
      <c r="E3163">
        <v>10</v>
      </c>
      <c r="F3163">
        <v>125030.14</v>
      </c>
    </row>
    <row r="3164" spans="1:6" x14ac:dyDescent="0.25">
      <c r="A3164" t="s">
        <v>324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324</v>
      </c>
      <c r="B3165">
        <v>53</v>
      </c>
      <c r="C3165" t="s">
        <v>9</v>
      </c>
      <c r="D3165" t="s">
        <v>281</v>
      </c>
      <c r="E3165">
        <v>2.5000000000000001E-2</v>
      </c>
      <c r="F3165">
        <v>5182.78</v>
      </c>
    </row>
    <row r="3166" spans="1:6" x14ac:dyDescent="0.25">
      <c r="A3166" t="s">
        <v>324</v>
      </c>
      <c r="B3166">
        <v>53</v>
      </c>
      <c r="C3166" t="s">
        <v>9</v>
      </c>
      <c r="D3166" t="s">
        <v>282</v>
      </c>
      <c r="E3166">
        <v>0.1111</v>
      </c>
      <c r="F3166">
        <v>6263.65</v>
      </c>
    </row>
    <row r="3167" spans="1:6" x14ac:dyDescent="0.25">
      <c r="A3167" t="s">
        <v>324</v>
      </c>
      <c r="B3167">
        <v>53</v>
      </c>
      <c r="C3167" t="s">
        <v>9</v>
      </c>
      <c r="D3167" t="s">
        <v>288</v>
      </c>
      <c r="E3167">
        <v>0.50829999999999997</v>
      </c>
      <c r="F3167">
        <v>49301.9</v>
      </c>
    </row>
    <row r="3168" spans="1:6" x14ac:dyDescent="0.25">
      <c r="A3168" t="s">
        <v>324</v>
      </c>
      <c r="B3168">
        <v>53</v>
      </c>
      <c r="C3168" t="s">
        <v>9</v>
      </c>
      <c r="D3168" t="s">
        <v>292</v>
      </c>
      <c r="E3168">
        <v>0.125</v>
      </c>
      <c r="F3168">
        <v>2976.69</v>
      </c>
    </row>
    <row r="3169" spans="1:6" x14ac:dyDescent="0.25">
      <c r="A3169" t="s">
        <v>324</v>
      </c>
      <c r="B3169">
        <v>53</v>
      </c>
      <c r="C3169" t="s">
        <v>9</v>
      </c>
      <c r="D3169" t="s">
        <v>280</v>
      </c>
      <c r="E3169">
        <v>1382.0152</v>
      </c>
      <c r="F3169">
        <v>26834093.629999999</v>
      </c>
    </row>
    <row r="3170" spans="1:6" x14ac:dyDescent="0.25">
      <c r="A3170" t="s">
        <v>324</v>
      </c>
      <c r="B3170">
        <v>53</v>
      </c>
      <c r="C3170" t="s">
        <v>9</v>
      </c>
      <c r="D3170" t="s">
        <v>307</v>
      </c>
      <c r="E3170">
        <v>303</v>
      </c>
      <c r="F3170">
        <v>5938666.3300000001</v>
      </c>
    </row>
    <row r="3171" spans="1:6" x14ac:dyDescent="0.25">
      <c r="A3171" t="s">
        <v>324</v>
      </c>
      <c r="B3171">
        <v>53</v>
      </c>
      <c r="C3171" t="s">
        <v>9</v>
      </c>
      <c r="D3171" t="s">
        <v>308</v>
      </c>
      <c r="E3171">
        <v>281.83330000000001</v>
      </c>
      <c r="F3171">
        <v>5306236.03</v>
      </c>
    </row>
    <row r="3172" spans="1:6" x14ac:dyDescent="0.25">
      <c r="A3172" t="s">
        <v>324</v>
      </c>
      <c r="B3172">
        <v>53</v>
      </c>
      <c r="C3172" t="s">
        <v>9</v>
      </c>
      <c r="D3172" t="s">
        <v>303</v>
      </c>
      <c r="E3172">
        <v>5</v>
      </c>
      <c r="F3172">
        <v>36277.339999999997</v>
      </c>
    </row>
    <row r="3173" spans="1:6" x14ac:dyDescent="0.25">
      <c r="A3173" t="s">
        <v>324</v>
      </c>
      <c r="B3173">
        <v>53</v>
      </c>
      <c r="C3173" t="s">
        <v>9</v>
      </c>
      <c r="D3173" t="s">
        <v>326</v>
      </c>
      <c r="E3173">
        <v>8.3299999999999999E-2</v>
      </c>
      <c r="F3173">
        <v>1862.46</v>
      </c>
    </row>
    <row r="3174" spans="1:6" x14ac:dyDescent="0.25">
      <c r="A3174" t="s">
        <v>324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324</v>
      </c>
      <c r="B3175">
        <v>54</v>
      </c>
      <c r="C3175" t="s">
        <v>3</v>
      </c>
      <c r="D3175" t="s">
        <v>281</v>
      </c>
      <c r="E3175">
        <v>20.338899999999999</v>
      </c>
      <c r="F3175">
        <v>2291534.2000000002</v>
      </c>
    </row>
    <row r="3176" spans="1:6" x14ac:dyDescent="0.25">
      <c r="A3176" t="s">
        <v>324</v>
      </c>
      <c r="B3176">
        <v>54</v>
      </c>
      <c r="C3176" t="s">
        <v>3</v>
      </c>
      <c r="D3176" t="s">
        <v>282</v>
      </c>
      <c r="E3176">
        <v>124.6722</v>
      </c>
      <c r="F3176">
        <v>1928726.06</v>
      </c>
    </row>
    <row r="3177" spans="1:6" x14ac:dyDescent="0.25">
      <c r="A3177" t="s">
        <v>324</v>
      </c>
      <c r="B3177">
        <v>54</v>
      </c>
      <c r="C3177" t="s">
        <v>3</v>
      </c>
      <c r="D3177" t="s">
        <v>283</v>
      </c>
      <c r="E3177">
        <v>2.95</v>
      </c>
      <c r="F3177">
        <v>780919</v>
      </c>
    </row>
    <row r="3178" spans="1:6" x14ac:dyDescent="0.25">
      <c r="A3178" t="s">
        <v>324</v>
      </c>
      <c r="B3178">
        <v>54</v>
      </c>
      <c r="C3178" t="s">
        <v>3</v>
      </c>
      <c r="D3178" t="s">
        <v>284</v>
      </c>
      <c r="E3178">
        <v>1935.9028000000001</v>
      </c>
      <c r="F3178">
        <v>20470271.27</v>
      </c>
    </row>
    <row r="3179" spans="1:6" x14ac:dyDescent="0.25">
      <c r="A3179" t="s">
        <v>324</v>
      </c>
      <c r="B3179">
        <v>54</v>
      </c>
      <c r="C3179" t="s">
        <v>3</v>
      </c>
      <c r="D3179" t="s">
        <v>285</v>
      </c>
      <c r="E3179">
        <v>32.066099999999999</v>
      </c>
      <c r="F3179">
        <v>574801.89</v>
      </c>
    </row>
    <row r="3180" spans="1:6" x14ac:dyDescent="0.25">
      <c r="A3180" t="s">
        <v>324</v>
      </c>
      <c r="B3180">
        <v>54</v>
      </c>
      <c r="C3180" t="s">
        <v>3</v>
      </c>
      <c r="D3180" t="s">
        <v>286</v>
      </c>
      <c r="E3180">
        <v>91.6</v>
      </c>
      <c r="F3180">
        <v>1693388.64</v>
      </c>
    </row>
    <row r="3181" spans="1:6" x14ac:dyDescent="0.25">
      <c r="A3181" t="s">
        <v>324</v>
      </c>
      <c r="B3181">
        <v>54</v>
      </c>
      <c r="C3181" t="s">
        <v>3</v>
      </c>
      <c r="D3181" t="s">
        <v>287</v>
      </c>
      <c r="E3181">
        <v>10.25</v>
      </c>
      <c r="F3181">
        <v>151433.01999999999</v>
      </c>
    </row>
    <row r="3182" spans="1:6" x14ac:dyDescent="0.25">
      <c r="A3182" t="s">
        <v>324</v>
      </c>
      <c r="B3182">
        <v>54</v>
      </c>
      <c r="C3182" t="s">
        <v>3</v>
      </c>
      <c r="D3182" t="s">
        <v>288</v>
      </c>
      <c r="E3182">
        <v>41.608899999999998</v>
      </c>
      <c r="F3182">
        <v>5471972.2199999997</v>
      </c>
    </row>
    <row r="3183" spans="1:6" x14ac:dyDescent="0.25">
      <c r="A3183" t="s">
        <v>324</v>
      </c>
      <c r="B3183">
        <v>54</v>
      </c>
      <c r="C3183" t="s">
        <v>3</v>
      </c>
      <c r="D3183" t="s">
        <v>289</v>
      </c>
      <c r="E3183">
        <v>7.15</v>
      </c>
      <c r="F3183">
        <v>353483.68</v>
      </c>
    </row>
    <row r="3184" spans="1:6" x14ac:dyDescent="0.25">
      <c r="A3184" t="s">
        <v>324</v>
      </c>
      <c r="B3184">
        <v>54</v>
      </c>
      <c r="C3184" t="s">
        <v>3</v>
      </c>
      <c r="D3184" t="s">
        <v>290</v>
      </c>
      <c r="E3184">
        <v>1.2903</v>
      </c>
      <c r="F3184">
        <v>195788.94</v>
      </c>
    </row>
    <row r="3185" spans="1:6" x14ac:dyDescent="0.25">
      <c r="A3185" t="s">
        <v>324</v>
      </c>
      <c r="B3185">
        <v>54</v>
      </c>
      <c r="C3185" t="s">
        <v>3</v>
      </c>
      <c r="D3185" t="s">
        <v>291</v>
      </c>
      <c r="E3185">
        <v>2.5832999999999999</v>
      </c>
      <c r="F3185">
        <v>681933.44</v>
      </c>
    </row>
    <row r="3186" spans="1:6" x14ac:dyDescent="0.25">
      <c r="A3186" t="s">
        <v>324</v>
      </c>
      <c r="B3186">
        <v>54</v>
      </c>
      <c r="C3186" t="s">
        <v>3</v>
      </c>
      <c r="D3186" t="s">
        <v>292</v>
      </c>
      <c r="E3186">
        <v>88.044600000000003</v>
      </c>
      <c r="F3186">
        <v>2123480.66</v>
      </c>
    </row>
    <row r="3187" spans="1:6" x14ac:dyDescent="0.25">
      <c r="A3187" t="s">
        <v>324</v>
      </c>
      <c r="B3187">
        <v>54</v>
      </c>
      <c r="C3187" t="s">
        <v>3</v>
      </c>
      <c r="D3187" t="s">
        <v>293</v>
      </c>
      <c r="E3187">
        <v>11.7659</v>
      </c>
      <c r="F3187">
        <v>527299.80000000005</v>
      </c>
    </row>
    <row r="3188" spans="1:6" x14ac:dyDescent="0.25">
      <c r="A3188" t="s">
        <v>324</v>
      </c>
      <c r="B3188">
        <v>54</v>
      </c>
      <c r="C3188" t="s">
        <v>3</v>
      </c>
      <c r="D3188" t="s">
        <v>294</v>
      </c>
      <c r="E3188">
        <v>3.4062999999999999</v>
      </c>
      <c r="F3188">
        <v>207798.25</v>
      </c>
    </row>
    <row r="3189" spans="1:6" x14ac:dyDescent="0.25">
      <c r="A3189" t="s">
        <v>324</v>
      </c>
      <c r="B3189">
        <v>54</v>
      </c>
      <c r="C3189" t="s">
        <v>3</v>
      </c>
      <c r="D3189" t="s">
        <v>295</v>
      </c>
      <c r="E3189">
        <v>69.702399999999997</v>
      </c>
      <c r="F3189">
        <v>1038333.41</v>
      </c>
    </row>
    <row r="3190" spans="1:6" x14ac:dyDescent="0.25">
      <c r="A3190" t="s">
        <v>324</v>
      </c>
      <c r="B3190">
        <v>54</v>
      </c>
      <c r="C3190" t="s">
        <v>3</v>
      </c>
      <c r="D3190" t="s">
        <v>306</v>
      </c>
      <c r="E3190">
        <v>10.583299999999999</v>
      </c>
      <c r="F3190">
        <v>208365.5</v>
      </c>
    </row>
    <row r="3191" spans="1:6" x14ac:dyDescent="0.25">
      <c r="A3191" t="s">
        <v>324</v>
      </c>
      <c r="B3191">
        <v>54</v>
      </c>
      <c r="C3191" t="s">
        <v>3</v>
      </c>
      <c r="D3191" t="s">
        <v>280</v>
      </c>
      <c r="E3191">
        <v>102.9645</v>
      </c>
      <c r="F3191">
        <v>1419416.04</v>
      </c>
    </row>
    <row r="3192" spans="1:6" x14ac:dyDescent="0.25">
      <c r="A3192" t="s">
        <v>324</v>
      </c>
      <c r="B3192">
        <v>54</v>
      </c>
      <c r="C3192" t="s">
        <v>3</v>
      </c>
      <c r="D3192" t="s">
        <v>296</v>
      </c>
      <c r="E3192">
        <v>10.25</v>
      </c>
      <c r="F3192">
        <v>917424.37</v>
      </c>
    </row>
    <row r="3193" spans="1:6" x14ac:dyDescent="0.25">
      <c r="A3193" t="s">
        <v>324</v>
      </c>
      <c r="B3193">
        <v>54</v>
      </c>
      <c r="C3193" t="s">
        <v>3</v>
      </c>
      <c r="D3193" t="s">
        <v>310</v>
      </c>
      <c r="E3193">
        <v>2</v>
      </c>
      <c r="F3193">
        <v>24224.46</v>
      </c>
    </row>
    <row r="3194" spans="1:6" x14ac:dyDescent="0.25">
      <c r="A3194" t="s">
        <v>324</v>
      </c>
      <c r="B3194">
        <v>54</v>
      </c>
      <c r="C3194" t="s">
        <v>3</v>
      </c>
      <c r="D3194" t="s">
        <v>298</v>
      </c>
      <c r="E3194">
        <v>12.75</v>
      </c>
      <c r="F3194">
        <v>254027.56</v>
      </c>
    </row>
    <row r="3195" spans="1:6" x14ac:dyDescent="0.25">
      <c r="A3195" t="s">
        <v>324</v>
      </c>
      <c r="B3195">
        <v>54</v>
      </c>
      <c r="C3195" t="s">
        <v>3</v>
      </c>
      <c r="D3195" t="s">
        <v>307</v>
      </c>
      <c r="E3195">
        <v>39.604199999999999</v>
      </c>
      <c r="F3195">
        <v>890629.97</v>
      </c>
    </row>
    <row r="3196" spans="1:6" x14ac:dyDescent="0.25">
      <c r="A3196" t="s">
        <v>324</v>
      </c>
      <c r="B3196">
        <v>54</v>
      </c>
      <c r="C3196" t="s">
        <v>3</v>
      </c>
      <c r="D3196" t="s">
        <v>299</v>
      </c>
      <c r="E3196">
        <v>0.35</v>
      </c>
      <c r="F3196">
        <v>224623.68</v>
      </c>
    </row>
    <row r="3197" spans="1:6" x14ac:dyDescent="0.25">
      <c r="A3197" t="s">
        <v>324</v>
      </c>
      <c r="B3197">
        <v>54</v>
      </c>
      <c r="C3197" t="s">
        <v>3</v>
      </c>
      <c r="D3197" t="s">
        <v>300</v>
      </c>
      <c r="E3197">
        <v>0.19500000000000001</v>
      </c>
      <c r="F3197">
        <v>52576.49</v>
      </c>
    </row>
    <row r="3198" spans="1:6" x14ac:dyDescent="0.25">
      <c r="A3198" t="s">
        <v>324</v>
      </c>
      <c r="B3198">
        <v>54</v>
      </c>
      <c r="C3198" t="s">
        <v>3</v>
      </c>
      <c r="D3198" t="s">
        <v>301</v>
      </c>
      <c r="E3198">
        <v>17.247299999999999</v>
      </c>
      <c r="F3198">
        <v>1312975.49</v>
      </c>
    </row>
    <row r="3199" spans="1:6" x14ac:dyDescent="0.25">
      <c r="A3199" t="s">
        <v>324</v>
      </c>
      <c r="B3199">
        <v>54</v>
      </c>
      <c r="C3199" t="s">
        <v>3</v>
      </c>
      <c r="D3199" t="s">
        <v>302</v>
      </c>
      <c r="E3199">
        <v>0.125</v>
      </c>
      <c r="F3199">
        <v>46278.559999999998</v>
      </c>
    </row>
    <row r="3200" spans="1:6" x14ac:dyDescent="0.25">
      <c r="A3200" t="s">
        <v>324</v>
      </c>
      <c r="B3200">
        <v>54</v>
      </c>
      <c r="C3200" t="s">
        <v>3</v>
      </c>
      <c r="D3200" t="s">
        <v>308</v>
      </c>
      <c r="E3200">
        <v>88.666700000000006</v>
      </c>
      <c r="F3200">
        <v>1220782.52</v>
      </c>
    </row>
    <row r="3201" spans="1:6" x14ac:dyDescent="0.25">
      <c r="A3201" t="s">
        <v>324</v>
      </c>
      <c r="B3201">
        <v>54</v>
      </c>
      <c r="C3201" t="s">
        <v>3</v>
      </c>
      <c r="D3201" t="s">
        <v>303</v>
      </c>
      <c r="E3201">
        <v>5</v>
      </c>
      <c r="F3201">
        <v>58512.01</v>
      </c>
    </row>
    <row r="3202" spans="1:6" x14ac:dyDescent="0.25">
      <c r="A3202" t="s">
        <v>324</v>
      </c>
      <c r="B3202">
        <v>54</v>
      </c>
      <c r="C3202" t="s">
        <v>3</v>
      </c>
      <c r="D3202" t="s">
        <v>325</v>
      </c>
      <c r="E3202">
        <v>1</v>
      </c>
      <c r="F3202">
        <v>15867.77</v>
      </c>
    </row>
    <row r="3203" spans="1:6" x14ac:dyDescent="0.25">
      <c r="A3203" t="s">
        <v>324</v>
      </c>
      <c r="B3203">
        <v>54</v>
      </c>
      <c r="C3203" t="s">
        <v>3</v>
      </c>
      <c r="D3203" t="s">
        <v>309</v>
      </c>
      <c r="E3203">
        <v>1.25</v>
      </c>
      <c r="F3203">
        <v>11533.74</v>
      </c>
    </row>
    <row r="3204" spans="1:6" x14ac:dyDescent="0.25">
      <c r="A3204" t="s">
        <v>324</v>
      </c>
      <c r="B3204">
        <v>54</v>
      </c>
      <c r="C3204" t="s">
        <v>3</v>
      </c>
      <c r="D3204" t="s">
        <v>311</v>
      </c>
      <c r="E3204">
        <v>8</v>
      </c>
      <c r="F3204">
        <v>77682.53</v>
      </c>
    </row>
    <row r="3205" spans="1:6" x14ac:dyDescent="0.25">
      <c r="A3205" t="s">
        <v>324</v>
      </c>
      <c r="B3205">
        <v>54</v>
      </c>
      <c r="C3205" t="s">
        <v>3</v>
      </c>
      <c r="D3205" t="s">
        <v>326</v>
      </c>
      <c r="E3205">
        <v>1.7222</v>
      </c>
      <c r="F3205">
        <v>80076.25</v>
      </c>
    </row>
    <row r="3206" spans="1:6" x14ac:dyDescent="0.25">
      <c r="A3206" t="s">
        <v>324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324</v>
      </c>
      <c r="B3207">
        <v>56</v>
      </c>
      <c r="C3207" t="s">
        <v>185</v>
      </c>
      <c r="D3207" t="s">
        <v>281</v>
      </c>
      <c r="E3207">
        <v>9.1082999999999998</v>
      </c>
      <c r="F3207">
        <v>1309884.06</v>
      </c>
    </row>
    <row r="3208" spans="1:6" x14ac:dyDescent="0.25">
      <c r="A3208" t="s">
        <v>324</v>
      </c>
      <c r="B3208">
        <v>56</v>
      </c>
      <c r="C3208" t="s">
        <v>185</v>
      </c>
      <c r="D3208" t="s">
        <v>282</v>
      </c>
      <c r="E3208">
        <v>35.527799999999999</v>
      </c>
      <c r="F3208">
        <v>609120.39</v>
      </c>
    </row>
    <row r="3209" spans="1:6" x14ac:dyDescent="0.25">
      <c r="A3209" t="s">
        <v>324</v>
      </c>
      <c r="B3209">
        <v>56</v>
      </c>
      <c r="C3209" t="s">
        <v>185</v>
      </c>
      <c r="D3209" t="s">
        <v>283</v>
      </c>
      <c r="E3209">
        <v>1.8</v>
      </c>
      <c r="F3209">
        <v>533124.81999999995</v>
      </c>
    </row>
    <row r="3210" spans="1:6" x14ac:dyDescent="0.25">
      <c r="A3210" t="s">
        <v>324</v>
      </c>
      <c r="B3210">
        <v>56</v>
      </c>
      <c r="C3210" t="s">
        <v>185</v>
      </c>
      <c r="D3210" t="s">
        <v>284</v>
      </c>
      <c r="E3210">
        <v>2899.625</v>
      </c>
      <c r="F3210">
        <v>27927971.280000001</v>
      </c>
    </row>
    <row r="3211" spans="1:6" x14ac:dyDescent="0.25">
      <c r="A3211" t="s">
        <v>324</v>
      </c>
      <c r="B3211">
        <v>56</v>
      </c>
      <c r="C3211" t="s">
        <v>185</v>
      </c>
      <c r="D3211" t="s">
        <v>285</v>
      </c>
      <c r="E3211">
        <v>15.068099999999999</v>
      </c>
      <c r="F3211">
        <v>256468.25</v>
      </c>
    </row>
    <row r="3212" spans="1:6" x14ac:dyDescent="0.25">
      <c r="A3212" t="s">
        <v>324</v>
      </c>
      <c r="B3212">
        <v>56</v>
      </c>
      <c r="C3212" t="s">
        <v>185</v>
      </c>
      <c r="D3212" t="s">
        <v>286</v>
      </c>
      <c r="E3212">
        <v>70.05</v>
      </c>
      <c r="F3212">
        <v>1246192.77</v>
      </c>
    </row>
    <row r="3213" spans="1:6" x14ac:dyDescent="0.25">
      <c r="A3213" t="s">
        <v>324</v>
      </c>
      <c r="B3213">
        <v>56</v>
      </c>
      <c r="C3213" t="s">
        <v>185</v>
      </c>
      <c r="D3213" t="s">
        <v>287</v>
      </c>
      <c r="E3213">
        <v>24.333300000000001</v>
      </c>
      <c r="F3213">
        <v>413275.19</v>
      </c>
    </row>
    <row r="3214" spans="1:6" x14ac:dyDescent="0.25">
      <c r="A3214" t="s">
        <v>324</v>
      </c>
      <c r="B3214">
        <v>56</v>
      </c>
      <c r="C3214" t="s">
        <v>185</v>
      </c>
      <c r="D3214" t="s">
        <v>288</v>
      </c>
      <c r="E3214">
        <v>52.037300000000002</v>
      </c>
      <c r="F3214">
        <v>6317265.3499999996</v>
      </c>
    </row>
    <row r="3215" spans="1:6" x14ac:dyDescent="0.25">
      <c r="A3215" t="s">
        <v>324</v>
      </c>
      <c r="B3215">
        <v>56</v>
      </c>
      <c r="C3215" t="s">
        <v>185</v>
      </c>
      <c r="D3215" t="s">
        <v>289</v>
      </c>
      <c r="E3215">
        <v>3.0417000000000001</v>
      </c>
      <c r="F3215">
        <v>93032.29</v>
      </c>
    </row>
    <row r="3216" spans="1:6" x14ac:dyDescent="0.25">
      <c r="A3216" t="s">
        <v>324</v>
      </c>
      <c r="B3216">
        <v>56</v>
      </c>
      <c r="C3216" t="s">
        <v>185</v>
      </c>
      <c r="D3216" t="s">
        <v>290</v>
      </c>
      <c r="E3216">
        <v>0.44</v>
      </c>
      <c r="F3216">
        <v>45806.53</v>
      </c>
    </row>
    <row r="3217" spans="1:6" x14ac:dyDescent="0.25">
      <c r="A3217" t="s">
        <v>324</v>
      </c>
      <c r="B3217">
        <v>56</v>
      </c>
      <c r="C3217" t="s">
        <v>185</v>
      </c>
      <c r="D3217" t="s">
        <v>291</v>
      </c>
      <c r="E3217">
        <v>1.7082999999999999</v>
      </c>
      <c r="F3217">
        <v>224813.72</v>
      </c>
    </row>
    <row r="3218" spans="1:6" x14ac:dyDescent="0.25">
      <c r="A3218" t="s">
        <v>324</v>
      </c>
      <c r="B3218">
        <v>56</v>
      </c>
      <c r="C3218" t="s">
        <v>185</v>
      </c>
      <c r="D3218" t="s">
        <v>292</v>
      </c>
      <c r="E3218">
        <v>120.27500000000001</v>
      </c>
      <c r="F3218">
        <v>2503405.4900000002</v>
      </c>
    </row>
    <row r="3219" spans="1:6" x14ac:dyDescent="0.25">
      <c r="A3219" t="s">
        <v>324</v>
      </c>
      <c r="B3219">
        <v>56</v>
      </c>
      <c r="C3219" t="s">
        <v>185</v>
      </c>
      <c r="D3219" t="s">
        <v>293</v>
      </c>
      <c r="E3219">
        <v>7.2729999999999997</v>
      </c>
      <c r="F3219">
        <v>213897.88</v>
      </c>
    </row>
    <row r="3220" spans="1:6" x14ac:dyDescent="0.25">
      <c r="A3220" t="s">
        <v>324</v>
      </c>
      <c r="B3220">
        <v>56</v>
      </c>
      <c r="C3220" t="s">
        <v>185</v>
      </c>
      <c r="D3220" t="s">
        <v>294</v>
      </c>
      <c r="E3220">
        <v>2.3957999999999999</v>
      </c>
      <c r="F3220">
        <v>140611.78</v>
      </c>
    </row>
    <row r="3221" spans="1:6" x14ac:dyDescent="0.25">
      <c r="A3221" t="s">
        <v>324</v>
      </c>
      <c r="B3221">
        <v>56</v>
      </c>
      <c r="C3221" t="s">
        <v>185</v>
      </c>
      <c r="D3221" t="s">
        <v>295</v>
      </c>
      <c r="E3221">
        <v>34.761899999999997</v>
      </c>
      <c r="F3221">
        <v>559761.86</v>
      </c>
    </row>
    <row r="3222" spans="1:6" x14ac:dyDescent="0.25">
      <c r="A3222" t="s">
        <v>324</v>
      </c>
      <c r="B3222">
        <v>56</v>
      </c>
      <c r="C3222" t="s">
        <v>185</v>
      </c>
      <c r="D3222" t="s">
        <v>306</v>
      </c>
      <c r="E3222">
        <v>1.75</v>
      </c>
      <c r="F3222">
        <v>63520.56</v>
      </c>
    </row>
    <row r="3223" spans="1:6" x14ac:dyDescent="0.25">
      <c r="A3223" t="s">
        <v>324</v>
      </c>
      <c r="B3223">
        <v>56</v>
      </c>
      <c r="C3223" t="s">
        <v>185</v>
      </c>
      <c r="D3223" t="s">
        <v>280</v>
      </c>
      <c r="E3223">
        <v>97.767499999999998</v>
      </c>
      <c r="F3223">
        <v>2367912.91</v>
      </c>
    </row>
    <row r="3224" spans="1:6" x14ac:dyDescent="0.25">
      <c r="A3224" t="s">
        <v>324</v>
      </c>
      <c r="B3224">
        <v>56</v>
      </c>
      <c r="C3224" t="s">
        <v>185</v>
      </c>
      <c r="D3224" t="s">
        <v>296</v>
      </c>
      <c r="E3224">
        <v>3.75</v>
      </c>
      <c r="F3224">
        <v>337054.05</v>
      </c>
    </row>
    <row r="3225" spans="1:6" x14ac:dyDescent="0.25">
      <c r="A3225" t="s">
        <v>324</v>
      </c>
      <c r="B3225">
        <v>56</v>
      </c>
      <c r="C3225" t="s">
        <v>185</v>
      </c>
      <c r="D3225" t="s">
        <v>297</v>
      </c>
      <c r="E3225">
        <v>2.3332999999999999</v>
      </c>
      <c r="F3225">
        <v>32587.82</v>
      </c>
    </row>
    <row r="3226" spans="1:6" x14ac:dyDescent="0.25">
      <c r="A3226" t="s">
        <v>324</v>
      </c>
      <c r="B3226">
        <v>56</v>
      </c>
      <c r="C3226" t="s">
        <v>185</v>
      </c>
      <c r="D3226" t="s">
        <v>298</v>
      </c>
      <c r="E3226">
        <v>4.0833000000000004</v>
      </c>
      <c r="F3226">
        <v>84735.87</v>
      </c>
    </row>
    <row r="3227" spans="1:6" x14ac:dyDescent="0.25">
      <c r="A3227" t="s">
        <v>324</v>
      </c>
      <c r="B3227">
        <v>56</v>
      </c>
      <c r="C3227" t="s">
        <v>185</v>
      </c>
      <c r="D3227" t="s">
        <v>307</v>
      </c>
      <c r="E3227">
        <v>79.7042</v>
      </c>
      <c r="F3227">
        <v>1785064.29</v>
      </c>
    </row>
    <row r="3228" spans="1:6" x14ac:dyDescent="0.25">
      <c r="A3228" t="s">
        <v>324</v>
      </c>
      <c r="B3228">
        <v>56</v>
      </c>
      <c r="C3228" t="s">
        <v>185</v>
      </c>
      <c r="D3228" t="s">
        <v>299</v>
      </c>
      <c r="E3228">
        <v>0.3</v>
      </c>
      <c r="F3228">
        <v>166294.44</v>
      </c>
    </row>
    <row r="3229" spans="1:6" x14ac:dyDescent="0.25">
      <c r="A3229" t="s">
        <v>324</v>
      </c>
      <c r="B3229">
        <v>56</v>
      </c>
      <c r="C3229" t="s">
        <v>185</v>
      </c>
      <c r="D3229" t="s">
        <v>300</v>
      </c>
      <c r="E3229">
        <v>0.04</v>
      </c>
      <c r="F3229">
        <v>1483.7</v>
      </c>
    </row>
    <row r="3230" spans="1:6" x14ac:dyDescent="0.25">
      <c r="A3230" t="s">
        <v>324</v>
      </c>
      <c r="B3230">
        <v>56</v>
      </c>
      <c r="C3230" t="s">
        <v>185</v>
      </c>
      <c r="D3230" t="s">
        <v>301</v>
      </c>
      <c r="E3230">
        <v>3.5632999999999999</v>
      </c>
      <c r="F3230">
        <v>210537.89</v>
      </c>
    </row>
    <row r="3231" spans="1:6" x14ac:dyDescent="0.25">
      <c r="A3231" t="s">
        <v>324</v>
      </c>
      <c r="B3231">
        <v>56</v>
      </c>
      <c r="C3231" t="s">
        <v>185</v>
      </c>
      <c r="D3231" t="s">
        <v>302</v>
      </c>
      <c r="E3231">
        <v>0.16039999999999999</v>
      </c>
      <c r="F3231">
        <v>52315.25</v>
      </c>
    </row>
    <row r="3232" spans="1:6" x14ac:dyDescent="0.25">
      <c r="A3232" t="s">
        <v>324</v>
      </c>
      <c r="B3232">
        <v>56</v>
      </c>
      <c r="C3232" t="s">
        <v>185</v>
      </c>
      <c r="D3232" t="s">
        <v>308</v>
      </c>
      <c r="E3232">
        <v>358</v>
      </c>
      <c r="F3232">
        <v>5442957.6299999999</v>
      </c>
    </row>
    <row r="3233" spans="1:6" x14ac:dyDescent="0.25">
      <c r="A3233" t="s">
        <v>324</v>
      </c>
      <c r="B3233">
        <v>56</v>
      </c>
      <c r="C3233" t="s">
        <v>185</v>
      </c>
      <c r="D3233" t="s">
        <v>303</v>
      </c>
      <c r="E3233">
        <v>1</v>
      </c>
      <c r="F3233">
        <v>13534.24</v>
      </c>
    </row>
    <row r="3234" spans="1:6" x14ac:dyDescent="0.25">
      <c r="A3234" t="s">
        <v>324</v>
      </c>
      <c r="B3234">
        <v>56</v>
      </c>
      <c r="C3234" t="s">
        <v>185</v>
      </c>
      <c r="D3234" t="s">
        <v>325</v>
      </c>
      <c r="E3234">
        <v>5</v>
      </c>
      <c r="F3234">
        <v>76046.289999999994</v>
      </c>
    </row>
    <row r="3235" spans="1:6" x14ac:dyDescent="0.25">
      <c r="A3235" t="s">
        <v>324</v>
      </c>
      <c r="B3235">
        <v>56</v>
      </c>
      <c r="C3235" t="s">
        <v>185</v>
      </c>
      <c r="D3235" t="s">
        <v>309</v>
      </c>
      <c r="E3235">
        <v>1</v>
      </c>
      <c r="F3235">
        <v>9886.06</v>
      </c>
    </row>
    <row r="3236" spans="1:6" x14ac:dyDescent="0.25">
      <c r="A3236" t="s">
        <v>324</v>
      </c>
      <c r="B3236">
        <v>56</v>
      </c>
      <c r="C3236" t="s">
        <v>185</v>
      </c>
      <c r="D3236" t="s">
        <v>311</v>
      </c>
      <c r="E3236">
        <v>4</v>
      </c>
      <c r="F3236">
        <v>38016.53</v>
      </c>
    </row>
    <row r="3237" spans="1:6" x14ac:dyDescent="0.25">
      <c r="A3237" t="s">
        <v>324</v>
      </c>
      <c r="B3237">
        <v>57</v>
      </c>
      <c r="C3237" t="s">
        <v>322</v>
      </c>
      <c r="E3237">
        <v>18.5</v>
      </c>
      <c r="F3237">
        <v>203678.72</v>
      </c>
    </row>
    <row r="3238" spans="1:6" x14ac:dyDescent="0.25">
      <c r="A3238" t="s">
        <v>324</v>
      </c>
      <c r="B3238">
        <v>57</v>
      </c>
      <c r="C3238" t="s">
        <v>322</v>
      </c>
      <c r="D3238" t="s">
        <v>288</v>
      </c>
      <c r="E3238">
        <v>1.9375</v>
      </c>
      <c r="F3238">
        <v>0</v>
      </c>
    </row>
    <row r="3239" spans="1:6" x14ac:dyDescent="0.25">
      <c r="A3239" t="s">
        <v>324</v>
      </c>
      <c r="B3239">
        <v>57</v>
      </c>
      <c r="C3239" t="s">
        <v>322</v>
      </c>
      <c r="D3239" t="s">
        <v>280</v>
      </c>
      <c r="E3239">
        <v>853.6662</v>
      </c>
      <c r="F3239">
        <v>18112166.789999999</v>
      </c>
    </row>
    <row r="3240" spans="1:6" x14ac:dyDescent="0.25">
      <c r="A3240" t="s">
        <v>324</v>
      </c>
      <c r="B3240">
        <v>57</v>
      </c>
      <c r="C3240" t="s">
        <v>322</v>
      </c>
      <c r="D3240" t="s">
        <v>307</v>
      </c>
      <c r="E3240">
        <v>149.625</v>
      </c>
      <c r="F3240">
        <v>3296552.97</v>
      </c>
    </row>
    <row r="3241" spans="1:6" x14ac:dyDescent="0.25">
      <c r="A3241" t="s">
        <v>324</v>
      </c>
      <c r="B3241">
        <v>57</v>
      </c>
      <c r="C3241" t="s">
        <v>322</v>
      </c>
      <c r="D3241" t="s">
        <v>300</v>
      </c>
      <c r="E3241">
        <v>0.2</v>
      </c>
      <c r="F3241">
        <v>10865.21</v>
      </c>
    </row>
    <row r="3242" spans="1:6" x14ac:dyDescent="0.25">
      <c r="A3242" t="s">
        <v>324</v>
      </c>
      <c r="B3242">
        <v>57</v>
      </c>
      <c r="C3242" t="s">
        <v>322</v>
      </c>
      <c r="D3242" t="s">
        <v>308</v>
      </c>
      <c r="E3242">
        <v>35.166699999999999</v>
      </c>
      <c r="F3242">
        <v>688269.34</v>
      </c>
    </row>
    <row r="3243" spans="1:6" x14ac:dyDescent="0.25">
      <c r="A3243" t="s">
        <v>324</v>
      </c>
      <c r="B3243">
        <v>57</v>
      </c>
      <c r="C3243" t="s">
        <v>322</v>
      </c>
      <c r="D3243" t="s">
        <v>303</v>
      </c>
      <c r="E3243">
        <v>10</v>
      </c>
      <c r="F3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324</v>
      </c>
      <c r="B3245">
        <v>58</v>
      </c>
      <c r="C3245" t="s">
        <v>193</v>
      </c>
      <c r="D3245" t="s">
        <v>281</v>
      </c>
      <c r="E3245">
        <v>1.0486</v>
      </c>
      <c r="F3245">
        <v>144779.06</v>
      </c>
    </row>
    <row r="3246" spans="1:6" x14ac:dyDescent="0.25">
      <c r="A3246" t="s">
        <v>324</v>
      </c>
      <c r="B3246">
        <v>58</v>
      </c>
      <c r="C3246" t="s">
        <v>193</v>
      </c>
      <c r="D3246" t="s">
        <v>282</v>
      </c>
      <c r="E3246">
        <v>7.3333000000000004</v>
      </c>
      <c r="F3246">
        <v>142316.26999999999</v>
      </c>
    </row>
    <row r="3247" spans="1:6" x14ac:dyDescent="0.25">
      <c r="A3247" t="s">
        <v>324</v>
      </c>
      <c r="B3247">
        <v>58</v>
      </c>
      <c r="C3247" t="s">
        <v>193</v>
      </c>
      <c r="D3247" t="s">
        <v>283</v>
      </c>
      <c r="E3247">
        <v>6.25E-2</v>
      </c>
      <c r="F3247">
        <v>22989.74</v>
      </c>
    </row>
    <row r="3248" spans="1:6" x14ac:dyDescent="0.25">
      <c r="A3248" t="s">
        <v>324</v>
      </c>
      <c r="B3248">
        <v>58</v>
      </c>
      <c r="C3248" t="s">
        <v>193</v>
      </c>
      <c r="D3248" t="s">
        <v>284</v>
      </c>
      <c r="E3248">
        <v>78.736099999999993</v>
      </c>
      <c r="F3248">
        <v>554673.30000000005</v>
      </c>
    </row>
    <row r="3249" spans="1:6" x14ac:dyDescent="0.25">
      <c r="A3249" t="s">
        <v>324</v>
      </c>
      <c r="B3249">
        <v>58</v>
      </c>
      <c r="C3249" t="s">
        <v>193</v>
      </c>
      <c r="D3249" t="s">
        <v>285</v>
      </c>
      <c r="E3249">
        <v>1.3174999999999999</v>
      </c>
      <c r="F3249">
        <v>29924.7</v>
      </c>
    </row>
    <row r="3250" spans="1:6" x14ac:dyDescent="0.25">
      <c r="A3250" t="s">
        <v>324</v>
      </c>
      <c r="B3250">
        <v>58</v>
      </c>
      <c r="C3250" t="s">
        <v>193</v>
      </c>
      <c r="D3250" t="s">
        <v>286</v>
      </c>
      <c r="E3250">
        <v>14.1</v>
      </c>
      <c r="F3250">
        <v>276078.23</v>
      </c>
    </row>
    <row r="3251" spans="1:6" x14ac:dyDescent="0.25">
      <c r="A3251" t="s">
        <v>324</v>
      </c>
      <c r="B3251">
        <v>58</v>
      </c>
      <c r="C3251" t="s">
        <v>193</v>
      </c>
      <c r="D3251" t="s">
        <v>287</v>
      </c>
      <c r="E3251">
        <v>0.83330000000000004</v>
      </c>
      <c r="F3251">
        <v>9827.51</v>
      </c>
    </row>
    <row r="3252" spans="1:6" x14ac:dyDescent="0.25">
      <c r="A3252" t="s">
        <v>324</v>
      </c>
      <c r="B3252">
        <v>58</v>
      </c>
      <c r="C3252" t="s">
        <v>193</v>
      </c>
      <c r="D3252" t="s">
        <v>288</v>
      </c>
      <c r="E3252">
        <v>84.304199999999994</v>
      </c>
      <c r="F3252">
        <v>10033230.470000001</v>
      </c>
    </row>
    <row r="3253" spans="1:6" x14ac:dyDescent="0.25">
      <c r="A3253" t="s">
        <v>324</v>
      </c>
      <c r="B3253">
        <v>58</v>
      </c>
      <c r="C3253" t="s">
        <v>193</v>
      </c>
      <c r="D3253" t="s">
        <v>289</v>
      </c>
      <c r="E3253">
        <v>0.5</v>
      </c>
      <c r="F3253">
        <v>17947.48</v>
      </c>
    </row>
    <row r="3254" spans="1:6" x14ac:dyDescent="0.25">
      <c r="A3254" t="s">
        <v>324</v>
      </c>
      <c r="B3254">
        <v>58</v>
      </c>
      <c r="C3254" t="s">
        <v>193</v>
      </c>
      <c r="D3254" t="s">
        <v>290</v>
      </c>
      <c r="E3254">
        <v>1.1677999999999999</v>
      </c>
      <c r="F3254">
        <v>172411.79</v>
      </c>
    </row>
    <row r="3255" spans="1:6" x14ac:dyDescent="0.25">
      <c r="A3255" t="s">
        <v>324</v>
      </c>
      <c r="B3255">
        <v>58</v>
      </c>
      <c r="C3255" t="s">
        <v>193</v>
      </c>
      <c r="D3255" t="s">
        <v>291</v>
      </c>
      <c r="E3255">
        <v>6.0833000000000004</v>
      </c>
      <c r="F3255">
        <v>827469.87</v>
      </c>
    </row>
    <row r="3256" spans="1:6" x14ac:dyDescent="0.25">
      <c r="A3256" t="s">
        <v>324</v>
      </c>
      <c r="B3256">
        <v>58</v>
      </c>
      <c r="C3256" t="s">
        <v>193</v>
      </c>
      <c r="D3256" t="s">
        <v>292</v>
      </c>
      <c r="E3256">
        <v>27.132100000000001</v>
      </c>
      <c r="F3256">
        <v>900707.52</v>
      </c>
    </row>
    <row r="3257" spans="1:6" x14ac:dyDescent="0.25">
      <c r="A3257" t="s">
        <v>324</v>
      </c>
      <c r="B3257">
        <v>58</v>
      </c>
      <c r="C3257" t="s">
        <v>193</v>
      </c>
      <c r="D3257" t="s">
        <v>293</v>
      </c>
      <c r="E3257">
        <v>11.722200000000001</v>
      </c>
      <c r="F3257">
        <v>535883.31000000006</v>
      </c>
    </row>
    <row r="3258" spans="1:6" x14ac:dyDescent="0.25">
      <c r="A3258" t="s">
        <v>324</v>
      </c>
      <c r="B3258">
        <v>58</v>
      </c>
      <c r="C3258" t="s">
        <v>193</v>
      </c>
      <c r="D3258" t="s">
        <v>294</v>
      </c>
      <c r="E3258">
        <v>8.3299999999999999E-2</v>
      </c>
      <c r="F3258">
        <v>9246.94</v>
      </c>
    </row>
    <row r="3259" spans="1:6" x14ac:dyDescent="0.25">
      <c r="A3259" t="s">
        <v>324</v>
      </c>
      <c r="B3259">
        <v>58</v>
      </c>
      <c r="C3259" t="s">
        <v>193</v>
      </c>
      <c r="D3259" t="s">
        <v>295</v>
      </c>
      <c r="E3259">
        <v>11.803599999999999</v>
      </c>
      <c r="F3259">
        <v>182818.9</v>
      </c>
    </row>
    <row r="3260" spans="1:6" x14ac:dyDescent="0.25">
      <c r="A3260" t="s">
        <v>324</v>
      </c>
      <c r="B3260">
        <v>58</v>
      </c>
      <c r="C3260" t="s">
        <v>193</v>
      </c>
      <c r="D3260" t="s">
        <v>306</v>
      </c>
      <c r="E3260">
        <v>0.16669999999999999</v>
      </c>
      <c r="F3260">
        <v>4055.59</v>
      </c>
    </row>
    <row r="3261" spans="1:6" x14ac:dyDescent="0.25">
      <c r="A3261" t="s">
        <v>324</v>
      </c>
      <c r="B3261">
        <v>58</v>
      </c>
      <c r="C3261" t="s">
        <v>193</v>
      </c>
      <c r="D3261" t="s">
        <v>280</v>
      </c>
      <c r="E3261">
        <v>36.411499999999997</v>
      </c>
      <c r="F3261">
        <v>1171628.6000000001</v>
      </c>
    </row>
    <row r="3262" spans="1:6" x14ac:dyDescent="0.25">
      <c r="A3262" t="s">
        <v>324</v>
      </c>
      <c r="B3262">
        <v>58</v>
      </c>
      <c r="C3262" t="s">
        <v>193</v>
      </c>
      <c r="D3262" t="s">
        <v>310</v>
      </c>
      <c r="E3262">
        <v>2.6667000000000001</v>
      </c>
      <c r="F3262">
        <v>43878.8</v>
      </c>
    </row>
    <row r="3263" spans="1:6" x14ac:dyDescent="0.25">
      <c r="A3263" t="s">
        <v>324</v>
      </c>
      <c r="B3263">
        <v>58</v>
      </c>
      <c r="C3263" t="s">
        <v>193</v>
      </c>
      <c r="D3263" t="s">
        <v>298</v>
      </c>
      <c r="E3263">
        <v>2</v>
      </c>
      <c r="F3263">
        <v>36598.47</v>
      </c>
    </row>
    <row r="3264" spans="1:6" x14ac:dyDescent="0.25">
      <c r="A3264" t="s">
        <v>324</v>
      </c>
      <c r="B3264">
        <v>58</v>
      </c>
      <c r="C3264" t="s">
        <v>193</v>
      </c>
      <c r="D3264" t="s">
        <v>307</v>
      </c>
      <c r="E3264">
        <v>0.125</v>
      </c>
      <c r="F3264">
        <v>1736.73</v>
      </c>
    </row>
    <row r="3265" spans="1:6" x14ac:dyDescent="0.25">
      <c r="A3265" t="s">
        <v>324</v>
      </c>
      <c r="B3265">
        <v>58</v>
      </c>
      <c r="C3265" t="s">
        <v>193</v>
      </c>
      <c r="D3265" t="s">
        <v>300</v>
      </c>
      <c r="E3265">
        <v>0.3</v>
      </c>
      <c r="F3265">
        <v>133833.97</v>
      </c>
    </row>
    <row r="3266" spans="1:6" x14ac:dyDescent="0.25">
      <c r="A3266" t="s">
        <v>324</v>
      </c>
      <c r="B3266">
        <v>58</v>
      </c>
      <c r="C3266" t="s">
        <v>193</v>
      </c>
      <c r="D3266" t="s">
        <v>301</v>
      </c>
      <c r="E3266">
        <v>2.4121000000000001</v>
      </c>
      <c r="F3266">
        <v>120209.57</v>
      </c>
    </row>
    <row r="3267" spans="1:6" x14ac:dyDescent="0.25">
      <c r="A3267" t="s">
        <v>324</v>
      </c>
      <c r="B3267">
        <v>58</v>
      </c>
      <c r="C3267" t="s">
        <v>193</v>
      </c>
      <c r="D3267" t="s">
        <v>302</v>
      </c>
      <c r="E3267">
        <v>2.5000000000000001E-2</v>
      </c>
      <c r="F3267">
        <v>12424.46</v>
      </c>
    </row>
    <row r="3268" spans="1:6" x14ac:dyDescent="0.25">
      <c r="A3268" t="s">
        <v>324</v>
      </c>
      <c r="B3268">
        <v>58</v>
      </c>
      <c r="C3268" t="s">
        <v>193</v>
      </c>
      <c r="D3268" t="s">
        <v>308</v>
      </c>
      <c r="E3268">
        <v>19.504799999999999</v>
      </c>
      <c r="F3268">
        <v>480880.14</v>
      </c>
    </row>
    <row r="3269" spans="1:6" x14ac:dyDescent="0.25">
      <c r="A3269" t="s">
        <v>324</v>
      </c>
      <c r="B3269">
        <v>58</v>
      </c>
      <c r="C3269" t="s">
        <v>193</v>
      </c>
      <c r="D3269" t="s">
        <v>325</v>
      </c>
      <c r="E3269">
        <v>18</v>
      </c>
      <c r="F3269">
        <v>251081.37</v>
      </c>
    </row>
    <row r="3270" spans="1:6" x14ac:dyDescent="0.25">
      <c r="A3270" t="s">
        <v>324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324</v>
      </c>
      <c r="B3271">
        <v>59</v>
      </c>
      <c r="C3271" t="s">
        <v>195</v>
      </c>
      <c r="D3271" t="s">
        <v>281</v>
      </c>
      <c r="E3271">
        <v>1.4792000000000001</v>
      </c>
      <c r="F3271">
        <v>76005.7</v>
      </c>
    </row>
    <row r="3272" spans="1:6" x14ac:dyDescent="0.25">
      <c r="A3272" t="s">
        <v>324</v>
      </c>
      <c r="B3272">
        <v>59</v>
      </c>
      <c r="C3272" t="s">
        <v>195</v>
      </c>
      <c r="D3272" t="s">
        <v>282</v>
      </c>
      <c r="E3272">
        <v>52.2667</v>
      </c>
      <c r="F3272">
        <v>746145.8</v>
      </c>
    </row>
    <row r="3273" spans="1:6" x14ac:dyDescent="0.25">
      <c r="A3273" t="s">
        <v>324</v>
      </c>
      <c r="B3273">
        <v>59</v>
      </c>
      <c r="C3273" t="s">
        <v>195</v>
      </c>
      <c r="D3273" t="s">
        <v>283</v>
      </c>
      <c r="E3273">
        <v>0.50829999999999997</v>
      </c>
      <c r="F3273">
        <v>88644.47</v>
      </c>
    </row>
    <row r="3274" spans="1:6" x14ac:dyDescent="0.25">
      <c r="A3274" t="s">
        <v>324</v>
      </c>
      <c r="B3274">
        <v>59</v>
      </c>
      <c r="C3274" t="s">
        <v>195</v>
      </c>
      <c r="D3274" t="s">
        <v>284</v>
      </c>
      <c r="E3274">
        <v>184.04169999999999</v>
      </c>
      <c r="F3274">
        <v>1468355.74</v>
      </c>
    </row>
    <row r="3275" spans="1:6" x14ac:dyDescent="0.25">
      <c r="A3275" t="s">
        <v>324</v>
      </c>
      <c r="B3275">
        <v>59</v>
      </c>
      <c r="C3275" t="s">
        <v>195</v>
      </c>
      <c r="D3275" t="s">
        <v>285</v>
      </c>
      <c r="E3275">
        <v>9.1586999999999996</v>
      </c>
      <c r="F3275">
        <v>172372.21</v>
      </c>
    </row>
    <row r="3276" spans="1:6" x14ac:dyDescent="0.25">
      <c r="A3276" t="s">
        <v>324</v>
      </c>
      <c r="B3276">
        <v>59</v>
      </c>
      <c r="C3276" t="s">
        <v>195</v>
      </c>
      <c r="D3276" t="s">
        <v>286</v>
      </c>
      <c r="E3276">
        <v>26.5167</v>
      </c>
      <c r="F3276">
        <v>506437.53</v>
      </c>
    </row>
    <row r="3277" spans="1:6" x14ac:dyDescent="0.25">
      <c r="A3277" t="s">
        <v>324</v>
      </c>
      <c r="B3277">
        <v>59</v>
      </c>
      <c r="C3277" t="s">
        <v>195</v>
      </c>
      <c r="D3277" t="s">
        <v>287</v>
      </c>
      <c r="E3277">
        <v>1</v>
      </c>
      <c r="F3277">
        <v>11410.93</v>
      </c>
    </row>
    <row r="3278" spans="1:6" x14ac:dyDescent="0.25">
      <c r="A3278" t="s">
        <v>324</v>
      </c>
      <c r="B3278">
        <v>59</v>
      </c>
      <c r="C3278" t="s">
        <v>195</v>
      </c>
      <c r="D3278" t="s">
        <v>288</v>
      </c>
      <c r="E3278">
        <v>8.3346999999999998</v>
      </c>
      <c r="F3278">
        <v>1199829.8500000001</v>
      </c>
    </row>
    <row r="3279" spans="1:6" x14ac:dyDescent="0.25">
      <c r="A3279" t="s">
        <v>324</v>
      </c>
      <c r="B3279">
        <v>59</v>
      </c>
      <c r="C3279" t="s">
        <v>195</v>
      </c>
      <c r="D3279" t="s">
        <v>289</v>
      </c>
      <c r="E3279">
        <v>4.6582999999999997</v>
      </c>
      <c r="F3279">
        <v>112032.12</v>
      </c>
    </row>
    <row r="3280" spans="1:6" x14ac:dyDescent="0.25">
      <c r="A3280" t="s">
        <v>324</v>
      </c>
      <c r="B3280">
        <v>59</v>
      </c>
      <c r="C3280" t="s">
        <v>195</v>
      </c>
      <c r="D3280" t="s">
        <v>290</v>
      </c>
      <c r="E3280">
        <v>0.7611</v>
      </c>
      <c r="F3280">
        <v>84150.3</v>
      </c>
    </row>
    <row r="3281" spans="1:6" x14ac:dyDescent="0.25">
      <c r="A3281" t="s">
        <v>324</v>
      </c>
      <c r="B3281">
        <v>59</v>
      </c>
      <c r="C3281" t="s">
        <v>195</v>
      </c>
      <c r="D3281" t="s">
        <v>291</v>
      </c>
      <c r="E3281">
        <v>8.3299999999999999E-2</v>
      </c>
      <c r="F3281">
        <v>34382.230000000003</v>
      </c>
    </row>
    <row r="3282" spans="1:6" x14ac:dyDescent="0.25">
      <c r="A3282" t="s">
        <v>324</v>
      </c>
      <c r="B3282">
        <v>59</v>
      </c>
      <c r="C3282" t="s">
        <v>195</v>
      </c>
      <c r="D3282" t="s">
        <v>292</v>
      </c>
      <c r="E3282">
        <v>48.35</v>
      </c>
      <c r="F3282">
        <v>1344307.84</v>
      </c>
    </row>
    <row r="3283" spans="1:6" x14ac:dyDescent="0.25">
      <c r="A3283" t="s">
        <v>324</v>
      </c>
      <c r="B3283">
        <v>59</v>
      </c>
      <c r="C3283" t="s">
        <v>195</v>
      </c>
      <c r="D3283" t="s">
        <v>293</v>
      </c>
      <c r="E3283">
        <v>11.1556</v>
      </c>
      <c r="F3283">
        <v>404717.16</v>
      </c>
    </row>
    <row r="3284" spans="1:6" x14ac:dyDescent="0.25">
      <c r="A3284" t="s">
        <v>324</v>
      </c>
      <c r="B3284">
        <v>59</v>
      </c>
      <c r="C3284" t="s">
        <v>195</v>
      </c>
      <c r="D3284" t="s">
        <v>294</v>
      </c>
      <c r="E3284">
        <v>0.625</v>
      </c>
      <c r="F3284">
        <v>36452.769999999997</v>
      </c>
    </row>
    <row r="3285" spans="1:6" x14ac:dyDescent="0.25">
      <c r="A3285" t="s">
        <v>324</v>
      </c>
      <c r="B3285">
        <v>59</v>
      </c>
      <c r="C3285" t="s">
        <v>195</v>
      </c>
      <c r="D3285" t="s">
        <v>295</v>
      </c>
      <c r="E3285">
        <v>35.075000000000003</v>
      </c>
      <c r="F3285">
        <v>526496.80000000005</v>
      </c>
    </row>
    <row r="3286" spans="1:6" x14ac:dyDescent="0.25">
      <c r="A3286" t="s">
        <v>324</v>
      </c>
      <c r="B3286">
        <v>59</v>
      </c>
      <c r="C3286" t="s">
        <v>195</v>
      </c>
      <c r="D3286" t="s">
        <v>306</v>
      </c>
      <c r="E3286">
        <v>1.375</v>
      </c>
      <c r="F3286">
        <v>46311.96</v>
      </c>
    </row>
    <row r="3287" spans="1:6" x14ac:dyDescent="0.25">
      <c r="A3287" t="s">
        <v>324</v>
      </c>
      <c r="B3287">
        <v>59</v>
      </c>
      <c r="C3287" t="s">
        <v>195</v>
      </c>
      <c r="D3287" t="s">
        <v>280</v>
      </c>
      <c r="E3287">
        <v>0.13020000000000001</v>
      </c>
      <c r="F3287">
        <v>10990.8</v>
      </c>
    </row>
    <row r="3288" spans="1:6" x14ac:dyDescent="0.25">
      <c r="A3288" t="s">
        <v>324</v>
      </c>
      <c r="B3288">
        <v>59</v>
      </c>
      <c r="C3288" t="s">
        <v>195</v>
      </c>
      <c r="D3288" t="s">
        <v>296</v>
      </c>
      <c r="E3288">
        <v>0.16669999999999999</v>
      </c>
      <c r="F3288">
        <v>17074.189999999999</v>
      </c>
    </row>
    <row r="3289" spans="1:6" x14ac:dyDescent="0.25">
      <c r="A3289" t="s">
        <v>324</v>
      </c>
      <c r="B3289">
        <v>59</v>
      </c>
      <c r="C3289" t="s">
        <v>195</v>
      </c>
      <c r="D3289" t="s">
        <v>310</v>
      </c>
      <c r="E3289">
        <v>3</v>
      </c>
      <c r="F3289">
        <v>45293.31</v>
      </c>
    </row>
    <row r="3290" spans="1:6" x14ac:dyDescent="0.25">
      <c r="A3290" t="s">
        <v>324</v>
      </c>
      <c r="B3290">
        <v>59</v>
      </c>
      <c r="C3290" t="s">
        <v>195</v>
      </c>
      <c r="D3290" t="s">
        <v>298</v>
      </c>
      <c r="E3290">
        <v>2.3332999999999999</v>
      </c>
      <c r="F3290">
        <v>42855.63</v>
      </c>
    </row>
    <row r="3291" spans="1:6" x14ac:dyDescent="0.25">
      <c r="A3291" t="s">
        <v>324</v>
      </c>
      <c r="B3291">
        <v>59</v>
      </c>
      <c r="C3291" t="s">
        <v>195</v>
      </c>
      <c r="D3291" t="s">
        <v>300</v>
      </c>
      <c r="E3291">
        <v>0.12</v>
      </c>
      <c r="F3291">
        <v>3882.07</v>
      </c>
    </row>
    <row r="3292" spans="1:6" x14ac:dyDescent="0.25">
      <c r="A3292" t="s">
        <v>324</v>
      </c>
      <c r="B3292">
        <v>59</v>
      </c>
      <c r="C3292" t="s">
        <v>195</v>
      </c>
      <c r="D3292" t="s">
        <v>301</v>
      </c>
      <c r="E3292">
        <v>4.5187999999999997</v>
      </c>
      <c r="F3292">
        <v>255939.75</v>
      </c>
    </row>
    <row r="3293" spans="1:6" x14ac:dyDescent="0.25">
      <c r="A3293" t="s">
        <v>324</v>
      </c>
      <c r="B3293">
        <v>59</v>
      </c>
      <c r="C3293" t="s">
        <v>195</v>
      </c>
      <c r="D3293" t="s">
        <v>308</v>
      </c>
      <c r="E3293">
        <v>26</v>
      </c>
      <c r="F3293">
        <v>278226.93</v>
      </c>
    </row>
    <row r="3294" spans="1:6" x14ac:dyDescent="0.25">
      <c r="A3294" t="s">
        <v>324</v>
      </c>
      <c r="B3294">
        <v>59</v>
      </c>
      <c r="C3294" t="s">
        <v>195</v>
      </c>
      <c r="D3294" t="s">
        <v>325</v>
      </c>
      <c r="E3294">
        <v>8</v>
      </c>
      <c r="F3294">
        <v>116081.36</v>
      </c>
    </row>
    <row r="3295" spans="1:6" x14ac:dyDescent="0.25">
      <c r="A3295" t="s">
        <v>324</v>
      </c>
      <c r="B3295">
        <v>59</v>
      </c>
      <c r="C3295" t="s">
        <v>195</v>
      </c>
      <c r="D3295" t="s">
        <v>326</v>
      </c>
      <c r="E3295">
        <v>0.58330000000000004</v>
      </c>
      <c r="F3295">
        <v>25470.54</v>
      </c>
    </row>
    <row r="3296" spans="1:6" x14ac:dyDescent="0.25">
      <c r="A3296" t="s">
        <v>324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324</v>
      </c>
      <c r="B3297">
        <v>100</v>
      </c>
      <c r="C3297" t="s">
        <v>69</v>
      </c>
      <c r="D3297" t="s">
        <v>281</v>
      </c>
      <c r="E3297">
        <v>7.2249999999999996</v>
      </c>
      <c r="F3297">
        <v>816329.15</v>
      </c>
    </row>
    <row r="3298" spans="1:6" x14ac:dyDescent="0.25">
      <c r="A3298" t="s">
        <v>324</v>
      </c>
      <c r="B3298">
        <v>100</v>
      </c>
      <c r="C3298" t="s">
        <v>69</v>
      </c>
      <c r="D3298" t="s">
        <v>282</v>
      </c>
      <c r="E3298">
        <v>19.9847</v>
      </c>
      <c r="F3298">
        <v>370524.88</v>
      </c>
    </row>
    <row r="3299" spans="1:6" x14ac:dyDescent="0.25">
      <c r="A3299" t="s">
        <v>324</v>
      </c>
      <c r="B3299">
        <v>100</v>
      </c>
      <c r="C3299" t="s">
        <v>69</v>
      </c>
      <c r="D3299" t="s">
        <v>283</v>
      </c>
      <c r="E3299">
        <v>0.80689999999999995</v>
      </c>
      <c r="F3299">
        <v>117630.23</v>
      </c>
    </row>
    <row r="3300" spans="1:6" x14ac:dyDescent="0.25">
      <c r="A3300" t="s">
        <v>324</v>
      </c>
      <c r="B3300">
        <v>100</v>
      </c>
      <c r="C3300" t="s">
        <v>69</v>
      </c>
      <c r="D3300" t="s">
        <v>284</v>
      </c>
      <c r="E3300">
        <v>496.58330000000001</v>
      </c>
      <c r="F3300">
        <v>3806843.93</v>
      </c>
    </row>
    <row r="3301" spans="1:6" x14ac:dyDescent="0.25">
      <c r="A3301" t="s">
        <v>324</v>
      </c>
      <c r="B3301">
        <v>100</v>
      </c>
      <c r="C3301" t="s">
        <v>69</v>
      </c>
      <c r="D3301" t="s">
        <v>285</v>
      </c>
      <c r="E3301">
        <v>3.4796999999999998</v>
      </c>
      <c r="F3301">
        <v>61758.42</v>
      </c>
    </row>
    <row r="3302" spans="1:6" x14ac:dyDescent="0.25">
      <c r="A3302" t="s">
        <v>324</v>
      </c>
      <c r="B3302">
        <v>100</v>
      </c>
      <c r="C3302" t="s">
        <v>69</v>
      </c>
      <c r="D3302" t="s">
        <v>286</v>
      </c>
      <c r="E3302">
        <v>16.899999999999999</v>
      </c>
      <c r="F3302">
        <v>269625.42</v>
      </c>
    </row>
    <row r="3303" spans="1:6" x14ac:dyDescent="0.25">
      <c r="A3303" t="s">
        <v>324</v>
      </c>
      <c r="B3303">
        <v>100</v>
      </c>
      <c r="C3303" t="s">
        <v>69</v>
      </c>
      <c r="D3303" t="s">
        <v>287</v>
      </c>
      <c r="E3303">
        <v>2.1667000000000001</v>
      </c>
      <c r="F3303">
        <v>40817.879999999997</v>
      </c>
    </row>
    <row r="3304" spans="1:6" x14ac:dyDescent="0.25">
      <c r="A3304" t="s">
        <v>324</v>
      </c>
      <c r="B3304">
        <v>100</v>
      </c>
      <c r="C3304" t="s">
        <v>69</v>
      </c>
      <c r="D3304" t="s">
        <v>288</v>
      </c>
      <c r="E3304">
        <v>13.642300000000001</v>
      </c>
      <c r="F3304">
        <v>1598192.6399999999</v>
      </c>
    </row>
    <row r="3305" spans="1:6" x14ac:dyDescent="0.25">
      <c r="A3305" t="s">
        <v>324</v>
      </c>
      <c r="B3305">
        <v>100</v>
      </c>
      <c r="C3305" t="s">
        <v>69</v>
      </c>
      <c r="D3305" t="s">
        <v>289</v>
      </c>
      <c r="E3305">
        <v>2.4180999999999999</v>
      </c>
      <c r="F3305">
        <v>83698.86</v>
      </c>
    </row>
    <row r="3306" spans="1:6" x14ac:dyDescent="0.25">
      <c r="A3306" t="s">
        <v>324</v>
      </c>
      <c r="B3306">
        <v>100</v>
      </c>
      <c r="C3306" t="s">
        <v>69</v>
      </c>
      <c r="D3306" t="s">
        <v>290</v>
      </c>
      <c r="E3306">
        <v>2.0975000000000001</v>
      </c>
      <c r="F3306">
        <v>100422.6</v>
      </c>
    </row>
    <row r="3307" spans="1:6" x14ac:dyDescent="0.25">
      <c r="A3307" t="s">
        <v>324</v>
      </c>
      <c r="B3307">
        <v>100</v>
      </c>
      <c r="C3307" t="s">
        <v>69</v>
      </c>
      <c r="D3307" t="s">
        <v>291</v>
      </c>
      <c r="E3307">
        <v>1.625</v>
      </c>
      <c r="F3307">
        <v>208248.06</v>
      </c>
    </row>
    <row r="3308" spans="1:6" x14ac:dyDescent="0.25">
      <c r="A3308" t="s">
        <v>324</v>
      </c>
      <c r="B3308">
        <v>100</v>
      </c>
      <c r="C3308" t="s">
        <v>69</v>
      </c>
      <c r="D3308" t="s">
        <v>292</v>
      </c>
      <c r="E3308">
        <v>53.5214</v>
      </c>
      <c r="F3308">
        <v>1425814.1</v>
      </c>
    </row>
    <row r="3309" spans="1:6" x14ac:dyDescent="0.25">
      <c r="A3309" t="s">
        <v>324</v>
      </c>
      <c r="B3309">
        <v>100</v>
      </c>
      <c r="C3309" t="s">
        <v>69</v>
      </c>
      <c r="D3309" t="s">
        <v>293</v>
      </c>
      <c r="E3309">
        <v>2.1373000000000002</v>
      </c>
      <c r="F3309">
        <v>111583.67</v>
      </c>
    </row>
    <row r="3310" spans="1:6" x14ac:dyDescent="0.25">
      <c r="A3310" t="s">
        <v>324</v>
      </c>
      <c r="B3310">
        <v>100</v>
      </c>
      <c r="C3310" t="s">
        <v>69</v>
      </c>
      <c r="D3310" t="s">
        <v>294</v>
      </c>
      <c r="E3310">
        <v>2.0884999999999998</v>
      </c>
      <c r="F3310">
        <v>110816.03</v>
      </c>
    </row>
    <row r="3311" spans="1:6" x14ac:dyDescent="0.25">
      <c r="A3311" t="s">
        <v>324</v>
      </c>
      <c r="B3311">
        <v>100</v>
      </c>
      <c r="C3311" t="s">
        <v>69</v>
      </c>
      <c r="D3311" t="s">
        <v>295</v>
      </c>
      <c r="E3311">
        <v>62.877400000000002</v>
      </c>
      <c r="F3311">
        <v>912410.97</v>
      </c>
    </row>
    <row r="3312" spans="1:6" x14ac:dyDescent="0.25">
      <c r="A3312" t="s">
        <v>324</v>
      </c>
      <c r="B3312">
        <v>100</v>
      </c>
      <c r="C3312" t="s">
        <v>69</v>
      </c>
      <c r="D3312" t="s">
        <v>306</v>
      </c>
      <c r="E3312">
        <v>3.3332999999999999</v>
      </c>
      <c r="F3312">
        <v>102717.78</v>
      </c>
    </row>
    <row r="3313" spans="1:6" x14ac:dyDescent="0.25">
      <c r="A3313" t="s">
        <v>324</v>
      </c>
      <c r="B3313">
        <v>100</v>
      </c>
      <c r="C3313" t="s">
        <v>69</v>
      </c>
      <c r="D3313" t="s">
        <v>280</v>
      </c>
      <c r="E3313">
        <v>99.919899999999998</v>
      </c>
      <c r="F3313">
        <v>2722712.04</v>
      </c>
    </row>
    <row r="3314" spans="1:6" x14ac:dyDescent="0.25">
      <c r="A3314" t="s">
        <v>324</v>
      </c>
      <c r="B3314">
        <v>100</v>
      </c>
      <c r="C3314" t="s">
        <v>69</v>
      </c>
      <c r="D3314" t="s">
        <v>296</v>
      </c>
      <c r="E3314">
        <v>6.75</v>
      </c>
      <c r="F3314">
        <v>607838.32999999996</v>
      </c>
    </row>
    <row r="3315" spans="1:6" x14ac:dyDescent="0.25">
      <c r="A3315" t="s">
        <v>324</v>
      </c>
      <c r="B3315">
        <v>100</v>
      </c>
      <c r="C3315" t="s">
        <v>69</v>
      </c>
      <c r="D3315" t="s">
        <v>297</v>
      </c>
      <c r="E3315">
        <v>0.33329999999999999</v>
      </c>
      <c r="F3315">
        <v>6916.37</v>
      </c>
    </row>
    <row r="3316" spans="1:6" x14ac:dyDescent="0.25">
      <c r="A3316" t="s">
        <v>324</v>
      </c>
      <c r="B3316">
        <v>100</v>
      </c>
      <c r="C3316" t="s">
        <v>69</v>
      </c>
      <c r="D3316" t="s">
        <v>310</v>
      </c>
      <c r="E3316">
        <v>1.8332999999999999</v>
      </c>
      <c r="F3316">
        <v>34271.040000000001</v>
      </c>
    </row>
    <row r="3317" spans="1:6" x14ac:dyDescent="0.25">
      <c r="A3317" t="s">
        <v>324</v>
      </c>
      <c r="B3317">
        <v>100</v>
      </c>
      <c r="C3317" t="s">
        <v>69</v>
      </c>
      <c r="D3317" t="s">
        <v>298</v>
      </c>
      <c r="E3317">
        <v>3.6667000000000001</v>
      </c>
      <c r="F3317">
        <v>79630.2</v>
      </c>
    </row>
    <row r="3318" spans="1:6" x14ac:dyDescent="0.25">
      <c r="A3318" t="s">
        <v>324</v>
      </c>
      <c r="B3318">
        <v>100</v>
      </c>
      <c r="C3318" t="s">
        <v>69</v>
      </c>
      <c r="D3318" t="s">
        <v>307</v>
      </c>
      <c r="E3318">
        <v>219.4083</v>
      </c>
      <c r="F3318">
        <v>3818234.33</v>
      </c>
    </row>
    <row r="3319" spans="1:6" x14ac:dyDescent="0.25">
      <c r="A3319" t="s">
        <v>324</v>
      </c>
      <c r="B3319">
        <v>100</v>
      </c>
      <c r="C3319" t="s">
        <v>69</v>
      </c>
      <c r="D3319" t="s">
        <v>299</v>
      </c>
      <c r="E3319">
        <v>3.3300000000000003E-2</v>
      </c>
      <c r="F3319">
        <v>24820.43</v>
      </c>
    </row>
    <row r="3320" spans="1:6" x14ac:dyDescent="0.25">
      <c r="A3320" t="s">
        <v>324</v>
      </c>
      <c r="B3320">
        <v>100</v>
      </c>
      <c r="C3320" t="s">
        <v>69</v>
      </c>
      <c r="D3320" t="s">
        <v>300</v>
      </c>
      <c r="E3320">
        <v>0.32</v>
      </c>
      <c r="F3320">
        <v>88000.1</v>
      </c>
    </row>
    <row r="3321" spans="1:6" x14ac:dyDescent="0.25">
      <c r="A3321" t="s">
        <v>324</v>
      </c>
      <c r="B3321">
        <v>100</v>
      </c>
      <c r="C3321" t="s">
        <v>69</v>
      </c>
      <c r="D3321" t="s">
        <v>301</v>
      </c>
      <c r="E3321">
        <v>3.6627999999999998</v>
      </c>
      <c r="F3321">
        <v>253324.12</v>
      </c>
    </row>
    <row r="3322" spans="1:6" x14ac:dyDescent="0.25">
      <c r="A3322" t="s">
        <v>324</v>
      </c>
      <c r="B3322">
        <v>100</v>
      </c>
      <c r="C3322" t="s">
        <v>69</v>
      </c>
      <c r="D3322" t="s">
        <v>302</v>
      </c>
      <c r="E3322">
        <v>0.1</v>
      </c>
      <c r="F3322">
        <v>48383.53</v>
      </c>
    </row>
    <row r="3323" spans="1:6" x14ac:dyDescent="0.25">
      <c r="A3323" t="s">
        <v>324</v>
      </c>
      <c r="B3323">
        <v>100</v>
      </c>
      <c r="C3323" t="s">
        <v>69</v>
      </c>
      <c r="D3323" t="s">
        <v>308</v>
      </c>
      <c r="E3323">
        <v>60.166699999999999</v>
      </c>
      <c r="F3323">
        <v>1065689.06</v>
      </c>
    </row>
    <row r="3324" spans="1:6" x14ac:dyDescent="0.25">
      <c r="A3324" t="s">
        <v>324</v>
      </c>
      <c r="B3324">
        <v>100</v>
      </c>
      <c r="C3324" t="s">
        <v>69</v>
      </c>
      <c r="D3324" t="s">
        <v>303</v>
      </c>
      <c r="E3324">
        <v>2</v>
      </c>
      <c r="F3324">
        <v>24662.39</v>
      </c>
    </row>
    <row r="3325" spans="1:6" x14ac:dyDescent="0.25">
      <c r="A3325" t="s">
        <v>324</v>
      </c>
      <c r="B3325">
        <v>100</v>
      </c>
      <c r="C3325" t="s">
        <v>69</v>
      </c>
      <c r="D3325" t="s">
        <v>309</v>
      </c>
      <c r="E3325">
        <v>0.25</v>
      </c>
      <c r="F3325">
        <v>2443.4299999999998</v>
      </c>
    </row>
    <row r="3326" spans="1:6" x14ac:dyDescent="0.25">
      <c r="A3326" t="s">
        <v>324</v>
      </c>
      <c r="B3326">
        <v>100</v>
      </c>
      <c r="C3326" t="s">
        <v>69</v>
      </c>
      <c r="D3326" t="s">
        <v>315</v>
      </c>
      <c r="E3326">
        <v>2.6667000000000001</v>
      </c>
      <c r="F3326">
        <v>107234.34</v>
      </c>
    </row>
    <row r="3327" spans="1:6" x14ac:dyDescent="0.25">
      <c r="A3327" t="s">
        <v>324</v>
      </c>
      <c r="B3327">
        <v>100</v>
      </c>
      <c r="C3327" t="s">
        <v>69</v>
      </c>
      <c r="D3327" t="s">
        <v>311</v>
      </c>
      <c r="E3327">
        <v>5.3333000000000004</v>
      </c>
      <c r="F3327">
        <v>51455.05</v>
      </c>
    </row>
    <row r="3328" spans="1:6" x14ac:dyDescent="0.25">
      <c r="A3328" t="s">
        <v>324</v>
      </c>
      <c r="B3328">
        <v>100</v>
      </c>
      <c r="C3328" t="s">
        <v>69</v>
      </c>
      <c r="D3328" t="s">
        <v>326</v>
      </c>
      <c r="E3328">
        <v>1.4582999999999999</v>
      </c>
      <c r="F3328">
        <v>37704.01</v>
      </c>
    </row>
    <row r="3329" spans="1:6" x14ac:dyDescent="0.25">
      <c r="A3329" t="s">
        <v>324</v>
      </c>
      <c r="B3329">
        <v>100</v>
      </c>
      <c r="C3329" t="s">
        <v>69</v>
      </c>
      <c r="D3329" t="s">
        <v>305</v>
      </c>
      <c r="E3329">
        <v>-8.6667000000000005</v>
      </c>
      <c r="F3329">
        <v>-464393.08</v>
      </c>
    </row>
    <row r="3330" spans="1:6" x14ac:dyDescent="0.25">
      <c r="A3330" t="s">
        <v>324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324</v>
      </c>
      <c r="B3331">
        <v>123</v>
      </c>
      <c r="C3331" t="s">
        <v>2</v>
      </c>
      <c r="D3331" t="s">
        <v>281</v>
      </c>
      <c r="E3331">
        <v>0.7167</v>
      </c>
      <c r="F3331">
        <v>74438.27</v>
      </c>
    </row>
    <row r="3332" spans="1:6" x14ac:dyDescent="0.25">
      <c r="A3332" t="s">
        <v>324</v>
      </c>
      <c r="B3332">
        <v>123</v>
      </c>
      <c r="C3332" t="s">
        <v>2</v>
      </c>
      <c r="D3332" t="s">
        <v>282</v>
      </c>
      <c r="E3332">
        <v>7.0888999999999998</v>
      </c>
      <c r="F3332">
        <v>117821.43</v>
      </c>
    </row>
    <row r="3333" spans="1:6" x14ac:dyDescent="0.25">
      <c r="A3333" t="s">
        <v>324</v>
      </c>
      <c r="B3333">
        <v>123</v>
      </c>
      <c r="C3333" t="s">
        <v>2</v>
      </c>
      <c r="D3333" t="s">
        <v>283</v>
      </c>
      <c r="E3333">
        <v>8.3299999999999999E-2</v>
      </c>
      <c r="F3333">
        <v>5514.6</v>
      </c>
    </row>
    <row r="3334" spans="1:6" x14ac:dyDescent="0.25">
      <c r="A3334" t="s">
        <v>324</v>
      </c>
      <c r="B3334">
        <v>123</v>
      </c>
      <c r="C3334" t="s">
        <v>2</v>
      </c>
      <c r="D3334" t="s">
        <v>284</v>
      </c>
      <c r="E3334">
        <v>72.347200000000001</v>
      </c>
      <c r="F3334">
        <v>488862.02</v>
      </c>
    </row>
    <row r="3335" spans="1:6" x14ac:dyDescent="0.25">
      <c r="A3335" t="s">
        <v>324</v>
      </c>
      <c r="B3335">
        <v>123</v>
      </c>
      <c r="C3335" t="s">
        <v>2</v>
      </c>
      <c r="D3335" t="s">
        <v>285</v>
      </c>
      <c r="E3335">
        <v>2.7799999999999998E-2</v>
      </c>
      <c r="F3335">
        <v>339.07</v>
      </c>
    </row>
    <row r="3336" spans="1:6" x14ac:dyDescent="0.25">
      <c r="A3336" t="s">
        <v>324</v>
      </c>
      <c r="B3336">
        <v>123</v>
      </c>
      <c r="C3336" t="s">
        <v>2</v>
      </c>
      <c r="D3336" t="s">
        <v>286</v>
      </c>
      <c r="E3336">
        <v>2.0667</v>
      </c>
      <c r="F3336">
        <v>37409.93</v>
      </c>
    </row>
    <row r="3337" spans="1:6" x14ac:dyDescent="0.25">
      <c r="A3337" t="s">
        <v>324</v>
      </c>
      <c r="B3337">
        <v>123</v>
      </c>
      <c r="C3337" t="s">
        <v>2</v>
      </c>
      <c r="D3337" t="s">
        <v>287</v>
      </c>
      <c r="E3337">
        <v>0.16669999999999999</v>
      </c>
      <c r="F3337">
        <v>2976.18</v>
      </c>
    </row>
    <row r="3338" spans="1:6" x14ac:dyDescent="0.25">
      <c r="A3338" t="s">
        <v>324</v>
      </c>
      <c r="B3338">
        <v>123</v>
      </c>
      <c r="C3338" t="s">
        <v>2</v>
      </c>
      <c r="D3338" t="s">
        <v>288</v>
      </c>
      <c r="E3338">
        <v>224.52500000000001</v>
      </c>
      <c r="F3338">
        <v>29683777.920000002</v>
      </c>
    </row>
    <row r="3339" spans="1:6" x14ac:dyDescent="0.25">
      <c r="A3339" t="s">
        <v>324</v>
      </c>
      <c r="B3339">
        <v>123</v>
      </c>
      <c r="C3339" t="s">
        <v>2</v>
      </c>
      <c r="D3339" t="s">
        <v>289</v>
      </c>
      <c r="E3339">
        <v>11.458299999999999</v>
      </c>
      <c r="F3339">
        <v>423371.74</v>
      </c>
    </row>
    <row r="3340" spans="1:6" x14ac:dyDescent="0.25">
      <c r="A3340" t="s">
        <v>324</v>
      </c>
      <c r="B3340">
        <v>123</v>
      </c>
      <c r="C3340" t="s">
        <v>2</v>
      </c>
      <c r="D3340" t="s">
        <v>291</v>
      </c>
      <c r="E3340">
        <v>0.5</v>
      </c>
      <c r="F3340">
        <v>40519.129999999997</v>
      </c>
    </row>
    <row r="3341" spans="1:6" x14ac:dyDescent="0.25">
      <c r="A3341" t="s">
        <v>324</v>
      </c>
      <c r="B3341">
        <v>123</v>
      </c>
      <c r="C3341" t="s">
        <v>2</v>
      </c>
      <c r="D3341" t="s">
        <v>292</v>
      </c>
      <c r="E3341">
        <v>23.376799999999999</v>
      </c>
      <c r="F3341">
        <v>1189946.71</v>
      </c>
    </row>
    <row r="3342" spans="1:6" x14ac:dyDescent="0.25">
      <c r="A3342" t="s">
        <v>324</v>
      </c>
      <c r="B3342">
        <v>123</v>
      </c>
      <c r="C3342" t="s">
        <v>2</v>
      </c>
      <c r="D3342" t="s">
        <v>293</v>
      </c>
      <c r="E3342">
        <v>9.3131000000000004</v>
      </c>
      <c r="F3342">
        <v>463657.25</v>
      </c>
    </row>
    <row r="3343" spans="1:6" x14ac:dyDescent="0.25">
      <c r="A3343" t="s">
        <v>324</v>
      </c>
      <c r="B3343">
        <v>123</v>
      </c>
      <c r="C3343" t="s">
        <v>2</v>
      </c>
      <c r="D3343" t="s">
        <v>294</v>
      </c>
      <c r="E3343">
        <v>0.25</v>
      </c>
      <c r="F3343">
        <v>4564.95</v>
      </c>
    </row>
    <row r="3344" spans="1:6" x14ac:dyDescent="0.25">
      <c r="A3344" t="s">
        <v>324</v>
      </c>
      <c r="B3344">
        <v>123</v>
      </c>
      <c r="C3344" t="s">
        <v>2</v>
      </c>
      <c r="D3344" t="s">
        <v>295</v>
      </c>
      <c r="E3344">
        <v>94.879800000000003</v>
      </c>
      <c r="F3344">
        <v>1266536.43</v>
      </c>
    </row>
    <row r="3345" spans="1:6" x14ac:dyDescent="0.25">
      <c r="A3345" t="s">
        <v>324</v>
      </c>
      <c r="B3345">
        <v>123</v>
      </c>
      <c r="C3345" t="s">
        <v>2</v>
      </c>
      <c r="D3345" t="s">
        <v>306</v>
      </c>
      <c r="E3345">
        <v>0.1875</v>
      </c>
      <c r="F3345">
        <v>2026.1</v>
      </c>
    </row>
    <row r="3346" spans="1:6" x14ac:dyDescent="0.25">
      <c r="A3346" t="s">
        <v>324</v>
      </c>
      <c r="B3346">
        <v>123</v>
      </c>
      <c r="C3346" t="s">
        <v>2</v>
      </c>
      <c r="D3346" t="s">
        <v>280</v>
      </c>
      <c r="E3346">
        <v>2.0832999999999999</v>
      </c>
      <c r="F3346">
        <v>73557.48</v>
      </c>
    </row>
    <row r="3347" spans="1:6" x14ac:dyDescent="0.25">
      <c r="A3347" t="s">
        <v>324</v>
      </c>
      <c r="B3347">
        <v>123</v>
      </c>
      <c r="C3347" t="s">
        <v>2</v>
      </c>
      <c r="D3347" t="s">
        <v>296</v>
      </c>
      <c r="E3347">
        <v>25.25</v>
      </c>
      <c r="F3347">
        <v>2145116.63</v>
      </c>
    </row>
    <row r="3348" spans="1:6" x14ac:dyDescent="0.25">
      <c r="A3348" t="s">
        <v>324</v>
      </c>
      <c r="B3348">
        <v>123</v>
      </c>
      <c r="C3348" t="s">
        <v>2</v>
      </c>
      <c r="D3348" t="s">
        <v>297</v>
      </c>
      <c r="E3348">
        <v>0.16669999999999999</v>
      </c>
      <c r="F3348">
        <v>10900.38</v>
      </c>
    </row>
    <row r="3349" spans="1:6" x14ac:dyDescent="0.25">
      <c r="A3349" t="s">
        <v>324</v>
      </c>
      <c r="B3349">
        <v>123</v>
      </c>
      <c r="C3349" t="s">
        <v>2</v>
      </c>
      <c r="D3349" t="s">
        <v>310</v>
      </c>
      <c r="E3349">
        <v>1.3332999999999999</v>
      </c>
      <c r="F3349">
        <v>21125.65</v>
      </c>
    </row>
    <row r="3350" spans="1:6" x14ac:dyDescent="0.25">
      <c r="A3350" t="s">
        <v>324</v>
      </c>
      <c r="B3350">
        <v>123</v>
      </c>
      <c r="C3350" t="s">
        <v>2</v>
      </c>
      <c r="D3350" t="s">
        <v>307</v>
      </c>
      <c r="E3350">
        <v>54.291699999999999</v>
      </c>
      <c r="F3350">
        <v>1024377.3</v>
      </c>
    </row>
    <row r="3351" spans="1:6" x14ac:dyDescent="0.25">
      <c r="A3351" t="s">
        <v>324</v>
      </c>
      <c r="B3351">
        <v>123</v>
      </c>
      <c r="C3351" t="s">
        <v>2</v>
      </c>
      <c r="D3351" t="s">
        <v>301</v>
      </c>
      <c r="E3351">
        <v>1.375</v>
      </c>
      <c r="F3351">
        <v>73962.820000000007</v>
      </c>
    </row>
    <row r="3352" spans="1:6" x14ac:dyDescent="0.25">
      <c r="A3352" t="s">
        <v>324</v>
      </c>
      <c r="B3352">
        <v>123</v>
      </c>
      <c r="C3352" t="s">
        <v>2</v>
      </c>
      <c r="D3352" t="s">
        <v>308</v>
      </c>
      <c r="E3352">
        <v>3.1667000000000001</v>
      </c>
      <c r="F3352">
        <v>66628.09</v>
      </c>
    </row>
    <row r="3353" spans="1:6" x14ac:dyDescent="0.25">
      <c r="A3353" t="s">
        <v>324</v>
      </c>
      <c r="B3353">
        <v>123</v>
      </c>
      <c r="C3353" t="s">
        <v>2</v>
      </c>
      <c r="D3353" t="s">
        <v>326</v>
      </c>
      <c r="E3353">
        <v>0.70830000000000004</v>
      </c>
      <c r="F3353">
        <v>15247.27</v>
      </c>
    </row>
    <row r="3354" spans="1:6" x14ac:dyDescent="0.25">
      <c r="A3354" t="s">
        <v>324</v>
      </c>
      <c r="B3354">
        <v>123</v>
      </c>
      <c r="C3354" t="s">
        <v>2</v>
      </c>
      <c r="D3354" t="s">
        <v>305</v>
      </c>
      <c r="E3354">
        <v>27.333300000000001</v>
      </c>
      <c r="F3354">
        <v>1423968.37</v>
      </c>
    </row>
    <row r="3355" spans="1:6" x14ac:dyDescent="0.25">
      <c r="A3355" t="s">
        <v>327</v>
      </c>
      <c r="B3355">
        <v>0</v>
      </c>
      <c r="C3355" t="s">
        <v>279</v>
      </c>
      <c r="E3355">
        <v>1987</v>
      </c>
      <c r="F3355">
        <v>53838082.920000002</v>
      </c>
    </row>
    <row r="3356" spans="1:6" x14ac:dyDescent="0.25">
      <c r="A3356" t="s">
        <v>327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327</v>
      </c>
      <c r="B3357">
        <v>1</v>
      </c>
      <c r="C3357" t="s">
        <v>14</v>
      </c>
      <c r="D3357" t="s">
        <v>281</v>
      </c>
      <c r="E3357">
        <v>33.095799999999997</v>
      </c>
      <c r="F3357">
        <v>3401393.1</v>
      </c>
    </row>
    <row r="3358" spans="1:6" x14ac:dyDescent="0.25">
      <c r="A3358" t="s">
        <v>327</v>
      </c>
      <c r="B3358">
        <v>1</v>
      </c>
      <c r="C3358" t="s">
        <v>14</v>
      </c>
      <c r="D3358" t="s">
        <v>282</v>
      </c>
      <c r="E3358">
        <v>126.5264</v>
      </c>
      <c r="F3358">
        <v>2749475.97</v>
      </c>
    </row>
    <row r="3359" spans="1:6" x14ac:dyDescent="0.25">
      <c r="A3359" t="s">
        <v>327</v>
      </c>
      <c r="B3359">
        <v>1</v>
      </c>
      <c r="C3359" t="s">
        <v>14</v>
      </c>
      <c r="D3359" t="s">
        <v>283</v>
      </c>
      <c r="E3359">
        <v>9.9041999999999994</v>
      </c>
      <c r="F3359">
        <v>1466211.72</v>
      </c>
    </row>
    <row r="3360" spans="1:6" x14ac:dyDescent="0.25">
      <c r="A3360" t="s">
        <v>327</v>
      </c>
      <c r="B3360">
        <v>1</v>
      </c>
      <c r="C3360" t="s">
        <v>14</v>
      </c>
      <c r="D3360" t="s">
        <v>284</v>
      </c>
      <c r="E3360">
        <v>613.93060000000003</v>
      </c>
      <c r="F3360">
        <v>5279804.05</v>
      </c>
    </row>
    <row r="3361" spans="1:6" x14ac:dyDescent="0.25">
      <c r="A3361" t="s">
        <v>327</v>
      </c>
      <c r="B3361">
        <v>1</v>
      </c>
      <c r="C3361" t="s">
        <v>14</v>
      </c>
      <c r="D3361" t="s">
        <v>285</v>
      </c>
      <c r="E3361">
        <v>22.063500000000001</v>
      </c>
      <c r="F3361">
        <v>377632.28</v>
      </c>
    </row>
    <row r="3362" spans="1:6" x14ac:dyDescent="0.25">
      <c r="A3362" t="s">
        <v>327</v>
      </c>
      <c r="B3362">
        <v>1</v>
      </c>
      <c r="C3362" t="s">
        <v>14</v>
      </c>
      <c r="D3362" t="s">
        <v>286</v>
      </c>
      <c r="E3362">
        <v>63.916699999999999</v>
      </c>
      <c r="F3362">
        <v>1269231.8600000001</v>
      </c>
    </row>
    <row r="3363" spans="1:6" x14ac:dyDescent="0.25">
      <c r="A3363" t="s">
        <v>327</v>
      </c>
      <c r="B3363">
        <v>1</v>
      </c>
      <c r="C3363" t="s">
        <v>14</v>
      </c>
      <c r="D3363" t="s">
        <v>287</v>
      </c>
      <c r="E3363">
        <v>3.3332999999999999</v>
      </c>
      <c r="F3363">
        <v>38407.26</v>
      </c>
    </row>
    <row r="3364" spans="1:6" x14ac:dyDescent="0.25">
      <c r="A3364" t="s">
        <v>327</v>
      </c>
      <c r="B3364">
        <v>1</v>
      </c>
      <c r="C3364" t="s">
        <v>14</v>
      </c>
      <c r="D3364" t="s">
        <v>288</v>
      </c>
      <c r="E3364">
        <v>28.5792</v>
      </c>
      <c r="F3364">
        <v>4040176.29</v>
      </c>
    </row>
    <row r="3365" spans="1:6" x14ac:dyDescent="0.25">
      <c r="A3365" t="s">
        <v>327</v>
      </c>
      <c r="B3365">
        <v>1</v>
      </c>
      <c r="C3365" t="s">
        <v>14</v>
      </c>
      <c r="D3365" t="s">
        <v>289</v>
      </c>
      <c r="E3365">
        <v>5.2291999999999996</v>
      </c>
      <c r="F3365">
        <v>414652.8</v>
      </c>
    </row>
    <row r="3366" spans="1:6" x14ac:dyDescent="0.25">
      <c r="A3366" t="s">
        <v>327</v>
      </c>
      <c r="B3366">
        <v>1</v>
      </c>
      <c r="C3366" t="s">
        <v>14</v>
      </c>
      <c r="D3366" t="s">
        <v>290</v>
      </c>
      <c r="E3366">
        <v>1.8944000000000001</v>
      </c>
      <c r="F3366">
        <v>274945.56</v>
      </c>
    </row>
    <row r="3367" spans="1:6" x14ac:dyDescent="0.25">
      <c r="A3367" t="s">
        <v>327</v>
      </c>
      <c r="B3367">
        <v>1</v>
      </c>
      <c r="C3367" t="s">
        <v>14</v>
      </c>
      <c r="D3367" t="s">
        <v>291</v>
      </c>
      <c r="E3367">
        <v>10.833299999999999</v>
      </c>
      <c r="F3367">
        <v>1991084.77</v>
      </c>
    </row>
    <row r="3368" spans="1:6" x14ac:dyDescent="0.25">
      <c r="A3368" t="s">
        <v>327</v>
      </c>
      <c r="B3368">
        <v>1</v>
      </c>
      <c r="C3368" t="s">
        <v>14</v>
      </c>
      <c r="D3368" t="s">
        <v>292</v>
      </c>
      <c r="E3368">
        <v>47.221800000000002</v>
      </c>
      <c r="F3368">
        <v>1247096.52</v>
      </c>
    </row>
    <row r="3369" spans="1:6" x14ac:dyDescent="0.25">
      <c r="A3369" t="s">
        <v>327</v>
      </c>
      <c r="B3369">
        <v>1</v>
      </c>
      <c r="C3369" t="s">
        <v>14</v>
      </c>
      <c r="D3369" t="s">
        <v>293</v>
      </c>
      <c r="E3369">
        <v>10.2278</v>
      </c>
      <c r="F3369">
        <v>423829.65</v>
      </c>
    </row>
    <row r="3370" spans="1:6" x14ac:dyDescent="0.25">
      <c r="A3370" t="s">
        <v>327</v>
      </c>
      <c r="B3370">
        <v>1</v>
      </c>
      <c r="C3370" t="s">
        <v>14</v>
      </c>
      <c r="D3370" t="s">
        <v>294</v>
      </c>
      <c r="E3370">
        <v>4.8958000000000004</v>
      </c>
      <c r="F3370">
        <v>293647.05</v>
      </c>
    </row>
    <row r="3371" spans="1:6" x14ac:dyDescent="0.25">
      <c r="A3371" t="s">
        <v>327</v>
      </c>
      <c r="B3371">
        <v>1</v>
      </c>
      <c r="C3371" t="s">
        <v>14</v>
      </c>
      <c r="D3371" t="s">
        <v>295</v>
      </c>
      <c r="E3371">
        <v>42.276200000000003</v>
      </c>
      <c r="F3371">
        <v>753825.1</v>
      </c>
    </row>
    <row r="3372" spans="1:6" x14ac:dyDescent="0.25">
      <c r="A3372" t="s">
        <v>327</v>
      </c>
      <c r="B3372">
        <v>1</v>
      </c>
      <c r="C3372" t="s">
        <v>14</v>
      </c>
      <c r="D3372" t="s">
        <v>306</v>
      </c>
      <c r="E3372">
        <v>1.8332999999999999</v>
      </c>
      <c r="F3372">
        <v>26007.17</v>
      </c>
    </row>
    <row r="3373" spans="1:6" x14ac:dyDescent="0.25">
      <c r="A3373" t="s">
        <v>327</v>
      </c>
      <c r="B3373">
        <v>1</v>
      </c>
      <c r="C3373" t="s">
        <v>14</v>
      </c>
      <c r="D3373" t="s">
        <v>280</v>
      </c>
      <c r="E3373">
        <v>187.94309999999999</v>
      </c>
      <c r="F3373">
        <v>4295570.08</v>
      </c>
    </row>
    <row r="3374" spans="1:6" x14ac:dyDescent="0.25">
      <c r="A3374" t="s">
        <v>327</v>
      </c>
      <c r="B3374">
        <v>1</v>
      </c>
      <c r="C3374" t="s">
        <v>14</v>
      </c>
      <c r="D3374" t="s">
        <v>296</v>
      </c>
      <c r="E3374">
        <v>6.4166999999999996</v>
      </c>
      <c r="F3374">
        <v>587571.48</v>
      </c>
    </row>
    <row r="3375" spans="1:6" x14ac:dyDescent="0.25">
      <c r="A3375" t="s">
        <v>327</v>
      </c>
      <c r="B3375">
        <v>1</v>
      </c>
      <c r="C3375" t="s">
        <v>14</v>
      </c>
      <c r="D3375" t="s">
        <v>297</v>
      </c>
      <c r="E3375">
        <v>0.16669999999999999</v>
      </c>
      <c r="F3375">
        <v>10802.37</v>
      </c>
    </row>
    <row r="3376" spans="1:6" x14ac:dyDescent="0.25">
      <c r="A3376" t="s">
        <v>327</v>
      </c>
      <c r="B3376">
        <v>1</v>
      </c>
      <c r="C3376" t="s">
        <v>14</v>
      </c>
      <c r="D3376" t="s">
        <v>307</v>
      </c>
      <c r="E3376">
        <v>1.2875000000000001</v>
      </c>
      <c r="F3376">
        <v>25072.59</v>
      </c>
    </row>
    <row r="3377" spans="1:6" x14ac:dyDescent="0.25">
      <c r="A3377" t="s">
        <v>327</v>
      </c>
      <c r="B3377">
        <v>1</v>
      </c>
      <c r="C3377" t="s">
        <v>14</v>
      </c>
      <c r="D3377" t="s">
        <v>299</v>
      </c>
      <c r="E3377">
        <v>0.83330000000000004</v>
      </c>
      <c r="F3377">
        <v>563421.35</v>
      </c>
    </row>
    <row r="3378" spans="1:6" x14ac:dyDescent="0.25">
      <c r="A3378" t="s">
        <v>327</v>
      </c>
      <c r="B3378">
        <v>1</v>
      </c>
      <c r="C3378" t="s">
        <v>14</v>
      </c>
      <c r="D3378" t="s">
        <v>300</v>
      </c>
      <c r="E3378">
        <v>0.99170000000000003</v>
      </c>
      <c r="F3378">
        <v>257911.08</v>
      </c>
    </row>
    <row r="3379" spans="1:6" x14ac:dyDescent="0.25">
      <c r="A3379" t="s">
        <v>327</v>
      </c>
      <c r="B3379">
        <v>1</v>
      </c>
      <c r="C3379" t="s">
        <v>14</v>
      </c>
      <c r="D3379" t="s">
        <v>301</v>
      </c>
      <c r="E3379">
        <v>2.0743</v>
      </c>
      <c r="F3379">
        <v>133808.18</v>
      </c>
    </row>
    <row r="3380" spans="1:6" x14ac:dyDescent="0.25">
      <c r="A3380" t="s">
        <v>327</v>
      </c>
      <c r="B3380">
        <v>1</v>
      </c>
      <c r="C3380" t="s">
        <v>14</v>
      </c>
      <c r="D3380" t="s">
        <v>302</v>
      </c>
      <c r="E3380">
        <v>0.25829999999999997</v>
      </c>
      <c r="F3380">
        <v>75648.13</v>
      </c>
    </row>
    <row r="3381" spans="1:6" x14ac:dyDescent="0.25">
      <c r="A3381" t="s">
        <v>327</v>
      </c>
      <c r="B3381">
        <v>1</v>
      </c>
      <c r="C3381" t="s">
        <v>14</v>
      </c>
      <c r="D3381" t="s">
        <v>308</v>
      </c>
      <c r="E3381">
        <v>1</v>
      </c>
      <c r="F3381">
        <v>39028.449999999997</v>
      </c>
    </row>
    <row r="3382" spans="1:6" x14ac:dyDescent="0.25">
      <c r="A3382" t="s">
        <v>327</v>
      </c>
      <c r="B3382">
        <v>1</v>
      </c>
      <c r="C3382" t="s">
        <v>14</v>
      </c>
      <c r="D3382" t="s">
        <v>303</v>
      </c>
      <c r="E3382">
        <v>1</v>
      </c>
      <c r="F3382">
        <v>15038.04</v>
      </c>
    </row>
    <row r="3383" spans="1:6" x14ac:dyDescent="0.25">
      <c r="A3383" t="s">
        <v>327</v>
      </c>
      <c r="B3383">
        <v>1</v>
      </c>
      <c r="C3383" t="s">
        <v>14</v>
      </c>
      <c r="D3383" t="s">
        <v>326</v>
      </c>
      <c r="E3383">
        <v>2.1389</v>
      </c>
      <c r="F3383">
        <v>109527.2</v>
      </c>
    </row>
    <row r="3384" spans="1:6" x14ac:dyDescent="0.25">
      <c r="A3384" t="s">
        <v>327</v>
      </c>
      <c r="B3384">
        <v>1</v>
      </c>
      <c r="C3384" t="s">
        <v>14</v>
      </c>
      <c r="D3384" t="s">
        <v>305</v>
      </c>
      <c r="E3384">
        <v>0.83330000000000004</v>
      </c>
      <c r="F3384">
        <v>32043.8</v>
      </c>
    </row>
    <row r="3385" spans="1:6" x14ac:dyDescent="0.25">
      <c r="A3385" t="s">
        <v>327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327</v>
      </c>
      <c r="B3386">
        <v>2</v>
      </c>
      <c r="C3386" t="s">
        <v>7</v>
      </c>
      <c r="D3386" t="s">
        <v>281</v>
      </c>
      <c r="E3386">
        <v>17.7</v>
      </c>
      <c r="F3386">
        <v>2332433.86</v>
      </c>
    </row>
    <row r="3387" spans="1:6" x14ac:dyDescent="0.25">
      <c r="A3387" t="s">
        <v>327</v>
      </c>
      <c r="B3387">
        <v>2</v>
      </c>
      <c r="C3387" t="s">
        <v>7</v>
      </c>
      <c r="D3387" t="s">
        <v>282</v>
      </c>
      <c r="E3387">
        <v>113.9778</v>
      </c>
      <c r="F3387">
        <v>1663953.05</v>
      </c>
    </row>
    <row r="3388" spans="1:6" x14ac:dyDescent="0.25">
      <c r="A3388" t="s">
        <v>327</v>
      </c>
      <c r="B3388">
        <v>2</v>
      </c>
      <c r="C3388" t="s">
        <v>7</v>
      </c>
      <c r="D3388" t="s">
        <v>283</v>
      </c>
      <c r="E3388">
        <v>2.3624999999999998</v>
      </c>
      <c r="F3388">
        <v>788252.55</v>
      </c>
    </row>
    <row r="3389" spans="1:6" x14ac:dyDescent="0.25">
      <c r="A3389" t="s">
        <v>327</v>
      </c>
      <c r="B3389">
        <v>2</v>
      </c>
      <c r="C3389" t="s">
        <v>7</v>
      </c>
      <c r="D3389" t="s">
        <v>284</v>
      </c>
      <c r="E3389">
        <v>406.5</v>
      </c>
      <c r="F3389">
        <v>3137892.82</v>
      </c>
    </row>
    <row r="3390" spans="1:6" x14ac:dyDescent="0.25">
      <c r="A3390" t="s">
        <v>327</v>
      </c>
      <c r="B3390">
        <v>2</v>
      </c>
      <c r="C3390" t="s">
        <v>7</v>
      </c>
      <c r="D3390" t="s">
        <v>285</v>
      </c>
      <c r="E3390">
        <v>6.7705000000000002</v>
      </c>
      <c r="F3390">
        <v>127367.61</v>
      </c>
    </row>
    <row r="3391" spans="1:6" x14ac:dyDescent="0.25">
      <c r="A3391" t="s">
        <v>327</v>
      </c>
      <c r="B3391">
        <v>2</v>
      </c>
      <c r="C3391" t="s">
        <v>7</v>
      </c>
      <c r="D3391" t="s">
        <v>286</v>
      </c>
      <c r="E3391">
        <v>81.0167</v>
      </c>
      <c r="F3391">
        <v>1582249.3</v>
      </c>
    </row>
    <row r="3392" spans="1:6" x14ac:dyDescent="0.25">
      <c r="A3392" t="s">
        <v>327</v>
      </c>
      <c r="B3392">
        <v>2</v>
      </c>
      <c r="C3392" t="s">
        <v>7</v>
      </c>
      <c r="D3392" t="s">
        <v>287</v>
      </c>
      <c r="E3392">
        <v>11.5</v>
      </c>
      <c r="F3392">
        <v>132598.44</v>
      </c>
    </row>
    <row r="3393" spans="1:6" x14ac:dyDescent="0.25">
      <c r="A3393" t="s">
        <v>327</v>
      </c>
      <c r="B3393">
        <v>2</v>
      </c>
      <c r="C3393" t="s">
        <v>7</v>
      </c>
      <c r="D3393" t="s">
        <v>288</v>
      </c>
      <c r="E3393">
        <v>16.489899999999999</v>
      </c>
      <c r="F3393">
        <v>2510365.23</v>
      </c>
    </row>
    <row r="3394" spans="1:6" x14ac:dyDescent="0.25">
      <c r="A3394" t="s">
        <v>327</v>
      </c>
      <c r="B3394">
        <v>2</v>
      </c>
      <c r="C3394" t="s">
        <v>7</v>
      </c>
      <c r="D3394" t="s">
        <v>289</v>
      </c>
      <c r="E3394">
        <v>1.625</v>
      </c>
      <c r="F3394">
        <v>181488.29</v>
      </c>
    </row>
    <row r="3395" spans="1:6" x14ac:dyDescent="0.25">
      <c r="A3395" t="s">
        <v>327</v>
      </c>
      <c r="B3395">
        <v>2</v>
      </c>
      <c r="C3395" t="s">
        <v>7</v>
      </c>
      <c r="D3395" t="s">
        <v>290</v>
      </c>
      <c r="E3395">
        <v>2.2208000000000001</v>
      </c>
      <c r="F3395">
        <v>348717.66</v>
      </c>
    </row>
    <row r="3396" spans="1:6" x14ac:dyDescent="0.25">
      <c r="A3396" t="s">
        <v>327</v>
      </c>
      <c r="B3396">
        <v>2</v>
      </c>
      <c r="C3396" t="s">
        <v>7</v>
      </c>
      <c r="D3396" t="s">
        <v>291</v>
      </c>
      <c r="E3396">
        <v>3.5249999999999999</v>
      </c>
      <c r="F3396">
        <v>825531.01</v>
      </c>
    </row>
    <row r="3397" spans="1:6" x14ac:dyDescent="0.25">
      <c r="A3397" t="s">
        <v>327</v>
      </c>
      <c r="B3397">
        <v>2</v>
      </c>
      <c r="C3397" t="s">
        <v>7</v>
      </c>
      <c r="D3397" t="s">
        <v>292</v>
      </c>
      <c r="E3397">
        <v>28.1782</v>
      </c>
      <c r="F3397">
        <v>1050253.49</v>
      </c>
    </row>
    <row r="3398" spans="1:6" x14ac:dyDescent="0.25">
      <c r="A3398" t="s">
        <v>327</v>
      </c>
      <c r="B3398">
        <v>2</v>
      </c>
      <c r="C3398" t="s">
        <v>7</v>
      </c>
      <c r="D3398" t="s">
        <v>293</v>
      </c>
      <c r="E3398">
        <v>3.1111</v>
      </c>
      <c r="F3398">
        <v>163877.17000000001</v>
      </c>
    </row>
    <row r="3399" spans="1:6" x14ac:dyDescent="0.25">
      <c r="A3399" t="s">
        <v>327</v>
      </c>
      <c r="B3399">
        <v>2</v>
      </c>
      <c r="C3399" t="s">
        <v>7</v>
      </c>
      <c r="D3399" t="s">
        <v>294</v>
      </c>
      <c r="E3399">
        <v>1.2396</v>
      </c>
      <c r="F3399">
        <v>126396.69</v>
      </c>
    </row>
    <row r="3400" spans="1:6" x14ac:dyDescent="0.25">
      <c r="A3400" t="s">
        <v>327</v>
      </c>
      <c r="B3400">
        <v>2</v>
      </c>
      <c r="C3400" t="s">
        <v>7</v>
      </c>
      <c r="D3400" t="s">
        <v>295</v>
      </c>
      <c r="E3400">
        <v>61.504199999999997</v>
      </c>
      <c r="F3400">
        <v>1072712.18</v>
      </c>
    </row>
    <row r="3401" spans="1:6" x14ac:dyDescent="0.25">
      <c r="A3401" t="s">
        <v>327</v>
      </c>
      <c r="B3401">
        <v>2</v>
      </c>
      <c r="C3401" t="s">
        <v>7</v>
      </c>
      <c r="D3401" t="s">
        <v>306</v>
      </c>
      <c r="E3401">
        <v>2.2292000000000001</v>
      </c>
      <c r="F3401">
        <v>51567.95</v>
      </c>
    </row>
    <row r="3402" spans="1:6" x14ac:dyDescent="0.25">
      <c r="A3402" t="s">
        <v>327</v>
      </c>
      <c r="B3402">
        <v>2</v>
      </c>
      <c r="C3402" t="s">
        <v>7</v>
      </c>
      <c r="D3402" t="s">
        <v>280</v>
      </c>
      <c r="E3402">
        <v>18.116700000000002</v>
      </c>
      <c r="F3402">
        <v>563319.91</v>
      </c>
    </row>
    <row r="3403" spans="1:6" x14ac:dyDescent="0.25">
      <c r="A3403" t="s">
        <v>327</v>
      </c>
      <c r="B3403">
        <v>2</v>
      </c>
      <c r="C3403" t="s">
        <v>7</v>
      </c>
      <c r="D3403" t="s">
        <v>296</v>
      </c>
      <c r="E3403">
        <v>9.9167000000000005</v>
      </c>
      <c r="F3403">
        <v>897081.23</v>
      </c>
    </row>
    <row r="3404" spans="1:6" x14ac:dyDescent="0.25">
      <c r="A3404" t="s">
        <v>327</v>
      </c>
      <c r="B3404">
        <v>2</v>
      </c>
      <c r="C3404" t="s">
        <v>7</v>
      </c>
      <c r="D3404" t="s">
        <v>298</v>
      </c>
      <c r="E3404">
        <v>9.5832999999999995</v>
      </c>
      <c r="F3404">
        <v>207943.26</v>
      </c>
    </row>
    <row r="3405" spans="1:6" x14ac:dyDescent="0.25">
      <c r="A3405" t="s">
        <v>327</v>
      </c>
      <c r="B3405">
        <v>2</v>
      </c>
      <c r="C3405" t="s">
        <v>7</v>
      </c>
      <c r="D3405" t="s">
        <v>307</v>
      </c>
      <c r="E3405">
        <v>4</v>
      </c>
      <c r="F3405">
        <v>86803.839999999997</v>
      </c>
    </row>
    <row r="3406" spans="1:6" x14ac:dyDescent="0.25">
      <c r="A3406" t="s">
        <v>327</v>
      </c>
      <c r="B3406">
        <v>2</v>
      </c>
      <c r="C3406" t="s">
        <v>7</v>
      </c>
      <c r="D3406" t="s">
        <v>300</v>
      </c>
      <c r="E3406">
        <v>2.5000000000000001E-2</v>
      </c>
      <c r="F3406">
        <v>16184.5</v>
      </c>
    </row>
    <row r="3407" spans="1:6" x14ac:dyDescent="0.25">
      <c r="A3407" t="s">
        <v>327</v>
      </c>
      <c r="B3407">
        <v>2</v>
      </c>
      <c r="C3407" t="s">
        <v>7</v>
      </c>
      <c r="D3407" t="s">
        <v>301</v>
      </c>
      <c r="E3407">
        <v>10.9915</v>
      </c>
      <c r="F3407">
        <v>814334.56</v>
      </c>
    </row>
    <row r="3408" spans="1:6" x14ac:dyDescent="0.25">
      <c r="A3408" t="s">
        <v>327</v>
      </c>
      <c r="B3408">
        <v>2</v>
      </c>
      <c r="C3408" t="s">
        <v>7</v>
      </c>
      <c r="D3408" t="s">
        <v>311</v>
      </c>
      <c r="E3408">
        <v>2</v>
      </c>
      <c r="F3408">
        <v>19008.259999999998</v>
      </c>
    </row>
    <row r="3409" spans="1:6" x14ac:dyDescent="0.25">
      <c r="A3409" t="s">
        <v>327</v>
      </c>
      <c r="B3409">
        <v>2</v>
      </c>
      <c r="C3409" t="s">
        <v>7</v>
      </c>
      <c r="D3409" t="s">
        <v>326</v>
      </c>
      <c r="E3409">
        <v>0.66669999999999996</v>
      </c>
      <c r="F3409">
        <v>49460.47</v>
      </c>
    </row>
    <row r="3410" spans="1:6" x14ac:dyDescent="0.25">
      <c r="A3410" t="s">
        <v>327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327</v>
      </c>
      <c r="B3411">
        <v>3</v>
      </c>
      <c r="C3411" t="s">
        <v>4</v>
      </c>
      <c r="D3411" t="s">
        <v>281</v>
      </c>
      <c r="E3411">
        <v>12.1167</v>
      </c>
      <c r="F3411">
        <v>1524145.73</v>
      </c>
    </row>
    <row r="3412" spans="1:6" x14ac:dyDescent="0.25">
      <c r="A3412" t="s">
        <v>327</v>
      </c>
      <c r="B3412">
        <v>3</v>
      </c>
      <c r="C3412" t="s">
        <v>4</v>
      </c>
      <c r="D3412" t="s">
        <v>282</v>
      </c>
      <c r="E3412">
        <v>51.0167</v>
      </c>
      <c r="F3412">
        <v>651693.49</v>
      </c>
    </row>
    <row r="3413" spans="1:6" x14ac:dyDescent="0.25">
      <c r="A3413" t="s">
        <v>327</v>
      </c>
      <c r="B3413">
        <v>3</v>
      </c>
      <c r="C3413" t="s">
        <v>4</v>
      </c>
      <c r="D3413" t="s">
        <v>283</v>
      </c>
      <c r="E3413">
        <v>1.1000000000000001</v>
      </c>
      <c r="F3413">
        <v>369088.07</v>
      </c>
    </row>
    <row r="3414" spans="1:6" x14ac:dyDescent="0.25">
      <c r="A3414" t="s">
        <v>327</v>
      </c>
      <c r="B3414">
        <v>3</v>
      </c>
      <c r="C3414" t="s">
        <v>4</v>
      </c>
      <c r="D3414" t="s">
        <v>284</v>
      </c>
      <c r="E3414">
        <v>364.61110000000002</v>
      </c>
      <c r="F3414">
        <v>3142651.95</v>
      </c>
    </row>
    <row r="3415" spans="1:6" x14ac:dyDescent="0.25">
      <c r="A3415" t="s">
        <v>327</v>
      </c>
      <c r="B3415">
        <v>3</v>
      </c>
      <c r="C3415" t="s">
        <v>4</v>
      </c>
      <c r="D3415" t="s">
        <v>285</v>
      </c>
      <c r="E3415">
        <v>15.2163</v>
      </c>
      <c r="F3415">
        <v>270070.12</v>
      </c>
    </row>
    <row r="3416" spans="1:6" x14ac:dyDescent="0.25">
      <c r="A3416" t="s">
        <v>327</v>
      </c>
      <c r="B3416">
        <v>3</v>
      </c>
      <c r="C3416" t="s">
        <v>4</v>
      </c>
      <c r="D3416" t="s">
        <v>286</v>
      </c>
      <c r="E3416">
        <v>54.433300000000003</v>
      </c>
      <c r="F3416">
        <v>1042465.11</v>
      </c>
    </row>
    <row r="3417" spans="1:6" x14ac:dyDescent="0.25">
      <c r="A3417" t="s">
        <v>327</v>
      </c>
      <c r="B3417">
        <v>3</v>
      </c>
      <c r="C3417" t="s">
        <v>4</v>
      </c>
      <c r="D3417" t="s">
        <v>287</v>
      </c>
      <c r="E3417">
        <v>33.333300000000001</v>
      </c>
      <c r="F3417">
        <v>376833.59</v>
      </c>
    </row>
    <row r="3418" spans="1:6" x14ac:dyDescent="0.25">
      <c r="A3418" t="s">
        <v>327</v>
      </c>
      <c r="B3418">
        <v>3</v>
      </c>
      <c r="C3418" t="s">
        <v>4</v>
      </c>
      <c r="D3418" t="s">
        <v>288</v>
      </c>
      <c r="E3418">
        <v>7.45</v>
      </c>
      <c r="F3418">
        <v>1020815.05</v>
      </c>
    </row>
    <row r="3419" spans="1:6" x14ac:dyDescent="0.25">
      <c r="A3419" t="s">
        <v>327</v>
      </c>
      <c r="B3419">
        <v>3</v>
      </c>
      <c r="C3419" t="s">
        <v>4</v>
      </c>
      <c r="D3419" t="s">
        <v>289</v>
      </c>
      <c r="E3419">
        <v>4.1833</v>
      </c>
      <c r="F3419">
        <v>192571.62</v>
      </c>
    </row>
    <row r="3420" spans="1:6" x14ac:dyDescent="0.25">
      <c r="A3420" t="s">
        <v>327</v>
      </c>
      <c r="B3420">
        <v>3</v>
      </c>
      <c r="C3420" t="s">
        <v>4</v>
      </c>
      <c r="D3420" t="s">
        <v>290</v>
      </c>
      <c r="E3420">
        <v>1.4167000000000001</v>
      </c>
      <c r="F3420">
        <v>207530.91</v>
      </c>
    </row>
    <row r="3421" spans="1:6" x14ac:dyDescent="0.25">
      <c r="A3421" t="s">
        <v>327</v>
      </c>
      <c r="B3421">
        <v>3</v>
      </c>
      <c r="C3421" t="s">
        <v>4</v>
      </c>
      <c r="D3421" t="s">
        <v>291</v>
      </c>
      <c r="E3421">
        <v>1.5</v>
      </c>
      <c r="F3421">
        <v>350374.03</v>
      </c>
    </row>
    <row r="3422" spans="1:6" x14ac:dyDescent="0.25">
      <c r="A3422" t="s">
        <v>327</v>
      </c>
      <c r="B3422">
        <v>3</v>
      </c>
      <c r="C3422" t="s">
        <v>4</v>
      </c>
      <c r="D3422" t="s">
        <v>292</v>
      </c>
      <c r="E3422">
        <v>92.077799999999996</v>
      </c>
      <c r="F3422">
        <v>2108342.67</v>
      </c>
    </row>
    <row r="3423" spans="1:6" x14ac:dyDescent="0.25">
      <c r="A3423" t="s">
        <v>327</v>
      </c>
      <c r="B3423">
        <v>3</v>
      </c>
      <c r="C3423" t="s">
        <v>4</v>
      </c>
      <c r="D3423" t="s">
        <v>293</v>
      </c>
      <c r="E3423">
        <v>4.1666999999999996</v>
      </c>
      <c r="F3423">
        <v>135789.51999999999</v>
      </c>
    </row>
    <row r="3424" spans="1:6" x14ac:dyDescent="0.25">
      <c r="A3424" t="s">
        <v>327</v>
      </c>
      <c r="B3424">
        <v>3</v>
      </c>
      <c r="C3424" t="s">
        <v>4</v>
      </c>
      <c r="D3424" t="s">
        <v>294</v>
      </c>
      <c r="E3424">
        <v>2.3936999999999999</v>
      </c>
      <c r="F3424">
        <v>207353.69</v>
      </c>
    </row>
    <row r="3425" spans="1:6" x14ac:dyDescent="0.25">
      <c r="A3425" t="s">
        <v>327</v>
      </c>
      <c r="B3425">
        <v>3</v>
      </c>
      <c r="C3425" t="s">
        <v>4</v>
      </c>
      <c r="D3425" t="s">
        <v>295</v>
      </c>
      <c r="E3425">
        <v>74.2012</v>
      </c>
      <c r="F3425">
        <v>1264870.79</v>
      </c>
    </row>
    <row r="3426" spans="1:6" x14ac:dyDescent="0.25">
      <c r="A3426" t="s">
        <v>327</v>
      </c>
      <c r="B3426">
        <v>3</v>
      </c>
      <c r="C3426" t="s">
        <v>4</v>
      </c>
      <c r="D3426" t="s">
        <v>306</v>
      </c>
      <c r="E3426">
        <v>1.7707999999999999</v>
      </c>
      <c r="F3426">
        <v>47444.6</v>
      </c>
    </row>
    <row r="3427" spans="1:6" x14ac:dyDescent="0.25">
      <c r="A3427" t="s">
        <v>327</v>
      </c>
      <c r="B3427">
        <v>3</v>
      </c>
      <c r="C3427" t="s">
        <v>4</v>
      </c>
      <c r="D3427" t="s">
        <v>280</v>
      </c>
      <c r="E3427">
        <v>44.870100000000001</v>
      </c>
      <c r="F3427">
        <v>1280831.8899999999</v>
      </c>
    </row>
    <row r="3428" spans="1:6" x14ac:dyDescent="0.25">
      <c r="A3428" t="s">
        <v>327</v>
      </c>
      <c r="B3428">
        <v>3</v>
      </c>
      <c r="C3428" t="s">
        <v>4</v>
      </c>
      <c r="D3428" t="s">
        <v>296</v>
      </c>
      <c r="E3428">
        <v>13.416700000000001</v>
      </c>
      <c r="F3428">
        <v>1229306.06</v>
      </c>
    </row>
    <row r="3429" spans="1:6" x14ac:dyDescent="0.25">
      <c r="A3429" t="s">
        <v>327</v>
      </c>
      <c r="B3429">
        <v>3</v>
      </c>
      <c r="C3429" t="s">
        <v>4</v>
      </c>
      <c r="D3429" t="s">
        <v>298</v>
      </c>
      <c r="E3429">
        <v>10.5</v>
      </c>
      <c r="F3429">
        <v>219697.11</v>
      </c>
    </row>
    <row r="3430" spans="1:6" x14ac:dyDescent="0.25">
      <c r="A3430" t="s">
        <v>327</v>
      </c>
      <c r="B3430">
        <v>3</v>
      </c>
      <c r="C3430" t="s">
        <v>4</v>
      </c>
      <c r="D3430" t="s">
        <v>307</v>
      </c>
      <c r="E3430">
        <v>21.908300000000001</v>
      </c>
      <c r="F3430">
        <v>515380.6</v>
      </c>
    </row>
    <row r="3431" spans="1:6" x14ac:dyDescent="0.25">
      <c r="A3431" t="s">
        <v>327</v>
      </c>
      <c r="B3431">
        <v>3</v>
      </c>
      <c r="C3431" t="s">
        <v>4</v>
      </c>
      <c r="D3431" t="s">
        <v>299</v>
      </c>
      <c r="E3431">
        <v>0.1333</v>
      </c>
      <c r="F3431">
        <v>99281.73</v>
      </c>
    </row>
    <row r="3432" spans="1:6" x14ac:dyDescent="0.25">
      <c r="A3432" t="s">
        <v>327</v>
      </c>
      <c r="B3432">
        <v>3</v>
      </c>
      <c r="C3432" t="s">
        <v>4</v>
      </c>
      <c r="D3432" t="s">
        <v>300</v>
      </c>
      <c r="E3432">
        <v>0.12</v>
      </c>
      <c r="F3432">
        <v>66199.520000000004</v>
      </c>
    </row>
    <row r="3433" spans="1:6" x14ac:dyDescent="0.25">
      <c r="A3433" t="s">
        <v>327</v>
      </c>
      <c r="B3433">
        <v>3</v>
      </c>
      <c r="C3433" t="s">
        <v>4</v>
      </c>
      <c r="D3433" t="s">
        <v>301</v>
      </c>
      <c r="E3433">
        <v>13.6396</v>
      </c>
      <c r="F3433">
        <v>746539.9</v>
      </c>
    </row>
    <row r="3434" spans="1:6" x14ac:dyDescent="0.25">
      <c r="A3434" t="s">
        <v>327</v>
      </c>
      <c r="B3434">
        <v>3</v>
      </c>
      <c r="C3434" t="s">
        <v>4</v>
      </c>
      <c r="D3434" t="s">
        <v>302</v>
      </c>
      <c r="E3434">
        <v>0.23749999999999999</v>
      </c>
      <c r="F3434">
        <v>78906.73</v>
      </c>
    </row>
    <row r="3435" spans="1:6" x14ac:dyDescent="0.25">
      <c r="A3435" t="s">
        <v>327</v>
      </c>
      <c r="B3435">
        <v>3</v>
      </c>
      <c r="C3435" t="s">
        <v>4</v>
      </c>
      <c r="D3435" t="s">
        <v>308</v>
      </c>
      <c r="E3435">
        <v>3.5</v>
      </c>
      <c r="F3435">
        <v>123418.72</v>
      </c>
    </row>
    <row r="3436" spans="1:6" x14ac:dyDescent="0.25">
      <c r="A3436" t="s">
        <v>327</v>
      </c>
      <c r="B3436">
        <v>3</v>
      </c>
      <c r="C3436" t="s">
        <v>4</v>
      </c>
      <c r="D3436" t="s">
        <v>303</v>
      </c>
      <c r="E3436">
        <v>1</v>
      </c>
      <c r="F3436">
        <v>10481.18</v>
      </c>
    </row>
    <row r="3437" spans="1:6" x14ac:dyDescent="0.25">
      <c r="A3437" t="s">
        <v>327</v>
      </c>
      <c r="B3437">
        <v>3</v>
      </c>
      <c r="C3437" t="s">
        <v>4</v>
      </c>
      <c r="D3437" t="s">
        <v>325</v>
      </c>
      <c r="E3437">
        <v>1</v>
      </c>
      <c r="F3437">
        <v>15828.1</v>
      </c>
    </row>
    <row r="3438" spans="1:6" x14ac:dyDescent="0.25">
      <c r="A3438" t="s">
        <v>327</v>
      </c>
      <c r="B3438">
        <v>3</v>
      </c>
      <c r="C3438" t="s">
        <v>4</v>
      </c>
      <c r="D3438" t="s">
        <v>311</v>
      </c>
      <c r="E3438">
        <v>2</v>
      </c>
      <c r="F3438">
        <v>19243.900000000001</v>
      </c>
    </row>
    <row r="3439" spans="1:6" x14ac:dyDescent="0.25">
      <c r="A3439" t="s">
        <v>327</v>
      </c>
      <c r="B3439">
        <v>3</v>
      </c>
      <c r="C3439" t="s">
        <v>4</v>
      </c>
      <c r="D3439" t="s">
        <v>326</v>
      </c>
      <c r="E3439">
        <v>0.73609999999999998</v>
      </c>
      <c r="F3439">
        <v>46871.98</v>
      </c>
    </row>
    <row r="3440" spans="1:6" x14ac:dyDescent="0.25">
      <c r="A3440" t="s">
        <v>327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327</v>
      </c>
      <c r="B3441">
        <v>4</v>
      </c>
      <c r="C3441" t="s">
        <v>19</v>
      </c>
      <c r="D3441" t="s">
        <v>281</v>
      </c>
      <c r="E3441">
        <v>22.383900000000001</v>
      </c>
      <c r="F3441">
        <v>2434629.75</v>
      </c>
    </row>
    <row r="3442" spans="1:6" x14ac:dyDescent="0.25">
      <c r="A3442" t="s">
        <v>327</v>
      </c>
      <c r="B3442">
        <v>4</v>
      </c>
      <c r="C3442" t="s">
        <v>19</v>
      </c>
      <c r="D3442" t="s">
        <v>282</v>
      </c>
      <c r="E3442">
        <v>205.72640000000001</v>
      </c>
      <c r="F3442">
        <v>3138431.65</v>
      </c>
    </row>
    <row r="3443" spans="1:6" x14ac:dyDescent="0.25">
      <c r="A3443" t="s">
        <v>327</v>
      </c>
      <c r="B3443">
        <v>4</v>
      </c>
      <c r="C3443" t="s">
        <v>19</v>
      </c>
      <c r="D3443" t="s">
        <v>283</v>
      </c>
      <c r="E3443">
        <v>3.4832999999999998</v>
      </c>
      <c r="F3443">
        <v>1020921.01</v>
      </c>
    </row>
    <row r="3444" spans="1:6" x14ac:dyDescent="0.25">
      <c r="A3444" t="s">
        <v>327</v>
      </c>
      <c r="B3444">
        <v>4</v>
      </c>
      <c r="C3444" t="s">
        <v>19</v>
      </c>
      <c r="D3444" t="s">
        <v>284</v>
      </c>
      <c r="E3444">
        <v>1419.1111000000001</v>
      </c>
      <c r="F3444">
        <v>11104083.01</v>
      </c>
    </row>
    <row r="3445" spans="1:6" x14ac:dyDescent="0.25">
      <c r="A3445" t="s">
        <v>327</v>
      </c>
      <c r="B3445">
        <v>4</v>
      </c>
      <c r="C3445" t="s">
        <v>19</v>
      </c>
      <c r="D3445" t="s">
        <v>285</v>
      </c>
      <c r="E3445">
        <v>21.611599999999999</v>
      </c>
      <c r="F3445">
        <v>369527.15</v>
      </c>
    </row>
    <row r="3446" spans="1:6" x14ac:dyDescent="0.25">
      <c r="A3446" t="s">
        <v>327</v>
      </c>
      <c r="B3446">
        <v>4</v>
      </c>
      <c r="C3446" t="s">
        <v>19</v>
      </c>
      <c r="D3446" t="s">
        <v>286</v>
      </c>
      <c r="E3446">
        <v>113.4</v>
      </c>
      <c r="F3446">
        <v>2169526.75</v>
      </c>
    </row>
    <row r="3447" spans="1:6" x14ac:dyDescent="0.25">
      <c r="A3447" t="s">
        <v>327</v>
      </c>
      <c r="B3447">
        <v>4</v>
      </c>
      <c r="C3447" t="s">
        <v>19</v>
      </c>
      <c r="D3447" t="s">
        <v>287</v>
      </c>
      <c r="E3447">
        <v>31</v>
      </c>
      <c r="F3447">
        <v>359681.63</v>
      </c>
    </row>
    <row r="3448" spans="1:6" x14ac:dyDescent="0.25">
      <c r="A3448" t="s">
        <v>327</v>
      </c>
      <c r="B3448">
        <v>4</v>
      </c>
      <c r="C3448" t="s">
        <v>19</v>
      </c>
      <c r="D3448" t="s">
        <v>288</v>
      </c>
      <c r="E3448">
        <v>24.348600000000001</v>
      </c>
      <c r="F3448">
        <v>4082552.98</v>
      </c>
    </row>
    <row r="3449" spans="1:6" x14ac:dyDescent="0.25">
      <c r="A3449" t="s">
        <v>327</v>
      </c>
      <c r="B3449">
        <v>4</v>
      </c>
      <c r="C3449" t="s">
        <v>19</v>
      </c>
      <c r="D3449" t="s">
        <v>289</v>
      </c>
      <c r="E3449">
        <v>4.5208000000000004</v>
      </c>
      <c r="F3449">
        <v>263860.58</v>
      </c>
    </row>
    <row r="3450" spans="1:6" x14ac:dyDescent="0.25">
      <c r="A3450" t="s">
        <v>327</v>
      </c>
      <c r="B3450">
        <v>4</v>
      </c>
      <c r="C3450" t="s">
        <v>19</v>
      </c>
      <c r="D3450" t="s">
        <v>290</v>
      </c>
      <c r="E3450">
        <v>9.3139000000000003</v>
      </c>
      <c r="F3450">
        <v>1193389.1100000001</v>
      </c>
    </row>
    <row r="3451" spans="1:6" x14ac:dyDescent="0.25">
      <c r="A3451" t="s">
        <v>327</v>
      </c>
      <c r="B3451">
        <v>4</v>
      </c>
      <c r="C3451" t="s">
        <v>19</v>
      </c>
      <c r="D3451" t="s">
        <v>291</v>
      </c>
      <c r="E3451">
        <v>4.9583000000000004</v>
      </c>
      <c r="F3451">
        <v>1147717.95</v>
      </c>
    </row>
    <row r="3452" spans="1:6" x14ac:dyDescent="0.25">
      <c r="A3452" t="s">
        <v>327</v>
      </c>
      <c r="B3452">
        <v>4</v>
      </c>
      <c r="C3452" t="s">
        <v>19</v>
      </c>
      <c r="D3452" t="s">
        <v>292</v>
      </c>
      <c r="E3452">
        <v>125.1147</v>
      </c>
      <c r="F3452">
        <v>2728578.97</v>
      </c>
    </row>
    <row r="3453" spans="1:6" x14ac:dyDescent="0.25">
      <c r="A3453" t="s">
        <v>327</v>
      </c>
      <c r="B3453">
        <v>4</v>
      </c>
      <c r="C3453" t="s">
        <v>19</v>
      </c>
      <c r="D3453" t="s">
        <v>293</v>
      </c>
      <c r="E3453">
        <v>6.1</v>
      </c>
      <c r="F3453">
        <v>252782.88</v>
      </c>
    </row>
    <row r="3454" spans="1:6" x14ac:dyDescent="0.25">
      <c r="A3454" t="s">
        <v>327</v>
      </c>
      <c r="B3454">
        <v>4</v>
      </c>
      <c r="C3454" t="s">
        <v>19</v>
      </c>
      <c r="D3454" t="s">
        <v>294</v>
      </c>
      <c r="E3454">
        <v>7.3978999999999999</v>
      </c>
      <c r="F3454">
        <v>1034963.12</v>
      </c>
    </row>
    <row r="3455" spans="1:6" x14ac:dyDescent="0.25">
      <c r="A3455" t="s">
        <v>327</v>
      </c>
      <c r="B3455">
        <v>4</v>
      </c>
      <c r="C3455" t="s">
        <v>19</v>
      </c>
      <c r="D3455" t="s">
        <v>295</v>
      </c>
      <c r="E3455">
        <v>145.19820000000001</v>
      </c>
      <c r="F3455">
        <v>2292293.6</v>
      </c>
    </row>
    <row r="3456" spans="1:6" x14ac:dyDescent="0.25">
      <c r="A3456" t="s">
        <v>327</v>
      </c>
      <c r="B3456">
        <v>4</v>
      </c>
      <c r="C3456" t="s">
        <v>19</v>
      </c>
      <c r="D3456" t="s">
        <v>306</v>
      </c>
      <c r="E3456">
        <v>1.4582999999999999</v>
      </c>
      <c r="F3456">
        <v>33787.050000000003</v>
      </c>
    </row>
    <row r="3457" spans="1:6" x14ac:dyDescent="0.25">
      <c r="A3457" t="s">
        <v>327</v>
      </c>
      <c r="B3457">
        <v>4</v>
      </c>
      <c r="C3457" t="s">
        <v>19</v>
      </c>
      <c r="D3457" t="s">
        <v>280</v>
      </c>
      <c r="E3457">
        <v>30.949200000000001</v>
      </c>
      <c r="F3457">
        <v>741719.76</v>
      </c>
    </row>
    <row r="3458" spans="1:6" x14ac:dyDescent="0.25">
      <c r="A3458" t="s">
        <v>327</v>
      </c>
      <c r="B3458">
        <v>4</v>
      </c>
      <c r="C3458" t="s">
        <v>19</v>
      </c>
      <c r="D3458" t="s">
        <v>296</v>
      </c>
      <c r="E3458">
        <v>22.75</v>
      </c>
      <c r="F3458">
        <v>2027951.58</v>
      </c>
    </row>
    <row r="3459" spans="1:6" x14ac:dyDescent="0.25">
      <c r="A3459" t="s">
        <v>327</v>
      </c>
      <c r="B3459">
        <v>4</v>
      </c>
      <c r="C3459" t="s">
        <v>19</v>
      </c>
      <c r="D3459" t="s">
        <v>298</v>
      </c>
      <c r="E3459">
        <v>20.333300000000001</v>
      </c>
      <c r="F3459">
        <v>411212.03</v>
      </c>
    </row>
    <row r="3460" spans="1:6" x14ac:dyDescent="0.25">
      <c r="A3460" t="s">
        <v>327</v>
      </c>
      <c r="B3460">
        <v>4</v>
      </c>
      <c r="C3460" t="s">
        <v>19</v>
      </c>
      <c r="D3460" t="s">
        <v>307</v>
      </c>
      <c r="E3460">
        <v>19.8125</v>
      </c>
      <c r="F3460">
        <v>422584.28</v>
      </c>
    </row>
    <row r="3461" spans="1:6" x14ac:dyDescent="0.25">
      <c r="A3461" t="s">
        <v>327</v>
      </c>
      <c r="B3461">
        <v>4</v>
      </c>
      <c r="C3461" t="s">
        <v>19</v>
      </c>
      <c r="D3461" t="s">
        <v>299</v>
      </c>
      <c r="E3461">
        <v>8.3299999999999999E-2</v>
      </c>
      <c r="F3461">
        <v>33506.35</v>
      </c>
    </row>
    <row r="3462" spans="1:6" x14ac:dyDescent="0.25">
      <c r="A3462" t="s">
        <v>327</v>
      </c>
      <c r="B3462">
        <v>4</v>
      </c>
      <c r="C3462" t="s">
        <v>19</v>
      </c>
      <c r="D3462" t="s">
        <v>300</v>
      </c>
      <c r="E3462">
        <v>2.3416999999999999</v>
      </c>
      <c r="F3462">
        <v>124153.43</v>
      </c>
    </row>
    <row r="3463" spans="1:6" x14ac:dyDescent="0.25">
      <c r="A3463" t="s">
        <v>327</v>
      </c>
      <c r="B3463">
        <v>4</v>
      </c>
      <c r="C3463" t="s">
        <v>19</v>
      </c>
      <c r="D3463" t="s">
        <v>301</v>
      </c>
      <c r="E3463">
        <v>20.3735</v>
      </c>
      <c r="F3463">
        <v>1311750.6399999999</v>
      </c>
    </row>
    <row r="3464" spans="1:6" x14ac:dyDescent="0.25">
      <c r="A3464" t="s">
        <v>327</v>
      </c>
      <c r="B3464">
        <v>4</v>
      </c>
      <c r="C3464" t="s">
        <v>19</v>
      </c>
      <c r="D3464" t="s">
        <v>302</v>
      </c>
      <c r="E3464">
        <v>1.8438000000000001</v>
      </c>
      <c r="F3464">
        <v>612921.92000000004</v>
      </c>
    </row>
    <row r="3465" spans="1:6" x14ac:dyDescent="0.25">
      <c r="A3465" t="s">
        <v>327</v>
      </c>
      <c r="B3465">
        <v>4</v>
      </c>
      <c r="C3465" t="s">
        <v>19</v>
      </c>
      <c r="D3465" t="s">
        <v>308</v>
      </c>
      <c r="E3465">
        <v>1</v>
      </c>
      <c r="F3465">
        <v>27317.23</v>
      </c>
    </row>
    <row r="3466" spans="1:6" x14ac:dyDescent="0.25">
      <c r="A3466" t="s">
        <v>327</v>
      </c>
      <c r="B3466">
        <v>4</v>
      </c>
      <c r="C3466" t="s">
        <v>19</v>
      </c>
      <c r="D3466" t="s">
        <v>303</v>
      </c>
      <c r="E3466">
        <v>2</v>
      </c>
      <c r="F3466">
        <v>16753.64</v>
      </c>
    </row>
    <row r="3467" spans="1:6" x14ac:dyDescent="0.25">
      <c r="A3467" t="s">
        <v>327</v>
      </c>
      <c r="B3467">
        <v>4</v>
      </c>
      <c r="C3467" t="s">
        <v>19</v>
      </c>
      <c r="D3467" t="s">
        <v>325</v>
      </c>
      <c r="E3467">
        <v>9</v>
      </c>
      <c r="F3467">
        <v>127388.45</v>
      </c>
    </row>
    <row r="3468" spans="1:6" x14ac:dyDescent="0.25">
      <c r="A3468" t="s">
        <v>327</v>
      </c>
      <c r="B3468">
        <v>4</v>
      </c>
      <c r="C3468" t="s">
        <v>19</v>
      </c>
      <c r="D3468" t="s">
        <v>311</v>
      </c>
      <c r="E3468">
        <v>7</v>
      </c>
      <c r="F3468">
        <v>68178.399999999994</v>
      </c>
    </row>
    <row r="3469" spans="1:6" x14ac:dyDescent="0.25">
      <c r="A3469" t="s">
        <v>327</v>
      </c>
      <c r="B3469">
        <v>4</v>
      </c>
      <c r="C3469" t="s">
        <v>19</v>
      </c>
      <c r="D3469" t="s">
        <v>326</v>
      </c>
      <c r="E3469">
        <v>1.6318999999999999</v>
      </c>
      <c r="F3469">
        <v>63996.89</v>
      </c>
    </row>
    <row r="3470" spans="1:6" x14ac:dyDescent="0.25">
      <c r="A3470" t="s">
        <v>327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327</v>
      </c>
      <c r="B3471">
        <v>5</v>
      </c>
      <c r="C3471" t="s">
        <v>70</v>
      </c>
      <c r="D3471" t="s">
        <v>281</v>
      </c>
      <c r="E3471">
        <v>15.9087</v>
      </c>
      <c r="F3471">
        <v>1874506.79</v>
      </c>
    </row>
    <row r="3472" spans="1:6" x14ac:dyDescent="0.25">
      <c r="A3472" t="s">
        <v>327</v>
      </c>
      <c r="B3472">
        <v>5</v>
      </c>
      <c r="C3472" t="s">
        <v>70</v>
      </c>
      <c r="D3472" t="s">
        <v>282</v>
      </c>
      <c r="E3472">
        <v>172.17779999999999</v>
      </c>
      <c r="F3472">
        <v>2040168.71</v>
      </c>
    </row>
    <row r="3473" spans="1:6" x14ac:dyDescent="0.25">
      <c r="A3473" t="s">
        <v>327</v>
      </c>
      <c r="B3473">
        <v>5</v>
      </c>
      <c r="C3473" t="s">
        <v>70</v>
      </c>
      <c r="D3473" t="s">
        <v>283</v>
      </c>
      <c r="E3473">
        <v>1.1583000000000001</v>
      </c>
      <c r="F3473">
        <v>389887.65</v>
      </c>
    </row>
    <row r="3474" spans="1:6" x14ac:dyDescent="0.25">
      <c r="A3474" t="s">
        <v>327</v>
      </c>
      <c r="B3474">
        <v>5</v>
      </c>
      <c r="C3474" t="s">
        <v>70</v>
      </c>
      <c r="D3474" t="s">
        <v>284</v>
      </c>
      <c r="E3474">
        <v>823.125</v>
      </c>
      <c r="F3474">
        <v>6990939.7000000002</v>
      </c>
    </row>
    <row r="3475" spans="1:6" x14ac:dyDescent="0.25">
      <c r="A3475" t="s">
        <v>327</v>
      </c>
      <c r="B3475">
        <v>5</v>
      </c>
      <c r="C3475" t="s">
        <v>70</v>
      </c>
      <c r="D3475" t="s">
        <v>285</v>
      </c>
      <c r="E3475">
        <v>36.244399999999999</v>
      </c>
      <c r="F3475">
        <v>634227.04</v>
      </c>
    </row>
    <row r="3476" spans="1:6" x14ac:dyDescent="0.25">
      <c r="A3476" t="s">
        <v>327</v>
      </c>
      <c r="B3476">
        <v>5</v>
      </c>
      <c r="C3476" t="s">
        <v>70</v>
      </c>
      <c r="D3476" t="s">
        <v>286</v>
      </c>
      <c r="E3476">
        <v>49.5167</v>
      </c>
      <c r="F3476">
        <v>926517.45</v>
      </c>
    </row>
    <row r="3477" spans="1:6" x14ac:dyDescent="0.25">
      <c r="A3477" t="s">
        <v>327</v>
      </c>
      <c r="B3477">
        <v>5</v>
      </c>
      <c r="C3477" t="s">
        <v>70</v>
      </c>
      <c r="D3477" t="s">
        <v>287</v>
      </c>
      <c r="E3477">
        <v>59.083300000000001</v>
      </c>
      <c r="F3477">
        <v>797807.65</v>
      </c>
    </row>
    <row r="3478" spans="1:6" x14ac:dyDescent="0.25">
      <c r="A3478" t="s">
        <v>327</v>
      </c>
      <c r="B3478">
        <v>5</v>
      </c>
      <c r="C3478" t="s">
        <v>70</v>
      </c>
      <c r="D3478" t="s">
        <v>288</v>
      </c>
      <c r="E3478">
        <v>11.360099999999999</v>
      </c>
      <c r="F3478">
        <v>1771744.67</v>
      </c>
    </row>
    <row r="3479" spans="1:6" x14ac:dyDescent="0.25">
      <c r="A3479" t="s">
        <v>327</v>
      </c>
      <c r="B3479">
        <v>5</v>
      </c>
      <c r="C3479" t="s">
        <v>70</v>
      </c>
      <c r="D3479" t="s">
        <v>289</v>
      </c>
      <c r="E3479">
        <v>10.112500000000001</v>
      </c>
      <c r="F3479">
        <v>441401.92</v>
      </c>
    </row>
    <row r="3480" spans="1:6" x14ac:dyDescent="0.25">
      <c r="A3480" t="s">
        <v>327</v>
      </c>
      <c r="B3480">
        <v>5</v>
      </c>
      <c r="C3480" t="s">
        <v>70</v>
      </c>
      <c r="D3480" t="s">
        <v>290</v>
      </c>
      <c r="E3480">
        <v>6.6116999999999999</v>
      </c>
      <c r="F3480">
        <v>671575.74</v>
      </c>
    </row>
    <row r="3481" spans="1:6" x14ac:dyDescent="0.25">
      <c r="A3481" t="s">
        <v>327</v>
      </c>
      <c r="B3481">
        <v>5</v>
      </c>
      <c r="C3481" t="s">
        <v>70</v>
      </c>
      <c r="D3481" t="s">
        <v>291</v>
      </c>
      <c r="E3481">
        <v>1.7917000000000001</v>
      </c>
      <c r="F3481">
        <v>416989.3</v>
      </c>
    </row>
    <row r="3482" spans="1:6" x14ac:dyDescent="0.25">
      <c r="A3482" t="s">
        <v>327</v>
      </c>
      <c r="B3482">
        <v>5</v>
      </c>
      <c r="C3482" t="s">
        <v>70</v>
      </c>
      <c r="D3482" t="s">
        <v>292</v>
      </c>
      <c r="E3482">
        <v>350.6558</v>
      </c>
      <c r="F3482">
        <v>6824811.6500000004</v>
      </c>
    </row>
    <row r="3483" spans="1:6" x14ac:dyDescent="0.25">
      <c r="A3483" t="s">
        <v>327</v>
      </c>
      <c r="B3483">
        <v>5</v>
      </c>
      <c r="C3483" t="s">
        <v>70</v>
      </c>
      <c r="D3483" t="s">
        <v>293</v>
      </c>
      <c r="E3483">
        <v>4.8666999999999998</v>
      </c>
      <c r="F3483">
        <v>165590.37</v>
      </c>
    </row>
    <row r="3484" spans="1:6" x14ac:dyDescent="0.25">
      <c r="A3484" t="s">
        <v>327</v>
      </c>
      <c r="B3484">
        <v>5</v>
      </c>
      <c r="C3484" t="s">
        <v>70</v>
      </c>
      <c r="D3484" t="s">
        <v>294</v>
      </c>
      <c r="E3484">
        <v>7.5186999999999999</v>
      </c>
      <c r="F3484">
        <v>441680.15</v>
      </c>
    </row>
    <row r="3485" spans="1:6" x14ac:dyDescent="0.25">
      <c r="A3485" t="s">
        <v>327</v>
      </c>
      <c r="B3485">
        <v>5</v>
      </c>
      <c r="C3485" t="s">
        <v>70</v>
      </c>
      <c r="D3485" t="s">
        <v>295</v>
      </c>
      <c r="E3485">
        <v>147.8929</v>
      </c>
      <c r="F3485">
        <v>2961068.79</v>
      </c>
    </row>
    <row r="3486" spans="1:6" x14ac:dyDescent="0.25">
      <c r="A3486" t="s">
        <v>327</v>
      </c>
      <c r="B3486">
        <v>5</v>
      </c>
      <c r="C3486" t="s">
        <v>70</v>
      </c>
      <c r="D3486" t="s">
        <v>306</v>
      </c>
      <c r="E3486">
        <v>20.5</v>
      </c>
      <c r="F3486">
        <v>374894.53</v>
      </c>
    </row>
    <row r="3487" spans="1:6" x14ac:dyDescent="0.25">
      <c r="A3487" t="s">
        <v>327</v>
      </c>
      <c r="B3487">
        <v>5</v>
      </c>
      <c r="C3487" t="s">
        <v>70</v>
      </c>
      <c r="D3487" t="s">
        <v>280</v>
      </c>
      <c r="E3487">
        <v>37.538899999999998</v>
      </c>
      <c r="F3487">
        <v>721683.77</v>
      </c>
    </row>
    <row r="3488" spans="1:6" x14ac:dyDescent="0.25">
      <c r="A3488" t="s">
        <v>327</v>
      </c>
      <c r="B3488">
        <v>5</v>
      </c>
      <c r="C3488" t="s">
        <v>70</v>
      </c>
      <c r="D3488" t="s">
        <v>296</v>
      </c>
      <c r="E3488">
        <v>41.25</v>
      </c>
      <c r="F3488">
        <v>3694417.22</v>
      </c>
    </row>
    <row r="3489" spans="1:6" x14ac:dyDescent="0.25">
      <c r="A3489" t="s">
        <v>327</v>
      </c>
      <c r="B3489">
        <v>5</v>
      </c>
      <c r="C3489" t="s">
        <v>70</v>
      </c>
      <c r="D3489" t="s">
        <v>310</v>
      </c>
      <c r="E3489">
        <v>22</v>
      </c>
      <c r="F3489">
        <v>271273.86</v>
      </c>
    </row>
    <row r="3490" spans="1:6" x14ac:dyDescent="0.25">
      <c r="A3490" t="s">
        <v>327</v>
      </c>
      <c r="B3490">
        <v>5</v>
      </c>
      <c r="C3490" t="s">
        <v>70</v>
      </c>
      <c r="D3490" t="s">
        <v>298</v>
      </c>
      <c r="E3490">
        <v>40.5</v>
      </c>
      <c r="F3490">
        <v>741385.59</v>
      </c>
    </row>
    <row r="3491" spans="1:6" x14ac:dyDescent="0.25">
      <c r="A3491" t="s">
        <v>327</v>
      </c>
      <c r="B3491">
        <v>5</v>
      </c>
      <c r="C3491" t="s">
        <v>70</v>
      </c>
      <c r="D3491" t="s">
        <v>307</v>
      </c>
      <c r="E3491">
        <v>19.6875</v>
      </c>
      <c r="F3491">
        <v>442470.71</v>
      </c>
    </row>
    <row r="3492" spans="1:6" x14ac:dyDescent="0.25">
      <c r="A3492" t="s">
        <v>327</v>
      </c>
      <c r="B3492">
        <v>5</v>
      </c>
      <c r="C3492" t="s">
        <v>70</v>
      </c>
      <c r="D3492" t="s">
        <v>299</v>
      </c>
      <c r="E3492">
        <v>0.33329999999999999</v>
      </c>
      <c r="F3492">
        <v>179945.67</v>
      </c>
    </row>
    <row r="3493" spans="1:6" x14ac:dyDescent="0.25">
      <c r="A3493" t="s">
        <v>327</v>
      </c>
      <c r="B3493">
        <v>5</v>
      </c>
      <c r="C3493" t="s">
        <v>70</v>
      </c>
      <c r="D3493" t="s">
        <v>300</v>
      </c>
      <c r="E3493">
        <v>0.05</v>
      </c>
      <c r="F3493">
        <v>32369.01</v>
      </c>
    </row>
    <row r="3494" spans="1:6" x14ac:dyDescent="0.25">
      <c r="A3494" t="s">
        <v>327</v>
      </c>
      <c r="B3494">
        <v>5</v>
      </c>
      <c r="C3494" t="s">
        <v>70</v>
      </c>
      <c r="D3494" t="s">
        <v>301</v>
      </c>
      <c r="E3494">
        <v>4.6242999999999999</v>
      </c>
      <c r="F3494">
        <v>293581.95</v>
      </c>
    </row>
    <row r="3495" spans="1:6" x14ac:dyDescent="0.25">
      <c r="A3495" t="s">
        <v>327</v>
      </c>
      <c r="B3495">
        <v>5</v>
      </c>
      <c r="C3495" t="s">
        <v>70</v>
      </c>
      <c r="D3495" t="s">
        <v>302</v>
      </c>
      <c r="E3495">
        <v>0.5917</v>
      </c>
      <c r="F3495">
        <v>205949.83</v>
      </c>
    </row>
    <row r="3496" spans="1:6" x14ac:dyDescent="0.25">
      <c r="A3496" t="s">
        <v>327</v>
      </c>
      <c r="B3496">
        <v>5</v>
      </c>
      <c r="C3496" t="s">
        <v>70</v>
      </c>
      <c r="D3496" t="s">
        <v>308</v>
      </c>
      <c r="E3496">
        <v>38.2286</v>
      </c>
      <c r="F3496">
        <v>601702.76</v>
      </c>
    </row>
    <row r="3497" spans="1:6" x14ac:dyDescent="0.25">
      <c r="A3497" t="s">
        <v>327</v>
      </c>
      <c r="B3497">
        <v>5</v>
      </c>
      <c r="C3497" t="s">
        <v>70</v>
      </c>
      <c r="D3497" t="s">
        <v>325</v>
      </c>
      <c r="E3497">
        <v>5</v>
      </c>
      <c r="F3497">
        <v>75898.16</v>
      </c>
    </row>
    <row r="3498" spans="1:6" x14ac:dyDescent="0.25">
      <c r="A3498" t="s">
        <v>327</v>
      </c>
      <c r="B3498">
        <v>5</v>
      </c>
      <c r="C3498" t="s">
        <v>70</v>
      </c>
      <c r="D3498" t="s">
        <v>311</v>
      </c>
      <c r="E3498">
        <v>8</v>
      </c>
      <c r="F3498">
        <v>73657.02</v>
      </c>
    </row>
    <row r="3499" spans="1:6" x14ac:dyDescent="0.25">
      <c r="A3499" t="s">
        <v>327</v>
      </c>
      <c r="B3499">
        <v>5</v>
      </c>
      <c r="C3499" t="s">
        <v>70</v>
      </c>
      <c r="D3499" t="s">
        <v>326</v>
      </c>
      <c r="E3499">
        <v>10.708299999999999</v>
      </c>
      <c r="F3499">
        <v>252052.92</v>
      </c>
    </row>
    <row r="3500" spans="1:6" x14ac:dyDescent="0.25">
      <c r="A3500" t="s">
        <v>327</v>
      </c>
      <c r="B3500">
        <v>7</v>
      </c>
      <c r="C3500" t="s">
        <v>10</v>
      </c>
      <c r="D3500" t="s">
        <v>281</v>
      </c>
      <c r="E3500">
        <v>29</v>
      </c>
      <c r="F3500">
        <v>2823645.62</v>
      </c>
    </row>
    <row r="3501" spans="1:6" x14ac:dyDescent="0.25">
      <c r="A3501" t="s">
        <v>327</v>
      </c>
      <c r="B3501">
        <v>7</v>
      </c>
      <c r="C3501" t="s">
        <v>10</v>
      </c>
      <c r="D3501" t="s">
        <v>282</v>
      </c>
      <c r="E3501">
        <v>9</v>
      </c>
      <c r="F3501">
        <v>93811.05</v>
      </c>
    </row>
    <row r="3502" spans="1:6" x14ac:dyDescent="0.25">
      <c r="A3502" t="s">
        <v>327</v>
      </c>
      <c r="B3502">
        <v>7</v>
      </c>
      <c r="C3502" t="s">
        <v>10</v>
      </c>
      <c r="D3502" t="s">
        <v>283</v>
      </c>
      <c r="E3502">
        <v>8.6</v>
      </c>
      <c r="F3502">
        <v>3371306.94</v>
      </c>
    </row>
    <row r="3503" spans="1:6" x14ac:dyDescent="0.25">
      <c r="A3503" t="s">
        <v>327</v>
      </c>
      <c r="B3503">
        <v>7</v>
      </c>
      <c r="C3503" t="s">
        <v>10</v>
      </c>
      <c r="D3503" t="s">
        <v>284</v>
      </c>
      <c r="E3503">
        <v>1979</v>
      </c>
      <c r="F3503">
        <v>16113828.289999999</v>
      </c>
    </row>
    <row r="3504" spans="1:6" x14ac:dyDescent="0.25">
      <c r="A3504" t="s">
        <v>327</v>
      </c>
      <c r="B3504">
        <v>7</v>
      </c>
      <c r="C3504" t="s">
        <v>10</v>
      </c>
      <c r="D3504" t="s">
        <v>285</v>
      </c>
      <c r="E3504">
        <v>569</v>
      </c>
      <c r="F3504">
        <v>9992014.1600000001</v>
      </c>
    </row>
    <row r="3505" spans="1:6" x14ac:dyDescent="0.25">
      <c r="A3505" t="s">
        <v>327</v>
      </c>
      <c r="B3505">
        <v>7</v>
      </c>
      <c r="C3505" t="s">
        <v>10</v>
      </c>
      <c r="D3505" t="s">
        <v>286</v>
      </c>
      <c r="E3505">
        <v>120</v>
      </c>
      <c r="F3505">
        <v>1818484.65</v>
      </c>
    </row>
    <row r="3506" spans="1:6" x14ac:dyDescent="0.25">
      <c r="A3506" t="s">
        <v>327</v>
      </c>
      <c r="B3506">
        <v>7</v>
      </c>
      <c r="C3506" t="s">
        <v>10</v>
      </c>
      <c r="D3506" t="s">
        <v>288</v>
      </c>
      <c r="E3506">
        <v>11</v>
      </c>
      <c r="F3506">
        <v>1469524.47</v>
      </c>
    </row>
    <row r="3507" spans="1:6" x14ac:dyDescent="0.25">
      <c r="A3507" t="s">
        <v>327</v>
      </c>
      <c r="B3507">
        <v>7</v>
      </c>
      <c r="C3507" t="s">
        <v>10</v>
      </c>
      <c r="D3507" t="s">
        <v>289</v>
      </c>
      <c r="E3507">
        <v>12</v>
      </c>
      <c r="F3507">
        <v>250404.71</v>
      </c>
    </row>
    <row r="3508" spans="1:6" x14ac:dyDescent="0.25">
      <c r="A3508" t="s">
        <v>327</v>
      </c>
      <c r="B3508">
        <v>7</v>
      </c>
      <c r="C3508" t="s">
        <v>10</v>
      </c>
      <c r="D3508" t="s">
        <v>290</v>
      </c>
      <c r="E3508">
        <v>3</v>
      </c>
      <c r="F3508">
        <v>430453.5</v>
      </c>
    </row>
    <row r="3509" spans="1:6" x14ac:dyDescent="0.25">
      <c r="A3509" t="s">
        <v>327</v>
      </c>
      <c r="B3509">
        <v>7</v>
      </c>
      <c r="C3509" t="s">
        <v>10</v>
      </c>
      <c r="D3509" t="s">
        <v>292</v>
      </c>
      <c r="E3509">
        <v>300</v>
      </c>
      <c r="F3509">
        <v>4174217.12</v>
      </c>
    </row>
    <row r="3510" spans="1:6" x14ac:dyDescent="0.25">
      <c r="A3510" t="s">
        <v>327</v>
      </c>
      <c r="B3510">
        <v>7</v>
      </c>
      <c r="C3510" t="s">
        <v>10</v>
      </c>
      <c r="D3510" t="s">
        <v>293</v>
      </c>
      <c r="E3510">
        <v>14</v>
      </c>
      <c r="F3510">
        <v>261649.89</v>
      </c>
    </row>
    <row r="3511" spans="1:6" x14ac:dyDescent="0.25">
      <c r="A3511" t="s">
        <v>327</v>
      </c>
      <c r="B3511">
        <v>7</v>
      </c>
      <c r="C3511" t="s">
        <v>10</v>
      </c>
      <c r="D3511" t="s">
        <v>280</v>
      </c>
      <c r="E3511">
        <v>1066.5</v>
      </c>
      <c r="F3511">
        <v>18190690.329999998</v>
      </c>
    </row>
    <row r="3512" spans="1:6" x14ac:dyDescent="0.25">
      <c r="A3512" t="s">
        <v>327</v>
      </c>
      <c r="B3512">
        <v>7</v>
      </c>
      <c r="C3512" t="s">
        <v>10</v>
      </c>
      <c r="D3512" t="s">
        <v>310</v>
      </c>
      <c r="E3512">
        <v>25.833300000000001</v>
      </c>
      <c r="F3512">
        <v>622505.4</v>
      </c>
    </row>
    <row r="3513" spans="1:6" x14ac:dyDescent="0.25">
      <c r="A3513" t="s">
        <v>327</v>
      </c>
      <c r="B3513">
        <v>7</v>
      </c>
      <c r="C3513" t="s">
        <v>10</v>
      </c>
      <c r="D3513" t="s">
        <v>298</v>
      </c>
      <c r="E3513">
        <v>3</v>
      </c>
      <c r="F3513">
        <v>69521.210000000006</v>
      </c>
    </row>
    <row r="3514" spans="1:6" x14ac:dyDescent="0.25">
      <c r="A3514" t="s">
        <v>327</v>
      </c>
      <c r="B3514">
        <v>7</v>
      </c>
      <c r="C3514" t="s">
        <v>10</v>
      </c>
      <c r="D3514" t="s">
        <v>307</v>
      </c>
      <c r="E3514">
        <v>5</v>
      </c>
      <c r="F3514">
        <v>125144.91</v>
      </c>
    </row>
    <row r="3515" spans="1:6" x14ac:dyDescent="0.25">
      <c r="A3515" t="s">
        <v>327</v>
      </c>
      <c r="B3515">
        <v>7</v>
      </c>
      <c r="C3515" t="s">
        <v>10</v>
      </c>
      <c r="D3515" t="s">
        <v>303</v>
      </c>
      <c r="E3515">
        <v>38</v>
      </c>
      <c r="F3515">
        <v>502872.06</v>
      </c>
    </row>
    <row r="3516" spans="1:6" x14ac:dyDescent="0.25">
      <c r="A3516" t="s">
        <v>327</v>
      </c>
      <c r="B3516">
        <v>8</v>
      </c>
      <c r="C3516" t="s">
        <v>312</v>
      </c>
      <c r="E3516">
        <v>4.1688000000000001</v>
      </c>
      <c r="F3516">
        <v>223265.74</v>
      </c>
    </row>
    <row r="3517" spans="1:6" x14ac:dyDescent="0.25">
      <c r="A3517" t="s">
        <v>327</v>
      </c>
      <c r="B3517">
        <v>8</v>
      </c>
      <c r="C3517" t="s">
        <v>312</v>
      </c>
      <c r="D3517" t="s">
        <v>281</v>
      </c>
      <c r="E3517">
        <v>11.654199999999999</v>
      </c>
      <c r="F3517">
        <v>1109955.79</v>
      </c>
    </row>
    <row r="3518" spans="1:6" x14ac:dyDescent="0.25">
      <c r="A3518" t="s">
        <v>327</v>
      </c>
      <c r="B3518">
        <v>8</v>
      </c>
      <c r="C3518" t="s">
        <v>312</v>
      </c>
      <c r="D3518" t="s">
        <v>282</v>
      </c>
      <c r="E3518">
        <v>88.866699999999994</v>
      </c>
      <c r="F3518">
        <v>1089732.98</v>
      </c>
    </row>
    <row r="3519" spans="1:6" x14ac:dyDescent="0.25">
      <c r="A3519" t="s">
        <v>327</v>
      </c>
      <c r="B3519">
        <v>8</v>
      </c>
      <c r="C3519" t="s">
        <v>312</v>
      </c>
      <c r="D3519" t="s">
        <v>283</v>
      </c>
      <c r="E3519">
        <v>0.96250000000000002</v>
      </c>
      <c r="F3519">
        <v>333408.96999999997</v>
      </c>
    </row>
    <row r="3520" spans="1:6" x14ac:dyDescent="0.25">
      <c r="A3520" t="s">
        <v>327</v>
      </c>
      <c r="B3520">
        <v>8</v>
      </c>
      <c r="C3520" t="s">
        <v>312</v>
      </c>
      <c r="D3520" t="s">
        <v>284</v>
      </c>
      <c r="E3520">
        <v>531.88890000000004</v>
      </c>
      <c r="F3520">
        <v>4941755.87</v>
      </c>
    </row>
    <row r="3521" spans="1:6" x14ac:dyDescent="0.25">
      <c r="A3521" t="s">
        <v>327</v>
      </c>
      <c r="B3521">
        <v>8</v>
      </c>
      <c r="C3521" t="s">
        <v>312</v>
      </c>
      <c r="D3521" t="s">
        <v>285</v>
      </c>
      <c r="E3521">
        <v>27.976700000000001</v>
      </c>
      <c r="F3521">
        <v>442268.19</v>
      </c>
    </row>
    <row r="3522" spans="1:6" x14ac:dyDescent="0.25">
      <c r="A3522" t="s">
        <v>327</v>
      </c>
      <c r="B3522">
        <v>8</v>
      </c>
      <c r="C3522" t="s">
        <v>312</v>
      </c>
      <c r="D3522" t="s">
        <v>286</v>
      </c>
      <c r="E3522">
        <v>46.866700000000002</v>
      </c>
      <c r="F3522">
        <v>811719.2</v>
      </c>
    </row>
    <row r="3523" spans="1:6" x14ac:dyDescent="0.25">
      <c r="A3523" t="s">
        <v>327</v>
      </c>
      <c r="B3523">
        <v>8</v>
      </c>
      <c r="C3523" t="s">
        <v>312</v>
      </c>
      <c r="D3523" t="s">
        <v>287</v>
      </c>
      <c r="E3523">
        <v>72.25</v>
      </c>
      <c r="F3523">
        <v>806765.65</v>
      </c>
    </row>
    <row r="3524" spans="1:6" x14ac:dyDescent="0.25">
      <c r="A3524" t="s">
        <v>327</v>
      </c>
      <c r="B3524">
        <v>8</v>
      </c>
      <c r="C3524" t="s">
        <v>312</v>
      </c>
      <c r="D3524" t="s">
        <v>288</v>
      </c>
      <c r="E3524">
        <v>6.2832999999999997</v>
      </c>
      <c r="F3524">
        <v>1012032.75</v>
      </c>
    </row>
    <row r="3525" spans="1:6" x14ac:dyDescent="0.25">
      <c r="A3525" t="s">
        <v>327</v>
      </c>
      <c r="B3525">
        <v>8</v>
      </c>
      <c r="C3525" t="s">
        <v>312</v>
      </c>
      <c r="D3525" t="s">
        <v>289</v>
      </c>
      <c r="E3525">
        <v>4.1875</v>
      </c>
      <c r="F3525">
        <v>218310</v>
      </c>
    </row>
    <row r="3526" spans="1:6" x14ac:dyDescent="0.25">
      <c r="A3526" t="s">
        <v>327</v>
      </c>
      <c r="B3526">
        <v>8</v>
      </c>
      <c r="C3526" t="s">
        <v>312</v>
      </c>
      <c r="D3526" t="s">
        <v>290</v>
      </c>
      <c r="E3526">
        <v>1.3458000000000001</v>
      </c>
      <c r="F3526">
        <v>183663.56</v>
      </c>
    </row>
    <row r="3527" spans="1:6" x14ac:dyDescent="0.25">
      <c r="A3527" t="s">
        <v>327</v>
      </c>
      <c r="B3527">
        <v>8</v>
      </c>
      <c r="C3527" t="s">
        <v>312</v>
      </c>
      <c r="D3527" t="s">
        <v>291</v>
      </c>
      <c r="E3527">
        <v>0.79169999999999996</v>
      </c>
      <c r="F3527">
        <v>188543.68</v>
      </c>
    </row>
    <row r="3528" spans="1:6" x14ac:dyDescent="0.25">
      <c r="A3528" t="s">
        <v>327</v>
      </c>
      <c r="B3528">
        <v>8</v>
      </c>
      <c r="C3528" t="s">
        <v>312</v>
      </c>
      <c r="D3528" t="s">
        <v>292</v>
      </c>
      <c r="E3528">
        <v>205.4984</v>
      </c>
      <c r="F3528">
        <v>3532649.71</v>
      </c>
    </row>
    <row r="3529" spans="1:6" x14ac:dyDescent="0.25">
      <c r="A3529" t="s">
        <v>327</v>
      </c>
      <c r="B3529">
        <v>8</v>
      </c>
      <c r="C3529" t="s">
        <v>312</v>
      </c>
      <c r="D3529" t="s">
        <v>293</v>
      </c>
      <c r="E3529">
        <v>2.3778000000000001</v>
      </c>
      <c r="F3529">
        <v>73266.86</v>
      </c>
    </row>
    <row r="3530" spans="1:6" x14ac:dyDescent="0.25">
      <c r="A3530" t="s">
        <v>327</v>
      </c>
      <c r="B3530">
        <v>8</v>
      </c>
      <c r="C3530" t="s">
        <v>312</v>
      </c>
      <c r="D3530" t="s">
        <v>294</v>
      </c>
      <c r="E3530">
        <v>0.33329999999999999</v>
      </c>
      <c r="F3530">
        <v>16769.59</v>
      </c>
    </row>
    <row r="3531" spans="1:6" x14ac:dyDescent="0.25">
      <c r="A3531" t="s">
        <v>327</v>
      </c>
      <c r="B3531">
        <v>8</v>
      </c>
      <c r="C3531" t="s">
        <v>312</v>
      </c>
      <c r="D3531" t="s">
        <v>295</v>
      </c>
      <c r="E3531">
        <v>101.63809999999999</v>
      </c>
      <c r="F3531">
        <v>1321180.8799999999</v>
      </c>
    </row>
    <row r="3532" spans="1:6" x14ac:dyDescent="0.25">
      <c r="A3532" t="s">
        <v>327</v>
      </c>
      <c r="B3532">
        <v>8</v>
      </c>
      <c r="C3532" t="s">
        <v>312</v>
      </c>
      <c r="D3532" t="s">
        <v>306</v>
      </c>
      <c r="E3532">
        <v>11.8125</v>
      </c>
      <c r="F3532">
        <v>241680.26</v>
      </c>
    </row>
    <row r="3533" spans="1:6" x14ac:dyDescent="0.25">
      <c r="A3533" t="s">
        <v>327</v>
      </c>
      <c r="B3533">
        <v>8</v>
      </c>
      <c r="C3533" t="s">
        <v>312</v>
      </c>
      <c r="D3533" t="s">
        <v>280</v>
      </c>
      <c r="E3533">
        <v>27.528400000000001</v>
      </c>
      <c r="F3533">
        <v>408340.09</v>
      </c>
    </row>
    <row r="3534" spans="1:6" x14ac:dyDescent="0.25">
      <c r="A3534" t="s">
        <v>327</v>
      </c>
      <c r="B3534">
        <v>8</v>
      </c>
      <c r="C3534" t="s">
        <v>312</v>
      </c>
      <c r="D3534" t="s">
        <v>296</v>
      </c>
      <c r="E3534">
        <v>18.833300000000001</v>
      </c>
      <c r="F3534">
        <v>1682539.17</v>
      </c>
    </row>
    <row r="3535" spans="1:6" x14ac:dyDescent="0.25">
      <c r="A3535" t="s">
        <v>327</v>
      </c>
      <c r="B3535">
        <v>8</v>
      </c>
      <c r="C3535" t="s">
        <v>312</v>
      </c>
      <c r="D3535" t="s">
        <v>310</v>
      </c>
      <c r="E3535">
        <v>2</v>
      </c>
      <c r="F3535">
        <v>24224.46</v>
      </c>
    </row>
    <row r="3536" spans="1:6" x14ac:dyDescent="0.25">
      <c r="A3536" t="s">
        <v>327</v>
      </c>
      <c r="B3536">
        <v>8</v>
      </c>
      <c r="C3536" t="s">
        <v>312</v>
      </c>
      <c r="D3536" t="s">
        <v>298</v>
      </c>
      <c r="E3536">
        <v>9.5</v>
      </c>
      <c r="F3536">
        <v>171422.52</v>
      </c>
    </row>
    <row r="3537" spans="1:6" x14ac:dyDescent="0.25">
      <c r="A3537" t="s">
        <v>327</v>
      </c>
      <c r="B3537">
        <v>8</v>
      </c>
      <c r="C3537" t="s">
        <v>312</v>
      </c>
      <c r="D3537" t="s">
        <v>307</v>
      </c>
      <c r="E3537">
        <v>30</v>
      </c>
      <c r="F3537">
        <v>739395.29</v>
      </c>
    </row>
    <row r="3538" spans="1:6" x14ac:dyDescent="0.25">
      <c r="A3538" t="s">
        <v>327</v>
      </c>
      <c r="B3538">
        <v>8</v>
      </c>
      <c r="C3538" t="s">
        <v>312</v>
      </c>
      <c r="D3538" t="s">
        <v>299</v>
      </c>
      <c r="E3538">
        <v>0.2</v>
      </c>
      <c r="F3538">
        <v>91833.14</v>
      </c>
    </row>
    <row r="3539" spans="1:6" x14ac:dyDescent="0.25">
      <c r="A3539" t="s">
        <v>327</v>
      </c>
      <c r="B3539">
        <v>8</v>
      </c>
      <c r="C3539" t="s">
        <v>312</v>
      </c>
      <c r="D3539" t="s">
        <v>300</v>
      </c>
      <c r="E3539">
        <v>0.05</v>
      </c>
      <c r="F3539">
        <v>32369.01</v>
      </c>
    </row>
    <row r="3540" spans="1:6" x14ac:dyDescent="0.25">
      <c r="A3540" t="s">
        <v>327</v>
      </c>
      <c r="B3540">
        <v>8</v>
      </c>
      <c r="C3540" t="s">
        <v>312</v>
      </c>
      <c r="D3540" t="s">
        <v>301</v>
      </c>
      <c r="E3540">
        <v>11.7981</v>
      </c>
      <c r="F3540">
        <v>684351.12</v>
      </c>
    </row>
    <row r="3541" spans="1:6" x14ac:dyDescent="0.25">
      <c r="A3541" t="s">
        <v>327</v>
      </c>
      <c r="B3541">
        <v>8</v>
      </c>
      <c r="C3541" t="s">
        <v>312</v>
      </c>
      <c r="D3541" t="s">
        <v>302</v>
      </c>
      <c r="E3541">
        <v>1.2833000000000001</v>
      </c>
      <c r="F3541">
        <v>496121.77</v>
      </c>
    </row>
    <row r="3542" spans="1:6" x14ac:dyDescent="0.25">
      <c r="A3542" t="s">
        <v>327</v>
      </c>
      <c r="B3542">
        <v>8</v>
      </c>
      <c r="C3542" t="s">
        <v>312</v>
      </c>
      <c r="D3542" t="s">
        <v>308</v>
      </c>
      <c r="E3542">
        <v>6</v>
      </c>
      <c r="F3542">
        <v>121180.37</v>
      </c>
    </row>
    <row r="3543" spans="1:6" x14ac:dyDescent="0.25">
      <c r="A3543" t="s">
        <v>327</v>
      </c>
      <c r="B3543">
        <v>8</v>
      </c>
      <c r="C3543" t="s">
        <v>312</v>
      </c>
      <c r="D3543" t="s">
        <v>325</v>
      </c>
      <c r="E3543">
        <v>2</v>
      </c>
      <c r="F3543">
        <v>27074.39</v>
      </c>
    </row>
    <row r="3544" spans="1:6" x14ac:dyDescent="0.25">
      <c r="A3544" t="s">
        <v>327</v>
      </c>
      <c r="B3544">
        <v>8</v>
      </c>
      <c r="C3544" t="s">
        <v>312</v>
      </c>
      <c r="D3544" t="s">
        <v>326</v>
      </c>
      <c r="E3544">
        <v>0.54169999999999996</v>
      </c>
      <c r="F3544">
        <v>11852.7</v>
      </c>
    </row>
    <row r="3545" spans="1:6" x14ac:dyDescent="0.25">
      <c r="A3545" t="s">
        <v>327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327</v>
      </c>
      <c r="B3546">
        <v>9</v>
      </c>
      <c r="C3546" t="s">
        <v>8</v>
      </c>
      <c r="D3546" t="s">
        <v>281</v>
      </c>
      <c r="E3546">
        <v>25.439299999999999</v>
      </c>
      <c r="F3546">
        <v>2608307.69</v>
      </c>
    </row>
    <row r="3547" spans="1:6" x14ac:dyDescent="0.25">
      <c r="A3547" t="s">
        <v>327</v>
      </c>
      <c r="B3547">
        <v>9</v>
      </c>
      <c r="C3547" t="s">
        <v>8</v>
      </c>
      <c r="D3547" t="s">
        <v>282</v>
      </c>
      <c r="E3547">
        <v>101.5556</v>
      </c>
      <c r="F3547">
        <v>1330890.83</v>
      </c>
    </row>
    <row r="3548" spans="1:6" x14ac:dyDescent="0.25">
      <c r="A3548" t="s">
        <v>327</v>
      </c>
      <c r="B3548">
        <v>9</v>
      </c>
      <c r="C3548" t="s">
        <v>8</v>
      </c>
      <c r="D3548" t="s">
        <v>283</v>
      </c>
      <c r="E3548">
        <v>10.112500000000001</v>
      </c>
      <c r="F3548">
        <v>1098054.3400000001</v>
      </c>
    </row>
    <row r="3549" spans="1:6" x14ac:dyDescent="0.25">
      <c r="A3549" t="s">
        <v>327</v>
      </c>
      <c r="B3549">
        <v>9</v>
      </c>
      <c r="C3549" t="s">
        <v>8</v>
      </c>
      <c r="D3549" t="s">
        <v>284</v>
      </c>
      <c r="E3549">
        <v>246.75</v>
      </c>
      <c r="F3549">
        <v>1748121.6000000001</v>
      </c>
    </row>
    <row r="3550" spans="1:6" x14ac:dyDescent="0.25">
      <c r="A3550" t="s">
        <v>327</v>
      </c>
      <c r="B3550">
        <v>9</v>
      </c>
      <c r="C3550" t="s">
        <v>8</v>
      </c>
      <c r="D3550" t="s">
        <v>285</v>
      </c>
      <c r="E3550">
        <v>9.1844999999999999</v>
      </c>
      <c r="F3550">
        <v>143674.93</v>
      </c>
    </row>
    <row r="3551" spans="1:6" x14ac:dyDescent="0.25">
      <c r="A3551" t="s">
        <v>327</v>
      </c>
      <c r="B3551">
        <v>9</v>
      </c>
      <c r="C3551" t="s">
        <v>8</v>
      </c>
      <c r="D3551" t="s">
        <v>286</v>
      </c>
      <c r="E3551">
        <v>51.4</v>
      </c>
      <c r="F3551">
        <v>954984.95</v>
      </c>
    </row>
    <row r="3552" spans="1:6" x14ac:dyDescent="0.25">
      <c r="A3552" t="s">
        <v>327</v>
      </c>
      <c r="B3552">
        <v>9</v>
      </c>
      <c r="C3552" t="s">
        <v>8</v>
      </c>
      <c r="D3552" t="s">
        <v>287</v>
      </c>
      <c r="E3552">
        <v>5</v>
      </c>
      <c r="F3552">
        <v>58753.72</v>
      </c>
    </row>
    <row r="3553" spans="1:6" x14ac:dyDescent="0.25">
      <c r="A3553" t="s">
        <v>327</v>
      </c>
      <c r="B3553">
        <v>9</v>
      </c>
      <c r="C3553" t="s">
        <v>8</v>
      </c>
      <c r="D3553" t="s">
        <v>288</v>
      </c>
      <c r="E3553">
        <v>21.511900000000001</v>
      </c>
      <c r="F3553">
        <v>2861869.44</v>
      </c>
    </row>
    <row r="3554" spans="1:6" x14ac:dyDescent="0.25">
      <c r="A3554" t="s">
        <v>327</v>
      </c>
      <c r="B3554">
        <v>9</v>
      </c>
      <c r="C3554" t="s">
        <v>8</v>
      </c>
      <c r="D3554" t="s">
        <v>289</v>
      </c>
      <c r="E3554">
        <v>5.0208000000000004</v>
      </c>
      <c r="F3554">
        <v>286841.05</v>
      </c>
    </row>
    <row r="3555" spans="1:6" x14ac:dyDescent="0.25">
      <c r="A3555" t="s">
        <v>327</v>
      </c>
      <c r="B3555">
        <v>9</v>
      </c>
      <c r="C3555" t="s">
        <v>8</v>
      </c>
      <c r="D3555" t="s">
        <v>290</v>
      </c>
      <c r="E3555">
        <v>3.9750000000000001</v>
      </c>
      <c r="F3555">
        <v>564022.47</v>
      </c>
    </row>
    <row r="3556" spans="1:6" x14ac:dyDescent="0.25">
      <c r="A3556" t="s">
        <v>327</v>
      </c>
      <c r="B3556">
        <v>9</v>
      </c>
      <c r="C3556" t="s">
        <v>8</v>
      </c>
      <c r="D3556" t="s">
        <v>291</v>
      </c>
      <c r="E3556">
        <v>2.2917000000000001</v>
      </c>
      <c r="F3556">
        <v>569678.44999999995</v>
      </c>
    </row>
    <row r="3557" spans="1:6" x14ac:dyDescent="0.25">
      <c r="A3557" t="s">
        <v>327</v>
      </c>
      <c r="B3557">
        <v>9</v>
      </c>
      <c r="C3557" t="s">
        <v>8</v>
      </c>
      <c r="D3557" t="s">
        <v>292</v>
      </c>
      <c r="E3557">
        <v>47.631</v>
      </c>
      <c r="F3557">
        <v>1223816.54</v>
      </c>
    </row>
    <row r="3558" spans="1:6" x14ac:dyDescent="0.25">
      <c r="A3558" t="s">
        <v>327</v>
      </c>
      <c r="B3558">
        <v>9</v>
      </c>
      <c r="C3558" t="s">
        <v>8</v>
      </c>
      <c r="D3558" t="s">
        <v>293</v>
      </c>
      <c r="E3558">
        <v>2.4028</v>
      </c>
      <c r="F3558">
        <v>77025.14</v>
      </c>
    </row>
    <row r="3559" spans="1:6" x14ac:dyDescent="0.25">
      <c r="A3559" t="s">
        <v>327</v>
      </c>
      <c r="B3559">
        <v>9</v>
      </c>
      <c r="C3559" t="s">
        <v>8</v>
      </c>
      <c r="D3559" t="s">
        <v>294</v>
      </c>
      <c r="E3559">
        <v>9.3799999999999994E-2</v>
      </c>
      <c r="F3559">
        <v>10791.63</v>
      </c>
    </row>
    <row r="3560" spans="1:6" x14ac:dyDescent="0.25">
      <c r="A3560" t="s">
        <v>327</v>
      </c>
      <c r="B3560">
        <v>9</v>
      </c>
      <c r="C3560" t="s">
        <v>8</v>
      </c>
      <c r="D3560" t="s">
        <v>295</v>
      </c>
      <c r="E3560">
        <v>40.9</v>
      </c>
      <c r="F3560">
        <v>739783.9</v>
      </c>
    </row>
    <row r="3561" spans="1:6" x14ac:dyDescent="0.25">
      <c r="A3561" t="s">
        <v>327</v>
      </c>
      <c r="B3561">
        <v>9</v>
      </c>
      <c r="C3561" t="s">
        <v>8</v>
      </c>
      <c r="D3561" t="s">
        <v>306</v>
      </c>
      <c r="E3561">
        <v>1.1667000000000001</v>
      </c>
      <c r="F3561">
        <v>30427.71</v>
      </c>
    </row>
    <row r="3562" spans="1:6" x14ac:dyDescent="0.25">
      <c r="A3562" t="s">
        <v>327</v>
      </c>
      <c r="B3562">
        <v>9</v>
      </c>
      <c r="C3562" t="s">
        <v>8</v>
      </c>
      <c r="D3562" t="s">
        <v>280</v>
      </c>
      <c r="E3562">
        <v>39.665599999999998</v>
      </c>
      <c r="F3562">
        <v>1099774.57</v>
      </c>
    </row>
    <row r="3563" spans="1:6" x14ac:dyDescent="0.25">
      <c r="A3563" t="s">
        <v>327</v>
      </c>
      <c r="B3563">
        <v>9</v>
      </c>
      <c r="C3563" t="s">
        <v>8</v>
      </c>
      <c r="D3563" t="s">
        <v>296</v>
      </c>
      <c r="E3563">
        <v>5.4166999999999996</v>
      </c>
      <c r="F3563">
        <v>500209.22</v>
      </c>
    </row>
    <row r="3564" spans="1:6" x14ac:dyDescent="0.25">
      <c r="A3564" t="s">
        <v>327</v>
      </c>
      <c r="B3564">
        <v>9</v>
      </c>
      <c r="C3564" t="s">
        <v>8</v>
      </c>
      <c r="D3564" t="s">
        <v>298</v>
      </c>
      <c r="E3564">
        <v>2.7082999999999999</v>
      </c>
      <c r="F3564">
        <v>51702.6</v>
      </c>
    </row>
    <row r="3565" spans="1:6" x14ac:dyDescent="0.25">
      <c r="A3565" t="s">
        <v>327</v>
      </c>
      <c r="B3565">
        <v>9</v>
      </c>
      <c r="C3565" t="s">
        <v>8</v>
      </c>
      <c r="D3565" t="s">
        <v>307</v>
      </c>
      <c r="E3565">
        <v>10</v>
      </c>
      <c r="F3565">
        <v>242083.47</v>
      </c>
    </row>
    <row r="3566" spans="1:6" x14ac:dyDescent="0.25">
      <c r="A3566" t="s">
        <v>327</v>
      </c>
      <c r="B3566">
        <v>9</v>
      </c>
      <c r="C3566" t="s">
        <v>8</v>
      </c>
      <c r="D3566" t="s">
        <v>300</v>
      </c>
      <c r="E3566">
        <v>6.5000000000000002E-2</v>
      </c>
      <c r="F3566">
        <v>17362.53</v>
      </c>
    </row>
    <row r="3567" spans="1:6" x14ac:dyDescent="0.25">
      <c r="A3567" t="s">
        <v>327</v>
      </c>
      <c r="B3567">
        <v>9</v>
      </c>
      <c r="C3567" t="s">
        <v>8</v>
      </c>
      <c r="D3567" t="s">
        <v>301</v>
      </c>
      <c r="E3567">
        <v>8.6926000000000005</v>
      </c>
      <c r="F3567">
        <v>498686.69</v>
      </c>
    </row>
    <row r="3568" spans="1:6" x14ac:dyDescent="0.25">
      <c r="A3568" t="s">
        <v>327</v>
      </c>
      <c r="B3568">
        <v>9</v>
      </c>
      <c r="C3568" t="s">
        <v>8</v>
      </c>
      <c r="D3568" t="s">
        <v>302</v>
      </c>
      <c r="E3568">
        <v>0.16669999999999999</v>
      </c>
      <c r="F3568">
        <v>62359.81</v>
      </c>
    </row>
    <row r="3569" spans="1:6" x14ac:dyDescent="0.25">
      <c r="A3569" t="s">
        <v>327</v>
      </c>
      <c r="B3569">
        <v>9</v>
      </c>
      <c r="C3569" t="s">
        <v>8</v>
      </c>
      <c r="D3569" t="s">
        <v>303</v>
      </c>
      <c r="E3569">
        <v>2</v>
      </c>
      <c r="F3569">
        <v>21911.06</v>
      </c>
    </row>
    <row r="3570" spans="1:6" x14ac:dyDescent="0.25">
      <c r="A3570" t="s">
        <v>327</v>
      </c>
      <c r="B3570">
        <v>9</v>
      </c>
      <c r="C3570" t="s">
        <v>8</v>
      </c>
      <c r="D3570" t="s">
        <v>325</v>
      </c>
      <c r="E3570">
        <v>1</v>
      </c>
      <c r="F3570">
        <v>14069.42</v>
      </c>
    </row>
    <row r="3571" spans="1:6" x14ac:dyDescent="0.25">
      <c r="A3571" t="s">
        <v>327</v>
      </c>
      <c r="B3571">
        <v>9</v>
      </c>
      <c r="C3571" t="s">
        <v>8</v>
      </c>
      <c r="D3571" t="s">
        <v>311</v>
      </c>
      <c r="E3571">
        <v>29</v>
      </c>
      <c r="F3571">
        <v>255212.49</v>
      </c>
    </row>
    <row r="3572" spans="1:6" x14ac:dyDescent="0.25">
      <c r="A3572" t="s">
        <v>327</v>
      </c>
      <c r="B3572">
        <v>9</v>
      </c>
      <c r="C3572" t="s">
        <v>8</v>
      </c>
      <c r="D3572" t="s">
        <v>326</v>
      </c>
      <c r="E3572">
        <v>2.0972</v>
      </c>
      <c r="F3572">
        <v>116376.58</v>
      </c>
    </row>
    <row r="3573" spans="1:6" x14ac:dyDescent="0.25">
      <c r="A3573" t="s">
        <v>327</v>
      </c>
      <c r="B3573">
        <v>10</v>
      </c>
      <c r="C3573" t="s">
        <v>313</v>
      </c>
      <c r="E3573">
        <v>6.04</v>
      </c>
      <c r="F3573">
        <v>397814.95</v>
      </c>
    </row>
    <row r="3574" spans="1:6" x14ac:dyDescent="0.25">
      <c r="A3574" t="s">
        <v>327</v>
      </c>
      <c r="B3574">
        <v>10</v>
      </c>
      <c r="C3574" t="s">
        <v>313</v>
      </c>
      <c r="D3574" t="s">
        <v>281</v>
      </c>
      <c r="E3574">
        <v>3.9319000000000002</v>
      </c>
      <c r="F3574">
        <v>442752.44</v>
      </c>
    </row>
    <row r="3575" spans="1:6" x14ac:dyDescent="0.25">
      <c r="A3575" t="s">
        <v>327</v>
      </c>
      <c r="B3575">
        <v>10</v>
      </c>
      <c r="C3575" t="s">
        <v>313</v>
      </c>
      <c r="D3575" t="s">
        <v>282</v>
      </c>
      <c r="E3575">
        <v>41.5167</v>
      </c>
      <c r="F3575">
        <v>622522.49</v>
      </c>
    </row>
    <row r="3576" spans="1:6" x14ac:dyDescent="0.25">
      <c r="A3576" t="s">
        <v>327</v>
      </c>
      <c r="B3576">
        <v>10</v>
      </c>
      <c r="C3576" t="s">
        <v>313</v>
      </c>
      <c r="D3576" t="s">
        <v>283</v>
      </c>
      <c r="E3576">
        <v>0.65</v>
      </c>
      <c r="F3576">
        <v>228516.91</v>
      </c>
    </row>
    <row r="3577" spans="1:6" x14ac:dyDescent="0.25">
      <c r="A3577" t="s">
        <v>327</v>
      </c>
      <c r="B3577">
        <v>10</v>
      </c>
      <c r="C3577" t="s">
        <v>313</v>
      </c>
      <c r="D3577" t="s">
        <v>284</v>
      </c>
      <c r="E3577">
        <v>311.41669999999999</v>
      </c>
      <c r="F3577">
        <v>2380263.79</v>
      </c>
    </row>
    <row r="3578" spans="1:6" x14ac:dyDescent="0.25">
      <c r="A3578" t="s">
        <v>327</v>
      </c>
      <c r="B3578">
        <v>10</v>
      </c>
      <c r="C3578" t="s">
        <v>313</v>
      </c>
      <c r="D3578" t="s">
        <v>285</v>
      </c>
      <c r="E3578">
        <v>13.488099999999999</v>
      </c>
      <c r="F3578">
        <v>201696.2</v>
      </c>
    </row>
    <row r="3579" spans="1:6" x14ac:dyDescent="0.25">
      <c r="A3579" t="s">
        <v>327</v>
      </c>
      <c r="B3579">
        <v>10</v>
      </c>
      <c r="C3579" t="s">
        <v>313</v>
      </c>
      <c r="D3579" t="s">
        <v>286</v>
      </c>
      <c r="E3579">
        <v>11.35</v>
      </c>
      <c r="F3579">
        <v>260688.19</v>
      </c>
    </row>
    <row r="3580" spans="1:6" x14ac:dyDescent="0.25">
      <c r="A3580" t="s">
        <v>327</v>
      </c>
      <c r="B3580">
        <v>10</v>
      </c>
      <c r="C3580" t="s">
        <v>313</v>
      </c>
      <c r="D3580" t="s">
        <v>287</v>
      </c>
      <c r="E3580">
        <v>3.25</v>
      </c>
      <c r="F3580">
        <v>54003.43</v>
      </c>
    </row>
    <row r="3581" spans="1:6" x14ac:dyDescent="0.25">
      <c r="A3581" t="s">
        <v>327</v>
      </c>
      <c r="B3581">
        <v>10</v>
      </c>
      <c r="C3581" t="s">
        <v>313</v>
      </c>
      <c r="D3581" t="s">
        <v>288</v>
      </c>
      <c r="E3581">
        <v>8.5958000000000006</v>
      </c>
      <c r="F3581">
        <v>1219752.44</v>
      </c>
    </row>
    <row r="3582" spans="1:6" x14ac:dyDescent="0.25">
      <c r="A3582" t="s">
        <v>327</v>
      </c>
      <c r="B3582">
        <v>10</v>
      </c>
      <c r="C3582" t="s">
        <v>313</v>
      </c>
      <c r="D3582" t="s">
        <v>289</v>
      </c>
      <c r="E3582">
        <v>2.3957999999999999</v>
      </c>
      <c r="F3582">
        <v>151944.76</v>
      </c>
    </row>
    <row r="3583" spans="1:6" x14ac:dyDescent="0.25">
      <c r="A3583" t="s">
        <v>327</v>
      </c>
      <c r="B3583">
        <v>10</v>
      </c>
      <c r="C3583" t="s">
        <v>313</v>
      </c>
      <c r="D3583" t="s">
        <v>290</v>
      </c>
      <c r="E3583">
        <v>0.8528</v>
      </c>
      <c r="F3583">
        <v>131535.34</v>
      </c>
    </row>
    <row r="3584" spans="1:6" x14ac:dyDescent="0.25">
      <c r="A3584" t="s">
        <v>327</v>
      </c>
      <c r="B3584">
        <v>10</v>
      </c>
      <c r="C3584" t="s">
        <v>313</v>
      </c>
      <c r="D3584" t="s">
        <v>291</v>
      </c>
      <c r="E3584">
        <v>0.70830000000000004</v>
      </c>
      <c r="F3584">
        <v>178946.76</v>
      </c>
    </row>
    <row r="3585" spans="1:6" x14ac:dyDescent="0.25">
      <c r="A3585" t="s">
        <v>327</v>
      </c>
      <c r="B3585">
        <v>10</v>
      </c>
      <c r="C3585" t="s">
        <v>313</v>
      </c>
      <c r="D3585" t="s">
        <v>292</v>
      </c>
      <c r="E3585">
        <v>67.382900000000006</v>
      </c>
      <c r="F3585">
        <v>1782240.45</v>
      </c>
    </row>
    <row r="3586" spans="1:6" x14ac:dyDescent="0.25">
      <c r="A3586" t="s">
        <v>327</v>
      </c>
      <c r="B3586">
        <v>10</v>
      </c>
      <c r="C3586" t="s">
        <v>313</v>
      </c>
      <c r="D3586" t="s">
        <v>293</v>
      </c>
      <c r="E3586">
        <v>0.76670000000000005</v>
      </c>
      <c r="F3586">
        <v>22928.62</v>
      </c>
    </row>
    <row r="3587" spans="1:6" x14ac:dyDescent="0.25">
      <c r="A3587" t="s">
        <v>327</v>
      </c>
      <c r="B3587">
        <v>10</v>
      </c>
      <c r="C3587" t="s">
        <v>313</v>
      </c>
      <c r="D3587" t="s">
        <v>294</v>
      </c>
      <c r="E3587">
        <v>0.55000000000000004</v>
      </c>
      <c r="F3587">
        <v>74093.81</v>
      </c>
    </row>
    <row r="3588" spans="1:6" x14ac:dyDescent="0.25">
      <c r="A3588" t="s">
        <v>327</v>
      </c>
      <c r="B3588">
        <v>10</v>
      </c>
      <c r="C3588" t="s">
        <v>313</v>
      </c>
      <c r="D3588" t="s">
        <v>295</v>
      </c>
      <c r="E3588">
        <v>109.23690000000001</v>
      </c>
      <c r="F3588">
        <v>2065077.52</v>
      </c>
    </row>
    <row r="3589" spans="1:6" x14ac:dyDescent="0.25">
      <c r="A3589" t="s">
        <v>327</v>
      </c>
      <c r="B3589">
        <v>10</v>
      </c>
      <c r="C3589" t="s">
        <v>313</v>
      </c>
      <c r="D3589" t="s">
        <v>306</v>
      </c>
      <c r="E3589">
        <v>1.9582999999999999</v>
      </c>
      <c r="F3589">
        <v>39885.4</v>
      </c>
    </row>
    <row r="3590" spans="1:6" x14ac:dyDescent="0.25">
      <c r="A3590" t="s">
        <v>327</v>
      </c>
      <c r="B3590">
        <v>10</v>
      </c>
      <c r="C3590" t="s">
        <v>313</v>
      </c>
      <c r="D3590" t="s">
        <v>280</v>
      </c>
      <c r="E3590">
        <v>5.0776000000000003</v>
      </c>
      <c r="F3590">
        <v>176912.65</v>
      </c>
    </row>
    <row r="3591" spans="1:6" x14ac:dyDescent="0.25">
      <c r="A3591" t="s">
        <v>327</v>
      </c>
      <c r="B3591">
        <v>10</v>
      </c>
      <c r="C3591" t="s">
        <v>313</v>
      </c>
      <c r="D3591" t="s">
        <v>296</v>
      </c>
      <c r="E3591">
        <v>6.6666999999999996</v>
      </c>
      <c r="F3591">
        <v>615844.35</v>
      </c>
    </row>
    <row r="3592" spans="1:6" x14ac:dyDescent="0.25">
      <c r="A3592" t="s">
        <v>327</v>
      </c>
      <c r="B3592">
        <v>10</v>
      </c>
      <c r="C3592" t="s">
        <v>313</v>
      </c>
      <c r="D3592" t="s">
        <v>307</v>
      </c>
      <c r="E3592">
        <v>38.5</v>
      </c>
      <c r="F3592">
        <v>884460.82</v>
      </c>
    </row>
    <row r="3593" spans="1:6" x14ac:dyDescent="0.25">
      <c r="A3593" t="s">
        <v>327</v>
      </c>
      <c r="B3593">
        <v>10</v>
      </c>
      <c r="C3593" t="s">
        <v>313</v>
      </c>
      <c r="D3593" t="s">
        <v>299</v>
      </c>
      <c r="E3593">
        <v>0.15</v>
      </c>
      <c r="F3593">
        <v>85208.72</v>
      </c>
    </row>
    <row r="3594" spans="1:6" x14ac:dyDescent="0.25">
      <c r="A3594" t="s">
        <v>327</v>
      </c>
      <c r="B3594">
        <v>10</v>
      </c>
      <c r="C3594" t="s">
        <v>313</v>
      </c>
      <c r="D3594" t="s">
        <v>300</v>
      </c>
      <c r="E3594">
        <v>0.08</v>
      </c>
      <c r="F3594">
        <v>2414.4699999999998</v>
      </c>
    </row>
    <row r="3595" spans="1:6" x14ac:dyDescent="0.25">
      <c r="A3595" t="s">
        <v>327</v>
      </c>
      <c r="B3595">
        <v>10</v>
      </c>
      <c r="C3595" t="s">
        <v>313</v>
      </c>
      <c r="D3595" t="s">
        <v>301</v>
      </c>
      <c r="E3595">
        <v>4.1138000000000003</v>
      </c>
      <c r="F3595">
        <v>254668.02</v>
      </c>
    </row>
    <row r="3596" spans="1:6" x14ac:dyDescent="0.25">
      <c r="A3596" t="s">
        <v>327</v>
      </c>
      <c r="B3596">
        <v>10</v>
      </c>
      <c r="C3596" t="s">
        <v>313</v>
      </c>
      <c r="D3596" t="s">
        <v>302</v>
      </c>
      <c r="E3596">
        <v>0.19170000000000001</v>
      </c>
      <c r="F3596">
        <v>75152.179999999993</v>
      </c>
    </row>
    <row r="3597" spans="1:6" x14ac:dyDescent="0.25">
      <c r="A3597" t="s">
        <v>327</v>
      </c>
      <c r="B3597">
        <v>10</v>
      </c>
      <c r="C3597" t="s">
        <v>313</v>
      </c>
      <c r="D3597" t="s">
        <v>308</v>
      </c>
      <c r="E3597">
        <v>4</v>
      </c>
      <c r="F3597">
        <v>77997.63</v>
      </c>
    </row>
    <row r="3598" spans="1:6" x14ac:dyDescent="0.25">
      <c r="A3598" t="s">
        <v>327</v>
      </c>
      <c r="B3598">
        <v>10</v>
      </c>
      <c r="C3598" t="s">
        <v>313</v>
      </c>
      <c r="D3598" t="s">
        <v>311</v>
      </c>
      <c r="E3598">
        <v>422</v>
      </c>
      <c r="F3598">
        <v>3604201.01</v>
      </c>
    </row>
    <row r="3599" spans="1:6" x14ac:dyDescent="0.25">
      <c r="A3599" t="s">
        <v>327</v>
      </c>
      <c r="B3599">
        <v>10</v>
      </c>
      <c r="C3599" t="s">
        <v>313</v>
      </c>
      <c r="D3599" t="s">
        <v>326</v>
      </c>
      <c r="E3599">
        <v>1.4167000000000001</v>
      </c>
      <c r="F3599">
        <v>57273.06</v>
      </c>
    </row>
    <row r="3600" spans="1:6" x14ac:dyDescent="0.25">
      <c r="A3600" t="s">
        <v>327</v>
      </c>
      <c r="B3600">
        <v>11</v>
      </c>
      <c r="C3600" t="s">
        <v>314</v>
      </c>
      <c r="E3600">
        <v>1</v>
      </c>
      <c r="F3600">
        <v>18641.29</v>
      </c>
    </row>
    <row r="3601" spans="1:6" x14ac:dyDescent="0.25">
      <c r="A3601" t="s">
        <v>327</v>
      </c>
      <c r="B3601">
        <v>11</v>
      </c>
      <c r="C3601" t="s">
        <v>314</v>
      </c>
      <c r="D3601" t="s">
        <v>281</v>
      </c>
      <c r="E3601">
        <v>4.2944000000000004</v>
      </c>
      <c r="F3601">
        <v>428270.68</v>
      </c>
    </row>
    <row r="3602" spans="1:6" x14ac:dyDescent="0.25">
      <c r="A3602" t="s">
        <v>327</v>
      </c>
      <c r="B3602">
        <v>11</v>
      </c>
      <c r="C3602" t="s">
        <v>314</v>
      </c>
      <c r="D3602" t="s">
        <v>282</v>
      </c>
      <c r="E3602">
        <v>41</v>
      </c>
      <c r="F3602">
        <v>442226.16</v>
      </c>
    </row>
    <row r="3603" spans="1:6" x14ac:dyDescent="0.25">
      <c r="A3603" t="s">
        <v>327</v>
      </c>
      <c r="B3603">
        <v>11</v>
      </c>
      <c r="C3603" t="s">
        <v>314</v>
      </c>
      <c r="D3603" t="s">
        <v>283</v>
      </c>
      <c r="E3603">
        <v>0.36249999999999999</v>
      </c>
      <c r="F3603">
        <v>121988.06</v>
      </c>
    </row>
    <row r="3604" spans="1:6" x14ac:dyDescent="0.25">
      <c r="A3604" t="s">
        <v>327</v>
      </c>
      <c r="B3604">
        <v>11</v>
      </c>
      <c r="C3604" t="s">
        <v>314</v>
      </c>
      <c r="D3604" t="s">
        <v>284</v>
      </c>
      <c r="E3604">
        <v>315.08330000000001</v>
      </c>
      <c r="F3604">
        <v>2821013.26</v>
      </c>
    </row>
    <row r="3605" spans="1:6" x14ac:dyDescent="0.25">
      <c r="A3605" t="s">
        <v>327</v>
      </c>
      <c r="B3605">
        <v>11</v>
      </c>
      <c r="C3605" t="s">
        <v>314</v>
      </c>
      <c r="D3605" t="s">
        <v>285</v>
      </c>
      <c r="E3605">
        <v>33.793700000000001</v>
      </c>
      <c r="F3605">
        <v>482319.17</v>
      </c>
    </row>
    <row r="3606" spans="1:6" x14ac:dyDescent="0.25">
      <c r="A3606" t="s">
        <v>327</v>
      </c>
      <c r="B3606">
        <v>11</v>
      </c>
      <c r="C3606" t="s">
        <v>314</v>
      </c>
      <c r="D3606" t="s">
        <v>286</v>
      </c>
      <c r="E3606">
        <v>43.45</v>
      </c>
      <c r="F3606">
        <v>822227.77</v>
      </c>
    </row>
    <row r="3607" spans="1:6" x14ac:dyDescent="0.25">
      <c r="A3607" t="s">
        <v>327</v>
      </c>
      <c r="B3607">
        <v>11</v>
      </c>
      <c r="C3607" t="s">
        <v>314</v>
      </c>
      <c r="D3607" t="s">
        <v>287</v>
      </c>
      <c r="E3607">
        <v>18.75</v>
      </c>
      <c r="F3607">
        <v>226919.81</v>
      </c>
    </row>
    <row r="3608" spans="1:6" x14ac:dyDescent="0.25">
      <c r="A3608" t="s">
        <v>327</v>
      </c>
      <c r="B3608">
        <v>11</v>
      </c>
      <c r="C3608" t="s">
        <v>314</v>
      </c>
      <c r="D3608" t="s">
        <v>288</v>
      </c>
      <c r="E3608">
        <v>3.6646000000000001</v>
      </c>
      <c r="F3608">
        <v>518645.29</v>
      </c>
    </row>
    <row r="3609" spans="1:6" x14ac:dyDescent="0.25">
      <c r="A3609" t="s">
        <v>327</v>
      </c>
      <c r="B3609">
        <v>11</v>
      </c>
      <c r="C3609" t="s">
        <v>314</v>
      </c>
      <c r="D3609" t="s">
        <v>289</v>
      </c>
      <c r="E3609">
        <v>6.5</v>
      </c>
      <c r="F3609">
        <v>244456.56</v>
      </c>
    </row>
    <row r="3610" spans="1:6" x14ac:dyDescent="0.25">
      <c r="A3610" t="s">
        <v>327</v>
      </c>
      <c r="B3610">
        <v>11</v>
      </c>
      <c r="C3610" t="s">
        <v>314</v>
      </c>
      <c r="D3610" t="s">
        <v>290</v>
      </c>
      <c r="E3610">
        <v>0.375</v>
      </c>
      <c r="F3610">
        <v>53088.72</v>
      </c>
    </row>
    <row r="3611" spans="1:6" x14ac:dyDescent="0.25">
      <c r="A3611" t="s">
        <v>327</v>
      </c>
      <c r="B3611">
        <v>11</v>
      </c>
      <c r="C3611" t="s">
        <v>314</v>
      </c>
      <c r="D3611" t="s">
        <v>291</v>
      </c>
      <c r="E3611">
        <v>0.5</v>
      </c>
      <c r="F3611">
        <v>127248.72</v>
      </c>
    </row>
    <row r="3612" spans="1:6" x14ac:dyDescent="0.25">
      <c r="A3612" t="s">
        <v>327</v>
      </c>
      <c r="B3612">
        <v>11</v>
      </c>
      <c r="C3612" t="s">
        <v>314</v>
      </c>
      <c r="D3612" t="s">
        <v>292</v>
      </c>
      <c r="E3612">
        <v>327.39210000000003</v>
      </c>
      <c r="F3612">
        <v>3950602.9</v>
      </c>
    </row>
    <row r="3613" spans="1:6" x14ac:dyDescent="0.25">
      <c r="A3613" t="s">
        <v>327</v>
      </c>
      <c r="B3613">
        <v>11</v>
      </c>
      <c r="C3613" t="s">
        <v>314</v>
      </c>
      <c r="D3613" t="s">
        <v>293</v>
      </c>
      <c r="E3613">
        <v>2.4417</v>
      </c>
      <c r="F3613">
        <v>112730.98</v>
      </c>
    </row>
    <row r="3614" spans="1:6" x14ac:dyDescent="0.25">
      <c r="A3614" t="s">
        <v>327</v>
      </c>
      <c r="B3614">
        <v>11</v>
      </c>
      <c r="C3614" t="s">
        <v>314</v>
      </c>
      <c r="D3614" t="s">
        <v>294</v>
      </c>
      <c r="E3614">
        <v>0.41670000000000001</v>
      </c>
      <c r="F3614">
        <v>24962</v>
      </c>
    </row>
    <row r="3615" spans="1:6" x14ac:dyDescent="0.25">
      <c r="A3615" t="s">
        <v>327</v>
      </c>
      <c r="B3615">
        <v>11</v>
      </c>
      <c r="C3615" t="s">
        <v>314</v>
      </c>
      <c r="D3615" t="s">
        <v>295</v>
      </c>
      <c r="E3615">
        <v>55.9</v>
      </c>
      <c r="F3615">
        <v>766847.67</v>
      </c>
    </row>
    <row r="3616" spans="1:6" x14ac:dyDescent="0.25">
      <c r="A3616" t="s">
        <v>327</v>
      </c>
      <c r="B3616">
        <v>11</v>
      </c>
      <c r="C3616" t="s">
        <v>314</v>
      </c>
      <c r="D3616" t="s">
        <v>306</v>
      </c>
      <c r="E3616">
        <v>1.875</v>
      </c>
      <c r="F3616">
        <v>43014.29</v>
      </c>
    </row>
    <row r="3617" spans="1:6" x14ac:dyDescent="0.25">
      <c r="A3617" t="s">
        <v>327</v>
      </c>
      <c r="B3617">
        <v>11</v>
      </c>
      <c r="C3617" t="s">
        <v>314</v>
      </c>
      <c r="D3617" t="s">
        <v>280</v>
      </c>
      <c r="E3617">
        <v>0.1245</v>
      </c>
      <c r="F3617">
        <v>0</v>
      </c>
    </row>
    <row r="3618" spans="1:6" x14ac:dyDescent="0.25">
      <c r="A3618" t="s">
        <v>327</v>
      </c>
      <c r="B3618">
        <v>11</v>
      </c>
      <c r="C3618" t="s">
        <v>314</v>
      </c>
      <c r="D3618" t="s">
        <v>296</v>
      </c>
      <c r="E3618">
        <v>18.833300000000001</v>
      </c>
      <c r="F3618">
        <v>1674799.7</v>
      </c>
    </row>
    <row r="3619" spans="1:6" x14ac:dyDescent="0.25">
      <c r="A3619" t="s">
        <v>327</v>
      </c>
      <c r="B3619">
        <v>11</v>
      </c>
      <c r="C3619" t="s">
        <v>314</v>
      </c>
      <c r="D3619" t="s">
        <v>298</v>
      </c>
      <c r="E3619">
        <v>12.75</v>
      </c>
      <c r="F3619">
        <v>249937.38</v>
      </c>
    </row>
    <row r="3620" spans="1:6" x14ac:dyDescent="0.25">
      <c r="A3620" t="s">
        <v>327</v>
      </c>
      <c r="B3620">
        <v>11</v>
      </c>
      <c r="C3620" t="s">
        <v>314</v>
      </c>
      <c r="D3620" t="s">
        <v>307</v>
      </c>
      <c r="E3620">
        <v>47.375</v>
      </c>
      <c r="F3620">
        <v>1089995.76</v>
      </c>
    </row>
    <row r="3621" spans="1:6" x14ac:dyDescent="0.25">
      <c r="A3621" t="s">
        <v>327</v>
      </c>
      <c r="B3621">
        <v>11</v>
      </c>
      <c r="C3621" t="s">
        <v>314</v>
      </c>
      <c r="D3621" t="s">
        <v>300</v>
      </c>
      <c r="E3621">
        <v>7.4999999999999997E-2</v>
      </c>
      <c r="F3621">
        <v>48553.51</v>
      </c>
    </row>
    <row r="3622" spans="1:6" x14ac:dyDescent="0.25">
      <c r="A3622" t="s">
        <v>327</v>
      </c>
      <c r="B3622">
        <v>11</v>
      </c>
      <c r="C3622" t="s">
        <v>314</v>
      </c>
      <c r="D3622" t="s">
        <v>301</v>
      </c>
      <c r="E3622">
        <v>6.9375</v>
      </c>
      <c r="F3622">
        <v>444374.06</v>
      </c>
    </row>
    <row r="3623" spans="1:6" x14ac:dyDescent="0.25">
      <c r="A3623" t="s">
        <v>327</v>
      </c>
      <c r="B3623">
        <v>11</v>
      </c>
      <c r="C3623" t="s">
        <v>314</v>
      </c>
      <c r="D3623" t="s">
        <v>302</v>
      </c>
      <c r="E3623">
        <v>2.25</v>
      </c>
      <c r="F3623">
        <v>760593.51</v>
      </c>
    </row>
    <row r="3624" spans="1:6" x14ac:dyDescent="0.25">
      <c r="A3624" t="s">
        <v>327</v>
      </c>
      <c r="B3624">
        <v>11</v>
      </c>
      <c r="C3624" t="s">
        <v>314</v>
      </c>
      <c r="D3624" t="s">
        <v>311</v>
      </c>
      <c r="E3624">
        <v>25</v>
      </c>
      <c r="F3624">
        <v>217195.96</v>
      </c>
    </row>
    <row r="3625" spans="1:6" x14ac:dyDescent="0.25">
      <c r="A3625" t="s">
        <v>327</v>
      </c>
      <c r="B3625">
        <v>11</v>
      </c>
      <c r="C3625" t="s">
        <v>314</v>
      </c>
      <c r="D3625" t="s">
        <v>326</v>
      </c>
      <c r="E3625">
        <v>0.16669999999999999</v>
      </c>
      <c r="F3625">
        <v>7393.67</v>
      </c>
    </row>
    <row r="3626" spans="1:6" x14ac:dyDescent="0.25">
      <c r="A3626" t="s">
        <v>327</v>
      </c>
      <c r="B3626">
        <v>11</v>
      </c>
      <c r="C3626" t="s">
        <v>314</v>
      </c>
      <c r="D3626" t="s">
        <v>305</v>
      </c>
      <c r="E3626">
        <v>0.5</v>
      </c>
      <c r="F3626">
        <v>14890.91</v>
      </c>
    </row>
    <row r="3627" spans="1:6" x14ac:dyDescent="0.25">
      <c r="A3627" t="s">
        <v>327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327</v>
      </c>
      <c r="B3628">
        <v>12</v>
      </c>
      <c r="C3628" t="s">
        <v>12</v>
      </c>
      <c r="D3628" t="s">
        <v>281</v>
      </c>
      <c r="E3628">
        <v>23.640699999999999</v>
      </c>
      <c r="F3628">
        <v>3069914.02</v>
      </c>
    </row>
    <row r="3629" spans="1:6" x14ac:dyDescent="0.25">
      <c r="A3629" t="s">
        <v>327</v>
      </c>
      <c r="B3629">
        <v>12</v>
      </c>
      <c r="C3629" t="s">
        <v>12</v>
      </c>
      <c r="D3629" t="s">
        <v>282</v>
      </c>
      <c r="E3629">
        <v>119.5444</v>
      </c>
      <c r="F3629">
        <v>1495400.11</v>
      </c>
    </row>
    <row r="3630" spans="1:6" x14ac:dyDescent="0.25">
      <c r="A3630" t="s">
        <v>327</v>
      </c>
      <c r="B3630">
        <v>12</v>
      </c>
      <c r="C3630" t="s">
        <v>12</v>
      </c>
      <c r="D3630" t="s">
        <v>283</v>
      </c>
      <c r="E3630">
        <v>4.4861000000000004</v>
      </c>
      <c r="F3630">
        <v>772602.28</v>
      </c>
    </row>
    <row r="3631" spans="1:6" x14ac:dyDescent="0.25">
      <c r="A3631" t="s">
        <v>327</v>
      </c>
      <c r="B3631">
        <v>12</v>
      </c>
      <c r="C3631" t="s">
        <v>12</v>
      </c>
      <c r="D3631" t="s">
        <v>284</v>
      </c>
      <c r="E3631">
        <v>783.16669999999999</v>
      </c>
      <c r="F3631">
        <v>7340967.5099999998</v>
      </c>
    </row>
    <row r="3632" spans="1:6" x14ac:dyDescent="0.25">
      <c r="A3632" t="s">
        <v>327</v>
      </c>
      <c r="B3632">
        <v>12</v>
      </c>
      <c r="C3632" t="s">
        <v>12</v>
      </c>
      <c r="D3632" t="s">
        <v>285</v>
      </c>
      <c r="E3632">
        <v>54.8765</v>
      </c>
      <c r="F3632">
        <v>933843.55</v>
      </c>
    </row>
    <row r="3633" spans="1:6" x14ac:dyDescent="0.25">
      <c r="A3633" t="s">
        <v>327</v>
      </c>
      <c r="B3633">
        <v>12</v>
      </c>
      <c r="C3633" t="s">
        <v>12</v>
      </c>
      <c r="D3633" t="s">
        <v>286</v>
      </c>
      <c r="E3633">
        <v>42.3</v>
      </c>
      <c r="F3633">
        <v>821090.17</v>
      </c>
    </row>
    <row r="3634" spans="1:6" x14ac:dyDescent="0.25">
      <c r="A3634" t="s">
        <v>327</v>
      </c>
      <c r="B3634">
        <v>12</v>
      </c>
      <c r="C3634" t="s">
        <v>12</v>
      </c>
      <c r="D3634" t="s">
        <v>287</v>
      </c>
      <c r="E3634">
        <v>64.166700000000006</v>
      </c>
      <c r="F3634">
        <v>717246.12</v>
      </c>
    </row>
    <row r="3635" spans="1:6" x14ac:dyDescent="0.25">
      <c r="A3635" t="s">
        <v>327</v>
      </c>
      <c r="B3635">
        <v>12</v>
      </c>
      <c r="C3635" t="s">
        <v>12</v>
      </c>
      <c r="D3635" t="s">
        <v>288</v>
      </c>
      <c r="E3635">
        <v>13.9869</v>
      </c>
      <c r="F3635">
        <v>1980237.58</v>
      </c>
    </row>
    <row r="3636" spans="1:6" x14ac:dyDescent="0.25">
      <c r="A3636" t="s">
        <v>327</v>
      </c>
      <c r="B3636">
        <v>12</v>
      </c>
      <c r="C3636" t="s">
        <v>12</v>
      </c>
      <c r="D3636" t="s">
        <v>289</v>
      </c>
      <c r="E3636">
        <v>4.0625</v>
      </c>
      <c r="F3636">
        <v>193521.44</v>
      </c>
    </row>
    <row r="3637" spans="1:6" x14ac:dyDescent="0.25">
      <c r="A3637" t="s">
        <v>327</v>
      </c>
      <c r="B3637">
        <v>12</v>
      </c>
      <c r="C3637" t="s">
        <v>12</v>
      </c>
      <c r="D3637" t="s">
        <v>290</v>
      </c>
      <c r="E3637">
        <v>2.8858000000000001</v>
      </c>
      <c r="F3637">
        <v>291401.05</v>
      </c>
    </row>
    <row r="3638" spans="1:6" x14ac:dyDescent="0.25">
      <c r="A3638" t="s">
        <v>327</v>
      </c>
      <c r="B3638">
        <v>12</v>
      </c>
      <c r="C3638" t="s">
        <v>12</v>
      </c>
      <c r="D3638" t="s">
        <v>291</v>
      </c>
      <c r="E3638">
        <v>2.6667000000000001</v>
      </c>
      <c r="F3638">
        <v>642071.82999999996</v>
      </c>
    </row>
    <row r="3639" spans="1:6" x14ac:dyDescent="0.25">
      <c r="A3639" t="s">
        <v>327</v>
      </c>
      <c r="B3639">
        <v>12</v>
      </c>
      <c r="C3639" t="s">
        <v>12</v>
      </c>
      <c r="D3639" t="s">
        <v>292</v>
      </c>
      <c r="E3639">
        <v>188.54230000000001</v>
      </c>
      <c r="F3639">
        <v>4450631.82</v>
      </c>
    </row>
    <row r="3640" spans="1:6" x14ac:dyDescent="0.25">
      <c r="A3640" t="s">
        <v>327</v>
      </c>
      <c r="B3640">
        <v>12</v>
      </c>
      <c r="C3640" t="s">
        <v>12</v>
      </c>
      <c r="D3640" t="s">
        <v>293</v>
      </c>
      <c r="E3640">
        <v>5.25</v>
      </c>
      <c r="F3640">
        <v>230607.37</v>
      </c>
    </row>
    <row r="3641" spans="1:6" x14ac:dyDescent="0.25">
      <c r="A3641" t="s">
        <v>327</v>
      </c>
      <c r="B3641">
        <v>12</v>
      </c>
      <c r="C3641" t="s">
        <v>12</v>
      </c>
      <c r="D3641" t="s">
        <v>294</v>
      </c>
      <c r="E3641">
        <v>0.2833</v>
      </c>
      <c r="F3641">
        <v>188973.34</v>
      </c>
    </row>
    <row r="3642" spans="1:6" x14ac:dyDescent="0.25">
      <c r="A3642" t="s">
        <v>327</v>
      </c>
      <c r="B3642">
        <v>12</v>
      </c>
      <c r="C3642" t="s">
        <v>12</v>
      </c>
      <c r="D3642" t="s">
        <v>295</v>
      </c>
      <c r="E3642">
        <v>278.9982</v>
      </c>
      <c r="F3642">
        <v>2240135.04</v>
      </c>
    </row>
    <row r="3643" spans="1:6" x14ac:dyDescent="0.25">
      <c r="A3643" t="s">
        <v>327</v>
      </c>
      <c r="B3643">
        <v>12</v>
      </c>
      <c r="C3643" t="s">
        <v>12</v>
      </c>
      <c r="D3643" t="s">
        <v>306</v>
      </c>
      <c r="E3643">
        <v>0.95830000000000004</v>
      </c>
      <c r="F3643">
        <v>28642.48</v>
      </c>
    </row>
    <row r="3644" spans="1:6" x14ac:dyDescent="0.25">
      <c r="A3644" t="s">
        <v>327</v>
      </c>
      <c r="B3644">
        <v>12</v>
      </c>
      <c r="C3644" t="s">
        <v>12</v>
      </c>
      <c r="D3644" t="s">
        <v>280</v>
      </c>
      <c r="E3644">
        <v>51.881</v>
      </c>
      <c r="F3644">
        <v>1046975.11</v>
      </c>
    </row>
    <row r="3645" spans="1:6" x14ac:dyDescent="0.25">
      <c r="A3645" t="s">
        <v>327</v>
      </c>
      <c r="B3645">
        <v>12</v>
      </c>
      <c r="C3645" t="s">
        <v>12</v>
      </c>
      <c r="D3645" t="s">
        <v>296</v>
      </c>
      <c r="E3645">
        <v>16.5</v>
      </c>
      <c r="F3645">
        <v>1464546.66</v>
      </c>
    </row>
    <row r="3646" spans="1:6" x14ac:dyDescent="0.25">
      <c r="A3646" t="s">
        <v>327</v>
      </c>
      <c r="B3646">
        <v>12</v>
      </c>
      <c r="C3646" t="s">
        <v>12</v>
      </c>
      <c r="D3646" t="s">
        <v>298</v>
      </c>
      <c r="E3646">
        <v>21</v>
      </c>
      <c r="F3646">
        <v>425078.58</v>
      </c>
    </row>
    <row r="3647" spans="1:6" x14ac:dyDescent="0.25">
      <c r="A3647" t="s">
        <v>327</v>
      </c>
      <c r="B3647">
        <v>12</v>
      </c>
      <c r="C3647" t="s">
        <v>12</v>
      </c>
      <c r="D3647" t="s">
        <v>307</v>
      </c>
      <c r="E3647">
        <v>38.625</v>
      </c>
      <c r="F3647">
        <v>914571.73</v>
      </c>
    </row>
    <row r="3648" spans="1:6" x14ac:dyDescent="0.25">
      <c r="A3648" t="s">
        <v>327</v>
      </c>
      <c r="B3648">
        <v>12</v>
      </c>
      <c r="C3648" t="s">
        <v>12</v>
      </c>
      <c r="D3648" t="s">
        <v>299</v>
      </c>
      <c r="E3648">
        <v>0.2</v>
      </c>
      <c r="F3648">
        <v>91833.14</v>
      </c>
    </row>
    <row r="3649" spans="1:6" x14ac:dyDescent="0.25">
      <c r="A3649" t="s">
        <v>327</v>
      </c>
      <c r="B3649">
        <v>12</v>
      </c>
      <c r="C3649" t="s">
        <v>12</v>
      </c>
      <c r="D3649" t="s">
        <v>300</v>
      </c>
      <c r="E3649">
        <v>0.105</v>
      </c>
      <c r="F3649">
        <v>18941.830000000002</v>
      </c>
    </row>
    <row r="3650" spans="1:6" x14ac:dyDescent="0.25">
      <c r="A3650" t="s">
        <v>327</v>
      </c>
      <c r="B3650">
        <v>12</v>
      </c>
      <c r="C3650" t="s">
        <v>12</v>
      </c>
      <c r="D3650" t="s">
        <v>301</v>
      </c>
      <c r="E3650">
        <v>10.1852</v>
      </c>
      <c r="F3650">
        <v>550240.12</v>
      </c>
    </row>
    <row r="3651" spans="1:6" x14ac:dyDescent="0.25">
      <c r="A3651" t="s">
        <v>327</v>
      </c>
      <c r="B3651">
        <v>12</v>
      </c>
      <c r="C3651" t="s">
        <v>12</v>
      </c>
      <c r="D3651" t="s">
        <v>302</v>
      </c>
      <c r="E3651">
        <v>0.1167</v>
      </c>
      <c r="F3651">
        <v>37386.79</v>
      </c>
    </row>
    <row r="3652" spans="1:6" x14ac:dyDescent="0.25">
      <c r="A3652" t="s">
        <v>327</v>
      </c>
      <c r="B3652">
        <v>12</v>
      </c>
      <c r="C3652" t="s">
        <v>12</v>
      </c>
      <c r="D3652" t="s">
        <v>308</v>
      </c>
      <c r="E3652">
        <v>1.6667000000000001</v>
      </c>
      <c r="F3652">
        <v>28777.47</v>
      </c>
    </row>
    <row r="3653" spans="1:6" x14ac:dyDescent="0.25">
      <c r="A3653" t="s">
        <v>327</v>
      </c>
      <c r="B3653">
        <v>12</v>
      </c>
      <c r="C3653" t="s">
        <v>12</v>
      </c>
      <c r="D3653" t="s">
        <v>303</v>
      </c>
      <c r="E3653">
        <v>4</v>
      </c>
      <c r="F3653">
        <v>33507.279999999999</v>
      </c>
    </row>
    <row r="3654" spans="1:6" x14ac:dyDescent="0.25">
      <c r="A3654" t="s">
        <v>327</v>
      </c>
      <c r="B3654">
        <v>12</v>
      </c>
      <c r="C3654" t="s">
        <v>12</v>
      </c>
      <c r="D3654" t="s">
        <v>325</v>
      </c>
      <c r="E3654">
        <v>1</v>
      </c>
      <c r="F3654">
        <v>14069.42</v>
      </c>
    </row>
    <row r="3655" spans="1:6" x14ac:dyDescent="0.25">
      <c r="A3655" t="s">
        <v>327</v>
      </c>
      <c r="B3655">
        <v>12</v>
      </c>
      <c r="C3655" t="s">
        <v>12</v>
      </c>
      <c r="D3655" t="s">
        <v>309</v>
      </c>
      <c r="E3655">
        <v>1.0832999999999999</v>
      </c>
      <c r="F3655">
        <v>12088.33</v>
      </c>
    </row>
    <row r="3656" spans="1:6" x14ac:dyDescent="0.25">
      <c r="A3656" t="s">
        <v>327</v>
      </c>
      <c r="B3656">
        <v>12</v>
      </c>
      <c r="C3656" t="s">
        <v>12</v>
      </c>
      <c r="D3656" t="s">
        <v>326</v>
      </c>
      <c r="E3656">
        <v>0.79169999999999996</v>
      </c>
      <c r="F3656">
        <v>21999.54</v>
      </c>
    </row>
    <row r="3657" spans="1:6" x14ac:dyDescent="0.25">
      <c r="A3657" t="s">
        <v>327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327</v>
      </c>
      <c r="B3658">
        <v>15</v>
      </c>
      <c r="C3658" t="s">
        <v>13</v>
      </c>
      <c r="D3658" t="s">
        <v>281</v>
      </c>
      <c r="E3658">
        <v>29.293099999999999</v>
      </c>
      <c r="F3658">
        <v>4018975.31</v>
      </c>
    </row>
    <row r="3659" spans="1:6" x14ac:dyDescent="0.25">
      <c r="A3659" t="s">
        <v>327</v>
      </c>
      <c r="B3659">
        <v>15</v>
      </c>
      <c r="C3659" t="s">
        <v>13</v>
      </c>
      <c r="D3659" t="s">
        <v>282</v>
      </c>
      <c r="E3659">
        <v>1108.7556</v>
      </c>
      <c r="F3659">
        <v>13556241.91</v>
      </c>
    </row>
    <row r="3660" spans="1:6" x14ac:dyDescent="0.25">
      <c r="A3660" t="s">
        <v>327</v>
      </c>
      <c r="B3660">
        <v>15</v>
      </c>
      <c r="C3660" t="s">
        <v>13</v>
      </c>
      <c r="D3660" t="s">
        <v>283</v>
      </c>
      <c r="E3660">
        <v>1.1083000000000001</v>
      </c>
      <c r="F3660">
        <v>413004.29</v>
      </c>
    </row>
    <row r="3661" spans="1:6" x14ac:dyDescent="0.25">
      <c r="A3661" t="s">
        <v>327</v>
      </c>
      <c r="B3661">
        <v>15</v>
      </c>
      <c r="C3661" t="s">
        <v>13</v>
      </c>
      <c r="D3661" t="s">
        <v>284</v>
      </c>
      <c r="E3661">
        <v>2569.6667000000002</v>
      </c>
      <c r="F3661">
        <v>21653709.539999999</v>
      </c>
    </row>
    <row r="3662" spans="1:6" x14ac:dyDescent="0.25">
      <c r="A3662" t="s">
        <v>327</v>
      </c>
      <c r="B3662">
        <v>15</v>
      </c>
      <c r="C3662" t="s">
        <v>13</v>
      </c>
      <c r="D3662" t="s">
        <v>285</v>
      </c>
      <c r="E3662">
        <v>118.47969999999999</v>
      </c>
      <c r="F3662">
        <v>2175542.7999999998</v>
      </c>
    </row>
    <row r="3663" spans="1:6" x14ac:dyDescent="0.25">
      <c r="A3663" t="s">
        <v>327</v>
      </c>
      <c r="B3663">
        <v>15</v>
      </c>
      <c r="C3663" t="s">
        <v>13</v>
      </c>
      <c r="D3663" t="s">
        <v>286</v>
      </c>
      <c r="E3663">
        <v>353.2</v>
      </c>
      <c r="F3663">
        <v>5228674.91</v>
      </c>
    </row>
    <row r="3664" spans="1:6" x14ac:dyDescent="0.25">
      <c r="A3664" t="s">
        <v>327</v>
      </c>
      <c r="B3664">
        <v>15</v>
      </c>
      <c r="C3664" t="s">
        <v>13</v>
      </c>
      <c r="D3664" t="s">
        <v>287</v>
      </c>
      <c r="E3664">
        <v>30</v>
      </c>
      <c r="F3664">
        <v>302663.3</v>
      </c>
    </row>
    <row r="3665" spans="1:6" x14ac:dyDescent="0.25">
      <c r="A3665" t="s">
        <v>327</v>
      </c>
      <c r="B3665">
        <v>15</v>
      </c>
      <c r="C3665" t="s">
        <v>13</v>
      </c>
      <c r="D3665" t="s">
        <v>288</v>
      </c>
      <c r="E3665">
        <v>37.159500000000001</v>
      </c>
      <c r="F3665">
        <v>5462516.4800000004</v>
      </c>
    </row>
    <row r="3666" spans="1:6" x14ac:dyDescent="0.25">
      <c r="A3666" t="s">
        <v>327</v>
      </c>
      <c r="B3666">
        <v>15</v>
      </c>
      <c r="C3666" t="s">
        <v>13</v>
      </c>
      <c r="D3666" t="s">
        <v>289</v>
      </c>
      <c r="E3666">
        <v>30.583300000000001</v>
      </c>
      <c r="F3666">
        <v>499721.74</v>
      </c>
    </row>
    <row r="3667" spans="1:6" x14ac:dyDescent="0.25">
      <c r="A3667" t="s">
        <v>327</v>
      </c>
      <c r="B3667">
        <v>15</v>
      </c>
      <c r="C3667" t="s">
        <v>13</v>
      </c>
      <c r="D3667" t="s">
        <v>290</v>
      </c>
      <c r="E3667">
        <v>2.2389000000000001</v>
      </c>
      <c r="F3667">
        <v>416817.22</v>
      </c>
    </row>
    <row r="3668" spans="1:6" x14ac:dyDescent="0.25">
      <c r="A3668" t="s">
        <v>327</v>
      </c>
      <c r="B3668">
        <v>15</v>
      </c>
      <c r="C3668" t="s">
        <v>13</v>
      </c>
      <c r="D3668" t="s">
        <v>291</v>
      </c>
      <c r="E3668">
        <v>5.875</v>
      </c>
      <c r="F3668">
        <v>1076190.1599999999</v>
      </c>
    </row>
    <row r="3669" spans="1:6" x14ac:dyDescent="0.25">
      <c r="A3669" t="s">
        <v>327</v>
      </c>
      <c r="B3669">
        <v>15</v>
      </c>
      <c r="C3669" t="s">
        <v>13</v>
      </c>
      <c r="D3669" t="s">
        <v>292</v>
      </c>
      <c r="E3669">
        <v>670.11389999999994</v>
      </c>
      <c r="F3669">
        <v>10685996.68</v>
      </c>
    </row>
    <row r="3670" spans="1:6" x14ac:dyDescent="0.25">
      <c r="A3670" t="s">
        <v>327</v>
      </c>
      <c r="B3670">
        <v>15</v>
      </c>
      <c r="C3670" t="s">
        <v>13</v>
      </c>
      <c r="D3670" t="s">
        <v>293</v>
      </c>
      <c r="E3670">
        <v>2.25</v>
      </c>
      <c r="F3670">
        <v>115394.27</v>
      </c>
    </row>
    <row r="3671" spans="1:6" x14ac:dyDescent="0.25">
      <c r="A3671" t="s">
        <v>327</v>
      </c>
      <c r="B3671">
        <v>15</v>
      </c>
      <c r="C3671" t="s">
        <v>13</v>
      </c>
      <c r="D3671" t="s">
        <v>294</v>
      </c>
      <c r="E3671">
        <v>1.2082999999999999</v>
      </c>
      <c r="F3671">
        <v>59908.800000000003</v>
      </c>
    </row>
    <row r="3672" spans="1:6" x14ac:dyDescent="0.25">
      <c r="A3672" t="s">
        <v>327</v>
      </c>
      <c r="B3672">
        <v>15</v>
      </c>
      <c r="C3672" t="s">
        <v>13</v>
      </c>
      <c r="D3672" t="s">
        <v>295</v>
      </c>
      <c r="E3672">
        <v>135.8571</v>
      </c>
      <c r="F3672">
        <v>1818883.32</v>
      </c>
    </row>
    <row r="3673" spans="1:6" x14ac:dyDescent="0.25">
      <c r="A3673" t="s">
        <v>327</v>
      </c>
      <c r="B3673">
        <v>15</v>
      </c>
      <c r="C3673" t="s">
        <v>13</v>
      </c>
      <c r="D3673" t="s">
        <v>280</v>
      </c>
      <c r="E3673">
        <v>470.77550000000002</v>
      </c>
      <c r="F3673">
        <v>9696772.7100000009</v>
      </c>
    </row>
    <row r="3674" spans="1:6" x14ac:dyDescent="0.25">
      <c r="A3674" t="s">
        <v>327</v>
      </c>
      <c r="B3674">
        <v>15</v>
      </c>
      <c r="C3674" t="s">
        <v>13</v>
      </c>
      <c r="D3674" t="s">
        <v>296</v>
      </c>
      <c r="E3674">
        <v>17.5</v>
      </c>
      <c r="F3674">
        <v>1463447.77</v>
      </c>
    </row>
    <row r="3675" spans="1:6" x14ac:dyDescent="0.25">
      <c r="A3675" t="s">
        <v>327</v>
      </c>
      <c r="B3675">
        <v>15</v>
      </c>
      <c r="C3675" t="s">
        <v>13</v>
      </c>
      <c r="D3675" t="s">
        <v>298</v>
      </c>
      <c r="E3675">
        <v>33.833300000000001</v>
      </c>
      <c r="F3675">
        <v>646315.88</v>
      </c>
    </row>
    <row r="3676" spans="1:6" x14ac:dyDescent="0.25">
      <c r="A3676" t="s">
        <v>327</v>
      </c>
      <c r="B3676">
        <v>15</v>
      </c>
      <c r="C3676" t="s">
        <v>13</v>
      </c>
      <c r="D3676" t="s">
        <v>307</v>
      </c>
      <c r="E3676">
        <v>32.412500000000001</v>
      </c>
      <c r="F3676">
        <v>650509.31000000006</v>
      </c>
    </row>
    <row r="3677" spans="1:6" x14ac:dyDescent="0.25">
      <c r="A3677" t="s">
        <v>327</v>
      </c>
      <c r="B3677">
        <v>15</v>
      </c>
      <c r="C3677" t="s">
        <v>13</v>
      </c>
      <c r="D3677" t="s">
        <v>299</v>
      </c>
      <c r="E3677">
        <v>8.3299999999999999E-2</v>
      </c>
      <c r="F3677">
        <v>33506.35</v>
      </c>
    </row>
    <row r="3678" spans="1:6" x14ac:dyDescent="0.25">
      <c r="A3678" t="s">
        <v>327</v>
      </c>
      <c r="B3678">
        <v>15</v>
      </c>
      <c r="C3678" t="s">
        <v>13</v>
      </c>
      <c r="D3678" t="s">
        <v>300</v>
      </c>
      <c r="E3678">
        <v>0.6</v>
      </c>
      <c r="F3678">
        <v>41611.769999999997</v>
      </c>
    </row>
    <row r="3679" spans="1:6" x14ac:dyDescent="0.25">
      <c r="A3679" t="s">
        <v>327</v>
      </c>
      <c r="B3679">
        <v>15</v>
      </c>
      <c r="C3679" t="s">
        <v>13</v>
      </c>
      <c r="D3679" t="s">
        <v>301</v>
      </c>
      <c r="E3679">
        <v>10.6389</v>
      </c>
      <c r="F3679">
        <v>590074.88</v>
      </c>
    </row>
    <row r="3680" spans="1:6" x14ac:dyDescent="0.25">
      <c r="A3680" t="s">
        <v>327</v>
      </c>
      <c r="B3680">
        <v>15</v>
      </c>
      <c r="C3680" t="s">
        <v>13</v>
      </c>
      <c r="D3680" t="s">
        <v>302</v>
      </c>
      <c r="E3680">
        <v>3.3300000000000003E-2</v>
      </c>
      <c r="F3680">
        <v>7028.91</v>
      </c>
    </row>
    <row r="3681" spans="1:6" x14ac:dyDescent="0.25">
      <c r="A3681" t="s">
        <v>327</v>
      </c>
      <c r="B3681">
        <v>15</v>
      </c>
      <c r="C3681" t="s">
        <v>13</v>
      </c>
      <c r="D3681" t="s">
        <v>308</v>
      </c>
      <c r="E3681">
        <v>12</v>
      </c>
      <c r="F3681">
        <v>220426.03</v>
      </c>
    </row>
    <row r="3682" spans="1:6" x14ac:dyDescent="0.25">
      <c r="A3682" t="s">
        <v>327</v>
      </c>
      <c r="B3682">
        <v>15</v>
      </c>
      <c r="C3682" t="s">
        <v>13</v>
      </c>
      <c r="D3682" t="s">
        <v>303</v>
      </c>
      <c r="E3682">
        <v>18</v>
      </c>
      <c r="F3682">
        <v>191895.95</v>
      </c>
    </row>
    <row r="3683" spans="1:6" x14ac:dyDescent="0.25">
      <c r="A3683" t="s">
        <v>327</v>
      </c>
      <c r="B3683">
        <v>15</v>
      </c>
      <c r="C3683" t="s">
        <v>13</v>
      </c>
      <c r="D3683" t="s">
        <v>325</v>
      </c>
      <c r="E3683">
        <v>2</v>
      </c>
      <c r="F3683">
        <v>32489.26</v>
      </c>
    </row>
    <row r="3684" spans="1:6" x14ac:dyDescent="0.25">
      <c r="A3684" t="s">
        <v>327</v>
      </c>
      <c r="B3684">
        <v>16</v>
      </c>
      <c r="C3684" t="s">
        <v>21</v>
      </c>
      <c r="D3684" t="s">
        <v>281</v>
      </c>
      <c r="E3684">
        <v>12.605600000000001</v>
      </c>
      <c r="F3684">
        <v>1508982.4</v>
      </c>
    </row>
    <row r="3685" spans="1:6" x14ac:dyDescent="0.25">
      <c r="A3685" t="s">
        <v>327</v>
      </c>
      <c r="B3685">
        <v>16</v>
      </c>
      <c r="C3685" t="s">
        <v>21</v>
      </c>
      <c r="D3685" t="s">
        <v>282</v>
      </c>
      <c r="E3685">
        <v>199.4778</v>
      </c>
      <c r="F3685">
        <v>1803725.31</v>
      </c>
    </row>
    <row r="3686" spans="1:6" x14ac:dyDescent="0.25">
      <c r="A3686" t="s">
        <v>327</v>
      </c>
      <c r="B3686">
        <v>16</v>
      </c>
      <c r="C3686" t="s">
        <v>21</v>
      </c>
      <c r="D3686" t="s">
        <v>283</v>
      </c>
      <c r="E3686">
        <v>1.5042</v>
      </c>
      <c r="F3686">
        <v>454090.8</v>
      </c>
    </row>
    <row r="3687" spans="1:6" x14ac:dyDescent="0.25">
      <c r="A3687" t="s">
        <v>327</v>
      </c>
      <c r="B3687">
        <v>16</v>
      </c>
      <c r="C3687" t="s">
        <v>21</v>
      </c>
      <c r="D3687" t="s">
        <v>284</v>
      </c>
      <c r="E3687">
        <v>849.16669999999999</v>
      </c>
      <c r="F3687">
        <v>7001593.4299999997</v>
      </c>
    </row>
    <row r="3688" spans="1:6" x14ac:dyDescent="0.25">
      <c r="A3688" t="s">
        <v>327</v>
      </c>
      <c r="B3688">
        <v>16</v>
      </c>
      <c r="C3688" t="s">
        <v>21</v>
      </c>
      <c r="D3688" t="s">
        <v>285</v>
      </c>
      <c r="E3688">
        <v>35.116599999999998</v>
      </c>
      <c r="F3688">
        <v>553211.15</v>
      </c>
    </row>
    <row r="3689" spans="1:6" x14ac:dyDescent="0.25">
      <c r="A3689" t="s">
        <v>327</v>
      </c>
      <c r="B3689">
        <v>16</v>
      </c>
      <c r="C3689" t="s">
        <v>21</v>
      </c>
      <c r="D3689" t="s">
        <v>286</v>
      </c>
      <c r="E3689">
        <v>52.966700000000003</v>
      </c>
      <c r="F3689">
        <v>935678.23</v>
      </c>
    </row>
    <row r="3690" spans="1:6" x14ac:dyDescent="0.25">
      <c r="A3690" t="s">
        <v>327</v>
      </c>
      <c r="B3690">
        <v>16</v>
      </c>
      <c r="C3690" t="s">
        <v>21</v>
      </c>
      <c r="D3690" t="s">
        <v>287</v>
      </c>
      <c r="E3690">
        <v>120.25</v>
      </c>
      <c r="F3690">
        <v>1529417.81</v>
      </c>
    </row>
    <row r="3691" spans="1:6" x14ac:dyDescent="0.25">
      <c r="A3691" t="s">
        <v>327</v>
      </c>
      <c r="B3691">
        <v>16</v>
      </c>
      <c r="C3691" t="s">
        <v>21</v>
      </c>
      <c r="D3691" t="s">
        <v>288</v>
      </c>
      <c r="E3691">
        <v>7.5167000000000002</v>
      </c>
      <c r="F3691">
        <v>1217621.25</v>
      </c>
    </row>
    <row r="3692" spans="1:6" x14ac:dyDescent="0.25">
      <c r="A3692" t="s">
        <v>327</v>
      </c>
      <c r="B3692">
        <v>16</v>
      </c>
      <c r="C3692" t="s">
        <v>21</v>
      </c>
      <c r="D3692" t="s">
        <v>289</v>
      </c>
      <c r="E3692">
        <v>8.0417000000000005</v>
      </c>
      <c r="F3692">
        <v>542520.18999999994</v>
      </c>
    </row>
    <row r="3693" spans="1:6" x14ac:dyDescent="0.25">
      <c r="A3693" t="s">
        <v>327</v>
      </c>
      <c r="B3693">
        <v>16</v>
      </c>
      <c r="C3693" t="s">
        <v>21</v>
      </c>
      <c r="D3693" t="s">
        <v>290</v>
      </c>
      <c r="E3693">
        <v>1.8458000000000001</v>
      </c>
      <c r="F3693">
        <v>308743.5</v>
      </c>
    </row>
    <row r="3694" spans="1:6" x14ac:dyDescent="0.25">
      <c r="A3694" t="s">
        <v>327</v>
      </c>
      <c r="B3694">
        <v>16</v>
      </c>
      <c r="C3694" t="s">
        <v>21</v>
      </c>
      <c r="D3694" t="s">
        <v>291</v>
      </c>
      <c r="E3694">
        <v>1.7917000000000001</v>
      </c>
      <c r="F3694">
        <v>437899.69</v>
      </c>
    </row>
    <row r="3695" spans="1:6" x14ac:dyDescent="0.25">
      <c r="A3695" t="s">
        <v>327</v>
      </c>
      <c r="B3695">
        <v>16</v>
      </c>
      <c r="C3695" t="s">
        <v>21</v>
      </c>
      <c r="D3695" t="s">
        <v>292</v>
      </c>
      <c r="E3695">
        <v>405.81150000000002</v>
      </c>
      <c r="F3695">
        <v>7295155.6500000004</v>
      </c>
    </row>
    <row r="3696" spans="1:6" x14ac:dyDescent="0.25">
      <c r="A3696" t="s">
        <v>327</v>
      </c>
      <c r="B3696">
        <v>16</v>
      </c>
      <c r="C3696" t="s">
        <v>21</v>
      </c>
      <c r="D3696" t="s">
        <v>293</v>
      </c>
      <c r="E3696">
        <v>3.5750000000000002</v>
      </c>
      <c r="F3696">
        <v>81332.009999999995</v>
      </c>
    </row>
    <row r="3697" spans="1:6" x14ac:dyDescent="0.25">
      <c r="A3697" t="s">
        <v>327</v>
      </c>
      <c r="B3697">
        <v>16</v>
      </c>
      <c r="C3697" t="s">
        <v>21</v>
      </c>
      <c r="D3697" t="s">
        <v>294</v>
      </c>
      <c r="E3697">
        <v>1.8</v>
      </c>
      <c r="F3697">
        <v>345218.27</v>
      </c>
    </row>
    <row r="3698" spans="1:6" x14ac:dyDescent="0.25">
      <c r="A3698" t="s">
        <v>327</v>
      </c>
      <c r="B3698">
        <v>16</v>
      </c>
      <c r="C3698" t="s">
        <v>21</v>
      </c>
      <c r="D3698" t="s">
        <v>295</v>
      </c>
      <c r="E3698">
        <v>77.1464</v>
      </c>
      <c r="F3698">
        <v>1006452.08</v>
      </c>
    </row>
    <row r="3699" spans="1:6" x14ac:dyDescent="0.25">
      <c r="A3699" t="s">
        <v>327</v>
      </c>
      <c r="B3699">
        <v>16</v>
      </c>
      <c r="C3699" t="s">
        <v>21</v>
      </c>
      <c r="D3699" t="s">
        <v>306</v>
      </c>
      <c r="E3699">
        <v>5.9583000000000004</v>
      </c>
      <c r="F3699">
        <v>111524.36</v>
      </c>
    </row>
    <row r="3700" spans="1:6" x14ac:dyDescent="0.25">
      <c r="A3700" t="s">
        <v>327</v>
      </c>
      <c r="B3700">
        <v>16</v>
      </c>
      <c r="C3700" t="s">
        <v>21</v>
      </c>
      <c r="D3700" t="s">
        <v>280</v>
      </c>
      <c r="E3700">
        <v>40.448399999999999</v>
      </c>
      <c r="F3700">
        <v>752935.89</v>
      </c>
    </row>
    <row r="3701" spans="1:6" x14ac:dyDescent="0.25">
      <c r="A3701" t="s">
        <v>327</v>
      </c>
      <c r="B3701">
        <v>16</v>
      </c>
      <c r="C3701" t="s">
        <v>21</v>
      </c>
      <c r="D3701" t="s">
        <v>296</v>
      </c>
      <c r="E3701">
        <v>27.666699999999999</v>
      </c>
      <c r="F3701">
        <v>2441074.86</v>
      </c>
    </row>
    <row r="3702" spans="1:6" x14ac:dyDescent="0.25">
      <c r="A3702" t="s">
        <v>327</v>
      </c>
      <c r="B3702">
        <v>16</v>
      </c>
      <c r="C3702" t="s">
        <v>21</v>
      </c>
      <c r="D3702" t="s">
        <v>297</v>
      </c>
      <c r="E3702">
        <v>1</v>
      </c>
      <c r="F3702">
        <v>23849.55</v>
      </c>
    </row>
    <row r="3703" spans="1:6" x14ac:dyDescent="0.25">
      <c r="A3703" t="s">
        <v>327</v>
      </c>
      <c r="B3703">
        <v>16</v>
      </c>
      <c r="C3703" t="s">
        <v>21</v>
      </c>
      <c r="D3703" t="s">
        <v>298</v>
      </c>
      <c r="E3703">
        <v>20.666699999999999</v>
      </c>
      <c r="F3703">
        <v>399363.74</v>
      </c>
    </row>
    <row r="3704" spans="1:6" x14ac:dyDescent="0.25">
      <c r="A3704" t="s">
        <v>327</v>
      </c>
      <c r="B3704">
        <v>16</v>
      </c>
      <c r="C3704" t="s">
        <v>21</v>
      </c>
      <c r="D3704" t="s">
        <v>307</v>
      </c>
      <c r="E3704">
        <v>33.787500000000001</v>
      </c>
      <c r="F3704">
        <v>771404.33</v>
      </c>
    </row>
    <row r="3705" spans="1:6" x14ac:dyDescent="0.25">
      <c r="A3705" t="s">
        <v>327</v>
      </c>
      <c r="B3705">
        <v>16</v>
      </c>
      <c r="C3705" t="s">
        <v>21</v>
      </c>
      <c r="D3705" t="s">
        <v>299</v>
      </c>
      <c r="E3705">
        <v>0.2833</v>
      </c>
      <c r="F3705">
        <v>125339.49</v>
      </c>
    </row>
    <row r="3706" spans="1:6" x14ac:dyDescent="0.25">
      <c r="A3706" t="s">
        <v>327</v>
      </c>
      <c r="B3706">
        <v>16</v>
      </c>
      <c r="C3706" t="s">
        <v>21</v>
      </c>
      <c r="D3706" t="s">
        <v>300</v>
      </c>
      <c r="E3706">
        <v>2.5000000000000001E-2</v>
      </c>
      <c r="F3706">
        <v>16184.5</v>
      </c>
    </row>
    <row r="3707" spans="1:6" x14ac:dyDescent="0.25">
      <c r="A3707" t="s">
        <v>327</v>
      </c>
      <c r="B3707">
        <v>16</v>
      </c>
      <c r="C3707" t="s">
        <v>21</v>
      </c>
      <c r="D3707" t="s">
        <v>301</v>
      </c>
      <c r="E3707">
        <v>3.6589999999999998</v>
      </c>
      <c r="F3707">
        <v>217266.98</v>
      </c>
    </row>
    <row r="3708" spans="1:6" x14ac:dyDescent="0.25">
      <c r="A3708" t="s">
        <v>327</v>
      </c>
      <c r="B3708">
        <v>16</v>
      </c>
      <c r="C3708" t="s">
        <v>21</v>
      </c>
      <c r="D3708" t="s">
        <v>302</v>
      </c>
      <c r="E3708">
        <v>2.7395999999999998</v>
      </c>
      <c r="F3708">
        <v>945856.21</v>
      </c>
    </row>
    <row r="3709" spans="1:6" x14ac:dyDescent="0.25">
      <c r="A3709" t="s">
        <v>327</v>
      </c>
      <c r="B3709">
        <v>16</v>
      </c>
      <c r="C3709" t="s">
        <v>21</v>
      </c>
      <c r="D3709" t="s">
        <v>308</v>
      </c>
      <c r="E3709">
        <v>5.5</v>
      </c>
      <c r="F3709">
        <v>142149.17000000001</v>
      </c>
    </row>
    <row r="3710" spans="1:6" x14ac:dyDescent="0.25">
      <c r="A3710" t="s">
        <v>327</v>
      </c>
      <c r="B3710">
        <v>16</v>
      </c>
      <c r="C3710" t="s">
        <v>21</v>
      </c>
      <c r="D3710" t="s">
        <v>326</v>
      </c>
      <c r="E3710">
        <v>0.33329999999999999</v>
      </c>
      <c r="F3710">
        <v>14495.1</v>
      </c>
    </row>
    <row r="3711" spans="1:6" x14ac:dyDescent="0.25">
      <c r="A3711" t="s">
        <v>327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327</v>
      </c>
      <c r="B3712">
        <v>18</v>
      </c>
      <c r="C3712" t="s">
        <v>11</v>
      </c>
      <c r="D3712" t="s">
        <v>281</v>
      </c>
      <c r="E3712">
        <v>14.059699999999999</v>
      </c>
      <c r="F3712">
        <v>1551948.26</v>
      </c>
    </row>
    <row r="3713" spans="1:6" x14ac:dyDescent="0.25">
      <c r="A3713" t="s">
        <v>327</v>
      </c>
      <c r="B3713">
        <v>18</v>
      </c>
      <c r="C3713" t="s">
        <v>11</v>
      </c>
      <c r="D3713" t="s">
        <v>282</v>
      </c>
      <c r="E3713">
        <v>79.716700000000003</v>
      </c>
      <c r="F3713">
        <v>997826.86</v>
      </c>
    </row>
    <row r="3714" spans="1:6" x14ac:dyDescent="0.25">
      <c r="A3714" t="s">
        <v>327</v>
      </c>
      <c r="B3714">
        <v>18</v>
      </c>
      <c r="C3714" t="s">
        <v>11</v>
      </c>
      <c r="D3714" t="s">
        <v>283</v>
      </c>
      <c r="E3714">
        <v>3.6124999999999998</v>
      </c>
      <c r="F3714">
        <v>768239.89</v>
      </c>
    </row>
    <row r="3715" spans="1:6" x14ac:dyDescent="0.25">
      <c r="A3715" t="s">
        <v>327</v>
      </c>
      <c r="B3715">
        <v>18</v>
      </c>
      <c r="C3715" t="s">
        <v>11</v>
      </c>
      <c r="D3715" t="s">
        <v>284</v>
      </c>
      <c r="E3715">
        <v>277.90280000000001</v>
      </c>
      <c r="F3715">
        <v>2255889.6800000002</v>
      </c>
    </row>
    <row r="3716" spans="1:6" x14ac:dyDescent="0.25">
      <c r="A3716" t="s">
        <v>327</v>
      </c>
      <c r="B3716">
        <v>18</v>
      </c>
      <c r="C3716" t="s">
        <v>11</v>
      </c>
      <c r="D3716" t="s">
        <v>285</v>
      </c>
      <c r="E3716">
        <v>30.142299999999999</v>
      </c>
      <c r="F3716">
        <v>519987.25</v>
      </c>
    </row>
    <row r="3717" spans="1:6" x14ac:dyDescent="0.25">
      <c r="A3717" t="s">
        <v>327</v>
      </c>
      <c r="B3717">
        <v>18</v>
      </c>
      <c r="C3717" t="s">
        <v>11</v>
      </c>
      <c r="D3717" t="s">
        <v>286</v>
      </c>
      <c r="E3717">
        <v>46.966700000000003</v>
      </c>
      <c r="F3717">
        <v>897930.71</v>
      </c>
    </row>
    <row r="3718" spans="1:6" x14ac:dyDescent="0.25">
      <c r="A3718" t="s">
        <v>327</v>
      </c>
      <c r="B3718">
        <v>18</v>
      </c>
      <c r="C3718" t="s">
        <v>11</v>
      </c>
      <c r="D3718" t="s">
        <v>287</v>
      </c>
      <c r="E3718">
        <v>19.666699999999999</v>
      </c>
      <c r="F3718">
        <v>244725</v>
      </c>
    </row>
    <row r="3719" spans="1:6" x14ac:dyDescent="0.25">
      <c r="A3719" t="s">
        <v>327</v>
      </c>
      <c r="B3719">
        <v>18</v>
      </c>
      <c r="C3719" t="s">
        <v>11</v>
      </c>
      <c r="D3719" t="s">
        <v>288</v>
      </c>
      <c r="E3719">
        <v>10.452999999999999</v>
      </c>
      <c r="F3719">
        <v>1714251.85</v>
      </c>
    </row>
    <row r="3720" spans="1:6" x14ac:dyDescent="0.25">
      <c r="A3720" t="s">
        <v>327</v>
      </c>
      <c r="B3720">
        <v>18</v>
      </c>
      <c r="C3720" t="s">
        <v>11</v>
      </c>
      <c r="D3720" t="s">
        <v>289</v>
      </c>
      <c r="E3720">
        <v>5.7291999999999996</v>
      </c>
      <c r="F3720">
        <v>281875.65000000002</v>
      </c>
    </row>
    <row r="3721" spans="1:6" x14ac:dyDescent="0.25">
      <c r="A3721" t="s">
        <v>327</v>
      </c>
      <c r="B3721">
        <v>18</v>
      </c>
      <c r="C3721" t="s">
        <v>11</v>
      </c>
      <c r="D3721" t="s">
        <v>290</v>
      </c>
      <c r="E3721">
        <v>4.3807999999999998</v>
      </c>
      <c r="F3721">
        <v>613941.53</v>
      </c>
    </row>
    <row r="3722" spans="1:6" x14ac:dyDescent="0.25">
      <c r="A3722" t="s">
        <v>327</v>
      </c>
      <c r="B3722">
        <v>18</v>
      </c>
      <c r="C3722" t="s">
        <v>11</v>
      </c>
      <c r="D3722" t="s">
        <v>291</v>
      </c>
      <c r="E3722">
        <v>2.0417000000000001</v>
      </c>
      <c r="F3722">
        <v>465521.78</v>
      </c>
    </row>
    <row r="3723" spans="1:6" x14ac:dyDescent="0.25">
      <c r="A3723" t="s">
        <v>327</v>
      </c>
      <c r="B3723">
        <v>18</v>
      </c>
      <c r="C3723" t="s">
        <v>11</v>
      </c>
      <c r="D3723" t="s">
        <v>292</v>
      </c>
      <c r="E3723">
        <v>148.37780000000001</v>
      </c>
      <c r="F3723">
        <v>3126868.45</v>
      </c>
    </row>
    <row r="3724" spans="1:6" x14ac:dyDescent="0.25">
      <c r="A3724" t="s">
        <v>327</v>
      </c>
      <c r="B3724">
        <v>18</v>
      </c>
      <c r="C3724" t="s">
        <v>11</v>
      </c>
      <c r="D3724" t="s">
        <v>293</v>
      </c>
      <c r="E3724">
        <v>3.1166999999999998</v>
      </c>
      <c r="F3724">
        <v>118279.54</v>
      </c>
    </row>
    <row r="3725" spans="1:6" x14ac:dyDescent="0.25">
      <c r="A3725" t="s">
        <v>327</v>
      </c>
      <c r="B3725">
        <v>18</v>
      </c>
      <c r="C3725" t="s">
        <v>11</v>
      </c>
      <c r="D3725" t="s">
        <v>294</v>
      </c>
      <c r="E3725">
        <v>1.8125</v>
      </c>
      <c r="F3725">
        <v>148294.28</v>
      </c>
    </row>
    <row r="3726" spans="1:6" x14ac:dyDescent="0.25">
      <c r="A3726" t="s">
        <v>327</v>
      </c>
      <c r="B3726">
        <v>18</v>
      </c>
      <c r="C3726" t="s">
        <v>11</v>
      </c>
      <c r="D3726" t="s">
        <v>295</v>
      </c>
      <c r="E3726">
        <v>75.352400000000003</v>
      </c>
      <c r="F3726">
        <v>1264888.94</v>
      </c>
    </row>
    <row r="3727" spans="1:6" x14ac:dyDescent="0.25">
      <c r="A3727" t="s">
        <v>327</v>
      </c>
      <c r="B3727">
        <v>18</v>
      </c>
      <c r="C3727" t="s">
        <v>11</v>
      </c>
      <c r="D3727" t="s">
        <v>306</v>
      </c>
      <c r="E3727">
        <v>4.8541999999999996</v>
      </c>
      <c r="F3727">
        <v>105005.29</v>
      </c>
    </row>
    <row r="3728" spans="1:6" x14ac:dyDescent="0.25">
      <c r="A3728" t="s">
        <v>327</v>
      </c>
      <c r="B3728">
        <v>18</v>
      </c>
      <c r="C3728" t="s">
        <v>11</v>
      </c>
      <c r="D3728" t="s">
        <v>280</v>
      </c>
      <c r="E3728">
        <v>23.937999999999999</v>
      </c>
      <c r="F3728">
        <v>573375.62</v>
      </c>
    </row>
    <row r="3729" spans="1:6" x14ac:dyDescent="0.25">
      <c r="A3729" t="s">
        <v>327</v>
      </c>
      <c r="B3729">
        <v>18</v>
      </c>
      <c r="C3729" t="s">
        <v>11</v>
      </c>
      <c r="D3729" t="s">
        <v>296</v>
      </c>
      <c r="E3729">
        <v>14.333299999999999</v>
      </c>
      <c r="F3729">
        <v>1311407.1599999999</v>
      </c>
    </row>
    <row r="3730" spans="1:6" x14ac:dyDescent="0.25">
      <c r="A3730" t="s">
        <v>327</v>
      </c>
      <c r="B3730">
        <v>18</v>
      </c>
      <c r="C3730" t="s">
        <v>11</v>
      </c>
      <c r="D3730" t="s">
        <v>297</v>
      </c>
      <c r="E3730">
        <v>0.83330000000000004</v>
      </c>
      <c r="F3730">
        <v>50929.29</v>
      </c>
    </row>
    <row r="3731" spans="1:6" x14ac:dyDescent="0.25">
      <c r="A3731" t="s">
        <v>327</v>
      </c>
      <c r="B3731">
        <v>18</v>
      </c>
      <c r="C3731" t="s">
        <v>11</v>
      </c>
      <c r="D3731" t="s">
        <v>298</v>
      </c>
      <c r="E3731">
        <v>11.708299999999999</v>
      </c>
      <c r="F3731">
        <v>241288.29</v>
      </c>
    </row>
    <row r="3732" spans="1:6" x14ac:dyDescent="0.25">
      <c r="A3732" t="s">
        <v>327</v>
      </c>
      <c r="B3732">
        <v>18</v>
      </c>
      <c r="C3732" t="s">
        <v>11</v>
      </c>
      <c r="D3732" t="s">
        <v>307</v>
      </c>
      <c r="E3732">
        <v>31.25</v>
      </c>
      <c r="F3732">
        <v>626395.63</v>
      </c>
    </row>
    <row r="3733" spans="1:6" x14ac:dyDescent="0.25">
      <c r="A3733" t="s">
        <v>327</v>
      </c>
      <c r="B3733">
        <v>18</v>
      </c>
      <c r="C3733" t="s">
        <v>11</v>
      </c>
      <c r="D3733" t="s">
        <v>299</v>
      </c>
      <c r="E3733">
        <v>0.2833</v>
      </c>
      <c r="F3733">
        <v>126170.23</v>
      </c>
    </row>
    <row r="3734" spans="1:6" x14ac:dyDescent="0.25">
      <c r="A3734" t="s">
        <v>327</v>
      </c>
      <c r="B3734">
        <v>18</v>
      </c>
      <c r="C3734" t="s">
        <v>11</v>
      </c>
      <c r="D3734" t="s">
        <v>300</v>
      </c>
      <c r="E3734">
        <v>2.5000000000000001E-2</v>
      </c>
      <c r="F3734">
        <v>16184.5</v>
      </c>
    </row>
    <row r="3735" spans="1:6" x14ac:dyDescent="0.25">
      <c r="A3735" t="s">
        <v>327</v>
      </c>
      <c r="B3735">
        <v>18</v>
      </c>
      <c r="C3735" t="s">
        <v>11</v>
      </c>
      <c r="D3735" t="s">
        <v>301</v>
      </c>
      <c r="E3735">
        <v>9.2585999999999995</v>
      </c>
      <c r="F3735">
        <v>569466.59</v>
      </c>
    </row>
    <row r="3736" spans="1:6" x14ac:dyDescent="0.25">
      <c r="A3736" t="s">
        <v>327</v>
      </c>
      <c r="B3736">
        <v>18</v>
      </c>
      <c r="C3736" t="s">
        <v>11</v>
      </c>
      <c r="D3736" t="s">
        <v>302</v>
      </c>
      <c r="E3736">
        <v>0.36880000000000002</v>
      </c>
      <c r="F3736">
        <v>166723.97</v>
      </c>
    </row>
    <row r="3737" spans="1:6" x14ac:dyDescent="0.25">
      <c r="A3737" t="s">
        <v>327</v>
      </c>
      <c r="B3737">
        <v>18</v>
      </c>
      <c r="C3737" t="s">
        <v>11</v>
      </c>
      <c r="D3737" t="s">
        <v>308</v>
      </c>
      <c r="E3737">
        <v>20.571400000000001</v>
      </c>
      <c r="F3737">
        <v>310369.91999999998</v>
      </c>
    </row>
    <row r="3738" spans="1:6" x14ac:dyDescent="0.25">
      <c r="A3738" t="s">
        <v>327</v>
      </c>
      <c r="B3738">
        <v>18</v>
      </c>
      <c r="C3738" t="s">
        <v>11</v>
      </c>
      <c r="D3738" t="s">
        <v>303</v>
      </c>
      <c r="E3738">
        <v>1</v>
      </c>
      <c r="F3738">
        <v>10523.91</v>
      </c>
    </row>
    <row r="3739" spans="1:6" x14ac:dyDescent="0.25">
      <c r="A3739" t="s">
        <v>327</v>
      </c>
      <c r="B3739">
        <v>18</v>
      </c>
      <c r="C3739" t="s">
        <v>11</v>
      </c>
      <c r="D3739" t="s">
        <v>311</v>
      </c>
      <c r="E3739">
        <v>5</v>
      </c>
      <c r="F3739">
        <v>48227.58</v>
      </c>
    </row>
    <row r="3740" spans="1:6" x14ac:dyDescent="0.25">
      <c r="A3740" t="s">
        <v>327</v>
      </c>
      <c r="B3740">
        <v>18</v>
      </c>
      <c r="C3740" t="s">
        <v>11</v>
      </c>
      <c r="D3740" t="s">
        <v>326</v>
      </c>
      <c r="E3740">
        <v>0.56940000000000002</v>
      </c>
      <c r="F3740">
        <v>36237.69</v>
      </c>
    </row>
    <row r="3741" spans="1:6" x14ac:dyDescent="0.25">
      <c r="A3741" t="s">
        <v>327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327</v>
      </c>
      <c r="B3742">
        <v>19</v>
      </c>
      <c r="C3742" t="s">
        <v>72</v>
      </c>
      <c r="D3742" t="s">
        <v>281</v>
      </c>
      <c r="E3742">
        <v>14.9986</v>
      </c>
      <c r="F3742">
        <v>1737791.84</v>
      </c>
    </row>
    <row r="3743" spans="1:6" x14ac:dyDescent="0.25">
      <c r="A3743" t="s">
        <v>327</v>
      </c>
      <c r="B3743">
        <v>19</v>
      </c>
      <c r="C3743" t="s">
        <v>72</v>
      </c>
      <c r="D3743" t="s">
        <v>282</v>
      </c>
      <c r="E3743">
        <v>163.79580000000001</v>
      </c>
      <c r="F3743">
        <v>2097478.87</v>
      </c>
    </row>
    <row r="3744" spans="1:6" x14ac:dyDescent="0.25">
      <c r="A3744" t="s">
        <v>327</v>
      </c>
      <c r="B3744">
        <v>19</v>
      </c>
      <c r="C3744" t="s">
        <v>72</v>
      </c>
      <c r="D3744" t="s">
        <v>283</v>
      </c>
      <c r="E3744">
        <v>4.5374999999999996</v>
      </c>
      <c r="F3744">
        <v>1139636.1499999999</v>
      </c>
    </row>
    <row r="3745" spans="1:6" x14ac:dyDescent="0.25">
      <c r="A3745" t="s">
        <v>327</v>
      </c>
      <c r="B3745">
        <v>19</v>
      </c>
      <c r="C3745" t="s">
        <v>72</v>
      </c>
      <c r="D3745" t="s">
        <v>284</v>
      </c>
      <c r="E3745">
        <v>687.43060000000003</v>
      </c>
      <c r="F3745">
        <v>6047761.79</v>
      </c>
    </row>
    <row r="3746" spans="1:6" x14ac:dyDescent="0.25">
      <c r="A3746" t="s">
        <v>327</v>
      </c>
      <c r="B3746">
        <v>19</v>
      </c>
      <c r="C3746" t="s">
        <v>72</v>
      </c>
      <c r="D3746" t="s">
        <v>285</v>
      </c>
      <c r="E3746">
        <v>40.482300000000002</v>
      </c>
      <c r="F3746">
        <v>688740.66</v>
      </c>
    </row>
    <row r="3747" spans="1:6" x14ac:dyDescent="0.25">
      <c r="A3747" t="s">
        <v>327</v>
      </c>
      <c r="B3747">
        <v>19</v>
      </c>
      <c r="C3747" t="s">
        <v>72</v>
      </c>
      <c r="D3747" t="s">
        <v>286</v>
      </c>
      <c r="E3747">
        <v>57.9</v>
      </c>
      <c r="F3747">
        <v>1041350.79</v>
      </c>
    </row>
    <row r="3748" spans="1:6" x14ac:dyDescent="0.25">
      <c r="A3748" t="s">
        <v>327</v>
      </c>
      <c r="B3748">
        <v>19</v>
      </c>
      <c r="C3748" t="s">
        <v>72</v>
      </c>
      <c r="D3748" t="s">
        <v>287</v>
      </c>
      <c r="E3748">
        <v>31.666699999999999</v>
      </c>
      <c r="F3748">
        <v>390623.82</v>
      </c>
    </row>
    <row r="3749" spans="1:6" x14ac:dyDescent="0.25">
      <c r="A3749" t="s">
        <v>327</v>
      </c>
      <c r="B3749">
        <v>19</v>
      </c>
      <c r="C3749" t="s">
        <v>72</v>
      </c>
      <c r="D3749" t="s">
        <v>288</v>
      </c>
      <c r="E3749">
        <v>13.036099999999999</v>
      </c>
      <c r="F3749">
        <v>2006646.78</v>
      </c>
    </row>
    <row r="3750" spans="1:6" x14ac:dyDescent="0.25">
      <c r="A3750" t="s">
        <v>327</v>
      </c>
      <c r="B3750">
        <v>19</v>
      </c>
      <c r="C3750" t="s">
        <v>72</v>
      </c>
      <c r="D3750" t="s">
        <v>289</v>
      </c>
      <c r="E3750">
        <v>4.1875</v>
      </c>
      <c r="F3750">
        <v>257931.87</v>
      </c>
    </row>
    <row r="3751" spans="1:6" x14ac:dyDescent="0.25">
      <c r="A3751" t="s">
        <v>327</v>
      </c>
      <c r="B3751">
        <v>19</v>
      </c>
      <c r="C3751" t="s">
        <v>72</v>
      </c>
      <c r="D3751" t="s">
        <v>290</v>
      </c>
      <c r="E3751">
        <v>3.6324999999999998</v>
      </c>
      <c r="F3751">
        <v>307869.58</v>
      </c>
    </row>
    <row r="3752" spans="1:6" x14ac:dyDescent="0.25">
      <c r="A3752" t="s">
        <v>327</v>
      </c>
      <c r="B3752">
        <v>19</v>
      </c>
      <c r="C3752" t="s">
        <v>72</v>
      </c>
      <c r="D3752" t="s">
        <v>291</v>
      </c>
      <c r="E3752">
        <v>2.2917000000000001</v>
      </c>
      <c r="F3752">
        <v>543099.81000000006</v>
      </c>
    </row>
    <row r="3753" spans="1:6" x14ac:dyDescent="0.25">
      <c r="A3753" t="s">
        <v>327</v>
      </c>
      <c r="B3753">
        <v>19</v>
      </c>
      <c r="C3753" t="s">
        <v>72</v>
      </c>
      <c r="D3753" t="s">
        <v>292</v>
      </c>
      <c r="E3753">
        <v>475.44400000000002</v>
      </c>
      <c r="F3753">
        <v>7727384.6399999997</v>
      </c>
    </row>
    <row r="3754" spans="1:6" x14ac:dyDescent="0.25">
      <c r="A3754" t="s">
        <v>327</v>
      </c>
      <c r="B3754">
        <v>19</v>
      </c>
      <c r="C3754" t="s">
        <v>72</v>
      </c>
      <c r="D3754" t="s">
        <v>293</v>
      </c>
      <c r="E3754">
        <v>7.2638999999999996</v>
      </c>
      <c r="F3754">
        <v>285002.84000000003</v>
      </c>
    </row>
    <row r="3755" spans="1:6" x14ac:dyDescent="0.25">
      <c r="A3755" t="s">
        <v>327</v>
      </c>
      <c r="B3755">
        <v>19</v>
      </c>
      <c r="C3755" t="s">
        <v>72</v>
      </c>
      <c r="D3755" t="s">
        <v>294</v>
      </c>
      <c r="E3755">
        <v>11.216699999999999</v>
      </c>
      <c r="F3755">
        <v>639164.66</v>
      </c>
    </row>
    <row r="3756" spans="1:6" x14ac:dyDescent="0.25">
      <c r="A3756" t="s">
        <v>327</v>
      </c>
      <c r="B3756">
        <v>19</v>
      </c>
      <c r="C3756" t="s">
        <v>72</v>
      </c>
      <c r="D3756" t="s">
        <v>295</v>
      </c>
      <c r="E3756">
        <v>338.8143</v>
      </c>
      <c r="F3756">
        <v>2977131.98</v>
      </c>
    </row>
    <row r="3757" spans="1:6" x14ac:dyDescent="0.25">
      <c r="A3757" t="s">
        <v>327</v>
      </c>
      <c r="B3757">
        <v>19</v>
      </c>
      <c r="C3757" t="s">
        <v>72</v>
      </c>
      <c r="D3757" t="s">
        <v>306</v>
      </c>
      <c r="E3757">
        <v>23.712499999999999</v>
      </c>
      <c r="F3757">
        <v>386611.67</v>
      </c>
    </row>
    <row r="3758" spans="1:6" x14ac:dyDescent="0.25">
      <c r="A3758" t="s">
        <v>327</v>
      </c>
      <c r="B3758">
        <v>19</v>
      </c>
      <c r="C3758" t="s">
        <v>72</v>
      </c>
      <c r="D3758" t="s">
        <v>280</v>
      </c>
      <c r="E3758">
        <v>10.0229</v>
      </c>
      <c r="F3758">
        <v>445441.91</v>
      </c>
    </row>
    <row r="3759" spans="1:6" x14ac:dyDescent="0.25">
      <c r="A3759" t="s">
        <v>327</v>
      </c>
      <c r="B3759">
        <v>19</v>
      </c>
      <c r="C3759" t="s">
        <v>72</v>
      </c>
      <c r="D3759" t="s">
        <v>296</v>
      </c>
      <c r="E3759">
        <v>29.166699999999999</v>
      </c>
      <c r="F3759">
        <v>2584168.8199999998</v>
      </c>
    </row>
    <row r="3760" spans="1:6" x14ac:dyDescent="0.25">
      <c r="A3760" t="s">
        <v>327</v>
      </c>
      <c r="B3760">
        <v>19</v>
      </c>
      <c r="C3760" t="s">
        <v>72</v>
      </c>
      <c r="D3760" t="s">
        <v>310</v>
      </c>
      <c r="E3760">
        <v>2</v>
      </c>
      <c r="F3760">
        <v>24224.46</v>
      </c>
    </row>
    <row r="3761" spans="1:6" x14ac:dyDescent="0.25">
      <c r="A3761" t="s">
        <v>327</v>
      </c>
      <c r="B3761">
        <v>19</v>
      </c>
      <c r="C3761" t="s">
        <v>72</v>
      </c>
      <c r="D3761" t="s">
        <v>298</v>
      </c>
      <c r="E3761">
        <v>29.333300000000001</v>
      </c>
      <c r="F3761">
        <v>530874.34</v>
      </c>
    </row>
    <row r="3762" spans="1:6" x14ac:dyDescent="0.25">
      <c r="A3762" t="s">
        <v>327</v>
      </c>
      <c r="B3762">
        <v>19</v>
      </c>
      <c r="C3762" t="s">
        <v>72</v>
      </c>
      <c r="D3762" t="s">
        <v>307</v>
      </c>
      <c r="E3762">
        <v>21.7</v>
      </c>
      <c r="F3762">
        <v>518430.98</v>
      </c>
    </row>
    <row r="3763" spans="1:6" x14ac:dyDescent="0.25">
      <c r="A3763" t="s">
        <v>327</v>
      </c>
      <c r="B3763">
        <v>19</v>
      </c>
      <c r="C3763" t="s">
        <v>72</v>
      </c>
      <c r="D3763" t="s">
        <v>299</v>
      </c>
      <c r="E3763">
        <v>0.23330000000000001</v>
      </c>
      <c r="F3763">
        <v>151404.64000000001</v>
      </c>
    </row>
    <row r="3764" spans="1:6" x14ac:dyDescent="0.25">
      <c r="A3764" t="s">
        <v>327</v>
      </c>
      <c r="B3764">
        <v>19</v>
      </c>
      <c r="C3764" t="s">
        <v>72</v>
      </c>
      <c r="D3764" t="s">
        <v>301</v>
      </c>
      <c r="E3764">
        <v>21.4803</v>
      </c>
      <c r="F3764">
        <v>1312711.45</v>
      </c>
    </row>
    <row r="3765" spans="1:6" x14ac:dyDescent="0.25">
      <c r="A3765" t="s">
        <v>327</v>
      </c>
      <c r="B3765">
        <v>19</v>
      </c>
      <c r="C3765" t="s">
        <v>72</v>
      </c>
      <c r="D3765" t="s">
        <v>302</v>
      </c>
      <c r="E3765">
        <v>0.18329999999999999</v>
      </c>
      <c r="F3765">
        <v>71962.070000000007</v>
      </c>
    </row>
    <row r="3766" spans="1:6" x14ac:dyDescent="0.25">
      <c r="A3766" t="s">
        <v>327</v>
      </c>
      <c r="B3766">
        <v>19</v>
      </c>
      <c r="C3766" t="s">
        <v>72</v>
      </c>
      <c r="D3766" t="s">
        <v>311</v>
      </c>
      <c r="E3766">
        <v>30</v>
      </c>
      <c r="F3766">
        <v>264952.26</v>
      </c>
    </row>
    <row r="3767" spans="1:6" x14ac:dyDescent="0.25">
      <c r="A3767" t="s">
        <v>327</v>
      </c>
      <c r="B3767">
        <v>19</v>
      </c>
      <c r="C3767" t="s">
        <v>72</v>
      </c>
      <c r="D3767" t="s">
        <v>326</v>
      </c>
      <c r="E3767">
        <v>2.0278</v>
      </c>
      <c r="F3767">
        <v>105927.79</v>
      </c>
    </row>
    <row r="3768" spans="1:6" x14ac:dyDescent="0.25">
      <c r="A3768" t="s">
        <v>327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327</v>
      </c>
      <c r="B3769">
        <v>20</v>
      </c>
      <c r="C3769" t="s">
        <v>20</v>
      </c>
      <c r="D3769" t="s">
        <v>281</v>
      </c>
      <c r="E3769">
        <v>15.625299999999999</v>
      </c>
      <c r="F3769">
        <v>1617559.8</v>
      </c>
    </row>
    <row r="3770" spans="1:6" x14ac:dyDescent="0.25">
      <c r="A3770" t="s">
        <v>327</v>
      </c>
      <c r="B3770">
        <v>20</v>
      </c>
      <c r="C3770" t="s">
        <v>20</v>
      </c>
      <c r="D3770" t="s">
        <v>282</v>
      </c>
      <c r="E3770">
        <v>180.2056</v>
      </c>
      <c r="F3770">
        <v>1971722</v>
      </c>
    </row>
    <row r="3771" spans="1:6" x14ac:dyDescent="0.25">
      <c r="A3771" t="s">
        <v>327</v>
      </c>
      <c r="B3771">
        <v>20</v>
      </c>
      <c r="C3771" t="s">
        <v>20</v>
      </c>
      <c r="D3771" t="s">
        <v>283</v>
      </c>
      <c r="E3771">
        <v>3.4319000000000002</v>
      </c>
      <c r="F3771">
        <v>918969.25</v>
      </c>
    </row>
    <row r="3772" spans="1:6" x14ac:dyDescent="0.25">
      <c r="A3772" t="s">
        <v>327</v>
      </c>
      <c r="B3772">
        <v>20</v>
      </c>
      <c r="C3772" t="s">
        <v>20</v>
      </c>
      <c r="D3772" t="s">
        <v>284</v>
      </c>
      <c r="E3772">
        <v>1036.0833</v>
      </c>
      <c r="F3772">
        <v>8570248.3800000008</v>
      </c>
    </row>
    <row r="3773" spans="1:6" x14ac:dyDescent="0.25">
      <c r="A3773" t="s">
        <v>327</v>
      </c>
      <c r="B3773">
        <v>20</v>
      </c>
      <c r="C3773" t="s">
        <v>20</v>
      </c>
      <c r="D3773" t="s">
        <v>285</v>
      </c>
      <c r="E3773">
        <v>30.694099999999999</v>
      </c>
      <c r="F3773">
        <v>535341.84</v>
      </c>
    </row>
    <row r="3774" spans="1:6" x14ac:dyDescent="0.25">
      <c r="A3774" t="s">
        <v>327</v>
      </c>
      <c r="B3774">
        <v>20</v>
      </c>
      <c r="C3774" t="s">
        <v>20</v>
      </c>
      <c r="D3774" t="s">
        <v>286</v>
      </c>
      <c r="E3774">
        <v>82.033299999999997</v>
      </c>
      <c r="F3774">
        <v>1488632.08</v>
      </c>
    </row>
    <row r="3775" spans="1:6" x14ac:dyDescent="0.25">
      <c r="A3775" t="s">
        <v>327</v>
      </c>
      <c r="B3775">
        <v>20</v>
      </c>
      <c r="C3775" t="s">
        <v>20</v>
      </c>
      <c r="D3775" t="s">
        <v>287</v>
      </c>
      <c r="E3775">
        <v>36</v>
      </c>
      <c r="F3775">
        <v>465897.95</v>
      </c>
    </row>
    <row r="3776" spans="1:6" x14ac:dyDescent="0.25">
      <c r="A3776" t="s">
        <v>327</v>
      </c>
      <c r="B3776">
        <v>20</v>
      </c>
      <c r="C3776" t="s">
        <v>20</v>
      </c>
      <c r="D3776" t="s">
        <v>288</v>
      </c>
      <c r="E3776">
        <v>12.208299999999999</v>
      </c>
      <c r="F3776">
        <v>1833769.49</v>
      </c>
    </row>
    <row r="3777" spans="1:6" x14ac:dyDescent="0.25">
      <c r="A3777" t="s">
        <v>327</v>
      </c>
      <c r="B3777">
        <v>20</v>
      </c>
      <c r="C3777" t="s">
        <v>20</v>
      </c>
      <c r="D3777" t="s">
        <v>289</v>
      </c>
      <c r="E3777">
        <v>14.2958</v>
      </c>
      <c r="F3777">
        <v>560332.82999999996</v>
      </c>
    </row>
    <row r="3778" spans="1:6" x14ac:dyDescent="0.25">
      <c r="A3778" t="s">
        <v>327</v>
      </c>
      <c r="B3778">
        <v>20</v>
      </c>
      <c r="C3778" t="s">
        <v>20</v>
      </c>
      <c r="D3778" t="s">
        <v>290</v>
      </c>
      <c r="E3778">
        <v>3.0789</v>
      </c>
      <c r="F3778">
        <v>504109.03</v>
      </c>
    </row>
    <row r="3779" spans="1:6" x14ac:dyDescent="0.25">
      <c r="A3779" t="s">
        <v>327</v>
      </c>
      <c r="B3779">
        <v>20</v>
      </c>
      <c r="C3779" t="s">
        <v>20</v>
      </c>
      <c r="D3779" t="s">
        <v>291</v>
      </c>
      <c r="E3779">
        <v>3.3083</v>
      </c>
      <c r="F3779">
        <v>762598.40000000002</v>
      </c>
    </row>
    <row r="3780" spans="1:6" x14ac:dyDescent="0.25">
      <c r="A3780" t="s">
        <v>327</v>
      </c>
      <c r="B3780">
        <v>20</v>
      </c>
      <c r="C3780" t="s">
        <v>20</v>
      </c>
      <c r="D3780" t="s">
        <v>292</v>
      </c>
      <c r="E3780">
        <v>375.59980000000002</v>
      </c>
      <c r="F3780">
        <v>7880840.3799999999</v>
      </c>
    </row>
    <row r="3781" spans="1:6" x14ac:dyDescent="0.25">
      <c r="A3781" t="s">
        <v>327</v>
      </c>
      <c r="B3781">
        <v>20</v>
      </c>
      <c r="C3781" t="s">
        <v>20</v>
      </c>
      <c r="D3781" t="s">
        <v>293</v>
      </c>
      <c r="E3781">
        <v>5.1722000000000001</v>
      </c>
      <c r="F3781">
        <v>161981.07</v>
      </c>
    </row>
    <row r="3782" spans="1:6" x14ac:dyDescent="0.25">
      <c r="A3782" t="s">
        <v>327</v>
      </c>
      <c r="B3782">
        <v>20</v>
      </c>
      <c r="C3782" t="s">
        <v>20</v>
      </c>
      <c r="D3782" t="s">
        <v>294</v>
      </c>
      <c r="E3782">
        <v>1.4979</v>
      </c>
      <c r="F3782">
        <v>142061.51999999999</v>
      </c>
    </row>
    <row r="3783" spans="1:6" x14ac:dyDescent="0.25">
      <c r="A3783" t="s">
        <v>327</v>
      </c>
      <c r="B3783">
        <v>20</v>
      </c>
      <c r="C3783" t="s">
        <v>20</v>
      </c>
      <c r="D3783" t="s">
        <v>295</v>
      </c>
      <c r="E3783">
        <v>219.38929999999999</v>
      </c>
      <c r="F3783">
        <v>2551669.62</v>
      </c>
    </row>
    <row r="3784" spans="1:6" x14ac:dyDescent="0.25">
      <c r="A3784" t="s">
        <v>327</v>
      </c>
      <c r="B3784">
        <v>20</v>
      </c>
      <c r="C3784" t="s">
        <v>20</v>
      </c>
      <c r="D3784" t="s">
        <v>306</v>
      </c>
      <c r="E3784">
        <v>16.258299999999998</v>
      </c>
      <c r="F3784">
        <v>329220.64</v>
      </c>
    </row>
    <row r="3785" spans="1:6" x14ac:dyDescent="0.25">
      <c r="A3785" t="s">
        <v>327</v>
      </c>
      <c r="B3785">
        <v>20</v>
      </c>
      <c r="C3785" t="s">
        <v>20</v>
      </c>
      <c r="D3785" t="s">
        <v>280</v>
      </c>
      <c r="E3785">
        <v>17.427299999999999</v>
      </c>
      <c r="F3785">
        <v>355730.75</v>
      </c>
    </row>
    <row r="3786" spans="1:6" x14ac:dyDescent="0.25">
      <c r="A3786" t="s">
        <v>327</v>
      </c>
      <c r="B3786">
        <v>20</v>
      </c>
      <c r="C3786" t="s">
        <v>20</v>
      </c>
      <c r="D3786" t="s">
        <v>296</v>
      </c>
      <c r="E3786">
        <v>64.25</v>
      </c>
      <c r="F3786">
        <v>5630577.5800000001</v>
      </c>
    </row>
    <row r="3787" spans="1:6" x14ac:dyDescent="0.25">
      <c r="A3787" t="s">
        <v>327</v>
      </c>
      <c r="B3787">
        <v>20</v>
      </c>
      <c r="C3787" t="s">
        <v>20</v>
      </c>
      <c r="D3787" t="s">
        <v>310</v>
      </c>
      <c r="E3787">
        <v>2</v>
      </c>
      <c r="F3787">
        <v>24224.46</v>
      </c>
    </row>
    <row r="3788" spans="1:6" x14ac:dyDescent="0.25">
      <c r="A3788" t="s">
        <v>327</v>
      </c>
      <c r="B3788">
        <v>20</v>
      </c>
      <c r="C3788" t="s">
        <v>20</v>
      </c>
      <c r="D3788" t="s">
        <v>298</v>
      </c>
      <c r="E3788">
        <v>28.166699999999999</v>
      </c>
      <c r="F3788">
        <v>554594.02</v>
      </c>
    </row>
    <row r="3789" spans="1:6" x14ac:dyDescent="0.25">
      <c r="A3789" t="s">
        <v>327</v>
      </c>
      <c r="B3789">
        <v>20</v>
      </c>
      <c r="C3789" t="s">
        <v>20</v>
      </c>
      <c r="D3789" t="s">
        <v>307</v>
      </c>
      <c r="E3789">
        <v>29</v>
      </c>
      <c r="F3789">
        <v>688028.18</v>
      </c>
    </row>
    <row r="3790" spans="1:6" x14ac:dyDescent="0.25">
      <c r="A3790" t="s">
        <v>327</v>
      </c>
      <c r="B3790">
        <v>20</v>
      </c>
      <c r="C3790" t="s">
        <v>20</v>
      </c>
      <c r="D3790" t="s">
        <v>299</v>
      </c>
      <c r="E3790">
        <v>0.1167</v>
      </c>
      <c r="F3790">
        <v>58326.79</v>
      </c>
    </row>
    <row r="3791" spans="1:6" x14ac:dyDescent="0.25">
      <c r="A3791" t="s">
        <v>327</v>
      </c>
      <c r="B3791">
        <v>20</v>
      </c>
      <c r="C3791" t="s">
        <v>20</v>
      </c>
      <c r="D3791" t="s">
        <v>300</v>
      </c>
      <c r="E3791">
        <v>0.15</v>
      </c>
      <c r="F3791">
        <v>50075.82</v>
      </c>
    </row>
    <row r="3792" spans="1:6" x14ac:dyDescent="0.25">
      <c r="A3792" t="s">
        <v>327</v>
      </c>
      <c r="B3792">
        <v>20</v>
      </c>
      <c r="C3792" t="s">
        <v>20</v>
      </c>
      <c r="D3792" t="s">
        <v>301</v>
      </c>
      <c r="E3792">
        <v>15.537000000000001</v>
      </c>
      <c r="F3792">
        <v>942711.37</v>
      </c>
    </row>
    <row r="3793" spans="1:6" x14ac:dyDescent="0.25">
      <c r="A3793" t="s">
        <v>327</v>
      </c>
      <c r="B3793">
        <v>20</v>
      </c>
      <c r="C3793" t="s">
        <v>20</v>
      </c>
      <c r="D3793" t="s">
        <v>302</v>
      </c>
      <c r="E3793">
        <v>0.42499999999999999</v>
      </c>
      <c r="F3793">
        <v>161801.51</v>
      </c>
    </row>
    <row r="3794" spans="1:6" x14ac:dyDescent="0.25">
      <c r="A3794" t="s">
        <v>327</v>
      </c>
      <c r="B3794">
        <v>20</v>
      </c>
      <c r="C3794" t="s">
        <v>20</v>
      </c>
      <c r="D3794" t="s">
        <v>308</v>
      </c>
      <c r="E3794">
        <v>4</v>
      </c>
      <c r="F3794">
        <v>97530.89</v>
      </c>
    </row>
    <row r="3795" spans="1:6" x14ac:dyDescent="0.25">
      <c r="A3795" t="s">
        <v>327</v>
      </c>
      <c r="B3795">
        <v>20</v>
      </c>
      <c r="C3795" t="s">
        <v>20</v>
      </c>
      <c r="D3795" t="s">
        <v>325</v>
      </c>
      <c r="E3795">
        <v>4</v>
      </c>
      <c r="F3795">
        <v>49557.01</v>
      </c>
    </row>
    <row r="3796" spans="1:6" x14ac:dyDescent="0.25">
      <c r="A3796" t="s">
        <v>327</v>
      </c>
      <c r="B3796">
        <v>20</v>
      </c>
      <c r="C3796" t="s">
        <v>20</v>
      </c>
      <c r="D3796" t="s">
        <v>326</v>
      </c>
      <c r="E3796">
        <v>11.916700000000001</v>
      </c>
      <c r="F3796">
        <v>332994.25</v>
      </c>
    </row>
    <row r="3797" spans="1:6" x14ac:dyDescent="0.25">
      <c r="A3797" t="s">
        <v>327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327</v>
      </c>
      <c r="B3798">
        <v>21</v>
      </c>
      <c r="C3798" t="s">
        <v>17</v>
      </c>
      <c r="D3798" t="s">
        <v>281</v>
      </c>
      <c r="E3798">
        <v>10.216699999999999</v>
      </c>
      <c r="F3798">
        <v>1135172.7</v>
      </c>
    </row>
    <row r="3799" spans="1:6" x14ac:dyDescent="0.25">
      <c r="A3799" t="s">
        <v>327</v>
      </c>
      <c r="B3799">
        <v>21</v>
      </c>
      <c r="C3799" t="s">
        <v>17</v>
      </c>
      <c r="D3799" t="s">
        <v>282</v>
      </c>
      <c r="E3799">
        <v>78.577799999999996</v>
      </c>
      <c r="F3799">
        <v>912472.65</v>
      </c>
    </row>
    <row r="3800" spans="1:6" x14ac:dyDescent="0.25">
      <c r="A3800" t="s">
        <v>327</v>
      </c>
      <c r="B3800">
        <v>21</v>
      </c>
      <c r="C3800" t="s">
        <v>17</v>
      </c>
      <c r="D3800" t="s">
        <v>283</v>
      </c>
      <c r="E3800">
        <v>0.70279999999999998</v>
      </c>
      <c r="F3800">
        <v>261318.98</v>
      </c>
    </row>
    <row r="3801" spans="1:6" x14ac:dyDescent="0.25">
      <c r="A3801" t="s">
        <v>327</v>
      </c>
      <c r="B3801">
        <v>21</v>
      </c>
      <c r="C3801" t="s">
        <v>17</v>
      </c>
      <c r="D3801" t="s">
        <v>284</v>
      </c>
      <c r="E3801">
        <v>763.41669999999999</v>
      </c>
      <c r="F3801">
        <v>7324469.8899999997</v>
      </c>
    </row>
    <row r="3802" spans="1:6" x14ac:dyDescent="0.25">
      <c r="A3802" t="s">
        <v>327</v>
      </c>
      <c r="B3802">
        <v>21</v>
      </c>
      <c r="C3802" t="s">
        <v>17</v>
      </c>
      <c r="D3802" t="s">
        <v>285</v>
      </c>
      <c r="E3802">
        <v>39.457999999999998</v>
      </c>
      <c r="F3802">
        <v>648333.63</v>
      </c>
    </row>
    <row r="3803" spans="1:6" x14ac:dyDescent="0.25">
      <c r="A3803" t="s">
        <v>327</v>
      </c>
      <c r="B3803">
        <v>21</v>
      </c>
      <c r="C3803" t="s">
        <v>17</v>
      </c>
      <c r="D3803" t="s">
        <v>286</v>
      </c>
      <c r="E3803">
        <v>56.5</v>
      </c>
      <c r="F3803">
        <v>1028301.59</v>
      </c>
    </row>
    <row r="3804" spans="1:6" x14ac:dyDescent="0.25">
      <c r="A3804" t="s">
        <v>327</v>
      </c>
      <c r="B3804">
        <v>21</v>
      </c>
      <c r="C3804" t="s">
        <v>17</v>
      </c>
      <c r="D3804" t="s">
        <v>287</v>
      </c>
      <c r="E3804">
        <v>85.416700000000006</v>
      </c>
      <c r="F3804">
        <v>1105685</v>
      </c>
    </row>
    <row r="3805" spans="1:6" x14ac:dyDescent="0.25">
      <c r="A3805" t="s">
        <v>327</v>
      </c>
      <c r="B3805">
        <v>21</v>
      </c>
      <c r="C3805" t="s">
        <v>17</v>
      </c>
      <c r="D3805" t="s">
        <v>288</v>
      </c>
      <c r="E3805">
        <v>9.2149000000000001</v>
      </c>
      <c r="F3805">
        <v>1445128</v>
      </c>
    </row>
    <row r="3806" spans="1:6" x14ac:dyDescent="0.25">
      <c r="A3806" t="s">
        <v>327</v>
      </c>
      <c r="B3806">
        <v>21</v>
      </c>
      <c r="C3806" t="s">
        <v>17</v>
      </c>
      <c r="D3806" t="s">
        <v>289</v>
      </c>
      <c r="E3806">
        <v>14.2639</v>
      </c>
      <c r="F3806">
        <v>624436.79</v>
      </c>
    </row>
    <row r="3807" spans="1:6" x14ac:dyDescent="0.25">
      <c r="A3807" t="s">
        <v>327</v>
      </c>
      <c r="B3807">
        <v>21</v>
      </c>
      <c r="C3807" t="s">
        <v>17</v>
      </c>
      <c r="D3807" t="s">
        <v>290</v>
      </c>
      <c r="E3807">
        <v>2.5055999999999998</v>
      </c>
      <c r="F3807">
        <v>360902.46</v>
      </c>
    </row>
    <row r="3808" spans="1:6" x14ac:dyDescent="0.25">
      <c r="A3808" t="s">
        <v>327</v>
      </c>
      <c r="B3808">
        <v>21</v>
      </c>
      <c r="C3808" t="s">
        <v>17</v>
      </c>
      <c r="D3808" t="s">
        <v>291</v>
      </c>
      <c r="E3808">
        <v>2.25</v>
      </c>
      <c r="F3808">
        <v>476745.38</v>
      </c>
    </row>
    <row r="3809" spans="1:6" x14ac:dyDescent="0.25">
      <c r="A3809" t="s">
        <v>327</v>
      </c>
      <c r="B3809">
        <v>21</v>
      </c>
      <c r="C3809" t="s">
        <v>17</v>
      </c>
      <c r="D3809" t="s">
        <v>292</v>
      </c>
      <c r="E3809">
        <v>305.65339999999998</v>
      </c>
      <c r="F3809">
        <v>6600730.9100000001</v>
      </c>
    </row>
    <row r="3810" spans="1:6" x14ac:dyDescent="0.25">
      <c r="A3810" t="s">
        <v>327</v>
      </c>
      <c r="B3810">
        <v>21</v>
      </c>
      <c r="C3810" t="s">
        <v>17</v>
      </c>
      <c r="D3810" t="s">
        <v>293</v>
      </c>
      <c r="E3810">
        <v>7.8167</v>
      </c>
      <c r="F3810">
        <v>271326.76</v>
      </c>
    </row>
    <row r="3811" spans="1:6" x14ac:dyDescent="0.25">
      <c r="A3811" t="s">
        <v>327</v>
      </c>
      <c r="B3811">
        <v>21</v>
      </c>
      <c r="C3811" t="s">
        <v>17</v>
      </c>
      <c r="D3811" t="s">
        <v>294</v>
      </c>
      <c r="E3811">
        <v>4.5208000000000004</v>
      </c>
      <c r="F3811">
        <v>390893.32</v>
      </c>
    </row>
    <row r="3812" spans="1:6" x14ac:dyDescent="0.25">
      <c r="A3812" t="s">
        <v>327</v>
      </c>
      <c r="B3812">
        <v>21</v>
      </c>
      <c r="C3812" t="s">
        <v>17</v>
      </c>
      <c r="D3812" t="s">
        <v>295</v>
      </c>
      <c r="E3812">
        <v>130.89879999999999</v>
      </c>
      <c r="F3812">
        <v>1599325.85</v>
      </c>
    </row>
    <row r="3813" spans="1:6" x14ac:dyDescent="0.25">
      <c r="A3813" t="s">
        <v>327</v>
      </c>
      <c r="B3813">
        <v>21</v>
      </c>
      <c r="C3813" t="s">
        <v>17</v>
      </c>
      <c r="D3813" t="s">
        <v>306</v>
      </c>
      <c r="E3813">
        <v>16.375</v>
      </c>
      <c r="F3813">
        <v>333858.23</v>
      </c>
    </row>
    <row r="3814" spans="1:6" x14ac:dyDescent="0.25">
      <c r="A3814" t="s">
        <v>327</v>
      </c>
      <c r="B3814">
        <v>21</v>
      </c>
      <c r="C3814" t="s">
        <v>17</v>
      </c>
      <c r="D3814" t="s">
        <v>280</v>
      </c>
      <c r="E3814">
        <v>16.059799999999999</v>
      </c>
      <c r="F3814">
        <v>531284.13</v>
      </c>
    </row>
    <row r="3815" spans="1:6" x14ac:dyDescent="0.25">
      <c r="A3815" t="s">
        <v>327</v>
      </c>
      <c r="B3815">
        <v>21</v>
      </c>
      <c r="C3815" t="s">
        <v>17</v>
      </c>
      <c r="D3815" t="s">
        <v>296</v>
      </c>
      <c r="E3815">
        <v>32.166699999999999</v>
      </c>
      <c r="F3815">
        <v>2858831.49</v>
      </c>
    </row>
    <row r="3816" spans="1:6" x14ac:dyDescent="0.25">
      <c r="A3816" t="s">
        <v>327</v>
      </c>
      <c r="B3816">
        <v>21</v>
      </c>
      <c r="C3816" t="s">
        <v>17</v>
      </c>
      <c r="D3816" t="s">
        <v>298</v>
      </c>
      <c r="E3816">
        <v>18</v>
      </c>
      <c r="F3816">
        <v>357403.41</v>
      </c>
    </row>
    <row r="3817" spans="1:6" x14ac:dyDescent="0.25">
      <c r="A3817" t="s">
        <v>327</v>
      </c>
      <c r="B3817">
        <v>21</v>
      </c>
      <c r="C3817" t="s">
        <v>17</v>
      </c>
      <c r="D3817" t="s">
        <v>307</v>
      </c>
      <c r="E3817">
        <v>74.645799999999994</v>
      </c>
      <c r="F3817">
        <v>1649917.08</v>
      </c>
    </row>
    <row r="3818" spans="1:6" x14ac:dyDescent="0.25">
      <c r="A3818" t="s">
        <v>327</v>
      </c>
      <c r="B3818">
        <v>21</v>
      </c>
      <c r="C3818" t="s">
        <v>17</v>
      </c>
      <c r="D3818" t="s">
        <v>299</v>
      </c>
      <c r="E3818">
        <v>0.43330000000000002</v>
      </c>
      <c r="F3818">
        <v>204763.65</v>
      </c>
    </row>
    <row r="3819" spans="1:6" x14ac:dyDescent="0.25">
      <c r="A3819" t="s">
        <v>327</v>
      </c>
      <c r="B3819">
        <v>21</v>
      </c>
      <c r="C3819" t="s">
        <v>17</v>
      </c>
      <c r="D3819" t="s">
        <v>300</v>
      </c>
      <c r="E3819">
        <v>0.05</v>
      </c>
      <c r="F3819">
        <v>32369.01</v>
      </c>
    </row>
    <row r="3820" spans="1:6" x14ac:dyDescent="0.25">
      <c r="A3820" t="s">
        <v>327</v>
      </c>
      <c r="B3820">
        <v>21</v>
      </c>
      <c r="C3820" t="s">
        <v>17</v>
      </c>
      <c r="D3820" t="s">
        <v>301</v>
      </c>
      <c r="E3820">
        <v>21.087299999999999</v>
      </c>
      <c r="F3820">
        <v>1241838.97</v>
      </c>
    </row>
    <row r="3821" spans="1:6" x14ac:dyDescent="0.25">
      <c r="A3821" t="s">
        <v>327</v>
      </c>
      <c r="B3821">
        <v>21</v>
      </c>
      <c r="C3821" t="s">
        <v>17</v>
      </c>
      <c r="D3821" t="s">
        <v>302</v>
      </c>
      <c r="E3821">
        <v>1.5249999999999999</v>
      </c>
      <c r="F3821">
        <v>558821.71</v>
      </c>
    </row>
    <row r="3822" spans="1:6" x14ac:dyDescent="0.25">
      <c r="A3822" t="s">
        <v>327</v>
      </c>
      <c r="B3822">
        <v>21</v>
      </c>
      <c r="C3822" t="s">
        <v>17</v>
      </c>
      <c r="D3822" t="s">
        <v>308</v>
      </c>
      <c r="E3822">
        <v>10</v>
      </c>
      <c r="F3822">
        <v>271087.15999999997</v>
      </c>
    </row>
    <row r="3823" spans="1:6" x14ac:dyDescent="0.25">
      <c r="A3823" t="s">
        <v>327</v>
      </c>
      <c r="B3823">
        <v>21</v>
      </c>
      <c r="C3823" t="s">
        <v>17</v>
      </c>
      <c r="D3823" t="s">
        <v>326</v>
      </c>
      <c r="E3823">
        <v>0.875</v>
      </c>
      <c r="F3823">
        <v>36359.730000000003</v>
      </c>
    </row>
    <row r="3824" spans="1:6" x14ac:dyDescent="0.25">
      <c r="A3824" t="s">
        <v>327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327</v>
      </c>
      <c r="B3825">
        <v>22</v>
      </c>
      <c r="C3825" t="s">
        <v>23</v>
      </c>
      <c r="D3825" t="s">
        <v>281</v>
      </c>
      <c r="E3825">
        <v>38.747199999999999</v>
      </c>
      <c r="F3825">
        <v>3874103.47</v>
      </c>
    </row>
    <row r="3826" spans="1:6" x14ac:dyDescent="0.25">
      <c r="A3826" t="s">
        <v>327</v>
      </c>
      <c r="B3826">
        <v>22</v>
      </c>
      <c r="C3826" t="s">
        <v>23</v>
      </c>
      <c r="D3826" t="s">
        <v>282</v>
      </c>
      <c r="E3826">
        <v>1480.2221999999999</v>
      </c>
      <c r="F3826">
        <v>16192916.710000001</v>
      </c>
    </row>
    <row r="3827" spans="1:6" x14ac:dyDescent="0.25">
      <c r="A3827" t="s">
        <v>327</v>
      </c>
      <c r="B3827">
        <v>22</v>
      </c>
      <c r="C3827" t="s">
        <v>23</v>
      </c>
      <c r="D3827" t="s">
        <v>283</v>
      </c>
      <c r="E3827">
        <v>4.3083</v>
      </c>
      <c r="F3827">
        <v>1413318.61</v>
      </c>
    </row>
    <row r="3828" spans="1:6" x14ac:dyDescent="0.25">
      <c r="A3828" t="s">
        <v>327</v>
      </c>
      <c r="B3828">
        <v>22</v>
      </c>
      <c r="C3828" t="s">
        <v>23</v>
      </c>
      <c r="D3828" t="s">
        <v>284</v>
      </c>
      <c r="E3828">
        <v>1834.8333</v>
      </c>
      <c r="F3828">
        <v>14872072.560000001</v>
      </c>
    </row>
    <row r="3829" spans="1:6" x14ac:dyDescent="0.25">
      <c r="A3829" t="s">
        <v>327</v>
      </c>
      <c r="B3829">
        <v>22</v>
      </c>
      <c r="C3829" t="s">
        <v>23</v>
      </c>
      <c r="D3829" t="s">
        <v>285</v>
      </c>
      <c r="E3829">
        <v>189.03569999999999</v>
      </c>
      <c r="F3829">
        <v>3146587.79</v>
      </c>
    </row>
    <row r="3830" spans="1:6" x14ac:dyDescent="0.25">
      <c r="A3830" t="s">
        <v>327</v>
      </c>
      <c r="B3830">
        <v>22</v>
      </c>
      <c r="C3830" t="s">
        <v>23</v>
      </c>
      <c r="D3830" t="s">
        <v>286</v>
      </c>
      <c r="E3830">
        <v>218.16669999999999</v>
      </c>
      <c r="F3830">
        <v>3332316.1</v>
      </c>
    </row>
    <row r="3831" spans="1:6" x14ac:dyDescent="0.25">
      <c r="A3831" t="s">
        <v>327</v>
      </c>
      <c r="B3831">
        <v>22</v>
      </c>
      <c r="C3831" t="s">
        <v>23</v>
      </c>
      <c r="D3831" t="s">
        <v>287</v>
      </c>
      <c r="E3831">
        <v>154</v>
      </c>
      <c r="F3831">
        <v>2289295.2999999998</v>
      </c>
    </row>
    <row r="3832" spans="1:6" x14ac:dyDescent="0.25">
      <c r="A3832" t="s">
        <v>327</v>
      </c>
      <c r="B3832">
        <v>22</v>
      </c>
      <c r="C3832" t="s">
        <v>23</v>
      </c>
      <c r="D3832" t="s">
        <v>288</v>
      </c>
      <c r="E3832">
        <v>18.667899999999999</v>
      </c>
      <c r="F3832">
        <v>2317678.0099999998</v>
      </c>
    </row>
    <row r="3833" spans="1:6" x14ac:dyDescent="0.25">
      <c r="A3833" t="s">
        <v>327</v>
      </c>
      <c r="B3833">
        <v>22</v>
      </c>
      <c r="C3833" t="s">
        <v>23</v>
      </c>
      <c r="D3833" t="s">
        <v>289</v>
      </c>
      <c r="E3833">
        <v>24.854199999999999</v>
      </c>
      <c r="F3833">
        <v>781586.06</v>
      </c>
    </row>
    <row r="3834" spans="1:6" x14ac:dyDescent="0.25">
      <c r="A3834" t="s">
        <v>327</v>
      </c>
      <c r="B3834">
        <v>22</v>
      </c>
      <c r="C3834" t="s">
        <v>23</v>
      </c>
      <c r="D3834" t="s">
        <v>290</v>
      </c>
      <c r="E3834">
        <v>12.4194</v>
      </c>
      <c r="F3834">
        <v>2091738.38</v>
      </c>
    </row>
    <row r="3835" spans="1:6" x14ac:dyDescent="0.25">
      <c r="A3835" t="s">
        <v>327</v>
      </c>
      <c r="B3835">
        <v>22</v>
      </c>
      <c r="C3835" t="s">
        <v>23</v>
      </c>
      <c r="D3835" t="s">
        <v>291</v>
      </c>
      <c r="E3835">
        <v>8.4167000000000005</v>
      </c>
      <c r="F3835">
        <v>1830226.08</v>
      </c>
    </row>
    <row r="3836" spans="1:6" x14ac:dyDescent="0.25">
      <c r="A3836" t="s">
        <v>327</v>
      </c>
      <c r="B3836">
        <v>22</v>
      </c>
      <c r="C3836" t="s">
        <v>23</v>
      </c>
      <c r="D3836" t="s">
        <v>292</v>
      </c>
      <c r="E3836">
        <v>990.07219999999995</v>
      </c>
      <c r="F3836">
        <v>14632312.050000001</v>
      </c>
    </row>
    <row r="3837" spans="1:6" x14ac:dyDescent="0.25">
      <c r="A3837" t="s">
        <v>327</v>
      </c>
      <c r="B3837">
        <v>22</v>
      </c>
      <c r="C3837" t="s">
        <v>23</v>
      </c>
      <c r="D3837" t="s">
        <v>293</v>
      </c>
      <c r="E3837">
        <v>21.1389</v>
      </c>
      <c r="F3837">
        <v>341004.63</v>
      </c>
    </row>
    <row r="3838" spans="1:6" x14ac:dyDescent="0.25">
      <c r="A3838" t="s">
        <v>327</v>
      </c>
      <c r="B3838">
        <v>22</v>
      </c>
      <c r="C3838" t="s">
        <v>23</v>
      </c>
      <c r="D3838" t="s">
        <v>294</v>
      </c>
      <c r="E3838">
        <v>4.9375</v>
      </c>
      <c r="F3838">
        <v>896054.03</v>
      </c>
    </row>
    <row r="3839" spans="1:6" x14ac:dyDescent="0.25">
      <c r="A3839" t="s">
        <v>327</v>
      </c>
      <c r="B3839">
        <v>22</v>
      </c>
      <c r="C3839" t="s">
        <v>23</v>
      </c>
      <c r="D3839" t="s">
        <v>295</v>
      </c>
      <c r="E3839">
        <v>70.386899999999997</v>
      </c>
      <c r="F3839">
        <v>704001.62</v>
      </c>
    </row>
    <row r="3840" spans="1:6" x14ac:dyDescent="0.25">
      <c r="A3840" t="s">
        <v>327</v>
      </c>
      <c r="B3840">
        <v>22</v>
      </c>
      <c r="C3840" t="s">
        <v>23</v>
      </c>
      <c r="D3840" t="s">
        <v>306</v>
      </c>
      <c r="E3840">
        <v>38.5</v>
      </c>
      <c r="F3840">
        <v>768954.55</v>
      </c>
    </row>
    <row r="3841" spans="1:6" x14ac:dyDescent="0.25">
      <c r="A3841" t="s">
        <v>327</v>
      </c>
      <c r="B3841">
        <v>22</v>
      </c>
      <c r="C3841" t="s">
        <v>23</v>
      </c>
      <c r="D3841" t="s">
        <v>280</v>
      </c>
      <c r="E3841">
        <v>527.40819999999997</v>
      </c>
      <c r="F3841">
        <v>7551030.8399999999</v>
      </c>
    </row>
    <row r="3842" spans="1:6" x14ac:dyDescent="0.25">
      <c r="A3842" t="s">
        <v>327</v>
      </c>
      <c r="B3842">
        <v>22</v>
      </c>
      <c r="C3842" t="s">
        <v>23</v>
      </c>
      <c r="D3842" t="s">
        <v>296</v>
      </c>
      <c r="E3842">
        <v>16.75</v>
      </c>
      <c r="F3842">
        <v>1399301.91</v>
      </c>
    </row>
    <row r="3843" spans="1:6" x14ac:dyDescent="0.25">
      <c r="A3843" t="s">
        <v>327</v>
      </c>
      <c r="B3843">
        <v>22</v>
      </c>
      <c r="C3843" t="s">
        <v>23</v>
      </c>
      <c r="D3843" t="s">
        <v>297</v>
      </c>
      <c r="E3843">
        <v>2</v>
      </c>
      <c r="F3843">
        <v>39113.269999999997</v>
      </c>
    </row>
    <row r="3844" spans="1:6" x14ac:dyDescent="0.25">
      <c r="A3844" t="s">
        <v>327</v>
      </c>
      <c r="B3844">
        <v>22</v>
      </c>
      <c r="C3844" t="s">
        <v>23</v>
      </c>
      <c r="D3844" t="s">
        <v>310</v>
      </c>
      <c r="E3844">
        <v>0.33329999999999999</v>
      </c>
      <c r="F3844">
        <v>8538.94</v>
      </c>
    </row>
    <row r="3845" spans="1:6" x14ac:dyDescent="0.25">
      <c r="A3845" t="s">
        <v>327</v>
      </c>
      <c r="B3845">
        <v>22</v>
      </c>
      <c r="C3845" t="s">
        <v>23</v>
      </c>
      <c r="D3845" t="s">
        <v>298</v>
      </c>
      <c r="E3845">
        <v>148.33330000000001</v>
      </c>
      <c r="F3845">
        <v>2869478.76</v>
      </c>
    </row>
    <row r="3846" spans="1:6" x14ac:dyDescent="0.25">
      <c r="A3846" t="s">
        <v>327</v>
      </c>
      <c r="B3846">
        <v>22</v>
      </c>
      <c r="C3846" t="s">
        <v>23</v>
      </c>
      <c r="D3846" t="s">
        <v>307</v>
      </c>
      <c r="E3846">
        <v>387.57499999999999</v>
      </c>
      <c r="F3846">
        <v>7194574.1799999997</v>
      </c>
    </row>
    <row r="3847" spans="1:6" x14ac:dyDescent="0.25">
      <c r="A3847" t="s">
        <v>327</v>
      </c>
      <c r="B3847">
        <v>22</v>
      </c>
      <c r="C3847" t="s">
        <v>23</v>
      </c>
      <c r="D3847" t="s">
        <v>299</v>
      </c>
      <c r="E3847">
        <v>0.16669999999999999</v>
      </c>
      <c r="F3847">
        <v>60311.44</v>
      </c>
    </row>
    <row r="3848" spans="1:6" x14ac:dyDescent="0.25">
      <c r="A3848" t="s">
        <v>327</v>
      </c>
      <c r="B3848">
        <v>22</v>
      </c>
      <c r="C3848" t="s">
        <v>23</v>
      </c>
      <c r="D3848" t="s">
        <v>301</v>
      </c>
      <c r="E3848">
        <v>0.5333</v>
      </c>
      <c r="F3848">
        <v>95028.59</v>
      </c>
    </row>
    <row r="3849" spans="1:6" x14ac:dyDescent="0.25">
      <c r="A3849" t="s">
        <v>327</v>
      </c>
      <c r="B3849">
        <v>22</v>
      </c>
      <c r="C3849" t="s">
        <v>23</v>
      </c>
      <c r="D3849" t="s">
        <v>302</v>
      </c>
      <c r="E3849">
        <v>2.2749999999999999</v>
      </c>
      <c r="F3849">
        <v>902194.77</v>
      </c>
    </row>
    <row r="3850" spans="1:6" x14ac:dyDescent="0.25">
      <c r="A3850" t="s">
        <v>327</v>
      </c>
      <c r="B3850">
        <v>22</v>
      </c>
      <c r="C3850" t="s">
        <v>23</v>
      </c>
      <c r="D3850" t="s">
        <v>308</v>
      </c>
      <c r="E3850">
        <v>73.857100000000003</v>
      </c>
      <c r="F3850">
        <v>742563.48</v>
      </c>
    </row>
    <row r="3851" spans="1:6" x14ac:dyDescent="0.25">
      <c r="A3851" t="s">
        <v>327</v>
      </c>
      <c r="B3851">
        <v>22</v>
      </c>
      <c r="C3851" t="s">
        <v>23</v>
      </c>
      <c r="D3851" t="s">
        <v>303</v>
      </c>
      <c r="E3851">
        <v>65</v>
      </c>
      <c r="F3851">
        <v>753364.45</v>
      </c>
    </row>
    <row r="3852" spans="1:6" x14ac:dyDescent="0.25">
      <c r="A3852" t="s">
        <v>327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327</v>
      </c>
      <c r="B3853">
        <v>23</v>
      </c>
      <c r="C3853" t="s">
        <v>22</v>
      </c>
      <c r="D3853" t="s">
        <v>281</v>
      </c>
      <c r="E3853">
        <v>13.019399999999999</v>
      </c>
      <c r="F3853">
        <v>1344243.56</v>
      </c>
    </row>
    <row r="3854" spans="1:6" x14ac:dyDescent="0.25">
      <c r="A3854" t="s">
        <v>327</v>
      </c>
      <c r="B3854">
        <v>23</v>
      </c>
      <c r="C3854" t="s">
        <v>22</v>
      </c>
      <c r="D3854" t="s">
        <v>282</v>
      </c>
      <c r="E3854">
        <v>95.616699999999994</v>
      </c>
      <c r="F3854">
        <v>1100855.46</v>
      </c>
    </row>
    <row r="3855" spans="1:6" x14ac:dyDescent="0.25">
      <c r="A3855" t="s">
        <v>327</v>
      </c>
      <c r="B3855">
        <v>23</v>
      </c>
      <c r="C3855" t="s">
        <v>22</v>
      </c>
      <c r="D3855" t="s">
        <v>283</v>
      </c>
      <c r="E3855">
        <v>4.7583000000000002</v>
      </c>
      <c r="F3855">
        <v>668372.29</v>
      </c>
    </row>
    <row r="3856" spans="1:6" x14ac:dyDescent="0.25">
      <c r="A3856" t="s">
        <v>327</v>
      </c>
      <c r="B3856">
        <v>23</v>
      </c>
      <c r="C3856" t="s">
        <v>22</v>
      </c>
      <c r="D3856" t="s">
        <v>284</v>
      </c>
      <c r="E3856">
        <v>378.22219999999999</v>
      </c>
      <c r="F3856">
        <v>3290586.32</v>
      </c>
    </row>
    <row r="3857" spans="1:6" x14ac:dyDescent="0.25">
      <c r="A3857" t="s">
        <v>327</v>
      </c>
      <c r="B3857">
        <v>23</v>
      </c>
      <c r="C3857" t="s">
        <v>22</v>
      </c>
      <c r="D3857" t="s">
        <v>285</v>
      </c>
      <c r="E3857">
        <v>26.319900000000001</v>
      </c>
      <c r="F3857">
        <v>446912.82</v>
      </c>
    </row>
    <row r="3858" spans="1:6" x14ac:dyDescent="0.25">
      <c r="A3858" t="s">
        <v>327</v>
      </c>
      <c r="B3858">
        <v>23</v>
      </c>
      <c r="C3858" t="s">
        <v>22</v>
      </c>
      <c r="D3858" t="s">
        <v>286</v>
      </c>
      <c r="E3858">
        <v>49.75</v>
      </c>
      <c r="F3858">
        <v>892690.84</v>
      </c>
    </row>
    <row r="3859" spans="1:6" x14ac:dyDescent="0.25">
      <c r="A3859" t="s">
        <v>327</v>
      </c>
      <c r="B3859">
        <v>23</v>
      </c>
      <c r="C3859" t="s">
        <v>22</v>
      </c>
      <c r="D3859" t="s">
        <v>287</v>
      </c>
      <c r="E3859">
        <v>28.25</v>
      </c>
      <c r="F3859">
        <v>397685.26</v>
      </c>
    </row>
    <row r="3860" spans="1:6" x14ac:dyDescent="0.25">
      <c r="A3860" t="s">
        <v>327</v>
      </c>
      <c r="B3860">
        <v>23</v>
      </c>
      <c r="C3860" t="s">
        <v>22</v>
      </c>
      <c r="D3860" t="s">
        <v>288</v>
      </c>
      <c r="E3860">
        <v>9.0571000000000002</v>
      </c>
      <c r="F3860">
        <v>1331040.18</v>
      </c>
    </row>
    <row r="3861" spans="1:6" x14ac:dyDescent="0.25">
      <c r="A3861" t="s">
        <v>327</v>
      </c>
      <c r="B3861">
        <v>23</v>
      </c>
      <c r="C3861" t="s">
        <v>22</v>
      </c>
      <c r="D3861" t="s">
        <v>289</v>
      </c>
      <c r="E3861">
        <v>5.4333</v>
      </c>
      <c r="F3861">
        <v>264783.90000000002</v>
      </c>
    </row>
    <row r="3862" spans="1:6" x14ac:dyDescent="0.25">
      <c r="A3862" t="s">
        <v>327</v>
      </c>
      <c r="B3862">
        <v>23</v>
      </c>
      <c r="C3862" t="s">
        <v>22</v>
      </c>
      <c r="D3862" t="s">
        <v>290</v>
      </c>
      <c r="E3862">
        <v>2.6486000000000001</v>
      </c>
      <c r="F3862">
        <v>334571.40000000002</v>
      </c>
    </row>
    <row r="3863" spans="1:6" x14ac:dyDescent="0.25">
      <c r="A3863" t="s">
        <v>327</v>
      </c>
      <c r="B3863">
        <v>23</v>
      </c>
      <c r="C3863" t="s">
        <v>22</v>
      </c>
      <c r="D3863" t="s">
        <v>291</v>
      </c>
      <c r="E3863">
        <v>0.875</v>
      </c>
      <c r="F3863">
        <v>222539.27</v>
      </c>
    </row>
    <row r="3864" spans="1:6" x14ac:dyDescent="0.25">
      <c r="A3864" t="s">
        <v>327</v>
      </c>
      <c r="B3864">
        <v>23</v>
      </c>
      <c r="C3864" t="s">
        <v>22</v>
      </c>
      <c r="D3864" t="s">
        <v>292</v>
      </c>
      <c r="E3864">
        <v>158.99029999999999</v>
      </c>
      <c r="F3864">
        <v>3336512.73</v>
      </c>
    </row>
    <row r="3865" spans="1:6" x14ac:dyDescent="0.25">
      <c r="A3865" t="s">
        <v>327</v>
      </c>
      <c r="B3865">
        <v>23</v>
      </c>
      <c r="C3865" t="s">
        <v>22</v>
      </c>
      <c r="D3865" t="s">
        <v>293</v>
      </c>
      <c r="E3865">
        <v>4.1306000000000003</v>
      </c>
      <c r="F3865">
        <v>181591.74</v>
      </c>
    </row>
    <row r="3866" spans="1:6" x14ac:dyDescent="0.25">
      <c r="A3866" t="s">
        <v>327</v>
      </c>
      <c r="B3866">
        <v>23</v>
      </c>
      <c r="C3866" t="s">
        <v>22</v>
      </c>
      <c r="D3866" t="s">
        <v>294</v>
      </c>
      <c r="E3866">
        <v>2.6</v>
      </c>
      <c r="F3866">
        <v>240853.83</v>
      </c>
    </row>
    <row r="3867" spans="1:6" x14ac:dyDescent="0.25">
      <c r="A3867" t="s">
        <v>327</v>
      </c>
      <c r="B3867">
        <v>23</v>
      </c>
      <c r="C3867" t="s">
        <v>22</v>
      </c>
      <c r="D3867" t="s">
        <v>295</v>
      </c>
      <c r="E3867">
        <v>72.129199999999997</v>
      </c>
      <c r="F3867">
        <v>1106997.8899999999</v>
      </c>
    </row>
    <row r="3868" spans="1:6" x14ac:dyDescent="0.25">
      <c r="A3868" t="s">
        <v>327</v>
      </c>
      <c r="B3868">
        <v>23</v>
      </c>
      <c r="C3868" t="s">
        <v>22</v>
      </c>
      <c r="D3868" t="s">
        <v>306</v>
      </c>
      <c r="E3868">
        <v>3.1667000000000001</v>
      </c>
      <c r="F3868">
        <v>68581.929999999993</v>
      </c>
    </row>
    <row r="3869" spans="1:6" x14ac:dyDescent="0.25">
      <c r="A3869" t="s">
        <v>327</v>
      </c>
      <c r="B3869">
        <v>23</v>
      </c>
      <c r="C3869" t="s">
        <v>22</v>
      </c>
      <c r="D3869" t="s">
        <v>280</v>
      </c>
      <c r="E3869">
        <v>24.158999999999999</v>
      </c>
      <c r="F3869">
        <v>819981.24</v>
      </c>
    </row>
    <row r="3870" spans="1:6" x14ac:dyDescent="0.25">
      <c r="A3870" t="s">
        <v>327</v>
      </c>
      <c r="B3870">
        <v>23</v>
      </c>
      <c r="C3870" t="s">
        <v>22</v>
      </c>
      <c r="D3870" t="s">
        <v>296</v>
      </c>
      <c r="E3870">
        <v>17.833300000000001</v>
      </c>
      <c r="F3870">
        <v>1637476.85</v>
      </c>
    </row>
    <row r="3871" spans="1:6" x14ac:dyDescent="0.25">
      <c r="A3871" t="s">
        <v>327</v>
      </c>
      <c r="B3871">
        <v>23</v>
      </c>
      <c r="C3871" t="s">
        <v>22</v>
      </c>
      <c r="D3871" t="s">
        <v>298</v>
      </c>
      <c r="E3871">
        <v>12.833299999999999</v>
      </c>
      <c r="F3871">
        <v>268859.94</v>
      </c>
    </row>
    <row r="3872" spans="1:6" x14ac:dyDescent="0.25">
      <c r="A3872" t="s">
        <v>327</v>
      </c>
      <c r="B3872">
        <v>23</v>
      </c>
      <c r="C3872" t="s">
        <v>22</v>
      </c>
      <c r="D3872" t="s">
        <v>307</v>
      </c>
      <c r="E3872">
        <v>17.458300000000001</v>
      </c>
      <c r="F3872">
        <v>385659.36</v>
      </c>
    </row>
    <row r="3873" spans="1:6" x14ac:dyDescent="0.25">
      <c r="A3873" t="s">
        <v>327</v>
      </c>
      <c r="B3873">
        <v>23</v>
      </c>
      <c r="C3873" t="s">
        <v>22</v>
      </c>
      <c r="D3873" t="s">
        <v>299</v>
      </c>
      <c r="E3873">
        <v>0.1167</v>
      </c>
      <c r="F3873">
        <v>58326.79</v>
      </c>
    </row>
    <row r="3874" spans="1:6" x14ac:dyDescent="0.25">
      <c r="A3874" t="s">
        <v>327</v>
      </c>
      <c r="B3874">
        <v>23</v>
      </c>
      <c r="C3874" t="s">
        <v>22</v>
      </c>
      <c r="D3874" t="s">
        <v>300</v>
      </c>
      <c r="E3874">
        <v>0.92</v>
      </c>
      <c r="F3874">
        <v>224924.4</v>
      </c>
    </row>
    <row r="3875" spans="1:6" x14ac:dyDescent="0.25">
      <c r="A3875" t="s">
        <v>327</v>
      </c>
      <c r="B3875">
        <v>23</v>
      </c>
      <c r="C3875" t="s">
        <v>22</v>
      </c>
      <c r="D3875" t="s">
        <v>301</v>
      </c>
      <c r="E3875">
        <v>26.764600000000002</v>
      </c>
      <c r="F3875">
        <v>1534143.76</v>
      </c>
    </row>
    <row r="3876" spans="1:6" x14ac:dyDescent="0.25">
      <c r="A3876" t="s">
        <v>327</v>
      </c>
      <c r="B3876">
        <v>23</v>
      </c>
      <c r="C3876" t="s">
        <v>22</v>
      </c>
      <c r="D3876" t="s">
        <v>302</v>
      </c>
      <c r="E3876">
        <v>0.49370000000000003</v>
      </c>
      <c r="F3876">
        <v>147029.64000000001</v>
      </c>
    </row>
    <row r="3877" spans="1:6" x14ac:dyDescent="0.25">
      <c r="A3877" t="s">
        <v>327</v>
      </c>
      <c r="B3877">
        <v>23</v>
      </c>
      <c r="C3877" t="s">
        <v>22</v>
      </c>
      <c r="D3877" t="s">
        <v>308</v>
      </c>
      <c r="E3877">
        <v>1.3332999999999999</v>
      </c>
      <c r="F3877">
        <v>35046.730000000003</v>
      </c>
    </row>
    <row r="3878" spans="1:6" x14ac:dyDescent="0.25">
      <c r="A3878" t="s">
        <v>327</v>
      </c>
      <c r="B3878">
        <v>23</v>
      </c>
      <c r="C3878" t="s">
        <v>22</v>
      </c>
      <c r="D3878" t="s">
        <v>303</v>
      </c>
      <c r="E3878">
        <v>2</v>
      </c>
      <c r="F3878">
        <v>27404.03</v>
      </c>
    </row>
    <row r="3879" spans="1:6" x14ac:dyDescent="0.25">
      <c r="A3879" t="s">
        <v>327</v>
      </c>
      <c r="B3879">
        <v>23</v>
      </c>
      <c r="C3879" t="s">
        <v>22</v>
      </c>
      <c r="D3879" t="s">
        <v>325</v>
      </c>
      <c r="E3879">
        <v>1</v>
      </c>
      <c r="F3879">
        <v>13872.83</v>
      </c>
    </row>
    <row r="3880" spans="1:6" x14ac:dyDescent="0.25">
      <c r="A3880" t="s">
        <v>327</v>
      </c>
      <c r="B3880">
        <v>23</v>
      </c>
      <c r="C3880" t="s">
        <v>22</v>
      </c>
      <c r="D3880" t="s">
        <v>326</v>
      </c>
      <c r="E3880">
        <v>3.5972</v>
      </c>
      <c r="F3880">
        <v>181537.3</v>
      </c>
    </row>
    <row r="3881" spans="1:6" x14ac:dyDescent="0.25">
      <c r="A3881" t="s">
        <v>327</v>
      </c>
      <c r="B3881">
        <v>24</v>
      </c>
      <c r="C3881" t="s">
        <v>316</v>
      </c>
      <c r="E3881">
        <v>7.4866999999999999</v>
      </c>
      <c r="F3881">
        <v>307873.81</v>
      </c>
    </row>
    <row r="3882" spans="1:6" x14ac:dyDescent="0.25">
      <c r="A3882" t="s">
        <v>327</v>
      </c>
      <c r="B3882">
        <v>24</v>
      </c>
      <c r="C3882" t="s">
        <v>316</v>
      </c>
      <c r="D3882" t="s">
        <v>281</v>
      </c>
      <c r="E3882">
        <v>3.8542000000000001</v>
      </c>
      <c r="F3882">
        <v>507005.36</v>
      </c>
    </row>
    <row r="3883" spans="1:6" x14ac:dyDescent="0.25">
      <c r="A3883" t="s">
        <v>327</v>
      </c>
      <c r="B3883">
        <v>24</v>
      </c>
      <c r="C3883" t="s">
        <v>316</v>
      </c>
      <c r="D3883" t="s">
        <v>282</v>
      </c>
      <c r="E3883">
        <v>66.527799999999999</v>
      </c>
      <c r="F3883">
        <v>990250.87</v>
      </c>
    </row>
    <row r="3884" spans="1:6" x14ac:dyDescent="0.25">
      <c r="A3884" t="s">
        <v>327</v>
      </c>
      <c r="B3884">
        <v>24</v>
      </c>
      <c r="C3884" t="s">
        <v>316</v>
      </c>
      <c r="D3884" t="s">
        <v>283</v>
      </c>
      <c r="E3884">
        <v>2.0333000000000001</v>
      </c>
      <c r="F3884">
        <v>433919.82</v>
      </c>
    </row>
    <row r="3885" spans="1:6" x14ac:dyDescent="0.25">
      <c r="A3885" t="s">
        <v>327</v>
      </c>
      <c r="B3885">
        <v>24</v>
      </c>
      <c r="C3885" t="s">
        <v>316</v>
      </c>
      <c r="D3885" t="s">
        <v>284</v>
      </c>
      <c r="E3885">
        <v>323.95830000000001</v>
      </c>
      <c r="F3885">
        <v>2950002.79</v>
      </c>
    </row>
    <row r="3886" spans="1:6" x14ac:dyDescent="0.25">
      <c r="A3886" t="s">
        <v>327</v>
      </c>
      <c r="B3886">
        <v>24</v>
      </c>
      <c r="C3886" t="s">
        <v>316</v>
      </c>
      <c r="D3886" t="s">
        <v>285</v>
      </c>
      <c r="E3886">
        <v>15.6181</v>
      </c>
      <c r="F3886">
        <v>247055.6</v>
      </c>
    </row>
    <row r="3887" spans="1:6" x14ac:dyDescent="0.25">
      <c r="A3887" t="s">
        <v>327</v>
      </c>
      <c r="B3887">
        <v>24</v>
      </c>
      <c r="C3887" t="s">
        <v>316</v>
      </c>
      <c r="D3887" t="s">
        <v>286</v>
      </c>
      <c r="E3887">
        <v>40.7667</v>
      </c>
      <c r="F3887">
        <v>782087.89</v>
      </c>
    </row>
    <row r="3888" spans="1:6" x14ac:dyDescent="0.25">
      <c r="A3888" t="s">
        <v>327</v>
      </c>
      <c r="B3888">
        <v>24</v>
      </c>
      <c r="C3888" t="s">
        <v>316</v>
      </c>
      <c r="D3888" t="s">
        <v>287</v>
      </c>
      <c r="E3888">
        <v>25.416699999999999</v>
      </c>
      <c r="F3888">
        <v>314269.61</v>
      </c>
    </row>
    <row r="3889" spans="1:6" x14ac:dyDescent="0.25">
      <c r="A3889" t="s">
        <v>327</v>
      </c>
      <c r="B3889">
        <v>24</v>
      </c>
      <c r="C3889" t="s">
        <v>316</v>
      </c>
      <c r="D3889" t="s">
        <v>288</v>
      </c>
      <c r="E3889">
        <v>9.4167000000000005</v>
      </c>
      <c r="F3889">
        <v>1371010.14</v>
      </c>
    </row>
    <row r="3890" spans="1:6" x14ac:dyDescent="0.25">
      <c r="A3890" t="s">
        <v>327</v>
      </c>
      <c r="B3890">
        <v>24</v>
      </c>
      <c r="C3890" t="s">
        <v>316</v>
      </c>
      <c r="D3890" t="s">
        <v>289</v>
      </c>
      <c r="E3890">
        <v>1.75</v>
      </c>
      <c r="F3890">
        <v>143751.4</v>
      </c>
    </row>
    <row r="3891" spans="1:6" x14ac:dyDescent="0.25">
      <c r="A3891" t="s">
        <v>327</v>
      </c>
      <c r="B3891">
        <v>24</v>
      </c>
      <c r="C3891" t="s">
        <v>316</v>
      </c>
      <c r="D3891" t="s">
        <v>290</v>
      </c>
      <c r="E3891">
        <v>2.2511000000000001</v>
      </c>
      <c r="F3891">
        <v>342188.89</v>
      </c>
    </row>
    <row r="3892" spans="1:6" x14ac:dyDescent="0.25">
      <c r="A3892" t="s">
        <v>327</v>
      </c>
      <c r="B3892">
        <v>24</v>
      </c>
      <c r="C3892" t="s">
        <v>316</v>
      </c>
      <c r="D3892" t="s">
        <v>291</v>
      </c>
      <c r="E3892">
        <v>0.875</v>
      </c>
      <c r="F3892">
        <v>215391.15</v>
      </c>
    </row>
    <row r="3893" spans="1:6" x14ac:dyDescent="0.25">
      <c r="A3893" t="s">
        <v>327</v>
      </c>
      <c r="B3893">
        <v>24</v>
      </c>
      <c r="C3893" t="s">
        <v>316</v>
      </c>
      <c r="D3893" t="s">
        <v>292</v>
      </c>
      <c r="E3893">
        <v>79.0655</v>
      </c>
      <c r="F3893">
        <v>1940752.42</v>
      </c>
    </row>
    <row r="3894" spans="1:6" x14ac:dyDescent="0.25">
      <c r="A3894" t="s">
        <v>327</v>
      </c>
      <c r="B3894">
        <v>24</v>
      </c>
      <c r="C3894" t="s">
        <v>316</v>
      </c>
      <c r="D3894" t="s">
        <v>293</v>
      </c>
      <c r="E3894">
        <v>0.9</v>
      </c>
      <c r="F3894">
        <v>45808.61</v>
      </c>
    </row>
    <row r="3895" spans="1:6" x14ac:dyDescent="0.25">
      <c r="A3895" t="s">
        <v>327</v>
      </c>
      <c r="B3895">
        <v>24</v>
      </c>
      <c r="C3895" t="s">
        <v>316</v>
      </c>
      <c r="D3895" t="s">
        <v>294</v>
      </c>
      <c r="E3895">
        <v>0.66669999999999996</v>
      </c>
      <c r="F3895">
        <v>34388.1</v>
      </c>
    </row>
    <row r="3896" spans="1:6" x14ac:dyDescent="0.25">
      <c r="A3896" t="s">
        <v>327</v>
      </c>
      <c r="B3896">
        <v>24</v>
      </c>
      <c r="C3896" t="s">
        <v>316</v>
      </c>
      <c r="D3896" t="s">
        <v>295</v>
      </c>
      <c r="E3896">
        <v>62.276200000000003</v>
      </c>
      <c r="F3896">
        <v>599140.47</v>
      </c>
    </row>
    <row r="3897" spans="1:6" x14ac:dyDescent="0.25">
      <c r="A3897" t="s">
        <v>327</v>
      </c>
      <c r="B3897">
        <v>24</v>
      </c>
      <c r="C3897" t="s">
        <v>316</v>
      </c>
      <c r="D3897" t="s">
        <v>306</v>
      </c>
      <c r="E3897">
        <v>7.0416999999999996</v>
      </c>
      <c r="F3897">
        <v>87587.7</v>
      </c>
    </row>
    <row r="3898" spans="1:6" x14ac:dyDescent="0.25">
      <c r="A3898" t="s">
        <v>327</v>
      </c>
      <c r="B3898">
        <v>24</v>
      </c>
      <c r="C3898" t="s">
        <v>316</v>
      </c>
      <c r="D3898" t="s">
        <v>280</v>
      </c>
      <c r="E3898">
        <v>19.569800000000001</v>
      </c>
      <c r="F3898">
        <v>381477.78</v>
      </c>
    </row>
    <row r="3899" spans="1:6" x14ac:dyDescent="0.25">
      <c r="A3899" t="s">
        <v>327</v>
      </c>
      <c r="B3899">
        <v>24</v>
      </c>
      <c r="C3899" t="s">
        <v>316</v>
      </c>
      <c r="D3899" t="s">
        <v>296</v>
      </c>
      <c r="E3899">
        <v>12.333299999999999</v>
      </c>
      <c r="F3899">
        <v>1153822.8400000001</v>
      </c>
    </row>
    <row r="3900" spans="1:6" x14ac:dyDescent="0.25">
      <c r="A3900" t="s">
        <v>327</v>
      </c>
      <c r="B3900">
        <v>24</v>
      </c>
      <c r="C3900" t="s">
        <v>316</v>
      </c>
      <c r="D3900" t="s">
        <v>297</v>
      </c>
      <c r="E3900">
        <v>0.16669999999999999</v>
      </c>
      <c r="F3900">
        <v>4073.48</v>
      </c>
    </row>
    <row r="3901" spans="1:6" x14ac:dyDescent="0.25">
      <c r="A3901" t="s">
        <v>327</v>
      </c>
      <c r="B3901">
        <v>24</v>
      </c>
      <c r="C3901" t="s">
        <v>316</v>
      </c>
      <c r="D3901" t="s">
        <v>298</v>
      </c>
      <c r="E3901">
        <v>40.916699999999999</v>
      </c>
      <c r="F3901">
        <v>761877.55</v>
      </c>
    </row>
    <row r="3902" spans="1:6" x14ac:dyDescent="0.25">
      <c r="A3902" t="s">
        <v>327</v>
      </c>
      <c r="B3902">
        <v>24</v>
      </c>
      <c r="C3902" t="s">
        <v>316</v>
      </c>
      <c r="D3902" t="s">
        <v>307</v>
      </c>
      <c r="E3902">
        <v>17.824999999999999</v>
      </c>
      <c r="F3902">
        <v>395965.92</v>
      </c>
    </row>
    <row r="3903" spans="1:6" x14ac:dyDescent="0.25">
      <c r="A3903" t="s">
        <v>327</v>
      </c>
      <c r="B3903">
        <v>24</v>
      </c>
      <c r="C3903" t="s">
        <v>316</v>
      </c>
      <c r="D3903" t="s">
        <v>299</v>
      </c>
      <c r="E3903">
        <v>0.18329999999999999</v>
      </c>
      <c r="F3903">
        <v>110029.15</v>
      </c>
    </row>
    <row r="3904" spans="1:6" x14ac:dyDescent="0.25">
      <c r="A3904" t="s">
        <v>327</v>
      </c>
      <c r="B3904">
        <v>24</v>
      </c>
      <c r="C3904" t="s">
        <v>316</v>
      </c>
      <c r="D3904" t="s">
        <v>300</v>
      </c>
      <c r="E3904">
        <v>0.74</v>
      </c>
      <c r="F3904">
        <v>41295.26</v>
      </c>
    </row>
    <row r="3905" spans="1:6" x14ac:dyDescent="0.25">
      <c r="A3905" t="s">
        <v>327</v>
      </c>
      <c r="B3905">
        <v>24</v>
      </c>
      <c r="C3905" t="s">
        <v>316</v>
      </c>
      <c r="D3905" t="s">
        <v>301</v>
      </c>
      <c r="E3905">
        <v>6.7474999999999996</v>
      </c>
      <c r="F3905">
        <v>391419.88</v>
      </c>
    </row>
    <row r="3906" spans="1:6" x14ac:dyDescent="0.25">
      <c r="A3906" t="s">
        <v>327</v>
      </c>
      <c r="B3906">
        <v>24</v>
      </c>
      <c r="C3906" t="s">
        <v>316</v>
      </c>
      <c r="D3906" t="s">
        <v>302</v>
      </c>
      <c r="E3906">
        <v>0.50829999999999997</v>
      </c>
      <c r="F3906">
        <v>169862.92</v>
      </c>
    </row>
    <row r="3907" spans="1:6" x14ac:dyDescent="0.25">
      <c r="A3907" t="s">
        <v>327</v>
      </c>
      <c r="B3907">
        <v>24</v>
      </c>
      <c r="C3907" t="s">
        <v>316</v>
      </c>
      <c r="D3907" t="s">
        <v>308</v>
      </c>
      <c r="E3907">
        <v>0.16669999999999999</v>
      </c>
      <c r="F3907">
        <v>2580.48</v>
      </c>
    </row>
    <row r="3908" spans="1:6" x14ac:dyDescent="0.25">
      <c r="A3908" t="s">
        <v>327</v>
      </c>
      <c r="B3908">
        <v>24</v>
      </c>
      <c r="C3908" t="s">
        <v>316</v>
      </c>
      <c r="D3908" t="s">
        <v>311</v>
      </c>
      <c r="E3908">
        <v>67.166700000000006</v>
      </c>
      <c r="F3908">
        <v>589149.09</v>
      </c>
    </row>
    <row r="3909" spans="1:6" x14ac:dyDescent="0.25">
      <c r="A3909" t="s">
        <v>327</v>
      </c>
      <c r="B3909">
        <v>24</v>
      </c>
      <c r="C3909" t="s">
        <v>316</v>
      </c>
      <c r="D3909" t="s">
        <v>326</v>
      </c>
      <c r="E3909">
        <v>1.4167000000000001</v>
      </c>
      <c r="F3909">
        <v>27942.69</v>
      </c>
    </row>
    <row r="3910" spans="1:6" x14ac:dyDescent="0.25">
      <c r="A3910" t="s">
        <v>327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327</v>
      </c>
      <c r="B3911">
        <v>25</v>
      </c>
      <c r="C3911" t="s">
        <v>18</v>
      </c>
      <c r="D3911" t="s">
        <v>281</v>
      </c>
      <c r="E3911">
        <v>33.391100000000002</v>
      </c>
      <c r="F3911">
        <v>3303212.99</v>
      </c>
    </row>
    <row r="3912" spans="1:6" x14ac:dyDescent="0.25">
      <c r="A3912" t="s">
        <v>327</v>
      </c>
      <c r="B3912">
        <v>25</v>
      </c>
      <c r="C3912" t="s">
        <v>18</v>
      </c>
      <c r="D3912" t="s">
        <v>282</v>
      </c>
      <c r="E3912">
        <v>1015.7556</v>
      </c>
      <c r="F3912">
        <v>11965713.880000001</v>
      </c>
    </row>
    <row r="3913" spans="1:6" x14ac:dyDescent="0.25">
      <c r="A3913" t="s">
        <v>327</v>
      </c>
      <c r="B3913">
        <v>25</v>
      </c>
      <c r="C3913" t="s">
        <v>18</v>
      </c>
      <c r="D3913" t="s">
        <v>283</v>
      </c>
      <c r="E3913">
        <v>4.1208</v>
      </c>
      <c r="F3913">
        <v>1452923.86</v>
      </c>
    </row>
    <row r="3914" spans="1:6" x14ac:dyDescent="0.25">
      <c r="A3914" t="s">
        <v>327</v>
      </c>
      <c r="B3914">
        <v>25</v>
      </c>
      <c r="C3914" t="s">
        <v>18</v>
      </c>
      <c r="D3914" t="s">
        <v>284</v>
      </c>
      <c r="E3914">
        <v>1799.5</v>
      </c>
      <c r="F3914">
        <v>15140350.08</v>
      </c>
    </row>
    <row r="3915" spans="1:6" x14ac:dyDescent="0.25">
      <c r="A3915" t="s">
        <v>327</v>
      </c>
      <c r="B3915">
        <v>25</v>
      </c>
      <c r="C3915" t="s">
        <v>18</v>
      </c>
      <c r="D3915" t="s">
        <v>285</v>
      </c>
      <c r="E3915">
        <v>82.257900000000006</v>
      </c>
      <c r="F3915">
        <v>1433861.82</v>
      </c>
    </row>
    <row r="3916" spans="1:6" x14ac:dyDescent="0.25">
      <c r="A3916" t="s">
        <v>327</v>
      </c>
      <c r="B3916">
        <v>25</v>
      </c>
      <c r="C3916" t="s">
        <v>18</v>
      </c>
      <c r="D3916" t="s">
        <v>286</v>
      </c>
      <c r="E3916">
        <v>132.19999999999999</v>
      </c>
      <c r="F3916">
        <v>2297338.4900000002</v>
      </c>
    </row>
    <row r="3917" spans="1:6" x14ac:dyDescent="0.25">
      <c r="A3917" t="s">
        <v>327</v>
      </c>
      <c r="B3917">
        <v>25</v>
      </c>
      <c r="C3917" t="s">
        <v>18</v>
      </c>
      <c r="D3917" t="s">
        <v>287</v>
      </c>
      <c r="E3917">
        <v>44.75</v>
      </c>
      <c r="F3917">
        <v>527629.51</v>
      </c>
    </row>
    <row r="3918" spans="1:6" x14ac:dyDescent="0.25">
      <c r="A3918" t="s">
        <v>327</v>
      </c>
      <c r="B3918">
        <v>25</v>
      </c>
      <c r="C3918" t="s">
        <v>18</v>
      </c>
      <c r="D3918" t="s">
        <v>288</v>
      </c>
      <c r="E3918">
        <v>27.095400000000001</v>
      </c>
      <c r="F3918">
        <v>4415938.9800000004</v>
      </c>
    </row>
    <row r="3919" spans="1:6" x14ac:dyDescent="0.25">
      <c r="A3919" t="s">
        <v>327</v>
      </c>
      <c r="B3919">
        <v>25</v>
      </c>
      <c r="C3919" t="s">
        <v>18</v>
      </c>
      <c r="D3919" t="s">
        <v>289</v>
      </c>
      <c r="E3919">
        <v>25.190300000000001</v>
      </c>
      <c r="F3919">
        <v>876572.36</v>
      </c>
    </row>
    <row r="3920" spans="1:6" x14ac:dyDescent="0.25">
      <c r="A3920" t="s">
        <v>327</v>
      </c>
      <c r="B3920">
        <v>25</v>
      </c>
      <c r="C3920" t="s">
        <v>18</v>
      </c>
      <c r="D3920" t="s">
        <v>290</v>
      </c>
      <c r="E3920">
        <v>6.6722000000000001</v>
      </c>
      <c r="F3920">
        <v>766670.36</v>
      </c>
    </row>
    <row r="3921" spans="1:6" x14ac:dyDescent="0.25">
      <c r="A3921" t="s">
        <v>327</v>
      </c>
      <c r="B3921">
        <v>25</v>
      </c>
      <c r="C3921" t="s">
        <v>18</v>
      </c>
      <c r="D3921" t="s">
        <v>291</v>
      </c>
      <c r="E3921">
        <v>6.625</v>
      </c>
      <c r="F3921">
        <v>1543660</v>
      </c>
    </row>
    <row r="3922" spans="1:6" x14ac:dyDescent="0.25">
      <c r="A3922" t="s">
        <v>327</v>
      </c>
      <c r="B3922">
        <v>25</v>
      </c>
      <c r="C3922" t="s">
        <v>18</v>
      </c>
      <c r="D3922" t="s">
        <v>292</v>
      </c>
      <c r="E3922">
        <v>638.69880000000001</v>
      </c>
      <c r="F3922">
        <v>9596616.1899999995</v>
      </c>
    </row>
    <row r="3923" spans="1:6" x14ac:dyDescent="0.25">
      <c r="A3923" t="s">
        <v>327</v>
      </c>
      <c r="B3923">
        <v>25</v>
      </c>
      <c r="C3923" t="s">
        <v>18</v>
      </c>
      <c r="D3923" t="s">
        <v>293</v>
      </c>
      <c r="E3923">
        <v>11.975</v>
      </c>
      <c r="F3923">
        <v>399841.7</v>
      </c>
    </row>
    <row r="3924" spans="1:6" x14ac:dyDescent="0.25">
      <c r="A3924" t="s">
        <v>327</v>
      </c>
      <c r="B3924">
        <v>25</v>
      </c>
      <c r="C3924" t="s">
        <v>18</v>
      </c>
      <c r="D3924" t="s">
        <v>294</v>
      </c>
      <c r="E3924">
        <v>2.1457999999999999</v>
      </c>
      <c r="F3924">
        <v>133839.49</v>
      </c>
    </row>
    <row r="3925" spans="1:6" x14ac:dyDescent="0.25">
      <c r="A3925" t="s">
        <v>327</v>
      </c>
      <c r="B3925">
        <v>25</v>
      </c>
      <c r="C3925" t="s">
        <v>18</v>
      </c>
      <c r="D3925" t="s">
        <v>295</v>
      </c>
      <c r="E3925">
        <v>277.00240000000002</v>
      </c>
      <c r="F3925">
        <v>5635419.0599999996</v>
      </c>
    </row>
    <row r="3926" spans="1:6" x14ac:dyDescent="0.25">
      <c r="A3926" t="s">
        <v>327</v>
      </c>
      <c r="B3926">
        <v>25</v>
      </c>
      <c r="C3926" t="s">
        <v>18</v>
      </c>
      <c r="D3926" t="s">
        <v>306</v>
      </c>
      <c r="E3926">
        <v>20.5</v>
      </c>
      <c r="F3926">
        <v>458670.34</v>
      </c>
    </row>
    <row r="3927" spans="1:6" x14ac:dyDescent="0.25">
      <c r="A3927" t="s">
        <v>327</v>
      </c>
      <c r="B3927">
        <v>25</v>
      </c>
      <c r="C3927" t="s">
        <v>18</v>
      </c>
      <c r="D3927" t="s">
        <v>280</v>
      </c>
      <c r="E3927">
        <v>179.60599999999999</v>
      </c>
      <c r="F3927">
        <v>4487226.3</v>
      </c>
    </row>
    <row r="3928" spans="1:6" x14ac:dyDescent="0.25">
      <c r="A3928" t="s">
        <v>327</v>
      </c>
      <c r="B3928">
        <v>25</v>
      </c>
      <c r="C3928" t="s">
        <v>18</v>
      </c>
      <c r="D3928" t="s">
        <v>296</v>
      </c>
      <c r="E3928">
        <v>23.416699999999999</v>
      </c>
      <c r="F3928">
        <v>2040823.1</v>
      </c>
    </row>
    <row r="3929" spans="1:6" x14ac:dyDescent="0.25">
      <c r="A3929" t="s">
        <v>327</v>
      </c>
      <c r="B3929">
        <v>25</v>
      </c>
      <c r="C3929" t="s">
        <v>18</v>
      </c>
      <c r="D3929" t="s">
        <v>310</v>
      </c>
      <c r="E3929">
        <v>4</v>
      </c>
      <c r="F3929">
        <v>79771.44</v>
      </c>
    </row>
    <row r="3930" spans="1:6" x14ac:dyDescent="0.25">
      <c r="A3930" t="s">
        <v>327</v>
      </c>
      <c r="B3930">
        <v>25</v>
      </c>
      <c r="C3930" t="s">
        <v>18</v>
      </c>
      <c r="D3930" t="s">
        <v>298</v>
      </c>
      <c r="E3930">
        <v>17.833300000000001</v>
      </c>
      <c r="F3930">
        <v>321417.23</v>
      </c>
    </row>
    <row r="3931" spans="1:6" x14ac:dyDescent="0.25">
      <c r="A3931" t="s">
        <v>327</v>
      </c>
      <c r="B3931">
        <v>25</v>
      </c>
      <c r="C3931" t="s">
        <v>18</v>
      </c>
      <c r="D3931" t="s">
        <v>307</v>
      </c>
      <c r="E3931">
        <v>659.4</v>
      </c>
      <c r="F3931">
        <v>11956002.119999999</v>
      </c>
    </row>
    <row r="3932" spans="1:6" x14ac:dyDescent="0.25">
      <c r="A3932" t="s">
        <v>327</v>
      </c>
      <c r="B3932">
        <v>25</v>
      </c>
      <c r="C3932" t="s">
        <v>18</v>
      </c>
      <c r="D3932" t="s">
        <v>299</v>
      </c>
      <c r="E3932">
        <v>0.55000000000000004</v>
      </c>
      <c r="F3932">
        <v>266813.5</v>
      </c>
    </row>
    <row r="3933" spans="1:6" x14ac:dyDescent="0.25">
      <c r="A3933" t="s">
        <v>327</v>
      </c>
      <c r="B3933">
        <v>25</v>
      </c>
      <c r="C3933" t="s">
        <v>18</v>
      </c>
      <c r="D3933" t="s">
        <v>300</v>
      </c>
      <c r="E3933">
        <v>1.37</v>
      </c>
      <c r="F3933">
        <v>80288.08</v>
      </c>
    </row>
    <row r="3934" spans="1:6" x14ac:dyDescent="0.25">
      <c r="A3934" t="s">
        <v>327</v>
      </c>
      <c r="B3934">
        <v>25</v>
      </c>
      <c r="C3934" t="s">
        <v>18</v>
      </c>
      <c r="D3934" t="s">
        <v>301</v>
      </c>
      <c r="E3934">
        <v>9.5520999999999994</v>
      </c>
      <c r="F3934">
        <v>733400.47</v>
      </c>
    </row>
    <row r="3935" spans="1:6" x14ac:dyDescent="0.25">
      <c r="A3935" t="s">
        <v>327</v>
      </c>
      <c r="B3935">
        <v>25</v>
      </c>
      <c r="C3935" t="s">
        <v>18</v>
      </c>
      <c r="D3935" t="s">
        <v>302</v>
      </c>
      <c r="E3935">
        <v>6.6699999999999995E-2</v>
      </c>
      <c r="F3935">
        <v>14838.81</v>
      </c>
    </row>
    <row r="3936" spans="1:6" x14ac:dyDescent="0.25">
      <c r="A3936" t="s">
        <v>327</v>
      </c>
      <c r="B3936">
        <v>25</v>
      </c>
      <c r="C3936" t="s">
        <v>18</v>
      </c>
      <c r="D3936" t="s">
        <v>308</v>
      </c>
      <c r="E3936">
        <v>91</v>
      </c>
      <c r="F3936">
        <v>1544134.48</v>
      </c>
    </row>
    <row r="3937" spans="1:6" x14ac:dyDescent="0.25">
      <c r="A3937" t="s">
        <v>327</v>
      </c>
      <c r="B3937">
        <v>25</v>
      </c>
      <c r="C3937" t="s">
        <v>18</v>
      </c>
      <c r="D3937" t="s">
        <v>303</v>
      </c>
      <c r="E3937">
        <v>4</v>
      </c>
      <c r="F3937">
        <v>37716</v>
      </c>
    </row>
    <row r="3938" spans="1:6" x14ac:dyDescent="0.25">
      <c r="A3938" t="s">
        <v>327</v>
      </c>
      <c r="B3938">
        <v>25</v>
      </c>
      <c r="C3938" t="s">
        <v>18</v>
      </c>
      <c r="D3938" t="s">
        <v>311</v>
      </c>
      <c r="E3938">
        <v>126</v>
      </c>
      <c r="F3938">
        <v>1082744.81</v>
      </c>
    </row>
    <row r="3939" spans="1:6" x14ac:dyDescent="0.25">
      <c r="A3939" t="s">
        <v>327</v>
      </c>
      <c r="B3939">
        <v>25</v>
      </c>
      <c r="C3939" t="s">
        <v>18</v>
      </c>
      <c r="D3939" t="s">
        <v>326</v>
      </c>
      <c r="E3939">
        <v>3.8193999999999999</v>
      </c>
      <c r="F3939">
        <v>151631.1</v>
      </c>
    </row>
    <row r="3940" spans="1:6" x14ac:dyDescent="0.25">
      <c r="A3940" t="s">
        <v>327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327</v>
      </c>
      <c r="B3941">
        <v>26</v>
      </c>
      <c r="C3941" t="s">
        <v>16</v>
      </c>
      <c r="D3941" t="s">
        <v>281</v>
      </c>
      <c r="E3941">
        <v>22.401399999999999</v>
      </c>
      <c r="F3941">
        <v>2480515.9700000002</v>
      </c>
    </row>
    <row r="3942" spans="1:6" x14ac:dyDescent="0.25">
      <c r="A3942" t="s">
        <v>327</v>
      </c>
      <c r="B3942">
        <v>26</v>
      </c>
      <c r="C3942" t="s">
        <v>16</v>
      </c>
      <c r="D3942" t="s">
        <v>282</v>
      </c>
      <c r="E3942">
        <v>2774.2</v>
      </c>
      <c r="F3942">
        <v>33588731</v>
      </c>
    </row>
    <row r="3943" spans="1:6" x14ac:dyDescent="0.25">
      <c r="A3943" t="s">
        <v>327</v>
      </c>
      <c r="B3943">
        <v>26</v>
      </c>
      <c r="C3943" t="s">
        <v>16</v>
      </c>
      <c r="D3943" t="s">
        <v>283</v>
      </c>
      <c r="E3943">
        <v>21.941700000000001</v>
      </c>
      <c r="F3943">
        <v>3052252.03</v>
      </c>
    </row>
    <row r="3944" spans="1:6" x14ac:dyDescent="0.25">
      <c r="A3944" t="s">
        <v>327</v>
      </c>
      <c r="B3944">
        <v>26</v>
      </c>
      <c r="C3944" t="s">
        <v>16</v>
      </c>
      <c r="D3944" t="s">
        <v>284</v>
      </c>
      <c r="E3944">
        <v>1387.0833</v>
      </c>
      <c r="F3944">
        <v>8013156.1600000001</v>
      </c>
    </row>
    <row r="3945" spans="1:6" x14ac:dyDescent="0.25">
      <c r="A3945" t="s">
        <v>327</v>
      </c>
      <c r="B3945">
        <v>26</v>
      </c>
      <c r="C3945" t="s">
        <v>16</v>
      </c>
      <c r="D3945" t="s">
        <v>285</v>
      </c>
      <c r="E3945">
        <v>212.54169999999999</v>
      </c>
      <c r="F3945">
        <v>3507275.47</v>
      </c>
    </row>
    <row r="3946" spans="1:6" x14ac:dyDescent="0.25">
      <c r="A3946" t="s">
        <v>327</v>
      </c>
      <c r="B3946">
        <v>26</v>
      </c>
      <c r="C3946" t="s">
        <v>16</v>
      </c>
      <c r="D3946" t="s">
        <v>286</v>
      </c>
      <c r="E3946">
        <v>82.316699999999997</v>
      </c>
      <c r="F3946">
        <v>1401413.56</v>
      </c>
    </row>
    <row r="3947" spans="1:6" x14ac:dyDescent="0.25">
      <c r="A3947" t="s">
        <v>327</v>
      </c>
      <c r="B3947">
        <v>26</v>
      </c>
      <c r="C3947" t="s">
        <v>16</v>
      </c>
      <c r="D3947" t="s">
        <v>287</v>
      </c>
      <c r="E3947">
        <v>2</v>
      </c>
      <c r="F3947">
        <v>36559.440000000002</v>
      </c>
    </row>
    <row r="3948" spans="1:6" x14ac:dyDescent="0.25">
      <c r="A3948" t="s">
        <v>327</v>
      </c>
      <c r="B3948">
        <v>26</v>
      </c>
      <c r="C3948" t="s">
        <v>16</v>
      </c>
      <c r="D3948" t="s">
        <v>288</v>
      </c>
      <c r="E3948">
        <v>16.800599999999999</v>
      </c>
      <c r="F3948">
        <v>2747362.31</v>
      </c>
    </row>
    <row r="3949" spans="1:6" x14ac:dyDescent="0.25">
      <c r="A3949" t="s">
        <v>327</v>
      </c>
      <c r="B3949">
        <v>26</v>
      </c>
      <c r="C3949" t="s">
        <v>16</v>
      </c>
      <c r="D3949" t="s">
        <v>289</v>
      </c>
      <c r="E3949">
        <v>38.741700000000002</v>
      </c>
      <c r="F3949">
        <v>1324518.03</v>
      </c>
    </row>
    <row r="3950" spans="1:6" x14ac:dyDescent="0.25">
      <c r="A3950" t="s">
        <v>327</v>
      </c>
      <c r="B3950">
        <v>26</v>
      </c>
      <c r="C3950" t="s">
        <v>16</v>
      </c>
      <c r="D3950" t="s">
        <v>290</v>
      </c>
      <c r="E3950">
        <v>2.7139000000000002</v>
      </c>
      <c r="F3950">
        <v>440455.25</v>
      </c>
    </row>
    <row r="3951" spans="1:6" x14ac:dyDescent="0.25">
      <c r="A3951" t="s">
        <v>327</v>
      </c>
      <c r="B3951">
        <v>26</v>
      </c>
      <c r="C3951" t="s">
        <v>16</v>
      </c>
      <c r="D3951" t="s">
        <v>291</v>
      </c>
      <c r="E3951">
        <v>5.25</v>
      </c>
      <c r="F3951">
        <v>1223588.03</v>
      </c>
    </row>
    <row r="3952" spans="1:6" x14ac:dyDescent="0.25">
      <c r="A3952" t="s">
        <v>327</v>
      </c>
      <c r="B3952">
        <v>26</v>
      </c>
      <c r="C3952" t="s">
        <v>16</v>
      </c>
      <c r="D3952" t="s">
        <v>292</v>
      </c>
      <c r="E3952">
        <v>251.98609999999999</v>
      </c>
      <c r="F3952">
        <v>4865314.92</v>
      </c>
    </row>
    <row r="3953" spans="1:6" x14ac:dyDescent="0.25">
      <c r="A3953" t="s">
        <v>327</v>
      </c>
      <c r="B3953">
        <v>26</v>
      </c>
      <c r="C3953" t="s">
        <v>16</v>
      </c>
      <c r="D3953" t="s">
        <v>293</v>
      </c>
      <c r="E3953">
        <v>3.5832999999999999</v>
      </c>
      <c r="F3953">
        <v>94201.29</v>
      </c>
    </row>
    <row r="3954" spans="1:6" x14ac:dyDescent="0.25">
      <c r="A3954" t="s">
        <v>327</v>
      </c>
      <c r="B3954">
        <v>26</v>
      </c>
      <c r="C3954" t="s">
        <v>16</v>
      </c>
      <c r="D3954" t="s">
        <v>294</v>
      </c>
      <c r="E3954">
        <v>1.3833</v>
      </c>
      <c r="F3954">
        <v>120816.08</v>
      </c>
    </row>
    <row r="3955" spans="1:6" x14ac:dyDescent="0.25">
      <c r="A3955" t="s">
        <v>327</v>
      </c>
      <c r="B3955">
        <v>26</v>
      </c>
      <c r="C3955" t="s">
        <v>16</v>
      </c>
      <c r="D3955" t="s">
        <v>295</v>
      </c>
      <c r="E3955">
        <v>70</v>
      </c>
      <c r="F3955">
        <v>1196800.82</v>
      </c>
    </row>
    <row r="3956" spans="1:6" x14ac:dyDescent="0.25">
      <c r="A3956" t="s">
        <v>327</v>
      </c>
      <c r="B3956">
        <v>26</v>
      </c>
      <c r="C3956" t="s">
        <v>16</v>
      </c>
      <c r="D3956" t="s">
        <v>306</v>
      </c>
      <c r="E3956">
        <v>0.83330000000000004</v>
      </c>
      <c r="F3956">
        <v>19306.88</v>
      </c>
    </row>
    <row r="3957" spans="1:6" x14ac:dyDescent="0.25">
      <c r="A3957" t="s">
        <v>327</v>
      </c>
      <c r="B3957">
        <v>26</v>
      </c>
      <c r="C3957" t="s">
        <v>16</v>
      </c>
      <c r="D3957" t="s">
        <v>280</v>
      </c>
      <c r="E3957">
        <v>257.79050000000001</v>
      </c>
      <c r="F3957">
        <v>7807637.7999999998</v>
      </c>
    </row>
    <row r="3958" spans="1:6" x14ac:dyDescent="0.25">
      <c r="A3958" t="s">
        <v>327</v>
      </c>
      <c r="B3958">
        <v>26</v>
      </c>
      <c r="C3958" t="s">
        <v>16</v>
      </c>
      <c r="D3958" t="s">
        <v>296</v>
      </c>
      <c r="E3958">
        <v>7.6666999999999996</v>
      </c>
      <c r="F3958">
        <v>664784.16</v>
      </c>
    </row>
    <row r="3959" spans="1:6" x14ac:dyDescent="0.25">
      <c r="A3959" t="s">
        <v>327</v>
      </c>
      <c r="B3959">
        <v>26</v>
      </c>
      <c r="C3959" t="s">
        <v>16</v>
      </c>
      <c r="D3959" t="s">
        <v>298</v>
      </c>
      <c r="E3959">
        <v>32.166699999999999</v>
      </c>
      <c r="F3959">
        <v>643474.49</v>
      </c>
    </row>
    <row r="3960" spans="1:6" x14ac:dyDescent="0.25">
      <c r="A3960" t="s">
        <v>327</v>
      </c>
      <c r="B3960">
        <v>26</v>
      </c>
      <c r="C3960" t="s">
        <v>16</v>
      </c>
      <c r="D3960" t="s">
        <v>307</v>
      </c>
      <c r="E3960">
        <v>177.75</v>
      </c>
      <c r="F3960">
        <v>3655429.42</v>
      </c>
    </row>
    <row r="3961" spans="1:6" x14ac:dyDescent="0.25">
      <c r="A3961" t="s">
        <v>327</v>
      </c>
      <c r="B3961">
        <v>26</v>
      </c>
      <c r="C3961" t="s">
        <v>16</v>
      </c>
      <c r="D3961" t="s">
        <v>299</v>
      </c>
      <c r="E3961">
        <v>0.2</v>
      </c>
      <c r="F3961">
        <v>91833.14</v>
      </c>
    </row>
    <row r="3962" spans="1:6" x14ac:dyDescent="0.25">
      <c r="A3962" t="s">
        <v>327</v>
      </c>
      <c r="B3962">
        <v>26</v>
      </c>
      <c r="C3962" t="s">
        <v>16</v>
      </c>
      <c r="D3962" t="s">
        <v>300</v>
      </c>
      <c r="E3962">
        <v>2.5000000000000001E-2</v>
      </c>
      <c r="F3962">
        <v>16184.5</v>
      </c>
    </row>
    <row r="3963" spans="1:6" x14ac:dyDescent="0.25">
      <c r="A3963" t="s">
        <v>327</v>
      </c>
      <c r="B3963">
        <v>26</v>
      </c>
      <c r="C3963" t="s">
        <v>16</v>
      </c>
      <c r="D3963" t="s">
        <v>301</v>
      </c>
      <c r="E3963">
        <v>0.1333</v>
      </c>
      <c r="F3963">
        <v>26797.42</v>
      </c>
    </row>
    <row r="3964" spans="1:6" x14ac:dyDescent="0.25">
      <c r="A3964" t="s">
        <v>327</v>
      </c>
      <c r="B3964">
        <v>26</v>
      </c>
      <c r="C3964" t="s">
        <v>16</v>
      </c>
      <c r="D3964" t="s">
        <v>308</v>
      </c>
      <c r="E3964">
        <v>349.02859999999998</v>
      </c>
      <c r="F3964">
        <v>4374800.2</v>
      </c>
    </row>
    <row r="3965" spans="1:6" x14ac:dyDescent="0.25">
      <c r="A3965" t="s">
        <v>327</v>
      </c>
      <c r="B3965">
        <v>26</v>
      </c>
      <c r="C3965" t="s">
        <v>16</v>
      </c>
      <c r="D3965" t="s">
        <v>303</v>
      </c>
      <c r="E3965">
        <v>1</v>
      </c>
      <c r="F3965">
        <v>13534.24</v>
      </c>
    </row>
    <row r="3966" spans="1:6" x14ac:dyDescent="0.25">
      <c r="A3966" t="s">
        <v>327</v>
      </c>
      <c r="B3966">
        <v>26</v>
      </c>
      <c r="C3966" t="s">
        <v>16</v>
      </c>
      <c r="D3966" t="s">
        <v>325</v>
      </c>
      <c r="E3966">
        <v>1</v>
      </c>
      <c r="F3966">
        <v>15828.1</v>
      </c>
    </row>
    <row r="3967" spans="1:6" x14ac:dyDescent="0.25">
      <c r="A3967" t="s">
        <v>327</v>
      </c>
      <c r="B3967">
        <v>26</v>
      </c>
      <c r="C3967" t="s">
        <v>16</v>
      </c>
      <c r="D3967" t="s">
        <v>311</v>
      </c>
      <c r="E3967">
        <v>170</v>
      </c>
      <c r="F3967">
        <v>1440190.89</v>
      </c>
    </row>
    <row r="3968" spans="1:6" x14ac:dyDescent="0.25">
      <c r="A3968" t="s">
        <v>327</v>
      </c>
      <c r="B3968">
        <v>26</v>
      </c>
      <c r="C3968" t="s">
        <v>16</v>
      </c>
      <c r="D3968" t="s">
        <v>326</v>
      </c>
      <c r="E3968">
        <v>0.41670000000000001</v>
      </c>
      <c r="F3968">
        <v>10049.42</v>
      </c>
    </row>
    <row r="3969" spans="1:6" x14ac:dyDescent="0.25">
      <c r="A3969" t="s">
        <v>327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327</v>
      </c>
      <c r="B3970">
        <v>27</v>
      </c>
      <c r="C3970" t="s">
        <v>26</v>
      </c>
      <c r="D3970" t="s">
        <v>281</v>
      </c>
      <c r="E3970">
        <v>9.9832999999999998</v>
      </c>
      <c r="F3970">
        <v>1160592.7</v>
      </c>
    </row>
    <row r="3971" spans="1:6" x14ac:dyDescent="0.25">
      <c r="A3971" t="s">
        <v>327</v>
      </c>
      <c r="B3971">
        <v>27</v>
      </c>
      <c r="C3971" t="s">
        <v>26</v>
      </c>
      <c r="D3971" t="s">
        <v>282</v>
      </c>
      <c r="E3971">
        <v>75.7667</v>
      </c>
      <c r="F3971">
        <v>888833.23</v>
      </c>
    </row>
    <row r="3972" spans="1:6" x14ac:dyDescent="0.25">
      <c r="A3972" t="s">
        <v>327</v>
      </c>
      <c r="B3972">
        <v>27</v>
      </c>
      <c r="C3972" t="s">
        <v>26</v>
      </c>
      <c r="D3972" t="s">
        <v>283</v>
      </c>
      <c r="E3972">
        <v>5.4375</v>
      </c>
      <c r="F3972">
        <v>652556.68000000005</v>
      </c>
    </row>
    <row r="3973" spans="1:6" x14ac:dyDescent="0.25">
      <c r="A3973" t="s">
        <v>327</v>
      </c>
      <c r="B3973">
        <v>27</v>
      </c>
      <c r="C3973" t="s">
        <v>26</v>
      </c>
      <c r="D3973" t="s">
        <v>284</v>
      </c>
      <c r="E3973">
        <v>338</v>
      </c>
      <c r="F3973">
        <v>2476445.67</v>
      </c>
    </row>
    <row r="3974" spans="1:6" x14ac:dyDescent="0.25">
      <c r="A3974" t="s">
        <v>327</v>
      </c>
      <c r="B3974">
        <v>27</v>
      </c>
      <c r="C3974" t="s">
        <v>26</v>
      </c>
      <c r="D3974" t="s">
        <v>285</v>
      </c>
      <c r="E3974">
        <v>33.473199999999999</v>
      </c>
      <c r="F3974">
        <v>552786.05000000005</v>
      </c>
    </row>
    <row r="3975" spans="1:6" x14ac:dyDescent="0.25">
      <c r="A3975" t="s">
        <v>327</v>
      </c>
      <c r="B3975">
        <v>27</v>
      </c>
      <c r="C3975" t="s">
        <v>26</v>
      </c>
      <c r="D3975" t="s">
        <v>286</v>
      </c>
      <c r="E3975">
        <v>58.133299999999998</v>
      </c>
      <c r="F3975">
        <v>1015192.3</v>
      </c>
    </row>
    <row r="3976" spans="1:6" x14ac:dyDescent="0.25">
      <c r="A3976" t="s">
        <v>327</v>
      </c>
      <c r="B3976">
        <v>27</v>
      </c>
      <c r="C3976" t="s">
        <v>26</v>
      </c>
      <c r="D3976" t="s">
        <v>287</v>
      </c>
      <c r="E3976">
        <v>6.9166999999999996</v>
      </c>
      <c r="F3976">
        <v>80484.320000000007</v>
      </c>
    </row>
    <row r="3977" spans="1:6" x14ac:dyDescent="0.25">
      <c r="A3977" t="s">
        <v>327</v>
      </c>
      <c r="B3977">
        <v>27</v>
      </c>
      <c r="C3977" t="s">
        <v>26</v>
      </c>
      <c r="D3977" t="s">
        <v>288</v>
      </c>
      <c r="E3977">
        <v>10.779199999999999</v>
      </c>
      <c r="F3977">
        <v>1600656.15</v>
      </c>
    </row>
    <row r="3978" spans="1:6" x14ac:dyDescent="0.25">
      <c r="A3978" t="s">
        <v>327</v>
      </c>
      <c r="B3978">
        <v>27</v>
      </c>
      <c r="C3978" t="s">
        <v>26</v>
      </c>
      <c r="D3978" t="s">
        <v>289</v>
      </c>
      <c r="E3978">
        <v>14.301399999999999</v>
      </c>
      <c r="F3978">
        <v>650763.63</v>
      </c>
    </row>
    <row r="3979" spans="1:6" x14ac:dyDescent="0.25">
      <c r="A3979" t="s">
        <v>327</v>
      </c>
      <c r="B3979">
        <v>27</v>
      </c>
      <c r="C3979" t="s">
        <v>26</v>
      </c>
      <c r="D3979" t="s">
        <v>290</v>
      </c>
      <c r="E3979">
        <v>2.0819000000000001</v>
      </c>
      <c r="F3979">
        <v>240882.47</v>
      </c>
    </row>
    <row r="3980" spans="1:6" x14ac:dyDescent="0.25">
      <c r="A3980" t="s">
        <v>327</v>
      </c>
      <c r="B3980">
        <v>27</v>
      </c>
      <c r="C3980" t="s">
        <v>26</v>
      </c>
      <c r="D3980" t="s">
        <v>291</v>
      </c>
      <c r="E3980">
        <v>1.25</v>
      </c>
      <c r="F3980">
        <v>302021.71999999997</v>
      </c>
    </row>
    <row r="3981" spans="1:6" x14ac:dyDescent="0.25">
      <c r="A3981" t="s">
        <v>327</v>
      </c>
      <c r="B3981">
        <v>27</v>
      </c>
      <c r="C3981" t="s">
        <v>26</v>
      </c>
      <c r="D3981" t="s">
        <v>292</v>
      </c>
      <c r="E3981">
        <v>140.1738</v>
      </c>
      <c r="F3981">
        <v>3545977.31</v>
      </c>
    </row>
    <row r="3982" spans="1:6" x14ac:dyDescent="0.25">
      <c r="A3982" t="s">
        <v>327</v>
      </c>
      <c r="B3982">
        <v>27</v>
      </c>
      <c r="C3982" t="s">
        <v>26</v>
      </c>
      <c r="D3982" t="s">
        <v>293</v>
      </c>
      <c r="E3982">
        <v>1.5471999999999999</v>
      </c>
      <c r="F3982">
        <v>71013.62</v>
      </c>
    </row>
    <row r="3983" spans="1:6" x14ac:dyDescent="0.25">
      <c r="A3983" t="s">
        <v>327</v>
      </c>
      <c r="B3983">
        <v>27</v>
      </c>
      <c r="C3983" t="s">
        <v>26</v>
      </c>
      <c r="D3983" t="s">
        <v>294</v>
      </c>
      <c r="E3983">
        <v>0.16669999999999999</v>
      </c>
      <c r="F3983">
        <v>10997.86</v>
      </c>
    </row>
    <row r="3984" spans="1:6" x14ac:dyDescent="0.25">
      <c r="A3984" t="s">
        <v>327</v>
      </c>
      <c r="B3984">
        <v>27</v>
      </c>
      <c r="C3984" t="s">
        <v>26</v>
      </c>
      <c r="D3984" t="s">
        <v>295</v>
      </c>
      <c r="E3984">
        <v>75.368499999999997</v>
      </c>
      <c r="F3984">
        <v>927628.74</v>
      </c>
    </row>
    <row r="3985" spans="1:6" x14ac:dyDescent="0.25">
      <c r="A3985" t="s">
        <v>327</v>
      </c>
      <c r="B3985">
        <v>27</v>
      </c>
      <c r="C3985" t="s">
        <v>26</v>
      </c>
      <c r="D3985" t="s">
        <v>306</v>
      </c>
      <c r="E3985">
        <v>5.4375</v>
      </c>
      <c r="F3985">
        <v>108240.54</v>
      </c>
    </row>
    <row r="3986" spans="1:6" x14ac:dyDescent="0.25">
      <c r="A3986" t="s">
        <v>327</v>
      </c>
      <c r="B3986">
        <v>27</v>
      </c>
      <c r="C3986" t="s">
        <v>26</v>
      </c>
      <c r="D3986" t="s">
        <v>280</v>
      </c>
      <c r="E3986">
        <v>59.922600000000003</v>
      </c>
      <c r="F3986">
        <v>1670764.77</v>
      </c>
    </row>
    <row r="3987" spans="1:6" x14ac:dyDescent="0.25">
      <c r="A3987" t="s">
        <v>327</v>
      </c>
      <c r="B3987">
        <v>27</v>
      </c>
      <c r="C3987" t="s">
        <v>26</v>
      </c>
      <c r="D3987" t="s">
        <v>296</v>
      </c>
      <c r="E3987">
        <v>16.25</v>
      </c>
      <c r="F3987">
        <v>1489964.12</v>
      </c>
    </row>
    <row r="3988" spans="1:6" x14ac:dyDescent="0.25">
      <c r="A3988" t="s">
        <v>327</v>
      </c>
      <c r="B3988">
        <v>27</v>
      </c>
      <c r="C3988" t="s">
        <v>26</v>
      </c>
      <c r="D3988" t="s">
        <v>310</v>
      </c>
      <c r="E3988">
        <v>2</v>
      </c>
      <c r="F3988">
        <v>30421.48</v>
      </c>
    </row>
    <row r="3989" spans="1:6" x14ac:dyDescent="0.25">
      <c r="A3989" t="s">
        <v>327</v>
      </c>
      <c r="B3989">
        <v>27</v>
      </c>
      <c r="C3989" t="s">
        <v>26</v>
      </c>
      <c r="D3989" t="s">
        <v>298</v>
      </c>
      <c r="E3989">
        <v>4.1666999999999996</v>
      </c>
      <c r="F3989">
        <v>82624.66</v>
      </c>
    </row>
    <row r="3990" spans="1:6" x14ac:dyDescent="0.25">
      <c r="A3990" t="s">
        <v>327</v>
      </c>
      <c r="B3990">
        <v>27</v>
      </c>
      <c r="C3990" t="s">
        <v>26</v>
      </c>
      <c r="D3990" t="s">
        <v>307</v>
      </c>
      <c r="E3990">
        <v>82.466700000000003</v>
      </c>
      <c r="F3990">
        <v>1982681.1</v>
      </c>
    </row>
    <row r="3991" spans="1:6" x14ac:dyDescent="0.25">
      <c r="A3991" t="s">
        <v>327</v>
      </c>
      <c r="B3991">
        <v>27</v>
      </c>
      <c r="C3991" t="s">
        <v>26</v>
      </c>
      <c r="D3991" t="s">
        <v>299</v>
      </c>
      <c r="E3991">
        <v>0.2</v>
      </c>
      <c r="F3991">
        <v>148922.59</v>
      </c>
    </row>
    <row r="3992" spans="1:6" x14ac:dyDescent="0.25">
      <c r="A3992" t="s">
        <v>327</v>
      </c>
      <c r="B3992">
        <v>27</v>
      </c>
      <c r="C3992" t="s">
        <v>26</v>
      </c>
      <c r="D3992" t="s">
        <v>300</v>
      </c>
      <c r="E3992">
        <v>0.92</v>
      </c>
      <c r="F3992">
        <v>27094.66</v>
      </c>
    </row>
    <row r="3993" spans="1:6" x14ac:dyDescent="0.25">
      <c r="A3993" t="s">
        <v>327</v>
      </c>
      <c r="B3993">
        <v>27</v>
      </c>
      <c r="C3993" t="s">
        <v>26</v>
      </c>
      <c r="D3993" t="s">
        <v>301</v>
      </c>
      <c r="E3993">
        <v>7.8513999999999999</v>
      </c>
      <c r="F3993">
        <v>548935.92000000004</v>
      </c>
    </row>
    <row r="3994" spans="1:6" x14ac:dyDescent="0.25">
      <c r="A3994" t="s">
        <v>327</v>
      </c>
      <c r="B3994">
        <v>27</v>
      </c>
      <c r="C3994" t="s">
        <v>26</v>
      </c>
      <c r="D3994" t="s">
        <v>302</v>
      </c>
      <c r="E3994">
        <v>0.56459999999999999</v>
      </c>
      <c r="F3994">
        <v>198830.25</v>
      </c>
    </row>
    <row r="3995" spans="1:6" x14ac:dyDescent="0.25">
      <c r="A3995" t="s">
        <v>327</v>
      </c>
      <c r="B3995">
        <v>27</v>
      </c>
      <c r="C3995" t="s">
        <v>26</v>
      </c>
      <c r="D3995" t="s">
        <v>308</v>
      </c>
      <c r="E3995">
        <v>1.6667000000000001</v>
      </c>
      <c r="F3995">
        <v>47693.19</v>
      </c>
    </row>
    <row r="3996" spans="1:6" x14ac:dyDescent="0.25">
      <c r="A3996" t="s">
        <v>327</v>
      </c>
      <c r="B3996">
        <v>27</v>
      </c>
      <c r="C3996" t="s">
        <v>26</v>
      </c>
      <c r="D3996" t="s">
        <v>303</v>
      </c>
      <c r="E3996">
        <v>1</v>
      </c>
      <c r="F3996">
        <v>13869.79</v>
      </c>
    </row>
    <row r="3997" spans="1:6" x14ac:dyDescent="0.25">
      <c r="A3997" t="s">
        <v>327</v>
      </c>
      <c r="B3997">
        <v>27</v>
      </c>
      <c r="C3997" t="s">
        <v>26</v>
      </c>
      <c r="D3997" t="s">
        <v>311</v>
      </c>
      <c r="E3997">
        <v>70</v>
      </c>
      <c r="F3997">
        <v>622104.01</v>
      </c>
    </row>
    <row r="3998" spans="1:6" x14ac:dyDescent="0.25">
      <c r="A3998" t="s">
        <v>327</v>
      </c>
      <c r="B3998">
        <v>27</v>
      </c>
      <c r="C3998" t="s">
        <v>26</v>
      </c>
      <c r="D3998" t="s">
        <v>326</v>
      </c>
      <c r="E3998">
        <v>0.5</v>
      </c>
      <c r="F3998">
        <v>22605.56</v>
      </c>
    </row>
    <row r="3999" spans="1:6" x14ac:dyDescent="0.25">
      <c r="A3999" t="s">
        <v>327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327</v>
      </c>
      <c r="B4000">
        <v>28</v>
      </c>
      <c r="C4000" t="s">
        <v>1</v>
      </c>
      <c r="D4000" t="s">
        <v>281</v>
      </c>
      <c r="E4000">
        <v>5.7786</v>
      </c>
      <c r="F4000">
        <v>690270.64</v>
      </c>
    </row>
    <row r="4001" spans="1:6" x14ac:dyDescent="0.25">
      <c r="A4001" t="s">
        <v>327</v>
      </c>
      <c r="B4001">
        <v>28</v>
      </c>
      <c r="C4001" t="s">
        <v>1</v>
      </c>
      <c r="D4001" t="s">
        <v>282</v>
      </c>
      <c r="E4001">
        <v>55.15</v>
      </c>
      <c r="F4001">
        <v>729055.32</v>
      </c>
    </row>
    <row r="4002" spans="1:6" x14ac:dyDescent="0.25">
      <c r="A4002" t="s">
        <v>327</v>
      </c>
      <c r="B4002">
        <v>28</v>
      </c>
      <c r="C4002" t="s">
        <v>1</v>
      </c>
      <c r="D4002" t="s">
        <v>283</v>
      </c>
      <c r="E4002">
        <v>7.7431000000000001</v>
      </c>
      <c r="F4002">
        <v>1300914.9099999999</v>
      </c>
    </row>
    <row r="4003" spans="1:6" x14ac:dyDescent="0.25">
      <c r="A4003" t="s">
        <v>327</v>
      </c>
      <c r="B4003">
        <v>28</v>
      </c>
      <c r="C4003" t="s">
        <v>1</v>
      </c>
      <c r="D4003" t="s">
        <v>284</v>
      </c>
      <c r="E4003">
        <v>215.1944</v>
      </c>
      <c r="F4003">
        <v>1670629.67</v>
      </c>
    </row>
    <row r="4004" spans="1:6" x14ac:dyDescent="0.25">
      <c r="A4004" t="s">
        <v>327</v>
      </c>
      <c r="B4004">
        <v>28</v>
      </c>
      <c r="C4004" t="s">
        <v>1</v>
      </c>
      <c r="D4004" t="s">
        <v>285</v>
      </c>
      <c r="E4004">
        <v>11.091200000000001</v>
      </c>
      <c r="F4004">
        <v>182573.05</v>
      </c>
    </row>
    <row r="4005" spans="1:6" x14ac:dyDescent="0.25">
      <c r="A4005" t="s">
        <v>327</v>
      </c>
      <c r="B4005">
        <v>28</v>
      </c>
      <c r="C4005" t="s">
        <v>1</v>
      </c>
      <c r="D4005" t="s">
        <v>286</v>
      </c>
      <c r="E4005">
        <v>44.533299999999997</v>
      </c>
      <c r="F4005">
        <v>804100.01</v>
      </c>
    </row>
    <row r="4006" spans="1:6" x14ac:dyDescent="0.25">
      <c r="A4006" t="s">
        <v>327</v>
      </c>
      <c r="B4006">
        <v>28</v>
      </c>
      <c r="C4006" t="s">
        <v>1</v>
      </c>
      <c r="D4006" t="s">
        <v>287</v>
      </c>
      <c r="E4006">
        <v>15</v>
      </c>
      <c r="F4006">
        <v>242452.62</v>
      </c>
    </row>
    <row r="4007" spans="1:6" x14ac:dyDescent="0.25">
      <c r="A4007" t="s">
        <v>327</v>
      </c>
      <c r="B4007">
        <v>28</v>
      </c>
      <c r="C4007" t="s">
        <v>1</v>
      </c>
      <c r="D4007" t="s">
        <v>288</v>
      </c>
      <c r="E4007">
        <v>7.9214000000000002</v>
      </c>
      <c r="F4007">
        <v>1220336.76</v>
      </c>
    </row>
    <row r="4008" spans="1:6" x14ac:dyDescent="0.25">
      <c r="A4008" t="s">
        <v>327</v>
      </c>
      <c r="B4008">
        <v>28</v>
      </c>
      <c r="C4008" t="s">
        <v>1</v>
      </c>
      <c r="D4008" t="s">
        <v>289</v>
      </c>
      <c r="E4008">
        <v>5.2708000000000004</v>
      </c>
      <c r="F4008">
        <v>279481.7</v>
      </c>
    </row>
    <row r="4009" spans="1:6" x14ac:dyDescent="0.25">
      <c r="A4009" t="s">
        <v>327</v>
      </c>
      <c r="B4009">
        <v>28</v>
      </c>
      <c r="C4009" t="s">
        <v>1</v>
      </c>
      <c r="D4009" t="s">
        <v>290</v>
      </c>
      <c r="E4009">
        <v>3.1638999999999999</v>
      </c>
      <c r="F4009">
        <v>409424.92</v>
      </c>
    </row>
    <row r="4010" spans="1:6" x14ac:dyDescent="0.25">
      <c r="A4010" t="s">
        <v>327</v>
      </c>
      <c r="B4010">
        <v>28</v>
      </c>
      <c r="C4010" t="s">
        <v>1</v>
      </c>
      <c r="D4010" t="s">
        <v>291</v>
      </c>
      <c r="E4010">
        <v>0.625</v>
      </c>
      <c r="F4010">
        <v>170105.81</v>
      </c>
    </row>
    <row r="4011" spans="1:6" x14ac:dyDescent="0.25">
      <c r="A4011" t="s">
        <v>327</v>
      </c>
      <c r="B4011">
        <v>28</v>
      </c>
      <c r="C4011" t="s">
        <v>1</v>
      </c>
      <c r="D4011" t="s">
        <v>292</v>
      </c>
      <c r="E4011">
        <v>134.53389999999999</v>
      </c>
      <c r="F4011">
        <v>3602242.46</v>
      </c>
    </row>
    <row r="4012" spans="1:6" x14ac:dyDescent="0.25">
      <c r="A4012" t="s">
        <v>327</v>
      </c>
      <c r="B4012">
        <v>28</v>
      </c>
      <c r="C4012" t="s">
        <v>1</v>
      </c>
      <c r="D4012" t="s">
        <v>293</v>
      </c>
      <c r="E4012">
        <v>1.5249999999999999</v>
      </c>
      <c r="F4012">
        <v>57941.33</v>
      </c>
    </row>
    <row r="4013" spans="1:6" x14ac:dyDescent="0.25">
      <c r="A4013" t="s">
        <v>327</v>
      </c>
      <c r="B4013">
        <v>28</v>
      </c>
      <c r="C4013" t="s">
        <v>1</v>
      </c>
      <c r="D4013" t="s">
        <v>294</v>
      </c>
      <c r="E4013">
        <v>1.0417000000000001</v>
      </c>
      <c r="F4013">
        <v>59085.05</v>
      </c>
    </row>
    <row r="4014" spans="1:6" x14ac:dyDescent="0.25">
      <c r="A4014" t="s">
        <v>327</v>
      </c>
      <c r="B4014">
        <v>28</v>
      </c>
      <c r="C4014" t="s">
        <v>1</v>
      </c>
      <c r="D4014" t="s">
        <v>295</v>
      </c>
      <c r="E4014">
        <v>74.7988</v>
      </c>
      <c r="F4014">
        <v>848994.25</v>
      </c>
    </row>
    <row r="4015" spans="1:6" x14ac:dyDescent="0.25">
      <c r="A4015" t="s">
        <v>327</v>
      </c>
      <c r="B4015">
        <v>28</v>
      </c>
      <c r="C4015" t="s">
        <v>1</v>
      </c>
      <c r="D4015" t="s">
        <v>306</v>
      </c>
      <c r="E4015">
        <v>14.5</v>
      </c>
      <c r="F4015">
        <v>225192.11</v>
      </c>
    </row>
    <row r="4016" spans="1:6" x14ac:dyDescent="0.25">
      <c r="A4016" t="s">
        <v>327</v>
      </c>
      <c r="B4016">
        <v>28</v>
      </c>
      <c r="C4016" t="s">
        <v>1</v>
      </c>
      <c r="D4016" t="s">
        <v>280</v>
      </c>
      <c r="E4016">
        <v>6.5852000000000004</v>
      </c>
      <c r="F4016">
        <v>230704.13</v>
      </c>
    </row>
    <row r="4017" spans="1:6" x14ac:dyDescent="0.25">
      <c r="A4017" t="s">
        <v>327</v>
      </c>
      <c r="B4017">
        <v>28</v>
      </c>
      <c r="C4017" t="s">
        <v>1</v>
      </c>
      <c r="D4017" t="s">
        <v>296</v>
      </c>
      <c r="E4017">
        <v>10.416700000000001</v>
      </c>
      <c r="F4017">
        <v>941064.64</v>
      </c>
    </row>
    <row r="4018" spans="1:6" x14ac:dyDescent="0.25">
      <c r="A4018" t="s">
        <v>327</v>
      </c>
      <c r="B4018">
        <v>28</v>
      </c>
      <c r="C4018" t="s">
        <v>1</v>
      </c>
      <c r="D4018" t="s">
        <v>298</v>
      </c>
      <c r="E4018">
        <v>4.0833000000000004</v>
      </c>
      <c r="F4018">
        <v>86490.65</v>
      </c>
    </row>
    <row r="4019" spans="1:6" x14ac:dyDescent="0.25">
      <c r="A4019" t="s">
        <v>327</v>
      </c>
      <c r="B4019">
        <v>28</v>
      </c>
      <c r="C4019" t="s">
        <v>1</v>
      </c>
      <c r="D4019" t="s">
        <v>307</v>
      </c>
      <c r="E4019">
        <v>11.375</v>
      </c>
      <c r="F4019">
        <v>267972.3</v>
      </c>
    </row>
    <row r="4020" spans="1:6" x14ac:dyDescent="0.25">
      <c r="A4020" t="s">
        <v>327</v>
      </c>
      <c r="B4020">
        <v>28</v>
      </c>
      <c r="C4020" t="s">
        <v>1</v>
      </c>
      <c r="D4020" t="s">
        <v>300</v>
      </c>
      <c r="E4020">
        <v>0.2</v>
      </c>
      <c r="F4020">
        <v>6436.9</v>
      </c>
    </row>
    <row r="4021" spans="1:6" x14ac:dyDescent="0.25">
      <c r="A4021" t="s">
        <v>327</v>
      </c>
      <c r="B4021">
        <v>28</v>
      </c>
      <c r="C4021" t="s">
        <v>1</v>
      </c>
      <c r="D4021" t="s">
        <v>301</v>
      </c>
      <c r="E4021">
        <v>3.9035000000000002</v>
      </c>
      <c r="F4021">
        <v>262778.7</v>
      </c>
    </row>
    <row r="4022" spans="1:6" x14ac:dyDescent="0.25">
      <c r="A4022" t="s">
        <v>327</v>
      </c>
      <c r="B4022">
        <v>28</v>
      </c>
      <c r="C4022" t="s">
        <v>1</v>
      </c>
      <c r="D4022" t="s">
        <v>302</v>
      </c>
      <c r="E4022">
        <v>0.25</v>
      </c>
      <c r="F4022">
        <v>91976.34</v>
      </c>
    </row>
    <row r="4023" spans="1:6" x14ac:dyDescent="0.25">
      <c r="A4023" t="s">
        <v>327</v>
      </c>
      <c r="B4023">
        <v>28</v>
      </c>
      <c r="C4023" t="s">
        <v>1</v>
      </c>
      <c r="D4023" t="s">
        <v>308</v>
      </c>
      <c r="E4023">
        <v>11.333299999999999</v>
      </c>
      <c r="F4023">
        <v>186440.05</v>
      </c>
    </row>
    <row r="4024" spans="1:6" x14ac:dyDescent="0.25">
      <c r="A4024" t="s">
        <v>327</v>
      </c>
      <c r="B4024">
        <v>28</v>
      </c>
      <c r="C4024" t="s">
        <v>1</v>
      </c>
      <c r="D4024" t="s">
        <v>325</v>
      </c>
      <c r="E4024">
        <v>1</v>
      </c>
      <c r="F4024">
        <v>13872.83</v>
      </c>
    </row>
    <row r="4025" spans="1:6" x14ac:dyDescent="0.25">
      <c r="A4025" t="s">
        <v>327</v>
      </c>
      <c r="B4025">
        <v>28</v>
      </c>
      <c r="C4025" t="s">
        <v>1</v>
      </c>
      <c r="D4025" t="s">
        <v>311</v>
      </c>
      <c r="E4025">
        <v>139</v>
      </c>
      <c r="F4025">
        <v>1215615.17</v>
      </c>
    </row>
    <row r="4026" spans="1:6" x14ac:dyDescent="0.25">
      <c r="A4026" t="s">
        <v>327</v>
      </c>
      <c r="B4026">
        <v>28</v>
      </c>
      <c r="C4026" t="s">
        <v>1</v>
      </c>
      <c r="D4026" t="s">
        <v>326</v>
      </c>
      <c r="E4026">
        <v>1.6667000000000001</v>
      </c>
      <c r="F4026">
        <v>70088</v>
      </c>
    </row>
    <row r="4027" spans="1:6" x14ac:dyDescent="0.25">
      <c r="A4027" t="s">
        <v>327</v>
      </c>
      <c r="B4027">
        <v>30</v>
      </c>
      <c r="C4027" t="s">
        <v>0</v>
      </c>
      <c r="D4027" t="s">
        <v>281</v>
      </c>
      <c r="E4027">
        <v>22.25</v>
      </c>
      <c r="F4027">
        <v>2895707.16</v>
      </c>
    </row>
    <row r="4028" spans="1:6" x14ac:dyDescent="0.25">
      <c r="A4028" t="s">
        <v>327</v>
      </c>
      <c r="B4028">
        <v>30</v>
      </c>
      <c r="C4028" t="s">
        <v>0</v>
      </c>
      <c r="D4028" t="s">
        <v>282</v>
      </c>
      <c r="E4028">
        <v>73</v>
      </c>
      <c r="F4028">
        <v>728250.27</v>
      </c>
    </row>
    <row r="4029" spans="1:6" x14ac:dyDescent="0.25">
      <c r="A4029" t="s">
        <v>327</v>
      </c>
      <c r="B4029">
        <v>30</v>
      </c>
      <c r="C4029" t="s">
        <v>0</v>
      </c>
      <c r="D4029" t="s">
        <v>284</v>
      </c>
      <c r="E4029">
        <v>5638</v>
      </c>
      <c r="F4029">
        <v>45746447.979999997</v>
      </c>
    </row>
    <row r="4030" spans="1:6" x14ac:dyDescent="0.25">
      <c r="A4030" t="s">
        <v>327</v>
      </c>
      <c r="B4030">
        <v>30</v>
      </c>
      <c r="C4030" t="s">
        <v>0</v>
      </c>
      <c r="D4030" t="s">
        <v>285</v>
      </c>
      <c r="E4030">
        <v>52</v>
      </c>
      <c r="F4030">
        <v>940080.69</v>
      </c>
    </row>
    <row r="4031" spans="1:6" x14ac:dyDescent="0.25">
      <c r="A4031" t="s">
        <v>327</v>
      </c>
      <c r="B4031">
        <v>30</v>
      </c>
      <c r="C4031" t="s">
        <v>0</v>
      </c>
      <c r="D4031" t="s">
        <v>286</v>
      </c>
      <c r="E4031">
        <v>89</v>
      </c>
      <c r="F4031">
        <v>1364340.17</v>
      </c>
    </row>
    <row r="4032" spans="1:6" x14ac:dyDescent="0.25">
      <c r="A4032" t="s">
        <v>327</v>
      </c>
      <c r="B4032">
        <v>30</v>
      </c>
      <c r="C4032" t="s">
        <v>0</v>
      </c>
      <c r="D4032" t="s">
        <v>288</v>
      </c>
      <c r="E4032">
        <v>48.166699999999999</v>
      </c>
      <c r="F4032">
        <v>7927995.25</v>
      </c>
    </row>
    <row r="4033" spans="1:6" x14ac:dyDescent="0.25">
      <c r="A4033" t="s">
        <v>327</v>
      </c>
      <c r="B4033">
        <v>30</v>
      </c>
      <c r="C4033" t="s">
        <v>0</v>
      </c>
      <c r="D4033" t="s">
        <v>289</v>
      </c>
      <c r="E4033">
        <v>170</v>
      </c>
      <c r="F4033">
        <v>1960943.98</v>
      </c>
    </row>
    <row r="4034" spans="1:6" x14ac:dyDescent="0.25">
      <c r="A4034" t="s">
        <v>327</v>
      </c>
      <c r="B4034">
        <v>30</v>
      </c>
      <c r="C4034" t="s">
        <v>0</v>
      </c>
      <c r="D4034" t="s">
        <v>292</v>
      </c>
      <c r="E4034">
        <v>168</v>
      </c>
      <c r="F4034">
        <v>2083495.12</v>
      </c>
    </row>
    <row r="4035" spans="1:6" x14ac:dyDescent="0.25">
      <c r="A4035" t="s">
        <v>327</v>
      </c>
      <c r="B4035">
        <v>30</v>
      </c>
      <c r="C4035" t="s">
        <v>0</v>
      </c>
      <c r="D4035" t="s">
        <v>295</v>
      </c>
      <c r="E4035">
        <v>290</v>
      </c>
      <c r="F4035">
        <v>4379030.18</v>
      </c>
    </row>
    <row r="4036" spans="1:6" x14ac:dyDescent="0.25">
      <c r="A4036" t="s">
        <v>327</v>
      </c>
      <c r="B4036">
        <v>30</v>
      </c>
      <c r="C4036" t="s">
        <v>0</v>
      </c>
      <c r="D4036" t="s">
        <v>306</v>
      </c>
      <c r="E4036">
        <v>1</v>
      </c>
      <c r="F4036">
        <v>10557.47</v>
      </c>
    </row>
    <row r="4037" spans="1:6" x14ac:dyDescent="0.25">
      <c r="A4037" t="s">
        <v>327</v>
      </c>
      <c r="B4037">
        <v>30</v>
      </c>
      <c r="C4037" t="s">
        <v>0</v>
      </c>
      <c r="D4037" t="s">
        <v>280</v>
      </c>
      <c r="E4037">
        <v>347.0444</v>
      </c>
      <c r="F4037">
        <v>6882049.04</v>
      </c>
    </row>
    <row r="4038" spans="1:6" x14ac:dyDescent="0.25">
      <c r="A4038" t="s">
        <v>327</v>
      </c>
      <c r="B4038">
        <v>30</v>
      </c>
      <c r="C4038" t="s">
        <v>0</v>
      </c>
      <c r="D4038" t="s">
        <v>296</v>
      </c>
      <c r="E4038">
        <v>182</v>
      </c>
      <c r="F4038">
        <v>15003389.91</v>
      </c>
    </row>
    <row r="4039" spans="1:6" x14ac:dyDescent="0.25">
      <c r="A4039" t="s">
        <v>327</v>
      </c>
      <c r="B4039">
        <v>30</v>
      </c>
      <c r="C4039" t="s">
        <v>0</v>
      </c>
      <c r="D4039" t="s">
        <v>298</v>
      </c>
      <c r="E4039">
        <v>52</v>
      </c>
      <c r="F4039">
        <v>1034423.84</v>
      </c>
    </row>
    <row r="4040" spans="1:6" x14ac:dyDescent="0.25">
      <c r="A4040" t="s">
        <v>327</v>
      </c>
      <c r="B4040">
        <v>30</v>
      </c>
      <c r="C4040" t="s">
        <v>0</v>
      </c>
      <c r="D4040" t="s">
        <v>307</v>
      </c>
      <c r="E4040">
        <v>84.275000000000006</v>
      </c>
      <c r="F4040">
        <v>1861062.81</v>
      </c>
    </row>
    <row r="4041" spans="1:6" x14ac:dyDescent="0.25">
      <c r="A4041" t="s">
        <v>327</v>
      </c>
      <c r="B4041">
        <v>30</v>
      </c>
      <c r="C4041" t="s">
        <v>0</v>
      </c>
      <c r="D4041" t="s">
        <v>308</v>
      </c>
      <c r="E4041">
        <v>78</v>
      </c>
      <c r="F4041">
        <v>1097302.06</v>
      </c>
    </row>
    <row r="4042" spans="1:6" x14ac:dyDescent="0.25">
      <c r="A4042" t="s">
        <v>327</v>
      </c>
      <c r="B4042">
        <v>30</v>
      </c>
      <c r="C4042" t="s">
        <v>0</v>
      </c>
      <c r="D4042" t="s">
        <v>303</v>
      </c>
      <c r="E4042">
        <v>7</v>
      </c>
      <c r="F4042">
        <v>86614.22</v>
      </c>
    </row>
    <row r="4043" spans="1:6" x14ac:dyDescent="0.25">
      <c r="A4043" t="s">
        <v>327</v>
      </c>
      <c r="B4043">
        <v>30</v>
      </c>
      <c r="C4043" t="s">
        <v>0</v>
      </c>
      <c r="D4043" t="s">
        <v>311</v>
      </c>
      <c r="E4043">
        <v>685</v>
      </c>
      <c r="F4043">
        <v>5793718.8700000001</v>
      </c>
    </row>
    <row r="4044" spans="1:6" x14ac:dyDescent="0.25">
      <c r="A4044" t="s">
        <v>327</v>
      </c>
      <c r="B4044">
        <v>30</v>
      </c>
      <c r="C4044" t="s">
        <v>0</v>
      </c>
      <c r="D4044" t="s">
        <v>305</v>
      </c>
      <c r="E4044">
        <v>1</v>
      </c>
      <c r="F4044">
        <v>43576.21</v>
      </c>
    </row>
    <row r="4045" spans="1:6" x14ac:dyDescent="0.25">
      <c r="A4045" t="s">
        <v>327</v>
      </c>
      <c r="B4045">
        <v>31</v>
      </c>
      <c r="C4045" t="s">
        <v>317</v>
      </c>
      <c r="E4045">
        <v>23.314299999999999</v>
      </c>
      <c r="F4045">
        <v>1293859.3700000001</v>
      </c>
    </row>
    <row r="4046" spans="1:6" x14ac:dyDescent="0.25">
      <c r="A4046" t="s">
        <v>327</v>
      </c>
      <c r="B4046">
        <v>31</v>
      </c>
      <c r="C4046" t="s">
        <v>317</v>
      </c>
      <c r="D4046" t="s">
        <v>281</v>
      </c>
      <c r="E4046">
        <v>12.4503</v>
      </c>
      <c r="F4046">
        <v>996150.45</v>
      </c>
    </row>
    <row r="4047" spans="1:6" x14ac:dyDescent="0.25">
      <c r="A4047" t="s">
        <v>327</v>
      </c>
      <c r="B4047">
        <v>31</v>
      </c>
      <c r="C4047" t="s">
        <v>317</v>
      </c>
      <c r="D4047" t="s">
        <v>282</v>
      </c>
      <c r="E4047">
        <v>149.85830000000001</v>
      </c>
      <c r="F4047">
        <v>1584065.86</v>
      </c>
    </row>
    <row r="4048" spans="1:6" x14ac:dyDescent="0.25">
      <c r="A4048" t="s">
        <v>327</v>
      </c>
      <c r="B4048">
        <v>31</v>
      </c>
      <c r="C4048" t="s">
        <v>317</v>
      </c>
      <c r="D4048" t="s">
        <v>283</v>
      </c>
      <c r="E4048">
        <v>1.7181</v>
      </c>
      <c r="F4048">
        <v>678131.99</v>
      </c>
    </row>
    <row r="4049" spans="1:6" x14ac:dyDescent="0.25">
      <c r="A4049" t="s">
        <v>327</v>
      </c>
      <c r="B4049">
        <v>31</v>
      </c>
      <c r="C4049" t="s">
        <v>317</v>
      </c>
      <c r="D4049" t="s">
        <v>284</v>
      </c>
      <c r="E4049">
        <v>638.58330000000001</v>
      </c>
      <c r="F4049">
        <v>5504416.4800000004</v>
      </c>
    </row>
    <row r="4050" spans="1:6" x14ac:dyDescent="0.25">
      <c r="A4050" t="s">
        <v>327</v>
      </c>
      <c r="B4050">
        <v>31</v>
      </c>
      <c r="C4050" t="s">
        <v>317</v>
      </c>
      <c r="D4050" t="s">
        <v>285</v>
      </c>
      <c r="E4050">
        <v>36.068800000000003</v>
      </c>
      <c r="F4050">
        <v>610442.35</v>
      </c>
    </row>
    <row r="4051" spans="1:6" x14ac:dyDescent="0.25">
      <c r="A4051" t="s">
        <v>327</v>
      </c>
      <c r="B4051">
        <v>31</v>
      </c>
      <c r="C4051" t="s">
        <v>317</v>
      </c>
      <c r="D4051" t="s">
        <v>286</v>
      </c>
      <c r="E4051">
        <v>68.349999999999994</v>
      </c>
      <c r="F4051">
        <v>1262376</v>
      </c>
    </row>
    <row r="4052" spans="1:6" x14ac:dyDescent="0.25">
      <c r="A4052" t="s">
        <v>327</v>
      </c>
      <c r="B4052">
        <v>31</v>
      </c>
      <c r="C4052" t="s">
        <v>317</v>
      </c>
      <c r="D4052" t="s">
        <v>287</v>
      </c>
      <c r="E4052">
        <v>24</v>
      </c>
      <c r="F4052">
        <v>338380.96</v>
      </c>
    </row>
    <row r="4053" spans="1:6" x14ac:dyDescent="0.25">
      <c r="A4053" t="s">
        <v>327</v>
      </c>
      <c r="B4053">
        <v>31</v>
      </c>
      <c r="C4053" t="s">
        <v>317</v>
      </c>
      <c r="D4053" t="s">
        <v>288</v>
      </c>
      <c r="E4053">
        <v>13.1974</v>
      </c>
      <c r="F4053">
        <v>1714716.14</v>
      </c>
    </row>
    <row r="4054" spans="1:6" x14ac:dyDescent="0.25">
      <c r="A4054" t="s">
        <v>327</v>
      </c>
      <c r="B4054">
        <v>31</v>
      </c>
      <c r="C4054" t="s">
        <v>317</v>
      </c>
      <c r="D4054" t="s">
        <v>289</v>
      </c>
      <c r="E4054">
        <v>5.9028</v>
      </c>
      <c r="F4054">
        <v>266578.94</v>
      </c>
    </row>
    <row r="4055" spans="1:6" x14ac:dyDescent="0.25">
      <c r="A4055" t="s">
        <v>327</v>
      </c>
      <c r="B4055">
        <v>31</v>
      </c>
      <c r="C4055" t="s">
        <v>317</v>
      </c>
      <c r="D4055" t="s">
        <v>290</v>
      </c>
      <c r="E4055">
        <v>5.21</v>
      </c>
      <c r="F4055">
        <v>472719.14</v>
      </c>
    </row>
    <row r="4056" spans="1:6" x14ac:dyDescent="0.25">
      <c r="A4056" t="s">
        <v>327</v>
      </c>
      <c r="B4056">
        <v>31</v>
      </c>
      <c r="C4056" t="s">
        <v>317</v>
      </c>
      <c r="D4056" t="s">
        <v>291</v>
      </c>
      <c r="E4056">
        <v>1.7917000000000001</v>
      </c>
      <c r="F4056">
        <v>427300.09</v>
      </c>
    </row>
    <row r="4057" spans="1:6" x14ac:dyDescent="0.25">
      <c r="A4057" t="s">
        <v>327</v>
      </c>
      <c r="B4057">
        <v>31</v>
      </c>
      <c r="C4057" t="s">
        <v>317</v>
      </c>
      <c r="D4057" t="s">
        <v>292</v>
      </c>
      <c r="E4057">
        <v>305.24700000000001</v>
      </c>
      <c r="F4057">
        <v>4661976.82</v>
      </c>
    </row>
    <row r="4058" spans="1:6" x14ac:dyDescent="0.25">
      <c r="A4058" t="s">
        <v>327</v>
      </c>
      <c r="B4058">
        <v>31</v>
      </c>
      <c r="C4058" t="s">
        <v>317</v>
      </c>
      <c r="D4058" t="s">
        <v>293</v>
      </c>
      <c r="E4058">
        <v>6.3388999999999998</v>
      </c>
      <c r="F4058">
        <v>158877.41</v>
      </c>
    </row>
    <row r="4059" spans="1:6" x14ac:dyDescent="0.25">
      <c r="A4059" t="s">
        <v>327</v>
      </c>
      <c r="B4059">
        <v>31</v>
      </c>
      <c r="C4059" t="s">
        <v>317</v>
      </c>
      <c r="D4059" t="s">
        <v>294</v>
      </c>
      <c r="E4059">
        <v>0.8</v>
      </c>
      <c r="F4059">
        <v>86220</v>
      </c>
    </row>
    <row r="4060" spans="1:6" x14ac:dyDescent="0.25">
      <c r="A4060" t="s">
        <v>327</v>
      </c>
      <c r="B4060">
        <v>31</v>
      </c>
      <c r="C4060" t="s">
        <v>317</v>
      </c>
      <c r="D4060" t="s">
        <v>295</v>
      </c>
      <c r="E4060">
        <v>162.20830000000001</v>
      </c>
      <c r="F4060">
        <v>1574211.66</v>
      </c>
    </row>
    <row r="4061" spans="1:6" x14ac:dyDescent="0.25">
      <c r="A4061" t="s">
        <v>327</v>
      </c>
      <c r="B4061">
        <v>31</v>
      </c>
      <c r="C4061" t="s">
        <v>317</v>
      </c>
      <c r="D4061" t="s">
        <v>306</v>
      </c>
      <c r="E4061">
        <v>8.1457999999999995</v>
      </c>
      <c r="F4061">
        <v>195082.78</v>
      </c>
    </row>
    <row r="4062" spans="1:6" x14ac:dyDescent="0.25">
      <c r="A4062" t="s">
        <v>327</v>
      </c>
      <c r="B4062">
        <v>31</v>
      </c>
      <c r="C4062" t="s">
        <v>317</v>
      </c>
      <c r="D4062" t="s">
        <v>280</v>
      </c>
      <c r="E4062">
        <v>20.466799999999999</v>
      </c>
      <c r="F4062">
        <v>397970.23</v>
      </c>
    </row>
    <row r="4063" spans="1:6" x14ac:dyDescent="0.25">
      <c r="A4063" t="s">
        <v>327</v>
      </c>
      <c r="B4063">
        <v>31</v>
      </c>
      <c r="C4063" t="s">
        <v>317</v>
      </c>
      <c r="D4063" t="s">
        <v>296</v>
      </c>
      <c r="E4063">
        <v>22</v>
      </c>
      <c r="F4063">
        <v>1958922.08</v>
      </c>
    </row>
    <row r="4064" spans="1:6" x14ac:dyDescent="0.25">
      <c r="A4064" t="s">
        <v>327</v>
      </c>
      <c r="B4064">
        <v>31</v>
      </c>
      <c r="C4064" t="s">
        <v>317</v>
      </c>
      <c r="D4064" t="s">
        <v>298</v>
      </c>
      <c r="E4064">
        <v>24</v>
      </c>
      <c r="F4064">
        <v>474032.08</v>
      </c>
    </row>
    <row r="4065" spans="1:6" x14ac:dyDescent="0.25">
      <c r="A4065" t="s">
        <v>327</v>
      </c>
      <c r="B4065">
        <v>31</v>
      </c>
      <c r="C4065" t="s">
        <v>317</v>
      </c>
      <c r="D4065" t="s">
        <v>307</v>
      </c>
      <c r="E4065">
        <v>77.25</v>
      </c>
      <c r="F4065">
        <v>1626373.32</v>
      </c>
    </row>
    <row r="4066" spans="1:6" x14ac:dyDescent="0.25">
      <c r="A4066" t="s">
        <v>327</v>
      </c>
      <c r="B4066">
        <v>31</v>
      </c>
      <c r="C4066" t="s">
        <v>317</v>
      </c>
      <c r="D4066" t="s">
        <v>299</v>
      </c>
      <c r="E4066">
        <v>0.4</v>
      </c>
      <c r="F4066">
        <v>184497.02</v>
      </c>
    </row>
    <row r="4067" spans="1:6" x14ac:dyDescent="0.25">
      <c r="A4067" t="s">
        <v>327</v>
      </c>
      <c r="B4067">
        <v>31</v>
      </c>
      <c r="C4067" t="s">
        <v>317</v>
      </c>
      <c r="D4067" t="s">
        <v>300</v>
      </c>
      <c r="E4067">
        <v>0.22500000000000001</v>
      </c>
      <c r="F4067">
        <v>98228.06</v>
      </c>
    </row>
    <row r="4068" spans="1:6" x14ac:dyDescent="0.25">
      <c r="A4068" t="s">
        <v>327</v>
      </c>
      <c r="B4068">
        <v>31</v>
      </c>
      <c r="C4068" t="s">
        <v>317</v>
      </c>
      <c r="D4068" t="s">
        <v>301</v>
      </c>
      <c r="E4068">
        <v>18.551200000000001</v>
      </c>
      <c r="F4068">
        <v>1130517.7</v>
      </c>
    </row>
    <row r="4069" spans="1:6" x14ac:dyDescent="0.25">
      <c r="A4069" t="s">
        <v>327</v>
      </c>
      <c r="B4069">
        <v>31</v>
      </c>
      <c r="C4069" t="s">
        <v>317</v>
      </c>
      <c r="D4069" t="s">
        <v>302</v>
      </c>
      <c r="E4069">
        <v>0.2833</v>
      </c>
      <c r="F4069">
        <v>98473.36</v>
      </c>
    </row>
    <row r="4070" spans="1:6" x14ac:dyDescent="0.25">
      <c r="A4070" t="s">
        <v>327</v>
      </c>
      <c r="B4070">
        <v>31</v>
      </c>
      <c r="C4070" t="s">
        <v>317</v>
      </c>
      <c r="D4070" t="s">
        <v>308</v>
      </c>
      <c r="E4070">
        <v>16</v>
      </c>
      <c r="F4070">
        <v>280149.53000000003</v>
      </c>
    </row>
    <row r="4071" spans="1:6" x14ac:dyDescent="0.25">
      <c r="A4071" t="s">
        <v>327</v>
      </c>
      <c r="B4071">
        <v>31</v>
      </c>
      <c r="C4071" t="s">
        <v>317</v>
      </c>
      <c r="D4071" t="s">
        <v>325</v>
      </c>
      <c r="E4071">
        <v>1</v>
      </c>
      <c r="F4071">
        <v>13537.19</v>
      </c>
    </row>
    <row r="4072" spans="1:6" x14ac:dyDescent="0.25">
      <c r="A4072" t="s">
        <v>327</v>
      </c>
      <c r="B4072">
        <v>31</v>
      </c>
      <c r="C4072" t="s">
        <v>317</v>
      </c>
      <c r="D4072" t="s">
        <v>311</v>
      </c>
      <c r="E4072">
        <v>1</v>
      </c>
      <c r="F4072">
        <v>9739.77</v>
      </c>
    </row>
    <row r="4073" spans="1:6" x14ac:dyDescent="0.25">
      <c r="A4073" t="s">
        <v>327</v>
      </c>
      <c r="B4073">
        <v>31</v>
      </c>
      <c r="C4073" t="s">
        <v>317</v>
      </c>
      <c r="D4073" t="s">
        <v>326</v>
      </c>
      <c r="E4073">
        <v>2.6111</v>
      </c>
      <c r="F4073">
        <v>102875.8</v>
      </c>
    </row>
    <row r="4074" spans="1:6" x14ac:dyDescent="0.25">
      <c r="A4074" t="s">
        <v>327</v>
      </c>
      <c r="B4074">
        <v>32</v>
      </c>
      <c r="C4074" t="s">
        <v>318</v>
      </c>
      <c r="E4074">
        <v>11.74</v>
      </c>
      <c r="F4074">
        <v>1090034.58</v>
      </c>
    </row>
    <row r="4075" spans="1:6" x14ac:dyDescent="0.25">
      <c r="A4075" t="s">
        <v>327</v>
      </c>
      <c r="B4075">
        <v>32</v>
      </c>
      <c r="C4075" t="s">
        <v>318</v>
      </c>
      <c r="D4075" t="s">
        <v>281</v>
      </c>
      <c r="E4075">
        <v>32.060299999999998</v>
      </c>
      <c r="F4075">
        <v>3095289.62</v>
      </c>
    </row>
    <row r="4076" spans="1:6" x14ac:dyDescent="0.25">
      <c r="A4076" t="s">
        <v>327</v>
      </c>
      <c r="B4076">
        <v>32</v>
      </c>
      <c r="C4076" t="s">
        <v>318</v>
      </c>
      <c r="D4076" t="s">
        <v>282</v>
      </c>
      <c r="E4076">
        <v>653.26670000000001</v>
      </c>
      <c r="F4076">
        <v>6948251</v>
      </c>
    </row>
    <row r="4077" spans="1:6" x14ac:dyDescent="0.25">
      <c r="A4077" t="s">
        <v>327</v>
      </c>
      <c r="B4077">
        <v>32</v>
      </c>
      <c r="C4077" t="s">
        <v>318</v>
      </c>
      <c r="D4077" t="s">
        <v>283</v>
      </c>
      <c r="E4077">
        <v>14.645799999999999</v>
      </c>
      <c r="F4077">
        <v>2275385.39</v>
      </c>
    </row>
    <row r="4078" spans="1:6" x14ac:dyDescent="0.25">
      <c r="A4078" t="s">
        <v>327</v>
      </c>
      <c r="B4078">
        <v>32</v>
      </c>
      <c r="C4078" t="s">
        <v>318</v>
      </c>
      <c r="D4078" t="s">
        <v>284</v>
      </c>
      <c r="E4078">
        <v>2385.1667000000002</v>
      </c>
      <c r="F4078">
        <v>16937910.300000001</v>
      </c>
    </row>
    <row r="4079" spans="1:6" x14ac:dyDescent="0.25">
      <c r="A4079" t="s">
        <v>327</v>
      </c>
      <c r="B4079">
        <v>32</v>
      </c>
      <c r="C4079" t="s">
        <v>318</v>
      </c>
      <c r="D4079" t="s">
        <v>285</v>
      </c>
      <c r="E4079">
        <v>153.5282</v>
      </c>
      <c r="F4079">
        <v>2541245.9</v>
      </c>
    </row>
    <row r="4080" spans="1:6" x14ac:dyDescent="0.25">
      <c r="A4080" t="s">
        <v>327</v>
      </c>
      <c r="B4080">
        <v>32</v>
      </c>
      <c r="C4080" t="s">
        <v>318</v>
      </c>
      <c r="D4080" t="s">
        <v>286</v>
      </c>
      <c r="E4080">
        <v>195.2</v>
      </c>
      <c r="F4080">
        <v>3046313.41</v>
      </c>
    </row>
    <row r="4081" spans="1:6" x14ac:dyDescent="0.25">
      <c r="A4081" t="s">
        <v>327</v>
      </c>
      <c r="B4081">
        <v>32</v>
      </c>
      <c r="C4081" t="s">
        <v>318</v>
      </c>
      <c r="D4081" t="s">
        <v>287</v>
      </c>
      <c r="E4081">
        <v>23</v>
      </c>
      <c r="F4081">
        <v>364339.02</v>
      </c>
    </row>
    <row r="4082" spans="1:6" x14ac:dyDescent="0.25">
      <c r="A4082" t="s">
        <v>327</v>
      </c>
      <c r="B4082">
        <v>32</v>
      </c>
      <c r="C4082" t="s">
        <v>318</v>
      </c>
      <c r="D4082" t="s">
        <v>288</v>
      </c>
      <c r="E4082">
        <v>23.3429</v>
      </c>
      <c r="F4082">
        <v>3209588.23</v>
      </c>
    </row>
    <row r="4083" spans="1:6" x14ac:dyDescent="0.25">
      <c r="A4083" t="s">
        <v>327</v>
      </c>
      <c r="B4083">
        <v>32</v>
      </c>
      <c r="C4083" t="s">
        <v>318</v>
      </c>
      <c r="D4083" t="s">
        <v>289</v>
      </c>
      <c r="E4083">
        <v>23.0625</v>
      </c>
      <c r="F4083">
        <v>894451.25</v>
      </c>
    </row>
    <row r="4084" spans="1:6" x14ac:dyDescent="0.25">
      <c r="A4084" t="s">
        <v>327</v>
      </c>
      <c r="B4084">
        <v>32</v>
      </c>
      <c r="C4084" t="s">
        <v>318</v>
      </c>
      <c r="D4084" t="s">
        <v>290</v>
      </c>
      <c r="E4084">
        <v>11.261699999999999</v>
      </c>
      <c r="F4084">
        <v>1020894.3</v>
      </c>
    </row>
    <row r="4085" spans="1:6" x14ac:dyDescent="0.25">
      <c r="A4085" t="s">
        <v>327</v>
      </c>
      <c r="B4085">
        <v>32</v>
      </c>
      <c r="C4085" t="s">
        <v>318</v>
      </c>
      <c r="D4085" t="s">
        <v>291</v>
      </c>
      <c r="E4085">
        <v>7.2583000000000002</v>
      </c>
      <c r="F4085">
        <v>1811963.14</v>
      </c>
    </row>
    <row r="4086" spans="1:6" x14ac:dyDescent="0.25">
      <c r="A4086" t="s">
        <v>327</v>
      </c>
      <c r="B4086">
        <v>32</v>
      </c>
      <c r="C4086" t="s">
        <v>318</v>
      </c>
      <c r="D4086" t="s">
        <v>292</v>
      </c>
      <c r="E4086">
        <v>846.11109999999996</v>
      </c>
      <c r="F4086">
        <v>13164386.539999999</v>
      </c>
    </row>
    <row r="4087" spans="1:6" x14ac:dyDescent="0.25">
      <c r="A4087" t="s">
        <v>327</v>
      </c>
      <c r="B4087">
        <v>32</v>
      </c>
      <c r="C4087" t="s">
        <v>318</v>
      </c>
      <c r="D4087" t="s">
        <v>293</v>
      </c>
      <c r="E4087">
        <v>5.5667</v>
      </c>
      <c r="F4087">
        <v>200713.23</v>
      </c>
    </row>
    <row r="4088" spans="1:6" x14ac:dyDescent="0.25">
      <c r="A4088" t="s">
        <v>327</v>
      </c>
      <c r="B4088">
        <v>32</v>
      </c>
      <c r="C4088" t="s">
        <v>318</v>
      </c>
      <c r="D4088" t="s">
        <v>295</v>
      </c>
      <c r="E4088">
        <v>67.083299999999994</v>
      </c>
      <c r="F4088">
        <v>856429.01</v>
      </c>
    </row>
    <row r="4089" spans="1:6" x14ac:dyDescent="0.25">
      <c r="A4089" t="s">
        <v>327</v>
      </c>
      <c r="B4089">
        <v>32</v>
      </c>
      <c r="C4089" t="s">
        <v>318</v>
      </c>
      <c r="D4089" t="s">
        <v>306</v>
      </c>
      <c r="E4089">
        <v>26.791699999999999</v>
      </c>
      <c r="F4089">
        <v>354186.84</v>
      </c>
    </row>
    <row r="4090" spans="1:6" x14ac:dyDescent="0.25">
      <c r="A4090" t="s">
        <v>327</v>
      </c>
      <c r="B4090">
        <v>32</v>
      </c>
      <c r="C4090" t="s">
        <v>318</v>
      </c>
      <c r="D4090" t="s">
        <v>280</v>
      </c>
      <c r="E4090">
        <v>366.48140000000001</v>
      </c>
      <c r="F4090">
        <v>5170863.37</v>
      </c>
    </row>
    <row r="4091" spans="1:6" x14ac:dyDescent="0.25">
      <c r="A4091" t="s">
        <v>327</v>
      </c>
      <c r="B4091">
        <v>32</v>
      </c>
      <c r="C4091" t="s">
        <v>318</v>
      </c>
      <c r="D4091" t="s">
        <v>296</v>
      </c>
      <c r="E4091">
        <v>28.666699999999999</v>
      </c>
      <c r="F4091">
        <v>2509912.91</v>
      </c>
    </row>
    <row r="4092" spans="1:6" x14ac:dyDescent="0.25">
      <c r="A4092" t="s">
        <v>327</v>
      </c>
      <c r="B4092">
        <v>32</v>
      </c>
      <c r="C4092" t="s">
        <v>318</v>
      </c>
      <c r="D4092" t="s">
        <v>310</v>
      </c>
      <c r="E4092">
        <v>13</v>
      </c>
      <c r="F4092">
        <v>247875.89</v>
      </c>
    </row>
    <row r="4093" spans="1:6" x14ac:dyDescent="0.25">
      <c r="A4093" t="s">
        <v>327</v>
      </c>
      <c r="B4093">
        <v>32</v>
      </c>
      <c r="C4093" t="s">
        <v>318</v>
      </c>
      <c r="D4093" t="s">
        <v>298</v>
      </c>
      <c r="E4093">
        <v>32.5</v>
      </c>
      <c r="F4093">
        <v>637144.69999999995</v>
      </c>
    </row>
    <row r="4094" spans="1:6" x14ac:dyDescent="0.25">
      <c r="A4094" t="s">
        <v>327</v>
      </c>
      <c r="B4094">
        <v>32</v>
      </c>
      <c r="C4094" t="s">
        <v>318</v>
      </c>
      <c r="D4094" t="s">
        <v>307</v>
      </c>
      <c r="E4094">
        <v>287.62920000000003</v>
      </c>
      <c r="F4094">
        <v>6727018.1799999997</v>
      </c>
    </row>
    <row r="4095" spans="1:6" x14ac:dyDescent="0.25">
      <c r="A4095" t="s">
        <v>327</v>
      </c>
      <c r="B4095">
        <v>32</v>
      </c>
      <c r="C4095" t="s">
        <v>318</v>
      </c>
      <c r="D4095" t="s">
        <v>300</v>
      </c>
      <c r="E4095">
        <v>0.16</v>
      </c>
      <c r="F4095">
        <v>4712.12</v>
      </c>
    </row>
    <row r="4096" spans="1:6" x14ac:dyDescent="0.25">
      <c r="A4096" t="s">
        <v>327</v>
      </c>
      <c r="B4096">
        <v>32</v>
      </c>
      <c r="C4096" t="s">
        <v>318</v>
      </c>
      <c r="D4096" t="s">
        <v>301</v>
      </c>
      <c r="E4096">
        <v>2.254</v>
      </c>
      <c r="F4096">
        <v>172213.64</v>
      </c>
    </row>
    <row r="4097" spans="1:6" x14ac:dyDescent="0.25">
      <c r="A4097" t="s">
        <v>327</v>
      </c>
      <c r="B4097">
        <v>32</v>
      </c>
      <c r="C4097" t="s">
        <v>318</v>
      </c>
      <c r="D4097" t="s">
        <v>302</v>
      </c>
      <c r="E4097">
        <v>0.6583</v>
      </c>
      <c r="F4097">
        <v>254560.4</v>
      </c>
    </row>
    <row r="4098" spans="1:6" x14ac:dyDescent="0.25">
      <c r="A4098" t="s">
        <v>327</v>
      </c>
      <c r="B4098">
        <v>32</v>
      </c>
      <c r="C4098" t="s">
        <v>318</v>
      </c>
      <c r="D4098" t="s">
        <v>308</v>
      </c>
      <c r="E4098">
        <v>92.5</v>
      </c>
      <c r="F4098">
        <v>1326386.58</v>
      </c>
    </row>
    <row r="4099" spans="1:6" x14ac:dyDescent="0.25">
      <c r="A4099" t="s">
        <v>327</v>
      </c>
      <c r="B4099">
        <v>32</v>
      </c>
      <c r="C4099" t="s">
        <v>318</v>
      </c>
      <c r="D4099" t="s">
        <v>303</v>
      </c>
      <c r="E4099">
        <v>69</v>
      </c>
      <c r="F4099">
        <v>690012</v>
      </c>
    </row>
    <row r="4100" spans="1:6" x14ac:dyDescent="0.25">
      <c r="A4100" t="s">
        <v>327</v>
      </c>
      <c r="B4100">
        <v>32</v>
      </c>
      <c r="C4100" t="s">
        <v>318</v>
      </c>
      <c r="D4100" t="s">
        <v>325</v>
      </c>
      <c r="E4100">
        <v>11</v>
      </c>
      <c r="F4100">
        <v>158072.76</v>
      </c>
    </row>
    <row r="4101" spans="1:6" x14ac:dyDescent="0.25">
      <c r="A4101" t="s">
        <v>327</v>
      </c>
      <c r="B4101">
        <v>32</v>
      </c>
      <c r="C4101" t="s">
        <v>318</v>
      </c>
      <c r="D4101" t="s">
        <v>311</v>
      </c>
      <c r="E4101">
        <v>160</v>
      </c>
      <c r="F4101">
        <v>1355517.32</v>
      </c>
    </row>
    <row r="4102" spans="1:6" x14ac:dyDescent="0.25">
      <c r="A4102" t="s">
        <v>327</v>
      </c>
      <c r="B4102">
        <v>32</v>
      </c>
      <c r="C4102" t="s">
        <v>318</v>
      </c>
      <c r="D4102" t="s">
        <v>326</v>
      </c>
      <c r="E4102">
        <v>0.16669999999999999</v>
      </c>
      <c r="F4102">
        <v>6543.75</v>
      </c>
    </row>
    <row r="4103" spans="1:6" x14ac:dyDescent="0.25">
      <c r="A4103" t="s">
        <v>327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327</v>
      </c>
      <c r="B4104">
        <v>33</v>
      </c>
      <c r="C4104" t="s">
        <v>174</v>
      </c>
      <c r="D4104" t="s">
        <v>281</v>
      </c>
      <c r="E4104">
        <v>5.4749999999999996</v>
      </c>
      <c r="F4104">
        <v>749948.01</v>
      </c>
    </row>
    <row r="4105" spans="1:6" x14ac:dyDescent="0.25">
      <c r="A4105" t="s">
        <v>327</v>
      </c>
      <c r="B4105">
        <v>33</v>
      </c>
      <c r="C4105" t="s">
        <v>174</v>
      </c>
      <c r="D4105" t="s">
        <v>282</v>
      </c>
      <c r="E4105">
        <v>29.6111</v>
      </c>
      <c r="F4105">
        <v>399724.11</v>
      </c>
    </row>
    <row r="4106" spans="1:6" x14ac:dyDescent="0.25">
      <c r="A4106" t="s">
        <v>327</v>
      </c>
      <c r="B4106">
        <v>33</v>
      </c>
      <c r="C4106" t="s">
        <v>174</v>
      </c>
      <c r="D4106" t="s">
        <v>283</v>
      </c>
      <c r="E4106">
        <v>2.1749999999999998</v>
      </c>
      <c r="F4106">
        <v>595508.39</v>
      </c>
    </row>
    <row r="4107" spans="1:6" x14ac:dyDescent="0.25">
      <c r="A4107" t="s">
        <v>327</v>
      </c>
      <c r="B4107">
        <v>33</v>
      </c>
      <c r="C4107" t="s">
        <v>174</v>
      </c>
      <c r="D4107" t="s">
        <v>284</v>
      </c>
      <c r="E4107">
        <v>163.8194</v>
      </c>
      <c r="F4107">
        <v>1116157.6499999999</v>
      </c>
    </row>
    <row r="4108" spans="1:6" x14ac:dyDescent="0.25">
      <c r="A4108" t="s">
        <v>327</v>
      </c>
      <c r="B4108">
        <v>33</v>
      </c>
      <c r="C4108" t="s">
        <v>174</v>
      </c>
      <c r="D4108" t="s">
        <v>285</v>
      </c>
      <c r="E4108">
        <v>13.367100000000001</v>
      </c>
      <c r="F4108">
        <v>222046.43</v>
      </c>
    </row>
    <row r="4109" spans="1:6" x14ac:dyDescent="0.25">
      <c r="A4109" t="s">
        <v>327</v>
      </c>
      <c r="B4109">
        <v>33</v>
      </c>
      <c r="C4109" t="s">
        <v>174</v>
      </c>
      <c r="D4109" t="s">
        <v>286</v>
      </c>
      <c r="E4109">
        <v>47.116700000000002</v>
      </c>
      <c r="F4109">
        <v>858059.91</v>
      </c>
    </row>
    <row r="4110" spans="1:6" x14ac:dyDescent="0.25">
      <c r="A4110" t="s">
        <v>327</v>
      </c>
      <c r="B4110">
        <v>33</v>
      </c>
      <c r="C4110" t="s">
        <v>174</v>
      </c>
      <c r="D4110" t="s">
        <v>287</v>
      </c>
      <c r="E4110">
        <v>11.083299999999999</v>
      </c>
      <c r="F4110">
        <v>139530.75</v>
      </c>
    </row>
    <row r="4111" spans="1:6" x14ac:dyDescent="0.25">
      <c r="A4111" t="s">
        <v>327</v>
      </c>
      <c r="B4111">
        <v>33</v>
      </c>
      <c r="C4111" t="s">
        <v>174</v>
      </c>
      <c r="D4111" t="s">
        <v>288</v>
      </c>
      <c r="E4111">
        <v>7.2792000000000003</v>
      </c>
      <c r="F4111">
        <v>1215556.8899999999</v>
      </c>
    </row>
    <row r="4112" spans="1:6" x14ac:dyDescent="0.25">
      <c r="A4112" t="s">
        <v>327</v>
      </c>
      <c r="B4112">
        <v>33</v>
      </c>
      <c r="C4112" t="s">
        <v>174</v>
      </c>
      <c r="D4112" t="s">
        <v>289</v>
      </c>
      <c r="E4112">
        <v>1.8625</v>
      </c>
      <c r="F4112">
        <v>141880.03</v>
      </c>
    </row>
    <row r="4113" spans="1:6" x14ac:dyDescent="0.25">
      <c r="A4113" t="s">
        <v>327</v>
      </c>
      <c r="B4113">
        <v>33</v>
      </c>
      <c r="C4113" t="s">
        <v>174</v>
      </c>
      <c r="D4113" t="s">
        <v>290</v>
      </c>
      <c r="E4113">
        <v>1.4369000000000001</v>
      </c>
      <c r="F4113">
        <v>176171.09</v>
      </c>
    </row>
    <row r="4114" spans="1:6" x14ac:dyDescent="0.25">
      <c r="A4114" t="s">
        <v>327</v>
      </c>
      <c r="B4114">
        <v>33</v>
      </c>
      <c r="C4114" t="s">
        <v>174</v>
      </c>
      <c r="D4114" t="s">
        <v>291</v>
      </c>
      <c r="E4114">
        <v>0.79169999999999996</v>
      </c>
      <c r="F4114">
        <v>197235.34</v>
      </c>
    </row>
    <row r="4115" spans="1:6" x14ac:dyDescent="0.25">
      <c r="A4115" t="s">
        <v>327</v>
      </c>
      <c r="B4115">
        <v>33</v>
      </c>
      <c r="C4115" t="s">
        <v>174</v>
      </c>
      <c r="D4115" t="s">
        <v>292</v>
      </c>
      <c r="E4115">
        <v>39.930399999999999</v>
      </c>
      <c r="F4115">
        <v>1015197.51</v>
      </c>
    </row>
    <row r="4116" spans="1:6" x14ac:dyDescent="0.25">
      <c r="A4116" t="s">
        <v>327</v>
      </c>
      <c r="B4116">
        <v>33</v>
      </c>
      <c r="C4116" t="s">
        <v>174</v>
      </c>
      <c r="D4116" t="s">
        <v>293</v>
      </c>
      <c r="E4116">
        <v>2.0083000000000002</v>
      </c>
      <c r="F4116">
        <v>72431.399999999994</v>
      </c>
    </row>
    <row r="4117" spans="1:6" x14ac:dyDescent="0.25">
      <c r="A4117" t="s">
        <v>327</v>
      </c>
      <c r="B4117">
        <v>33</v>
      </c>
      <c r="C4117" t="s">
        <v>174</v>
      </c>
      <c r="D4117" t="s">
        <v>295</v>
      </c>
      <c r="E4117">
        <v>62.491700000000002</v>
      </c>
      <c r="F4117">
        <v>687863.2</v>
      </c>
    </row>
    <row r="4118" spans="1:6" x14ac:dyDescent="0.25">
      <c r="A4118" t="s">
        <v>327</v>
      </c>
      <c r="B4118">
        <v>33</v>
      </c>
      <c r="C4118" t="s">
        <v>174</v>
      </c>
      <c r="D4118" t="s">
        <v>306</v>
      </c>
      <c r="E4118">
        <v>1.75</v>
      </c>
      <c r="F4118">
        <v>30966.19</v>
      </c>
    </row>
    <row r="4119" spans="1:6" x14ac:dyDescent="0.25">
      <c r="A4119" t="s">
        <v>327</v>
      </c>
      <c r="B4119">
        <v>33</v>
      </c>
      <c r="C4119" t="s">
        <v>174</v>
      </c>
      <c r="D4119" t="s">
        <v>280</v>
      </c>
      <c r="E4119">
        <v>23.128599999999999</v>
      </c>
      <c r="F4119">
        <v>561777.07999999996</v>
      </c>
    </row>
    <row r="4120" spans="1:6" x14ac:dyDescent="0.25">
      <c r="A4120" t="s">
        <v>327</v>
      </c>
      <c r="B4120">
        <v>33</v>
      </c>
      <c r="C4120" t="s">
        <v>174</v>
      </c>
      <c r="D4120" t="s">
        <v>296</v>
      </c>
      <c r="E4120">
        <v>3.5</v>
      </c>
      <c r="F4120">
        <v>321688.53000000003</v>
      </c>
    </row>
    <row r="4121" spans="1:6" x14ac:dyDescent="0.25">
      <c r="A4121" t="s">
        <v>327</v>
      </c>
      <c r="B4121">
        <v>33</v>
      </c>
      <c r="C4121" t="s">
        <v>174</v>
      </c>
      <c r="D4121" t="s">
        <v>298</v>
      </c>
      <c r="E4121">
        <v>3</v>
      </c>
      <c r="F4121">
        <v>58060.33</v>
      </c>
    </row>
    <row r="4122" spans="1:6" x14ac:dyDescent="0.25">
      <c r="A4122" t="s">
        <v>327</v>
      </c>
      <c r="B4122">
        <v>33</v>
      </c>
      <c r="C4122" t="s">
        <v>174</v>
      </c>
      <c r="D4122" t="s">
        <v>307</v>
      </c>
      <c r="E4122">
        <v>12.6</v>
      </c>
      <c r="F4122">
        <v>286965.05</v>
      </c>
    </row>
    <row r="4123" spans="1:6" x14ac:dyDescent="0.25">
      <c r="A4123" t="s">
        <v>327</v>
      </c>
      <c r="B4123">
        <v>33</v>
      </c>
      <c r="C4123" t="s">
        <v>174</v>
      </c>
      <c r="D4123" t="s">
        <v>299</v>
      </c>
      <c r="E4123">
        <v>0.2</v>
      </c>
      <c r="F4123">
        <v>137353.4</v>
      </c>
    </row>
    <row r="4124" spans="1:6" x14ac:dyDescent="0.25">
      <c r="A4124" t="s">
        <v>327</v>
      </c>
      <c r="B4124">
        <v>33</v>
      </c>
      <c r="C4124" t="s">
        <v>174</v>
      </c>
      <c r="D4124" t="s">
        <v>301</v>
      </c>
      <c r="E4124">
        <v>10.349</v>
      </c>
      <c r="F4124">
        <v>629498.34</v>
      </c>
    </row>
    <row r="4125" spans="1:6" x14ac:dyDescent="0.25">
      <c r="A4125" t="s">
        <v>327</v>
      </c>
      <c r="B4125">
        <v>33</v>
      </c>
      <c r="C4125" t="s">
        <v>174</v>
      </c>
      <c r="D4125" t="s">
        <v>302</v>
      </c>
      <c r="E4125">
        <v>0.34789999999999999</v>
      </c>
      <c r="F4125">
        <v>131084.54999999999</v>
      </c>
    </row>
    <row r="4126" spans="1:6" x14ac:dyDescent="0.25">
      <c r="A4126" t="s">
        <v>327</v>
      </c>
      <c r="B4126">
        <v>33</v>
      </c>
      <c r="C4126" t="s">
        <v>174</v>
      </c>
      <c r="D4126" t="s">
        <v>308</v>
      </c>
      <c r="E4126">
        <v>1</v>
      </c>
      <c r="F4126">
        <v>20577.740000000002</v>
      </c>
    </row>
    <row r="4127" spans="1:6" x14ac:dyDescent="0.25">
      <c r="A4127" t="s">
        <v>327</v>
      </c>
      <c r="B4127">
        <v>33</v>
      </c>
      <c r="C4127" t="s">
        <v>174</v>
      </c>
      <c r="D4127" t="s">
        <v>325</v>
      </c>
      <c r="E4127">
        <v>1</v>
      </c>
      <c r="F4127">
        <v>14069.42</v>
      </c>
    </row>
    <row r="4128" spans="1:6" x14ac:dyDescent="0.25">
      <c r="A4128" t="s">
        <v>327</v>
      </c>
      <c r="B4128">
        <v>33</v>
      </c>
      <c r="C4128" t="s">
        <v>174</v>
      </c>
      <c r="D4128" t="s">
        <v>311</v>
      </c>
      <c r="E4128">
        <v>36</v>
      </c>
      <c r="F4128">
        <v>323626.53000000003</v>
      </c>
    </row>
    <row r="4129" spans="1:6" x14ac:dyDescent="0.25">
      <c r="A4129" t="s">
        <v>327</v>
      </c>
      <c r="B4129">
        <v>33</v>
      </c>
      <c r="C4129" t="s">
        <v>174</v>
      </c>
      <c r="D4129" t="s">
        <v>326</v>
      </c>
      <c r="E4129">
        <v>0.75</v>
      </c>
      <c r="F4129">
        <v>32842.699999999997</v>
      </c>
    </row>
    <row r="4130" spans="1:6" x14ac:dyDescent="0.25">
      <c r="A4130" t="s">
        <v>327</v>
      </c>
      <c r="B4130">
        <v>36</v>
      </c>
      <c r="C4130" t="s">
        <v>319</v>
      </c>
      <c r="E4130">
        <v>6.83</v>
      </c>
      <c r="F4130">
        <v>106130.97</v>
      </c>
    </row>
    <row r="4131" spans="1:6" x14ac:dyDescent="0.25">
      <c r="A4131" t="s">
        <v>327</v>
      </c>
      <c r="B4131">
        <v>36</v>
      </c>
      <c r="C4131" t="s">
        <v>319</v>
      </c>
      <c r="D4131" t="s">
        <v>281</v>
      </c>
      <c r="E4131">
        <v>3.7930999999999999</v>
      </c>
      <c r="F4131">
        <v>358138.27</v>
      </c>
    </row>
    <row r="4132" spans="1:6" x14ac:dyDescent="0.25">
      <c r="A4132" t="s">
        <v>327</v>
      </c>
      <c r="B4132">
        <v>36</v>
      </c>
      <c r="C4132" t="s">
        <v>319</v>
      </c>
      <c r="D4132" t="s">
        <v>282</v>
      </c>
      <c r="E4132">
        <v>42.622199999999999</v>
      </c>
      <c r="F4132">
        <v>546462.71999999997</v>
      </c>
    </row>
    <row r="4133" spans="1:6" x14ac:dyDescent="0.25">
      <c r="A4133" t="s">
        <v>327</v>
      </c>
      <c r="B4133">
        <v>36</v>
      </c>
      <c r="C4133" t="s">
        <v>319</v>
      </c>
      <c r="D4133" t="s">
        <v>283</v>
      </c>
      <c r="E4133">
        <v>0.96250000000000002</v>
      </c>
      <c r="F4133">
        <v>183584.85</v>
      </c>
    </row>
    <row r="4134" spans="1:6" x14ac:dyDescent="0.25">
      <c r="A4134" t="s">
        <v>327</v>
      </c>
      <c r="B4134">
        <v>36</v>
      </c>
      <c r="C4134" t="s">
        <v>319</v>
      </c>
      <c r="D4134" t="s">
        <v>284</v>
      </c>
      <c r="E4134">
        <v>187.25</v>
      </c>
      <c r="F4134">
        <v>1438838.58</v>
      </c>
    </row>
    <row r="4135" spans="1:6" x14ac:dyDescent="0.25">
      <c r="A4135" t="s">
        <v>327</v>
      </c>
      <c r="B4135">
        <v>36</v>
      </c>
      <c r="C4135" t="s">
        <v>319</v>
      </c>
      <c r="D4135" t="s">
        <v>285</v>
      </c>
      <c r="E4135">
        <v>10.2738</v>
      </c>
      <c r="F4135">
        <v>166070.63</v>
      </c>
    </row>
    <row r="4136" spans="1:6" x14ac:dyDescent="0.25">
      <c r="A4136" t="s">
        <v>327</v>
      </c>
      <c r="B4136">
        <v>36</v>
      </c>
      <c r="C4136" t="s">
        <v>319</v>
      </c>
      <c r="D4136" t="s">
        <v>286</v>
      </c>
      <c r="E4136">
        <v>28.5</v>
      </c>
      <c r="F4136">
        <v>526930.02</v>
      </c>
    </row>
    <row r="4137" spans="1:6" x14ac:dyDescent="0.25">
      <c r="A4137" t="s">
        <v>327</v>
      </c>
      <c r="B4137">
        <v>36</v>
      </c>
      <c r="C4137" t="s">
        <v>319</v>
      </c>
      <c r="D4137" t="s">
        <v>287</v>
      </c>
      <c r="E4137">
        <v>6.5</v>
      </c>
      <c r="F4137">
        <v>94874.3</v>
      </c>
    </row>
    <row r="4138" spans="1:6" x14ac:dyDescent="0.25">
      <c r="A4138" t="s">
        <v>327</v>
      </c>
      <c r="B4138">
        <v>36</v>
      </c>
      <c r="C4138" t="s">
        <v>319</v>
      </c>
      <c r="D4138" t="s">
        <v>288</v>
      </c>
      <c r="E4138">
        <v>7.3333000000000004</v>
      </c>
      <c r="F4138">
        <v>1053755.49</v>
      </c>
    </row>
    <row r="4139" spans="1:6" x14ac:dyDescent="0.25">
      <c r="A4139" t="s">
        <v>327</v>
      </c>
      <c r="B4139">
        <v>36</v>
      </c>
      <c r="C4139" t="s">
        <v>319</v>
      </c>
      <c r="D4139" t="s">
        <v>289</v>
      </c>
      <c r="E4139">
        <v>1.5</v>
      </c>
      <c r="F4139">
        <v>88185.85</v>
      </c>
    </row>
    <row r="4140" spans="1:6" x14ac:dyDescent="0.25">
      <c r="A4140" t="s">
        <v>327</v>
      </c>
      <c r="B4140">
        <v>36</v>
      </c>
      <c r="C4140" t="s">
        <v>319</v>
      </c>
      <c r="D4140" t="s">
        <v>290</v>
      </c>
      <c r="E4140">
        <v>1.0417000000000001</v>
      </c>
      <c r="F4140">
        <v>154694.41</v>
      </c>
    </row>
    <row r="4141" spans="1:6" x14ac:dyDescent="0.25">
      <c r="A4141" t="s">
        <v>327</v>
      </c>
      <c r="B4141">
        <v>36</v>
      </c>
      <c r="C4141" t="s">
        <v>319</v>
      </c>
      <c r="D4141" t="s">
        <v>291</v>
      </c>
      <c r="E4141">
        <v>0.41670000000000001</v>
      </c>
      <c r="F4141">
        <v>110975.8</v>
      </c>
    </row>
    <row r="4142" spans="1:6" x14ac:dyDescent="0.25">
      <c r="A4142" t="s">
        <v>327</v>
      </c>
      <c r="B4142">
        <v>36</v>
      </c>
      <c r="C4142" t="s">
        <v>319</v>
      </c>
      <c r="D4142" t="s">
        <v>292</v>
      </c>
      <c r="E4142">
        <v>47.800800000000002</v>
      </c>
      <c r="F4142">
        <v>1430813.16</v>
      </c>
    </row>
    <row r="4143" spans="1:6" x14ac:dyDescent="0.25">
      <c r="A4143" t="s">
        <v>327</v>
      </c>
      <c r="B4143">
        <v>36</v>
      </c>
      <c r="C4143" t="s">
        <v>319</v>
      </c>
      <c r="D4143" t="s">
        <v>293</v>
      </c>
      <c r="E4143">
        <v>2</v>
      </c>
      <c r="F4143">
        <v>36844.870000000003</v>
      </c>
    </row>
    <row r="4144" spans="1:6" x14ac:dyDescent="0.25">
      <c r="A4144" t="s">
        <v>327</v>
      </c>
      <c r="B4144">
        <v>36</v>
      </c>
      <c r="C4144" t="s">
        <v>319</v>
      </c>
      <c r="D4144" t="s">
        <v>294</v>
      </c>
      <c r="E4144">
        <v>1.0832999999999999</v>
      </c>
      <c r="F4144">
        <v>61475</v>
      </c>
    </row>
    <row r="4145" spans="1:6" x14ac:dyDescent="0.25">
      <c r="A4145" t="s">
        <v>327</v>
      </c>
      <c r="B4145">
        <v>36</v>
      </c>
      <c r="C4145" t="s">
        <v>319</v>
      </c>
      <c r="D4145" t="s">
        <v>295</v>
      </c>
      <c r="E4145">
        <v>48.846400000000003</v>
      </c>
      <c r="F4145">
        <v>618808.07999999996</v>
      </c>
    </row>
    <row r="4146" spans="1:6" x14ac:dyDescent="0.25">
      <c r="A4146" t="s">
        <v>327</v>
      </c>
      <c r="B4146">
        <v>36</v>
      </c>
      <c r="C4146" t="s">
        <v>319</v>
      </c>
      <c r="D4146" t="s">
        <v>306</v>
      </c>
      <c r="E4146">
        <v>1.625</v>
      </c>
      <c r="F4146">
        <v>26218.01</v>
      </c>
    </row>
    <row r="4147" spans="1:6" x14ac:dyDescent="0.25">
      <c r="A4147" t="s">
        <v>327</v>
      </c>
      <c r="B4147">
        <v>36</v>
      </c>
      <c r="C4147" t="s">
        <v>319</v>
      </c>
      <c r="D4147" t="s">
        <v>280</v>
      </c>
      <c r="E4147">
        <v>9.6677</v>
      </c>
      <c r="F4147">
        <v>247031.04000000001</v>
      </c>
    </row>
    <row r="4148" spans="1:6" x14ac:dyDescent="0.25">
      <c r="A4148" t="s">
        <v>327</v>
      </c>
      <c r="B4148">
        <v>36</v>
      </c>
      <c r="C4148" t="s">
        <v>319</v>
      </c>
      <c r="D4148" t="s">
        <v>296</v>
      </c>
      <c r="E4148">
        <v>6.6666999999999996</v>
      </c>
      <c r="F4148">
        <v>613291.81000000006</v>
      </c>
    </row>
    <row r="4149" spans="1:6" x14ac:dyDescent="0.25">
      <c r="A4149" t="s">
        <v>327</v>
      </c>
      <c r="B4149">
        <v>36</v>
      </c>
      <c r="C4149" t="s">
        <v>319</v>
      </c>
      <c r="D4149" t="s">
        <v>298</v>
      </c>
      <c r="E4149">
        <v>5.8333000000000004</v>
      </c>
      <c r="F4149">
        <v>113631.42</v>
      </c>
    </row>
    <row r="4150" spans="1:6" x14ac:dyDescent="0.25">
      <c r="A4150" t="s">
        <v>327</v>
      </c>
      <c r="B4150">
        <v>36</v>
      </c>
      <c r="C4150" t="s">
        <v>319</v>
      </c>
      <c r="D4150" t="s">
        <v>307</v>
      </c>
      <c r="E4150">
        <v>31.9375</v>
      </c>
      <c r="F4150">
        <v>706723.37</v>
      </c>
    </row>
    <row r="4151" spans="1:6" x14ac:dyDescent="0.25">
      <c r="A4151" t="s">
        <v>327</v>
      </c>
      <c r="B4151">
        <v>36</v>
      </c>
      <c r="C4151" t="s">
        <v>319</v>
      </c>
      <c r="D4151" t="s">
        <v>299</v>
      </c>
      <c r="E4151">
        <v>0.1</v>
      </c>
      <c r="F4151">
        <v>75692.06</v>
      </c>
    </row>
    <row r="4152" spans="1:6" x14ac:dyDescent="0.25">
      <c r="A4152" t="s">
        <v>327</v>
      </c>
      <c r="B4152">
        <v>36</v>
      </c>
      <c r="C4152" t="s">
        <v>319</v>
      </c>
      <c r="D4152" t="s">
        <v>301</v>
      </c>
      <c r="E4152">
        <v>6.2333999999999996</v>
      </c>
      <c r="F4152">
        <v>461908.62</v>
      </c>
    </row>
    <row r="4153" spans="1:6" x14ac:dyDescent="0.25">
      <c r="A4153" t="s">
        <v>327</v>
      </c>
      <c r="B4153">
        <v>36</v>
      </c>
      <c r="C4153" t="s">
        <v>319</v>
      </c>
      <c r="D4153" t="s">
        <v>302</v>
      </c>
      <c r="E4153">
        <v>0.35210000000000002</v>
      </c>
      <c r="F4153">
        <v>122357.08</v>
      </c>
    </row>
    <row r="4154" spans="1:6" x14ac:dyDescent="0.25">
      <c r="A4154" t="s">
        <v>327</v>
      </c>
      <c r="B4154">
        <v>36</v>
      </c>
      <c r="C4154" t="s">
        <v>319</v>
      </c>
      <c r="D4154" t="s">
        <v>308</v>
      </c>
      <c r="E4154">
        <v>2</v>
      </c>
      <c r="F4154">
        <v>41601.56</v>
      </c>
    </row>
    <row r="4155" spans="1:6" x14ac:dyDescent="0.25">
      <c r="A4155" t="s">
        <v>327</v>
      </c>
      <c r="B4155">
        <v>36</v>
      </c>
      <c r="C4155" t="s">
        <v>319</v>
      </c>
      <c r="D4155" t="s">
        <v>311</v>
      </c>
      <c r="E4155">
        <v>10</v>
      </c>
      <c r="F4155">
        <v>96455.15</v>
      </c>
    </row>
    <row r="4156" spans="1:6" x14ac:dyDescent="0.25">
      <c r="A4156" t="s">
        <v>327</v>
      </c>
      <c r="B4156">
        <v>36</v>
      </c>
      <c r="C4156" t="s">
        <v>319</v>
      </c>
      <c r="D4156" t="s">
        <v>326</v>
      </c>
      <c r="E4156">
        <v>8.3299999999999999E-2</v>
      </c>
      <c r="F4156">
        <v>4018.3</v>
      </c>
    </row>
    <row r="4157" spans="1:6" x14ac:dyDescent="0.25">
      <c r="A4157" t="s">
        <v>327</v>
      </c>
      <c r="B4157">
        <v>37</v>
      </c>
      <c r="C4157" t="s">
        <v>320</v>
      </c>
      <c r="E4157">
        <v>3.1667000000000001</v>
      </c>
      <c r="F4157">
        <v>218768.09</v>
      </c>
    </row>
    <row r="4158" spans="1:6" x14ac:dyDescent="0.25">
      <c r="A4158" t="s">
        <v>327</v>
      </c>
      <c r="B4158">
        <v>37</v>
      </c>
      <c r="C4158" t="s">
        <v>320</v>
      </c>
      <c r="D4158" t="s">
        <v>281</v>
      </c>
      <c r="E4158">
        <v>8.1194000000000006</v>
      </c>
      <c r="F4158">
        <v>931850.5</v>
      </c>
    </row>
    <row r="4159" spans="1:6" x14ac:dyDescent="0.25">
      <c r="A4159" t="s">
        <v>327</v>
      </c>
      <c r="B4159">
        <v>37</v>
      </c>
      <c r="C4159" t="s">
        <v>320</v>
      </c>
      <c r="D4159" t="s">
        <v>282</v>
      </c>
      <c r="E4159">
        <v>43.273600000000002</v>
      </c>
      <c r="F4159">
        <v>503798.43</v>
      </c>
    </row>
    <row r="4160" spans="1:6" x14ac:dyDescent="0.25">
      <c r="A4160" t="s">
        <v>327</v>
      </c>
      <c r="B4160">
        <v>37</v>
      </c>
      <c r="C4160" t="s">
        <v>320</v>
      </c>
      <c r="D4160" t="s">
        <v>283</v>
      </c>
      <c r="E4160">
        <v>11.487500000000001</v>
      </c>
      <c r="F4160">
        <v>1245357.71</v>
      </c>
    </row>
    <row r="4161" spans="1:6" x14ac:dyDescent="0.25">
      <c r="A4161" t="s">
        <v>327</v>
      </c>
      <c r="B4161">
        <v>37</v>
      </c>
      <c r="C4161" t="s">
        <v>320</v>
      </c>
      <c r="D4161" t="s">
        <v>284</v>
      </c>
      <c r="E4161">
        <v>137.59719999999999</v>
      </c>
      <c r="F4161">
        <v>1140867.47</v>
      </c>
    </row>
    <row r="4162" spans="1:6" x14ac:dyDescent="0.25">
      <c r="A4162" t="s">
        <v>327</v>
      </c>
      <c r="B4162">
        <v>37</v>
      </c>
      <c r="C4162" t="s">
        <v>320</v>
      </c>
      <c r="D4162" t="s">
        <v>285</v>
      </c>
      <c r="E4162">
        <v>5.8616000000000001</v>
      </c>
      <c r="F4162">
        <v>92759.16</v>
      </c>
    </row>
    <row r="4163" spans="1:6" x14ac:dyDescent="0.25">
      <c r="A4163" t="s">
        <v>327</v>
      </c>
      <c r="B4163">
        <v>37</v>
      </c>
      <c r="C4163" t="s">
        <v>320</v>
      </c>
      <c r="D4163" t="s">
        <v>286</v>
      </c>
      <c r="E4163">
        <v>30.366700000000002</v>
      </c>
      <c r="F4163">
        <v>511922.38</v>
      </c>
    </row>
    <row r="4164" spans="1:6" x14ac:dyDescent="0.25">
      <c r="A4164" t="s">
        <v>327</v>
      </c>
      <c r="B4164">
        <v>37</v>
      </c>
      <c r="C4164" t="s">
        <v>320</v>
      </c>
      <c r="D4164" t="s">
        <v>287</v>
      </c>
      <c r="E4164">
        <v>9.3332999999999995</v>
      </c>
      <c r="F4164">
        <v>123652.81</v>
      </c>
    </row>
    <row r="4165" spans="1:6" x14ac:dyDescent="0.25">
      <c r="A4165" t="s">
        <v>327</v>
      </c>
      <c r="B4165">
        <v>37</v>
      </c>
      <c r="C4165" t="s">
        <v>320</v>
      </c>
      <c r="D4165" t="s">
        <v>288</v>
      </c>
      <c r="E4165">
        <v>11.272</v>
      </c>
      <c r="F4165">
        <v>1722897.2</v>
      </c>
    </row>
    <row r="4166" spans="1:6" x14ac:dyDescent="0.25">
      <c r="A4166" t="s">
        <v>327</v>
      </c>
      <c r="B4166">
        <v>37</v>
      </c>
      <c r="C4166" t="s">
        <v>320</v>
      </c>
      <c r="D4166" t="s">
        <v>289</v>
      </c>
      <c r="E4166">
        <v>3.4931000000000001</v>
      </c>
      <c r="F4166">
        <v>230233.8</v>
      </c>
    </row>
    <row r="4167" spans="1:6" x14ac:dyDescent="0.25">
      <c r="A4167" t="s">
        <v>327</v>
      </c>
      <c r="B4167">
        <v>37</v>
      </c>
      <c r="C4167" t="s">
        <v>320</v>
      </c>
      <c r="D4167" t="s">
        <v>290</v>
      </c>
      <c r="E4167">
        <v>1.8783000000000001</v>
      </c>
      <c r="F4167">
        <v>213705.36</v>
      </c>
    </row>
    <row r="4168" spans="1:6" x14ac:dyDescent="0.25">
      <c r="A4168" t="s">
        <v>327</v>
      </c>
      <c r="B4168">
        <v>37</v>
      </c>
      <c r="C4168" t="s">
        <v>320</v>
      </c>
      <c r="D4168" t="s">
        <v>291</v>
      </c>
      <c r="E4168">
        <v>1.5</v>
      </c>
      <c r="F4168">
        <v>369364.37</v>
      </c>
    </row>
    <row r="4169" spans="1:6" x14ac:dyDescent="0.25">
      <c r="A4169" t="s">
        <v>327</v>
      </c>
      <c r="B4169">
        <v>37</v>
      </c>
      <c r="C4169" t="s">
        <v>320</v>
      </c>
      <c r="D4169" t="s">
        <v>292</v>
      </c>
      <c r="E4169">
        <v>50.893500000000003</v>
      </c>
      <c r="F4169">
        <v>1337866.3400000001</v>
      </c>
    </row>
    <row r="4170" spans="1:6" x14ac:dyDescent="0.25">
      <c r="A4170" t="s">
        <v>327</v>
      </c>
      <c r="B4170">
        <v>37</v>
      </c>
      <c r="C4170" t="s">
        <v>320</v>
      </c>
      <c r="D4170" t="s">
        <v>293</v>
      </c>
      <c r="E4170">
        <v>2.4527999999999999</v>
      </c>
      <c r="F4170">
        <v>103027.7</v>
      </c>
    </row>
    <row r="4171" spans="1:6" x14ac:dyDescent="0.25">
      <c r="A4171" t="s">
        <v>327</v>
      </c>
      <c r="B4171">
        <v>37</v>
      </c>
      <c r="C4171" t="s">
        <v>320</v>
      </c>
      <c r="D4171" t="s">
        <v>294</v>
      </c>
      <c r="E4171">
        <v>0.53120000000000001</v>
      </c>
      <c r="F4171">
        <v>53927.92</v>
      </c>
    </row>
    <row r="4172" spans="1:6" x14ac:dyDescent="0.25">
      <c r="A4172" t="s">
        <v>327</v>
      </c>
      <c r="B4172">
        <v>37</v>
      </c>
      <c r="C4172" t="s">
        <v>320</v>
      </c>
      <c r="D4172" t="s">
        <v>295</v>
      </c>
      <c r="E4172">
        <v>51.2226</v>
      </c>
      <c r="F4172">
        <v>598033.67000000004</v>
      </c>
    </row>
    <row r="4173" spans="1:6" x14ac:dyDescent="0.25">
      <c r="A4173" t="s">
        <v>327</v>
      </c>
      <c r="B4173">
        <v>37</v>
      </c>
      <c r="C4173" t="s">
        <v>320</v>
      </c>
      <c r="D4173" t="s">
        <v>306</v>
      </c>
      <c r="E4173">
        <v>0.41670000000000001</v>
      </c>
      <c r="F4173">
        <v>5303.54</v>
      </c>
    </row>
    <row r="4174" spans="1:6" x14ac:dyDescent="0.25">
      <c r="A4174" t="s">
        <v>327</v>
      </c>
      <c r="B4174">
        <v>37</v>
      </c>
      <c r="C4174" t="s">
        <v>320</v>
      </c>
      <c r="D4174" t="s">
        <v>280</v>
      </c>
      <c r="E4174">
        <v>4.1289999999999996</v>
      </c>
      <c r="F4174">
        <v>131158</v>
      </c>
    </row>
    <row r="4175" spans="1:6" x14ac:dyDescent="0.25">
      <c r="A4175" t="s">
        <v>327</v>
      </c>
      <c r="B4175">
        <v>37</v>
      </c>
      <c r="C4175" t="s">
        <v>320</v>
      </c>
      <c r="D4175" t="s">
        <v>296</v>
      </c>
      <c r="E4175">
        <v>9.4167000000000005</v>
      </c>
      <c r="F4175">
        <v>848211.15</v>
      </c>
    </row>
    <row r="4176" spans="1:6" x14ac:dyDescent="0.25">
      <c r="A4176" t="s">
        <v>327</v>
      </c>
      <c r="B4176">
        <v>37</v>
      </c>
      <c r="C4176" t="s">
        <v>320</v>
      </c>
      <c r="D4176" t="s">
        <v>310</v>
      </c>
      <c r="E4176">
        <v>1</v>
      </c>
      <c r="F4176">
        <v>17562.73</v>
      </c>
    </row>
    <row r="4177" spans="1:6" x14ac:dyDescent="0.25">
      <c r="A4177" t="s">
        <v>327</v>
      </c>
      <c r="B4177">
        <v>37</v>
      </c>
      <c r="C4177" t="s">
        <v>320</v>
      </c>
      <c r="D4177" t="s">
        <v>298</v>
      </c>
      <c r="E4177">
        <v>16.083300000000001</v>
      </c>
      <c r="F4177">
        <v>329807.27</v>
      </c>
    </row>
    <row r="4178" spans="1:6" x14ac:dyDescent="0.25">
      <c r="A4178" t="s">
        <v>327</v>
      </c>
      <c r="B4178">
        <v>37</v>
      </c>
      <c r="C4178" t="s">
        <v>320</v>
      </c>
      <c r="D4178" t="s">
        <v>307</v>
      </c>
      <c r="E4178">
        <v>39.537500000000001</v>
      </c>
      <c r="F4178">
        <v>893833.07</v>
      </c>
    </row>
    <row r="4179" spans="1:6" x14ac:dyDescent="0.25">
      <c r="A4179" t="s">
        <v>327</v>
      </c>
      <c r="B4179">
        <v>37</v>
      </c>
      <c r="C4179" t="s">
        <v>320</v>
      </c>
      <c r="D4179" t="s">
        <v>299</v>
      </c>
      <c r="E4179">
        <v>0.2167</v>
      </c>
      <c r="F4179">
        <v>133403.46</v>
      </c>
    </row>
    <row r="4180" spans="1:6" x14ac:dyDescent="0.25">
      <c r="A4180" t="s">
        <v>327</v>
      </c>
      <c r="B4180">
        <v>37</v>
      </c>
      <c r="C4180" t="s">
        <v>320</v>
      </c>
      <c r="D4180" t="s">
        <v>301</v>
      </c>
      <c r="E4180">
        <v>3.7642000000000002</v>
      </c>
      <c r="F4180">
        <v>229312.24</v>
      </c>
    </row>
    <row r="4181" spans="1:6" x14ac:dyDescent="0.25">
      <c r="A4181" t="s">
        <v>327</v>
      </c>
      <c r="B4181">
        <v>37</v>
      </c>
      <c r="C4181" t="s">
        <v>320</v>
      </c>
      <c r="D4181" t="s">
        <v>302</v>
      </c>
      <c r="E4181">
        <v>0.05</v>
      </c>
      <c r="F4181">
        <v>22364.03</v>
      </c>
    </row>
    <row r="4182" spans="1:6" x14ac:dyDescent="0.25">
      <c r="A4182" t="s">
        <v>327</v>
      </c>
      <c r="B4182">
        <v>37</v>
      </c>
      <c r="C4182" t="s">
        <v>320</v>
      </c>
      <c r="D4182" t="s">
        <v>308</v>
      </c>
      <c r="E4182">
        <v>2</v>
      </c>
      <c r="F4182">
        <v>82640.14</v>
      </c>
    </row>
    <row r="4183" spans="1:6" x14ac:dyDescent="0.25">
      <c r="A4183" t="s">
        <v>327</v>
      </c>
      <c r="B4183">
        <v>37</v>
      </c>
      <c r="C4183" t="s">
        <v>320</v>
      </c>
      <c r="D4183" t="s">
        <v>303</v>
      </c>
      <c r="E4183">
        <v>3</v>
      </c>
      <c r="F4183">
        <v>27494.68</v>
      </c>
    </row>
    <row r="4184" spans="1:6" x14ac:dyDescent="0.25">
      <c r="A4184" t="s">
        <v>327</v>
      </c>
      <c r="B4184">
        <v>37</v>
      </c>
      <c r="C4184" t="s">
        <v>320</v>
      </c>
      <c r="D4184" t="s">
        <v>325</v>
      </c>
      <c r="E4184">
        <v>1</v>
      </c>
      <c r="F4184">
        <v>11732.23</v>
      </c>
    </row>
    <row r="4185" spans="1:6" x14ac:dyDescent="0.25">
      <c r="A4185" t="s">
        <v>327</v>
      </c>
      <c r="B4185">
        <v>37</v>
      </c>
      <c r="C4185" t="s">
        <v>320</v>
      </c>
      <c r="D4185" t="s">
        <v>311</v>
      </c>
      <c r="E4185">
        <v>1</v>
      </c>
      <c r="F4185">
        <v>9504.1299999999992</v>
      </c>
    </row>
    <row r="4186" spans="1:6" x14ac:dyDescent="0.25">
      <c r="A4186" t="s">
        <v>327</v>
      </c>
      <c r="B4186">
        <v>37</v>
      </c>
      <c r="C4186" t="s">
        <v>320</v>
      </c>
      <c r="D4186" t="s">
        <v>326</v>
      </c>
      <c r="E4186">
        <v>1.2639</v>
      </c>
      <c r="F4186">
        <v>59266.7</v>
      </c>
    </row>
    <row r="4187" spans="1:6" x14ac:dyDescent="0.25">
      <c r="A4187" t="s">
        <v>327</v>
      </c>
      <c r="B4187">
        <v>40</v>
      </c>
      <c r="C4187" t="s">
        <v>321</v>
      </c>
      <c r="E4187">
        <v>2.2143000000000002</v>
      </c>
      <c r="F4187">
        <v>303476.31</v>
      </c>
    </row>
    <row r="4188" spans="1:6" x14ac:dyDescent="0.25">
      <c r="A4188" t="s">
        <v>327</v>
      </c>
      <c r="B4188">
        <v>40</v>
      </c>
      <c r="C4188" t="s">
        <v>321</v>
      </c>
      <c r="D4188" t="s">
        <v>281</v>
      </c>
      <c r="E4188">
        <v>2.6124999999999998</v>
      </c>
      <c r="F4188">
        <v>308555.90000000002</v>
      </c>
    </row>
    <row r="4189" spans="1:6" x14ac:dyDescent="0.25">
      <c r="A4189" t="s">
        <v>327</v>
      </c>
      <c r="B4189">
        <v>40</v>
      </c>
      <c r="C4189" t="s">
        <v>321</v>
      </c>
      <c r="D4189" t="s">
        <v>282</v>
      </c>
      <c r="E4189">
        <v>55.966700000000003</v>
      </c>
      <c r="F4189">
        <v>639735.82999999996</v>
      </c>
    </row>
    <row r="4190" spans="1:6" x14ac:dyDescent="0.25">
      <c r="A4190" t="s">
        <v>327</v>
      </c>
      <c r="B4190">
        <v>40</v>
      </c>
      <c r="C4190" t="s">
        <v>321</v>
      </c>
      <c r="D4190" t="s">
        <v>283</v>
      </c>
      <c r="E4190">
        <v>3.7208000000000001</v>
      </c>
      <c r="F4190">
        <v>727030.93</v>
      </c>
    </row>
    <row r="4191" spans="1:6" x14ac:dyDescent="0.25">
      <c r="A4191" t="s">
        <v>327</v>
      </c>
      <c r="B4191">
        <v>40</v>
      </c>
      <c r="C4191" t="s">
        <v>321</v>
      </c>
      <c r="D4191" t="s">
        <v>284</v>
      </c>
      <c r="E4191">
        <v>324.83330000000001</v>
      </c>
      <c r="F4191">
        <v>2288369</v>
      </c>
    </row>
    <row r="4192" spans="1:6" x14ac:dyDescent="0.25">
      <c r="A4192" t="s">
        <v>327</v>
      </c>
      <c r="B4192">
        <v>40</v>
      </c>
      <c r="C4192" t="s">
        <v>321</v>
      </c>
      <c r="D4192" t="s">
        <v>285</v>
      </c>
      <c r="E4192">
        <v>24.261900000000001</v>
      </c>
      <c r="F4192">
        <v>407071.93</v>
      </c>
    </row>
    <row r="4193" spans="1:6" x14ac:dyDescent="0.25">
      <c r="A4193" t="s">
        <v>327</v>
      </c>
      <c r="B4193">
        <v>40</v>
      </c>
      <c r="C4193" t="s">
        <v>321</v>
      </c>
      <c r="D4193" t="s">
        <v>286</v>
      </c>
      <c r="E4193">
        <v>23.633299999999998</v>
      </c>
      <c r="F4193">
        <v>413285.4</v>
      </c>
    </row>
    <row r="4194" spans="1:6" x14ac:dyDescent="0.25">
      <c r="A4194" t="s">
        <v>327</v>
      </c>
      <c r="B4194">
        <v>40</v>
      </c>
      <c r="C4194" t="s">
        <v>321</v>
      </c>
      <c r="D4194" t="s">
        <v>287</v>
      </c>
      <c r="E4194">
        <v>13.5</v>
      </c>
      <c r="F4194">
        <v>162695.4</v>
      </c>
    </row>
    <row r="4195" spans="1:6" x14ac:dyDescent="0.25">
      <c r="A4195" t="s">
        <v>327</v>
      </c>
      <c r="B4195">
        <v>40</v>
      </c>
      <c r="C4195" t="s">
        <v>321</v>
      </c>
      <c r="D4195" t="s">
        <v>288</v>
      </c>
      <c r="E4195">
        <v>10.2881</v>
      </c>
      <c r="F4195">
        <v>1498224.11</v>
      </c>
    </row>
    <row r="4196" spans="1:6" x14ac:dyDescent="0.25">
      <c r="A4196" t="s">
        <v>327</v>
      </c>
      <c r="B4196">
        <v>40</v>
      </c>
      <c r="C4196" t="s">
        <v>321</v>
      </c>
      <c r="D4196" t="s">
        <v>289</v>
      </c>
      <c r="E4196">
        <v>7.7458</v>
      </c>
      <c r="F4196">
        <v>414894.8</v>
      </c>
    </row>
    <row r="4197" spans="1:6" x14ac:dyDescent="0.25">
      <c r="A4197" t="s">
        <v>327</v>
      </c>
      <c r="B4197">
        <v>40</v>
      </c>
      <c r="C4197" t="s">
        <v>321</v>
      </c>
      <c r="D4197" t="s">
        <v>290</v>
      </c>
      <c r="E4197">
        <v>0.52780000000000005</v>
      </c>
      <c r="F4197">
        <v>85720.99</v>
      </c>
    </row>
    <row r="4198" spans="1:6" x14ac:dyDescent="0.25">
      <c r="A4198" t="s">
        <v>327</v>
      </c>
      <c r="B4198">
        <v>40</v>
      </c>
      <c r="C4198" t="s">
        <v>321</v>
      </c>
      <c r="D4198" t="s">
        <v>291</v>
      </c>
      <c r="E4198">
        <v>1.7917000000000001</v>
      </c>
      <c r="F4198">
        <v>360766.65</v>
      </c>
    </row>
    <row r="4199" spans="1:6" x14ac:dyDescent="0.25">
      <c r="A4199" t="s">
        <v>327</v>
      </c>
      <c r="B4199">
        <v>40</v>
      </c>
      <c r="C4199" t="s">
        <v>321</v>
      </c>
      <c r="D4199" t="s">
        <v>292</v>
      </c>
      <c r="E4199">
        <v>133.6377</v>
      </c>
      <c r="F4199">
        <v>2563865.35</v>
      </c>
    </row>
    <row r="4200" spans="1:6" x14ac:dyDescent="0.25">
      <c r="A4200" t="s">
        <v>327</v>
      </c>
      <c r="B4200">
        <v>40</v>
      </c>
      <c r="C4200" t="s">
        <v>321</v>
      </c>
      <c r="D4200" t="s">
        <v>293</v>
      </c>
      <c r="E4200">
        <v>1.2082999999999999</v>
      </c>
      <c r="F4200">
        <v>46757.53</v>
      </c>
    </row>
    <row r="4201" spans="1:6" x14ac:dyDescent="0.25">
      <c r="A4201" t="s">
        <v>327</v>
      </c>
      <c r="B4201">
        <v>40</v>
      </c>
      <c r="C4201" t="s">
        <v>321</v>
      </c>
      <c r="D4201" t="s">
        <v>294</v>
      </c>
      <c r="E4201">
        <v>1.5832999999999999</v>
      </c>
      <c r="F4201">
        <v>90929.34</v>
      </c>
    </row>
    <row r="4202" spans="1:6" x14ac:dyDescent="0.25">
      <c r="A4202" t="s">
        <v>327</v>
      </c>
      <c r="B4202">
        <v>40</v>
      </c>
      <c r="C4202" t="s">
        <v>321</v>
      </c>
      <c r="D4202" t="s">
        <v>295</v>
      </c>
      <c r="E4202">
        <v>28.313099999999999</v>
      </c>
      <c r="F4202">
        <v>532588.54</v>
      </c>
    </row>
    <row r="4203" spans="1:6" x14ac:dyDescent="0.25">
      <c r="A4203" t="s">
        <v>327</v>
      </c>
      <c r="B4203">
        <v>40</v>
      </c>
      <c r="C4203" t="s">
        <v>321</v>
      </c>
      <c r="D4203" t="s">
        <v>306</v>
      </c>
      <c r="E4203">
        <v>28.5</v>
      </c>
      <c r="F4203">
        <v>418068.76</v>
      </c>
    </row>
    <row r="4204" spans="1:6" x14ac:dyDescent="0.25">
      <c r="A4204" t="s">
        <v>327</v>
      </c>
      <c r="B4204">
        <v>40</v>
      </c>
      <c r="C4204" t="s">
        <v>321</v>
      </c>
      <c r="D4204" t="s">
        <v>280</v>
      </c>
      <c r="E4204">
        <v>27.921800000000001</v>
      </c>
      <c r="F4204">
        <v>819204.16</v>
      </c>
    </row>
    <row r="4205" spans="1:6" x14ac:dyDescent="0.25">
      <c r="A4205" t="s">
        <v>327</v>
      </c>
      <c r="B4205">
        <v>40</v>
      </c>
      <c r="C4205" t="s">
        <v>321</v>
      </c>
      <c r="D4205" t="s">
        <v>296</v>
      </c>
      <c r="E4205">
        <v>5.4166999999999996</v>
      </c>
      <c r="F4205">
        <v>505505.98</v>
      </c>
    </row>
    <row r="4206" spans="1:6" x14ac:dyDescent="0.25">
      <c r="A4206" t="s">
        <v>327</v>
      </c>
      <c r="B4206">
        <v>40</v>
      </c>
      <c r="C4206" t="s">
        <v>321</v>
      </c>
      <c r="D4206" t="s">
        <v>310</v>
      </c>
      <c r="E4206">
        <v>0.66669999999999996</v>
      </c>
      <c r="F4206">
        <v>11708.49</v>
      </c>
    </row>
    <row r="4207" spans="1:6" x14ac:dyDescent="0.25">
      <c r="A4207" t="s">
        <v>327</v>
      </c>
      <c r="B4207">
        <v>40</v>
      </c>
      <c r="C4207" t="s">
        <v>321</v>
      </c>
      <c r="D4207" t="s">
        <v>298</v>
      </c>
      <c r="E4207">
        <v>8.5</v>
      </c>
      <c r="F4207">
        <v>161589.69</v>
      </c>
    </row>
    <row r="4208" spans="1:6" x14ac:dyDescent="0.25">
      <c r="A4208" t="s">
        <v>327</v>
      </c>
      <c r="B4208">
        <v>40</v>
      </c>
      <c r="C4208" t="s">
        <v>321</v>
      </c>
      <c r="D4208" t="s">
        <v>307</v>
      </c>
      <c r="E4208">
        <v>116.7667</v>
      </c>
      <c r="F4208">
        <v>2408066.84</v>
      </c>
    </row>
    <row r="4209" spans="1:6" x14ac:dyDescent="0.25">
      <c r="A4209" t="s">
        <v>327</v>
      </c>
      <c r="B4209">
        <v>40</v>
      </c>
      <c r="C4209" t="s">
        <v>321</v>
      </c>
      <c r="D4209" t="s">
        <v>299</v>
      </c>
      <c r="E4209">
        <v>3.3300000000000003E-2</v>
      </c>
      <c r="F4209">
        <v>24820.43</v>
      </c>
    </row>
    <row r="4210" spans="1:6" x14ac:dyDescent="0.25">
      <c r="A4210" t="s">
        <v>327</v>
      </c>
      <c r="B4210">
        <v>40</v>
      </c>
      <c r="C4210" t="s">
        <v>321</v>
      </c>
      <c r="D4210" t="s">
        <v>300</v>
      </c>
      <c r="E4210">
        <v>0.08</v>
      </c>
      <c r="F4210">
        <v>2356.06</v>
      </c>
    </row>
    <row r="4211" spans="1:6" x14ac:dyDescent="0.25">
      <c r="A4211" t="s">
        <v>327</v>
      </c>
      <c r="B4211">
        <v>40</v>
      </c>
      <c r="C4211" t="s">
        <v>321</v>
      </c>
      <c r="D4211" t="s">
        <v>301</v>
      </c>
      <c r="E4211">
        <v>8.2215000000000007</v>
      </c>
      <c r="F4211">
        <v>492322.04</v>
      </c>
    </row>
    <row r="4212" spans="1:6" x14ac:dyDescent="0.25">
      <c r="A4212" t="s">
        <v>327</v>
      </c>
      <c r="B4212">
        <v>40</v>
      </c>
      <c r="C4212" t="s">
        <v>321</v>
      </c>
      <c r="D4212" t="s">
        <v>302</v>
      </c>
      <c r="E4212">
        <v>0.2417</v>
      </c>
      <c r="F4212">
        <v>99006.84</v>
      </c>
    </row>
    <row r="4213" spans="1:6" x14ac:dyDescent="0.25">
      <c r="A4213" t="s">
        <v>327</v>
      </c>
      <c r="B4213">
        <v>40</v>
      </c>
      <c r="C4213" t="s">
        <v>321</v>
      </c>
      <c r="D4213" t="s">
        <v>308</v>
      </c>
      <c r="E4213">
        <v>55</v>
      </c>
      <c r="F4213">
        <v>956302.18</v>
      </c>
    </row>
    <row r="4214" spans="1:6" x14ac:dyDescent="0.25">
      <c r="A4214" t="s">
        <v>327</v>
      </c>
      <c r="B4214">
        <v>40</v>
      </c>
      <c r="C4214" t="s">
        <v>321</v>
      </c>
      <c r="D4214" t="s">
        <v>303</v>
      </c>
      <c r="E4214">
        <v>2</v>
      </c>
      <c r="F4214">
        <v>27068.47</v>
      </c>
    </row>
    <row r="4215" spans="1:6" x14ac:dyDescent="0.25">
      <c r="A4215" t="s">
        <v>327</v>
      </c>
      <c r="B4215">
        <v>40</v>
      </c>
      <c r="C4215" t="s">
        <v>321</v>
      </c>
      <c r="D4215" t="s">
        <v>311</v>
      </c>
      <c r="E4215">
        <v>89</v>
      </c>
      <c r="F4215">
        <v>774555.56</v>
      </c>
    </row>
    <row r="4216" spans="1:6" x14ac:dyDescent="0.25">
      <c r="A4216" t="s">
        <v>327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327</v>
      </c>
      <c r="B4217">
        <v>42</v>
      </c>
      <c r="C4217" t="s">
        <v>29</v>
      </c>
      <c r="D4217" t="s">
        <v>281</v>
      </c>
      <c r="E4217">
        <v>3.7917000000000001</v>
      </c>
      <c r="F4217">
        <v>409360.16</v>
      </c>
    </row>
    <row r="4218" spans="1:6" x14ac:dyDescent="0.25">
      <c r="A4218" t="s">
        <v>327</v>
      </c>
      <c r="B4218">
        <v>42</v>
      </c>
      <c r="C4218" t="s">
        <v>29</v>
      </c>
      <c r="D4218" t="s">
        <v>282</v>
      </c>
      <c r="E4218">
        <v>4</v>
      </c>
      <c r="F4218">
        <v>43688.98</v>
      </c>
    </row>
    <row r="4219" spans="1:6" x14ac:dyDescent="0.25">
      <c r="A4219" t="s">
        <v>327</v>
      </c>
      <c r="B4219">
        <v>42</v>
      </c>
      <c r="C4219" t="s">
        <v>29</v>
      </c>
      <c r="D4219" t="s">
        <v>283</v>
      </c>
      <c r="E4219">
        <v>1.7556</v>
      </c>
      <c r="F4219">
        <v>481706.11</v>
      </c>
    </row>
    <row r="4220" spans="1:6" x14ac:dyDescent="0.25">
      <c r="A4220" t="s">
        <v>327</v>
      </c>
      <c r="B4220">
        <v>42</v>
      </c>
      <c r="C4220" t="s">
        <v>29</v>
      </c>
      <c r="D4220" t="s">
        <v>284</v>
      </c>
      <c r="E4220">
        <v>18</v>
      </c>
      <c r="F4220">
        <v>155353.19</v>
      </c>
    </row>
    <row r="4221" spans="1:6" x14ac:dyDescent="0.25">
      <c r="A4221" t="s">
        <v>327</v>
      </c>
      <c r="B4221">
        <v>42</v>
      </c>
      <c r="C4221" t="s">
        <v>29</v>
      </c>
      <c r="D4221" t="s">
        <v>285</v>
      </c>
      <c r="E4221">
        <v>9.2788000000000004</v>
      </c>
      <c r="F4221">
        <v>159040.73000000001</v>
      </c>
    </row>
    <row r="4222" spans="1:6" x14ac:dyDescent="0.25">
      <c r="A4222" t="s">
        <v>327</v>
      </c>
      <c r="B4222">
        <v>42</v>
      </c>
      <c r="C4222" t="s">
        <v>29</v>
      </c>
      <c r="D4222" t="s">
        <v>286</v>
      </c>
      <c r="E4222">
        <v>6.7332999999999998</v>
      </c>
      <c r="F4222">
        <v>134565.16</v>
      </c>
    </row>
    <row r="4223" spans="1:6" x14ac:dyDescent="0.25">
      <c r="A4223" t="s">
        <v>327</v>
      </c>
      <c r="B4223">
        <v>42</v>
      </c>
      <c r="C4223" t="s">
        <v>29</v>
      </c>
      <c r="D4223" t="s">
        <v>288</v>
      </c>
      <c r="E4223">
        <v>1.825</v>
      </c>
      <c r="F4223">
        <v>252279.6</v>
      </c>
    </row>
    <row r="4224" spans="1:6" x14ac:dyDescent="0.25">
      <c r="A4224" t="s">
        <v>327</v>
      </c>
      <c r="B4224">
        <v>42</v>
      </c>
      <c r="C4224" t="s">
        <v>29</v>
      </c>
      <c r="D4224" t="s">
        <v>289</v>
      </c>
      <c r="E4224">
        <v>8.3299999999999999E-2</v>
      </c>
      <c r="F4224">
        <v>8852.25</v>
      </c>
    </row>
    <row r="4225" spans="1:6" x14ac:dyDescent="0.25">
      <c r="A4225" t="s">
        <v>327</v>
      </c>
      <c r="B4225">
        <v>42</v>
      </c>
      <c r="C4225" t="s">
        <v>29</v>
      </c>
      <c r="D4225" t="s">
        <v>290</v>
      </c>
      <c r="E4225">
        <v>8.3299999999999999E-2</v>
      </c>
      <c r="F4225">
        <v>5320</v>
      </c>
    </row>
    <row r="4226" spans="1:6" x14ac:dyDescent="0.25">
      <c r="A4226" t="s">
        <v>327</v>
      </c>
      <c r="B4226">
        <v>42</v>
      </c>
      <c r="C4226" t="s">
        <v>29</v>
      </c>
      <c r="D4226" t="s">
        <v>291</v>
      </c>
      <c r="E4226">
        <v>0.25</v>
      </c>
      <c r="F4226">
        <v>59197.39</v>
      </c>
    </row>
    <row r="4227" spans="1:6" x14ac:dyDescent="0.25">
      <c r="A4227" t="s">
        <v>327</v>
      </c>
      <c r="B4227">
        <v>42</v>
      </c>
      <c r="C4227" t="s">
        <v>29</v>
      </c>
      <c r="D4227" t="s">
        <v>292</v>
      </c>
      <c r="E4227">
        <v>5.1786000000000003</v>
      </c>
      <c r="F4227">
        <v>73069.64</v>
      </c>
    </row>
    <row r="4228" spans="1:6" x14ac:dyDescent="0.25">
      <c r="A4228" t="s">
        <v>327</v>
      </c>
      <c r="B4228">
        <v>42</v>
      </c>
      <c r="C4228" t="s">
        <v>29</v>
      </c>
      <c r="D4228" t="s">
        <v>293</v>
      </c>
      <c r="E4228">
        <v>0.32500000000000001</v>
      </c>
      <c r="F4228">
        <v>0</v>
      </c>
    </row>
    <row r="4229" spans="1:6" x14ac:dyDescent="0.25">
      <c r="A4229" t="s">
        <v>327</v>
      </c>
      <c r="B4229">
        <v>42</v>
      </c>
      <c r="C4229" t="s">
        <v>29</v>
      </c>
      <c r="D4229" t="s">
        <v>294</v>
      </c>
      <c r="E4229">
        <v>1.8916999999999999</v>
      </c>
      <c r="F4229">
        <v>193705.12</v>
      </c>
    </row>
    <row r="4230" spans="1:6" x14ac:dyDescent="0.25">
      <c r="A4230" t="s">
        <v>327</v>
      </c>
      <c r="B4230">
        <v>42</v>
      </c>
      <c r="C4230" t="s">
        <v>29</v>
      </c>
      <c r="D4230" t="s">
        <v>295</v>
      </c>
      <c r="E4230">
        <v>8.8000000000000007</v>
      </c>
      <c r="F4230">
        <v>159904.66</v>
      </c>
    </row>
    <row r="4231" spans="1:6" x14ac:dyDescent="0.25">
      <c r="A4231" t="s">
        <v>327</v>
      </c>
      <c r="B4231">
        <v>42</v>
      </c>
      <c r="C4231" t="s">
        <v>29</v>
      </c>
      <c r="D4231" t="s">
        <v>280</v>
      </c>
      <c r="E4231">
        <v>24.013000000000002</v>
      </c>
      <c r="F4231">
        <v>750341.99</v>
      </c>
    </row>
    <row r="4232" spans="1:6" x14ac:dyDescent="0.25">
      <c r="A4232" t="s">
        <v>327</v>
      </c>
      <c r="B4232">
        <v>42</v>
      </c>
      <c r="C4232" t="s">
        <v>29</v>
      </c>
      <c r="D4232" t="s">
        <v>296</v>
      </c>
      <c r="E4232">
        <v>1.4167000000000001</v>
      </c>
      <c r="F4232">
        <v>130012.17</v>
      </c>
    </row>
    <row r="4233" spans="1:6" x14ac:dyDescent="0.25">
      <c r="A4233" t="s">
        <v>327</v>
      </c>
      <c r="B4233">
        <v>42</v>
      </c>
      <c r="C4233" t="s">
        <v>29</v>
      </c>
      <c r="D4233" t="s">
        <v>298</v>
      </c>
      <c r="E4233">
        <v>11.833299999999999</v>
      </c>
      <c r="F4233">
        <v>259724.59</v>
      </c>
    </row>
    <row r="4234" spans="1:6" x14ac:dyDescent="0.25">
      <c r="A4234" t="s">
        <v>327</v>
      </c>
      <c r="B4234">
        <v>42</v>
      </c>
      <c r="C4234" t="s">
        <v>29</v>
      </c>
      <c r="D4234" t="s">
        <v>307</v>
      </c>
      <c r="E4234">
        <v>77</v>
      </c>
      <c r="F4234">
        <v>1653735.49</v>
      </c>
    </row>
    <row r="4235" spans="1:6" x14ac:dyDescent="0.25">
      <c r="A4235" t="s">
        <v>327</v>
      </c>
      <c r="B4235">
        <v>42</v>
      </c>
      <c r="C4235" t="s">
        <v>29</v>
      </c>
      <c r="D4235" t="s">
        <v>299</v>
      </c>
      <c r="E4235">
        <v>0.1167</v>
      </c>
      <c r="F4235">
        <v>58326.79</v>
      </c>
    </row>
    <row r="4236" spans="1:6" x14ac:dyDescent="0.25">
      <c r="A4236" t="s">
        <v>327</v>
      </c>
      <c r="B4236">
        <v>42</v>
      </c>
      <c r="C4236" t="s">
        <v>29</v>
      </c>
      <c r="D4236" t="s">
        <v>300</v>
      </c>
      <c r="E4236">
        <v>1.0283</v>
      </c>
      <c r="F4236">
        <v>114330.47</v>
      </c>
    </row>
    <row r="4237" spans="1:6" x14ac:dyDescent="0.25">
      <c r="A4237" t="s">
        <v>327</v>
      </c>
      <c r="B4237">
        <v>42</v>
      </c>
      <c r="C4237" t="s">
        <v>29</v>
      </c>
      <c r="D4237" t="s">
        <v>301</v>
      </c>
      <c r="E4237">
        <v>0.125</v>
      </c>
      <c r="F4237">
        <v>0</v>
      </c>
    </row>
    <row r="4238" spans="1:6" x14ac:dyDescent="0.25">
      <c r="A4238" t="s">
        <v>327</v>
      </c>
      <c r="B4238">
        <v>43</v>
      </c>
      <c r="C4238" t="s">
        <v>5</v>
      </c>
      <c r="D4238" t="s">
        <v>281</v>
      </c>
      <c r="E4238">
        <v>4.4443999999999999</v>
      </c>
      <c r="F4238">
        <v>419580.5</v>
      </c>
    </row>
    <row r="4239" spans="1:6" x14ac:dyDescent="0.25">
      <c r="A4239" t="s">
        <v>327</v>
      </c>
      <c r="B4239">
        <v>43</v>
      </c>
      <c r="C4239" t="s">
        <v>5</v>
      </c>
      <c r="D4239" t="s">
        <v>282</v>
      </c>
      <c r="E4239">
        <v>2521.5</v>
      </c>
      <c r="F4239">
        <v>26940600.75</v>
      </c>
    </row>
    <row r="4240" spans="1:6" x14ac:dyDescent="0.25">
      <c r="A4240" t="s">
        <v>327</v>
      </c>
      <c r="B4240">
        <v>43</v>
      </c>
      <c r="C4240" t="s">
        <v>5</v>
      </c>
      <c r="D4240" t="s">
        <v>284</v>
      </c>
      <c r="E4240">
        <v>1136</v>
      </c>
      <c r="F4240">
        <v>9189375.5399999991</v>
      </c>
    </row>
    <row r="4241" spans="1:6" x14ac:dyDescent="0.25">
      <c r="A4241" t="s">
        <v>327</v>
      </c>
      <c r="B4241">
        <v>43</v>
      </c>
      <c r="C4241" t="s">
        <v>5</v>
      </c>
      <c r="D4241" t="s">
        <v>285</v>
      </c>
      <c r="E4241">
        <v>62</v>
      </c>
      <c r="F4241">
        <v>1008842.05</v>
      </c>
    </row>
    <row r="4242" spans="1:6" x14ac:dyDescent="0.25">
      <c r="A4242" t="s">
        <v>327</v>
      </c>
      <c r="B4242">
        <v>43</v>
      </c>
      <c r="C4242" t="s">
        <v>5</v>
      </c>
      <c r="D4242" t="s">
        <v>286</v>
      </c>
      <c r="E4242">
        <v>12</v>
      </c>
      <c r="F4242">
        <v>246880.7</v>
      </c>
    </row>
    <row r="4243" spans="1:6" x14ac:dyDescent="0.25">
      <c r="A4243" t="s">
        <v>327</v>
      </c>
      <c r="B4243">
        <v>43</v>
      </c>
      <c r="C4243" t="s">
        <v>5</v>
      </c>
      <c r="D4243" t="s">
        <v>288</v>
      </c>
      <c r="E4243">
        <v>7.7888999999999999</v>
      </c>
      <c r="F4243">
        <v>833511.29</v>
      </c>
    </row>
    <row r="4244" spans="1:6" x14ac:dyDescent="0.25">
      <c r="A4244" t="s">
        <v>327</v>
      </c>
      <c r="B4244">
        <v>43</v>
      </c>
      <c r="C4244" t="s">
        <v>5</v>
      </c>
      <c r="D4244" t="s">
        <v>289</v>
      </c>
      <c r="E4244">
        <v>0.75</v>
      </c>
      <c r="F4244">
        <v>70818</v>
      </c>
    </row>
    <row r="4245" spans="1:6" x14ac:dyDescent="0.25">
      <c r="A4245" t="s">
        <v>327</v>
      </c>
      <c r="B4245">
        <v>43</v>
      </c>
      <c r="C4245" t="s">
        <v>5</v>
      </c>
      <c r="D4245" t="s">
        <v>291</v>
      </c>
      <c r="E4245">
        <v>1.4582999999999999</v>
      </c>
      <c r="F4245">
        <v>355233.03</v>
      </c>
    </row>
    <row r="4246" spans="1:6" x14ac:dyDescent="0.25">
      <c r="A4246" t="s">
        <v>327</v>
      </c>
      <c r="B4246">
        <v>43</v>
      </c>
      <c r="C4246" t="s">
        <v>5</v>
      </c>
      <c r="D4246" t="s">
        <v>292</v>
      </c>
      <c r="E4246">
        <v>55.25</v>
      </c>
      <c r="F4246">
        <v>736888.68</v>
      </c>
    </row>
    <row r="4247" spans="1:6" x14ac:dyDescent="0.25">
      <c r="A4247" t="s">
        <v>327</v>
      </c>
      <c r="B4247">
        <v>43</v>
      </c>
      <c r="C4247" t="s">
        <v>5</v>
      </c>
      <c r="D4247" t="s">
        <v>280</v>
      </c>
      <c r="E4247">
        <v>85</v>
      </c>
      <c r="F4247">
        <v>1333083.02</v>
      </c>
    </row>
    <row r="4248" spans="1:6" x14ac:dyDescent="0.25">
      <c r="A4248" t="s">
        <v>327</v>
      </c>
      <c r="B4248">
        <v>43</v>
      </c>
      <c r="C4248" t="s">
        <v>5</v>
      </c>
      <c r="D4248" t="s">
        <v>296</v>
      </c>
      <c r="E4248">
        <v>0.16669999999999999</v>
      </c>
      <c r="F4248">
        <v>15328.21</v>
      </c>
    </row>
    <row r="4249" spans="1:6" x14ac:dyDescent="0.25">
      <c r="A4249" t="s">
        <v>327</v>
      </c>
      <c r="B4249">
        <v>43</v>
      </c>
      <c r="C4249" t="s">
        <v>5</v>
      </c>
      <c r="D4249" t="s">
        <v>307</v>
      </c>
      <c r="E4249">
        <v>26</v>
      </c>
      <c r="F4249">
        <v>550122.88</v>
      </c>
    </row>
    <row r="4250" spans="1:6" x14ac:dyDescent="0.25">
      <c r="A4250" t="s">
        <v>327</v>
      </c>
      <c r="B4250">
        <v>43</v>
      </c>
      <c r="C4250" t="s">
        <v>5</v>
      </c>
      <c r="D4250" t="s">
        <v>308</v>
      </c>
      <c r="E4250">
        <v>40</v>
      </c>
      <c r="F4250">
        <v>659816.93999999994</v>
      </c>
    </row>
    <row r="4251" spans="1:6" x14ac:dyDescent="0.25">
      <c r="A4251" t="s">
        <v>327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327</v>
      </c>
      <c r="B4252">
        <v>44</v>
      </c>
      <c r="C4252" t="s">
        <v>71</v>
      </c>
      <c r="D4252" t="s">
        <v>281</v>
      </c>
      <c r="E4252">
        <v>9.6653000000000002</v>
      </c>
      <c r="F4252">
        <v>1147002.4099999999</v>
      </c>
    </row>
    <row r="4253" spans="1:6" x14ac:dyDescent="0.25">
      <c r="A4253" t="s">
        <v>327</v>
      </c>
      <c r="B4253">
        <v>44</v>
      </c>
      <c r="C4253" t="s">
        <v>71</v>
      </c>
      <c r="D4253" t="s">
        <v>282</v>
      </c>
      <c r="E4253">
        <v>84.972200000000001</v>
      </c>
      <c r="F4253">
        <v>1051048.8999999999</v>
      </c>
    </row>
    <row r="4254" spans="1:6" x14ac:dyDescent="0.25">
      <c r="A4254" t="s">
        <v>327</v>
      </c>
      <c r="B4254">
        <v>44</v>
      </c>
      <c r="C4254" t="s">
        <v>71</v>
      </c>
      <c r="D4254" t="s">
        <v>283</v>
      </c>
      <c r="E4254">
        <v>1.0333000000000001</v>
      </c>
      <c r="F4254">
        <v>349270.15</v>
      </c>
    </row>
    <row r="4255" spans="1:6" x14ac:dyDescent="0.25">
      <c r="A4255" t="s">
        <v>327</v>
      </c>
      <c r="B4255">
        <v>44</v>
      </c>
      <c r="C4255" t="s">
        <v>71</v>
      </c>
      <c r="D4255" t="s">
        <v>284</v>
      </c>
      <c r="E4255">
        <v>340.91669999999999</v>
      </c>
      <c r="F4255">
        <v>2869571.32</v>
      </c>
    </row>
    <row r="4256" spans="1:6" x14ac:dyDescent="0.25">
      <c r="A4256" t="s">
        <v>327</v>
      </c>
      <c r="B4256">
        <v>44</v>
      </c>
      <c r="C4256" t="s">
        <v>71</v>
      </c>
      <c r="D4256" t="s">
        <v>285</v>
      </c>
      <c r="E4256">
        <v>31.002199999999998</v>
      </c>
      <c r="F4256">
        <v>508539.52</v>
      </c>
    </row>
    <row r="4257" spans="1:6" x14ac:dyDescent="0.25">
      <c r="A4257" t="s">
        <v>327</v>
      </c>
      <c r="B4257">
        <v>44</v>
      </c>
      <c r="C4257" t="s">
        <v>71</v>
      </c>
      <c r="D4257" t="s">
        <v>286</v>
      </c>
      <c r="E4257">
        <v>34.316699999999997</v>
      </c>
      <c r="F4257">
        <v>657782.26</v>
      </c>
    </row>
    <row r="4258" spans="1:6" x14ac:dyDescent="0.25">
      <c r="A4258" t="s">
        <v>327</v>
      </c>
      <c r="B4258">
        <v>44</v>
      </c>
      <c r="C4258" t="s">
        <v>71</v>
      </c>
      <c r="D4258" t="s">
        <v>287</v>
      </c>
      <c r="E4258">
        <v>34.416699999999999</v>
      </c>
      <c r="F4258">
        <v>428796.24</v>
      </c>
    </row>
    <row r="4259" spans="1:6" x14ac:dyDescent="0.25">
      <c r="A4259" t="s">
        <v>327</v>
      </c>
      <c r="B4259">
        <v>44</v>
      </c>
      <c r="C4259" t="s">
        <v>71</v>
      </c>
      <c r="D4259" t="s">
        <v>288</v>
      </c>
      <c r="E4259">
        <v>8.7904999999999998</v>
      </c>
      <c r="F4259">
        <v>1341239.01</v>
      </c>
    </row>
    <row r="4260" spans="1:6" x14ac:dyDescent="0.25">
      <c r="A4260" t="s">
        <v>327</v>
      </c>
      <c r="B4260">
        <v>44</v>
      </c>
      <c r="C4260" t="s">
        <v>71</v>
      </c>
      <c r="D4260" t="s">
        <v>289</v>
      </c>
      <c r="E4260">
        <v>8.4083000000000006</v>
      </c>
      <c r="F4260">
        <v>409719.69</v>
      </c>
    </row>
    <row r="4261" spans="1:6" x14ac:dyDescent="0.25">
      <c r="A4261" t="s">
        <v>327</v>
      </c>
      <c r="B4261">
        <v>44</v>
      </c>
      <c r="C4261" t="s">
        <v>71</v>
      </c>
      <c r="D4261" t="s">
        <v>290</v>
      </c>
      <c r="E4261">
        <v>5.95</v>
      </c>
      <c r="F4261">
        <v>923293.48</v>
      </c>
    </row>
    <row r="4262" spans="1:6" x14ac:dyDescent="0.25">
      <c r="A4262" t="s">
        <v>327</v>
      </c>
      <c r="B4262">
        <v>44</v>
      </c>
      <c r="C4262" t="s">
        <v>71</v>
      </c>
      <c r="D4262" t="s">
        <v>291</v>
      </c>
      <c r="E4262">
        <v>2.75</v>
      </c>
      <c r="F4262">
        <v>698548.27</v>
      </c>
    </row>
    <row r="4263" spans="1:6" x14ac:dyDescent="0.25">
      <c r="A4263" t="s">
        <v>327</v>
      </c>
      <c r="B4263">
        <v>44</v>
      </c>
      <c r="C4263" t="s">
        <v>71</v>
      </c>
      <c r="D4263" t="s">
        <v>292</v>
      </c>
      <c r="E4263">
        <v>166.0718</v>
      </c>
      <c r="F4263">
        <v>3827564.54</v>
      </c>
    </row>
    <row r="4264" spans="1:6" x14ac:dyDescent="0.25">
      <c r="A4264" t="s">
        <v>327</v>
      </c>
      <c r="B4264">
        <v>44</v>
      </c>
      <c r="C4264" t="s">
        <v>71</v>
      </c>
      <c r="D4264" t="s">
        <v>293</v>
      </c>
      <c r="E4264">
        <v>4.1306000000000003</v>
      </c>
      <c r="F4264">
        <v>98469.75</v>
      </c>
    </row>
    <row r="4265" spans="1:6" x14ac:dyDescent="0.25">
      <c r="A4265" t="s">
        <v>327</v>
      </c>
      <c r="B4265">
        <v>44</v>
      </c>
      <c r="C4265" t="s">
        <v>71</v>
      </c>
      <c r="D4265" t="s">
        <v>294</v>
      </c>
      <c r="E4265">
        <v>2.4043999999999999</v>
      </c>
      <c r="F4265">
        <v>201640.78</v>
      </c>
    </row>
    <row r="4266" spans="1:6" x14ac:dyDescent="0.25">
      <c r="A4266" t="s">
        <v>327</v>
      </c>
      <c r="B4266">
        <v>44</v>
      </c>
      <c r="C4266" t="s">
        <v>71</v>
      </c>
      <c r="D4266" t="s">
        <v>295</v>
      </c>
      <c r="E4266">
        <v>80.006</v>
      </c>
      <c r="F4266">
        <v>1341204.96</v>
      </c>
    </row>
    <row r="4267" spans="1:6" x14ac:dyDescent="0.25">
      <c r="A4267" t="s">
        <v>327</v>
      </c>
      <c r="B4267">
        <v>44</v>
      </c>
      <c r="C4267" t="s">
        <v>71</v>
      </c>
      <c r="D4267" t="s">
        <v>306</v>
      </c>
      <c r="E4267">
        <v>4.1875</v>
      </c>
      <c r="F4267">
        <v>81187.05</v>
      </c>
    </row>
    <row r="4268" spans="1:6" x14ac:dyDescent="0.25">
      <c r="A4268" t="s">
        <v>327</v>
      </c>
      <c r="B4268">
        <v>44</v>
      </c>
      <c r="C4268" t="s">
        <v>71</v>
      </c>
      <c r="D4268" t="s">
        <v>280</v>
      </c>
      <c r="E4268">
        <v>8.6860999999999997</v>
      </c>
      <c r="F4268">
        <v>266709.89</v>
      </c>
    </row>
    <row r="4269" spans="1:6" x14ac:dyDescent="0.25">
      <c r="A4269" t="s">
        <v>327</v>
      </c>
      <c r="B4269">
        <v>44</v>
      </c>
      <c r="C4269" t="s">
        <v>71</v>
      </c>
      <c r="D4269" t="s">
        <v>296</v>
      </c>
      <c r="E4269">
        <v>14.166700000000001</v>
      </c>
      <c r="F4269">
        <v>1295518.02</v>
      </c>
    </row>
    <row r="4270" spans="1:6" x14ac:dyDescent="0.25">
      <c r="A4270" t="s">
        <v>327</v>
      </c>
      <c r="B4270">
        <v>44</v>
      </c>
      <c r="C4270" t="s">
        <v>71</v>
      </c>
      <c r="D4270" t="s">
        <v>310</v>
      </c>
      <c r="E4270">
        <v>0.5</v>
      </c>
      <c r="F4270">
        <v>6056.11</v>
      </c>
    </row>
    <row r="4271" spans="1:6" x14ac:dyDescent="0.25">
      <c r="A4271" t="s">
        <v>327</v>
      </c>
      <c r="B4271">
        <v>44</v>
      </c>
      <c r="C4271" t="s">
        <v>71</v>
      </c>
      <c r="D4271" t="s">
        <v>298</v>
      </c>
      <c r="E4271">
        <v>9.125</v>
      </c>
      <c r="F4271">
        <v>191276.23</v>
      </c>
    </row>
    <row r="4272" spans="1:6" x14ac:dyDescent="0.25">
      <c r="A4272" t="s">
        <v>327</v>
      </c>
      <c r="B4272">
        <v>44</v>
      </c>
      <c r="C4272" t="s">
        <v>71</v>
      </c>
      <c r="D4272" t="s">
        <v>307</v>
      </c>
      <c r="E4272">
        <v>40.0625</v>
      </c>
      <c r="F4272">
        <v>886397.45</v>
      </c>
    </row>
    <row r="4273" spans="1:6" x14ac:dyDescent="0.25">
      <c r="A4273" t="s">
        <v>327</v>
      </c>
      <c r="B4273">
        <v>44</v>
      </c>
      <c r="C4273" t="s">
        <v>71</v>
      </c>
      <c r="D4273" t="s">
        <v>299</v>
      </c>
      <c r="E4273">
        <v>0.2</v>
      </c>
      <c r="F4273">
        <v>91833.14</v>
      </c>
    </row>
    <row r="4274" spans="1:6" x14ac:dyDescent="0.25">
      <c r="A4274" t="s">
        <v>327</v>
      </c>
      <c r="B4274">
        <v>44</v>
      </c>
      <c r="C4274" t="s">
        <v>71</v>
      </c>
      <c r="D4274" t="s">
        <v>300</v>
      </c>
      <c r="E4274">
        <v>0.23499999999999999</v>
      </c>
      <c r="F4274">
        <v>57436.65</v>
      </c>
    </row>
    <row r="4275" spans="1:6" x14ac:dyDescent="0.25">
      <c r="A4275" t="s">
        <v>327</v>
      </c>
      <c r="B4275">
        <v>44</v>
      </c>
      <c r="C4275" t="s">
        <v>71</v>
      </c>
      <c r="D4275" t="s">
        <v>301</v>
      </c>
      <c r="E4275">
        <v>14.229900000000001</v>
      </c>
      <c r="F4275">
        <v>925445.02</v>
      </c>
    </row>
    <row r="4276" spans="1:6" x14ac:dyDescent="0.25">
      <c r="A4276" t="s">
        <v>327</v>
      </c>
      <c r="B4276">
        <v>44</v>
      </c>
      <c r="C4276" t="s">
        <v>71</v>
      </c>
      <c r="D4276" t="s">
        <v>302</v>
      </c>
      <c r="E4276">
        <v>0.43330000000000002</v>
      </c>
      <c r="F4276">
        <v>160595.67000000001</v>
      </c>
    </row>
    <row r="4277" spans="1:6" x14ac:dyDescent="0.25">
      <c r="A4277" t="s">
        <v>327</v>
      </c>
      <c r="B4277">
        <v>44</v>
      </c>
      <c r="C4277" t="s">
        <v>71</v>
      </c>
      <c r="D4277" t="s">
        <v>308</v>
      </c>
      <c r="E4277">
        <v>6</v>
      </c>
      <c r="F4277">
        <v>101323.19</v>
      </c>
    </row>
    <row r="4278" spans="1:6" x14ac:dyDescent="0.25">
      <c r="A4278" t="s">
        <v>327</v>
      </c>
      <c r="B4278">
        <v>44</v>
      </c>
      <c r="C4278" t="s">
        <v>71</v>
      </c>
      <c r="D4278" t="s">
        <v>303</v>
      </c>
      <c r="E4278">
        <v>1</v>
      </c>
      <c r="F4278">
        <v>8376.82</v>
      </c>
    </row>
    <row r="4279" spans="1:6" x14ac:dyDescent="0.25">
      <c r="A4279" t="s">
        <v>327</v>
      </c>
      <c r="B4279">
        <v>44</v>
      </c>
      <c r="C4279" t="s">
        <v>71</v>
      </c>
      <c r="D4279" t="s">
        <v>325</v>
      </c>
      <c r="E4279">
        <v>3</v>
      </c>
      <c r="F4279">
        <v>39292.57</v>
      </c>
    </row>
    <row r="4280" spans="1:6" x14ac:dyDescent="0.25">
      <c r="A4280" t="s">
        <v>327</v>
      </c>
      <c r="B4280">
        <v>44</v>
      </c>
      <c r="C4280" t="s">
        <v>71</v>
      </c>
      <c r="D4280" t="s">
        <v>311</v>
      </c>
      <c r="E4280">
        <v>1</v>
      </c>
      <c r="F4280">
        <v>9504.1299999999992</v>
      </c>
    </row>
    <row r="4281" spans="1:6" x14ac:dyDescent="0.25">
      <c r="A4281" t="s">
        <v>327</v>
      </c>
      <c r="B4281">
        <v>44</v>
      </c>
      <c r="C4281" t="s">
        <v>71</v>
      </c>
      <c r="D4281" t="s">
        <v>326</v>
      </c>
      <c r="E4281">
        <v>0.625</v>
      </c>
      <c r="F4281">
        <v>15825.26</v>
      </c>
    </row>
    <row r="4282" spans="1:6" x14ac:dyDescent="0.25">
      <c r="A4282" t="s">
        <v>327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327</v>
      </c>
      <c r="B4283">
        <v>49</v>
      </c>
      <c r="C4283" t="s">
        <v>15</v>
      </c>
      <c r="D4283" t="s">
        <v>281</v>
      </c>
      <c r="E4283">
        <v>11.9139</v>
      </c>
      <c r="F4283">
        <v>1481815.57</v>
      </c>
    </row>
    <row r="4284" spans="1:6" x14ac:dyDescent="0.25">
      <c r="A4284" t="s">
        <v>327</v>
      </c>
      <c r="B4284">
        <v>49</v>
      </c>
      <c r="C4284" t="s">
        <v>15</v>
      </c>
      <c r="D4284" t="s">
        <v>282</v>
      </c>
      <c r="E4284">
        <v>57</v>
      </c>
      <c r="F4284">
        <v>802533.76</v>
      </c>
    </row>
    <row r="4285" spans="1:6" x14ac:dyDescent="0.25">
      <c r="A4285" t="s">
        <v>327</v>
      </c>
      <c r="B4285">
        <v>49</v>
      </c>
      <c r="C4285" t="s">
        <v>15</v>
      </c>
      <c r="D4285" t="s">
        <v>283</v>
      </c>
      <c r="E4285">
        <v>4.8250000000000002</v>
      </c>
      <c r="F4285">
        <v>676284.16</v>
      </c>
    </row>
    <row r="4286" spans="1:6" x14ac:dyDescent="0.25">
      <c r="A4286" t="s">
        <v>327</v>
      </c>
      <c r="B4286">
        <v>49</v>
      </c>
      <c r="C4286" t="s">
        <v>15</v>
      </c>
      <c r="D4286" t="s">
        <v>284</v>
      </c>
      <c r="E4286">
        <v>459.54169999999999</v>
      </c>
      <c r="F4286">
        <v>4601715.38</v>
      </c>
    </row>
    <row r="4287" spans="1:6" x14ac:dyDescent="0.25">
      <c r="A4287" t="s">
        <v>327</v>
      </c>
      <c r="B4287">
        <v>49</v>
      </c>
      <c r="C4287" t="s">
        <v>15</v>
      </c>
      <c r="D4287" t="s">
        <v>285</v>
      </c>
      <c r="E4287">
        <v>9.8810000000000002</v>
      </c>
      <c r="F4287">
        <v>159947.39000000001</v>
      </c>
    </row>
    <row r="4288" spans="1:6" x14ac:dyDescent="0.25">
      <c r="A4288" t="s">
        <v>327</v>
      </c>
      <c r="B4288">
        <v>49</v>
      </c>
      <c r="C4288" t="s">
        <v>15</v>
      </c>
      <c r="D4288" t="s">
        <v>286</v>
      </c>
      <c r="E4288">
        <v>11.3833</v>
      </c>
      <c r="F4288">
        <v>234510.85</v>
      </c>
    </row>
    <row r="4289" spans="1:6" x14ac:dyDescent="0.25">
      <c r="A4289" t="s">
        <v>327</v>
      </c>
      <c r="B4289">
        <v>49</v>
      </c>
      <c r="C4289" t="s">
        <v>15</v>
      </c>
      <c r="D4289" t="s">
        <v>287</v>
      </c>
      <c r="E4289">
        <v>53</v>
      </c>
      <c r="F4289">
        <v>796705.13</v>
      </c>
    </row>
    <row r="4290" spans="1:6" x14ac:dyDescent="0.25">
      <c r="A4290" t="s">
        <v>327</v>
      </c>
      <c r="B4290">
        <v>49</v>
      </c>
      <c r="C4290" t="s">
        <v>15</v>
      </c>
      <c r="D4290" t="s">
        <v>288</v>
      </c>
      <c r="E4290">
        <v>5.0833000000000004</v>
      </c>
      <c r="F4290">
        <v>819143.46</v>
      </c>
    </row>
    <row r="4291" spans="1:6" x14ac:dyDescent="0.25">
      <c r="A4291" t="s">
        <v>327</v>
      </c>
      <c r="B4291">
        <v>49</v>
      </c>
      <c r="C4291" t="s">
        <v>15</v>
      </c>
      <c r="D4291" t="s">
        <v>289</v>
      </c>
      <c r="E4291">
        <v>5.6791999999999998</v>
      </c>
      <c r="F4291">
        <v>207415.25</v>
      </c>
    </row>
    <row r="4292" spans="1:6" x14ac:dyDescent="0.25">
      <c r="A4292" t="s">
        <v>327</v>
      </c>
      <c r="B4292">
        <v>49</v>
      </c>
      <c r="C4292" t="s">
        <v>15</v>
      </c>
      <c r="D4292" t="s">
        <v>290</v>
      </c>
      <c r="E4292">
        <v>0.57499999999999996</v>
      </c>
      <c r="F4292">
        <v>75197.55</v>
      </c>
    </row>
    <row r="4293" spans="1:6" x14ac:dyDescent="0.25">
      <c r="A4293" t="s">
        <v>327</v>
      </c>
      <c r="B4293">
        <v>49</v>
      </c>
      <c r="C4293" t="s">
        <v>15</v>
      </c>
      <c r="D4293" t="s">
        <v>291</v>
      </c>
      <c r="E4293">
        <v>0.875</v>
      </c>
      <c r="F4293">
        <v>200837.41</v>
      </c>
    </row>
    <row r="4294" spans="1:6" x14ac:dyDescent="0.25">
      <c r="A4294" t="s">
        <v>327</v>
      </c>
      <c r="B4294">
        <v>49</v>
      </c>
      <c r="C4294" t="s">
        <v>15</v>
      </c>
      <c r="D4294" t="s">
        <v>292</v>
      </c>
      <c r="E4294">
        <v>43.575000000000003</v>
      </c>
      <c r="F4294">
        <v>1079769.6299999999</v>
      </c>
    </row>
    <row r="4295" spans="1:6" x14ac:dyDescent="0.25">
      <c r="A4295" t="s">
        <v>327</v>
      </c>
      <c r="B4295">
        <v>49</v>
      </c>
      <c r="C4295" t="s">
        <v>15</v>
      </c>
      <c r="D4295" t="s">
        <v>293</v>
      </c>
      <c r="E4295">
        <v>0.2361</v>
      </c>
      <c r="F4295">
        <v>16215.27</v>
      </c>
    </row>
    <row r="4296" spans="1:6" x14ac:dyDescent="0.25">
      <c r="A4296" t="s">
        <v>327</v>
      </c>
      <c r="B4296">
        <v>49</v>
      </c>
      <c r="C4296" t="s">
        <v>15</v>
      </c>
      <c r="D4296" t="s">
        <v>294</v>
      </c>
      <c r="E4296">
        <v>0.625</v>
      </c>
      <c r="F4296">
        <v>74017.87</v>
      </c>
    </row>
    <row r="4297" spans="1:6" x14ac:dyDescent="0.25">
      <c r="A4297" t="s">
        <v>327</v>
      </c>
      <c r="B4297">
        <v>49</v>
      </c>
      <c r="C4297" t="s">
        <v>15</v>
      </c>
      <c r="D4297" t="s">
        <v>295</v>
      </c>
      <c r="E4297">
        <v>65.002399999999994</v>
      </c>
      <c r="F4297">
        <v>710595.61</v>
      </c>
    </row>
    <row r="4298" spans="1:6" x14ac:dyDescent="0.25">
      <c r="A4298" t="s">
        <v>327</v>
      </c>
      <c r="B4298">
        <v>49</v>
      </c>
      <c r="C4298" t="s">
        <v>15</v>
      </c>
      <c r="D4298" t="s">
        <v>306</v>
      </c>
      <c r="E4298">
        <v>0.58330000000000004</v>
      </c>
      <c r="F4298">
        <v>10827.89</v>
      </c>
    </row>
    <row r="4299" spans="1:6" x14ac:dyDescent="0.25">
      <c r="A4299" t="s">
        <v>327</v>
      </c>
      <c r="B4299">
        <v>49</v>
      </c>
      <c r="C4299" t="s">
        <v>15</v>
      </c>
      <c r="D4299" t="s">
        <v>280</v>
      </c>
      <c r="E4299">
        <v>51.443600000000004</v>
      </c>
      <c r="F4299">
        <v>887711.51</v>
      </c>
    </row>
    <row r="4300" spans="1:6" x14ac:dyDescent="0.25">
      <c r="A4300" t="s">
        <v>327</v>
      </c>
      <c r="B4300">
        <v>49</v>
      </c>
      <c r="C4300" t="s">
        <v>15</v>
      </c>
      <c r="D4300" t="s">
        <v>296</v>
      </c>
      <c r="E4300">
        <v>11.916700000000001</v>
      </c>
      <c r="F4300">
        <v>1050389.0900000001</v>
      </c>
    </row>
    <row r="4301" spans="1:6" x14ac:dyDescent="0.25">
      <c r="A4301" t="s">
        <v>327</v>
      </c>
      <c r="B4301">
        <v>49</v>
      </c>
      <c r="C4301" t="s">
        <v>15</v>
      </c>
      <c r="D4301" t="s">
        <v>297</v>
      </c>
      <c r="E4301">
        <v>1.1667000000000001</v>
      </c>
      <c r="F4301">
        <v>23849.55</v>
      </c>
    </row>
    <row r="4302" spans="1:6" x14ac:dyDescent="0.25">
      <c r="A4302" t="s">
        <v>327</v>
      </c>
      <c r="B4302">
        <v>49</v>
      </c>
      <c r="C4302" t="s">
        <v>15</v>
      </c>
      <c r="D4302" t="s">
        <v>298</v>
      </c>
      <c r="E4302">
        <v>2.3332999999999999</v>
      </c>
      <c r="F4302">
        <v>43386.9</v>
      </c>
    </row>
    <row r="4303" spans="1:6" x14ac:dyDescent="0.25">
      <c r="A4303" t="s">
        <v>327</v>
      </c>
      <c r="B4303">
        <v>49</v>
      </c>
      <c r="C4303" t="s">
        <v>15</v>
      </c>
      <c r="D4303" t="s">
        <v>307</v>
      </c>
      <c r="E4303">
        <v>230</v>
      </c>
      <c r="F4303">
        <v>5072661.71</v>
      </c>
    </row>
    <row r="4304" spans="1:6" x14ac:dyDescent="0.25">
      <c r="A4304" t="s">
        <v>327</v>
      </c>
      <c r="B4304">
        <v>49</v>
      </c>
      <c r="C4304" t="s">
        <v>15</v>
      </c>
      <c r="D4304" t="s">
        <v>300</v>
      </c>
      <c r="E4304">
        <v>0.98499999999999999</v>
      </c>
      <c r="F4304">
        <v>76357.100000000006</v>
      </c>
    </row>
    <row r="4305" spans="1:6" x14ac:dyDescent="0.25">
      <c r="A4305" t="s">
        <v>327</v>
      </c>
      <c r="B4305">
        <v>49</v>
      </c>
      <c r="C4305" t="s">
        <v>15</v>
      </c>
      <c r="D4305" t="s">
        <v>301</v>
      </c>
      <c r="E4305">
        <v>1.1007</v>
      </c>
      <c r="F4305">
        <v>153848.93</v>
      </c>
    </row>
    <row r="4306" spans="1:6" x14ac:dyDescent="0.25">
      <c r="A4306" t="s">
        <v>327</v>
      </c>
      <c r="B4306">
        <v>49</v>
      </c>
      <c r="C4306" t="s">
        <v>15</v>
      </c>
      <c r="D4306" t="s">
        <v>302</v>
      </c>
      <c r="E4306">
        <v>0.1583</v>
      </c>
      <c r="F4306">
        <v>65814.38</v>
      </c>
    </row>
    <row r="4307" spans="1:6" x14ac:dyDescent="0.25">
      <c r="A4307" t="s">
        <v>327</v>
      </c>
      <c r="B4307">
        <v>49</v>
      </c>
      <c r="C4307" t="s">
        <v>15</v>
      </c>
      <c r="D4307" t="s">
        <v>308</v>
      </c>
      <c r="E4307">
        <v>25</v>
      </c>
      <c r="F4307">
        <v>528176.47</v>
      </c>
    </row>
    <row r="4308" spans="1:6" x14ac:dyDescent="0.25">
      <c r="A4308" t="s">
        <v>327</v>
      </c>
      <c r="B4308">
        <v>49</v>
      </c>
      <c r="C4308" t="s">
        <v>15</v>
      </c>
      <c r="D4308" t="s">
        <v>325</v>
      </c>
      <c r="E4308">
        <v>1</v>
      </c>
      <c r="F4308">
        <v>15828.1</v>
      </c>
    </row>
    <row r="4309" spans="1:6" x14ac:dyDescent="0.25">
      <c r="A4309" t="s">
        <v>327</v>
      </c>
      <c r="B4309">
        <v>49</v>
      </c>
      <c r="C4309" t="s">
        <v>15</v>
      </c>
      <c r="D4309" t="s">
        <v>311</v>
      </c>
      <c r="E4309">
        <v>33</v>
      </c>
      <c r="F4309">
        <v>282907.53000000003</v>
      </c>
    </row>
    <row r="4310" spans="1:6" x14ac:dyDescent="0.25">
      <c r="A4310" t="s">
        <v>327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327</v>
      </c>
      <c r="B4311">
        <v>52</v>
      </c>
      <c r="C4311" t="s">
        <v>6</v>
      </c>
      <c r="D4311" t="s">
        <v>281</v>
      </c>
      <c r="E4311">
        <v>0.33329999999999999</v>
      </c>
      <c r="F4311">
        <v>47657.760000000002</v>
      </c>
    </row>
    <row r="4312" spans="1:6" x14ac:dyDescent="0.25">
      <c r="A4312" t="s">
        <v>327</v>
      </c>
      <c r="B4312">
        <v>52</v>
      </c>
      <c r="C4312" t="s">
        <v>6</v>
      </c>
      <c r="D4312" t="s">
        <v>282</v>
      </c>
      <c r="E4312">
        <v>0.9</v>
      </c>
      <c r="F4312">
        <v>25203.74</v>
      </c>
    </row>
    <row r="4313" spans="1:6" x14ac:dyDescent="0.25">
      <c r="A4313" t="s">
        <v>327</v>
      </c>
      <c r="B4313">
        <v>52</v>
      </c>
      <c r="C4313" t="s">
        <v>6</v>
      </c>
      <c r="D4313" t="s">
        <v>288</v>
      </c>
      <c r="E4313">
        <v>1.25</v>
      </c>
      <c r="F4313">
        <v>94491.54</v>
      </c>
    </row>
    <row r="4314" spans="1:6" x14ac:dyDescent="0.25">
      <c r="A4314" t="s">
        <v>327</v>
      </c>
      <c r="B4314">
        <v>52</v>
      </c>
      <c r="C4314" t="s">
        <v>6</v>
      </c>
      <c r="D4314" t="s">
        <v>280</v>
      </c>
      <c r="E4314">
        <v>1048.2928999999999</v>
      </c>
      <c r="F4314">
        <v>22410745.600000001</v>
      </c>
    </row>
    <row r="4315" spans="1:6" x14ac:dyDescent="0.25">
      <c r="A4315" t="s">
        <v>327</v>
      </c>
      <c r="B4315">
        <v>52</v>
      </c>
      <c r="C4315" t="s">
        <v>6</v>
      </c>
      <c r="D4315" t="s">
        <v>307</v>
      </c>
      <c r="E4315">
        <v>379</v>
      </c>
      <c r="F4315">
        <v>7682689.4199999999</v>
      </c>
    </row>
    <row r="4316" spans="1:6" x14ac:dyDescent="0.25">
      <c r="A4316" t="s">
        <v>327</v>
      </c>
      <c r="B4316">
        <v>52</v>
      </c>
      <c r="C4316" t="s">
        <v>6</v>
      </c>
      <c r="D4316" t="s">
        <v>308</v>
      </c>
      <c r="E4316">
        <v>243.5</v>
      </c>
      <c r="F4316">
        <v>8748471.3399999999</v>
      </c>
    </row>
    <row r="4317" spans="1:6" x14ac:dyDescent="0.25">
      <c r="A4317" t="s">
        <v>327</v>
      </c>
      <c r="B4317">
        <v>52</v>
      </c>
      <c r="C4317" t="s">
        <v>6</v>
      </c>
      <c r="D4317" t="s">
        <v>303</v>
      </c>
      <c r="E4317">
        <v>2</v>
      </c>
      <c r="F4317">
        <v>27404.03</v>
      </c>
    </row>
    <row r="4318" spans="1:6" x14ac:dyDescent="0.25">
      <c r="A4318" t="s">
        <v>327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327</v>
      </c>
      <c r="B4319">
        <v>53</v>
      </c>
      <c r="C4319" t="s">
        <v>9</v>
      </c>
      <c r="D4319" t="s">
        <v>281</v>
      </c>
      <c r="E4319">
        <v>0.375</v>
      </c>
      <c r="F4319">
        <v>68404.41</v>
      </c>
    </row>
    <row r="4320" spans="1:6" x14ac:dyDescent="0.25">
      <c r="A4320" t="s">
        <v>327</v>
      </c>
      <c r="B4320">
        <v>53</v>
      </c>
      <c r="C4320" t="s">
        <v>9</v>
      </c>
      <c r="D4320" t="s">
        <v>295</v>
      </c>
      <c r="E4320">
        <v>0.16669999999999999</v>
      </c>
      <c r="F4320">
        <v>9009.33</v>
      </c>
    </row>
    <row r="4321" spans="1:6" x14ac:dyDescent="0.25">
      <c r="A4321" t="s">
        <v>327</v>
      </c>
      <c r="B4321">
        <v>53</v>
      </c>
      <c r="C4321" t="s">
        <v>9</v>
      </c>
      <c r="D4321" t="s">
        <v>280</v>
      </c>
      <c r="E4321">
        <v>1411.8667</v>
      </c>
      <c r="F4321">
        <v>31129954.760000002</v>
      </c>
    </row>
    <row r="4322" spans="1:6" x14ac:dyDescent="0.25">
      <c r="A4322" t="s">
        <v>327</v>
      </c>
      <c r="B4322">
        <v>53</v>
      </c>
      <c r="C4322" t="s">
        <v>9</v>
      </c>
      <c r="D4322" t="s">
        <v>307</v>
      </c>
      <c r="E4322">
        <v>475</v>
      </c>
      <c r="F4322">
        <v>9463300.8100000005</v>
      </c>
    </row>
    <row r="4323" spans="1:6" x14ac:dyDescent="0.25">
      <c r="A4323" t="s">
        <v>327</v>
      </c>
      <c r="B4323">
        <v>53</v>
      </c>
      <c r="C4323" t="s">
        <v>9</v>
      </c>
      <c r="D4323" t="s">
        <v>308</v>
      </c>
      <c r="E4323">
        <v>268.66669999999999</v>
      </c>
      <c r="F4323">
        <v>5752411.0499999998</v>
      </c>
    </row>
    <row r="4324" spans="1:6" x14ac:dyDescent="0.25">
      <c r="A4324" t="s">
        <v>327</v>
      </c>
      <c r="B4324">
        <v>53</v>
      </c>
      <c r="C4324" t="s">
        <v>9</v>
      </c>
      <c r="D4324" t="s">
        <v>303</v>
      </c>
      <c r="E4324">
        <v>11</v>
      </c>
      <c r="F4324">
        <v>81271.399999999994</v>
      </c>
    </row>
    <row r="4325" spans="1:6" x14ac:dyDescent="0.25">
      <c r="A4325" t="s">
        <v>327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327</v>
      </c>
      <c r="B4326">
        <v>54</v>
      </c>
      <c r="C4326" t="s">
        <v>3</v>
      </c>
      <c r="D4326" t="s">
        <v>281</v>
      </c>
      <c r="E4326">
        <v>19.257200000000001</v>
      </c>
      <c r="F4326">
        <v>2250181.5</v>
      </c>
    </row>
    <row r="4327" spans="1:6" x14ac:dyDescent="0.25">
      <c r="A4327" t="s">
        <v>327</v>
      </c>
      <c r="B4327">
        <v>54</v>
      </c>
      <c r="C4327" t="s">
        <v>3</v>
      </c>
      <c r="D4327" t="s">
        <v>282</v>
      </c>
      <c r="E4327">
        <v>93.816699999999997</v>
      </c>
      <c r="F4327">
        <v>1352064.81</v>
      </c>
    </row>
    <row r="4328" spans="1:6" x14ac:dyDescent="0.25">
      <c r="A4328" t="s">
        <v>327</v>
      </c>
      <c r="B4328">
        <v>54</v>
      </c>
      <c r="C4328" t="s">
        <v>3</v>
      </c>
      <c r="D4328" t="s">
        <v>283</v>
      </c>
      <c r="E4328">
        <v>1.5014000000000001</v>
      </c>
      <c r="F4328">
        <v>451453.78</v>
      </c>
    </row>
    <row r="4329" spans="1:6" x14ac:dyDescent="0.25">
      <c r="A4329" t="s">
        <v>327</v>
      </c>
      <c r="B4329">
        <v>54</v>
      </c>
      <c r="C4329" t="s">
        <v>3</v>
      </c>
      <c r="D4329" t="s">
        <v>284</v>
      </c>
      <c r="E4329">
        <v>1559.8333</v>
      </c>
      <c r="F4329">
        <v>16294499.619999999</v>
      </c>
    </row>
    <row r="4330" spans="1:6" x14ac:dyDescent="0.25">
      <c r="A4330" t="s">
        <v>327</v>
      </c>
      <c r="B4330">
        <v>54</v>
      </c>
      <c r="C4330" t="s">
        <v>3</v>
      </c>
      <c r="D4330" t="s">
        <v>285</v>
      </c>
      <c r="E4330">
        <v>23.514399999999998</v>
      </c>
      <c r="F4330">
        <v>387841.91</v>
      </c>
    </row>
    <row r="4331" spans="1:6" x14ac:dyDescent="0.25">
      <c r="A4331" t="s">
        <v>327</v>
      </c>
      <c r="B4331">
        <v>54</v>
      </c>
      <c r="C4331" t="s">
        <v>3</v>
      </c>
      <c r="D4331" t="s">
        <v>286</v>
      </c>
      <c r="E4331">
        <v>72.466700000000003</v>
      </c>
      <c r="F4331">
        <v>1312214.22</v>
      </c>
    </row>
    <row r="4332" spans="1:6" x14ac:dyDescent="0.25">
      <c r="A4332" t="s">
        <v>327</v>
      </c>
      <c r="B4332">
        <v>54</v>
      </c>
      <c r="C4332" t="s">
        <v>3</v>
      </c>
      <c r="D4332" t="s">
        <v>287</v>
      </c>
      <c r="E4332">
        <v>17.666699999999999</v>
      </c>
      <c r="F4332">
        <v>230661.56</v>
      </c>
    </row>
    <row r="4333" spans="1:6" x14ac:dyDescent="0.25">
      <c r="A4333" t="s">
        <v>327</v>
      </c>
      <c r="B4333">
        <v>54</v>
      </c>
      <c r="C4333" t="s">
        <v>3</v>
      </c>
      <c r="D4333" t="s">
        <v>288</v>
      </c>
      <c r="E4333">
        <v>19.562899999999999</v>
      </c>
      <c r="F4333">
        <v>2832973.08</v>
      </c>
    </row>
    <row r="4334" spans="1:6" x14ac:dyDescent="0.25">
      <c r="A4334" t="s">
        <v>327</v>
      </c>
      <c r="B4334">
        <v>54</v>
      </c>
      <c r="C4334" t="s">
        <v>3</v>
      </c>
      <c r="D4334" t="s">
        <v>289</v>
      </c>
      <c r="E4334">
        <v>6.375</v>
      </c>
      <c r="F4334">
        <v>404565.79</v>
      </c>
    </row>
    <row r="4335" spans="1:6" x14ac:dyDescent="0.25">
      <c r="A4335" t="s">
        <v>327</v>
      </c>
      <c r="B4335">
        <v>54</v>
      </c>
      <c r="C4335" t="s">
        <v>3</v>
      </c>
      <c r="D4335" t="s">
        <v>290</v>
      </c>
      <c r="E4335">
        <v>2.1457999999999999</v>
      </c>
      <c r="F4335">
        <v>347727.05</v>
      </c>
    </row>
    <row r="4336" spans="1:6" x14ac:dyDescent="0.25">
      <c r="A4336" t="s">
        <v>327</v>
      </c>
      <c r="B4336">
        <v>54</v>
      </c>
      <c r="C4336" t="s">
        <v>3</v>
      </c>
      <c r="D4336" t="s">
        <v>291</v>
      </c>
      <c r="E4336">
        <v>4.5416999999999996</v>
      </c>
      <c r="F4336">
        <v>1091459.67</v>
      </c>
    </row>
    <row r="4337" spans="1:6" x14ac:dyDescent="0.25">
      <c r="A4337" t="s">
        <v>327</v>
      </c>
      <c r="B4337">
        <v>54</v>
      </c>
      <c r="C4337" t="s">
        <v>3</v>
      </c>
      <c r="D4337" t="s">
        <v>292</v>
      </c>
      <c r="E4337">
        <v>96.860699999999994</v>
      </c>
      <c r="F4337">
        <v>2116146.0699999998</v>
      </c>
    </row>
    <row r="4338" spans="1:6" x14ac:dyDescent="0.25">
      <c r="A4338" t="s">
        <v>327</v>
      </c>
      <c r="B4338">
        <v>54</v>
      </c>
      <c r="C4338" t="s">
        <v>3</v>
      </c>
      <c r="D4338" t="s">
        <v>293</v>
      </c>
      <c r="E4338">
        <v>4.8305999999999996</v>
      </c>
      <c r="F4338">
        <v>160002.93</v>
      </c>
    </row>
    <row r="4339" spans="1:6" x14ac:dyDescent="0.25">
      <c r="A4339" t="s">
        <v>327</v>
      </c>
      <c r="B4339">
        <v>54</v>
      </c>
      <c r="C4339" t="s">
        <v>3</v>
      </c>
      <c r="D4339" t="s">
        <v>294</v>
      </c>
      <c r="E4339">
        <v>0.8125</v>
      </c>
      <c r="F4339">
        <v>63939.14</v>
      </c>
    </row>
    <row r="4340" spans="1:6" x14ac:dyDescent="0.25">
      <c r="A4340" t="s">
        <v>327</v>
      </c>
      <c r="B4340">
        <v>54</v>
      </c>
      <c r="C4340" t="s">
        <v>3</v>
      </c>
      <c r="D4340" t="s">
        <v>295</v>
      </c>
      <c r="E4340">
        <v>68.563100000000006</v>
      </c>
      <c r="F4340">
        <v>1093635.6000000001</v>
      </c>
    </row>
    <row r="4341" spans="1:6" x14ac:dyDescent="0.25">
      <c r="A4341" t="s">
        <v>327</v>
      </c>
      <c r="B4341">
        <v>54</v>
      </c>
      <c r="C4341" t="s">
        <v>3</v>
      </c>
      <c r="D4341" t="s">
        <v>306</v>
      </c>
      <c r="E4341">
        <v>10.5</v>
      </c>
      <c r="F4341">
        <v>223605.3</v>
      </c>
    </row>
    <row r="4342" spans="1:6" x14ac:dyDescent="0.25">
      <c r="A4342" t="s">
        <v>327</v>
      </c>
      <c r="B4342">
        <v>54</v>
      </c>
      <c r="C4342" t="s">
        <v>3</v>
      </c>
      <c r="D4342" t="s">
        <v>280</v>
      </c>
      <c r="E4342">
        <v>42.6556</v>
      </c>
      <c r="F4342">
        <v>1007615.28</v>
      </c>
    </row>
    <row r="4343" spans="1:6" x14ac:dyDescent="0.25">
      <c r="A4343" t="s">
        <v>327</v>
      </c>
      <c r="B4343">
        <v>54</v>
      </c>
      <c r="C4343" t="s">
        <v>3</v>
      </c>
      <c r="D4343" t="s">
        <v>296</v>
      </c>
      <c r="E4343">
        <v>3.6667000000000001</v>
      </c>
      <c r="F4343">
        <v>349085.62</v>
      </c>
    </row>
    <row r="4344" spans="1:6" x14ac:dyDescent="0.25">
      <c r="A4344" t="s">
        <v>327</v>
      </c>
      <c r="B4344">
        <v>54</v>
      </c>
      <c r="C4344" t="s">
        <v>3</v>
      </c>
      <c r="D4344" t="s">
        <v>310</v>
      </c>
      <c r="E4344">
        <v>2</v>
      </c>
      <c r="F4344">
        <v>24224.46</v>
      </c>
    </row>
    <row r="4345" spans="1:6" x14ac:dyDescent="0.25">
      <c r="A4345" t="s">
        <v>327</v>
      </c>
      <c r="B4345">
        <v>54</v>
      </c>
      <c r="C4345" t="s">
        <v>3</v>
      </c>
      <c r="D4345" t="s">
        <v>298</v>
      </c>
      <c r="E4345">
        <v>13.166700000000001</v>
      </c>
      <c r="F4345">
        <v>261515.28</v>
      </c>
    </row>
    <row r="4346" spans="1:6" x14ac:dyDescent="0.25">
      <c r="A4346" t="s">
        <v>327</v>
      </c>
      <c r="B4346">
        <v>54</v>
      </c>
      <c r="C4346" t="s">
        <v>3</v>
      </c>
      <c r="D4346" t="s">
        <v>307</v>
      </c>
      <c r="E4346">
        <v>47.7</v>
      </c>
      <c r="F4346">
        <v>1177122</v>
      </c>
    </row>
    <row r="4347" spans="1:6" x14ac:dyDescent="0.25">
      <c r="A4347" t="s">
        <v>327</v>
      </c>
      <c r="B4347">
        <v>54</v>
      </c>
      <c r="C4347" t="s">
        <v>3</v>
      </c>
      <c r="D4347" t="s">
        <v>299</v>
      </c>
      <c r="E4347">
        <v>0.16669999999999999</v>
      </c>
      <c r="F4347">
        <v>116656.03</v>
      </c>
    </row>
    <row r="4348" spans="1:6" x14ac:dyDescent="0.25">
      <c r="A4348" t="s">
        <v>327</v>
      </c>
      <c r="B4348">
        <v>54</v>
      </c>
      <c r="C4348" t="s">
        <v>3</v>
      </c>
      <c r="D4348" t="s">
        <v>300</v>
      </c>
      <c r="E4348">
        <v>0.27500000000000002</v>
      </c>
      <c r="F4348">
        <v>55363.02</v>
      </c>
    </row>
    <row r="4349" spans="1:6" x14ac:dyDescent="0.25">
      <c r="A4349" t="s">
        <v>327</v>
      </c>
      <c r="B4349">
        <v>54</v>
      </c>
      <c r="C4349" t="s">
        <v>3</v>
      </c>
      <c r="D4349" t="s">
        <v>301</v>
      </c>
      <c r="E4349">
        <v>12.528700000000001</v>
      </c>
      <c r="F4349">
        <v>808990.62</v>
      </c>
    </row>
    <row r="4350" spans="1:6" x14ac:dyDescent="0.25">
      <c r="A4350" t="s">
        <v>327</v>
      </c>
      <c r="B4350">
        <v>54</v>
      </c>
      <c r="C4350" t="s">
        <v>3</v>
      </c>
      <c r="D4350" t="s">
        <v>302</v>
      </c>
      <c r="E4350">
        <v>0.125</v>
      </c>
      <c r="F4350">
        <v>34990.720000000001</v>
      </c>
    </row>
    <row r="4351" spans="1:6" x14ac:dyDescent="0.25">
      <c r="A4351" t="s">
        <v>327</v>
      </c>
      <c r="B4351">
        <v>54</v>
      </c>
      <c r="C4351" t="s">
        <v>3</v>
      </c>
      <c r="D4351" t="s">
        <v>308</v>
      </c>
      <c r="E4351">
        <v>144.83330000000001</v>
      </c>
      <c r="F4351">
        <v>2091869.5</v>
      </c>
    </row>
    <row r="4352" spans="1:6" x14ac:dyDescent="0.25">
      <c r="A4352" t="s">
        <v>327</v>
      </c>
      <c r="B4352">
        <v>54</v>
      </c>
      <c r="C4352" t="s">
        <v>3</v>
      </c>
      <c r="D4352" t="s">
        <v>303</v>
      </c>
      <c r="E4352">
        <v>3</v>
      </c>
      <c r="F4352">
        <v>31703.4</v>
      </c>
    </row>
    <row r="4353" spans="1:6" x14ac:dyDescent="0.25">
      <c r="A4353" t="s">
        <v>327</v>
      </c>
      <c r="B4353">
        <v>54</v>
      </c>
      <c r="C4353" t="s">
        <v>3</v>
      </c>
      <c r="D4353" t="s">
        <v>325</v>
      </c>
      <c r="E4353">
        <v>3</v>
      </c>
      <c r="F4353">
        <v>47876.73</v>
      </c>
    </row>
    <row r="4354" spans="1:6" x14ac:dyDescent="0.25">
      <c r="A4354" t="s">
        <v>327</v>
      </c>
      <c r="B4354">
        <v>54</v>
      </c>
      <c r="C4354" t="s">
        <v>3</v>
      </c>
      <c r="D4354" t="s">
        <v>311</v>
      </c>
      <c r="E4354">
        <v>12</v>
      </c>
      <c r="F4354">
        <v>113323.02</v>
      </c>
    </row>
    <row r="4355" spans="1:6" x14ac:dyDescent="0.25">
      <c r="A4355" t="s">
        <v>327</v>
      </c>
      <c r="B4355">
        <v>54</v>
      </c>
      <c r="C4355" t="s">
        <v>3</v>
      </c>
      <c r="D4355" t="s">
        <v>326</v>
      </c>
      <c r="E4355">
        <v>2.8542000000000001</v>
      </c>
      <c r="F4355">
        <v>131277.32</v>
      </c>
    </row>
    <row r="4356" spans="1:6" x14ac:dyDescent="0.25">
      <c r="A4356" t="s">
        <v>327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327</v>
      </c>
      <c r="B4357">
        <v>56</v>
      </c>
      <c r="C4357" t="s">
        <v>185</v>
      </c>
      <c r="D4357" t="s">
        <v>281</v>
      </c>
      <c r="E4357">
        <v>15.3208</v>
      </c>
      <c r="F4357">
        <v>2079508.85</v>
      </c>
    </row>
    <row r="4358" spans="1:6" x14ac:dyDescent="0.25">
      <c r="A4358" t="s">
        <v>327</v>
      </c>
      <c r="B4358">
        <v>56</v>
      </c>
      <c r="C4358" t="s">
        <v>185</v>
      </c>
      <c r="D4358" t="s">
        <v>282</v>
      </c>
      <c r="E4358">
        <v>302.47219999999999</v>
      </c>
      <c r="F4358">
        <v>3723705.7</v>
      </c>
    </row>
    <row r="4359" spans="1:6" x14ac:dyDescent="0.25">
      <c r="A4359" t="s">
        <v>327</v>
      </c>
      <c r="B4359">
        <v>56</v>
      </c>
      <c r="C4359" t="s">
        <v>185</v>
      </c>
      <c r="D4359" t="s">
        <v>283</v>
      </c>
      <c r="E4359">
        <v>1.425</v>
      </c>
      <c r="F4359">
        <v>438452</v>
      </c>
    </row>
    <row r="4360" spans="1:6" x14ac:dyDescent="0.25">
      <c r="A4360" t="s">
        <v>327</v>
      </c>
      <c r="B4360">
        <v>56</v>
      </c>
      <c r="C4360" t="s">
        <v>185</v>
      </c>
      <c r="D4360" t="s">
        <v>284</v>
      </c>
      <c r="E4360">
        <v>3318.1667000000002</v>
      </c>
      <c r="F4360">
        <v>29002778.25</v>
      </c>
    </row>
    <row r="4361" spans="1:6" x14ac:dyDescent="0.25">
      <c r="A4361" t="s">
        <v>327</v>
      </c>
      <c r="B4361">
        <v>56</v>
      </c>
      <c r="C4361" t="s">
        <v>185</v>
      </c>
      <c r="D4361" t="s">
        <v>285</v>
      </c>
      <c r="E4361">
        <v>6.3125</v>
      </c>
      <c r="F4361">
        <v>123932.61</v>
      </c>
    </row>
    <row r="4362" spans="1:6" x14ac:dyDescent="0.25">
      <c r="A4362" t="s">
        <v>327</v>
      </c>
      <c r="B4362">
        <v>56</v>
      </c>
      <c r="C4362" t="s">
        <v>185</v>
      </c>
      <c r="D4362" t="s">
        <v>286</v>
      </c>
      <c r="E4362">
        <v>30.916699999999999</v>
      </c>
      <c r="F4362">
        <v>576094.32999999996</v>
      </c>
    </row>
    <row r="4363" spans="1:6" x14ac:dyDescent="0.25">
      <c r="A4363" t="s">
        <v>327</v>
      </c>
      <c r="B4363">
        <v>56</v>
      </c>
      <c r="C4363" t="s">
        <v>185</v>
      </c>
      <c r="D4363" t="s">
        <v>287</v>
      </c>
      <c r="E4363">
        <v>18.5</v>
      </c>
      <c r="F4363">
        <v>279194.23999999999</v>
      </c>
    </row>
    <row r="4364" spans="1:6" x14ac:dyDescent="0.25">
      <c r="A4364" t="s">
        <v>327</v>
      </c>
      <c r="B4364">
        <v>56</v>
      </c>
      <c r="C4364" t="s">
        <v>185</v>
      </c>
      <c r="D4364" t="s">
        <v>288</v>
      </c>
      <c r="E4364">
        <v>27.4786</v>
      </c>
      <c r="F4364">
        <v>4203897.54</v>
      </c>
    </row>
    <row r="4365" spans="1:6" x14ac:dyDescent="0.25">
      <c r="A4365" t="s">
        <v>327</v>
      </c>
      <c r="B4365">
        <v>56</v>
      </c>
      <c r="C4365" t="s">
        <v>185</v>
      </c>
      <c r="D4365" t="s">
        <v>289</v>
      </c>
      <c r="E4365">
        <v>13.2</v>
      </c>
      <c r="F4365">
        <v>326736.48</v>
      </c>
    </row>
    <row r="4366" spans="1:6" x14ac:dyDescent="0.25">
      <c r="A4366" t="s">
        <v>327</v>
      </c>
      <c r="B4366">
        <v>56</v>
      </c>
      <c r="C4366" t="s">
        <v>185</v>
      </c>
      <c r="D4366" t="s">
        <v>290</v>
      </c>
      <c r="E4366">
        <v>5.4207999999999998</v>
      </c>
      <c r="F4366">
        <v>474025.38</v>
      </c>
    </row>
    <row r="4367" spans="1:6" x14ac:dyDescent="0.25">
      <c r="A4367" t="s">
        <v>327</v>
      </c>
      <c r="B4367">
        <v>56</v>
      </c>
      <c r="C4367" t="s">
        <v>185</v>
      </c>
      <c r="D4367" t="s">
        <v>291</v>
      </c>
      <c r="E4367">
        <v>0.70830000000000004</v>
      </c>
      <c r="F4367">
        <v>171987.68</v>
      </c>
    </row>
    <row r="4368" spans="1:6" x14ac:dyDescent="0.25">
      <c r="A4368" t="s">
        <v>327</v>
      </c>
      <c r="B4368">
        <v>56</v>
      </c>
      <c r="C4368" t="s">
        <v>185</v>
      </c>
      <c r="D4368" t="s">
        <v>292</v>
      </c>
      <c r="E4368">
        <v>134.227</v>
      </c>
      <c r="F4368">
        <v>2526258.06</v>
      </c>
    </row>
    <row r="4369" spans="1:6" x14ac:dyDescent="0.25">
      <c r="A4369" t="s">
        <v>327</v>
      </c>
      <c r="B4369">
        <v>56</v>
      </c>
      <c r="C4369" t="s">
        <v>185</v>
      </c>
      <c r="D4369" t="s">
        <v>293</v>
      </c>
      <c r="E4369">
        <v>2.7749999999999999</v>
      </c>
      <c r="F4369">
        <v>100757.44</v>
      </c>
    </row>
    <row r="4370" spans="1:6" x14ac:dyDescent="0.25">
      <c r="A4370" t="s">
        <v>327</v>
      </c>
      <c r="B4370">
        <v>56</v>
      </c>
      <c r="C4370" t="s">
        <v>185</v>
      </c>
      <c r="D4370" t="s">
        <v>294</v>
      </c>
      <c r="E4370">
        <v>0.2586</v>
      </c>
      <c r="F4370">
        <v>91227.08</v>
      </c>
    </row>
    <row r="4371" spans="1:6" x14ac:dyDescent="0.25">
      <c r="A4371" t="s">
        <v>327</v>
      </c>
      <c r="B4371">
        <v>56</v>
      </c>
      <c r="C4371" t="s">
        <v>185</v>
      </c>
      <c r="D4371" t="s">
        <v>295</v>
      </c>
      <c r="E4371">
        <v>111.5167</v>
      </c>
      <c r="F4371">
        <v>1185813.67</v>
      </c>
    </row>
    <row r="4372" spans="1:6" x14ac:dyDescent="0.25">
      <c r="A4372" t="s">
        <v>327</v>
      </c>
      <c r="B4372">
        <v>56</v>
      </c>
      <c r="C4372" t="s">
        <v>185</v>
      </c>
      <c r="D4372" t="s">
        <v>280</v>
      </c>
      <c r="E4372">
        <v>195.82660000000001</v>
      </c>
      <c r="F4372">
        <v>3130415.77</v>
      </c>
    </row>
    <row r="4373" spans="1:6" x14ac:dyDescent="0.25">
      <c r="A4373" t="s">
        <v>327</v>
      </c>
      <c r="B4373">
        <v>56</v>
      </c>
      <c r="C4373" t="s">
        <v>185</v>
      </c>
      <c r="D4373" t="s">
        <v>296</v>
      </c>
      <c r="E4373">
        <v>6.5</v>
      </c>
      <c r="F4373">
        <v>579840.55000000005</v>
      </c>
    </row>
    <row r="4374" spans="1:6" x14ac:dyDescent="0.25">
      <c r="A4374" t="s">
        <v>327</v>
      </c>
      <c r="B4374">
        <v>56</v>
      </c>
      <c r="C4374" t="s">
        <v>185</v>
      </c>
      <c r="D4374" t="s">
        <v>298</v>
      </c>
      <c r="E4374">
        <v>5.5</v>
      </c>
      <c r="F4374">
        <v>123801.75</v>
      </c>
    </row>
    <row r="4375" spans="1:6" x14ac:dyDescent="0.25">
      <c r="A4375" t="s">
        <v>327</v>
      </c>
      <c r="B4375">
        <v>56</v>
      </c>
      <c r="C4375" t="s">
        <v>185</v>
      </c>
      <c r="D4375" t="s">
        <v>307</v>
      </c>
      <c r="E4375">
        <v>97.174999999999997</v>
      </c>
      <c r="F4375">
        <v>2111898.9</v>
      </c>
    </row>
    <row r="4376" spans="1:6" x14ac:dyDescent="0.25">
      <c r="A4376" t="s">
        <v>327</v>
      </c>
      <c r="B4376">
        <v>56</v>
      </c>
      <c r="C4376" t="s">
        <v>185</v>
      </c>
      <c r="D4376" t="s">
        <v>299</v>
      </c>
      <c r="E4376">
        <v>0.25</v>
      </c>
      <c r="F4376">
        <v>150162.38</v>
      </c>
    </row>
    <row r="4377" spans="1:6" x14ac:dyDescent="0.25">
      <c r="A4377" t="s">
        <v>327</v>
      </c>
      <c r="B4377">
        <v>56</v>
      </c>
      <c r="C4377" t="s">
        <v>185</v>
      </c>
      <c r="D4377" t="s">
        <v>300</v>
      </c>
      <c r="E4377">
        <v>0.13</v>
      </c>
      <c r="F4377">
        <v>35184.75</v>
      </c>
    </row>
    <row r="4378" spans="1:6" x14ac:dyDescent="0.25">
      <c r="A4378" t="s">
        <v>327</v>
      </c>
      <c r="B4378">
        <v>56</v>
      </c>
      <c r="C4378" t="s">
        <v>185</v>
      </c>
      <c r="D4378" t="s">
        <v>301</v>
      </c>
      <c r="E4378">
        <v>1.0832999999999999</v>
      </c>
      <c r="F4378">
        <v>66691.539999999994</v>
      </c>
    </row>
    <row r="4379" spans="1:6" x14ac:dyDescent="0.25">
      <c r="A4379" t="s">
        <v>327</v>
      </c>
      <c r="B4379">
        <v>56</v>
      </c>
      <c r="C4379" t="s">
        <v>185</v>
      </c>
      <c r="D4379" t="s">
        <v>302</v>
      </c>
      <c r="E4379">
        <v>0.3417</v>
      </c>
      <c r="F4379">
        <v>94879.54</v>
      </c>
    </row>
    <row r="4380" spans="1:6" x14ac:dyDescent="0.25">
      <c r="A4380" t="s">
        <v>327</v>
      </c>
      <c r="B4380">
        <v>56</v>
      </c>
      <c r="C4380" t="s">
        <v>185</v>
      </c>
      <c r="D4380" t="s">
        <v>308</v>
      </c>
      <c r="E4380">
        <v>647</v>
      </c>
      <c r="F4380">
        <v>9320171.8200000003</v>
      </c>
    </row>
    <row r="4381" spans="1:6" x14ac:dyDescent="0.25">
      <c r="A4381" t="s">
        <v>327</v>
      </c>
      <c r="B4381">
        <v>56</v>
      </c>
      <c r="C4381" t="s">
        <v>185</v>
      </c>
      <c r="D4381" t="s">
        <v>303</v>
      </c>
      <c r="E4381">
        <v>1</v>
      </c>
      <c r="F4381">
        <v>13534.24</v>
      </c>
    </row>
    <row r="4382" spans="1:6" x14ac:dyDescent="0.25">
      <c r="A4382" t="s">
        <v>327</v>
      </c>
      <c r="B4382">
        <v>56</v>
      </c>
      <c r="C4382" t="s">
        <v>185</v>
      </c>
      <c r="D4382" t="s">
        <v>311</v>
      </c>
      <c r="E4382">
        <v>13.5</v>
      </c>
      <c r="F4382">
        <v>118219.93</v>
      </c>
    </row>
    <row r="4383" spans="1:6" x14ac:dyDescent="0.25">
      <c r="A4383" t="s">
        <v>327</v>
      </c>
      <c r="B4383">
        <v>57</v>
      </c>
      <c r="C4383" t="s">
        <v>322</v>
      </c>
      <c r="D4383" t="s">
        <v>280</v>
      </c>
      <c r="E4383">
        <v>272.91669999999999</v>
      </c>
      <c r="F4383">
        <v>5388251.1399999997</v>
      </c>
    </row>
    <row r="4384" spans="1:6" x14ac:dyDescent="0.25">
      <c r="A4384" t="s">
        <v>327</v>
      </c>
      <c r="B4384">
        <v>57</v>
      </c>
      <c r="C4384" t="s">
        <v>322</v>
      </c>
      <c r="D4384" t="s">
        <v>307</v>
      </c>
      <c r="E4384">
        <v>121.33329999999999</v>
      </c>
      <c r="F4384">
        <v>2405974.88</v>
      </c>
    </row>
    <row r="4385" spans="1:6" x14ac:dyDescent="0.25">
      <c r="A4385" t="s">
        <v>327</v>
      </c>
      <c r="B4385">
        <v>57</v>
      </c>
      <c r="C4385" t="s">
        <v>322</v>
      </c>
      <c r="D4385" t="s">
        <v>300</v>
      </c>
      <c r="E4385">
        <v>2.5000000000000001E-2</v>
      </c>
      <c r="F4385">
        <v>16585.77</v>
      </c>
    </row>
    <row r="4386" spans="1:6" x14ac:dyDescent="0.25">
      <c r="A4386" t="s">
        <v>327</v>
      </c>
      <c r="B4386">
        <v>57</v>
      </c>
      <c r="C4386" t="s">
        <v>322</v>
      </c>
      <c r="D4386" t="s">
        <v>308</v>
      </c>
      <c r="E4386">
        <v>32</v>
      </c>
      <c r="F4386">
        <v>720017.38</v>
      </c>
    </row>
    <row r="4387" spans="1:6" x14ac:dyDescent="0.25">
      <c r="A4387" t="s">
        <v>327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327</v>
      </c>
      <c r="B4388">
        <v>58</v>
      </c>
      <c r="C4388" t="s">
        <v>193</v>
      </c>
      <c r="D4388" t="s">
        <v>281</v>
      </c>
      <c r="E4388">
        <v>0.42780000000000001</v>
      </c>
      <c r="F4388">
        <v>62584.480000000003</v>
      </c>
    </row>
    <row r="4389" spans="1:6" x14ac:dyDescent="0.25">
      <c r="A4389" t="s">
        <v>327</v>
      </c>
      <c r="B4389">
        <v>58</v>
      </c>
      <c r="C4389" t="s">
        <v>193</v>
      </c>
      <c r="D4389" t="s">
        <v>282</v>
      </c>
      <c r="E4389">
        <v>53.777799999999999</v>
      </c>
      <c r="F4389">
        <v>942826.79</v>
      </c>
    </row>
    <row r="4390" spans="1:6" x14ac:dyDescent="0.25">
      <c r="A4390" t="s">
        <v>327</v>
      </c>
      <c r="B4390">
        <v>58</v>
      </c>
      <c r="C4390" t="s">
        <v>193</v>
      </c>
      <c r="D4390" t="s">
        <v>283</v>
      </c>
      <c r="E4390">
        <v>0.47920000000000001</v>
      </c>
      <c r="F4390">
        <v>126232.65</v>
      </c>
    </row>
    <row r="4391" spans="1:6" x14ac:dyDescent="0.25">
      <c r="A4391" t="s">
        <v>327</v>
      </c>
      <c r="B4391">
        <v>58</v>
      </c>
      <c r="C4391" t="s">
        <v>193</v>
      </c>
      <c r="D4391" t="s">
        <v>284</v>
      </c>
      <c r="E4391">
        <v>52</v>
      </c>
      <c r="F4391">
        <v>366574.2</v>
      </c>
    </row>
    <row r="4392" spans="1:6" x14ac:dyDescent="0.25">
      <c r="A4392" t="s">
        <v>327</v>
      </c>
      <c r="B4392">
        <v>58</v>
      </c>
      <c r="C4392" t="s">
        <v>193</v>
      </c>
      <c r="D4392" t="s">
        <v>285</v>
      </c>
      <c r="E4392">
        <v>2.3363</v>
      </c>
      <c r="F4392">
        <v>33932.129999999997</v>
      </c>
    </row>
    <row r="4393" spans="1:6" x14ac:dyDescent="0.25">
      <c r="A4393" t="s">
        <v>327</v>
      </c>
      <c r="B4393">
        <v>58</v>
      </c>
      <c r="C4393" t="s">
        <v>193</v>
      </c>
      <c r="D4393" t="s">
        <v>286</v>
      </c>
      <c r="E4393">
        <v>56.633299999999998</v>
      </c>
      <c r="F4393">
        <v>1177783.78</v>
      </c>
    </row>
    <row r="4394" spans="1:6" x14ac:dyDescent="0.25">
      <c r="A4394" t="s">
        <v>327</v>
      </c>
      <c r="B4394">
        <v>58</v>
      </c>
      <c r="C4394" t="s">
        <v>193</v>
      </c>
      <c r="D4394" t="s">
        <v>287</v>
      </c>
      <c r="E4394">
        <v>3.1667000000000001</v>
      </c>
      <c r="F4394">
        <v>34666.449999999997</v>
      </c>
    </row>
    <row r="4395" spans="1:6" x14ac:dyDescent="0.25">
      <c r="A4395" t="s">
        <v>327</v>
      </c>
      <c r="B4395">
        <v>58</v>
      </c>
      <c r="C4395" t="s">
        <v>193</v>
      </c>
      <c r="D4395" t="s">
        <v>288</v>
      </c>
      <c r="E4395">
        <v>29.087700000000002</v>
      </c>
      <c r="F4395">
        <v>3876994.68</v>
      </c>
    </row>
    <row r="4396" spans="1:6" x14ac:dyDescent="0.25">
      <c r="A4396" t="s">
        <v>327</v>
      </c>
      <c r="B4396">
        <v>58</v>
      </c>
      <c r="C4396" t="s">
        <v>193</v>
      </c>
      <c r="D4396" t="s">
        <v>289</v>
      </c>
      <c r="E4396">
        <v>8.3299999999999999E-2</v>
      </c>
      <c r="F4396">
        <v>3326.58</v>
      </c>
    </row>
    <row r="4397" spans="1:6" x14ac:dyDescent="0.25">
      <c r="A4397" t="s">
        <v>327</v>
      </c>
      <c r="B4397">
        <v>58</v>
      </c>
      <c r="C4397" t="s">
        <v>193</v>
      </c>
      <c r="D4397" t="s">
        <v>290</v>
      </c>
      <c r="E4397">
        <v>0.8569</v>
      </c>
      <c r="F4397">
        <v>150141.42000000001</v>
      </c>
    </row>
    <row r="4398" spans="1:6" x14ac:dyDescent="0.25">
      <c r="A4398" t="s">
        <v>327</v>
      </c>
      <c r="B4398">
        <v>58</v>
      </c>
      <c r="C4398" t="s">
        <v>193</v>
      </c>
      <c r="D4398" t="s">
        <v>291</v>
      </c>
      <c r="E4398">
        <v>7.375</v>
      </c>
      <c r="F4398">
        <v>1405364.14</v>
      </c>
    </row>
    <row r="4399" spans="1:6" x14ac:dyDescent="0.25">
      <c r="A4399" t="s">
        <v>327</v>
      </c>
      <c r="B4399">
        <v>58</v>
      </c>
      <c r="C4399" t="s">
        <v>193</v>
      </c>
      <c r="D4399" t="s">
        <v>292</v>
      </c>
      <c r="E4399">
        <v>73.284099999999995</v>
      </c>
      <c r="F4399">
        <v>3196699.82</v>
      </c>
    </row>
    <row r="4400" spans="1:6" x14ac:dyDescent="0.25">
      <c r="A4400" t="s">
        <v>327</v>
      </c>
      <c r="B4400">
        <v>58</v>
      </c>
      <c r="C4400" t="s">
        <v>193</v>
      </c>
      <c r="D4400" t="s">
        <v>293</v>
      </c>
      <c r="E4400">
        <v>2.2778</v>
      </c>
      <c r="F4400">
        <v>75979.850000000006</v>
      </c>
    </row>
    <row r="4401" spans="1:6" x14ac:dyDescent="0.25">
      <c r="A4401" t="s">
        <v>327</v>
      </c>
      <c r="B4401">
        <v>58</v>
      </c>
      <c r="C4401" t="s">
        <v>193</v>
      </c>
      <c r="D4401" t="s">
        <v>294</v>
      </c>
      <c r="E4401">
        <v>1.55</v>
      </c>
      <c r="F4401">
        <v>133618.89000000001</v>
      </c>
    </row>
    <row r="4402" spans="1:6" x14ac:dyDescent="0.25">
      <c r="A4402" t="s">
        <v>327</v>
      </c>
      <c r="B4402">
        <v>58</v>
      </c>
      <c r="C4402" t="s">
        <v>193</v>
      </c>
      <c r="D4402" t="s">
        <v>295</v>
      </c>
      <c r="E4402">
        <v>39.7637</v>
      </c>
      <c r="F4402">
        <v>634289.43000000005</v>
      </c>
    </row>
    <row r="4403" spans="1:6" x14ac:dyDescent="0.25">
      <c r="A4403" t="s">
        <v>327</v>
      </c>
      <c r="B4403">
        <v>58</v>
      </c>
      <c r="C4403" t="s">
        <v>193</v>
      </c>
      <c r="D4403" t="s">
        <v>306</v>
      </c>
      <c r="E4403">
        <v>0.47920000000000001</v>
      </c>
      <c r="F4403">
        <v>8612.2900000000009</v>
      </c>
    </row>
    <row r="4404" spans="1:6" x14ac:dyDescent="0.25">
      <c r="A4404" t="s">
        <v>327</v>
      </c>
      <c r="B4404">
        <v>58</v>
      </c>
      <c r="C4404" t="s">
        <v>193</v>
      </c>
      <c r="D4404" t="s">
        <v>280</v>
      </c>
      <c r="E4404">
        <v>10.9414</v>
      </c>
      <c r="F4404">
        <v>1126689.26</v>
      </c>
    </row>
    <row r="4405" spans="1:6" x14ac:dyDescent="0.25">
      <c r="A4405" t="s">
        <v>327</v>
      </c>
      <c r="B4405">
        <v>58</v>
      </c>
      <c r="C4405" t="s">
        <v>193</v>
      </c>
      <c r="D4405" t="s">
        <v>296</v>
      </c>
      <c r="E4405">
        <v>1.4167000000000001</v>
      </c>
      <c r="F4405">
        <v>123486.68</v>
      </c>
    </row>
    <row r="4406" spans="1:6" x14ac:dyDescent="0.25">
      <c r="A4406" t="s">
        <v>327</v>
      </c>
      <c r="B4406">
        <v>58</v>
      </c>
      <c r="C4406" t="s">
        <v>193</v>
      </c>
      <c r="D4406" t="s">
        <v>310</v>
      </c>
      <c r="E4406">
        <v>15.5</v>
      </c>
      <c r="F4406">
        <v>188189.98</v>
      </c>
    </row>
    <row r="4407" spans="1:6" x14ac:dyDescent="0.25">
      <c r="A4407" t="s">
        <v>327</v>
      </c>
      <c r="B4407">
        <v>58</v>
      </c>
      <c r="C4407" t="s">
        <v>193</v>
      </c>
      <c r="D4407" t="s">
        <v>298</v>
      </c>
      <c r="E4407">
        <v>284</v>
      </c>
      <c r="F4407">
        <v>5124890.2300000004</v>
      </c>
    </row>
    <row r="4408" spans="1:6" x14ac:dyDescent="0.25">
      <c r="A4408" t="s">
        <v>327</v>
      </c>
      <c r="B4408">
        <v>58</v>
      </c>
      <c r="C4408" t="s">
        <v>193</v>
      </c>
      <c r="D4408" t="s">
        <v>300</v>
      </c>
      <c r="E4408">
        <v>0.17</v>
      </c>
      <c r="F4408">
        <v>98167.26</v>
      </c>
    </row>
    <row r="4409" spans="1:6" x14ac:dyDescent="0.25">
      <c r="A4409" t="s">
        <v>327</v>
      </c>
      <c r="B4409">
        <v>58</v>
      </c>
      <c r="C4409" t="s">
        <v>193</v>
      </c>
      <c r="D4409" t="s">
        <v>301</v>
      </c>
      <c r="E4409">
        <v>3.6009000000000002</v>
      </c>
      <c r="F4409">
        <v>617511.78</v>
      </c>
    </row>
    <row r="4410" spans="1:6" x14ac:dyDescent="0.25">
      <c r="A4410" t="s">
        <v>327</v>
      </c>
      <c r="B4410">
        <v>58</v>
      </c>
      <c r="C4410" t="s">
        <v>193</v>
      </c>
      <c r="D4410" t="s">
        <v>308</v>
      </c>
      <c r="E4410">
        <v>1</v>
      </c>
      <c r="F4410">
        <v>17581.82</v>
      </c>
    </row>
    <row r="4411" spans="1:6" x14ac:dyDescent="0.25">
      <c r="A4411" t="s">
        <v>327</v>
      </c>
      <c r="B4411">
        <v>58</v>
      </c>
      <c r="C4411" t="s">
        <v>193</v>
      </c>
      <c r="D4411" t="s">
        <v>325</v>
      </c>
      <c r="E4411">
        <v>3</v>
      </c>
      <c r="F4411">
        <v>42902.49</v>
      </c>
    </row>
    <row r="4412" spans="1:6" x14ac:dyDescent="0.25">
      <c r="A4412" t="s">
        <v>327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327</v>
      </c>
      <c r="B4413">
        <v>59</v>
      </c>
      <c r="C4413" t="s">
        <v>195</v>
      </c>
      <c r="D4413" t="s">
        <v>281</v>
      </c>
      <c r="E4413">
        <v>1.4597</v>
      </c>
      <c r="F4413">
        <v>135663.81</v>
      </c>
    </row>
    <row r="4414" spans="1:6" x14ac:dyDescent="0.25">
      <c r="A4414" t="s">
        <v>327</v>
      </c>
      <c r="B4414">
        <v>59</v>
      </c>
      <c r="C4414" t="s">
        <v>195</v>
      </c>
      <c r="D4414" t="s">
        <v>282</v>
      </c>
      <c r="E4414">
        <v>91.430599999999998</v>
      </c>
      <c r="F4414">
        <v>1345721.5</v>
      </c>
    </row>
    <row r="4415" spans="1:6" x14ac:dyDescent="0.25">
      <c r="A4415" t="s">
        <v>327</v>
      </c>
      <c r="B4415">
        <v>59</v>
      </c>
      <c r="C4415" t="s">
        <v>195</v>
      </c>
      <c r="D4415" t="s">
        <v>283</v>
      </c>
      <c r="E4415">
        <v>0.25829999999999997</v>
      </c>
      <c r="F4415">
        <v>67849.16</v>
      </c>
    </row>
    <row r="4416" spans="1:6" x14ac:dyDescent="0.25">
      <c r="A4416" t="s">
        <v>327</v>
      </c>
      <c r="B4416">
        <v>59</v>
      </c>
      <c r="C4416" t="s">
        <v>195</v>
      </c>
      <c r="D4416" t="s">
        <v>284</v>
      </c>
      <c r="E4416">
        <v>78.416700000000006</v>
      </c>
      <c r="F4416">
        <v>725090.62</v>
      </c>
    </row>
    <row r="4417" spans="1:6" x14ac:dyDescent="0.25">
      <c r="A4417" t="s">
        <v>327</v>
      </c>
      <c r="B4417">
        <v>59</v>
      </c>
      <c r="C4417" t="s">
        <v>195</v>
      </c>
      <c r="D4417" t="s">
        <v>285</v>
      </c>
      <c r="E4417">
        <v>13.047599999999999</v>
      </c>
      <c r="F4417">
        <v>204152.66</v>
      </c>
    </row>
    <row r="4418" spans="1:6" x14ac:dyDescent="0.25">
      <c r="A4418" t="s">
        <v>327</v>
      </c>
      <c r="B4418">
        <v>59</v>
      </c>
      <c r="C4418" t="s">
        <v>195</v>
      </c>
      <c r="D4418" t="s">
        <v>286</v>
      </c>
      <c r="E4418">
        <v>36.616700000000002</v>
      </c>
      <c r="F4418">
        <v>778044.9</v>
      </c>
    </row>
    <row r="4419" spans="1:6" x14ac:dyDescent="0.25">
      <c r="A4419" t="s">
        <v>327</v>
      </c>
      <c r="B4419">
        <v>59</v>
      </c>
      <c r="C4419" t="s">
        <v>195</v>
      </c>
      <c r="D4419" t="s">
        <v>288</v>
      </c>
      <c r="E4419">
        <v>3.4238</v>
      </c>
      <c r="F4419">
        <v>525874.28</v>
      </c>
    </row>
    <row r="4420" spans="1:6" x14ac:dyDescent="0.25">
      <c r="A4420" t="s">
        <v>327</v>
      </c>
      <c r="B4420">
        <v>59</v>
      </c>
      <c r="C4420" t="s">
        <v>195</v>
      </c>
      <c r="D4420" t="s">
        <v>289</v>
      </c>
      <c r="E4420">
        <v>2.5402999999999998</v>
      </c>
      <c r="F4420">
        <v>102111.41</v>
      </c>
    </row>
    <row r="4421" spans="1:6" x14ac:dyDescent="0.25">
      <c r="A4421" t="s">
        <v>327</v>
      </c>
      <c r="B4421">
        <v>59</v>
      </c>
      <c r="C4421" t="s">
        <v>195</v>
      </c>
      <c r="D4421" t="s">
        <v>290</v>
      </c>
      <c r="E4421">
        <v>0.17499999999999999</v>
      </c>
      <c r="F4421">
        <v>38604.57</v>
      </c>
    </row>
    <row r="4422" spans="1:6" x14ac:dyDescent="0.25">
      <c r="A4422" t="s">
        <v>327</v>
      </c>
      <c r="B4422">
        <v>59</v>
      </c>
      <c r="C4422" t="s">
        <v>195</v>
      </c>
      <c r="D4422" t="s">
        <v>291</v>
      </c>
      <c r="E4422">
        <v>0.75</v>
      </c>
      <c r="F4422">
        <v>185491.31</v>
      </c>
    </row>
    <row r="4423" spans="1:6" x14ac:dyDescent="0.25">
      <c r="A4423" t="s">
        <v>327</v>
      </c>
      <c r="B4423">
        <v>59</v>
      </c>
      <c r="C4423" t="s">
        <v>195</v>
      </c>
      <c r="D4423" t="s">
        <v>292</v>
      </c>
      <c r="E4423">
        <v>40.898800000000001</v>
      </c>
      <c r="F4423">
        <v>1166764.07</v>
      </c>
    </row>
    <row r="4424" spans="1:6" x14ac:dyDescent="0.25">
      <c r="A4424" t="s">
        <v>327</v>
      </c>
      <c r="B4424">
        <v>59</v>
      </c>
      <c r="C4424" t="s">
        <v>195</v>
      </c>
      <c r="D4424" t="s">
        <v>293</v>
      </c>
      <c r="E4424">
        <v>5.5833000000000004</v>
      </c>
      <c r="F4424">
        <v>207132.7</v>
      </c>
    </row>
    <row r="4425" spans="1:6" x14ac:dyDescent="0.25">
      <c r="A4425" t="s">
        <v>327</v>
      </c>
      <c r="B4425">
        <v>59</v>
      </c>
      <c r="C4425" t="s">
        <v>195</v>
      </c>
      <c r="D4425" t="s">
        <v>294</v>
      </c>
      <c r="E4425">
        <v>1</v>
      </c>
      <c r="F4425">
        <v>55116.1</v>
      </c>
    </row>
    <row r="4426" spans="1:6" x14ac:dyDescent="0.25">
      <c r="A4426" t="s">
        <v>327</v>
      </c>
      <c r="B4426">
        <v>59</v>
      </c>
      <c r="C4426" t="s">
        <v>195</v>
      </c>
      <c r="D4426" t="s">
        <v>295</v>
      </c>
      <c r="E4426">
        <v>17.095199999999998</v>
      </c>
      <c r="F4426">
        <v>312463.31</v>
      </c>
    </row>
    <row r="4427" spans="1:6" x14ac:dyDescent="0.25">
      <c r="A4427" t="s">
        <v>327</v>
      </c>
      <c r="B4427">
        <v>59</v>
      </c>
      <c r="C4427" t="s">
        <v>195</v>
      </c>
      <c r="D4427" t="s">
        <v>306</v>
      </c>
      <c r="E4427">
        <v>0.35420000000000001</v>
      </c>
      <c r="F4427">
        <v>11493.48</v>
      </c>
    </row>
    <row r="4428" spans="1:6" x14ac:dyDescent="0.25">
      <c r="A4428" t="s">
        <v>327</v>
      </c>
      <c r="B4428">
        <v>59</v>
      </c>
      <c r="C4428" t="s">
        <v>195</v>
      </c>
      <c r="D4428" t="s">
        <v>280</v>
      </c>
      <c r="E4428">
        <v>34.639000000000003</v>
      </c>
      <c r="F4428">
        <v>642867.25</v>
      </c>
    </row>
    <row r="4429" spans="1:6" x14ac:dyDescent="0.25">
      <c r="A4429" t="s">
        <v>327</v>
      </c>
      <c r="B4429">
        <v>59</v>
      </c>
      <c r="C4429" t="s">
        <v>195</v>
      </c>
      <c r="D4429" t="s">
        <v>296</v>
      </c>
      <c r="E4429">
        <v>0.33329999999999999</v>
      </c>
      <c r="F4429">
        <v>31581.48</v>
      </c>
    </row>
    <row r="4430" spans="1:6" x14ac:dyDescent="0.25">
      <c r="A4430" t="s">
        <v>327</v>
      </c>
      <c r="B4430">
        <v>59</v>
      </c>
      <c r="C4430" t="s">
        <v>195</v>
      </c>
      <c r="D4430" t="s">
        <v>298</v>
      </c>
      <c r="E4430">
        <v>2.3332999999999999</v>
      </c>
      <c r="F4430">
        <v>50571.48</v>
      </c>
    </row>
    <row r="4431" spans="1:6" x14ac:dyDescent="0.25">
      <c r="A4431" t="s">
        <v>327</v>
      </c>
      <c r="B4431">
        <v>59</v>
      </c>
      <c r="C4431" t="s">
        <v>195</v>
      </c>
      <c r="D4431" t="s">
        <v>307</v>
      </c>
      <c r="E4431">
        <v>15</v>
      </c>
      <c r="F4431">
        <v>270661.43</v>
      </c>
    </row>
    <row r="4432" spans="1:6" x14ac:dyDescent="0.25">
      <c r="A4432" t="s">
        <v>327</v>
      </c>
      <c r="B4432">
        <v>59</v>
      </c>
      <c r="C4432" t="s">
        <v>195</v>
      </c>
      <c r="D4432" t="s">
        <v>300</v>
      </c>
      <c r="E4432">
        <v>1.5649999999999999</v>
      </c>
      <c r="F4432">
        <v>100562.58</v>
      </c>
    </row>
    <row r="4433" spans="1:6" x14ac:dyDescent="0.25">
      <c r="A4433" t="s">
        <v>327</v>
      </c>
      <c r="B4433">
        <v>59</v>
      </c>
      <c r="C4433" t="s">
        <v>195</v>
      </c>
      <c r="D4433" t="s">
        <v>301</v>
      </c>
      <c r="E4433">
        <v>2.9689999999999999</v>
      </c>
      <c r="F4433">
        <v>176991.56</v>
      </c>
    </row>
    <row r="4434" spans="1:6" x14ac:dyDescent="0.25">
      <c r="A4434" t="s">
        <v>327</v>
      </c>
      <c r="B4434">
        <v>59</v>
      </c>
      <c r="C4434" t="s">
        <v>195</v>
      </c>
      <c r="D4434" t="s">
        <v>308</v>
      </c>
      <c r="E4434">
        <v>42</v>
      </c>
      <c r="F4434">
        <v>756996.58</v>
      </c>
    </row>
    <row r="4435" spans="1:6" x14ac:dyDescent="0.25">
      <c r="A4435" t="s">
        <v>327</v>
      </c>
      <c r="B4435">
        <v>59</v>
      </c>
      <c r="C4435" t="s">
        <v>195</v>
      </c>
      <c r="D4435" t="s">
        <v>303</v>
      </c>
      <c r="E4435">
        <v>2</v>
      </c>
      <c r="F4435">
        <v>21569.66</v>
      </c>
    </row>
    <row r="4436" spans="1:6" x14ac:dyDescent="0.25">
      <c r="A4436" t="s">
        <v>327</v>
      </c>
      <c r="B4436">
        <v>59</v>
      </c>
      <c r="C4436" t="s">
        <v>195</v>
      </c>
      <c r="D4436" t="s">
        <v>325</v>
      </c>
      <c r="E4436">
        <v>1</v>
      </c>
      <c r="F4436">
        <v>16647.39</v>
      </c>
    </row>
    <row r="4437" spans="1:6" x14ac:dyDescent="0.25">
      <c r="A4437" t="s">
        <v>327</v>
      </c>
      <c r="B4437">
        <v>59</v>
      </c>
      <c r="C4437" t="s">
        <v>195</v>
      </c>
      <c r="D4437" t="s">
        <v>311</v>
      </c>
      <c r="E4437">
        <v>1</v>
      </c>
      <c r="F4437">
        <v>9504.1299999999992</v>
      </c>
    </row>
    <row r="4438" spans="1:6" x14ac:dyDescent="0.25">
      <c r="A4438" t="s">
        <v>327</v>
      </c>
      <c r="B4438">
        <v>59</v>
      </c>
      <c r="C4438" t="s">
        <v>195</v>
      </c>
      <c r="D4438" t="s">
        <v>326</v>
      </c>
      <c r="E4438">
        <v>8.3299999999999999E-2</v>
      </c>
      <c r="F4438">
        <v>4117.93</v>
      </c>
    </row>
    <row r="4439" spans="1:6" x14ac:dyDescent="0.25">
      <c r="A4439" t="s">
        <v>327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327</v>
      </c>
      <c r="B4440">
        <v>100</v>
      </c>
      <c r="C4440" t="s">
        <v>69</v>
      </c>
      <c r="D4440" t="s">
        <v>281</v>
      </c>
      <c r="E4440">
        <v>6.9785000000000004</v>
      </c>
      <c r="F4440">
        <v>916620.9</v>
      </c>
    </row>
    <row r="4441" spans="1:6" x14ac:dyDescent="0.25">
      <c r="A4441" t="s">
        <v>327</v>
      </c>
      <c r="B4441">
        <v>100</v>
      </c>
      <c r="C4441" t="s">
        <v>69</v>
      </c>
      <c r="D4441" t="s">
        <v>282</v>
      </c>
      <c r="E4441">
        <v>40.820799999999998</v>
      </c>
      <c r="F4441">
        <v>607792.31999999995</v>
      </c>
    </row>
    <row r="4442" spans="1:6" x14ac:dyDescent="0.25">
      <c r="A4442" t="s">
        <v>327</v>
      </c>
      <c r="B4442">
        <v>100</v>
      </c>
      <c r="C4442" t="s">
        <v>69</v>
      </c>
      <c r="D4442" t="s">
        <v>283</v>
      </c>
      <c r="E4442">
        <v>1.7361</v>
      </c>
      <c r="F4442">
        <v>228244.34</v>
      </c>
    </row>
    <row r="4443" spans="1:6" x14ac:dyDescent="0.25">
      <c r="A4443" t="s">
        <v>327</v>
      </c>
      <c r="B4443">
        <v>100</v>
      </c>
      <c r="C4443" t="s">
        <v>69</v>
      </c>
      <c r="D4443" t="s">
        <v>284</v>
      </c>
      <c r="E4443">
        <v>422.73610000000002</v>
      </c>
      <c r="F4443">
        <v>3677468.26</v>
      </c>
    </row>
    <row r="4444" spans="1:6" x14ac:dyDescent="0.25">
      <c r="A4444" t="s">
        <v>327</v>
      </c>
      <c r="B4444">
        <v>100</v>
      </c>
      <c r="C4444" t="s">
        <v>69</v>
      </c>
      <c r="D4444" t="s">
        <v>285</v>
      </c>
      <c r="E4444">
        <v>0.39240000000000003</v>
      </c>
      <c r="F4444">
        <v>7403.32</v>
      </c>
    </row>
    <row r="4445" spans="1:6" x14ac:dyDescent="0.25">
      <c r="A4445" t="s">
        <v>327</v>
      </c>
      <c r="B4445">
        <v>100</v>
      </c>
      <c r="C4445" t="s">
        <v>69</v>
      </c>
      <c r="D4445" t="s">
        <v>286</v>
      </c>
      <c r="E4445">
        <v>10.583299999999999</v>
      </c>
      <c r="F4445">
        <v>185041</v>
      </c>
    </row>
    <row r="4446" spans="1:6" x14ac:dyDescent="0.25">
      <c r="A4446" t="s">
        <v>327</v>
      </c>
      <c r="B4446">
        <v>100</v>
      </c>
      <c r="C4446" t="s">
        <v>69</v>
      </c>
      <c r="D4446" t="s">
        <v>287</v>
      </c>
      <c r="E4446">
        <v>6.5833000000000004</v>
      </c>
      <c r="F4446">
        <v>89283.02</v>
      </c>
    </row>
    <row r="4447" spans="1:6" x14ac:dyDescent="0.25">
      <c r="A4447" t="s">
        <v>327</v>
      </c>
      <c r="B4447">
        <v>100</v>
      </c>
      <c r="C4447" t="s">
        <v>69</v>
      </c>
      <c r="D4447" t="s">
        <v>288</v>
      </c>
      <c r="E4447">
        <v>5.2759999999999998</v>
      </c>
      <c r="F4447">
        <v>862145.43</v>
      </c>
    </row>
    <row r="4448" spans="1:6" x14ac:dyDescent="0.25">
      <c r="A4448" t="s">
        <v>327</v>
      </c>
      <c r="B4448">
        <v>100</v>
      </c>
      <c r="C4448" t="s">
        <v>69</v>
      </c>
      <c r="D4448" t="s">
        <v>289</v>
      </c>
      <c r="E4448">
        <v>2.3708</v>
      </c>
      <c r="F4448">
        <v>91044.61</v>
      </c>
    </row>
    <row r="4449" spans="1:6" x14ac:dyDescent="0.25">
      <c r="A4449" t="s">
        <v>327</v>
      </c>
      <c r="B4449">
        <v>100</v>
      </c>
      <c r="C4449" t="s">
        <v>69</v>
      </c>
      <c r="D4449" t="s">
        <v>290</v>
      </c>
      <c r="E4449">
        <v>1.1467000000000001</v>
      </c>
      <c r="F4449">
        <v>112412.05</v>
      </c>
    </row>
    <row r="4450" spans="1:6" x14ac:dyDescent="0.25">
      <c r="A4450" t="s">
        <v>327</v>
      </c>
      <c r="B4450">
        <v>100</v>
      </c>
      <c r="C4450" t="s">
        <v>69</v>
      </c>
      <c r="D4450" t="s">
        <v>291</v>
      </c>
      <c r="E4450">
        <v>0.29170000000000001</v>
      </c>
      <c r="F4450">
        <v>65122.04</v>
      </c>
    </row>
    <row r="4451" spans="1:6" x14ac:dyDescent="0.25">
      <c r="A4451" t="s">
        <v>327</v>
      </c>
      <c r="B4451">
        <v>100</v>
      </c>
      <c r="C4451" t="s">
        <v>69</v>
      </c>
      <c r="D4451" t="s">
        <v>292</v>
      </c>
      <c r="E4451">
        <v>52.756</v>
      </c>
      <c r="F4451">
        <v>1203830.03</v>
      </c>
    </row>
    <row r="4452" spans="1:6" x14ac:dyDescent="0.25">
      <c r="A4452" t="s">
        <v>327</v>
      </c>
      <c r="B4452">
        <v>100</v>
      </c>
      <c r="C4452" t="s">
        <v>69</v>
      </c>
      <c r="D4452" t="s">
        <v>293</v>
      </c>
      <c r="E4452">
        <v>1.325</v>
      </c>
      <c r="F4452">
        <v>43117.919999999998</v>
      </c>
    </row>
    <row r="4453" spans="1:6" x14ac:dyDescent="0.25">
      <c r="A4453" t="s">
        <v>327</v>
      </c>
      <c r="B4453">
        <v>100</v>
      </c>
      <c r="C4453" t="s">
        <v>69</v>
      </c>
      <c r="D4453" t="s">
        <v>294</v>
      </c>
      <c r="E4453">
        <v>0.95309999999999995</v>
      </c>
      <c r="F4453">
        <v>56956.14</v>
      </c>
    </row>
    <row r="4454" spans="1:6" x14ac:dyDescent="0.25">
      <c r="A4454" t="s">
        <v>327</v>
      </c>
      <c r="B4454">
        <v>100</v>
      </c>
      <c r="C4454" t="s">
        <v>69</v>
      </c>
      <c r="D4454" t="s">
        <v>295</v>
      </c>
      <c r="E4454">
        <v>37.383299999999998</v>
      </c>
      <c r="F4454">
        <v>675398.88</v>
      </c>
    </row>
    <row r="4455" spans="1:6" x14ac:dyDescent="0.25">
      <c r="A4455" t="s">
        <v>327</v>
      </c>
      <c r="B4455">
        <v>100</v>
      </c>
      <c r="C4455" t="s">
        <v>69</v>
      </c>
      <c r="D4455" t="s">
        <v>306</v>
      </c>
      <c r="E4455">
        <v>1.6042000000000001</v>
      </c>
      <c r="F4455">
        <v>24887.49</v>
      </c>
    </row>
    <row r="4456" spans="1:6" x14ac:dyDescent="0.25">
      <c r="A4456" t="s">
        <v>327</v>
      </c>
      <c r="B4456">
        <v>100</v>
      </c>
      <c r="C4456" t="s">
        <v>69</v>
      </c>
      <c r="D4456" t="s">
        <v>280</v>
      </c>
      <c r="E4456">
        <v>70.986500000000007</v>
      </c>
      <c r="F4456">
        <v>1810418.98</v>
      </c>
    </row>
    <row r="4457" spans="1:6" x14ac:dyDescent="0.25">
      <c r="A4457" t="s">
        <v>327</v>
      </c>
      <c r="B4457">
        <v>100</v>
      </c>
      <c r="C4457" t="s">
        <v>69</v>
      </c>
      <c r="D4457" t="s">
        <v>296</v>
      </c>
      <c r="E4457">
        <v>4.4166999999999996</v>
      </c>
      <c r="F4457">
        <v>399728.39</v>
      </c>
    </row>
    <row r="4458" spans="1:6" x14ac:dyDescent="0.25">
      <c r="A4458" t="s">
        <v>327</v>
      </c>
      <c r="B4458">
        <v>100</v>
      </c>
      <c r="C4458" t="s">
        <v>69</v>
      </c>
      <c r="D4458" t="s">
        <v>297</v>
      </c>
      <c r="E4458">
        <v>0.16669999999999999</v>
      </c>
      <c r="F4458">
        <v>12464.04</v>
      </c>
    </row>
    <row r="4459" spans="1:6" x14ac:dyDescent="0.25">
      <c r="A4459" t="s">
        <v>327</v>
      </c>
      <c r="B4459">
        <v>100</v>
      </c>
      <c r="C4459" t="s">
        <v>69</v>
      </c>
      <c r="D4459" t="s">
        <v>310</v>
      </c>
      <c r="E4459">
        <v>6</v>
      </c>
      <c r="F4459">
        <v>114858.56</v>
      </c>
    </row>
    <row r="4460" spans="1:6" x14ac:dyDescent="0.25">
      <c r="A4460" t="s">
        <v>327</v>
      </c>
      <c r="B4460">
        <v>100</v>
      </c>
      <c r="C4460" t="s">
        <v>69</v>
      </c>
      <c r="D4460" t="s">
        <v>298</v>
      </c>
      <c r="E4460">
        <v>0.75</v>
      </c>
      <c r="F4460">
        <v>13981.65</v>
      </c>
    </row>
    <row r="4461" spans="1:6" x14ac:dyDescent="0.25">
      <c r="A4461" t="s">
        <v>327</v>
      </c>
      <c r="B4461">
        <v>100</v>
      </c>
      <c r="C4461" t="s">
        <v>69</v>
      </c>
      <c r="D4461" t="s">
        <v>307</v>
      </c>
      <c r="E4461">
        <v>160.6</v>
      </c>
      <c r="F4461">
        <v>3299957.77</v>
      </c>
    </row>
    <row r="4462" spans="1:6" x14ac:dyDescent="0.25">
      <c r="A4462" t="s">
        <v>327</v>
      </c>
      <c r="B4462">
        <v>100</v>
      </c>
      <c r="C4462" t="s">
        <v>69</v>
      </c>
      <c r="D4462" t="s">
        <v>299</v>
      </c>
      <c r="E4462">
        <v>3.3300000000000003E-2</v>
      </c>
      <c r="F4462">
        <v>21593.78</v>
      </c>
    </row>
    <row r="4463" spans="1:6" x14ac:dyDescent="0.25">
      <c r="A4463" t="s">
        <v>327</v>
      </c>
      <c r="B4463">
        <v>100</v>
      </c>
      <c r="C4463" t="s">
        <v>69</v>
      </c>
      <c r="D4463" t="s">
        <v>300</v>
      </c>
      <c r="E4463">
        <v>1.355</v>
      </c>
      <c r="F4463">
        <v>285722.11</v>
      </c>
    </row>
    <row r="4464" spans="1:6" x14ac:dyDescent="0.25">
      <c r="A4464" t="s">
        <v>327</v>
      </c>
      <c r="B4464">
        <v>100</v>
      </c>
      <c r="C4464" t="s">
        <v>69</v>
      </c>
      <c r="D4464" t="s">
        <v>301</v>
      </c>
      <c r="E4464">
        <v>3.4201000000000001</v>
      </c>
      <c r="F4464">
        <v>192599.3</v>
      </c>
    </row>
    <row r="4465" spans="1:6" x14ac:dyDescent="0.25">
      <c r="A4465" t="s">
        <v>327</v>
      </c>
      <c r="B4465">
        <v>100</v>
      </c>
      <c r="C4465" t="s">
        <v>69</v>
      </c>
      <c r="D4465" t="s">
        <v>302</v>
      </c>
      <c r="E4465">
        <v>2.5000000000000001E-2</v>
      </c>
      <c r="F4465">
        <v>12732.51</v>
      </c>
    </row>
    <row r="4466" spans="1:6" x14ac:dyDescent="0.25">
      <c r="A4466" t="s">
        <v>327</v>
      </c>
      <c r="B4466">
        <v>100</v>
      </c>
      <c r="C4466" t="s">
        <v>69</v>
      </c>
      <c r="D4466" t="s">
        <v>308</v>
      </c>
      <c r="E4466">
        <v>30.833300000000001</v>
      </c>
      <c r="F4466">
        <v>816812.64</v>
      </c>
    </row>
    <row r="4467" spans="1:6" x14ac:dyDescent="0.25">
      <c r="A4467" t="s">
        <v>327</v>
      </c>
      <c r="B4467">
        <v>100</v>
      </c>
      <c r="C4467" t="s">
        <v>69</v>
      </c>
      <c r="D4467" t="s">
        <v>303</v>
      </c>
      <c r="E4467">
        <v>6</v>
      </c>
      <c r="F4467">
        <v>68480.160000000003</v>
      </c>
    </row>
    <row r="4468" spans="1:6" x14ac:dyDescent="0.25">
      <c r="A4468" t="s">
        <v>327</v>
      </c>
      <c r="B4468">
        <v>100</v>
      </c>
      <c r="C4468" t="s">
        <v>69</v>
      </c>
      <c r="D4468" t="s">
        <v>325</v>
      </c>
      <c r="E4468">
        <v>1</v>
      </c>
      <c r="F4468">
        <v>15300.5</v>
      </c>
    </row>
    <row r="4469" spans="1:6" x14ac:dyDescent="0.25">
      <c r="A4469" t="s">
        <v>327</v>
      </c>
      <c r="B4469">
        <v>100</v>
      </c>
      <c r="C4469" t="s">
        <v>69</v>
      </c>
      <c r="D4469" t="s">
        <v>315</v>
      </c>
      <c r="E4469">
        <v>1</v>
      </c>
      <c r="F4469">
        <v>52942.91</v>
      </c>
    </row>
    <row r="4470" spans="1:6" x14ac:dyDescent="0.25">
      <c r="A4470" t="s">
        <v>327</v>
      </c>
      <c r="B4470">
        <v>100</v>
      </c>
      <c r="C4470" t="s">
        <v>69</v>
      </c>
      <c r="D4470" t="s">
        <v>311</v>
      </c>
      <c r="E4470">
        <v>1.8332999999999999</v>
      </c>
      <c r="F4470">
        <v>15159.09</v>
      </c>
    </row>
    <row r="4471" spans="1:6" x14ac:dyDescent="0.25">
      <c r="A4471" t="s">
        <v>327</v>
      </c>
      <c r="B4471">
        <v>100</v>
      </c>
      <c r="C4471" t="s">
        <v>69</v>
      </c>
      <c r="D4471" t="s">
        <v>326</v>
      </c>
      <c r="E4471">
        <v>1.0417000000000001</v>
      </c>
      <c r="F4471">
        <v>30622.52</v>
      </c>
    </row>
    <row r="4472" spans="1:6" x14ac:dyDescent="0.25">
      <c r="A4472" t="s">
        <v>327</v>
      </c>
      <c r="B4472">
        <v>100</v>
      </c>
      <c r="C4472" t="s">
        <v>69</v>
      </c>
      <c r="D4472" t="s">
        <v>305</v>
      </c>
      <c r="E4472">
        <v>1.6667000000000001</v>
      </c>
      <c r="F4472">
        <v>50042.43</v>
      </c>
    </row>
    <row r="4473" spans="1:6" x14ac:dyDescent="0.25">
      <c r="A4473" t="s">
        <v>327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327</v>
      </c>
      <c r="B4474">
        <v>123</v>
      </c>
      <c r="C4474" t="s">
        <v>2</v>
      </c>
      <c r="D4474" t="s">
        <v>281</v>
      </c>
      <c r="E4474">
        <v>74</v>
      </c>
      <c r="F4474">
        <v>9499793.6699999999</v>
      </c>
    </row>
    <row r="4475" spans="1:6" x14ac:dyDescent="0.25">
      <c r="A4475" t="s">
        <v>327</v>
      </c>
      <c r="B4475">
        <v>123</v>
      </c>
      <c r="C4475" t="s">
        <v>2</v>
      </c>
      <c r="D4475" t="s">
        <v>282</v>
      </c>
      <c r="E4475">
        <v>18.100000000000001</v>
      </c>
      <c r="F4475">
        <v>415285.85</v>
      </c>
    </row>
    <row r="4476" spans="1:6" x14ac:dyDescent="0.25">
      <c r="A4476" t="s">
        <v>327</v>
      </c>
      <c r="B4476">
        <v>123</v>
      </c>
      <c r="C4476" t="s">
        <v>2</v>
      </c>
      <c r="D4476" t="s">
        <v>284</v>
      </c>
      <c r="E4476">
        <v>28.083300000000001</v>
      </c>
      <c r="F4476">
        <v>227015.6</v>
      </c>
    </row>
    <row r="4477" spans="1:6" x14ac:dyDescent="0.25">
      <c r="A4477" t="s">
        <v>327</v>
      </c>
      <c r="B4477">
        <v>123</v>
      </c>
      <c r="C4477" t="s">
        <v>2</v>
      </c>
      <c r="D4477" t="s">
        <v>286</v>
      </c>
      <c r="E4477">
        <v>1.1333</v>
      </c>
      <c r="F4477">
        <v>20566.25</v>
      </c>
    </row>
    <row r="4478" spans="1:6" x14ac:dyDescent="0.25">
      <c r="A4478" t="s">
        <v>327</v>
      </c>
      <c r="B4478">
        <v>123</v>
      </c>
      <c r="C4478" t="s">
        <v>2</v>
      </c>
      <c r="D4478" t="s">
        <v>287</v>
      </c>
      <c r="E4478">
        <v>0.16669999999999999</v>
      </c>
      <c r="F4478">
        <v>3003.46</v>
      </c>
    </row>
    <row r="4479" spans="1:6" x14ac:dyDescent="0.25">
      <c r="A4479" t="s">
        <v>327</v>
      </c>
      <c r="B4479">
        <v>123</v>
      </c>
      <c r="C4479" t="s">
        <v>2</v>
      </c>
      <c r="D4479" t="s">
        <v>288</v>
      </c>
      <c r="E4479">
        <v>255.2</v>
      </c>
      <c r="F4479">
        <v>40763032.619999997</v>
      </c>
    </row>
    <row r="4480" spans="1:6" x14ac:dyDescent="0.25">
      <c r="A4480" t="s">
        <v>327</v>
      </c>
      <c r="B4480">
        <v>123</v>
      </c>
      <c r="C4480" t="s">
        <v>2</v>
      </c>
      <c r="D4480" t="s">
        <v>289</v>
      </c>
      <c r="E4480">
        <v>8.3299999999999999E-2</v>
      </c>
      <c r="F4480">
        <v>1514.56</v>
      </c>
    </row>
    <row r="4481" spans="1:6" x14ac:dyDescent="0.25">
      <c r="A4481" t="s">
        <v>327</v>
      </c>
      <c r="B4481">
        <v>123</v>
      </c>
      <c r="C4481" t="s">
        <v>2</v>
      </c>
      <c r="D4481" t="s">
        <v>291</v>
      </c>
      <c r="E4481">
        <v>2.125</v>
      </c>
      <c r="F4481">
        <v>435332.77</v>
      </c>
    </row>
    <row r="4482" spans="1:6" x14ac:dyDescent="0.25">
      <c r="A4482" t="s">
        <v>327</v>
      </c>
      <c r="B4482">
        <v>123</v>
      </c>
      <c r="C4482" t="s">
        <v>2</v>
      </c>
      <c r="D4482" t="s">
        <v>292</v>
      </c>
      <c r="E4482">
        <v>0.35</v>
      </c>
      <c r="F4482">
        <v>10746.69</v>
      </c>
    </row>
    <row r="4483" spans="1:6" x14ac:dyDescent="0.25">
      <c r="A4483" t="s">
        <v>327</v>
      </c>
      <c r="B4483">
        <v>123</v>
      </c>
      <c r="C4483" t="s">
        <v>2</v>
      </c>
      <c r="D4483" t="s">
        <v>295</v>
      </c>
      <c r="E4483">
        <v>0.5</v>
      </c>
      <c r="F4483">
        <v>9506.34</v>
      </c>
    </row>
    <row r="4484" spans="1:6" x14ac:dyDescent="0.25">
      <c r="A4484" t="s">
        <v>327</v>
      </c>
      <c r="B4484">
        <v>123</v>
      </c>
      <c r="C4484" t="s">
        <v>2</v>
      </c>
      <c r="D4484" t="s">
        <v>280</v>
      </c>
      <c r="E4484">
        <v>115.0026</v>
      </c>
      <c r="F4484">
        <v>2362984.2599999998</v>
      </c>
    </row>
    <row r="4485" spans="1:6" x14ac:dyDescent="0.25">
      <c r="A4485" t="s">
        <v>327</v>
      </c>
      <c r="B4485">
        <v>123</v>
      </c>
      <c r="C4485" t="s">
        <v>2</v>
      </c>
      <c r="D4485" t="s">
        <v>296</v>
      </c>
      <c r="E4485">
        <v>0.33329999999999999</v>
      </c>
      <c r="F4485">
        <v>31184.19</v>
      </c>
    </row>
    <row r="4486" spans="1:6" x14ac:dyDescent="0.25">
      <c r="A4486" t="s">
        <v>327</v>
      </c>
      <c r="B4486">
        <v>123</v>
      </c>
      <c r="C4486" t="s">
        <v>2</v>
      </c>
      <c r="D4486" t="s">
        <v>298</v>
      </c>
      <c r="E4486">
        <v>382.75</v>
      </c>
      <c r="F4486">
        <v>5838740</v>
      </c>
    </row>
    <row r="4487" spans="1:6" x14ac:dyDescent="0.25">
      <c r="A4487" t="s">
        <v>327</v>
      </c>
      <c r="B4487">
        <v>123</v>
      </c>
      <c r="C4487" t="s">
        <v>2</v>
      </c>
      <c r="D4487" t="s">
        <v>305</v>
      </c>
      <c r="E4487">
        <v>8.5</v>
      </c>
      <c r="F4487">
        <v>238607.39</v>
      </c>
    </row>
    <row r="4488" spans="1:6" x14ac:dyDescent="0.25">
      <c r="A4488" t="s">
        <v>328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328</v>
      </c>
      <c r="B4489">
        <v>1</v>
      </c>
      <c r="C4489" t="s">
        <v>14</v>
      </c>
      <c r="D4489" t="s">
        <v>281</v>
      </c>
      <c r="E4489">
        <v>37.193199999999997</v>
      </c>
      <c r="F4489">
        <v>3463610.06</v>
      </c>
    </row>
    <row r="4490" spans="1:6" x14ac:dyDescent="0.25">
      <c r="A4490" t="s">
        <v>328</v>
      </c>
      <c r="B4490">
        <v>1</v>
      </c>
      <c r="C4490" t="s">
        <v>14</v>
      </c>
      <c r="D4490" t="s">
        <v>282</v>
      </c>
      <c r="E4490">
        <v>136.31389999999999</v>
      </c>
      <c r="F4490">
        <v>2407108.25</v>
      </c>
    </row>
    <row r="4491" spans="1:6" x14ac:dyDescent="0.25">
      <c r="A4491" t="s">
        <v>328</v>
      </c>
      <c r="B4491">
        <v>1</v>
      </c>
      <c r="C4491" t="s">
        <v>14</v>
      </c>
      <c r="D4491" t="s">
        <v>283</v>
      </c>
      <c r="E4491">
        <v>4.8917000000000002</v>
      </c>
      <c r="F4491">
        <v>1022134.71</v>
      </c>
    </row>
    <row r="4492" spans="1:6" x14ac:dyDescent="0.25">
      <c r="A4492" t="s">
        <v>328</v>
      </c>
      <c r="B4492">
        <v>1</v>
      </c>
      <c r="C4492" t="s">
        <v>14</v>
      </c>
      <c r="D4492" t="s">
        <v>284</v>
      </c>
      <c r="E4492">
        <v>588.27779999999996</v>
      </c>
      <c r="F4492">
        <v>4696860</v>
      </c>
    </row>
    <row r="4493" spans="1:6" x14ac:dyDescent="0.25">
      <c r="A4493" t="s">
        <v>328</v>
      </c>
      <c r="B4493">
        <v>1</v>
      </c>
      <c r="C4493" t="s">
        <v>14</v>
      </c>
      <c r="D4493" t="s">
        <v>285</v>
      </c>
      <c r="E4493">
        <v>24.678599999999999</v>
      </c>
      <c r="F4493">
        <v>406195.65</v>
      </c>
    </row>
    <row r="4494" spans="1:6" x14ac:dyDescent="0.25">
      <c r="A4494" t="s">
        <v>328</v>
      </c>
      <c r="B4494">
        <v>1</v>
      </c>
      <c r="C4494" t="s">
        <v>14</v>
      </c>
      <c r="D4494" t="s">
        <v>286</v>
      </c>
      <c r="E4494">
        <v>86.4</v>
      </c>
      <c r="F4494">
        <v>1858334.93</v>
      </c>
    </row>
    <row r="4495" spans="1:6" x14ac:dyDescent="0.25">
      <c r="A4495" t="s">
        <v>328</v>
      </c>
      <c r="B4495">
        <v>1</v>
      </c>
      <c r="C4495" t="s">
        <v>14</v>
      </c>
      <c r="D4495" t="s">
        <v>287</v>
      </c>
      <c r="E4495">
        <v>4.5833000000000004</v>
      </c>
      <c r="F4495">
        <v>49287.14</v>
      </c>
    </row>
    <row r="4496" spans="1:6" x14ac:dyDescent="0.25">
      <c r="A4496" t="s">
        <v>328</v>
      </c>
      <c r="B4496">
        <v>1</v>
      </c>
      <c r="C4496" t="s">
        <v>14</v>
      </c>
      <c r="D4496" t="s">
        <v>288</v>
      </c>
      <c r="E4496">
        <v>11.5702</v>
      </c>
      <c r="F4496">
        <v>968783.19</v>
      </c>
    </row>
    <row r="4497" spans="1:6" x14ac:dyDescent="0.25">
      <c r="A4497" t="s">
        <v>328</v>
      </c>
      <c r="B4497">
        <v>1</v>
      </c>
      <c r="C4497" t="s">
        <v>14</v>
      </c>
      <c r="D4497" t="s">
        <v>289</v>
      </c>
      <c r="E4497">
        <v>6.75</v>
      </c>
      <c r="F4497">
        <v>528929.04</v>
      </c>
    </row>
    <row r="4498" spans="1:6" x14ac:dyDescent="0.25">
      <c r="A4498" t="s">
        <v>328</v>
      </c>
      <c r="B4498">
        <v>1</v>
      </c>
      <c r="C4498" t="s">
        <v>14</v>
      </c>
      <c r="D4498" t="s">
        <v>290</v>
      </c>
      <c r="E4498">
        <v>1.8908</v>
      </c>
      <c r="F4498">
        <v>147533.16</v>
      </c>
    </row>
    <row r="4499" spans="1:6" x14ac:dyDescent="0.25">
      <c r="A4499" t="s">
        <v>328</v>
      </c>
      <c r="B4499">
        <v>1</v>
      </c>
      <c r="C4499" t="s">
        <v>14</v>
      </c>
      <c r="D4499" t="s">
        <v>291</v>
      </c>
      <c r="E4499">
        <v>6.5833000000000004</v>
      </c>
      <c r="F4499">
        <v>1421843.11</v>
      </c>
    </row>
    <row r="4500" spans="1:6" x14ac:dyDescent="0.25">
      <c r="A4500" t="s">
        <v>328</v>
      </c>
      <c r="B4500">
        <v>1</v>
      </c>
      <c r="C4500" t="s">
        <v>14</v>
      </c>
      <c r="D4500" t="s">
        <v>292</v>
      </c>
      <c r="E4500">
        <v>66.578400000000002</v>
      </c>
      <c r="F4500">
        <v>1564881.83</v>
      </c>
    </row>
    <row r="4501" spans="1:6" x14ac:dyDescent="0.25">
      <c r="A4501" t="s">
        <v>328</v>
      </c>
      <c r="B4501">
        <v>1</v>
      </c>
      <c r="C4501" t="s">
        <v>14</v>
      </c>
      <c r="D4501" t="s">
        <v>293</v>
      </c>
      <c r="E4501">
        <v>46.302799999999998</v>
      </c>
      <c r="F4501">
        <v>2182183.54</v>
      </c>
    </row>
    <row r="4502" spans="1:6" x14ac:dyDescent="0.25">
      <c r="A4502" t="s">
        <v>328</v>
      </c>
      <c r="B4502">
        <v>1</v>
      </c>
      <c r="C4502" t="s">
        <v>14</v>
      </c>
      <c r="D4502" t="s">
        <v>294</v>
      </c>
      <c r="E4502">
        <v>4.6296999999999997</v>
      </c>
      <c r="F4502">
        <v>494275.16</v>
      </c>
    </row>
    <row r="4503" spans="1:6" x14ac:dyDescent="0.25">
      <c r="A4503" t="s">
        <v>328</v>
      </c>
      <c r="B4503">
        <v>1</v>
      </c>
      <c r="C4503" t="s">
        <v>14</v>
      </c>
      <c r="D4503" t="s">
        <v>295</v>
      </c>
      <c r="E4503">
        <v>41.426200000000001</v>
      </c>
      <c r="F4503">
        <v>785967.15</v>
      </c>
    </row>
    <row r="4504" spans="1:6" x14ac:dyDescent="0.25">
      <c r="A4504" t="s">
        <v>328</v>
      </c>
      <c r="B4504">
        <v>1</v>
      </c>
      <c r="C4504" t="s">
        <v>14</v>
      </c>
      <c r="D4504" t="s">
        <v>306</v>
      </c>
      <c r="E4504">
        <v>1.625</v>
      </c>
      <c r="F4504">
        <v>25658.66</v>
      </c>
    </row>
    <row r="4505" spans="1:6" x14ac:dyDescent="0.25">
      <c r="A4505" t="s">
        <v>328</v>
      </c>
      <c r="B4505">
        <v>1</v>
      </c>
      <c r="C4505" t="s">
        <v>14</v>
      </c>
      <c r="D4505" t="s">
        <v>280</v>
      </c>
      <c r="E4505">
        <v>103.3309</v>
      </c>
      <c r="F4505">
        <v>2620039.13</v>
      </c>
    </row>
    <row r="4506" spans="1:6" x14ac:dyDescent="0.25">
      <c r="A4506" t="s">
        <v>328</v>
      </c>
      <c r="B4506">
        <v>1</v>
      </c>
      <c r="C4506" t="s">
        <v>14</v>
      </c>
      <c r="D4506" t="s">
        <v>296</v>
      </c>
      <c r="E4506">
        <v>7.0833000000000004</v>
      </c>
      <c r="F4506">
        <v>630983.48</v>
      </c>
    </row>
    <row r="4507" spans="1:6" x14ac:dyDescent="0.25">
      <c r="A4507" t="s">
        <v>328</v>
      </c>
      <c r="B4507">
        <v>1</v>
      </c>
      <c r="C4507" t="s">
        <v>14</v>
      </c>
      <c r="D4507" t="s">
        <v>307</v>
      </c>
      <c r="E4507">
        <v>1.875</v>
      </c>
      <c r="F4507">
        <v>35944.89</v>
      </c>
    </row>
    <row r="4508" spans="1:6" x14ac:dyDescent="0.25">
      <c r="A4508" t="s">
        <v>328</v>
      </c>
      <c r="B4508">
        <v>1</v>
      </c>
      <c r="C4508" t="s">
        <v>14</v>
      </c>
      <c r="D4508" t="s">
        <v>299</v>
      </c>
      <c r="E4508">
        <v>0.83330000000000004</v>
      </c>
      <c r="F4508">
        <v>563421.35</v>
      </c>
    </row>
    <row r="4509" spans="1:6" x14ac:dyDescent="0.25">
      <c r="A4509" t="s">
        <v>328</v>
      </c>
      <c r="B4509">
        <v>1</v>
      </c>
      <c r="C4509" t="s">
        <v>14</v>
      </c>
      <c r="D4509" t="s">
        <v>300</v>
      </c>
      <c r="E4509">
        <v>2.3117000000000001</v>
      </c>
      <c r="F4509">
        <v>206526.82</v>
      </c>
    </row>
    <row r="4510" spans="1:6" x14ac:dyDescent="0.25">
      <c r="A4510" t="s">
        <v>328</v>
      </c>
      <c r="B4510">
        <v>1</v>
      </c>
      <c r="C4510" t="s">
        <v>14</v>
      </c>
      <c r="D4510" t="s">
        <v>301</v>
      </c>
      <c r="E4510">
        <v>4.3708</v>
      </c>
      <c r="F4510">
        <v>192695.5</v>
      </c>
    </row>
    <row r="4511" spans="1:6" x14ac:dyDescent="0.25">
      <c r="A4511" t="s">
        <v>328</v>
      </c>
      <c r="B4511">
        <v>1</v>
      </c>
      <c r="C4511" t="s">
        <v>14</v>
      </c>
      <c r="D4511" t="s">
        <v>302</v>
      </c>
      <c r="E4511">
        <v>0.30830000000000002</v>
      </c>
      <c r="F4511">
        <v>101845.32</v>
      </c>
    </row>
    <row r="4512" spans="1:6" x14ac:dyDescent="0.25">
      <c r="A4512" t="s">
        <v>328</v>
      </c>
      <c r="B4512">
        <v>1</v>
      </c>
      <c r="C4512" t="s">
        <v>14</v>
      </c>
      <c r="D4512" t="s">
        <v>303</v>
      </c>
      <c r="E4512">
        <v>3</v>
      </c>
      <c r="F4512">
        <v>40557.26</v>
      </c>
    </row>
    <row r="4513" spans="1:6" x14ac:dyDescent="0.25">
      <c r="A4513" t="s">
        <v>328</v>
      </c>
      <c r="B4513">
        <v>1</v>
      </c>
      <c r="C4513" t="s">
        <v>14</v>
      </c>
      <c r="D4513" t="s">
        <v>325</v>
      </c>
      <c r="E4513">
        <v>3</v>
      </c>
      <c r="F4513">
        <v>31046.400000000001</v>
      </c>
    </row>
    <row r="4514" spans="1:6" x14ac:dyDescent="0.25">
      <c r="A4514" t="s">
        <v>328</v>
      </c>
      <c r="B4514">
        <v>1</v>
      </c>
      <c r="C4514" t="s">
        <v>14</v>
      </c>
      <c r="D4514" t="s">
        <v>326</v>
      </c>
      <c r="E4514">
        <v>2.375</v>
      </c>
      <c r="F4514">
        <v>94829.87</v>
      </c>
    </row>
    <row r="4515" spans="1:6" x14ac:dyDescent="0.25">
      <c r="A4515" t="s">
        <v>328</v>
      </c>
      <c r="B4515">
        <v>1</v>
      </c>
      <c r="C4515" t="s">
        <v>14</v>
      </c>
      <c r="D4515" t="s">
        <v>305</v>
      </c>
      <c r="E4515">
        <v>0.16669999999999999</v>
      </c>
      <c r="F4515">
        <v>8498.35</v>
      </c>
    </row>
    <row r="4516" spans="1:6" x14ac:dyDescent="0.25">
      <c r="A4516" t="s">
        <v>328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328</v>
      </c>
      <c r="B4517">
        <v>2</v>
      </c>
      <c r="C4517" t="s">
        <v>7</v>
      </c>
      <c r="D4517" t="s">
        <v>281</v>
      </c>
      <c r="E4517">
        <v>39.595500000000001</v>
      </c>
      <c r="F4517">
        <v>5044241.03</v>
      </c>
    </row>
    <row r="4518" spans="1:6" x14ac:dyDescent="0.25">
      <c r="A4518" t="s">
        <v>328</v>
      </c>
      <c r="B4518">
        <v>2</v>
      </c>
      <c r="C4518" t="s">
        <v>7</v>
      </c>
      <c r="D4518" t="s">
        <v>282</v>
      </c>
      <c r="E4518">
        <v>109.9278</v>
      </c>
      <c r="F4518">
        <v>1617264.6399999999</v>
      </c>
    </row>
    <row r="4519" spans="1:6" x14ac:dyDescent="0.25">
      <c r="A4519" t="s">
        <v>328</v>
      </c>
      <c r="B4519">
        <v>2</v>
      </c>
      <c r="C4519" t="s">
        <v>7</v>
      </c>
      <c r="D4519" t="s">
        <v>283</v>
      </c>
      <c r="E4519">
        <v>3.7583000000000002</v>
      </c>
      <c r="F4519">
        <v>1175790.92</v>
      </c>
    </row>
    <row r="4520" spans="1:6" x14ac:dyDescent="0.25">
      <c r="A4520" t="s">
        <v>328</v>
      </c>
      <c r="B4520">
        <v>2</v>
      </c>
      <c r="C4520" t="s">
        <v>7</v>
      </c>
      <c r="D4520" t="s">
        <v>284</v>
      </c>
      <c r="E4520">
        <v>296.625</v>
      </c>
      <c r="F4520">
        <v>2199729.39</v>
      </c>
    </row>
    <row r="4521" spans="1:6" x14ac:dyDescent="0.25">
      <c r="A4521" t="s">
        <v>328</v>
      </c>
      <c r="B4521">
        <v>2</v>
      </c>
      <c r="C4521" t="s">
        <v>7</v>
      </c>
      <c r="D4521" t="s">
        <v>285</v>
      </c>
      <c r="E4521">
        <v>10.718400000000001</v>
      </c>
      <c r="F4521">
        <v>197194.14</v>
      </c>
    </row>
    <row r="4522" spans="1:6" x14ac:dyDescent="0.25">
      <c r="A4522" t="s">
        <v>328</v>
      </c>
      <c r="B4522">
        <v>2</v>
      </c>
      <c r="C4522" t="s">
        <v>7</v>
      </c>
      <c r="D4522" t="s">
        <v>286</v>
      </c>
      <c r="E4522">
        <v>92</v>
      </c>
      <c r="F4522">
        <v>1895639.95</v>
      </c>
    </row>
    <row r="4523" spans="1:6" x14ac:dyDescent="0.25">
      <c r="A4523" t="s">
        <v>328</v>
      </c>
      <c r="B4523">
        <v>2</v>
      </c>
      <c r="C4523" t="s">
        <v>7</v>
      </c>
      <c r="D4523" t="s">
        <v>287</v>
      </c>
      <c r="E4523">
        <v>20.5</v>
      </c>
      <c r="F4523">
        <v>234532.12</v>
      </c>
    </row>
    <row r="4524" spans="1:6" x14ac:dyDescent="0.25">
      <c r="A4524" t="s">
        <v>328</v>
      </c>
      <c r="B4524">
        <v>2</v>
      </c>
      <c r="C4524" t="s">
        <v>7</v>
      </c>
      <c r="D4524" t="s">
        <v>288</v>
      </c>
      <c r="E4524">
        <v>24.5107</v>
      </c>
      <c r="F4524">
        <v>2471920.7200000002</v>
      </c>
    </row>
    <row r="4525" spans="1:6" x14ac:dyDescent="0.25">
      <c r="A4525" t="s">
        <v>328</v>
      </c>
      <c r="B4525">
        <v>2</v>
      </c>
      <c r="C4525" t="s">
        <v>7</v>
      </c>
      <c r="D4525" t="s">
        <v>289</v>
      </c>
      <c r="E4525">
        <v>3.6457999999999999</v>
      </c>
      <c r="F4525">
        <v>168548.96</v>
      </c>
    </row>
    <row r="4526" spans="1:6" x14ac:dyDescent="0.25">
      <c r="A4526" t="s">
        <v>328</v>
      </c>
      <c r="B4526">
        <v>2</v>
      </c>
      <c r="C4526" t="s">
        <v>7</v>
      </c>
      <c r="D4526" t="s">
        <v>290</v>
      </c>
      <c r="E4526">
        <v>2.1833</v>
      </c>
      <c r="F4526">
        <v>315598.99</v>
      </c>
    </row>
    <row r="4527" spans="1:6" x14ac:dyDescent="0.25">
      <c r="A4527" t="s">
        <v>328</v>
      </c>
      <c r="B4527">
        <v>2</v>
      </c>
      <c r="C4527" t="s">
        <v>7</v>
      </c>
      <c r="D4527" t="s">
        <v>291</v>
      </c>
      <c r="E4527">
        <v>4.8333000000000004</v>
      </c>
      <c r="F4527">
        <v>1082778.8</v>
      </c>
    </row>
    <row r="4528" spans="1:6" x14ac:dyDescent="0.25">
      <c r="A4528" t="s">
        <v>328</v>
      </c>
      <c r="B4528">
        <v>2</v>
      </c>
      <c r="C4528" t="s">
        <v>7</v>
      </c>
      <c r="D4528" t="s">
        <v>292</v>
      </c>
      <c r="E4528">
        <v>32.402799999999999</v>
      </c>
      <c r="F4528">
        <v>1099206.73</v>
      </c>
    </row>
    <row r="4529" spans="1:6" x14ac:dyDescent="0.25">
      <c r="A4529" t="s">
        <v>328</v>
      </c>
      <c r="B4529">
        <v>2</v>
      </c>
      <c r="C4529" t="s">
        <v>7</v>
      </c>
      <c r="D4529" t="s">
        <v>293</v>
      </c>
      <c r="E4529">
        <v>13.0806</v>
      </c>
      <c r="F4529">
        <v>507831.66</v>
      </c>
    </row>
    <row r="4530" spans="1:6" x14ac:dyDescent="0.25">
      <c r="A4530" t="s">
        <v>328</v>
      </c>
      <c r="B4530">
        <v>2</v>
      </c>
      <c r="C4530" t="s">
        <v>7</v>
      </c>
      <c r="D4530" t="s">
        <v>294</v>
      </c>
      <c r="E4530">
        <v>1.3583000000000001</v>
      </c>
      <c r="F4530">
        <v>240324.65</v>
      </c>
    </row>
    <row r="4531" spans="1:6" x14ac:dyDescent="0.25">
      <c r="A4531" t="s">
        <v>328</v>
      </c>
      <c r="B4531">
        <v>2</v>
      </c>
      <c r="C4531" t="s">
        <v>7</v>
      </c>
      <c r="D4531" t="s">
        <v>295</v>
      </c>
      <c r="E4531">
        <v>67.756</v>
      </c>
      <c r="F4531">
        <v>1189511.6299999999</v>
      </c>
    </row>
    <row r="4532" spans="1:6" x14ac:dyDescent="0.25">
      <c r="A4532" t="s">
        <v>328</v>
      </c>
      <c r="B4532">
        <v>2</v>
      </c>
      <c r="C4532" t="s">
        <v>7</v>
      </c>
      <c r="D4532" t="s">
        <v>306</v>
      </c>
      <c r="E4532">
        <v>0.625</v>
      </c>
      <c r="F4532">
        <v>21831.64</v>
      </c>
    </row>
    <row r="4533" spans="1:6" x14ac:dyDescent="0.25">
      <c r="A4533" t="s">
        <v>328</v>
      </c>
      <c r="B4533">
        <v>2</v>
      </c>
      <c r="C4533" t="s">
        <v>7</v>
      </c>
      <c r="D4533" t="s">
        <v>280</v>
      </c>
      <c r="E4533">
        <v>48.387500000000003</v>
      </c>
      <c r="F4533">
        <v>886240.23</v>
      </c>
    </row>
    <row r="4534" spans="1:6" x14ac:dyDescent="0.25">
      <c r="A4534" t="s">
        <v>328</v>
      </c>
      <c r="B4534">
        <v>2</v>
      </c>
      <c r="C4534" t="s">
        <v>7</v>
      </c>
      <c r="D4534" t="s">
        <v>296</v>
      </c>
      <c r="E4534">
        <v>13.666700000000001</v>
      </c>
      <c r="F4534">
        <v>1198937.26</v>
      </c>
    </row>
    <row r="4535" spans="1:6" x14ac:dyDescent="0.25">
      <c r="A4535" t="s">
        <v>328</v>
      </c>
      <c r="B4535">
        <v>2</v>
      </c>
      <c r="C4535" t="s">
        <v>7</v>
      </c>
      <c r="D4535" t="s">
        <v>310</v>
      </c>
      <c r="E4535">
        <v>1</v>
      </c>
      <c r="F4535">
        <v>12412.53</v>
      </c>
    </row>
    <row r="4536" spans="1:6" x14ac:dyDescent="0.25">
      <c r="A4536" t="s">
        <v>328</v>
      </c>
      <c r="B4536">
        <v>2</v>
      </c>
      <c r="C4536" t="s">
        <v>7</v>
      </c>
      <c r="D4536" t="s">
        <v>298</v>
      </c>
      <c r="E4536">
        <v>25.083300000000001</v>
      </c>
      <c r="F4536">
        <v>567821.76</v>
      </c>
    </row>
    <row r="4537" spans="1:6" x14ac:dyDescent="0.25">
      <c r="A4537" t="s">
        <v>328</v>
      </c>
      <c r="B4537">
        <v>2</v>
      </c>
      <c r="C4537" t="s">
        <v>7</v>
      </c>
      <c r="D4537" t="s">
        <v>307</v>
      </c>
      <c r="E4537">
        <v>2.2917000000000001</v>
      </c>
      <c r="F4537">
        <v>56935.15</v>
      </c>
    </row>
    <row r="4538" spans="1:6" x14ac:dyDescent="0.25">
      <c r="A4538" t="s">
        <v>328</v>
      </c>
      <c r="B4538">
        <v>2</v>
      </c>
      <c r="C4538" t="s">
        <v>7</v>
      </c>
      <c r="D4538" t="s">
        <v>299</v>
      </c>
      <c r="E4538">
        <v>8.3299999999999999E-2</v>
      </c>
      <c r="F4538">
        <v>33506.35</v>
      </c>
    </row>
    <row r="4539" spans="1:6" x14ac:dyDescent="0.25">
      <c r="A4539" t="s">
        <v>328</v>
      </c>
      <c r="B4539">
        <v>2</v>
      </c>
      <c r="C4539" t="s">
        <v>7</v>
      </c>
      <c r="D4539" t="s">
        <v>300</v>
      </c>
      <c r="E4539">
        <v>0.05</v>
      </c>
      <c r="F4539">
        <v>32369.01</v>
      </c>
    </row>
    <row r="4540" spans="1:6" x14ac:dyDescent="0.25">
      <c r="A4540" t="s">
        <v>328</v>
      </c>
      <c r="B4540">
        <v>2</v>
      </c>
      <c r="C4540" t="s">
        <v>7</v>
      </c>
      <c r="D4540" t="s">
        <v>301</v>
      </c>
      <c r="E4540">
        <v>9.0326000000000004</v>
      </c>
      <c r="F4540">
        <v>648269.72</v>
      </c>
    </row>
    <row r="4541" spans="1:6" x14ac:dyDescent="0.25">
      <c r="A4541" t="s">
        <v>328</v>
      </c>
      <c r="B4541">
        <v>2</v>
      </c>
      <c r="C4541" t="s">
        <v>7</v>
      </c>
      <c r="D4541" t="s">
        <v>302</v>
      </c>
      <c r="E4541">
        <v>2.5000000000000001E-2</v>
      </c>
      <c r="F4541">
        <v>11459.26</v>
      </c>
    </row>
    <row r="4542" spans="1:6" x14ac:dyDescent="0.25">
      <c r="A4542" t="s">
        <v>328</v>
      </c>
      <c r="B4542">
        <v>2</v>
      </c>
      <c r="C4542" t="s">
        <v>7</v>
      </c>
      <c r="D4542" t="s">
        <v>308</v>
      </c>
      <c r="E4542">
        <v>1.1667000000000001</v>
      </c>
      <c r="F4542">
        <v>16151.56</v>
      </c>
    </row>
    <row r="4543" spans="1:6" x14ac:dyDescent="0.25">
      <c r="A4543" t="s">
        <v>328</v>
      </c>
      <c r="B4543">
        <v>2</v>
      </c>
      <c r="C4543" t="s">
        <v>7</v>
      </c>
      <c r="D4543" t="s">
        <v>303</v>
      </c>
      <c r="E4543">
        <v>1</v>
      </c>
      <c r="F4543">
        <v>13534.24</v>
      </c>
    </row>
    <row r="4544" spans="1:6" x14ac:dyDescent="0.25">
      <c r="A4544" t="s">
        <v>328</v>
      </c>
      <c r="B4544">
        <v>2</v>
      </c>
      <c r="C4544" t="s">
        <v>7</v>
      </c>
      <c r="D4544" t="s">
        <v>311</v>
      </c>
      <c r="E4544">
        <v>4.1666999999999996</v>
      </c>
      <c r="F4544">
        <v>39600.550000000003</v>
      </c>
    </row>
    <row r="4545" spans="1:6" x14ac:dyDescent="0.25">
      <c r="A4545" t="s">
        <v>328</v>
      </c>
      <c r="B4545">
        <v>2</v>
      </c>
      <c r="C4545" t="s">
        <v>7</v>
      </c>
      <c r="D4545" t="s">
        <v>329</v>
      </c>
      <c r="E4545">
        <v>1.0333000000000001</v>
      </c>
      <c r="F4545">
        <v>15127.48</v>
      </c>
    </row>
    <row r="4546" spans="1:6" x14ac:dyDescent="0.25">
      <c r="A4546" t="s">
        <v>328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328</v>
      </c>
      <c r="B4547">
        <v>3</v>
      </c>
      <c r="C4547" t="s">
        <v>4</v>
      </c>
      <c r="D4547" t="s">
        <v>281</v>
      </c>
      <c r="E4547">
        <v>19.2319</v>
      </c>
      <c r="F4547">
        <v>2091756.38</v>
      </c>
    </row>
    <row r="4548" spans="1:6" x14ac:dyDescent="0.25">
      <c r="A4548" t="s">
        <v>328</v>
      </c>
      <c r="B4548">
        <v>3</v>
      </c>
      <c r="C4548" t="s">
        <v>4</v>
      </c>
      <c r="D4548" t="s">
        <v>282</v>
      </c>
      <c r="E4548">
        <v>89.6</v>
      </c>
      <c r="F4548">
        <v>1062175.1299999999</v>
      </c>
    </row>
    <row r="4549" spans="1:6" x14ac:dyDescent="0.25">
      <c r="A4549" t="s">
        <v>328</v>
      </c>
      <c r="B4549">
        <v>3</v>
      </c>
      <c r="C4549" t="s">
        <v>4</v>
      </c>
      <c r="D4549" t="s">
        <v>283</v>
      </c>
      <c r="E4549">
        <v>1.2250000000000001</v>
      </c>
      <c r="F4549">
        <v>403889.93</v>
      </c>
    </row>
    <row r="4550" spans="1:6" x14ac:dyDescent="0.25">
      <c r="A4550" t="s">
        <v>328</v>
      </c>
      <c r="B4550">
        <v>3</v>
      </c>
      <c r="C4550" t="s">
        <v>4</v>
      </c>
      <c r="D4550" t="s">
        <v>284</v>
      </c>
      <c r="E4550">
        <v>363.08330000000001</v>
      </c>
      <c r="F4550">
        <v>2990885.57</v>
      </c>
    </row>
    <row r="4551" spans="1:6" x14ac:dyDescent="0.25">
      <c r="A4551" t="s">
        <v>328</v>
      </c>
      <c r="B4551">
        <v>3</v>
      </c>
      <c r="C4551" t="s">
        <v>4</v>
      </c>
      <c r="D4551" t="s">
        <v>285</v>
      </c>
      <c r="E4551">
        <v>25.729700000000001</v>
      </c>
      <c r="F4551">
        <v>431637.03</v>
      </c>
    </row>
    <row r="4552" spans="1:6" x14ac:dyDescent="0.25">
      <c r="A4552" t="s">
        <v>328</v>
      </c>
      <c r="B4552">
        <v>3</v>
      </c>
      <c r="C4552" t="s">
        <v>4</v>
      </c>
      <c r="D4552" t="s">
        <v>286</v>
      </c>
      <c r="E4552">
        <v>50.6</v>
      </c>
      <c r="F4552">
        <v>1071156.46</v>
      </c>
    </row>
    <row r="4553" spans="1:6" x14ac:dyDescent="0.25">
      <c r="A4553" t="s">
        <v>328</v>
      </c>
      <c r="B4553">
        <v>3</v>
      </c>
      <c r="C4553" t="s">
        <v>4</v>
      </c>
      <c r="D4553" t="s">
        <v>287</v>
      </c>
      <c r="E4553">
        <v>61.75</v>
      </c>
      <c r="F4553">
        <v>709074.98</v>
      </c>
    </row>
    <row r="4554" spans="1:6" x14ac:dyDescent="0.25">
      <c r="A4554" t="s">
        <v>328</v>
      </c>
      <c r="B4554">
        <v>3</v>
      </c>
      <c r="C4554" t="s">
        <v>4</v>
      </c>
      <c r="D4554" t="s">
        <v>288</v>
      </c>
      <c r="E4554">
        <v>13.5107</v>
      </c>
      <c r="F4554">
        <v>1354528.6</v>
      </c>
    </row>
    <row r="4555" spans="1:6" x14ac:dyDescent="0.25">
      <c r="A4555" t="s">
        <v>328</v>
      </c>
      <c r="B4555">
        <v>3</v>
      </c>
      <c r="C4555" t="s">
        <v>4</v>
      </c>
      <c r="D4555" t="s">
        <v>289</v>
      </c>
      <c r="E4555">
        <v>4.9264000000000001</v>
      </c>
      <c r="F4555">
        <v>262593.49</v>
      </c>
    </row>
    <row r="4556" spans="1:6" x14ac:dyDescent="0.25">
      <c r="A4556" t="s">
        <v>328</v>
      </c>
      <c r="B4556">
        <v>3</v>
      </c>
      <c r="C4556" t="s">
        <v>4</v>
      </c>
      <c r="D4556" t="s">
        <v>290</v>
      </c>
      <c r="E4556">
        <v>1.4792000000000001</v>
      </c>
      <c r="F4556">
        <v>165348.01</v>
      </c>
    </row>
    <row r="4557" spans="1:6" x14ac:dyDescent="0.25">
      <c r="A4557" t="s">
        <v>328</v>
      </c>
      <c r="B4557">
        <v>3</v>
      </c>
      <c r="C4557" t="s">
        <v>4</v>
      </c>
      <c r="D4557" t="s">
        <v>291</v>
      </c>
      <c r="E4557">
        <v>1.6667000000000001</v>
      </c>
      <c r="F4557">
        <v>415295.59</v>
      </c>
    </row>
    <row r="4558" spans="1:6" x14ac:dyDescent="0.25">
      <c r="A4558" t="s">
        <v>328</v>
      </c>
      <c r="B4558">
        <v>3</v>
      </c>
      <c r="C4558" t="s">
        <v>4</v>
      </c>
      <c r="D4558" t="s">
        <v>292</v>
      </c>
      <c r="E4558">
        <v>101.6478</v>
      </c>
      <c r="F4558">
        <v>2569638.5</v>
      </c>
    </row>
    <row r="4559" spans="1:6" x14ac:dyDescent="0.25">
      <c r="A4559" t="s">
        <v>328</v>
      </c>
      <c r="B4559">
        <v>3</v>
      </c>
      <c r="C4559" t="s">
        <v>4</v>
      </c>
      <c r="D4559" t="s">
        <v>293</v>
      </c>
      <c r="E4559">
        <v>16.947199999999999</v>
      </c>
      <c r="F4559">
        <v>802410.58</v>
      </c>
    </row>
    <row r="4560" spans="1:6" x14ac:dyDescent="0.25">
      <c r="A4560" t="s">
        <v>328</v>
      </c>
      <c r="B4560">
        <v>3</v>
      </c>
      <c r="C4560" t="s">
        <v>4</v>
      </c>
      <c r="D4560" t="s">
        <v>294</v>
      </c>
      <c r="E4560">
        <v>2.3250000000000002</v>
      </c>
      <c r="F4560">
        <v>343782.81</v>
      </c>
    </row>
    <row r="4561" spans="1:6" x14ac:dyDescent="0.25">
      <c r="A4561" t="s">
        <v>328</v>
      </c>
      <c r="B4561">
        <v>3</v>
      </c>
      <c r="C4561" t="s">
        <v>4</v>
      </c>
      <c r="D4561" t="s">
        <v>295</v>
      </c>
      <c r="E4561">
        <v>90.210700000000003</v>
      </c>
      <c r="F4561">
        <v>1482367.68</v>
      </c>
    </row>
    <row r="4562" spans="1:6" x14ac:dyDescent="0.25">
      <c r="A4562" t="s">
        <v>328</v>
      </c>
      <c r="B4562">
        <v>3</v>
      </c>
      <c r="C4562" t="s">
        <v>4</v>
      </c>
      <c r="D4562" t="s">
        <v>306</v>
      </c>
      <c r="E4562">
        <v>3.8957999999999999</v>
      </c>
      <c r="F4562">
        <v>97372</v>
      </c>
    </row>
    <row r="4563" spans="1:6" x14ac:dyDescent="0.25">
      <c r="A4563" t="s">
        <v>328</v>
      </c>
      <c r="B4563">
        <v>3</v>
      </c>
      <c r="C4563" t="s">
        <v>4</v>
      </c>
      <c r="D4563" t="s">
        <v>280</v>
      </c>
      <c r="E4563">
        <v>40.647199999999998</v>
      </c>
      <c r="F4563">
        <v>1150073.23</v>
      </c>
    </row>
    <row r="4564" spans="1:6" x14ac:dyDescent="0.25">
      <c r="A4564" t="s">
        <v>328</v>
      </c>
      <c r="B4564">
        <v>3</v>
      </c>
      <c r="C4564" t="s">
        <v>4</v>
      </c>
      <c r="D4564" t="s">
        <v>296</v>
      </c>
      <c r="E4564">
        <v>21.5</v>
      </c>
      <c r="F4564">
        <v>1890976.74</v>
      </c>
    </row>
    <row r="4565" spans="1:6" x14ac:dyDescent="0.25">
      <c r="A4565" t="s">
        <v>328</v>
      </c>
      <c r="B4565">
        <v>3</v>
      </c>
      <c r="C4565" t="s">
        <v>4</v>
      </c>
      <c r="D4565" t="s">
        <v>310</v>
      </c>
      <c r="E4565">
        <v>3</v>
      </c>
      <c r="F4565">
        <v>43395.67</v>
      </c>
    </row>
    <row r="4566" spans="1:6" x14ac:dyDescent="0.25">
      <c r="A4566" t="s">
        <v>328</v>
      </c>
      <c r="B4566">
        <v>3</v>
      </c>
      <c r="C4566" t="s">
        <v>4</v>
      </c>
      <c r="D4566" t="s">
        <v>298</v>
      </c>
      <c r="E4566">
        <v>8.5832999999999995</v>
      </c>
      <c r="F4566">
        <v>171509.67</v>
      </c>
    </row>
    <row r="4567" spans="1:6" x14ac:dyDescent="0.25">
      <c r="A4567" t="s">
        <v>328</v>
      </c>
      <c r="B4567">
        <v>3</v>
      </c>
      <c r="C4567" t="s">
        <v>4</v>
      </c>
      <c r="D4567" t="s">
        <v>307</v>
      </c>
      <c r="E4567">
        <v>27.912500000000001</v>
      </c>
      <c r="F4567">
        <v>702212.06</v>
      </c>
    </row>
    <row r="4568" spans="1:6" x14ac:dyDescent="0.25">
      <c r="A4568" t="s">
        <v>328</v>
      </c>
      <c r="B4568">
        <v>3</v>
      </c>
      <c r="C4568" t="s">
        <v>4</v>
      </c>
      <c r="D4568" t="s">
        <v>299</v>
      </c>
      <c r="E4568">
        <v>3.3300000000000003E-2</v>
      </c>
      <c r="F4568">
        <v>24820.43</v>
      </c>
    </row>
    <row r="4569" spans="1:6" x14ac:dyDescent="0.25">
      <c r="A4569" t="s">
        <v>328</v>
      </c>
      <c r="B4569">
        <v>3</v>
      </c>
      <c r="C4569" t="s">
        <v>4</v>
      </c>
      <c r="D4569" t="s">
        <v>300</v>
      </c>
      <c r="E4569">
        <v>7.4999999999999997E-2</v>
      </c>
      <c r="F4569">
        <v>48954.78</v>
      </c>
    </row>
    <row r="4570" spans="1:6" x14ac:dyDescent="0.25">
      <c r="A4570" t="s">
        <v>328</v>
      </c>
      <c r="B4570">
        <v>3</v>
      </c>
      <c r="C4570" t="s">
        <v>4</v>
      </c>
      <c r="D4570" t="s">
        <v>301</v>
      </c>
      <c r="E4570">
        <v>16.342400000000001</v>
      </c>
      <c r="F4570">
        <v>630164.23</v>
      </c>
    </row>
    <row r="4571" spans="1:6" x14ac:dyDescent="0.25">
      <c r="A4571" t="s">
        <v>328</v>
      </c>
      <c r="B4571">
        <v>3</v>
      </c>
      <c r="C4571" t="s">
        <v>4</v>
      </c>
      <c r="D4571" t="s">
        <v>302</v>
      </c>
      <c r="E4571">
        <v>0.25</v>
      </c>
      <c r="F4571">
        <v>89904.79</v>
      </c>
    </row>
    <row r="4572" spans="1:6" x14ac:dyDescent="0.25">
      <c r="A4572" t="s">
        <v>328</v>
      </c>
      <c r="B4572">
        <v>3</v>
      </c>
      <c r="C4572" t="s">
        <v>4</v>
      </c>
      <c r="D4572" t="s">
        <v>308</v>
      </c>
      <c r="E4572">
        <v>6.5</v>
      </c>
      <c r="F4572">
        <v>126522.26</v>
      </c>
    </row>
    <row r="4573" spans="1:6" x14ac:dyDescent="0.25">
      <c r="A4573" t="s">
        <v>328</v>
      </c>
      <c r="B4573">
        <v>3</v>
      </c>
      <c r="C4573" t="s">
        <v>4</v>
      </c>
      <c r="D4573" t="s">
        <v>303</v>
      </c>
      <c r="E4573">
        <v>4</v>
      </c>
      <c r="F4573">
        <v>40287.910000000003</v>
      </c>
    </row>
    <row r="4574" spans="1:6" x14ac:dyDescent="0.25">
      <c r="A4574" t="s">
        <v>328</v>
      </c>
      <c r="B4574">
        <v>3</v>
      </c>
      <c r="C4574" t="s">
        <v>4</v>
      </c>
      <c r="D4574" t="s">
        <v>325</v>
      </c>
      <c r="E4574">
        <v>1</v>
      </c>
      <c r="F4574">
        <v>18345.79</v>
      </c>
    </row>
    <row r="4575" spans="1:6" x14ac:dyDescent="0.25">
      <c r="A4575" t="s">
        <v>328</v>
      </c>
      <c r="B4575">
        <v>3</v>
      </c>
      <c r="C4575" t="s">
        <v>4</v>
      </c>
      <c r="D4575" t="s">
        <v>326</v>
      </c>
      <c r="E4575">
        <v>0.88890000000000002</v>
      </c>
      <c r="F4575">
        <v>48724.959999999999</v>
      </c>
    </row>
    <row r="4576" spans="1:6" x14ac:dyDescent="0.25">
      <c r="A4576" t="s">
        <v>328</v>
      </c>
      <c r="B4576">
        <v>3</v>
      </c>
      <c r="C4576" t="s">
        <v>4</v>
      </c>
      <c r="D4576" t="s">
        <v>329</v>
      </c>
      <c r="E4576">
        <v>1.9167000000000001</v>
      </c>
      <c r="F4576">
        <v>29254.47</v>
      </c>
    </row>
    <row r="4577" spans="1:6" x14ac:dyDescent="0.25">
      <c r="A4577" t="s">
        <v>328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328</v>
      </c>
      <c r="B4578">
        <v>4</v>
      </c>
      <c r="C4578" t="s">
        <v>19</v>
      </c>
      <c r="D4578" t="s">
        <v>281</v>
      </c>
      <c r="E4578">
        <v>26.271699999999999</v>
      </c>
      <c r="F4578">
        <v>3003367.03</v>
      </c>
    </row>
    <row r="4579" spans="1:6" x14ac:dyDescent="0.25">
      <c r="A4579" t="s">
        <v>328</v>
      </c>
      <c r="B4579">
        <v>4</v>
      </c>
      <c r="C4579" t="s">
        <v>19</v>
      </c>
      <c r="D4579" t="s">
        <v>282</v>
      </c>
      <c r="E4579">
        <v>236.46109999999999</v>
      </c>
      <c r="F4579">
        <v>3237315.01</v>
      </c>
    </row>
    <row r="4580" spans="1:6" x14ac:dyDescent="0.25">
      <c r="A4580" t="s">
        <v>328</v>
      </c>
      <c r="B4580">
        <v>4</v>
      </c>
      <c r="C4580" t="s">
        <v>19</v>
      </c>
      <c r="D4580" t="s">
        <v>283</v>
      </c>
      <c r="E4580">
        <v>6.45</v>
      </c>
      <c r="F4580">
        <v>1095407.55</v>
      </c>
    </row>
    <row r="4581" spans="1:6" x14ac:dyDescent="0.25">
      <c r="A4581" t="s">
        <v>328</v>
      </c>
      <c r="B4581">
        <v>4</v>
      </c>
      <c r="C4581" t="s">
        <v>19</v>
      </c>
      <c r="D4581" t="s">
        <v>284</v>
      </c>
      <c r="E4581">
        <v>1216.3888999999999</v>
      </c>
      <c r="F4581">
        <v>9010608</v>
      </c>
    </row>
    <row r="4582" spans="1:6" x14ac:dyDescent="0.25">
      <c r="A4582" t="s">
        <v>328</v>
      </c>
      <c r="B4582">
        <v>4</v>
      </c>
      <c r="C4582" t="s">
        <v>19</v>
      </c>
      <c r="D4582" t="s">
        <v>285</v>
      </c>
      <c r="E4582">
        <v>28.2197</v>
      </c>
      <c r="F4582">
        <v>515750.82</v>
      </c>
    </row>
    <row r="4583" spans="1:6" x14ac:dyDescent="0.25">
      <c r="A4583" t="s">
        <v>328</v>
      </c>
      <c r="B4583">
        <v>4</v>
      </c>
      <c r="C4583" t="s">
        <v>19</v>
      </c>
      <c r="D4583" t="s">
        <v>286</v>
      </c>
      <c r="E4583">
        <v>97.333299999999994</v>
      </c>
      <c r="F4583">
        <v>1976427</v>
      </c>
    </row>
    <row r="4584" spans="1:6" x14ac:dyDescent="0.25">
      <c r="A4584" t="s">
        <v>328</v>
      </c>
      <c r="B4584">
        <v>4</v>
      </c>
      <c r="C4584" t="s">
        <v>19</v>
      </c>
      <c r="D4584" t="s">
        <v>287</v>
      </c>
      <c r="E4584">
        <v>95.166700000000006</v>
      </c>
      <c r="F4584">
        <v>1099868.71</v>
      </c>
    </row>
    <row r="4585" spans="1:6" x14ac:dyDescent="0.25">
      <c r="A4585" t="s">
        <v>328</v>
      </c>
      <c r="B4585">
        <v>4</v>
      </c>
      <c r="C4585" t="s">
        <v>19</v>
      </c>
      <c r="D4585" t="s">
        <v>288</v>
      </c>
      <c r="E4585">
        <v>36.373199999999997</v>
      </c>
      <c r="F4585">
        <v>3497298.26</v>
      </c>
    </row>
    <row r="4586" spans="1:6" x14ac:dyDescent="0.25">
      <c r="A4586" t="s">
        <v>328</v>
      </c>
      <c r="B4586">
        <v>4</v>
      </c>
      <c r="C4586" t="s">
        <v>19</v>
      </c>
      <c r="D4586" t="s">
        <v>289</v>
      </c>
      <c r="E4586">
        <v>3.375</v>
      </c>
      <c r="F4586">
        <v>220748.07</v>
      </c>
    </row>
    <row r="4587" spans="1:6" x14ac:dyDescent="0.25">
      <c r="A4587" t="s">
        <v>328</v>
      </c>
      <c r="B4587">
        <v>4</v>
      </c>
      <c r="C4587" t="s">
        <v>19</v>
      </c>
      <c r="D4587" t="s">
        <v>290</v>
      </c>
      <c r="E4587">
        <v>5.9485999999999999</v>
      </c>
      <c r="F4587">
        <v>794613.54</v>
      </c>
    </row>
    <row r="4588" spans="1:6" x14ac:dyDescent="0.25">
      <c r="A4588" t="s">
        <v>328</v>
      </c>
      <c r="B4588">
        <v>4</v>
      </c>
      <c r="C4588" t="s">
        <v>19</v>
      </c>
      <c r="D4588" t="s">
        <v>291</v>
      </c>
      <c r="E4588">
        <v>6.1041999999999996</v>
      </c>
      <c r="F4588">
        <v>1425202.66</v>
      </c>
    </row>
    <row r="4589" spans="1:6" x14ac:dyDescent="0.25">
      <c r="A4589" t="s">
        <v>328</v>
      </c>
      <c r="B4589">
        <v>4</v>
      </c>
      <c r="C4589" t="s">
        <v>19</v>
      </c>
      <c r="D4589" t="s">
        <v>292</v>
      </c>
      <c r="E4589">
        <v>106.9766</v>
      </c>
      <c r="F4589">
        <v>2344619.2799999998</v>
      </c>
    </row>
    <row r="4590" spans="1:6" x14ac:dyDescent="0.25">
      <c r="A4590" t="s">
        <v>328</v>
      </c>
      <c r="B4590">
        <v>4</v>
      </c>
      <c r="C4590" t="s">
        <v>19</v>
      </c>
      <c r="D4590" t="s">
        <v>293</v>
      </c>
      <c r="E4590">
        <v>18.494399999999999</v>
      </c>
      <c r="F4590">
        <v>820702.21</v>
      </c>
    </row>
    <row r="4591" spans="1:6" x14ac:dyDescent="0.25">
      <c r="A4591" t="s">
        <v>328</v>
      </c>
      <c r="B4591">
        <v>4</v>
      </c>
      <c r="C4591" t="s">
        <v>19</v>
      </c>
      <c r="D4591" t="s">
        <v>294</v>
      </c>
      <c r="E4591">
        <v>0.34379999999999999</v>
      </c>
      <c r="F4591">
        <v>350500.23</v>
      </c>
    </row>
    <row r="4592" spans="1:6" x14ac:dyDescent="0.25">
      <c r="A4592" t="s">
        <v>328</v>
      </c>
      <c r="B4592">
        <v>4</v>
      </c>
      <c r="C4592" t="s">
        <v>19</v>
      </c>
      <c r="D4592" t="s">
        <v>295</v>
      </c>
      <c r="E4592">
        <v>144.88630000000001</v>
      </c>
      <c r="F4592">
        <v>2534216.02</v>
      </c>
    </row>
    <row r="4593" spans="1:6" x14ac:dyDescent="0.25">
      <c r="A4593" t="s">
        <v>328</v>
      </c>
      <c r="B4593">
        <v>4</v>
      </c>
      <c r="C4593" t="s">
        <v>19</v>
      </c>
      <c r="D4593" t="s">
        <v>306</v>
      </c>
      <c r="E4593">
        <v>1.5832999999999999</v>
      </c>
      <c r="F4593">
        <v>32204.87</v>
      </c>
    </row>
    <row r="4594" spans="1:6" x14ac:dyDescent="0.25">
      <c r="A4594" t="s">
        <v>328</v>
      </c>
      <c r="B4594">
        <v>4</v>
      </c>
      <c r="C4594" t="s">
        <v>19</v>
      </c>
      <c r="D4594" t="s">
        <v>280</v>
      </c>
      <c r="E4594">
        <v>49.798699999999997</v>
      </c>
      <c r="F4594">
        <v>1411726.3</v>
      </c>
    </row>
    <row r="4595" spans="1:6" x14ac:dyDescent="0.25">
      <c r="A4595" t="s">
        <v>328</v>
      </c>
      <c r="B4595">
        <v>4</v>
      </c>
      <c r="C4595" t="s">
        <v>19</v>
      </c>
      <c r="D4595" t="s">
        <v>296</v>
      </c>
      <c r="E4595">
        <v>34.5</v>
      </c>
      <c r="F4595">
        <v>2994407.96</v>
      </c>
    </row>
    <row r="4596" spans="1:6" x14ac:dyDescent="0.25">
      <c r="A4596" t="s">
        <v>328</v>
      </c>
      <c r="B4596">
        <v>4</v>
      </c>
      <c r="C4596" t="s">
        <v>19</v>
      </c>
      <c r="D4596" t="s">
        <v>310</v>
      </c>
      <c r="E4596">
        <v>4</v>
      </c>
      <c r="F4596">
        <v>48448.91</v>
      </c>
    </row>
    <row r="4597" spans="1:6" x14ac:dyDescent="0.25">
      <c r="A4597" t="s">
        <v>328</v>
      </c>
      <c r="B4597">
        <v>4</v>
      </c>
      <c r="C4597" t="s">
        <v>19</v>
      </c>
      <c r="D4597" t="s">
        <v>298</v>
      </c>
      <c r="E4597">
        <v>15.083299999999999</v>
      </c>
      <c r="F4597">
        <v>322904.84999999998</v>
      </c>
    </row>
    <row r="4598" spans="1:6" x14ac:dyDescent="0.25">
      <c r="A4598" t="s">
        <v>328</v>
      </c>
      <c r="B4598">
        <v>4</v>
      </c>
      <c r="C4598" t="s">
        <v>19</v>
      </c>
      <c r="D4598" t="s">
        <v>307</v>
      </c>
      <c r="E4598">
        <v>30.375</v>
      </c>
      <c r="F4598">
        <v>646739.57999999996</v>
      </c>
    </row>
    <row r="4599" spans="1:6" x14ac:dyDescent="0.25">
      <c r="A4599" t="s">
        <v>328</v>
      </c>
      <c r="B4599">
        <v>4</v>
      </c>
      <c r="C4599" t="s">
        <v>19</v>
      </c>
      <c r="D4599" t="s">
        <v>299</v>
      </c>
      <c r="E4599">
        <v>0.33329999999999999</v>
      </c>
      <c r="F4599">
        <v>134025.42000000001</v>
      </c>
    </row>
    <row r="4600" spans="1:6" x14ac:dyDescent="0.25">
      <c r="A4600" t="s">
        <v>328</v>
      </c>
      <c r="B4600">
        <v>4</v>
      </c>
      <c r="C4600" t="s">
        <v>19</v>
      </c>
      <c r="D4600" t="s">
        <v>300</v>
      </c>
      <c r="E4600">
        <v>4.1500000000000004</v>
      </c>
      <c r="F4600">
        <v>309153.82</v>
      </c>
    </row>
    <row r="4601" spans="1:6" x14ac:dyDescent="0.25">
      <c r="A4601" t="s">
        <v>328</v>
      </c>
      <c r="B4601">
        <v>4</v>
      </c>
      <c r="C4601" t="s">
        <v>19</v>
      </c>
      <c r="D4601" t="s">
        <v>301</v>
      </c>
      <c r="E4601">
        <v>31.703700000000001</v>
      </c>
      <c r="F4601">
        <v>1293632.21</v>
      </c>
    </row>
    <row r="4602" spans="1:6" x14ac:dyDescent="0.25">
      <c r="A4602" t="s">
        <v>328</v>
      </c>
      <c r="B4602">
        <v>4</v>
      </c>
      <c r="C4602" t="s">
        <v>19</v>
      </c>
      <c r="D4602" t="s">
        <v>302</v>
      </c>
      <c r="E4602">
        <v>6.6699999999999995E-2</v>
      </c>
      <c r="F4602">
        <v>14838.81</v>
      </c>
    </row>
    <row r="4603" spans="1:6" x14ac:dyDescent="0.25">
      <c r="A4603" t="s">
        <v>328</v>
      </c>
      <c r="B4603">
        <v>4</v>
      </c>
      <c r="C4603" t="s">
        <v>19</v>
      </c>
      <c r="D4603" t="s">
        <v>308</v>
      </c>
      <c r="E4603">
        <v>2</v>
      </c>
      <c r="F4603">
        <v>54634.46</v>
      </c>
    </row>
    <row r="4604" spans="1:6" x14ac:dyDescent="0.25">
      <c r="A4604" t="s">
        <v>328</v>
      </c>
      <c r="B4604">
        <v>4</v>
      </c>
      <c r="C4604" t="s">
        <v>19</v>
      </c>
      <c r="D4604" t="s">
        <v>303</v>
      </c>
      <c r="E4604">
        <v>6</v>
      </c>
      <c r="F4604">
        <v>52365.279999999999</v>
      </c>
    </row>
    <row r="4605" spans="1:6" x14ac:dyDescent="0.25">
      <c r="A4605" t="s">
        <v>328</v>
      </c>
      <c r="B4605">
        <v>4</v>
      </c>
      <c r="C4605" t="s">
        <v>19</v>
      </c>
      <c r="D4605" t="s">
        <v>325</v>
      </c>
      <c r="E4605">
        <v>8</v>
      </c>
      <c r="F4605">
        <v>119025.64</v>
      </c>
    </row>
    <row r="4606" spans="1:6" x14ac:dyDescent="0.25">
      <c r="A4606" t="s">
        <v>328</v>
      </c>
      <c r="B4606">
        <v>4</v>
      </c>
      <c r="C4606" t="s">
        <v>19</v>
      </c>
      <c r="D4606" t="s">
        <v>311</v>
      </c>
      <c r="E4606">
        <v>2</v>
      </c>
      <c r="F4606">
        <v>19008.259999999998</v>
      </c>
    </row>
    <row r="4607" spans="1:6" x14ac:dyDescent="0.25">
      <c r="A4607" t="s">
        <v>328</v>
      </c>
      <c r="B4607">
        <v>4</v>
      </c>
      <c r="C4607" t="s">
        <v>19</v>
      </c>
      <c r="D4607" t="s">
        <v>326</v>
      </c>
      <c r="E4607">
        <v>1.4722</v>
      </c>
      <c r="F4607">
        <v>47162.12</v>
      </c>
    </row>
    <row r="4608" spans="1:6" x14ac:dyDescent="0.25">
      <c r="A4608" t="s">
        <v>328</v>
      </c>
      <c r="B4608">
        <v>4</v>
      </c>
      <c r="C4608" t="s">
        <v>19</v>
      </c>
      <c r="D4608" t="s">
        <v>329</v>
      </c>
      <c r="E4608">
        <v>3.4750000000000001</v>
      </c>
      <c r="F4608">
        <v>48235.13</v>
      </c>
    </row>
    <row r="4609" spans="1:6" x14ac:dyDescent="0.25">
      <c r="A4609" t="s">
        <v>328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328</v>
      </c>
      <c r="B4610">
        <v>5</v>
      </c>
      <c r="C4610" t="s">
        <v>70</v>
      </c>
      <c r="D4610" t="s">
        <v>281</v>
      </c>
      <c r="E4610">
        <v>16.7958</v>
      </c>
      <c r="F4610">
        <v>1820322.98</v>
      </c>
    </row>
    <row r="4611" spans="1:6" x14ac:dyDescent="0.25">
      <c r="A4611" t="s">
        <v>328</v>
      </c>
      <c r="B4611">
        <v>5</v>
      </c>
      <c r="C4611" t="s">
        <v>70</v>
      </c>
      <c r="D4611" t="s">
        <v>282</v>
      </c>
      <c r="E4611">
        <v>182.9</v>
      </c>
      <c r="F4611">
        <v>2004126.7</v>
      </c>
    </row>
    <row r="4612" spans="1:6" x14ac:dyDescent="0.25">
      <c r="A4612" t="s">
        <v>328</v>
      </c>
      <c r="B4612">
        <v>5</v>
      </c>
      <c r="C4612" t="s">
        <v>70</v>
      </c>
      <c r="D4612" t="s">
        <v>283</v>
      </c>
      <c r="E4612">
        <v>2.5375000000000001</v>
      </c>
      <c r="F4612">
        <v>713426.59</v>
      </c>
    </row>
    <row r="4613" spans="1:6" x14ac:dyDescent="0.25">
      <c r="A4613" t="s">
        <v>328</v>
      </c>
      <c r="B4613">
        <v>5</v>
      </c>
      <c r="C4613" t="s">
        <v>70</v>
      </c>
      <c r="D4613" t="s">
        <v>284</v>
      </c>
      <c r="E4613">
        <v>585.22220000000004</v>
      </c>
      <c r="F4613">
        <v>4724715.3</v>
      </c>
    </row>
    <row r="4614" spans="1:6" x14ac:dyDescent="0.25">
      <c r="A4614" t="s">
        <v>328</v>
      </c>
      <c r="B4614">
        <v>5</v>
      </c>
      <c r="C4614" t="s">
        <v>70</v>
      </c>
      <c r="D4614" t="s">
        <v>285</v>
      </c>
      <c r="E4614">
        <v>34.934899999999999</v>
      </c>
      <c r="F4614">
        <v>601493.18999999994</v>
      </c>
    </row>
    <row r="4615" spans="1:6" x14ac:dyDescent="0.25">
      <c r="A4615" t="s">
        <v>328</v>
      </c>
      <c r="B4615">
        <v>5</v>
      </c>
      <c r="C4615" t="s">
        <v>70</v>
      </c>
      <c r="D4615" t="s">
        <v>286</v>
      </c>
      <c r="E4615">
        <v>55.783299999999997</v>
      </c>
      <c r="F4615">
        <v>1079479.31</v>
      </c>
    </row>
    <row r="4616" spans="1:6" x14ac:dyDescent="0.25">
      <c r="A4616" t="s">
        <v>328</v>
      </c>
      <c r="B4616">
        <v>5</v>
      </c>
      <c r="C4616" t="s">
        <v>70</v>
      </c>
      <c r="D4616" t="s">
        <v>287</v>
      </c>
      <c r="E4616">
        <v>228.75</v>
      </c>
      <c r="F4616">
        <v>2869188.46</v>
      </c>
    </row>
    <row r="4617" spans="1:6" x14ac:dyDescent="0.25">
      <c r="A4617" t="s">
        <v>328</v>
      </c>
      <c r="B4617">
        <v>5</v>
      </c>
      <c r="C4617" t="s">
        <v>70</v>
      </c>
      <c r="D4617" t="s">
        <v>288</v>
      </c>
      <c r="E4617">
        <v>15.733700000000001</v>
      </c>
      <c r="F4617">
        <v>1338300.47</v>
      </c>
    </row>
    <row r="4618" spans="1:6" x14ac:dyDescent="0.25">
      <c r="A4618" t="s">
        <v>328</v>
      </c>
      <c r="B4618">
        <v>5</v>
      </c>
      <c r="C4618" t="s">
        <v>70</v>
      </c>
      <c r="D4618" t="s">
        <v>289</v>
      </c>
      <c r="E4618">
        <v>10.629200000000001</v>
      </c>
      <c r="F4618">
        <v>516560.29</v>
      </c>
    </row>
    <row r="4619" spans="1:6" x14ac:dyDescent="0.25">
      <c r="A4619" t="s">
        <v>328</v>
      </c>
      <c r="B4619">
        <v>5</v>
      </c>
      <c r="C4619" t="s">
        <v>70</v>
      </c>
      <c r="D4619" t="s">
        <v>290</v>
      </c>
      <c r="E4619">
        <v>8.2449999999999992</v>
      </c>
      <c r="F4619">
        <v>732597.44</v>
      </c>
    </row>
    <row r="4620" spans="1:6" x14ac:dyDescent="0.25">
      <c r="A4620" t="s">
        <v>328</v>
      </c>
      <c r="B4620">
        <v>5</v>
      </c>
      <c r="C4620" t="s">
        <v>70</v>
      </c>
      <c r="D4620" t="s">
        <v>291</v>
      </c>
      <c r="E4620">
        <v>1.35</v>
      </c>
      <c r="F4620">
        <v>309388.28999999998</v>
      </c>
    </row>
    <row r="4621" spans="1:6" x14ac:dyDescent="0.25">
      <c r="A4621" t="s">
        <v>328</v>
      </c>
      <c r="B4621">
        <v>5</v>
      </c>
      <c r="C4621" t="s">
        <v>70</v>
      </c>
      <c r="D4621" t="s">
        <v>292</v>
      </c>
      <c r="E4621">
        <v>282.71530000000001</v>
      </c>
      <c r="F4621">
        <v>7110886.54</v>
      </c>
    </row>
    <row r="4622" spans="1:6" x14ac:dyDescent="0.25">
      <c r="A4622" t="s">
        <v>328</v>
      </c>
      <c r="B4622">
        <v>5</v>
      </c>
      <c r="C4622" t="s">
        <v>70</v>
      </c>
      <c r="D4622" t="s">
        <v>293</v>
      </c>
      <c r="E4622">
        <v>36.872799999999998</v>
      </c>
      <c r="F4622">
        <v>1528994.31</v>
      </c>
    </row>
    <row r="4623" spans="1:6" x14ac:dyDescent="0.25">
      <c r="A4623" t="s">
        <v>328</v>
      </c>
      <c r="B4623">
        <v>5</v>
      </c>
      <c r="C4623" t="s">
        <v>70</v>
      </c>
      <c r="D4623" t="s">
        <v>294</v>
      </c>
      <c r="E4623">
        <v>8.1750000000000007</v>
      </c>
      <c r="F4623">
        <v>721626.98</v>
      </c>
    </row>
    <row r="4624" spans="1:6" x14ac:dyDescent="0.25">
      <c r="A4624" t="s">
        <v>328</v>
      </c>
      <c r="B4624">
        <v>5</v>
      </c>
      <c r="C4624" t="s">
        <v>70</v>
      </c>
      <c r="D4624" t="s">
        <v>295</v>
      </c>
      <c r="E4624">
        <v>172.70830000000001</v>
      </c>
      <c r="F4624">
        <v>2245123.36</v>
      </c>
    </row>
    <row r="4625" spans="1:6" x14ac:dyDescent="0.25">
      <c r="A4625" t="s">
        <v>328</v>
      </c>
      <c r="B4625">
        <v>5</v>
      </c>
      <c r="C4625" t="s">
        <v>70</v>
      </c>
      <c r="D4625" t="s">
        <v>306</v>
      </c>
      <c r="E4625">
        <v>12.25</v>
      </c>
      <c r="F4625">
        <v>212267.78</v>
      </c>
    </row>
    <row r="4626" spans="1:6" x14ac:dyDescent="0.25">
      <c r="A4626" t="s">
        <v>328</v>
      </c>
      <c r="B4626">
        <v>5</v>
      </c>
      <c r="C4626" t="s">
        <v>70</v>
      </c>
      <c r="D4626" t="s">
        <v>280</v>
      </c>
      <c r="E4626">
        <v>31.040299999999998</v>
      </c>
      <c r="F4626">
        <v>694010.67</v>
      </c>
    </row>
    <row r="4627" spans="1:6" x14ac:dyDescent="0.25">
      <c r="A4627" t="s">
        <v>328</v>
      </c>
      <c r="B4627">
        <v>5</v>
      </c>
      <c r="C4627" t="s">
        <v>70</v>
      </c>
      <c r="D4627" t="s">
        <v>296</v>
      </c>
      <c r="E4627">
        <v>36.916699999999999</v>
      </c>
      <c r="F4627">
        <v>3247383.82</v>
      </c>
    </row>
    <row r="4628" spans="1:6" x14ac:dyDescent="0.25">
      <c r="A4628" t="s">
        <v>328</v>
      </c>
      <c r="B4628">
        <v>5</v>
      </c>
      <c r="C4628" t="s">
        <v>70</v>
      </c>
      <c r="D4628" t="s">
        <v>310</v>
      </c>
      <c r="E4628">
        <v>10</v>
      </c>
      <c r="F4628">
        <v>136616</v>
      </c>
    </row>
    <row r="4629" spans="1:6" x14ac:dyDescent="0.25">
      <c r="A4629" t="s">
        <v>328</v>
      </c>
      <c r="B4629">
        <v>5</v>
      </c>
      <c r="C4629" t="s">
        <v>70</v>
      </c>
      <c r="D4629" t="s">
        <v>298</v>
      </c>
      <c r="E4629">
        <v>17.333300000000001</v>
      </c>
      <c r="F4629">
        <v>320704.59000000003</v>
      </c>
    </row>
    <row r="4630" spans="1:6" x14ac:dyDescent="0.25">
      <c r="A4630" t="s">
        <v>328</v>
      </c>
      <c r="B4630">
        <v>5</v>
      </c>
      <c r="C4630" t="s">
        <v>70</v>
      </c>
      <c r="D4630" t="s">
        <v>307</v>
      </c>
      <c r="E4630">
        <v>20.8125</v>
      </c>
      <c r="F4630">
        <v>469423.57</v>
      </c>
    </row>
    <row r="4631" spans="1:6" x14ac:dyDescent="0.25">
      <c r="A4631" t="s">
        <v>328</v>
      </c>
      <c r="B4631">
        <v>5</v>
      </c>
      <c r="C4631" t="s">
        <v>70</v>
      </c>
      <c r="D4631" t="s">
        <v>299</v>
      </c>
      <c r="E4631">
        <v>0.26669999999999999</v>
      </c>
      <c r="F4631">
        <v>130304.81</v>
      </c>
    </row>
    <row r="4632" spans="1:6" x14ac:dyDescent="0.25">
      <c r="A4632" t="s">
        <v>328</v>
      </c>
      <c r="B4632">
        <v>5</v>
      </c>
      <c r="C4632" t="s">
        <v>70</v>
      </c>
      <c r="D4632" t="s">
        <v>300</v>
      </c>
      <c r="E4632">
        <v>0.1</v>
      </c>
      <c r="F4632">
        <v>65941.820000000007</v>
      </c>
    </row>
    <row r="4633" spans="1:6" x14ac:dyDescent="0.25">
      <c r="A4633" t="s">
        <v>328</v>
      </c>
      <c r="B4633">
        <v>5</v>
      </c>
      <c r="C4633" t="s">
        <v>70</v>
      </c>
      <c r="D4633" t="s">
        <v>301</v>
      </c>
      <c r="E4633">
        <v>7.5639000000000003</v>
      </c>
      <c r="F4633">
        <v>425918.78</v>
      </c>
    </row>
    <row r="4634" spans="1:6" x14ac:dyDescent="0.25">
      <c r="A4634" t="s">
        <v>328</v>
      </c>
      <c r="B4634">
        <v>5</v>
      </c>
      <c r="C4634" t="s">
        <v>70</v>
      </c>
      <c r="D4634" t="s">
        <v>302</v>
      </c>
      <c r="E4634">
        <v>0.39169999999999999</v>
      </c>
      <c r="F4634">
        <v>179754.61</v>
      </c>
    </row>
    <row r="4635" spans="1:6" x14ac:dyDescent="0.25">
      <c r="A4635" t="s">
        <v>328</v>
      </c>
      <c r="B4635">
        <v>5</v>
      </c>
      <c r="C4635" t="s">
        <v>70</v>
      </c>
      <c r="D4635" t="s">
        <v>308</v>
      </c>
      <c r="E4635">
        <v>62.957099999999997</v>
      </c>
      <c r="F4635">
        <v>1087694.07</v>
      </c>
    </row>
    <row r="4636" spans="1:6" x14ac:dyDescent="0.25">
      <c r="A4636" t="s">
        <v>328</v>
      </c>
      <c r="B4636">
        <v>5</v>
      </c>
      <c r="C4636" t="s">
        <v>70</v>
      </c>
      <c r="D4636" t="s">
        <v>303</v>
      </c>
      <c r="E4636">
        <v>3</v>
      </c>
      <c r="F4636">
        <v>40602.71</v>
      </c>
    </row>
    <row r="4637" spans="1:6" x14ac:dyDescent="0.25">
      <c r="A4637" t="s">
        <v>328</v>
      </c>
      <c r="B4637">
        <v>5</v>
      </c>
      <c r="C4637" t="s">
        <v>70</v>
      </c>
      <c r="D4637" t="s">
        <v>325</v>
      </c>
      <c r="E4637">
        <v>25</v>
      </c>
      <c r="F4637">
        <v>350234.57</v>
      </c>
    </row>
    <row r="4638" spans="1:6" x14ac:dyDescent="0.25">
      <c r="A4638" t="s">
        <v>328</v>
      </c>
      <c r="B4638">
        <v>5</v>
      </c>
      <c r="C4638" t="s">
        <v>70</v>
      </c>
      <c r="D4638" t="s">
        <v>311</v>
      </c>
      <c r="E4638">
        <v>12</v>
      </c>
      <c r="F4638">
        <v>103728.1</v>
      </c>
    </row>
    <row r="4639" spans="1:6" x14ac:dyDescent="0.25">
      <c r="A4639" t="s">
        <v>328</v>
      </c>
      <c r="B4639">
        <v>5</v>
      </c>
      <c r="C4639" t="s">
        <v>70</v>
      </c>
      <c r="D4639" t="s">
        <v>326</v>
      </c>
      <c r="E4639">
        <v>1.8332999999999999</v>
      </c>
      <c r="F4639">
        <v>55708.01</v>
      </c>
    </row>
    <row r="4640" spans="1:6" x14ac:dyDescent="0.25">
      <c r="A4640" t="s">
        <v>328</v>
      </c>
      <c r="B4640">
        <v>5</v>
      </c>
      <c r="C4640" t="s">
        <v>70</v>
      </c>
      <c r="D4640" t="s">
        <v>329</v>
      </c>
      <c r="E4640">
        <v>6.6666999999999996</v>
      </c>
      <c r="F4640">
        <v>94501.58</v>
      </c>
    </row>
    <row r="4641" spans="1:6" x14ac:dyDescent="0.25">
      <c r="A4641" t="s">
        <v>328</v>
      </c>
      <c r="B4641">
        <v>7</v>
      </c>
      <c r="C4641" t="s">
        <v>10</v>
      </c>
      <c r="D4641" t="s">
        <v>281</v>
      </c>
      <c r="E4641">
        <v>27.666699999999999</v>
      </c>
      <c r="F4641">
        <v>3435477.56</v>
      </c>
    </row>
    <row r="4642" spans="1:6" x14ac:dyDescent="0.25">
      <c r="A4642" t="s">
        <v>328</v>
      </c>
      <c r="B4642">
        <v>7</v>
      </c>
      <c r="C4642" t="s">
        <v>10</v>
      </c>
      <c r="D4642" t="s">
        <v>283</v>
      </c>
      <c r="E4642">
        <v>10.875</v>
      </c>
      <c r="F4642">
        <v>3875576.23</v>
      </c>
    </row>
    <row r="4643" spans="1:6" x14ac:dyDescent="0.25">
      <c r="A4643" t="s">
        <v>328</v>
      </c>
      <c r="B4643">
        <v>7</v>
      </c>
      <c r="C4643" t="s">
        <v>10</v>
      </c>
      <c r="D4643" t="s">
        <v>284</v>
      </c>
      <c r="E4643">
        <v>1540</v>
      </c>
      <c r="F4643">
        <v>11759150.720000001</v>
      </c>
    </row>
    <row r="4644" spans="1:6" x14ac:dyDescent="0.25">
      <c r="A4644" t="s">
        <v>328</v>
      </c>
      <c r="B4644">
        <v>7</v>
      </c>
      <c r="C4644" t="s">
        <v>10</v>
      </c>
      <c r="D4644" t="s">
        <v>285</v>
      </c>
      <c r="E4644">
        <v>739</v>
      </c>
      <c r="F4644">
        <v>13160181.75</v>
      </c>
    </row>
    <row r="4645" spans="1:6" x14ac:dyDescent="0.25">
      <c r="A4645" t="s">
        <v>328</v>
      </c>
      <c r="B4645">
        <v>7</v>
      </c>
      <c r="C4645" t="s">
        <v>10</v>
      </c>
      <c r="D4645" t="s">
        <v>286</v>
      </c>
      <c r="E4645">
        <v>41.6</v>
      </c>
      <c r="F4645">
        <v>912657.76</v>
      </c>
    </row>
    <row r="4646" spans="1:6" x14ac:dyDescent="0.25">
      <c r="A4646" t="s">
        <v>328</v>
      </c>
      <c r="B4646">
        <v>7</v>
      </c>
      <c r="C4646" t="s">
        <v>10</v>
      </c>
      <c r="D4646" t="s">
        <v>288</v>
      </c>
      <c r="E4646">
        <v>52</v>
      </c>
      <c r="F4646">
        <v>8983001.3499999996</v>
      </c>
    </row>
    <row r="4647" spans="1:6" x14ac:dyDescent="0.25">
      <c r="A4647" t="s">
        <v>328</v>
      </c>
      <c r="B4647">
        <v>7</v>
      </c>
      <c r="C4647" t="s">
        <v>10</v>
      </c>
      <c r="D4647" t="s">
        <v>289</v>
      </c>
      <c r="E4647">
        <v>101</v>
      </c>
      <c r="F4647">
        <v>4013858.1</v>
      </c>
    </row>
    <row r="4648" spans="1:6" x14ac:dyDescent="0.25">
      <c r="A4648" t="s">
        <v>328</v>
      </c>
      <c r="B4648">
        <v>7</v>
      </c>
      <c r="C4648" t="s">
        <v>10</v>
      </c>
      <c r="D4648" t="s">
        <v>292</v>
      </c>
      <c r="E4648">
        <v>518</v>
      </c>
      <c r="F4648">
        <v>8452650.6300000008</v>
      </c>
    </row>
    <row r="4649" spans="1:6" x14ac:dyDescent="0.25">
      <c r="A4649" t="s">
        <v>328</v>
      </c>
      <c r="B4649">
        <v>7</v>
      </c>
      <c r="C4649" t="s">
        <v>10</v>
      </c>
      <c r="D4649" t="s">
        <v>280</v>
      </c>
      <c r="E4649">
        <v>1128.7979</v>
      </c>
      <c r="F4649">
        <v>27537633.18</v>
      </c>
    </row>
    <row r="4650" spans="1:6" x14ac:dyDescent="0.25">
      <c r="A4650" t="s">
        <v>328</v>
      </c>
      <c r="B4650">
        <v>7</v>
      </c>
      <c r="C4650" t="s">
        <v>10</v>
      </c>
      <c r="D4650" t="s">
        <v>298</v>
      </c>
      <c r="E4650">
        <v>561</v>
      </c>
      <c r="F4650">
        <v>9171993.0099999998</v>
      </c>
    </row>
    <row r="4651" spans="1:6" x14ac:dyDescent="0.25">
      <c r="A4651" t="s">
        <v>328</v>
      </c>
      <c r="B4651">
        <v>7</v>
      </c>
      <c r="C4651" t="s">
        <v>10</v>
      </c>
      <c r="D4651" t="s">
        <v>307</v>
      </c>
      <c r="E4651">
        <v>5</v>
      </c>
      <c r="F4651">
        <v>115212.97</v>
      </c>
    </row>
    <row r="4652" spans="1:6" x14ac:dyDescent="0.25">
      <c r="A4652" t="s">
        <v>328</v>
      </c>
      <c r="B4652">
        <v>7</v>
      </c>
      <c r="C4652" t="s">
        <v>10</v>
      </c>
      <c r="D4652" t="s">
        <v>308</v>
      </c>
      <c r="E4652">
        <v>544</v>
      </c>
      <c r="F4652">
        <v>8017442.0599999996</v>
      </c>
    </row>
    <row r="4653" spans="1:6" x14ac:dyDescent="0.25">
      <c r="A4653" t="s">
        <v>328</v>
      </c>
      <c r="B4653">
        <v>7</v>
      </c>
      <c r="C4653" t="s">
        <v>10</v>
      </c>
      <c r="D4653" t="s">
        <v>303</v>
      </c>
      <c r="E4653">
        <v>159</v>
      </c>
      <c r="F4653">
        <v>2102769.13</v>
      </c>
    </row>
    <row r="4654" spans="1:6" x14ac:dyDescent="0.25">
      <c r="A4654" t="s">
        <v>328</v>
      </c>
      <c r="B4654">
        <v>8</v>
      </c>
      <c r="C4654" t="s">
        <v>312</v>
      </c>
      <c r="E4654">
        <v>40.688400000000001</v>
      </c>
      <c r="F4654">
        <v>178079.41</v>
      </c>
    </row>
    <row r="4655" spans="1:6" x14ac:dyDescent="0.25">
      <c r="A4655" t="s">
        <v>328</v>
      </c>
      <c r="B4655">
        <v>8</v>
      </c>
      <c r="C4655" t="s">
        <v>312</v>
      </c>
      <c r="D4655" t="s">
        <v>281</v>
      </c>
      <c r="E4655">
        <v>17.818000000000001</v>
      </c>
      <c r="F4655">
        <v>2025339.99</v>
      </c>
    </row>
    <row r="4656" spans="1:6" x14ac:dyDescent="0.25">
      <c r="A4656" t="s">
        <v>328</v>
      </c>
      <c r="B4656">
        <v>8</v>
      </c>
      <c r="C4656" t="s">
        <v>312</v>
      </c>
      <c r="D4656" t="s">
        <v>282</v>
      </c>
      <c r="E4656">
        <v>99.95</v>
      </c>
      <c r="F4656">
        <v>1358550.61</v>
      </c>
    </row>
    <row r="4657" spans="1:6" x14ac:dyDescent="0.25">
      <c r="A4657" t="s">
        <v>328</v>
      </c>
      <c r="B4657">
        <v>8</v>
      </c>
      <c r="C4657" t="s">
        <v>312</v>
      </c>
      <c r="D4657" t="s">
        <v>283</v>
      </c>
      <c r="E4657">
        <v>0.72499999999999998</v>
      </c>
      <c r="F4657">
        <v>272124.79999999999</v>
      </c>
    </row>
    <row r="4658" spans="1:6" x14ac:dyDescent="0.25">
      <c r="A4658" t="s">
        <v>328</v>
      </c>
      <c r="B4658">
        <v>8</v>
      </c>
      <c r="C4658" t="s">
        <v>312</v>
      </c>
      <c r="D4658" t="s">
        <v>284</v>
      </c>
      <c r="E4658">
        <v>556</v>
      </c>
      <c r="F4658">
        <v>4875066.3</v>
      </c>
    </row>
    <row r="4659" spans="1:6" x14ac:dyDescent="0.25">
      <c r="A4659" t="s">
        <v>328</v>
      </c>
      <c r="B4659">
        <v>8</v>
      </c>
      <c r="C4659" t="s">
        <v>312</v>
      </c>
      <c r="D4659" t="s">
        <v>285</v>
      </c>
      <c r="E4659">
        <v>38.422600000000003</v>
      </c>
      <c r="F4659">
        <v>640365.68000000005</v>
      </c>
    </row>
    <row r="4660" spans="1:6" x14ac:dyDescent="0.25">
      <c r="A4660" t="s">
        <v>328</v>
      </c>
      <c r="B4660">
        <v>8</v>
      </c>
      <c r="C4660" t="s">
        <v>312</v>
      </c>
      <c r="D4660" t="s">
        <v>286</v>
      </c>
      <c r="E4660">
        <v>52.466700000000003</v>
      </c>
      <c r="F4660">
        <v>983135.86</v>
      </c>
    </row>
    <row r="4661" spans="1:6" x14ac:dyDescent="0.25">
      <c r="A4661" t="s">
        <v>328</v>
      </c>
      <c r="B4661">
        <v>8</v>
      </c>
      <c r="C4661" t="s">
        <v>312</v>
      </c>
      <c r="D4661" t="s">
        <v>287</v>
      </c>
      <c r="E4661">
        <v>152.5</v>
      </c>
      <c r="F4661">
        <v>1800984.57</v>
      </c>
    </row>
    <row r="4662" spans="1:6" x14ac:dyDescent="0.25">
      <c r="A4662" t="s">
        <v>328</v>
      </c>
      <c r="B4662">
        <v>8</v>
      </c>
      <c r="C4662" t="s">
        <v>312</v>
      </c>
      <c r="D4662" t="s">
        <v>288</v>
      </c>
      <c r="E4662">
        <v>12.8491</v>
      </c>
      <c r="F4662">
        <v>1131513.1399999999</v>
      </c>
    </row>
    <row r="4663" spans="1:6" x14ac:dyDescent="0.25">
      <c r="A4663" t="s">
        <v>328</v>
      </c>
      <c r="B4663">
        <v>8</v>
      </c>
      <c r="C4663" t="s">
        <v>312</v>
      </c>
      <c r="D4663" t="s">
        <v>289</v>
      </c>
      <c r="E4663">
        <v>3.8957999999999999</v>
      </c>
      <c r="F4663">
        <v>182188.57</v>
      </c>
    </row>
    <row r="4664" spans="1:6" x14ac:dyDescent="0.25">
      <c r="A4664" t="s">
        <v>328</v>
      </c>
      <c r="B4664">
        <v>8</v>
      </c>
      <c r="C4664" t="s">
        <v>312</v>
      </c>
      <c r="D4664" t="s">
        <v>290</v>
      </c>
      <c r="E4664">
        <v>0.86829999999999996</v>
      </c>
      <c r="F4664">
        <v>119293.32</v>
      </c>
    </row>
    <row r="4665" spans="1:6" x14ac:dyDescent="0.25">
      <c r="A4665" t="s">
        <v>328</v>
      </c>
      <c r="B4665">
        <v>8</v>
      </c>
      <c r="C4665" t="s">
        <v>312</v>
      </c>
      <c r="D4665" t="s">
        <v>291</v>
      </c>
      <c r="E4665">
        <v>2.1667000000000001</v>
      </c>
      <c r="F4665">
        <v>532702.12</v>
      </c>
    </row>
    <row r="4666" spans="1:6" x14ac:dyDescent="0.25">
      <c r="A4666" t="s">
        <v>328</v>
      </c>
      <c r="B4666">
        <v>8</v>
      </c>
      <c r="C4666" t="s">
        <v>312</v>
      </c>
      <c r="D4666" t="s">
        <v>292</v>
      </c>
      <c r="E4666">
        <v>179.76750000000001</v>
      </c>
      <c r="F4666">
        <v>3770662.61</v>
      </c>
    </row>
    <row r="4667" spans="1:6" x14ac:dyDescent="0.25">
      <c r="A4667" t="s">
        <v>328</v>
      </c>
      <c r="B4667">
        <v>8</v>
      </c>
      <c r="C4667" t="s">
        <v>312</v>
      </c>
      <c r="D4667" t="s">
        <v>293</v>
      </c>
      <c r="E4667">
        <v>14.7333</v>
      </c>
      <c r="F4667">
        <v>620468.39</v>
      </c>
    </row>
    <row r="4668" spans="1:6" x14ac:dyDescent="0.25">
      <c r="A4668" t="s">
        <v>328</v>
      </c>
      <c r="B4668">
        <v>8</v>
      </c>
      <c r="C4668" t="s">
        <v>312</v>
      </c>
      <c r="D4668" t="s">
        <v>294</v>
      </c>
      <c r="E4668">
        <v>0.5</v>
      </c>
      <c r="F4668">
        <v>269589.59999999998</v>
      </c>
    </row>
    <row r="4669" spans="1:6" x14ac:dyDescent="0.25">
      <c r="A4669" t="s">
        <v>328</v>
      </c>
      <c r="B4669">
        <v>8</v>
      </c>
      <c r="C4669" t="s">
        <v>312</v>
      </c>
      <c r="D4669" t="s">
        <v>295</v>
      </c>
      <c r="E4669">
        <v>160.6952</v>
      </c>
      <c r="F4669">
        <v>2803644.47</v>
      </c>
    </row>
    <row r="4670" spans="1:6" x14ac:dyDescent="0.25">
      <c r="A4670" t="s">
        <v>328</v>
      </c>
      <c r="B4670">
        <v>8</v>
      </c>
      <c r="C4670" t="s">
        <v>312</v>
      </c>
      <c r="D4670" t="s">
        <v>306</v>
      </c>
      <c r="E4670">
        <v>11.125</v>
      </c>
      <c r="F4670">
        <v>181118.91</v>
      </c>
    </row>
    <row r="4671" spans="1:6" x14ac:dyDescent="0.25">
      <c r="A4671" t="s">
        <v>328</v>
      </c>
      <c r="B4671">
        <v>8</v>
      </c>
      <c r="C4671" t="s">
        <v>312</v>
      </c>
      <c r="D4671" t="s">
        <v>280</v>
      </c>
      <c r="E4671">
        <v>14.041700000000001</v>
      </c>
      <c r="F4671">
        <v>351375.23</v>
      </c>
    </row>
    <row r="4672" spans="1:6" x14ac:dyDescent="0.25">
      <c r="A4672" t="s">
        <v>328</v>
      </c>
      <c r="B4672">
        <v>8</v>
      </c>
      <c r="C4672" t="s">
        <v>312</v>
      </c>
      <c r="D4672" t="s">
        <v>296</v>
      </c>
      <c r="E4672">
        <v>22.916699999999999</v>
      </c>
      <c r="F4672">
        <v>1984076.97</v>
      </c>
    </row>
    <row r="4673" spans="1:6" x14ac:dyDescent="0.25">
      <c r="A4673" t="s">
        <v>328</v>
      </c>
      <c r="B4673">
        <v>8</v>
      </c>
      <c r="C4673" t="s">
        <v>312</v>
      </c>
      <c r="D4673" t="s">
        <v>310</v>
      </c>
      <c r="E4673">
        <v>14</v>
      </c>
      <c r="F4673">
        <v>194476.89</v>
      </c>
    </row>
    <row r="4674" spans="1:6" x14ac:dyDescent="0.25">
      <c r="A4674" t="s">
        <v>328</v>
      </c>
      <c r="B4674">
        <v>8</v>
      </c>
      <c r="C4674" t="s">
        <v>312</v>
      </c>
      <c r="D4674" t="s">
        <v>298</v>
      </c>
      <c r="E4674">
        <v>20.333300000000001</v>
      </c>
      <c r="F4674">
        <v>397265.86</v>
      </c>
    </row>
    <row r="4675" spans="1:6" x14ac:dyDescent="0.25">
      <c r="A4675" t="s">
        <v>328</v>
      </c>
      <c r="B4675">
        <v>8</v>
      </c>
      <c r="C4675" t="s">
        <v>312</v>
      </c>
      <c r="D4675" t="s">
        <v>307</v>
      </c>
      <c r="E4675">
        <v>36</v>
      </c>
      <c r="F4675">
        <v>857416.53</v>
      </c>
    </row>
    <row r="4676" spans="1:6" x14ac:dyDescent="0.25">
      <c r="A4676" t="s">
        <v>328</v>
      </c>
      <c r="B4676">
        <v>8</v>
      </c>
      <c r="C4676" t="s">
        <v>312</v>
      </c>
      <c r="D4676" t="s">
        <v>299</v>
      </c>
      <c r="E4676">
        <v>8.3299999999999999E-2</v>
      </c>
      <c r="F4676">
        <v>33506.35</v>
      </c>
    </row>
    <row r="4677" spans="1:6" x14ac:dyDescent="0.25">
      <c r="A4677" t="s">
        <v>328</v>
      </c>
      <c r="B4677">
        <v>8</v>
      </c>
      <c r="C4677" t="s">
        <v>312</v>
      </c>
      <c r="D4677" t="s">
        <v>301</v>
      </c>
      <c r="E4677">
        <v>9.0410000000000004</v>
      </c>
      <c r="F4677">
        <v>512700.03</v>
      </c>
    </row>
    <row r="4678" spans="1:6" x14ac:dyDescent="0.25">
      <c r="A4678" t="s">
        <v>328</v>
      </c>
      <c r="B4678">
        <v>8</v>
      </c>
      <c r="C4678" t="s">
        <v>312</v>
      </c>
      <c r="D4678" t="s">
        <v>302</v>
      </c>
      <c r="E4678">
        <v>0.1</v>
      </c>
      <c r="F4678">
        <v>45970.51</v>
      </c>
    </row>
    <row r="4679" spans="1:6" x14ac:dyDescent="0.25">
      <c r="A4679" t="s">
        <v>328</v>
      </c>
      <c r="B4679">
        <v>8</v>
      </c>
      <c r="C4679" t="s">
        <v>312</v>
      </c>
      <c r="D4679" t="s">
        <v>308</v>
      </c>
      <c r="E4679">
        <v>13</v>
      </c>
      <c r="F4679">
        <v>275036.95</v>
      </c>
    </row>
    <row r="4680" spans="1:6" x14ac:dyDescent="0.25">
      <c r="A4680" t="s">
        <v>328</v>
      </c>
      <c r="B4680">
        <v>8</v>
      </c>
      <c r="C4680" t="s">
        <v>312</v>
      </c>
      <c r="D4680" t="s">
        <v>303</v>
      </c>
      <c r="E4680">
        <v>2</v>
      </c>
      <c r="F4680">
        <v>27068.47</v>
      </c>
    </row>
    <row r="4681" spans="1:6" x14ac:dyDescent="0.25">
      <c r="A4681" t="s">
        <v>328</v>
      </c>
      <c r="B4681">
        <v>8</v>
      </c>
      <c r="C4681" t="s">
        <v>312</v>
      </c>
      <c r="D4681" t="s">
        <v>325</v>
      </c>
      <c r="E4681">
        <v>1</v>
      </c>
      <c r="F4681">
        <v>11362.91</v>
      </c>
    </row>
    <row r="4682" spans="1:6" x14ac:dyDescent="0.25">
      <c r="A4682" t="s">
        <v>328</v>
      </c>
      <c r="B4682">
        <v>8</v>
      </c>
      <c r="C4682" t="s">
        <v>312</v>
      </c>
      <c r="D4682" t="s">
        <v>309</v>
      </c>
      <c r="E4682">
        <v>0.5</v>
      </c>
      <c r="F4682">
        <v>5055.37</v>
      </c>
    </row>
    <row r="4683" spans="1:6" x14ac:dyDescent="0.25">
      <c r="A4683" t="s">
        <v>328</v>
      </c>
      <c r="B4683">
        <v>8</v>
      </c>
      <c r="C4683" t="s">
        <v>312</v>
      </c>
      <c r="D4683" t="s">
        <v>326</v>
      </c>
      <c r="E4683">
        <v>1.7082999999999999</v>
      </c>
      <c r="F4683">
        <v>38864.51</v>
      </c>
    </row>
    <row r="4684" spans="1:6" x14ac:dyDescent="0.25">
      <c r="A4684" t="s">
        <v>328</v>
      </c>
      <c r="B4684">
        <v>8</v>
      </c>
      <c r="C4684" t="s">
        <v>312</v>
      </c>
      <c r="D4684" t="s">
        <v>329</v>
      </c>
      <c r="E4684">
        <v>3.75</v>
      </c>
      <c r="F4684">
        <v>53038.52</v>
      </c>
    </row>
    <row r="4685" spans="1:6" x14ac:dyDescent="0.25">
      <c r="A4685" t="s">
        <v>328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328</v>
      </c>
      <c r="B4686">
        <v>9</v>
      </c>
      <c r="C4686" t="s">
        <v>8</v>
      </c>
      <c r="D4686" t="s">
        <v>281</v>
      </c>
      <c r="E4686">
        <v>31.956</v>
      </c>
      <c r="F4686">
        <v>3610622.38</v>
      </c>
    </row>
    <row r="4687" spans="1:6" x14ac:dyDescent="0.25">
      <c r="A4687" t="s">
        <v>328</v>
      </c>
      <c r="B4687">
        <v>9</v>
      </c>
      <c r="C4687" t="s">
        <v>8</v>
      </c>
      <c r="D4687" t="s">
        <v>282</v>
      </c>
      <c r="E4687">
        <v>44.1556</v>
      </c>
      <c r="F4687">
        <v>595956.59</v>
      </c>
    </row>
    <row r="4688" spans="1:6" x14ac:dyDescent="0.25">
      <c r="A4688" t="s">
        <v>328</v>
      </c>
      <c r="B4688">
        <v>9</v>
      </c>
      <c r="C4688" t="s">
        <v>8</v>
      </c>
      <c r="D4688" t="s">
        <v>283</v>
      </c>
      <c r="E4688">
        <v>8.4375</v>
      </c>
      <c r="F4688">
        <v>972255.44</v>
      </c>
    </row>
    <row r="4689" spans="1:6" x14ac:dyDescent="0.25">
      <c r="A4689" t="s">
        <v>328</v>
      </c>
      <c r="B4689">
        <v>9</v>
      </c>
      <c r="C4689" t="s">
        <v>8</v>
      </c>
      <c r="D4689" t="s">
        <v>284</v>
      </c>
      <c r="E4689">
        <v>271.15280000000001</v>
      </c>
      <c r="F4689">
        <v>1705152.18</v>
      </c>
    </row>
    <row r="4690" spans="1:6" x14ac:dyDescent="0.25">
      <c r="A4690" t="s">
        <v>328</v>
      </c>
      <c r="B4690">
        <v>9</v>
      </c>
      <c r="C4690" t="s">
        <v>8</v>
      </c>
      <c r="D4690" t="s">
        <v>285</v>
      </c>
      <c r="E4690">
        <v>8.3626000000000005</v>
      </c>
      <c r="F4690">
        <v>134750.37</v>
      </c>
    </row>
    <row r="4691" spans="1:6" x14ac:dyDescent="0.25">
      <c r="A4691" t="s">
        <v>328</v>
      </c>
      <c r="B4691">
        <v>9</v>
      </c>
      <c r="C4691" t="s">
        <v>8</v>
      </c>
      <c r="D4691" t="s">
        <v>286</v>
      </c>
      <c r="E4691">
        <v>57.333300000000001</v>
      </c>
      <c r="F4691">
        <v>1139002.03</v>
      </c>
    </row>
    <row r="4692" spans="1:6" x14ac:dyDescent="0.25">
      <c r="A4692" t="s">
        <v>328</v>
      </c>
      <c r="B4692">
        <v>9</v>
      </c>
      <c r="C4692" t="s">
        <v>8</v>
      </c>
      <c r="D4692" t="s">
        <v>287</v>
      </c>
      <c r="E4692">
        <v>12.583299999999999</v>
      </c>
      <c r="F4692">
        <v>154303.78</v>
      </c>
    </row>
    <row r="4693" spans="1:6" x14ac:dyDescent="0.25">
      <c r="A4693" t="s">
        <v>328</v>
      </c>
      <c r="B4693">
        <v>9</v>
      </c>
      <c r="C4693" t="s">
        <v>8</v>
      </c>
      <c r="D4693" t="s">
        <v>288</v>
      </c>
      <c r="E4693">
        <v>22.979399999999998</v>
      </c>
      <c r="F4693">
        <v>2324684.69</v>
      </c>
    </row>
    <row r="4694" spans="1:6" x14ac:dyDescent="0.25">
      <c r="A4694" t="s">
        <v>328</v>
      </c>
      <c r="B4694">
        <v>9</v>
      </c>
      <c r="C4694" t="s">
        <v>8</v>
      </c>
      <c r="D4694" t="s">
        <v>289</v>
      </c>
      <c r="E4694">
        <v>11.145799999999999</v>
      </c>
      <c r="F4694">
        <v>442044.45</v>
      </c>
    </row>
    <row r="4695" spans="1:6" x14ac:dyDescent="0.25">
      <c r="A4695" t="s">
        <v>328</v>
      </c>
      <c r="B4695">
        <v>9</v>
      </c>
      <c r="C4695" t="s">
        <v>8</v>
      </c>
      <c r="D4695" t="s">
        <v>290</v>
      </c>
      <c r="E4695">
        <v>3.6583000000000001</v>
      </c>
      <c r="F4695">
        <v>409855.28</v>
      </c>
    </row>
    <row r="4696" spans="1:6" x14ac:dyDescent="0.25">
      <c r="A4696" t="s">
        <v>328</v>
      </c>
      <c r="B4696">
        <v>9</v>
      </c>
      <c r="C4696" t="s">
        <v>8</v>
      </c>
      <c r="D4696" t="s">
        <v>291</v>
      </c>
      <c r="E4696">
        <v>2</v>
      </c>
      <c r="F4696">
        <v>487896.51</v>
      </c>
    </row>
    <row r="4697" spans="1:6" x14ac:dyDescent="0.25">
      <c r="A4697" t="s">
        <v>328</v>
      </c>
      <c r="B4697">
        <v>9</v>
      </c>
      <c r="C4697" t="s">
        <v>8</v>
      </c>
      <c r="D4697" t="s">
        <v>292</v>
      </c>
      <c r="E4697">
        <v>56.845599999999997</v>
      </c>
      <c r="F4697">
        <v>1734995.23</v>
      </c>
    </row>
    <row r="4698" spans="1:6" x14ac:dyDescent="0.25">
      <c r="A4698" t="s">
        <v>328</v>
      </c>
      <c r="B4698">
        <v>9</v>
      </c>
      <c r="C4698" t="s">
        <v>8</v>
      </c>
      <c r="D4698" t="s">
        <v>293</v>
      </c>
      <c r="E4698">
        <v>13.164400000000001</v>
      </c>
      <c r="F4698">
        <v>448982.88</v>
      </c>
    </row>
    <row r="4699" spans="1:6" x14ac:dyDescent="0.25">
      <c r="A4699" t="s">
        <v>328</v>
      </c>
      <c r="B4699">
        <v>9</v>
      </c>
      <c r="C4699" t="s">
        <v>8</v>
      </c>
      <c r="D4699" t="s">
        <v>294</v>
      </c>
      <c r="E4699">
        <v>0.84379999999999999</v>
      </c>
      <c r="F4699">
        <v>73502.789999999994</v>
      </c>
    </row>
    <row r="4700" spans="1:6" x14ac:dyDescent="0.25">
      <c r="A4700" t="s">
        <v>328</v>
      </c>
      <c r="B4700">
        <v>9</v>
      </c>
      <c r="C4700" t="s">
        <v>8</v>
      </c>
      <c r="D4700" t="s">
        <v>295</v>
      </c>
      <c r="E4700">
        <v>52.3506</v>
      </c>
      <c r="F4700">
        <v>775850.31</v>
      </c>
    </row>
    <row r="4701" spans="1:6" x14ac:dyDescent="0.25">
      <c r="A4701" t="s">
        <v>328</v>
      </c>
      <c r="B4701">
        <v>9</v>
      </c>
      <c r="C4701" t="s">
        <v>8</v>
      </c>
      <c r="D4701" t="s">
        <v>306</v>
      </c>
      <c r="E4701">
        <v>0.76670000000000005</v>
      </c>
      <c r="F4701">
        <v>27067.43</v>
      </c>
    </row>
    <row r="4702" spans="1:6" x14ac:dyDescent="0.25">
      <c r="A4702" t="s">
        <v>328</v>
      </c>
      <c r="B4702">
        <v>9</v>
      </c>
      <c r="C4702" t="s">
        <v>8</v>
      </c>
      <c r="D4702" t="s">
        <v>280</v>
      </c>
      <c r="E4702">
        <v>52.711100000000002</v>
      </c>
      <c r="F4702">
        <v>1537129.42</v>
      </c>
    </row>
    <row r="4703" spans="1:6" x14ac:dyDescent="0.25">
      <c r="A4703" t="s">
        <v>328</v>
      </c>
      <c r="B4703">
        <v>9</v>
      </c>
      <c r="C4703" t="s">
        <v>8</v>
      </c>
      <c r="D4703" t="s">
        <v>296</v>
      </c>
      <c r="E4703">
        <v>10.75</v>
      </c>
      <c r="F4703">
        <v>954917.47</v>
      </c>
    </row>
    <row r="4704" spans="1:6" x14ac:dyDescent="0.25">
      <c r="A4704" t="s">
        <v>328</v>
      </c>
      <c r="B4704">
        <v>9</v>
      </c>
      <c r="C4704" t="s">
        <v>8</v>
      </c>
      <c r="D4704" t="s">
        <v>310</v>
      </c>
      <c r="E4704">
        <v>6.6666999999999996</v>
      </c>
      <c r="F4704">
        <v>85604.33</v>
      </c>
    </row>
    <row r="4705" spans="1:6" x14ac:dyDescent="0.25">
      <c r="A4705" t="s">
        <v>328</v>
      </c>
      <c r="B4705">
        <v>9</v>
      </c>
      <c r="C4705" t="s">
        <v>8</v>
      </c>
      <c r="D4705" t="s">
        <v>298</v>
      </c>
      <c r="E4705">
        <v>1.5</v>
      </c>
      <c r="F4705">
        <v>30193.51</v>
      </c>
    </row>
    <row r="4706" spans="1:6" x14ac:dyDescent="0.25">
      <c r="A4706" t="s">
        <v>328</v>
      </c>
      <c r="B4706">
        <v>9</v>
      </c>
      <c r="C4706" t="s">
        <v>8</v>
      </c>
      <c r="D4706" t="s">
        <v>307</v>
      </c>
      <c r="E4706">
        <v>12.433299999999999</v>
      </c>
      <c r="F4706">
        <v>298158.40999999997</v>
      </c>
    </row>
    <row r="4707" spans="1:6" x14ac:dyDescent="0.25">
      <c r="A4707" t="s">
        <v>328</v>
      </c>
      <c r="B4707">
        <v>9</v>
      </c>
      <c r="C4707" t="s">
        <v>8</v>
      </c>
      <c r="D4707" t="s">
        <v>300</v>
      </c>
      <c r="E4707">
        <v>0.105</v>
      </c>
      <c r="F4707">
        <v>18540.560000000001</v>
      </c>
    </row>
    <row r="4708" spans="1:6" x14ac:dyDescent="0.25">
      <c r="A4708" t="s">
        <v>328</v>
      </c>
      <c r="B4708">
        <v>9</v>
      </c>
      <c r="C4708" t="s">
        <v>8</v>
      </c>
      <c r="D4708" t="s">
        <v>301</v>
      </c>
      <c r="E4708">
        <v>15.8104</v>
      </c>
      <c r="F4708">
        <v>776201.68</v>
      </c>
    </row>
    <row r="4709" spans="1:6" x14ac:dyDescent="0.25">
      <c r="A4709" t="s">
        <v>328</v>
      </c>
      <c r="B4709">
        <v>9</v>
      </c>
      <c r="C4709" t="s">
        <v>8</v>
      </c>
      <c r="D4709" t="s">
        <v>302</v>
      </c>
      <c r="E4709">
        <v>0.15</v>
      </c>
      <c r="F4709">
        <v>67646.58</v>
      </c>
    </row>
    <row r="4710" spans="1:6" x14ac:dyDescent="0.25">
      <c r="A4710" t="s">
        <v>328</v>
      </c>
      <c r="B4710">
        <v>9</v>
      </c>
      <c r="C4710" t="s">
        <v>8</v>
      </c>
      <c r="D4710" t="s">
        <v>303</v>
      </c>
      <c r="E4710">
        <v>4</v>
      </c>
      <c r="F4710">
        <v>54472.5</v>
      </c>
    </row>
    <row r="4711" spans="1:6" x14ac:dyDescent="0.25">
      <c r="A4711" t="s">
        <v>328</v>
      </c>
      <c r="B4711">
        <v>9</v>
      </c>
      <c r="C4711" t="s">
        <v>8</v>
      </c>
      <c r="D4711" t="s">
        <v>325</v>
      </c>
      <c r="E4711">
        <v>3</v>
      </c>
      <c r="F4711">
        <v>58302.91</v>
      </c>
    </row>
    <row r="4712" spans="1:6" x14ac:dyDescent="0.25">
      <c r="A4712" t="s">
        <v>328</v>
      </c>
      <c r="B4712">
        <v>9</v>
      </c>
      <c r="C4712" t="s">
        <v>8</v>
      </c>
      <c r="D4712" t="s">
        <v>311</v>
      </c>
      <c r="E4712">
        <v>9</v>
      </c>
      <c r="F4712">
        <v>85772.83</v>
      </c>
    </row>
    <row r="4713" spans="1:6" x14ac:dyDescent="0.25">
      <c r="A4713" t="s">
        <v>328</v>
      </c>
      <c r="B4713">
        <v>9</v>
      </c>
      <c r="C4713" t="s">
        <v>8</v>
      </c>
      <c r="D4713" t="s">
        <v>326</v>
      </c>
      <c r="E4713">
        <v>1.9443999999999999</v>
      </c>
      <c r="F4713">
        <v>94911.17</v>
      </c>
    </row>
    <row r="4714" spans="1:6" x14ac:dyDescent="0.25">
      <c r="A4714" t="s">
        <v>328</v>
      </c>
      <c r="B4714">
        <v>9</v>
      </c>
      <c r="C4714" t="s">
        <v>8</v>
      </c>
      <c r="D4714" t="s">
        <v>329</v>
      </c>
      <c r="E4714">
        <v>1.8167</v>
      </c>
      <c r="F4714">
        <v>26700.63</v>
      </c>
    </row>
    <row r="4715" spans="1:6" x14ac:dyDescent="0.25">
      <c r="A4715" t="s">
        <v>328</v>
      </c>
      <c r="B4715">
        <v>10</v>
      </c>
      <c r="C4715" t="s">
        <v>313</v>
      </c>
      <c r="E4715">
        <v>9.1428999999999991</v>
      </c>
      <c r="F4715">
        <v>10656.35</v>
      </c>
    </row>
    <row r="4716" spans="1:6" x14ac:dyDescent="0.25">
      <c r="A4716" t="s">
        <v>328</v>
      </c>
      <c r="B4716">
        <v>10</v>
      </c>
      <c r="C4716" t="s">
        <v>313</v>
      </c>
      <c r="D4716" t="s">
        <v>281</v>
      </c>
      <c r="E4716">
        <v>12.2597</v>
      </c>
      <c r="F4716">
        <v>1678590.14</v>
      </c>
    </row>
    <row r="4717" spans="1:6" x14ac:dyDescent="0.25">
      <c r="A4717" t="s">
        <v>328</v>
      </c>
      <c r="B4717">
        <v>10</v>
      </c>
      <c r="C4717" t="s">
        <v>313</v>
      </c>
      <c r="D4717" t="s">
        <v>282</v>
      </c>
      <c r="E4717">
        <v>22.9528</v>
      </c>
      <c r="F4717">
        <v>292258.14</v>
      </c>
    </row>
    <row r="4718" spans="1:6" x14ac:dyDescent="0.25">
      <c r="A4718" t="s">
        <v>328</v>
      </c>
      <c r="B4718">
        <v>10</v>
      </c>
      <c r="C4718" t="s">
        <v>313</v>
      </c>
      <c r="D4718" t="s">
        <v>283</v>
      </c>
      <c r="E4718">
        <v>0.625</v>
      </c>
      <c r="F4718">
        <v>234079.85</v>
      </c>
    </row>
    <row r="4719" spans="1:6" x14ac:dyDescent="0.25">
      <c r="A4719" t="s">
        <v>328</v>
      </c>
      <c r="B4719">
        <v>10</v>
      </c>
      <c r="C4719" t="s">
        <v>313</v>
      </c>
      <c r="D4719" t="s">
        <v>284</v>
      </c>
      <c r="E4719">
        <v>345.70830000000001</v>
      </c>
      <c r="F4719">
        <v>2698923.36</v>
      </c>
    </row>
    <row r="4720" spans="1:6" x14ac:dyDescent="0.25">
      <c r="A4720" t="s">
        <v>328</v>
      </c>
      <c r="B4720">
        <v>10</v>
      </c>
      <c r="C4720" t="s">
        <v>313</v>
      </c>
      <c r="D4720" t="s">
        <v>285</v>
      </c>
      <c r="E4720">
        <v>17.813500000000001</v>
      </c>
      <c r="F4720">
        <v>269226.92</v>
      </c>
    </row>
    <row r="4721" spans="1:6" x14ac:dyDescent="0.25">
      <c r="A4721" t="s">
        <v>328</v>
      </c>
      <c r="B4721">
        <v>10</v>
      </c>
      <c r="C4721" t="s">
        <v>313</v>
      </c>
      <c r="D4721" t="s">
        <v>286</v>
      </c>
      <c r="E4721">
        <v>39.0167</v>
      </c>
      <c r="F4721">
        <v>808919.28</v>
      </c>
    </row>
    <row r="4722" spans="1:6" x14ac:dyDescent="0.25">
      <c r="A4722" t="s">
        <v>328</v>
      </c>
      <c r="B4722">
        <v>10</v>
      </c>
      <c r="C4722" t="s">
        <v>313</v>
      </c>
      <c r="D4722" t="s">
        <v>287</v>
      </c>
      <c r="E4722">
        <v>8</v>
      </c>
      <c r="F4722">
        <v>104682.96</v>
      </c>
    </row>
    <row r="4723" spans="1:6" x14ac:dyDescent="0.25">
      <c r="A4723" t="s">
        <v>328</v>
      </c>
      <c r="B4723">
        <v>10</v>
      </c>
      <c r="C4723" t="s">
        <v>313</v>
      </c>
      <c r="D4723" t="s">
        <v>288</v>
      </c>
      <c r="E4723">
        <v>9.5500000000000007</v>
      </c>
      <c r="F4723">
        <v>1169704.25</v>
      </c>
    </row>
    <row r="4724" spans="1:6" x14ac:dyDescent="0.25">
      <c r="A4724" t="s">
        <v>328</v>
      </c>
      <c r="B4724">
        <v>10</v>
      </c>
      <c r="C4724" t="s">
        <v>313</v>
      </c>
      <c r="D4724" t="s">
        <v>289</v>
      </c>
      <c r="E4724">
        <v>4.6791999999999998</v>
      </c>
      <c r="F4724">
        <v>208561.25</v>
      </c>
    </row>
    <row r="4725" spans="1:6" x14ac:dyDescent="0.25">
      <c r="A4725" t="s">
        <v>328</v>
      </c>
      <c r="B4725">
        <v>10</v>
      </c>
      <c r="C4725" t="s">
        <v>313</v>
      </c>
      <c r="D4725" t="s">
        <v>290</v>
      </c>
      <c r="E4725">
        <v>0.86170000000000002</v>
      </c>
      <c r="F4725">
        <v>75741.61</v>
      </c>
    </row>
    <row r="4726" spans="1:6" x14ac:dyDescent="0.25">
      <c r="A4726" t="s">
        <v>328</v>
      </c>
      <c r="B4726">
        <v>10</v>
      </c>
      <c r="C4726" t="s">
        <v>313</v>
      </c>
      <c r="D4726" t="s">
        <v>291</v>
      </c>
      <c r="E4726">
        <v>0.625</v>
      </c>
      <c r="F4726">
        <v>147608.15</v>
      </c>
    </row>
    <row r="4727" spans="1:6" x14ac:dyDescent="0.25">
      <c r="A4727" t="s">
        <v>328</v>
      </c>
      <c r="B4727">
        <v>10</v>
      </c>
      <c r="C4727" t="s">
        <v>313</v>
      </c>
      <c r="D4727" t="s">
        <v>292</v>
      </c>
      <c r="E4727">
        <v>87.803200000000004</v>
      </c>
      <c r="F4727">
        <v>2254237.09</v>
      </c>
    </row>
    <row r="4728" spans="1:6" x14ac:dyDescent="0.25">
      <c r="A4728" t="s">
        <v>328</v>
      </c>
      <c r="B4728">
        <v>10</v>
      </c>
      <c r="C4728" t="s">
        <v>313</v>
      </c>
      <c r="D4728" t="s">
        <v>293</v>
      </c>
      <c r="E4728">
        <v>3.5222000000000002</v>
      </c>
      <c r="F4728">
        <v>104612.05</v>
      </c>
    </row>
    <row r="4729" spans="1:6" x14ac:dyDescent="0.25">
      <c r="A4729" t="s">
        <v>328</v>
      </c>
      <c r="B4729">
        <v>10</v>
      </c>
      <c r="C4729" t="s">
        <v>313</v>
      </c>
      <c r="D4729" t="s">
        <v>294</v>
      </c>
      <c r="E4729">
        <v>0.05</v>
      </c>
      <c r="F4729">
        <v>44931.6</v>
      </c>
    </row>
    <row r="4730" spans="1:6" x14ac:dyDescent="0.25">
      <c r="A4730" t="s">
        <v>328</v>
      </c>
      <c r="B4730">
        <v>10</v>
      </c>
      <c r="C4730" t="s">
        <v>313</v>
      </c>
      <c r="D4730" t="s">
        <v>295</v>
      </c>
      <c r="E4730">
        <v>66.5321</v>
      </c>
      <c r="F4730">
        <v>948655.07</v>
      </c>
    </row>
    <row r="4731" spans="1:6" x14ac:dyDescent="0.25">
      <c r="A4731" t="s">
        <v>328</v>
      </c>
      <c r="B4731">
        <v>10</v>
      </c>
      <c r="C4731" t="s">
        <v>313</v>
      </c>
      <c r="D4731" t="s">
        <v>306</v>
      </c>
      <c r="E4731">
        <v>13.3125</v>
      </c>
      <c r="F4731">
        <v>161761.95000000001</v>
      </c>
    </row>
    <row r="4732" spans="1:6" x14ac:dyDescent="0.25">
      <c r="A4732" t="s">
        <v>328</v>
      </c>
      <c r="B4732">
        <v>10</v>
      </c>
      <c r="C4732" t="s">
        <v>313</v>
      </c>
      <c r="D4732" t="s">
        <v>280</v>
      </c>
      <c r="E4732">
        <v>13</v>
      </c>
      <c r="F4732">
        <v>325904.68</v>
      </c>
    </row>
    <row r="4733" spans="1:6" x14ac:dyDescent="0.25">
      <c r="A4733" t="s">
        <v>328</v>
      </c>
      <c r="B4733">
        <v>10</v>
      </c>
      <c r="C4733" t="s">
        <v>313</v>
      </c>
      <c r="D4733" t="s">
        <v>296</v>
      </c>
      <c r="E4733">
        <v>13.5</v>
      </c>
      <c r="F4733">
        <v>1190429.54</v>
      </c>
    </row>
    <row r="4734" spans="1:6" x14ac:dyDescent="0.25">
      <c r="A4734" t="s">
        <v>328</v>
      </c>
      <c r="B4734">
        <v>10</v>
      </c>
      <c r="C4734" t="s">
        <v>313</v>
      </c>
      <c r="D4734" t="s">
        <v>310</v>
      </c>
      <c r="E4734">
        <v>1</v>
      </c>
      <c r="F4734">
        <v>12412.53</v>
      </c>
    </row>
    <row r="4735" spans="1:6" x14ac:dyDescent="0.25">
      <c r="A4735" t="s">
        <v>328</v>
      </c>
      <c r="B4735">
        <v>10</v>
      </c>
      <c r="C4735" t="s">
        <v>313</v>
      </c>
      <c r="D4735" t="s">
        <v>298</v>
      </c>
      <c r="E4735">
        <v>1.1667000000000001</v>
      </c>
      <c r="F4735">
        <v>27920.16</v>
      </c>
    </row>
    <row r="4736" spans="1:6" x14ac:dyDescent="0.25">
      <c r="A4736" t="s">
        <v>328</v>
      </c>
      <c r="B4736">
        <v>10</v>
      </c>
      <c r="C4736" t="s">
        <v>313</v>
      </c>
      <c r="D4736" t="s">
        <v>307</v>
      </c>
      <c r="E4736">
        <v>40.166699999999999</v>
      </c>
      <c r="F4736">
        <v>943773.91</v>
      </c>
    </row>
    <row r="4737" spans="1:6" x14ac:dyDescent="0.25">
      <c r="A4737" t="s">
        <v>328</v>
      </c>
      <c r="B4737">
        <v>10</v>
      </c>
      <c r="C4737" t="s">
        <v>313</v>
      </c>
      <c r="D4737" t="s">
        <v>299</v>
      </c>
      <c r="E4737">
        <v>0.18329999999999999</v>
      </c>
      <c r="F4737">
        <v>110029.15</v>
      </c>
    </row>
    <row r="4738" spans="1:6" x14ac:dyDescent="0.25">
      <c r="A4738" t="s">
        <v>328</v>
      </c>
      <c r="B4738">
        <v>10</v>
      </c>
      <c r="C4738" t="s">
        <v>313</v>
      </c>
      <c r="D4738" t="s">
        <v>300</v>
      </c>
      <c r="E4738">
        <v>0.24</v>
      </c>
      <c r="F4738">
        <v>7214.21</v>
      </c>
    </row>
    <row r="4739" spans="1:6" x14ac:dyDescent="0.25">
      <c r="A4739" t="s">
        <v>328</v>
      </c>
      <c r="B4739">
        <v>10</v>
      </c>
      <c r="C4739" t="s">
        <v>313</v>
      </c>
      <c r="D4739" t="s">
        <v>301</v>
      </c>
      <c r="E4739">
        <v>7.0092999999999996</v>
      </c>
      <c r="F4739">
        <v>300914.08</v>
      </c>
    </row>
    <row r="4740" spans="1:6" x14ac:dyDescent="0.25">
      <c r="A4740" t="s">
        <v>328</v>
      </c>
      <c r="B4740">
        <v>10</v>
      </c>
      <c r="C4740" t="s">
        <v>313</v>
      </c>
      <c r="D4740" t="s">
        <v>302</v>
      </c>
      <c r="E4740">
        <v>0.22500000000000001</v>
      </c>
      <c r="F4740">
        <v>104262.81</v>
      </c>
    </row>
    <row r="4741" spans="1:6" x14ac:dyDescent="0.25">
      <c r="A4741" t="s">
        <v>328</v>
      </c>
      <c r="B4741">
        <v>10</v>
      </c>
      <c r="C4741" t="s">
        <v>313</v>
      </c>
      <c r="D4741" t="s">
        <v>311</v>
      </c>
      <c r="E4741">
        <v>337</v>
      </c>
      <c r="F4741">
        <v>2889207.22</v>
      </c>
    </row>
    <row r="4742" spans="1:6" x14ac:dyDescent="0.25">
      <c r="A4742" t="s">
        <v>328</v>
      </c>
      <c r="B4742">
        <v>10</v>
      </c>
      <c r="C4742" t="s">
        <v>313</v>
      </c>
      <c r="D4742" t="s">
        <v>326</v>
      </c>
      <c r="E4742">
        <v>0.16669999999999999</v>
      </c>
      <c r="F4742">
        <v>8235.85</v>
      </c>
    </row>
    <row r="4743" spans="1:6" x14ac:dyDescent="0.25">
      <c r="A4743" t="s">
        <v>328</v>
      </c>
      <c r="B4743">
        <v>10</v>
      </c>
      <c r="C4743" t="s">
        <v>313</v>
      </c>
      <c r="D4743" t="s">
        <v>329</v>
      </c>
      <c r="E4743">
        <v>1.3916999999999999</v>
      </c>
      <c r="F4743">
        <v>21345.67</v>
      </c>
    </row>
    <row r="4744" spans="1:6" x14ac:dyDescent="0.25">
      <c r="A4744" t="s">
        <v>328</v>
      </c>
      <c r="B4744">
        <v>11</v>
      </c>
      <c r="C4744" t="s">
        <v>314</v>
      </c>
      <c r="E4744">
        <v>15.435700000000001</v>
      </c>
      <c r="F4744">
        <v>59277.48</v>
      </c>
    </row>
    <row r="4745" spans="1:6" x14ac:dyDescent="0.25">
      <c r="A4745" t="s">
        <v>328</v>
      </c>
      <c r="B4745">
        <v>11</v>
      </c>
      <c r="C4745" t="s">
        <v>314</v>
      </c>
      <c r="D4745" t="s">
        <v>281</v>
      </c>
      <c r="E4745">
        <v>5.3895</v>
      </c>
      <c r="F4745">
        <v>455140.41</v>
      </c>
    </row>
    <row r="4746" spans="1:6" x14ac:dyDescent="0.25">
      <c r="A4746" t="s">
        <v>328</v>
      </c>
      <c r="B4746">
        <v>11</v>
      </c>
      <c r="C4746" t="s">
        <v>314</v>
      </c>
      <c r="D4746" t="s">
        <v>282</v>
      </c>
      <c r="E4746">
        <v>119.41670000000001</v>
      </c>
      <c r="F4746">
        <v>1482874.44</v>
      </c>
    </row>
    <row r="4747" spans="1:6" x14ac:dyDescent="0.25">
      <c r="A4747" t="s">
        <v>328</v>
      </c>
      <c r="B4747">
        <v>11</v>
      </c>
      <c r="C4747" t="s">
        <v>314</v>
      </c>
      <c r="D4747" t="s">
        <v>283</v>
      </c>
      <c r="E4747">
        <v>0.77080000000000004</v>
      </c>
      <c r="F4747">
        <v>166761.09</v>
      </c>
    </row>
    <row r="4748" spans="1:6" x14ac:dyDescent="0.25">
      <c r="A4748" t="s">
        <v>328</v>
      </c>
      <c r="B4748">
        <v>11</v>
      </c>
      <c r="C4748" t="s">
        <v>314</v>
      </c>
      <c r="D4748" t="s">
        <v>284</v>
      </c>
      <c r="E4748">
        <v>334.94439999999997</v>
      </c>
      <c r="F4748">
        <v>2754878.71</v>
      </c>
    </row>
    <row r="4749" spans="1:6" x14ac:dyDescent="0.25">
      <c r="A4749" t="s">
        <v>328</v>
      </c>
      <c r="B4749">
        <v>11</v>
      </c>
      <c r="C4749" t="s">
        <v>314</v>
      </c>
      <c r="D4749" t="s">
        <v>285</v>
      </c>
      <c r="E4749">
        <v>20.988099999999999</v>
      </c>
      <c r="F4749">
        <v>304225.06</v>
      </c>
    </row>
    <row r="4750" spans="1:6" x14ac:dyDescent="0.25">
      <c r="A4750" t="s">
        <v>328</v>
      </c>
      <c r="B4750">
        <v>11</v>
      </c>
      <c r="C4750" t="s">
        <v>314</v>
      </c>
      <c r="D4750" t="s">
        <v>286</v>
      </c>
      <c r="E4750">
        <v>37.4833</v>
      </c>
      <c r="F4750">
        <v>745790.92</v>
      </c>
    </row>
    <row r="4751" spans="1:6" x14ac:dyDescent="0.25">
      <c r="A4751" t="s">
        <v>328</v>
      </c>
      <c r="B4751">
        <v>11</v>
      </c>
      <c r="C4751" t="s">
        <v>314</v>
      </c>
      <c r="D4751" t="s">
        <v>287</v>
      </c>
      <c r="E4751">
        <v>71</v>
      </c>
      <c r="F4751">
        <v>871088.28</v>
      </c>
    </row>
    <row r="4752" spans="1:6" x14ac:dyDescent="0.25">
      <c r="A4752" t="s">
        <v>328</v>
      </c>
      <c r="B4752">
        <v>11</v>
      </c>
      <c r="C4752" t="s">
        <v>314</v>
      </c>
      <c r="D4752" t="s">
        <v>288</v>
      </c>
      <c r="E4752">
        <v>11.7357</v>
      </c>
      <c r="F4752">
        <v>1308924.8500000001</v>
      </c>
    </row>
    <row r="4753" spans="1:6" x14ac:dyDescent="0.25">
      <c r="A4753" t="s">
        <v>328</v>
      </c>
      <c r="B4753">
        <v>11</v>
      </c>
      <c r="C4753" t="s">
        <v>314</v>
      </c>
      <c r="D4753" t="s">
        <v>289</v>
      </c>
      <c r="E4753">
        <v>6.3611000000000004</v>
      </c>
      <c r="F4753">
        <v>267514.71999999997</v>
      </c>
    </row>
    <row r="4754" spans="1:6" x14ac:dyDescent="0.25">
      <c r="A4754" t="s">
        <v>328</v>
      </c>
      <c r="B4754">
        <v>11</v>
      </c>
      <c r="C4754" t="s">
        <v>314</v>
      </c>
      <c r="D4754" t="s">
        <v>290</v>
      </c>
      <c r="E4754">
        <v>3.9167000000000001</v>
      </c>
      <c r="F4754">
        <v>272254.74</v>
      </c>
    </row>
    <row r="4755" spans="1:6" x14ac:dyDescent="0.25">
      <c r="A4755" t="s">
        <v>328</v>
      </c>
      <c r="B4755">
        <v>11</v>
      </c>
      <c r="C4755" t="s">
        <v>314</v>
      </c>
      <c r="D4755" t="s">
        <v>291</v>
      </c>
      <c r="E4755">
        <v>0.375</v>
      </c>
      <c r="F4755">
        <v>90814.57</v>
      </c>
    </row>
    <row r="4756" spans="1:6" x14ac:dyDescent="0.25">
      <c r="A4756" t="s">
        <v>328</v>
      </c>
      <c r="B4756">
        <v>11</v>
      </c>
      <c r="C4756" t="s">
        <v>314</v>
      </c>
      <c r="D4756" t="s">
        <v>292</v>
      </c>
      <c r="E4756">
        <v>108.6365</v>
      </c>
      <c r="F4756">
        <v>3317182.86</v>
      </c>
    </row>
    <row r="4757" spans="1:6" x14ac:dyDescent="0.25">
      <c r="A4757" t="s">
        <v>328</v>
      </c>
      <c r="B4757">
        <v>11</v>
      </c>
      <c r="C4757" t="s">
        <v>314</v>
      </c>
      <c r="D4757" t="s">
        <v>293</v>
      </c>
      <c r="E4757">
        <v>18.763200000000001</v>
      </c>
      <c r="F4757">
        <v>891415.38</v>
      </c>
    </row>
    <row r="4758" spans="1:6" x14ac:dyDescent="0.25">
      <c r="A4758" t="s">
        <v>328</v>
      </c>
      <c r="B4758">
        <v>11</v>
      </c>
      <c r="C4758" t="s">
        <v>314</v>
      </c>
      <c r="D4758" t="s">
        <v>294</v>
      </c>
      <c r="E4758">
        <v>0.42709999999999998</v>
      </c>
      <c r="F4758">
        <v>61388.800000000003</v>
      </c>
    </row>
    <row r="4759" spans="1:6" x14ac:dyDescent="0.25">
      <c r="A4759" t="s">
        <v>328</v>
      </c>
      <c r="B4759">
        <v>11</v>
      </c>
      <c r="C4759" t="s">
        <v>314</v>
      </c>
      <c r="D4759" t="s">
        <v>295</v>
      </c>
      <c r="E4759">
        <v>51.845199999999998</v>
      </c>
      <c r="F4759">
        <v>646181.5</v>
      </c>
    </row>
    <row r="4760" spans="1:6" x14ac:dyDescent="0.25">
      <c r="A4760" t="s">
        <v>328</v>
      </c>
      <c r="B4760">
        <v>11</v>
      </c>
      <c r="C4760" t="s">
        <v>314</v>
      </c>
      <c r="D4760" t="s">
        <v>306</v>
      </c>
      <c r="E4760">
        <v>5.3541999999999996</v>
      </c>
      <c r="F4760">
        <v>131115.95000000001</v>
      </c>
    </row>
    <row r="4761" spans="1:6" x14ac:dyDescent="0.25">
      <c r="A4761" t="s">
        <v>328</v>
      </c>
      <c r="B4761">
        <v>11</v>
      </c>
      <c r="C4761" t="s">
        <v>314</v>
      </c>
      <c r="D4761" t="s">
        <v>280</v>
      </c>
      <c r="E4761">
        <v>1.0278</v>
      </c>
      <c r="F4761">
        <v>36678.839999999997</v>
      </c>
    </row>
    <row r="4762" spans="1:6" x14ac:dyDescent="0.25">
      <c r="A4762" t="s">
        <v>328</v>
      </c>
      <c r="B4762">
        <v>11</v>
      </c>
      <c r="C4762" t="s">
        <v>314</v>
      </c>
      <c r="D4762" t="s">
        <v>296</v>
      </c>
      <c r="E4762">
        <v>19.166699999999999</v>
      </c>
      <c r="F4762">
        <v>1663884.62</v>
      </c>
    </row>
    <row r="4763" spans="1:6" x14ac:dyDescent="0.25">
      <c r="A4763" t="s">
        <v>328</v>
      </c>
      <c r="B4763">
        <v>11</v>
      </c>
      <c r="C4763" t="s">
        <v>314</v>
      </c>
      <c r="D4763" t="s">
        <v>310</v>
      </c>
      <c r="E4763">
        <v>15</v>
      </c>
      <c r="F4763">
        <v>184637.02</v>
      </c>
    </row>
    <row r="4764" spans="1:6" x14ac:dyDescent="0.25">
      <c r="A4764" t="s">
        <v>328</v>
      </c>
      <c r="B4764">
        <v>11</v>
      </c>
      <c r="C4764" t="s">
        <v>314</v>
      </c>
      <c r="D4764" t="s">
        <v>298</v>
      </c>
      <c r="E4764">
        <v>7.6666999999999996</v>
      </c>
      <c r="F4764">
        <v>151714.70000000001</v>
      </c>
    </row>
    <row r="4765" spans="1:6" x14ac:dyDescent="0.25">
      <c r="A4765" t="s">
        <v>328</v>
      </c>
      <c r="B4765">
        <v>11</v>
      </c>
      <c r="C4765" t="s">
        <v>314</v>
      </c>
      <c r="D4765" t="s">
        <v>307</v>
      </c>
      <c r="E4765">
        <v>36.166699999999999</v>
      </c>
      <c r="F4765">
        <v>812550.29</v>
      </c>
    </row>
    <row r="4766" spans="1:6" x14ac:dyDescent="0.25">
      <c r="A4766" t="s">
        <v>328</v>
      </c>
      <c r="B4766">
        <v>11</v>
      </c>
      <c r="C4766" t="s">
        <v>314</v>
      </c>
      <c r="D4766" t="s">
        <v>300</v>
      </c>
      <c r="E4766">
        <v>2.5000000000000001E-2</v>
      </c>
      <c r="F4766">
        <v>16184.5</v>
      </c>
    </row>
    <row r="4767" spans="1:6" x14ac:dyDescent="0.25">
      <c r="A4767" t="s">
        <v>328</v>
      </c>
      <c r="B4767">
        <v>11</v>
      </c>
      <c r="C4767" t="s">
        <v>314</v>
      </c>
      <c r="D4767" t="s">
        <v>301</v>
      </c>
      <c r="E4767">
        <v>8.2954000000000008</v>
      </c>
      <c r="F4767">
        <v>314922.94</v>
      </c>
    </row>
    <row r="4768" spans="1:6" x14ac:dyDescent="0.25">
      <c r="A4768" t="s">
        <v>328</v>
      </c>
      <c r="B4768">
        <v>11</v>
      </c>
      <c r="C4768" t="s">
        <v>314</v>
      </c>
      <c r="D4768" t="s">
        <v>302</v>
      </c>
      <c r="E4768">
        <v>0.1</v>
      </c>
      <c r="F4768">
        <v>44728.07</v>
      </c>
    </row>
    <row r="4769" spans="1:6" x14ac:dyDescent="0.25">
      <c r="A4769" t="s">
        <v>328</v>
      </c>
      <c r="B4769">
        <v>11</v>
      </c>
      <c r="C4769" t="s">
        <v>314</v>
      </c>
      <c r="D4769" t="s">
        <v>308</v>
      </c>
      <c r="E4769">
        <v>2</v>
      </c>
      <c r="F4769">
        <v>46549.48</v>
      </c>
    </row>
    <row r="4770" spans="1:6" x14ac:dyDescent="0.25">
      <c r="A4770" t="s">
        <v>328</v>
      </c>
      <c r="B4770">
        <v>11</v>
      </c>
      <c r="C4770" t="s">
        <v>314</v>
      </c>
      <c r="D4770" t="s">
        <v>303</v>
      </c>
      <c r="E4770">
        <v>1</v>
      </c>
      <c r="F4770">
        <v>13534.24</v>
      </c>
    </row>
    <row r="4771" spans="1:6" x14ac:dyDescent="0.25">
      <c r="A4771" t="s">
        <v>328</v>
      </c>
      <c r="B4771">
        <v>11</v>
      </c>
      <c r="C4771" t="s">
        <v>314</v>
      </c>
      <c r="D4771" t="s">
        <v>325</v>
      </c>
      <c r="E4771">
        <v>5</v>
      </c>
      <c r="F4771">
        <v>71326.600000000006</v>
      </c>
    </row>
    <row r="4772" spans="1:6" x14ac:dyDescent="0.25">
      <c r="A4772" t="s">
        <v>328</v>
      </c>
      <c r="B4772">
        <v>11</v>
      </c>
      <c r="C4772" t="s">
        <v>314</v>
      </c>
      <c r="D4772" t="s">
        <v>311</v>
      </c>
      <c r="E4772">
        <v>5</v>
      </c>
      <c r="F4772">
        <v>47520.66</v>
      </c>
    </row>
    <row r="4773" spans="1:6" x14ac:dyDescent="0.25">
      <c r="A4773" t="s">
        <v>328</v>
      </c>
      <c r="B4773">
        <v>11</v>
      </c>
      <c r="C4773" t="s">
        <v>314</v>
      </c>
      <c r="D4773" t="s">
        <v>326</v>
      </c>
      <c r="E4773">
        <v>0.125</v>
      </c>
      <c r="F4773">
        <v>3926.66</v>
      </c>
    </row>
    <row r="4774" spans="1:6" x14ac:dyDescent="0.25">
      <c r="A4774" t="s">
        <v>328</v>
      </c>
      <c r="B4774">
        <v>11</v>
      </c>
      <c r="C4774" t="s">
        <v>314</v>
      </c>
      <c r="D4774" t="s">
        <v>329</v>
      </c>
      <c r="E4774">
        <v>3.4167000000000001</v>
      </c>
      <c r="F4774">
        <v>48639.199999999997</v>
      </c>
    </row>
    <row r="4775" spans="1:6" x14ac:dyDescent="0.25">
      <c r="A4775" t="s">
        <v>328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328</v>
      </c>
      <c r="B4776">
        <v>12</v>
      </c>
      <c r="C4776" t="s">
        <v>12</v>
      </c>
      <c r="D4776" t="s">
        <v>281</v>
      </c>
      <c r="E4776">
        <v>30.138000000000002</v>
      </c>
      <c r="F4776">
        <v>3087857.14</v>
      </c>
    </row>
    <row r="4777" spans="1:6" x14ac:dyDescent="0.25">
      <c r="A4777" t="s">
        <v>328</v>
      </c>
      <c r="B4777">
        <v>12</v>
      </c>
      <c r="C4777" t="s">
        <v>12</v>
      </c>
      <c r="D4777" t="s">
        <v>282</v>
      </c>
      <c r="E4777">
        <v>253.49440000000001</v>
      </c>
      <c r="F4777">
        <v>2926144.8</v>
      </c>
    </row>
    <row r="4778" spans="1:6" x14ac:dyDescent="0.25">
      <c r="A4778" t="s">
        <v>328</v>
      </c>
      <c r="B4778">
        <v>12</v>
      </c>
      <c r="C4778" t="s">
        <v>12</v>
      </c>
      <c r="D4778" t="s">
        <v>283</v>
      </c>
      <c r="E4778">
        <v>8.8375000000000004</v>
      </c>
      <c r="F4778">
        <v>1055582.6000000001</v>
      </c>
    </row>
    <row r="4779" spans="1:6" x14ac:dyDescent="0.25">
      <c r="A4779" t="s">
        <v>328</v>
      </c>
      <c r="B4779">
        <v>12</v>
      </c>
      <c r="C4779" t="s">
        <v>12</v>
      </c>
      <c r="D4779" t="s">
        <v>284</v>
      </c>
      <c r="E4779">
        <v>942.29169999999999</v>
      </c>
      <c r="F4779">
        <v>7810236.9800000004</v>
      </c>
    </row>
    <row r="4780" spans="1:6" x14ac:dyDescent="0.25">
      <c r="A4780" t="s">
        <v>328</v>
      </c>
      <c r="B4780">
        <v>12</v>
      </c>
      <c r="C4780" t="s">
        <v>12</v>
      </c>
      <c r="D4780" t="s">
        <v>285</v>
      </c>
      <c r="E4780">
        <v>37.3735</v>
      </c>
      <c r="F4780">
        <v>642542.66</v>
      </c>
    </row>
    <row r="4781" spans="1:6" x14ac:dyDescent="0.25">
      <c r="A4781" t="s">
        <v>328</v>
      </c>
      <c r="B4781">
        <v>12</v>
      </c>
      <c r="C4781" t="s">
        <v>12</v>
      </c>
      <c r="D4781" t="s">
        <v>286</v>
      </c>
      <c r="E4781">
        <v>57.2333</v>
      </c>
      <c r="F4781">
        <v>1104494.05</v>
      </c>
    </row>
    <row r="4782" spans="1:6" x14ac:dyDescent="0.25">
      <c r="A4782" t="s">
        <v>328</v>
      </c>
      <c r="B4782">
        <v>12</v>
      </c>
      <c r="C4782" t="s">
        <v>12</v>
      </c>
      <c r="D4782" t="s">
        <v>287</v>
      </c>
      <c r="E4782">
        <v>239.41669999999999</v>
      </c>
      <c r="F4782">
        <v>2687713.16</v>
      </c>
    </row>
    <row r="4783" spans="1:6" x14ac:dyDescent="0.25">
      <c r="A4783" t="s">
        <v>328</v>
      </c>
      <c r="B4783">
        <v>12</v>
      </c>
      <c r="C4783" t="s">
        <v>12</v>
      </c>
      <c r="D4783" t="s">
        <v>288</v>
      </c>
      <c r="E4783">
        <v>11.0183</v>
      </c>
      <c r="F4783">
        <v>1342388.95</v>
      </c>
    </row>
    <row r="4784" spans="1:6" x14ac:dyDescent="0.25">
      <c r="A4784" t="s">
        <v>328</v>
      </c>
      <c r="B4784">
        <v>12</v>
      </c>
      <c r="C4784" t="s">
        <v>12</v>
      </c>
      <c r="D4784" t="s">
        <v>289</v>
      </c>
      <c r="E4784">
        <v>9.8957999999999995</v>
      </c>
      <c r="F4784">
        <v>384755.14</v>
      </c>
    </row>
    <row r="4785" spans="1:6" x14ac:dyDescent="0.25">
      <c r="A4785" t="s">
        <v>328</v>
      </c>
      <c r="B4785">
        <v>12</v>
      </c>
      <c r="C4785" t="s">
        <v>12</v>
      </c>
      <c r="D4785" t="s">
        <v>290</v>
      </c>
      <c r="E4785">
        <v>2.2967</v>
      </c>
      <c r="F4785">
        <v>233991.56</v>
      </c>
    </row>
    <row r="4786" spans="1:6" x14ac:dyDescent="0.25">
      <c r="A4786" t="s">
        <v>328</v>
      </c>
      <c r="B4786">
        <v>12</v>
      </c>
      <c r="C4786" t="s">
        <v>12</v>
      </c>
      <c r="D4786" t="s">
        <v>291</v>
      </c>
      <c r="E4786">
        <v>2.0832999999999999</v>
      </c>
      <c r="F4786">
        <v>520437.6</v>
      </c>
    </row>
    <row r="4787" spans="1:6" x14ac:dyDescent="0.25">
      <c r="A4787" t="s">
        <v>328</v>
      </c>
      <c r="B4787">
        <v>12</v>
      </c>
      <c r="C4787" t="s">
        <v>12</v>
      </c>
      <c r="D4787" t="s">
        <v>292</v>
      </c>
      <c r="E4787">
        <v>230.8425</v>
      </c>
      <c r="F4787">
        <v>4475767.5599999996</v>
      </c>
    </row>
    <row r="4788" spans="1:6" x14ac:dyDescent="0.25">
      <c r="A4788" t="s">
        <v>328</v>
      </c>
      <c r="B4788">
        <v>12</v>
      </c>
      <c r="C4788" t="s">
        <v>12</v>
      </c>
      <c r="D4788" t="s">
        <v>293</v>
      </c>
      <c r="E4788">
        <v>28.0624</v>
      </c>
      <c r="F4788">
        <v>1229364.3500000001</v>
      </c>
    </row>
    <row r="4789" spans="1:6" x14ac:dyDescent="0.25">
      <c r="A4789" t="s">
        <v>328</v>
      </c>
      <c r="B4789">
        <v>12</v>
      </c>
      <c r="C4789" t="s">
        <v>12</v>
      </c>
      <c r="D4789" t="s">
        <v>294</v>
      </c>
      <c r="E4789">
        <v>1.3833</v>
      </c>
      <c r="F4789">
        <v>325996.82</v>
      </c>
    </row>
    <row r="4790" spans="1:6" x14ac:dyDescent="0.25">
      <c r="A4790" t="s">
        <v>328</v>
      </c>
      <c r="B4790">
        <v>12</v>
      </c>
      <c r="C4790" t="s">
        <v>12</v>
      </c>
      <c r="D4790" t="s">
        <v>295</v>
      </c>
      <c r="E4790">
        <v>194.2405</v>
      </c>
      <c r="F4790">
        <v>1610059.7</v>
      </c>
    </row>
    <row r="4791" spans="1:6" x14ac:dyDescent="0.25">
      <c r="A4791" t="s">
        <v>328</v>
      </c>
      <c r="B4791">
        <v>12</v>
      </c>
      <c r="C4791" t="s">
        <v>12</v>
      </c>
      <c r="D4791" t="s">
        <v>306</v>
      </c>
      <c r="E4791">
        <v>2.7292000000000001</v>
      </c>
      <c r="F4791">
        <v>44848.57</v>
      </c>
    </row>
    <row r="4792" spans="1:6" x14ac:dyDescent="0.25">
      <c r="A4792" t="s">
        <v>328</v>
      </c>
      <c r="B4792">
        <v>12</v>
      </c>
      <c r="C4792" t="s">
        <v>12</v>
      </c>
      <c r="D4792" t="s">
        <v>280</v>
      </c>
      <c r="E4792">
        <v>57.107399999999998</v>
      </c>
      <c r="F4792">
        <v>1057198.0800000001</v>
      </c>
    </row>
    <row r="4793" spans="1:6" x14ac:dyDescent="0.25">
      <c r="A4793" t="s">
        <v>328</v>
      </c>
      <c r="B4793">
        <v>12</v>
      </c>
      <c r="C4793" t="s">
        <v>12</v>
      </c>
      <c r="D4793" t="s">
        <v>296</v>
      </c>
      <c r="E4793">
        <v>18.083300000000001</v>
      </c>
      <c r="F4793">
        <v>1565174.24</v>
      </c>
    </row>
    <row r="4794" spans="1:6" x14ac:dyDescent="0.25">
      <c r="A4794" t="s">
        <v>328</v>
      </c>
      <c r="B4794">
        <v>12</v>
      </c>
      <c r="C4794" t="s">
        <v>12</v>
      </c>
      <c r="D4794" t="s">
        <v>310</v>
      </c>
      <c r="E4794">
        <v>1</v>
      </c>
      <c r="F4794">
        <v>14465.22</v>
      </c>
    </row>
    <row r="4795" spans="1:6" x14ac:dyDescent="0.25">
      <c r="A4795" t="s">
        <v>328</v>
      </c>
      <c r="B4795">
        <v>12</v>
      </c>
      <c r="C4795" t="s">
        <v>12</v>
      </c>
      <c r="D4795" t="s">
        <v>298</v>
      </c>
      <c r="E4795">
        <v>26.333300000000001</v>
      </c>
      <c r="F4795">
        <v>506734.89</v>
      </c>
    </row>
    <row r="4796" spans="1:6" x14ac:dyDescent="0.25">
      <c r="A4796" t="s">
        <v>328</v>
      </c>
      <c r="B4796">
        <v>12</v>
      </c>
      <c r="C4796" t="s">
        <v>12</v>
      </c>
      <c r="D4796" t="s">
        <v>307</v>
      </c>
      <c r="E4796">
        <v>40.1417</v>
      </c>
      <c r="F4796">
        <v>1001533.42</v>
      </c>
    </row>
    <row r="4797" spans="1:6" x14ac:dyDescent="0.25">
      <c r="A4797" t="s">
        <v>328</v>
      </c>
      <c r="B4797">
        <v>12</v>
      </c>
      <c r="C4797" t="s">
        <v>12</v>
      </c>
      <c r="D4797" t="s">
        <v>299</v>
      </c>
      <c r="E4797">
        <v>0.16669999999999999</v>
      </c>
      <c r="F4797">
        <v>67012.710000000006</v>
      </c>
    </row>
    <row r="4798" spans="1:6" x14ac:dyDescent="0.25">
      <c r="A4798" t="s">
        <v>328</v>
      </c>
      <c r="B4798">
        <v>12</v>
      </c>
      <c r="C4798" t="s">
        <v>12</v>
      </c>
      <c r="D4798" t="s">
        <v>301</v>
      </c>
      <c r="E4798">
        <v>10.9049</v>
      </c>
      <c r="F4798">
        <v>332293.18</v>
      </c>
    </row>
    <row r="4799" spans="1:6" x14ac:dyDescent="0.25">
      <c r="A4799" t="s">
        <v>328</v>
      </c>
      <c r="B4799">
        <v>12</v>
      </c>
      <c r="C4799" t="s">
        <v>12</v>
      </c>
      <c r="D4799" t="s">
        <v>302</v>
      </c>
      <c r="E4799">
        <v>0.22500000000000001</v>
      </c>
      <c r="F4799">
        <v>79902.740000000005</v>
      </c>
    </row>
    <row r="4800" spans="1:6" x14ac:dyDescent="0.25">
      <c r="A4800" t="s">
        <v>328</v>
      </c>
      <c r="B4800">
        <v>12</v>
      </c>
      <c r="C4800" t="s">
        <v>12</v>
      </c>
      <c r="D4800" t="s">
        <v>308</v>
      </c>
      <c r="E4800">
        <v>5.7523999999999997</v>
      </c>
      <c r="F4800">
        <v>94466.1</v>
      </c>
    </row>
    <row r="4801" spans="1:6" x14ac:dyDescent="0.25">
      <c r="A4801" t="s">
        <v>328</v>
      </c>
      <c r="B4801">
        <v>12</v>
      </c>
      <c r="C4801" t="s">
        <v>12</v>
      </c>
      <c r="D4801" t="s">
        <v>303</v>
      </c>
      <c r="E4801">
        <v>11</v>
      </c>
      <c r="F4801">
        <v>144365.18</v>
      </c>
    </row>
    <row r="4802" spans="1:6" x14ac:dyDescent="0.25">
      <c r="A4802" t="s">
        <v>328</v>
      </c>
      <c r="B4802">
        <v>12</v>
      </c>
      <c r="C4802" t="s">
        <v>12</v>
      </c>
      <c r="D4802" t="s">
        <v>325</v>
      </c>
      <c r="E4802">
        <v>3</v>
      </c>
      <c r="F4802">
        <v>51368.2</v>
      </c>
    </row>
    <row r="4803" spans="1:6" x14ac:dyDescent="0.25">
      <c r="A4803" t="s">
        <v>328</v>
      </c>
      <c r="B4803">
        <v>12</v>
      </c>
      <c r="C4803" t="s">
        <v>12</v>
      </c>
      <c r="D4803" t="s">
        <v>326</v>
      </c>
      <c r="E4803">
        <v>0.33329999999999999</v>
      </c>
      <c r="F4803">
        <v>7395.25</v>
      </c>
    </row>
    <row r="4804" spans="1:6" x14ac:dyDescent="0.25">
      <c r="A4804" t="s">
        <v>328</v>
      </c>
      <c r="B4804">
        <v>12</v>
      </c>
      <c r="C4804" t="s">
        <v>12</v>
      </c>
      <c r="D4804" t="s">
        <v>329</v>
      </c>
      <c r="E4804">
        <v>0.25</v>
      </c>
      <c r="F4804">
        <v>3867.74</v>
      </c>
    </row>
    <row r="4805" spans="1:6" x14ac:dyDescent="0.25">
      <c r="A4805" t="s">
        <v>328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328</v>
      </c>
      <c r="B4806">
        <v>15</v>
      </c>
      <c r="C4806" t="s">
        <v>13</v>
      </c>
      <c r="D4806" t="s">
        <v>281</v>
      </c>
      <c r="E4806">
        <v>29.959700000000002</v>
      </c>
      <c r="F4806">
        <v>3744904.38</v>
      </c>
    </row>
    <row r="4807" spans="1:6" x14ac:dyDescent="0.25">
      <c r="A4807" t="s">
        <v>328</v>
      </c>
      <c r="B4807">
        <v>15</v>
      </c>
      <c r="C4807" t="s">
        <v>13</v>
      </c>
      <c r="D4807" t="s">
        <v>282</v>
      </c>
      <c r="E4807">
        <v>789.75</v>
      </c>
      <c r="F4807">
        <v>9906257.2300000004</v>
      </c>
    </row>
    <row r="4808" spans="1:6" x14ac:dyDescent="0.25">
      <c r="A4808" t="s">
        <v>328</v>
      </c>
      <c r="B4808">
        <v>15</v>
      </c>
      <c r="C4808" t="s">
        <v>13</v>
      </c>
      <c r="D4808" t="s">
        <v>283</v>
      </c>
      <c r="E4808">
        <v>1.875</v>
      </c>
      <c r="F4808">
        <v>611060.86</v>
      </c>
    </row>
    <row r="4809" spans="1:6" x14ac:dyDescent="0.25">
      <c r="A4809" t="s">
        <v>328</v>
      </c>
      <c r="B4809">
        <v>15</v>
      </c>
      <c r="C4809" t="s">
        <v>13</v>
      </c>
      <c r="D4809" t="s">
        <v>284</v>
      </c>
      <c r="E4809">
        <v>3645.8332999999998</v>
      </c>
      <c r="F4809">
        <v>28898630.93</v>
      </c>
    </row>
    <row r="4810" spans="1:6" x14ac:dyDescent="0.25">
      <c r="A4810" t="s">
        <v>328</v>
      </c>
      <c r="B4810">
        <v>15</v>
      </c>
      <c r="C4810" t="s">
        <v>13</v>
      </c>
      <c r="D4810" t="s">
        <v>285</v>
      </c>
      <c r="E4810">
        <v>144.02680000000001</v>
      </c>
      <c r="F4810">
        <v>2468401.4</v>
      </c>
    </row>
    <row r="4811" spans="1:6" x14ac:dyDescent="0.25">
      <c r="A4811" t="s">
        <v>328</v>
      </c>
      <c r="B4811">
        <v>15</v>
      </c>
      <c r="C4811" t="s">
        <v>13</v>
      </c>
      <c r="D4811" t="s">
        <v>286</v>
      </c>
      <c r="E4811">
        <v>588</v>
      </c>
      <c r="F4811">
        <v>9390287.0399999991</v>
      </c>
    </row>
    <row r="4812" spans="1:6" x14ac:dyDescent="0.25">
      <c r="A4812" t="s">
        <v>328</v>
      </c>
      <c r="B4812">
        <v>15</v>
      </c>
      <c r="C4812" t="s">
        <v>13</v>
      </c>
      <c r="D4812" t="s">
        <v>287</v>
      </c>
      <c r="E4812">
        <v>255.91669999999999</v>
      </c>
      <c r="F4812">
        <v>2774733.67</v>
      </c>
    </row>
    <row r="4813" spans="1:6" x14ac:dyDescent="0.25">
      <c r="A4813" t="s">
        <v>328</v>
      </c>
      <c r="B4813">
        <v>15</v>
      </c>
      <c r="C4813" t="s">
        <v>13</v>
      </c>
      <c r="D4813" t="s">
        <v>288</v>
      </c>
      <c r="E4813">
        <v>53.289299999999997</v>
      </c>
      <c r="F4813">
        <v>6505616.8899999997</v>
      </c>
    </row>
    <row r="4814" spans="1:6" x14ac:dyDescent="0.25">
      <c r="A4814" t="s">
        <v>328</v>
      </c>
      <c r="B4814">
        <v>15</v>
      </c>
      <c r="C4814" t="s">
        <v>13</v>
      </c>
      <c r="D4814" t="s">
        <v>289</v>
      </c>
      <c r="E4814">
        <v>51.5</v>
      </c>
      <c r="F4814">
        <v>1104724.26</v>
      </c>
    </row>
    <row r="4815" spans="1:6" x14ac:dyDescent="0.25">
      <c r="A4815" t="s">
        <v>328</v>
      </c>
      <c r="B4815">
        <v>15</v>
      </c>
      <c r="C4815" t="s">
        <v>13</v>
      </c>
      <c r="D4815" t="s">
        <v>290</v>
      </c>
      <c r="E4815">
        <v>2.8083</v>
      </c>
      <c r="F4815">
        <v>532042.74</v>
      </c>
    </row>
    <row r="4816" spans="1:6" x14ac:dyDescent="0.25">
      <c r="A4816" t="s">
        <v>328</v>
      </c>
      <c r="B4816">
        <v>15</v>
      </c>
      <c r="C4816" t="s">
        <v>13</v>
      </c>
      <c r="D4816" t="s">
        <v>291</v>
      </c>
      <c r="E4816">
        <v>9.875</v>
      </c>
      <c r="F4816">
        <v>2149503.85</v>
      </c>
    </row>
    <row r="4817" spans="1:6" x14ac:dyDescent="0.25">
      <c r="A4817" t="s">
        <v>328</v>
      </c>
      <c r="B4817">
        <v>15</v>
      </c>
      <c r="C4817" t="s">
        <v>13</v>
      </c>
      <c r="D4817" t="s">
        <v>292</v>
      </c>
      <c r="E4817">
        <v>1503.1817000000001</v>
      </c>
      <c r="F4817">
        <v>21618285.620000001</v>
      </c>
    </row>
    <row r="4818" spans="1:6" x14ac:dyDescent="0.25">
      <c r="A4818" t="s">
        <v>328</v>
      </c>
      <c r="B4818">
        <v>15</v>
      </c>
      <c r="C4818" t="s">
        <v>13</v>
      </c>
      <c r="D4818" t="s">
        <v>293</v>
      </c>
      <c r="E4818">
        <v>112.7389</v>
      </c>
      <c r="F4818">
        <v>1786628.8</v>
      </c>
    </row>
    <row r="4819" spans="1:6" x14ac:dyDescent="0.25">
      <c r="A4819" t="s">
        <v>328</v>
      </c>
      <c r="B4819">
        <v>15</v>
      </c>
      <c r="C4819" t="s">
        <v>13</v>
      </c>
      <c r="D4819" t="s">
        <v>294</v>
      </c>
      <c r="E4819">
        <v>0.51670000000000005</v>
      </c>
      <c r="F4819">
        <v>119817.60000000001</v>
      </c>
    </row>
    <row r="4820" spans="1:6" x14ac:dyDescent="0.25">
      <c r="A4820" t="s">
        <v>328</v>
      </c>
      <c r="B4820">
        <v>15</v>
      </c>
      <c r="C4820" t="s">
        <v>13</v>
      </c>
      <c r="D4820" t="s">
        <v>295</v>
      </c>
      <c r="E4820">
        <v>135</v>
      </c>
      <c r="F4820">
        <v>2426187.4700000002</v>
      </c>
    </row>
    <row r="4821" spans="1:6" x14ac:dyDescent="0.25">
      <c r="A4821" t="s">
        <v>328</v>
      </c>
      <c r="B4821">
        <v>15</v>
      </c>
      <c r="C4821" t="s">
        <v>13</v>
      </c>
      <c r="D4821" t="s">
        <v>280</v>
      </c>
      <c r="E4821">
        <v>431.99610000000001</v>
      </c>
      <c r="F4821">
        <v>10140457.35</v>
      </c>
    </row>
    <row r="4822" spans="1:6" x14ac:dyDescent="0.25">
      <c r="A4822" t="s">
        <v>328</v>
      </c>
      <c r="B4822">
        <v>15</v>
      </c>
      <c r="C4822" t="s">
        <v>13</v>
      </c>
      <c r="D4822" t="s">
        <v>296</v>
      </c>
      <c r="E4822">
        <v>61.666699999999999</v>
      </c>
      <c r="F4822">
        <v>5245365.1100000003</v>
      </c>
    </row>
    <row r="4823" spans="1:6" x14ac:dyDescent="0.25">
      <c r="A4823" t="s">
        <v>328</v>
      </c>
      <c r="B4823">
        <v>15</v>
      </c>
      <c r="C4823" t="s">
        <v>13</v>
      </c>
      <c r="D4823" t="s">
        <v>310</v>
      </c>
      <c r="E4823">
        <v>1200</v>
      </c>
      <c r="F4823">
        <v>14118057.65</v>
      </c>
    </row>
    <row r="4824" spans="1:6" x14ac:dyDescent="0.25">
      <c r="A4824" t="s">
        <v>328</v>
      </c>
      <c r="B4824">
        <v>15</v>
      </c>
      <c r="C4824" t="s">
        <v>13</v>
      </c>
      <c r="D4824" t="s">
        <v>298</v>
      </c>
      <c r="E4824">
        <v>956</v>
      </c>
      <c r="F4824">
        <v>16466803.84</v>
      </c>
    </row>
    <row r="4825" spans="1:6" x14ac:dyDescent="0.25">
      <c r="A4825" t="s">
        <v>328</v>
      </c>
      <c r="B4825">
        <v>15</v>
      </c>
      <c r="C4825" t="s">
        <v>13</v>
      </c>
      <c r="D4825" t="s">
        <v>307</v>
      </c>
      <c r="E4825">
        <v>81.737499999999997</v>
      </c>
      <c r="F4825">
        <v>1729627.97</v>
      </c>
    </row>
    <row r="4826" spans="1:6" x14ac:dyDescent="0.25">
      <c r="A4826" t="s">
        <v>328</v>
      </c>
      <c r="B4826">
        <v>15</v>
      </c>
      <c r="C4826" t="s">
        <v>13</v>
      </c>
      <c r="D4826" t="s">
        <v>299</v>
      </c>
      <c r="E4826">
        <v>8.3299999999999999E-2</v>
      </c>
      <c r="F4826">
        <v>33506.35</v>
      </c>
    </row>
    <row r="4827" spans="1:6" x14ac:dyDescent="0.25">
      <c r="A4827" t="s">
        <v>328</v>
      </c>
      <c r="B4827">
        <v>15</v>
      </c>
      <c r="C4827" t="s">
        <v>13</v>
      </c>
      <c r="D4827" t="s">
        <v>300</v>
      </c>
      <c r="E4827">
        <v>2.5000000000000001E-2</v>
      </c>
      <c r="F4827">
        <v>14566.05</v>
      </c>
    </row>
    <row r="4828" spans="1:6" x14ac:dyDescent="0.25">
      <c r="A4828" t="s">
        <v>328</v>
      </c>
      <c r="B4828">
        <v>15</v>
      </c>
      <c r="C4828" t="s">
        <v>13</v>
      </c>
      <c r="D4828" t="s">
        <v>301</v>
      </c>
      <c r="E4828">
        <v>2.7103999999999999</v>
      </c>
      <c r="F4828">
        <v>161675</v>
      </c>
    </row>
    <row r="4829" spans="1:6" x14ac:dyDescent="0.25">
      <c r="A4829" t="s">
        <v>328</v>
      </c>
      <c r="B4829">
        <v>15</v>
      </c>
      <c r="C4829" t="s">
        <v>13</v>
      </c>
      <c r="D4829" t="s">
        <v>302</v>
      </c>
      <c r="E4829">
        <v>3.3300000000000003E-2</v>
      </c>
      <c r="F4829">
        <v>7028.91</v>
      </c>
    </row>
    <row r="4830" spans="1:6" x14ac:dyDescent="0.25">
      <c r="A4830" t="s">
        <v>328</v>
      </c>
      <c r="B4830">
        <v>15</v>
      </c>
      <c r="C4830" t="s">
        <v>13</v>
      </c>
      <c r="D4830" t="s">
        <v>308</v>
      </c>
      <c r="E4830">
        <v>8.8332999999999995</v>
      </c>
      <c r="F4830">
        <v>184560.52</v>
      </c>
    </row>
    <row r="4831" spans="1:6" x14ac:dyDescent="0.25">
      <c r="A4831" t="s">
        <v>328</v>
      </c>
      <c r="B4831">
        <v>15</v>
      </c>
      <c r="C4831" t="s">
        <v>13</v>
      </c>
      <c r="D4831" t="s">
        <v>303</v>
      </c>
      <c r="E4831">
        <v>23</v>
      </c>
      <c r="F4831">
        <v>260602.96</v>
      </c>
    </row>
    <row r="4832" spans="1:6" x14ac:dyDescent="0.25">
      <c r="A4832" t="s">
        <v>328</v>
      </c>
      <c r="B4832">
        <v>15</v>
      </c>
      <c r="C4832" t="s">
        <v>13</v>
      </c>
      <c r="D4832" t="s">
        <v>325</v>
      </c>
      <c r="E4832">
        <v>2</v>
      </c>
      <c r="F4832">
        <v>19958.400000000001</v>
      </c>
    </row>
    <row r="4833" spans="1:6" x14ac:dyDescent="0.25">
      <c r="A4833" t="s">
        <v>328</v>
      </c>
      <c r="B4833">
        <v>15</v>
      </c>
      <c r="C4833" t="s">
        <v>13</v>
      </c>
      <c r="D4833" t="s">
        <v>309</v>
      </c>
      <c r="E4833">
        <v>0.33329999999999999</v>
      </c>
      <c r="F4833">
        <v>3033.22</v>
      </c>
    </row>
    <row r="4834" spans="1:6" x14ac:dyDescent="0.25">
      <c r="A4834" t="s">
        <v>328</v>
      </c>
      <c r="B4834">
        <v>15</v>
      </c>
      <c r="C4834" t="s">
        <v>13</v>
      </c>
      <c r="D4834" t="s">
        <v>326</v>
      </c>
      <c r="E4834">
        <v>0.5</v>
      </c>
      <c r="F4834">
        <v>89320.45</v>
      </c>
    </row>
    <row r="4835" spans="1:6" x14ac:dyDescent="0.25">
      <c r="A4835" t="s">
        <v>328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328</v>
      </c>
      <c r="B4836">
        <v>16</v>
      </c>
      <c r="C4836" t="s">
        <v>21</v>
      </c>
      <c r="D4836" t="s">
        <v>281</v>
      </c>
      <c r="E4836">
        <v>12.5517</v>
      </c>
      <c r="F4836">
        <v>1306426.3</v>
      </c>
    </row>
    <row r="4837" spans="1:6" x14ac:dyDescent="0.25">
      <c r="A4837" t="s">
        <v>328</v>
      </c>
      <c r="B4837">
        <v>16</v>
      </c>
      <c r="C4837" t="s">
        <v>21</v>
      </c>
      <c r="D4837" t="s">
        <v>282</v>
      </c>
      <c r="E4837">
        <v>168.17779999999999</v>
      </c>
      <c r="F4837">
        <v>1953728.48</v>
      </c>
    </row>
    <row r="4838" spans="1:6" x14ac:dyDescent="0.25">
      <c r="A4838" t="s">
        <v>328</v>
      </c>
      <c r="B4838">
        <v>16</v>
      </c>
      <c r="C4838" t="s">
        <v>21</v>
      </c>
      <c r="D4838" t="s">
        <v>283</v>
      </c>
      <c r="E4838">
        <v>1.6208</v>
      </c>
      <c r="F4838">
        <v>617167.41</v>
      </c>
    </row>
    <row r="4839" spans="1:6" x14ac:dyDescent="0.25">
      <c r="A4839" t="s">
        <v>328</v>
      </c>
      <c r="B4839">
        <v>16</v>
      </c>
      <c r="C4839" t="s">
        <v>21</v>
      </c>
      <c r="D4839" t="s">
        <v>284</v>
      </c>
      <c r="E4839">
        <v>381.875</v>
      </c>
      <c r="F4839">
        <v>3621090.39</v>
      </c>
    </row>
    <row r="4840" spans="1:6" x14ac:dyDescent="0.25">
      <c r="A4840" t="s">
        <v>328</v>
      </c>
      <c r="B4840">
        <v>16</v>
      </c>
      <c r="C4840" t="s">
        <v>21</v>
      </c>
      <c r="D4840" t="s">
        <v>285</v>
      </c>
      <c r="E4840">
        <v>28.510899999999999</v>
      </c>
      <c r="F4840">
        <v>495186.48</v>
      </c>
    </row>
    <row r="4841" spans="1:6" x14ac:dyDescent="0.25">
      <c r="A4841" t="s">
        <v>328</v>
      </c>
      <c r="B4841">
        <v>16</v>
      </c>
      <c r="C4841" t="s">
        <v>21</v>
      </c>
      <c r="D4841" t="s">
        <v>286</v>
      </c>
      <c r="E4841">
        <v>51.116700000000002</v>
      </c>
      <c r="F4841">
        <v>1051096.8400000001</v>
      </c>
    </row>
    <row r="4842" spans="1:6" x14ac:dyDescent="0.25">
      <c r="A4842" t="s">
        <v>328</v>
      </c>
      <c r="B4842">
        <v>16</v>
      </c>
      <c r="C4842" t="s">
        <v>21</v>
      </c>
      <c r="D4842" t="s">
        <v>287</v>
      </c>
      <c r="E4842">
        <v>148.75</v>
      </c>
      <c r="F4842">
        <v>1933050.17</v>
      </c>
    </row>
    <row r="4843" spans="1:6" x14ac:dyDescent="0.25">
      <c r="A4843" t="s">
        <v>328</v>
      </c>
      <c r="B4843">
        <v>16</v>
      </c>
      <c r="C4843" t="s">
        <v>21</v>
      </c>
      <c r="D4843" t="s">
        <v>288</v>
      </c>
      <c r="E4843">
        <v>9.6487999999999996</v>
      </c>
      <c r="F4843">
        <v>1448945.74</v>
      </c>
    </row>
    <row r="4844" spans="1:6" x14ac:dyDescent="0.25">
      <c r="A4844" t="s">
        <v>328</v>
      </c>
      <c r="B4844">
        <v>16</v>
      </c>
      <c r="C4844" t="s">
        <v>21</v>
      </c>
      <c r="D4844" t="s">
        <v>289</v>
      </c>
      <c r="E4844">
        <v>3.7707999999999999</v>
      </c>
      <c r="F4844">
        <v>187921.02</v>
      </c>
    </row>
    <row r="4845" spans="1:6" x14ac:dyDescent="0.25">
      <c r="A4845" t="s">
        <v>328</v>
      </c>
      <c r="B4845">
        <v>16</v>
      </c>
      <c r="C4845" t="s">
        <v>21</v>
      </c>
      <c r="D4845" t="s">
        <v>290</v>
      </c>
      <c r="E4845">
        <v>1.4624999999999999</v>
      </c>
      <c r="F4845">
        <v>201074.05</v>
      </c>
    </row>
    <row r="4846" spans="1:6" x14ac:dyDescent="0.25">
      <c r="A4846" t="s">
        <v>328</v>
      </c>
      <c r="B4846">
        <v>16</v>
      </c>
      <c r="C4846" t="s">
        <v>21</v>
      </c>
      <c r="D4846" t="s">
        <v>291</v>
      </c>
      <c r="E4846">
        <v>2.2917000000000001</v>
      </c>
      <c r="F4846">
        <v>575953.72</v>
      </c>
    </row>
    <row r="4847" spans="1:6" x14ac:dyDescent="0.25">
      <c r="A4847" t="s">
        <v>328</v>
      </c>
      <c r="B4847">
        <v>16</v>
      </c>
      <c r="C4847" t="s">
        <v>21</v>
      </c>
      <c r="D4847" t="s">
        <v>292</v>
      </c>
      <c r="E4847">
        <v>185.17339999999999</v>
      </c>
      <c r="F4847">
        <v>4495606.12</v>
      </c>
    </row>
    <row r="4848" spans="1:6" x14ac:dyDescent="0.25">
      <c r="A4848" t="s">
        <v>328</v>
      </c>
      <c r="B4848">
        <v>16</v>
      </c>
      <c r="C4848" t="s">
        <v>21</v>
      </c>
      <c r="D4848" t="s">
        <v>293</v>
      </c>
      <c r="E4848">
        <v>63.460700000000003</v>
      </c>
      <c r="F4848">
        <v>1441212.55</v>
      </c>
    </row>
    <row r="4849" spans="1:6" x14ac:dyDescent="0.25">
      <c r="A4849" t="s">
        <v>328</v>
      </c>
      <c r="B4849">
        <v>16</v>
      </c>
      <c r="C4849" t="s">
        <v>21</v>
      </c>
      <c r="D4849" t="s">
        <v>294</v>
      </c>
      <c r="E4849">
        <v>1.3771</v>
      </c>
      <c r="F4849">
        <v>325729.71999999997</v>
      </c>
    </row>
    <row r="4850" spans="1:6" x14ac:dyDescent="0.25">
      <c r="A4850" t="s">
        <v>328</v>
      </c>
      <c r="B4850">
        <v>16</v>
      </c>
      <c r="C4850" t="s">
        <v>21</v>
      </c>
      <c r="D4850" t="s">
        <v>295</v>
      </c>
      <c r="E4850">
        <v>130.92619999999999</v>
      </c>
      <c r="F4850">
        <v>1284886.54</v>
      </c>
    </row>
    <row r="4851" spans="1:6" x14ac:dyDescent="0.25">
      <c r="A4851" t="s">
        <v>328</v>
      </c>
      <c r="B4851">
        <v>16</v>
      </c>
      <c r="C4851" t="s">
        <v>21</v>
      </c>
      <c r="D4851" t="s">
        <v>306</v>
      </c>
      <c r="E4851">
        <v>7.5</v>
      </c>
      <c r="F4851">
        <v>172557.16</v>
      </c>
    </row>
    <row r="4852" spans="1:6" x14ac:dyDescent="0.25">
      <c r="A4852" t="s">
        <v>328</v>
      </c>
      <c r="B4852">
        <v>16</v>
      </c>
      <c r="C4852" t="s">
        <v>21</v>
      </c>
      <c r="D4852" t="s">
        <v>280</v>
      </c>
      <c r="E4852">
        <v>24.147200000000002</v>
      </c>
      <c r="F4852">
        <v>119575.88</v>
      </c>
    </row>
    <row r="4853" spans="1:6" x14ac:dyDescent="0.25">
      <c r="A4853" t="s">
        <v>328</v>
      </c>
      <c r="B4853">
        <v>16</v>
      </c>
      <c r="C4853" t="s">
        <v>21</v>
      </c>
      <c r="D4853" t="s">
        <v>296</v>
      </c>
      <c r="E4853">
        <v>40.416699999999999</v>
      </c>
      <c r="F4853">
        <v>3503218.29</v>
      </c>
    </row>
    <row r="4854" spans="1:6" x14ac:dyDescent="0.25">
      <c r="A4854" t="s">
        <v>328</v>
      </c>
      <c r="B4854">
        <v>16</v>
      </c>
      <c r="C4854" t="s">
        <v>21</v>
      </c>
      <c r="D4854" t="s">
        <v>297</v>
      </c>
      <c r="E4854">
        <v>0.16669999999999999</v>
      </c>
      <c r="F4854">
        <v>11398.42</v>
      </c>
    </row>
    <row r="4855" spans="1:6" x14ac:dyDescent="0.25">
      <c r="A4855" t="s">
        <v>328</v>
      </c>
      <c r="B4855">
        <v>16</v>
      </c>
      <c r="C4855" t="s">
        <v>21</v>
      </c>
      <c r="D4855" t="s">
        <v>310</v>
      </c>
      <c r="E4855">
        <v>7.3333000000000004</v>
      </c>
      <c r="F4855">
        <v>114726.23</v>
      </c>
    </row>
    <row r="4856" spans="1:6" x14ac:dyDescent="0.25">
      <c r="A4856" t="s">
        <v>328</v>
      </c>
      <c r="B4856">
        <v>16</v>
      </c>
      <c r="C4856" t="s">
        <v>21</v>
      </c>
      <c r="D4856" t="s">
        <v>298</v>
      </c>
      <c r="E4856">
        <v>17.416699999999999</v>
      </c>
      <c r="F4856">
        <v>355275.53</v>
      </c>
    </row>
    <row r="4857" spans="1:6" x14ac:dyDescent="0.25">
      <c r="A4857" t="s">
        <v>328</v>
      </c>
      <c r="B4857">
        <v>16</v>
      </c>
      <c r="C4857" t="s">
        <v>21</v>
      </c>
      <c r="D4857" t="s">
        <v>307</v>
      </c>
      <c r="E4857">
        <v>9.8125</v>
      </c>
      <c r="F4857">
        <v>224850</v>
      </c>
    </row>
    <row r="4858" spans="1:6" x14ac:dyDescent="0.25">
      <c r="A4858" t="s">
        <v>328</v>
      </c>
      <c r="B4858">
        <v>16</v>
      </c>
      <c r="C4858" t="s">
        <v>21</v>
      </c>
      <c r="D4858" t="s">
        <v>299</v>
      </c>
      <c r="E4858">
        <v>0.1167</v>
      </c>
      <c r="F4858">
        <v>58326.79</v>
      </c>
    </row>
    <row r="4859" spans="1:6" x14ac:dyDescent="0.25">
      <c r="A4859" t="s">
        <v>328</v>
      </c>
      <c r="B4859">
        <v>16</v>
      </c>
      <c r="C4859" t="s">
        <v>21</v>
      </c>
      <c r="D4859" t="s">
        <v>300</v>
      </c>
      <c r="E4859">
        <v>0.05</v>
      </c>
      <c r="F4859">
        <v>32369.01</v>
      </c>
    </row>
    <row r="4860" spans="1:6" x14ac:dyDescent="0.25">
      <c r="A4860" t="s">
        <v>328</v>
      </c>
      <c r="B4860">
        <v>16</v>
      </c>
      <c r="C4860" t="s">
        <v>21</v>
      </c>
      <c r="D4860" t="s">
        <v>301</v>
      </c>
      <c r="E4860">
        <v>2.6204000000000001</v>
      </c>
      <c r="F4860">
        <v>138560.04999999999</v>
      </c>
    </row>
    <row r="4861" spans="1:6" x14ac:dyDescent="0.25">
      <c r="A4861" t="s">
        <v>328</v>
      </c>
      <c r="B4861">
        <v>16</v>
      </c>
      <c r="C4861" t="s">
        <v>21</v>
      </c>
      <c r="D4861" t="s">
        <v>302</v>
      </c>
      <c r="E4861">
        <v>1.2082999999999999</v>
      </c>
      <c r="F4861">
        <v>435016.02</v>
      </c>
    </row>
    <row r="4862" spans="1:6" x14ac:dyDescent="0.25">
      <c r="A4862" t="s">
        <v>328</v>
      </c>
      <c r="B4862">
        <v>16</v>
      </c>
      <c r="C4862" t="s">
        <v>21</v>
      </c>
      <c r="D4862" t="s">
        <v>308</v>
      </c>
      <c r="E4862">
        <v>8</v>
      </c>
      <c r="F4862">
        <v>180737.45</v>
      </c>
    </row>
    <row r="4863" spans="1:6" x14ac:dyDescent="0.25">
      <c r="A4863" t="s">
        <v>328</v>
      </c>
      <c r="B4863">
        <v>16</v>
      </c>
      <c r="C4863" t="s">
        <v>21</v>
      </c>
      <c r="D4863" t="s">
        <v>325</v>
      </c>
      <c r="E4863">
        <v>2</v>
      </c>
      <c r="F4863">
        <v>20453.240000000002</v>
      </c>
    </row>
    <row r="4864" spans="1:6" x14ac:dyDescent="0.25">
      <c r="A4864" t="s">
        <v>328</v>
      </c>
      <c r="B4864">
        <v>16</v>
      </c>
      <c r="C4864" t="s">
        <v>21</v>
      </c>
      <c r="D4864" t="s">
        <v>315</v>
      </c>
      <c r="E4864">
        <v>0.16669999999999999</v>
      </c>
      <c r="F4864">
        <v>4559.95</v>
      </c>
    </row>
    <row r="4865" spans="1:6" x14ac:dyDescent="0.25">
      <c r="A4865" t="s">
        <v>328</v>
      </c>
      <c r="B4865">
        <v>16</v>
      </c>
      <c r="C4865" t="s">
        <v>21</v>
      </c>
      <c r="D4865" t="s">
        <v>326</v>
      </c>
      <c r="E4865">
        <v>3.2847</v>
      </c>
      <c r="F4865">
        <v>82956.539999999994</v>
      </c>
    </row>
    <row r="4866" spans="1:6" x14ac:dyDescent="0.25">
      <c r="A4866" t="s">
        <v>328</v>
      </c>
      <c r="B4866">
        <v>16</v>
      </c>
      <c r="C4866" t="s">
        <v>21</v>
      </c>
      <c r="D4866" t="s">
        <v>305</v>
      </c>
      <c r="E4866">
        <v>0.16669999999999999</v>
      </c>
      <c r="F4866">
        <v>7393.56</v>
      </c>
    </row>
    <row r="4867" spans="1:6" x14ac:dyDescent="0.25">
      <c r="A4867" t="s">
        <v>328</v>
      </c>
      <c r="B4867">
        <v>16</v>
      </c>
      <c r="C4867" t="s">
        <v>21</v>
      </c>
      <c r="D4867" t="s">
        <v>329</v>
      </c>
      <c r="E4867">
        <v>2</v>
      </c>
      <c r="F4867">
        <v>27239.75</v>
      </c>
    </row>
    <row r="4868" spans="1:6" x14ac:dyDescent="0.25">
      <c r="A4868" t="s">
        <v>328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328</v>
      </c>
      <c r="B4869">
        <v>18</v>
      </c>
      <c r="C4869" t="s">
        <v>11</v>
      </c>
      <c r="D4869" t="s">
        <v>281</v>
      </c>
      <c r="E4869">
        <v>9.3402999999999992</v>
      </c>
      <c r="F4869">
        <v>1038915.15</v>
      </c>
    </row>
    <row r="4870" spans="1:6" x14ac:dyDescent="0.25">
      <c r="A4870" t="s">
        <v>328</v>
      </c>
      <c r="B4870">
        <v>18</v>
      </c>
      <c r="C4870" t="s">
        <v>11</v>
      </c>
      <c r="D4870" t="s">
        <v>282</v>
      </c>
      <c r="E4870">
        <v>106.7722</v>
      </c>
      <c r="F4870">
        <v>1355176.88</v>
      </c>
    </row>
    <row r="4871" spans="1:6" x14ac:dyDescent="0.25">
      <c r="A4871" t="s">
        <v>328</v>
      </c>
      <c r="B4871">
        <v>18</v>
      </c>
      <c r="C4871" t="s">
        <v>11</v>
      </c>
      <c r="D4871" t="s">
        <v>283</v>
      </c>
      <c r="E4871">
        <v>1.825</v>
      </c>
      <c r="F4871">
        <v>591469.13</v>
      </c>
    </row>
    <row r="4872" spans="1:6" x14ac:dyDescent="0.25">
      <c r="A4872" t="s">
        <v>328</v>
      </c>
      <c r="B4872">
        <v>18</v>
      </c>
      <c r="C4872" t="s">
        <v>11</v>
      </c>
      <c r="D4872" t="s">
        <v>284</v>
      </c>
      <c r="E4872">
        <v>162</v>
      </c>
      <c r="F4872">
        <v>1387267.33</v>
      </c>
    </row>
    <row r="4873" spans="1:6" x14ac:dyDescent="0.25">
      <c r="A4873" t="s">
        <v>328</v>
      </c>
      <c r="B4873">
        <v>18</v>
      </c>
      <c r="C4873" t="s">
        <v>11</v>
      </c>
      <c r="D4873" t="s">
        <v>285</v>
      </c>
      <c r="E4873">
        <v>27.052600000000002</v>
      </c>
      <c r="F4873">
        <v>524864.37</v>
      </c>
    </row>
    <row r="4874" spans="1:6" x14ac:dyDescent="0.25">
      <c r="A4874" t="s">
        <v>328</v>
      </c>
      <c r="B4874">
        <v>18</v>
      </c>
      <c r="C4874" t="s">
        <v>11</v>
      </c>
      <c r="D4874" t="s">
        <v>286</v>
      </c>
      <c r="E4874">
        <v>43.283299999999997</v>
      </c>
      <c r="F4874">
        <v>918654.39</v>
      </c>
    </row>
    <row r="4875" spans="1:6" x14ac:dyDescent="0.25">
      <c r="A4875" t="s">
        <v>328</v>
      </c>
      <c r="B4875">
        <v>18</v>
      </c>
      <c r="C4875" t="s">
        <v>11</v>
      </c>
      <c r="D4875" t="s">
        <v>287</v>
      </c>
      <c r="E4875">
        <v>46.75</v>
      </c>
      <c r="F4875">
        <v>555341.93000000005</v>
      </c>
    </row>
    <row r="4876" spans="1:6" x14ac:dyDescent="0.25">
      <c r="A4876" t="s">
        <v>328</v>
      </c>
      <c r="B4876">
        <v>18</v>
      </c>
      <c r="C4876" t="s">
        <v>11</v>
      </c>
      <c r="D4876" t="s">
        <v>288</v>
      </c>
      <c r="E4876">
        <v>16.568999999999999</v>
      </c>
      <c r="F4876">
        <v>1481294.65</v>
      </c>
    </row>
    <row r="4877" spans="1:6" x14ac:dyDescent="0.25">
      <c r="A4877" t="s">
        <v>328</v>
      </c>
      <c r="B4877">
        <v>18</v>
      </c>
      <c r="C4877" t="s">
        <v>11</v>
      </c>
      <c r="D4877" t="s">
        <v>289</v>
      </c>
      <c r="E4877">
        <v>8.0582999999999991</v>
      </c>
      <c r="F4877">
        <v>275430.11</v>
      </c>
    </row>
    <row r="4878" spans="1:6" x14ac:dyDescent="0.25">
      <c r="A4878" t="s">
        <v>328</v>
      </c>
      <c r="B4878">
        <v>18</v>
      </c>
      <c r="C4878" t="s">
        <v>11</v>
      </c>
      <c r="D4878" t="s">
        <v>290</v>
      </c>
      <c r="E4878">
        <v>1.4736</v>
      </c>
      <c r="F4878">
        <v>259952.79</v>
      </c>
    </row>
    <row r="4879" spans="1:6" x14ac:dyDescent="0.25">
      <c r="A4879" t="s">
        <v>328</v>
      </c>
      <c r="B4879">
        <v>18</v>
      </c>
      <c r="C4879" t="s">
        <v>11</v>
      </c>
      <c r="D4879" t="s">
        <v>291</v>
      </c>
      <c r="E4879">
        <v>2.7</v>
      </c>
      <c r="F4879">
        <v>635912.31000000006</v>
      </c>
    </row>
    <row r="4880" spans="1:6" x14ac:dyDescent="0.25">
      <c r="A4880" t="s">
        <v>328</v>
      </c>
      <c r="B4880">
        <v>18</v>
      </c>
      <c r="C4880" t="s">
        <v>11</v>
      </c>
      <c r="D4880" t="s">
        <v>292</v>
      </c>
      <c r="E4880">
        <v>157.3937</v>
      </c>
      <c r="F4880">
        <v>3762434.17</v>
      </c>
    </row>
    <row r="4881" spans="1:6" x14ac:dyDescent="0.25">
      <c r="A4881" t="s">
        <v>328</v>
      </c>
      <c r="B4881">
        <v>18</v>
      </c>
      <c r="C4881" t="s">
        <v>11</v>
      </c>
      <c r="D4881" t="s">
        <v>293</v>
      </c>
      <c r="E4881">
        <v>12.6683</v>
      </c>
      <c r="F4881">
        <v>696183.27</v>
      </c>
    </row>
    <row r="4882" spans="1:6" x14ac:dyDescent="0.25">
      <c r="A4882" t="s">
        <v>328</v>
      </c>
      <c r="B4882">
        <v>18</v>
      </c>
      <c r="C4882" t="s">
        <v>11</v>
      </c>
      <c r="D4882" t="s">
        <v>294</v>
      </c>
      <c r="E4882">
        <v>1.6927000000000001</v>
      </c>
      <c r="F4882">
        <v>328418.67</v>
      </c>
    </row>
    <row r="4883" spans="1:6" x14ac:dyDescent="0.25">
      <c r="A4883" t="s">
        <v>328</v>
      </c>
      <c r="B4883">
        <v>18</v>
      </c>
      <c r="C4883" t="s">
        <v>11</v>
      </c>
      <c r="D4883" t="s">
        <v>295</v>
      </c>
      <c r="E4883">
        <v>68.5929</v>
      </c>
      <c r="F4883">
        <v>1224927.69</v>
      </c>
    </row>
    <row r="4884" spans="1:6" x14ac:dyDescent="0.25">
      <c r="A4884" t="s">
        <v>328</v>
      </c>
      <c r="B4884">
        <v>18</v>
      </c>
      <c r="C4884" t="s">
        <v>11</v>
      </c>
      <c r="D4884" t="s">
        <v>306</v>
      </c>
      <c r="E4884">
        <v>3.9167000000000001</v>
      </c>
      <c r="F4884">
        <v>81356.56</v>
      </c>
    </row>
    <row r="4885" spans="1:6" x14ac:dyDescent="0.25">
      <c r="A4885" t="s">
        <v>328</v>
      </c>
      <c r="B4885">
        <v>18</v>
      </c>
      <c r="C4885" t="s">
        <v>11</v>
      </c>
      <c r="D4885" t="s">
        <v>280</v>
      </c>
      <c r="E4885">
        <v>25.646999999999998</v>
      </c>
      <c r="F4885">
        <v>612036.14</v>
      </c>
    </row>
    <row r="4886" spans="1:6" x14ac:dyDescent="0.25">
      <c r="A4886" t="s">
        <v>328</v>
      </c>
      <c r="B4886">
        <v>18</v>
      </c>
      <c r="C4886" t="s">
        <v>11</v>
      </c>
      <c r="D4886" t="s">
        <v>296</v>
      </c>
      <c r="E4886">
        <v>19.5</v>
      </c>
      <c r="F4886">
        <v>1737630.85</v>
      </c>
    </row>
    <row r="4887" spans="1:6" x14ac:dyDescent="0.25">
      <c r="A4887" t="s">
        <v>328</v>
      </c>
      <c r="B4887">
        <v>18</v>
      </c>
      <c r="C4887" t="s">
        <v>11</v>
      </c>
      <c r="D4887" t="s">
        <v>310</v>
      </c>
      <c r="E4887">
        <v>4</v>
      </c>
      <c r="F4887">
        <v>51402.51</v>
      </c>
    </row>
    <row r="4888" spans="1:6" x14ac:dyDescent="0.25">
      <c r="A4888" t="s">
        <v>328</v>
      </c>
      <c r="B4888">
        <v>18</v>
      </c>
      <c r="C4888" t="s">
        <v>11</v>
      </c>
      <c r="D4888" t="s">
        <v>298</v>
      </c>
      <c r="E4888">
        <v>10.916700000000001</v>
      </c>
      <c r="F4888">
        <v>228820.28</v>
      </c>
    </row>
    <row r="4889" spans="1:6" x14ac:dyDescent="0.25">
      <c r="A4889" t="s">
        <v>328</v>
      </c>
      <c r="B4889">
        <v>18</v>
      </c>
      <c r="C4889" t="s">
        <v>11</v>
      </c>
      <c r="D4889" t="s">
        <v>307</v>
      </c>
      <c r="E4889">
        <v>27.25</v>
      </c>
      <c r="F4889">
        <v>606530.12</v>
      </c>
    </row>
    <row r="4890" spans="1:6" x14ac:dyDescent="0.25">
      <c r="A4890" t="s">
        <v>328</v>
      </c>
      <c r="B4890">
        <v>18</v>
      </c>
      <c r="C4890" t="s">
        <v>11</v>
      </c>
      <c r="D4890" t="s">
        <v>299</v>
      </c>
      <c r="E4890">
        <v>0.1167</v>
      </c>
      <c r="F4890">
        <v>59157.52</v>
      </c>
    </row>
    <row r="4891" spans="1:6" x14ac:dyDescent="0.25">
      <c r="A4891" t="s">
        <v>328</v>
      </c>
      <c r="B4891">
        <v>18</v>
      </c>
      <c r="C4891" t="s">
        <v>11</v>
      </c>
      <c r="D4891" t="s">
        <v>300</v>
      </c>
      <c r="E4891">
        <v>0.1</v>
      </c>
      <c r="F4891">
        <v>64738.02</v>
      </c>
    </row>
    <row r="4892" spans="1:6" x14ac:dyDescent="0.25">
      <c r="A4892" t="s">
        <v>328</v>
      </c>
      <c r="B4892">
        <v>18</v>
      </c>
      <c r="C4892" t="s">
        <v>11</v>
      </c>
      <c r="D4892" t="s">
        <v>301</v>
      </c>
      <c r="E4892">
        <v>11.7743</v>
      </c>
      <c r="F4892">
        <v>703132.81</v>
      </c>
    </row>
    <row r="4893" spans="1:6" x14ac:dyDescent="0.25">
      <c r="A4893" t="s">
        <v>328</v>
      </c>
      <c r="B4893">
        <v>18</v>
      </c>
      <c r="C4893" t="s">
        <v>11</v>
      </c>
      <c r="D4893" t="s">
        <v>302</v>
      </c>
      <c r="E4893">
        <v>1.0583</v>
      </c>
      <c r="F4893">
        <v>466477.63</v>
      </c>
    </row>
    <row r="4894" spans="1:6" x14ac:dyDescent="0.25">
      <c r="A4894" t="s">
        <v>328</v>
      </c>
      <c r="B4894">
        <v>18</v>
      </c>
      <c r="C4894" t="s">
        <v>11</v>
      </c>
      <c r="D4894" t="s">
        <v>308</v>
      </c>
      <c r="E4894">
        <v>24.8095</v>
      </c>
      <c r="F4894">
        <v>417364.21</v>
      </c>
    </row>
    <row r="4895" spans="1:6" x14ac:dyDescent="0.25">
      <c r="A4895" t="s">
        <v>328</v>
      </c>
      <c r="B4895">
        <v>18</v>
      </c>
      <c r="C4895" t="s">
        <v>11</v>
      </c>
      <c r="D4895" t="s">
        <v>303</v>
      </c>
      <c r="E4895">
        <v>11</v>
      </c>
      <c r="F4895">
        <v>150380.4</v>
      </c>
    </row>
    <row r="4896" spans="1:6" x14ac:dyDescent="0.25">
      <c r="A4896" t="s">
        <v>328</v>
      </c>
      <c r="B4896">
        <v>18</v>
      </c>
      <c r="C4896" t="s">
        <v>11</v>
      </c>
      <c r="D4896" t="s">
        <v>325</v>
      </c>
      <c r="E4896">
        <v>1</v>
      </c>
      <c r="F4896">
        <v>19978.560000000001</v>
      </c>
    </row>
    <row r="4897" spans="1:6" x14ac:dyDescent="0.25">
      <c r="A4897" t="s">
        <v>328</v>
      </c>
      <c r="B4897">
        <v>18</v>
      </c>
      <c r="C4897" t="s">
        <v>11</v>
      </c>
      <c r="D4897" t="s">
        <v>311</v>
      </c>
      <c r="E4897">
        <v>4</v>
      </c>
      <c r="F4897">
        <v>38016.53</v>
      </c>
    </row>
    <row r="4898" spans="1:6" x14ac:dyDescent="0.25">
      <c r="A4898" t="s">
        <v>328</v>
      </c>
      <c r="B4898">
        <v>18</v>
      </c>
      <c r="C4898" t="s">
        <v>11</v>
      </c>
      <c r="D4898" t="s">
        <v>329</v>
      </c>
      <c r="E4898">
        <v>1.625</v>
      </c>
      <c r="F4898">
        <v>24562.68</v>
      </c>
    </row>
    <row r="4899" spans="1:6" x14ac:dyDescent="0.25">
      <c r="A4899" t="s">
        <v>328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328</v>
      </c>
      <c r="B4900">
        <v>19</v>
      </c>
      <c r="C4900" t="s">
        <v>72</v>
      </c>
      <c r="D4900" t="s">
        <v>281</v>
      </c>
      <c r="E4900">
        <v>15.4163</v>
      </c>
      <c r="F4900">
        <v>1634012.53</v>
      </c>
    </row>
    <row r="4901" spans="1:6" x14ac:dyDescent="0.25">
      <c r="A4901" t="s">
        <v>328</v>
      </c>
      <c r="B4901">
        <v>19</v>
      </c>
      <c r="C4901" t="s">
        <v>72</v>
      </c>
      <c r="D4901" t="s">
        <v>282</v>
      </c>
      <c r="E4901">
        <v>165.41669999999999</v>
      </c>
      <c r="F4901">
        <v>1838442.4</v>
      </c>
    </row>
    <row r="4902" spans="1:6" x14ac:dyDescent="0.25">
      <c r="A4902" t="s">
        <v>328</v>
      </c>
      <c r="B4902">
        <v>19</v>
      </c>
      <c r="C4902" t="s">
        <v>72</v>
      </c>
      <c r="D4902" t="s">
        <v>283</v>
      </c>
      <c r="E4902">
        <v>2.4430999999999998</v>
      </c>
      <c r="F4902">
        <v>845539.85</v>
      </c>
    </row>
    <row r="4903" spans="1:6" x14ac:dyDescent="0.25">
      <c r="A4903" t="s">
        <v>328</v>
      </c>
      <c r="B4903">
        <v>19</v>
      </c>
      <c r="C4903" t="s">
        <v>72</v>
      </c>
      <c r="D4903" t="s">
        <v>284</v>
      </c>
      <c r="E4903">
        <v>651.08330000000001</v>
      </c>
      <c r="F4903">
        <v>5891101.4400000004</v>
      </c>
    </row>
    <row r="4904" spans="1:6" x14ac:dyDescent="0.25">
      <c r="A4904" t="s">
        <v>328</v>
      </c>
      <c r="B4904">
        <v>19</v>
      </c>
      <c r="C4904" t="s">
        <v>72</v>
      </c>
      <c r="D4904" t="s">
        <v>285</v>
      </c>
      <c r="E4904">
        <v>52.133400000000002</v>
      </c>
      <c r="F4904">
        <v>905699.83</v>
      </c>
    </row>
    <row r="4905" spans="1:6" x14ac:dyDescent="0.25">
      <c r="A4905" t="s">
        <v>328</v>
      </c>
      <c r="B4905">
        <v>19</v>
      </c>
      <c r="C4905" t="s">
        <v>72</v>
      </c>
      <c r="D4905" t="s">
        <v>286</v>
      </c>
      <c r="E4905">
        <v>67.3</v>
      </c>
      <c r="F4905">
        <v>1292478.6399999999</v>
      </c>
    </row>
    <row r="4906" spans="1:6" x14ac:dyDescent="0.25">
      <c r="A4906" t="s">
        <v>328</v>
      </c>
      <c r="B4906">
        <v>19</v>
      </c>
      <c r="C4906" t="s">
        <v>72</v>
      </c>
      <c r="D4906" t="s">
        <v>287</v>
      </c>
      <c r="E4906">
        <v>120.25</v>
      </c>
      <c r="F4906">
        <v>1560720.04</v>
      </c>
    </row>
    <row r="4907" spans="1:6" x14ac:dyDescent="0.25">
      <c r="A4907" t="s">
        <v>328</v>
      </c>
      <c r="B4907">
        <v>19</v>
      </c>
      <c r="C4907" t="s">
        <v>72</v>
      </c>
      <c r="D4907" t="s">
        <v>288</v>
      </c>
      <c r="E4907">
        <v>15.732900000000001</v>
      </c>
      <c r="F4907">
        <v>1639162.9</v>
      </c>
    </row>
    <row r="4908" spans="1:6" x14ac:dyDescent="0.25">
      <c r="A4908" t="s">
        <v>328</v>
      </c>
      <c r="B4908">
        <v>19</v>
      </c>
      <c r="C4908" t="s">
        <v>72</v>
      </c>
      <c r="D4908" t="s">
        <v>289</v>
      </c>
      <c r="E4908">
        <v>6.95</v>
      </c>
      <c r="F4908">
        <v>403747.57</v>
      </c>
    </row>
    <row r="4909" spans="1:6" x14ac:dyDescent="0.25">
      <c r="A4909" t="s">
        <v>328</v>
      </c>
      <c r="B4909">
        <v>19</v>
      </c>
      <c r="C4909" t="s">
        <v>72</v>
      </c>
      <c r="D4909" t="s">
        <v>290</v>
      </c>
      <c r="E4909">
        <v>14.033300000000001</v>
      </c>
      <c r="F4909">
        <v>925744.5</v>
      </c>
    </row>
    <row r="4910" spans="1:6" x14ac:dyDescent="0.25">
      <c r="A4910" t="s">
        <v>328</v>
      </c>
      <c r="B4910">
        <v>19</v>
      </c>
      <c r="C4910" t="s">
        <v>72</v>
      </c>
      <c r="D4910" t="s">
        <v>291</v>
      </c>
      <c r="E4910">
        <v>2.6667000000000001</v>
      </c>
      <c r="F4910">
        <v>633978.91</v>
      </c>
    </row>
    <row r="4911" spans="1:6" x14ac:dyDescent="0.25">
      <c r="A4911" t="s">
        <v>328</v>
      </c>
      <c r="B4911">
        <v>19</v>
      </c>
      <c r="C4911" t="s">
        <v>72</v>
      </c>
      <c r="D4911" t="s">
        <v>292</v>
      </c>
      <c r="E4911">
        <v>269.61149999999998</v>
      </c>
      <c r="F4911">
        <v>6317996.0499999998</v>
      </c>
    </row>
    <row r="4912" spans="1:6" x14ac:dyDescent="0.25">
      <c r="A4912" t="s">
        <v>328</v>
      </c>
      <c r="B4912">
        <v>19</v>
      </c>
      <c r="C4912" t="s">
        <v>72</v>
      </c>
      <c r="D4912" t="s">
        <v>293</v>
      </c>
      <c r="E4912">
        <v>35.017400000000002</v>
      </c>
      <c r="F4912">
        <v>1435943.36</v>
      </c>
    </row>
    <row r="4913" spans="1:6" x14ac:dyDescent="0.25">
      <c r="A4913" t="s">
        <v>328</v>
      </c>
      <c r="B4913">
        <v>19</v>
      </c>
      <c r="C4913" t="s">
        <v>72</v>
      </c>
      <c r="D4913" t="s">
        <v>294</v>
      </c>
      <c r="E4913">
        <v>8.3082999999999991</v>
      </c>
      <c r="F4913">
        <v>505979.74</v>
      </c>
    </row>
    <row r="4914" spans="1:6" x14ac:dyDescent="0.25">
      <c r="A4914" t="s">
        <v>328</v>
      </c>
      <c r="B4914">
        <v>19</v>
      </c>
      <c r="C4914" t="s">
        <v>72</v>
      </c>
      <c r="D4914" t="s">
        <v>295</v>
      </c>
      <c r="E4914">
        <v>258.14170000000001</v>
      </c>
      <c r="F4914">
        <v>2659587.04</v>
      </c>
    </row>
    <row r="4915" spans="1:6" x14ac:dyDescent="0.25">
      <c r="A4915" t="s">
        <v>328</v>
      </c>
      <c r="B4915">
        <v>19</v>
      </c>
      <c r="C4915" t="s">
        <v>72</v>
      </c>
      <c r="D4915" t="s">
        <v>306</v>
      </c>
      <c r="E4915">
        <v>29.6875</v>
      </c>
      <c r="F4915">
        <v>515274.76</v>
      </c>
    </row>
    <row r="4916" spans="1:6" x14ac:dyDescent="0.25">
      <c r="A4916" t="s">
        <v>328</v>
      </c>
      <c r="B4916">
        <v>19</v>
      </c>
      <c r="C4916" t="s">
        <v>72</v>
      </c>
      <c r="D4916" t="s">
        <v>280</v>
      </c>
      <c r="E4916">
        <v>10.549799999999999</v>
      </c>
      <c r="F4916">
        <v>342399.53</v>
      </c>
    </row>
    <row r="4917" spans="1:6" x14ac:dyDescent="0.25">
      <c r="A4917" t="s">
        <v>328</v>
      </c>
      <c r="B4917">
        <v>19</v>
      </c>
      <c r="C4917" t="s">
        <v>72</v>
      </c>
      <c r="D4917" t="s">
        <v>296</v>
      </c>
      <c r="E4917">
        <v>34.166699999999999</v>
      </c>
      <c r="F4917">
        <v>2973849.81</v>
      </c>
    </row>
    <row r="4918" spans="1:6" x14ac:dyDescent="0.25">
      <c r="A4918" t="s">
        <v>328</v>
      </c>
      <c r="B4918">
        <v>19</v>
      </c>
      <c r="C4918" t="s">
        <v>72</v>
      </c>
      <c r="D4918" t="s">
        <v>310</v>
      </c>
      <c r="E4918">
        <v>13</v>
      </c>
      <c r="F4918">
        <v>196587.58</v>
      </c>
    </row>
    <row r="4919" spans="1:6" x14ac:dyDescent="0.25">
      <c r="A4919" t="s">
        <v>328</v>
      </c>
      <c r="B4919">
        <v>19</v>
      </c>
      <c r="C4919" t="s">
        <v>72</v>
      </c>
      <c r="D4919" t="s">
        <v>298</v>
      </c>
      <c r="E4919">
        <v>20.5</v>
      </c>
      <c r="F4919">
        <v>353123.31</v>
      </c>
    </row>
    <row r="4920" spans="1:6" x14ac:dyDescent="0.25">
      <c r="A4920" t="s">
        <v>328</v>
      </c>
      <c r="B4920">
        <v>19</v>
      </c>
      <c r="C4920" t="s">
        <v>72</v>
      </c>
      <c r="D4920" t="s">
        <v>307</v>
      </c>
      <c r="E4920">
        <v>23.287500000000001</v>
      </c>
      <c r="F4920">
        <v>573815.04000000004</v>
      </c>
    </row>
    <row r="4921" spans="1:6" x14ac:dyDescent="0.25">
      <c r="A4921" t="s">
        <v>328</v>
      </c>
      <c r="B4921">
        <v>19</v>
      </c>
      <c r="C4921" t="s">
        <v>72</v>
      </c>
      <c r="D4921" t="s">
        <v>299</v>
      </c>
      <c r="E4921">
        <v>0.58330000000000004</v>
      </c>
      <c r="F4921">
        <v>273849.34000000003</v>
      </c>
    </row>
    <row r="4922" spans="1:6" x14ac:dyDescent="0.25">
      <c r="A4922" t="s">
        <v>328</v>
      </c>
      <c r="B4922">
        <v>19</v>
      </c>
      <c r="C4922" t="s">
        <v>72</v>
      </c>
      <c r="D4922" t="s">
        <v>300</v>
      </c>
      <c r="E4922">
        <v>0.16669999999999999</v>
      </c>
      <c r="F4922">
        <v>4612.75</v>
      </c>
    </row>
    <row r="4923" spans="1:6" x14ac:dyDescent="0.25">
      <c r="A4923" t="s">
        <v>328</v>
      </c>
      <c r="B4923">
        <v>19</v>
      </c>
      <c r="C4923" t="s">
        <v>72</v>
      </c>
      <c r="D4923" t="s">
        <v>301</v>
      </c>
      <c r="E4923">
        <v>15.414300000000001</v>
      </c>
      <c r="F4923">
        <v>829706.36</v>
      </c>
    </row>
    <row r="4924" spans="1:6" x14ac:dyDescent="0.25">
      <c r="A4924" t="s">
        <v>328</v>
      </c>
      <c r="B4924">
        <v>19</v>
      </c>
      <c r="C4924" t="s">
        <v>72</v>
      </c>
      <c r="D4924" t="s">
        <v>302</v>
      </c>
      <c r="E4924">
        <v>1.2166999999999999</v>
      </c>
      <c r="F4924">
        <v>520715.7</v>
      </c>
    </row>
    <row r="4925" spans="1:6" x14ac:dyDescent="0.25">
      <c r="A4925" t="s">
        <v>328</v>
      </c>
      <c r="B4925">
        <v>19</v>
      </c>
      <c r="C4925" t="s">
        <v>72</v>
      </c>
      <c r="D4925" t="s">
        <v>308</v>
      </c>
      <c r="E4925">
        <v>1</v>
      </c>
      <c r="F4925">
        <v>10350.969999999999</v>
      </c>
    </row>
    <row r="4926" spans="1:6" x14ac:dyDescent="0.25">
      <c r="A4926" t="s">
        <v>328</v>
      </c>
      <c r="B4926">
        <v>19</v>
      </c>
      <c r="C4926" t="s">
        <v>72</v>
      </c>
      <c r="D4926" t="s">
        <v>325</v>
      </c>
      <c r="E4926">
        <v>3</v>
      </c>
      <c r="F4926">
        <v>38495.699999999997</v>
      </c>
    </row>
    <row r="4927" spans="1:6" x14ac:dyDescent="0.25">
      <c r="A4927" t="s">
        <v>328</v>
      </c>
      <c r="B4927">
        <v>19</v>
      </c>
      <c r="C4927" t="s">
        <v>72</v>
      </c>
      <c r="D4927" t="s">
        <v>311</v>
      </c>
      <c r="E4927">
        <v>4</v>
      </c>
      <c r="F4927">
        <v>38016.53</v>
      </c>
    </row>
    <row r="4928" spans="1:6" x14ac:dyDescent="0.25">
      <c r="A4928" t="s">
        <v>328</v>
      </c>
      <c r="B4928">
        <v>19</v>
      </c>
      <c r="C4928" t="s">
        <v>72</v>
      </c>
      <c r="D4928" t="s">
        <v>326</v>
      </c>
      <c r="E4928">
        <v>1.0417000000000001</v>
      </c>
      <c r="F4928">
        <v>35263.1</v>
      </c>
    </row>
    <row r="4929" spans="1:6" x14ac:dyDescent="0.25">
      <c r="A4929" t="s">
        <v>328</v>
      </c>
      <c r="B4929">
        <v>19</v>
      </c>
      <c r="C4929" t="s">
        <v>72</v>
      </c>
      <c r="D4929" t="s">
        <v>329</v>
      </c>
      <c r="E4929">
        <v>1.25</v>
      </c>
      <c r="F4929">
        <v>17669.78</v>
      </c>
    </row>
    <row r="4930" spans="1:6" x14ac:dyDescent="0.25">
      <c r="A4930" t="s">
        <v>328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328</v>
      </c>
      <c r="B4931">
        <v>20</v>
      </c>
      <c r="C4931" t="s">
        <v>20</v>
      </c>
      <c r="D4931" t="s">
        <v>281</v>
      </c>
      <c r="E4931">
        <v>19.0749</v>
      </c>
      <c r="F4931">
        <v>2073604.33</v>
      </c>
    </row>
    <row r="4932" spans="1:6" x14ac:dyDescent="0.25">
      <c r="A4932" t="s">
        <v>328</v>
      </c>
      <c r="B4932">
        <v>20</v>
      </c>
      <c r="C4932" t="s">
        <v>20</v>
      </c>
      <c r="D4932" t="s">
        <v>282</v>
      </c>
      <c r="E4932">
        <v>175.4</v>
      </c>
      <c r="F4932">
        <v>1957343.54</v>
      </c>
    </row>
    <row r="4933" spans="1:6" x14ac:dyDescent="0.25">
      <c r="A4933" t="s">
        <v>328</v>
      </c>
      <c r="B4933">
        <v>20</v>
      </c>
      <c r="C4933" t="s">
        <v>20</v>
      </c>
      <c r="D4933" t="s">
        <v>283</v>
      </c>
      <c r="E4933">
        <v>4.1624999999999996</v>
      </c>
      <c r="F4933">
        <v>772990.24</v>
      </c>
    </row>
    <row r="4934" spans="1:6" x14ac:dyDescent="0.25">
      <c r="A4934" t="s">
        <v>328</v>
      </c>
      <c r="B4934">
        <v>20</v>
      </c>
      <c r="C4934" t="s">
        <v>20</v>
      </c>
      <c r="D4934" t="s">
        <v>284</v>
      </c>
      <c r="E4934">
        <v>1607.4167</v>
      </c>
      <c r="F4934">
        <v>12578913.800000001</v>
      </c>
    </row>
    <row r="4935" spans="1:6" x14ac:dyDescent="0.25">
      <c r="A4935" t="s">
        <v>328</v>
      </c>
      <c r="B4935">
        <v>20</v>
      </c>
      <c r="C4935" t="s">
        <v>20</v>
      </c>
      <c r="D4935" t="s">
        <v>285</v>
      </c>
      <c r="E4935">
        <v>30.796500000000002</v>
      </c>
      <c r="F4935">
        <v>529667.07999999996</v>
      </c>
    </row>
    <row r="4936" spans="1:6" x14ac:dyDescent="0.25">
      <c r="A4936" t="s">
        <v>328</v>
      </c>
      <c r="B4936">
        <v>20</v>
      </c>
      <c r="C4936" t="s">
        <v>20</v>
      </c>
      <c r="D4936" t="s">
        <v>286</v>
      </c>
      <c r="E4936">
        <v>71.666700000000006</v>
      </c>
      <c r="F4936">
        <v>1410574.59</v>
      </c>
    </row>
    <row r="4937" spans="1:6" x14ac:dyDescent="0.25">
      <c r="A4937" t="s">
        <v>328</v>
      </c>
      <c r="B4937">
        <v>20</v>
      </c>
      <c r="C4937" t="s">
        <v>20</v>
      </c>
      <c r="D4937" t="s">
        <v>287</v>
      </c>
      <c r="E4937">
        <v>93.583299999999994</v>
      </c>
      <c r="F4937">
        <v>1138119.6299999999</v>
      </c>
    </row>
    <row r="4938" spans="1:6" x14ac:dyDescent="0.25">
      <c r="A4938" t="s">
        <v>328</v>
      </c>
      <c r="B4938">
        <v>20</v>
      </c>
      <c r="C4938" t="s">
        <v>20</v>
      </c>
      <c r="D4938" t="s">
        <v>288</v>
      </c>
      <c r="E4938">
        <v>16.396799999999999</v>
      </c>
      <c r="F4938">
        <v>1355426.39</v>
      </c>
    </row>
    <row r="4939" spans="1:6" x14ac:dyDescent="0.25">
      <c r="A4939" t="s">
        <v>328</v>
      </c>
      <c r="B4939">
        <v>20</v>
      </c>
      <c r="C4939" t="s">
        <v>20</v>
      </c>
      <c r="D4939" t="s">
        <v>289</v>
      </c>
      <c r="E4939">
        <v>15.908300000000001</v>
      </c>
      <c r="F4939">
        <v>655265.35</v>
      </c>
    </row>
    <row r="4940" spans="1:6" x14ac:dyDescent="0.25">
      <c r="A4940" t="s">
        <v>328</v>
      </c>
      <c r="B4940">
        <v>20</v>
      </c>
      <c r="C4940" t="s">
        <v>20</v>
      </c>
      <c r="D4940" t="s">
        <v>290</v>
      </c>
      <c r="E4940">
        <v>3.3824999999999998</v>
      </c>
      <c r="F4940">
        <v>361620.63</v>
      </c>
    </row>
    <row r="4941" spans="1:6" x14ac:dyDescent="0.25">
      <c r="A4941" t="s">
        <v>328</v>
      </c>
      <c r="B4941">
        <v>20</v>
      </c>
      <c r="C4941" t="s">
        <v>20</v>
      </c>
      <c r="D4941" t="s">
        <v>291</v>
      </c>
      <c r="E4941">
        <v>3.6667000000000001</v>
      </c>
      <c r="F4941">
        <v>841405.64</v>
      </c>
    </row>
    <row r="4942" spans="1:6" x14ac:dyDescent="0.25">
      <c r="A4942" t="s">
        <v>328</v>
      </c>
      <c r="B4942">
        <v>20</v>
      </c>
      <c r="C4942" t="s">
        <v>20</v>
      </c>
      <c r="D4942" t="s">
        <v>292</v>
      </c>
      <c r="E4942">
        <v>410.08690000000001</v>
      </c>
      <c r="F4942">
        <v>9501077.7699999996</v>
      </c>
    </row>
    <row r="4943" spans="1:6" x14ac:dyDescent="0.25">
      <c r="A4943" t="s">
        <v>328</v>
      </c>
      <c r="B4943">
        <v>20</v>
      </c>
      <c r="C4943" t="s">
        <v>20</v>
      </c>
      <c r="D4943" t="s">
        <v>293</v>
      </c>
      <c r="E4943">
        <v>35.676699999999997</v>
      </c>
      <c r="F4943">
        <v>1740132.08</v>
      </c>
    </row>
    <row r="4944" spans="1:6" x14ac:dyDescent="0.25">
      <c r="A4944" t="s">
        <v>328</v>
      </c>
      <c r="B4944">
        <v>20</v>
      </c>
      <c r="C4944" t="s">
        <v>20</v>
      </c>
      <c r="D4944" t="s">
        <v>294</v>
      </c>
      <c r="E4944">
        <v>0.7833</v>
      </c>
      <c r="F4944">
        <v>275097.18</v>
      </c>
    </row>
    <row r="4945" spans="1:6" x14ac:dyDescent="0.25">
      <c r="A4945" t="s">
        <v>328</v>
      </c>
      <c r="B4945">
        <v>20</v>
      </c>
      <c r="C4945" t="s">
        <v>20</v>
      </c>
      <c r="D4945" t="s">
        <v>295</v>
      </c>
      <c r="E4945">
        <v>151.88929999999999</v>
      </c>
      <c r="F4945">
        <v>2296528.65</v>
      </c>
    </row>
    <row r="4946" spans="1:6" x14ac:dyDescent="0.25">
      <c r="A4946" t="s">
        <v>328</v>
      </c>
      <c r="B4946">
        <v>20</v>
      </c>
      <c r="C4946" t="s">
        <v>20</v>
      </c>
      <c r="D4946" t="s">
        <v>306</v>
      </c>
      <c r="E4946">
        <v>16.8292</v>
      </c>
      <c r="F4946">
        <v>361911.49</v>
      </c>
    </row>
    <row r="4947" spans="1:6" x14ac:dyDescent="0.25">
      <c r="A4947" t="s">
        <v>328</v>
      </c>
      <c r="B4947">
        <v>20</v>
      </c>
      <c r="C4947" t="s">
        <v>20</v>
      </c>
      <c r="D4947" t="s">
        <v>280</v>
      </c>
      <c r="E4947">
        <v>21.9194</v>
      </c>
      <c r="F4947">
        <v>467015.66</v>
      </c>
    </row>
    <row r="4948" spans="1:6" x14ac:dyDescent="0.25">
      <c r="A4948" t="s">
        <v>328</v>
      </c>
      <c r="B4948">
        <v>20</v>
      </c>
      <c r="C4948" t="s">
        <v>20</v>
      </c>
      <c r="D4948" t="s">
        <v>296</v>
      </c>
      <c r="E4948">
        <v>47.416699999999999</v>
      </c>
      <c r="F4948">
        <v>4153147.21</v>
      </c>
    </row>
    <row r="4949" spans="1:6" x14ac:dyDescent="0.25">
      <c r="A4949" t="s">
        <v>328</v>
      </c>
      <c r="B4949">
        <v>20</v>
      </c>
      <c r="C4949" t="s">
        <v>20</v>
      </c>
      <c r="D4949" t="s">
        <v>310</v>
      </c>
      <c r="E4949">
        <v>9</v>
      </c>
      <c r="F4949">
        <v>132695.63</v>
      </c>
    </row>
    <row r="4950" spans="1:6" x14ac:dyDescent="0.25">
      <c r="A4950" t="s">
        <v>328</v>
      </c>
      <c r="B4950">
        <v>20</v>
      </c>
      <c r="C4950" t="s">
        <v>20</v>
      </c>
      <c r="D4950" t="s">
        <v>298</v>
      </c>
      <c r="E4950">
        <v>8</v>
      </c>
      <c r="F4950">
        <v>160102.56</v>
      </c>
    </row>
    <row r="4951" spans="1:6" x14ac:dyDescent="0.25">
      <c r="A4951" t="s">
        <v>328</v>
      </c>
      <c r="B4951">
        <v>20</v>
      </c>
      <c r="C4951" t="s">
        <v>20</v>
      </c>
      <c r="D4951" t="s">
        <v>307</v>
      </c>
      <c r="E4951">
        <v>28</v>
      </c>
      <c r="F4951">
        <v>706008.91</v>
      </c>
    </row>
    <row r="4952" spans="1:6" x14ac:dyDescent="0.25">
      <c r="A4952" t="s">
        <v>328</v>
      </c>
      <c r="B4952">
        <v>20</v>
      </c>
      <c r="C4952" t="s">
        <v>20</v>
      </c>
      <c r="D4952" t="s">
        <v>300</v>
      </c>
      <c r="E4952">
        <v>0.05</v>
      </c>
      <c r="F4952">
        <v>32369.01</v>
      </c>
    </row>
    <row r="4953" spans="1:6" x14ac:dyDescent="0.25">
      <c r="A4953" t="s">
        <v>328</v>
      </c>
      <c r="B4953">
        <v>20</v>
      </c>
      <c r="C4953" t="s">
        <v>20</v>
      </c>
      <c r="D4953" t="s">
        <v>301</v>
      </c>
      <c r="E4953">
        <v>14.91</v>
      </c>
      <c r="F4953">
        <v>842365.49</v>
      </c>
    </row>
    <row r="4954" spans="1:6" x14ac:dyDescent="0.25">
      <c r="A4954" t="s">
        <v>328</v>
      </c>
      <c r="B4954">
        <v>20</v>
      </c>
      <c r="C4954" t="s">
        <v>20</v>
      </c>
      <c r="D4954" t="s">
        <v>302</v>
      </c>
      <c r="E4954">
        <v>0.3</v>
      </c>
      <c r="F4954">
        <v>134461.44</v>
      </c>
    </row>
    <row r="4955" spans="1:6" x14ac:dyDescent="0.25">
      <c r="A4955" t="s">
        <v>328</v>
      </c>
      <c r="B4955">
        <v>20</v>
      </c>
      <c r="C4955" t="s">
        <v>20</v>
      </c>
      <c r="D4955" t="s">
        <v>308</v>
      </c>
      <c r="E4955">
        <v>1</v>
      </c>
      <c r="F4955">
        <v>27994.52</v>
      </c>
    </row>
    <row r="4956" spans="1:6" x14ac:dyDescent="0.25">
      <c r="A4956" t="s">
        <v>328</v>
      </c>
      <c r="B4956">
        <v>20</v>
      </c>
      <c r="C4956" t="s">
        <v>20</v>
      </c>
      <c r="D4956" t="s">
        <v>325</v>
      </c>
      <c r="E4956">
        <v>13</v>
      </c>
      <c r="F4956">
        <v>220005.04</v>
      </c>
    </row>
    <row r="4957" spans="1:6" x14ac:dyDescent="0.25">
      <c r="A4957" t="s">
        <v>328</v>
      </c>
      <c r="B4957">
        <v>20</v>
      </c>
      <c r="C4957" t="s">
        <v>20</v>
      </c>
      <c r="D4957" t="s">
        <v>311</v>
      </c>
      <c r="E4957">
        <v>20</v>
      </c>
      <c r="F4957">
        <v>179761.15</v>
      </c>
    </row>
    <row r="4958" spans="1:6" x14ac:dyDescent="0.25">
      <c r="A4958" t="s">
        <v>328</v>
      </c>
      <c r="B4958">
        <v>20</v>
      </c>
      <c r="C4958" t="s">
        <v>20</v>
      </c>
      <c r="D4958" t="s">
        <v>326</v>
      </c>
      <c r="E4958">
        <v>5.4097</v>
      </c>
      <c r="F4958">
        <v>161319.85</v>
      </c>
    </row>
    <row r="4959" spans="1:6" x14ac:dyDescent="0.25">
      <c r="A4959" t="s">
        <v>328</v>
      </c>
      <c r="B4959">
        <v>20</v>
      </c>
      <c r="C4959" t="s">
        <v>20</v>
      </c>
      <c r="D4959" t="s">
        <v>329</v>
      </c>
      <c r="E4959">
        <v>1.9582999999999999</v>
      </c>
      <c r="F4959">
        <v>30008.32</v>
      </c>
    </row>
    <row r="4960" spans="1:6" x14ac:dyDescent="0.25">
      <c r="A4960" t="s">
        <v>328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328</v>
      </c>
      <c r="B4961">
        <v>21</v>
      </c>
      <c r="C4961" t="s">
        <v>17</v>
      </c>
      <c r="D4961" t="s">
        <v>281</v>
      </c>
      <c r="E4961">
        <v>8.3102</v>
      </c>
      <c r="F4961">
        <v>812892.54</v>
      </c>
    </row>
    <row r="4962" spans="1:6" x14ac:dyDescent="0.25">
      <c r="A4962" t="s">
        <v>328</v>
      </c>
      <c r="B4962">
        <v>21</v>
      </c>
      <c r="C4962" t="s">
        <v>17</v>
      </c>
      <c r="D4962" t="s">
        <v>282</v>
      </c>
      <c r="E4962">
        <v>76.25</v>
      </c>
      <c r="F4962">
        <v>904163.1</v>
      </c>
    </row>
    <row r="4963" spans="1:6" x14ac:dyDescent="0.25">
      <c r="A4963" t="s">
        <v>328</v>
      </c>
      <c r="B4963">
        <v>21</v>
      </c>
      <c r="C4963" t="s">
        <v>17</v>
      </c>
      <c r="D4963" t="s">
        <v>283</v>
      </c>
      <c r="E4963">
        <v>0.9</v>
      </c>
      <c r="F4963">
        <v>303202.63</v>
      </c>
    </row>
    <row r="4964" spans="1:6" x14ac:dyDescent="0.25">
      <c r="A4964" t="s">
        <v>328</v>
      </c>
      <c r="B4964">
        <v>21</v>
      </c>
      <c r="C4964" t="s">
        <v>17</v>
      </c>
      <c r="D4964" t="s">
        <v>284</v>
      </c>
      <c r="E4964">
        <v>709.83330000000001</v>
      </c>
      <c r="F4964">
        <v>6797687.2699999996</v>
      </c>
    </row>
    <row r="4965" spans="1:6" x14ac:dyDescent="0.25">
      <c r="A4965" t="s">
        <v>328</v>
      </c>
      <c r="B4965">
        <v>21</v>
      </c>
      <c r="C4965" t="s">
        <v>17</v>
      </c>
      <c r="D4965" t="s">
        <v>285</v>
      </c>
      <c r="E4965">
        <v>48.284799999999997</v>
      </c>
      <c r="F4965">
        <v>804511.29</v>
      </c>
    </row>
    <row r="4966" spans="1:6" x14ac:dyDescent="0.25">
      <c r="A4966" t="s">
        <v>328</v>
      </c>
      <c r="B4966">
        <v>21</v>
      </c>
      <c r="C4966" t="s">
        <v>17</v>
      </c>
      <c r="D4966" t="s">
        <v>286</v>
      </c>
      <c r="E4966">
        <v>79.133300000000006</v>
      </c>
      <c r="F4966">
        <v>1477169.36</v>
      </c>
    </row>
    <row r="4967" spans="1:6" x14ac:dyDescent="0.25">
      <c r="A4967" t="s">
        <v>328</v>
      </c>
      <c r="B4967">
        <v>21</v>
      </c>
      <c r="C4967" t="s">
        <v>17</v>
      </c>
      <c r="D4967" t="s">
        <v>287</v>
      </c>
      <c r="E4967">
        <v>168.83330000000001</v>
      </c>
      <c r="F4967">
        <v>2145795.16</v>
      </c>
    </row>
    <row r="4968" spans="1:6" x14ac:dyDescent="0.25">
      <c r="A4968" t="s">
        <v>328</v>
      </c>
      <c r="B4968">
        <v>21</v>
      </c>
      <c r="C4968" t="s">
        <v>17</v>
      </c>
      <c r="D4968" t="s">
        <v>288</v>
      </c>
      <c r="E4968">
        <v>14.1548</v>
      </c>
      <c r="F4968">
        <v>1404781.2</v>
      </c>
    </row>
    <row r="4969" spans="1:6" x14ac:dyDescent="0.25">
      <c r="A4969" t="s">
        <v>328</v>
      </c>
      <c r="B4969">
        <v>21</v>
      </c>
      <c r="C4969" t="s">
        <v>17</v>
      </c>
      <c r="D4969" t="s">
        <v>289</v>
      </c>
      <c r="E4969">
        <v>17.5444</v>
      </c>
      <c r="F4969">
        <v>695853.37</v>
      </c>
    </row>
    <row r="4970" spans="1:6" x14ac:dyDescent="0.25">
      <c r="A4970" t="s">
        <v>328</v>
      </c>
      <c r="B4970">
        <v>21</v>
      </c>
      <c r="C4970" t="s">
        <v>17</v>
      </c>
      <c r="D4970" t="s">
        <v>290</v>
      </c>
      <c r="E4970">
        <v>1.9350000000000001</v>
      </c>
      <c r="F4970">
        <v>285217.94</v>
      </c>
    </row>
    <row r="4971" spans="1:6" x14ac:dyDescent="0.25">
      <c r="A4971" t="s">
        <v>328</v>
      </c>
      <c r="B4971">
        <v>21</v>
      </c>
      <c r="C4971" t="s">
        <v>17</v>
      </c>
      <c r="D4971" t="s">
        <v>291</v>
      </c>
      <c r="E4971">
        <v>1.9167000000000001</v>
      </c>
      <c r="F4971">
        <v>434394.37</v>
      </c>
    </row>
    <row r="4972" spans="1:6" x14ac:dyDescent="0.25">
      <c r="A4972" t="s">
        <v>328</v>
      </c>
      <c r="B4972">
        <v>21</v>
      </c>
      <c r="C4972" t="s">
        <v>17</v>
      </c>
      <c r="D4972" t="s">
        <v>292</v>
      </c>
      <c r="E4972">
        <v>326.71749999999997</v>
      </c>
      <c r="F4972">
        <v>7728709.1600000001</v>
      </c>
    </row>
    <row r="4973" spans="1:6" x14ac:dyDescent="0.25">
      <c r="A4973" t="s">
        <v>328</v>
      </c>
      <c r="B4973">
        <v>21</v>
      </c>
      <c r="C4973" t="s">
        <v>17</v>
      </c>
      <c r="D4973" t="s">
        <v>293</v>
      </c>
      <c r="E4973">
        <v>15.8713</v>
      </c>
      <c r="F4973">
        <v>784581.78</v>
      </c>
    </row>
    <row r="4974" spans="1:6" x14ac:dyDescent="0.25">
      <c r="A4974" t="s">
        <v>328</v>
      </c>
      <c r="B4974">
        <v>21</v>
      </c>
      <c r="C4974" t="s">
        <v>17</v>
      </c>
      <c r="D4974" t="s">
        <v>294</v>
      </c>
      <c r="E4974">
        <v>2.7082999999999999</v>
      </c>
      <c r="F4974">
        <v>268470.90999999997</v>
      </c>
    </row>
    <row r="4975" spans="1:6" x14ac:dyDescent="0.25">
      <c r="A4975" t="s">
        <v>328</v>
      </c>
      <c r="B4975">
        <v>21</v>
      </c>
      <c r="C4975" t="s">
        <v>17</v>
      </c>
      <c r="D4975" t="s">
        <v>295</v>
      </c>
      <c r="E4975">
        <v>95.6905</v>
      </c>
      <c r="F4975">
        <v>1487229.13</v>
      </c>
    </row>
    <row r="4976" spans="1:6" x14ac:dyDescent="0.25">
      <c r="A4976" t="s">
        <v>328</v>
      </c>
      <c r="B4976">
        <v>21</v>
      </c>
      <c r="C4976" t="s">
        <v>17</v>
      </c>
      <c r="D4976" t="s">
        <v>306</v>
      </c>
      <c r="E4976">
        <v>13.458299999999999</v>
      </c>
      <c r="F4976">
        <v>251904.19</v>
      </c>
    </row>
    <row r="4977" spans="1:6" x14ac:dyDescent="0.25">
      <c r="A4977" t="s">
        <v>328</v>
      </c>
      <c r="B4977">
        <v>21</v>
      </c>
      <c r="C4977" t="s">
        <v>17</v>
      </c>
      <c r="D4977" t="s">
        <v>280</v>
      </c>
      <c r="E4977">
        <v>17.4419</v>
      </c>
      <c r="F4977">
        <v>572803.13</v>
      </c>
    </row>
    <row r="4978" spans="1:6" x14ac:dyDescent="0.25">
      <c r="A4978" t="s">
        <v>328</v>
      </c>
      <c r="B4978">
        <v>21</v>
      </c>
      <c r="C4978" t="s">
        <v>17</v>
      </c>
      <c r="D4978" t="s">
        <v>296</v>
      </c>
      <c r="E4978">
        <v>49.166699999999999</v>
      </c>
      <c r="F4978">
        <v>4302207.7699999996</v>
      </c>
    </row>
    <row r="4979" spans="1:6" x14ac:dyDescent="0.25">
      <c r="A4979" t="s">
        <v>328</v>
      </c>
      <c r="B4979">
        <v>21</v>
      </c>
      <c r="C4979" t="s">
        <v>17</v>
      </c>
      <c r="D4979" t="s">
        <v>310</v>
      </c>
      <c r="E4979">
        <v>3</v>
      </c>
      <c r="F4979">
        <v>62130.73</v>
      </c>
    </row>
    <row r="4980" spans="1:6" x14ac:dyDescent="0.25">
      <c r="A4980" t="s">
        <v>328</v>
      </c>
      <c r="B4980">
        <v>21</v>
      </c>
      <c r="C4980" t="s">
        <v>17</v>
      </c>
      <c r="D4980" t="s">
        <v>298</v>
      </c>
      <c r="E4980">
        <v>12.416700000000001</v>
      </c>
      <c r="F4980">
        <v>245185.19</v>
      </c>
    </row>
    <row r="4981" spans="1:6" x14ac:dyDescent="0.25">
      <c r="A4981" t="s">
        <v>328</v>
      </c>
      <c r="B4981">
        <v>21</v>
      </c>
      <c r="C4981" t="s">
        <v>17</v>
      </c>
      <c r="D4981" t="s">
        <v>307</v>
      </c>
      <c r="E4981">
        <v>65.583299999999994</v>
      </c>
      <c r="F4981">
        <v>1529445.44</v>
      </c>
    </row>
    <row r="4982" spans="1:6" x14ac:dyDescent="0.25">
      <c r="A4982" t="s">
        <v>328</v>
      </c>
      <c r="B4982">
        <v>21</v>
      </c>
      <c r="C4982" t="s">
        <v>17</v>
      </c>
      <c r="D4982" t="s">
        <v>299</v>
      </c>
      <c r="E4982">
        <v>0.31669999999999998</v>
      </c>
      <c r="F4982">
        <v>204141.7</v>
      </c>
    </row>
    <row r="4983" spans="1:6" x14ac:dyDescent="0.25">
      <c r="A4983" t="s">
        <v>328</v>
      </c>
      <c r="B4983">
        <v>21</v>
      </c>
      <c r="C4983" t="s">
        <v>17</v>
      </c>
      <c r="D4983" t="s">
        <v>300</v>
      </c>
      <c r="E4983">
        <v>0.1</v>
      </c>
      <c r="F4983">
        <v>65139.28</v>
      </c>
    </row>
    <row r="4984" spans="1:6" x14ac:dyDescent="0.25">
      <c r="A4984" t="s">
        <v>328</v>
      </c>
      <c r="B4984">
        <v>21</v>
      </c>
      <c r="C4984" t="s">
        <v>17</v>
      </c>
      <c r="D4984" t="s">
        <v>301</v>
      </c>
      <c r="E4984">
        <v>14.826599999999999</v>
      </c>
      <c r="F4984">
        <v>829981.46</v>
      </c>
    </row>
    <row r="4985" spans="1:6" x14ac:dyDescent="0.25">
      <c r="A4985" t="s">
        <v>328</v>
      </c>
      <c r="B4985">
        <v>21</v>
      </c>
      <c r="C4985" t="s">
        <v>17</v>
      </c>
      <c r="D4985" t="s">
        <v>302</v>
      </c>
      <c r="E4985">
        <v>0.75</v>
      </c>
      <c r="F4985">
        <v>286344.32000000001</v>
      </c>
    </row>
    <row r="4986" spans="1:6" x14ac:dyDescent="0.25">
      <c r="A4986" t="s">
        <v>328</v>
      </c>
      <c r="B4986">
        <v>21</v>
      </c>
      <c r="C4986" t="s">
        <v>17</v>
      </c>
      <c r="D4986" t="s">
        <v>308</v>
      </c>
      <c r="E4986">
        <v>9.1667000000000005</v>
      </c>
      <c r="F4986">
        <v>204284.3</v>
      </c>
    </row>
    <row r="4987" spans="1:6" x14ac:dyDescent="0.25">
      <c r="A4987" t="s">
        <v>328</v>
      </c>
      <c r="B4987">
        <v>21</v>
      </c>
      <c r="C4987" t="s">
        <v>17</v>
      </c>
      <c r="D4987" t="s">
        <v>325</v>
      </c>
      <c r="E4987">
        <v>4</v>
      </c>
      <c r="F4987">
        <v>58768.02</v>
      </c>
    </row>
    <row r="4988" spans="1:6" x14ac:dyDescent="0.25">
      <c r="A4988" t="s">
        <v>328</v>
      </c>
      <c r="B4988">
        <v>21</v>
      </c>
      <c r="C4988" t="s">
        <v>17</v>
      </c>
      <c r="D4988" t="s">
        <v>311</v>
      </c>
      <c r="E4988">
        <v>10.166700000000001</v>
      </c>
      <c r="F4988">
        <v>96625.34</v>
      </c>
    </row>
    <row r="4989" spans="1:6" x14ac:dyDescent="0.25">
      <c r="A4989" t="s">
        <v>328</v>
      </c>
      <c r="B4989">
        <v>21</v>
      </c>
      <c r="C4989" t="s">
        <v>17</v>
      </c>
      <c r="D4989" t="s">
        <v>326</v>
      </c>
      <c r="E4989">
        <v>1.125</v>
      </c>
      <c r="F4989">
        <v>45547.33</v>
      </c>
    </row>
    <row r="4990" spans="1:6" x14ac:dyDescent="0.25">
      <c r="A4990" t="s">
        <v>328</v>
      </c>
      <c r="B4990">
        <v>21</v>
      </c>
      <c r="C4990" t="s">
        <v>17</v>
      </c>
      <c r="D4990" t="s">
        <v>329</v>
      </c>
      <c r="E4990">
        <v>4.4583000000000004</v>
      </c>
      <c r="F4990">
        <v>63423.3</v>
      </c>
    </row>
    <row r="4991" spans="1:6" x14ac:dyDescent="0.25">
      <c r="A4991" t="s">
        <v>328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328</v>
      </c>
      <c r="B4992">
        <v>22</v>
      </c>
      <c r="C4992" t="s">
        <v>23</v>
      </c>
      <c r="D4992" t="s">
        <v>281</v>
      </c>
      <c r="E4992">
        <v>76.651899999999998</v>
      </c>
      <c r="F4992">
        <v>6801411.7999999998</v>
      </c>
    </row>
    <row r="4993" spans="1:6" x14ac:dyDescent="0.25">
      <c r="A4993" t="s">
        <v>328</v>
      </c>
      <c r="B4993">
        <v>22</v>
      </c>
      <c r="C4993" t="s">
        <v>23</v>
      </c>
      <c r="D4993" t="s">
        <v>282</v>
      </c>
      <c r="E4993">
        <v>1313.8333</v>
      </c>
      <c r="F4993">
        <v>15357893.77</v>
      </c>
    </row>
    <row r="4994" spans="1:6" x14ac:dyDescent="0.25">
      <c r="A4994" t="s">
        <v>328</v>
      </c>
      <c r="B4994">
        <v>22</v>
      </c>
      <c r="C4994" t="s">
        <v>23</v>
      </c>
      <c r="D4994" t="s">
        <v>283</v>
      </c>
      <c r="E4994">
        <v>5.2</v>
      </c>
      <c r="F4994">
        <v>1901577.53</v>
      </c>
    </row>
    <row r="4995" spans="1:6" x14ac:dyDescent="0.25">
      <c r="A4995" t="s">
        <v>328</v>
      </c>
      <c r="B4995">
        <v>22</v>
      </c>
      <c r="C4995" t="s">
        <v>23</v>
      </c>
      <c r="D4995" t="s">
        <v>284</v>
      </c>
      <c r="E4995">
        <v>1389.3333</v>
      </c>
      <c r="F4995">
        <v>11529976.91</v>
      </c>
    </row>
    <row r="4996" spans="1:6" x14ac:dyDescent="0.25">
      <c r="A4996" t="s">
        <v>328</v>
      </c>
      <c r="B4996">
        <v>22</v>
      </c>
      <c r="C4996" t="s">
        <v>23</v>
      </c>
      <c r="D4996" t="s">
        <v>285</v>
      </c>
      <c r="E4996">
        <v>261.5</v>
      </c>
      <c r="F4996">
        <v>4356293.25</v>
      </c>
    </row>
    <row r="4997" spans="1:6" x14ac:dyDescent="0.25">
      <c r="A4997" t="s">
        <v>328</v>
      </c>
      <c r="B4997">
        <v>22</v>
      </c>
      <c r="C4997" t="s">
        <v>23</v>
      </c>
      <c r="D4997" t="s">
        <v>286</v>
      </c>
      <c r="E4997">
        <v>260.16669999999999</v>
      </c>
      <c r="F4997">
        <v>4255273.5999999996</v>
      </c>
    </row>
    <row r="4998" spans="1:6" x14ac:dyDescent="0.25">
      <c r="A4998" t="s">
        <v>328</v>
      </c>
      <c r="B4998">
        <v>22</v>
      </c>
      <c r="C4998" t="s">
        <v>23</v>
      </c>
      <c r="D4998" t="s">
        <v>287</v>
      </c>
      <c r="E4998">
        <v>532.91669999999999</v>
      </c>
      <c r="F4998">
        <v>7776442.5499999998</v>
      </c>
    </row>
    <row r="4999" spans="1:6" x14ac:dyDescent="0.25">
      <c r="A4999" t="s">
        <v>328</v>
      </c>
      <c r="B4999">
        <v>22</v>
      </c>
      <c r="C4999" t="s">
        <v>23</v>
      </c>
      <c r="D4999" t="s">
        <v>288</v>
      </c>
      <c r="E4999">
        <v>32.811100000000003</v>
      </c>
      <c r="F4999">
        <v>3924234.17</v>
      </c>
    </row>
    <row r="5000" spans="1:6" x14ac:dyDescent="0.25">
      <c r="A5000" t="s">
        <v>328</v>
      </c>
      <c r="B5000">
        <v>22</v>
      </c>
      <c r="C5000" t="s">
        <v>23</v>
      </c>
      <c r="D5000" t="s">
        <v>289</v>
      </c>
      <c r="E5000">
        <v>64.125</v>
      </c>
      <c r="F5000">
        <v>1310094.1399999999</v>
      </c>
    </row>
    <row r="5001" spans="1:6" x14ac:dyDescent="0.25">
      <c r="A5001" t="s">
        <v>328</v>
      </c>
      <c r="B5001">
        <v>22</v>
      </c>
      <c r="C5001" t="s">
        <v>23</v>
      </c>
      <c r="D5001" t="s">
        <v>290</v>
      </c>
      <c r="E5001">
        <v>3.25</v>
      </c>
      <c r="F5001">
        <v>271124.84999999998</v>
      </c>
    </row>
    <row r="5002" spans="1:6" x14ac:dyDescent="0.25">
      <c r="A5002" t="s">
        <v>328</v>
      </c>
      <c r="B5002">
        <v>22</v>
      </c>
      <c r="C5002" t="s">
        <v>23</v>
      </c>
      <c r="D5002" t="s">
        <v>291</v>
      </c>
      <c r="E5002">
        <v>13.058299999999999</v>
      </c>
      <c r="F5002">
        <v>2827012.42</v>
      </c>
    </row>
    <row r="5003" spans="1:6" x14ac:dyDescent="0.25">
      <c r="A5003" t="s">
        <v>328</v>
      </c>
      <c r="B5003">
        <v>22</v>
      </c>
      <c r="C5003" t="s">
        <v>23</v>
      </c>
      <c r="D5003" t="s">
        <v>292</v>
      </c>
      <c r="E5003">
        <v>586.58889999999997</v>
      </c>
      <c r="F5003">
        <v>11018561.550000001</v>
      </c>
    </row>
    <row r="5004" spans="1:6" x14ac:dyDescent="0.25">
      <c r="A5004" t="s">
        <v>328</v>
      </c>
      <c r="B5004">
        <v>22</v>
      </c>
      <c r="C5004" t="s">
        <v>23</v>
      </c>
      <c r="D5004" t="s">
        <v>293</v>
      </c>
      <c r="E5004">
        <v>90.054400000000001</v>
      </c>
      <c r="F5004">
        <v>3249091.62</v>
      </c>
    </row>
    <row r="5005" spans="1:6" x14ac:dyDescent="0.25">
      <c r="A5005" t="s">
        <v>328</v>
      </c>
      <c r="B5005">
        <v>22</v>
      </c>
      <c r="C5005" t="s">
        <v>23</v>
      </c>
      <c r="D5005" t="s">
        <v>294</v>
      </c>
      <c r="E5005">
        <v>0.1542</v>
      </c>
      <c r="F5005">
        <v>69790.600000000006</v>
      </c>
    </row>
    <row r="5006" spans="1:6" x14ac:dyDescent="0.25">
      <c r="A5006" t="s">
        <v>328</v>
      </c>
      <c r="B5006">
        <v>22</v>
      </c>
      <c r="C5006" t="s">
        <v>23</v>
      </c>
      <c r="D5006" t="s">
        <v>295</v>
      </c>
      <c r="E5006">
        <v>41</v>
      </c>
      <c r="F5006">
        <v>538864.73</v>
      </c>
    </row>
    <row r="5007" spans="1:6" x14ac:dyDescent="0.25">
      <c r="A5007" t="s">
        <v>328</v>
      </c>
      <c r="B5007">
        <v>22</v>
      </c>
      <c r="C5007" t="s">
        <v>23</v>
      </c>
      <c r="D5007" t="s">
        <v>306</v>
      </c>
      <c r="E5007">
        <v>32</v>
      </c>
      <c r="F5007">
        <v>593634.46</v>
      </c>
    </row>
    <row r="5008" spans="1:6" x14ac:dyDescent="0.25">
      <c r="A5008" t="s">
        <v>328</v>
      </c>
      <c r="B5008">
        <v>22</v>
      </c>
      <c r="C5008" t="s">
        <v>23</v>
      </c>
      <c r="D5008" t="s">
        <v>280</v>
      </c>
      <c r="E5008">
        <v>425.00760000000002</v>
      </c>
      <c r="F5008">
        <v>6438717.1200000001</v>
      </c>
    </row>
    <row r="5009" spans="1:6" x14ac:dyDescent="0.25">
      <c r="A5009" t="s">
        <v>328</v>
      </c>
      <c r="B5009">
        <v>22</v>
      </c>
      <c r="C5009" t="s">
        <v>23</v>
      </c>
      <c r="D5009" t="s">
        <v>296</v>
      </c>
      <c r="E5009">
        <v>18.666699999999999</v>
      </c>
      <c r="F5009">
        <v>1565825.99</v>
      </c>
    </row>
    <row r="5010" spans="1:6" x14ac:dyDescent="0.25">
      <c r="A5010" t="s">
        <v>328</v>
      </c>
      <c r="B5010">
        <v>22</v>
      </c>
      <c r="C5010" t="s">
        <v>23</v>
      </c>
      <c r="D5010" t="s">
        <v>297</v>
      </c>
      <c r="E5010">
        <v>2</v>
      </c>
      <c r="F5010">
        <v>40067.25</v>
      </c>
    </row>
    <row r="5011" spans="1:6" x14ac:dyDescent="0.25">
      <c r="A5011" t="s">
        <v>328</v>
      </c>
      <c r="B5011">
        <v>22</v>
      </c>
      <c r="C5011" t="s">
        <v>23</v>
      </c>
      <c r="D5011" t="s">
        <v>310</v>
      </c>
      <c r="E5011">
        <v>10</v>
      </c>
      <c r="F5011">
        <v>126972.51</v>
      </c>
    </row>
    <row r="5012" spans="1:6" x14ac:dyDescent="0.25">
      <c r="A5012" t="s">
        <v>328</v>
      </c>
      <c r="B5012">
        <v>22</v>
      </c>
      <c r="C5012" t="s">
        <v>23</v>
      </c>
      <c r="D5012" t="s">
        <v>298</v>
      </c>
      <c r="E5012">
        <v>67.958299999999994</v>
      </c>
      <c r="F5012">
        <v>1247762.4099999999</v>
      </c>
    </row>
    <row r="5013" spans="1:6" x14ac:dyDescent="0.25">
      <c r="A5013" t="s">
        <v>328</v>
      </c>
      <c r="B5013">
        <v>22</v>
      </c>
      <c r="C5013" t="s">
        <v>23</v>
      </c>
      <c r="D5013" t="s">
        <v>307</v>
      </c>
      <c r="E5013">
        <v>235.625</v>
      </c>
      <c r="F5013">
        <v>5139285.57</v>
      </c>
    </row>
    <row r="5014" spans="1:6" x14ac:dyDescent="0.25">
      <c r="A5014" t="s">
        <v>328</v>
      </c>
      <c r="B5014">
        <v>22</v>
      </c>
      <c r="C5014" t="s">
        <v>23</v>
      </c>
      <c r="D5014" t="s">
        <v>299</v>
      </c>
      <c r="E5014">
        <v>8.3299999999999999E-2</v>
      </c>
      <c r="F5014">
        <v>30155.72</v>
      </c>
    </row>
    <row r="5015" spans="1:6" x14ac:dyDescent="0.25">
      <c r="A5015" t="s">
        <v>328</v>
      </c>
      <c r="B5015">
        <v>22</v>
      </c>
      <c r="C5015" t="s">
        <v>23</v>
      </c>
      <c r="D5015" t="s">
        <v>300</v>
      </c>
      <c r="E5015">
        <v>1.125</v>
      </c>
      <c r="F5015">
        <v>87020.73</v>
      </c>
    </row>
    <row r="5016" spans="1:6" x14ac:dyDescent="0.25">
      <c r="A5016" t="s">
        <v>328</v>
      </c>
      <c r="B5016">
        <v>22</v>
      </c>
      <c r="C5016" t="s">
        <v>23</v>
      </c>
      <c r="D5016" t="s">
        <v>301</v>
      </c>
      <c r="E5016">
        <v>0.80349999999999999</v>
      </c>
      <c r="F5016">
        <v>31838.83</v>
      </c>
    </row>
    <row r="5017" spans="1:6" x14ac:dyDescent="0.25">
      <c r="A5017" t="s">
        <v>328</v>
      </c>
      <c r="B5017">
        <v>22</v>
      </c>
      <c r="C5017" t="s">
        <v>23</v>
      </c>
      <c r="D5017" t="s">
        <v>302</v>
      </c>
      <c r="E5017">
        <v>0.2</v>
      </c>
      <c r="F5017">
        <v>42173.46</v>
      </c>
    </row>
    <row r="5018" spans="1:6" x14ac:dyDescent="0.25">
      <c r="A5018" t="s">
        <v>328</v>
      </c>
      <c r="B5018">
        <v>22</v>
      </c>
      <c r="C5018" t="s">
        <v>23</v>
      </c>
      <c r="D5018" t="s">
        <v>308</v>
      </c>
      <c r="E5018">
        <v>90.047600000000003</v>
      </c>
      <c r="F5018">
        <v>932740.19</v>
      </c>
    </row>
    <row r="5019" spans="1:6" x14ac:dyDescent="0.25">
      <c r="A5019" t="s">
        <v>328</v>
      </c>
      <c r="B5019">
        <v>22</v>
      </c>
      <c r="C5019" t="s">
        <v>23</v>
      </c>
      <c r="D5019" t="s">
        <v>303</v>
      </c>
      <c r="E5019">
        <v>140</v>
      </c>
      <c r="F5019">
        <v>1607609.69</v>
      </c>
    </row>
    <row r="5020" spans="1:6" x14ac:dyDescent="0.25">
      <c r="A5020" t="s">
        <v>328</v>
      </c>
      <c r="B5020">
        <v>22</v>
      </c>
      <c r="C5020" t="s">
        <v>23</v>
      </c>
      <c r="D5020" t="s">
        <v>325</v>
      </c>
      <c r="E5020">
        <v>13</v>
      </c>
      <c r="F5020">
        <v>129729.60000000001</v>
      </c>
    </row>
    <row r="5021" spans="1:6" x14ac:dyDescent="0.25">
      <c r="A5021" t="s">
        <v>328</v>
      </c>
      <c r="B5021">
        <v>22</v>
      </c>
      <c r="C5021" t="s">
        <v>23</v>
      </c>
      <c r="D5021" t="s">
        <v>329</v>
      </c>
      <c r="E5021">
        <v>48</v>
      </c>
      <c r="F5021">
        <v>596118.26</v>
      </c>
    </row>
    <row r="5022" spans="1:6" x14ac:dyDescent="0.25">
      <c r="A5022" t="s">
        <v>328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328</v>
      </c>
      <c r="B5023">
        <v>23</v>
      </c>
      <c r="C5023" t="s">
        <v>22</v>
      </c>
      <c r="D5023" t="s">
        <v>281</v>
      </c>
      <c r="E5023">
        <v>12.0861</v>
      </c>
      <c r="F5023">
        <v>1223398.74</v>
      </c>
    </row>
    <row r="5024" spans="1:6" x14ac:dyDescent="0.25">
      <c r="A5024" t="s">
        <v>328</v>
      </c>
      <c r="B5024">
        <v>23</v>
      </c>
      <c r="C5024" t="s">
        <v>22</v>
      </c>
      <c r="D5024" t="s">
        <v>282</v>
      </c>
      <c r="E5024">
        <v>71.283299999999997</v>
      </c>
      <c r="F5024">
        <v>798473.58</v>
      </c>
    </row>
    <row r="5025" spans="1:6" x14ac:dyDescent="0.25">
      <c r="A5025" t="s">
        <v>328</v>
      </c>
      <c r="B5025">
        <v>23</v>
      </c>
      <c r="C5025" t="s">
        <v>22</v>
      </c>
      <c r="D5025" t="s">
        <v>283</v>
      </c>
      <c r="E5025">
        <v>2.2999999999999998</v>
      </c>
      <c r="F5025">
        <v>547033.82999999996</v>
      </c>
    </row>
    <row r="5026" spans="1:6" x14ac:dyDescent="0.25">
      <c r="A5026" t="s">
        <v>328</v>
      </c>
      <c r="B5026">
        <v>23</v>
      </c>
      <c r="C5026" t="s">
        <v>22</v>
      </c>
      <c r="D5026" t="s">
        <v>284</v>
      </c>
      <c r="E5026">
        <v>371.56939999999997</v>
      </c>
      <c r="F5026">
        <v>3078295.23</v>
      </c>
    </row>
    <row r="5027" spans="1:6" x14ac:dyDescent="0.25">
      <c r="A5027" t="s">
        <v>328</v>
      </c>
      <c r="B5027">
        <v>23</v>
      </c>
      <c r="C5027" t="s">
        <v>22</v>
      </c>
      <c r="D5027" t="s">
        <v>285</v>
      </c>
      <c r="E5027">
        <v>31.525500000000001</v>
      </c>
      <c r="F5027">
        <v>559281.86</v>
      </c>
    </row>
    <row r="5028" spans="1:6" x14ac:dyDescent="0.25">
      <c r="A5028" t="s">
        <v>328</v>
      </c>
      <c r="B5028">
        <v>23</v>
      </c>
      <c r="C5028" t="s">
        <v>22</v>
      </c>
      <c r="D5028" t="s">
        <v>286</v>
      </c>
      <c r="E5028">
        <v>45.25</v>
      </c>
      <c r="F5028">
        <v>921682.42</v>
      </c>
    </row>
    <row r="5029" spans="1:6" x14ac:dyDescent="0.25">
      <c r="A5029" t="s">
        <v>328</v>
      </c>
      <c r="B5029">
        <v>23</v>
      </c>
      <c r="C5029" t="s">
        <v>22</v>
      </c>
      <c r="D5029" t="s">
        <v>287</v>
      </c>
      <c r="E5029">
        <v>51.75</v>
      </c>
      <c r="F5029">
        <v>613416.24</v>
      </c>
    </row>
    <row r="5030" spans="1:6" x14ac:dyDescent="0.25">
      <c r="A5030" t="s">
        <v>328</v>
      </c>
      <c r="B5030">
        <v>23</v>
      </c>
      <c r="C5030" t="s">
        <v>22</v>
      </c>
      <c r="D5030" t="s">
        <v>288</v>
      </c>
      <c r="E5030">
        <v>16.293700000000001</v>
      </c>
      <c r="F5030">
        <v>1206605.02</v>
      </c>
    </row>
    <row r="5031" spans="1:6" x14ac:dyDescent="0.25">
      <c r="A5031" t="s">
        <v>328</v>
      </c>
      <c r="B5031">
        <v>23</v>
      </c>
      <c r="C5031" t="s">
        <v>22</v>
      </c>
      <c r="D5031" t="s">
        <v>289</v>
      </c>
      <c r="E5031">
        <v>6.1318999999999999</v>
      </c>
      <c r="F5031">
        <v>399313.05</v>
      </c>
    </row>
    <row r="5032" spans="1:6" x14ac:dyDescent="0.25">
      <c r="A5032" t="s">
        <v>328</v>
      </c>
      <c r="B5032">
        <v>23</v>
      </c>
      <c r="C5032" t="s">
        <v>22</v>
      </c>
      <c r="D5032" t="s">
        <v>290</v>
      </c>
      <c r="E5032">
        <v>2.8774999999999999</v>
      </c>
      <c r="F5032">
        <v>447342.85</v>
      </c>
    </row>
    <row r="5033" spans="1:6" x14ac:dyDescent="0.25">
      <c r="A5033" t="s">
        <v>328</v>
      </c>
      <c r="B5033">
        <v>23</v>
      </c>
      <c r="C5033" t="s">
        <v>22</v>
      </c>
      <c r="D5033" t="s">
        <v>291</v>
      </c>
      <c r="E5033">
        <v>1.75</v>
      </c>
      <c r="F5033">
        <v>462307.35</v>
      </c>
    </row>
    <row r="5034" spans="1:6" x14ac:dyDescent="0.25">
      <c r="A5034" t="s">
        <v>328</v>
      </c>
      <c r="B5034">
        <v>23</v>
      </c>
      <c r="C5034" t="s">
        <v>22</v>
      </c>
      <c r="D5034" t="s">
        <v>292</v>
      </c>
      <c r="E5034">
        <v>171.5361</v>
      </c>
      <c r="F5034">
        <v>4071652.33</v>
      </c>
    </row>
    <row r="5035" spans="1:6" x14ac:dyDescent="0.25">
      <c r="A5035" t="s">
        <v>328</v>
      </c>
      <c r="B5035">
        <v>23</v>
      </c>
      <c r="C5035" t="s">
        <v>22</v>
      </c>
      <c r="D5035" t="s">
        <v>293</v>
      </c>
      <c r="E5035">
        <v>27.1541</v>
      </c>
      <c r="F5035">
        <v>1021570.82</v>
      </c>
    </row>
    <row r="5036" spans="1:6" x14ac:dyDescent="0.25">
      <c r="A5036" t="s">
        <v>328</v>
      </c>
      <c r="B5036">
        <v>23</v>
      </c>
      <c r="C5036" t="s">
        <v>22</v>
      </c>
      <c r="D5036" t="s">
        <v>294</v>
      </c>
      <c r="E5036">
        <v>0.46250000000000002</v>
      </c>
      <c r="F5036">
        <v>222686.25</v>
      </c>
    </row>
    <row r="5037" spans="1:6" x14ac:dyDescent="0.25">
      <c r="A5037" t="s">
        <v>328</v>
      </c>
      <c r="B5037">
        <v>23</v>
      </c>
      <c r="C5037" t="s">
        <v>22</v>
      </c>
      <c r="D5037" t="s">
        <v>295</v>
      </c>
      <c r="E5037">
        <v>79.933300000000003</v>
      </c>
      <c r="F5037">
        <v>1436362.33</v>
      </c>
    </row>
    <row r="5038" spans="1:6" x14ac:dyDescent="0.25">
      <c r="A5038" t="s">
        <v>328</v>
      </c>
      <c r="B5038">
        <v>23</v>
      </c>
      <c r="C5038" t="s">
        <v>22</v>
      </c>
      <c r="D5038" t="s">
        <v>306</v>
      </c>
      <c r="E5038">
        <v>9.8957999999999995</v>
      </c>
      <c r="F5038">
        <v>239130.15</v>
      </c>
    </row>
    <row r="5039" spans="1:6" x14ac:dyDescent="0.25">
      <c r="A5039" t="s">
        <v>328</v>
      </c>
      <c r="B5039">
        <v>23</v>
      </c>
      <c r="C5039" t="s">
        <v>22</v>
      </c>
      <c r="D5039" t="s">
        <v>280</v>
      </c>
      <c r="E5039">
        <v>34.258299999999998</v>
      </c>
      <c r="F5039">
        <v>1031618.96</v>
      </c>
    </row>
    <row r="5040" spans="1:6" x14ac:dyDescent="0.25">
      <c r="A5040" t="s">
        <v>328</v>
      </c>
      <c r="B5040">
        <v>23</v>
      </c>
      <c r="C5040" t="s">
        <v>22</v>
      </c>
      <c r="D5040" t="s">
        <v>296</v>
      </c>
      <c r="E5040">
        <v>22.75</v>
      </c>
      <c r="F5040">
        <v>2028041.84</v>
      </c>
    </row>
    <row r="5041" spans="1:6" x14ac:dyDescent="0.25">
      <c r="A5041" t="s">
        <v>328</v>
      </c>
      <c r="B5041">
        <v>23</v>
      </c>
      <c r="C5041" t="s">
        <v>22</v>
      </c>
      <c r="D5041" t="s">
        <v>310</v>
      </c>
      <c r="E5041">
        <v>9</v>
      </c>
      <c r="F5041">
        <v>119080.97</v>
      </c>
    </row>
    <row r="5042" spans="1:6" x14ac:dyDescent="0.25">
      <c r="A5042" t="s">
        <v>328</v>
      </c>
      <c r="B5042">
        <v>23</v>
      </c>
      <c r="C5042" t="s">
        <v>22</v>
      </c>
      <c r="D5042" t="s">
        <v>298</v>
      </c>
      <c r="E5042">
        <v>26.25</v>
      </c>
      <c r="F5042">
        <v>531993.15</v>
      </c>
    </row>
    <row r="5043" spans="1:6" x14ac:dyDescent="0.25">
      <c r="A5043" t="s">
        <v>328</v>
      </c>
      <c r="B5043">
        <v>23</v>
      </c>
      <c r="C5043" t="s">
        <v>22</v>
      </c>
      <c r="D5043" t="s">
        <v>307</v>
      </c>
      <c r="E5043">
        <v>20.8125</v>
      </c>
      <c r="F5043">
        <v>484707.39</v>
      </c>
    </row>
    <row r="5044" spans="1:6" x14ac:dyDescent="0.25">
      <c r="A5044" t="s">
        <v>328</v>
      </c>
      <c r="B5044">
        <v>23</v>
      </c>
      <c r="C5044" t="s">
        <v>22</v>
      </c>
      <c r="D5044" t="s">
        <v>299</v>
      </c>
      <c r="E5044">
        <v>3.3300000000000003E-2</v>
      </c>
      <c r="F5044">
        <v>24820.43</v>
      </c>
    </row>
    <row r="5045" spans="1:6" x14ac:dyDescent="0.25">
      <c r="A5045" t="s">
        <v>328</v>
      </c>
      <c r="B5045">
        <v>23</v>
      </c>
      <c r="C5045" t="s">
        <v>22</v>
      </c>
      <c r="D5045" t="s">
        <v>300</v>
      </c>
      <c r="E5045">
        <v>0.25</v>
      </c>
      <c r="F5045">
        <v>39328.870000000003</v>
      </c>
    </row>
    <row r="5046" spans="1:6" x14ac:dyDescent="0.25">
      <c r="A5046" t="s">
        <v>328</v>
      </c>
      <c r="B5046">
        <v>23</v>
      </c>
      <c r="C5046" t="s">
        <v>22</v>
      </c>
      <c r="D5046" t="s">
        <v>301</v>
      </c>
      <c r="E5046">
        <v>35.631300000000003</v>
      </c>
      <c r="F5046">
        <v>1782016.13</v>
      </c>
    </row>
    <row r="5047" spans="1:6" x14ac:dyDescent="0.25">
      <c r="A5047" t="s">
        <v>328</v>
      </c>
      <c r="B5047">
        <v>23</v>
      </c>
      <c r="C5047" t="s">
        <v>22</v>
      </c>
      <c r="D5047" t="s">
        <v>302</v>
      </c>
      <c r="E5047">
        <v>0.88329999999999997</v>
      </c>
      <c r="F5047">
        <v>368187.75</v>
      </c>
    </row>
    <row r="5048" spans="1:6" x14ac:dyDescent="0.25">
      <c r="A5048" t="s">
        <v>328</v>
      </c>
      <c r="B5048">
        <v>23</v>
      </c>
      <c r="C5048" t="s">
        <v>22</v>
      </c>
      <c r="D5048" t="s">
        <v>308</v>
      </c>
      <c r="E5048">
        <v>6</v>
      </c>
      <c r="F5048">
        <v>139760.94</v>
      </c>
    </row>
    <row r="5049" spans="1:6" x14ac:dyDescent="0.25">
      <c r="A5049" t="s">
        <v>328</v>
      </c>
      <c r="B5049">
        <v>23</v>
      </c>
      <c r="C5049" t="s">
        <v>22</v>
      </c>
      <c r="D5049" t="s">
        <v>303</v>
      </c>
      <c r="E5049">
        <v>2</v>
      </c>
      <c r="F5049">
        <v>22246.61</v>
      </c>
    </row>
    <row r="5050" spans="1:6" x14ac:dyDescent="0.25">
      <c r="A5050" t="s">
        <v>328</v>
      </c>
      <c r="B5050">
        <v>23</v>
      </c>
      <c r="C5050" t="s">
        <v>22</v>
      </c>
      <c r="D5050" t="s">
        <v>325</v>
      </c>
      <c r="E5050">
        <v>4</v>
      </c>
      <c r="F5050">
        <v>39916.800000000003</v>
      </c>
    </row>
    <row r="5051" spans="1:6" x14ac:dyDescent="0.25">
      <c r="A5051" t="s">
        <v>328</v>
      </c>
      <c r="B5051">
        <v>23</v>
      </c>
      <c r="C5051" t="s">
        <v>22</v>
      </c>
      <c r="D5051" t="s">
        <v>311</v>
      </c>
      <c r="E5051">
        <v>2</v>
      </c>
      <c r="F5051">
        <v>19479.54</v>
      </c>
    </row>
    <row r="5052" spans="1:6" x14ac:dyDescent="0.25">
      <c r="A5052" t="s">
        <v>328</v>
      </c>
      <c r="B5052">
        <v>23</v>
      </c>
      <c r="C5052" t="s">
        <v>22</v>
      </c>
      <c r="D5052" t="s">
        <v>326</v>
      </c>
      <c r="E5052">
        <v>3.8611</v>
      </c>
      <c r="F5052">
        <v>203523.35</v>
      </c>
    </row>
    <row r="5053" spans="1:6" x14ac:dyDescent="0.25">
      <c r="A5053" t="s">
        <v>328</v>
      </c>
      <c r="B5053">
        <v>23</v>
      </c>
      <c r="C5053" t="s">
        <v>22</v>
      </c>
      <c r="D5053" t="s">
        <v>329</v>
      </c>
      <c r="E5053">
        <v>5.1166999999999998</v>
      </c>
      <c r="F5053">
        <v>70801.289999999994</v>
      </c>
    </row>
    <row r="5054" spans="1:6" x14ac:dyDescent="0.25">
      <c r="A5054" t="s">
        <v>328</v>
      </c>
      <c r="B5054">
        <v>24</v>
      </c>
      <c r="C5054" t="s">
        <v>316</v>
      </c>
      <c r="E5054">
        <v>11.3765</v>
      </c>
      <c r="F5054">
        <v>46626.76</v>
      </c>
    </row>
    <row r="5055" spans="1:6" x14ac:dyDescent="0.25">
      <c r="A5055" t="s">
        <v>328</v>
      </c>
      <c r="B5055">
        <v>24</v>
      </c>
      <c r="C5055" t="s">
        <v>316</v>
      </c>
      <c r="D5055" t="s">
        <v>281</v>
      </c>
      <c r="E5055">
        <v>4.3235999999999999</v>
      </c>
      <c r="F5055">
        <v>545400.06000000006</v>
      </c>
    </row>
    <row r="5056" spans="1:6" x14ac:dyDescent="0.25">
      <c r="A5056" t="s">
        <v>328</v>
      </c>
      <c r="B5056">
        <v>24</v>
      </c>
      <c r="C5056" t="s">
        <v>316</v>
      </c>
      <c r="D5056" t="s">
        <v>282</v>
      </c>
      <c r="E5056">
        <v>100.05</v>
      </c>
      <c r="F5056">
        <v>978278.19</v>
      </c>
    </row>
    <row r="5057" spans="1:6" x14ac:dyDescent="0.25">
      <c r="A5057" t="s">
        <v>328</v>
      </c>
      <c r="B5057">
        <v>24</v>
      </c>
      <c r="C5057" t="s">
        <v>316</v>
      </c>
      <c r="D5057" t="s">
        <v>283</v>
      </c>
      <c r="E5057">
        <v>1.675</v>
      </c>
      <c r="F5057">
        <v>403820.17</v>
      </c>
    </row>
    <row r="5058" spans="1:6" x14ac:dyDescent="0.25">
      <c r="A5058" t="s">
        <v>328</v>
      </c>
      <c r="B5058">
        <v>24</v>
      </c>
      <c r="C5058" t="s">
        <v>316</v>
      </c>
      <c r="D5058" t="s">
        <v>284</v>
      </c>
      <c r="E5058">
        <v>282.08330000000001</v>
      </c>
      <c r="F5058">
        <v>2467275.41</v>
      </c>
    </row>
    <row r="5059" spans="1:6" x14ac:dyDescent="0.25">
      <c r="A5059" t="s">
        <v>328</v>
      </c>
      <c r="B5059">
        <v>24</v>
      </c>
      <c r="C5059" t="s">
        <v>316</v>
      </c>
      <c r="D5059" t="s">
        <v>285</v>
      </c>
      <c r="E5059">
        <v>16.1265</v>
      </c>
      <c r="F5059">
        <v>273009.71999999997</v>
      </c>
    </row>
    <row r="5060" spans="1:6" x14ac:dyDescent="0.25">
      <c r="A5060" t="s">
        <v>328</v>
      </c>
      <c r="B5060">
        <v>24</v>
      </c>
      <c r="C5060" t="s">
        <v>316</v>
      </c>
      <c r="D5060" t="s">
        <v>286</v>
      </c>
      <c r="E5060">
        <v>29.666699999999999</v>
      </c>
      <c r="F5060">
        <v>586454.6</v>
      </c>
    </row>
    <row r="5061" spans="1:6" x14ac:dyDescent="0.25">
      <c r="A5061" t="s">
        <v>328</v>
      </c>
      <c r="B5061">
        <v>24</v>
      </c>
      <c r="C5061" t="s">
        <v>316</v>
      </c>
      <c r="D5061" t="s">
        <v>287</v>
      </c>
      <c r="E5061">
        <v>48.333300000000001</v>
      </c>
      <c r="F5061">
        <v>600276.68999999994</v>
      </c>
    </row>
    <row r="5062" spans="1:6" x14ac:dyDescent="0.25">
      <c r="A5062" t="s">
        <v>328</v>
      </c>
      <c r="B5062">
        <v>24</v>
      </c>
      <c r="C5062" t="s">
        <v>316</v>
      </c>
      <c r="D5062" t="s">
        <v>288</v>
      </c>
      <c r="E5062">
        <v>7.7083000000000004</v>
      </c>
      <c r="F5062">
        <v>966754.88</v>
      </c>
    </row>
    <row r="5063" spans="1:6" x14ac:dyDescent="0.25">
      <c r="A5063" t="s">
        <v>328</v>
      </c>
      <c r="B5063">
        <v>24</v>
      </c>
      <c r="C5063" t="s">
        <v>316</v>
      </c>
      <c r="D5063" t="s">
        <v>289</v>
      </c>
      <c r="E5063">
        <v>4.4791999999999996</v>
      </c>
      <c r="F5063">
        <v>189547.57</v>
      </c>
    </row>
    <row r="5064" spans="1:6" x14ac:dyDescent="0.25">
      <c r="A5064" t="s">
        <v>328</v>
      </c>
      <c r="B5064">
        <v>24</v>
      </c>
      <c r="C5064" t="s">
        <v>316</v>
      </c>
      <c r="D5064" t="s">
        <v>290</v>
      </c>
      <c r="E5064">
        <v>3.2458</v>
      </c>
      <c r="F5064">
        <v>276974.13</v>
      </c>
    </row>
    <row r="5065" spans="1:6" x14ac:dyDescent="0.25">
      <c r="A5065" t="s">
        <v>328</v>
      </c>
      <c r="B5065">
        <v>24</v>
      </c>
      <c r="C5065" t="s">
        <v>316</v>
      </c>
      <c r="D5065" t="s">
        <v>291</v>
      </c>
      <c r="E5065">
        <v>0.70830000000000004</v>
      </c>
      <c r="F5065">
        <v>180320.17</v>
      </c>
    </row>
    <row r="5066" spans="1:6" x14ac:dyDescent="0.25">
      <c r="A5066" t="s">
        <v>328</v>
      </c>
      <c r="B5066">
        <v>24</v>
      </c>
      <c r="C5066" t="s">
        <v>316</v>
      </c>
      <c r="D5066" t="s">
        <v>292</v>
      </c>
      <c r="E5066">
        <v>67.864500000000007</v>
      </c>
      <c r="F5066">
        <v>1877674.86</v>
      </c>
    </row>
    <row r="5067" spans="1:6" x14ac:dyDescent="0.25">
      <c r="A5067" t="s">
        <v>328</v>
      </c>
      <c r="B5067">
        <v>24</v>
      </c>
      <c r="C5067" t="s">
        <v>316</v>
      </c>
      <c r="D5067" t="s">
        <v>293</v>
      </c>
      <c r="E5067">
        <v>6.9055999999999997</v>
      </c>
      <c r="F5067">
        <v>268890.19</v>
      </c>
    </row>
    <row r="5068" spans="1:6" x14ac:dyDescent="0.25">
      <c r="A5068" t="s">
        <v>328</v>
      </c>
      <c r="B5068">
        <v>24</v>
      </c>
      <c r="C5068" t="s">
        <v>316</v>
      </c>
      <c r="D5068" t="s">
        <v>295</v>
      </c>
      <c r="E5068">
        <v>94.0685</v>
      </c>
      <c r="F5068">
        <v>865070.42</v>
      </c>
    </row>
    <row r="5069" spans="1:6" x14ac:dyDescent="0.25">
      <c r="A5069" t="s">
        <v>328</v>
      </c>
      <c r="B5069">
        <v>24</v>
      </c>
      <c r="C5069" t="s">
        <v>316</v>
      </c>
      <c r="D5069" t="s">
        <v>306</v>
      </c>
      <c r="E5069">
        <v>8.6042000000000005</v>
      </c>
      <c r="F5069">
        <v>150691.20000000001</v>
      </c>
    </row>
    <row r="5070" spans="1:6" x14ac:dyDescent="0.25">
      <c r="A5070" t="s">
        <v>328</v>
      </c>
      <c r="B5070">
        <v>24</v>
      </c>
      <c r="C5070" t="s">
        <v>316</v>
      </c>
      <c r="D5070" t="s">
        <v>280</v>
      </c>
      <c r="E5070">
        <v>8.9332999999999991</v>
      </c>
      <c r="F5070">
        <v>289420.67</v>
      </c>
    </row>
    <row r="5071" spans="1:6" x14ac:dyDescent="0.25">
      <c r="A5071" t="s">
        <v>328</v>
      </c>
      <c r="B5071">
        <v>24</v>
      </c>
      <c r="C5071" t="s">
        <v>316</v>
      </c>
      <c r="D5071" t="s">
        <v>296</v>
      </c>
      <c r="E5071">
        <v>16.333300000000001</v>
      </c>
      <c r="F5071">
        <v>1464128.05</v>
      </c>
    </row>
    <row r="5072" spans="1:6" x14ac:dyDescent="0.25">
      <c r="A5072" t="s">
        <v>328</v>
      </c>
      <c r="B5072">
        <v>24</v>
      </c>
      <c r="C5072" t="s">
        <v>316</v>
      </c>
      <c r="D5072" t="s">
        <v>298</v>
      </c>
      <c r="E5072">
        <v>8.9167000000000005</v>
      </c>
      <c r="F5072">
        <v>176306.07</v>
      </c>
    </row>
    <row r="5073" spans="1:6" x14ac:dyDescent="0.25">
      <c r="A5073" t="s">
        <v>328</v>
      </c>
      <c r="B5073">
        <v>24</v>
      </c>
      <c r="C5073" t="s">
        <v>316</v>
      </c>
      <c r="D5073" t="s">
        <v>307</v>
      </c>
      <c r="E5073">
        <v>20</v>
      </c>
      <c r="F5073">
        <v>462533.91</v>
      </c>
    </row>
    <row r="5074" spans="1:6" x14ac:dyDescent="0.25">
      <c r="A5074" t="s">
        <v>328</v>
      </c>
      <c r="B5074">
        <v>24</v>
      </c>
      <c r="C5074" t="s">
        <v>316</v>
      </c>
      <c r="D5074" t="s">
        <v>299</v>
      </c>
      <c r="E5074">
        <v>0.16669999999999999</v>
      </c>
      <c r="F5074">
        <v>125332.93</v>
      </c>
    </row>
    <row r="5075" spans="1:6" x14ac:dyDescent="0.25">
      <c r="A5075" t="s">
        <v>328</v>
      </c>
      <c r="B5075">
        <v>24</v>
      </c>
      <c r="C5075" t="s">
        <v>316</v>
      </c>
      <c r="D5075" t="s">
        <v>300</v>
      </c>
      <c r="E5075">
        <v>0.36</v>
      </c>
      <c r="F5075">
        <v>16572.34</v>
      </c>
    </row>
    <row r="5076" spans="1:6" x14ac:dyDescent="0.25">
      <c r="A5076" t="s">
        <v>328</v>
      </c>
      <c r="B5076">
        <v>24</v>
      </c>
      <c r="C5076" t="s">
        <v>316</v>
      </c>
      <c r="D5076" t="s">
        <v>301</v>
      </c>
      <c r="E5076">
        <v>3.4251999999999998</v>
      </c>
      <c r="F5076">
        <v>227637.38</v>
      </c>
    </row>
    <row r="5077" spans="1:6" x14ac:dyDescent="0.25">
      <c r="A5077" t="s">
        <v>328</v>
      </c>
      <c r="B5077">
        <v>24</v>
      </c>
      <c r="C5077" t="s">
        <v>316</v>
      </c>
      <c r="D5077" t="s">
        <v>302</v>
      </c>
      <c r="E5077">
        <v>0.32500000000000001</v>
      </c>
      <c r="F5077">
        <v>101348.9</v>
      </c>
    </row>
    <row r="5078" spans="1:6" x14ac:dyDescent="0.25">
      <c r="A5078" t="s">
        <v>328</v>
      </c>
      <c r="B5078">
        <v>24</v>
      </c>
      <c r="C5078" t="s">
        <v>316</v>
      </c>
      <c r="D5078" t="s">
        <v>308</v>
      </c>
      <c r="E5078">
        <v>1</v>
      </c>
      <c r="F5078">
        <v>12830</v>
      </c>
    </row>
    <row r="5079" spans="1:6" x14ac:dyDescent="0.25">
      <c r="A5079" t="s">
        <v>328</v>
      </c>
      <c r="B5079">
        <v>24</v>
      </c>
      <c r="C5079" t="s">
        <v>316</v>
      </c>
      <c r="D5079" t="s">
        <v>303</v>
      </c>
      <c r="E5079">
        <v>1</v>
      </c>
      <c r="F5079">
        <v>8376.82</v>
      </c>
    </row>
    <row r="5080" spans="1:6" x14ac:dyDescent="0.25">
      <c r="A5080" t="s">
        <v>328</v>
      </c>
      <c r="B5080">
        <v>24</v>
      </c>
      <c r="C5080" t="s">
        <v>316</v>
      </c>
      <c r="D5080" t="s">
        <v>311</v>
      </c>
      <c r="E5080">
        <v>38</v>
      </c>
      <c r="F5080">
        <v>343695.17</v>
      </c>
    </row>
    <row r="5081" spans="1:6" x14ac:dyDescent="0.25">
      <c r="A5081" t="s">
        <v>328</v>
      </c>
      <c r="B5081">
        <v>24</v>
      </c>
      <c r="C5081" t="s">
        <v>316</v>
      </c>
      <c r="D5081" t="s">
        <v>329</v>
      </c>
      <c r="E5081">
        <v>1.3916999999999999</v>
      </c>
      <c r="F5081">
        <v>21280.02</v>
      </c>
    </row>
    <row r="5082" spans="1:6" x14ac:dyDescent="0.25">
      <c r="A5082" t="s">
        <v>328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328</v>
      </c>
      <c r="B5083">
        <v>25</v>
      </c>
      <c r="C5083" t="s">
        <v>18</v>
      </c>
      <c r="D5083" t="s">
        <v>281</v>
      </c>
      <c r="E5083">
        <v>41.522500000000001</v>
      </c>
      <c r="F5083">
        <v>4055647.89</v>
      </c>
    </row>
    <row r="5084" spans="1:6" x14ac:dyDescent="0.25">
      <c r="A5084" t="s">
        <v>328</v>
      </c>
      <c r="B5084">
        <v>25</v>
      </c>
      <c r="C5084" t="s">
        <v>18</v>
      </c>
      <c r="D5084" t="s">
        <v>282</v>
      </c>
      <c r="E5084">
        <v>928.36670000000004</v>
      </c>
      <c r="F5084">
        <v>11234482.76</v>
      </c>
    </row>
    <row r="5085" spans="1:6" x14ac:dyDescent="0.25">
      <c r="A5085" t="s">
        <v>328</v>
      </c>
      <c r="B5085">
        <v>25</v>
      </c>
      <c r="C5085" t="s">
        <v>18</v>
      </c>
      <c r="D5085" t="s">
        <v>283</v>
      </c>
      <c r="E5085">
        <v>4.25</v>
      </c>
      <c r="F5085">
        <v>1294681.98</v>
      </c>
    </row>
    <row r="5086" spans="1:6" x14ac:dyDescent="0.25">
      <c r="A5086" t="s">
        <v>328</v>
      </c>
      <c r="B5086">
        <v>25</v>
      </c>
      <c r="C5086" t="s">
        <v>18</v>
      </c>
      <c r="D5086" t="s">
        <v>284</v>
      </c>
      <c r="E5086">
        <v>1097.4305999999999</v>
      </c>
      <c r="F5086">
        <v>7947895.5800000001</v>
      </c>
    </row>
    <row r="5087" spans="1:6" x14ac:dyDescent="0.25">
      <c r="A5087" t="s">
        <v>328</v>
      </c>
      <c r="B5087">
        <v>25</v>
      </c>
      <c r="C5087" t="s">
        <v>18</v>
      </c>
      <c r="D5087" t="s">
        <v>285</v>
      </c>
      <c r="E5087">
        <v>101.8631</v>
      </c>
      <c r="F5087">
        <v>1887414.84</v>
      </c>
    </row>
    <row r="5088" spans="1:6" x14ac:dyDescent="0.25">
      <c r="A5088" t="s">
        <v>328</v>
      </c>
      <c r="B5088">
        <v>25</v>
      </c>
      <c r="C5088" t="s">
        <v>18</v>
      </c>
      <c r="D5088" t="s">
        <v>286</v>
      </c>
      <c r="E5088">
        <v>171.26669999999999</v>
      </c>
      <c r="F5088">
        <v>3121459.56</v>
      </c>
    </row>
    <row r="5089" spans="1:6" x14ac:dyDescent="0.25">
      <c r="A5089" t="s">
        <v>328</v>
      </c>
      <c r="B5089">
        <v>25</v>
      </c>
      <c r="C5089" t="s">
        <v>18</v>
      </c>
      <c r="D5089" t="s">
        <v>287</v>
      </c>
      <c r="E5089">
        <v>114.5</v>
      </c>
      <c r="F5089">
        <v>1386431.35</v>
      </c>
    </row>
    <row r="5090" spans="1:6" x14ac:dyDescent="0.25">
      <c r="A5090" t="s">
        <v>328</v>
      </c>
      <c r="B5090">
        <v>25</v>
      </c>
      <c r="C5090" t="s">
        <v>18</v>
      </c>
      <c r="D5090" t="s">
        <v>288</v>
      </c>
      <c r="E5090">
        <v>20.895199999999999</v>
      </c>
      <c r="F5090">
        <v>2245132.77</v>
      </c>
    </row>
    <row r="5091" spans="1:6" x14ac:dyDescent="0.25">
      <c r="A5091" t="s">
        <v>328</v>
      </c>
      <c r="B5091">
        <v>25</v>
      </c>
      <c r="C5091" t="s">
        <v>18</v>
      </c>
      <c r="D5091" t="s">
        <v>289</v>
      </c>
      <c r="E5091">
        <v>37.4236</v>
      </c>
      <c r="F5091">
        <v>1076146.21</v>
      </c>
    </row>
    <row r="5092" spans="1:6" x14ac:dyDescent="0.25">
      <c r="A5092" t="s">
        <v>328</v>
      </c>
      <c r="B5092">
        <v>25</v>
      </c>
      <c r="C5092" t="s">
        <v>18</v>
      </c>
      <c r="D5092" t="s">
        <v>290</v>
      </c>
      <c r="E5092">
        <v>5.5042</v>
      </c>
      <c r="F5092">
        <v>612291.59</v>
      </c>
    </row>
    <row r="5093" spans="1:6" x14ac:dyDescent="0.25">
      <c r="A5093" t="s">
        <v>328</v>
      </c>
      <c r="B5093">
        <v>25</v>
      </c>
      <c r="C5093" t="s">
        <v>18</v>
      </c>
      <c r="D5093" t="s">
        <v>291</v>
      </c>
      <c r="E5093">
        <v>4.7083000000000004</v>
      </c>
      <c r="F5093">
        <v>1142754.56</v>
      </c>
    </row>
    <row r="5094" spans="1:6" x14ac:dyDescent="0.25">
      <c r="A5094" t="s">
        <v>328</v>
      </c>
      <c r="B5094">
        <v>25</v>
      </c>
      <c r="C5094" t="s">
        <v>18</v>
      </c>
      <c r="D5094" t="s">
        <v>292</v>
      </c>
      <c r="E5094">
        <v>587.91790000000003</v>
      </c>
      <c r="F5094">
        <v>12379885.109999999</v>
      </c>
    </row>
    <row r="5095" spans="1:6" x14ac:dyDescent="0.25">
      <c r="A5095" t="s">
        <v>328</v>
      </c>
      <c r="B5095">
        <v>25</v>
      </c>
      <c r="C5095" t="s">
        <v>18</v>
      </c>
      <c r="D5095" t="s">
        <v>293</v>
      </c>
      <c r="E5095">
        <v>30.611499999999999</v>
      </c>
      <c r="F5095">
        <v>1312702.75</v>
      </c>
    </row>
    <row r="5096" spans="1:6" x14ac:dyDescent="0.25">
      <c r="A5096" t="s">
        <v>328</v>
      </c>
      <c r="B5096">
        <v>25</v>
      </c>
      <c r="C5096" t="s">
        <v>18</v>
      </c>
      <c r="D5096" t="s">
        <v>294</v>
      </c>
      <c r="E5096">
        <v>0.35</v>
      </c>
      <c r="F5096">
        <v>132581.23000000001</v>
      </c>
    </row>
    <row r="5097" spans="1:6" x14ac:dyDescent="0.25">
      <c r="A5097" t="s">
        <v>328</v>
      </c>
      <c r="B5097">
        <v>25</v>
      </c>
      <c r="C5097" t="s">
        <v>18</v>
      </c>
      <c r="D5097" t="s">
        <v>295</v>
      </c>
      <c r="E5097">
        <v>115.2286</v>
      </c>
      <c r="F5097">
        <v>1739882.75</v>
      </c>
    </row>
    <row r="5098" spans="1:6" x14ac:dyDescent="0.25">
      <c r="A5098" t="s">
        <v>328</v>
      </c>
      <c r="B5098">
        <v>25</v>
      </c>
      <c r="C5098" t="s">
        <v>18</v>
      </c>
      <c r="D5098" t="s">
        <v>306</v>
      </c>
      <c r="E5098">
        <v>12.791700000000001</v>
      </c>
      <c r="F5098">
        <v>192176.9</v>
      </c>
    </row>
    <row r="5099" spans="1:6" x14ac:dyDescent="0.25">
      <c r="A5099" t="s">
        <v>328</v>
      </c>
      <c r="B5099">
        <v>25</v>
      </c>
      <c r="C5099" t="s">
        <v>18</v>
      </c>
      <c r="D5099" t="s">
        <v>280</v>
      </c>
      <c r="E5099">
        <v>202.80279999999999</v>
      </c>
      <c r="F5099">
        <v>5366560.75</v>
      </c>
    </row>
    <row r="5100" spans="1:6" x14ac:dyDescent="0.25">
      <c r="A5100" t="s">
        <v>328</v>
      </c>
      <c r="B5100">
        <v>25</v>
      </c>
      <c r="C5100" t="s">
        <v>18</v>
      </c>
      <c r="D5100" t="s">
        <v>296</v>
      </c>
      <c r="E5100">
        <v>22.916699999999999</v>
      </c>
      <c r="F5100">
        <v>1979727.41</v>
      </c>
    </row>
    <row r="5101" spans="1:6" x14ac:dyDescent="0.25">
      <c r="A5101" t="s">
        <v>328</v>
      </c>
      <c r="B5101">
        <v>25</v>
      </c>
      <c r="C5101" t="s">
        <v>18</v>
      </c>
      <c r="D5101" t="s">
        <v>310</v>
      </c>
      <c r="E5101">
        <v>11</v>
      </c>
      <c r="F5101">
        <v>187233.95</v>
      </c>
    </row>
    <row r="5102" spans="1:6" x14ac:dyDescent="0.25">
      <c r="A5102" t="s">
        <v>328</v>
      </c>
      <c r="B5102">
        <v>25</v>
      </c>
      <c r="C5102" t="s">
        <v>18</v>
      </c>
      <c r="D5102" t="s">
        <v>298</v>
      </c>
      <c r="E5102">
        <v>26.166699999999999</v>
      </c>
      <c r="F5102">
        <v>494237.55</v>
      </c>
    </row>
    <row r="5103" spans="1:6" x14ac:dyDescent="0.25">
      <c r="A5103" t="s">
        <v>328</v>
      </c>
      <c r="B5103">
        <v>25</v>
      </c>
      <c r="C5103" t="s">
        <v>18</v>
      </c>
      <c r="D5103" t="s">
        <v>307</v>
      </c>
      <c r="E5103">
        <v>603.76670000000001</v>
      </c>
      <c r="F5103">
        <v>11333365.1</v>
      </c>
    </row>
    <row r="5104" spans="1:6" x14ac:dyDescent="0.25">
      <c r="A5104" t="s">
        <v>328</v>
      </c>
      <c r="B5104">
        <v>25</v>
      </c>
      <c r="C5104" t="s">
        <v>18</v>
      </c>
      <c r="D5104" t="s">
        <v>299</v>
      </c>
      <c r="E5104">
        <v>0.36670000000000003</v>
      </c>
      <c r="F5104">
        <v>158845.85</v>
      </c>
    </row>
    <row r="5105" spans="1:6" x14ac:dyDescent="0.25">
      <c r="A5105" t="s">
        <v>328</v>
      </c>
      <c r="B5105">
        <v>25</v>
      </c>
      <c r="C5105" t="s">
        <v>18</v>
      </c>
      <c r="D5105" t="s">
        <v>300</v>
      </c>
      <c r="E5105">
        <v>0.44</v>
      </c>
      <c r="F5105">
        <v>16239.19</v>
      </c>
    </row>
    <row r="5106" spans="1:6" x14ac:dyDescent="0.25">
      <c r="A5106" t="s">
        <v>328</v>
      </c>
      <c r="B5106">
        <v>25</v>
      </c>
      <c r="C5106" t="s">
        <v>18</v>
      </c>
      <c r="D5106" t="s">
        <v>301</v>
      </c>
      <c r="E5106">
        <v>6.8368000000000002</v>
      </c>
      <c r="F5106">
        <v>425914.92</v>
      </c>
    </row>
    <row r="5107" spans="1:6" x14ac:dyDescent="0.25">
      <c r="A5107" t="s">
        <v>328</v>
      </c>
      <c r="B5107">
        <v>25</v>
      </c>
      <c r="C5107" t="s">
        <v>18</v>
      </c>
      <c r="D5107" t="s">
        <v>302</v>
      </c>
      <c r="E5107">
        <v>6.6699999999999995E-2</v>
      </c>
      <c r="F5107">
        <v>14838.81</v>
      </c>
    </row>
    <row r="5108" spans="1:6" x14ac:dyDescent="0.25">
      <c r="A5108" t="s">
        <v>328</v>
      </c>
      <c r="B5108">
        <v>25</v>
      </c>
      <c r="C5108" t="s">
        <v>18</v>
      </c>
      <c r="D5108" t="s">
        <v>308</v>
      </c>
      <c r="E5108">
        <v>66.833299999999994</v>
      </c>
      <c r="F5108">
        <v>1180933.49</v>
      </c>
    </row>
    <row r="5109" spans="1:6" x14ac:dyDescent="0.25">
      <c r="A5109" t="s">
        <v>328</v>
      </c>
      <c r="B5109">
        <v>25</v>
      </c>
      <c r="C5109" t="s">
        <v>18</v>
      </c>
      <c r="D5109" t="s">
        <v>303</v>
      </c>
      <c r="E5109">
        <v>16</v>
      </c>
      <c r="F5109">
        <v>193055.02</v>
      </c>
    </row>
    <row r="5110" spans="1:6" x14ac:dyDescent="0.25">
      <c r="A5110" t="s">
        <v>328</v>
      </c>
      <c r="B5110">
        <v>25</v>
      </c>
      <c r="C5110" t="s">
        <v>18</v>
      </c>
      <c r="D5110" t="s">
        <v>311</v>
      </c>
      <c r="E5110">
        <v>334</v>
      </c>
      <c r="F5110">
        <v>2833771.01</v>
      </c>
    </row>
    <row r="5111" spans="1:6" x14ac:dyDescent="0.25">
      <c r="A5111" t="s">
        <v>328</v>
      </c>
      <c r="B5111">
        <v>25</v>
      </c>
      <c r="C5111" t="s">
        <v>18</v>
      </c>
      <c r="D5111" t="s">
        <v>326</v>
      </c>
      <c r="E5111">
        <v>4.375</v>
      </c>
      <c r="F5111">
        <v>136953.87</v>
      </c>
    </row>
    <row r="5112" spans="1:6" x14ac:dyDescent="0.25">
      <c r="A5112" t="s">
        <v>328</v>
      </c>
      <c r="B5112">
        <v>25</v>
      </c>
      <c r="C5112" t="s">
        <v>18</v>
      </c>
      <c r="D5112" t="s">
        <v>305</v>
      </c>
      <c r="E5112">
        <v>1</v>
      </c>
      <c r="F5112">
        <v>28115.7</v>
      </c>
    </row>
    <row r="5113" spans="1:6" x14ac:dyDescent="0.25">
      <c r="A5113" t="s">
        <v>328</v>
      </c>
      <c r="B5113">
        <v>25</v>
      </c>
      <c r="C5113" t="s">
        <v>18</v>
      </c>
      <c r="D5113" t="s">
        <v>329</v>
      </c>
      <c r="E5113">
        <v>11</v>
      </c>
      <c r="F5113">
        <v>145319.70000000001</v>
      </c>
    </row>
    <row r="5114" spans="1:6" x14ac:dyDescent="0.25">
      <c r="A5114" t="s">
        <v>328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328</v>
      </c>
      <c r="B5115">
        <v>26</v>
      </c>
      <c r="C5115" t="s">
        <v>16</v>
      </c>
      <c r="D5115" t="s">
        <v>281</v>
      </c>
      <c r="E5115">
        <v>37.826999999999998</v>
      </c>
      <c r="F5115">
        <v>3985305.14</v>
      </c>
    </row>
    <row r="5116" spans="1:6" x14ac:dyDescent="0.25">
      <c r="A5116" t="s">
        <v>328</v>
      </c>
      <c r="B5116">
        <v>26</v>
      </c>
      <c r="C5116" t="s">
        <v>16</v>
      </c>
      <c r="D5116" t="s">
        <v>282</v>
      </c>
      <c r="E5116">
        <v>1452</v>
      </c>
      <c r="F5116">
        <v>17193647.059999999</v>
      </c>
    </row>
    <row r="5117" spans="1:6" x14ac:dyDescent="0.25">
      <c r="A5117" t="s">
        <v>328</v>
      </c>
      <c r="B5117">
        <v>26</v>
      </c>
      <c r="C5117" t="s">
        <v>16</v>
      </c>
      <c r="D5117" t="s">
        <v>283</v>
      </c>
      <c r="E5117">
        <v>7.4166999999999996</v>
      </c>
      <c r="F5117">
        <v>1593574.82</v>
      </c>
    </row>
    <row r="5118" spans="1:6" x14ac:dyDescent="0.25">
      <c r="A5118" t="s">
        <v>328</v>
      </c>
      <c r="B5118">
        <v>26</v>
      </c>
      <c r="C5118" t="s">
        <v>16</v>
      </c>
      <c r="D5118" t="s">
        <v>284</v>
      </c>
      <c r="E5118">
        <v>511</v>
      </c>
      <c r="F5118">
        <v>4554802.68</v>
      </c>
    </row>
    <row r="5119" spans="1:6" x14ac:dyDescent="0.25">
      <c r="A5119" t="s">
        <v>328</v>
      </c>
      <c r="B5119">
        <v>26</v>
      </c>
      <c r="C5119" t="s">
        <v>16</v>
      </c>
      <c r="D5119" t="s">
        <v>285</v>
      </c>
      <c r="E5119">
        <v>146.6319</v>
      </c>
      <c r="F5119">
        <v>2696273.56</v>
      </c>
    </row>
    <row r="5120" spans="1:6" x14ac:dyDescent="0.25">
      <c r="A5120" t="s">
        <v>328</v>
      </c>
      <c r="B5120">
        <v>26</v>
      </c>
      <c r="C5120" t="s">
        <v>16</v>
      </c>
      <c r="D5120" t="s">
        <v>286</v>
      </c>
      <c r="E5120">
        <v>90.133300000000006</v>
      </c>
      <c r="F5120">
        <v>1586423.06</v>
      </c>
    </row>
    <row r="5121" spans="1:6" x14ac:dyDescent="0.25">
      <c r="A5121" t="s">
        <v>328</v>
      </c>
      <c r="B5121">
        <v>26</v>
      </c>
      <c r="C5121" t="s">
        <v>16</v>
      </c>
      <c r="D5121" t="s">
        <v>287</v>
      </c>
      <c r="E5121">
        <v>9</v>
      </c>
      <c r="F5121">
        <v>115814.08</v>
      </c>
    </row>
    <row r="5122" spans="1:6" x14ac:dyDescent="0.25">
      <c r="A5122" t="s">
        <v>328</v>
      </c>
      <c r="B5122">
        <v>26</v>
      </c>
      <c r="C5122" t="s">
        <v>16</v>
      </c>
      <c r="D5122" t="s">
        <v>288</v>
      </c>
      <c r="E5122">
        <v>15.683299999999999</v>
      </c>
      <c r="F5122">
        <v>1592065.88</v>
      </c>
    </row>
    <row r="5123" spans="1:6" x14ac:dyDescent="0.25">
      <c r="A5123" t="s">
        <v>328</v>
      </c>
      <c r="B5123">
        <v>26</v>
      </c>
      <c r="C5123" t="s">
        <v>16</v>
      </c>
      <c r="D5123" t="s">
        <v>289</v>
      </c>
      <c r="E5123">
        <v>14.104200000000001</v>
      </c>
      <c r="F5123">
        <v>502605.45</v>
      </c>
    </row>
    <row r="5124" spans="1:6" x14ac:dyDescent="0.25">
      <c r="A5124" t="s">
        <v>328</v>
      </c>
      <c r="B5124">
        <v>26</v>
      </c>
      <c r="C5124" t="s">
        <v>16</v>
      </c>
      <c r="D5124" t="s">
        <v>290</v>
      </c>
      <c r="E5124">
        <v>1.0791999999999999</v>
      </c>
      <c r="F5124">
        <v>117361.88</v>
      </c>
    </row>
    <row r="5125" spans="1:6" x14ac:dyDescent="0.25">
      <c r="A5125" t="s">
        <v>328</v>
      </c>
      <c r="B5125">
        <v>26</v>
      </c>
      <c r="C5125" t="s">
        <v>16</v>
      </c>
      <c r="D5125" t="s">
        <v>291</v>
      </c>
      <c r="E5125">
        <v>5.5</v>
      </c>
      <c r="F5125">
        <v>1329924.77</v>
      </c>
    </row>
    <row r="5126" spans="1:6" x14ac:dyDescent="0.25">
      <c r="A5126" t="s">
        <v>328</v>
      </c>
      <c r="B5126">
        <v>26</v>
      </c>
      <c r="C5126" t="s">
        <v>16</v>
      </c>
      <c r="D5126" t="s">
        <v>292</v>
      </c>
      <c r="E5126">
        <v>367.46109999999999</v>
      </c>
      <c r="F5126">
        <v>6816034.5300000003</v>
      </c>
    </row>
    <row r="5127" spans="1:6" x14ac:dyDescent="0.25">
      <c r="A5127" t="s">
        <v>328</v>
      </c>
      <c r="B5127">
        <v>26</v>
      </c>
      <c r="C5127" t="s">
        <v>16</v>
      </c>
      <c r="D5127" t="s">
        <v>293</v>
      </c>
      <c r="E5127">
        <v>16.5472</v>
      </c>
      <c r="F5127">
        <v>857307.07</v>
      </c>
    </row>
    <row r="5128" spans="1:6" x14ac:dyDescent="0.25">
      <c r="A5128" t="s">
        <v>328</v>
      </c>
      <c r="B5128">
        <v>26</v>
      </c>
      <c r="C5128" t="s">
        <v>16</v>
      </c>
      <c r="D5128" t="s">
        <v>294</v>
      </c>
      <c r="E5128">
        <v>1.0812999999999999</v>
      </c>
      <c r="F5128">
        <v>140795.68</v>
      </c>
    </row>
    <row r="5129" spans="1:6" x14ac:dyDescent="0.25">
      <c r="A5129" t="s">
        <v>328</v>
      </c>
      <c r="B5129">
        <v>26</v>
      </c>
      <c r="C5129" t="s">
        <v>16</v>
      </c>
      <c r="D5129" t="s">
        <v>295</v>
      </c>
      <c r="E5129">
        <v>69.678600000000003</v>
      </c>
      <c r="F5129">
        <v>1086950.78</v>
      </c>
    </row>
    <row r="5130" spans="1:6" x14ac:dyDescent="0.25">
      <c r="A5130" t="s">
        <v>328</v>
      </c>
      <c r="B5130">
        <v>26</v>
      </c>
      <c r="C5130" t="s">
        <v>16</v>
      </c>
      <c r="D5130" t="s">
        <v>306</v>
      </c>
      <c r="E5130">
        <v>2.4582999999999999</v>
      </c>
      <c r="F5130">
        <v>43520.67</v>
      </c>
    </row>
    <row r="5131" spans="1:6" x14ac:dyDescent="0.25">
      <c r="A5131" t="s">
        <v>328</v>
      </c>
      <c r="B5131">
        <v>26</v>
      </c>
      <c r="C5131" t="s">
        <v>16</v>
      </c>
      <c r="D5131" t="s">
        <v>280</v>
      </c>
      <c r="E5131">
        <v>212.58330000000001</v>
      </c>
      <c r="F5131">
        <v>6864065.0899999999</v>
      </c>
    </row>
    <row r="5132" spans="1:6" x14ac:dyDescent="0.25">
      <c r="A5132" t="s">
        <v>328</v>
      </c>
      <c r="B5132">
        <v>26</v>
      </c>
      <c r="C5132" t="s">
        <v>16</v>
      </c>
      <c r="D5132" t="s">
        <v>296</v>
      </c>
      <c r="E5132">
        <v>11.75</v>
      </c>
      <c r="F5132">
        <v>1008126.61</v>
      </c>
    </row>
    <row r="5133" spans="1:6" x14ac:dyDescent="0.25">
      <c r="A5133" t="s">
        <v>328</v>
      </c>
      <c r="B5133">
        <v>26</v>
      </c>
      <c r="C5133" t="s">
        <v>16</v>
      </c>
      <c r="D5133" t="s">
        <v>298</v>
      </c>
      <c r="E5133">
        <v>7.75</v>
      </c>
      <c r="F5133">
        <v>174988.71</v>
      </c>
    </row>
    <row r="5134" spans="1:6" x14ac:dyDescent="0.25">
      <c r="A5134" t="s">
        <v>328</v>
      </c>
      <c r="B5134">
        <v>26</v>
      </c>
      <c r="C5134" t="s">
        <v>16</v>
      </c>
      <c r="D5134" t="s">
        <v>307</v>
      </c>
      <c r="E5134">
        <v>221.0625</v>
      </c>
      <c r="F5134">
        <v>4407219.3099999996</v>
      </c>
    </row>
    <row r="5135" spans="1:6" x14ac:dyDescent="0.25">
      <c r="A5135" t="s">
        <v>328</v>
      </c>
      <c r="B5135">
        <v>26</v>
      </c>
      <c r="C5135" t="s">
        <v>16</v>
      </c>
      <c r="D5135" t="s">
        <v>299</v>
      </c>
      <c r="E5135">
        <v>0.16669999999999999</v>
      </c>
      <c r="F5135">
        <v>67012.710000000006</v>
      </c>
    </row>
    <row r="5136" spans="1:6" x14ac:dyDescent="0.25">
      <c r="A5136" t="s">
        <v>328</v>
      </c>
      <c r="B5136">
        <v>26</v>
      </c>
      <c r="C5136" t="s">
        <v>16</v>
      </c>
      <c r="D5136" t="s">
        <v>300</v>
      </c>
      <c r="E5136">
        <v>2.5000000000000001E-2</v>
      </c>
      <c r="F5136">
        <v>16184.5</v>
      </c>
    </row>
    <row r="5137" spans="1:6" x14ac:dyDescent="0.25">
      <c r="A5137" t="s">
        <v>328</v>
      </c>
      <c r="B5137">
        <v>26</v>
      </c>
      <c r="C5137" t="s">
        <v>16</v>
      </c>
      <c r="D5137" t="s">
        <v>301</v>
      </c>
      <c r="E5137">
        <v>0.2</v>
      </c>
      <c r="F5137">
        <v>6699.35</v>
      </c>
    </row>
    <row r="5138" spans="1:6" x14ac:dyDescent="0.25">
      <c r="A5138" t="s">
        <v>328</v>
      </c>
      <c r="B5138">
        <v>26</v>
      </c>
      <c r="C5138" t="s">
        <v>16</v>
      </c>
      <c r="D5138" t="s">
        <v>308</v>
      </c>
      <c r="E5138">
        <v>521.16669999999999</v>
      </c>
      <c r="F5138">
        <v>5875155.2999999998</v>
      </c>
    </row>
    <row r="5139" spans="1:6" x14ac:dyDescent="0.25">
      <c r="A5139" t="s">
        <v>328</v>
      </c>
      <c r="B5139">
        <v>26</v>
      </c>
      <c r="C5139" t="s">
        <v>16</v>
      </c>
      <c r="D5139" t="s">
        <v>303</v>
      </c>
      <c r="E5139">
        <v>6</v>
      </c>
      <c r="F5139">
        <v>81205.42</v>
      </c>
    </row>
    <row r="5140" spans="1:6" x14ac:dyDescent="0.25">
      <c r="A5140" t="s">
        <v>328</v>
      </c>
      <c r="B5140">
        <v>26</v>
      </c>
      <c r="C5140" t="s">
        <v>16</v>
      </c>
      <c r="D5140" t="s">
        <v>325</v>
      </c>
      <c r="E5140">
        <v>2</v>
      </c>
      <c r="F5140">
        <v>33022.410000000003</v>
      </c>
    </row>
    <row r="5141" spans="1:6" x14ac:dyDescent="0.25">
      <c r="A5141" t="s">
        <v>328</v>
      </c>
      <c r="B5141">
        <v>26</v>
      </c>
      <c r="C5141" t="s">
        <v>16</v>
      </c>
      <c r="D5141" t="s">
        <v>311</v>
      </c>
      <c r="E5141">
        <v>440</v>
      </c>
      <c r="F5141">
        <v>3727672.64</v>
      </c>
    </row>
    <row r="5142" spans="1:6" x14ac:dyDescent="0.25">
      <c r="A5142" t="s">
        <v>328</v>
      </c>
      <c r="B5142">
        <v>26</v>
      </c>
      <c r="C5142" t="s">
        <v>16</v>
      </c>
      <c r="D5142" t="s">
        <v>329</v>
      </c>
      <c r="E5142">
        <v>7.5</v>
      </c>
      <c r="F5142">
        <v>98442.8</v>
      </c>
    </row>
    <row r="5143" spans="1:6" x14ac:dyDescent="0.25">
      <c r="A5143" t="s">
        <v>328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328</v>
      </c>
      <c r="B5144">
        <v>27</v>
      </c>
      <c r="C5144" t="s">
        <v>26</v>
      </c>
      <c r="D5144" t="s">
        <v>281</v>
      </c>
      <c r="E5144">
        <v>7.3254000000000001</v>
      </c>
      <c r="F5144">
        <v>832759.91</v>
      </c>
    </row>
    <row r="5145" spans="1:6" x14ac:dyDescent="0.25">
      <c r="A5145" t="s">
        <v>328</v>
      </c>
      <c r="B5145">
        <v>27</v>
      </c>
      <c r="C5145" t="s">
        <v>26</v>
      </c>
      <c r="D5145" t="s">
        <v>282</v>
      </c>
      <c r="E5145">
        <v>76.588899999999995</v>
      </c>
      <c r="F5145">
        <v>914865.68</v>
      </c>
    </row>
    <row r="5146" spans="1:6" x14ac:dyDescent="0.25">
      <c r="A5146" t="s">
        <v>328</v>
      </c>
      <c r="B5146">
        <v>27</v>
      </c>
      <c r="C5146" t="s">
        <v>26</v>
      </c>
      <c r="D5146" t="s">
        <v>283</v>
      </c>
      <c r="E5146">
        <v>3.6833</v>
      </c>
      <c r="F5146">
        <v>680898.58</v>
      </c>
    </row>
    <row r="5147" spans="1:6" x14ac:dyDescent="0.25">
      <c r="A5147" t="s">
        <v>328</v>
      </c>
      <c r="B5147">
        <v>27</v>
      </c>
      <c r="C5147" t="s">
        <v>26</v>
      </c>
      <c r="D5147" t="s">
        <v>284</v>
      </c>
      <c r="E5147">
        <v>378.875</v>
      </c>
      <c r="F5147">
        <v>2668136.83</v>
      </c>
    </row>
    <row r="5148" spans="1:6" x14ac:dyDescent="0.25">
      <c r="A5148" t="s">
        <v>328</v>
      </c>
      <c r="B5148">
        <v>27</v>
      </c>
      <c r="C5148" t="s">
        <v>26</v>
      </c>
      <c r="D5148" t="s">
        <v>285</v>
      </c>
      <c r="E5148">
        <v>39.430599999999998</v>
      </c>
      <c r="F5148">
        <v>657473.94999999995</v>
      </c>
    </row>
    <row r="5149" spans="1:6" x14ac:dyDescent="0.25">
      <c r="A5149" t="s">
        <v>328</v>
      </c>
      <c r="B5149">
        <v>27</v>
      </c>
      <c r="C5149" t="s">
        <v>26</v>
      </c>
      <c r="D5149" t="s">
        <v>286</v>
      </c>
      <c r="E5149">
        <v>76.166700000000006</v>
      </c>
      <c r="F5149">
        <v>1366032.03</v>
      </c>
    </row>
    <row r="5150" spans="1:6" x14ac:dyDescent="0.25">
      <c r="A5150" t="s">
        <v>328</v>
      </c>
      <c r="B5150">
        <v>27</v>
      </c>
      <c r="C5150" t="s">
        <v>26</v>
      </c>
      <c r="D5150" t="s">
        <v>287</v>
      </c>
      <c r="E5150">
        <v>7.1666999999999996</v>
      </c>
      <c r="F5150">
        <v>83530.69</v>
      </c>
    </row>
    <row r="5151" spans="1:6" x14ac:dyDescent="0.25">
      <c r="A5151" t="s">
        <v>328</v>
      </c>
      <c r="B5151">
        <v>27</v>
      </c>
      <c r="C5151" t="s">
        <v>26</v>
      </c>
      <c r="D5151" t="s">
        <v>288</v>
      </c>
      <c r="E5151">
        <v>14.041700000000001</v>
      </c>
      <c r="F5151">
        <v>1124854.42</v>
      </c>
    </row>
    <row r="5152" spans="1:6" x14ac:dyDescent="0.25">
      <c r="A5152" t="s">
        <v>328</v>
      </c>
      <c r="B5152">
        <v>27</v>
      </c>
      <c r="C5152" t="s">
        <v>26</v>
      </c>
      <c r="D5152" t="s">
        <v>289</v>
      </c>
      <c r="E5152">
        <v>7.6486000000000001</v>
      </c>
      <c r="F5152">
        <v>410686.11</v>
      </c>
    </row>
    <row r="5153" spans="1:6" x14ac:dyDescent="0.25">
      <c r="A5153" t="s">
        <v>328</v>
      </c>
      <c r="B5153">
        <v>27</v>
      </c>
      <c r="C5153" t="s">
        <v>26</v>
      </c>
      <c r="D5153" t="s">
        <v>290</v>
      </c>
      <c r="E5153">
        <v>10.558299999999999</v>
      </c>
      <c r="F5153">
        <v>494532.17</v>
      </c>
    </row>
    <row r="5154" spans="1:6" x14ac:dyDescent="0.25">
      <c r="A5154" t="s">
        <v>328</v>
      </c>
      <c r="B5154">
        <v>27</v>
      </c>
      <c r="C5154" t="s">
        <v>26</v>
      </c>
      <c r="D5154" t="s">
        <v>291</v>
      </c>
      <c r="E5154">
        <v>1.5</v>
      </c>
      <c r="F5154">
        <v>355415.86</v>
      </c>
    </row>
    <row r="5155" spans="1:6" x14ac:dyDescent="0.25">
      <c r="A5155" t="s">
        <v>328</v>
      </c>
      <c r="B5155">
        <v>27</v>
      </c>
      <c r="C5155" t="s">
        <v>26</v>
      </c>
      <c r="D5155" t="s">
        <v>292</v>
      </c>
      <c r="E5155">
        <v>159.57259999999999</v>
      </c>
      <c r="F5155">
        <v>4370205.76</v>
      </c>
    </row>
    <row r="5156" spans="1:6" x14ac:dyDescent="0.25">
      <c r="A5156" t="s">
        <v>328</v>
      </c>
      <c r="B5156">
        <v>27</v>
      </c>
      <c r="C5156" t="s">
        <v>26</v>
      </c>
      <c r="D5156" t="s">
        <v>293</v>
      </c>
      <c r="E5156">
        <v>19.613900000000001</v>
      </c>
      <c r="F5156">
        <v>714547.88</v>
      </c>
    </row>
    <row r="5157" spans="1:6" x14ac:dyDescent="0.25">
      <c r="A5157" t="s">
        <v>328</v>
      </c>
      <c r="B5157">
        <v>27</v>
      </c>
      <c r="C5157" t="s">
        <v>26</v>
      </c>
      <c r="D5157" t="s">
        <v>294</v>
      </c>
      <c r="E5157">
        <v>0.1719</v>
      </c>
      <c r="F5157">
        <v>124835.66</v>
      </c>
    </row>
    <row r="5158" spans="1:6" x14ac:dyDescent="0.25">
      <c r="A5158" t="s">
        <v>328</v>
      </c>
      <c r="B5158">
        <v>27</v>
      </c>
      <c r="C5158" t="s">
        <v>26</v>
      </c>
      <c r="D5158" t="s">
        <v>295</v>
      </c>
      <c r="E5158">
        <v>69.848799999999997</v>
      </c>
      <c r="F5158">
        <v>1276558.8999999999</v>
      </c>
    </row>
    <row r="5159" spans="1:6" x14ac:dyDescent="0.25">
      <c r="A5159" t="s">
        <v>328</v>
      </c>
      <c r="B5159">
        <v>27</v>
      </c>
      <c r="C5159" t="s">
        <v>26</v>
      </c>
      <c r="D5159" t="s">
        <v>306</v>
      </c>
      <c r="E5159">
        <v>8.375</v>
      </c>
      <c r="F5159">
        <v>166514.84</v>
      </c>
    </row>
    <row r="5160" spans="1:6" x14ac:dyDescent="0.25">
      <c r="A5160" t="s">
        <v>328</v>
      </c>
      <c r="B5160">
        <v>27</v>
      </c>
      <c r="C5160" t="s">
        <v>26</v>
      </c>
      <c r="D5160" t="s">
        <v>280</v>
      </c>
      <c r="E5160">
        <v>70.113900000000001</v>
      </c>
      <c r="F5160">
        <v>2392056.1800000002</v>
      </c>
    </row>
    <row r="5161" spans="1:6" x14ac:dyDescent="0.25">
      <c r="A5161" t="s">
        <v>328</v>
      </c>
      <c r="B5161">
        <v>27</v>
      </c>
      <c r="C5161" t="s">
        <v>26</v>
      </c>
      <c r="D5161" t="s">
        <v>296</v>
      </c>
      <c r="E5161">
        <v>19.5</v>
      </c>
      <c r="F5161">
        <v>1727110.66</v>
      </c>
    </row>
    <row r="5162" spans="1:6" x14ac:dyDescent="0.25">
      <c r="A5162" t="s">
        <v>328</v>
      </c>
      <c r="B5162">
        <v>27</v>
      </c>
      <c r="C5162" t="s">
        <v>26</v>
      </c>
      <c r="D5162" t="s">
        <v>297</v>
      </c>
      <c r="E5162">
        <v>0.5</v>
      </c>
      <c r="F5162">
        <v>12220.43</v>
      </c>
    </row>
    <row r="5163" spans="1:6" x14ac:dyDescent="0.25">
      <c r="A5163" t="s">
        <v>328</v>
      </c>
      <c r="B5163">
        <v>27</v>
      </c>
      <c r="C5163" t="s">
        <v>26</v>
      </c>
      <c r="D5163" t="s">
        <v>310</v>
      </c>
      <c r="E5163">
        <v>4.3333000000000004</v>
      </c>
      <c r="F5163">
        <v>63239.19</v>
      </c>
    </row>
    <row r="5164" spans="1:6" x14ac:dyDescent="0.25">
      <c r="A5164" t="s">
        <v>328</v>
      </c>
      <c r="B5164">
        <v>27</v>
      </c>
      <c r="C5164" t="s">
        <v>26</v>
      </c>
      <c r="D5164" t="s">
        <v>298</v>
      </c>
      <c r="E5164">
        <v>9</v>
      </c>
      <c r="F5164">
        <v>168620.95</v>
      </c>
    </row>
    <row r="5165" spans="1:6" x14ac:dyDescent="0.25">
      <c r="A5165" t="s">
        <v>328</v>
      </c>
      <c r="B5165">
        <v>27</v>
      </c>
      <c r="C5165" t="s">
        <v>26</v>
      </c>
      <c r="D5165" t="s">
        <v>307</v>
      </c>
      <c r="E5165">
        <v>74.366699999999994</v>
      </c>
      <c r="F5165">
        <v>1892772.3</v>
      </c>
    </row>
    <row r="5166" spans="1:6" x14ac:dyDescent="0.25">
      <c r="A5166" t="s">
        <v>328</v>
      </c>
      <c r="B5166">
        <v>27</v>
      </c>
      <c r="C5166" t="s">
        <v>26</v>
      </c>
      <c r="D5166" t="s">
        <v>299</v>
      </c>
      <c r="E5166">
        <v>0.35</v>
      </c>
      <c r="F5166">
        <v>177472.57</v>
      </c>
    </row>
    <row r="5167" spans="1:6" x14ac:dyDescent="0.25">
      <c r="A5167" t="s">
        <v>328</v>
      </c>
      <c r="B5167">
        <v>27</v>
      </c>
      <c r="C5167" t="s">
        <v>26</v>
      </c>
      <c r="D5167" t="s">
        <v>300</v>
      </c>
      <c r="E5167">
        <v>0.76</v>
      </c>
      <c r="F5167">
        <v>22382.55</v>
      </c>
    </row>
    <row r="5168" spans="1:6" x14ac:dyDescent="0.25">
      <c r="A5168" t="s">
        <v>328</v>
      </c>
      <c r="B5168">
        <v>27</v>
      </c>
      <c r="C5168" t="s">
        <v>26</v>
      </c>
      <c r="D5168" t="s">
        <v>301</v>
      </c>
      <c r="E5168">
        <v>24.072500000000002</v>
      </c>
      <c r="F5168">
        <v>904738.41</v>
      </c>
    </row>
    <row r="5169" spans="1:6" x14ac:dyDescent="0.25">
      <c r="A5169" t="s">
        <v>328</v>
      </c>
      <c r="B5169">
        <v>27</v>
      </c>
      <c r="C5169" t="s">
        <v>26</v>
      </c>
      <c r="D5169" t="s">
        <v>302</v>
      </c>
      <c r="E5169">
        <v>0.26669999999999999</v>
      </c>
      <c r="F5169">
        <v>105494.57</v>
      </c>
    </row>
    <row r="5170" spans="1:6" x14ac:dyDescent="0.25">
      <c r="A5170" t="s">
        <v>328</v>
      </c>
      <c r="B5170">
        <v>27</v>
      </c>
      <c r="C5170" t="s">
        <v>26</v>
      </c>
      <c r="D5170" t="s">
        <v>308</v>
      </c>
      <c r="E5170">
        <v>4.8333000000000004</v>
      </c>
      <c r="F5170">
        <v>125823.62</v>
      </c>
    </row>
    <row r="5171" spans="1:6" x14ac:dyDescent="0.25">
      <c r="A5171" t="s">
        <v>328</v>
      </c>
      <c r="B5171">
        <v>27</v>
      </c>
      <c r="C5171" t="s">
        <v>26</v>
      </c>
      <c r="D5171" t="s">
        <v>303</v>
      </c>
      <c r="E5171">
        <v>5</v>
      </c>
      <c r="F5171">
        <v>66003.08</v>
      </c>
    </row>
    <row r="5172" spans="1:6" x14ac:dyDescent="0.25">
      <c r="A5172" t="s">
        <v>328</v>
      </c>
      <c r="B5172">
        <v>27</v>
      </c>
      <c r="C5172" t="s">
        <v>26</v>
      </c>
      <c r="D5172" t="s">
        <v>325</v>
      </c>
      <c r="E5172">
        <v>2</v>
      </c>
      <c r="F5172">
        <v>33841.15</v>
      </c>
    </row>
    <row r="5173" spans="1:6" x14ac:dyDescent="0.25">
      <c r="A5173" t="s">
        <v>328</v>
      </c>
      <c r="B5173">
        <v>27</v>
      </c>
      <c r="C5173" t="s">
        <v>26</v>
      </c>
      <c r="D5173" t="s">
        <v>311</v>
      </c>
      <c r="E5173">
        <v>45</v>
      </c>
      <c r="F5173">
        <v>393408.37</v>
      </c>
    </row>
    <row r="5174" spans="1:6" x14ac:dyDescent="0.25">
      <c r="A5174" t="s">
        <v>328</v>
      </c>
      <c r="B5174">
        <v>27</v>
      </c>
      <c r="C5174" t="s">
        <v>26</v>
      </c>
      <c r="D5174" t="s">
        <v>326</v>
      </c>
      <c r="E5174">
        <v>4.1700000000000001E-2</v>
      </c>
      <c r="F5174">
        <v>831.93</v>
      </c>
    </row>
    <row r="5175" spans="1:6" x14ac:dyDescent="0.25">
      <c r="A5175" t="s">
        <v>328</v>
      </c>
      <c r="B5175">
        <v>27</v>
      </c>
      <c r="C5175" t="s">
        <v>26</v>
      </c>
      <c r="D5175" t="s">
        <v>329</v>
      </c>
      <c r="E5175">
        <v>0.64170000000000005</v>
      </c>
      <c r="F5175">
        <v>9574.4</v>
      </c>
    </row>
    <row r="5176" spans="1:6" x14ac:dyDescent="0.25">
      <c r="A5176" t="s">
        <v>328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328</v>
      </c>
      <c r="B5177">
        <v>28</v>
      </c>
      <c r="C5177" t="s">
        <v>1</v>
      </c>
      <c r="D5177" t="s">
        <v>281</v>
      </c>
      <c r="E5177">
        <v>6.0378999999999996</v>
      </c>
      <c r="F5177">
        <v>887875.8</v>
      </c>
    </row>
    <row r="5178" spans="1:6" x14ac:dyDescent="0.25">
      <c r="A5178" t="s">
        <v>328</v>
      </c>
      <c r="B5178">
        <v>28</v>
      </c>
      <c r="C5178" t="s">
        <v>1</v>
      </c>
      <c r="D5178" t="s">
        <v>282</v>
      </c>
      <c r="E5178">
        <v>200.27780000000001</v>
      </c>
      <c r="F5178">
        <v>1369592.28</v>
      </c>
    </row>
    <row r="5179" spans="1:6" x14ac:dyDescent="0.25">
      <c r="A5179" t="s">
        <v>328</v>
      </c>
      <c r="B5179">
        <v>28</v>
      </c>
      <c r="C5179" t="s">
        <v>1</v>
      </c>
      <c r="D5179" t="s">
        <v>283</v>
      </c>
      <c r="E5179">
        <v>3.6625000000000001</v>
      </c>
      <c r="F5179">
        <v>733860.36</v>
      </c>
    </row>
    <row r="5180" spans="1:6" x14ac:dyDescent="0.25">
      <c r="A5180" t="s">
        <v>328</v>
      </c>
      <c r="B5180">
        <v>28</v>
      </c>
      <c r="C5180" t="s">
        <v>1</v>
      </c>
      <c r="D5180" t="s">
        <v>284</v>
      </c>
      <c r="E5180">
        <v>142.47219999999999</v>
      </c>
      <c r="F5180">
        <v>1082294.04</v>
      </c>
    </row>
    <row r="5181" spans="1:6" x14ac:dyDescent="0.25">
      <c r="A5181" t="s">
        <v>328</v>
      </c>
      <c r="B5181">
        <v>28</v>
      </c>
      <c r="C5181" t="s">
        <v>1</v>
      </c>
      <c r="D5181" t="s">
        <v>285</v>
      </c>
      <c r="E5181">
        <v>17.8489</v>
      </c>
      <c r="F5181">
        <v>263286.75</v>
      </c>
    </row>
    <row r="5182" spans="1:6" x14ac:dyDescent="0.25">
      <c r="A5182" t="s">
        <v>328</v>
      </c>
      <c r="B5182">
        <v>28</v>
      </c>
      <c r="C5182" t="s">
        <v>1</v>
      </c>
      <c r="D5182" t="s">
        <v>286</v>
      </c>
      <c r="E5182">
        <v>48.916699999999999</v>
      </c>
      <c r="F5182">
        <v>888663.12</v>
      </c>
    </row>
    <row r="5183" spans="1:6" x14ac:dyDescent="0.25">
      <c r="A5183" t="s">
        <v>328</v>
      </c>
      <c r="B5183">
        <v>28</v>
      </c>
      <c r="C5183" t="s">
        <v>1</v>
      </c>
      <c r="D5183" t="s">
        <v>287</v>
      </c>
      <c r="E5183">
        <v>23.25</v>
      </c>
      <c r="F5183">
        <v>291521.84999999998</v>
      </c>
    </row>
    <row r="5184" spans="1:6" x14ac:dyDescent="0.25">
      <c r="A5184" t="s">
        <v>328</v>
      </c>
      <c r="B5184">
        <v>28</v>
      </c>
      <c r="C5184" t="s">
        <v>1</v>
      </c>
      <c r="D5184" t="s">
        <v>288</v>
      </c>
      <c r="E5184">
        <v>6.375</v>
      </c>
      <c r="F5184">
        <v>675214.47</v>
      </c>
    </row>
    <row r="5185" spans="1:6" x14ac:dyDescent="0.25">
      <c r="A5185" t="s">
        <v>328</v>
      </c>
      <c r="B5185">
        <v>28</v>
      </c>
      <c r="C5185" t="s">
        <v>1</v>
      </c>
      <c r="D5185" t="s">
        <v>289</v>
      </c>
      <c r="E5185">
        <v>5.7167000000000003</v>
      </c>
      <c r="F5185">
        <v>271322.58</v>
      </c>
    </row>
    <row r="5186" spans="1:6" x14ac:dyDescent="0.25">
      <c r="A5186" t="s">
        <v>328</v>
      </c>
      <c r="B5186">
        <v>28</v>
      </c>
      <c r="C5186" t="s">
        <v>1</v>
      </c>
      <c r="D5186" t="s">
        <v>290</v>
      </c>
      <c r="E5186">
        <v>0.82</v>
      </c>
      <c r="F5186">
        <v>95040.16</v>
      </c>
    </row>
    <row r="5187" spans="1:6" x14ac:dyDescent="0.25">
      <c r="A5187" t="s">
        <v>328</v>
      </c>
      <c r="B5187">
        <v>28</v>
      </c>
      <c r="C5187" t="s">
        <v>1</v>
      </c>
      <c r="D5187" t="s">
        <v>291</v>
      </c>
      <c r="E5187">
        <v>0.66669999999999996</v>
      </c>
      <c r="F5187">
        <v>161177.95000000001</v>
      </c>
    </row>
    <row r="5188" spans="1:6" x14ac:dyDescent="0.25">
      <c r="A5188" t="s">
        <v>328</v>
      </c>
      <c r="B5188">
        <v>28</v>
      </c>
      <c r="C5188" t="s">
        <v>1</v>
      </c>
      <c r="D5188" t="s">
        <v>292</v>
      </c>
      <c r="E5188">
        <v>235.92420000000001</v>
      </c>
      <c r="F5188">
        <v>5445162.6399999997</v>
      </c>
    </row>
    <row r="5189" spans="1:6" x14ac:dyDescent="0.25">
      <c r="A5189" t="s">
        <v>328</v>
      </c>
      <c r="B5189">
        <v>28</v>
      </c>
      <c r="C5189" t="s">
        <v>1</v>
      </c>
      <c r="D5189" t="s">
        <v>293</v>
      </c>
      <c r="E5189">
        <v>7.5472000000000001</v>
      </c>
      <c r="F5189">
        <v>364351.18</v>
      </c>
    </row>
    <row r="5190" spans="1:6" x14ac:dyDescent="0.25">
      <c r="A5190" t="s">
        <v>328</v>
      </c>
      <c r="B5190">
        <v>28</v>
      </c>
      <c r="C5190" t="s">
        <v>1</v>
      </c>
      <c r="D5190" t="s">
        <v>294</v>
      </c>
      <c r="E5190">
        <v>4.1700000000000001E-2</v>
      </c>
      <c r="F5190">
        <v>2171.69</v>
      </c>
    </row>
    <row r="5191" spans="1:6" x14ac:dyDescent="0.25">
      <c r="A5191" t="s">
        <v>328</v>
      </c>
      <c r="B5191">
        <v>28</v>
      </c>
      <c r="C5191" t="s">
        <v>1</v>
      </c>
      <c r="D5191" t="s">
        <v>295</v>
      </c>
      <c r="E5191">
        <v>25.1113</v>
      </c>
      <c r="F5191">
        <v>455800.37</v>
      </c>
    </row>
    <row r="5192" spans="1:6" x14ac:dyDescent="0.25">
      <c r="A5192" t="s">
        <v>328</v>
      </c>
      <c r="B5192">
        <v>28</v>
      </c>
      <c r="C5192" t="s">
        <v>1</v>
      </c>
      <c r="D5192" t="s">
        <v>306</v>
      </c>
      <c r="E5192">
        <v>12.875</v>
      </c>
      <c r="F5192">
        <v>180902</v>
      </c>
    </row>
    <row r="5193" spans="1:6" x14ac:dyDescent="0.25">
      <c r="A5193" t="s">
        <v>328</v>
      </c>
      <c r="B5193">
        <v>28</v>
      </c>
      <c r="C5193" t="s">
        <v>1</v>
      </c>
      <c r="D5193" t="s">
        <v>280</v>
      </c>
      <c r="E5193">
        <v>15.1556</v>
      </c>
      <c r="F5193">
        <v>534915.06999999995</v>
      </c>
    </row>
    <row r="5194" spans="1:6" x14ac:dyDescent="0.25">
      <c r="A5194" t="s">
        <v>328</v>
      </c>
      <c r="B5194">
        <v>28</v>
      </c>
      <c r="C5194" t="s">
        <v>1</v>
      </c>
      <c r="D5194" t="s">
        <v>296</v>
      </c>
      <c r="E5194">
        <v>9.4167000000000005</v>
      </c>
      <c r="F5194">
        <v>833794.17</v>
      </c>
    </row>
    <row r="5195" spans="1:6" x14ac:dyDescent="0.25">
      <c r="A5195" t="s">
        <v>328</v>
      </c>
      <c r="B5195">
        <v>28</v>
      </c>
      <c r="C5195" t="s">
        <v>1</v>
      </c>
      <c r="D5195" t="s">
        <v>298</v>
      </c>
      <c r="E5195">
        <v>7</v>
      </c>
      <c r="F5195">
        <v>131634.25</v>
      </c>
    </row>
    <row r="5196" spans="1:6" x14ac:dyDescent="0.25">
      <c r="A5196" t="s">
        <v>328</v>
      </c>
      <c r="B5196">
        <v>28</v>
      </c>
      <c r="C5196" t="s">
        <v>1</v>
      </c>
      <c r="D5196" t="s">
        <v>307</v>
      </c>
      <c r="E5196">
        <v>12.9375</v>
      </c>
      <c r="F5196">
        <v>311961.98</v>
      </c>
    </row>
    <row r="5197" spans="1:6" x14ac:dyDescent="0.25">
      <c r="A5197" t="s">
        <v>328</v>
      </c>
      <c r="B5197">
        <v>28</v>
      </c>
      <c r="C5197" t="s">
        <v>1</v>
      </c>
      <c r="D5197" t="s">
        <v>300</v>
      </c>
      <c r="E5197">
        <v>0.2</v>
      </c>
      <c r="F5197">
        <v>4981.5</v>
      </c>
    </row>
    <row r="5198" spans="1:6" x14ac:dyDescent="0.25">
      <c r="A5198" t="s">
        <v>328</v>
      </c>
      <c r="B5198">
        <v>28</v>
      </c>
      <c r="C5198" t="s">
        <v>1</v>
      </c>
      <c r="D5198" t="s">
        <v>301</v>
      </c>
      <c r="E5198">
        <v>4.1548999999999996</v>
      </c>
      <c r="F5198">
        <v>237200.9</v>
      </c>
    </row>
    <row r="5199" spans="1:6" x14ac:dyDescent="0.25">
      <c r="A5199" t="s">
        <v>328</v>
      </c>
      <c r="B5199">
        <v>28</v>
      </c>
      <c r="C5199" t="s">
        <v>1</v>
      </c>
      <c r="D5199" t="s">
        <v>302</v>
      </c>
      <c r="E5199">
        <v>0.2</v>
      </c>
      <c r="F5199">
        <v>90287.85</v>
      </c>
    </row>
    <row r="5200" spans="1:6" x14ac:dyDescent="0.25">
      <c r="A5200" t="s">
        <v>328</v>
      </c>
      <c r="B5200">
        <v>28</v>
      </c>
      <c r="C5200" t="s">
        <v>1</v>
      </c>
      <c r="D5200" t="s">
        <v>308</v>
      </c>
      <c r="E5200">
        <v>13</v>
      </c>
      <c r="F5200">
        <v>214291.49</v>
      </c>
    </row>
    <row r="5201" spans="1:6" x14ac:dyDescent="0.25">
      <c r="A5201" t="s">
        <v>328</v>
      </c>
      <c r="B5201">
        <v>28</v>
      </c>
      <c r="C5201" t="s">
        <v>1</v>
      </c>
      <c r="D5201" t="s">
        <v>303</v>
      </c>
      <c r="E5201">
        <v>1</v>
      </c>
      <c r="F5201">
        <v>13534.24</v>
      </c>
    </row>
    <row r="5202" spans="1:6" x14ac:dyDescent="0.25">
      <c r="A5202" t="s">
        <v>328</v>
      </c>
      <c r="B5202">
        <v>28</v>
      </c>
      <c r="C5202" t="s">
        <v>1</v>
      </c>
      <c r="D5202" t="s">
        <v>325</v>
      </c>
      <c r="E5202">
        <v>3</v>
      </c>
      <c r="F5202">
        <v>41071.61</v>
      </c>
    </row>
    <row r="5203" spans="1:6" x14ac:dyDescent="0.25">
      <c r="A5203" t="s">
        <v>328</v>
      </c>
      <c r="B5203">
        <v>28</v>
      </c>
      <c r="C5203" t="s">
        <v>1</v>
      </c>
      <c r="D5203" t="s">
        <v>311</v>
      </c>
      <c r="E5203">
        <v>158</v>
      </c>
      <c r="F5203">
        <v>1380222.95</v>
      </c>
    </row>
    <row r="5204" spans="1:6" x14ac:dyDescent="0.25">
      <c r="A5204" t="s">
        <v>328</v>
      </c>
      <c r="B5204">
        <v>28</v>
      </c>
      <c r="C5204" t="s">
        <v>1</v>
      </c>
      <c r="D5204" t="s">
        <v>326</v>
      </c>
      <c r="E5204">
        <v>3.1667000000000001</v>
      </c>
      <c r="F5204">
        <v>147536.89000000001</v>
      </c>
    </row>
    <row r="5205" spans="1:6" x14ac:dyDescent="0.25">
      <c r="A5205" t="s">
        <v>328</v>
      </c>
      <c r="B5205">
        <v>28</v>
      </c>
      <c r="C5205" t="s">
        <v>1</v>
      </c>
      <c r="D5205" t="s">
        <v>329</v>
      </c>
      <c r="E5205">
        <v>1.675</v>
      </c>
      <c r="F5205">
        <v>24227.9</v>
      </c>
    </row>
    <row r="5206" spans="1:6" x14ac:dyDescent="0.25">
      <c r="A5206" t="s">
        <v>328</v>
      </c>
      <c r="B5206">
        <v>30</v>
      </c>
      <c r="C5206" t="s">
        <v>0</v>
      </c>
      <c r="D5206" t="s">
        <v>281</v>
      </c>
      <c r="E5206">
        <v>25.333300000000001</v>
      </c>
      <c r="F5206">
        <v>2621282.59</v>
      </c>
    </row>
    <row r="5207" spans="1:6" x14ac:dyDescent="0.25">
      <c r="A5207" t="s">
        <v>328</v>
      </c>
      <c r="B5207">
        <v>30</v>
      </c>
      <c r="C5207" t="s">
        <v>0</v>
      </c>
      <c r="D5207" t="s">
        <v>282</v>
      </c>
      <c r="E5207">
        <v>226.9</v>
      </c>
      <c r="F5207">
        <v>2774358.56</v>
      </c>
    </row>
    <row r="5208" spans="1:6" x14ac:dyDescent="0.25">
      <c r="A5208" t="s">
        <v>328</v>
      </c>
      <c r="B5208">
        <v>30</v>
      </c>
      <c r="C5208" t="s">
        <v>0</v>
      </c>
      <c r="D5208" t="s">
        <v>284</v>
      </c>
      <c r="E5208">
        <v>9713</v>
      </c>
      <c r="F5208">
        <v>77291688.340000004</v>
      </c>
    </row>
    <row r="5209" spans="1:6" x14ac:dyDescent="0.25">
      <c r="A5209" t="s">
        <v>328</v>
      </c>
      <c r="B5209">
        <v>30</v>
      </c>
      <c r="C5209" t="s">
        <v>0</v>
      </c>
      <c r="D5209" t="s">
        <v>285</v>
      </c>
      <c r="E5209">
        <v>29</v>
      </c>
      <c r="F5209">
        <v>539530.18999999994</v>
      </c>
    </row>
    <row r="5210" spans="1:6" x14ac:dyDescent="0.25">
      <c r="A5210" t="s">
        <v>328</v>
      </c>
      <c r="B5210">
        <v>30</v>
      </c>
      <c r="C5210" t="s">
        <v>0</v>
      </c>
      <c r="D5210" t="s">
        <v>286</v>
      </c>
      <c r="E5210">
        <v>49.4</v>
      </c>
      <c r="F5210">
        <v>1088682.96</v>
      </c>
    </row>
    <row r="5211" spans="1:6" x14ac:dyDescent="0.25">
      <c r="A5211" t="s">
        <v>328</v>
      </c>
      <c r="B5211">
        <v>30</v>
      </c>
      <c r="C5211" t="s">
        <v>0</v>
      </c>
      <c r="D5211" t="s">
        <v>288</v>
      </c>
      <c r="E5211">
        <v>32</v>
      </c>
      <c r="F5211">
        <v>4652283.0999999996</v>
      </c>
    </row>
    <row r="5212" spans="1:6" x14ac:dyDescent="0.25">
      <c r="A5212" t="s">
        <v>328</v>
      </c>
      <c r="B5212">
        <v>30</v>
      </c>
      <c r="C5212" t="s">
        <v>0</v>
      </c>
      <c r="D5212" t="s">
        <v>289</v>
      </c>
      <c r="E5212">
        <v>0.41670000000000001</v>
      </c>
      <c r="F5212">
        <v>39126.94</v>
      </c>
    </row>
    <row r="5213" spans="1:6" x14ac:dyDescent="0.25">
      <c r="A5213" t="s">
        <v>328</v>
      </c>
      <c r="B5213">
        <v>30</v>
      </c>
      <c r="C5213" t="s">
        <v>0</v>
      </c>
      <c r="D5213" t="s">
        <v>291</v>
      </c>
      <c r="E5213">
        <v>0.20830000000000001</v>
      </c>
      <c r="F5213">
        <v>46920.51</v>
      </c>
    </row>
    <row r="5214" spans="1:6" x14ac:dyDescent="0.25">
      <c r="A5214" t="s">
        <v>328</v>
      </c>
      <c r="B5214">
        <v>30</v>
      </c>
      <c r="C5214" t="s">
        <v>0</v>
      </c>
      <c r="D5214" t="s">
        <v>292</v>
      </c>
      <c r="E5214">
        <v>252</v>
      </c>
      <c r="F5214">
        <v>4087642.19</v>
      </c>
    </row>
    <row r="5215" spans="1:6" x14ac:dyDescent="0.25">
      <c r="A5215" t="s">
        <v>328</v>
      </c>
      <c r="B5215">
        <v>30</v>
      </c>
      <c r="C5215" t="s">
        <v>0</v>
      </c>
      <c r="D5215" t="s">
        <v>293</v>
      </c>
      <c r="E5215">
        <v>5</v>
      </c>
      <c r="F5215">
        <v>391388.8</v>
      </c>
    </row>
    <row r="5216" spans="1:6" x14ac:dyDescent="0.25">
      <c r="A5216" t="s">
        <v>328</v>
      </c>
      <c r="B5216">
        <v>30</v>
      </c>
      <c r="C5216" t="s">
        <v>0</v>
      </c>
      <c r="D5216" t="s">
        <v>295</v>
      </c>
      <c r="E5216">
        <v>200</v>
      </c>
      <c r="F5216">
        <v>3208483.67</v>
      </c>
    </row>
    <row r="5217" spans="1:6" x14ac:dyDescent="0.25">
      <c r="A5217" t="s">
        <v>328</v>
      </c>
      <c r="B5217">
        <v>30</v>
      </c>
      <c r="C5217" t="s">
        <v>0</v>
      </c>
      <c r="D5217" t="s">
        <v>280</v>
      </c>
      <c r="E5217">
        <v>988.66669999999999</v>
      </c>
      <c r="F5217">
        <v>22063294.899999999</v>
      </c>
    </row>
    <row r="5218" spans="1:6" x14ac:dyDescent="0.25">
      <c r="A5218" t="s">
        <v>328</v>
      </c>
      <c r="B5218">
        <v>30</v>
      </c>
      <c r="C5218" t="s">
        <v>0</v>
      </c>
      <c r="D5218" t="s">
        <v>296</v>
      </c>
      <c r="E5218">
        <v>43</v>
      </c>
      <c r="F5218">
        <v>3552376.65</v>
      </c>
    </row>
    <row r="5219" spans="1:6" x14ac:dyDescent="0.25">
      <c r="A5219" t="s">
        <v>328</v>
      </c>
      <c r="B5219">
        <v>30</v>
      </c>
      <c r="C5219" t="s">
        <v>0</v>
      </c>
      <c r="D5219" t="s">
        <v>310</v>
      </c>
      <c r="E5219">
        <v>600</v>
      </c>
      <c r="F5219">
        <v>7458268.9800000004</v>
      </c>
    </row>
    <row r="5220" spans="1:6" x14ac:dyDescent="0.25">
      <c r="A5220" t="s">
        <v>328</v>
      </c>
      <c r="B5220">
        <v>30</v>
      </c>
      <c r="C5220" t="s">
        <v>0</v>
      </c>
      <c r="D5220" t="s">
        <v>298</v>
      </c>
      <c r="E5220">
        <v>1</v>
      </c>
      <c r="F5220">
        <v>18213.64</v>
      </c>
    </row>
    <row r="5221" spans="1:6" x14ac:dyDescent="0.25">
      <c r="A5221" t="s">
        <v>328</v>
      </c>
      <c r="B5221">
        <v>30</v>
      </c>
      <c r="C5221" t="s">
        <v>0</v>
      </c>
      <c r="D5221" t="s">
        <v>307</v>
      </c>
      <c r="E5221">
        <v>202.3125</v>
      </c>
      <c r="F5221">
        <v>4146854.37</v>
      </c>
    </row>
    <row r="5222" spans="1:6" x14ac:dyDescent="0.25">
      <c r="A5222" t="s">
        <v>328</v>
      </c>
      <c r="B5222">
        <v>30</v>
      </c>
      <c r="C5222" t="s">
        <v>0</v>
      </c>
      <c r="D5222" t="s">
        <v>308</v>
      </c>
      <c r="E5222">
        <v>175</v>
      </c>
      <c r="F5222">
        <v>2680787.69</v>
      </c>
    </row>
    <row r="5223" spans="1:6" x14ac:dyDescent="0.25">
      <c r="A5223" t="s">
        <v>328</v>
      </c>
      <c r="B5223">
        <v>30</v>
      </c>
      <c r="C5223" t="s">
        <v>0</v>
      </c>
      <c r="D5223" t="s">
        <v>303</v>
      </c>
      <c r="E5223">
        <v>22</v>
      </c>
      <c r="F5223">
        <v>275334.28000000003</v>
      </c>
    </row>
    <row r="5224" spans="1:6" x14ac:dyDescent="0.25">
      <c r="A5224" t="s">
        <v>328</v>
      </c>
      <c r="B5224">
        <v>31</v>
      </c>
      <c r="C5224" t="s">
        <v>317</v>
      </c>
      <c r="E5224">
        <v>22.162400000000002</v>
      </c>
      <c r="F5224">
        <v>331535.64</v>
      </c>
    </row>
    <row r="5225" spans="1:6" x14ac:dyDescent="0.25">
      <c r="A5225" t="s">
        <v>328</v>
      </c>
      <c r="B5225">
        <v>31</v>
      </c>
      <c r="C5225" t="s">
        <v>317</v>
      </c>
      <c r="D5225" t="s">
        <v>281</v>
      </c>
      <c r="E5225">
        <v>18.819199999999999</v>
      </c>
      <c r="F5225">
        <v>1705063.85</v>
      </c>
    </row>
    <row r="5226" spans="1:6" x14ac:dyDescent="0.25">
      <c r="A5226" t="s">
        <v>328</v>
      </c>
      <c r="B5226">
        <v>31</v>
      </c>
      <c r="C5226" t="s">
        <v>317</v>
      </c>
      <c r="D5226" t="s">
        <v>282</v>
      </c>
      <c r="E5226">
        <v>142.5222</v>
      </c>
      <c r="F5226">
        <v>1689901.51</v>
      </c>
    </row>
    <row r="5227" spans="1:6" x14ac:dyDescent="0.25">
      <c r="A5227" t="s">
        <v>328</v>
      </c>
      <c r="B5227">
        <v>31</v>
      </c>
      <c r="C5227" t="s">
        <v>317</v>
      </c>
      <c r="D5227" t="s">
        <v>283</v>
      </c>
      <c r="E5227">
        <v>2.9832999999999998</v>
      </c>
      <c r="F5227">
        <v>771003.86</v>
      </c>
    </row>
    <row r="5228" spans="1:6" x14ac:dyDescent="0.25">
      <c r="A5228" t="s">
        <v>328</v>
      </c>
      <c r="B5228">
        <v>31</v>
      </c>
      <c r="C5228" t="s">
        <v>317</v>
      </c>
      <c r="D5228" t="s">
        <v>284</v>
      </c>
      <c r="E5228">
        <v>580.66669999999999</v>
      </c>
      <c r="F5228">
        <v>5649691.6200000001</v>
      </c>
    </row>
    <row r="5229" spans="1:6" x14ac:dyDescent="0.25">
      <c r="A5229" t="s">
        <v>328</v>
      </c>
      <c r="B5229">
        <v>31</v>
      </c>
      <c r="C5229" t="s">
        <v>317</v>
      </c>
      <c r="D5229" t="s">
        <v>285</v>
      </c>
      <c r="E5229">
        <v>39.636099999999999</v>
      </c>
      <c r="F5229">
        <v>673713.83</v>
      </c>
    </row>
    <row r="5230" spans="1:6" x14ac:dyDescent="0.25">
      <c r="A5230" t="s">
        <v>328</v>
      </c>
      <c r="B5230">
        <v>31</v>
      </c>
      <c r="C5230" t="s">
        <v>317</v>
      </c>
      <c r="D5230" t="s">
        <v>286</v>
      </c>
      <c r="E5230">
        <v>64.2</v>
      </c>
      <c r="F5230">
        <v>1270901.96</v>
      </c>
    </row>
    <row r="5231" spans="1:6" x14ac:dyDescent="0.25">
      <c r="A5231" t="s">
        <v>328</v>
      </c>
      <c r="B5231">
        <v>31</v>
      </c>
      <c r="C5231" t="s">
        <v>317</v>
      </c>
      <c r="D5231" t="s">
        <v>287</v>
      </c>
      <c r="E5231">
        <v>110.66670000000001</v>
      </c>
      <c r="F5231">
        <v>1426635.65</v>
      </c>
    </row>
    <row r="5232" spans="1:6" x14ac:dyDescent="0.25">
      <c r="A5232" t="s">
        <v>328</v>
      </c>
      <c r="B5232">
        <v>31</v>
      </c>
      <c r="C5232" t="s">
        <v>317</v>
      </c>
      <c r="D5232" t="s">
        <v>288</v>
      </c>
      <c r="E5232">
        <v>16.515499999999999</v>
      </c>
      <c r="F5232">
        <v>1723973.33</v>
      </c>
    </row>
    <row r="5233" spans="1:6" x14ac:dyDescent="0.25">
      <c r="A5233" t="s">
        <v>328</v>
      </c>
      <c r="B5233">
        <v>31</v>
      </c>
      <c r="C5233" t="s">
        <v>317</v>
      </c>
      <c r="D5233" t="s">
        <v>289</v>
      </c>
      <c r="E5233">
        <v>6.0972</v>
      </c>
      <c r="F5233">
        <v>303688.92</v>
      </c>
    </row>
    <row r="5234" spans="1:6" x14ac:dyDescent="0.25">
      <c r="A5234" t="s">
        <v>328</v>
      </c>
      <c r="B5234">
        <v>31</v>
      </c>
      <c r="C5234" t="s">
        <v>317</v>
      </c>
      <c r="D5234" t="s">
        <v>290</v>
      </c>
      <c r="E5234">
        <v>8.9875000000000007</v>
      </c>
      <c r="F5234">
        <v>613719.25</v>
      </c>
    </row>
    <row r="5235" spans="1:6" x14ac:dyDescent="0.25">
      <c r="A5235" t="s">
        <v>328</v>
      </c>
      <c r="B5235">
        <v>31</v>
      </c>
      <c r="C5235" t="s">
        <v>317</v>
      </c>
      <c r="D5235" t="s">
        <v>291</v>
      </c>
      <c r="E5235">
        <v>1.6457999999999999</v>
      </c>
      <c r="F5235">
        <v>389259.57</v>
      </c>
    </row>
    <row r="5236" spans="1:6" x14ac:dyDescent="0.25">
      <c r="A5236" t="s">
        <v>328</v>
      </c>
      <c r="B5236">
        <v>31</v>
      </c>
      <c r="C5236" t="s">
        <v>317</v>
      </c>
      <c r="D5236" t="s">
        <v>292</v>
      </c>
      <c r="E5236">
        <v>221.9391</v>
      </c>
      <c r="F5236">
        <v>4808919.78</v>
      </c>
    </row>
    <row r="5237" spans="1:6" x14ac:dyDescent="0.25">
      <c r="A5237" t="s">
        <v>328</v>
      </c>
      <c r="B5237">
        <v>31</v>
      </c>
      <c r="C5237" t="s">
        <v>317</v>
      </c>
      <c r="D5237" t="s">
        <v>293</v>
      </c>
      <c r="E5237">
        <v>16.138300000000001</v>
      </c>
      <c r="F5237">
        <v>698631.43</v>
      </c>
    </row>
    <row r="5238" spans="1:6" x14ac:dyDescent="0.25">
      <c r="A5238" t="s">
        <v>328</v>
      </c>
      <c r="B5238">
        <v>31</v>
      </c>
      <c r="C5238" t="s">
        <v>317</v>
      </c>
      <c r="D5238" t="s">
        <v>294</v>
      </c>
      <c r="E5238">
        <v>0.33960000000000001</v>
      </c>
      <c r="F5238">
        <v>162177.34</v>
      </c>
    </row>
    <row r="5239" spans="1:6" x14ac:dyDescent="0.25">
      <c r="A5239" t="s">
        <v>328</v>
      </c>
      <c r="B5239">
        <v>31</v>
      </c>
      <c r="C5239" t="s">
        <v>317</v>
      </c>
      <c r="D5239" t="s">
        <v>295</v>
      </c>
      <c r="E5239">
        <v>137.77260000000001</v>
      </c>
      <c r="F5239">
        <v>1765234.4</v>
      </c>
    </row>
    <row r="5240" spans="1:6" x14ac:dyDescent="0.25">
      <c r="A5240" t="s">
        <v>328</v>
      </c>
      <c r="B5240">
        <v>31</v>
      </c>
      <c r="C5240" t="s">
        <v>317</v>
      </c>
      <c r="D5240" t="s">
        <v>306</v>
      </c>
      <c r="E5240">
        <v>14.916700000000001</v>
      </c>
      <c r="F5240">
        <v>342389.85</v>
      </c>
    </row>
    <row r="5241" spans="1:6" x14ac:dyDescent="0.25">
      <c r="A5241" t="s">
        <v>328</v>
      </c>
      <c r="B5241">
        <v>31</v>
      </c>
      <c r="C5241" t="s">
        <v>317</v>
      </c>
      <c r="D5241" t="s">
        <v>280</v>
      </c>
      <c r="E5241">
        <v>18.722200000000001</v>
      </c>
      <c r="F5241">
        <v>288215.77</v>
      </c>
    </row>
    <row r="5242" spans="1:6" x14ac:dyDescent="0.25">
      <c r="A5242" t="s">
        <v>328</v>
      </c>
      <c r="B5242">
        <v>31</v>
      </c>
      <c r="C5242" t="s">
        <v>317</v>
      </c>
      <c r="D5242" t="s">
        <v>296</v>
      </c>
      <c r="E5242">
        <v>33.333300000000001</v>
      </c>
      <c r="F5242">
        <v>2902940.91</v>
      </c>
    </row>
    <row r="5243" spans="1:6" x14ac:dyDescent="0.25">
      <c r="A5243" t="s">
        <v>328</v>
      </c>
      <c r="B5243">
        <v>31</v>
      </c>
      <c r="C5243" t="s">
        <v>317</v>
      </c>
      <c r="D5243" t="s">
        <v>310</v>
      </c>
      <c r="E5243">
        <v>3</v>
      </c>
      <c r="F5243">
        <v>43395.67</v>
      </c>
    </row>
    <row r="5244" spans="1:6" x14ac:dyDescent="0.25">
      <c r="A5244" t="s">
        <v>328</v>
      </c>
      <c r="B5244">
        <v>31</v>
      </c>
      <c r="C5244" t="s">
        <v>317</v>
      </c>
      <c r="D5244" t="s">
        <v>298</v>
      </c>
      <c r="E5244">
        <v>20.583300000000001</v>
      </c>
      <c r="F5244">
        <v>402244.98</v>
      </c>
    </row>
    <row r="5245" spans="1:6" x14ac:dyDescent="0.25">
      <c r="A5245" t="s">
        <v>328</v>
      </c>
      <c r="B5245">
        <v>31</v>
      </c>
      <c r="C5245" t="s">
        <v>317</v>
      </c>
      <c r="D5245" t="s">
        <v>307</v>
      </c>
      <c r="E5245">
        <v>74.512500000000003</v>
      </c>
      <c r="F5245">
        <v>1595930.18</v>
      </c>
    </row>
    <row r="5246" spans="1:6" x14ac:dyDescent="0.25">
      <c r="A5246" t="s">
        <v>328</v>
      </c>
      <c r="B5246">
        <v>31</v>
      </c>
      <c r="C5246" t="s">
        <v>317</v>
      </c>
      <c r="D5246" t="s">
        <v>299</v>
      </c>
      <c r="E5246">
        <v>0.23330000000000001</v>
      </c>
      <c r="F5246">
        <v>117484.31</v>
      </c>
    </row>
    <row r="5247" spans="1:6" x14ac:dyDescent="0.25">
      <c r="A5247" t="s">
        <v>328</v>
      </c>
      <c r="B5247">
        <v>31</v>
      </c>
      <c r="C5247" t="s">
        <v>317</v>
      </c>
      <c r="D5247" t="s">
        <v>300</v>
      </c>
      <c r="E5247">
        <v>7.4999999999999997E-2</v>
      </c>
      <c r="F5247">
        <v>48553.51</v>
      </c>
    </row>
    <row r="5248" spans="1:6" x14ac:dyDescent="0.25">
      <c r="A5248" t="s">
        <v>328</v>
      </c>
      <c r="B5248">
        <v>31</v>
      </c>
      <c r="C5248" t="s">
        <v>317</v>
      </c>
      <c r="D5248" t="s">
        <v>301</v>
      </c>
      <c r="E5248">
        <v>14.851100000000001</v>
      </c>
      <c r="F5248">
        <v>744166.15</v>
      </c>
    </row>
    <row r="5249" spans="1:6" x14ac:dyDescent="0.25">
      <c r="A5249" t="s">
        <v>328</v>
      </c>
      <c r="B5249">
        <v>31</v>
      </c>
      <c r="C5249" t="s">
        <v>317</v>
      </c>
      <c r="D5249" t="s">
        <v>302</v>
      </c>
      <c r="E5249">
        <v>0.45</v>
      </c>
      <c r="F5249">
        <v>157165.69</v>
      </c>
    </row>
    <row r="5250" spans="1:6" x14ac:dyDescent="0.25">
      <c r="A5250" t="s">
        <v>328</v>
      </c>
      <c r="B5250">
        <v>31</v>
      </c>
      <c r="C5250" t="s">
        <v>317</v>
      </c>
      <c r="D5250" t="s">
        <v>308</v>
      </c>
      <c r="E5250">
        <v>18.166699999999999</v>
      </c>
      <c r="F5250">
        <v>309119.59000000003</v>
      </c>
    </row>
    <row r="5251" spans="1:6" x14ac:dyDescent="0.25">
      <c r="A5251" t="s">
        <v>328</v>
      </c>
      <c r="B5251">
        <v>31</v>
      </c>
      <c r="C5251" t="s">
        <v>317</v>
      </c>
      <c r="D5251" t="s">
        <v>325</v>
      </c>
      <c r="E5251">
        <v>27</v>
      </c>
      <c r="F5251">
        <v>287863.15000000002</v>
      </c>
    </row>
    <row r="5252" spans="1:6" x14ac:dyDescent="0.25">
      <c r="A5252" t="s">
        <v>328</v>
      </c>
      <c r="B5252">
        <v>31</v>
      </c>
      <c r="C5252" t="s">
        <v>317</v>
      </c>
      <c r="D5252" t="s">
        <v>311</v>
      </c>
      <c r="E5252">
        <v>59</v>
      </c>
      <c r="F5252">
        <v>507467.24</v>
      </c>
    </row>
    <row r="5253" spans="1:6" x14ac:dyDescent="0.25">
      <c r="A5253" t="s">
        <v>328</v>
      </c>
      <c r="B5253">
        <v>31</v>
      </c>
      <c r="C5253" t="s">
        <v>317</v>
      </c>
      <c r="D5253" t="s">
        <v>326</v>
      </c>
      <c r="E5253">
        <v>5.1666999999999996</v>
      </c>
      <c r="F5253">
        <v>164309.88</v>
      </c>
    </row>
    <row r="5254" spans="1:6" x14ac:dyDescent="0.25">
      <c r="A5254" t="s">
        <v>328</v>
      </c>
      <c r="B5254">
        <v>31</v>
      </c>
      <c r="C5254" t="s">
        <v>317</v>
      </c>
      <c r="D5254" t="s">
        <v>329</v>
      </c>
      <c r="E5254">
        <v>6.4</v>
      </c>
      <c r="F5254">
        <v>95510.399999999994</v>
      </c>
    </row>
    <row r="5255" spans="1:6" x14ac:dyDescent="0.25">
      <c r="A5255" t="s">
        <v>328</v>
      </c>
      <c r="B5255">
        <v>32</v>
      </c>
      <c r="C5255" t="s">
        <v>318</v>
      </c>
      <c r="E5255">
        <v>2.8567</v>
      </c>
      <c r="F5255">
        <v>49202.48</v>
      </c>
    </row>
    <row r="5256" spans="1:6" x14ac:dyDescent="0.25">
      <c r="A5256" t="s">
        <v>328</v>
      </c>
      <c r="B5256">
        <v>32</v>
      </c>
      <c r="C5256" t="s">
        <v>318</v>
      </c>
      <c r="D5256" t="s">
        <v>281</v>
      </c>
      <c r="E5256">
        <v>18.3278</v>
      </c>
      <c r="F5256">
        <v>1997446.82</v>
      </c>
    </row>
    <row r="5257" spans="1:6" x14ac:dyDescent="0.25">
      <c r="A5257" t="s">
        <v>328</v>
      </c>
      <c r="B5257">
        <v>32</v>
      </c>
      <c r="C5257" t="s">
        <v>318</v>
      </c>
      <c r="D5257" t="s">
        <v>282</v>
      </c>
      <c r="E5257">
        <v>840.83330000000001</v>
      </c>
      <c r="F5257">
        <v>7973689.1900000004</v>
      </c>
    </row>
    <row r="5258" spans="1:6" x14ac:dyDescent="0.25">
      <c r="A5258" t="s">
        <v>328</v>
      </c>
      <c r="B5258">
        <v>32</v>
      </c>
      <c r="C5258" t="s">
        <v>318</v>
      </c>
      <c r="D5258" t="s">
        <v>283</v>
      </c>
      <c r="E5258">
        <v>4.2</v>
      </c>
      <c r="F5258">
        <v>1389603.53</v>
      </c>
    </row>
    <row r="5259" spans="1:6" x14ac:dyDescent="0.25">
      <c r="A5259" t="s">
        <v>328</v>
      </c>
      <c r="B5259">
        <v>32</v>
      </c>
      <c r="C5259" t="s">
        <v>318</v>
      </c>
      <c r="D5259" t="s">
        <v>284</v>
      </c>
      <c r="E5259">
        <v>1511.2221999999999</v>
      </c>
      <c r="F5259">
        <v>10894876.08</v>
      </c>
    </row>
    <row r="5260" spans="1:6" x14ac:dyDescent="0.25">
      <c r="A5260" t="s">
        <v>328</v>
      </c>
      <c r="B5260">
        <v>32</v>
      </c>
      <c r="C5260" t="s">
        <v>318</v>
      </c>
      <c r="D5260" t="s">
        <v>285</v>
      </c>
      <c r="E5260">
        <v>180.16669999999999</v>
      </c>
      <c r="F5260">
        <v>3013048.26</v>
      </c>
    </row>
    <row r="5261" spans="1:6" x14ac:dyDescent="0.25">
      <c r="A5261" t="s">
        <v>328</v>
      </c>
      <c r="B5261">
        <v>32</v>
      </c>
      <c r="C5261" t="s">
        <v>318</v>
      </c>
      <c r="D5261" t="s">
        <v>286</v>
      </c>
      <c r="E5261">
        <v>204.73330000000001</v>
      </c>
      <c r="F5261">
        <v>3462529.59</v>
      </c>
    </row>
    <row r="5262" spans="1:6" x14ac:dyDescent="0.25">
      <c r="A5262" t="s">
        <v>328</v>
      </c>
      <c r="B5262">
        <v>32</v>
      </c>
      <c r="C5262" t="s">
        <v>318</v>
      </c>
      <c r="D5262" t="s">
        <v>287</v>
      </c>
      <c r="E5262">
        <v>15</v>
      </c>
      <c r="F5262">
        <v>224884.87</v>
      </c>
    </row>
    <row r="5263" spans="1:6" x14ac:dyDescent="0.25">
      <c r="A5263" t="s">
        <v>328</v>
      </c>
      <c r="B5263">
        <v>32</v>
      </c>
      <c r="C5263" t="s">
        <v>318</v>
      </c>
      <c r="D5263" t="s">
        <v>288</v>
      </c>
      <c r="E5263">
        <v>24.278600000000001</v>
      </c>
      <c r="F5263">
        <v>3024271.02</v>
      </c>
    </row>
    <row r="5264" spans="1:6" x14ac:dyDescent="0.25">
      <c r="A5264" t="s">
        <v>328</v>
      </c>
      <c r="B5264">
        <v>32</v>
      </c>
      <c r="C5264" t="s">
        <v>318</v>
      </c>
      <c r="D5264" t="s">
        <v>289</v>
      </c>
      <c r="E5264">
        <v>27.85</v>
      </c>
      <c r="F5264">
        <v>1171390.1000000001</v>
      </c>
    </row>
    <row r="5265" spans="1:6" x14ac:dyDescent="0.25">
      <c r="A5265" t="s">
        <v>328</v>
      </c>
      <c r="B5265">
        <v>32</v>
      </c>
      <c r="C5265" t="s">
        <v>318</v>
      </c>
      <c r="D5265" t="s">
        <v>290</v>
      </c>
      <c r="E5265">
        <v>3.92</v>
      </c>
      <c r="F5265">
        <v>247656.99</v>
      </c>
    </row>
    <row r="5266" spans="1:6" x14ac:dyDescent="0.25">
      <c r="A5266" t="s">
        <v>328</v>
      </c>
      <c r="B5266">
        <v>32</v>
      </c>
      <c r="C5266" t="s">
        <v>318</v>
      </c>
      <c r="D5266" t="s">
        <v>291</v>
      </c>
      <c r="E5266">
        <v>5.125</v>
      </c>
      <c r="F5266">
        <v>1316985.74</v>
      </c>
    </row>
    <row r="5267" spans="1:6" x14ac:dyDescent="0.25">
      <c r="A5267" t="s">
        <v>328</v>
      </c>
      <c r="B5267">
        <v>32</v>
      </c>
      <c r="C5267" t="s">
        <v>318</v>
      </c>
      <c r="D5267" t="s">
        <v>292</v>
      </c>
      <c r="E5267">
        <v>591.7663</v>
      </c>
      <c r="F5267">
        <v>10905080.050000001</v>
      </c>
    </row>
    <row r="5268" spans="1:6" x14ac:dyDescent="0.25">
      <c r="A5268" t="s">
        <v>328</v>
      </c>
      <c r="B5268">
        <v>32</v>
      </c>
      <c r="C5268" t="s">
        <v>318</v>
      </c>
      <c r="D5268" t="s">
        <v>293</v>
      </c>
      <c r="E5268">
        <v>24.533300000000001</v>
      </c>
      <c r="F5268">
        <v>1252164.5</v>
      </c>
    </row>
    <row r="5269" spans="1:6" x14ac:dyDescent="0.25">
      <c r="A5269" t="s">
        <v>328</v>
      </c>
      <c r="B5269">
        <v>32</v>
      </c>
      <c r="C5269" t="s">
        <v>318</v>
      </c>
      <c r="D5269" t="s">
        <v>294</v>
      </c>
      <c r="E5269">
        <v>0.1313</v>
      </c>
      <c r="F5269">
        <v>104681.75</v>
      </c>
    </row>
    <row r="5270" spans="1:6" x14ac:dyDescent="0.25">
      <c r="A5270" t="s">
        <v>328</v>
      </c>
      <c r="B5270">
        <v>32</v>
      </c>
      <c r="C5270" t="s">
        <v>318</v>
      </c>
      <c r="D5270" t="s">
        <v>295</v>
      </c>
      <c r="E5270">
        <v>91.3</v>
      </c>
      <c r="F5270">
        <v>773129.53</v>
      </c>
    </row>
    <row r="5271" spans="1:6" x14ac:dyDescent="0.25">
      <c r="A5271" t="s">
        <v>328</v>
      </c>
      <c r="B5271">
        <v>32</v>
      </c>
      <c r="C5271" t="s">
        <v>318</v>
      </c>
      <c r="D5271" t="s">
        <v>306</v>
      </c>
      <c r="E5271">
        <v>19</v>
      </c>
      <c r="F5271">
        <v>243727.05</v>
      </c>
    </row>
    <row r="5272" spans="1:6" x14ac:dyDescent="0.25">
      <c r="A5272" t="s">
        <v>328</v>
      </c>
      <c r="B5272">
        <v>32</v>
      </c>
      <c r="C5272" t="s">
        <v>318</v>
      </c>
      <c r="D5272" t="s">
        <v>280</v>
      </c>
      <c r="E5272">
        <v>332.7056</v>
      </c>
      <c r="F5272">
        <v>4701354.72</v>
      </c>
    </row>
    <row r="5273" spans="1:6" x14ac:dyDescent="0.25">
      <c r="A5273" t="s">
        <v>328</v>
      </c>
      <c r="B5273">
        <v>32</v>
      </c>
      <c r="C5273" t="s">
        <v>318</v>
      </c>
      <c r="D5273" t="s">
        <v>296</v>
      </c>
      <c r="E5273">
        <v>13.083299999999999</v>
      </c>
      <c r="F5273">
        <v>1163323.98</v>
      </c>
    </row>
    <row r="5274" spans="1:6" x14ac:dyDescent="0.25">
      <c r="A5274" t="s">
        <v>328</v>
      </c>
      <c r="B5274">
        <v>32</v>
      </c>
      <c r="C5274" t="s">
        <v>318</v>
      </c>
      <c r="D5274" t="s">
        <v>310</v>
      </c>
      <c r="E5274">
        <v>166</v>
      </c>
      <c r="F5274">
        <v>1718151.45</v>
      </c>
    </row>
    <row r="5275" spans="1:6" x14ac:dyDescent="0.25">
      <c r="A5275" t="s">
        <v>328</v>
      </c>
      <c r="B5275">
        <v>32</v>
      </c>
      <c r="C5275" t="s">
        <v>318</v>
      </c>
      <c r="D5275" t="s">
        <v>298</v>
      </c>
      <c r="E5275">
        <v>34</v>
      </c>
      <c r="F5275">
        <v>720737.51</v>
      </c>
    </row>
    <row r="5276" spans="1:6" x14ac:dyDescent="0.25">
      <c r="A5276" t="s">
        <v>328</v>
      </c>
      <c r="B5276">
        <v>32</v>
      </c>
      <c r="C5276" t="s">
        <v>318</v>
      </c>
      <c r="D5276" t="s">
        <v>307</v>
      </c>
      <c r="E5276">
        <v>205.22499999999999</v>
      </c>
      <c r="F5276">
        <v>4819740.55</v>
      </c>
    </row>
    <row r="5277" spans="1:6" x14ac:dyDescent="0.25">
      <c r="A5277" t="s">
        <v>328</v>
      </c>
      <c r="B5277">
        <v>32</v>
      </c>
      <c r="C5277" t="s">
        <v>318</v>
      </c>
      <c r="D5277" t="s">
        <v>300</v>
      </c>
      <c r="E5277">
        <v>0.105</v>
      </c>
      <c r="F5277">
        <v>18540.560000000001</v>
      </c>
    </row>
    <row r="5278" spans="1:6" x14ac:dyDescent="0.25">
      <c r="A5278" t="s">
        <v>328</v>
      </c>
      <c r="B5278">
        <v>32</v>
      </c>
      <c r="C5278" t="s">
        <v>318</v>
      </c>
      <c r="D5278" t="s">
        <v>301</v>
      </c>
      <c r="E5278">
        <v>6.6699999999999995E-2</v>
      </c>
      <c r="F5278">
        <v>12728.77</v>
      </c>
    </row>
    <row r="5279" spans="1:6" x14ac:dyDescent="0.25">
      <c r="A5279" t="s">
        <v>328</v>
      </c>
      <c r="B5279">
        <v>32</v>
      </c>
      <c r="C5279" t="s">
        <v>318</v>
      </c>
      <c r="D5279" t="s">
        <v>302</v>
      </c>
      <c r="E5279">
        <v>0.6</v>
      </c>
      <c r="F5279">
        <v>248489.26</v>
      </c>
    </row>
    <row r="5280" spans="1:6" x14ac:dyDescent="0.25">
      <c r="A5280" t="s">
        <v>328</v>
      </c>
      <c r="B5280">
        <v>32</v>
      </c>
      <c r="C5280" t="s">
        <v>318</v>
      </c>
      <c r="D5280" t="s">
        <v>308</v>
      </c>
      <c r="E5280">
        <v>38.6571</v>
      </c>
      <c r="F5280">
        <v>633104.62</v>
      </c>
    </row>
    <row r="5281" spans="1:6" x14ac:dyDescent="0.25">
      <c r="A5281" t="s">
        <v>328</v>
      </c>
      <c r="B5281">
        <v>32</v>
      </c>
      <c r="C5281" t="s">
        <v>318</v>
      </c>
      <c r="D5281" t="s">
        <v>303</v>
      </c>
      <c r="E5281">
        <v>85</v>
      </c>
      <c r="F5281">
        <v>998897.91</v>
      </c>
    </row>
    <row r="5282" spans="1:6" x14ac:dyDescent="0.25">
      <c r="A5282" t="s">
        <v>328</v>
      </c>
      <c r="B5282">
        <v>32</v>
      </c>
      <c r="C5282" t="s">
        <v>318</v>
      </c>
      <c r="D5282" t="s">
        <v>311</v>
      </c>
      <c r="E5282">
        <v>63</v>
      </c>
      <c r="F5282">
        <v>533734.94999999995</v>
      </c>
    </row>
    <row r="5283" spans="1:6" x14ac:dyDescent="0.25">
      <c r="A5283" t="s">
        <v>328</v>
      </c>
      <c r="B5283">
        <v>32</v>
      </c>
      <c r="C5283" t="s">
        <v>318</v>
      </c>
      <c r="D5283" t="s">
        <v>326</v>
      </c>
      <c r="E5283">
        <v>0.91669999999999996</v>
      </c>
      <c r="F5283">
        <v>13526.47</v>
      </c>
    </row>
    <row r="5284" spans="1:6" x14ac:dyDescent="0.25">
      <c r="A5284" t="s">
        <v>328</v>
      </c>
      <c r="B5284">
        <v>32</v>
      </c>
      <c r="C5284" t="s">
        <v>318</v>
      </c>
      <c r="D5284" t="s">
        <v>305</v>
      </c>
      <c r="E5284">
        <v>1</v>
      </c>
      <c r="F5284">
        <v>26553.72</v>
      </c>
    </row>
    <row r="5285" spans="1:6" x14ac:dyDescent="0.25">
      <c r="A5285" t="s">
        <v>328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328</v>
      </c>
      <c r="B5286">
        <v>33</v>
      </c>
      <c r="C5286" t="s">
        <v>174</v>
      </c>
      <c r="D5286" t="s">
        <v>281</v>
      </c>
      <c r="E5286">
        <v>4.3951000000000002</v>
      </c>
      <c r="F5286">
        <v>508619.44</v>
      </c>
    </row>
    <row r="5287" spans="1:6" x14ac:dyDescent="0.25">
      <c r="A5287" t="s">
        <v>328</v>
      </c>
      <c r="B5287">
        <v>33</v>
      </c>
      <c r="C5287" t="s">
        <v>174</v>
      </c>
      <c r="D5287" t="s">
        <v>282</v>
      </c>
      <c r="E5287">
        <v>28.261099999999999</v>
      </c>
      <c r="F5287">
        <v>383973.97</v>
      </c>
    </row>
    <row r="5288" spans="1:6" x14ac:dyDescent="0.25">
      <c r="A5288" t="s">
        <v>328</v>
      </c>
      <c r="B5288">
        <v>33</v>
      </c>
      <c r="C5288" t="s">
        <v>174</v>
      </c>
      <c r="D5288" t="s">
        <v>283</v>
      </c>
      <c r="E5288">
        <v>0.9667</v>
      </c>
      <c r="F5288">
        <v>333955.94</v>
      </c>
    </row>
    <row r="5289" spans="1:6" x14ac:dyDescent="0.25">
      <c r="A5289" t="s">
        <v>328</v>
      </c>
      <c r="B5289">
        <v>33</v>
      </c>
      <c r="C5289" t="s">
        <v>174</v>
      </c>
      <c r="D5289" t="s">
        <v>284</v>
      </c>
      <c r="E5289">
        <v>171.625</v>
      </c>
      <c r="F5289">
        <v>1084378.8</v>
      </c>
    </row>
    <row r="5290" spans="1:6" x14ac:dyDescent="0.25">
      <c r="A5290" t="s">
        <v>328</v>
      </c>
      <c r="B5290">
        <v>33</v>
      </c>
      <c r="C5290" t="s">
        <v>174</v>
      </c>
      <c r="D5290" t="s">
        <v>285</v>
      </c>
      <c r="E5290">
        <v>10.2445</v>
      </c>
      <c r="F5290">
        <v>169163.51999999999</v>
      </c>
    </row>
    <row r="5291" spans="1:6" x14ac:dyDescent="0.25">
      <c r="A5291" t="s">
        <v>328</v>
      </c>
      <c r="B5291">
        <v>33</v>
      </c>
      <c r="C5291" t="s">
        <v>174</v>
      </c>
      <c r="D5291" t="s">
        <v>286</v>
      </c>
      <c r="E5291">
        <v>53.816699999999997</v>
      </c>
      <c r="F5291">
        <v>1038251.12</v>
      </c>
    </row>
    <row r="5292" spans="1:6" x14ac:dyDescent="0.25">
      <c r="A5292" t="s">
        <v>328</v>
      </c>
      <c r="B5292">
        <v>33</v>
      </c>
      <c r="C5292" t="s">
        <v>174</v>
      </c>
      <c r="D5292" t="s">
        <v>287</v>
      </c>
      <c r="E5292">
        <v>23.75</v>
      </c>
      <c r="F5292">
        <v>288201.8</v>
      </c>
    </row>
    <row r="5293" spans="1:6" x14ac:dyDescent="0.25">
      <c r="A5293" t="s">
        <v>328</v>
      </c>
      <c r="B5293">
        <v>33</v>
      </c>
      <c r="C5293" t="s">
        <v>174</v>
      </c>
      <c r="D5293" t="s">
        <v>288</v>
      </c>
      <c r="E5293">
        <v>11.569000000000001</v>
      </c>
      <c r="F5293">
        <v>919141.08</v>
      </c>
    </row>
    <row r="5294" spans="1:6" x14ac:dyDescent="0.25">
      <c r="A5294" t="s">
        <v>328</v>
      </c>
      <c r="B5294">
        <v>33</v>
      </c>
      <c r="C5294" t="s">
        <v>174</v>
      </c>
      <c r="D5294" t="s">
        <v>289</v>
      </c>
      <c r="E5294">
        <v>4.8333000000000004</v>
      </c>
      <c r="F5294">
        <v>243768.99</v>
      </c>
    </row>
    <row r="5295" spans="1:6" x14ac:dyDescent="0.25">
      <c r="A5295" t="s">
        <v>328</v>
      </c>
      <c r="B5295">
        <v>33</v>
      </c>
      <c r="C5295" t="s">
        <v>174</v>
      </c>
      <c r="D5295" t="s">
        <v>290</v>
      </c>
      <c r="E5295">
        <v>0.83420000000000005</v>
      </c>
      <c r="F5295">
        <v>78470.28</v>
      </c>
    </row>
    <row r="5296" spans="1:6" x14ac:dyDescent="0.25">
      <c r="A5296" t="s">
        <v>328</v>
      </c>
      <c r="B5296">
        <v>33</v>
      </c>
      <c r="C5296" t="s">
        <v>174</v>
      </c>
      <c r="D5296" t="s">
        <v>291</v>
      </c>
      <c r="E5296">
        <v>1.4167000000000001</v>
      </c>
      <c r="F5296">
        <v>347957.27</v>
      </c>
    </row>
    <row r="5297" spans="1:6" x14ac:dyDescent="0.25">
      <c r="A5297" t="s">
        <v>328</v>
      </c>
      <c r="B5297">
        <v>33</v>
      </c>
      <c r="C5297" t="s">
        <v>174</v>
      </c>
      <c r="D5297" t="s">
        <v>292</v>
      </c>
      <c r="E5297">
        <v>36.8752</v>
      </c>
      <c r="F5297">
        <v>1062289.8</v>
      </c>
    </row>
    <row r="5298" spans="1:6" x14ac:dyDescent="0.25">
      <c r="A5298" t="s">
        <v>328</v>
      </c>
      <c r="B5298">
        <v>33</v>
      </c>
      <c r="C5298" t="s">
        <v>174</v>
      </c>
      <c r="D5298" t="s">
        <v>293</v>
      </c>
      <c r="E5298">
        <v>10.8139</v>
      </c>
      <c r="F5298">
        <v>377938.85</v>
      </c>
    </row>
    <row r="5299" spans="1:6" x14ac:dyDescent="0.25">
      <c r="A5299" t="s">
        <v>328</v>
      </c>
      <c r="B5299">
        <v>33</v>
      </c>
      <c r="C5299" t="s">
        <v>174</v>
      </c>
      <c r="D5299" t="s">
        <v>295</v>
      </c>
      <c r="E5299">
        <v>65.5167</v>
      </c>
      <c r="F5299">
        <v>897059.78</v>
      </c>
    </row>
    <row r="5300" spans="1:6" x14ac:dyDescent="0.25">
      <c r="A5300" t="s">
        <v>328</v>
      </c>
      <c r="B5300">
        <v>33</v>
      </c>
      <c r="C5300" t="s">
        <v>174</v>
      </c>
      <c r="D5300" t="s">
        <v>306</v>
      </c>
      <c r="E5300">
        <v>0.85419999999999996</v>
      </c>
      <c r="F5300">
        <v>14263.59</v>
      </c>
    </row>
    <row r="5301" spans="1:6" x14ac:dyDescent="0.25">
      <c r="A5301" t="s">
        <v>328</v>
      </c>
      <c r="B5301">
        <v>33</v>
      </c>
      <c r="C5301" t="s">
        <v>174</v>
      </c>
      <c r="D5301" t="s">
        <v>280</v>
      </c>
      <c r="E5301">
        <v>20.100000000000001</v>
      </c>
      <c r="F5301">
        <v>815779.78</v>
      </c>
    </row>
    <row r="5302" spans="1:6" x14ac:dyDescent="0.25">
      <c r="A5302" t="s">
        <v>328</v>
      </c>
      <c r="B5302">
        <v>33</v>
      </c>
      <c r="C5302" t="s">
        <v>174</v>
      </c>
      <c r="D5302" t="s">
        <v>296</v>
      </c>
      <c r="E5302">
        <v>9.0832999999999995</v>
      </c>
      <c r="F5302">
        <v>800325.86</v>
      </c>
    </row>
    <row r="5303" spans="1:6" x14ac:dyDescent="0.25">
      <c r="A5303" t="s">
        <v>328</v>
      </c>
      <c r="B5303">
        <v>33</v>
      </c>
      <c r="C5303" t="s">
        <v>174</v>
      </c>
      <c r="D5303" t="s">
        <v>298</v>
      </c>
      <c r="E5303">
        <v>3</v>
      </c>
      <c r="F5303">
        <v>58979.83</v>
      </c>
    </row>
    <row r="5304" spans="1:6" x14ac:dyDescent="0.25">
      <c r="A5304" t="s">
        <v>328</v>
      </c>
      <c r="B5304">
        <v>33</v>
      </c>
      <c r="C5304" t="s">
        <v>174</v>
      </c>
      <c r="D5304" t="s">
        <v>307</v>
      </c>
      <c r="E5304">
        <v>19.350000000000001</v>
      </c>
      <c r="F5304">
        <v>471727.58</v>
      </c>
    </row>
    <row r="5305" spans="1:6" x14ac:dyDescent="0.25">
      <c r="A5305" t="s">
        <v>328</v>
      </c>
      <c r="B5305">
        <v>33</v>
      </c>
      <c r="C5305" t="s">
        <v>174</v>
      </c>
      <c r="D5305" t="s">
        <v>299</v>
      </c>
      <c r="E5305">
        <v>8.3299999999999999E-2</v>
      </c>
      <c r="F5305">
        <v>33506.35</v>
      </c>
    </row>
    <row r="5306" spans="1:6" x14ac:dyDescent="0.25">
      <c r="A5306" t="s">
        <v>328</v>
      </c>
      <c r="B5306">
        <v>33</v>
      </c>
      <c r="C5306" t="s">
        <v>174</v>
      </c>
      <c r="D5306" t="s">
        <v>301</v>
      </c>
      <c r="E5306">
        <v>10.8667</v>
      </c>
      <c r="F5306">
        <v>463650.22</v>
      </c>
    </row>
    <row r="5307" spans="1:6" x14ac:dyDescent="0.25">
      <c r="A5307" t="s">
        <v>328</v>
      </c>
      <c r="B5307">
        <v>33</v>
      </c>
      <c r="C5307" t="s">
        <v>174</v>
      </c>
      <c r="D5307" t="s">
        <v>302</v>
      </c>
      <c r="E5307">
        <v>0.10829999999999999</v>
      </c>
      <c r="F5307">
        <v>41242.69</v>
      </c>
    </row>
    <row r="5308" spans="1:6" x14ac:dyDescent="0.25">
      <c r="A5308" t="s">
        <v>328</v>
      </c>
      <c r="B5308">
        <v>33</v>
      </c>
      <c r="C5308" t="s">
        <v>174</v>
      </c>
      <c r="D5308" t="s">
        <v>308</v>
      </c>
      <c r="E5308">
        <v>2</v>
      </c>
      <c r="F5308">
        <v>48235.81</v>
      </c>
    </row>
    <row r="5309" spans="1:6" x14ac:dyDescent="0.25">
      <c r="A5309" t="s">
        <v>328</v>
      </c>
      <c r="B5309">
        <v>33</v>
      </c>
      <c r="C5309" t="s">
        <v>174</v>
      </c>
      <c r="D5309" t="s">
        <v>303</v>
      </c>
      <c r="E5309">
        <v>2</v>
      </c>
      <c r="F5309">
        <v>18858</v>
      </c>
    </row>
    <row r="5310" spans="1:6" x14ac:dyDescent="0.25">
      <c r="A5310" t="s">
        <v>328</v>
      </c>
      <c r="B5310">
        <v>33</v>
      </c>
      <c r="C5310" t="s">
        <v>174</v>
      </c>
      <c r="D5310" t="s">
        <v>325</v>
      </c>
      <c r="E5310">
        <v>1</v>
      </c>
      <c r="F5310">
        <v>22198.400000000001</v>
      </c>
    </row>
    <row r="5311" spans="1:6" x14ac:dyDescent="0.25">
      <c r="A5311" t="s">
        <v>328</v>
      </c>
      <c r="B5311">
        <v>33</v>
      </c>
      <c r="C5311" t="s">
        <v>174</v>
      </c>
      <c r="D5311" t="s">
        <v>311</v>
      </c>
      <c r="E5311">
        <v>27</v>
      </c>
      <c r="F5311">
        <v>236911.15</v>
      </c>
    </row>
    <row r="5312" spans="1:6" x14ac:dyDescent="0.25">
      <c r="A5312" t="s">
        <v>328</v>
      </c>
      <c r="B5312">
        <v>33</v>
      </c>
      <c r="C5312" t="s">
        <v>174</v>
      </c>
      <c r="D5312" t="s">
        <v>326</v>
      </c>
      <c r="E5312">
        <v>1.0832999999999999</v>
      </c>
      <c r="F5312">
        <v>48322</v>
      </c>
    </row>
    <row r="5313" spans="1:6" x14ac:dyDescent="0.25">
      <c r="A5313" t="s">
        <v>328</v>
      </c>
      <c r="B5313">
        <v>36</v>
      </c>
      <c r="C5313" t="s">
        <v>319</v>
      </c>
      <c r="E5313">
        <v>0.125</v>
      </c>
      <c r="F5313">
        <v>0</v>
      </c>
    </row>
    <row r="5314" spans="1:6" x14ac:dyDescent="0.25">
      <c r="A5314" t="s">
        <v>328</v>
      </c>
      <c r="B5314">
        <v>36</v>
      </c>
      <c r="C5314" t="s">
        <v>319</v>
      </c>
      <c r="D5314" t="s">
        <v>281</v>
      </c>
      <c r="E5314">
        <v>4.1153000000000004</v>
      </c>
      <c r="F5314">
        <v>341751.77</v>
      </c>
    </row>
    <row r="5315" spans="1:6" x14ac:dyDescent="0.25">
      <c r="A5315" t="s">
        <v>328</v>
      </c>
      <c r="B5315">
        <v>36</v>
      </c>
      <c r="C5315" t="s">
        <v>319</v>
      </c>
      <c r="D5315" t="s">
        <v>282</v>
      </c>
      <c r="E5315">
        <v>20.633299999999998</v>
      </c>
      <c r="F5315">
        <v>276858.36</v>
      </c>
    </row>
    <row r="5316" spans="1:6" x14ac:dyDescent="0.25">
      <c r="A5316" t="s">
        <v>328</v>
      </c>
      <c r="B5316">
        <v>36</v>
      </c>
      <c r="C5316" t="s">
        <v>319</v>
      </c>
      <c r="D5316" t="s">
        <v>283</v>
      </c>
      <c r="E5316">
        <v>0.79169999999999996</v>
      </c>
      <c r="F5316">
        <v>222496.4</v>
      </c>
    </row>
    <row r="5317" spans="1:6" x14ac:dyDescent="0.25">
      <c r="A5317" t="s">
        <v>328</v>
      </c>
      <c r="B5317">
        <v>36</v>
      </c>
      <c r="C5317" t="s">
        <v>319</v>
      </c>
      <c r="D5317" t="s">
        <v>284</v>
      </c>
      <c r="E5317">
        <v>107.16670000000001</v>
      </c>
      <c r="F5317">
        <v>738980.01</v>
      </c>
    </row>
    <row r="5318" spans="1:6" x14ac:dyDescent="0.25">
      <c r="A5318" t="s">
        <v>328</v>
      </c>
      <c r="B5318">
        <v>36</v>
      </c>
      <c r="C5318" t="s">
        <v>319</v>
      </c>
      <c r="D5318" t="s">
        <v>285</v>
      </c>
      <c r="E5318">
        <v>11.0159</v>
      </c>
      <c r="F5318">
        <v>161956.22</v>
      </c>
    </row>
    <row r="5319" spans="1:6" x14ac:dyDescent="0.25">
      <c r="A5319" t="s">
        <v>328</v>
      </c>
      <c r="B5319">
        <v>36</v>
      </c>
      <c r="C5319" t="s">
        <v>319</v>
      </c>
      <c r="D5319" t="s">
        <v>286</v>
      </c>
      <c r="E5319">
        <v>25.366700000000002</v>
      </c>
      <c r="F5319">
        <v>513420.06</v>
      </c>
    </row>
    <row r="5320" spans="1:6" x14ac:dyDescent="0.25">
      <c r="A5320" t="s">
        <v>328</v>
      </c>
      <c r="B5320">
        <v>36</v>
      </c>
      <c r="C5320" t="s">
        <v>319</v>
      </c>
      <c r="D5320" t="s">
        <v>287</v>
      </c>
      <c r="E5320">
        <v>2</v>
      </c>
      <c r="F5320">
        <v>21668.34</v>
      </c>
    </row>
    <row r="5321" spans="1:6" x14ac:dyDescent="0.25">
      <c r="A5321" t="s">
        <v>328</v>
      </c>
      <c r="B5321">
        <v>36</v>
      </c>
      <c r="C5321" t="s">
        <v>319</v>
      </c>
      <c r="D5321" t="s">
        <v>288</v>
      </c>
      <c r="E5321">
        <v>2.5832999999999999</v>
      </c>
      <c r="F5321">
        <v>477257.94</v>
      </c>
    </row>
    <row r="5322" spans="1:6" x14ac:dyDescent="0.25">
      <c r="A5322" t="s">
        <v>328</v>
      </c>
      <c r="B5322">
        <v>36</v>
      </c>
      <c r="C5322" t="s">
        <v>319</v>
      </c>
      <c r="D5322" t="s">
        <v>289</v>
      </c>
      <c r="E5322">
        <v>0.33329999999999999</v>
      </c>
      <c r="F5322">
        <v>35628.480000000003</v>
      </c>
    </row>
    <row r="5323" spans="1:6" x14ac:dyDescent="0.25">
      <c r="A5323" t="s">
        <v>328</v>
      </c>
      <c r="B5323">
        <v>36</v>
      </c>
      <c r="C5323" t="s">
        <v>319</v>
      </c>
      <c r="D5323" t="s">
        <v>290</v>
      </c>
      <c r="E5323">
        <v>0.125</v>
      </c>
      <c r="F5323">
        <v>25734.68</v>
      </c>
    </row>
    <row r="5324" spans="1:6" x14ac:dyDescent="0.25">
      <c r="A5324" t="s">
        <v>328</v>
      </c>
      <c r="B5324">
        <v>36</v>
      </c>
      <c r="C5324" t="s">
        <v>319</v>
      </c>
      <c r="D5324" t="s">
        <v>291</v>
      </c>
      <c r="E5324">
        <v>0.25</v>
      </c>
      <c r="F5324">
        <v>58100.87</v>
      </c>
    </row>
    <row r="5325" spans="1:6" x14ac:dyDescent="0.25">
      <c r="A5325" t="s">
        <v>328</v>
      </c>
      <c r="B5325">
        <v>36</v>
      </c>
      <c r="C5325" t="s">
        <v>319</v>
      </c>
      <c r="D5325" t="s">
        <v>292</v>
      </c>
      <c r="E5325">
        <v>37.640500000000003</v>
      </c>
      <c r="F5325">
        <v>1133308.06</v>
      </c>
    </row>
    <row r="5326" spans="1:6" x14ac:dyDescent="0.25">
      <c r="A5326" t="s">
        <v>328</v>
      </c>
      <c r="B5326">
        <v>36</v>
      </c>
      <c r="C5326" t="s">
        <v>319</v>
      </c>
      <c r="D5326" t="s">
        <v>293</v>
      </c>
      <c r="E5326">
        <v>2.65</v>
      </c>
      <c r="F5326">
        <v>79777.289999999994</v>
      </c>
    </row>
    <row r="5327" spans="1:6" x14ac:dyDescent="0.25">
      <c r="A5327" t="s">
        <v>328</v>
      </c>
      <c r="B5327">
        <v>36</v>
      </c>
      <c r="C5327" t="s">
        <v>319</v>
      </c>
      <c r="D5327" t="s">
        <v>295</v>
      </c>
      <c r="E5327">
        <v>14.363099999999999</v>
      </c>
      <c r="F5327">
        <v>231437.83</v>
      </c>
    </row>
    <row r="5328" spans="1:6" x14ac:dyDescent="0.25">
      <c r="A5328" t="s">
        <v>328</v>
      </c>
      <c r="B5328">
        <v>36</v>
      </c>
      <c r="C5328" t="s">
        <v>319</v>
      </c>
      <c r="D5328" t="s">
        <v>306</v>
      </c>
      <c r="E5328">
        <v>0.29170000000000001</v>
      </c>
      <c r="F5328">
        <v>4582.46</v>
      </c>
    </row>
    <row r="5329" spans="1:6" x14ac:dyDescent="0.25">
      <c r="A5329" t="s">
        <v>328</v>
      </c>
      <c r="B5329">
        <v>36</v>
      </c>
      <c r="C5329" t="s">
        <v>319</v>
      </c>
      <c r="D5329" t="s">
        <v>280</v>
      </c>
      <c r="E5329">
        <v>6.5574000000000003</v>
      </c>
      <c r="F5329">
        <v>216807.6</v>
      </c>
    </row>
    <row r="5330" spans="1:6" x14ac:dyDescent="0.25">
      <c r="A5330" t="s">
        <v>328</v>
      </c>
      <c r="B5330">
        <v>36</v>
      </c>
      <c r="C5330" t="s">
        <v>319</v>
      </c>
      <c r="D5330" t="s">
        <v>296</v>
      </c>
      <c r="E5330">
        <v>6.8333000000000004</v>
      </c>
      <c r="F5330">
        <v>604067.06999999995</v>
      </c>
    </row>
    <row r="5331" spans="1:6" x14ac:dyDescent="0.25">
      <c r="A5331" t="s">
        <v>328</v>
      </c>
      <c r="B5331">
        <v>36</v>
      </c>
      <c r="C5331" t="s">
        <v>319</v>
      </c>
      <c r="D5331" t="s">
        <v>307</v>
      </c>
      <c r="E5331">
        <v>30.945799999999998</v>
      </c>
      <c r="F5331">
        <v>739779.87</v>
      </c>
    </row>
    <row r="5332" spans="1:6" x14ac:dyDescent="0.25">
      <c r="A5332" t="s">
        <v>328</v>
      </c>
      <c r="B5332">
        <v>36</v>
      </c>
      <c r="C5332" t="s">
        <v>319</v>
      </c>
      <c r="D5332" t="s">
        <v>300</v>
      </c>
      <c r="E5332">
        <v>0.05</v>
      </c>
      <c r="F5332">
        <v>33171.550000000003</v>
      </c>
    </row>
    <row r="5333" spans="1:6" x14ac:dyDescent="0.25">
      <c r="A5333" t="s">
        <v>328</v>
      </c>
      <c r="B5333">
        <v>36</v>
      </c>
      <c r="C5333" t="s">
        <v>319</v>
      </c>
      <c r="D5333" t="s">
        <v>301</v>
      </c>
      <c r="E5333">
        <v>0.59440000000000004</v>
      </c>
      <c r="F5333">
        <v>42090.65</v>
      </c>
    </row>
    <row r="5334" spans="1:6" x14ac:dyDescent="0.25">
      <c r="A5334" t="s">
        <v>328</v>
      </c>
      <c r="B5334">
        <v>36</v>
      </c>
      <c r="C5334" t="s">
        <v>319</v>
      </c>
      <c r="D5334" t="s">
        <v>302</v>
      </c>
      <c r="E5334">
        <v>7.4999999999999997E-2</v>
      </c>
      <c r="F5334">
        <v>35096.54</v>
      </c>
    </row>
    <row r="5335" spans="1:6" x14ac:dyDescent="0.25">
      <c r="A5335" t="s">
        <v>328</v>
      </c>
      <c r="B5335">
        <v>36</v>
      </c>
      <c r="C5335" t="s">
        <v>319</v>
      </c>
      <c r="D5335" t="s">
        <v>308</v>
      </c>
      <c r="E5335">
        <v>1</v>
      </c>
      <c r="F5335">
        <v>19716.400000000001</v>
      </c>
    </row>
    <row r="5336" spans="1:6" x14ac:dyDescent="0.25">
      <c r="A5336" t="s">
        <v>328</v>
      </c>
      <c r="B5336">
        <v>36</v>
      </c>
      <c r="C5336" t="s">
        <v>319</v>
      </c>
      <c r="D5336" t="s">
        <v>325</v>
      </c>
      <c r="E5336">
        <v>3</v>
      </c>
      <c r="F5336">
        <v>52186.94</v>
      </c>
    </row>
    <row r="5337" spans="1:6" x14ac:dyDescent="0.25">
      <c r="A5337" t="s">
        <v>328</v>
      </c>
      <c r="B5337">
        <v>36</v>
      </c>
      <c r="C5337" t="s">
        <v>319</v>
      </c>
      <c r="D5337" t="s">
        <v>311</v>
      </c>
      <c r="E5337">
        <v>2</v>
      </c>
      <c r="F5337">
        <v>19479.54</v>
      </c>
    </row>
    <row r="5338" spans="1:6" x14ac:dyDescent="0.25">
      <c r="A5338" t="s">
        <v>328</v>
      </c>
      <c r="B5338">
        <v>36</v>
      </c>
      <c r="C5338" t="s">
        <v>319</v>
      </c>
      <c r="D5338" t="s">
        <v>326</v>
      </c>
      <c r="E5338">
        <v>0.25</v>
      </c>
      <c r="F5338">
        <v>11090.51</v>
      </c>
    </row>
    <row r="5339" spans="1:6" x14ac:dyDescent="0.25">
      <c r="A5339" t="s">
        <v>328</v>
      </c>
      <c r="B5339">
        <v>36</v>
      </c>
      <c r="C5339" t="s">
        <v>319</v>
      </c>
      <c r="D5339" t="s">
        <v>329</v>
      </c>
      <c r="E5339">
        <v>0.25</v>
      </c>
      <c r="F5339">
        <v>3813.56</v>
      </c>
    </row>
    <row r="5340" spans="1:6" x14ac:dyDescent="0.25">
      <c r="A5340" t="s">
        <v>328</v>
      </c>
      <c r="B5340">
        <v>37</v>
      </c>
      <c r="C5340" t="s">
        <v>320</v>
      </c>
      <c r="E5340">
        <v>33.676400000000001</v>
      </c>
      <c r="F5340">
        <v>67990.960000000006</v>
      </c>
    </row>
    <row r="5341" spans="1:6" x14ac:dyDescent="0.25">
      <c r="A5341" t="s">
        <v>328</v>
      </c>
      <c r="B5341">
        <v>37</v>
      </c>
      <c r="C5341" t="s">
        <v>320</v>
      </c>
      <c r="D5341" t="s">
        <v>281</v>
      </c>
      <c r="E5341">
        <v>7.6776999999999997</v>
      </c>
      <c r="F5341">
        <v>964186.83</v>
      </c>
    </row>
    <row r="5342" spans="1:6" x14ac:dyDescent="0.25">
      <c r="A5342" t="s">
        <v>328</v>
      </c>
      <c r="B5342">
        <v>37</v>
      </c>
      <c r="C5342" t="s">
        <v>320</v>
      </c>
      <c r="D5342" t="s">
        <v>282</v>
      </c>
      <c r="E5342">
        <v>31.447199999999999</v>
      </c>
      <c r="F5342">
        <v>408207.41</v>
      </c>
    </row>
    <row r="5343" spans="1:6" x14ac:dyDescent="0.25">
      <c r="A5343" t="s">
        <v>328</v>
      </c>
      <c r="B5343">
        <v>37</v>
      </c>
      <c r="C5343" t="s">
        <v>320</v>
      </c>
      <c r="D5343" t="s">
        <v>283</v>
      </c>
      <c r="E5343">
        <v>6.2625000000000002</v>
      </c>
      <c r="F5343">
        <v>858586.94</v>
      </c>
    </row>
    <row r="5344" spans="1:6" x14ac:dyDescent="0.25">
      <c r="A5344" t="s">
        <v>328</v>
      </c>
      <c r="B5344">
        <v>37</v>
      </c>
      <c r="C5344" t="s">
        <v>320</v>
      </c>
      <c r="D5344" t="s">
        <v>284</v>
      </c>
      <c r="E5344">
        <v>158.5556</v>
      </c>
      <c r="F5344">
        <v>933007.35</v>
      </c>
    </row>
    <row r="5345" spans="1:6" x14ac:dyDescent="0.25">
      <c r="A5345" t="s">
        <v>328</v>
      </c>
      <c r="B5345">
        <v>37</v>
      </c>
      <c r="C5345" t="s">
        <v>320</v>
      </c>
      <c r="D5345" t="s">
        <v>285</v>
      </c>
      <c r="E5345">
        <v>26.054099999999998</v>
      </c>
      <c r="F5345">
        <v>375106.53</v>
      </c>
    </row>
    <row r="5346" spans="1:6" x14ac:dyDescent="0.25">
      <c r="A5346" t="s">
        <v>328</v>
      </c>
      <c r="B5346">
        <v>37</v>
      </c>
      <c r="C5346" t="s">
        <v>320</v>
      </c>
      <c r="D5346" t="s">
        <v>286</v>
      </c>
      <c r="E5346">
        <v>36.533299999999997</v>
      </c>
      <c r="F5346">
        <v>689818.06</v>
      </c>
    </row>
    <row r="5347" spans="1:6" x14ac:dyDescent="0.25">
      <c r="A5347" t="s">
        <v>328</v>
      </c>
      <c r="B5347">
        <v>37</v>
      </c>
      <c r="C5347" t="s">
        <v>320</v>
      </c>
      <c r="D5347" t="s">
        <v>287</v>
      </c>
      <c r="E5347">
        <v>10</v>
      </c>
      <c r="F5347">
        <v>123485.59</v>
      </c>
    </row>
    <row r="5348" spans="1:6" x14ac:dyDescent="0.25">
      <c r="A5348" t="s">
        <v>328</v>
      </c>
      <c r="B5348">
        <v>37</v>
      </c>
      <c r="C5348" t="s">
        <v>320</v>
      </c>
      <c r="D5348" t="s">
        <v>288</v>
      </c>
      <c r="E5348">
        <v>7.6988000000000003</v>
      </c>
      <c r="F5348">
        <v>902794.63</v>
      </c>
    </row>
    <row r="5349" spans="1:6" x14ac:dyDescent="0.25">
      <c r="A5349" t="s">
        <v>328</v>
      </c>
      <c r="B5349">
        <v>37</v>
      </c>
      <c r="C5349" t="s">
        <v>320</v>
      </c>
      <c r="D5349" t="s">
        <v>289</v>
      </c>
      <c r="E5349">
        <v>4.0625</v>
      </c>
      <c r="F5349">
        <v>184729.11</v>
      </c>
    </row>
    <row r="5350" spans="1:6" x14ac:dyDescent="0.25">
      <c r="A5350" t="s">
        <v>328</v>
      </c>
      <c r="B5350">
        <v>37</v>
      </c>
      <c r="C5350" t="s">
        <v>320</v>
      </c>
      <c r="D5350" t="s">
        <v>290</v>
      </c>
      <c r="E5350">
        <v>1.7375</v>
      </c>
      <c r="F5350">
        <v>191352.45</v>
      </c>
    </row>
    <row r="5351" spans="1:6" x14ac:dyDescent="0.25">
      <c r="A5351" t="s">
        <v>328</v>
      </c>
      <c r="B5351">
        <v>37</v>
      </c>
      <c r="C5351" t="s">
        <v>320</v>
      </c>
      <c r="D5351" t="s">
        <v>291</v>
      </c>
      <c r="E5351">
        <v>1.3916999999999999</v>
      </c>
      <c r="F5351">
        <v>336155.02</v>
      </c>
    </row>
    <row r="5352" spans="1:6" x14ac:dyDescent="0.25">
      <c r="A5352" t="s">
        <v>328</v>
      </c>
      <c r="B5352">
        <v>37</v>
      </c>
      <c r="C5352" t="s">
        <v>320</v>
      </c>
      <c r="D5352" t="s">
        <v>292</v>
      </c>
      <c r="E5352">
        <v>36.537300000000002</v>
      </c>
      <c r="F5352">
        <v>980515.45</v>
      </c>
    </row>
    <row r="5353" spans="1:6" x14ac:dyDescent="0.25">
      <c r="A5353" t="s">
        <v>328</v>
      </c>
      <c r="B5353">
        <v>37</v>
      </c>
      <c r="C5353" t="s">
        <v>320</v>
      </c>
      <c r="D5353" t="s">
        <v>293</v>
      </c>
      <c r="E5353">
        <v>9.0138999999999996</v>
      </c>
      <c r="F5353">
        <v>313057.09000000003</v>
      </c>
    </row>
    <row r="5354" spans="1:6" x14ac:dyDescent="0.25">
      <c r="A5354" t="s">
        <v>328</v>
      </c>
      <c r="B5354">
        <v>37</v>
      </c>
      <c r="C5354" t="s">
        <v>320</v>
      </c>
      <c r="D5354" t="s">
        <v>294</v>
      </c>
      <c r="E5354">
        <v>0.24379999999999999</v>
      </c>
      <c r="F5354">
        <v>175540.83</v>
      </c>
    </row>
    <row r="5355" spans="1:6" x14ac:dyDescent="0.25">
      <c r="A5355" t="s">
        <v>328</v>
      </c>
      <c r="B5355">
        <v>37</v>
      </c>
      <c r="C5355" t="s">
        <v>320</v>
      </c>
      <c r="D5355" t="s">
        <v>295</v>
      </c>
      <c r="E5355">
        <v>24.115500000000001</v>
      </c>
      <c r="F5355">
        <v>365200.37</v>
      </c>
    </row>
    <row r="5356" spans="1:6" x14ac:dyDescent="0.25">
      <c r="A5356" t="s">
        <v>328</v>
      </c>
      <c r="B5356">
        <v>37</v>
      </c>
      <c r="C5356" t="s">
        <v>320</v>
      </c>
      <c r="D5356" t="s">
        <v>306</v>
      </c>
      <c r="E5356">
        <v>4.3417000000000003</v>
      </c>
      <c r="F5356">
        <v>81588.45</v>
      </c>
    </row>
    <row r="5357" spans="1:6" x14ac:dyDescent="0.25">
      <c r="A5357" t="s">
        <v>328</v>
      </c>
      <c r="B5357">
        <v>37</v>
      </c>
      <c r="C5357" t="s">
        <v>320</v>
      </c>
      <c r="D5357" t="s">
        <v>280</v>
      </c>
      <c r="E5357">
        <v>7</v>
      </c>
      <c r="F5357">
        <v>133034.95000000001</v>
      </c>
    </row>
    <row r="5358" spans="1:6" x14ac:dyDescent="0.25">
      <c r="A5358" t="s">
        <v>328</v>
      </c>
      <c r="B5358">
        <v>37</v>
      </c>
      <c r="C5358" t="s">
        <v>320</v>
      </c>
      <c r="D5358" t="s">
        <v>296</v>
      </c>
      <c r="E5358">
        <v>11.666700000000001</v>
      </c>
      <c r="F5358">
        <v>1017486.87</v>
      </c>
    </row>
    <row r="5359" spans="1:6" x14ac:dyDescent="0.25">
      <c r="A5359" t="s">
        <v>328</v>
      </c>
      <c r="B5359">
        <v>37</v>
      </c>
      <c r="C5359" t="s">
        <v>320</v>
      </c>
      <c r="D5359" t="s">
        <v>310</v>
      </c>
      <c r="E5359">
        <v>2</v>
      </c>
      <c r="F5359">
        <v>28930.45</v>
      </c>
    </row>
    <row r="5360" spans="1:6" x14ac:dyDescent="0.25">
      <c r="A5360" t="s">
        <v>328</v>
      </c>
      <c r="B5360">
        <v>37</v>
      </c>
      <c r="C5360" t="s">
        <v>320</v>
      </c>
      <c r="D5360" t="s">
        <v>298</v>
      </c>
      <c r="E5360">
        <v>8.9167000000000005</v>
      </c>
      <c r="F5360">
        <v>188645.51</v>
      </c>
    </row>
    <row r="5361" spans="1:6" x14ac:dyDescent="0.25">
      <c r="A5361" t="s">
        <v>328</v>
      </c>
      <c r="B5361">
        <v>37</v>
      </c>
      <c r="C5361" t="s">
        <v>320</v>
      </c>
      <c r="D5361" t="s">
        <v>307</v>
      </c>
      <c r="E5361">
        <v>37.208300000000001</v>
      </c>
      <c r="F5361">
        <v>854929.66</v>
      </c>
    </row>
    <row r="5362" spans="1:6" x14ac:dyDescent="0.25">
      <c r="A5362" t="s">
        <v>328</v>
      </c>
      <c r="B5362">
        <v>37</v>
      </c>
      <c r="C5362" t="s">
        <v>320</v>
      </c>
      <c r="D5362" t="s">
        <v>299</v>
      </c>
      <c r="E5362">
        <v>3.3300000000000003E-2</v>
      </c>
      <c r="F5362">
        <v>25435.81</v>
      </c>
    </row>
    <row r="5363" spans="1:6" x14ac:dyDescent="0.25">
      <c r="A5363" t="s">
        <v>328</v>
      </c>
      <c r="B5363">
        <v>37</v>
      </c>
      <c r="C5363" t="s">
        <v>320</v>
      </c>
      <c r="D5363" t="s">
        <v>301</v>
      </c>
      <c r="E5363">
        <v>5.0326000000000004</v>
      </c>
      <c r="F5363">
        <v>271975.06</v>
      </c>
    </row>
    <row r="5364" spans="1:6" x14ac:dyDescent="0.25">
      <c r="A5364" t="s">
        <v>328</v>
      </c>
      <c r="B5364">
        <v>37</v>
      </c>
      <c r="C5364" t="s">
        <v>320</v>
      </c>
      <c r="D5364" t="s">
        <v>302</v>
      </c>
      <c r="E5364">
        <v>5.8299999999999998E-2</v>
      </c>
      <c r="F5364">
        <v>18878.66</v>
      </c>
    </row>
    <row r="5365" spans="1:6" x14ac:dyDescent="0.25">
      <c r="A5365" t="s">
        <v>328</v>
      </c>
      <c r="B5365">
        <v>37</v>
      </c>
      <c r="C5365" t="s">
        <v>320</v>
      </c>
      <c r="D5365" t="s">
        <v>308</v>
      </c>
      <c r="E5365">
        <v>1</v>
      </c>
      <c r="F5365">
        <v>39829.5</v>
      </c>
    </row>
    <row r="5366" spans="1:6" x14ac:dyDescent="0.25">
      <c r="A5366" t="s">
        <v>328</v>
      </c>
      <c r="B5366">
        <v>37</v>
      </c>
      <c r="C5366" t="s">
        <v>320</v>
      </c>
      <c r="D5366" t="s">
        <v>303</v>
      </c>
      <c r="E5366">
        <v>1</v>
      </c>
      <c r="F5366">
        <v>13534.24</v>
      </c>
    </row>
    <row r="5367" spans="1:6" x14ac:dyDescent="0.25">
      <c r="A5367" t="s">
        <v>328</v>
      </c>
      <c r="B5367">
        <v>37</v>
      </c>
      <c r="C5367" t="s">
        <v>320</v>
      </c>
      <c r="D5367" t="s">
        <v>326</v>
      </c>
      <c r="E5367">
        <v>1.3889</v>
      </c>
      <c r="F5367">
        <v>69491.009999999995</v>
      </c>
    </row>
    <row r="5368" spans="1:6" x14ac:dyDescent="0.25">
      <c r="A5368" t="s">
        <v>328</v>
      </c>
      <c r="B5368">
        <v>40</v>
      </c>
      <c r="C5368" t="s">
        <v>321</v>
      </c>
      <c r="E5368">
        <v>2.9236</v>
      </c>
      <c r="F5368">
        <v>25156.76</v>
      </c>
    </row>
    <row r="5369" spans="1:6" x14ac:dyDescent="0.25">
      <c r="A5369" t="s">
        <v>328</v>
      </c>
      <c r="B5369">
        <v>40</v>
      </c>
      <c r="C5369" t="s">
        <v>321</v>
      </c>
      <c r="D5369" t="s">
        <v>281</v>
      </c>
      <c r="E5369">
        <v>5.1430999999999996</v>
      </c>
      <c r="F5369">
        <v>521256.8</v>
      </c>
    </row>
    <row r="5370" spans="1:6" x14ac:dyDescent="0.25">
      <c r="A5370" t="s">
        <v>328</v>
      </c>
      <c r="B5370">
        <v>40</v>
      </c>
      <c r="C5370" t="s">
        <v>321</v>
      </c>
      <c r="D5370" t="s">
        <v>282</v>
      </c>
      <c r="E5370">
        <v>91.622200000000007</v>
      </c>
      <c r="F5370">
        <v>1105132.58</v>
      </c>
    </row>
    <row r="5371" spans="1:6" x14ac:dyDescent="0.25">
      <c r="A5371" t="s">
        <v>328</v>
      </c>
      <c r="B5371">
        <v>40</v>
      </c>
      <c r="C5371" t="s">
        <v>321</v>
      </c>
      <c r="D5371" t="s">
        <v>283</v>
      </c>
      <c r="E5371">
        <v>2.6263999999999998</v>
      </c>
      <c r="F5371">
        <v>520577.38</v>
      </c>
    </row>
    <row r="5372" spans="1:6" x14ac:dyDescent="0.25">
      <c r="A5372" t="s">
        <v>328</v>
      </c>
      <c r="B5372">
        <v>40</v>
      </c>
      <c r="C5372" t="s">
        <v>321</v>
      </c>
      <c r="D5372" t="s">
        <v>284</v>
      </c>
      <c r="E5372">
        <v>280.38889999999998</v>
      </c>
      <c r="F5372">
        <v>1823252.02</v>
      </c>
    </row>
    <row r="5373" spans="1:6" x14ac:dyDescent="0.25">
      <c r="A5373" t="s">
        <v>328</v>
      </c>
      <c r="B5373">
        <v>40</v>
      </c>
      <c r="C5373" t="s">
        <v>321</v>
      </c>
      <c r="D5373" t="s">
        <v>285</v>
      </c>
      <c r="E5373">
        <v>38.581200000000003</v>
      </c>
      <c r="F5373">
        <v>660440.07999999996</v>
      </c>
    </row>
    <row r="5374" spans="1:6" x14ac:dyDescent="0.25">
      <c r="A5374" t="s">
        <v>328</v>
      </c>
      <c r="B5374">
        <v>40</v>
      </c>
      <c r="C5374" t="s">
        <v>321</v>
      </c>
      <c r="D5374" t="s">
        <v>286</v>
      </c>
      <c r="E5374">
        <v>18.2667</v>
      </c>
      <c r="F5374">
        <v>363852.87</v>
      </c>
    </row>
    <row r="5375" spans="1:6" x14ac:dyDescent="0.25">
      <c r="A5375" t="s">
        <v>328</v>
      </c>
      <c r="B5375">
        <v>40</v>
      </c>
      <c r="C5375" t="s">
        <v>321</v>
      </c>
      <c r="D5375" t="s">
        <v>287</v>
      </c>
      <c r="E5375">
        <v>37.083300000000001</v>
      </c>
      <c r="F5375">
        <v>479429.24</v>
      </c>
    </row>
    <row r="5376" spans="1:6" x14ac:dyDescent="0.25">
      <c r="A5376" t="s">
        <v>328</v>
      </c>
      <c r="B5376">
        <v>40</v>
      </c>
      <c r="C5376" t="s">
        <v>321</v>
      </c>
      <c r="D5376" t="s">
        <v>288</v>
      </c>
      <c r="E5376">
        <v>5.5106999999999999</v>
      </c>
      <c r="F5376">
        <v>647260.12</v>
      </c>
    </row>
    <row r="5377" spans="1:6" x14ac:dyDescent="0.25">
      <c r="A5377" t="s">
        <v>328</v>
      </c>
      <c r="B5377">
        <v>40</v>
      </c>
      <c r="C5377" t="s">
        <v>321</v>
      </c>
      <c r="D5377" t="s">
        <v>289</v>
      </c>
      <c r="E5377">
        <v>6.1041999999999996</v>
      </c>
      <c r="F5377">
        <v>338861.99</v>
      </c>
    </row>
    <row r="5378" spans="1:6" x14ac:dyDescent="0.25">
      <c r="A5378" t="s">
        <v>328</v>
      </c>
      <c r="B5378">
        <v>40</v>
      </c>
      <c r="C5378" t="s">
        <v>321</v>
      </c>
      <c r="D5378" t="s">
        <v>290</v>
      </c>
      <c r="E5378">
        <v>0.64439999999999997</v>
      </c>
      <c r="F5378">
        <v>101364.14</v>
      </c>
    </row>
    <row r="5379" spans="1:6" x14ac:dyDescent="0.25">
      <c r="A5379" t="s">
        <v>328</v>
      </c>
      <c r="B5379">
        <v>40</v>
      </c>
      <c r="C5379" t="s">
        <v>321</v>
      </c>
      <c r="D5379" t="s">
        <v>291</v>
      </c>
      <c r="E5379">
        <v>1.5832999999999999</v>
      </c>
      <c r="F5379">
        <v>400186.32</v>
      </c>
    </row>
    <row r="5380" spans="1:6" x14ac:dyDescent="0.25">
      <c r="A5380" t="s">
        <v>328</v>
      </c>
      <c r="B5380">
        <v>40</v>
      </c>
      <c r="C5380" t="s">
        <v>321</v>
      </c>
      <c r="D5380" t="s">
        <v>292</v>
      </c>
      <c r="E5380">
        <v>83.466499999999996</v>
      </c>
      <c r="F5380">
        <v>2560799.7200000002</v>
      </c>
    </row>
    <row r="5381" spans="1:6" x14ac:dyDescent="0.25">
      <c r="A5381" t="s">
        <v>328</v>
      </c>
      <c r="B5381">
        <v>40</v>
      </c>
      <c r="C5381" t="s">
        <v>321</v>
      </c>
      <c r="D5381" t="s">
        <v>293</v>
      </c>
      <c r="E5381">
        <v>5.4443999999999999</v>
      </c>
      <c r="F5381">
        <v>256383.57</v>
      </c>
    </row>
    <row r="5382" spans="1:6" x14ac:dyDescent="0.25">
      <c r="A5382" t="s">
        <v>328</v>
      </c>
      <c r="B5382">
        <v>40</v>
      </c>
      <c r="C5382" t="s">
        <v>321</v>
      </c>
      <c r="D5382" t="s">
        <v>295</v>
      </c>
      <c r="E5382">
        <v>20.245200000000001</v>
      </c>
      <c r="F5382">
        <v>322319.78999999998</v>
      </c>
    </row>
    <row r="5383" spans="1:6" x14ac:dyDescent="0.25">
      <c r="A5383" t="s">
        <v>328</v>
      </c>
      <c r="B5383">
        <v>40</v>
      </c>
      <c r="C5383" t="s">
        <v>321</v>
      </c>
      <c r="D5383" t="s">
        <v>306</v>
      </c>
      <c r="E5383">
        <v>16.104199999999999</v>
      </c>
      <c r="F5383">
        <v>231067.63</v>
      </c>
    </row>
    <row r="5384" spans="1:6" x14ac:dyDescent="0.25">
      <c r="A5384" t="s">
        <v>328</v>
      </c>
      <c r="B5384">
        <v>40</v>
      </c>
      <c r="C5384" t="s">
        <v>321</v>
      </c>
      <c r="D5384" t="s">
        <v>280</v>
      </c>
      <c r="E5384">
        <v>34.788899999999998</v>
      </c>
      <c r="F5384">
        <v>982633.21</v>
      </c>
    </row>
    <row r="5385" spans="1:6" x14ac:dyDescent="0.25">
      <c r="A5385" t="s">
        <v>328</v>
      </c>
      <c r="B5385">
        <v>40</v>
      </c>
      <c r="C5385" t="s">
        <v>321</v>
      </c>
      <c r="D5385" t="s">
        <v>296</v>
      </c>
      <c r="E5385">
        <v>8.75</v>
      </c>
      <c r="F5385">
        <v>776616.94</v>
      </c>
    </row>
    <row r="5386" spans="1:6" x14ac:dyDescent="0.25">
      <c r="A5386" t="s">
        <v>328</v>
      </c>
      <c r="B5386">
        <v>40</v>
      </c>
      <c r="C5386" t="s">
        <v>321</v>
      </c>
      <c r="D5386" t="s">
        <v>310</v>
      </c>
      <c r="E5386">
        <v>1</v>
      </c>
      <c r="F5386">
        <v>14465.22</v>
      </c>
    </row>
    <row r="5387" spans="1:6" x14ac:dyDescent="0.25">
      <c r="A5387" t="s">
        <v>328</v>
      </c>
      <c r="B5387">
        <v>40</v>
      </c>
      <c r="C5387" t="s">
        <v>321</v>
      </c>
      <c r="D5387" t="s">
        <v>298</v>
      </c>
      <c r="E5387">
        <v>0.41670000000000001</v>
      </c>
      <c r="F5387">
        <v>8928.26</v>
      </c>
    </row>
    <row r="5388" spans="1:6" x14ac:dyDescent="0.25">
      <c r="A5388" t="s">
        <v>328</v>
      </c>
      <c r="B5388">
        <v>40</v>
      </c>
      <c r="C5388" t="s">
        <v>321</v>
      </c>
      <c r="D5388" t="s">
        <v>307</v>
      </c>
      <c r="E5388">
        <v>130.29580000000001</v>
      </c>
      <c r="F5388">
        <v>2713023.84</v>
      </c>
    </row>
    <row r="5389" spans="1:6" x14ac:dyDescent="0.25">
      <c r="A5389" t="s">
        <v>328</v>
      </c>
      <c r="B5389">
        <v>40</v>
      </c>
      <c r="C5389" t="s">
        <v>321</v>
      </c>
      <c r="D5389" t="s">
        <v>299</v>
      </c>
      <c r="E5389">
        <v>3.3300000000000003E-2</v>
      </c>
      <c r="F5389">
        <v>25435.81</v>
      </c>
    </row>
    <row r="5390" spans="1:6" x14ac:dyDescent="0.25">
      <c r="A5390" t="s">
        <v>328</v>
      </c>
      <c r="B5390">
        <v>40</v>
      </c>
      <c r="C5390" t="s">
        <v>321</v>
      </c>
      <c r="D5390" t="s">
        <v>300</v>
      </c>
      <c r="E5390">
        <v>0.32</v>
      </c>
      <c r="F5390">
        <v>9424.23</v>
      </c>
    </row>
    <row r="5391" spans="1:6" x14ac:dyDescent="0.25">
      <c r="A5391" t="s">
        <v>328</v>
      </c>
      <c r="B5391">
        <v>40</v>
      </c>
      <c r="C5391" t="s">
        <v>321</v>
      </c>
      <c r="D5391" t="s">
        <v>301</v>
      </c>
      <c r="E5391">
        <v>9.3993000000000002</v>
      </c>
      <c r="F5391">
        <v>444631.49</v>
      </c>
    </row>
    <row r="5392" spans="1:6" x14ac:dyDescent="0.25">
      <c r="A5392" t="s">
        <v>328</v>
      </c>
      <c r="B5392">
        <v>40</v>
      </c>
      <c r="C5392" t="s">
        <v>321</v>
      </c>
      <c r="D5392" t="s">
        <v>302</v>
      </c>
      <c r="E5392">
        <v>0.27500000000000002</v>
      </c>
      <c r="F5392">
        <v>125076.35</v>
      </c>
    </row>
    <row r="5393" spans="1:6" x14ac:dyDescent="0.25">
      <c r="A5393" t="s">
        <v>328</v>
      </c>
      <c r="B5393">
        <v>40</v>
      </c>
      <c r="C5393" t="s">
        <v>321</v>
      </c>
      <c r="D5393" t="s">
        <v>308</v>
      </c>
      <c r="E5393">
        <v>17</v>
      </c>
      <c r="F5393">
        <v>268709.52</v>
      </c>
    </row>
    <row r="5394" spans="1:6" x14ac:dyDescent="0.25">
      <c r="A5394" t="s">
        <v>328</v>
      </c>
      <c r="B5394">
        <v>40</v>
      </c>
      <c r="C5394" t="s">
        <v>321</v>
      </c>
      <c r="D5394" t="s">
        <v>303</v>
      </c>
      <c r="E5394">
        <v>5</v>
      </c>
      <c r="F5394">
        <v>67671.179999999993</v>
      </c>
    </row>
    <row r="5395" spans="1:6" x14ac:dyDescent="0.25">
      <c r="A5395" t="s">
        <v>328</v>
      </c>
      <c r="B5395">
        <v>40</v>
      </c>
      <c r="C5395" t="s">
        <v>321</v>
      </c>
      <c r="D5395" t="s">
        <v>311</v>
      </c>
      <c r="E5395">
        <v>78</v>
      </c>
      <c r="F5395">
        <v>692295.86</v>
      </c>
    </row>
    <row r="5396" spans="1:6" x14ac:dyDescent="0.25">
      <c r="A5396" t="s">
        <v>328</v>
      </c>
      <c r="B5396">
        <v>40</v>
      </c>
      <c r="C5396" t="s">
        <v>321</v>
      </c>
      <c r="D5396" t="s">
        <v>329</v>
      </c>
      <c r="E5396">
        <v>1.25</v>
      </c>
      <c r="F5396">
        <v>17669.78</v>
      </c>
    </row>
    <row r="5397" spans="1:6" x14ac:dyDescent="0.25">
      <c r="A5397" t="s">
        <v>328</v>
      </c>
      <c r="B5397">
        <v>42</v>
      </c>
      <c r="C5397" t="s">
        <v>29</v>
      </c>
      <c r="D5397" t="s">
        <v>281</v>
      </c>
      <c r="E5397">
        <v>2.7944</v>
      </c>
      <c r="F5397">
        <v>333981.67</v>
      </c>
    </row>
    <row r="5398" spans="1:6" x14ac:dyDescent="0.25">
      <c r="A5398" t="s">
        <v>328</v>
      </c>
      <c r="B5398">
        <v>42</v>
      </c>
      <c r="C5398" t="s">
        <v>29</v>
      </c>
      <c r="D5398" t="s">
        <v>282</v>
      </c>
      <c r="E5398">
        <v>2.7332999999999998</v>
      </c>
      <c r="F5398">
        <v>59131.13</v>
      </c>
    </row>
    <row r="5399" spans="1:6" x14ac:dyDescent="0.25">
      <c r="A5399" t="s">
        <v>328</v>
      </c>
      <c r="B5399">
        <v>42</v>
      </c>
      <c r="C5399" t="s">
        <v>29</v>
      </c>
      <c r="D5399" t="s">
        <v>283</v>
      </c>
      <c r="E5399">
        <v>0.93610000000000004</v>
      </c>
      <c r="F5399">
        <v>382584.72</v>
      </c>
    </row>
    <row r="5400" spans="1:6" x14ac:dyDescent="0.25">
      <c r="A5400" t="s">
        <v>328</v>
      </c>
      <c r="B5400">
        <v>42</v>
      </c>
      <c r="C5400" t="s">
        <v>29</v>
      </c>
      <c r="D5400" t="s">
        <v>285</v>
      </c>
      <c r="E5400">
        <v>5.8472</v>
      </c>
      <c r="F5400">
        <v>106767.13</v>
      </c>
    </row>
    <row r="5401" spans="1:6" x14ac:dyDescent="0.25">
      <c r="A5401" t="s">
        <v>328</v>
      </c>
      <c r="B5401">
        <v>42</v>
      </c>
      <c r="C5401" t="s">
        <v>29</v>
      </c>
      <c r="D5401" t="s">
        <v>286</v>
      </c>
      <c r="E5401">
        <v>7.4</v>
      </c>
      <c r="F5401">
        <v>141559.21</v>
      </c>
    </row>
    <row r="5402" spans="1:6" x14ac:dyDescent="0.25">
      <c r="A5402" t="s">
        <v>328</v>
      </c>
      <c r="B5402">
        <v>42</v>
      </c>
      <c r="C5402" t="s">
        <v>29</v>
      </c>
      <c r="D5402" t="s">
        <v>287</v>
      </c>
      <c r="E5402">
        <v>1.5</v>
      </c>
      <c r="F5402">
        <v>19564.63</v>
      </c>
    </row>
    <row r="5403" spans="1:6" x14ac:dyDescent="0.25">
      <c r="A5403" t="s">
        <v>328</v>
      </c>
      <c r="B5403">
        <v>42</v>
      </c>
      <c r="C5403" t="s">
        <v>29</v>
      </c>
      <c r="D5403" t="s">
        <v>288</v>
      </c>
      <c r="E5403">
        <v>0.95830000000000004</v>
      </c>
      <c r="F5403">
        <v>96228.73</v>
      </c>
    </row>
    <row r="5404" spans="1:6" x14ac:dyDescent="0.25">
      <c r="A5404" t="s">
        <v>328</v>
      </c>
      <c r="B5404">
        <v>42</v>
      </c>
      <c r="C5404" t="s">
        <v>29</v>
      </c>
      <c r="D5404" t="s">
        <v>289</v>
      </c>
      <c r="E5404">
        <v>0.33329999999999999</v>
      </c>
      <c r="F5404">
        <v>35409</v>
      </c>
    </row>
    <row r="5405" spans="1:6" x14ac:dyDescent="0.25">
      <c r="A5405" t="s">
        <v>328</v>
      </c>
      <c r="B5405">
        <v>42</v>
      </c>
      <c r="C5405" t="s">
        <v>29</v>
      </c>
      <c r="D5405" t="s">
        <v>290</v>
      </c>
      <c r="E5405">
        <v>0.05</v>
      </c>
      <c r="F5405">
        <v>11300.43</v>
      </c>
    </row>
    <row r="5406" spans="1:6" x14ac:dyDescent="0.25">
      <c r="A5406" t="s">
        <v>328</v>
      </c>
      <c r="B5406">
        <v>42</v>
      </c>
      <c r="C5406" t="s">
        <v>29</v>
      </c>
      <c r="D5406" t="s">
        <v>291</v>
      </c>
      <c r="E5406">
        <v>0.29170000000000001</v>
      </c>
      <c r="F5406">
        <v>70004.460000000006</v>
      </c>
    </row>
    <row r="5407" spans="1:6" x14ac:dyDescent="0.25">
      <c r="A5407" t="s">
        <v>328</v>
      </c>
      <c r="B5407">
        <v>42</v>
      </c>
      <c r="C5407" t="s">
        <v>29</v>
      </c>
      <c r="D5407" t="s">
        <v>292</v>
      </c>
      <c r="E5407">
        <v>6.75</v>
      </c>
      <c r="F5407">
        <v>107863.92</v>
      </c>
    </row>
    <row r="5408" spans="1:6" x14ac:dyDescent="0.25">
      <c r="A5408" t="s">
        <v>328</v>
      </c>
      <c r="B5408">
        <v>42</v>
      </c>
      <c r="C5408" t="s">
        <v>29</v>
      </c>
      <c r="D5408" t="s">
        <v>293</v>
      </c>
      <c r="E5408">
        <v>0.16669999999999999</v>
      </c>
      <c r="F5408">
        <v>11151.51</v>
      </c>
    </row>
    <row r="5409" spans="1:6" x14ac:dyDescent="0.25">
      <c r="A5409" t="s">
        <v>328</v>
      </c>
      <c r="B5409">
        <v>42</v>
      </c>
      <c r="C5409" t="s">
        <v>29</v>
      </c>
      <c r="D5409" t="s">
        <v>294</v>
      </c>
      <c r="E5409">
        <v>0.11459999999999999</v>
      </c>
      <c r="F5409">
        <v>84000</v>
      </c>
    </row>
    <row r="5410" spans="1:6" x14ac:dyDescent="0.25">
      <c r="A5410" t="s">
        <v>328</v>
      </c>
      <c r="B5410">
        <v>42</v>
      </c>
      <c r="C5410" t="s">
        <v>29</v>
      </c>
      <c r="D5410" t="s">
        <v>295</v>
      </c>
      <c r="E5410">
        <v>8.8856999999999999</v>
      </c>
      <c r="F5410">
        <v>156005.39000000001</v>
      </c>
    </row>
    <row r="5411" spans="1:6" x14ac:dyDescent="0.25">
      <c r="A5411" t="s">
        <v>328</v>
      </c>
      <c r="B5411">
        <v>42</v>
      </c>
      <c r="C5411" t="s">
        <v>29</v>
      </c>
      <c r="D5411" t="s">
        <v>280</v>
      </c>
      <c r="E5411">
        <v>28.666699999999999</v>
      </c>
      <c r="F5411">
        <v>897881.56</v>
      </c>
    </row>
    <row r="5412" spans="1:6" x14ac:dyDescent="0.25">
      <c r="A5412" t="s">
        <v>328</v>
      </c>
      <c r="B5412">
        <v>42</v>
      </c>
      <c r="C5412" t="s">
        <v>29</v>
      </c>
      <c r="D5412" t="s">
        <v>296</v>
      </c>
      <c r="E5412">
        <v>2.25</v>
      </c>
      <c r="F5412">
        <v>197513.78</v>
      </c>
    </row>
    <row r="5413" spans="1:6" x14ac:dyDescent="0.25">
      <c r="A5413" t="s">
        <v>328</v>
      </c>
      <c r="B5413">
        <v>42</v>
      </c>
      <c r="C5413" t="s">
        <v>29</v>
      </c>
      <c r="D5413" t="s">
        <v>298</v>
      </c>
      <c r="E5413">
        <v>1.1667000000000001</v>
      </c>
      <c r="F5413">
        <v>27920.16</v>
      </c>
    </row>
    <row r="5414" spans="1:6" x14ac:dyDescent="0.25">
      <c r="A5414" t="s">
        <v>328</v>
      </c>
      <c r="B5414">
        <v>42</v>
      </c>
      <c r="C5414" t="s">
        <v>29</v>
      </c>
      <c r="D5414" t="s">
        <v>307</v>
      </c>
      <c r="E5414">
        <v>90</v>
      </c>
      <c r="F5414">
        <v>1900499.7</v>
      </c>
    </row>
    <row r="5415" spans="1:6" x14ac:dyDescent="0.25">
      <c r="A5415" t="s">
        <v>328</v>
      </c>
      <c r="B5415">
        <v>42</v>
      </c>
      <c r="C5415" t="s">
        <v>29</v>
      </c>
      <c r="D5415" t="s">
        <v>299</v>
      </c>
      <c r="E5415">
        <v>6.6699999999999995E-2</v>
      </c>
      <c r="F5415">
        <v>49640.86</v>
      </c>
    </row>
    <row r="5416" spans="1:6" x14ac:dyDescent="0.25">
      <c r="A5416" t="s">
        <v>328</v>
      </c>
      <c r="B5416">
        <v>42</v>
      </c>
      <c r="C5416" t="s">
        <v>29</v>
      </c>
      <c r="D5416" t="s">
        <v>300</v>
      </c>
      <c r="E5416">
        <v>0.35830000000000001</v>
      </c>
      <c r="F5416">
        <v>25186.81</v>
      </c>
    </row>
    <row r="5417" spans="1:6" x14ac:dyDescent="0.25">
      <c r="A5417" t="s">
        <v>328</v>
      </c>
      <c r="B5417">
        <v>42</v>
      </c>
      <c r="C5417" t="s">
        <v>29</v>
      </c>
      <c r="D5417" t="s">
        <v>302</v>
      </c>
      <c r="E5417">
        <v>3.3300000000000003E-2</v>
      </c>
      <c r="F5417">
        <v>7419.4</v>
      </c>
    </row>
    <row r="5418" spans="1:6" x14ac:dyDescent="0.25">
      <c r="A5418" t="s">
        <v>328</v>
      </c>
      <c r="B5418">
        <v>42</v>
      </c>
      <c r="C5418" t="s">
        <v>29</v>
      </c>
      <c r="D5418" t="s">
        <v>303</v>
      </c>
      <c r="E5418">
        <v>1</v>
      </c>
      <c r="F5418">
        <v>13534.24</v>
      </c>
    </row>
    <row r="5419" spans="1:6" x14ac:dyDescent="0.25">
      <c r="A5419" t="s">
        <v>328</v>
      </c>
      <c r="B5419">
        <v>43</v>
      </c>
      <c r="C5419" t="s">
        <v>5</v>
      </c>
      <c r="D5419" t="s">
        <v>281</v>
      </c>
      <c r="E5419">
        <v>26.902799999999999</v>
      </c>
      <c r="F5419">
        <v>2986650.91</v>
      </c>
    </row>
    <row r="5420" spans="1:6" x14ac:dyDescent="0.25">
      <c r="A5420" t="s">
        <v>328</v>
      </c>
      <c r="B5420">
        <v>43</v>
      </c>
      <c r="C5420" t="s">
        <v>5</v>
      </c>
      <c r="D5420" t="s">
        <v>282</v>
      </c>
      <c r="E5420">
        <v>1270</v>
      </c>
      <c r="F5420">
        <v>15588570.74</v>
      </c>
    </row>
    <row r="5421" spans="1:6" x14ac:dyDescent="0.25">
      <c r="A5421" t="s">
        <v>328</v>
      </c>
      <c r="B5421">
        <v>43</v>
      </c>
      <c r="C5421" t="s">
        <v>5</v>
      </c>
      <c r="D5421" t="s">
        <v>283</v>
      </c>
      <c r="E5421">
        <v>3.45</v>
      </c>
      <c r="F5421">
        <v>1173068.8500000001</v>
      </c>
    </row>
    <row r="5422" spans="1:6" x14ac:dyDescent="0.25">
      <c r="A5422" t="s">
        <v>328</v>
      </c>
      <c r="B5422">
        <v>43</v>
      </c>
      <c r="C5422" t="s">
        <v>5</v>
      </c>
      <c r="D5422" t="s">
        <v>284</v>
      </c>
      <c r="E5422">
        <v>1235</v>
      </c>
      <c r="F5422">
        <v>9779766.4000000004</v>
      </c>
    </row>
    <row r="5423" spans="1:6" x14ac:dyDescent="0.25">
      <c r="A5423" t="s">
        <v>328</v>
      </c>
      <c r="B5423">
        <v>43</v>
      </c>
      <c r="C5423" t="s">
        <v>5</v>
      </c>
      <c r="D5423" t="s">
        <v>285</v>
      </c>
      <c r="E5423">
        <v>87</v>
      </c>
      <c r="F5423">
        <v>1362662.29</v>
      </c>
    </row>
    <row r="5424" spans="1:6" x14ac:dyDescent="0.25">
      <c r="A5424" t="s">
        <v>328</v>
      </c>
      <c r="B5424">
        <v>43</v>
      </c>
      <c r="C5424" t="s">
        <v>5</v>
      </c>
      <c r="D5424" t="s">
        <v>288</v>
      </c>
      <c r="E5424">
        <v>2.85</v>
      </c>
      <c r="F5424">
        <v>447080.14</v>
      </c>
    </row>
    <row r="5425" spans="1:6" x14ac:dyDescent="0.25">
      <c r="A5425" t="s">
        <v>328</v>
      </c>
      <c r="B5425">
        <v>43</v>
      </c>
      <c r="C5425" t="s">
        <v>5</v>
      </c>
      <c r="D5425" t="s">
        <v>292</v>
      </c>
      <c r="E5425">
        <v>94</v>
      </c>
      <c r="F5425">
        <v>1395370.38</v>
      </c>
    </row>
    <row r="5426" spans="1:6" x14ac:dyDescent="0.25">
      <c r="A5426" t="s">
        <v>328</v>
      </c>
      <c r="B5426">
        <v>43</v>
      </c>
      <c r="C5426" t="s">
        <v>5</v>
      </c>
      <c r="D5426" t="s">
        <v>280</v>
      </c>
      <c r="E5426">
        <v>134</v>
      </c>
      <c r="F5426">
        <v>2930493.26</v>
      </c>
    </row>
    <row r="5427" spans="1:6" x14ac:dyDescent="0.25">
      <c r="A5427" t="s">
        <v>328</v>
      </c>
      <c r="B5427">
        <v>43</v>
      </c>
      <c r="C5427" t="s">
        <v>5</v>
      </c>
      <c r="D5427" t="s">
        <v>307</v>
      </c>
      <c r="E5427">
        <v>87</v>
      </c>
      <c r="F5427">
        <v>2157050.04</v>
      </c>
    </row>
    <row r="5428" spans="1:6" x14ac:dyDescent="0.25">
      <c r="A5428" t="s">
        <v>328</v>
      </c>
      <c r="B5428">
        <v>43</v>
      </c>
      <c r="C5428" t="s">
        <v>5</v>
      </c>
      <c r="D5428" t="s">
        <v>303</v>
      </c>
      <c r="E5428">
        <v>4</v>
      </c>
      <c r="F5428">
        <v>37716</v>
      </c>
    </row>
    <row r="5429" spans="1:6" x14ac:dyDescent="0.25">
      <c r="A5429" t="s">
        <v>328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328</v>
      </c>
      <c r="B5430">
        <v>44</v>
      </c>
      <c r="C5430" t="s">
        <v>71</v>
      </c>
      <c r="D5430" t="s">
        <v>281</v>
      </c>
      <c r="E5430">
        <v>10.385300000000001</v>
      </c>
      <c r="F5430">
        <v>1155639.52</v>
      </c>
    </row>
    <row r="5431" spans="1:6" x14ac:dyDescent="0.25">
      <c r="A5431" t="s">
        <v>328</v>
      </c>
      <c r="B5431">
        <v>44</v>
      </c>
      <c r="C5431" t="s">
        <v>71</v>
      </c>
      <c r="D5431" t="s">
        <v>282</v>
      </c>
      <c r="E5431">
        <v>95.7333</v>
      </c>
      <c r="F5431">
        <v>1177238.42</v>
      </c>
    </row>
    <row r="5432" spans="1:6" x14ac:dyDescent="0.25">
      <c r="A5432" t="s">
        <v>328</v>
      </c>
      <c r="B5432">
        <v>44</v>
      </c>
      <c r="C5432" t="s">
        <v>71</v>
      </c>
      <c r="D5432" t="s">
        <v>283</v>
      </c>
      <c r="E5432">
        <v>1.3042</v>
      </c>
      <c r="F5432">
        <v>453365.64</v>
      </c>
    </row>
    <row r="5433" spans="1:6" x14ac:dyDescent="0.25">
      <c r="A5433" t="s">
        <v>328</v>
      </c>
      <c r="B5433">
        <v>44</v>
      </c>
      <c r="C5433" t="s">
        <v>71</v>
      </c>
      <c r="D5433" t="s">
        <v>284</v>
      </c>
      <c r="E5433">
        <v>422.95830000000001</v>
      </c>
      <c r="F5433">
        <v>3886366.33</v>
      </c>
    </row>
    <row r="5434" spans="1:6" x14ac:dyDescent="0.25">
      <c r="A5434" t="s">
        <v>328</v>
      </c>
      <c r="B5434">
        <v>44</v>
      </c>
      <c r="C5434" t="s">
        <v>71</v>
      </c>
      <c r="D5434" t="s">
        <v>285</v>
      </c>
      <c r="E5434">
        <v>35.500999999999998</v>
      </c>
      <c r="F5434">
        <v>588576.66</v>
      </c>
    </row>
    <row r="5435" spans="1:6" x14ac:dyDescent="0.25">
      <c r="A5435" t="s">
        <v>328</v>
      </c>
      <c r="B5435">
        <v>44</v>
      </c>
      <c r="C5435" t="s">
        <v>71</v>
      </c>
      <c r="D5435" t="s">
        <v>286</v>
      </c>
      <c r="E5435">
        <v>43.2667</v>
      </c>
      <c r="F5435">
        <v>874795.14</v>
      </c>
    </row>
    <row r="5436" spans="1:6" x14ac:dyDescent="0.25">
      <c r="A5436" t="s">
        <v>328</v>
      </c>
      <c r="B5436">
        <v>44</v>
      </c>
      <c r="C5436" t="s">
        <v>71</v>
      </c>
      <c r="D5436" t="s">
        <v>287</v>
      </c>
      <c r="E5436">
        <v>71.5</v>
      </c>
      <c r="F5436">
        <v>892022.26</v>
      </c>
    </row>
    <row r="5437" spans="1:6" x14ac:dyDescent="0.25">
      <c r="A5437" t="s">
        <v>328</v>
      </c>
      <c r="B5437">
        <v>44</v>
      </c>
      <c r="C5437" t="s">
        <v>71</v>
      </c>
      <c r="D5437" t="s">
        <v>288</v>
      </c>
      <c r="E5437">
        <v>23.2897</v>
      </c>
      <c r="F5437">
        <v>2358829.6</v>
      </c>
    </row>
    <row r="5438" spans="1:6" x14ac:dyDescent="0.25">
      <c r="A5438" t="s">
        <v>328</v>
      </c>
      <c r="B5438">
        <v>44</v>
      </c>
      <c r="C5438" t="s">
        <v>71</v>
      </c>
      <c r="D5438" t="s">
        <v>289</v>
      </c>
      <c r="E5438">
        <v>7.75</v>
      </c>
      <c r="F5438">
        <v>380986.9</v>
      </c>
    </row>
    <row r="5439" spans="1:6" x14ac:dyDescent="0.25">
      <c r="A5439" t="s">
        <v>328</v>
      </c>
      <c r="B5439">
        <v>44</v>
      </c>
      <c r="C5439" t="s">
        <v>71</v>
      </c>
      <c r="D5439" t="s">
        <v>290</v>
      </c>
      <c r="E5439">
        <v>3.1960999999999999</v>
      </c>
      <c r="F5439">
        <v>539210.76</v>
      </c>
    </row>
    <row r="5440" spans="1:6" x14ac:dyDescent="0.25">
      <c r="A5440" t="s">
        <v>328</v>
      </c>
      <c r="B5440">
        <v>44</v>
      </c>
      <c r="C5440" t="s">
        <v>71</v>
      </c>
      <c r="D5440" t="s">
        <v>291</v>
      </c>
      <c r="E5440">
        <v>1.7917000000000001</v>
      </c>
      <c r="F5440">
        <v>509934.28</v>
      </c>
    </row>
    <row r="5441" spans="1:6" x14ac:dyDescent="0.25">
      <c r="A5441" t="s">
        <v>328</v>
      </c>
      <c r="B5441">
        <v>44</v>
      </c>
      <c r="C5441" t="s">
        <v>71</v>
      </c>
      <c r="D5441" t="s">
        <v>292</v>
      </c>
      <c r="E5441">
        <v>161.6123</v>
      </c>
      <c r="F5441">
        <v>4069871.68</v>
      </c>
    </row>
    <row r="5442" spans="1:6" x14ac:dyDescent="0.25">
      <c r="A5442" t="s">
        <v>328</v>
      </c>
      <c r="B5442">
        <v>44</v>
      </c>
      <c r="C5442" t="s">
        <v>71</v>
      </c>
      <c r="D5442" t="s">
        <v>293</v>
      </c>
      <c r="E5442">
        <v>13.7544</v>
      </c>
      <c r="F5442">
        <v>508863.83</v>
      </c>
    </row>
    <row r="5443" spans="1:6" x14ac:dyDescent="0.25">
      <c r="A5443" t="s">
        <v>328</v>
      </c>
      <c r="B5443">
        <v>44</v>
      </c>
      <c r="C5443" t="s">
        <v>71</v>
      </c>
      <c r="D5443" t="s">
        <v>294</v>
      </c>
      <c r="E5443">
        <v>0.97919999999999996</v>
      </c>
      <c r="F5443">
        <v>362937.94</v>
      </c>
    </row>
    <row r="5444" spans="1:6" x14ac:dyDescent="0.25">
      <c r="A5444" t="s">
        <v>328</v>
      </c>
      <c r="B5444">
        <v>44</v>
      </c>
      <c r="C5444" t="s">
        <v>71</v>
      </c>
      <c r="D5444" t="s">
        <v>295</v>
      </c>
      <c r="E5444">
        <v>90.526200000000003</v>
      </c>
      <c r="F5444">
        <v>1470067.25</v>
      </c>
    </row>
    <row r="5445" spans="1:6" x14ac:dyDescent="0.25">
      <c r="A5445" t="s">
        <v>328</v>
      </c>
      <c r="B5445">
        <v>44</v>
      </c>
      <c r="C5445" t="s">
        <v>71</v>
      </c>
      <c r="D5445" t="s">
        <v>306</v>
      </c>
      <c r="E5445">
        <v>5.6875</v>
      </c>
      <c r="F5445">
        <v>112847.37</v>
      </c>
    </row>
    <row r="5446" spans="1:6" x14ac:dyDescent="0.25">
      <c r="A5446" t="s">
        <v>328</v>
      </c>
      <c r="B5446">
        <v>44</v>
      </c>
      <c r="C5446" t="s">
        <v>71</v>
      </c>
      <c r="D5446" t="s">
        <v>280</v>
      </c>
      <c r="E5446">
        <v>7.5</v>
      </c>
      <c r="F5446">
        <v>189259.72</v>
      </c>
    </row>
    <row r="5447" spans="1:6" x14ac:dyDescent="0.25">
      <c r="A5447" t="s">
        <v>328</v>
      </c>
      <c r="B5447">
        <v>44</v>
      </c>
      <c r="C5447" t="s">
        <v>71</v>
      </c>
      <c r="D5447" t="s">
        <v>296</v>
      </c>
      <c r="E5447">
        <v>23.333300000000001</v>
      </c>
      <c r="F5447">
        <v>2061315.87</v>
      </c>
    </row>
    <row r="5448" spans="1:6" x14ac:dyDescent="0.25">
      <c r="A5448" t="s">
        <v>328</v>
      </c>
      <c r="B5448">
        <v>44</v>
      </c>
      <c r="C5448" t="s">
        <v>71</v>
      </c>
      <c r="D5448" t="s">
        <v>310</v>
      </c>
      <c r="E5448">
        <v>2</v>
      </c>
      <c r="F5448">
        <v>28557.57</v>
      </c>
    </row>
    <row r="5449" spans="1:6" x14ac:dyDescent="0.25">
      <c r="A5449" t="s">
        <v>328</v>
      </c>
      <c r="B5449">
        <v>44</v>
      </c>
      <c r="C5449" t="s">
        <v>71</v>
      </c>
      <c r="D5449" t="s">
        <v>298</v>
      </c>
      <c r="E5449">
        <v>10.833299999999999</v>
      </c>
      <c r="F5449">
        <v>234461.69</v>
      </c>
    </row>
    <row r="5450" spans="1:6" x14ac:dyDescent="0.25">
      <c r="A5450" t="s">
        <v>328</v>
      </c>
      <c r="B5450">
        <v>44</v>
      </c>
      <c r="C5450" t="s">
        <v>71</v>
      </c>
      <c r="D5450" t="s">
        <v>307</v>
      </c>
      <c r="E5450">
        <v>34.75</v>
      </c>
      <c r="F5450">
        <v>823805.16</v>
      </c>
    </row>
    <row r="5451" spans="1:6" x14ac:dyDescent="0.25">
      <c r="A5451" t="s">
        <v>328</v>
      </c>
      <c r="B5451">
        <v>44</v>
      </c>
      <c r="C5451" t="s">
        <v>71</v>
      </c>
      <c r="D5451" t="s">
        <v>299</v>
      </c>
      <c r="E5451">
        <v>0.48330000000000001</v>
      </c>
      <c r="F5451">
        <v>217788.02</v>
      </c>
    </row>
    <row r="5452" spans="1:6" x14ac:dyDescent="0.25">
      <c r="A5452" t="s">
        <v>328</v>
      </c>
      <c r="B5452">
        <v>44</v>
      </c>
      <c r="C5452" t="s">
        <v>71</v>
      </c>
      <c r="D5452" t="s">
        <v>300</v>
      </c>
      <c r="E5452">
        <v>0.11</v>
      </c>
      <c r="F5452">
        <v>35549.71</v>
      </c>
    </row>
    <row r="5453" spans="1:6" x14ac:dyDescent="0.25">
      <c r="A5453" t="s">
        <v>328</v>
      </c>
      <c r="B5453">
        <v>44</v>
      </c>
      <c r="C5453" t="s">
        <v>71</v>
      </c>
      <c r="D5453" t="s">
        <v>301</v>
      </c>
      <c r="E5453">
        <v>14.861800000000001</v>
      </c>
      <c r="F5453">
        <v>684317.28</v>
      </c>
    </row>
    <row r="5454" spans="1:6" x14ac:dyDescent="0.25">
      <c r="A5454" t="s">
        <v>328</v>
      </c>
      <c r="B5454">
        <v>44</v>
      </c>
      <c r="C5454" t="s">
        <v>71</v>
      </c>
      <c r="D5454" t="s">
        <v>302</v>
      </c>
      <c r="E5454">
        <v>0.10829999999999999</v>
      </c>
      <c r="F5454">
        <v>42946.33</v>
      </c>
    </row>
    <row r="5455" spans="1:6" x14ac:dyDescent="0.25">
      <c r="A5455" t="s">
        <v>328</v>
      </c>
      <c r="B5455">
        <v>44</v>
      </c>
      <c r="C5455" t="s">
        <v>71</v>
      </c>
      <c r="D5455" t="s">
        <v>308</v>
      </c>
      <c r="E5455">
        <v>8.1667000000000005</v>
      </c>
      <c r="F5455">
        <v>116605.08</v>
      </c>
    </row>
    <row r="5456" spans="1:6" x14ac:dyDescent="0.25">
      <c r="A5456" t="s">
        <v>328</v>
      </c>
      <c r="B5456">
        <v>44</v>
      </c>
      <c r="C5456" t="s">
        <v>71</v>
      </c>
      <c r="D5456" t="s">
        <v>303</v>
      </c>
      <c r="E5456">
        <v>1</v>
      </c>
      <c r="F5456">
        <v>8376.82</v>
      </c>
    </row>
    <row r="5457" spans="1:6" x14ac:dyDescent="0.25">
      <c r="A5457" t="s">
        <v>328</v>
      </c>
      <c r="B5457">
        <v>44</v>
      </c>
      <c r="C5457" t="s">
        <v>71</v>
      </c>
      <c r="D5457" t="s">
        <v>325</v>
      </c>
      <c r="E5457">
        <v>2</v>
      </c>
      <c r="F5457">
        <v>33022.410000000003</v>
      </c>
    </row>
    <row r="5458" spans="1:6" x14ac:dyDescent="0.25">
      <c r="A5458" t="s">
        <v>328</v>
      </c>
      <c r="B5458">
        <v>44</v>
      </c>
      <c r="C5458" t="s">
        <v>71</v>
      </c>
      <c r="D5458" t="s">
        <v>311</v>
      </c>
      <c r="E5458">
        <v>1</v>
      </c>
      <c r="F5458">
        <v>9504.1299999999992</v>
      </c>
    </row>
    <row r="5459" spans="1:6" x14ac:dyDescent="0.25">
      <c r="A5459" t="s">
        <v>328</v>
      </c>
      <c r="B5459">
        <v>44</v>
      </c>
      <c r="C5459" t="s">
        <v>71</v>
      </c>
      <c r="D5459" t="s">
        <v>326</v>
      </c>
      <c r="E5459">
        <v>3.9167000000000001</v>
      </c>
      <c r="F5459">
        <v>94800.320000000007</v>
      </c>
    </row>
    <row r="5460" spans="1:6" x14ac:dyDescent="0.25">
      <c r="A5460" t="s">
        <v>328</v>
      </c>
      <c r="B5460">
        <v>44</v>
      </c>
      <c r="C5460" t="s">
        <v>71</v>
      </c>
      <c r="D5460" t="s">
        <v>329</v>
      </c>
      <c r="E5460">
        <v>1.5417000000000001</v>
      </c>
      <c r="F5460">
        <v>23713.37</v>
      </c>
    </row>
    <row r="5461" spans="1:6" x14ac:dyDescent="0.25">
      <c r="A5461" t="s">
        <v>328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328</v>
      </c>
      <c r="B5462">
        <v>49</v>
      </c>
      <c r="C5462" t="s">
        <v>15</v>
      </c>
      <c r="D5462" t="s">
        <v>281</v>
      </c>
      <c r="E5462">
        <v>11.7721</v>
      </c>
      <c r="F5462">
        <v>1716678.91</v>
      </c>
    </row>
    <row r="5463" spans="1:6" x14ac:dyDescent="0.25">
      <c r="A5463" t="s">
        <v>328</v>
      </c>
      <c r="B5463">
        <v>49</v>
      </c>
      <c r="C5463" t="s">
        <v>15</v>
      </c>
      <c r="D5463" t="s">
        <v>282</v>
      </c>
      <c r="E5463">
        <v>39.133299999999998</v>
      </c>
      <c r="F5463">
        <v>541206.65</v>
      </c>
    </row>
    <row r="5464" spans="1:6" x14ac:dyDescent="0.25">
      <c r="A5464" t="s">
        <v>328</v>
      </c>
      <c r="B5464">
        <v>49</v>
      </c>
      <c r="C5464" t="s">
        <v>15</v>
      </c>
      <c r="D5464" t="s">
        <v>283</v>
      </c>
      <c r="E5464">
        <v>3.2332999999999998</v>
      </c>
      <c r="F5464">
        <v>577603.56000000006</v>
      </c>
    </row>
    <row r="5465" spans="1:6" x14ac:dyDescent="0.25">
      <c r="A5465" t="s">
        <v>328</v>
      </c>
      <c r="B5465">
        <v>49</v>
      </c>
      <c r="C5465" t="s">
        <v>15</v>
      </c>
      <c r="D5465" t="s">
        <v>284</v>
      </c>
      <c r="E5465">
        <v>313</v>
      </c>
      <c r="F5465">
        <v>2832753.38</v>
      </c>
    </row>
    <row r="5466" spans="1:6" x14ac:dyDescent="0.25">
      <c r="A5466" t="s">
        <v>328</v>
      </c>
      <c r="B5466">
        <v>49</v>
      </c>
      <c r="C5466" t="s">
        <v>15</v>
      </c>
      <c r="D5466" t="s">
        <v>285</v>
      </c>
      <c r="E5466">
        <v>15.6647</v>
      </c>
      <c r="F5466">
        <v>265460.3</v>
      </c>
    </row>
    <row r="5467" spans="1:6" x14ac:dyDescent="0.25">
      <c r="A5467" t="s">
        <v>328</v>
      </c>
      <c r="B5467">
        <v>49</v>
      </c>
      <c r="C5467" t="s">
        <v>15</v>
      </c>
      <c r="D5467" t="s">
        <v>286</v>
      </c>
      <c r="E5467">
        <v>26.133299999999998</v>
      </c>
      <c r="F5467">
        <v>539971.82999999996</v>
      </c>
    </row>
    <row r="5468" spans="1:6" x14ac:dyDescent="0.25">
      <c r="A5468" t="s">
        <v>328</v>
      </c>
      <c r="B5468">
        <v>49</v>
      </c>
      <c r="C5468" t="s">
        <v>15</v>
      </c>
      <c r="D5468" t="s">
        <v>287</v>
      </c>
      <c r="E5468">
        <v>95</v>
      </c>
      <c r="F5468">
        <v>1352849.64</v>
      </c>
    </row>
    <row r="5469" spans="1:6" x14ac:dyDescent="0.25">
      <c r="A5469" t="s">
        <v>328</v>
      </c>
      <c r="B5469">
        <v>49</v>
      </c>
      <c r="C5469" t="s">
        <v>15</v>
      </c>
      <c r="D5469" t="s">
        <v>288</v>
      </c>
      <c r="E5469">
        <v>8.3167000000000009</v>
      </c>
      <c r="F5469">
        <v>1263824.45</v>
      </c>
    </row>
    <row r="5470" spans="1:6" x14ac:dyDescent="0.25">
      <c r="A5470" t="s">
        <v>328</v>
      </c>
      <c r="B5470">
        <v>49</v>
      </c>
      <c r="C5470" t="s">
        <v>15</v>
      </c>
      <c r="D5470" t="s">
        <v>289</v>
      </c>
      <c r="E5470">
        <v>10.9</v>
      </c>
      <c r="F5470">
        <v>321968.99</v>
      </c>
    </row>
    <row r="5471" spans="1:6" x14ac:dyDescent="0.25">
      <c r="A5471" t="s">
        <v>328</v>
      </c>
      <c r="B5471">
        <v>49</v>
      </c>
      <c r="C5471" t="s">
        <v>15</v>
      </c>
      <c r="D5471" t="s">
        <v>290</v>
      </c>
      <c r="E5471">
        <v>1.3583000000000001</v>
      </c>
      <c r="F5471">
        <v>87479.5</v>
      </c>
    </row>
    <row r="5472" spans="1:6" x14ac:dyDescent="0.25">
      <c r="A5472" t="s">
        <v>328</v>
      </c>
      <c r="B5472">
        <v>49</v>
      </c>
      <c r="C5472" t="s">
        <v>15</v>
      </c>
      <c r="D5472" t="s">
        <v>291</v>
      </c>
      <c r="E5472">
        <v>0.58330000000000004</v>
      </c>
      <c r="F5472">
        <v>142303.35999999999</v>
      </c>
    </row>
    <row r="5473" spans="1:6" x14ac:dyDescent="0.25">
      <c r="A5473" t="s">
        <v>328</v>
      </c>
      <c r="B5473">
        <v>49</v>
      </c>
      <c r="C5473" t="s">
        <v>15</v>
      </c>
      <c r="D5473" t="s">
        <v>292</v>
      </c>
      <c r="E5473">
        <v>55.375399999999999</v>
      </c>
      <c r="F5473">
        <v>1318555.17</v>
      </c>
    </row>
    <row r="5474" spans="1:6" x14ac:dyDescent="0.25">
      <c r="A5474" t="s">
        <v>328</v>
      </c>
      <c r="B5474">
        <v>49</v>
      </c>
      <c r="C5474" t="s">
        <v>15</v>
      </c>
      <c r="D5474" t="s">
        <v>293</v>
      </c>
      <c r="E5474">
        <v>9.0366999999999997</v>
      </c>
      <c r="F5474">
        <v>470766.57</v>
      </c>
    </row>
    <row r="5475" spans="1:6" x14ac:dyDescent="0.25">
      <c r="A5475" t="s">
        <v>328</v>
      </c>
      <c r="B5475">
        <v>49</v>
      </c>
      <c r="C5475" t="s">
        <v>15</v>
      </c>
      <c r="D5475" t="s">
        <v>294</v>
      </c>
      <c r="E5475">
        <v>8.3299999999999999E-2</v>
      </c>
      <c r="F5475">
        <v>9476.2099999999991</v>
      </c>
    </row>
    <row r="5476" spans="1:6" x14ac:dyDescent="0.25">
      <c r="A5476" t="s">
        <v>328</v>
      </c>
      <c r="B5476">
        <v>49</v>
      </c>
      <c r="C5476" t="s">
        <v>15</v>
      </c>
      <c r="D5476" t="s">
        <v>295</v>
      </c>
      <c r="E5476">
        <v>51.616700000000002</v>
      </c>
      <c r="F5476">
        <v>888850.03</v>
      </c>
    </row>
    <row r="5477" spans="1:6" x14ac:dyDescent="0.25">
      <c r="A5477" t="s">
        <v>328</v>
      </c>
      <c r="B5477">
        <v>49</v>
      </c>
      <c r="C5477" t="s">
        <v>15</v>
      </c>
      <c r="D5477" t="s">
        <v>306</v>
      </c>
      <c r="E5477">
        <v>8</v>
      </c>
      <c r="F5477">
        <v>89427.96</v>
      </c>
    </row>
    <row r="5478" spans="1:6" x14ac:dyDescent="0.25">
      <c r="A5478" t="s">
        <v>328</v>
      </c>
      <c r="B5478">
        <v>49</v>
      </c>
      <c r="C5478" t="s">
        <v>15</v>
      </c>
      <c r="D5478" t="s">
        <v>280</v>
      </c>
      <c r="E5478">
        <v>44</v>
      </c>
      <c r="F5478">
        <v>850812.01</v>
      </c>
    </row>
    <row r="5479" spans="1:6" x14ac:dyDescent="0.25">
      <c r="A5479" t="s">
        <v>328</v>
      </c>
      <c r="B5479">
        <v>49</v>
      </c>
      <c r="C5479" t="s">
        <v>15</v>
      </c>
      <c r="D5479" t="s">
        <v>296</v>
      </c>
      <c r="E5479">
        <v>8.75</v>
      </c>
      <c r="F5479">
        <v>764444.43</v>
      </c>
    </row>
    <row r="5480" spans="1:6" x14ac:dyDescent="0.25">
      <c r="A5480" t="s">
        <v>328</v>
      </c>
      <c r="B5480">
        <v>49</v>
      </c>
      <c r="C5480" t="s">
        <v>15</v>
      </c>
      <c r="D5480" t="s">
        <v>298</v>
      </c>
      <c r="E5480">
        <v>3.0832999999999999</v>
      </c>
      <c r="F5480">
        <v>60988.27</v>
      </c>
    </row>
    <row r="5481" spans="1:6" x14ac:dyDescent="0.25">
      <c r="A5481" t="s">
        <v>328</v>
      </c>
      <c r="B5481">
        <v>49</v>
      </c>
      <c r="C5481" t="s">
        <v>15</v>
      </c>
      <c r="D5481" t="s">
        <v>307</v>
      </c>
      <c r="E5481">
        <v>346</v>
      </c>
      <c r="F5481">
        <v>7433364.4800000004</v>
      </c>
    </row>
    <row r="5482" spans="1:6" x14ac:dyDescent="0.25">
      <c r="A5482" t="s">
        <v>328</v>
      </c>
      <c r="B5482">
        <v>49</v>
      </c>
      <c r="C5482" t="s">
        <v>15</v>
      </c>
      <c r="D5482" t="s">
        <v>299</v>
      </c>
      <c r="E5482">
        <v>8.3299999999999999E-2</v>
      </c>
      <c r="F5482">
        <v>33506.35</v>
      </c>
    </row>
    <row r="5483" spans="1:6" x14ac:dyDescent="0.25">
      <c r="A5483" t="s">
        <v>328</v>
      </c>
      <c r="B5483">
        <v>49</v>
      </c>
      <c r="C5483" t="s">
        <v>15</v>
      </c>
      <c r="D5483" t="s">
        <v>300</v>
      </c>
      <c r="E5483">
        <v>1.2350000000000001</v>
      </c>
      <c r="F5483">
        <v>83879.679999999993</v>
      </c>
    </row>
    <row r="5484" spans="1:6" x14ac:dyDescent="0.25">
      <c r="A5484" t="s">
        <v>328</v>
      </c>
      <c r="B5484">
        <v>49</v>
      </c>
      <c r="C5484" t="s">
        <v>15</v>
      </c>
      <c r="D5484" t="s">
        <v>301</v>
      </c>
      <c r="E5484">
        <v>1.7438</v>
      </c>
      <c r="F5484">
        <v>201666.81</v>
      </c>
    </row>
    <row r="5485" spans="1:6" x14ac:dyDescent="0.25">
      <c r="A5485" t="s">
        <v>328</v>
      </c>
      <c r="B5485">
        <v>49</v>
      </c>
      <c r="C5485" t="s">
        <v>15</v>
      </c>
      <c r="D5485" t="s">
        <v>302</v>
      </c>
      <c r="E5485">
        <v>7.4999999999999997E-2</v>
      </c>
      <c r="F5485">
        <v>33546.050000000003</v>
      </c>
    </row>
    <row r="5486" spans="1:6" x14ac:dyDescent="0.25">
      <c r="A5486" t="s">
        <v>328</v>
      </c>
      <c r="B5486">
        <v>49</v>
      </c>
      <c r="C5486" t="s">
        <v>15</v>
      </c>
      <c r="D5486" t="s">
        <v>308</v>
      </c>
      <c r="E5486">
        <v>11.5</v>
      </c>
      <c r="F5486">
        <v>215591.72</v>
      </c>
    </row>
    <row r="5487" spans="1:6" x14ac:dyDescent="0.25">
      <c r="A5487" t="s">
        <v>328</v>
      </c>
      <c r="B5487">
        <v>49</v>
      </c>
      <c r="C5487" t="s">
        <v>15</v>
      </c>
      <c r="D5487" t="s">
        <v>303</v>
      </c>
      <c r="E5487">
        <v>7</v>
      </c>
      <c r="F5487">
        <v>94739.65</v>
      </c>
    </row>
    <row r="5488" spans="1:6" x14ac:dyDescent="0.25">
      <c r="A5488" t="s">
        <v>328</v>
      </c>
      <c r="B5488">
        <v>49</v>
      </c>
      <c r="C5488" t="s">
        <v>15</v>
      </c>
      <c r="D5488" t="s">
        <v>311</v>
      </c>
      <c r="E5488">
        <v>22</v>
      </c>
      <c r="F5488">
        <v>188447.93</v>
      </c>
    </row>
    <row r="5489" spans="1:6" x14ac:dyDescent="0.25">
      <c r="A5489" t="s">
        <v>328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328</v>
      </c>
      <c r="B5490">
        <v>52</v>
      </c>
      <c r="C5490" t="s">
        <v>6</v>
      </c>
      <c r="D5490" t="s">
        <v>280</v>
      </c>
      <c r="E5490">
        <v>1311.1717000000001</v>
      </c>
      <c r="F5490">
        <v>25153280.280000001</v>
      </c>
    </row>
    <row r="5491" spans="1:6" x14ac:dyDescent="0.25">
      <c r="A5491" t="s">
        <v>328</v>
      </c>
      <c r="B5491">
        <v>52</v>
      </c>
      <c r="C5491" t="s">
        <v>6</v>
      </c>
      <c r="D5491" t="s">
        <v>307</v>
      </c>
      <c r="E5491">
        <v>402</v>
      </c>
      <c r="F5491">
        <v>8594290.3100000005</v>
      </c>
    </row>
    <row r="5492" spans="1:6" x14ac:dyDescent="0.25">
      <c r="A5492" t="s">
        <v>328</v>
      </c>
      <c r="B5492">
        <v>52</v>
      </c>
      <c r="C5492" t="s">
        <v>6</v>
      </c>
      <c r="D5492" t="s">
        <v>308</v>
      </c>
      <c r="E5492">
        <v>311.5</v>
      </c>
      <c r="F5492">
        <v>12013271.65</v>
      </c>
    </row>
    <row r="5493" spans="1:6" x14ac:dyDescent="0.25">
      <c r="A5493" t="s">
        <v>328</v>
      </c>
      <c r="B5493">
        <v>52</v>
      </c>
      <c r="C5493" t="s">
        <v>6</v>
      </c>
      <c r="D5493" t="s">
        <v>303</v>
      </c>
      <c r="E5493">
        <v>13</v>
      </c>
      <c r="F5493">
        <v>151231.54999999999</v>
      </c>
    </row>
    <row r="5494" spans="1:6" x14ac:dyDescent="0.25">
      <c r="A5494" t="s">
        <v>328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328</v>
      </c>
      <c r="B5495">
        <v>53</v>
      </c>
      <c r="C5495" t="s">
        <v>9</v>
      </c>
      <c r="D5495" t="s">
        <v>292</v>
      </c>
      <c r="E5495">
        <v>2.4666999999999999</v>
      </c>
      <c r="F5495">
        <v>103666.19</v>
      </c>
    </row>
    <row r="5496" spans="1:6" x14ac:dyDescent="0.25">
      <c r="A5496" t="s">
        <v>328</v>
      </c>
      <c r="B5496">
        <v>53</v>
      </c>
      <c r="C5496" t="s">
        <v>9</v>
      </c>
      <c r="D5496" t="s">
        <v>293</v>
      </c>
      <c r="E5496">
        <v>3.3300000000000003E-2</v>
      </c>
      <c r="F5496">
        <v>495.52</v>
      </c>
    </row>
    <row r="5497" spans="1:6" x14ac:dyDescent="0.25">
      <c r="A5497" t="s">
        <v>328</v>
      </c>
      <c r="B5497">
        <v>53</v>
      </c>
      <c r="C5497" t="s">
        <v>9</v>
      </c>
      <c r="D5497" t="s">
        <v>306</v>
      </c>
      <c r="E5497">
        <v>0.625</v>
      </c>
      <c r="F5497">
        <v>12597.74</v>
      </c>
    </row>
    <row r="5498" spans="1:6" x14ac:dyDescent="0.25">
      <c r="A5498" t="s">
        <v>328</v>
      </c>
      <c r="B5498">
        <v>53</v>
      </c>
      <c r="C5498" t="s">
        <v>9</v>
      </c>
      <c r="D5498" t="s">
        <v>280</v>
      </c>
      <c r="E5498">
        <v>1236.7280000000001</v>
      </c>
      <c r="F5498">
        <v>27616177.690000001</v>
      </c>
    </row>
    <row r="5499" spans="1:6" x14ac:dyDescent="0.25">
      <c r="A5499" t="s">
        <v>328</v>
      </c>
      <c r="B5499">
        <v>53</v>
      </c>
      <c r="C5499" t="s">
        <v>9</v>
      </c>
      <c r="D5499" t="s">
        <v>296</v>
      </c>
      <c r="E5499">
        <v>0.25</v>
      </c>
      <c r="F5499">
        <v>22512.69</v>
      </c>
    </row>
    <row r="5500" spans="1:6" x14ac:dyDescent="0.25">
      <c r="A5500" t="s">
        <v>328</v>
      </c>
      <c r="B5500">
        <v>53</v>
      </c>
      <c r="C5500" t="s">
        <v>9</v>
      </c>
      <c r="D5500" t="s">
        <v>307</v>
      </c>
      <c r="E5500">
        <v>497</v>
      </c>
      <c r="F5500">
        <v>10270243.470000001</v>
      </c>
    </row>
    <row r="5501" spans="1:6" x14ac:dyDescent="0.25">
      <c r="A5501" t="s">
        <v>328</v>
      </c>
      <c r="B5501">
        <v>53</v>
      </c>
      <c r="C5501" t="s">
        <v>9</v>
      </c>
      <c r="D5501" t="s">
        <v>301</v>
      </c>
      <c r="E5501">
        <v>7.1400000000000005E-2</v>
      </c>
      <c r="F5501">
        <v>7093.49</v>
      </c>
    </row>
    <row r="5502" spans="1:6" x14ac:dyDescent="0.25">
      <c r="A5502" t="s">
        <v>328</v>
      </c>
      <c r="B5502">
        <v>53</v>
      </c>
      <c r="C5502" t="s">
        <v>9</v>
      </c>
      <c r="D5502" t="s">
        <v>308</v>
      </c>
      <c r="E5502">
        <v>207</v>
      </c>
      <c r="F5502">
        <v>5151348.3099999996</v>
      </c>
    </row>
    <row r="5503" spans="1:6" x14ac:dyDescent="0.25">
      <c r="A5503" t="s">
        <v>328</v>
      </c>
      <c r="B5503">
        <v>53</v>
      </c>
      <c r="C5503" t="s">
        <v>9</v>
      </c>
      <c r="D5503" t="s">
        <v>303</v>
      </c>
      <c r="E5503">
        <v>17</v>
      </c>
      <c r="F5503">
        <v>200102.65</v>
      </c>
    </row>
    <row r="5504" spans="1:6" x14ac:dyDescent="0.25">
      <c r="A5504" t="s">
        <v>328</v>
      </c>
      <c r="B5504">
        <v>53</v>
      </c>
      <c r="C5504" t="s">
        <v>9</v>
      </c>
      <c r="D5504" t="s">
        <v>326</v>
      </c>
      <c r="E5504">
        <v>1</v>
      </c>
      <c r="F5504">
        <v>27329.52</v>
      </c>
    </row>
    <row r="5505" spans="1:6" x14ac:dyDescent="0.25">
      <c r="A5505" t="s">
        <v>328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328</v>
      </c>
      <c r="B5506">
        <v>54</v>
      </c>
      <c r="C5506" t="s">
        <v>3</v>
      </c>
      <c r="D5506" t="s">
        <v>281</v>
      </c>
      <c r="E5506">
        <v>19.915299999999998</v>
      </c>
      <c r="F5506">
        <v>2172233.4</v>
      </c>
    </row>
    <row r="5507" spans="1:6" x14ac:dyDescent="0.25">
      <c r="A5507" t="s">
        <v>328</v>
      </c>
      <c r="B5507">
        <v>54</v>
      </c>
      <c r="C5507" t="s">
        <v>3</v>
      </c>
      <c r="D5507" t="s">
        <v>282</v>
      </c>
      <c r="E5507">
        <v>120.6444</v>
      </c>
      <c r="F5507">
        <v>1722602.29</v>
      </c>
    </row>
    <row r="5508" spans="1:6" x14ac:dyDescent="0.25">
      <c r="A5508" t="s">
        <v>328</v>
      </c>
      <c r="B5508">
        <v>54</v>
      </c>
      <c r="C5508" t="s">
        <v>3</v>
      </c>
      <c r="D5508" t="s">
        <v>283</v>
      </c>
      <c r="E5508">
        <v>0.89170000000000005</v>
      </c>
      <c r="F5508">
        <v>415416.71</v>
      </c>
    </row>
    <row r="5509" spans="1:6" x14ac:dyDescent="0.25">
      <c r="A5509" t="s">
        <v>328</v>
      </c>
      <c r="B5509">
        <v>54</v>
      </c>
      <c r="C5509" t="s">
        <v>3</v>
      </c>
      <c r="D5509" t="s">
        <v>284</v>
      </c>
      <c r="E5509">
        <v>902.72220000000004</v>
      </c>
      <c r="F5509">
        <v>8078268.46</v>
      </c>
    </row>
    <row r="5510" spans="1:6" x14ac:dyDescent="0.25">
      <c r="A5510" t="s">
        <v>328</v>
      </c>
      <c r="B5510">
        <v>54</v>
      </c>
      <c r="C5510" t="s">
        <v>3</v>
      </c>
      <c r="D5510" t="s">
        <v>285</v>
      </c>
      <c r="E5510">
        <v>36.341299999999997</v>
      </c>
      <c r="F5510">
        <v>678966.29</v>
      </c>
    </row>
    <row r="5511" spans="1:6" x14ac:dyDescent="0.25">
      <c r="A5511" t="s">
        <v>328</v>
      </c>
      <c r="B5511">
        <v>54</v>
      </c>
      <c r="C5511" t="s">
        <v>3</v>
      </c>
      <c r="D5511" t="s">
        <v>286</v>
      </c>
      <c r="E5511">
        <v>73.599999999999994</v>
      </c>
      <c r="F5511">
        <v>1409804.54</v>
      </c>
    </row>
    <row r="5512" spans="1:6" x14ac:dyDescent="0.25">
      <c r="A5512" t="s">
        <v>328</v>
      </c>
      <c r="B5512">
        <v>54</v>
      </c>
      <c r="C5512" t="s">
        <v>3</v>
      </c>
      <c r="D5512" t="s">
        <v>287</v>
      </c>
      <c r="E5512">
        <v>52.833300000000001</v>
      </c>
      <c r="F5512">
        <v>650286.39</v>
      </c>
    </row>
    <row r="5513" spans="1:6" x14ac:dyDescent="0.25">
      <c r="A5513" t="s">
        <v>328</v>
      </c>
      <c r="B5513">
        <v>54</v>
      </c>
      <c r="C5513" t="s">
        <v>3</v>
      </c>
      <c r="D5513" t="s">
        <v>288</v>
      </c>
      <c r="E5513">
        <v>25.104800000000001</v>
      </c>
      <c r="F5513">
        <v>2796405.9</v>
      </c>
    </row>
    <row r="5514" spans="1:6" x14ac:dyDescent="0.25">
      <c r="A5514" t="s">
        <v>328</v>
      </c>
      <c r="B5514">
        <v>54</v>
      </c>
      <c r="C5514" t="s">
        <v>3</v>
      </c>
      <c r="D5514" t="s">
        <v>289</v>
      </c>
      <c r="E5514">
        <v>12.120799999999999</v>
      </c>
      <c r="F5514">
        <v>628972.57999999996</v>
      </c>
    </row>
    <row r="5515" spans="1:6" x14ac:dyDescent="0.25">
      <c r="A5515" t="s">
        <v>328</v>
      </c>
      <c r="B5515">
        <v>54</v>
      </c>
      <c r="C5515" t="s">
        <v>3</v>
      </c>
      <c r="D5515" t="s">
        <v>290</v>
      </c>
      <c r="E5515">
        <v>1.7791999999999999</v>
      </c>
      <c r="F5515">
        <v>283562.53999999998</v>
      </c>
    </row>
    <row r="5516" spans="1:6" x14ac:dyDescent="0.25">
      <c r="A5516" t="s">
        <v>328</v>
      </c>
      <c r="B5516">
        <v>54</v>
      </c>
      <c r="C5516" t="s">
        <v>3</v>
      </c>
      <c r="D5516" t="s">
        <v>291</v>
      </c>
      <c r="E5516">
        <v>6.2249999999999996</v>
      </c>
      <c r="F5516">
        <v>1543597.54</v>
      </c>
    </row>
    <row r="5517" spans="1:6" x14ac:dyDescent="0.25">
      <c r="A5517" t="s">
        <v>328</v>
      </c>
      <c r="B5517">
        <v>54</v>
      </c>
      <c r="C5517" t="s">
        <v>3</v>
      </c>
      <c r="D5517" t="s">
        <v>292</v>
      </c>
      <c r="E5517">
        <v>122.5004</v>
      </c>
      <c r="F5517">
        <v>3541719.57</v>
      </c>
    </row>
    <row r="5518" spans="1:6" x14ac:dyDescent="0.25">
      <c r="A5518" t="s">
        <v>328</v>
      </c>
      <c r="B5518">
        <v>54</v>
      </c>
      <c r="C5518" t="s">
        <v>3</v>
      </c>
      <c r="D5518" t="s">
        <v>293</v>
      </c>
      <c r="E5518">
        <v>28.3994</v>
      </c>
      <c r="F5518">
        <v>1077550.26</v>
      </c>
    </row>
    <row r="5519" spans="1:6" x14ac:dyDescent="0.25">
      <c r="A5519" t="s">
        <v>328</v>
      </c>
      <c r="B5519">
        <v>54</v>
      </c>
      <c r="C5519" t="s">
        <v>3</v>
      </c>
      <c r="D5519" t="s">
        <v>294</v>
      </c>
      <c r="E5519">
        <v>0.75629999999999997</v>
      </c>
      <c r="F5519">
        <v>258139.05</v>
      </c>
    </row>
    <row r="5520" spans="1:6" x14ac:dyDescent="0.25">
      <c r="A5520" t="s">
        <v>328</v>
      </c>
      <c r="B5520">
        <v>54</v>
      </c>
      <c r="C5520" t="s">
        <v>3</v>
      </c>
      <c r="D5520" t="s">
        <v>295</v>
      </c>
      <c r="E5520">
        <v>87.672600000000003</v>
      </c>
      <c r="F5520">
        <v>1233732.6399999999</v>
      </c>
    </row>
    <row r="5521" spans="1:6" x14ac:dyDescent="0.25">
      <c r="A5521" t="s">
        <v>328</v>
      </c>
      <c r="B5521">
        <v>54</v>
      </c>
      <c r="C5521" t="s">
        <v>3</v>
      </c>
      <c r="D5521" t="s">
        <v>306</v>
      </c>
      <c r="E5521">
        <v>16.666699999999999</v>
      </c>
      <c r="F5521">
        <v>283577.12</v>
      </c>
    </row>
    <row r="5522" spans="1:6" x14ac:dyDescent="0.25">
      <c r="A5522" t="s">
        <v>328</v>
      </c>
      <c r="B5522">
        <v>54</v>
      </c>
      <c r="C5522" t="s">
        <v>3</v>
      </c>
      <c r="D5522" t="s">
        <v>280</v>
      </c>
      <c r="E5522">
        <v>80.175899999999999</v>
      </c>
      <c r="F5522">
        <v>1802595.11</v>
      </c>
    </row>
    <row r="5523" spans="1:6" x14ac:dyDescent="0.25">
      <c r="A5523" t="s">
        <v>328</v>
      </c>
      <c r="B5523">
        <v>54</v>
      </c>
      <c r="C5523" t="s">
        <v>3</v>
      </c>
      <c r="D5523" t="s">
        <v>296</v>
      </c>
      <c r="E5523">
        <v>10.5</v>
      </c>
      <c r="F5523">
        <v>931634.96</v>
      </c>
    </row>
    <row r="5524" spans="1:6" x14ac:dyDescent="0.25">
      <c r="A5524" t="s">
        <v>328</v>
      </c>
      <c r="B5524">
        <v>54</v>
      </c>
      <c r="C5524" t="s">
        <v>3</v>
      </c>
      <c r="D5524" t="s">
        <v>310</v>
      </c>
      <c r="E5524">
        <v>2</v>
      </c>
      <c r="F5524">
        <v>28930.45</v>
      </c>
    </row>
    <row r="5525" spans="1:6" x14ac:dyDescent="0.25">
      <c r="A5525" t="s">
        <v>328</v>
      </c>
      <c r="B5525">
        <v>54</v>
      </c>
      <c r="C5525" t="s">
        <v>3</v>
      </c>
      <c r="D5525" t="s">
        <v>298</v>
      </c>
      <c r="E5525">
        <v>8.8332999999999995</v>
      </c>
      <c r="F5525">
        <v>173530.74</v>
      </c>
    </row>
    <row r="5526" spans="1:6" x14ac:dyDescent="0.25">
      <c r="A5526" t="s">
        <v>328</v>
      </c>
      <c r="B5526">
        <v>54</v>
      </c>
      <c r="C5526" t="s">
        <v>3</v>
      </c>
      <c r="D5526" t="s">
        <v>307</v>
      </c>
      <c r="E5526">
        <v>49.241700000000002</v>
      </c>
      <c r="F5526">
        <v>1245882.68</v>
      </c>
    </row>
    <row r="5527" spans="1:6" x14ac:dyDescent="0.25">
      <c r="A5527" t="s">
        <v>328</v>
      </c>
      <c r="B5527">
        <v>54</v>
      </c>
      <c r="C5527" t="s">
        <v>3</v>
      </c>
      <c r="D5527" t="s">
        <v>299</v>
      </c>
      <c r="E5527">
        <v>3.3300000000000003E-2</v>
      </c>
      <c r="F5527">
        <v>24820.43</v>
      </c>
    </row>
    <row r="5528" spans="1:6" x14ac:dyDescent="0.25">
      <c r="A5528" t="s">
        <v>328</v>
      </c>
      <c r="B5528">
        <v>54</v>
      </c>
      <c r="C5528" t="s">
        <v>3</v>
      </c>
      <c r="D5528" t="s">
        <v>300</v>
      </c>
      <c r="E5528">
        <v>0.28000000000000003</v>
      </c>
      <c r="F5528">
        <v>133094.31</v>
      </c>
    </row>
    <row r="5529" spans="1:6" x14ac:dyDescent="0.25">
      <c r="A5529" t="s">
        <v>328</v>
      </c>
      <c r="B5529">
        <v>54</v>
      </c>
      <c r="C5529" t="s">
        <v>3</v>
      </c>
      <c r="D5529" t="s">
        <v>301</v>
      </c>
      <c r="E5529">
        <v>18.4085</v>
      </c>
      <c r="F5529">
        <v>1181630.31</v>
      </c>
    </row>
    <row r="5530" spans="1:6" x14ac:dyDescent="0.25">
      <c r="A5530" t="s">
        <v>328</v>
      </c>
      <c r="B5530">
        <v>54</v>
      </c>
      <c r="C5530" t="s">
        <v>3</v>
      </c>
      <c r="D5530" t="s">
        <v>302</v>
      </c>
      <c r="E5530">
        <v>0.2833</v>
      </c>
      <c r="F5530">
        <v>76187.460000000006</v>
      </c>
    </row>
    <row r="5531" spans="1:6" x14ac:dyDescent="0.25">
      <c r="A5531" t="s">
        <v>328</v>
      </c>
      <c r="B5531">
        <v>54</v>
      </c>
      <c r="C5531" t="s">
        <v>3</v>
      </c>
      <c r="D5531" t="s">
        <v>308</v>
      </c>
      <c r="E5531">
        <v>177.16669999999999</v>
      </c>
      <c r="F5531">
        <v>2568625.06</v>
      </c>
    </row>
    <row r="5532" spans="1:6" x14ac:dyDescent="0.25">
      <c r="A5532" t="s">
        <v>328</v>
      </c>
      <c r="B5532">
        <v>54</v>
      </c>
      <c r="C5532" t="s">
        <v>3</v>
      </c>
      <c r="D5532" t="s">
        <v>303</v>
      </c>
      <c r="E5532">
        <v>8</v>
      </c>
      <c r="F5532">
        <v>96397.22</v>
      </c>
    </row>
    <row r="5533" spans="1:6" x14ac:dyDescent="0.25">
      <c r="A5533" t="s">
        <v>328</v>
      </c>
      <c r="B5533">
        <v>54</v>
      </c>
      <c r="C5533" t="s">
        <v>3</v>
      </c>
      <c r="D5533" t="s">
        <v>325</v>
      </c>
      <c r="E5533">
        <v>7</v>
      </c>
      <c r="F5533">
        <v>104349.01</v>
      </c>
    </row>
    <row r="5534" spans="1:6" x14ac:dyDescent="0.25">
      <c r="A5534" t="s">
        <v>328</v>
      </c>
      <c r="B5534">
        <v>54</v>
      </c>
      <c r="C5534" t="s">
        <v>3</v>
      </c>
      <c r="D5534" t="s">
        <v>311</v>
      </c>
      <c r="E5534">
        <v>6</v>
      </c>
      <c r="F5534">
        <v>54884.4</v>
      </c>
    </row>
    <row r="5535" spans="1:6" x14ac:dyDescent="0.25">
      <c r="A5535" t="s">
        <v>328</v>
      </c>
      <c r="B5535">
        <v>54</v>
      </c>
      <c r="C5535" t="s">
        <v>3</v>
      </c>
      <c r="D5535" t="s">
        <v>326</v>
      </c>
      <c r="E5535">
        <v>2.1389</v>
      </c>
      <c r="F5535">
        <v>121143.03</v>
      </c>
    </row>
    <row r="5536" spans="1:6" x14ac:dyDescent="0.25">
      <c r="A5536" t="s">
        <v>328</v>
      </c>
      <c r="B5536">
        <v>54</v>
      </c>
      <c r="C5536" t="s">
        <v>3</v>
      </c>
      <c r="D5536" t="s">
        <v>329</v>
      </c>
      <c r="E5536">
        <v>2.125</v>
      </c>
      <c r="F5536">
        <v>29586.53</v>
      </c>
    </row>
    <row r="5537" spans="1:6" x14ac:dyDescent="0.25">
      <c r="A5537" t="s">
        <v>328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328</v>
      </c>
      <c r="B5538">
        <v>56</v>
      </c>
      <c r="C5538" t="s">
        <v>185</v>
      </c>
      <c r="D5538" t="s">
        <v>281</v>
      </c>
      <c r="E5538">
        <v>8.2081999999999997</v>
      </c>
      <c r="F5538">
        <v>1321768.52</v>
      </c>
    </row>
    <row r="5539" spans="1:6" x14ac:dyDescent="0.25">
      <c r="A5539" t="s">
        <v>328</v>
      </c>
      <c r="B5539">
        <v>56</v>
      </c>
      <c r="C5539" t="s">
        <v>185</v>
      </c>
      <c r="D5539" t="s">
        <v>282</v>
      </c>
      <c r="E5539">
        <v>107.4444</v>
      </c>
      <c r="F5539">
        <v>1428676.62</v>
      </c>
    </row>
    <row r="5540" spans="1:6" x14ac:dyDescent="0.25">
      <c r="A5540" t="s">
        <v>328</v>
      </c>
      <c r="B5540">
        <v>56</v>
      </c>
      <c r="C5540" t="s">
        <v>185</v>
      </c>
      <c r="D5540" t="s">
        <v>283</v>
      </c>
      <c r="E5540">
        <v>0.64170000000000005</v>
      </c>
      <c r="F5540">
        <v>184116.12</v>
      </c>
    </row>
    <row r="5541" spans="1:6" x14ac:dyDescent="0.25">
      <c r="A5541" t="s">
        <v>328</v>
      </c>
      <c r="B5541">
        <v>56</v>
      </c>
      <c r="C5541" t="s">
        <v>185</v>
      </c>
      <c r="D5541" t="s">
        <v>284</v>
      </c>
      <c r="E5541">
        <v>3234.9167000000002</v>
      </c>
      <c r="F5541">
        <v>27360348.100000001</v>
      </c>
    </row>
    <row r="5542" spans="1:6" x14ac:dyDescent="0.25">
      <c r="A5542" t="s">
        <v>328</v>
      </c>
      <c r="B5542">
        <v>56</v>
      </c>
      <c r="C5542" t="s">
        <v>185</v>
      </c>
      <c r="D5542" t="s">
        <v>285</v>
      </c>
      <c r="E5542">
        <v>18.777799999999999</v>
      </c>
      <c r="F5542">
        <v>357286.51</v>
      </c>
    </row>
    <row r="5543" spans="1:6" x14ac:dyDescent="0.25">
      <c r="A5543" t="s">
        <v>328</v>
      </c>
      <c r="B5543">
        <v>56</v>
      </c>
      <c r="C5543" t="s">
        <v>185</v>
      </c>
      <c r="D5543" t="s">
        <v>286</v>
      </c>
      <c r="E5543">
        <v>46.2</v>
      </c>
      <c r="F5543">
        <v>888302.86</v>
      </c>
    </row>
    <row r="5544" spans="1:6" x14ac:dyDescent="0.25">
      <c r="A5544" t="s">
        <v>328</v>
      </c>
      <c r="B5544">
        <v>56</v>
      </c>
      <c r="C5544" t="s">
        <v>185</v>
      </c>
      <c r="D5544" t="s">
        <v>287</v>
      </c>
      <c r="E5544">
        <v>107.91670000000001</v>
      </c>
      <c r="F5544">
        <v>1198641.1599999999</v>
      </c>
    </row>
    <row r="5545" spans="1:6" x14ac:dyDescent="0.25">
      <c r="A5545" t="s">
        <v>328</v>
      </c>
      <c r="B5545">
        <v>56</v>
      </c>
      <c r="C5545" t="s">
        <v>185</v>
      </c>
      <c r="D5545" t="s">
        <v>288</v>
      </c>
      <c r="E5545">
        <v>11.9893</v>
      </c>
      <c r="F5545">
        <v>1686564.35</v>
      </c>
    </row>
    <row r="5546" spans="1:6" x14ac:dyDescent="0.25">
      <c r="A5546" t="s">
        <v>328</v>
      </c>
      <c r="B5546">
        <v>56</v>
      </c>
      <c r="C5546" t="s">
        <v>185</v>
      </c>
      <c r="D5546" t="s">
        <v>289</v>
      </c>
      <c r="E5546">
        <v>4.8125</v>
      </c>
      <c r="F5546">
        <v>135104.4</v>
      </c>
    </row>
    <row r="5547" spans="1:6" x14ac:dyDescent="0.25">
      <c r="A5547" t="s">
        <v>328</v>
      </c>
      <c r="B5547">
        <v>56</v>
      </c>
      <c r="C5547" t="s">
        <v>185</v>
      </c>
      <c r="D5547" t="s">
        <v>290</v>
      </c>
      <c r="E5547">
        <v>0.64170000000000005</v>
      </c>
      <c r="F5547">
        <v>94873.19</v>
      </c>
    </row>
    <row r="5548" spans="1:6" x14ac:dyDescent="0.25">
      <c r="A5548" t="s">
        <v>328</v>
      </c>
      <c r="B5548">
        <v>56</v>
      </c>
      <c r="C5548" t="s">
        <v>185</v>
      </c>
      <c r="D5548" t="s">
        <v>291</v>
      </c>
      <c r="E5548">
        <v>1.1667000000000001</v>
      </c>
      <c r="F5548">
        <v>271108.92</v>
      </c>
    </row>
    <row r="5549" spans="1:6" x14ac:dyDescent="0.25">
      <c r="A5549" t="s">
        <v>328</v>
      </c>
      <c r="B5549">
        <v>56</v>
      </c>
      <c r="C5549" t="s">
        <v>185</v>
      </c>
      <c r="D5549" t="s">
        <v>292</v>
      </c>
      <c r="E5549">
        <v>149.65559999999999</v>
      </c>
      <c r="F5549">
        <v>2734989.13</v>
      </c>
    </row>
    <row r="5550" spans="1:6" x14ac:dyDescent="0.25">
      <c r="A5550" t="s">
        <v>328</v>
      </c>
      <c r="B5550">
        <v>56</v>
      </c>
      <c r="C5550" t="s">
        <v>185</v>
      </c>
      <c r="D5550" t="s">
        <v>293</v>
      </c>
      <c r="E5550">
        <v>5.1632999999999996</v>
      </c>
      <c r="F5550">
        <v>203527.75</v>
      </c>
    </row>
    <row r="5551" spans="1:6" x14ac:dyDescent="0.25">
      <c r="A5551" t="s">
        <v>328</v>
      </c>
      <c r="B5551">
        <v>56</v>
      </c>
      <c r="C5551" t="s">
        <v>185</v>
      </c>
      <c r="D5551" t="s">
        <v>294</v>
      </c>
      <c r="E5551">
        <v>2.0520999999999998</v>
      </c>
      <c r="F5551">
        <v>118147.11</v>
      </c>
    </row>
    <row r="5552" spans="1:6" x14ac:dyDescent="0.25">
      <c r="A5552" t="s">
        <v>328</v>
      </c>
      <c r="B5552">
        <v>56</v>
      </c>
      <c r="C5552" t="s">
        <v>185</v>
      </c>
      <c r="D5552" t="s">
        <v>295</v>
      </c>
      <c r="E5552">
        <v>36.023800000000001</v>
      </c>
      <c r="F5552">
        <v>617814.4</v>
      </c>
    </row>
    <row r="5553" spans="1:6" x14ac:dyDescent="0.25">
      <c r="A5553" t="s">
        <v>328</v>
      </c>
      <c r="B5553">
        <v>56</v>
      </c>
      <c r="C5553" t="s">
        <v>185</v>
      </c>
      <c r="D5553" t="s">
        <v>306</v>
      </c>
      <c r="E5553">
        <v>0.41670000000000001</v>
      </c>
      <c r="F5553">
        <v>5175.2299999999996</v>
      </c>
    </row>
    <row r="5554" spans="1:6" x14ac:dyDescent="0.25">
      <c r="A5554" t="s">
        <v>328</v>
      </c>
      <c r="B5554">
        <v>56</v>
      </c>
      <c r="C5554" t="s">
        <v>185</v>
      </c>
      <c r="D5554" t="s">
        <v>280</v>
      </c>
      <c r="E5554">
        <v>186.977</v>
      </c>
      <c r="F5554">
        <v>5052900.26</v>
      </c>
    </row>
    <row r="5555" spans="1:6" x14ac:dyDescent="0.25">
      <c r="A5555" t="s">
        <v>328</v>
      </c>
      <c r="B5555">
        <v>56</v>
      </c>
      <c r="C5555" t="s">
        <v>185</v>
      </c>
      <c r="D5555" t="s">
        <v>296</v>
      </c>
      <c r="E5555">
        <v>6.6666999999999996</v>
      </c>
      <c r="F5555">
        <v>572570.98</v>
      </c>
    </row>
    <row r="5556" spans="1:6" x14ac:dyDescent="0.25">
      <c r="A5556" t="s">
        <v>328</v>
      </c>
      <c r="B5556">
        <v>56</v>
      </c>
      <c r="C5556" t="s">
        <v>185</v>
      </c>
      <c r="D5556" t="s">
        <v>307</v>
      </c>
      <c r="E5556">
        <v>132.27500000000001</v>
      </c>
      <c r="F5556">
        <v>3028655.42</v>
      </c>
    </row>
    <row r="5557" spans="1:6" x14ac:dyDescent="0.25">
      <c r="A5557" t="s">
        <v>328</v>
      </c>
      <c r="B5557">
        <v>56</v>
      </c>
      <c r="C5557" t="s">
        <v>185</v>
      </c>
      <c r="D5557" t="s">
        <v>299</v>
      </c>
      <c r="E5557">
        <v>0.2833</v>
      </c>
      <c r="F5557">
        <v>167536.69</v>
      </c>
    </row>
    <row r="5558" spans="1:6" x14ac:dyDescent="0.25">
      <c r="A5558" t="s">
        <v>328</v>
      </c>
      <c r="B5558">
        <v>56</v>
      </c>
      <c r="C5558" t="s">
        <v>185</v>
      </c>
      <c r="D5558" t="s">
        <v>300</v>
      </c>
      <c r="E5558">
        <v>0.36670000000000003</v>
      </c>
      <c r="F5558">
        <v>7150.53</v>
      </c>
    </row>
    <row r="5559" spans="1:6" x14ac:dyDescent="0.25">
      <c r="A5559" t="s">
        <v>328</v>
      </c>
      <c r="B5559">
        <v>56</v>
      </c>
      <c r="C5559" t="s">
        <v>185</v>
      </c>
      <c r="D5559" t="s">
        <v>301</v>
      </c>
      <c r="E5559">
        <v>2.1778</v>
      </c>
      <c r="F5559">
        <v>40056.54</v>
      </c>
    </row>
    <row r="5560" spans="1:6" x14ac:dyDescent="0.25">
      <c r="A5560" t="s">
        <v>328</v>
      </c>
      <c r="B5560">
        <v>56</v>
      </c>
      <c r="C5560" t="s">
        <v>185</v>
      </c>
      <c r="D5560" t="s">
        <v>302</v>
      </c>
      <c r="E5560">
        <v>0.05</v>
      </c>
      <c r="F5560">
        <v>22364.03</v>
      </c>
    </row>
    <row r="5561" spans="1:6" x14ac:dyDescent="0.25">
      <c r="A5561" t="s">
        <v>328</v>
      </c>
      <c r="B5561">
        <v>56</v>
      </c>
      <c r="C5561" t="s">
        <v>185</v>
      </c>
      <c r="D5561" t="s">
        <v>308</v>
      </c>
      <c r="E5561">
        <v>566.42859999999996</v>
      </c>
      <c r="F5561">
        <v>9028487.9299999997</v>
      </c>
    </row>
    <row r="5562" spans="1:6" x14ac:dyDescent="0.25">
      <c r="A5562" t="s">
        <v>328</v>
      </c>
      <c r="B5562">
        <v>56</v>
      </c>
      <c r="C5562" t="s">
        <v>185</v>
      </c>
      <c r="D5562" t="s">
        <v>303</v>
      </c>
      <c r="E5562">
        <v>5</v>
      </c>
      <c r="F5562">
        <v>67671.179999999993</v>
      </c>
    </row>
    <row r="5563" spans="1:6" x14ac:dyDescent="0.25">
      <c r="A5563" t="s">
        <v>328</v>
      </c>
      <c r="B5563">
        <v>56</v>
      </c>
      <c r="C5563" t="s">
        <v>185</v>
      </c>
      <c r="D5563" t="s">
        <v>311</v>
      </c>
      <c r="E5563">
        <v>20</v>
      </c>
      <c r="F5563">
        <v>169439.67</v>
      </c>
    </row>
    <row r="5564" spans="1:6" x14ac:dyDescent="0.25">
      <c r="A5564" t="s">
        <v>328</v>
      </c>
      <c r="B5564">
        <v>56</v>
      </c>
      <c r="C5564" t="s">
        <v>185</v>
      </c>
      <c r="D5564" t="s">
        <v>326</v>
      </c>
      <c r="E5564">
        <v>5.5599999999999997E-2</v>
      </c>
      <c r="F5564">
        <v>11027.22</v>
      </c>
    </row>
    <row r="5565" spans="1:6" x14ac:dyDescent="0.25">
      <c r="A5565" t="s">
        <v>328</v>
      </c>
      <c r="B5565">
        <v>56</v>
      </c>
      <c r="C5565" t="s">
        <v>185</v>
      </c>
      <c r="D5565" t="s">
        <v>329</v>
      </c>
      <c r="E5565">
        <v>19.833300000000001</v>
      </c>
      <c r="F5565">
        <v>252255.33</v>
      </c>
    </row>
    <row r="5566" spans="1:6" x14ac:dyDescent="0.25">
      <c r="A5566" t="s">
        <v>328</v>
      </c>
      <c r="B5566">
        <v>57</v>
      </c>
      <c r="C5566" t="s">
        <v>322</v>
      </c>
      <c r="D5566" t="s">
        <v>280</v>
      </c>
      <c r="E5566">
        <v>297.56060000000002</v>
      </c>
      <c r="F5566">
        <v>5600673.0499999998</v>
      </c>
    </row>
    <row r="5567" spans="1:6" x14ac:dyDescent="0.25">
      <c r="A5567" t="s">
        <v>328</v>
      </c>
      <c r="B5567">
        <v>57</v>
      </c>
      <c r="C5567" t="s">
        <v>322</v>
      </c>
      <c r="D5567" t="s">
        <v>307</v>
      </c>
      <c r="E5567">
        <v>140.5625</v>
      </c>
      <c r="F5567">
        <v>2968973.03</v>
      </c>
    </row>
    <row r="5568" spans="1:6" x14ac:dyDescent="0.25">
      <c r="A5568" t="s">
        <v>328</v>
      </c>
      <c r="B5568">
        <v>57</v>
      </c>
      <c r="C5568" t="s">
        <v>322</v>
      </c>
      <c r="D5568" t="s">
        <v>308</v>
      </c>
      <c r="E5568">
        <v>36.666699999999999</v>
      </c>
      <c r="F5568">
        <v>994335.39</v>
      </c>
    </row>
    <row r="5569" spans="1:6" x14ac:dyDescent="0.25">
      <c r="A5569" t="s">
        <v>328</v>
      </c>
      <c r="B5569">
        <v>57</v>
      </c>
      <c r="C5569" t="s">
        <v>322</v>
      </c>
      <c r="D5569" t="s">
        <v>303</v>
      </c>
      <c r="E5569">
        <v>37</v>
      </c>
      <c r="F5569">
        <v>417320.42</v>
      </c>
    </row>
    <row r="5570" spans="1:6" x14ac:dyDescent="0.25">
      <c r="A5570" t="s">
        <v>328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328</v>
      </c>
      <c r="B5571">
        <v>58</v>
      </c>
      <c r="C5571" t="s">
        <v>193</v>
      </c>
      <c r="D5571" t="s">
        <v>281</v>
      </c>
      <c r="E5571">
        <v>1.4236</v>
      </c>
      <c r="F5571">
        <v>165101.24</v>
      </c>
    </row>
    <row r="5572" spans="1:6" x14ac:dyDescent="0.25">
      <c r="A5572" t="s">
        <v>328</v>
      </c>
      <c r="B5572">
        <v>58</v>
      </c>
      <c r="C5572" t="s">
        <v>193</v>
      </c>
      <c r="D5572" t="s">
        <v>282</v>
      </c>
      <c r="E5572">
        <v>16.3444</v>
      </c>
      <c r="F5572">
        <v>287672.57</v>
      </c>
    </row>
    <row r="5573" spans="1:6" x14ac:dyDescent="0.25">
      <c r="A5573" t="s">
        <v>328</v>
      </c>
      <c r="B5573">
        <v>58</v>
      </c>
      <c r="C5573" t="s">
        <v>193</v>
      </c>
      <c r="D5573" t="s">
        <v>283</v>
      </c>
      <c r="E5573">
        <v>0.375</v>
      </c>
      <c r="F5573">
        <v>132221.82999999999</v>
      </c>
    </row>
    <row r="5574" spans="1:6" x14ac:dyDescent="0.25">
      <c r="A5574" t="s">
        <v>328</v>
      </c>
      <c r="B5574">
        <v>58</v>
      </c>
      <c r="C5574" t="s">
        <v>193</v>
      </c>
      <c r="D5574" t="s">
        <v>284</v>
      </c>
      <c r="E5574">
        <v>46.722200000000001</v>
      </c>
      <c r="F5574">
        <v>296000.96999999997</v>
      </c>
    </row>
    <row r="5575" spans="1:6" x14ac:dyDescent="0.25">
      <c r="A5575" t="s">
        <v>328</v>
      </c>
      <c r="B5575">
        <v>58</v>
      </c>
      <c r="C5575" t="s">
        <v>193</v>
      </c>
      <c r="D5575" t="s">
        <v>285</v>
      </c>
      <c r="E5575">
        <v>2.6324000000000001</v>
      </c>
      <c r="F5575">
        <v>42969.08</v>
      </c>
    </row>
    <row r="5576" spans="1:6" x14ac:dyDescent="0.25">
      <c r="A5576" t="s">
        <v>328</v>
      </c>
      <c r="B5576">
        <v>58</v>
      </c>
      <c r="C5576" t="s">
        <v>193</v>
      </c>
      <c r="D5576" t="s">
        <v>286</v>
      </c>
      <c r="E5576">
        <v>29.633299999999998</v>
      </c>
      <c r="F5576">
        <v>638304.87</v>
      </c>
    </row>
    <row r="5577" spans="1:6" x14ac:dyDescent="0.25">
      <c r="A5577" t="s">
        <v>328</v>
      </c>
      <c r="B5577">
        <v>58</v>
      </c>
      <c r="C5577" t="s">
        <v>193</v>
      </c>
      <c r="D5577" t="s">
        <v>287</v>
      </c>
      <c r="E5577">
        <v>5.6666999999999996</v>
      </c>
      <c r="F5577">
        <v>71280.759999999995</v>
      </c>
    </row>
    <row r="5578" spans="1:6" x14ac:dyDescent="0.25">
      <c r="A5578" t="s">
        <v>328</v>
      </c>
      <c r="B5578">
        <v>58</v>
      </c>
      <c r="C5578" t="s">
        <v>193</v>
      </c>
      <c r="D5578" t="s">
        <v>288</v>
      </c>
      <c r="E5578">
        <v>30.998799999999999</v>
      </c>
      <c r="F5578">
        <v>3776930.02</v>
      </c>
    </row>
    <row r="5579" spans="1:6" x14ac:dyDescent="0.25">
      <c r="A5579" t="s">
        <v>328</v>
      </c>
      <c r="B5579">
        <v>58</v>
      </c>
      <c r="C5579" t="s">
        <v>193</v>
      </c>
      <c r="D5579" t="s">
        <v>289</v>
      </c>
      <c r="E5579">
        <v>13.125</v>
      </c>
      <c r="F5579">
        <v>323235.31</v>
      </c>
    </row>
    <row r="5580" spans="1:6" x14ac:dyDescent="0.25">
      <c r="A5580" t="s">
        <v>328</v>
      </c>
      <c r="B5580">
        <v>58</v>
      </c>
      <c r="C5580" t="s">
        <v>193</v>
      </c>
      <c r="D5580" t="s">
        <v>290</v>
      </c>
      <c r="E5580">
        <v>2.8319000000000001</v>
      </c>
      <c r="F5580">
        <v>458371.59</v>
      </c>
    </row>
    <row r="5581" spans="1:6" x14ac:dyDescent="0.25">
      <c r="A5581" t="s">
        <v>328</v>
      </c>
      <c r="B5581">
        <v>58</v>
      </c>
      <c r="C5581" t="s">
        <v>193</v>
      </c>
      <c r="D5581" t="s">
        <v>291</v>
      </c>
      <c r="E5581">
        <v>9.6457999999999995</v>
      </c>
      <c r="F5581">
        <v>1816730.29</v>
      </c>
    </row>
    <row r="5582" spans="1:6" x14ac:dyDescent="0.25">
      <c r="A5582" t="s">
        <v>328</v>
      </c>
      <c r="B5582">
        <v>58</v>
      </c>
      <c r="C5582" t="s">
        <v>193</v>
      </c>
      <c r="D5582" t="s">
        <v>292</v>
      </c>
      <c r="E5582">
        <v>176.76390000000001</v>
      </c>
      <c r="F5582">
        <v>6900613.9500000002</v>
      </c>
    </row>
    <row r="5583" spans="1:6" x14ac:dyDescent="0.25">
      <c r="A5583" t="s">
        <v>328</v>
      </c>
      <c r="B5583">
        <v>58</v>
      </c>
      <c r="C5583" t="s">
        <v>193</v>
      </c>
      <c r="D5583" t="s">
        <v>293</v>
      </c>
      <c r="E5583">
        <v>27.777799999999999</v>
      </c>
      <c r="F5583">
        <v>1204321.29</v>
      </c>
    </row>
    <row r="5584" spans="1:6" x14ac:dyDescent="0.25">
      <c r="A5584" t="s">
        <v>328</v>
      </c>
      <c r="B5584">
        <v>58</v>
      </c>
      <c r="C5584" t="s">
        <v>193</v>
      </c>
      <c r="D5584" t="s">
        <v>294</v>
      </c>
      <c r="E5584">
        <v>0.25</v>
      </c>
      <c r="F5584">
        <v>239635.20000000001</v>
      </c>
    </row>
    <row r="5585" spans="1:6" x14ac:dyDescent="0.25">
      <c r="A5585" t="s">
        <v>328</v>
      </c>
      <c r="B5585">
        <v>58</v>
      </c>
      <c r="C5585" t="s">
        <v>193</v>
      </c>
      <c r="D5585" t="s">
        <v>295</v>
      </c>
      <c r="E5585">
        <v>24.810700000000001</v>
      </c>
      <c r="F5585">
        <v>366994.53</v>
      </c>
    </row>
    <row r="5586" spans="1:6" x14ac:dyDescent="0.25">
      <c r="A5586" t="s">
        <v>328</v>
      </c>
      <c r="B5586">
        <v>58</v>
      </c>
      <c r="C5586" t="s">
        <v>193</v>
      </c>
      <c r="D5586" t="s">
        <v>306</v>
      </c>
      <c r="E5586">
        <v>0.68330000000000002</v>
      </c>
      <c r="F5586">
        <v>15656.82</v>
      </c>
    </row>
    <row r="5587" spans="1:6" x14ac:dyDescent="0.25">
      <c r="A5587" t="s">
        <v>328</v>
      </c>
      <c r="B5587">
        <v>58</v>
      </c>
      <c r="C5587" t="s">
        <v>193</v>
      </c>
      <c r="D5587" t="s">
        <v>280</v>
      </c>
      <c r="E5587">
        <v>173.3501</v>
      </c>
      <c r="F5587">
        <v>5979920.1299999999</v>
      </c>
    </row>
    <row r="5588" spans="1:6" x14ac:dyDescent="0.25">
      <c r="A5588" t="s">
        <v>328</v>
      </c>
      <c r="B5588">
        <v>58</v>
      </c>
      <c r="C5588" t="s">
        <v>193</v>
      </c>
      <c r="D5588" t="s">
        <v>296</v>
      </c>
      <c r="E5588">
        <v>1.25</v>
      </c>
      <c r="F5588">
        <v>109132.33</v>
      </c>
    </row>
    <row r="5589" spans="1:6" x14ac:dyDescent="0.25">
      <c r="A5589" t="s">
        <v>328</v>
      </c>
      <c r="B5589">
        <v>58</v>
      </c>
      <c r="C5589" t="s">
        <v>193</v>
      </c>
      <c r="D5589" t="s">
        <v>310</v>
      </c>
      <c r="E5589">
        <v>1</v>
      </c>
      <c r="F5589">
        <v>12412.53</v>
      </c>
    </row>
    <row r="5590" spans="1:6" x14ac:dyDescent="0.25">
      <c r="A5590" t="s">
        <v>328</v>
      </c>
      <c r="B5590">
        <v>58</v>
      </c>
      <c r="C5590" t="s">
        <v>193</v>
      </c>
      <c r="D5590" t="s">
        <v>298</v>
      </c>
      <c r="E5590">
        <v>1</v>
      </c>
      <c r="F5590">
        <v>23555.23</v>
      </c>
    </row>
    <row r="5591" spans="1:6" x14ac:dyDescent="0.25">
      <c r="A5591" t="s">
        <v>328</v>
      </c>
      <c r="B5591">
        <v>58</v>
      </c>
      <c r="C5591" t="s">
        <v>193</v>
      </c>
      <c r="D5591" t="s">
        <v>307</v>
      </c>
      <c r="E5591">
        <v>25.95</v>
      </c>
      <c r="F5591">
        <v>636512.57999999996</v>
      </c>
    </row>
    <row r="5592" spans="1:6" x14ac:dyDescent="0.25">
      <c r="A5592" t="s">
        <v>328</v>
      </c>
      <c r="B5592">
        <v>58</v>
      </c>
      <c r="C5592" t="s">
        <v>193</v>
      </c>
      <c r="D5592" t="s">
        <v>299</v>
      </c>
      <c r="E5592">
        <v>0.16669999999999999</v>
      </c>
      <c r="F5592">
        <v>67012.710000000006</v>
      </c>
    </row>
    <row r="5593" spans="1:6" x14ac:dyDescent="0.25">
      <c r="A5593" t="s">
        <v>328</v>
      </c>
      <c r="B5593">
        <v>58</v>
      </c>
      <c r="C5593" t="s">
        <v>193</v>
      </c>
      <c r="D5593" t="s">
        <v>300</v>
      </c>
      <c r="E5593">
        <v>7.0000000000000007E-2</v>
      </c>
      <c r="F5593">
        <v>33429.24</v>
      </c>
    </row>
    <row r="5594" spans="1:6" x14ac:dyDescent="0.25">
      <c r="A5594" t="s">
        <v>328</v>
      </c>
      <c r="B5594">
        <v>58</v>
      </c>
      <c r="C5594" t="s">
        <v>193</v>
      </c>
      <c r="D5594" t="s">
        <v>301</v>
      </c>
      <c r="E5594">
        <v>0.94610000000000005</v>
      </c>
      <c r="F5594">
        <v>165424.72</v>
      </c>
    </row>
    <row r="5595" spans="1:6" x14ac:dyDescent="0.25">
      <c r="A5595" t="s">
        <v>328</v>
      </c>
      <c r="B5595">
        <v>58</v>
      </c>
      <c r="C5595" t="s">
        <v>193</v>
      </c>
      <c r="D5595" t="s">
        <v>308</v>
      </c>
      <c r="E5595">
        <v>32.5</v>
      </c>
      <c r="F5595">
        <v>939486.27</v>
      </c>
    </row>
    <row r="5596" spans="1:6" x14ac:dyDescent="0.25">
      <c r="A5596" t="s">
        <v>328</v>
      </c>
      <c r="B5596">
        <v>58</v>
      </c>
      <c r="C5596" t="s">
        <v>193</v>
      </c>
      <c r="D5596" t="s">
        <v>325</v>
      </c>
      <c r="E5596">
        <v>2</v>
      </c>
      <c r="F5596">
        <v>33841.15</v>
      </c>
    </row>
    <row r="5597" spans="1:6" x14ac:dyDescent="0.25">
      <c r="A5597" t="s">
        <v>328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328</v>
      </c>
      <c r="B5598">
        <v>59</v>
      </c>
      <c r="C5598" t="s">
        <v>195</v>
      </c>
      <c r="D5598" t="s">
        <v>281</v>
      </c>
      <c r="E5598">
        <v>0.38190000000000002</v>
      </c>
      <c r="F5598">
        <v>31455.08</v>
      </c>
    </row>
    <row r="5599" spans="1:6" x14ac:dyDescent="0.25">
      <c r="A5599" t="s">
        <v>328</v>
      </c>
      <c r="B5599">
        <v>59</v>
      </c>
      <c r="C5599" t="s">
        <v>195</v>
      </c>
      <c r="D5599" t="s">
        <v>282</v>
      </c>
      <c r="E5599">
        <v>289.89440000000002</v>
      </c>
      <c r="F5599">
        <v>4755977.47</v>
      </c>
    </row>
    <row r="5600" spans="1:6" x14ac:dyDescent="0.25">
      <c r="A5600" t="s">
        <v>328</v>
      </c>
      <c r="B5600">
        <v>59</v>
      </c>
      <c r="C5600" t="s">
        <v>195</v>
      </c>
      <c r="D5600" t="s">
        <v>283</v>
      </c>
      <c r="E5600">
        <v>0.17499999999999999</v>
      </c>
      <c r="F5600">
        <v>65401.66</v>
      </c>
    </row>
    <row r="5601" spans="1:6" x14ac:dyDescent="0.25">
      <c r="A5601" t="s">
        <v>328</v>
      </c>
      <c r="B5601">
        <v>59</v>
      </c>
      <c r="C5601" t="s">
        <v>195</v>
      </c>
      <c r="D5601" t="s">
        <v>284</v>
      </c>
      <c r="E5601">
        <v>124.33329999999999</v>
      </c>
      <c r="F5601">
        <v>1260278.42</v>
      </c>
    </row>
    <row r="5602" spans="1:6" x14ac:dyDescent="0.25">
      <c r="A5602" t="s">
        <v>328</v>
      </c>
      <c r="B5602">
        <v>59</v>
      </c>
      <c r="C5602" t="s">
        <v>195</v>
      </c>
      <c r="D5602" t="s">
        <v>285</v>
      </c>
      <c r="E5602">
        <v>11.5098</v>
      </c>
      <c r="F5602">
        <v>233002.72</v>
      </c>
    </row>
    <row r="5603" spans="1:6" x14ac:dyDescent="0.25">
      <c r="A5603" t="s">
        <v>328</v>
      </c>
      <c r="B5603">
        <v>59</v>
      </c>
      <c r="C5603" t="s">
        <v>195</v>
      </c>
      <c r="D5603" t="s">
        <v>286</v>
      </c>
      <c r="E5603">
        <v>35.566699999999997</v>
      </c>
      <c r="F5603">
        <v>752783.96</v>
      </c>
    </row>
    <row r="5604" spans="1:6" x14ac:dyDescent="0.25">
      <c r="A5604" t="s">
        <v>328</v>
      </c>
      <c r="B5604">
        <v>59</v>
      </c>
      <c r="C5604" t="s">
        <v>195</v>
      </c>
      <c r="D5604" t="s">
        <v>287</v>
      </c>
      <c r="E5604">
        <v>1</v>
      </c>
      <c r="F5604">
        <v>18510.14</v>
      </c>
    </row>
    <row r="5605" spans="1:6" x14ac:dyDescent="0.25">
      <c r="A5605" t="s">
        <v>328</v>
      </c>
      <c r="B5605">
        <v>59</v>
      </c>
      <c r="C5605" t="s">
        <v>195</v>
      </c>
      <c r="D5605" t="s">
        <v>288</v>
      </c>
      <c r="E5605">
        <v>7.6673</v>
      </c>
      <c r="F5605">
        <v>1085155.4099999999</v>
      </c>
    </row>
    <row r="5606" spans="1:6" x14ac:dyDescent="0.25">
      <c r="A5606" t="s">
        <v>328</v>
      </c>
      <c r="B5606">
        <v>59</v>
      </c>
      <c r="C5606" t="s">
        <v>195</v>
      </c>
      <c r="D5606" t="s">
        <v>289</v>
      </c>
      <c r="E5606">
        <v>2.375</v>
      </c>
      <c r="F5606">
        <v>105922.84</v>
      </c>
    </row>
    <row r="5607" spans="1:6" x14ac:dyDescent="0.25">
      <c r="A5607" t="s">
        <v>328</v>
      </c>
      <c r="B5607">
        <v>59</v>
      </c>
      <c r="C5607" t="s">
        <v>195</v>
      </c>
      <c r="D5607" t="s">
        <v>290</v>
      </c>
      <c r="E5607">
        <v>0.27500000000000002</v>
      </c>
      <c r="F5607">
        <v>49780.21</v>
      </c>
    </row>
    <row r="5608" spans="1:6" x14ac:dyDescent="0.25">
      <c r="A5608" t="s">
        <v>328</v>
      </c>
      <c r="B5608">
        <v>59</v>
      </c>
      <c r="C5608" t="s">
        <v>195</v>
      </c>
      <c r="D5608" t="s">
        <v>291</v>
      </c>
      <c r="E5608">
        <v>2.7292000000000001</v>
      </c>
      <c r="F5608">
        <v>519146.14</v>
      </c>
    </row>
    <row r="5609" spans="1:6" x14ac:dyDescent="0.25">
      <c r="A5609" t="s">
        <v>328</v>
      </c>
      <c r="B5609">
        <v>59</v>
      </c>
      <c r="C5609" t="s">
        <v>195</v>
      </c>
      <c r="D5609" t="s">
        <v>292</v>
      </c>
      <c r="E5609">
        <v>65.051599999999993</v>
      </c>
      <c r="F5609">
        <v>1937250.58</v>
      </c>
    </row>
    <row r="5610" spans="1:6" x14ac:dyDescent="0.25">
      <c r="A5610" t="s">
        <v>328</v>
      </c>
      <c r="B5610">
        <v>59</v>
      </c>
      <c r="C5610" t="s">
        <v>195</v>
      </c>
      <c r="D5610" t="s">
        <v>293</v>
      </c>
      <c r="E5610">
        <v>19.402799999999999</v>
      </c>
      <c r="F5610">
        <v>777324.32</v>
      </c>
    </row>
    <row r="5611" spans="1:6" x14ac:dyDescent="0.25">
      <c r="A5611" t="s">
        <v>328</v>
      </c>
      <c r="B5611">
        <v>59</v>
      </c>
      <c r="C5611" t="s">
        <v>195</v>
      </c>
      <c r="D5611" t="s">
        <v>294</v>
      </c>
      <c r="E5611">
        <v>0.55000000000000004</v>
      </c>
      <c r="F5611">
        <v>88365.48</v>
      </c>
    </row>
    <row r="5612" spans="1:6" x14ac:dyDescent="0.25">
      <c r="A5612" t="s">
        <v>328</v>
      </c>
      <c r="B5612">
        <v>59</v>
      </c>
      <c r="C5612" t="s">
        <v>195</v>
      </c>
      <c r="D5612" t="s">
        <v>295</v>
      </c>
      <c r="E5612">
        <v>58.280999999999999</v>
      </c>
      <c r="F5612">
        <v>876188.58</v>
      </c>
    </row>
    <row r="5613" spans="1:6" x14ac:dyDescent="0.25">
      <c r="A5613" t="s">
        <v>328</v>
      </c>
      <c r="B5613">
        <v>59</v>
      </c>
      <c r="C5613" t="s">
        <v>195</v>
      </c>
      <c r="D5613" t="s">
        <v>306</v>
      </c>
      <c r="E5613">
        <v>2.1042000000000001</v>
      </c>
      <c r="F5613">
        <v>61319.63</v>
      </c>
    </row>
    <row r="5614" spans="1:6" x14ac:dyDescent="0.25">
      <c r="A5614" t="s">
        <v>328</v>
      </c>
      <c r="B5614">
        <v>59</v>
      </c>
      <c r="C5614" t="s">
        <v>195</v>
      </c>
      <c r="D5614" t="s">
        <v>280</v>
      </c>
      <c r="E5614">
        <v>86.5792</v>
      </c>
      <c r="F5614">
        <v>1373820.23</v>
      </c>
    </row>
    <row r="5615" spans="1:6" x14ac:dyDescent="0.25">
      <c r="A5615" t="s">
        <v>328</v>
      </c>
      <c r="B5615">
        <v>59</v>
      </c>
      <c r="C5615" t="s">
        <v>195</v>
      </c>
      <c r="D5615" t="s">
        <v>296</v>
      </c>
      <c r="E5615">
        <v>2.1667000000000001</v>
      </c>
      <c r="F5615">
        <v>192259.53</v>
      </c>
    </row>
    <row r="5616" spans="1:6" x14ac:dyDescent="0.25">
      <c r="A5616" t="s">
        <v>328</v>
      </c>
      <c r="B5616">
        <v>59</v>
      </c>
      <c r="C5616" t="s">
        <v>195</v>
      </c>
      <c r="D5616" t="s">
        <v>310</v>
      </c>
      <c r="E5616">
        <v>3</v>
      </c>
      <c r="F5616">
        <v>44112.95</v>
      </c>
    </row>
    <row r="5617" spans="1:6" x14ac:dyDescent="0.25">
      <c r="A5617" t="s">
        <v>328</v>
      </c>
      <c r="B5617">
        <v>59</v>
      </c>
      <c r="C5617" t="s">
        <v>195</v>
      </c>
      <c r="D5617" t="s">
        <v>298</v>
      </c>
      <c r="E5617">
        <v>1.1667000000000001</v>
      </c>
      <c r="F5617">
        <v>27920.16</v>
      </c>
    </row>
    <row r="5618" spans="1:6" x14ac:dyDescent="0.25">
      <c r="A5618" t="s">
        <v>328</v>
      </c>
      <c r="B5618">
        <v>59</v>
      </c>
      <c r="C5618" t="s">
        <v>195</v>
      </c>
      <c r="D5618" t="s">
        <v>307</v>
      </c>
      <c r="E5618">
        <v>18</v>
      </c>
      <c r="F5618">
        <v>317830.38</v>
      </c>
    </row>
    <row r="5619" spans="1:6" x14ac:dyDescent="0.25">
      <c r="A5619" t="s">
        <v>328</v>
      </c>
      <c r="B5619">
        <v>59</v>
      </c>
      <c r="C5619" t="s">
        <v>195</v>
      </c>
      <c r="D5619" t="s">
        <v>300</v>
      </c>
      <c r="E5619">
        <v>2.5000000000000001E-2</v>
      </c>
      <c r="F5619">
        <v>16184.5</v>
      </c>
    </row>
    <row r="5620" spans="1:6" x14ac:dyDescent="0.25">
      <c r="A5620" t="s">
        <v>328</v>
      </c>
      <c r="B5620">
        <v>59</v>
      </c>
      <c r="C5620" t="s">
        <v>195</v>
      </c>
      <c r="D5620" t="s">
        <v>301</v>
      </c>
      <c r="E5620">
        <v>2.0792000000000002</v>
      </c>
      <c r="F5620">
        <v>105750.2</v>
      </c>
    </row>
    <row r="5621" spans="1:6" x14ac:dyDescent="0.25">
      <c r="A5621" t="s">
        <v>328</v>
      </c>
      <c r="B5621">
        <v>59</v>
      </c>
      <c r="C5621" t="s">
        <v>195</v>
      </c>
      <c r="D5621" t="s">
        <v>308</v>
      </c>
      <c r="E5621">
        <v>127</v>
      </c>
      <c r="F5621">
        <v>2234760.88</v>
      </c>
    </row>
    <row r="5622" spans="1:6" x14ac:dyDescent="0.25">
      <c r="A5622" t="s">
        <v>328</v>
      </c>
      <c r="B5622">
        <v>59</v>
      </c>
      <c r="C5622" t="s">
        <v>195</v>
      </c>
      <c r="D5622" t="s">
        <v>325</v>
      </c>
      <c r="E5622">
        <v>2</v>
      </c>
      <c r="F5622">
        <v>30163.55</v>
      </c>
    </row>
    <row r="5623" spans="1:6" x14ac:dyDescent="0.25">
      <c r="A5623" t="s">
        <v>328</v>
      </c>
      <c r="B5623">
        <v>59</v>
      </c>
      <c r="C5623" t="s">
        <v>195</v>
      </c>
      <c r="D5623" t="s">
        <v>326</v>
      </c>
      <c r="E5623">
        <v>0.25</v>
      </c>
      <c r="F5623">
        <v>11365.48</v>
      </c>
    </row>
    <row r="5624" spans="1:6" x14ac:dyDescent="0.25">
      <c r="A5624" t="s">
        <v>328</v>
      </c>
      <c r="B5624">
        <v>59</v>
      </c>
      <c r="C5624" t="s">
        <v>195</v>
      </c>
      <c r="D5624" t="s">
        <v>329</v>
      </c>
      <c r="E5624">
        <v>1</v>
      </c>
      <c r="F5624">
        <v>14069.19</v>
      </c>
    </row>
    <row r="5625" spans="1:6" x14ac:dyDescent="0.25">
      <c r="A5625" t="s">
        <v>328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328</v>
      </c>
      <c r="B5626">
        <v>100</v>
      </c>
      <c r="C5626" t="s">
        <v>69</v>
      </c>
      <c r="D5626" t="s">
        <v>281</v>
      </c>
      <c r="E5626">
        <v>11.4003</v>
      </c>
      <c r="F5626">
        <v>1105362.8600000001</v>
      </c>
    </row>
    <row r="5627" spans="1:6" x14ac:dyDescent="0.25">
      <c r="A5627" t="s">
        <v>328</v>
      </c>
      <c r="B5627">
        <v>100</v>
      </c>
      <c r="C5627" t="s">
        <v>69</v>
      </c>
      <c r="D5627" t="s">
        <v>282</v>
      </c>
      <c r="E5627">
        <v>29.9236</v>
      </c>
      <c r="F5627">
        <v>457224.96000000002</v>
      </c>
    </row>
    <row r="5628" spans="1:6" x14ac:dyDescent="0.25">
      <c r="A5628" t="s">
        <v>328</v>
      </c>
      <c r="B5628">
        <v>100</v>
      </c>
      <c r="C5628" t="s">
        <v>69</v>
      </c>
      <c r="D5628" t="s">
        <v>283</v>
      </c>
      <c r="E5628">
        <v>0.75970000000000004</v>
      </c>
      <c r="F5628">
        <v>106800.29</v>
      </c>
    </row>
    <row r="5629" spans="1:6" x14ac:dyDescent="0.25">
      <c r="A5629" t="s">
        <v>328</v>
      </c>
      <c r="B5629">
        <v>100</v>
      </c>
      <c r="C5629" t="s">
        <v>69</v>
      </c>
      <c r="D5629" t="s">
        <v>284</v>
      </c>
      <c r="E5629">
        <v>135.20830000000001</v>
      </c>
      <c r="F5629">
        <v>673851.2</v>
      </c>
    </row>
    <row r="5630" spans="1:6" x14ac:dyDescent="0.25">
      <c r="A5630" t="s">
        <v>328</v>
      </c>
      <c r="B5630">
        <v>100</v>
      </c>
      <c r="C5630" t="s">
        <v>69</v>
      </c>
      <c r="D5630" t="s">
        <v>285</v>
      </c>
      <c r="E5630">
        <v>3.0868000000000002</v>
      </c>
      <c r="F5630">
        <v>53574.75</v>
      </c>
    </row>
    <row r="5631" spans="1:6" x14ac:dyDescent="0.25">
      <c r="A5631" t="s">
        <v>328</v>
      </c>
      <c r="B5631">
        <v>100</v>
      </c>
      <c r="C5631" t="s">
        <v>69</v>
      </c>
      <c r="D5631" t="s">
        <v>286</v>
      </c>
      <c r="E5631">
        <v>10.25</v>
      </c>
      <c r="F5631">
        <v>200197.23</v>
      </c>
    </row>
    <row r="5632" spans="1:6" x14ac:dyDescent="0.25">
      <c r="A5632" t="s">
        <v>328</v>
      </c>
      <c r="B5632">
        <v>100</v>
      </c>
      <c r="C5632" t="s">
        <v>69</v>
      </c>
      <c r="D5632" t="s">
        <v>287</v>
      </c>
      <c r="E5632">
        <v>23.25</v>
      </c>
      <c r="F5632">
        <v>365341.8</v>
      </c>
    </row>
    <row r="5633" spans="1:6" x14ac:dyDescent="0.25">
      <c r="A5633" t="s">
        <v>328</v>
      </c>
      <c r="B5633">
        <v>100</v>
      </c>
      <c r="C5633" t="s">
        <v>69</v>
      </c>
      <c r="D5633" t="s">
        <v>288</v>
      </c>
      <c r="E5633">
        <v>37.549199999999999</v>
      </c>
      <c r="F5633">
        <v>2654711.0499999998</v>
      </c>
    </row>
    <row r="5634" spans="1:6" x14ac:dyDescent="0.25">
      <c r="A5634" t="s">
        <v>328</v>
      </c>
      <c r="B5634">
        <v>100</v>
      </c>
      <c r="C5634" t="s">
        <v>69</v>
      </c>
      <c r="D5634" t="s">
        <v>289</v>
      </c>
      <c r="E5634">
        <v>1.7014</v>
      </c>
      <c r="F5634">
        <v>72454.98</v>
      </c>
    </row>
    <row r="5635" spans="1:6" x14ac:dyDescent="0.25">
      <c r="A5635" t="s">
        <v>328</v>
      </c>
      <c r="B5635">
        <v>100</v>
      </c>
      <c r="C5635" t="s">
        <v>69</v>
      </c>
      <c r="D5635" t="s">
        <v>290</v>
      </c>
      <c r="E5635">
        <v>1.7875000000000001</v>
      </c>
      <c r="F5635">
        <v>144134.76</v>
      </c>
    </row>
    <row r="5636" spans="1:6" x14ac:dyDescent="0.25">
      <c r="A5636" t="s">
        <v>328</v>
      </c>
      <c r="B5636">
        <v>100</v>
      </c>
      <c r="C5636" t="s">
        <v>69</v>
      </c>
      <c r="D5636" t="s">
        <v>291</v>
      </c>
      <c r="E5636">
        <v>0.4375</v>
      </c>
      <c r="F5636">
        <v>89753.43</v>
      </c>
    </row>
    <row r="5637" spans="1:6" x14ac:dyDescent="0.25">
      <c r="A5637" t="s">
        <v>328</v>
      </c>
      <c r="B5637">
        <v>100</v>
      </c>
      <c r="C5637" t="s">
        <v>69</v>
      </c>
      <c r="D5637" t="s">
        <v>292</v>
      </c>
      <c r="E5637">
        <v>39.128399999999999</v>
      </c>
      <c r="F5637">
        <v>978473.39</v>
      </c>
    </row>
    <row r="5638" spans="1:6" x14ac:dyDescent="0.25">
      <c r="A5638" t="s">
        <v>328</v>
      </c>
      <c r="B5638">
        <v>100</v>
      </c>
      <c r="C5638" t="s">
        <v>69</v>
      </c>
      <c r="D5638" t="s">
        <v>293</v>
      </c>
      <c r="E5638">
        <v>4.6882999999999999</v>
      </c>
      <c r="F5638">
        <v>152811.67000000001</v>
      </c>
    </row>
    <row r="5639" spans="1:6" x14ac:dyDescent="0.25">
      <c r="A5639" t="s">
        <v>328</v>
      </c>
      <c r="B5639">
        <v>100</v>
      </c>
      <c r="C5639" t="s">
        <v>69</v>
      </c>
      <c r="D5639" t="s">
        <v>294</v>
      </c>
      <c r="E5639">
        <v>0.27600000000000002</v>
      </c>
      <c r="F5639">
        <v>67536.61</v>
      </c>
    </row>
    <row r="5640" spans="1:6" x14ac:dyDescent="0.25">
      <c r="A5640" t="s">
        <v>328</v>
      </c>
      <c r="B5640">
        <v>100</v>
      </c>
      <c r="C5640" t="s">
        <v>69</v>
      </c>
      <c r="D5640" t="s">
        <v>295</v>
      </c>
      <c r="E5640">
        <v>38.332099999999997</v>
      </c>
      <c r="F5640">
        <v>674845.4</v>
      </c>
    </row>
    <row r="5641" spans="1:6" x14ac:dyDescent="0.25">
      <c r="A5641" t="s">
        <v>328</v>
      </c>
      <c r="B5641">
        <v>100</v>
      </c>
      <c r="C5641" t="s">
        <v>69</v>
      </c>
      <c r="D5641" t="s">
        <v>306</v>
      </c>
      <c r="E5641">
        <v>2.3125</v>
      </c>
      <c r="F5641">
        <v>61739.02</v>
      </c>
    </row>
    <row r="5642" spans="1:6" x14ac:dyDescent="0.25">
      <c r="A5642" t="s">
        <v>328</v>
      </c>
      <c r="B5642">
        <v>100</v>
      </c>
      <c r="C5642" t="s">
        <v>69</v>
      </c>
      <c r="D5642" t="s">
        <v>280</v>
      </c>
      <c r="E5642">
        <v>51.071599999999997</v>
      </c>
      <c r="F5642">
        <v>2079463.39</v>
      </c>
    </row>
    <row r="5643" spans="1:6" x14ac:dyDescent="0.25">
      <c r="A5643" t="s">
        <v>328</v>
      </c>
      <c r="B5643">
        <v>100</v>
      </c>
      <c r="C5643" t="s">
        <v>69</v>
      </c>
      <c r="D5643" t="s">
        <v>296</v>
      </c>
      <c r="E5643">
        <v>5.1666999999999996</v>
      </c>
      <c r="F5643">
        <v>460055.35</v>
      </c>
    </row>
    <row r="5644" spans="1:6" x14ac:dyDescent="0.25">
      <c r="A5644" t="s">
        <v>328</v>
      </c>
      <c r="B5644">
        <v>100</v>
      </c>
      <c r="C5644" t="s">
        <v>69</v>
      </c>
      <c r="D5644" t="s">
        <v>297</v>
      </c>
      <c r="E5644">
        <v>8.3299999999999999E-2</v>
      </c>
      <c r="F5644">
        <v>6232.02</v>
      </c>
    </row>
    <row r="5645" spans="1:6" x14ac:dyDescent="0.25">
      <c r="A5645" t="s">
        <v>328</v>
      </c>
      <c r="B5645">
        <v>100</v>
      </c>
      <c r="C5645" t="s">
        <v>69</v>
      </c>
      <c r="D5645" t="s">
        <v>310</v>
      </c>
      <c r="E5645">
        <v>1.6667000000000001</v>
      </c>
      <c r="F5645">
        <v>25908.79</v>
      </c>
    </row>
    <row r="5646" spans="1:6" x14ac:dyDescent="0.25">
      <c r="A5646" t="s">
        <v>328</v>
      </c>
      <c r="B5646">
        <v>100</v>
      </c>
      <c r="C5646" t="s">
        <v>69</v>
      </c>
      <c r="D5646" t="s">
        <v>298</v>
      </c>
      <c r="E5646">
        <v>2.0832999999999999</v>
      </c>
      <c r="F5646">
        <v>42037.07</v>
      </c>
    </row>
    <row r="5647" spans="1:6" x14ac:dyDescent="0.25">
      <c r="A5647" t="s">
        <v>328</v>
      </c>
      <c r="B5647">
        <v>100</v>
      </c>
      <c r="C5647" t="s">
        <v>69</v>
      </c>
      <c r="D5647" t="s">
        <v>307</v>
      </c>
      <c r="E5647">
        <v>258.55</v>
      </c>
      <c r="F5647">
        <v>4759062.4400000004</v>
      </c>
    </row>
    <row r="5648" spans="1:6" x14ac:dyDescent="0.25">
      <c r="A5648" t="s">
        <v>328</v>
      </c>
      <c r="B5648">
        <v>100</v>
      </c>
      <c r="C5648" t="s">
        <v>69</v>
      </c>
      <c r="D5648" t="s">
        <v>299</v>
      </c>
      <c r="E5648">
        <v>3.3300000000000003E-2</v>
      </c>
      <c r="F5648">
        <v>25435.81</v>
      </c>
    </row>
    <row r="5649" spans="1:6" x14ac:dyDescent="0.25">
      <c r="A5649" t="s">
        <v>328</v>
      </c>
      <c r="B5649">
        <v>100</v>
      </c>
      <c r="C5649" t="s">
        <v>69</v>
      </c>
      <c r="D5649" t="s">
        <v>300</v>
      </c>
      <c r="E5649">
        <v>2.5000000000000001E-2</v>
      </c>
      <c r="F5649">
        <v>16585.77</v>
      </c>
    </row>
    <row r="5650" spans="1:6" x14ac:dyDescent="0.25">
      <c r="A5650" t="s">
        <v>328</v>
      </c>
      <c r="B5650">
        <v>100</v>
      </c>
      <c r="C5650" t="s">
        <v>69</v>
      </c>
      <c r="D5650" t="s">
        <v>301</v>
      </c>
      <c r="E5650">
        <v>2.5238999999999998</v>
      </c>
      <c r="F5650">
        <v>142801.20000000001</v>
      </c>
    </row>
    <row r="5651" spans="1:6" x14ac:dyDescent="0.25">
      <c r="A5651" t="s">
        <v>328</v>
      </c>
      <c r="B5651">
        <v>100</v>
      </c>
      <c r="C5651" t="s">
        <v>69</v>
      </c>
      <c r="D5651" t="s">
        <v>302</v>
      </c>
      <c r="E5651">
        <v>0.05</v>
      </c>
      <c r="F5651">
        <v>25465.01</v>
      </c>
    </row>
    <row r="5652" spans="1:6" x14ac:dyDescent="0.25">
      <c r="A5652" t="s">
        <v>328</v>
      </c>
      <c r="B5652">
        <v>100</v>
      </c>
      <c r="C5652" t="s">
        <v>69</v>
      </c>
      <c r="D5652" t="s">
        <v>308</v>
      </c>
      <c r="E5652">
        <v>18.966699999999999</v>
      </c>
      <c r="F5652">
        <v>614709.78</v>
      </c>
    </row>
    <row r="5653" spans="1:6" x14ac:dyDescent="0.25">
      <c r="A5653" t="s">
        <v>328</v>
      </c>
      <c r="B5653">
        <v>100</v>
      </c>
      <c r="C5653" t="s">
        <v>69</v>
      </c>
      <c r="D5653" t="s">
        <v>303</v>
      </c>
      <c r="E5653">
        <v>5</v>
      </c>
      <c r="F5653">
        <v>51720.15</v>
      </c>
    </row>
    <row r="5654" spans="1:6" x14ac:dyDescent="0.25">
      <c r="A5654" t="s">
        <v>328</v>
      </c>
      <c r="B5654">
        <v>100</v>
      </c>
      <c r="C5654" t="s">
        <v>69</v>
      </c>
      <c r="D5654" t="s">
        <v>315</v>
      </c>
      <c r="E5654">
        <v>2.5</v>
      </c>
      <c r="F5654">
        <v>68399.259999999995</v>
      </c>
    </row>
    <row r="5655" spans="1:6" x14ac:dyDescent="0.25">
      <c r="A5655" t="s">
        <v>328</v>
      </c>
      <c r="B5655">
        <v>100</v>
      </c>
      <c r="C5655" t="s">
        <v>69</v>
      </c>
      <c r="D5655" t="s">
        <v>311</v>
      </c>
      <c r="E5655">
        <v>2</v>
      </c>
      <c r="F5655">
        <v>16537.189999999999</v>
      </c>
    </row>
    <row r="5656" spans="1:6" x14ac:dyDescent="0.25">
      <c r="A5656" t="s">
        <v>328</v>
      </c>
      <c r="B5656">
        <v>100</v>
      </c>
      <c r="C5656" t="s">
        <v>69</v>
      </c>
      <c r="D5656" t="s">
        <v>326</v>
      </c>
      <c r="E5656">
        <v>0.625</v>
      </c>
      <c r="F5656">
        <v>18388.939999999999</v>
      </c>
    </row>
    <row r="5657" spans="1:6" x14ac:dyDescent="0.25">
      <c r="A5657" t="s">
        <v>328</v>
      </c>
      <c r="B5657">
        <v>100</v>
      </c>
      <c r="C5657" t="s">
        <v>69</v>
      </c>
      <c r="D5657" t="s">
        <v>305</v>
      </c>
      <c r="E5657">
        <v>36.166699999999999</v>
      </c>
      <c r="F5657">
        <v>1667548.15</v>
      </c>
    </row>
    <row r="5658" spans="1:6" x14ac:dyDescent="0.25">
      <c r="A5658" t="s">
        <v>328</v>
      </c>
      <c r="B5658">
        <v>100</v>
      </c>
      <c r="C5658" t="s">
        <v>69</v>
      </c>
      <c r="D5658" t="s">
        <v>329</v>
      </c>
      <c r="E5658">
        <v>3.7</v>
      </c>
      <c r="F5658">
        <v>42291.96</v>
      </c>
    </row>
    <row r="5659" spans="1:6" x14ac:dyDescent="0.25">
      <c r="A5659" t="s">
        <v>328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328</v>
      </c>
      <c r="B5660">
        <v>123</v>
      </c>
      <c r="C5660" t="s">
        <v>2</v>
      </c>
      <c r="D5660" t="s">
        <v>281</v>
      </c>
      <c r="E5660">
        <v>0.33529999999999999</v>
      </c>
      <c r="F5660">
        <v>41143.32</v>
      </c>
    </row>
    <row r="5661" spans="1:6" x14ac:dyDescent="0.25">
      <c r="A5661" t="s">
        <v>328</v>
      </c>
      <c r="B5661">
        <v>123</v>
      </c>
      <c r="C5661" t="s">
        <v>2</v>
      </c>
      <c r="D5661" t="s">
        <v>284</v>
      </c>
      <c r="E5661">
        <v>55</v>
      </c>
      <c r="F5661">
        <v>379371.11</v>
      </c>
    </row>
    <row r="5662" spans="1:6" x14ac:dyDescent="0.25">
      <c r="A5662" t="s">
        <v>328</v>
      </c>
      <c r="B5662">
        <v>123</v>
      </c>
      <c r="C5662" t="s">
        <v>2</v>
      </c>
      <c r="D5662" t="s">
        <v>286</v>
      </c>
      <c r="E5662">
        <v>20</v>
      </c>
      <c r="F5662">
        <v>275991.17</v>
      </c>
    </row>
    <row r="5663" spans="1:6" x14ac:dyDescent="0.25">
      <c r="A5663" t="s">
        <v>328</v>
      </c>
      <c r="B5663">
        <v>123</v>
      </c>
      <c r="C5663" t="s">
        <v>2</v>
      </c>
      <c r="D5663" t="s">
        <v>288</v>
      </c>
      <c r="E5663">
        <v>160.03129999999999</v>
      </c>
      <c r="F5663">
        <v>21685333.18</v>
      </c>
    </row>
    <row r="5664" spans="1:6" x14ac:dyDescent="0.25">
      <c r="A5664" t="s">
        <v>328</v>
      </c>
      <c r="B5664">
        <v>123</v>
      </c>
      <c r="C5664" t="s">
        <v>2</v>
      </c>
      <c r="D5664" t="s">
        <v>289</v>
      </c>
      <c r="E5664">
        <v>3</v>
      </c>
      <c r="F5664">
        <v>76656.570000000007</v>
      </c>
    </row>
    <row r="5665" spans="1:6" x14ac:dyDescent="0.25">
      <c r="A5665" t="s">
        <v>328</v>
      </c>
      <c r="B5665">
        <v>123</v>
      </c>
      <c r="C5665" t="s">
        <v>2</v>
      </c>
      <c r="D5665" t="s">
        <v>290</v>
      </c>
      <c r="E5665">
        <v>10</v>
      </c>
      <c r="F5665">
        <v>1561885.85</v>
      </c>
    </row>
    <row r="5666" spans="1:6" x14ac:dyDescent="0.25">
      <c r="A5666" t="s">
        <v>328</v>
      </c>
      <c r="B5666">
        <v>123</v>
      </c>
      <c r="C5666" t="s">
        <v>2</v>
      </c>
      <c r="D5666" t="s">
        <v>291</v>
      </c>
      <c r="E5666">
        <v>4</v>
      </c>
      <c r="F5666">
        <v>702553.27</v>
      </c>
    </row>
    <row r="5667" spans="1:6" x14ac:dyDescent="0.25">
      <c r="A5667" t="s">
        <v>328</v>
      </c>
      <c r="B5667">
        <v>123</v>
      </c>
      <c r="C5667" t="s">
        <v>2</v>
      </c>
      <c r="D5667" t="s">
        <v>292</v>
      </c>
      <c r="E5667">
        <v>38.799999999999997</v>
      </c>
      <c r="F5667">
        <v>1996149.64</v>
      </c>
    </row>
    <row r="5668" spans="1:6" x14ac:dyDescent="0.25">
      <c r="A5668" t="s">
        <v>328</v>
      </c>
      <c r="B5668">
        <v>123</v>
      </c>
      <c r="C5668" t="s">
        <v>2</v>
      </c>
      <c r="D5668" t="s">
        <v>293</v>
      </c>
      <c r="E5668">
        <v>8</v>
      </c>
      <c r="F5668">
        <v>392744.44</v>
      </c>
    </row>
    <row r="5669" spans="1:6" x14ac:dyDescent="0.25">
      <c r="A5669" t="s">
        <v>328</v>
      </c>
      <c r="B5669">
        <v>123</v>
      </c>
      <c r="C5669" t="s">
        <v>2</v>
      </c>
      <c r="D5669" t="s">
        <v>295</v>
      </c>
      <c r="E5669">
        <v>50</v>
      </c>
      <c r="F5669">
        <v>779519.47</v>
      </c>
    </row>
    <row r="5670" spans="1:6" x14ac:dyDescent="0.25">
      <c r="A5670" t="s">
        <v>328</v>
      </c>
      <c r="B5670">
        <v>123</v>
      </c>
      <c r="C5670" t="s">
        <v>2</v>
      </c>
      <c r="D5670" t="s">
        <v>306</v>
      </c>
      <c r="E5670">
        <v>2.0799999999999999E-2</v>
      </c>
      <c r="F5670">
        <v>419.92</v>
      </c>
    </row>
    <row r="5671" spans="1:6" x14ac:dyDescent="0.25">
      <c r="A5671" t="s">
        <v>328</v>
      </c>
      <c r="B5671">
        <v>123</v>
      </c>
      <c r="C5671" t="s">
        <v>2</v>
      </c>
      <c r="D5671" t="s">
        <v>298</v>
      </c>
      <c r="E5671">
        <v>426</v>
      </c>
      <c r="F5671">
        <v>7356693.1699999999</v>
      </c>
    </row>
    <row r="5672" spans="1:6" x14ac:dyDescent="0.25">
      <c r="A5672" t="s">
        <v>328</v>
      </c>
      <c r="B5672">
        <v>123</v>
      </c>
      <c r="C5672" t="s">
        <v>2</v>
      </c>
      <c r="D5672" t="s">
        <v>301</v>
      </c>
      <c r="E5672">
        <v>1</v>
      </c>
      <c r="F5672">
        <v>122691.08</v>
      </c>
    </row>
    <row r="5673" spans="1:6" x14ac:dyDescent="0.25">
      <c r="A5673" t="s">
        <v>330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330</v>
      </c>
      <c r="B5674">
        <v>1</v>
      </c>
      <c r="C5674" t="s">
        <v>14</v>
      </c>
      <c r="D5674" t="s">
        <v>281</v>
      </c>
      <c r="E5674">
        <v>47.708799999999997</v>
      </c>
      <c r="F5674">
        <v>5314219.9400000004</v>
      </c>
    </row>
    <row r="5675" spans="1:6" x14ac:dyDescent="0.25">
      <c r="A5675" t="s">
        <v>330</v>
      </c>
      <c r="B5675">
        <v>1</v>
      </c>
      <c r="C5675" t="s">
        <v>14</v>
      </c>
      <c r="D5675" t="s">
        <v>282</v>
      </c>
      <c r="E5675">
        <v>98.216700000000003</v>
      </c>
      <c r="F5675">
        <v>1678835.42</v>
      </c>
    </row>
    <row r="5676" spans="1:6" x14ac:dyDescent="0.25">
      <c r="A5676" t="s">
        <v>330</v>
      </c>
      <c r="B5676">
        <v>1</v>
      </c>
      <c r="C5676" t="s">
        <v>14</v>
      </c>
      <c r="D5676" t="s">
        <v>283</v>
      </c>
      <c r="E5676">
        <v>8.4055999999999997</v>
      </c>
      <c r="F5676">
        <v>1292229.6599999999</v>
      </c>
    </row>
    <row r="5677" spans="1:6" x14ac:dyDescent="0.25">
      <c r="A5677" t="s">
        <v>330</v>
      </c>
      <c r="B5677">
        <v>1</v>
      </c>
      <c r="C5677" t="s">
        <v>14</v>
      </c>
      <c r="D5677" t="s">
        <v>284</v>
      </c>
      <c r="E5677">
        <v>544.875</v>
      </c>
      <c r="F5677">
        <v>4419664.12</v>
      </c>
    </row>
    <row r="5678" spans="1:6" x14ac:dyDescent="0.25">
      <c r="A5678" t="s">
        <v>330</v>
      </c>
      <c r="B5678">
        <v>1</v>
      </c>
      <c r="C5678" t="s">
        <v>14</v>
      </c>
      <c r="D5678" t="s">
        <v>285</v>
      </c>
      <c r="E5678">
        <v>16.729199999999999</v>
      </c>
      <c r="F5678">
        <v>288221.7</v>
      </c>
    </row>
    <row r="5679" spans="1:6" x14ac:dyDescent="0.25">
      <c r="A5679" t="s">
        <v>330</v>
      </c>
      <c r="B5679">
        <v>1</v>
      </c>
      <c r="C5679" t="s">
        <v>14</v>
      </c>
      <c r="D5679" t="s">
        <v>286</v>
      </c>
      <c r="E5679">
        <v>58.916699999999999</v>
      </c>
      <c r="F5679">
        <v>1397443.37</v>
      </c>
    </row>
    <row r="5680" spans="1:6" x14ac:dyDescent="0.25">
      <c r="A5680" t="s">
        <v>330</v>
      </c>
      <c r="B5680">
        <v>1</v>
      </c>
      <c r="C5680" t="s">
        <v>14</v>
      </c>
      <c r="D5680" t="s">
        <v>287</v>
      </c>
      <c r="E5680">
        <v>4.4166999999999996</v>
      </c>
      <c r="F5680">
        <v>47406.06</v>
      </c>
    </row>
    <row r="5681" spans="1:6" x14ac:dyDescent="0.25">
      <c r="A5681" t="s">
        <v>330</v>
      </c>
      <c r="B5681">
        <v>1</v>
      </c>
      <c r="C5681" t="s">
        <v>14</v>
      </c>
      <c r="D5681" t="s">
        <v>288</v>
      </c>
      <c r="E5681">
        <v>7.2249999999999996</v>
      </c>
      <c r="F5681">
        <v>1107389.23</v>
      </c>
    </row>
    <row r="5682" spans="1:6" x14ac:dyDescent="0.25">
      <c r="A5682" t="s">
        <v>330</v>
      </c>
      <c r="B5682">
        <v>1</v>
      </c>
      <c r="C5682" t="s">
        <v>14</v>
      </c>
      <c r="D5682" t="s">
        <v>289</v>
      </c>
      <c r="E5682">
        <v>4.9166999999999996</v>
      </c>
      <c r="F5682">
        <v>356654.18</v>
      </c>
    </row>
    <row r="5683" spans="1:6" x14ac:dyDescent="0.25">
      <c r="A5683" t="s">
        <v>330</v>
      </c>
      <c r="B5683">
        <v>1</v>
      </c>
      <c r="C5683" t="s">
        <v>14</v>
      </c>
      <c r="D5683" t="s">
        <v>290</v>
      </c>
      <c r="E5683">
        <v>1.1000000000000001</v>
      </c>
      <c r="F5683">
        <v>107146.34</v>
      </c>
    </row>
    <row r="5684" spans="1:6" x14ac:dyDescent="0.25">
      <c r="A5684" t="s">
        <v>330</v>
      </c>
      <c r="B5684">
        <v>1</v>
      </c>
      <c r="C5684" t="s">
        <v>14</v>
      </c>
      <c r="D5684" t="s">
        <v>291</v>
      </c>
      <c r="E5684">
        <v>7.9124999999999996</v>
      </c>
      <c r="F5684">
        <v>1513036.22</v>
      </c>
    </row>
    <row r="5685" spans="1:6" x14ac:dyDescent="0.25">
      <c r="A5685" t="s">
        <v>330</v>
      </c>
      <c r="B5685">
        <v>1</v>
      </c>
      <c r="C5685" t="s">
        <v>14</v>
      </c>
      <c r="D5685" t="s">
        <v>292</v>
      </c>
      <c r="E5685">
        <v>53.7958</v>
      </c>
      <c r="F5685">
        <v>1381248.62</v>
      </c>
    </row>
    <row r="5686" spans="1:6" x14ac:dyDescent="0.25">
      <c r="A5686" t="s">
        <v>330</v>
      </c>
      <c r="B5686">
        <v>1</v>
      </c>
      <c r="C5686" t="s">
        <v>14</v>
      </c>
      <c r="D5686" t="s">
        <v>293</v>
      </c>
      <c r="E5686">
        <v>26.713899999999999</v>
      </c>
      <c r="F5686">
        <v>977413.18</v>
      </c>
    </row>
    <row r="5687" spans="1:6" x14ac:dyDescent="0.25">
      <c r="A5687" t="s">
        <v>330</v>
      </c>
      <c r="B5687">
        <v>1</v>
      </c>
      <c r="C5687" t="s">
        <v>14</v>
      </c>
      <c r="D5687" t="s">
        <v>294</v>
      </c>
      <c r="E5687">
        <v>6.9356999999999998</v>
      </c>
      <c r="F5687">
        <v>501620.6</v>
      </c>
    </row>
    <row r="5688" spans="1:6" x14ac:dyDescent="0.25">
      <c r="A5688" t="s">
        <v>330</v>
      </c>
      <c r="B5688">
        <v>1</v>
      </c>
      <c r="C5688" t="s">
        <v>14</v>
      </c>
      <c r="D5688" t="s">
        <v>295</v>
      </c>
      <c r="E5688">
        <v>31.944600000000001</v>
      </c>
      <c r="F5688">
        <v>557316.97</v>
      </c>
    </row>
    <row r="5689" spans="1:6" x14ac:dyDescent="0.25">
      <c r="A5689" t="s">
        <v>330</v>
      </c>
      <c r="B5689">
        <v>1</v>
      </c>
      <c r="C5689" t="s">
        <v>14</v>
      </c>
      <c r="D5689" t="s">
        <v>306</v>
      </c>
      <c r="E5689">
        <v>1.5207999999999999</v>
      </c>
      <c r="F5689">
        <v>27867.42</v>
      </c>
    </row>
    <row r="5690" spans="1:6" x14ac:dyDescent="0.25">
      <c r="A5690" t="s">
        <v>330</v>
      </c>
      <c r="B5690">
        <v>1</v>
      </c>
      <c r="C5690" t="s">
        <v>14</v>
      </c>
      <c r="D5690" t="s">
        <v>280</v>
      </c>
      <c r="E5690">
        <v>93.891400000000004</v>
      </c>
      <c r="F5690">
        <v>2104175.54</v>
      </c>
    </row>
    <row r="5691" spans="1:6" x14ac:dyDescent="0.25">
      <c r="A5691" t="s">
        <v>330</v>
      </c>
      <c r="B5691">
        <v>1</v>
      </c>
      <c r="C5691" t="s">
        <v>14</v>
      </c>
      <c r="D5691" t="s">
        <v>296</v>
      </c>
      <c r="E5691">
        <v>7.0833000000000004</v>
      </c>
      <c r="F5691">
        <v>684864.97</v>
      </c>
    </row>
    <row r="5692" spans="1:6" x14ac:dyDescent="0.25">
      <c r="A5692" t="s">
        <v>330</v>
      </c>
      <c r="B5692">
        <v>1</v>
      </c>
      <c r="C5692" t="s">
        <v>14</v>
      </c>
      <c r="D5692" t="s">
        <v>298</v>
      </c>
      <c r="E5692">
        <v>1.1667000000000001</v>
      </c>
      <c r="F5692">
        <v>21427.82</v>
      </c>
    </row>
    <row r="5693" spans="1:6" x14ac:dyDescent="0.25">
      <c r="A5693" t="s">
        <v>330</v>
      </c>
      <c r="B5693">
        <v>1</v>
      </c>
      <c r="C5693" t="s">
        <v>14</v>
      </c>
      <c r="D5693" t="s">
        <v>307</v>
      </c>
      <c r="E5693">
        <v>1.125</v>
      </c>
      <c r="F5693">
        <v>19044.099999999999</v>
      </c>
    </row>
    <row r="5694" spans="1:6" x14ac:dyDescent="0.25">
      <c r="A5694" t="s">
        <v>330</v>
      </c>
      <c r="B5694">
        <v>1</v>
      </c>
      <c r="C5694" t="s">
        <v>14</v>
      </c>
      <c r="D5694" t="s">
        <v>299</v>
      </c>
      <c r="E5694">
        <v>0.63329999999999997</v>
      </c>
      <c r="F5694">
        <v>414498.76</v>
      </c>
    </row>
    <row r="5695" spans="1:6" x14ac:dyDescent="0.25">
      <c r="A5695" t="s">
        <v>330</v>
      </c>
      <c r="B5695">
        <v>1</v>
      </c>
      <c r="C5695" t="s">
        <v>14</v>
      </c>
      <c r="D5695" t="s">
        <v>300</v>
      </c>
      <c r="E5695">
        <v>0.58330000000000004</v>
      </c>
      <c r="F5695">
        <v>179849.66</v>
      </c>
    </row>
    <row r="5696" spans="1:6" x14ac:dyDescent="0.25">
      <c r="A5696" t="s">
        <v>330</v>
      </c>
      <c r="B5696">
        <v>1</v>
      </c>
      <c r="C5696" t="s">
        <v>14</v>
      </c>
      <c r="D5696" t="s">
        <v>301</v>
      </c>
      <c r="E5696">
        <v>2.5583</v>
      </c>
      <c r="F5696">
        <v>167787.74</v>
      </c>
    </row>
    <row r="5697" spans="1:6" x14ac:dyDescent="0.25">
      <c r="A5697" t="s">
        <v>330</v>
      </c>
      <c r="B5697">
        <v>1</v>
      </c>
      <c r="C5697" t="s">
        <v>14</v>
      </c>
      <c r="D5697" t="s">
        <v>302</v>
      </c>
      <c r="E5697">
        <v>0.05</v>
      </c>
      <c r="F5697">
        <v>23606.48</v>
      </c>
    </row>
    <row r="5698" spans="1:6" x14ac:dyDescent="0.25">
      <c r="A5698" t="s">
        <v>330</v>
      </c>
      <c r="B5698">
        <v>1</v>
      </c>
      <c r="C5698" t="s">
        <v>14</v>
      </c>
      <c r="D5698" t="s">
        <v>303</v>
      </c>
      <c r="E5698">
        <v>1</v>
      </c>
      <c r="F5698">
        <v>15038.04</v>
      </c>
    </row>
    <row r="5699" spans="1:6" x14ac:dyDescent="0.25">
      <c r="A5699" t="s">
        <v>330</v>
      </c>
      <c r="B5699">
        <v>1</v>
      </c>
      <c r="C5699" t="s">
        <v>14</v>
      </c>
      <c r="D5699" t="s">
        <v>325</v>
      </c>
      <c r="E5699">
        <v>8</v>
      </c>
      <c r="F5699">
        <v>84027.21</v>
      </c>
    </row>
    <row r="5700" spans="1:6" x14ac:dyDescent="0.25">
      <c r="A5700" t="s">
        <v>330</v>
      </c>
      <c r="B5700">
        <v>1</v>
      </c>
      <c r="C5700" t="s">
        <v>14</v>
      </c>
      <c r="D5700" t="s">
        <v>304</v>
      </c>
      <c r="E5700">
        <v>0.16669999999999999</v>
      </c>
      <c r="F5700">
        <v>4728.1899999999996</v>
      </c>
    </row>
    <row r="5701" spans="1:6" x14ac:dyDescent="0.25">
      <c r="A5701" t="s">
        <v>330</v>
      </c>
      <c r="B5701">
        <v>1</v>
      </c>
      <c r="C5701" t="s">
        <v>14</v>
      </c>
      <c r="D5701" t="s">
        <v>326</v>
      </c>
      <c r="E5701">
        <v>1.0832999999999999</v>
      </c>
      <c r="F5701">
        <v>73773.759999999995</v>
      </c>
    </row>
    <row r="5702" spans="1:6" x14ac:dyDescent="0.25">
      <c r="A5702" t="s">
        <v>330</v>
      </c>
      <c r="B5702">
        <v>1</v>
      </c>
      <c r="C5702" t="s">
        <v>14</v>
      </c>
      <c r="D5702" t="s">
        <v>305</v>
      </c>
      <c r="E5702">
        <v>0.16669999999999999</v>
      </c>
      <c r="F5702">
        <v>5335.7</v>
      </c>
    </row>
    <row r="5703" spans="1:6" x14ac:dyDescent="0.25">
      <c r="A5703" t="s">
        <v>330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330</v>
      </c>
      <c r="B5704">
        <v>2</v>
      </c>
      <c r="C5704" t="s">
        <v>7</v>
      </c>
      <c r="D5704" t="s">
        <v>281</v>
      </c>
      <c r="E5704">
        <v>20.059699999999999</v>
      </c>
      <c r="F5704">
        <v>2430164.96</v>
      </c>
    </row>
    <row r="5705" spans="1:6" x14ac:dyDescent="0.25">
      <c r="A5705" t="s">
        <v>330</v>
      </c>
      <c r="B5705">
        <v>2</v>
      </c>
      <c r="C5705" t="s">
        <v>7</v>
      </c>
      <c r="D5705" t="s">
        <v>282</v>
      </c>
      <c r="E5705">
        <v>79.211100000000002</v>
      </c>
      <c r="F5705">
        <v>1249824.53</v>
      </c>
    </row>
    <row r="5706" spans="1:6" x14ac:dyDescent="0.25">
      <c r="A5706" t="s">
        <v>330</v>
      </c>
      <c r="B5706">
        <v>2</v>
      </c>
      <c r="C5706" t="s">
        <v>7</v>
      </c>
      <c r="D5706" t="s">
        <v>283</v>
      </c>
      <c r="E5706">
        <v>2.3374999999999999</v>
      </c>
      <c r="F5706">
        <v>789297.32</v>
      </c>
    </row>
    <row r="5707" spans="1:6" x14ac:dyDescent="0.25">
      <c r="A5707" t="s">
        <v>330</v>
      </c>
      <c r="B5707">
        <v>2</v>
      </c>
      <c r="C5707" t="s">
        <v>7</v>
      </c>
      <c r="D5707" t="s">
        <v>284</v>
      </c>
      <c r="E5707">
        <v>364</v>
      </c>
      <c r="F5707">
        <v>2787305.19</v>
      </c>
    </row>
    <row r="5708" spans="1:6" x14ac:dyDescent="0.25">
      <c r="A5708" t="s">
        <v>330</v>
      </c>
      <c r="B5708">
        <v>2</v>
      </c>
      <c r="C5708" t="s">
        <v>7</v>
      </c>
      <c r="D5708" t="s">
        <v>285</v>
      </c>
      <c r="E5708">
        <v>11.5915</v>
      </c>
      <c r="F5708">
        <v>226918.65</v>
      </c>
    </row>
    <row r="5709" spans="1:6" x14ac:dyDescent="0.25">
      <c r="A5709" t="s">
        <v>330</v>
      </c>
      <c r="B5709">
        <v>2</v>
      </c>
      <c r="C5709" t="s">
        <v>7</v>
      </c>
      <c r="D5709" t="s">
        <v>286</v>
      </c>
      <c r="E5709">
        <v>59.716700000000003</v>
      </c>
      <c r="F5709">
        <v>1439620.35</v>
      </c>
    </row>
    <row r="5710" spans="1:6" x14ac:dyDescent="0.25">
      <c r="A5710" t="s">
        <v>330</v>
      </c>
      <c r="B5710">
        <v>2</v>
      </c>
      <c r="C5710" t="s">
        <v>7</v>
      </c>
      <c r="D5710" t="s">
        <v>287</v>
      </c>
      <c r="E5710">
        <v>12</v>
      </c>
      <c r="F5710">
        <v>137400.95999999999</v>
      </c>
    </row>
    <row r="5711" spans="1:6" x14ac:dyDescent="0.25">
      <c r="A5711" t="s">
        <v>330</v>
      </c>
      <c r="B5711">
        <v>2</v>
      </c>
      <c r="C5711" t="s">
        <v>7</v>
      </c>
      <c r="D5711" t="s">
        <v>288</v>
      </c>
      <c r="E5711">
        <v>15.9971</v>
      </c>
      <c r="F5711">
        <v>1944638.62</v>
      </c>
    </row>
    <row r="5712" spans="1:6" x14ac:dyDescent="0.25">
      <c r="A5712" t="s">
        <v>330</v>
      </c>
      <c r="B5712">
        <v>2</v>
      </c>
      <c r="C5712" t="s">
        <v>7</v>
      </c>
      <c r="D5712" t="s">
        <v>289</v>
      </c>
      <c r="E5712">
        <v>2.8332999999999999</v>
      </c>
      <c r="F5712">
        <v>228716.88</v>
      </c>
    </row>
    <row r="5713" spans="1:6" x14ac:dyDescent="0.25">
      <c r="A5713" t="s">
        <v>330</v>
      </c>
      <c r="B5713">
        <v>2</v>
      </c>
      <c r="C5713" t="s">
        <v>7</v>
      </c>
      <c r="D5713" t="s">
        <v>290</v>
      </c>
      <c r="E5713">
        <v>2.3125</v>
      </c>
      <c r="F5713">
        <v>307634.25</v>
      </c>
    </row>
    <row r="5714" spans="1:6" x14ac:dyDescent="0.25">
      <c r="A5714" t="s">
        <v>330</v>
      </c>
      <c r="B5714">
        <v>2</v>
      </c>
      <c r="C5714" t="s">
        <v>7</v>
      </c>
      <c r="D5714" t="s">
        <v>291</v>
      </c>
      <c r="E5714">
        <v>6.5083000000000002</v>
      </c>
      <c r="F5714">
        <v>1451617.54</v>
      </c>
    </row>
    <row r="5715" spans="1:6" x14ac:dyDescent="0.25">
      <c r="A5715" t="s">
        <v>330</v>
      </c>
      <c r="B5715">
        <v>2</v>
      </c>
      <c r="C5715" t="s">
        <v>7</v>
      </c>
      <c r="D5715" t="s">
        <v>292</v>
      </c>
      <c r="E5715">
        <v>34.655200000000001</v>
      </c>
      <c r="F5715">
        <v>1356869</v>
      </c>
    </row>
    <row r="5716" spans="1:6" x14ac:dyDescent="0.25">
      <c r="A5716" t="s">
        <v>330</v>
      </c>
      <c r="B5716">
        <v>2</v>
      </c>
      <c r="C5716" t="s">
        <v>7</v>
      </c>
      <c r="D5716" t="s">
        <v>293</v>
      </c>
      <c r="E5716">
        <v>32.967199999999998</v>
      </c>
      <c r="F5716">
        <v>779088.58</v>
      </c>
    </row>
    <row r="5717" spans="1:6" x14ac:dyDescent="0.25">
      <c r="A5717" t="s">
        <v>330</v>
      </c>
      <c r="B5717">
        <v>2</v>
      </c>
      <c r="C5717" t="s">
        <v>7</v>
      </c>
      <c r="D5717" t="s">
        <v>294</v>
      </c>
      <c r="E5717">
        <v>1.4427000000000001</v>
      </c>
      <c r="F5717">
        <v>154594.01999999999</v>
      </c>
    </row>
    <row r="5718" spans="1:6" x14ac:dyDescent="0.25">
      <c r="A5718" t="s">
        <v>330</v>
      </c>
      <c r="B5718">
        <v>2</v>
      </c>
      <c r="C5718" t="s">
        <v>7</v>
      </c>
      <c r="D5718" t="s">
        <v>295</v>
      </c>
      <c r="E5718">
        <v>64.265500000000003</v>
      </c>
      <c r="F5718">
        <v>1169326.06</v>
      </c>
    </row>
    <row r="5719" spans="1:6" x14ac:dyDescent="0.25">
      <c r="A5719" t="s">
        <v>330</v>
      </c>
      <c r="B5719">
        <v>2</v>
      </c>
      <c r="C5719" t="s">
        <v>7</v>
      </c>
      <c r="D5719" t="s">
        <v>306</v>
      </c>
      <c r="E5719">
        <v>0.5</v>
      </c>
      <c r="F5719">
        <v>11206.05</v>
      </c>
    </row>
    <row r="5720" spans="1:6" x14ac:dyDescent="0.25">
      <c r="A5720" t="s">
        <v>330</v>
      </c>
      <c r="B5720">
        <v>2</v>
      </c>
      <c r="C5720" t="s">
        <v>7</v>
      </c>
      <c r="D5720" t="s">
        <v>280</v>
      </c>
      <c r="E5720">
        <v>17.6938</v>
      </c>
      <c r="F5720">
        <v>553713.43999999994</v>
      </c>
    </row>
    <row r="5721" spans="1:6" x14ac:dyDescent="0.25">
      <c r="A5721" t="s">
        <v>330</v>
      </c>
      <c r="B5721">
        <v>2</v>
      </c>
      <c r="C5721" t="s">
        <v>7</v>
      </c>
      <c r="D5721" t="s">
        <v>296</v>
      </c>
      <c r="E5721">
        <v>14.583299999999999</v>
      </c>
      <c r="F5721">
        <v>1357200.43</v>
      </c>
    </row>
    <row r="5722" spans="1:6" x14ac:dyDescent="0.25">
      <c r="A5722" t="s">
        <v>330</v>
      </c>
      <c r="B5722">
        <v>2</v>
      </c>
      <c r="C5722" t="s">
        <v>7</v>
      </c>
      <c r="D5722" t="s">
        <v>310</v>
      </c>
      <c r="E5722">
        <v>2.1667000000000001</v>
      </c>
      <c r="F5722">
        <v>31147.22</v>
      </c>
    </row>
    <row r="5723" spans="1:6" x14ac:dyDescent="0.25">
      <c r="A5723" t="s">
        <v>330</v>
      </c>
      <c r="B5723">
        <v>2</v>
      </c>
      <c r="C5723" t="s">
        <v>7</v>
      </c>
      <c r="D5723" t="s">
        <v>298</v>
      </c>
      <c r="E5723">
        <v>14.083299999999999</v>
      </c>
      <c r="F5723">
        <v>303067.90999999997</v>
      </c>
    </row>
    <row r="5724" spans="1:6" x14ac:dyDescent="0.25">
      <c r="A5724" t="s">
        <v>330</v>
      </c>
      <c r="B5724">
        <v>2</v>
      </c>
      <c r="C5724" t="s">
        <v>7</v>
      </c>
      <c r="D5724" t="s">
        <v>307</v>
      </c>
      <c r="E5724">
        <v>5.35</v>
      </c>
      <c r="F5724">
        <v>130305.78</v>
      </c>
    </row>
    <row r="5725" spans="1:6" x14ac:dyDescent="0.25">
      <c r="A5725" t="s">
        <v>330</v>
      </c>
      <c r="B5725">
        <v>2</v>
      </c>
      <c r="C5725" t="s">
        <v>7</v>
      </c>
      <c r="D5725" t="s">
        <v>300</v>
      </c>
      <c r="E5725">
        <v>2.5000000000000001E-2</v>
      </c>
      <c r="F5725">
        <v>16184.5</v>
      </c>
    </row>
    <row r="5726" spans="1:6" x14ac:dyDescent="0.25">
      <c r="A5726" t="s">
        <v>330</v>
      </c>
      <c r="B5726">
        <v>2</v>
      </c>
      <c r="C5726" t="s">
        <v>7</v>
      </c>
      <c r="D5726" t="s">
        <v>301</v>
      </c>
      <c r="E5726">
        <v>7.0167000000000002</v>
      </c>
      <c r="F5726">
        <v>571700.47</v>
      </c>
    </row>
    <row r="5727" spans="1:6" x14ac:dyDescent="0.25">
      <c r="A5727" t="s">
        <v>330</v>
      </c>
      <c r="B5727">
        <v>2</v>
      </c>
      <c r="C5727" t="s">
        <v>7</v>
      </c>
      <c r="D5727" t="s">
        <v>302</v>
      </c>
      <c r="E5727">
        <v>0.125</v>
      </c>
      <c r="F5727">
        <v>33717.47</v>
      </c>
    </row>
    <row r="5728" spans="1:6" x14ac:dyDescent="0.25">
      <c r="A5728" t="s">
        <v>330</v>
      </c>
      <c r="B5728">
        <v>2</v>
      </c>
      <c r="C5728" t="s">
        <v>7</v>
      </c>
      <c r="D5728" t="s">
        <v>308</v>
      </c>
      <c r="E5728">
        <v>1</v>
      </c>
      <c r="F5728">
        <v>12667.92</v>
      </c>
    </row>
    <row r="5729" spans="1:6" x14ac:dyDescent="0.25">
      <c r="A5729" t="s">
        <v>330</v>
      </c>
      <c r="B5729">
        <v>2</v>
      </c>
      <c r="C5729" t="s">
        <v>7</v>
      </c>
      <c r="D5729" t="s">
        <v>303</v>
      </c>
      <c r="E5729">
        <v>1</v>
      </c>
      <c r="F5729">
        <v>13534.24</v>
      </c>
    </row>
    <row r="5730" spans="1:6" x14ac:dyDescent="0.25">
      <c r="A5730" t="s">
        <v>330</v>
      </c>
      <c r="B5730">
        <v>2</v>
      </c>
      <c r="C5730" t="s">
        <v>7</v>
      </c>
      <c r="D5730" t="s">
        <v>325</v>
      </c>
      <c r="E5730">
        <v>5</v>
      </c>
      <c r="F5730">
        <v>64273.59</v>
      </c>
    </row>
    <row r="5731" spans="1:6" x14ac:dyDescent="0.25">
      <c r="A5731" t="s">
        <v>330</v>
      </c>
      <c r="B5731">
        <v>2</v>
      </c>
      <c r="C5731" t="s">
        <v>7</v>
      </c>
      <c r="D5731" t="s">
        <v>311</v>
      </c>
      <c r="E5731">
        <v>1</v>
      </c>
      <c r="F5731">
        <v>9504.1299999999992</v>
      </c>
    </row>
    <row r="5732" spans="1:6" x14ac:dyDescent="0.25">
      <c r="A5732" t="s">
        <v>330</v>
      </c>
      <c r="B5732">
        <v>2</v>
      </c>
      <c r="C5732" t="s">
        <v>7</v>
      </c>
      <c r="D5732" t="s">
        <v>326</v>
      </c>
      <c r="E5732">
        <v>5.5599999999999997E-2</v>
      </c>
      <c r="F5732">
        <v>11027.22</v>
      </c>
    </row>
    <row r="5733" spans="1:6" x14ac:dyDescent="0.25">
      <c r="A5733" t="s">
        <v>330</v>
      </c>
      <c r="B5733">
        <v>2</v>
      </c>
      <c r="C5733" t="s">
        <v>7</v>
      </c>
      <c r="D5733" t="s">
        <v>329</v>
      </c>
      <c r="E5733">
        <v>3.6333000000000002</v>
      </c>
      <c r="F5733">
        <v>43504.43</v>
      </c>
    </row>
    <row r="5734" spans="1:6" x14ac:dyDescent="0.25">
      <c r="A5734" t="s">
        <v>330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330</v>
      </c>
      <c r="B5735">
        <v>3</v>
      </c>
      <c r="C5735" t="s">
        <v>4</v>
      </c>
      <c r="D5735" t="s">
        <v>281</v>
      </c>
      <c r="E5735">
        <v>16.5792</v>
      </c>
      <c r="F5735">
        <v>1488117.32</v>
      </c>
    </row>
    <row r="5736" spans="1:6" x14ac:dyDescent="0.25">
      <c r="A5736" t="s">
        <v>330</v>
      </c>
      <c r="B5736">
        <v>3</v>
      </c>
      <c r="C5736" t="s">
        <v>4</v>
      </c>
      <c r="D5736" t="s">
        <v>282</v>
      </c>
      <c r="E5736">
        <v>115.9611</v>
      </c>
      <c r="F5736">
        <v>1343026.52</v>
      </c>
    </row>
    <row r="5737" spans="1:6" x14ac:dyDescent="0.25">
      <c r="A5737" t="s">
        <v>330</v>
      </c>
      <c r="B5737">
        <v>3</v>
      </c>
      <c r="C5737" t="s">
        <v>4</v>
      </c>
      <c r="D5737" t="s">
        <v>283</v>
      </c>
      <c r="E5737">
        <v>1.5042</v>
      </c>
      <c r="F5737">
        <v>489650.79</v>
      </c>
    </row>
    <row r="5738" spans="1:6" x14ac:dyDescent="0.25">
      <c r="A5738" t="s">
        <v>330</v>
      </c>
      <c r="B5738">
        <v>3</v>
      </c>
      <c r="C5738" t="s">
        <v>4</v>
      </c>
      <c r="D5738" t="s">
        <v>284</v>
      </c>
      <c r="E5738">
        <v>397.55560000000003</v>
      </c>
      <c r="F5738">
        <v>3076238.82</v>
      </c>
    </row>
    <row r="5739" spans="1:6" x14ac:dyDescent="0.25">
      <c r="A5739" t="s">
        <v>330</v>
      </c>
      <c r="B5739">
        <v>3</v>
      </c>
      <c r="C5739" t="s">
        <v>4</v>
      </c>
      <c r="D5739" t="s">
        <v>285</v>
      </c>
      <c r="E5739">
        <v>19.921600000000002</v>
      </c>
      <c r="F5739">
        <v>369757.59</v>
      </c>
    </row>
    <row r="5740" spans="1:6" x14ac:dyDescent="0.25">
      <c r="A5740" t="s">
        <v>330</v>
      </c>
      <c r="B5740">
        <v>3</v>
      </c>
      <c r="C5740" t="s">
        <v>4</v>
      </c>
      <c r="D5740" t="s">
        <v>286</v>
      </c>
      <c r="E5740">
        <v>38.4</v>
      </c>
      <c r="F5740">
        <v>889350.39</v>
      </c>
    </row>
    <row r="5741" spans="1:6" x14ac:dyDescent="0.25">
      <c r="A5741" t="s">
        <v>330</v>
      </c>
      <c r="B5741">
        <v>3</v>
      </c>
      <c r="C5741" t="s">
        <v>4</v>
      </c>
      <c r="D5741" t="s">
        <v>287</v>
      </c>
      <c r="E5741">
        <v>66.666700000000006</v>
      </c>
      <c r="F5741">
        <v>792925.8</v>
      </c>
    </row>
    <row r="5742" spans="1:6" x14ac:dyDescent="0.25">
      <c r="A5742" t="s">
        <v>330</v>
      </c>
      <c r="B5742">
        <v>3</v>
      </c>
      <c r="C5742" t="s">
        <v>4</v>
      </c>
      <c r="D5742" t="s">
        <v>288</v>
      </c>
      <c r="E5742">
        <v>3.7189999999999999</v>
      </c>
      <c r="F5742">
        <v>567962.87</v>
      </c>
    </row>
    <row r="5743" spans="1:6" x14ac:dyDescent="0.25">
      <c r="A5743" t="s">
        <v>330</v>
      </c>
      <c r="B5743">
        <v>3</v>
      </c>
      <c r="C5743" t="s">
        <v>4</v>
      </c>
      <c r="D5743" t="s">
        <v>289</v>
      </c>
      <c r="E5743">
        <v>4.7291999999999996</v>
      </c>
      <c r="F5743">
        <v>250641.03</v>
      </c>
    </row>
    <row r="5744" spans="1:6" x14ac:dyDescent="0.25">
      <c r="A5744" t="s">
        <v>330</v>
      </c>
      <c r="B5744">
        <v>3</v>
      </c>
      <c r="C5744" t="s">
        <v>4</v>
      </c>
      <c r="D5744" t="s">
        <v>290</v>
      </c>
      <c r="E5744">
        <v>3.3117000000000001</v>
      </c>
      <c r="F5744">
        <v>415233.31</v>
      </c>
    </row>
    <row r="5745" spans="1:6" x14ac:dyDescent="0.25">
      <c r="A5745" t="s">
        <v>330</v>
      </c>
      <c r="B5745">
        <v>3</v>
      </c>
      <c r="C5745" t="s">
        <v>4</v>
      </c>
      <c r="D5745" t="s">
        <v>291</v>
      </c>
      <c r="E5745">
        <v>2.7292000000000001</v>
      </c>
      <c r="F5745">
        <v>692022.94</v>
      </c>
    </row>
    <row r="5746" spans="1:6" x14ac:dyDescent="0.25">
      <c r="A5746" t="s">
        <v>330</v>
      </c>
      <c r="B5746">
        <v>3</v>
      </c>
      <c r="C5746" t="s">
        <v>4</v>
      </c>
      <c r="D5746" t="s">
        <v>292</v>
      </c>
      <c r="E5746">
        <v>105.99720000000001</v>
      </c>
      <c r="F5746">
        <v>2877849.14</v>
      </c>
    </row>
    <row r="5747" spans="1:6" x14ac:dyDescent="0.25">
      <c r="A5747" t="s">
        <v>330</v>
      </c>
      <c r="B5747">
        <v>3</v>
      </c>
      <c r="C5747" t="s">
        <v>4</v>
      </c>
      <c r="D5747" t="s">
        <v>293</v>
      </c>
      <c r="E5747">
        <v>33.527200000000001</v>
      </c>
      <c r="F5747">
        <v>961813.17</v>
      </c>
    </row>
    <row r="5748" spans="1:6" x14ac:dyDescent="0.25">
      <c r="A5748" t="s">
        <v>330</v>
      </c>
      <c r="B5748">
        <v>3</v>
      </c>
      <c r="C5748" t="s">
        <v>4</v>
      </c>
      <c r="D5748" t="s">
        <v>294</v>
      </c>
      <c r="E5748">
        <v>0.26879999999999998</v>
      </c>
      <c r="F5748">
        <v>255762.49</v>
      </c>
    </row>
    <row r="5749" spans="1:6" x14ac:dyDescent="0.25">
      <c r="A5749" t="s">
        <v>330</v>
      </c>
      <c r="B5749">
        <v>3</v>
      </c>
      <c r="C5749" t="s">
        <v>4</v>
      </c>
      <c r="D5749" t="s">
        <v>295</v>
      </c>
      <c r="E5749">
        <v>69.480999999999995</v>
      </c>
      <c r="F5749">
        <v>1101110.49</v>
      </c>
    </row>
    <row r="5750" spans="1:6" x14ac:dyDescent="0.25">
      <c r="A5750" t="s">
        <v>330</v>
      </c>
      <c r="B5750">
        <v>3</v>
      </c>
      <c r="C5750" t="s">
        <v>4</v>
      </c>
      <c r="D5750" t="s">
        <v>306</v>
      </c>
      <c r="E5750">
        <v>1.1875</v>
      </c>
      <c r="F5750">
        <v>44964.25</v>
      </c>
    </row>
    <row r="5751" spans="1:6" x14ac:dyDescent="0.25">
      <c r="A5751" t="s">
        <v>330</v>
      </c>
      <c r="B5751">
        <v>3</v>
      </c>
      <c r="C5751" t="s">
        <v>4</v>
      </c>
      <c r="D5751" t="s">
        <v>280</v>
      </c>
      <c r="E5751">
        <v>41.7896</v>
      </c>
      <c r="F5751">
        <v>1180657.99</v>
      </c>
    </row>
    <row r="5752" spans="1:6" x14ac:dyDescent="0.25">
      <c r="A5752" t="s">
        <v>330</v>
      </c>
      <c r="B5752">
        <v>3</v>
      </c>
      <c r="C5752" t="s">
        <v>4</v>
      </c>
      <c r="D5752" t="s">
        <v>296</v>
      </c>
      <c r="E5752">
        <v>20.916699999999999</v>
      </c>
      <c r="F5752">
        <v>1977442.36</v>
      </c>
    </row>
    <row r="5753" spans="1:6" x14ac:dyDescent="0.25">
      <c r="A5753" t="s">
        <v>330</v>
      </c>
      <c r="B5753">
        <v>3</v>
      </c>
      <c r="C5753" t="s">
        <v>4</v>
      </c>
      <c r="D5753" t="s">
        <v>310</v>
      </c>
      <c r="E5753">
        <v>4</v>
      </c>
      <c r="F5753">
        <v>58219.53</v>
      </c>
    </row>
    <row r="5754" spans="1:6" x14ac:dyDescent="0.25">
      <c r="A5754" t="s">
        <v>330</v>
      </c>
      <c r="B5754">
        <v>3</v>
      </c>
      <c r="C5754" t="s">
        <v>4</v>
      </c>
      <c r="D5754" t="s">
        <v>298</v>
      </c>
      <c r="E5754">
        <v>20.25</v>
      </c>
      <c r="F5754">
        <v>419392.58</v>
      </c>
    </row>
    <row r="5755" spans="1:6" x14ac:dyDescent="0.25">
      <c r="A5755" t="s">
        <v>330</v>
      </c>
      <c r="B5755">
        <v>3</v>
      </c>
      <c r="C5755" t="s">
        <v>4</v>
      </c>
      <c r="D5755" t="s">
        <v>307</v>
      </c>
      <c r="E5755">
        <v>22.945799999999998</v>
      </c>
      <c r="F5755">
        <v>543257.32999999996</v>
      </c>
    </row>
    <row r="5756" spans="1:6" x14ac:dyDescent="0.25">
      <c r="A5756" t="s">
        <v>330</v>
      </c>
      <c r="B5756">
        <v>3</v>
      </c>
      <c r="C5756" t="s">
        <v>4</v>
      </c>
      <c r="D5756" t="s">
        <v>299</v>
      </c>
      <c r="E5756">
        <v>0.18329999999999999</v>
      </c>
      <c r="F5756">
        <v>107967.65</v>
      </c>
    </row>
    <row r="5757" spans="1:6" x14ac:dyDescent="0.25">
      <c r="A5757" t="s">
        <v>330</v>
      </c>
      <c r="B5757">
        <v>3</v>
      </c>
      <c r="C5757" t="s">
        <v>4</v>
      </c>
      <c r="D5757" t="s">
        <v>300</v>
      </c>
      <c r="E5757">
        <v>0.1</v>
      </c>
      <c r="F5757">
        <v>65139.28</v>
      </c>
    </row>
    <row r="5758" spans="1:6" x14ac:dyDescent="0.25">
      <c r="A5758" t="s">
        <v>330</v>
      </c>
      <c r="B5758">
        <v>3</v>
      </c>
      <c r="C5758" t="s">
        <v>4</v>
      </c>
      <c r="D5758" t="s">
        <v>301</v>
      </c>
      <c r="E5758">
        <v>12.076599999999999</v>
      </c>
      <c r="F5758">
        <v>690780.89</v>
      </c>
    </row>
    <row r="5759" spans="1:6" x14ac:dyDescent="0.25">
      <c r="A5759" t="s">
        <v>330</v>
      </c>
      <c r="B5759">
        <v>3</v>
      </c>
      <c r="C5759" t="s">
        <v>4</v>
      </c>
      <c r="D5759" t="s">
        <v>302</v>
      </c>
      <c r="E5759">
        <v>0.39169999999999999</v>
      </c>
      <c r="F5759">
        <v>116968.96000000001</v>
      </c>
    </row>
    <row r="5760" spans="1:6" x14ac:dyDescent="0.25">
      <c r="A5760" t="s">
        <v>330</v>
      </c>
      <c r="B5760">
        <v>3</v>
      </c>
      <c r="C5760" t="s">
        <v>4</v>
      </c>
      <c r="D5760" t="s">
        <v>308</v>
      </c>
      <c r="E5760">
        <v>5</v>
      </c>
      <c r="F5760">
        <v>112734.29</v>
      </c>
    </row>
    <row r="5761" spans="1:6" x14ac:dyDescent="0.25">
      <c r="A5761" t="s">
        <v>330</v>
      </c>
      <c r="B5761">
        <v>3</v>
      </c>
      <c r="C5761" t="s">
        <v>4</v>
      </c>
      <c r="D5761" t="s">
        <v>303</v>
      </c>
      <c r="E5761">
        <v>2</v>
      </c>
      <c r="F5761">
        <v>16753.64</v>
      </c>
    </row>
    <row r="5762" spans="1:6" x14ac:dyDescent="0.25">
      <c r="A5762" t="s">
        <v>330</v>
      </c>
      <c r="B5762">
        <v>3</v>
      </c>
      <c r="C5762" t="s">
        <v>4</v>
      </c>
      <c r="D5762" t="s">
        <v>325</v>
      </c>
      <c r="E5762">
        <v>3</v>
      </c>
      <c r="F5762">
        <v>38100.74</v>
      </c>
    </row>
    <row r="5763" spans="1:6" x14ac:dyDescent="0.25">
      <c r="A5763" t="s">
        <v>330</v>
      </c>
      <c r="B5763">
        <v>3</v>
      </c>
      <c r="C5763" t="s">
        <v>4</v>
      </c>
      <c r="D5763" t="s">
        <v>329</v>
      </c>
      <c r="E5763">
        <v>1.375</v>
      </c>
      <c r="F5763">
        <v>17613.66</v>
      </c>
    </row>
    <row r="5764" spans="1:6" x14ac:dyDescent="0.25">
      <c r="A5764" t="s">
        <v>330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330</v>
      </c>
      <c r="B5765">
        <v>4</v>
      </c>
      <c r="C5765" t="s">
        <v>19</v>
      </c>
      <c r="D5765" t="s">
        <v>281</v>
      </c>
      <c r="E5765">
        <v>28.720800000000001</v>
      </c>
      <c r="F5765">
        <v>3250432.01</v>
      </c>
    </row>
    <row r="5766" spans="1:6" x14ac:dyDescent="0.25">
      <c r="A5766" t="s">
        <v>330</v>
      </c>
      <c r="B5766">
        <v>4</v>
      </c>
      <c r="C5766" t="s">
        <v>19</v>
      </c>
      <c r="D5766" t="s">
        <v>282</v>
      </c>
      <c r="E5766">
        <v>278.36669999999998</v>
      </c>
      <c r="F5766">
        <v>3880916.68</v>
      </c>
    </row>
    <row r="5767" spans="1:6" x14ac:dyDescent="0.25">
      <c r="A5767" t="s">
        <v>330</v>
      </c>
      <c r="B5767">
        <v>4</v>
      </c>
      <c r="C5767" t="s">
        <v>19</v>
      </c>
      <c r="D5767" t="s">
        <v>283</v>
      </c>
      <c r="E5767">
        <v>7.3083</v>
      </c>
      <c r="F5767">
        <v>1277278.52</v>
      </c>
    </row>
    <row r="5768" spans="1:6" x14ac:dyDescent="0.25">
      <c r="A5768" t="s">
        <v>330</v>
      </c>
      <c r="B5768">
        <v>4</v>
      </c>
      <c r="C5768" t="s">
        <v>19</v>
      </c>
      <c r="D5768" t="s">
        <v>284</v>
      </c>
      <c r="E5768">
        <v>1179.9583</v>
      </c>
      <c r="F5768">
        <v>8130095.6900000004</v>
      </c>
    </row>
    <row r="5769" spans="1:6" x14ac:dyDescent="0.25">
      <c r="A5769" t="s">
        <v>330</v>
      </c>
      <c r="B5769">
        <v>4</v>
      </c>
      <c r="C5769" t="s">
        <v>19</v>
      </c>
      <c r="D5769" t="s">
        <v>285</v>
      </c>
      <c r="E5769">
        <v>29.87</v>
      </c>
      <c r="F5769">
        <v>471308.66</v>
      </c>
    </row>
    <row r="5770" spans="1:6" x14ac:dyDescent="0.25">
      <c r="A5770" t="s">
        <v>330</v>
      </c>
      <c r="B5770">
        <v>4</v>
      </c>
      <c r="C5770" t="s">
        <v>19</v>
      </c>
      <c r="D5770" t="s">
        <v>286</v>
      </c>
      <c r="E5770">
        <v>101.7</v>
      </c>
      <c r="F5770">
        <v>2292393.08</v>
      </c>
    </row>
    <row r="5771" spans="1:6" x14ac:dyDescent="0.25">
      <c r="A5771" t="s">
        <v>330</v>
      </c>
      <c r="B5771">
        <v>4</v>
      </c>
      <c r="C5771" t="s">
        <v>19</v>
      </c>
      <c r="D5771" t="s">
        <v>287</v>
      </c>
      <c r="E5771">
        <v>63.75</v>
      </c>
      <c r="F5771">
        <v>736726.21</v>
      </c>
    </row>
    <row r="5772" spans="1:6" x14ac:dyDescent="0.25">
      <c r="A5772" t="s">
        <v>330</v>
      </c>
      <c r="B5772">
        <v>4</v>
      </c>
      <c r="C5772" t="s">
        <v>19</v>
      </c>
      <c r="D5772" t="s">
        <v>288</v>
      </c>
      <c r="E5772">
        <v>19.5075</v>
      </c>
      <c r="F5772">
        <v>2939830.69</v>
      </c>
    </row>
    <row r="5773" spans="1:6" x14ac:dyDescent="0.25">
      <c r="A5773" t="s">
        <v>330</v>
      </c>
      <c r="B5773">
        <v>4</v>
      </c>
      <c r="C5773" t="s">
        <v>19</v>
      </c>
      <c r="D5773" t="s">
        <v>289</v>
      </c>
      <c r="E5773">
        <v>4.3708</v>
      </c>
      <c r="F5773">
        <v>318019.08</v>
      </c>
    </row>
    <row r="5774" spans="1:6" x14ac:dyDescent="0.25">
      <c r="A5774" t="s">
        <v>330</v>
      </c>
      <c r="B5774">
        <v>4</v>
      </c>
      <c r="C5774" t="s">
        <v>19</v>
      </c>
      <c r="D5774" t="s">
        <v>290</v>
      </c>
      <c r="E5774">
        <v>4.3167</v>
      </c>
      <c r="F5774">
        <v>366428.75</v>
      </c>
    </row>
    <row r="5775" spans="1:6" x14ac:dyDescent="0.25">
      <c r="A5775" t="s">
        <v>330</v>
      </c>
      <c r="B5775">
        <v>4</v>
      </c>
      <c r="C5775" t="s">
        <v>19</v>
      </c>
      <c r="D5775" t="s">
        <v>291</v>
      </c>
      <c r="E5775">
        <v>8.6541999999999994</v>
      </c>
      <c r="F5775">
        <v>1896479.5</v>
      </c>
    </row>
    <row r="5776" spans="1:6" x14ac:dyDescent="0.25">
      <c r="A5776" t="s">
        <v>330</v>
      </c>
      <c r="B5776">
        <v>4</v>
      </c>
      <c r="C5776" t="s">
        <v>19</v>
      </c>
      <c r="D5776" t="s">
        <v>292</v>
      </c>
      <c r="E5776">
        <v>137.20910000000001</v>
      </c>
      <c r="F5776">
        <v>3144472.36</v>
      </c>
    </row>
    <row r="5777" spans="1:6" x14ac:dyDescent="0.25">
      <c r="A5777" t="s">
        <v>330</v>
      </c>
      <c r="B5777">
        <v>4</v>
      </c>
      <c r="C5777" t="s">
        <v>19</v>
      </c>
      <c r="D5777" t="s">
        <v>293</v>
      </c>
      <c r="E5777">
        <v>29.125</v>
      </c>
      <c r="F5777">
        <v>837911.79</v>
      </c>
    </row>
    <row r="5778" spans="1:6" x14ac:dyDescent="0.25">
      <c r="A5778" t="s">
        <v>330</v>
      </c>
      <c r="B5778">
        <v>4</v>
      </c>
      <c r="C5778" t="s">
        <v>19</v>
      </c>
      <c r="D5778" t="s">
        <v>294</v>
      </c>
      <c r="E5778">
        <v>3.0104000000000002</v>
      </c>
      <c r="F5778">
        <v>782829.16</v>
      </c>
    </row>
    <row r="5779" spans="1:6" x14ac:dyDescent="0.25">
      <c r="A5779" t="s">
        <v>330</v>
      </c>
      <c r="B5779">
        <v>4</v>
      </c>
      <c r="C5779" t="s">
        <v>19</v>
      </c>
      <c r="D5779" t="s">
        <v>295</v>
      </c>
      <c r="E5779">
        <v>209.09049999999999</v>
      </c>
      <c r="F5779">
        <v>3942423.18</v>
      </c>
    </row>
    <row r="5780" spans="1:6" x14ac:dyDescent="0.25">
      <c r="A5780" t="s">
        <v>330</v>
      </c>
      <c r="B5780">
        <v>4</v>
      </c>
      <c r="C5780" t="s">
        <v>19</v>
      </c>
      <c r="D5780" t="s">
        <v>306</v>
      </c>
      <c r="E5780">
        <v>1</v>
      </c>
      <c r="F5780">
        <v>25422.84</v>
      </c>
    </row>
    <row r="5781" spans="1:6" x14ac:dyDescent="0.25">
      <c r="A5781" t="s">
        <v>330</v>
      </c>
      <c r="B5781">
        <v>4</v>
      </c>
      <c r="C5781" t="s">
        <v>19</v>
      </c>
      <c r="D5781" t="s">
        <v>280</v>
      </c>
      <c r="E5781">
        <v>49.980600000000003</v>
      </c>
      <c r="F5781">
        <v>1120983.53</v>
      </c>
    </row>
    <row r="5782" spans="1:6" x14ac:dyDescent="0.25">
      <c r="A5782" t="s">
        <v>330</v>
      </c>
      <c r="B5782">
        <v>4</v>
      </c>
      <c r="C5782" t="s">
        <v>19</v>
      </c>
      <c r="D5782" t="s">
        <v>296</v>
      </c>
      <c r="E5782">
        <v>30.666699999999999</v>
      </c>
      <c r="F5782">
        <v>2780151.51</v>
      </c>
    </row>
    <row r="5783" spans="1:6" x14ac:dyDescent="0.25">
      <c r="A5783" t="s">
        <v>330</v>
      </c>
      <c r="B5783">
        <v>4</v>
      </c>
      <c r="C5783" t="s">
        <v>19</v>
      </c>
      <c r="D5783" t="s">
        <v>310</v>
      </c>
      <c r="E5783">
        <v>11</v>
      </c>
      <c r="F5783">
        <v>144961.76999999999</v>
      </c>
    </row>
    <row r="5784" spans="1:6" x14ac:dyDescent="0.25">
      <c r="A5784" t="s">
        <v>330</v>
      </c>
      <c r="B5784">
        <v>4</v>
      </c>
      <c r="C5784" t="s">
        <v>19</v>
      </c>
      <c r="D5784" t="s">
        <v>298</v>
      </c>
      <c r="E5784">
        <v>21.333300000000001</v>
      </c>
      <c r="F5784">
        <v>410009.94</v>
      </c>
    </row>
    <row r="5785" spans="1:6" x14ac:dyDescent="0.25">
      <c r="A5785" t="s">
        <v>330</v>
      </c>
      <c r="B5785">
        <v>4</v>
      </c>
      <c r="C5785" t="s">
        <v>19</v>
      </c>
      <c r="D5785" t="s">
        <v>307</v>
      </c>
      <c r="E5785">
        <v>23.354199999999999</v>
      </c>
      <c r="F5785">
        <v>475248.23</v>
      </c>
    </row>
    <row r="5786" spans="1:6" x14ac:dyDescent="0.25">
      <c r="A5786" t="s">
        <v>330</v>
      </c>
      <c r="B5786">
        <v>4</v>
      </c>
      <c r="C5786" t="s">
        <v>19</v>
      </c>
      <c r="D5786" t="s">
        <v>299</v>
      </c>
      <c r="E5786">
        <v>0.25</v>
      </c>
      <c r="F5786">
        <v>100519.06</v>
      </c>
    </row>
    <row r="5787" spans="1:6" x14ac:dyDescent="0.25">
      <c r="A5787" t="s">
        <v>330</v>
      </c>
      <c r="B5787">
        <v>4</v>
      </c>
      <c r="C5787" t="s">
        <v>19</v>
      </c>
      <c r="D5787" t="s">
        <v>300</v>
      </c>
      <c r="E5787">
        <v>0.15</v>
      </c>
      <c r="F5787">
        <v>97909.56</v>
      </c>
    </row>
    <row r="5788" spans="1:6" x14ac:dyDescent="0.25">
      <c r="A5788" t="s">
        <v>330</v>
      </c>
      <c r="B5788">
        <v>4</v>
      </c>
      <c r="C5788" t="s">
        <v>19</v>
      </c>
      <c r="D5788" t="s">
        <v>301</v>
      </c>
      <c r="E5788">
        <v>14.5694</v>
      </c>
      <c r="F5788">
        <v>954251.68</v>
      </c>
    </row>
    <row r="5789" spans="1:6" x14ac:dyDescent="0.25">
      <c r="A5789" t="s">
        <v>330</v>
      </c>
      <c r="B5789">
        <v>4</v>
      </c>
      <c r="C5789" t="s">
        <v>19</v>
      </c>
      <c r="D5789" t="s">
        <v>302</v>
      </c>
      <c r="E5789">
        <v>0.79169999999999996</v>
      </c>
      <c r="F5789">
        <v>283456.76</v>
      </c>
    </row>
    <row r="5790" spans="1:6" x14ac:dyDescent="0.25">
      <c r="A5790" t="s">
        <v>330</v>
      </c>
      <c r="B5790">
        <v>4</v>
      </c>
      <c r="C5790" t="s">
        <v>19</v>
      </c>
      <c r="D5790" t="s">
        <v>308</v>
      </c>
      <c r="E5790">
        <v>3.5</v>
      </c>
      <c r="F5790">
        <v>141476.96</v>
      </c>
    </row>
    <row r="5791" spans="1:6" x14ac:dyDescent="0.25">
      <c r="A5791" t="s">
        <v>330</v>
      </c>
      <c r="B5791">
        <v>4</v>
      </c>
      <c r="C5791" t="s">
        <v>19</v>
      </c>
      <c r="D5791" t="s">
        <v>303</v>
      </c>
      <c r="E5791">
        <v>7</v>
      </c>
      <c r="F5791">
        <v>58637.74</v>
      </c>
    </row>
    <row r="5792" spans="1:6" x14ac:dyDescent="0.25">
      <c r="A5792" t="s">
        <v>330</v>
      </c>
      <c r="B5792">
        <v>4</v>
      </c>
      <c r="C5792" t="s">
        <v>19</v>
      </c>
      <c r="D5792" t="s">
        <v>325</v>
      </c>
      <c r="E5792">
        <v>8</v>
      </c>
      <c r="F5792">
        <v>113602.43</v>
      </c>
    </row>
    <row r="5793" spans="1:6" x14ac:dyDescent="0.25">
      <c r="A5793" t="s">
        <v>330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330</v>
      </c>
      <c r="B5794">
        <v>5</v>
      </c>
      <c r="C5794" t="s">
        <v>70</v>
      </c>
      <c r="D5794" t="s">
        <v>281</v>
      </c>
      <c r="E5794">
        <v>16.538599999999999</v>
      </c>
      <c r="F5794">
        <v>1488699.52</v>
      </c>
    </row>
    <row r="5795" spans="1:6" x14ac:dyDescent="0.25">
      <c r="A5795" t="s">
        <v>330</v>
      </c>
      <c r="B5795">
        <v>5</v>
      </c>
      <c r="C5795" t="s">
        <v>70</v>
      </c>
      <c r="D5795" t="s">
        <v>282</v>
      </c>
      <c r="E5795">
        <v>215.90559999999999</v>
      </c>
      <c r="F5795">
        <v>2523964.58</v>
      </c>
    </row>
    <row r="5796" spans="1:6" x14ac:dyDescent="0.25">
      <c r="A5796" t="s">
        <v>330</v>
      </c>
      <c r="B5796">
        <v>5</v>
      </c>
      <c r="C5796" t="s">
        <v>70</v>
      </c>
      <c r="D5796" t="s">
        <v>283</v>
      </c>
      <c r="E5796">
        <v>2.1625000000000001</v>
      </c>
      <c r="F5796">
        <v>702382.33</v>
      </c>
    </row>
    <row r="5797" spans="1:6" x14ac:dyDescent="0.25">
      <c r="A5797" t="s">
        <v>330</v>
      </c>
      <c r="B5797">
        <v>5</v>
      </c>
      <c r="C5797" t="s">
        <v>70</v>
      </c>
      <c r="D5797" t="s">
        <v>284</v>
      </c>
      <c r="E5797">
        <v>842.20830000000001</v>
      </c>
      <c r="F5797">
        <v>7281897.5</v>
      </c>
    </row>
    <row r="5798" spans="1:6" x14ac:dyDescent="0.25">
      <c r="A5798" t="s">
        <v>330</v>
      </c>
      <c r="B5798">
        <v>5</v>
      </c>
      <c r="C5798" t="s">
        <v>70</v>
      </c>
      <c r="D5798" t="s">
        <v>285</v>
      </c>
      <c r="E5798">
        <v>40.326900000000002</v>
      </c>
      <c r="F5798">
        <v>723601.89</v>
      </c>
    </row>
    <row r="5799" spans="1:6" x14ac:dyDescent="0.25">
      <c r="A5799" t="s">
        <v>330</v>
      </c>
      <c r="B5799">
        <v>5</v>
      </c>
      <c r="C5799" t="s">
        <v>70</v>
      </c>
      <c r="D5799" t="s">
        <v>286</v>
      </c>
      <c r="E5799">
        <v>55.533299999999997</v>
      </c>
      <c r="F5799">
        <v>1213257.8700000001</v>
      </c>
    </row>
    <row r="5800" spans="1:6" x14ac:dyDescent="0.25">
      <c r="A5800" t="s">
        <v>330</v>
      </c>
      <c r="B5800">
        <v>5</v>
      </c>
      <c r="C5800" t="s">
        <v>70</v>
      </c>
      <c r="D5800" t="s">
        <v>287</v>
      </c>
      <c r="E5800">
        <v>87.25</v>
      </c>
      <c r="F5800">
        <v>1068370.22</v>
      </c>
    </row>
    <row r="5801" spans="1:6" x14ac:dyDescent="0.25">
      <c r="A5801" t="s">
        <v>330</v>
      </c>
      <c r="B5801">
        <v>5</v>
      </c>
      <c r="C5801" t="s">
        <v>70</v>
      </c>
      <c r="D5801" t="s">
        <v>288</v>
      </c>
      <c r="E5801">
        <v>9.2405000000000008</v>
      </c>
      <c r="F5801">
        <v>1482866.32</v>
      </c>
    </row>
    <row r="5802" spans="1:6" x14ac:dyDescent="0.25">
      <c r="A5802" t="s">
        <v>330</v>
      </c>
      <c r="B5802">
        <v>5</v>
      </c>
      <c r="C5802" t="s">
        <v>70</v>
      </c>
      <c r="D5802" t="s">
        <v>289</v>
      </c>
      <c r="E5802">
        <v>10.5167</v>
      </c>
      <c r="F5802">
        <v>499182.16</v>
      </c>
    </row>
    <row r="5803" spans="1:6" x14ac:dyDescent="0.25">
      <c r="A5803" t="s">
        <v>330</v>
      </c>
      <c r="B5803">
        <v>5</v>
      </c>
      <c r="C5803" t="s">
        <v>70</v>
      </c>
      <c r="D5803" t="s">
        <v>290</v>
      </c>
      <c r="E5803">
        <v>6.1124999999999998</v>
      </c>
      <c r="F5803">
        <v>501356.93</v>
      </c>
    </row>
    <row r="5804" spans="1:6" x14ac:dyDescent="0.25">
      <c r="A5804" t="s">
        <v>330</v>
      </c>
      <c r="B5804">
        <v>5</v>
      </c>
      <c r="C5804" t="s">
        <v>70</v>
      </c>
      <c r="D5804" t="s">
        <v>291</v>
      </c>
      <c r="E5804">
        <v>2.25</v>
      </c>
      <c r="F5804">
        <v>338567.1</v>
      </c>
    </row>
    <row r="5805" spans="1:6" x14ac:dyDescent="0.25">
      <c r="A5805" t="s">
        <v>330</v>
      </c>
      <c r="B5805">
        <v>5</v>
      </c>
      <c r="C5805" t="s">
        <v>70</v>
      </c>
      <c r="D5805" t="s">
        <v>292</v>
      </c>
      <c r="E5805">
        <v>315.55990000000003</v>
      </c>
      <c r="F5805">
        <v>8091011.2999999998</v>
      </c>
    </row>
    <row r="5806" spans="1:6" x14ac:dyDescent="0.25">
      <c r="A5806" t="s">
        <v>330</v>
      </c>
      <c r="B5806">
        <v>5</v>
      </c>
      <c r="C5806" t="s">
        <v>70</v>
      </c>
      <c r="D5806" t="s">
        <v>293</v>
      </c>
      <c r="E5806">
        <v>50.5867</v>
      </c>
      <c r="F5806">
        <v>1399078.98</v>
      </c>
    </row>
    <row r="5807" spans="1:6" x14ac:dyDescent="0.25">
      <c r="A5807" t="s">
        <v>330</v>
      </c>
      <c r="B5807">
        <v>5</v>
      </c>
      <c r="C5807" t="s">
        <v>70</v>
      </c>
      <c r="D5807" t="s">
        <v>294</v>
      </c>
      <c r="E5807">
        <v>7.5917000000000003</v>
      </c>
      <c r="F5807">
        <v>446195.75</v>
      </c>
    </row>
    <row r="5808" spans="1:6" x14ac:dyDescent="0.25">
      <c r="A5808" t="s">
        <v>330</v>
      </c>
      <c r="B5808">
        <v>5</v>
      </c>
      <c r="C5808" t="s">
        <v>70</v>
      </c>
      <c r="D5808" t="s">
        <v>295</v>
      </c>
      <c r="E5808">
        <v>140.0137</v>
      </c>
      <c r="F5808">
        <v>2181411.41</v>
      </c>
    </row>
    <row r="5809" spans="1:6" x14ac:dyDescent="0.25">
      <c r="A5809" t="s">
        <v>330</v>
      </c>
      <c r="B5809">
        <v>5</v>
      </c>
      <c r="C5809" t="s">
        <v>70</v>
      </c>
      <c r="D5809" t="s">
        <v>306</v>
      </c>
      <c r="E5809">
        <v>15.854200000000001</v>
      </c>
      <c r="F5809">
        <v>323582.82</v>
      </c>
    </row>
    <row r="5810" spans="1:6" x14ac:dyDescent="0.25">
      <c r="A5810" t="s">
        <v>330</v>
      </c>
      <c r="B5810">
        <v>5</v>
      </c>
      <c r="C5810" t="s">
        <v>70</v>
      </c>
      <c r="D5810" t="s">
        <v>280</v>
      </c>
      <c r="E5810">
        <v>37.869399999999999</v>
      </c>
      <c r="F5810">
        <v>770214.82</v>
      </c>
    </row>
    <row r="5811" spans="1:6" x14ac:dyDescent="0.25">
      <c r="A5811" t="s">
        <v>330</v>
      </c>
      <c r="B5811">
        <v>5</v>
      </c>
      <c r="C5811" t="s">
        <v>70</v>
      </c>
      <c r="D5811" t="s">
        <v>296</v>
      </c>
      <c r="E5811">
        <v>49.666699999999999</v>
      </c>
      <c r="F5811">
        <v>4643218.3499999996</v>
      </c>
    </row>
    <row r="5812" spans="1:6" x14ac:dyDescent="0.25">
      <c r="A5812" t="s">
        <v>330</v>
      </c>
      <c r="B5812">
        <v>5</v>
      </c>
      <c r="C5812" t="s">
        <v>70</v>
      </c>
      <c r="D5812" t="s">
        <v>310</v>
      </c>
      <c r="E5812">
        <v>8</v>
      </c>
      <c r="F5812">
        <v>95881.99</v>
      </c>
    </row>
    <row r="5813" spans="1:6" x14ac:dyDescent="0.25">
      <c r="A5813" t="s">
        <v>330</v>
      </c>
      <c r="B5813">
        <v>5</v>
      </c>
      <c r="C5813" t="s">
        <v>70</v>
      </c>
      <c r="D5813" t="s">
        <v>298</v>
      </c>
      <c r="E5813">
        <v>47.5</v>
      </c>
      <c r="F5813">
        <v>865238.95</v>
      </c>
    </row>
    <row r="5814" spans="1:6" x14ac:dyDescent="0.25">
      <c r="A5814" t="s">
        <v>330</v>
      </c>
      <c r="B5814">
        <v>5</v>
      </c>
      <c r="C5814" t="s">
        <v>70</v>
      </c>
      <c r="D5814" t="s">
        <v>307</v>
      </c>
      <c r="E5814">
        <v>29.666699999999999</v>
      </c>
      <c r="F5814">
        <v>670844.43000000005</v>
      </c>
    </row>
    <row r="5815" spans="1:6" x14ac:dyDescent="0.25">
      <c r="A5815" t="s">
        <v>330</v>
      </c>
      <c r="B5815">
        <v>5</v>
      </c>
      <c r="C5815" t="s">
        <v>70</v>
      </c>
      <c r="D5815" t="s">
        <v>299</v>
      </c>
      <c r="E5815">
        <v>0.18329999999999999</v>
      </c>
      <c r="F5815">
        <v>96798.46</v>
      </c>
    </row>
    <row r="5816" spans="1:6" x14ac:dyDescent="0.25">
      <c r="A5816" t="s">
        <v>330</v>
      </c>
      <c r="B5816">
        <v>5</v>
      </c>
      <c r="C5816" t="s">
        <v>70</v>
      </c>
      <c r="D5816" t="s">
        <v>300</v>
      </c>
      <c r="E5816">
        <v>7.4999999999999997E-2</v>
      </c>
      <c r="F5816">
        <v>48553.51</v>
      </c>
    </row>
    <row r="5817" spans="1:6" x14ac:dyDescent="0.25">
      <c r="A5817" t="s">
        <v>330</v>
      </c>
      <c r="B5817">
        <v>5</v>
      </c>
      <c r="C5817" t="s">
        <v>70</v>
      </c>
      <c r="D5817" t="s">
        <v>301</v>
      </c>
      <c r="E5817">
        <v>7.2980999999999998</v>
      </c>
      <c r="F5817">
        <v>467183.93</v>
      </c>
    </row>
    <row r="5818" spans="1:6" x14ac:dyDescent="0.25">
      <c r="A5818" t="s">
        <v>330</v>
      </c>
      <c r="B5818">
        <v>5</v>
      </c>
      <c r="C5818" t="s">
        <v>70</v>
      </c>
      <c r="D5818" t="s">
        <v>302</v>
      </c>
      <c r="E5818">
        <v>0.5</v>
      </c>
      <c r="F5818">
        <v>174336.34</v>
      </c>
    </row>
    <row r="5819" spans="1:6" x14ac:dyDescent="0.25">
      <c r="A5819" t="s">
        <v>330</v>
      </c>
      <c r="B5819">
        <v>5</v>
      </c>
      <c r="C5819" t="s">
        <v>70</v>
      </c>
      <c r="D5819" t="s">
        <v>308</v>
      </c>
      <c r="E5819">
        <v>60.023800000000001</v>
      </c>
      <c r="F5819">
        <v>1056284.9099999999</v>
      </c>
    </row>
    <row r="5820" spans="1:6" x14ac:dyDescent="0.25">
      <c r="A5820" t="s">
        <v>330</v>
      </c>
      <c r="B5820">
        <v>5</v>
      </c>
      <c r="C5820" t="s">
        <v>70</v>
      </c>
      <c r="D5820" t="s">
        <v>303</v>
      </c>
      <c r="E5820">
        <v>2</v>
      </c>
      <c r="F5820">
        <v>27068.47</v>
      </c>
    </row>
    <row r="5821" spans="1:6" x14ac:dyDescent="0.25">
      <c r="A5821" t="s">
        <v>330</v>
      </c>
      <c r="B5821">
        <v>5</v>
      </c>
      <c r="C5821" t="s">
        <v>70</v>
      </c>
      <c r="D5821" t="s">
        <v>325</v>
      </c>
      <c r="E5821">
        <v>12</v>
      </c>
      <c r="F5821">
        <v>171097.05</v>
      </c>
    </row>
    <row r="5822" spans="1:6" x14ac:dyDescent="0.25">
      <c r="A5822" t="s">
        <v>330</v>
      </c>
      <c r="B5822">
        <v>5</v>
      </c>
      <c r="C5822" t="s">
        <v>70</v>
      </c>
      <c r="D5822" t="s">
        <v>311</v>
      </c>
      <c r="E5822">
        <v>2</v>
      </c>
      <c r="F5822">
        <v>19008.259999999998</v>
      </c>
    </row>
    <row r="5823" spans="1:6" x14ac:dyDescent="0.25">
      <c r="A5823" t="s">
        <v>330</v>
      </c>
      <c r="B5823">
        <v>5</v>
      </c>
      <c r="C5823" t="s">
        <v>70</v>
      </c>
      <c r="D5823" t="s">
        <v>326</v>
      </c>
      <c r="E5823">
        <v>1.6667000000000001</v>
      </c>
      <c r="F5823">
        <v>53703.38</v>
      </c>
    </row>
    <row r="5824" spans="1:6" x14ac:dyDescent="0.25">
      <c r="A5824" t="s">
        <v>330</v>
      </c>
      <c r="B5824">
        <v>5</v>
      </c>
      <c r="C5824" t="s">
        <v>70</v>
      </c>
      <c r="D5824" t="s">
        <v>329</v>
      </c>
      <c r="E5824">
        <v>7.6833</v>
      </c>
      <c r="F5824">
        <v>96822.16</v>
      </c>
    </row>
    <row r="5825" spans="1:6" x14ac:dyDescent="0.25">
      <c r="A5825" t="s">
        <v>330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330</v>
      </c>
      <c r="B5826">
        <v>7</v>
      </c>
      <c r="C5826" t="s">
        <v>10</v>
      </c>
      <c r="D5826" t="s">
        <v>281</v>
      </c>
      <c r="E5826">
        <v>8.4375</v>
      </c>
      <c r="F5826">
        <v>1040788.22</v>
      </c>
    </row>
    <row r="5827" spans="1:6" x14ac:dyDescent="0.25">
      <c r="A5827" t="s">
        <v>330</v>
      </c>
      <c r="B5827">
        <v>7</v>
      </c>
      <c r="C5827" t="s">
        <v>10</v>
      </c>
      <c r="D5827" t="s">
        <v>282</v>
      </c>
      <c r="E5827">
        <v>148</v>
      </c>
      <c r="F5827">
        <v>1546577.9199999999</v>
      </c>
    </row>
    <row r="5828" spans="1:6" x14ac:dyDescent="0.25">
      <c r="A5828" t="s">
        <v>330</v>
      </c>
      <c r="B5828">
        <v>7</v>
      </c>
      <c r="C5828" t="s">
        <v>10</v>
      </c>
      <c r="D5828" t="s">
        <v>283</v>
      </c>
      <c r="E5828">
        <v>0.29170000000000001</v>
      </c>
      <c r="F5828">
        <v>78819.210000000006</v>
      </c>
    </row>
    <row r="5829" spans="1:6" x14ac:dyDescent="0.25">
      <c r="A5829" t="s">
        <v>330</v>
      </c>
      <c r="B5829">
        <v>7</v>
      </c>
      <c r="C5829" t="s">
        <v>10</v>
      </c>
      <c r="D5829" t="s">
        <v>284</v>
      </c>
      <c r="E5829">
        <v>1806</v>
      </c>
      <c r="F5829">
        <v>15312612.99</v>
      </c>
    </row>
    <row r="5830" spans="1:6" x14ac:dyDescent="0.25">
      <c r="A5830" t="s">
        <v>330</v>
      </c>
      <c r="B5830">
        <v>7</v>
      </c>
      <c r="C5830" t="s">
        <v>10</v>
      </c>
      <c r="D5830" t="s">
        <v>285</v>
      </c>
      <c r="E5830">
        <v>151</v>
      </c>
      <c r="F5830">
        <v>2836846.33</v>
      </c>
    </row>
    <row r="5831" spans="1:6" x14ac:dyDescent="0.25">
      <c r="A5831" t="s">
        <v>330</v>
      </c>
      <c r="B5831">
        <v>7</v>
      </c>
      <c r="C5831" t="s">
        <v>10</v>
      </c>
      <c r="D5831" t="s">
        <v>286</v>
      </c>
      <c r="E5831">
        <v>294</v>
      </c>
      <c r="F5831">
        <v>5906787.9400000004</v>
      </c>
    </row>
    <row r="5832" spans="1:6" x14ac:dyDescent="0.25">
      <c r="A5832" t="s">
        <v>330</v>
      </c>
      <c r="B5832">
        <v>7</v>
      </c>
      <c r="C5832" t="s">
        <v>10</v>
      </c>
      <c r="D5832" t="s">
        <v>287</v>
      </c>
      <c r="E5832">
        <v>16</v>
      </c>
      <c r="F5832">
        <v>290019.81</v>
      </c>
    </row>
    <row r="5833" spans="1:6" x14ac:dyDescent="0.25">
      <c r="A5833" t="s">
        <v>330</v>
      </c>
      <c r="B5833">
        <v>7</v>
      </c>
      <c r="C5833" t="s">
        <v>10</v>
      </c>
      <c r="D5833" t="s">
        <v>288</v>
      </c>
      <c r="E5833">
        <v>4</v>
      </c>
      <c r="F5833">
        <v>892994.49</v>
      </c>
    </row>
    <row r="5834" spans="1:6" x14ac:dyDescent="0.25">
      <c r="A5834" t="s">
        <v>330</v>
      </c>
      <c r="B5834">
        <v>7</v>
      </c>
      <c r="C5834" t="s">
        <v>10</v>
      </c>
      <c r="D5834" t="s">
        <v>289</v>
      </c>
      <c r="E5834">
        <v>89</v>
      </c>
      <c r="F5834">
        <v>2261901.84</v>
      </c>
    </row>
    <row r="5835" spans="1:6" x14ac:dyDescent="0.25">
      <c r="A5835" t="s">
        <v>330</v>
      </c>
      <c r="B5835">
        <v>7</v>
      </c>
      <c r="C5835" t="s">
        <v>10</v>
      </c>
      <c r="D5835" t="s">
        <v>292</v>
      </c>
      <c r="E5835">
        <v>40</v>
      </c>
      <c r="F5835">
        <v>617218.34</v>
      </c>
    </row>
    <row r="5836" spans="1:6" x14ac:dyDescent="0.25">
      <c r="A5836" t="s">
        <v>330</v>
      </c>
      <c r="B5836">
        <v>7</v>
      </c>
      <c r="C5836" t="s">
        <v>10</v>
      </c>
      <c r="D5836" t="s">
        <v>293</v>
      </c>
      <c r="E5836">
        <v>6</v>
      </c>
      <c r="F5836">
        <v>379918.14</v>
      </c>
    </row>
    <row r="5837" spans="1:6" x14ac:dyDescent="0.25">
      <c r="A5837" t="s">
        <v>330</v>
      </c>
      <c r="B5837">
        <v>7</v>
      </c>
      <c r="C5837" t="s">
        <v>10</v>
      </c>
      <c r="D5837" t="s">
        <v>295</v>
      </c>
      <c r="E5837">
        <v>208</v>
      </c>
      <c r="F5837">
        <v>3274543.1</v>
      </c>
    </row>
    <row r="5838" spans="1:6" x14ac:dyDescent="0.25">
      <c r="A5838" t="s">
        <v>330</v>
      </c>
      <c r="B5838">
        <v>7</v>
      </c>
      <c r="C5838" t="s">
        <v>10</v>
      </c>
      <c r="D5838" t="s">
        <v>280</v>
      </c>
      <c r="E5838">
        <v>1189.123</v>
      </c>
      <c r="F5838">
        <v>27652005.829999998</v>
      </c>
    </row>
    <row r="5839" spans="1:6" x14ac:dyDescent="0.25">
      <c r="A5839" t="s">
        <v>330</v>
      </c>
      <c r="B5839">
        <v>7</v>
      </c>
      <c r="C5839" t="s">
        <v>10</v>
      </c>
      <c r="D5839" t="s">
        <v>298</v>
      </c>
      <c r="E5839">
        <v>257</v>
      </c>
      <c r="F5839">
        <v>4047107.75</v>
      </c>
    </row>
    <row r="5840" spans="1:6" x14ac:dyDescent="0.25">
      <c r="A5840" t="s">
        <v>330</v>
      </c>
      <c r="B5840">
        <v>7</v>
      </c>
      <c r="C5840" t="s">
        <v>10</v>
      </c>
      <c r="D5840" t="s">
        <v>307</v>
      </c>
      <c r="E5840">
        <v>18</v>
      </c>
      <c r="F5840">
        <v>557859.71</v>
      </c>
    </row>
    <row r="5841" spans="1:6" x14ac:dyDescent="0.25">
      <c r="A5841" t="s">
        <v>330</v>
      </c>
      <c r="B5841">
        <v>7</v>
      </c>
      <c r="C5841" t="s">
        <v>10</v>
      </c>
      <c r="D5841" t="s">
        <v>308</v>
      </c>
      <c r="E5841">
        <v>-299</v>
      </c>
      <c r="F5841">
        <v>-4118816.58</v>
      </c>
    </row>
    <row r="5842" spans="1:6" x14ac:dyDescent="0.25">
      <c r="A5842" t="s">
        <v>330</v>
      </c>
      <c r="B5842">
        <v>7</v>
      </c>
      <c r="C5842" t="s">
        <v>10</v>
      </c>
      <c r="D5842" t="s">
        <v>303</v>
      </c>
      <c r="E5842">
        <v>166</v>
      </c>
      <c r="F5842">
        <v>2165177</v>
      </c>
    </row>
    <row r="5843" spans="1:6" x14ac:dyDescent="0.25">
      <c r="A5843" t="s">
        <v>330</v>
      </c>
      <c r="B5843">
        <v>7</v>
      </c>
      <c r="C5843" t="s">
        <v>10</v>
      </c>
      <c r="D5843" t="s">
        <v>325</v>
      </c>
      <c r="E5843">
        <v>2</v>
      </c>
      <c r="F5843">
        <v>19958.400000000001</v>
      </c>
    </row>
    <row r="5844" spans="1:6" x14ac:dyDescent="0.25">
      <c r="A5844" t="s">
        <v>330</v>
      </c>
      <c r="B5844">
        <v>8</v>
      </c>
      <c r="C5844" t="s">
        <v>312</v>
      </c>
      <c r="E5844">
        <v>22.843800000000002</v>
      </c>
      <c r="F5844">
        <v>468859.24</v>
      </c>
    </row>
    <row r="5845" spans="1:6" x14ac:dyDescent="0.25">
      <c r="A5845" t="s">
        <v>330</v>
      </c>
      <c r="B5845">
        <v>8</v>
      </c>
      <c r="C5845" t="s">
        <v>312</v>
      </c>
      <c r="D5845" t="s">
        <v>281</v>
      </c>
      <c r="E5845">
        <v>13.8306</v>
      </c>
      <c r="F5845">
        <v>1377476.39</v>
      </c>
    </row>
    <row r="5846" spans="1:6" x14ac:dyDescent="0.25">
      <c r="A5846" t="s">
        <v>330</v>
      </c>
      <c r="B5846">
        <v>8</v>
      </c>
      <c r="C5846" t="s">
        <v>312</v>
      </c>
      <c r="D5846" t="s">
        <v>282</v>
      </c>
      <c r="E5846">
        <v>178.15559999999999</v>
      </c>
      <c r="F5846">
        <v>2082929.44</v>
      </c>
    </row>
    <row r="5847" spans="1:6" x14ac:dyDescent="0.25">
      <c r="A5847" t="s">
        <v>330</v>
      </c>
      <c r="B5847">
        <v>8</v>
      </c>
      <c r="C5847" t="s">
        <v>312</v>
      </c>
      <c r="D5847" t="s">
        <v>283</v>
      </c>
      <c r="E5847">
        <v>1.5791999999999999</v>
      </c>
      <c r="F5847">
        <v>520437.25</v>
      </c>
    </row>
    <row r="5848" spans="1:6" x14ac:dyDescent="0.25">
      <c r="A5848" t="s">
        <v>330</v>
      </c>
      <c r="B5848">
        <v>8</v>
      </c>
      <c r="C5848" t="s">
        <v>312</v>
      </c>
      <c r="D5848" t="s">
        <v>284</v>
      </c>
      <c r="E5848">
        <v>488.66669999999999</v>
      </c>
      <c r="F5848">
        <v>3841425.9</v>
      </c>
    </row>
    <row r="5849" spans="1:6" x14ac:dyDescent="0.25">
      <c r="A5849" t="s">
        <v>330</v>
      </c>
      <c r="B5849">
        <v>8</v>
      </c>
      <c r="C5849" t="s">
        <v>312</v>
      </c>
      <c r="D5849" t="s">
        <v>285</v>
      </c>
      <c r="E5849">
        <v>26.0823</v>
      </c>
      <c r="F5849">
        <v>437311.91</v>
      </c>
    </row>
    <row r="5850" spans="1:6" x14ac:dyDescent="0.25">
      <c r="A5850" t="s">
        <v>330</v>
      </c>
      <c r="B5850">
        <v>8</v>
      </c>
      <c r="C5850" t="s">
        <v>312</v>
      </c>
      <c r="D5850" t="s">
        <v>286</v>
      </c>
      <c r="E5850">
        <v>41.166699999999999</v>
      </c>
      <c r="F5850">
        <v>817626.05</v>
      </c>
    </row>
    <row r="5851" spans="1:6" x14ac:dyDescent="0.25">
      <c r="A5851" t="s">
        <v>330</v>
      </c>
      <c r="B5851">
        <v>8</v>
      </c>
      <c r="C5851" t="s">
        <v>312</v>
      </c>
      <c r="D5851" t="s">
        <v>287</v>
      </c>
      <c r="E5851">
        <v>58</v>
      </c>
      <c r="F5851">
        <v>641582.72</v>
      </c>
    </row>
    <row r="5852" spans="1:6" x14ac:dyDescent="0.25">
      <c r="A5852" t="s">
        <v>330</v>
      </c>
      <c r="B5852">
        <v>8</v>
      </c>
      <c r="C5852" t="s">
        <v>312</v>
      </c>
      <c r="D5852" t="s">
        <v>288</v>
      </c>
      <c r="E5852">
        <v>4.1639999999999997</v>
      </c>
      <c r="F5852">
        <v>739845.8</v>
      </c>
    </row>
    <row r="5853" spans="1:6" x14ac:dyDescent="0.25">
      <c r="A5853" t="s">
        <v>330</v>
      </c>
      <c r="B5853">
        <v>8</v>
      </c>
      <c r="C5853" t="s">
        <v>312</v>
      </c>
      <c r="D5853" t="s">
        <v>289</v>
      </c>
      <c r="E5853">
        <v>2.4167000000000001</v>
      </c>
      <c r="F5853">
        <v>138607.29</v>
      </c>
    </row>
    <row r="5854" spans="1:6" x14ac:dyDescent="0.25">
      <c r="A5854" t="s">
        <v>330</v>
      </c>
      <c r="B5854">
        <v>8</v>
      </c>
      <c r="C5854" t="s">
        <v>312</v>
      </c>
      <c r="D5854" t="s">
        <v>290</v>
      </c>
      <c r="E5854">
        <v>2.5667</v>
      </c>
      <c r="F5854">
        <v>294424.94</v>
      </c>
    </row>
    <row r="5855" spans="1:6" x14ac:dyDescent="0.25">
      <c r="A5855" t="s">
        <v>330</v>
      </c>
      <c r="B5855">
        <v>8</v>
      </c>
      <c r="C5855" t="s">
        <v>312</v>
      </c>
      <c r="D5855" t="s">
        <v>291</v>
      </c>
      <c r="E5855">
        <v>1.6667000000000001</v>
      </c>
      <c r="F5855">
        <v>414077.91</v>
      </c>
    </row>
    <row r="5856" spans="1:6" x14ac:dyDescent="0.25">
      <c r="A5856" t="s">
        <v>330</v>
      </c>
      <c r="B5856">
        <v>8</v>
      </c>
      <c r="C5856" t="s">
        <v>312</v>
      </c>
      <c r="D5856" t="s">
        <v>292</v>
      </c>
      <c r="E5856">
        <v>145.071</v>
      </c>
      <c r="F5856">
        <v>3446697</v>
      </c>
    </row>
    <row r="5857" spans="1:6" x14ac:dyDescent="0.25">
      <c r="A5857" t="s">
        <v>330</v>
      </c>
      <c r="B5857">
        <v>8</v>
      </c>
      <c r="C5857" t="s">
        <v>312</v>
      </c>
      <c r="D5857" t="s">
        <v>293</v>
      </c>
      <c r="E5857">
        <v>15.687200000000001</v>
      </c>
      <c r="F5857">
        <v>317017.67</v>
      </c>
    </row>
    <row r="5858" spans="1:6" x14ac:dyDescent="0.25">
      <c r="A5858" t="s">
        <v>330</v>
      </c>
      <c r="B5858">
        <v>8</v>
      </c>
      <c r="C5858" t="s">
        <v>312</v>
      </c>
      <c r="D5858" t="s">
        <v>294</v>
      </c>
      <c r="E5858">
        <v>0.125</v>
      </c>
      <c r="F5858">
        <v>18536.22</v>
      </c>
    </row>
    <row r="5859" spans="1:6" x14ac:dyDescent="0.25">
      <c r="A5859" t="s">
        <v>330</v>
      </c>
      <c r="B5859">
        <v>8</v>
      </c>
      <c r="C5859" t="s">
        <v>312</v>
      </c>
      <c r="D5859" t="s">
        <v>295</v>
      </c>
      <c r="E5859">
        <v>93.339299999999994</v>
      </c>
      <c r="F5859">
        <v>1172097.31</v>
      </c>
    </row>
    <row r="5860" spans="1:6" x14ac:dyDescent="0.25">
      <c r="A5860" t="s">
        <v>330</v>
      </c>
      <c r="B5860">
        <v>8</v>
      </c>
      <c r="C5860" t="s">
        <v>312</v>
      </c>
      <c r="D5860" t="s">
        <v>306</v>
      </c>
      <c r="E5860">
        <v>3.875</v>
      </c>
      <c r="F5860">
        <v>92737.56</v>
      </c>
    </row>
    <row r="5861" spans="1:6" x14ac:dyDescent="0.25">
      <c r="A5861" t="s">
        <v>330</v>
      </c>
      <c r="B5861">
        <v>8</v>
      </c>
      <c r="C5861" t="s">
        <v>312</v>
      </c>
      <c r="D5861" t="s">
        <v>280</v>
      </c>
      <c r="E5861">
        <v>14.652799999999999</v>
      </c>
      <c r="F5861">
        <v>450162.8</v>
      </c>
    </row>
    <row r="5862" spans="1:6" x14ac:dyDescent="0.25">
      <c r="A5862" t="s">
        <v>330</v>
      </c>
      <c r="B5862">
        <v>8</v>
      </c>
      <c r="C5862" t="s">
        <v>312</v>
      </c>
      <c r="D5862" t="s">
        <v>296</v>
      </c>
      <c r="E5862">
        <v>21</v>
      </c>
      <c r="F5862">
        <v>1945127.33</v>
      </c>
    </row>
    <row r="5863" spans="1:6" x14ac:dyDescent="0.25">
      <c r="A5863" t="s">
        <v>330</v>
      </c>
      <c r="B5863">
        <v>8</v>
      </c>
      <c r="C5863" t="s">
        <v>312</v>
      </c>
      <c r="D5863" t="s">
        <v>310</v>
      </c>
      <c r="E5863">
        <v>6.5</v>
      </c>
      <c r="F5863">
        <v>91003.25</v>
      </c>
    </row>
    <row r="5864" spans="1:6" x14ac:dyDescent="0.25">
      <c r="A5864" t="s">
        <v>330</v>
      </c>
      <c r="B5864">
        <v>8</v>
      </c>
      <c r="C5864" t="s">
        <v>312</v>
      </c>
      <c r="D5864" t="s">
        <v>298</v>
      </c>
      <c r="E5864">
        <v>50.166699999999999</v>
      </c>
      <c r="F5864">
        <v>890164.64</v>
      </c>
    </row>
    <row r="5865" spans="1:6" x14ac:dyDescent="0.25">
      <c r="A5865" t="s">
        <v>330</v>
      </c>
      <c r="B5865">
        <v>8</v>
      </c>
      <c r="C5865" t="s">
        <v>312</v>
      </c>
      <c r="D5865" t="s">
        <v>307</v>
      </c>
      <c r="E5865">
        <v>34.375</v>
      </c>
      <c r="F5865">
        <v>827131.61</v>
      </c>
    </row>
    <row r="5866" spans="1:6" x14ac:dyDescent="0.25">
      <c r="A5866" t="s">
        <v>330</v>
      </c>
      <c r="B5866">
        <v>8</v>
      </c>
      <c r="C5866" t="s">
        <v>312</v>
      </c>
      <c r="D5866" t="s">
        <v>299</v>
      </c>
      <c r="E5866">
        <v>0.15</v>
      </c>
      <c r="F5866">
        <v>83147.22</v>
      </c>
    </row>
    <row r="5867" spans="1:6" x14ac:dyDescent="0.25">
      <c r="A5867" t="s">
        <v>330</v>
      </c>
      <c r="B5867">
        <v>8</v>
      </c>
      <c r="C5867" t="s">
        <v>312</v>
      </c>
      <c r="D5867" t="s">
        <v>301</v>
      </c>
      <c r="E5867">
        <v>8.1813000000000002</v>
      </c>
      <c r="F5867">
        <v>519270.69</v>
      </c>
    </row>
    <row r="5868" spans="1:6" x14ac:dyDescent="0.25">
      <c r="A5868" t="s">
        <v>330</v>
      </c>
      <c r="B5868">
        <v>8</v>
      </c>
      <c r="C5868" t="s">
        <v>312</v>
      </c>
      <c r="D5868" t="s">
        <v>302</v>
      </c>
      <c r="E5868">
        <v>0.15</v>
      </c>
      <c r="F5868">
        <v>47989.63</v>
      </c>
    </row>
    <row r="5869" spans="1:6" x14ac:dyDescent="0.25">
      <c r="A5869" t="s">
        <v>330</v>
      </c>
      <c r="B5869">
        <v>8</v>
      </c>
      <c r="C5869" t="s">
        <v>312</v>
      </c>
      <c r="D5869" t="s">
        <v>308</v>
      </c>
      <c r="E5869">
        <v>10</v>
      </c>
      <c r="F5869">
        <v>197715.49</v>
      </c>
    </row>
    <row r="5870" spans="1:6" x14ac:dyDescent="0.25">
      <c r="A5870" t="s">
        <v>330</v>
      </c>
      <c r="B5870">
        <v>8</v>
      </c>
      <c r="C5870" t="s">
        <v>312</v>
      </c>
      <c r="D5870" t="s">
        <v>303</v>
      </c>
      <c r="E5870">
        <v>3</v>
      </c>
      <c r="F5870">
        <v>40602.71</v>
      </c>
    </row>
    <row r="5871" spans="1:6" x14ac:dyDescent="0.25">
      <c r="A5871" t="s">
        <v>330</v>
      </c>
      <c r="B5871">
        <v>8</v>
      </c>
      <c r="C5871" t="s">
        <v>312</v>
      </c>
      <c r="D5871" t="s">
        <v>326</v>
      </c>
      <c r="E5871">
        <v>0.16669999999999999</v>
      </c>
      <c r="F5871">
        <v>4281.51</v>
      </c>
    </row>
    <row r="5872" spans="1:6" x14ac:dyDescent="0.25">
      <c r="A5872" t="s">
        <v>330</v>
      </c>
      <c r="B5872">
        <v>8</v>
      </c>
      <c r="C5872" t="s">
        <v>312</v>
      </c>
      <c r="D5872" t="s">
        <v>329</v>
      </c>
      <c r="E5872">
        <v>1.25</v>
      </c>
      <c r="F5872">
        <v>16760.2</v>
      </c>
    </row>
    <row r="5873" spans="1:6" x14ac:dyDescent="0.25">
      <c r="A5873" t="s">
        <v>330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330</v>
      </c>
      <c r="B5874">
        <v>9</v>
      </c>
      <c r="C5874" t="s">
        <v>8</v>
      </c>
      <c r="D5874" t="s">
        <v>281</v>
      </c>
      <c r="E5874">
        <v>27.649699999999999</v>
      </c>
      <c r="F5874">
        <v>3171619.63</v>
      </c>
    </row>
    <row r="5875" spans="1:6" x14ac:dyDescent="0.25">
      <c r="A5875" t="s">
        <v>330</v>
      </c>
      <c r="B5875">
        <v>9</v>
      </c>
      <c r="C5875" t="s">
        <v>8</v>
      </c>
      <c r="D5875" t="s">
        <v>282</v>
      </c>
      <c r="E5875">
        <v>65.019400000000005</v>
      </c>
      <c r="F5875">
        <v>953778.77</v>
      </c>
    </row>
    <row r="5876" spans="1:6" x14ac:dyDescent="0.25">
      <c r="A5876" t="s">
        <v>330</v>
      </c>
      <c r="B5876">
        <v>9</v>
      </c>
      <c r="C5876" t="s">
        <v>8</v>
      </c>
      <c r="D5876" t="s">
        <v>283</v>
      </c>
      <c r="E5876">
        <v>14.8208</v>
      </c>
      <c r="F5876">
        <v>2238801.15</v>
      </c>
    </row>
    <row r="5877" spans="1:6" x14ac:dyDescent="0.25">
      <c r="A5877" t="s">
        <v>330</v>
      </c>
      <c r="B5877">
        <v>9</v>
      </c>
      <c r="C5877" t="s">
        <v>8</v>
      </c>
      <c r="D5877" t="s">
        <v>284</v>
      </c>
      <c r="E5877">
        <v>399.97219999999999</v>
      </c>
      <c r="F5877">
        <v>2261430.64</v>
      </c>
    </row>
    <row r="5878" spans="1:6" x14ac:dyDescent="0.25">
      <c r="A5878" t="s">
        <v>330</v>
      </c>
      <c r="B5878">
        <v>9</v>
      </c>
      <c r="C5878" t="s">
        <v>8</v>
      </c>
      <c r="D5878" t="s">
        <v>285</v>
      </c>
      <c r="E5878">
        <v>8.3789999999999996</v>
      </c>
      <c r="F5878">
        <v>158452.60999999999</v>
      </c>
    </row>
    <row r="5879" spans="1:6" x14ac:dyDescent="0.25">
      <c r="A5879" t="s">
        <v>330</v>
      </c>
      <c r="B5879">
        <v>9</v>
      </c>
      <c r="C5879" t="s">
        <v>8</v>
      </c>
      <c r="D5879" t="s">
        <v>286</v>
      </c>
      <c r="E5879">
        <v>34.783299999999997</v>
      </c>
      <c r="F5879">
        <v>766344.86</v>
      </c>
    </row>
    <row r="5880" spans="1:6" x14ac:dyDescent="0.25">
      <c r="A5880" t="s">
        <v>330</v>
      </c>
      <c r="B5880">
        <v>9</v>
      </c>
      <c r="C5880" t="s">
        <v>8</v>
      </c>
      <c r="D5880" t="s">
        <v>287</v>
      </c>
      <c r="E5880">
        <v>11.5</v>
      </c>
      <c r="F5880">
        <v>136064.21</v>
      </c>
    </row>
    <row r="5881" spans="1:6" x14ac:dyDescent="0.25">
      <c r="A5881" t="s">
        <v>330</v>
      </c>
      <c r="B5881">
        <v>9</v>
      </c>
      <c r="C5881" t="s">
        <v>8</v>
      </c>
      <c r="D5881" t="s">
        <v>288</v>
      </c>
      <c r="E5881">
        <v>14.953900000000001</v>
      </c>
      <c r="F5881">
        <v>2452435.1</v>
      </c>
    </row>
    <row r="5882" spans="1:6" x14ac:dyDescent="0.25">
      <c r="A5882" t="s">
        <v>330</v>
      </c>
      <c r="B5882">
        <v>9</v>
      </c>
      <c r="C5882" t="s">
        <v>8</v>
      </c>
      <c r="D5882" t="s">
        <v>289</v>
      </c>
      <c r="E5882">
        <v>5.75</v>
      </c>
      <c r="F5882">
        <v>416787.14</v>
      </c>
    </row>
    <row r="5883" spans="1:6" x14ac:dyDescent="0.25">
      <c r="A5883" t="s">
        <v>330</v>
      </c>
      <c r="B5883">
        <v>9</v>
      </c>
      <c r="C5883" t="s">
        <v>8</v>
      </c>
      <c r="D5883" t="s">
        <v>290</v>
      </c>
      <c r="E5883">
        <v>4.8541999999999996</v>
      </c>
      <c r="F5883">
        <v>526527.02</v>
      </c>
    </row>
    <row r="5884" spans="1:6" x14ac:dyDescent="0.25">
      <c r="A5884" t="s">
        <v>330</v>
      </c>
      <c r="B5884">
        <v>9</v>
      </c>
      <c r="C5884" t="s">
        <v>8</v>
      </c>
      <c r="D5884" t="s">
        <v>291</v>
      </c>
      <c r="E5884">
        <v>3.375</v>
      </c>
      <c r="F5884">
        <v>826735.2</v>
      </c>
    </row>
    <row r="5885" spans="1:6" x14ac:dyDescent="0.25">
      <c r="A5885" t="s">
        <v>330</v>
      </c>
      <c r="B5885">
        <v>9</v>
      </c>
      <c r="C5885" t="s">
        <v>8</v>
      </c>
      <c r="D5885" t="s">
        <v>292</v>
      </c>
      <c r="E5885">
        <v>59.232100000000003</v>
      </c>
      <c r="F5885">
        <v>1965793.39</v>
      </c>
    </row>
    <row r="5886" spans="1:6" x14ac:dyDescent="0.25">
      <c r="A5886" t="s">
        <v>330</v>
      </c>
      <c r="B5886">
        <v>9</v>
      </c>
      <c r="C5886" t="s">
        <v>8</v>
      </c>
      <c r="D5886" t="s">
        <v>293</v>
      </c>
      <c r="E5886">
        <v>18.007200000000001</v>
      </c>
      <c r="F5886">
        <v>551296.85</v>
      </c>
    </row>
    <row r="5887" spans="1:6" x14ac:dyDescent="0.25">
      <c r="A5887" t="s">
        <v>330</v>
      </c>
      <c r="B5887">
        <v>9</v>
      </c>
      <c r="C5887" t="s">
        <v>8</v>
      </c>
      <c r="D5887" t="s">
        <v>294</v>
      </c>
      <c r="E5887">
        <v>0.33129999999999998</v>
      </c>
      <c r="F5887">
        <v>98933.18</v>
      </c>
    </row>
    <row r="5888" spans="1:6" x14ac:dyDescent="0.25">
      <c r="A5888" t="s">
        <v>330</v>
      </c>
      <c r="B5888">
        <v>9</v>
      </c>
      <c r="C5888" t="s">
        <v>8</v>
      </c>
      <c r="D5888" t="s">
        <v>295</v>
      </c>
      <c r="E5888">
        <v>54.817900000000002</v>
      </c>
      <c r="F5888">
        <v>772462.43</v>
      </c>
    </row>
    <row r="5889" spans="1:6" x14ac:dyDescent="0.25">
      <c r="A5889" t="s">
        <v>330</v>
      </c>
      <c r="B5889">
        <v>9</v>
      </c>
      <c r="C5889" t="s">
        <v>8</v>
      </c>
      <c r="D5889" t="s">
        <v>306</v>
      </c>
      <c r="E5889">
        <v>0.45419999999999999</v>
      </c>
      <c r="F5889">
        <v>14951.23</v>
      </c>
    </row>
    <row r="5890" spans="1:6" x14ac:dyDescent="0.25">
      <c r="A5890" t="s">
        <v>330</v>
      </c>
      <c r="B5890">
        <v>9</v>
      </c>
      <c r="C5890" t="s">
        <v>8</v>
      </c>
      <c r="D5890" t="s">
        <v>280</v>
      </c>
      <c r="E5890">
        <v>62.805199999999999</v>
      </c>
      <c r="F5890">
        <v>1535080.43</v>
      </c>
    </row>
    <row r="5891" spans="1:6" x14ac:dyDescent="0.25">
      <c r="A5891" t="s">
        <v>330</v>
      </c>
      <c r="B5891">
        <v>9</v>
      </c>
      <c r="C5891" t="s">
        <v>8</v>
      </c>
      <c r="D5891" t="s">
        <v>296</v>
      </c>
      <c r="E5891">
        <v>6.8333000000000004</v>
      </c>
      <c r="F5891">
        <v>655309.25</v>
      </c>
    </row>
    <row r="5892" spans="1:6" x14ac:dyDescent="0.25">
      <c r="A5892" t="s">
        <v>330</v>
      </c>
      <c r="B5892">
        <v>9</v>
      </c>
      <c r="C5892" t="s">
        <v>8</v>
      </c>
      <c r="D5892" t="s">
        <v>310</v>
      </c>
      <c r="E5892">
        <v>2.5</v>
      </c>
      <c r="F5892">
        <v>32633.56</v>
      </c>
    </row>
    <row r="5893" spans="1:6" x14ac:dyDescent="0.25">
      <c r="A5893" t="s">
        <v>330</v>
      </c>
      <c r="B5893">
        <v>9</v>
      </c>
      <c r="C5893" t="s">
        <v>8</v>
      </c>
      <c r="D5893" t="s">
        <v>298</v>
      </c>
      <c r="E5893">
        <v>4.25</v>
      </c>
      <c r="F5893">
        <v>82636.02</v>
      </c>
    </row>
    <row r="5894" spans="1:6" x14ac:dyDescent="0.25">
      <c r="A5894" t="s">
        <v>330</v>
      </c>
      <c r="B5894">
        <v>9</v>
      </c>
      <c r="C5894" t="s">
        <v>8</v>
      </c>
      <c r="D5894" t="s">
        <v>307</v>
      </c>
      <c r="E5894">
        <v>14.020799999999999</v>
      </c>
      <c r="F5894">
        <v>350497.19</v>
      </c>
    </row>
    <row r="5895" spans="1:6" x14ac:dyDescent="0.25">
      <c r="A5895" t="s">
        <v>330</v>
      </c>
      <c r="B5895">
        <v>9</v>
      </c>
      <c r="C5895" t="s">
        <v>8</v>
      </c>
      <c r="D5895" t="s">
        <v>300</v>
      </c>
      <c r="E5895">
        <v>0.12</v>
      </c>
      <c r="F5895">
        <v>3534.09</v>
      </c>
    </row>
    <row r="5896" spans="1:6" x14ac:dyDescent="0.25">
      <c r="A5896" t="s">
        <v>330</v>
      </c>
      <c r="B5896">
        <v>9</v>
      </c>
      <c r="C5896" t="s">
        <v>8</v>
      </c>
      <c r="D5896" t="s">
        <v>301</v>
      </c>
      <c r="E5896">
        <v>11.3424</v>
      </c>
      <c r="F5896">
        <v>806094.05</v>
      </c>
    </row>
    <row r="5897" spans="1:6" x14ac:dyDescent="0.25">
      <c r="A5897" t="s">
        <v>330</v>
      </c>
      <c r="B5897">
        <v>9</v>
      </c>
      <c r="C5897" t="s">
        <v>8</v>
      </c>
      <c r="D5897" t="s">
        <v>302</v>
      </c>
      <c r="E5897">
        <v>0.1</v>
      </c>
      <c r="F5897">
        <v>44728.07</v>
      </c>
    </row>
    <row r="5898" spans="1:6" x14ac:dyDescent="0.25">
      <c r="A5898" t="s">
        <v>330</v>
      </c>
      <c r="B5898">
        <v>9</v>
      </c>
      <c r="C5898" t="s">
        <v>8</v>
      </c>
      <c r="D5898" t="s">
        <v>308</v>
      </c>
      <c r="E5898">
        <v>0.33329999999999999</v>
      </c>
      <c r="F5898">
        <v>5554.21</v>
      </c>
    </row>
    <row r="5899" spans="1:6" x14ac:dyDescent="0.25">
      <c r="A5899" t="s">
        <v>330</v>
      </c>
      <c r="B5899">
        <v>9</v>
      </c>
      <c r="C5899" t="s">
        <v>8</v>
      </c>
      <c r="D5899" t="s">
        <v>303</v>
      </c>
      <c r="E5899">
        <v>2</v>
      </c>
      <c r="F5899">
        <v>27068.47</v>
      </c>
    </row>
    <row r="5900" spans="1:6" x14ac:dyDescent="0.25">
      <c r="A5900" t="s">
        <v>330</v>
      </c>
      <c r="B5900">
        <v>9</v>
      </c>
      <c r="C5900" t="s">
        <v>8</v>
      </c>
      <c r="D5900" t="s">
        <v>325</v>
      </c>
      <c r="E5900">
        <v>21</v>
      </c>
      <c r="F5900">
        <v>232385</v>
      </c>
    </row>
    <row r="5901" spans="1:6" x14ac:dyDescent="0.25">
      <c r="A5901" t="s">
        <v>330</v>
      </c>
      <c r="B5901">
        <v>9</v>
      </c>
      <c r="C5901" t="s">
        <v>8</v>
      </c>
      <c r="D5901" t="s">
        <v>326</v>
      </c>
      <c r="E5901">
        <v>1.4167000000000001</v>
      </c>
      <c r="F5901">
        <v>89913.93</v>
      </c>
    </row>
    <row r="5902" spans="1:6" x14ac:dyDescent="0.25">
      <c r="A5902" t="s">
        <v>330</v>
      </c>
      <c r="B5902">
        <v>9</v>
      </c>
      <c r="C5902" t="s">
        <v>8</v>
      </c>
      <c r="D5902" t="s">
        <v>329</v>
      </c>
      <c r="E5902">
        <v>1.1167</v>
      </c>
      <c r="F5902">
        <v>14259.14</v>
      </c>
    </row>
    <row r="5903" spans="1:6" x14ac:dyDescent="0.25">
      <c r="A5903" t="s">
        <v>330</v>
      </c>
      <c r="B5903">
        <v>10</v>
      </c>
      <c r="C5903" t="s">
        <v>313</v>
      </c>
      <c r="E5903">
        <v>34.662500000000001</v>
      </c>
      <c r="F5903">
        <v>802331.29</v>
      </c>
    </row>
    <row r="5904" spans="1:6" x14ac:dyDescent="0.25">
      <c r="A5904" t="s">
        <v>330</v>
      </c>
      <c r="B5904">
        <v>10</v>
      </c>
      <c r="C5904" t="s">
        <v>313</v>
      </c>
      <c r="D5904" t="s">
        <v>281</v>
      </c>
      <c r="E5904">
        <v>5.6666999999999996</v>
      </c>
      <c r="F5904">
        <v>697405.53</v>
      </c>
    </row>
    <row r="5905" spans="1:6" x14ac:dyDescent="0.25">
      <c r="A5905" t="s">
        <v>330</v>
      </c>
      <c r="B5905">
        <v>10</v>
      </c>
      <c r="C5905" t="s">
        <v>313</v>
      </c>
      <c r="D5905" t="s">
        <v>282</v>
      </c>
      <c r="E5905">
        <v>39.5</v>
      </c>
      <c r="F5905">
        <v>498156.28</v>
      </c>
    </row>
    <row r="5906" spans="1:6" x14ac:dyDescent="0.25">
      <c r="A5906" t="s">
        <v>330</v>
      </c>
      <c r="B5906">
        <v>10</v>
      </c>
      <c r="C5906" t="s">
        <v>313</v>
      </c>
      <c r="D5906" t="s">
        <v>283</v>
      </c>
      <c r="E5906">
        <v>0.7</v>
      </c>
      <c r="F5906">
        <v>294424.43</v>
      </c>
    </row>
    <row r="5907" spans="1:6" x14ac:dyDescent="0.25">
      <c r="A5907" t="s">
        <v>330</v>
      </c>
      <c r="B5907">
        <v>10</v>
      </c>
      <c r="C5907" t="s">
        <v>313</v>
      </c>
      <c r="D5907" t="s">
        <v>284</v>
      </c>
      <c r="E5907">
        <v>468.22219999999999</v>
      </c>
      <c r="F5907">
        <v>3441238.88</v>
      </c>
    </row>
    <row r="5908" spans="1:6" x14ac:dyDescent="0.25">
      <c r="A5908" t="s">
        <v>330</v>
      </c>
      <c r="B5908">
        <v>10</v>
      </c>
      <c r="C5908" t="s">
        <v>313</v>
      </c>
      <c r="D5908" t="s">
        <v>285</v>
      </c>
      <c r="E5908">
        <v>16.190999999999999</v>
      </c>
      <c r="F5908">
        <v>252943.86</v>
      </c>
    </row>
    <row r="5909" spans="1:6" x14ac:dyDescent="0.25">
      <c r="A5909" t="s">
        <v>330</v>
      </c>
      <c r="B5909">
        <v>10</v>
      </c>
      <c r="C5909" t="s">
        <v>313</v>
      </c>
      <c r="D5909" t="s">
        <v>286</v>
      </c>
      <c r="E5909">
        <v>37.450000000000003</v>
      </c>
      <c r="F5909">
        <v>774460.48</v>
      </c>
    </row>
    <row r="5910" spans="1:6" x14ac:dyDescent="0.25">
      <c r="A5910" t="s">
        <v>330</v>
      </c>
      <c r="B5910">
        <v>10</v>
      </c>
      <c r="C5910" t="s">
        <v>313</v>
      </c>
      <c r="D5910" t="s">
        <v>287</v>
      </c>
      <c r="E5910">
        <v>6.75</v>
      </c>
      <c r="F5910">
        <v>79526.17</v>
      </c>
    </row>
    <row r="5911" spans="1:6" x14ac:dyDescent="0.25">
      <c r="A5911" t="s">
        <v>330</v>
      </c>
      <c r="B5911">
        <v>10</v>
      </c>
      <c r="C5911" t="s">
        <v>313</v>
      </c>
      <c r="D5911" t="s">
        <v>288</v>
      </c>
      <c r="E5911">
        <v>6.0464000000000002</v>
      </c>
      <c r="F5911">
        <v>998364.48</v>
      </c>
    </row>
    <row r="5912" spans="1:6" x14ac:dyDescent="0.25">
      <c r="A5912" t="s">
        <v>330</v>
      </c>
      <c r="B5912">
        <v>10</v>
      </c>
      <c r="C5912" t="s">
        <v>313</v>
      </c>
      <c r="D5912" t="s">
        <v>289</v>
      </c>
      <c r="E5912">
        <v>6</v>
      </c>
      <c r="F5912">
        <v>302079.07</v>
      </c>
    </row>
    <row r="5913" spans="1:6" x14ac:dyDescent="0.25">
      <c r="A5913" t="s">
        <v>330</v>
      </c>
      <c r="B5913">
        <v>10</v>
      </c>
      <c r="C5913" t="s">
        <v>313</v>
      </c>
      <c r="D5913" t="s">
        <v>290</v>
      </c>
      <c r="E5913">
        <v>0.45</v>
      </c>
      <c r="F5913">
        <v>64471.69</v>
      </c>
    </row>
    <row r="5914" spans="1:6" x14ac:dyDescent="0.25">
      <c r="A5914" t="s">
        <v>330</v>
      </c>
      <c r="B5914">
        <v>10</v>
      </c>
      <c r="C5914" t="s">
        <v>313</v>
      </c>
      <c r="D5914" t="s">
        <v>291</v>
      </c>
      <c r="E5914">
        <v>1.375</v>
      </c>
      <c r="F5914">
        <v>304688.42</v>
      </c>
    </row>
    <row r="5915" spans="1:6" x14ac:dyDescent="0.25">
      <c r="A5915" t="s">
        <v>330</v>
      </c>
      <c r="B5915">
        <v>10</v>
      </c>
      <c r="C5915" t="s">
        <v>313</v>
      </c>
      <c r="D5915" t="s">
        <v>292</v>
      </c>
      <c r="E5915">
        <v>101.57340000000001</v>
      </c>
      <c r="F5915">
        <v>2971936</v>
      </c>
    </row>
    <row r="5916" spans="1:6" x14ac:dyDescent="0.25">
      <c r="A5916" t="s">
        <v>330</v>
      </c>
      <c r="B5916">
        <v>10</v>
      </c>
      <c r="C5916" t="s">
        <v>313</v>
      </c>
      <c r="D5916" t="s">
        <v>293</v>
      </c>
      <c r="E5916">
        <v>6.5789</v>
      </c>
      <c r="F5916">
        <v>168016.31</v>
      </c>
    </row>
    <row r="5917" spans="1:6" x14ac:dyDescent="0.25">
      <c r="A5917" t="s">
        <v>330</v>
      </c>
      <c r="B5917">
        <v>10</v>
      </c>
      <c r="C5917" t="s">
        <v>313</v>
      </c>
      <c r="D5917" t="s">
        <v>294</v>
      </c>
      <c r="E5917">
        <v>0.25</v>
      </c>
      <c r="F5917">
        <v>283106.2</v>
      </c>
    </row>
    <row r="5918" spans="1:6" x14ac:dyDescent="0.25">
      <c r="A5918" t="s">
        <v>330</v>
      </c>
      <c r="B5918">
        <v>10</v>
      </c>
      <c r="C5918" t="s">
        <v>313</v>
      </c>
      <c r="D5918" t="s">
        <v>295</v>
      </c>
      <c r="E5918">
        <v>72.371399999999994</v>
      </c>
      <c r="F5918">
        <v>815047.93</v>
      </c>
    </row>
    <row r="5919" spans="1:6" x14ac:dyDescent="0.25">
      <c r="A5919" t="s">
        <v>330</v>
      </c>
      <c r="B5919">
        <v>10</v>
      </c>
      <c r="C5919" t="s">
        <v>313</v>
      </c>
      <c r="D5919" t="s">
        <v>306</v>
      </c>
      <c r="E5919">
        <v>1.1667000000000001</v>
      </c>
      <c r="F5919">
        <v>24649.439999999999</v>
      </c>
    </row>
    <row r="5920" spans="1:6" x14ac:dyDescent="0.25">
      <c r="A5920" t="s">
        <v>330</v>
      </c>
      <c r="B5920">
        <v>10</v>
      </c>
      <c r="C5920" t="s">
        <v>313</v>
      </c>
      <c r="D5920" t="s">
        <v>280</v>
      </c>
      <c r="E5920">
        <v>23.555599999999998</v>
      </c>
      <c r="F5920">
        <v>751788.11</v>
      </c>
    </row>
    <row r="5921" spans="1:6" x14ac:dyDescent="0.25">
      <c r="A5921" t="s">
        <v>330</v>
      </c>
      <c r="B5921">
        <v>10</v>
      </c>
      <c r="C5921" t="s">
        <v>313</v>
      </c>
      <c r="D5921" t="s">
        <v>296</v>
      </c>
      <c r="E5921">
        <v>14.833299999999999</v>
      </c>
      <c r="F5921">
        <v>1406233.06</v>
      </c>
    </row>
    <row r="5922" spans="1:6" x14ac:dyDescent="0.25">
      <c r="A5922" t="s">
        <v>330</v>
      </c>
      <c r="B5922">
        <v>10</v>
      </c>
      <c r="C5922" t="s">
        <v>313</v>
      </c>
      <c r="D5922" t="s">
        <v>310</v>
      </c>
      <c r="E5922">
        <v>6</v>
      </c>
      <c r="F5922">
        <v>92395.54</v>
      </c>
    </row>
    <row r="5923" spans="1:6" x14ac:dyDescent="0.25">
      <c r="A5923" t="s">
        <v>330</v>
      </c>
      <c r="B5923">
        <v>10</v>
      </c>
      <c r="C5923" t="s">
        <v>313</v>
      </c>
      <c r="D5923" t="s">
        <v>298</v>
      </c>
      <c r="E5923">
        <v>8.6667000000000005</v>
      </c>
      <c r="F5923">
        <v>169796.21</v>
      </c>
    </row>
    <row r="5924" spans="1:6" x14ac:dyDescent="0.25">
      <c r="A5924" t="s">
        <v>330</v>
      </c>
      <c r="B5924">
        <v>10</v>
      </c>
      <c r="C5924" t="s">
        <v>313</v>
      </c>
      <c r="D5924" t="s">
        <v>307</v>
      </c>
      <c r="E5924">
        <v>47.1875</v>
      </c>
      <c r="F5924">
        <v>1094987.3899999999</v>
      </c>
    </row>
    <row r="5925" spans="1:6" x14ac:dyDescent="0.25">
      <c r="A5925" t="s">
        <v>330</v>
      </c>
      <c r="B5925">
        <v>10</v>
      </c>
      <c r="C5925" t="s">
        <v>313</v>
      </c>
      <c r="D5925" t="s">
        <v>299</v>
      </c>
      <c r="E5925">
        <v>0.1</v>
      </c>
      <c r="F5925">
        <v>75692.06</v>
      </c>
    </row>
    <row r="5926" spans="1:6" x14ac:dyDescent="0.25">
      <c r="A5926" t="s">
        <v>330</v>
      </c>
      <c r="B5926">
        <v>10</v>
      </c>
      <c r="C5926" t="s">
        <v>313</v>
      </c>
      <c r="D5926" t="s">
        <v>300</v>
      </c>
      <c r="E5926">
        <v>0.16</v>
      </c>
      <c r="F5926">
        <v>4799.74</v>
      </c>
    </row>
    <row r="5927" spans="1:6" x14ac:dyDescent="0.25">
      <c r="A5927" t="s">
        <v>330</v>
      </c>
      <c r="B5927">
        <v>10</v>
      </c>
      <c r="C5927" t="s">
        <v>313</v>
      </c>
      <c r="D5927" t="s">
        <v>301</v>
      </c>
      <c r="E5927">
        <v>1.8701000000000001</v>
      </c>
      <c r="F5927">
        <v>116894.56</v>
      </c>
    </row>
    <row r="5928" spans="1:6" x14ac:dyDescent="0.25">
      <c r="A5928" t="s">
        <v>330</v>
      </c>
      <c r="B5928">
        <v>10</v>
      </c>
      <c r="C5928" t="s">
        <v>313</v>
      </c>
      <c r="D5928" t="s">
        <v>302</v>
      </c>
      <c r="E5928">
        <v>3.3300000000000003E-2</v>
      </c>
      <c r="F5928">
        <v>7603.36</v>
      </c>
    </row>
    <row r="5929" spans="1:6" x14ac:dyDescent="0.25">
      <c r="A5929" t="s">
        <v>330</v>
      </c>
      <c r="B5929">
        <v>10</v>
      </c>
      <c r="C5929" t="s">
        <v>313</v>
      </c>
      <c r="D5929" t="s">
        <v>308</v>
      </c>
      <c r="E5929">
        <v>5</v>
      </c>
      <c r="F5929">
        <v>108474.34</v>
      </c>
    </row>
    <row r="5930" spans="1:6" x14ac:dyDescent="0.25">
      <c r="A5930" t="s">
        <v>330</v>
      </c>
      <c r="B5930">
        <v>10</v>
      </c>
      <c r="C5930" t="s">
        <v>313</v>
      </c>
      <c r="D5930" t="s">
        <v>325</v>
      </c>
      <c r="E5930">
        <v>2</v>
      </c>
      <c r="F5930">
        <v>27147.19</v>
      </c>
    </row>
    <row r="5931" spans="1:6" x14ac:dyDescent="0.25">
      <c r="A5931" t="s">
        <v>330</v>
      </c>
      <c r="B5931">
        <v>10</v>
      </c>
      <c r="C5931" t="s">
        <v>313</v>
      </c>
      <c r="D5931" t="s">
        <v>311</v>
      </c>
      <c r="E5931">
        <v>170</v>
      </c>
      <c r="F5931">
        <v>1462181.55</v>
      </c>
    </row>
    <row r="5932" spans="1:6" x14ac:dyDescent="0.25">
      <c r="A5932" t="s">
        <v>330</v>
      </c>
      <c r="B5932">
        <v>10</v>
      </c>
      <c r="C5932" t="s">
        <v>313</v>
      </c>
      <c r="D5932" t="s">
        <v>326</v>
      </c>
      <c r="E5932">
        <v>1.3332999999999999</v>
      </c>
      <c r="F5932">
        <v>43955.38</v>
      </c>
    </row>
    <row r="5933" spans="1:6" x14ac:dyDescent="0.25">
      <c r="A5933" t="s">
        <v>330</v>
      </c>
      <c r="B5933">
        <v>10</v>
      </c>
      <c r="C5933" t="s">
        <v>313</v>
      </c>
      <c r="D5933" t="s">
        <v>329</v>
      </c>
      <c r="E5933">
        <v>1.2333000000000001</v>
      </c>
      <c r="F5933">
        <v>16589.46</v>
      </c>
    </row>
    <row r="5934" spans="1:6" x14ac:dyDescent="0.25">
      <c r="A5934" t="s">
        <v>330</v>
      </c>
      <c r="B5934">
        <v>11</v>
      </c>
      <c r="C5934" t="s">
        <v>314</v>
      </c>
      <c r="E5934">
        <v>40.46</v>
      </c>
      <c r="F5934">
        <v>561741.74</v>
      </c>
    </row>
    <row r="5935" spans="1:6" x14ac:dyDescent="0.25">
      <c r="A5935" t="s">
        <v>330</v>
      </c>
      <c r="B5935">
        <v>11</v>
      </c>
      <c r="C5935" t="s">
        <v>314</v>
      </c>
      <c r="D5935" t="s">
        <v>281</v>
      </c>
      <c r="E5935">
        <v>8.4014000000000006</v>
      </c>
      <c r="F5935">
        <v>708716.72</v>
      </c>
    </row>
    <row r="5936" spans="1:6" x14ac:dyDescent="0.25">
      <c r="A5936" t="s">
        <v>330</v>
      </c>
      <c r="B5936">
        <v>11</v>
      </c>
      <c r="C5936" t="s">
        <v>314</v>
      </c>
      <c r="D5936" t="s">
        <v>282</v>
      </c>
      <c r="E5936">
        <v>177.90559999999999</v>
      </c>
      <c r="F5936">
        <v>1941064.47</v>
      </c>
    </row>
    <row r="5937" spans="1:6" x14ac:dyDescent="0.25">
      <c r="A5937" t="s">
        <v>330</v>
      </c>
      <c r="B5937">
        <v>11</v>
      </c>
      <c r="C5937" t="s">
        <v>314</v>
      </c>
      <c r="D5937" t="s">
        <v>283</v>
      </c>
      <c r="E5937">
        <v>1.1680999999999999</v>
      </c>
      <c r="F5937">
        <v>382043.12</v>
      </c>
    </row>
    <row r="5938" spans="1:6" x14ac:dyDescent="0.25">
      <c r="A5938" t="s">
        <v>330</v>
      </c>
      <c r="B5938">
        <v>11</v>
      </c>
      <c r="C5938" t="s">
        <v>314</v>
      </c>
      <c r="D5938" t="s">
        <v>284</v>
      </c>
      <c r="E5938">
        <v>674.33330000000001</v>
      </c>
      <c r="F5938">
        <v>5545504.8700000001</v>
      </c>
    </row>
    <row r="5939" spans="1:6" x14ac:dyDescent="0.25">
      <c r="A5939" t="s">
        <v>330</v>
      </c>
      <c r="B5939">
        <v>11</v>
      </c>
      <c r="C5939" t="s">
        <v>314</v>
      </c>
      <c r="D5939" t="s">
        <v>285</v>
      </c>
      <c r="E5939">
        <v>12.018800000000001</v>
      </c>
      <c r="F5939">
        <v>180957.08</v>
      </c>
    </row>
    <row r="5940" spans="1:6" x14ac:dyDescent="0.25">
      <c r="A5940" t="s">
        <v>330</v>
      </c>
      <c r="B5940">
        <v>11</v>
      </c>
      <c r="C5940" t="s">
        <v>314</v>
      </c>
      <c r="D5940" t="s">
        <v>286</v>
      </c>
      <c r="E5940">
        <v>35.083300000000001</v>
      </c>
      <c r="F5940">
        <v>813296.8</v>
      </c>
    </row>
    <row r="5941" spans="1:6" x14ac:dyDescent="0.25">
      <c r="A5941" t="s">
        <v>330</v>
      </c>
      <c r="B5941">
        <v>11</v>
      </c>
      <c r="C5941" t="s">
        <v>314</v>
      </c>
      <c r="D5941" t="s">
        <v>287</v>
      </c>
      <c r="E5941">
        <v>76.75</v>
      </c>
      <c r="F5941">
        <v>932668.18</v>
      </c>
    </row>
    <row r="5942" spans="1:6" x14ac:dyDescent="0.25">
      <c r="A5942" t="s">
        <v>330</v>
      </c>
      <c r="B5942">
        <v>11</v>
      </c>
      <c r="C5942" t="s">
        <v>314</v>
      </c>
      <c r="D5942" t="s">
        <v>288</v>
      </c>
      <c r="E5942">
        <v>8.0530000000000008</v>
      </c>
      <c r="F5942">
        <v>1234441.67</v>
      </c>
    </row>
    <row r="5943" spans="1:6" x14ac:dyDescent="0.25">
      <c r="A5943" t="s">
        <v>330</v>
      </c>
      <c r="B5943">
        <v>11</v>
      </c>
      <c r="C5943" t="s">
        <v>314</v>
      </c>
      <c r="D5943" t="s">
        <v>289</v>
      </c>
      <c r="E5943">
        <v>8</v>
      </c>
      <c r="F5943">
        <v>326465.49</v>
      </c>
    </row>
    <row r="5944" spans="1:6" x14ac:dyDescent="0.25">
      <c r="A5944" t="s">
        <v>330</v>
      </c>
      <c r="B5944">
        <v>11</v>
      </c>
      <c r="C5944" t="s">
        <v>314</v>
      </c>
      <c r="D5944" t="s">
        <v>290</v>
      </c>
      <c r="E5944">
        <v>2.4333</v>
      </c>
      <c r="F5944">
        <v>331140.43</v>
      </c>
    </row>
    <row r="5945" spans="1:6" x14ac:dyDescent="0.25">
      <c r="A5945" t="s">
        <v>330</v>
      </c>
      <c r="B5945">
        <v>11</v>
      </c>
      <c r="C5945" t="s">
        <v>314</v>
      </c>
      <c r="D5945" t="s">
        <v>291</v>
      </c>
      <c r="E5945">
        <v>2.3332999999999999</v>
      </c>
      <c r="F5945">
        <v>528714.85</v>
      </c>
    </row>
    <row r="5946" spans="1:6" x14ac:dyDescent="0.25">
      <c r="A5946" t="s">
        <v>330</v>
      </c>
      <c r="B5946">
        <v>11</v>
      </c>
      <c r="C5946" t="s">
        <v>314</v>
      </c>
      <c r="D5946" t="s">
        <v>292</v>
      </c>
      <c r="E5946">
        <v>271.78269999999998</v>
      </c>
      <c r="F5946">
        <v>5828330.71</v>
      </c>
    </row>
    <row r="5947" spans="1:6" x14ac:dyDescent="0.25">
      <c r="A5947" t="s">
        <v>330</v>
      </c>
      <c r="B5947">
        <v>11</v>
      </c>
      <c r="C5947" t="s">
        <v>314</v>
      </c>
      <c r="D5947" t="s">
        <v>293</v>
      </c>
      <c r="E5947">
        <v>21.741700000000002</v>
      </c>
      <c r="F5947">
        <v>553467.09</v>
      </c>
    </row>
    <row r="5948" spans="1:6" x14ac:dyDescent="0.25">
      <c r="A5948" t="s">
        <v>330</v>
      </c>
      <c r="B5948">
        <v>11</v>
      </c>
      <c r="C5948" t="s">
        <v>314</v>
      </c>
      <c r="D5948" t="s">
        <v>294</v>
      </c>
      <c r="E5948">
        <v>0.60829999999999995</v>
      </c>
      <c r="F5948">
        <v>209102.75</v>
      </c>
    </row>
    <row r="5949" spans="1:6" x14ac:dyDescent="0.25">
      <c r="A5949" t="s">
        <v>330</v>
      </c>
      <c r="B5949">
        <v>11</v>
      </c>
      <c r="C5949" t="s">
        <v>314</v>
      </c>
      <c r="D5949" t="s">
        <v>295</v>
      </c>
      <c r="E5949">
        <v>133.91249999999999</v>
      </c>
      <c r="F5949">
        <v>1576564.18</v>
      </c>
    </row>
    <row r="5950" spans="1:6" x14ac:dyDescent="0.25">
      <c r="A5950" t="s">
        <v>330</v>
      </c>
      <c r="B5950">
        <v>11</v>
      </c>
      <c r="C5950" t="s">
        <v>314</v>
      </c>
      <c r="D5950" t="s">
        <v>306</v>
      </c>
      <c r="E5950">
        <v>5.4583000000000004</v>
      </c>
      <c r="F5950">
        <v>150807.13</v>
      </c>
    </row>
    <row r="5951" spans="1:6" x14ac:dyDescent="0.25">
      <c r="A5951" t="s">
        <v>330</v>
      </c>
      <c r="B5951">
        <v>11</v>
      </c>
      <c r="C5951" t="s">
        <v>314</v>
      </c>
      <c r="D5951" t="s">
        <v>280</v>
      </c>
      <c r="E5951">
        <v>1.6306</v>
      </c>
      <c r="F5951">
        <v>34024.089999999997</v>
      </c>
    </row>
    <row r="5952" spans="1:6" x14ac:dyDescent="0.25">
      <c r="A5952" t="s">
        <v>330</v>
      </c>
      <c r="B5952">
        <v>11</v>
      </c>
      <c r="C5952" t="s">
        <v>314</v>
      </c>
      <c r="D5952" t="s">
        <v>296</v>
      </c>
      <c r="E5952">
        <v>27.583300000000001</v>
      </c>
      <c r="F5952">
        <v>2534992.8199999998</v>
      </c>
    </row>
    <row r="5953" spans="1:6" x14ac:dyDescent="0.25">
      <c r="A5953" t="s">
        <v>330</v>
      </c>
      <c r="B5953">
        <v>11</v>
      </c>
      <c r="C5953" t="s">
        <v>314</v>
      </c>
      <c r="D5953" t="s">
        <v>310</v>
      </c>
      <c r="E5953">
        <v>5</v>
      </c>
      <c r="F5953">
        <v>64083.22</v>
      </c>
    </row>
    <row r="5954" spans="1:6" x14ac:dyDescent="0.25">
      <c r="A5954" t="s">
        <v>330</v>
      </c>
      <c r="B5954">
        <v>11</v>
      </c>
      <c r="C5954" t="s">
        <v>314</v>
      </c>
      <c r="D5954" t="s">
        <v>298</v>
      </c>
      <c r="E5954">
        <v>20.666699999999999</v>
      </c>
      <c r="F5954">
        <v>402527.79</v>
      </c>
    </row>
    <row r="5955" spans="1:6" x14ac:dyDescent="0.25">
      <c r="A5955" t="s">
        <v>330</v>
      </c>
      <c r="B5955">
        <v>11</v>
      </c>
      <c r="C5955" t="s">
        <v>314</v>
      </c>
      <c r="D5955" t="s">
        <v>307</v>
      </c>
      <c r="E5955">
        <v>52</v>
      </c>
      <c r="F5955">
        <v>1193362.7</v>
      </c>
    </row>
    <row r="5956" spans="1:6" x14ac:dyDescent="0.25">
      <c r="A5956" t="s">
        <v>330</v>
      </c>
      <c r="B5956">
        <v>11</v>
      </c>
      <c r="C5956" t="s">
        <v>314</v>
      </c>
      <c r="D5956" t="s">
        <v>299</v>
      </c>
      <c r="E5956">
        <v>0.16669999999999999</v>
      </c>
      <c r="F5956">
        <v>67012.710000000006</v>
      </c>
    </row>
    <row r="5957" spans="1:6" x14ac:dyDescent="0.25">
      <c r="A5957" t="s">
        <v>330</v>
      </c>
      <c r="B5957">
        <v>11</v>
      </c>
      <c r="C5957" t="s">
        <v>314</v>
      </c>
      <c r="D5957" t="s">
        <v>300</v>
      </c>
      <c r="E5957">
        <v>2.5000000000000001E-2</v>
      </c>
      <c r="F5957">
        <v>16184.5</v>
      </c>
    </row>
    <row r="5958" spans="1:6" x14ac:dyDescent="0.25">
      <c r="A5958" t="s">
        <v>330</v>
      </c>
      <c r="B5958">
        <v>11</v>
      </c>
      <c r="C5958" t="s">
        <v>314</v>
      </c>
      <c r="D5958" t="s">
        <v>301</v>
      </c>
      <c r="E5958">
        <v>2.9443999999999999</v>
      </c>
      <c r="F5958">
        <v>247103.79</v>
      </c>
    </row>
    <row r="5959" spans="1:6" x14ac:dyDescent="0.25">
      <c r="A5959" t="s">
        <v>330</v>
      </c>
      <c r="B5959">
        <v>11</v>
      </c>
      <c r="C5959" t="s">
        <v>314</v>
      </c>
      <c r="D5959" t="s">
        <v>302</v>
      </c>
      <c r="E5959">
        <v>0.35</v>
      </c>
      <c r="F5959">
        <v>112530.91</v>
      </c>
    </row>
    <row r="5960" spans="1:6" x14ac:dyDescent="0.25">
      <c r="A5960" t="s">
        <v>330</v>
      </c>
      <c r="B5960">
        <v>11</v>
      </c>
      <c r="C5960" t="s">
        <v>314</v>
      </c>
      <c r="D5960" t="s">
        <v>308</v>
      </c>
      <c r="E5960">
        <v>1</v>
      </c>
      <c r="F5960">
        <v>23559.74</v>
      </c>
    </row>
    <row r="5961" spans="1:6" x14ac:dyDescent="0.25">
      <c r="A5961" t="s">
        <v>330</v>
      </c>
      <c r="B5961">
        <v>11</v>
      </c>
      <c r="C5961" t="s">
        <v>314</v>
      </c>
      <c r="D5961" t="s">
        <v>325</v>
      </c>
      <c r="E5961">
        <v>7</v>
      </c>
      <c r="F5961">
        <v>102761.85</v>
      </c>
    </row>
    <row r="5962" spans="1:6" x14ac:dyDescent="0.25">
      <c r="A5962" t="s">
        <v>330</v>
      </c>
      <c r="B5962">
        <v>11</v>
      </c>
      <c r="C5962" t="s">
        <v>314</v>
      </c>
      <c r="D5962" t="s">
        <v>311</v>
      </c>
      <c r="E5962">
        <v>21</v>
      </c>
      <c r="F5962">
        <v>179179.44</v>
      </c>
    </row>
    <row r="5963" spans="1:6" x14ac:dyDescent="0.25">
      <c r="A5963" t="s">
        <v>330</v>
      </c>
      <c r="B5963">
        <v>11</v>
      </c>
      <c r="C5963" t="s">
        <v>314</v>
      </c>
      <c r="D5963" t="s">
        <v>329</v>
      </c>
      <c r="E5963">
        <v>5.95</v>
      </c>
      <c r="F5963">
        <v>74010.320000000007</v>
      </c>
    </row>
    <row r="5964" spans="1:6" x14ac:dyDescent="0.25">
      <c r="A5964" t="s">
        <v>330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330</v>
      </c>
      <c r="B5965">
        <v>12</v>
      </c>
      <c r="C5965" t="s">
        <v>12</v>
      </c>
      <c r="D5965" t="s">
        <v>281</v>
      </c>
      <c r="E5965">
        <v>15.8108</v>
      </c>
      <c r="F5965">
        <v>1722153.11</v>
      </c>
    </row>
    <row r="5966" spans="1:6" x14ac:dyDescent="0.25">
      <c r="A5966" t="s">
        <v>330</v>
      </c>
      <c r="B5966">
        <v>12</v>
      </c>
      <c r="C5966" t="s">
        <v>12</v>
      </c>
      <c r="D5966" t="s">
        <v>282</v>
      </c>
      <c r="E5966">
        <v>219.1611</v>
      </c>
      <c r="F5966">
        <v>2679334.7799999998</v>
      </c>
    </row>
    <row r="5967" spans="1:6" x14ac:dyDescent="0.25">
      <c r="A5967" t="s">
        <v>330</v>
      </c>
      <c r="B5967">
        <v>12</v>
      </c>
      <c r="C5967" t="s">
        <v>12</v>
      </c>
      <c r="D5967" t="s">
        <v>283</v>
      </c>
      <c r="E5967">
        <v>9.1806000000000001</v>
      </c>
      <c r="F5967">
        <v>1638609.33</v>
      </c>
    </row>
    <row r="5968" spans="1:6" x14ac:dyDescent="0.25">
      <c r="A5968" t="s">
        <v>330</v>
      </c>
      <c r="B5968">
        <v>12</v>
      </c>
      <c r="C5968" t="s">
        <v>12</v>
      </c>
      <c r="D5968" t="s">
        <v>284</v>
      </c>
      <c r="E5968">
        <v>884.47220000000004</v>
      </c>
      <c r="F5968">
        <v>6665691.1799999997</v>
      </c>
    </row>
    <row r="5969" spans="1:6" x14ac:dyDescent="0.25">
      <c r="A5969" t="s">
        <v>330</v>
      </c>
      <c r="B5969">
        <v>12</v>
      </c>
      <c r="C5969" t="s">
        <v>12</v>
      </c>
      <c r="D5969" t="s">
        <v>285</v>
      </c>
      <c r="E5969">
        <v>51.596200000000003</v>
      </c>
      <c r="F5969">
        <v>879324.91</v>
      </c>
    </row>
    <row r="5970" spans="1:6" x14ac:dyDescent="0.25">
      <c r="A5970" t="s">
        <v>330</v>
      </c>
      <c r="B5970">
        <v>12</v>
      </c>
      <c r="C5970" t="s">
        <v>12</v>
      </c>
      <c r="D5970" t="s">
        <v>286</v>
      </c>
      <c r="E5970">
        <v>39.9</v>
      </c>
      <c r="F5970">
        <v>884147.57</v>
      </c>
    </row>
    <row r="5971" spans="1:6" x14ac:dyDescent="0.25">
      <c r="A5971" t="s">
        <v>330</v>
      </c>
      <c r="B5971">
        <v>12</v>
      </c>
      <c r="C5971" t="s">
        <v>12</v>
      </c>
      <c r="D5971" t="s">
        <v>287</v>
      </c>
      <c r="E5971">
        <v>61.5</v>
      </c>
      <c r="F5971">
        <v>725538.95</v>
      </c>
    </row>
    <row r="5972" spans="1:6" x14ac:dyDescent="0.25">
      <c r="A5972" t="s">
        <v>330</v>
      </c>
      <c r="B5972">
        <v>12</v>
      </c>
      <c r="C5972" t="s">
        <v>12</v>
      </c>
      <c r="D5972" t="s">
        <v>288</v>
      </c>
      <c r="E5972">
        <v>18.654</v>
      </c>
      <c r="F5972">
        <v>2928555.4</v>
      </c>
    </row>
    <row r="5973" spans="1:6" x14ac:dyDescent="0.25">
      <c r="A5973" t="s">
        <v>330</v>
      </c>
      <c r="B5973">
        <v>12</v>
      </c>
      <c r="C5973" t="s">
        <v>12</v>
      </c>
      <c r="D5973" t="s">
        <v>289</v>
      </c>
      <c r="E5973">
        <v>6</v>
      </c>
      <c r="F5973">
        <v>293857.68</v>
      </c>
    </row>
    <row r="5974" spans="1:6" x14ac:dyDescent="0.25">
      <c r="A5974" t="s">
        <v>330</v>
      </c>
      <c r="B5974">
        <v>12</v>
      </c>
      <c r="C5974" t="s">
        <v>12</v>
      </c>
      <c r="D5974" t="s">
        <v>290</v>
      </c>
      <c r="E5974">
        <v>5.0125000000000002</v>
      </c>
      <c r="F5974">
        <v>412897.76</v>
      </c>
    </row>
    <row r="5975" spans="1:6" x14ac:dyDescent="0.25">
      <c r="A5975" t="s">
        <v>330</v>
      </c>
      <c r="B5975">
        <v>12</v>
      </c>
      <c r="C5975" t="s">
        <v>12</v>
      </c>
      <c r="D5975" t="s">
        <v>291</v>
      </c>
      <c r="E5975">
        <v>4.375</v>
      </c>
      <c r="F5975">
        <v>946295.4</v>
      </c>
    </row>
    <row r="5976" spans="1:6" x14ac:dyDescent="0.25">
      <c r="A5976" t="s">
        <v>330</v>
      </c>
      <c r="B5976">
        <v>12</v>
      </c>
      <c r="C5976" t="s">
        <v>12</v>
      </c>
      <c r="D5976" t="s">
        <v>292</v>
      </c>
      <c r="E5976">
        <v>231.61689999999999</v>
      </c>
      <c r="F5976">
        <v>5262158.0599999996</v>
      </c>
    </row>
    <row r="5977" spans="1:6" x14ac:dyDescent="0.25">
      <c r="A5977" t="s">
        <v>330</v>
      </c>
      <c r="B5977">
        <v>12</v>
      </c>
      <c r="C5977" t="s">
        <v>12</v>
      </c>
      <c r="D5977" t="s">
        <v>293</v>
      </c>
      <c r="E5977">
        <v>19.708300000000001</v>
      </c>
      <c r="F5977">
        <v>583050.17000000004</v>
      </c>
    </row>
    <row r="5978" spans="1:6" x14ac:dyDescent="0.25">
      <c r="A5978" t="s">
        <v>330</v>
      </c>
      <c r="B5978">
        <v>12</v>
      </c>
      <c r="C5978" t="s">
        <v>12</v>
      </c>
      <c r="D5978" t="s">
        <v>294</v>
      </c>
      <c r="E5978">
        <v>2.75</v>
      </c>
      <c r="F5978">
        <v>170253.49</v>
      </c>
    </row>
    <row r="5979" spans="1:6" x14ac:dyDescent="0.25">
      <c r="A5979" t="s">
        <v>330</v>
      </c>
      <c r="B5979">
        <v>12</v>
      </c>
      <c r="C5979" t="s">
        <v>12</v>
      </c>
      <c r="D5979" t="s">
        <v>295</v>
      </c>
      <c r="E5979">
        <v>371.56549999999999</v>
      </c>
      <c r="F5979">
        <v>2558262.21</v>
      </c>
    </row>
    <row r="5980" spans="1:6" x14ac:dyDescent="0.25">
      <c r="A5980" t="s">
        <v>330</v>
      </c>
      <c r="B5980">
        <v>12</v>
      </c>
      <c r="C5980" t="s">
        <v>12</v>
      </c>
      <c r="D5980" t="s">
        <v>306</v>
      </c>
      <c r="E5980">
        <v>0.83330000000000004</v>
      </c>
      <c r="F5980">
        <v>21603.23</v>
      </c>
    </row>
    <row r="5981" spans="1:6" x14ac:dyDescent="0.25">
      <c r="A5981" t="s">
        <v>330</v>
      </c>
      <c r="B5981">
        <v>12</v>
      </c>
      <c r="C5981" t="s">
        <v>12</v>
      </c>
      <c r="D5981" t="s">
        <v>280</v>
      </c>
      <c r="E5981">
        <v>43.825000000000003</v>
      </c>
      <c r="F5981">
        <v>865214.22</v>
      </c>
    </row>
    <row r="5982" spans="1:6" x14ac:dyDescent="0.25">
      <c r="A5982" t="s">
        <v>330</v>
      </c>
      <c r="B5982">
        <v>12</v>
      </c>
      <c r="C5982" t="s">
        <v>12</v>
      </c>
      <c r="D5982" t="s">
        <v>296</v>
      </c>
      <c r="E5982">
        <v>18.25</v>
      </c>
      <c r="F5982">
        <v>1682714.76</v>
      </c>
    </row>
    <row r="5983" spans="1:6" x14ac:dyDescent="0.25">
      <c r="A5983" t="s">
        <v>330</v>
      </c>
      <c r="B5983">
        <v>12</v>
      </c>
      <c r="C5983" t="s">
        <v>12</v>
      </c>
      <c r="D5983" t="s">
        <v>310</v>
      </c>
      <c r="E5983">
        <v>29</v>
      </c>
      <c r="F5983">
        <v>334481.94</v>
      </c>
    </row>
    <row r="5984" spans="1:6" x14ac:dyDescent="0.25">
      <c r="A5984" t="s">
        <v>330</v>
      </c>
      <c r="B5984">
        <v>12</v>
      </c>
      <c r="C5984" t="s">
        <v>12</v>
      </c>
      <c r="D5984" t="s">
        <v>298</v>
      </c>
      <c r="E5984">
        <v>71</v>
      </c>
      <c r="F5984">
        <v>1271644.7</v>
      </c>
    </row>
    <row r="5985" spans="1:6" x14ac:dyDescent="0.25">
      <c r="A5985" t="s">
        <v>330</v>
      </c>
      <c r="B5985">
        <v>12</v>
      </c>
      <c r="C5985" t="s">
        <v>12</v>
      </c>
      <c r="D5985" t="s">
        <v>307</v>
      </c>
      <c r="E5985">
        <v>43.6875</v>
      </c>
      <c r="F5985">
        <v>1154613.6100000001</v>
      </c>
    </row>
    <row r="5986" spans="1:6" x14ac:dyDescent="0.25">
      <c r="A5986" t="s">
        <v>330</v>
      </c>
      <c r="B5986">
        <v>12</v>
      </c>
      <c r="C5986" t="s">
        <v>12</v>
      </c>
      <c r="D5986" t="s">
        <v>299</v>
      </c>
      <c r="E5986">
        <v>0.1167</v>
      </c>
      <c r="F5986">
        <v>58326.79</v>
      </c>
    </row>
    <row r="5987" spans="1:6" x14ac:dyDescent="0.25">
      <c r="A5987" t="s">
        <v>330</v>
      </c>
      <c r="B5987">
        <v>12</v>
      </c>
      <c r="C5987" t="s">
        <v>12</v>
      </c>
      <c r="D5987" t="s">
        <v>300</v>
      </c>
      <c r="E5987">
        <v>2.5000000000000001E-2</v>
      </c>
      <c r="F5987">
        <v>16184.5</v>
      </c>
    </row>
    <row r="5988" spans="1:6" x14ac:dyDescent="0.25">
      <c r="A5988" t="s">
        <v>330</v>
      </c>
      <c r="B5988">
        <v>12</v>
      </c>
      <c r="C5988" t="s">
        <v>12</v>
      </c>
      <c r="D5988" t="s">
        <v>301</v>
      </c>
      <c r="E5988">
        <v>7.0450999999999997</v>
      </c>
      <c r="F5988">
        <v>438929.27</v>
      </c>
    </row>
    <row r="5989" spans="1:6" x14ac:dyDescent="0.25">
      <c r="A5989" t="s">
        <v>330</v>
      </c>
      <c r="B5989">
        <v>12</v>
      </c>
      <c r="C5989" t="s">
        <v>12</v>
      </c>
      <c r="D5989" t="s">
        <v>302</v>
      </c>
      <c r="E5989">
        <v>0.2167</v>
      </c>
      <c r="F5989">
        <v>81930.91</v>
      </c>
    </row>
    <row r="5990" spans="1:6" x14ac:dyDescent="0.25">
      <c r="A5990" t="s">
        <v>330</v>
      </c>
      <c r="B5990">
        <v>12</v>
      </c>
      <c r="C5990" t="s">
        <v>12</v>
      </c>
      <c r="D5990" t="s">
        <v>308</v>
      </c>
      <c r="E5990">
        <v>3</v>
      </c>
      <c r="F5990">
        <v>74114.899999999994</v>
      </c>
    </row>
    <row r="5991" spans="1:6" x14ac:dyDescent="0.25">
      <c r="A5991" t="s">
        <v>330</v>
      </c>
      <c r="B5991">
        <v>12</v>
      </c>
      <c r="C5991" t="s">
        <v>12</v>
      </c>
      <c r="D5991" t="s">
        <v>303</v>
      </c>
      <c r="E5991">
        <v>6</v>
      </c>
      <c r="F5991">
        <v>82709.22</v>
      </c>
    </row>
    <row r="5992" spans="1:6" x14ac:dyDescent="0.25">
      <c r="A5992" t="s">
        <v>330</v>
      </c>
      <c r="B5992">
        <v>12</v>
      </c>
      <c r="C5992" t="s">
        <v>12</v>
      </c>
      <c r="D5992" t="s">
        <v>325</v>
      </c>
      <c r="E5992">
        <v>4</v>
      </c>
      <c r="F5992">
        <v>66044.83</v>
      </c>
    </row>
    <row r="5993" spans="1:6" x14ac:dyDescent="0.25">
      <c r="A5993" t="s">
        <v>330</v>
      </c>
      <c r="B5993">
        <v>12</v>
      </c>
      <c r="C5993" t="s">
        <v>12</v>
      </c>
      <c r="D5993" t="s">
        <v>326</v>
      </c>
      <c r="E5993">
        <v>8.3299999999999999E-2</v>
      </c>
      <c r="F5993">
        <v>4117.93</v>
      </c>
    </row>
    <row r="5994" spans="1:6" x14ac:dyDescent="0.25">
      <c r="A5994" t="s">
        <v>330</v>
      </c>
      <c r="B5994">
        <v>12</v>
      </c>
      <c r="C5994" t="s">
        <v>12</v>
      </c>
      <c r="D5994" t="s">
        <v>329</v>
      </c>
      <c r="E5994">
        <v>2</v>
      </c>
      <c r="F5994">
        <v>26896.23</v>
      </c>
    </row>
    <row r="5995" spans="1:6" x14ac:dyDescent="0.25">
      <c r="A5995" t="s">
        <v>330</v>
      </c>
      <c r="B5995">
        <v>15</v>
      </c>
      <c r="C5995" t="s">
        <v>13</v>
      </c>
      <c r="D5995" t="s">
        <v>281</v>
      </c>
      <c r="E5995">
        <v>72.55</v>
      </c>
      <c r="F5995">
        <v>8226166.0599999996</v>
      </c>
    </row>
    <row r="5996" spans="1:6" x14ac:dyDescent="0.25">
      <c r="A5996" t="s">
        <v>330</v>
      </c>
      <c r="B5996">
        <v>15</v>
      </c>
      <c r="C5996" t="s">
        <v>13</v>
      </c>
      <c r="D5996" t="s">
        <v>282</v>
      </c>
      <c r="E5996">
        <v>761.42219999999998</v>
      </c>
      <c r="F5996">
        <v>8875742.1699999999</v>
      </c>
    </row>
    <row r="5997" spans="1:6" x14ac:dyDescent="0.25">
      <c r="A5997" t="s">
        <v>330</v>
      </c>
      <c r="B5997">
        <v>15</v>
      </c>
      <c r="C5997" t="s">
        <v>13</v>
      </c>
      <c r="D5997" t="s">
        <v>283</v>
      </c>
      <c r="E5997">
        <v>3.125</v>
      </c>
      <c r="F5997">
        <v>997533.93</v>
      </c>
    </row>
    <row r="5998" spans="1:6" x14ac:dyDescent="0.25">
      <c r="A5998" t="s">
        <v>330</v>
      </c>
      <c r="B5998">
        <v>15</v>
      </c>
      <c r="C5998" t="s">
        <v>13</v>
      </c>
      <c r="D5998" t="s">
        <v>284</v>
      </c>
      <c r="E5998">
        <v>1716</v>
      </c>
      <c r="F5998">
        <v>14863109.359999999</v>
      </c>
    </row>
    <row r="5999" spans="1:6" x14ac:dyDescent="0.25">
      <c r="A5999" t="s">
        <v>330</v>
      </c>
      <c r="B5999">
        <v>15</v>
      </c>
      <c r="C5999" t="s">
        <v>13</v>
      </c>
      <c r="D5999" t="s">
        <v>285</v>
      </c>
      <c r="E5999">
        <v>138.11259999999999</v>
      </c>
      <c r="F5999">
        <v>2502175.4900000002</v>
      </c>
    </row>
    <row r="6000" spans="1:6" x14ac:dyDescent="0.25">
      <c r="A6000" t="s">
        <v>330</v>
      </c>
      <c r="B6000">
        <v>15</v>
      </c>
      <c r="C6000" t="s">
        <v>13</v>
      </c>
      <c r="D6000" t="s">
        <v>286</v>
      </c>
      <c r="E6000">
        <v>215</v>
      </c>
      <c r="F6000">
        <v>4829977.32</v>
      </c>
    </row>
    <row r="6001" spans="1:6" x14ac:dyDescent="0.25">
      <c r="A6001" t="s">
        <v>330</v>
      </c>
      <c r="B6001">
        <v>15</v>
      </c>
      <c r="C6001" t="s">
        <v>13</v>
      </c>
      <c r="D6001" t="s">
        <v>287</v>
      </c>
      <c r="E6001">
        <v>54</v>
      </c>
      <c r="F6001">
        <v>582474.15</v>
      </c>
    </row>
    <row r="6002" spans="1:6" x14ac:dyDescent="0.25">
      <c r="A6002" t="s">
        <v>330</v>
      </c>
      <c r="B6002">
        <v>15</v>
      </c>
      <c r="C6002" t="s">
        <v>13</v>
      </c>
      <c r="D6002" t="s">
        <v>288</v>
      </c>
      <c r="E6002">
        <v>43.341700000000003</v>
      </c>
      <c r="F6002">
        <v>5138696.45</v>
      </c>
    </row>
    <row r="6003" spans="1:6" x14ac:dyDescent="0.25">
      <c r="A6003" t="s">
        <v>330</v>
      </c>
      <c r="B6003">
        <v>15</v>
      </c>
      <c r="C6003" t="s">
        <v>13</v>
      </c>
      <c r="D6003" t="s">
        <v>289</v>
      </c>
      <c r="E6003">
        <v>37.354199999999999</v>
      </c>
      <c r="F6003">
        <v>742374.91</v>
      </c>
    </row>
    <row r="6004" spans="1:6" x14ac:dyDescent="0.25">
      <c r="A6004" t="s">
        <v>330</v>
      </c>
      <c r="B6004">
        <v>15</v>
      </c>
      <c r="C6004" t="s">
        <v>13</v>
      </c>
      <c r="D6004" t="s">
        <v>290</v>
      </c>
      <c r="E6004">
        <v>3.5083000000000002</v>
      </c>
      <c r="F6004">
        <v>700893.34</v>
      </c>
    </row>
    <row r="6005" spans="1:6" x14ac:dyDescent="0.25">
      <c r="A6005" t="s">
        <v>330</v>
      </c>
      <c r="B6005">
        <v>15</v>
      </c>
      <c r="C6005" t="s">
        <v>13</v>
      </c>
      <c r="D6005" t="s">
        <v>291</v>
      </c>
      <c r="E6005">
        <v>12.8125</v>
      </c>
      <c r="F6005">
        <v>2546198.66</v>
      </c>
    </row>
    <row r="6006" spans="1:6" x14ac:dyDescent="0.25">
      <c r="A6006" t="s">
        <v>330</v>
      </c>
      <c r="B6006">
        <v>15</v>
      </c>
      <c r="C6006" t="s">
        <v>13</v>
      </c>
      <c r="D6006" t="s">
        <v>292</v>
      </c>
      <c r="E6006">
        <v>1616.7166999999999</v>
      </c>
      <c r="F6006">
        <v>24842496.149999999</v>
      </c>
    </row>
    <row r="6007" spans="1:6" x14ac:dyDescent="0.25">
      <c r="A6007" t="s">
        <v>330</v>
      </c>
      <c r="B6007">
        <v>15</v>
      </c>
      <c r="C6007" t="s">
        <v>13</v>
      </c>
      <c r="D6007" t="s">
        <v>293</v>
      </c>
      <c r="E6007">
        <v>20.092099999999999</v>
      </c>
      <c r="F6007">
        <v>962206.36</v>
      </c>
    </row>
    <row r="6008" spans="1:6" x14ac:dyDescent="0.25">
      <c r="A6008" t="s">
        <v>330</v>
      </c>
      <c r="B6008">
        <v>15</v>
      </c>
      <c r="C6008" t="s">
        <v>13</v>
      </c>
      <c r="D6008" t="s">
        <v>294</v>
      </c>
      <c r="E6008">
        <v>15.85</v>
      </c>
      <c r="F6008">
        <v>862786.66</v>
      </c>
    </row>
    <row r="6009" spans="1:6" x14ac:dyDescent="0.25">
      <c r="A6009" t="s">
        <v>330</v>
      </c>
      <c r="B6009">
        <v>15</v>
      </c>
      <c r="C6009" t="s">
        <v>13</v>
      </c>
      <c r="D6009" t="s">
        <v>295</v>
      </c>
      <c r="E6009">
        <v>662.80240000000003</v>
      </c>
      <c r="F6009">
        <v>7060174.7599999998</v>
      </c>
    </row>
    <row r="6010" spans="1:6" x14ac:dyDescent="0.25">
      <c r="A6010" t="s">
        <v>330</v>
      </c>
      <c r="B6010">
        <v>15</v>
      </c>
      <c r="C6010" t="s">
        <v>13</v>
      </c>
      <c r="D6010" t="s">
        <v>280</v>
      </c>
      <c r="E6010">
        <v>674.0222</v>
      </c>
      <c r="F6010">
        <v>18025056.899999999</v>
      </c>
    </row>
    <row r="6011" spans="1:6" x14ac:dyDescent="0.25">
      <c r="A6011" t="s">
        <v>330</v>
      </c>
      <c r="B6011">
        <v>15</v>
      </c>
      <c r="C6011" t="s">
        <v>13</v>
      </c>
      <c r="D6011" t="s">
        <v>296</v>
      </c>
      <c r="E6011">
        <v>14.5</v>
      </c>
      <c r="F6011">
        <v>1278632.8600000001</v>
      </c>
    </row>
    <row r="6012" spans="1:6" x14ac:dyDescent="0.25">
      <c r="A6012" t="s">
        <v>330</v>
      </c>
      <c r="B6012">
        <v>15</v>
      </c>
      <c r="C6012" t="s">
        <v>13</v>
      </c>
      <c r="D6012" t="s">
        <v>310</v>
      </c>
      <c r="E6012">
        <v>110</v>
      </c>
      <c r="F6012">
        <v>1447293.97</v>
      </c>
    </row>
    <row r="6013" spans="1:6" x14ac:dyDescent="0.25">
      <c r="A6013" t="s">
        <v>330</v>
      </c>
      <c r="B6013">
        <v>15</v>
      </c>
      <c r="C6013" t="s">
        <v>13</v>
      </c>
      <c r="D6013" t="s">
        <v>298</v>
      </c>
      <c r="E6013">
        <v>1092.5</v>
      </c>
      <c r="F6013">
        <v>19621962.16</v>
      </c>
    </row>
    <row r="6014" spans="1:6" x14ac:dyDescent="0.25">
      <c r="A6014" t="s">
        <v>330</v>
      </c>
      <c r="B6014">
        <v>15</v>
      </c>
      <c r="C6014" t="s">
        <v>13</v>
      </c>
      <c r="D6014" t="s">
        <v>307</v>
      </c>
      <c r="E6014">
        <v>86.5</v>
      </c>
      <c r="F6014">
        <v>2290464.7400000002</v>
      </c>
    </row>
    <row r="6015" spans="1:6" x14ac:dyDescent="0.25">
      <c r="A6015" t="s">
        <v>330</v>
      </c>
      <c r="B6015">
        <v>15</v>
      </c>
      <c r="C6015" t="s">
        <v>13</v>
      </c>
      <c r="D6015" t="s">
        <v>299</v>
      </c>
      <c r="E6015">
        <v>0.1167</v>
      </c>
      <c r="F6015">
        <v>55844.74</v>
      </c>
    </row>
    <row r="6016" spans="1:6" x14ac:dyDescent="0.25">
      <c r="A6016" t="s">
        <v>330</v>
      </c>
      <c r="B6016">
        <v>15</v>
      </c>
      <c r="C6016" t="s">
        <v>13</v>
      </c>
      <c r="D6016" t="s">
        <v>301</v>
      </c>
      <c r="E6016">
        <v>3.2458999999999998</v>
      </c>
      <c r="F6016">
        <v>328556.07</v>
      </c>
    </row>
    <row r="6017" spans="1:6" x14ac:dyDescent="0.25">
      <c r="A6017" t="s">
        <v>330</v>
      </c>
      <c r="B6017">
        <v>15</v>
      </c>
      <c r="C6017" t="s">
        <v>13</v>
      </c>
      <c r="D6017" t="s">
        <v>308</v>
      </c>
      <c r="E6017">
        <v>47.528599999999997</v>
      </c>
      <c r="F6017">
        <v>1017133.27</v>
      </c>
    </row>
    <row r="6018" spans="1:6" x14ac:dyDescent="0.25">
      <c r="A6018" t="s">
        <v>330</v>
      </c>
      <c r="B6018">
        <v>15</v>
      </c>
      <c r="C6018" t="s">
        <v>13</v>
      </c>
      <c r="D6018" t="s">
        <v>303</v>
      </c>
      <c r="E6018">
        <v>49</v>
      </c>
      <c r="F6018">
        <v>604549.32999999996</v>
      </c>
    </row>
    <row r="6019" spans="1:6" x14ac:dyDescent="0.25">
      <c r="A6019" t="s">
        <v>330</v>
      </c>
      <c r="B6019">
        <v>15</v>
      </c>
      <c r="C6019" t="s">
        <v>13</v>
      </c>
      <c r="D6019" t="s">
        <v>326</v>
      </c>
      <c r="E6019">
        <v>1.8056000000000001</v>
      </c>
      <c r="F6019">
        <v>136993.82999999999</v>
      </c>
    </row>
    <row r="6020" spans="1:6" x14ac:dyDescent="0.25">
      <c r="A6020" t="s">
        <v>330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330</v>
      </c>
      <c r="B6021">
        <v>16</v>
      </c>
      <c r="C6021" t="s">
        <v>21</v>
      </c>
      <c r="D6021" t="s">
        <v>281</v>
      </c>
      <c r="E6021">
        <v>12.341699999999999</v>
      </c>
      <c r="F6021">
        <v>1301772.71</v>
      </c>
    </row>
    <row r="6022" spans="1:6" x14ac:dyDescent="0.25">
      <c r="A6022" t="s">
        <v>330</v>
      </c>
      <c r="B6022">
        <v>16</v>
      </c>
      <c r="C6022" t="s">
        <v>21</v>
      </c>
      <c r="D6022" t="s">
        <v>282</v>
      </c>
      <c r="E6022">
        <v>230.24440000000001</v>
      </c>
      <c r="F6022">
        <v>2521193.44</v>
      </c>
    </row>
    <row r="6023" spans="1:6" x14ac:dyDescent="0.25">
      <c r="A6023" t="s">
        <v>330</v>
      </c>
      <c r="B6023">
        <v>16</v>
      </c>
      <c r="C6023" t="s">
        <v>21</v>
      </c>
      <c r="D6023" t="s">
        <v>283</v>
      </c>
      <c r="E6023">
        <v>2.6333000000000002</v>
      </c>
      <c r="F6023">
        <v>886043.66</v>
      </c>
    </row>
    <row r="6024" spans="1:6" x14ac:dyDescent="0.25">
      <c r="A6024" t="s">
        <v>330</v>
      </c>
      <c r="B6024">
        <v>16</v>
      </c>
      <c r="C6024" t="s">
        <v>21</v>
      </c>
      <c r="D6024" t="s">
        <v>284</v>
      </c>
      <c r="E6024">
        <v>743</v>
      </c>
      <c r="F6024">
        <v>7101631.1699999999</v>
      </c>
    </row>
    <row r="6025" spans="1:6" x14ac:dyDescent="0.25">
      <c r="A6025" t="s">
        <v>330</v>
      </c>
      <c r="B6025">
        <v>16</v>
      </c>
      <c r="C6025" t="s">
        <v>21</v>
      </c>
      <c r="D6025" t="s">
        <v>285</v>
      </c>
      <c r="E6025">
        <v>47.395299999999999</v>
      </c>
      <c r="F6025">
        <v>751824.07</v>
      </c>
    </row>
    <row r="6026" spans="1:6" x14ac:dyDescent="0.25">
      <c r="A6026" t="s">
        <v>330</v>
      </c>
      <c r="B6026">
        <v>16</v>
      </c>
      <c r="C6026" t="s">
        <v>21</v>
      </c>
      <c r="D6026" t="s">
        <v>286</v>
      </c>
      <c r="E6026">
        <v>100.2</v>
      </c>
      <c r="F6026">
        <v>2353909.9300000002</v>
      </c>
    </row>
    <row r="6027" spans="1:6" x14ac:dyDescent="0.25">
      <c r="A6027" t="s">
        <v>330</v>
      </c>
      <c r="B6027">
        <v>16</v>
      </c>
      <c r="C6027" t="s">
        <v>21</v>
      </c>
      <c r="D6027" t="s">
        <v>287</v>
      </c>
      <c r="E6027">
        <v>99.25</v>
      </c>
      <c r="F6027">
        <v>1186055.79</v>
      </c>
    </row>
    <row r="6028" spans="1:6" x14ac:dyDescent="0.25">
      <c r="A6028" t="s">
        <v>330</v>
      </c>
      <c r="B6028">
        <v>16</v>
      </c>
      <c r="C6028" t="s">
        <v>21</v>
      </c>
      <c r="D6028" t="s">
        <v>288</v>
      </c>
      <c r="E6028">
        <v>12.911099999999999</v>
      </c>
      <c r="F6028">
        <v>1567561.63</v>
      </c>
    </row>
    <row r="6029" spans="1:6" x14ac:dyDescent="0.25">
      <c r="A6029" t="s">
        <v>330</v>
      </c>
      <c r="B6029">
        <v>16</v>
      </c>
      <c r="C6029" t="s">
        <v>21</v>
      </c>
      <c r="D6029" t="s">
        <v>289</v>
      </c>
      <c r="E6029">
        <v>6.5625</v>
      </c>
      <c r="F6029">
        <v>378106.33</v>
      </c>
    </row>
    <row r="6030" spans="1:6" x14ac:dyDescent="0.25">
      <c r="A6030" t="s">
        <v>330</v>
      </c>
      <c r="B6030">
        <v>16</v>
      </c>
      <c r="C6030" t="s">
        <v>21</v>
      </c>
      <c r="D6030" t="s">
        <v>290</v>
      </c>
      <c r="E6030">
        <v>0.6583</v>
      </c>
      <c r="F6030">
        <v>123958.95</v>
      </c>
    </row>
    <row r="6031" spans="1:6" x14ac:dyDescent="0.25">
      <c r="A6031" t="s">
        <v>330</v>
      </c>
      <c r="B6031">
        <v>16</v>
      </c>
      <c r="C6031" t="s">
        <v>21</v>
      </c>
      <c r="D6031" t="s">
        <v>291</v>
      </c>
      <c r="E6031">
        <v>4.2916999999999996</v>
      </c>
      <c r="F6031">
        <v>1062637.2</v>
      </c>
    </row>
    <row r="6032" spans="1:6" x14ac:dyDescent="0.25">
      <c r="A6032" t="s">
        <v>330</v>
      </c>
      <c r="B6032">
        <v>16</v>
      </c>
      <c r="C6032" t="s">
        <v>21</v>
      </c>
      <c r="D6032" t="s">
        <v>292</v>
      </c>
      <c r="E6032">
        <v>237.8409</v>
      </c>
      <c r="F6032">
        <v>5276182.68</v>
      </c>
    </row>
    <row r="6033" spans="1:6" x14ac:dyDescent="0.25">
      <c r="A6033" t="s">
        <v>330</v>
      </c>
      <c r="B6033">
        <v>16</v>
      </c>
      <c r="C6033" t="s">
        <v>21</v>
      </c>
      <c r="D6033" t="s">
        <v>293</v>
      </c>
      <c r="E6033">
        <v>29.363900000000001</v>
      </c>
      <c r="F6033">
        <v>592173.31999999995</v>
      </c>
    </row>
    <row r="6034" spans="1:6" x14ac:dyDescent="0.25">
      <c r="A6034" t="s">
        <v>330</v>
      </c>
      <c r="B6034">
        <v>16</v>
      </c>
      <c r="C6034" t="s">
        <v>21</v>
      </c>
      <c r="D6034" t="s">
        <v>294</v>
      </c>
      <c r="E6034">
        <v>0.48130000000000001</v>
      </c>
      <c r="F6034">
        <v>532039.14</v>
      </c>
    </row>
    <row r="6035" spans="1:6" x14ac:dyDescent="0.25">
      <c r="A6035" t="s">
        <v>330</v>
      </c>
      <c r="B6035">
        <v>16</v>
      </c>
      <c r="C6035" t="s">
        <v>21</v>
      </c>
      <c r="D6035" t="s">
        <v>295</v>
      </c>
      <c r="E6035">
        <v>112.21429999999999</v>
      </c>
      <c r="F6035">
        <v>1626972.7</v>
      </c>
    </row>
    <row r="6036" spans="1:6" x14ac:dyDescent="0.25">
      <c r="A6036" t="s">
        <v>330</v>
      </c>
      <c r="B6036">
        <v>16</v>
      </c>
      <c r="C6036" t="s">
        <v>21</v>
      </c>
      <c r="D6036" t="s">
        <v>306</v>
      </c>
      <c r="E6036">
        <v>3.6457999999999999</v>
      </c>
      <c r="F6036">
        <v>78506.820000000007</v>
      </c>
    </row>
    <row r="6037" spans="1:6" x14ac:dyDescent="0.25">
      <c r="A6037" t="s">
        <v>330</v>
      </c>
      <c r="B6037">
        <v>16</v>
      </c>
      <c r="C6037" t="s">
        <v>21</v>
      </c>
      <c r="D6037" t="s">
        <v>280</v>
      </c>
      <c r="E6037">
        <v>13.8611</v>
      </c>
      <c r="F6037">
        <v>117525.97</v>
      </c>
    </row>
    <row r="6038" spans="1:6" x14ac:dyDescent="0.25">
      <c r="A6038" t="s">
        <v>330</v>
      </c>
      <c r="B6038">
        <v>16</v>
      </c>
      <c r="C6038" t="s">
        <v>21</v>
      </c>
      <c r="D6038" t="s">
        <v>296</v>
      </c>
      <c r="E6038">
        <v>30.25</v>
      </c>
      <c r="F6038">
        <v>2786021.43</v>
      </c>
    </row>
    <row r="6039" spans="1:6" x14ac:dyDescent="0.25">
      <c r="A6039" t="s">
        <v>330</v>
      </c>
      <c r="B6039">
        <v>16</v>
      </c>
      <c r="C6039" t="s">
        <v>21</v>
      </c>
      <c r="D6039" t="s">
        <v>297</v>
      </c>
      <c r="E6039">
        <v>0.83330000000000004</v>
      </c>
      <c r="F6039">
        <v>56992.09</v>
      </c>
    </row>
    <row r="6040" spans="1:6" x14ac:dyDescent="0.25">
      <c r="A6040" t="s">
        <v>330</v>
      </c>
      <c r="B6040">
        <v>16</v>
      </c>
      <c r="C6040" t="s">
        <v>21</v>
      </c>
      <c r="D6040" t="s">
        <v>310</v>
      </c>
      <c r="E6040">
        <v>17</v>
      </c>
      <c r="F6040">
        <v>205452.63</v>
      </c>
    </row>
    <row r="6041" spans="1:6" x14ac:dyDescent="0.25">
      <c r="A6041" t="s">
        <v>330</v>
      </c>
      <c r="B6041">
        <v>16</v>
      </c>
      <c r="C6041" t="s">
        <v>21</v>
      </c>
      <c r="D6041" t="s">
        <v>298</v>
      </c>
      <c r="E6041">
        <v>27.166699999999999</v>
      </c>
      <c r="F6041">
        <v>507880.36</v>
      </c>
    </row>
    <row r="6042" spans="1:6" x14ac:dyDescent="0.25">
      <c r="A6042" t="s">
        <v>330</v>
      </c>
      <c r="B6042">
        <v>16</v>
      </c>
      <c r="C6042" t="s">
        <v>21</v>
      </c>
      <c r="D6042" t="s">
        <v>307</v>
      </c>
      <c r="E6042">
        <v>12</v>
      </c>
      <c r="F6042">
        <v>312106.77</v>
      </c>
    </row>
    <row r="6043" spans="1:6" x14ac:dyDescent="0.25">
      <c r="A6043" t="s">
        <v>330</v>
      </c>
      <c r="B6043">
        <v>16</v>
      </c>
      <c r="C6043" t="s">
        <v>21</v>
      </c>
      <c r="D6043" t="s">
        <v>299</v>
      </c>
      <c r="E6043">
        <v>0.23330000000000001</v>
      </c>
      <c r="F6043">
        <v>116653.57</v>
      </c>
    </row>
    <row r="6044" spans="1:6" x14ac:dyDescent="0.25">
      <c r="A6044" t="s">
        <v>330</v>
      </c>
      <c r="B6044">
        <v>16</v>
      </c>
      <c r="C6044" t="s">
        <v>21</v>
      </c>
      <c r="D6044" t="s">
        <v>301</v>
      </c>
      <c r="E6044">
        <v>9.8442000000000007</v>
      </c>
      <c r="F6044">
        <v>970028.22</v>
      </c>
    </row>
    <row r="6045" spans="1:6" x14ac:dyDescent="0.25">
      <c r="A6045" t="s">
        <v>330</v>
      </c>
      <c r="B6045">
        <v>16</v>
      </c>
      <c r="C6045" t="s">
        <v>21</v>
      </c>
      <c r="D6045" t="s">
        <v>302</v>
      </c>
      <c r="E6045">
        <v>0.75829999999999997</v>
      </c>
      <c r="F6045">
        <v>198317.72</v>
      </c>
    </row>
    <row r="6046" spans="1:6" x14ac:dyDescent="0.25">
      <c r="A6046" t="s">
        <v>330</v>
      </c>
      <c r="B6046">
        <v>16</v>
      </c>
      <c r="C6046" t="s">
        <v>21</v>
      </c>
      <c r="D6046" t="s">
        <v>308</v>
      </c>
      <c r="E6046">
        <v>3.1667000000000001</v>
      </c>
      <c r="F6046">
        <v>101894.51</v>
      </c>
    </row>
    <row r="6047" spans="1:6" x14ac:dyDescent="0.25">
      <c r="A6047" t="s">
        <v>330</v>
      </c>
      <c r="B6047">
        <v>16</v>
      </c>
      <c r="C6047" t="s">
        <v>21</v>
      </c>
      <c r="D6047" t="s">
        <v>325</v>
      </c>
      <c r="E6047">
        <v>17</v>
      </c>
      <c r="F6047">
        <v>170883.5</v>
      </c>
    </row>
    <row r="6048" spans="1:6" x14ac:dyDescent="0.25">
      <c r="A6048" t="s">
        <v>330</v>
      </c>
      <c r="B6048">
        <v>16</v>
      </c>
      <c r="C6048" t="s">
        <v>21</v>
      </c>
      <c r="D6048" t="s">
        <v>311</v>
      </c>
      <c r="E6048">
        <v>42</v>
      </c>
      <c r="F6048">
        <v>355823.3</v>
      </c>
    </row>
    <row r="6049" spans="1:6" x14ac:dyDescent="0.25">
      <c r="A6049" t="s">
        <v>330</v>
      </c>
      <c r="B6049">
        <v>16</v>
      </c>
      <c r="C6049" t="s">
        <v>21</v>
      </c>
      <c r="D6049" t="s">
        <v>326</v>
      </c>
      <c r="E6049">
        <v>0.33329999999999999</v>
      </c>
      <c r="F6049">
        <v>18020.54</v>
      </c>
    </row>
    <row r="6050" spans="1:6" x14ac:dyDescent="0.25">
      <c r="A6050" t="s">
        <v>330</v>
      </c>
      <c r="B6050">
        <v>16</v>
      </c>
      <c r="C6050" t="s">
        <v>21</v>
      </c>
      <c r="D6050" t="s">
        <v>305</v>
      </c>
      <c r="E6050">
        <v>0.16669999999999999</v>
      </c>
      <c r="F6050">
        <v>5470.93</v>
      </c>
    </row>
    <row r="6051" spans="1:6" x14ac:dyDescent="0.25">
      <c r="A6051" t="s">
        <v>330</v>
      </c>
      <c r="B6051">
        <v>16</v>
      </c>
      <c r="C6051" t="s">
        <v>21</v>
      </c>
      <c r="D6051" t="s">
        <v>329</v>
      </c>
      <c r="E6051">
        <v>1</v>
      </c>
      <c r="F6051">
        <v>12683.62</v>
      </c>
    </row>
    <row r="6052" spans="1:6" x14ac:dyDescent="0.25">
      <c r="A6052" t="s">
        <v>330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330</v>
      </c>
      <c r="B6053">
        <v>18</v>
      </c>
      <c r="C6053" t="s">
        <v>11</v>
      </c>
      <c r="D6053" t="s">
        <v>281</v>
      </c>
      <c r="E6053">
        <v>11.8736</v>
      </c>
      <c r="F6053">
        <v>1347971.72</v>
      </c>
    </row>
    <row r="6054" spans="1:6" x14ac:dyDescent="0.25">
      <c r="A6054" t="s">
        <v>330</v>
      </c>
      <c r="B6054">
        <v>18</v>
      </c>
      <c r="C6054" t="s">
        <v>11</v>
      </c>
      <c r="D6054" t="s">
        <v>282</v>
      </c>
      <c r="E6054">
        <v>126.37779999999999</v>
      </c>
      <c r="F6054">
        <v>1588265.76</v>
      </c>
    </row>
    <row r="6055" spans="1:6" x14ac:dyDescent="0.25">
      <c r="A6055" t="s">
        <v>330</v>
      </c>
      <c r="B6055">
        <v>18</v>
      </c>
      <c r="C6055" t="s">
        <v>11</v>
      </c>
      <c r="D6055" t="s">
        <v>283</v>
      </c>
      <c r="E6055">
        <v>4.1806000000000001</v>
      </c>
      <c r="F6055">
        <v>860498.64</v>
      </c>
    </row>
    <row r="6056" spans="1:6" x14ac:dyDescent="0.25">
      <c r="A6056" t="s">
        <v>330</v>
      </c>
      <c r="B6056">
        <v>18</v>
      </c>
      <c r="C6056" t="s">
        <v>11</v>
      </c>
      <c r="D6056" t="s">
        <v>284</v>
      </c>
      <c r="E6056">
        <v>256.41669999999999</v>
      </c>
      <c r="F6056">
        <v>2004197.92</v>
      </c>
    </row>
    <row r="6057" spans="1:6" x14ac:dyDescent="0.25">
      <c r="A6057" t="s">
        <v>330</v>
      </c>
      <c r="B6057">
        <v>18</v>
      </c>
      <c r="C6057" t="s">
        <v>11</v>
      </c>
      <c r="D6057" t="s">
        <v>285</v>
      </c>
      <c r="E6057">
        <v>33.392400000000002</v>
      </c>
      <c r="F6057">
        <v>575234.51</v>
      </c>
    </row>
    <row r="6058" spans="1:6" x14ac:dyDescent="0.25">
      <c r="A6058" t="s">
        <v>330</v>
      </c>
      <c r="B6058">
        <v>18</v>
      </c>
      <c r="C6058" t="s">
        <v>11</v>
      </c>
      <c r="D6058" t="s">
        <v>286</v>
      </c>
      <c r="E6058">
        <v>33.816699999999997</v>
      </c>
      <c r="F6058">
        <v>791165.1</v>
      </c>
    </row>
    <row r="6059" spans="1:6" x14ac:dyDescent="0.25">
      <c r="A6059" t="s">
        <v>330</v>
      </c>
      <c r="B6059">
        <v>18</v>
      </c>
      <c r="C6059" t="s">
        <v>11</v>
      </c>
      <c r="D6059" t="s">
        <v>287</v>
      </c>
      <c r="E6059">
        <v>32.5</v>
      </c>
      <c r="F6059">
        <v>390508.03</v>
      </c>
    </row>
    <row r="6060" spans="1:6" x14ac:dyDescent="0.25">
      <c r="A6060" t="s">
        <v>330</v>
      </c>
      <c r="B6060">
        <v>18</v>
      </c>
      <c r="C6060" t="s">
        <v>11</v>
      </c>
      <c r="D6060" t="s">
        <v>288</v>
      </c>
      <c r="E6060">
        <v>9.2119</v>
      </c>
      <c r="F6060">
        <v>1359399.4</v>
      </c>
    </row>
    <row r="6061" spans="1:6" x14ac:dyDescent="0.25">
      <c r="A6061" t="s">
        <v>330</v>
      </c>
      <c r="B6061">
        <v>18</v>
      </c>
      <c r="C6061" t="s">
        <v>11</v>
      </c>
      <c r="D6061" t="s">
        <v>289</v>
      </c>
      <c r="E6061">
        <v>4.8681000000000001</v>
      </c>
      <c r="F6061">
        <v>268096.53999999998</v>
      </c>
    </row>
    <row r="6062" spans="1:6" x14ac:dyDescent="0.25">
      <c r="A6062" t="s">
        <v>330</v>
      </c>
      <c r="B6062">
        <v>18</v>
      </c>
      <c r="C6062" t="s">
        <v>11</v>
      </c>
      <c r="D6062" t="s">
        <v>290</v>
      </c>
      <c r="E6062">
        <v>1.6416999999999999</v>
      </c>
      <c r="F6062">
        <v>252725.01</v>
      </c>
    </row>
    <row r="6063" spans="1:6" x14ac:dyDescent="0.25">
      <c r="A6063" t="s">
        <v>330</v>
      </c>
      <c r="B6063">
        <v>18</v>
      </c>
      <c r="C6063" t="s">
        <v>11</v>
      </c>
      <c r="D6063" t="s">
        <v>291</v>
      </c>
      <c r="E6063">
        <v>2.4333</v>
      </c>
      <c r="F6063">
        <v>584410.47</v>
      </c>
    </row>
    <row r="6064" spans="1:6" x14ac:dyDescent="0.25">
      <c r="A6064" t="s">
        <v>330</v>
      </c>
      <c r="B6064">
        <v>18</v>
      </c>
      <c r="C6064" t="s">
        <v>11</v>
      </c>
      <c r="D6064" t="s">
        <v>292</v>
      </c>
      <c r="E6064">
        <v>155.2722</v>
      </c>
      <c r="F6064">
        <v>3750443.14</v>
      </c>
    </row>
    <row r="6065" spans="1:6" x14ac:dyDescent="0.25">
      <c r="A6065" t="s">
        <v>330</v>
      </c>
      <c r="B6065">
        <v>18</v>
      </c>
      <c r="C6065" t="s">
        <v>11</v>
      </c>
      <c r="D6065" t="s">
        <v>293</v>
      </c>
      <c r="E6065">
        <v>25.488299999999999</v>
      </c>
      <c r="F6065">
        <v>884089.44</v>
      </c>
    </row>
    <row r="6066" spans="1:6" x14ac:dyDescent="0.25">
      <c r="A6066" t="s">
        <v>330</v>
      </c>
      <c r="B6066">
        <v>18</v>
      </c>
      <c r="C6066" t="s">
        <v>11</v>
      </c>
      <c r="D6066" t="s">
        <v>294</v>
      </c>
      <c r="E6066">
        <v>0.88019999999999998</v>
      </c>
      <c r="F6066">
        <v>238984.57</v>
      </c>
    </row>
    <row r="6067" spans="1:6" x14ac:dyDescent="0.25">
      <c r="A6067" t="s">
        <v>330</v>
      </c>
      <c r="B6067">
        <v>18</v>
      </c>
      <c r="C6067" t="s">
        <v>11</v>
      </c>
      <c r="D6067" t="s">
        <v>295</v>
      </c>
      <c r="E6067">
        <v>67.416700000000006</v>
      </c>
      <c r="F6067">
        <v>1247231.0900000001</v>
      </c>
    </row>
    <row r="6068" spans="1:6" x14ac:dyDescent="0.25">
      <c r="A6068" t="s">
        <v>330</v>
      </c>
      <c r="B6068">
        <v>18</v>
      </c>
      <c r="C6068" t="s">
        <v>11</v>
      </c>
      <c r="D6068" t="s">
        <v>306</v>
      </c>
      <c r="E6068">
        <v>2.1042000000000001</v>
      </c>
      <c r="F6068">
        <v>58119.59</v>
      </c>
    </row>
    <row r="6069" spans="1:6" x14ac:dyDescent="0.25">
      <c r="A6069" t="s">
        <v>330</v>
      </c>
      <c r="B6069">
        <v>18</v>
      </c>
      <c r="C6069" t="s">
        <v>11</v>
      </c>
      <c r="D6069" t="s">
        <v>280</v>
      </c>
      <c r="E6069">
        <v>20.554500000000001</v>
      </c>
      <c r="F6069">
        <v>559549.84</v>
      </c>
    </row>
    <row r="6070" spans="1:6" x14ac:dyDescent="0.25">
      <c r="A6070" t="s">
        <v>330</v>
      </c>
      <c r="B6070">
        <v>18</v>
      </c>
      <c r="C6070" t="s">
        <v>11</v>
      </c>
      <c r="D6070" t="s">
        <v>296</v>
      </c>
      <c r="E6070">
        <v>20.916699999999999</v>
      </c>
      <c r="F6070">
        <v>1981610.01</v>
      </c>
    </row>
    <row r="6071" spans="1:6" x14ac:dyDescent="0.25">
      <c r="A6071" t="s">
        <v>330</v>
      </c>
      <c r="B6071">
        <v>18</v>
      </c>
      <c r="C6071" t="s">
        <v>11</v>
      </c>
      <c r="D6071" t="s">
        <v>310</v>
      </c>
      <c r="E6071">
        <v>5</v>
      </c>
      <c r="F6071">
        <v>67920.429999999993</v>
      </c>
    </row>
    <row r="6072" spans="1:6" x14ac:dyDescent="0.25">
      <c r="A6072" t="s">
        <v>330</v>
      </c>
      <c r="B6072">
        <v>18</v>
      </c>
      <c r="C6072" t="s">
        <v>11</v>
      </c>
      <c r="D6072" t="s">
        <v>298</v>
      </c>
      <c r="E6072">
        <v>13.875</v>
      </c>
      <c r="F6072">
        <v>291910.40999999997</v>
      </c>
    </row>
    <row r="6073" spans="1:6" x14ac:dyDescent="0.25">
      <c r="A6073" t="s">
        <v>330</v>
      </c>
      <c r="B6073">
        <v>18</v>
      </c>
      <c r="C6073" t="s">
        <v>11</v>
      </c>
      <c r="D6073" t="s">
        <v>307</v>
      </c>
      <c r="E6073">
        <v>26.875</v>
      </c>
      <c r="F6073">
        <v>589120.65</v>
      </c>
    </row>
    <row r="6074" spans="1:6" x14ac:dyDescent="0.25">
      <c r="A6074" t="s">
        <v>330</v>
      </c>
      <c r="B6074">
        <v>18</v>
      </c>
      <c r="C6074" t="s">
        <v>11</v>
      </c>
      <c r="D6074" t="s">
        <v>299</v>
      </c>
      <c r="E6074">
        <v>0.25</v>
      </c>
      <c r="F6074">
        <v>102180.53</v>
      </c>
    </row>
    <row r="6075" spans="1:6" x14ac:dyDescent="0.25">
      <c r="A6075" t="s">
        <v>330</v>
      </c>
      <c r="B6075">
        <v>18</v>
      </c>
      <c r="C6075" t="s">
        <v>11</v>
      </c>
      <c r="D6075" t="s">
        <v>300</v>
      </c>
      <c r="E6075">
        <v>0.05</v>
      </c>
      <c r="F6075">
        <v>32770.28</v>
      </c>
    </row>
    <row r="6076" spans="1:6" x14ac:dyDescent="0.25">
      <c r="A6076" t="s">
        <v>330</v>
      </c>
      <c r="B6076">
        <v>18</v>
      </c>
      <c r="C6076" t="s">
        <v>11</v>
      </c>
      <c r="D6076" t="s">
        <v>301</v>
      </c>
      <c r="E6076">
        <v>9.7187999999999999</v>
      </c>
      <c r="F6076">
        <v>703455.66</v>
      </c>
    </row>
    <row r="6077" spans="1:6" x14ac:dyDescent="0.25">
      <c r="A6077" t="s">
        <v>330</v>
      </c>
      <c r="B6077">
        <v>18</v>
      </c>
      <c r="C6077" t="s">
        <v>11</v>
      </c>
      <c r="D6077" t="s">
        <v>302</v>
      </c>
      <c r="E6077">
        <v>0.35830000000000001</v>
      </c>
      <c r="F6077">
        <v>109629.67</v>
      </c>
    </row>
    <row r="6078" spans="1:6" x14ac:dyDescent="0.25">
      <c r="A6078" t="s">
        <v>330</v>
      </c>
      <c r="B6078">
        <v>18</v>
      </c>
      <c r="C6078" t="s">
        <v>11</v>
      </c>
      <c r="D6078" t="s">
        <v>308</v>
      </c>
      <c r="E6078">
        <v>26.6905</v>
      </c>
      <c r="F6078">
        <v>418965.05</v>
      </c>
    </row>
    <row r="6079" spans="1:6" x14ac:dyDescent="0.25">
      <c r="A6079" t="s">
        <v>330</v>
      </c>
      <c r="B6079">
        <v>18</v>
      </c>
      <c r="C6079" t="s">
        <v>11</v>
      </c>
      <c r="D6079" t="s">
        <v>303</v>
      </c>
      <c r="E6079">
        <v>1</v>
      </c>
      <c r="F6079">
        <v>10523.91</v>
      </c>
    </row>
    <row r="6080" spans="1:6" x14ac:dyDescent="0.25">
      <c r="A6080" t="s">
        <v>330</v>
      </c>
      <c r="B6080">
        <v>18</v>
      </c>
      <c r="C6080" t="s">
        <v>11</v>
      </c>
      <c r="D6080" t="s">
        <v>325</v>
      </c>
      <c r="E6080">
        <v>3</v>
      </c>
      <c r="F6080">
        <v>43410.98</v>
      </c>
    </row>
    <row r="6081" spans="1:6" x14ac:dyDescent="0.25">
      <c r="A6081" t="s">
        <v>330</v>
      </c>
      <c r="B6081">
        <v>18</v>
      </c>
      <c r="C6081" t="s">
        <v>11</v>
      </c>
      <c r="D6081" t="s">
        <v>311</v>
      </c>
      <c r="E6081">
        <v>2</v>
      </c>
      <c r="F6081">
        <v>19479.54</v>
      </c>
    </row>
    <row r="6082" spans="1:6" x14ac:dyDescent="0.25">
      <c r="A6082" t="s">
        <v>330</v>
      </c>
      <c r="B6082">
        <v>18</v>
      </c>
      <c r="C6082" t="s">
        <v>11</v>
      </c>
      <c r="D6082" t="s">
        <v>326</v>
      </c>
      <c r="E6082">
        <v>1.4167000000000001</v>
      </c>
      <c r="F6082">
        <v>46384.42</v>
      </c>
    </row>
    <row r="6083" spans="1:6" x14ac:dyDescent="0.25">
      <c r="A6083" t="s">
        <v>330</v>
      </c>
      <c r="B6083">
        <v>18</v>
      </c>
      <c r="C6083" t="s">
        <v>11</v>
      </c>
      <c r="D6083" t="s">
        <v>329</v>
      </c>
      <c r="E6083">
        <v>1.1499999999999999</v>
      </c>
      <c r="F6083">
        <v>14357.07</v>
      </c>
    </row>
    <row r="6084" spans="1:6" x14ac:dyDescent="0.25">
      <c r="A6084" t="s">
        <v>330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330</v>
      </c>
      <c r="B6085">
        <v>19</v>
      </c>
      <c r="C6085" t="s">
        <v>72</v>
      </c>
      <c r="D6085" t="s">
        <v>281</v>
      </c>
      <c r="E6085">
        <v>23.758299999999998</v>
      </c>
      <c r="F6085">
        <v>2125602.83</v>
      </c>
    </row>
    <row r="6086" spans="1:6" x14ac:dyDescent="0.25">
      <c r="A6086" t="s">
        <v>330</v>
      </c>
      <c r="B6086">
        <v>19</v>
      </c>
      <c r="C6086" t="s">
        <v>72</v>
      </c>
      <c r="D6086" t="s">
        <v>282</v>
      </c>
      <c r="E6086">
        <v>189.7</v>
      </c>
      <c r="F6086">
        <v>1962858.75</v>
      </c>
    </row>
    <row r="6087" spans="1:6" x14ac:dyDescent="0.25">
      <c r="A6087" t="s">
        <v>330</v>
      </c>
      <c r="B6087">
        <v>19</v>
      </c>
      <c r="C6087" t="s">
        <v>72</v>
      </c>
      <c r="D6087" t="s">
        <v>283</v>
      </c>
      <c r="E6087">
        <v>2.5472000000000001</v>
      </c>
      <c r="F6087">
        <v>731103.64</v>
      </c>
    </row>
    <row r="6088" spans="1:6" x14ac:dyDescent="0.25">
      <c r="A6088" t="s">
        <v>330</v>
      </c>
      <c r="B6088">
        <v>19</v>
      </c>
      <c r="C6088" t="s">
        <v>72</v>
      </c>
      <c r="D6088" t="s">
        <v>284</v>
      </c>
      <c r="E6088">
        <v>801.48609999999996</v>
      </c>
      <c r="F6088">
        <v>7170775.2199999997</v>
      </c>
    </row>
    <row r="6089" spans="1:6" x14ac:dyDescent="0.25">
      <c r="A6089" t="s">
        <v>330</v>
      </c>
      <c r="B6089">
        <v>19</v>
      </c>
      <c r="C6089" t="s">
        <v>72</v>
      </c>
      <c r="D6089" t="s">
        <v>285</v>
      </c>
      <c r="E6089">
        <v>51.683</v>
      </c>
      <c r="F6089">
        <v>917381.08</v>
      </c>
    </row>
    <row r="6090" spans="1:6" x14ac:dyDescent="0.25">
      <c r="A6090" t="s">
        <v>330</v>
      </c>
      <c r="B6090">
        <v>19</v>
      </c>
      <c r="C6090" t="s">
        <v>72</v>
      </c>
      <c r="D6090" t="s">
        <v>286</v>
      </c>
      <c r="E6090">
        <v>55.866700000000002</v>
      </c>
      <c r="F6090">
        <v>1263400.69</v>
      </c>
    </row>
    <row r="6091" spans="1:6" x14ac:dyDescent="0.25">
      <c r="A6091" t="s">
        <v>330</v>
      </c>
      <c r="B6091">
        <v>19</v>
      </c>
      <c r="C6091" t="s">
        <v>72</v>
      </c>
      <c r="D6091" t="s">
        <v>287</v>
      </c>
      <c r="E6091">
        <v>65.416700000000006</v>
      </c>
      <c r="F6091">
        <v>825766.32</v>
      </c>
    </row>
    <row r="6092" spans="1:6" x14ac:dyDescent="0.25">
      <c r="A6092" t="s">
        <v>330</v>
      </c>
      <c r="B6092">
        <v>19</v>
      </c>
      <c r="C6092" t="s">
        <v>72</v>
      </c>
      <c r="D6092" t="s">
        <v>288</v>
      </c>
      <c r="E6092">
        <v>10.8972</v>
      </c>
      <c r="F6092">
        <v>1721139.59</v>
      </c>
    </row>
    <row r="6093" spans="1:6" x14ac:dyDescent="0.25">
      <c r="A6093" t="s">
        <v>330</v>
      </c>
      <c r="B6093">
        <v>19</v>
      </c>
      <c r="C6093" t="s">
        <v>72</v>
      </c>
      <c r="D6093" t="s">
        <v>289</v>
      </c>
      <c r="E6093">
        <v>7.2542</v>
      </c>
      <c r="F6093">
        <v>345562.33</v>
      </c>
    </row>
    <row r="6094" spans="1:6" x14ac:dyDescent="0.25">
      <c r="A6094" t="s">
        <v>330</v>
      </c>
      <c r="B6094">
        <v>19</v>
      </c>
      <c r="C6094" t="s">
        <v>72</v>
      </c>
      <c r="D6094" t="s">
        <v>290</v>
      </c>
      <c r="E6094">
        <v>7.6124999999999998</v>
      </c>
      <c r="F6094">
        <v>666814.46</v>
      </c>
    </row>
    <row r="6095" spans="1:6" x14ac:dyDescent="0.25">
      <c r="A6095" t="s">
        <v>330</v>
      </c>
      <c r="B6095">
        <v>19</v>
      </c>
      <c r="C6095" t="s">
        <v>72</v>
      </c>
      <c r="D6095" t="s">
        <v>291</v>
      </c>
      <c r="E6095">
        <v>3.0832999999999999</v>
      </c>
      <c r="F6095">
        <v>789394.29</v>
      </c>
    </row>
    <row r="6096" spans="1:6" x14ac:dyDescent="0.25">
      <c r="A6096" t="s">
        <v>330</v>
      </c>
      <c r="B6096">
        <v>19</v>
      </c>
      <c r="C6096" t="s">
        <v>72</v>
      </c>
      <c r="D6096" t="s">
        <v>292</v>
      </c>
      <c r="E6096">
        <v>370.6345</v>
      </c>
      <c r="F6096">
        <v>7768952.9299999997</v>
      </c>
    </row>
    <row r="6097" spans="1:6" x14ac:dyDescent="0.25">
      <c r="A6097" t="s">
        <v>330</v>
      </c>
      <c r="B6097">
        <v>19</v>
      </c>
      <c r="C6097" t="s">
        <v>72</v>
      </c>
      <c r="D6097" t="s">
        <v>293</v>
      </c>
      <c r="E6097">
        <v>42.757599999999996</v>
      </c>
      <c r="F6097">
        <v>1623888.63</v>
      </c>
    </row>
    <row r="6098" spans="1:6" x14ac:dyDescent="0.25">
      <c r="A6098" t="s">
        <v>330</v>
      </c>
      <c r="B6098">
        <v>19</v>
      </c>
      <c r="C6098" t="s">
        <v>72</v>
      </c>
      <c r="D6098" t="s">
        <v>294</v>
      </c>
      <c r="E6098">
        <v>9.0832999999999995</v>
      </c>
      <c r="F6098">
        <v>467778.53</v>
      </c>
    </row>
    <row r="6099" spans="1:6" x14ac:dyDescent="0.25">
      <c r="A6099" t="s">
        <v>330</v>
      </c>
      <c r="B6099">
        <v>19</v>
      </c>
      <c r="C6099" t="s">
        <v>72</v>
      </c>
      <c r="D6099" t="s">
        <v>295</v>
      </c>
      <c r="E6099">
        <v>187.9607</v>
      </c>
      <c r="F6099">
        <v>1875347.18</v>
      </c>
    </row>
    <row r="6100" spans="1:6" x14ac:dyDescent="0.25">
      <c r="A6100" t="s">
        <v>330</v>
      </c>
      <c r="B6100">
        <v>19</v>
      </c>
      <c r="C6100" t="s">
        <v>72</v>
      </c>
      <c r="D6100" t="s">
        <v>306</v>
      </c>
      <c r="E6100">
        <v>10.979200000000001</v>
      </c>
      <c r="F6100">
        <v>209616.82</v>
      </c>
    </row>
    <row r="6101" spans="1:6" x14ac:dyDescent="0.25">
      <c r="A6101" t="s">
        <v>330</v>
      </c>
      <c r="B6101">
        <v>19</v>
      </c>
      <c r="C6101" t="s">
        <v>72</v>
      </c>
      <c r="D6101" t="s">
        <v>280</v>
      </c>
      <c r="E6101">
        <v>13.5868</v>
      </c>
      <c r="F6101">
        <v>408553.98</v>
      </c>
    </row>
    <row r="6102" spans="1:6" x14ac:dyDescent="0.25">
      <c r="A6102" t="s">
        <v>330</v>
      </c>
      <c r="B6102">
        <v>19</v>
      </c>
      <c r="C6102" t="s">
        <v>72</v>
      </c>
      <c r="D6102" t="s">
        <v>296</v>
      </c>
      <c r="E6102">
        <v>41.166699999999999</v>
      </c>
      <c r="F6102">
        <v>3800012.43</v>
      </c>
    </row>
    <row r="6103" spans="1:6" x14ac:dyDescent="0.25">
      <c r="A6103" t="s">
        <v>330</v>
      </c>
      <c r="B6103">
        <v>19</v>
      </c>
      <c r="C6103" t="s">
        <v>72</v>
      </c>
      <c r="D6103" t="s">
        <v>310</v>
      </c>
      <c r="E6103">
        <v>16.5</v>
      </c>
      <c r="F6103">
        <v>201159.86</v>
      </c>
    </row>
    <row r="6104" spans="1:6" x14ac:dyDescent="0.25">
      <c r="A6104" t="s">
        <v>330</v>
      </c>
      <c r="B6104">
        <v>19</v>
      </c>
      <c r="C6104" t="s">
        <v>72</v>
      </c>
      <c r="D6104" t="s">
        <v>298</v>
      </c>
      <c r="E6104">
        <v>33.25</v>
      </c>
      <c r="F6104">
        <v>603341.56999999995</v>
      </c>
    </row>
    <row r="6105" spans="1:6" x14ac:dyDescent="0.25">
      <c r="A6105" t="s">
        <v>330</v>
      </c>
      <c r="B6105">
        <v>19</v>
      </c>
      <c r="C6105" t="s">
        <v>72</v>
      </c>
      <c r="D6105" t="s">
        <v>307</v>
      </c>
      <c r="E6105">
        <v>26.5625</v>
      </c>
      <c r="F6105">
        <v>676569.49</v>
      </c>
    </row>
    <row r="6106" spans="1:6" x14ac:dyDescent="0.25">
      <c r="A6106" t="s">
        <v>330</v>
      </c>
      <c r="B6106">
        <v>19</v>
      </c>
      <c r="C6106" t="s">
        <v>72</v>
      </c>
      <c r="D6106" t="s">
        <v>299</v>
      </c>
      <c r="E6106">
        <v>0.1</v>
      </c>
      <c r="F6106">
        <v>63292.1</v>
      </c>
    </row>
    <row r="6107" spans="1:6" x14ac:dyDescent="0.25">
      <c r="A6107" t="s">
        <v>330</v>
      </c>
      <c r="B6107">
        <v>19</v>
      </c>
      <c r="C6107" t="s">
        <v>72</v>
      </c>
      <c r="D6107" t="s">
        <v>300</v>
      </c>
      <c r="E6107">
        <v>0.05</v>
      </c>
      <c r="F6107">
        <v>32770.28</v>
      </c>
    </row>
    <row r="6108" spans="1:6" x14ac:dyDescent="0.25">
      <c r="A6108" t="s">
        <v>330</v>
      </c>
      <c r="B6108">
        <v>19</v>
      </c>
      <c r="C6108" t="s">
        <v>72</v>
      </c>
      <c r="D6108" t="s">
        <v>301</v>
      </c>
      <c r="E6108">
        <v>17.467199999999998</v>
      </c>
      <c r="F6108">
        <v>1342502.08</v>
      </c>
    </row>
    <row r="6109" spans="1:6" x14ac:dyDescent="0.25">
      <c r="A6109" t="s">
        <v>330</v>
      </c>
      <c r="B6109">
        <v>19</v>
      </c>
      <c r="C6109" t="s">
        <v>72</v>
      </c>
      <c r="D6109" t="s">
        <v>302</v>
      </c>
      <c r="E6109">
        <v>0.4083</v>
      </c>
      <c r="F6109">
        <v>122008.11</v>
      </c>
    </row>
    <row r="6110" spans="1:6" x14ac:dyDescent="0.25">
      <c r="A6110" t="s">
        <v>330</v>
      </c>
      <c r="B6110">
        <v>19</v>
      </c>
      <c r="C6110" t="s">
        <v>72</v>
      </c>
      <c r="D6110" t="s">
        <v>303</v>
      </c>
      <c r="E6110">
        <v>1</v>
      </c>
      <c r="F6110">
        <v>13534.24</v>
      </c>
    </row>
    <row r="6111" spans="1:6" x14ac:dyDescent="0.25">
      <c r="A6111" t="s">
        <v>330</v>
      </c>
      <c r="B6111">
        <v>19</v>
      </c>
      <c r="C6111" t="s">
        <v>72</v>
      </c>
      <c r="D6111" t="s">
        <v>325</v>
      </c>
      <c r="E6111">
        <v>16</v>
      </c>
      <c r="F6111">
        <v>220753.39</v>
      </c>
    </row>
    <row r="6112" spans="1:6" x14ac:dyDescent="0.25">
      <c r="A6112" t="s">
        <v>330</v>
      </c>
      <c r="B6112">
        <v>19</v>
      </c>
      <c r="C6112" t="s">
        <v>72</v>
      </c>
      <c r="D6112" t="s">
        <v>311</v>
      </c>
      <c r="E6112">
        <v>14</v>
      </c>
      <c r="F6112">
        <v>122972</v>
      </c>
    </row>
    <row r="6113" spans="1:6" x14ac:dyDescent="0.25">
      <c r="A6113" t="s">
        <v>330</v>
      </c>
      <c r="B6113">
        <v>19</v>
      </c>
      <c r="C6113" t="s">
        <v>72</v>
      </c>
      <c r="D6113" t="s">
        <v>326</v>
      </c>
      <c r="E6113">
        <v>0.27779999999999999</v>
      </c>
      <c r="F6113">
        <v>28084.84</v>
      </c>
    </row>
    <row r="6114" spans="1:6" x14ac:dyDescent="0.25">
      <c r="A6114" t="s">
        <v>330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330</v>
      </c>
      <c r="B6115">
        <v>20</v>
      </c>
      <c r="C6115" t="s">
        <v>20</v>
      </c>
      <c r="D6115" t="s">
        <v>281</v>
      </c>
      <c r="E6115">
        <v>16.645600000000002</v>
      </c>
      <c r="F6115">
        <v>1456084.68</v>
      </c>
    </row>
    <row r="6116" spans="1:6" x14ac:dyDescent="0.25">
      <c r="A6116" t="s">
        <v>330</v>
      </c>
      <c r="B6116">
        <v>20</v>
      </c>
      <c r="C6116" t="s">
        <v>20</v>
      </c>
      <c r="D6116" t="s">
        <v>282</v>
      </c>
      <c r="E6116">
        <v>356.23329999999999</v>
      </c>
      <c r="F6116">
        <v>3674434.13</v>
      </c>
    </row>
    <row r="6117" spans="1:6" x14ac:dyDescent="0.25">
      <c r="A6117" t="s">
        <v>330</v>
      </c>
      <c r="B6117">
        <v>20</v>
      </c>
      <c r="C6117" t="s">
        <v>20</v>
      </c>
      <c r="D6117" t="s">
        <v>283</v>
      </c>
      <c r="E6117">
        <v>2.9582999999999999</v>
      </c>
      <c r="F6117">
        <v>639693.99</v>
      </c>
    </row>
    <row r="6118" spans="1:6" x14ac:dyDescent="0.25">
      <c r="A6118" t="s">
        <v>330</v>
      </c>
      <c r="B6118">
        <v>20</v>
      </c>
      <c r="C6118" t="s">
        <v>20</v>
      </c>
      <c r="D6118" t="s">
        <v>284</v>
      </c>
      <c r="E6118">
        <v>1331.5833</v>
      </c>
      <c r="F6118">
        <v>10085887.560000001</v>
      </c>
    </row>
    <row r="6119" spans="1:6" x14ac:dyDescent="0.25">
      <c r="A6119" t="s">
        <v>330</v>
      </c>
      <c r="B6119">
        <v>20</v>
      </c>
      <c r="C6119" t="s">
        <v>20</v>
      </c>
      <c r="D6119" t="s">
        <v>285</v>
      </c>
      <c r="E6119">
        <v>28.679099999999998</v>
      </c>
      <c r="F6119">
        <v>499576.55</v>
      </c>
    </row>
    <row r="6120" spans="1:6" x14ac:dyDescent="0.25">
      <c r="A6120" t="s">
        <v>330</v>
      </c>
      <c r="B6120">
        <v>20</v>
      </c>
      <c r="C6120" t="s">
        <v>20</v>
      </c>
      <c r="D6120" t="s">
        <v>286</v>
      </c>
      <c r="E6120">
        <v>86.583299999999994</v>
      </c>
      <c r="F6120">
        <v>1914139.33</v>
      </c>
    </row>
    <row r="6121" spans="1:6" x14ac:dyDescent="0.25">
      <c r="A6121" t="s">
        <v>330</v>
      </c>
      <c r="B6121">
        <v>20</v>
      </c>
      <c r="C6121" t="s">
        <v>20</v>
      </c>
      <c r="D6121" t="s">
        <v>287</v>
      </c>
      <c r="E6121">
        <v>86.333299999999994</v>
      </c>
      <c r="F6121">
        <v>1007459.48</v>
      </c>
    </row>
    <row r="6122" spans="1:6" x14ac:dyDescent="0.25">
      <c r="A6122" t="s">
        <v>330</v>
      </c>
      <c r="B6122">
        <v>20</v>
      </c>
      <c r="C6122" t="s">
        <v>20</v>
      </c>
      <c r="D6122" t="s">
        <v>288</v>
      </c>
      <c r="E6122">
        <v>9.7484000000000002</v>
      </c>
      <c r="F6122">
        <v>1411812.88</v>
      </c>
    </row>
    <row r="6123" spans="1:6" x14ac:dyDescent="0.25">
      <c r="A6123" t="s">
        <v>330</v>
      </c>
      <c r="B6123">
        <v>20</v>
      </c>
      <c r="C6123" t="s">
        <v>20</v>
      </c>
      <c r="D6123" t="s">
        <v>289</v>
      </c>
      <c r="E6123">
        <v>17.270800000000001</v>
      </c>
      <c r="F6123">
        <v>715074.97</v>
      </c>
    </row>
    <row r="6124" spans="1:6" x14ac:dyDescent="0.25">
      <c r="A6124" t="s">
        <v>330</v>
      </c>
      <c r="B6124">
        <v>20</v>
      </c>
      <c r="C6124" t="s">
        <v>20</v>
      </c>
      <c r="D6124" t="s">
        <v>290</v>
      </c>
      <c r="E6124">
        <v>4.9050000000000002</v>
      </c>
      <c r="F6124">
        <v>461175.38</v>
      </c>
    </row>
    <row r="6125" spans="1:6" x14ac:dyDescent="0.25">
      <c r="A6125" t="s">
        <v>330</v>
      </c>
      <c r="B6125">
        <v>20</v>
      </c>
      <c r="C6125" t="s">
        <v>20</v>
      </c>
      <c r="D6125" t="s">
        <v>291</v>
      </c>
      <c r="E6125">
        <v>4.2416999999999998</v>
      </c>
      <c r="F6125">
        <v>948633.14</v>
      </c>
    </row>
    <row r="6126" spans="1:6" x14ac:dyDescent="0.25">
      <c r="A6126" t="s">
        <v>330</v>
      </c>
      <c r="B6126">
        <v>20</v>
      </c>
      <c r="C6126" t="s">
        <v>20</v>
      </c>
      <c r="D6126" t="s">
        <v>292</v>
      </c>
      <c r="E6126">
        <v>527.99599999999998</v>
      </c>
      <c r="F6126">
        <v>11211369.859999999</v>
      </c>
    </row>
    <row r="6127" spans="1:6" x14ac:dyDescent="0.25">
      <c r="A6127" t="s">
        <v>330</v>
      </c>
      <c r="B6127">
        <v>20</v>
      </c>
      <c r="C6127" t="s">
        <v>20</v>
      </c>
      <c r="D6127" t="s">
        <v>293</v>
      </c>
      <c r="E6127">
        <v>46.707799999999999</v>
      </c>
      <c r="F6127">
        <v>1385129.23</v>
      </c>
    </row>
    <row r="6128" spans="1:6" x14ac:dyDescent="0.25">
      <c r="A6128" t="s">
        <v>330</v>
      </c>
      <c r="B6128">
        <v>20</v>
      </c>
      <c r="C6128" t="s">
        <v>20</v>
      </c>
      <c r="D6128" t="s">
        <v>294</v>
      </c>
      <c r="E6128">
        <v>0.58120000000000005</v>
      </c>
      <c r="F6128">
        <v>139295.57</v>
      </c>
    </row>
    <row r="6129" spans="1:6" x14ac:dyDescent="0.25">
      <c r="A6129" t="s">
        <v>330</v>
      </c>
      <c r="B6129">
        <v>20</v>
      </c>
      <c r="C6129" t="s">
        <v>20</v>
      </c>
      <c r="D6129" t="s">
        <v>295</v>
      </c>
      <c r="E6129">
        <v>202.15180000000001</v>
      </c>
      <c r="F6129">
        <v>2531775.5099999998</v>
      </c>
    </row>
    <row r="6130" spans="1:6" x14ac:dyDescent="0.25">
      <c r="A6130" t="s">
        <v>330</v>
      </c>
      <c r="B6130">
        <v>20</v>
      </c>
      <c r="C6130" t="s">
        <v>20</v>
      </c>
      <c r="D6130" t="s">
        <v>306</v>
      </c>
      <c r="E6130">
        <v>9.5042000000000009</v>
      </c>
      <c r="F6130">
        <v>218346.98</v>
      </c>
    </row>
    <row r="6131" spans="1:6" x14ac:dyDescent="0.25">
      <c r="A6131" t="s">
        <v>330</v>
      </c>
      <c r="B6131">
        <v>20</v>
      </c>
      <c r="C6131" t="s">
        <v>20</v>
      </c>
      <c r="D6131" t="s">
        <v>280</v>
      </c>
      <c r="E6131">
        <v>20.197199999999999</v>
      </c>
      <c r="F6131">
        <v>397849</v>
      </c>
    </row>
    <row r="6132" spans="1:6" x14ac:dyDescent="0.25">
      <c r="A6132" t="s">
        <v>330</v>
      </c>
      <c r="B6132">
        <v>20</v>
      </c>
      <c r="C6132" t="s">
        <v>20</v>
      </c>
      <c r="D6132" t="s">
        <v>296</v>
      </c>
      <c r="E6132">
        <v>52.083300000000001</v>
      </c>
      <c r="F6132">
        <v>4837112.45</v>
      </c>
    </row>
    <row r="6133" spans="1:6" x14ac:dyDescent="0.25">
      <c r="A6133" t="s">
        <v>330</v>
      </c>
      <c r="B6133">
        <v>20</v>
      </c>
      <c r="C6133" t="s">
        <v>20</v>
      </c>
      <c r="D6133" t="s">
        <v>310</v>
      </c>
      <c r="E6133">
        <v>7</v>
      </c>
      <c r="F6133">
        <v>113601.25</v>
      </c>
    </row>
    <row r="6134" spans="1:6" x14ac:dyDescent="0.25">
      <c r="A6134" t="s">
        <v>330</v>
      </c>
      <c r="B6134">
        <v>20</v>
      </c>
      <c r="C6134" t="s">
        <v>20</v>
      </c>
      <c r="D6134" t="s">
        <v>298</v>
      </c>
      <c r="E6134">
        <v>23.75</v>
      </c>
      <c r="F6134">
        <v>421916.4</v>
      </c>
    </row>
    <row r="6135" spans="1:6" x14ac:dyDescent="0.25">
      <c r="A6135" t="s">
        <v>330</v>
      </c>
      <c r="B6135">
        <v>20</v>
      </c>
      <c r="C6135" t="s">
        <v>20</v>
      </c>
      <c r="D6135" t="s">
        <v>307</v>
      </c>
      <c r="E6135">
        <v>33</v>
      </c>
      <c r="F6135">
        <v>842139.03</v>
      </c>
    </row>
    <row r="6136" spans="1:6" x14ac:dyDescent="0.25">
      <c r="A6136" t="s">
        <v>330</v>
      </c>
      <c r="B6136">
        <v>20</v>
      </c>
      <c r="C6136" t="s">
        <v>20</v>
      </c>
      <c r="D6136" t="s">
        <v>299</v>
      </c>
      <c r="E6136">
        <v>8.3299999999999999E-2</v>
      </c>
      <c r="F6136">
        <v>33506.35</v>
      </c>
    </row>
    <row r="6137" spans="1:6" x14ac:dyDescent="0.25">
      <c r="A6137" t="s">
        <v>330</v>
      </c>
      <c r="B6137">
        <v>20</v>
      </c>
      <c r="C6137" t="s">
        <v>20</v>
      </c>
      <c r="D6137" t="s">
        <v>300</v>
      </c>
      <c r="E6137">
        <v>7.0000000000000007E-2</v>
      </c>
      <c r="F6137">
        <v>66885.36</v>
      </c>
    </row>
    <row r="6138" spans="1:6" x14ac:dyDescent="0.25">
      <c r="A6138" t="s">
        <v>330</v>
      </c>
      <c r="B6138">
        <v>20</v>
      </c>
      <c r="C6138" t="s">
        <v>20</v>
      </c>
      <c r="D6138" t="s">
        <v>301</v>
      </c>
      <c r="E6138">
        <v>13.268800000000001</v>
      </c>
      <c r="F6138">
        <v>961489.47</v>
      </c>
    </row>
    <row r="6139" spans="1:6" x14ac:dyDescent="0.25">
      <c r="A6139" t="s">
        <v>330</v>
      </c>
      <c r="B6139">
        <v>20</v>
      </c>
      <c r="C6139" t="s">
        <v>20</v>
      </c>
      <c r="D6139" t="s">
        <v>302</v>
      </c>
      <c r="E6139">
        <v>0.77500000000000002</v>
      </c>
      <c r="F6139">
        <v>265996.95</v>
      </c>
    </row>
    <row r="6140" spans="1:6" x14ac:dyDescent="0.25">
      <c r="A6140" t="s">
        <v>330</v>
      </c>
      <c r="B6140">
        <v>20</v>
      </c>
      <c r="C6140" t="s">
        <v>20</v>
      </c>
      <c r="D6140" t="s">
        <v>308</v>
      </c>
      <c r="E6140">
        <v>3</v>
      </c>
      <c r="F6140">
        <v>72076.91</v>
      </c>
    </row>
    <row r="6141" spans="1:6" x14ac:dyDescent="0.25">
      <c r="A6141" t="s">
        <v>330</v>
      </c>
      <c r="B6141">
        <v>20</v>
      </c>
      <c r="C6141" t="s">
        <v>20</v>
      </c>
      <c r="D6141" t="s">
        <v>325</v>
      </c>
      <c r="E6141">
        <v>11</v>
      </c>
      <c r="F6141">
        <v>172031.31</v>
      </c>
    </row>
    <row r="6142" spans="1:6" x14ac:dyDescent="0.25">
      <c r="A6142" t="s">
        <v>330</v>
      </c>
      <c r="B6142">
        <v>20</v>
      </c>
      <c r="C6142" t="s">
        <v>20</v>
      </c>
      <c r="D6142" t="s">
        <v>311</v>
      </c>
      <c r="E6142">
        <v>2</v>
      </c>
      <c r="F6142">
        <v>19008.259999999998</v>
      </c>
    </row>
    <row r="6143" spans="1:6" x14ac:dyDescent="0.25">
      <c r="A6143" t="s">
        <v>330</v>
      </c>
      <c r="B6143">
        <v>20</v>
      </c>
      <c r="C6143" t="s">
        <v>20</v>
      </c>
      <c r="D6143" t="s">
        <v>326</v>
      </c>
      <c r="E6143">
        <v>3.5832999999999999</v>
      </c>
      <c r="F6143">
        <v>101445.87</v>
      </c>
    </row>
    <row r="6144" spans="1:6" x14ac:dyDescent="0.25">
      <c r="A6144" t="s">
        <v>330</v>
      </c>
      <c r="B6144">
        <v>20</v>
      </c>
      <c r="C6144" t="s">
        <v>20</v>
      </c>
      <c r="D6144" t="s">
        <v>329</v>
      </c>
      <c r="E6144">
        <v>3.2917000000000001</v>
      </c>
      <c r="F6144">
        <v>40483.4</v>
      </c>
    </row>
    <row r="6145" spans="1:6" x14ac:dyDescent="0.25">
      <c r="A6145" t="s">
        <v>330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330</v>
      </c>
      <c r="B6146">
        <v>21</v>
      </c>
      <c r="C6146" t="s">
        <v>17</v>
      </c>
      <c r="D6146" t="s">
        <v>281</v>
      </c>
      <c r="E6146">
        <v>14.5069</v>
      </c>
      <c r="F6146">
        <v>1308311.93</v>
      </c>
    </row>
    <row r="6147" spans="1:6" x14ac:dyDescent="0.25">
      <c r="A6147" t="s">
        <v>330</v>
      </c>
      <c r="B6147">
        <v>21</v>
      </c>
      <c r="C6147" t="s">
        <v>17</v>
      </c>
      <c r="D6147" t="s">
        <v>282</v>
      </c>
      <c r="E6147">
        <v>125.2667</v>
      </c>
      <c r="F6147">
        <v>1508908.65</v>
      </c>
    </row>
    <row r="6148" spans="1:6" x14ac:dyDescent="0.25">
      <c r="A6148" t="s">
        <v>330</v>
      </c>
      <c r="B6148">
        <v>21</v>
      </c>
      <c r="C6148" t="s">
        <v>17</v>
      </c>
      <c r="D6148" t="s">
        <v>283</v>
      </c>
      <c r="E6148">
        <v>1.2250000000000001</v>
      </c>
      <c r="F6148">
        <v>395292.49</v>
      </c>
    </row>
    <row r="6149" spans="1:6" x14ac:dyDescent="0.25">
      <c r="A6149" t="s">
        <v>330</v>
      </c>
      <c r="B6149">
        <v>21</v>
      </c>
      <c r="C6149" t="s">
        <v>17</v>
      </c>
      <c r="D6149" t="s">
        <v>284</v>
      </c>
      <c r="E6149">
        <v>1206.75</v>
      </c>
      <c r="F6149">
        <v>11364431.51</v>
      </c>
    </row>
    <row r="6150" spans="1:6" x14ac:dyDescent="0.25">
      <c r="A6150" t="s">
        <v>330</v>
      </c>
      <c r="B6150">
        <v>21</v>
      </c>
      <c r="C6150" t="s">
        <v>17</v>
      </c>
      <c r="D6150" t="s">
        <v>285</v>
      </c>
      <c r="E6150">
        <v>44.806899999999999</v>
      </c>
      <c r="F6150">
        <v>765237.55</v>
      </c>
    </row>
    <row r="6151" spans="1:6" x14ac:dyDescent="0.25">
      <c r="A6151" t="s">
        <v>330</v>
      </c>
      <c r="B6151">
        <v>21</v>
      </c>
      <c r="C6151" t="s">
        <v>17</v>
      </c>
      <c r="D6151" t="s">
        <v>286</v>
      </c>
      <c r="E6151">
        <v>63.8</v>
      </c>
      <c r="F6151">
        <v>1301208.6000000001</v>
      </c>
    </row>
    <row r="6152" spans="1:6" x14ac:dyDescent="0.25">
      <c r="A6152" t="s">
        <v>330</v>
      </c>
      <c r="B6152">
        <v>21</v>
      </c>
      <c r="C6152" t="s">
        <v>17</v>
      </c>
      <c r="D6152" t="s">
        <v>287</v>
      </c>
      <c r="E6152">
        <v>136.75</v>
      </c>
      <c r="F6152">
        <v>1679812.3</v>
      </c>
    </row>
    <row r="6153" spans="1:6" x14ac:dyDescent="0.25">
      <c r="A6153" t="s">
        <v>330</v>
      </c>
      <c r="B6153">
        <v>21</v>
      </c>
      <c r="C6153" t="s">
        <v>17</v>
      </c>
      <c r="D6153" t="s">
        <v>288</v>
      </c>
      <c r="E6153">
        <v>10.3933</v>
      </c>
      <c r="F6153">
        <v>1594974.08</v>
      </c>
    </row>
    <row r="6154" spans="1:6" x14ac:dyDescent="0.25">
      <c r="A6154" t="s">
        <v>330</v>
      </c>
      <c r="B6154">
        <v>21</v>
      </c>
      <c r="C6154" t="s">
        <v>17</v>
      </c>
      <c r="D6154" t="s">
        <v>289</v>
      </c>
      <c r="E6154">
        <v>27.7056</v>
      </c>
      <c r="F6154">
        <v>988719.45</v>
      </c>
    </row>
    <row r="6155" spans="1:6" x14ac:dyDescent="0.25">
      <c r="A6155" t="s">
        <v>330</v>
      </c>
      <c r="B6155">
        <v>21</v>
      </c>
      <c r="C6155" t="s">
        <v>17</v>
      </c>
      <c r="D6155" t="s">
        <v>290</v>
      </c>
      <c r="E6155">
        <v>2.4417</v>
      </c>
      <c r="F6155">
        <v>386230.89</v>
      </c>
    </row>
    <row r="6156" spans="1:6" x14ac:dyDescent="0.25">
      <c r="A6156" t="s">
        <v>330</v>
      </c>
      <c r="B6156">
        <v>21</v>
      </c>
      <c r="C6156" t="s">
        <v>17</v>
      </c>
      <c r="D6156" t="s">
        <v>291</v>
      </c>
      <c r="E6156">
        <v>2.9167000000000001</v>
      </c>
      <c r="F6156">
        <v>691391.05</v>
      </c>
    </row>
    <row r="6157" spans="1:6" x14ac:dyDescent="0.25">
      <c r="A6157" t="s">
        <v>330</v>
      </c>
      <c r="B6157">
        <v>21</v>
      </c>
      <c r="C6157" t="s">
        <v>17</v>
      </c>
      <c r="D6157" t="s">
        <v>292</v>
      </c>
      <c r="E6157">
        <v>371.11630000000002</v>
      </c>
      <c r="F6157">
        <v>9539393.25</v>
      </c>
    </row>
    <row r="6158" spans="1:6" x14ac:dyDescent="0.25">
      <c r="A6158" t="s">
        <v>330</v>
      </c>
      <c r="B6158">
        <v>21</v>
      </c>
      <c r="C6158" t="s">
        <v>17</v>
      </c>
      <c r="D6158" t="s">
        <v>293</v>
      </c>
      <c r="E6158">
        <v>37.413899999999998</v>
      </c>
      <c r="F6158">
        <v>1019374.88</v>
      </c>
    </row>
    <row r="6159" spans="1:6" x14ac:dyDescent="0.25">
      <c r="A6159" t="s">
        <v>330</v>
      </c>
      <c r="B6159">
        <v>21</v>
      </c>
      <c r="C6159" t="s">
        <v>17</v>
      </c>
      <c r="D6159" t="s">
        <v>294</v>
      </c>
      <c r="E6159">
        <v>3.2395999999999998</v>
      </c>
      <c r="F6159">
        <v>402463.82</v>
      </c>
    </row>
    <row r="6160" spans="1:6" x14ac:dyDescent="0.25">
      <c r="A6160" t="s">
        <v>330</v>
      </c>
      <c r="B6160">
        <v>21</v>
      </c>
      <c r="C6160" t="s">
        <v>17</v>
      </c>
      <c r="D6160" t="s">
        <v>295</v>
      </c>
      <c r="E6160">
        <v>159.8845</v>
      </c>
      <c r="F6160">
        <v>1823399.49</v>
      </c>
    </row>
    <row r="6161" spans="1:6" x14ac:dyDescent="0.25">
      <c r="A6161" t="s">
        <v>330</v>
      </c>
      <c r="B6161">
        <v>21</v>
      </c>
      <c r="C6161" t="s">
        <v>17</v>
      </c>
      <c r="D6161" t="s">
        <v>306</v>
      </c>
      <c r="E6161">
        <v>6.5208000000000004</v>
      </c>
      <c r="F6161">
        <v>139731.85999999999</v>
      </c>
    </row>
    <row r="6162" spans="1:6" x14ac:dyDescent="0.25">
      <c r="A6162" t="s">
        <v>330</v>
      </c>
      <c r="B6162">
        <v>21</v>
      </c>
      <c r="C6162" t="s">
        <v>17</v>
      </c>
      <c r="D6162" t="s">
        <v>280</v>
      </c>
      <c r="E6162">
        <v>20.084700000000002</v>
      </c>
      <c r="F6162">
        <v>769840.85</v>
      </c>
    </row>
    <row r="6163" spans="1:6" x14ac:dyDescent="0.25">
      <c r="A6163" t="s">
        <v>330</v>
      </c>
      <c r="B6163">
        <v>21</v>
      </c>
      <c r="C6163" t="s">
        <v>17</v>
      </c>
      <c r="D6163" t="s">
        <v>296</v>
      </c>
      <c r="E6163">
        <v>49.583300000000001</v>
      </c>
      <c r="F6163">
        <v>4637295.96</v>
      </c>
    </row>
    <row r="6164" spans="1:6" x14ac:dyDescent="0.25">
      <c r="A6164" t="s">
        <v>330</v>
      </c>
      <c r="B6164">
        <v>21</v>
      </c>
      <c r="C6164" t="s">
        <v>17</v>
      </c>
      <c r="D6164" t="s">
        <v>310</v>
      </c>
      <c r="E6164">
        <v>3</v>
      </c>
      <c r="F6164">
        <v>43395.67</v>
      </c>
    </row>
    <row r="6165" spans="1:6" x14ac:dyDescent="0.25">
      <c r="A6165" t="s">
        <v>330</v>
      </c>
      <c r="B6165">
        <v>21</v>
      </c>
      <c r="C6165" t="s">
        <v>17</v>
      </c>
      <c r="D6165" t="s">
        <v>298</v>
      </c>
      <c r="E6165">
        <v>66.291700000000006</v>
      </c>
      <c r="F6165">
        <v>1167226.6200000001</v>
      </c>
    </row>
    <row r="6166" spans="1:6" x14ac:dyDescent="0.25">
      <c r="A6166" t="s">
        <v>330</v>
      </c>
      <c r="B6166">
        <v>21</v>
      </c>
      <c r="C6166" t="s">
        <v>17</v>
      </c>
      <c r="D6166" t="s">
        <v>307</v>
      </c>
      <c r="E6166">
        <v>103.1583</v>
      </c>
      <c r="F6166">
        <v>2423457.5699999998</v>
      </c>
    </row>
    <row r="6167" spans="1:6" x14ac:dyDescent="0.25">
      <c r="A6167" t="s">
        <v>330</v>
      </c>
      <c r="B6167">
        <v>21</v>
      </c>
      <c r="C6167" t="s">
        <v>17</v>
      </c>
      <c r="D6167" t="s">
        <v>299</v>
      </c>
      <c r="E6167">
        <v>0.3</v>
      </c>
      <c r="F6167">
        <v>216553.14</v>
      </c>
    </row>
    <row r="6168" spans="1:6" x14ac:dyDescent="0.25">
      <c r="A6168" t="s">
        <v>330</v>
      </c>
      <c r="B6168">
        <v>21</v>
      </c>
      <c r="C6168" t="s">
        <v>17</v>
      </c>
      <c r="D6168" t="s">
        <v>300</v>
      </c>
      <c r="E6168">
        <v>0.1</v>
      </c>
      <c r="F6168">
        <v>65540.55</v>
      </c>
    </row>
    <row r="6169" spans="1:6" x14ac:dyDescent="0.25">
      <c r="A6169" t="s">
        <v>330</v>
      </c>
      <c r="B6169">
        <v>21</v>
      </c>
      <c r="C6169" t="s">
        <v>17</v>
      </c>
      <c r="D6169" t="s">
        <v>301</v>
      </c>
      <c r="E6169">
        <v>10.369199999999999</v>
      </c>
      <c r="F6169">
        <v>682717.11</v>
      </c>
    </row>
    <row r="6170" spans="1:6" x14ac:dyDescent="0.25">
      <c r="A6170" t="s">
        <v>330</v>
      </c>
      <c r="B6170">
        <v>21</v>
      </c>
      <c r="C6170" t="s">
        <v>17</v>
      </c>
      <c r="D6170" t="s">
        <v>302</v>
      </c>
      <c r="E6170">
        <v>1.1833</v>
      </c>
      <c r="F6170">
        <v>426792.2</v>
      </c>
    </row>
    <row r="6171" spans="1:6" x14ac:dyDescent="0.25">
      <c r="A6171" t="s">
        <v>330</v>
      </c>
      <c r="B6171">
        <v>21</v>
      </c>
      <c r="C6171" t="s">
        <v>17</v>
      </c>
      <c r="D6171" t="s">
        <v>308</v>
      </c>
      <c r="E6171">
        <v>8.1667000000000005</v>
      </c>
      <c r="F6171">
        <v>223076.37</v>
      </c>
    </row>
    <row r="6172" spans="1:6" x14ac:dyDescent="0.25">
      <c r="A6172" t="s">
        <v>330</v>
      </c>
      <c r="B6172">
        <v>21</v>
      </c>
      <c r="C6172" t="s">
        <v>17</v>
      </c>
      <c r="D6172" t="s">
        <v>325</v>
      </c>
      <c r="E6172">
        <v>8</v>
      </c>
      <c r="F6172">
        <v>101677.47</v>
      </c>
    </row>
    <row r="6173" spans="1:6" x14ac:dyDescent="0.25">
      <c r="A6173" t="s">
        <v>330</v>
      </c>
      <c r="B6173">
        <v>21</v>
      </c>
      <c r="C6173" t="s">
        <v>17</v>
      </c>
      <c r="D6173" t="s">
        <v>326</v>
      </c>
      <c r="E6173">
        <v>0.72219999999999995</v>
      </c>
      <c r="F6173">
        <v>43193.65</v>
      </c>
    </row>
    <row r="6174" spans="1:6" x14ac:dyDescent="0.25">
      <c r="A6174" t="s">
        <v>330</v>
      </c>
      <c r="B6174">
        <v>21</v>
      </c>
      <c r="C6174" t="s">
        <v>17</v>
      </c>
      <c r="D6174" t="s">
        <v>329</v>
      </c>
      <c r="E6174">
        <v>5.95</v>
      </c>
      <c r="F6174">
        <v>79671.399999999994</v>
      </c>
    </row>
    <row r="6175" spans="1:6" x14ac:dyDescent="0.25">
      <c r="A6175" t="s">
        <v>330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330</v>
      </c>
      <c r="B6176">
        <v>22</v>
      </c>
      <c r="C6176" t="s">
        <v>23</v>
      </c>
      <c r="D6176" t="s">
        <v>281</v>
      </c>
      <c r="E6176">
        <v>59.953200000000002</v>
      </c>
      <c r="F6176">
        <v>5904423.0999999996</v>
      </c>
    </row>
    <row r="6177" spans="1:6" x14ac:dyDescent="0.25">
      <c r="A6177" t="s">
        <v>330</v>
      </c>
      <c r="B6177">
        <v>22</v>
      </c>
      <c r="C6177" t="s">
        <v>23</v>
      </c>
      <c r="D6177" t="s">
        <v>282</v>
      </c>
      <c r="E6177">
        <v>1855.5</v>
      </c>
      <c r="F6177">
        <v>18829196.260000002</v>
      </c>
    </row>
    <row r="6178" spans="1:6" x14ac:dyDescent="0.25">
      <c r="A6178" t="s">
        <v>330</v>
      </c>
      <c r="B6178">
        <v>22</v>
      </c>
      <c r="C6178" t="s">
        <v>23</v>
      </c>
      <c r="D6178" t="s">
        <v>283</v>
      </c>
      <c r="E6178">
        <v>6.75</v>
      </c>
      <c r="F6178">
        <v>2230976.81</v>
      </c>
    </row>
    <row r="6179" spans="1:6" x14ac:dyDescent="0.25">
      <c r="A6179" t="s">
        <v>330</v>
      </c>
      <c r="B6179">
        <v>22</v>
      </c>
      <c r="C6179" t="s">
        <v>23</v>
      </c>
      <c r="D6179" t="s">
        <v>284</v>
      </c>
      <c r="E6179">
        <v>1748.0833</v>
      </c>
      <c r="F6179">
        <v>13752503.6</v>
      </c>
    </row>
    <row r="6180" spans="1:6" x14ac:dyDescent="0.25">
      <c r="A6180" t="s">
        <v>330</v>
      </c>
      <c r="B6180">
        <v>22</v>
      </c>
      <c r="C6180" t="s">
        <v>23</v>
      </c>
      <c r="D6180" t="s">
        <v>285</v>
      </c>
      <c r="E6180">
        <v>221.08779999999999</v>
      </c>
      <c r="F6180">
        <v>3729675.19</v>
      </c>
    </row>
    <row r="6181" spans="1:6" x14ac:dyDescent="0.25">
      <c r="A6181" t="s">
        <v>330</v>
      </c>
      <c r="B6181">
        <v>22</v>
      </c>
      <c r="C6181" t="s">
        <v>23</v>
      </c>
      <c r="D6181" t="s">
        <v>286</v>
      </c>
      <c r="E6181">
        <v>186.6833</v>
      </c>
      <c r="F6181">
        <v>3440021.85</v>
      </c>
    </row>
    <row r="6182" spans="1:6" x14ac:dyDescent="0.25">
      <c r="A6182" t="s">
        <v>330</v>
      </c>
      <c r="B6182">
        <v>22</v>
      </c>
      <c r="C6182" t="s">
        <v>23</v>
      </c>
      <c r="D6182" t="s">
        <v>287</v>
      </c>
      <c r="E6182">
        <v>177</v>
      </c>
      <c r="F6182">
        <v>1966966.43</v>
      </c>
    </row>
    <row r="6183" spans="1:6" x14ac:dyDescent="0.25">
      <c r="A6183" t="s">
        <v>330</v>
      </c>
      <c r="B6183">
        <v>22</v>
      </c>
      <c r="C6183" t="s">
        <v>23</v>
      </c>
      <c r="D6183" t="s">
        <v>288</v>
      </c>
      <c r="E6183">
        <v>22.087199999999999</v>
      </c>
      <c r="F6183">
        <v>3672093.81</v>
      </c>
    </row>
    <row r="6184" spans="1:6" x14ac:dyDescent="0.25">
      <c r="A6184" t="s">
        <v>330</v>
      </c>
      <c r="B6184">
        <v>22</v>
      </c>
      <c r="C6184" t="s">
        <v>23</v>
      </c>
      <c r="D6184" t="s">
        <v>289</v>
      </c>
      <c r="E6184">
        <v>75.6875</v>
      </c>
      <c r="F6184">
        <v>1537017.89</v>
      </c>
    </row>
    <row r="6185" spans="1:6" x14ac:dyDescent="0.25">
      <c r="A6185" t="s">
        <v>330</v>
      </c>
      <c r="B6185">
        <v>22</v>
      </c>
      <c r="C6185" t="s">
        <v>23</v>
      </c>
      <c r="D6185" t="s">
        <v>290</v>
      </c>
      <c r="E6185">
        <v>0.75</v>
      </c>
      <c r="F6185">
        <v>119672.96000000001</v>
      </c>
    </row>
    <row r="6186" spans="1:6" x14ac:dyDescent="0.25">
      <c r="A6186" t="s">
        <v>330</v>
      </c>
      <c r="B6186">
        <v>22</v>
      </c>
      <c r="C6186" t="s">
        <v>23</v>
      </c>
      <c r="D6186" t="s">
        <v>291</v>
      </c>
      <c r="E6186">
        <v>9.5582999999999991</v>
      </c>
      <c r="F6186">
        <v>2079405.39</v>
      </c>
    </row>
    <row r="6187" spans="1:6" x14ac:dyDescent="0.25">
      <c r="A6187" t="s">
        <v>330</v>
      </c>
      <c r="B6187">
        <v>22</v>
      </c>
      <c r="C6187" t="s">
        <v>23</v>
      </c>
      <c r="D6187" t="s">
        <v>292</v>
      </c>
      <c r="E6187">
        <v>1246.0083</v>
      </c>
      <c r="F6187">
        <v>18885132.530000001</v>
      </c>
    </row>
    <row r="6188" spans="1:6" x14ac:dyDescent="0.25">
      <c r="A6188" t="s">
        <v>330</v>
      </c>
      <c r="B6188">
        <v>22</v>
      </c>
      <c r="C6188" t="s">
        <v>23</v>
      </c>
      <c r="D6188" t="s">
        <v>293</v>
      </c>
      <c r="E6188">
        <v>115.0428</v>
      </c>
      <c r="F6188">
        <v>3701365.85</v>
      </c>
    </row>
    <row r="6189" spans="1:6" x14ac:dyDescent="0.25">
      <c r="A6189" t="s">
        <v>330</v>
      </c>
      <c r="B6189">
        <v>22</v>
      </c>
      <c r="C6189" t="s">
        <v>23</v>
      </c>
      <c r="D6189" t="s">
        <v>294</v>
      </c>
      <c r="E6189">
        <v>0.21879999999999999</v>
      </c>
      <c r="F6189">
        <v>19722.14</v>
      </c>
    </row>
    <row r="6190" spans="1:6" x14ac:dyDescent="0.25">
      <c r="A6190" t="s">
        <v>330</v>
      </c>
      <c r="B6190">
        <v>22</v>
      </c>
      <c r="C6190" t="s">
        <v>23</v>
      </c>
      <c r="D6190" t="s">
        <v>295</v>
      </c>
      <c r="E6190">
        <v>263.18689999999998</v>
      </c>
      <c r="F6190">
        <v>1796051.49</v>
      </c>
    </row>
    <row r="6191" spans="1:6" x14ac:dyDescent="0.25">
      <c r="A6191" t="s">
        <v>330</v>
      </c>
      <c r="B6191">
        <v>22</v>
      </c>
      <c r="C6191" t="s">
        <v>23</v>
      </c>
      <c r="D6191" t="s">
        <v>306</v>
      </c>
      <c r="E6191">
        <v>16</v>
      </c>
      <c r="F6191">
        <v>258638.89</v>
      </c>
    </row>
    <row r="6192" spans="1:6" x14ac:dyDescent="0.25">
      <c r="A6192" t="s">
        <v>330</v>
      </c>
      <c r="B6192">
        <v>22</v>
      </c>
      <c r="C6192" t="s">
        <v>23</v>
      </c>
      <c r="D6192" t="s">
        <v>280</v>
      </c>
      <c r="E6192">
        <v>498.45</v>
      </c>
      <c r="F6192">
        <v>7425412.0199999996</v>
      </c>
    </row>
    <row r="6193" spans="1:6" x14ac:dyDescent="0.25">
      <c r="A6193" t="s">
        <v>330</v>
      </c>
      <c r="B6193">
        <v>22</v>
      </c>
      <c r="C6193" t="s">
        <v>23</v>
      </c>
      <c r="D6193" t="s">
        <v>296</v>
      </c>
      <c r="E6193">
        <v>38.166699999999999</v>
      </c>
      <c r="F6193">
        <v>3321598.02</v>
      </c>
    </row>
    <row r="6194" spans="1:6" x14ac:dyDescent="0.25">
      <c r="A6194" t="s">
        <v>330</v>
      </c>
      <c r="B6194">
        <v>22</v>
      </c>
      <c r="C6194" t="s">
        <v>23</v>
      </c>
      <c r="D6194" t="s">
        <v>310</v>
      </c>
      <c r="E6194">
        <v>93</v>
      </c>
      <c r="F6194">
        <v>1369849.21</v>
      </c>
    </row>
    <row r="6195" spans="1:6" x14ac:dyDescent="0.25">
      <c r="A6195" t="s">
        <v>330</v>
      </c>
      <c r="B6195">
        <v>22</v>
      </c>
      <c r="C6195" t="s">
        <v>23</v>
      </c>
      <c r="D6195" t="s">
        <v>298</v>
      </c>
      <c r="E6195">
        <v>85.75</v>
      </c>
      <c r="F6195">
        <v>1525911.39</v>
      </c>
    </row>
    <row r="6196" spans="1:6" x14ac:dyDescent="0.25">
      <c r="A6196" t="s">
        <v>330</v>
      </c>
      <c r="B6196">
        <v>22</v>
      </c>
      <c r="C6196" t="s">
        <v>23</v>
      </c>
      <c r="D6196" t="s">
        <v>307</v>
      </c>
      <c r="E6196">
        <v>332.62920000000003</v>
      </c>
      <c r="F6196">
        <v>7115716.3600000003</v>
      </c>
    </row>
    <row r="6197" spans="1:6" x14ac:dyDescent="0.25">
      <c r="A6197" t="s">
        <v>330</v>
      </c>
      <c r="B6197">
        <v>22</v>
      </c>
      <c r="C6197" t="s">
        <v>23</v>
      </c>
      <c r="D6197" t="s">
        <v>299</v>
      </c>
      <c r="E6197">
        <v>8.3299999999999999E-2</v>
      </c>
      <c r="F6197">
        <v>27810.27</v>
      </c>
    </row>
    <row r="6198" spans="1:6" x14ac:dyDescent="0.25">
      <c r="A6198" t="s">
        <v>330</v>
      </c>
      <c r="B6198">
        <v>22</v>
      </c>
      <c r="C6198" t="s">
        <v>23</v>
      </c>
      <c r="D6198" t="s">
        <v>301</v>
      </c>
      <c r="E6198">
        <v>1.8125</v>
      </c>
      <c r="F6198">
        <v>244013.96</v>
      </c>
    </row>
    <row r="6199" spans="1:6" x14ac:dyDescent="0.25">
      <c r="A6199" t="s">
        <v>330</v>
      </c>
      <c r="B6199">
        <v>22</v>
      </c>
      <c r="C6199" t="s">
        <v>23</v>
      </c>
      <c r="D6199" t="s">
        <v>302</v>
      </c>
      <c r="E6199">
        <v>1.6416999999999999</v>
      </c>
      <c r="F6199">
        <v>619566.44999999995</v>
      </c>
    </row>
    <row r="6200" spans="1:6" x14ac:dyDescent="0.25">
      <c r="A6200" t="s">
        <v>330</v>
      </c>
      <c r="B6200">
        <v>22</v>
      </c>
      <c r="C6200" t="s">
        <v>23</v>
      </c>
      <c r="D6200" t="s">
        <v>308</v>
      </c>
      <c r="E6200">
        <v>119.1429</v>
      </c>
      <c r="F6200">
        <v>1400602.86</v>
      </c>
    </row>
    <row r="6201" spans="1:6" x14ac:dyDescent="0.25">
      <c r="A6201" t="s">
        <v>330</v>
      </c>
      <c r="B6201">
        <v>22</v>
      </c>
      <c r="C6201" t="s">
        <v>23</v>
      </c>
      <c r="D6201" t="s">
        <v>303</v>
      </c>
      <c r="E6201">
        <v>74</v>
      </c>
      <c r="F6201">
        <v>903093.8</v>
      </c>
    </row>
    <row r="6202" spans="1:6" x14ac:dyDescent="0.25">
      <c r="A6202" t="s">
        <v>330</v>
      </c>
      <c r="B6202">
        <v>22</v>
      </c>
      <c r="C6202" t="s">
        <v>23</v>
      </c>
      <c r="D6202" t="s">
        <v>325</v>
      </c>
      <c r="E6202">
        <v>9</v>
      </c>
      <c r="F6202">
        <v>89812.800000000003</v>
      </c>
    </row>
    <row r="6203" spans="1:6" x14ac:dyDescent="0.25">
      <c r="A6203" t="s">
        <v>330</v>
      </c>
      <c r="B6203">
        <v>22</v>
      </c>
      <c r="C6203" t="s">
        <v>23</v>
      </c>
      <c r="D6203" t="s">
        <v>326</v>
      </c>
      <c r="E6203">
        <v>0.1111</v>
      </c>
      <c r="F6203">
        <v>19297.63</v>
      </c>
    </row>
    <row r="6204" spans="1:6" x14ac:dyDescent="0.25">
      <c r="A6204" t="s">
        <v>330</v>
      </c>
      <c r="B6204">
        <v>22</v>
      </c>
      <c r="C6204" t="s">
        <v>23</v>
      </c>
      <c r="D6204" t="s">
        <v>329</v>
      </c>
      <c r="E6204">
        <v>13.225</v>
      </c>
      <c r="F6204">
        <v>160673.04999999999</v>
      </c>
    </row>
    <row r="6205" spans="1:6" x14ac:dyDescent="0.25">
      <c r="A6205" t="s">
        <v>330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330</v>
      </c>
      <c r="B6206">
        <v>23</v>
      </c>
      <c r="C6206" t="s">
        <v>22</v>
      </c>
      <c r="D6206" t="s">
        <v>281</v>
      </c>
      <c r="E6206">
        <v>10.823600000000001</v>
      </c>
      <c r="F6206">
        <v>1203122.97</v>
      </c>
    </row>
    <row r="6207" spans="1:6" x14ac:dyDescent="0.25">
      <c r="A6207" t="s">
        <v>330</v>
      </c>
      <c r="B6207">
        <v>23</v>
      </c>
      <c r="C6207" t="s">
        <v>22</v>
      </c>
      <c r="D6207" t="s">
        <v>282</v>
      </c>
      <c r="E6207">
        <v>124.84439999999999</v>
      </c>
      <c r="F6207">
        <v>1542795.3</v>
      </c>
    </row>
    <row r="6208" spans="1:6" x14ac:dyDescent="0.25">
      <c r="A6208" t="s">
        <v>330</v>
      </c>
      <c r="B6208">
        <v>23</v>
      </c>
      <c r="C6208" t="s">
        <v>22</v>
      </c>
      <c r="D6208" t="s">
        <v>283</v>
      </c>
      <c r="E6208">
        <v>4.0292000000000003</v>
      </c>
      <c r="F6208">
        <v>685115.16</v>
      </c>
    </row>
    <row r="6209" spans="1:6" x14ac:dyDescent="0.25">
      <c r="A6209" t="s">
        <v>330</v>
      </c>
      <c r="B6209">
        <v>23</v>
      </c>
      <c r="C6209" t="s">
        <v>22</v>
      </c>
      <c r="D6209" t="s">
        <v>284</v>
      </c>
      <c r="E6209">
        <v>429.66669999999999</v>
      </c>
      <c r="F6209">
        <v>3481305.79</v>
      </c>
    </row>
    <row r="6210" spans="1:6" x14ac:dyDescent="0.25">
      <c r="A6210" t="s">
        <v>330</v>
      </c>
      <c r="B6210">
        <v>23</v>
      </c>
      <c r="C6210" t="s">
        <v>22</v>
      </c>
      <c r="D6210" t="s">
        <v>285</v>
      </c>
      <c r="E6210">
        <v>24.2837</v>
      </c>
      <c r="F6210">
        <v>463254.46</v>
      </c>
    </row>
    <row r="6211" spans="1:6" x14ac:dyDescent="0.25">
      <c r="A6211" t="s">
        <v>330</v>
      </c>
      <c r="B6211">
        <v>23</v>
      </c>
      <c r="C6211" t="s">
        <v>22</v>
      </c>
      <c r="D6211" t="s">
        <v>286</v>
      </c>
      <c r="E6211">
        <v>54.1</v>
      </c>
      <c r="F6211">
        <v>1134733.3400000001</v>
      </c>
    </row>
    <row r="6212" spans="1:6" x14ac:dyDescent="0.25">
      <c r="A6212" t="s">
        <v>330</v>
      </c>
      <c r="B6212">
        <v>23</v>
      </c>
      <c r="C6212" t="s">
        <v>22</v>
      </c>
      <c r="D6212" t="s">
        <v>287</v>
      </c>
      <c r="E6212">
        <v>54.583300000000001</v>
      </c>
      <c r="F6212">
        <v>709235.65</v>
      </c>
    </row>
    <row r="6213" spans="1:6" x14ac:dyDescent="0.25">
      <c r="A6213" t="s">
        <v>330</v>
      </c>
      <c r="B6213">
        <v>23</v>
      </c>
      <c r="C6213" t="s">
        <v>22</v>
      </c>
      <c r="D6213" t="s">
        <v>288</v>
      </c>
      <c r="E6213">
        <v>7.6963999999999997</v>
      </c>
      <c r="F6213">
        <v>1145321.2</v>
      </c>
    </row>
    <row r="6214" spans="1:6" x14ac:dyDescent="0.25">
      <c r="A6214" t="s">
        <v>330</v>
      </c>
      <c r="B6214">
        <v>23</v>
      </c>
      <c r="C6214" t="s">
        <v>22</v>
      </c>
      <c r="D6214" t="s">
        <v>289</v>
      </c>
      <c r="E6214">
        <v>5.5625</v>
      </c>
      <c r="F6214">
        <v>282908.55</v>
      </c>
    </row>
    <row r="6215" spans="1:6" x14ac:dyDescent="0.25">
      <c r="A6215" t="s">
        <v>330</v>
      </c>
      <c r="B6215">
        <v>23</v>
      </c>
      <c r="C6215" t="s">
        <v>22</v>
      </c>
      <c r="D6215" t="s">
        <v>290</v>
      </c>
      <c r="E6215">
        <v>1.1125</v>
      </c>
      <c r="F6215">
        <v>159620.35</v>
      </c>
    </row>
    <row r="6216" spans="1:6" x14ac:dyDescent="0.25">
      <c r="A6216" t="s">
        <v>330</v>
      </c>
      <c r="B6216">
        <v>23</v>
      </c>
      <c r="C6216" t="s">
        <v>22</v>
      </c>
      <c r="D6216" t="s">
        <v>291</v>
      </c>
      <c r="E6216">
        <v>1.625</v>
      </c>
      <c r="F6216">
        <v>390472.29</v>
      </c>
    </row>
    <row r="6217" spans="1:6" x14ac:dyDescent="0.25">
      <c r="A6217" t="s">
        <v>330</v>
      </c>
      <c r="B6217">
        <v>23</v>
      </c>
      <c r="C6217" t="s">
        <v>22</v>
      </c>
      <c r="D6217" t="s">
        <v>292</v>
      </c>
      <c r="E6217">
        <v>157.79820000000001</v>
      </c>
      <c r="F6217">
        <v>3614783.51</v>
      </c>
    </row>
    <row r="6218" spans="1:6" x14ac:dyDescent="0.25">
      <c r="A6218" t="s">
        <v>330</v>
      </c>
      <c r="B6218">
        <v>23</v>
      </c>
      <c r="C6218" t="s">
        <v>22</v>
      </c>
      <c r="D6218" t="s">
        <v>293</v>
      </c>
      <c r="E6218">
        <v>36.077199999999998</v>
      </c>
      <c r="F6218">
        <v>1191345.7</v>
      </c>
    </row>
    <row r="6219" spans="1:6" x14ac:dyDescent="0.25">
      <c r="A6219" t="s">
        <v>330</v>
      </c>
      <c r="B6219">
        <v>23</v>
      </c>
      <c r="C6219" t="s">
        <v>22</v>
      </c>
      <c r="D6219" t="s">
        <v>294</v>
      </c>
      <c r="E6219">
        <v>4.2916999999999996</v>
      </c>
      <c r="F6219">
        <v>356473.13</v>
      </c>
    </row>
    <row r="6220" spans="1:6" x14ac:dyDescent="0.25">
      <c r="A6220" t="s">
        <v>330</v>
      </c>
      <c r="B6220">
        <v>23</v>
      </c>
      <c r="C6220" t="s">
        <v>22</v>
      </c>
      <c r="D6220" t="s">
        <v>295</v>
      </c>
      <c r="E6220">
        <v>92.8429</v>
      </c>
      <c r="F6220">
        <v>1579416.69</v>
      </c>
    </row>
    <row r="6221" spans="1:6" x14ac:dyDescent="0.25">
      <c r="A6221" t="s">
        <v>330</v>
      </c>
      <c r="B6221">
        <v>23</v>
      </c>
      <c r="C6221" t="s">
        <v>22</v>
      </c>
      <c r="D6221" t="s">
        <v>306</v>
      </c>
      <c r="E6221">
        <v>10.7417</v>
      </c>
      <c r="F6221">
        <v>442726.82</v>
      </c>
    </row>
    <row r="6222" spans="1:6" x14ac:dyDescent="0.25">
      <c r="A6222" t="s">
        <v>330</v>
      </c>
      <c r="B6222">
        <v>23</v>
      </c>
      <c r="C6222" t="s">
        <v>22</v>
      </c>
      <c r="D6222" t="s">
        <v>280</v>
      </c>
      <c r="E6222">
        <v>36.680599999999998</v>
      </c>
      <c r="F6222">
        <v>1194227.29</v>
      </c>
    </row>
    <row r="6223" spans="1:6" x14ac:dyDescent="0.25">
      <c r="A6223" t="s">
        <v>330</v>
      </c>
      <c r="B6223">
        <v>23</v>
      </c>
      <c r="C6223" t="s">
        <v>22</v>
      </c>
      <c r="D6223" t="s">
        <v>296</v>
      </c>
      <c r="E6223">
        <v>24.083300000000001</v>
      </c>
      <c r="F6223">
        <v>2303185.46</v>
      </c>
    </row>
    <row r="6224" spans="1:6" x14ac:dyDescent="0.25">
      <c r="A6224" t="s">
        <v>330</v>
      </c>
      <c r="B6224">
        <v>23</v>
      </c>
      <c r="C6224" t="s">
        <v>22</v>
      </c>
      <c r="D6224" t="s">
        <v>310</v>
      </c>
      <c r="E6224">
        <v>12.5</v>
      </c>
      <c r="F6224">
        <v>176193.73</v>
      </c>
    </row>
    <row r="6225" spans="1:6" x14ac:dyDescent="0.25">
      <c r="A6225" t="s">
        <v>330</v>
      </c>
      <c r="B6225">
        <v>23</v>
      </c>
      <c r="C6225" t="s">
        <v>22</v>
      </c>
      <c r="D6225" t="s">
        <v>298</v>
      </c>
      <c r="E6225">
        <v>42.5</v>
      </c>
      <c r="F6225">
        <v>825045.75</v>
      </c>
    </row>
    <row r="6226" spans="1:6" x14ac:dyDescent="0.25">
      <c r="A6226" t="s">
        <v>330</v>
      </c>
      <c r="B6226">
        <v>23</v>
      </c>
      <c r="C6226" t="s">
        <v>22</v>
      </c>
      <c r="D6226" t="s">
        <v>307</v>
      </c>
      <c r="E6226">
        <v>19.425000000000001</v>
      </c>
      <c r="F6226">
        <v>397312.69</v>
      </c>
    </row>
    <row r="6227" spans="1:6" x14ac:dyDescent="0.25">
      <c r="A6227" t="s">
        <v>330</v>
      </c>
      <c r="B6227">
        <v>23</v>
      </c>
      <c r="C6227" t="s">
        <v>22</v>
      </c>
      <c r="D6227" t="s">
        <v>299</v>
      </c>
      <c r="E6227">
        <v>0.15</v>
      </c>
      <c r="F6227">
        <v>83762.600000000006</v>
      </c>
    </row>
    <row r="6228" spans="1:6" x14ac:dyDescent="0.25">
      <c r="A6228" t="s">
        <v>330</v>
      </c>
      <c r="B6228">
        <v>23</v>
      </c>
      <c r="C6228" t="s">
        <v>22</v>
      </c>
      <c r="D6228" t="s">
        <v>300</v>
      </c>
      <c r="E6228">
        <v>0.14000000000000001</v>
      </c>
      <c r="F6228">
        <v>66346.52</v>
      </c>
    </row>
    <row r="6229" spans="1:6" x14ac:dyDescent="0.25">
      <c r="A6229" t="s">
        <v>330</v>
      </c>
      <c r="B6229">
        <v>23</v>
      </c>
      <c r="C6229" t="s">
        <v>22</v>
      </c>
      <c r="D6229" t="s">
        <v>301</v>
      </c>
      <c r="E6229">
        <v>23.8201</v>
      </c>
      <c r="F6229">
        <v>1391775.46</v>
      </c>
    </row>
    <row r="6230" spans="1:6" x14ac:dyDescent="0.25">
      <c r="A6230" t="s">
        <v>330</v>
      </c>
      <c r="B6230">
        <v>23</v>
      </c>
      <c r="C6230" t="s">
        <v>22</v>
      </c>
      <c r="D6230" t="s">
        <v>302</v>
      </c>
      <c r="E6230">
        <v>0.36670000000000003</v>
      </c>
      <c r="F6230">
        <v>124500.71</v>
      </c>
    </row>
    <row r="6231" spans="1:6" x14ac:dyDescent="0.25">
      <c r="A6231" t="s">
        <v>330</v>
      </c>
      <c r="B6231">
        <v>23</v>
      </c>
      <c r="C6231" t="s">
        <v>22</v>
      </c>
      <c r="D6231" t="s">
        <v>308</v>
      </c>
      <c r="E6231">
        <v>10</v>
      </c>
      <c r="F6231">
        <v>248132.12</v>
      </c>
    </row>
    <row r="6232" spans="1:6" x14ac:dyDescent="0.25">
      <c r="A6232" t="s">
        <v>330</v>
      </c>
      <c r="B6232">
        <v>23</v>
      </c>
      <c r="C6232" t="s">
        <v>22</v>
      </c>
      <c r="D6232" t="s">
        <v>303</v>
      </c>
      <c r="E6232">
        <v>2</v>
      </c>
      <c r="F6232">
        <v>27404.03</v>
      </c>
    </row>
    <row r="6233" spans="1:6" x14ac:dyDescent="0.25">
      <c r="A6233" t="s">
        <v>330</v>
      </c>
      <c r="B6233">
        <v>23</v>
      </c>
      <c r="C6233" t="s">
        <v>22</v>
      </c>
      <c r="D6233" t="s">
        <v>325</v>
      </c>
      <c r="E6233">
        <v>12</v>
      </c>
      <c r="F6233">
        <v>136253.96</v>
      </c>
    </row>
    <row r="6234" spans="1:6" x14ac:dyDescent="0.25">
      <c r="A6234" t="s">
        <v>330</v>
      </c>
      <c r="B6234">
        <v>23</v>
      </c>
      <c r="C6234" t="s">
        <v>22</v>
      </c>
      <c r="D6234" t="s">
        <v>309</v>
      </c>
      <c r="E6234">
        <v>0.25</v>
      </c>
      <c r="F6234">
        <v>2808.54</v>
      </c>
    </row>
    <row r="6235" spans="1:6" x14ac:dyDescent="0.25">
      <c r="A6235" t="s">
        <v>330</v>
      </c>
      <c r="B6235">
        <v>23</v>
      </c>
      <c r="C6235" t="s">
        <v>22</v>
      </c>
      <c r="D6235" t="s">
        <v>311</v>
      </c>
      <c r="E6235">
        <v>3.5</v>
      </c>
      <c r="F6235">
        <v>34089.199999999997</v>
      </c>
    </row>
    <row r="6236" spans="1:6" x14ac:dyDescent="0.25">
      <c r="A6236" t="s">
        <v>330</v>
      </c>
      <c r="B6236">
        <v>23</v>
      </c>
      <c r="C6236" t="s">
        <v>22</v>
      </c>
      <c r="D6236" t="s">
        <v>326</v>
      </c>
      <c r="E6236">
        <v>2.4443999999999999</v>
      </c>
      <c r="F6236">
        <v>144049.01</v>
      </c>
    </row>
    <row r="6237" spans="1:6" x14ac:dyDescent="0.25">
      <c r="A6237" t="s">
        <v>330</v>
      </c>
      <c r="B6237">
        <v>23</v>
      </c>
      <c r="C6237" t="s">
        <v>22</v>
      </c>
      <c r="D6237" t="s">
        <v>329</v>
      </c>
      <c r="E6237">
        <v>1.5</v>
      </c>
      <c r="F6237">
        <v>19724.189999999999</v>
      </c>
    </row>
    <row r="6238" spans="1:6" x14ac:dyDescent="0.25">
      <c r="A6238" t="s">
        <v>330</v>
      </c>
      <c r="B6238">
        <v>24</v>
      </c>
      <c r="C6238" t="s">
        <v>316</v>
      </c>
      <c r="E6238">
        <v>37.475000000000001</v>
      </c>
      <c r="F6238">
        <v>992620.48</v>
      </c>
    </row>
    <row r="6239" spans="1:6" x14ac:dyDescent="0.25">
      <c r="A6239" t="s">
        <v>330</v>
      </c>
      <c r="B6239">
        <v>24</v>
      </c>
      <c r="C6239" t="s">
        <v>316</v>
      </c>
      <c r="D6239" t="s">
        <v>281</v>
      </c>
      <c r="E6239">
        <v>3.0889000000000002</v>
      </c>
      <c r="F6239">
        <v>403871.65</v>
      </c>
    </row>
    <row r="6240" spans="1:6" x14ac:dyDescent="0.25">
      <c r="A6240" t="s">
        <v>330</v>
      </c>
      <c r="B6240">
        <v>24</v>
      </c>
      <c r="C6240" t="s">
        <v>316</v>
      </c>
      <c r="D6240" t="s">
        <v>282</v>
      </c>
      <c r="E6240">
        <v>102.7722</v>
      </c>
      <c r="F6240">
        <v>1348050.19</v>
      </c>
    </row>
    <row r="6241" spans="1:6" x14ac:dyDescent="0.25">
      <c r="A6241" t="s">
        <v>330</v>
      </c>
      <c r="B6241">
        <v>24</v>
      </c>
      <c r="C6241" t="s">
        <v>316</v>
      </c>
      <c r="D6241" t="s">
        <v>283</v>
      </c>
      <c r="E6241">
        <v>1.35</v>
      </c>
      <c r="F6241">
        <v>265320.84000000003</v>
      </c>
    </row>
    <row r="6242" spans="1:6" x14ac:dyDescent="0.25">
      <c r="A6242" t="s">
        <v>330</v>
      </c>
      <c r="B6242">
        <v>24</v>
      </c>
      <c r="C6242" t="s">
        <v>316</v>
      </c>
      <c r="D6242" t="s">
        <v>284</v>
      </c>
      <c r="E6242">
        <v>389.04169999999999</v>
      </c>
      <c r="F6242">
        <v>2639822.9700000002</v>
      </c>
    </row>
    <row r="6243" spans="1:6" x14ac:dyDescent="0.25">
      <c r="A6243" t="s">
        <v>330</v>
      </c>
      <c r="B6243">
        <v>24</v>
      </c>
      <c r="C6243" t="s">
        <v>316</v>
      </c>
      <c r="D6243" t="s">
        <v>285</v>
      </c>
      <c r="E6243">
        <v>12.492100000000001</v>
      </c>
      <c r="F6243">
        <v>201856.93</v>
      </c>
    </row>
    <row r="6244" spans="1:6" x14ac:dyDescent="0.25">
      <c r="A6244" t="s">
        <v>330</v>
      </c>
      <c r="B6244">
        <v>24</v>
      </c>
      <c r="C6244" t="s">
        <v>316</v>
      </c>
      <c r="D6244" t="s">
        <v>286</v>
      </c>
      <c r="E6244">
        <v>24.083300000000001</v>
      </c>
      <c r="F6244">
        <v>531162.61</v>
      </c>
    </row>
    <row r="6245" spans="1:6" x14ac:dyDescent="0.25">
      <c r="A6245" t="s">
        <v>330</v>
      </c>
      <c r="B6245">
        <v>24</v>
      </c>
      <c r="C6245" t="s">
        <v>316</v>
      </c>
      <c r="D6245" t="s">
        <v>287</v>
      </c>
      <c r="E6245">
        <v>34.833300000000001</v>
      </c>
      <c r="F6245">
        <v>451195.9</v>
      </c>
    </row>
    <row r="6246" spans="1:6" x14ac:dyDescent="0.25">
      <c r="A6246" t="s">
        <v>330</v>
      </c>
      <c r="B6246">
        <v>24</v>
      </c>
      <c r="C6246" t="s">
        <v>316</v>
      </c>
      <c r="D6246" t="s">
        <v>288</v>
      </c>
      <c r="E6246">
        <v>4.1136999999999997</v>
      </c>
      <c r="F6246">
        <v>759674.63</v>
      </c>
    </row>
    <row r="6247" spans="1:6" x14ac:dyDescent="0.25">
      <c r="A6247" t="s">
        <v>330</v>
      </c>
      <c r="B6247">
        <v>24</v>
      </c>
      <c r="C6247" t="s">
        <v>316</v>
      </c>
      <c r="D6247" t="s">
        <v>289</v>
      </c>
      <c r="E6247">
        <v>2.25</v>
      </c>
      <c r="F6247">
        <v>154537.85999999999</v>
      </c>
    </row>
    <row r="6248" spans="1:6" x14ac:dyDescent="0.25">
      <c r="A6248" t="s">
        <v>330</v>
      </c>
      <c r="B6248">
        <v>24</v>
      </c>
      <c r="C6248" t="s">
        <v>316</v>
      </c>
      <c r="D6248" t="s">
        <v>290</v>
      </c>
      <c r="E6248">
        <v>1.9958</v>
      </c>
      <c r="F6248">
        <v>210778.63</v>
      </c>
    </row>
    <row r="6249" spans="1:6" x14ac:dyDescent="0.25">
      <c r="A6249" t="s">
        <v>330</v>
      </c>
      <c r="B6249">
        <v>24</v>
      </c>
      <c r="C6249" t="s">
        <v>316</v>
      </c>
      <c r="D6249" t="s">
        <v>291</v>
      </c>
      <c r="E6249">
        <v>0.54169999999999996</v>
      </c>
      <c r="F6249">
        <v>124672.77</v>
      </c>
    </row>
    <row r="6250" spans="1:6" x14ac:dyDescent="0.25">
      <c r="A6250" t="s">
        <v>330</v>
      </c>
      <c r="B6250">
        <v>24</v>
      </c>
      <c r="C6250" t="s">
        <v>316</v>
      </c>
      <c r="D6250" t="s">
        <v>292</v>
      </c>
      <c r="E6250">
        <v>76.901200000000003</v>
      </c>
      <c r="F6250">
        <v>1981126.99</v>
      </c>
    </row>
    <row r="6251" spans="1:6" x14ac:dyDescent="0.25">
      <c r="A6251" t="s">
        <v>330</v>
      </c>
      <c r="B6251">
        <v>24</v>
      </c>
      <c r="C6251" t="s">
        <v>316</v>
      </c>
      <c r="D6251" t="s">
        <v>293</v>
      </c>
      <c r="E6251">
        <v>6.35</v>
      </c>
      <c r="F6251">
        <v>199780.16</v>
      </c>
    </row>
    <row r="6252" spans="1:6" x14ac:dyDescent="0.25">
      <c r="A6252" t="s">
        <v>330</v>
      </c>
      <c r="B6252">
        <v>24</v>
      </c>
      <c r="C6252" t="s">
        <v>316</v>
      </c>
      <c r="D6252" t="s">
        <v>294</v>
      </c>
      <c r="E6252">
        <v>7.2900000000000006E-2</v>
      </c>
      <c r="F6252">
        <v>42425.23</v>
      </c>
    </row>
    <row r="6253" spans="1:6" x14ac:dyDescent="0.25">
      <c r="A6253" t="s">
        <v>330</v>
      </c>
      <c r="B6253">
        <v>24</v>
      </c>
      <c r="C6253" t="s">
        <v>316</v>
      </c>
      <c r="D6253" t="s">
        <v>295</v>
      </c>
      <c r="E6253">
        <v>42.069600000000001</v>
      </c>
      <c r="F6253">
        <v>570500.01</v>
      </c>
    </row>
    <row r="6254" spans="1:6" x14ac:dyDescent="0.25">
      <c r="A6254" t="s">
        <v>330</v>
      </c>
      <c r="B6254">
        <v>24</v>
      </c>
      <c r="C6254" t="s">
        <v>316</v>
      </c>
      <c r="D6254" t="s">
        <v>306</v>
      </c>
      <c r="E6254">
        <v>1.3332999999999999</v>
      </c>
      <c r="F6254">
        <v>23496.55</v>
      </c>
    </row>
    <row r="6255" spans="1:6" x14ac:dyDescent="0.25">
      <c r="A6255" t="s">
        <v>330</v>
      </c>
      <c r="B6255">
        <v>24</v>
      </c>
      <c r="C6255" t="s">
        <v>316</v>
      </c>
      <c r="D6255" t="s">
        <v>280</v>
      </c>
      <c r="E6255">
        <v>19.211099999999998</v>
      </c>
      <c r="F6255">
        <v>569991.16</v>
      </c>
    </row>
    <row r="6256" spans="1:6" x14ac:dyDescent="0.25">
      <c r="A6256" t="s">
        <v>330</v>
      </c>
      <c r="B6256">
        <v>24</v>
      </c>
      <c r="C6256" t="s">
        <v>316</v>
      </c>
      <c r="D6256" t="s">
        <v>296</v>
      </c>
      <c r="E6256">
        <v>9.8332999999999995</v>
      </c>
      <c r="F6256">
        <v>938580.71</v>
      </c>
    </row>
    <row r="6257" spans="1:6" x14ac:dyDescent="0.25">
      <c r="A6257" t="s">
        <v>330</v>
      </c>
      <c r="B6257">
        <v>24</v>
      </c>
      <c r="C6257" t="s">
        <v>316</v>
      </c>
      <c r="D6257" t="s">
        <v>310</v>
      </c>
      <c r="E6257">
        <v>7.3333000000000004</v>
      </c>
      <c r="F6257">
        <v>108069.42</v>
      </c>
    </row>
    <row r="6258" spans="1:6" x14ac:dyDescent="0.25">
      <c r="A6258" t="s">
        <v>330</v>
      </c>
      <c r="B6258">
        <v>24</v>
      </c>
      <c r="C6258" t="s">
        <v>316</v>
      </c>
      <c r="D6258" t="s">
        <v>298</v>
      </c>
      <c r="E6258">
        <v>12.25</v>
      </c>
      <c r="F6258">
        <v>238264.31</v>
      </c>
    </row>
    <row r="6259" spans="1:6" x14ac:dyDescent="0.25">
      <c r="A6259" t="s">
        <v>330</v>
      </c>
      <c r="B6259">
        <v>24</v>
      </c>
      <c r="C6259" t="s">
        <v>316</v>
      </c>
      <c r="D6259" t="s">
        <v>307</v>
      </c>
      <c r="E6259">
        <v>12.1625</v>
      </c>
      <c r="F6259">
        <v>266105.67</v>
      </c>
    </row>
    <row r="6260" spans="1:6" x14ac:dyDescent="0.25">
      <c r="A6260" t="s">
        <v>330</v>
      </c>
      <c r="B6260">
        <v>24</v>
      </c>
      <c r="C6260" t="s">
        <v>316</v>
      </c>
      <c r="D6260" t="s">
        <v>299</v>
      </c>
      <c r="E6260">
        <v>0.1</v>
      </c>
      <c r="F6260">
        <v>75692.06</v>
      </c>
    </row>
    <row r="6261" spans="1:6" x14ac:dyDescent="0.25">
      <c r="A6261" t="s">
        <v>330</v>
      </c>
      <c r="B6261">
        <v>24</v>
      </c>
      <c r="C6261" t="s">
        <v>316</v>
      </c>
      <c r="D6261" t="s">
        <v>300</v>
      </c>
      <c r="E6261">
        <v>6.5000000000000002E-2</v>
      </c>
      <c r="F6261">
        <v>17763.8</v>
      </c>
    </row>
    <row r="6262" spans="1:6" x14ac:dyDescent="0.25">
      <c r="A6262" t="s">
        <v>330</v>
      </c>
      <c r="B6262">
        <v>24</v>
      </c>
      <c r="C6262" t="s">
        <v>316</v>
      </c>
      <c r="D6262" t="s">
        <v>301</v>
      </c>
      <c r="E6262">
        <v>3.2021000000000002</v>
      </c>
      <c r="F6262">
        <v>219962.41</v>
      </c>
    </row>
    <row r="6263" spans="1:6" x14ac:dyDescent="0.25">
      <c r="A6263" t="s">
        <v>330</v>
      </c>
      <c r="B6263">
        <v>24</v>
      </c>
      <c r="C6263" t="s">
        <v>316</v>
      </c>
      <c r="D6263" t="s">
        <v>302</v>
      </c>
      <c r="E6263">
        <v>0.4</v>
      </c>
      <c r="F6263">
        <v>135633.38</v>
      </c>
    </row>
    <row r="6264" spans="1:6" x14ac:dyDescent="0.25">
      <c r="A6264" t="s">
        <v>330</v>
      </c>
      <c r="B6264">
        <v>24</v>
      </c>
      <c r="C6264" t="s">
        <v>316</v>
      </c>
      <c r="D6264" t="s">
        <v>308</v>
      </c>
      <c r="E6264">
        <v>1.1667000000000001</v>
      </c>
      <c r="F6264">
        <v>35564.910000000003</v>
      </c>
    </row>
    <row r="6265" spans="1:6" x14ac:dyDescent="0.25">
      <c r="A6265" t="s">
        <v>330</v>
      </c>
      <c r="B6265">
        <v>24</v>
      </c>
      <c r="C6265" t="s">
        <v>316</v>
      </c>
      <c r="D6265" t="s">
        <v>325</v>
      </c>
      <c r="E6265">
        <v>2</v>
      </c>
      <c r="F6265">
        <v>19293.12</v>
      </c>
    </row>
    <row r="6266" spans="1:6" x14ac:dyDescent="0.25">
      <c r="A6266" t="s">
        <v>330</v>
      </c>
      <c r="B6266">
        <v>24</v>
      </c>
      <c r="C6266" t="s">
        <v>316</v>
      </c>
      <c r="D6266" t="s">
        <v>311</v>
      </c>
      <c r="E6266">
        <v>57</v>
      </c>
      <c r="F6266">
        <v>490835</v>
      </c>
    </row>
    <row r="6267" spans="1:6" x14ac:dyDescent="0.25">
      <c r="A6267" t="s">
        <v>330</v>
      </c>
      <c r="B6267">
        <v>24</v>
      </c>
      <c r="C6267" t="s">
        <v>316</v>
      </c>
      <c r="D6267" t="s">
        <v>329</v>
      </c>
      <c r="E6267">
        <v>5.9916999999999998</v>
      </c>
      <c r="F6267">
        <v>75772.86</v>
      </c>
    </row>
    <row r="6268" spans="1:6" x14ac:dyDescent="0.25">
      <c r="A6268" t="s">
        <v>330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330</v>
      </c>
      <c r="B6269">
        <v>25</v>
      </c>
      <c r="C6269" t="s">
        <v>18</v>
      </c>
      <c r="D6269" t="s">
        <v>281</v>
      </c>
      <c r="E6269">
        <v>23.898599999999998</v>
      </c>
      <c r="F6269">
        <v>2872225.4</v>
      </c>
    </row>
    <row r="6270" spans="1:6" x14ac:dyDescent="0.25">
      <c r="A6270" t="s">
        <v>330</v>
      </c>
      <c r="B6270">
        <v>25</v>
      </c>
      <c r="C6270" t="s">
        <v>18</v>
      </c>
      <c r="D6270" t="s">
        <v>282</v>
      </c>
      <c r="E6270">
        <v>875.83889999999997</v>
      </c>
      <c r="F6270">
        <v>12159947.449999999</v>
      </c>
    </row>
    <row r="6271" spans="1:6" x14ac:dyDescent="0.25">
      <c r="A6271" t="s">
        <v>330</v>
      </c>
      <c r="B6271">
        <v>25</v>
      </c>
      <c r="C6271" t="s">
        <v>18</v>
      </c>
      <c r="D6271" t="s">
        <v>283</v>
      </c>
      <c r="E6271">
        <v>5.1458000000000004</v>
      </c>
      <c r="F6271">
        <v>1475816.98</v>
      </c>
    </row>
    <row r="6272" spans="1:6" x14ac:dyDescent="0.25">
      <c r="A6272" t="s">
        <v>330</v>
      </c>
      <c r="B6272">
        <v>25</v>
      </c>
      <c r="C6272" t="s">
        <v>18</v>
      </c>
      <c r="D6272" t="s">
        <v>284</v>
      </c>
      <c r="E6272">
        <v>502.5</v>
      </c>
      <c r="F6272">
        <v>3680127.89</v>
      </c>
    </row>
    <row r="6273" spans="1:6" x14ac:dyDescent="0.25">
      <c r="A6273" t="s">
        <v>330</v>
      </c>
      <c r="B6273">
        <v>25</v>
      </c>
      <c r="C6273" t="s">
        <v>18</v>
      </c>
      <c r="D6273" t="s">
        <v>285</v>
      </c>
      <c r="E6273">
        <v>124.11360000000001</v>
      </c>
      <c r="F6273">
        <v>2247827.7599999998</v>
      </c>
    </row>
    <row r="6274" spans="1:6" x14ac:dyDescent="0.25">
      <c r="A6274" t="s">
        <v>330</v>
      </c>
      <c r="B6274">
        <v>25</v>
      </c>
      <c r="C6274" t="s">
        <v>18</v>
      </c>
      <c r="D6274" t="s">
        <v>286</v>
      </c>
      <c r="E6274">
        <v>132.86670000000001</v>
      </c>
      <c r="F6274">
        <v>2815313.96</v>
      </c>
    </row>
    <row r="6275" spans="1:6" x14ac:dyDescent="0.25">
      <c r="A6275" t="s">
        <v>330</v>
      </c>
      <c r="B6275">
        <v>25</v>
      </c>
      <c r="C6275" t="s">
        <v>18</v>
      </c>
      <c r="D6275" t="s">
        <v>287</v>
      </c>
      <c r="E6275">
        <v>49.5</v>
      </c>
      <c r="F6275">
        <v>610143.93999999994</v>
      </c>
    </row>
    <row r="6276" spans="1:6" x14ac:dyDescent="0.25">
      <c r="A6276" t="s">
        <v>330</v>
      </c>
      <c r="B6276">
        <v>25</v>
      </c>
      <c r="C6276" t="s">
        <v>18</v>
      </c>
      <c r="D6276" t="s">
        <v>288</v>
      </c>
      <c r="E6276">
        <v>13.429</v>
      </c>
      <c r="F6276">
        <v>2388444.21</v>
      </c>
    </row>
    <row r="6277" spans="1:6" x14ac:dyDescent="0.25">
      <c r="A6277" t="s">
        <v>330</v>
      </c>
      <c r="B6277">
        <v>25</v>
      </c>
      <c r="C6277" t="s">
        <v>18</v>
      </c>
      <c r="D6277" t="s">
        <v>289</v>
      </c>
      <c r="E6277">
        <v>31.520800000000001</v>
      </c>
      <c r="F6277">
        <v>1021955.65</v>
      </c>
    </row>
    <row r="6278" spans="1:6" x14ac:dyDescent="0.25">
      <c r="A6278" t="s">
        <v>330</v>
      </c>
      <c r="B6278">
        <v>25</v>
      </c>
      <c r="C6278" t="s">
        <v>18</v>
      </c>
      <c r="D6278" t="s">
        <v>290</v>
      </c>
      <c r="E6278">
        <v>5.6528</v>
      </c>
      <c r="F6278">
        <v>663542.15</v>
      </c>
    </row>
    <row r="6279" spans="1:6" x14ac:dyDescent="0.25">
      <c r="A6279" t="s">
        <v>330</v>
      </c>
      <c r="B6279">
        <v>25</v>
      </c>
      <c r="C6279" t="s">
        <v>18</v>
      </c>
      <c r="D6279" t="s">
        <v>291</v>
      </c>
      <c r="E6279">
        <v>5</v>
      </c>
      <c r="F6279">
        <v>1194765.9099999999</v>
      </c>
    </row>
    <row r="6280" spans="1:6" x14ac:dyDescent="0.25">
      <c r="A6280" t="s">
        <v>330</v>
      </c>
      <c r="B6280">
        <v>25</v>
      </c>
      <c r="C6280" t="s">
        <v>18</v>
      </c>
      <c r="D6280" t="s">
        <v>292</v>
      </c>
      <c r="E6280">
        <v>1000.0835</v>
      </c>
      <c r="F6280">
        <v>17788992.030000001</v>
      </c>
    </row>
    <row r="6281" spans="1:6" x14ac:dyDescent="0.25">
      <c r="A6281" t="s">
        <v>330</v>
      </c>
      <c r="B6281">
        <v>25</v>
      </c>
      <c r="C6281" t="s">
        <v>18</v>
      </c>
      <c r="D6281" t="s">
        <v>293</v>
      </c>
      <c r="E6281">
        <v>76.563900000000004</v>
      </c>
      <c r="F6281">
        <v>1607807.73</v>
      </c>
    </row>
    <row r="6282" spans="1:6" x14ac:dyDescent="0.25">
      <c r="A6282" t="s">
        <v>330</v>
      </c>
      <c r="B6282">
        <v>25</v>
      </c>
      <c r="C6282" t="s">
        <v>18</v>
      </c>
      <c r="D6282" t="s">
        <v>294</v>
      </c>
      <c r="E6282">
        <v>0.81459999999999999</v>
      </c>
      <c r="F6282">
        <v>323246.94</v>
      </c>
    </row>
    <row r="6283" spans="1:6" x14ac:dyDescent="0.25">
      <c r="A6283" t="s">
        <v>330</v>
      </c>
      <c r="B6283">
        <v>25</v>
      </c>
      <c r="C6283" t="s">
        <v>18</v>
      </c>
      <c r="D6283" t="s">
        <v>295</v>
      </c>
      <c r="E6283">
        <v>393.36669999999998</v>
      </c>
      <c r="F6283">
        <v>4489864.58</v>
      </c>
    </row>
    <row r="6284" spans="1:6" x14ac:dyDescent="0.25">
      <c r="A6284" t="s">
        <v>330</v>
      </c>
      <c r="B6284">
        <v>25</v>
      </c>
      <c r="C6284" t="s">
        <v>18</v>
      </c>
      <c r="D6284" t="s">
        <v>306</v>
      </c>
      <c r="E6284">
        <v>17.225000000000001</v>
      </c>
      <c r="F6284">
        <v>335176.61</v>
      </c>
    </row>
    <row r="6285" spans="1:6" x14ac:dyDescent="0.25">
      <c r="A6285" t="s">
        <v>330</v>
      </c>
      <c r="B6285">
        <v>25</v>
      </c>
      <c r="C6285" t="s">
        <v>18</v>
      </c>
      <c r="D6285" t="s">
        <v>280</v>
      </c>
      <c r="E6285">
        <v>194.33609999999999</v>
      </c>
      <c r="F6285">
        <v>4605156.26</v>
      </c>
    </row>
    <row r="6286" spans="1:6" x14ac:dyDescent="0.25">
      <c r="A6286" t="s">
        <v>330</v>
      </c>
      <c r="B6286">
        <v>25</v>
      </c>
      <c r="C6286" t="s">
        <v>18</v>
      </c>
      <c r="D6286" t="s">
        <v>296</v>
      </c>
      <c r="E6286">
        <v>26.916699999999999</v>
      </c>
      <c r="F6286">
        <v>2479828.27</v>
      </c>
    </row>
    <row r="6287" spans="1:6" x14ac:dyDescent="0.25">
      <c r="A6287" t="s">
        <v>330</v>
      </c>
      <c r="B6287">
        <v>25</v>
      </c>
      <c r="C6287" t="s">
        <v>18</v>
      </c>
      <c r="D6287" t="s">
        <v>297</v>
      </c>
      <c r="E6287">
        <v>1.3332999999999999</v>
      </c>
      <c r="F6287">
        <v>91187.35</v>
      </c>
    </row>
    <row r="6288" spans="1:6" x14ac:dyDescent="0.25">
      <c r="A6288" t="s">
        <v>330</v>
      </c>
      <c r="B6288">
        <v>25</v>
      </c>
      <c r="C6288" t="s">
        <v>18</v>
      </c>
      <c r="D6288" t="s">
        <v>310</v>
      </c>
      <c r="E6288">
        <v>125</v>
      </c>
      <c r="F6288">
        <v>1500110.35</v>
      </c>
    </row>
    <row r="6289" spans="1:6" x14ac:dyDescent="0.25">
      <c r="A6289" t="s">
        <v>330</v>
      </c>
      <c r="B6289">
        <v>25</v>
      </c>
      <c r="C6289" t="s">
        <v>18</v>
      </c>
      <c r="D6289" t="s">
        <v>298</v>
      </c>
      <c r="E6289">
        <v>20.166699999999999</v>
      </c>
      <c r="F6289">
        <v>370765.2</v>
      </c>
    </row>
    <row r="6290" spans="1:6" x14ac:dyDescent="0.25">
      <c r="A6290" t="s">
        <v>330</v>
      </c>
      <c r="B6290">
        <v>25</v>
      </c>
      <c r="C6290" t="s">
        <v>18</v>
      </c>
      <c r="D6290" t="s">
        <v>307</v>
      </c>
      <c r="E6290">
        <v>644.375</v>
      </c>
      <c r="F6290">
        <v>12467177.939999999</v>
      </c>
    </row>
    <row r="6291" spans="1:6" x14ac:dyDescent="0.25">
      <c r="A6291" t="s">
        <v>330</v>
      </c>
      <c r="B6291">
        <v>25</v>
      </c>
      <c r="C6291" t="s">
        <v>18</v>
      </c>
      <c r="D6291" t="s">
        <v>299</v>
      </c>
      <c r="E6291">
        <v>0.83330000000000004</v>
      </c>
      <c r="F6291">
        <v>384706.86</v>
      </c>
    </row>
    <row r="6292" spans="1:6" x14ac:dyDescent="0.25">
      <c r="A6292" t="s">
        <v>330</v>
      </c>
      <c r="B6292">
        <v>25</v>
      </c>
      <c r="C6292" t="s">
        <v>18</v>
      </c>
      <c r="D6292" t="s">
        <v>300</v>
      </c>
      <c r="E6292">
        <v>1.24</v>
      </c>
      <c r="F6292">
        <v>38316.21</v>
      </c>
    </row>
    <row r="6293" spans="1:6" x14ac:dyDescent="0.25">
      <c r="A6293" t="s">
        <v>330</v>
      </c>
      <c r="B6293">
        <v>25</v>
      </c>
      <c r="C6293" t="s">
        <v>18</v>
      </c>
      <c r="D6293" t="s">
        <v>301</v>
      </c>
      <c r="E6293">
        <v>1.4590000000000001</v>
      </c>
      <c r="F6293">
        <v>201669.11</v>
      </c>
    </row>
    <row r="6294" spans="1:6" x14ac:dyDescent="0.25">
      <c r="A6294" t="s">
        <v>330</v>
      </c>
      <c r="B6294">
        <v>25</v>
      </c>
      <c r="C6294" t="s">
        <v>18</v>
      </c>
      <c r="D6294" t="s">
        <v>302</v>
      </c>
      <c r="E6294">
        <v>3.3300000000000003E-2</v>
      </c>
      <c r="F6294">
        <v>7419.4</v>
      </c>
    </row>
    <row r="6295" spans="1:6" x14ac:dyDescent="0.25">
      <c r="A6295" t="s">
        <v>330</v>
      </c>
      <c r="B6295">
        <v>25</v>
      </c>
      <c r="C6295" t="s">
        <v>18</v>
      </c>
      <c r="D6295" t="s">
        <v>308</v>
      </c>
      <c r="E6295">
        <v>64.333299999999994</v>
      </c>
      <c r="F6295">
        <v>1178675.2</v>
      </c>
    </row>
    <row r="6296" spans="1:6" x14ac:dyDescent="0.25">
      <c r="A6296" t="s">
        <v>330</v>
      </c>
      <c r="B6296">
        <v>25</v>
      </c>
      <c r="C6296" t="s">
        <v>18</v>
      </c>
      <c r="D6296" t="s">
        <v>303</v>
      </c>
      <c r="E6296">
        <v>2</v>
      </c>
      <c r="F6296">
        <v>27068.47</v>
      </c>
    </row>
    <row r="6297" spans="1:6" x14ac:dyDescent="0.25">
      <c r="A6297" t="s">
        <v>330</v>
      </c>
      <c r="B6297">
        <v>25</v>
      </c>
      <c r="C6297" t="s">
        <v>18</v>
      </c>
      <c r="D6297" t="s">
        <v>325</v>
      </c>
      <c r="E6297">
        <v>6</v>
      </c>
      <c r="F6297">
        <v>76024.03</v>
      </c>
    </row>
    <row r="6298" spans="1:6" x14ac:dyDescent="0.25">
      <c r="A6298" t="s">
        <v>330</v>
      </c>
      <c r="B6298">
        <v>25</v>
      </c>
      <c r="C6298" t="s">
        <v>18</v>
      </c>
      <c r="D6298" t="s">
        <v>311</v>
      </c>
      <c r="E6298">
        <v>102</v>
      </c>
      <c r="F6298">
        <v>869828.6</v>
      </c>
    </row>
    <row r="6299" spans="1:6" x14ac:dyDescent="0.25">
      <c r="A6299" t="s">
        <v>330</v>
      </c>
      <c r="B6299">
        <v>25</v>
      </c>
      <c r="C6299" t="s">
        <v>18</v>
      </c>
      <c r="D6299" t="s">
        <v>326</v>
      </c>
      <c r="E6299">
        <v>3.8472</v>
      </c>
      <c r="F6299">
        <v>151481.28</v>
      </c>
    </row>
    <row r="6300" spans="1:6" x14ac:dyDescent="0.25">
      <c r="A6300" t="s">
        <v>330</v>
      </c>
      <c r="B6300">
        <v>25</v>
      </c>
      <c r="C6300" t="s">
        <v>18</v>
      </c>
      <c r="D6300" t="s">
        <v>329</v>
      </c>
      <c r="E6300">
        <v>8.1667000000000005</v>
      </c>
      <c r="F6300">
        <v>101641.60000000001</v>
      </c>
    </row>
    <row r="6301" spans="1:6" x14ac:dyDescent="0.25">
      <c r="A6301" t="s">
        <v>330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330</v>
      </c>
      <c r="B6302">
        <v>26</v>
      </c>
      <c r="C6302" t="s">
        <v>16</v>
      </c>
      <c r="D6302" t="s">
        <v>281</v>
      </c>
      <c r="E6302">
        <v>40.408299999999997</v>
      </c>
      <c r="F6302">
        <v>4536720.5999999996</v>
      </c>
    </row>
    <row r="6303" spans="1:6" x14ac:dyDescent="0.25">
      <c r="A6303" t="s">
        <v>330</v>
      </c>
      <c r="B6303">
        <v>26</v>
      </c>
      <c r="C6303" t="s">
        <v>16</v>
      </c>
      <c r="D6303" t="s">
        <v>282</v>
      </c>
      <c r="E6303">
        <v>2383.2721999999999</v>
      </c>
      <c r="F6303">
        <v>28905092.460000001</v>
      </c>
    </row>
    <row r="6304" spans="1:6" x14ac:dyDescent="0.25">
      <c r="A6304" t="s">
        <v>330</v>
      </c>
      <c r="B6304">
        <v>26</v>
      </c>
      <c r="C6304" t="s">
        <v>16</v>
      </c>
      <c r="D6304" t="s">
        <v>283</v>
      </c>
      <c r="E6304">
        <v>14.2125</v>
      </c>
      <c r="F6304">
        <v>2458904.5699999998</v>
      </c>
    </row>
    <row r="6305" spans="1:6" x14ac:dyDescent="0.25">
      <c r="A6305" t="s">
        <v>330</v>
      </c>
      <c r="B6305">
        <v>26</v>
      </c>
      <c r="C6305" t="s">
        <v>16</v>
      </c>
      <c r="D6305" t="s">
        <v>284</v>
      </c>
      <c r="E6305">
        <v>644</v>
      </c>
      <c r="F6305">
        <v>4782803.34</v>
      </c>
    </row>
    <row r="6306" spans="1:6" x14ac:dyDescent="0.25">
      <c r="A6306" t="s">
        <v>330</v>
      </c>
      <c r="B6306">
        <v>26</v>
      </c>
      <c r="C6306" t="s">
        <v>16</v>
      </c>
      <c r="D6306" t="s">
        <v>285</v>
      </c>
      <c r="E6306">
        <v>234.5</v>
      </c>
      <c r="F6306">
        <v>4201303.71</v>
      </c>
    </row>
    <row r="6307" spans="1:6" x14ac:dyDescent="0.25">
      <c r="A6307" t="s">
        <v>330</v>
      </c>
      <c r="B6307">
        <v>26</v>
      </c>
      <c r="C6307" t="s">
        <v>16</v>
      </c>
      <c r="D6307" t="s">
        <v>286</v>
      </c>
      <c r="E6307">
        <v>85.25</v>
      </c>
      <c r="F6307">
        <v>1677426.42</v>
      </c>
    </row>
    <row r="6308" spans="1:6" x14ac:dyDescent="0.25">
      <c r="A6308" t="s">
        <v>330</v>
      </c>
      <c r="B6308">
        <v>26</v>
      </c>
      <c r="C6308" t="s">
        <v>16</v>
      </c>
      <c r="D6308" t="s">
        <v>287</v>
      </c>
      <c r="E6308">
        <v>15.5</v>
      </c>
      <c r="F6308">
        <v>177192.26</v>
      </c>
    </row>
    <row r="6309" spans="1:6" x14ac:dyDescent="0.25">
      <c r="A6309" t="s">
        <v>330</v>
      </c>
      <c r="B6309">
        <v>26</v>
      </c>
      <c r="C6309" t="s">
        <v>16</v>
      </c>
      <c r="D6309" t="s">
        <v>288</v>
      </c>
      <c r="E6309">
        <v>19.982800000000001</v>
      </c>
      <c r="F6309">
        <v>2967204.59</v>
      </c>
    </row>
    <row r="6310" spans="1:6" x14ac:dyDescent="0.25">
      <c r="A6310" t="s">
        <v>330</v>
      </c>
      <c r="B6310">
        <v>26</v>
      </c>
      <c r="C6310" t="s">
        <v>16</v>
      </c>
      <c r="D6310" t="s">
        <v>289</v>
      </c>
      <c r="E6310">
        <v>13.395799999999999</v>
      </c>
      <c r="F6310">
        <v>441000.29</v>
      </c>
    </row>
    <row r="6311" spans="1:6" x14ac:dyDescent="0.25">
      <c r="A6311" t="s">
        <v>330</v>
      </c>
      <c r="B6311">
        <v>26</v>
      </c>
      <c r="C6311" t="s">
        <v>16</v>
      </c>
      <c r="D6311" t="s">
        <v>290</v>
      </c>
      <c r="E6311">
        <v>1.4417</v>
      </c>
      <c r="F6311">
        <v>157007.10999999999</v>
      </c>
    </row>
    <row r="6312" spans="1:6" x14ac:dyDescent="0.25">
      <c r="A6312" t="s">
        <v>330</v>
      </c>
      <c r="B6312">
        <v>26</v>
      </c>
      <c r="C6312" t="s">
        <v>16</v>
      </c>
      <c r="D6312" t="s">
        <v>291</v>
      </c>
      <c r="E6312">
        <v>7.5208000000000004</v>
      </c>
      <c r="F6312">
        <v>1703332.17</v>
      </c>
    </row>
    <row r="6313" spans="1:6" x14ac:dyDescent="0.25">
      <c r="A6313" t="s">
        <v>330</v>
      </c>
      <c r="B6313">
        <v>26</v>
      </c>
      <c r="C6313" t="s">
        <v>16</v>
      </c>
      <c r="D6313" t="s">
        <v>292</v>
      </c>
      <c r="E6313">
        <v>612.15</v>
      </c>
      <c r="F6313">
        <v>11563078.25</v>
      </c>
    </row>
    <row r="6314" spans="1:6" x14ac:dyDescent="0.25">
      <c r="A6314" t="s">
        <v>330</v>
      </c>
      <c r="B6314">
        <v>26</v>
      </c>
      <c r="C6314" t="s">
        <v>16</v>
      </c>
      <c r="D6314" t="s">
        <v>293</v>
      </c>
      <c r="E6314">
        <v>35.938899999999997</v>
      </c>
      <c r="F6314">
        <v>533240.68000000005</v>
      </c>
    </row>
    <row r="6315" spans="1:6" x14ac:dyDescent="0.25">
      <c r="A6315" t="s">
        <v>330</v>
      </c>
      <c r="B6315">
        <v>26</v>
      </c>
      <c r="C6315" t="s">
        <v>16</v>
      </c>
      <c r="D6315" t="s">
        <v>294</v>
      </c>
      <c r="E6315">
        <v>0.85</v>
      </c>
      <c r="F6315">
        <v>158458.78</v>
      </c>
    </row>
    <row r="6316" spans="1:6" x14ac:dyDescent="0.25">
      <c r="A6316" t="s">
        <v>330</v>
      </c>
      <c r="B6316">
        <v>26</v>
      </c>
      <c r="C6316" t="s">
        <v>16</v>
      </c>
      <c r="D6316" t="s">
        <v>295</v>
      </c>
      <c r="E6316">
        <v>82.654799999999994</v>
      </c>
      <c r="F6316">
        <v>1340988.96</v>
      </c>
    </row>
    <row r="6317" spans="1:6" x14ac:dyDescent="0.25">
      <c r="A6317" t="s">
        <v>330</v>
      </c>
      <c r="B6317">
        <v>26</v>
      </c>
      <c r="C6317" t="s">
        <v>16</v>
      </c>
      <c r="D6317" t="s">
        <v>306</v>
      </c>
      <c r="E6317">
        <v>1.25</v>
      </c>
      <c r="F6317">
        <v>24482.11</v>
      </c>
    </row>
    <row r="6318" spans="1:6" x14ac:dyDescent="0.25">
      <c r="A6318" t="s">
        <v>330</v>
      </c>
      <c r="B6318">
        <v>26</v>
      </c>
      <c r="C6318" t="s">
        <v>16</v>
      </c>
      <c r="D6318" t="s">
        <v>280</v>
      </c>
      <c r="E6318">
        <v>286.3</v>
      </c>
      <c r="F6318">
        <v>9988299.8699999992</v>
      </c>
    </row>
    <row r="6319" spans="1:6" x14ac:dyDescent="0.25">
      <c r="A6319" t="s">
        <v>330</v>
      </c>
      <c r="B6319">
        <v>26</v>
      </c>
      <c r="C6319" t="s">
        <v>16</v>
      </c>
      <c r="D6319" t="s">
        <v>296</v>
      </c>
      <c r="E6319">
        <v>15.75</v>
      </c>
      <c r="F6319">
        <v>1410775.09</v>
      </c>
    </row>
    <row r="6320" spans="1:6" x14ac:dyDescent="0.25">
      <c r="A6320" t="s">
        <v>330</v>
      </c>
      <c r="B6320">
        <v>26</v>
      </c>
      <c r="C6320" t="s">
        <v>16</v>
      </c>
      <c r="D6320" t="s">
        <v>310</v>
      </c>
      <c r="E6320">
        <v>8</v>
      </c>
      <c r="F6320">
        <v>125044.87</v>
      </c>
    </row>
    <row r="6321" spans="1:6" x14ac:dyDescent="0.25">
      <c r="A6321" t="s">
        <v>330</v>
      </c>
      <c r="B6321">
        <v>26</v>
      </c>
      <c r="C6321" t="s">
        <v>16</v>
      </c>
      <c r="D6321" t="s">
        <v>298</v>
      </c>
      <c r="E6321">
        <v>12.25</v>
      </c>
      <c r="F6321">
        <v>241222.93</v>
      </c>
    </row>
    <row r="6322" spans="1:6" x14ac:dyDescent="0.25">
      <c r="A6322" t="s">
        <v>330</v>
      </c>
      <c r="B6322">
        <v>26</v>
      </c>
      <c r="C6322" t="s">
        <v>16</v>
      </c>
      <c r="D6322" t="s">
        <v>307</v>
      </c>
      <c r="E6322">
        <v>244.3125</v>
      </c>
      <c r="F6322">
        <v>5204650.09</v>
      </c>
    </row>
    <row r="6323" spans="1:6" x14ac:dyDescent="0.25">
      <c r="A6323" t="s">
        <v>330</v>
      </c>
      <c r="B6323">
        <v>26</v>
      </c>
      <c r="C6323" t="s">
        <v>16</v>
      </c>
      <c r="D6323" t="s">
        <v>299</v>
      </c>
      <c r="E6323">
        <v>0.1167</v>
      </c>
      <c r="F6323">
        <v>58326.79</v>
      </c>
    </row>
    <row r="6324" spans="1:6" x14ac:dyDescent="0.25">
      <c r="A6324" t="s">
        <v>330</v>
      </c>
      <c r="B6324">
        <v>26</v>
      </c>
      <c r="C6324" t="s">
        <v>16</v>
      </c>
      <c r="D6324" t="s">
        <v>301</v>
      </c>
      <c r="E6324">
        <v>0.3604</v>
      </c>
      <c r="F6324">
        <v>60427.59</v>
      </c>
    </row>
    <row r="6325" spans="1:6" x14ac:dyDescent="0.25">
      <c r="A6325" t="s">
        <v>330</v>
      </c>
      <c r="B6325">
        <v>26</v>
      </c>
      <c r="C6325" t="s">
        <v>16</v>
      </c>
      <c r="D6325" t="s">
        <v>308</v>
      </c>
      <c r="E6325">
        <v>638.07140000000004</v>
      </c>
      <c r="F6325">
        <v>7855470.5199999996</v>
      </c>
    </row>
    <row r="6326" spans="1:6" x14ac:dyDescent="0.25">
      <c r="A6326" t="s">
        <v>330</v>
      </c>
      <c r="B6326">
        <v>26</v>
      </c>
      <c r="C6326" t="s">
        <v>16</v>
      </c>
      <c r="D6326" t="s">
        <v>303</v>
      </c>
      <c r="E6326">
        <v>9</v>
      </c>
      <c r="F6326">
        <v>123311.93</v>
      </c>
    </row>
    <row r="6327" spans="1:6" x14ac:dyDescent="0.25">
      <c r="A6327" t="s">
        <v>330</v>
      </c>
      <c r="B6327">
        <v>26</v>
      </c>
      <c r="C6327" t="s">
        <v>16</v>
      </c>
      <c r="D6327" t="s">
        <v>325</v>
      </c>
      <c r="E6327">
        <v>11</v>
      </c>
      <c r="F6327">
        <v>180595</v>
      </c>
    </row>
    <row r="6328" spans="1:6" x14ac:dyDescent="0.25">
      <c r="A6328" t="s">
        <v>330</v>
      </c>
      <c r="B6328">
        <v>26</v>
      </c>
      <c r="C6328" t="s">
        <v>16</v>
      </c>
      <c r="D6328" t="s">
        <v>326</v>
      </c>
      <c r="E6328">
        <v>0.83330000000000004</v>
      </c>
      <c r="F6328">
        <v>14612.4</v>
      </c>
    </row>
    <row r="6329" spans="1:6" x14ac:dyDescent="0.25">
      <c r="A6329" t="s">
        <v>330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330</v>
      </c>
      <c r="B6330">
        <v>27</v>
      </c>
      <c r="C6330" t="s">
        <v>26</v>
      </c>
      <c r="D6330" t="s">
        <v>281</v>
      </c>
      <c r="E6330">
        <v>8.3013999999999992</v>
      </c>
      <c r="F6330">
        <v>875128.63</v>
      </c>
    </row>
    <row r="6331" spans="1:6" x14ac:dyDescent="0.25">
      <c r="A6331" t="s">
        <v>330</v>
      </c>
      <c r="B6331">
        <v>27</v>
      </c>
      <c r="C6331" t="s">
        <v>26</v>
      </c>
      <c r="D6331" t="s">
        <v>282</v>
      </c>
      <c r="E6331">
        <v>146.92779999999999</v>
      </c>
      <c r="F6331">
        <v>1639718.87</v>
      </c>
    </row>
    <row r="6332" spans="1:6" x14ac:dyDescent="0.25">
      <c r="A6332" t="s">
        <v>330</v>
      </c>
      <c r="B6332">
        <v>27</v>
      </c>
      <c r="C6332" t="s">
        <v>26</v>
      </c>
      <c r="D6332" t="s">
        <v>283</v>
      </c>
      <c r="E6332">
        <v>4.55</v>
      </c>
      <c r="F6332">
        <v>770552.41</v>
      </c>
    </row>
    <row r="6333" spans="1:6" x14ac:dyDescent="0.25">
      <c r="A6333" t="s">
        <v>330</v>
      </c>
      <c r="B6333">
        <v>27</v>
      </c>
      <c r="C6333" t="s">
        <v>26</v>
      </c>
      <c r="D6333" t="s">
        <v>284</v>
      </c>
      <c r="E6333">
        <v>566.19439999999997</v>
      </c>
      <c r="F6333">
        <v>3594915.27</v>
      </c>
    </row>
    <row r="6334" spans="1:6" x14ac:dyDescent="0.25">
      <c r="A6334" t="s">
        <v>330</v>
      </c>
      <c r="B6334">
        <v>27</v>
      </c>
      <c r="C6334" t="s">
        <v>26</v>
      </c>
      <c r="D6334" t="s">
        <v>285</v>
      </c>
      <c r="E6334">
        <v>34.759900000000002</v>
      </c>
      <c r="F6334">
        <v>579924.55000000005</v>
      </c>
    </row>
    <row r="6335" spans="1:6" x14ac:dyDescent="0.25">
      <c r="A6335" t="s">
        <v>330</v>
      </c>
      <c r="B6335">
        <v>27</v>
      </c>
      <c r="C6335" t="s">
        <v>26</v>
      </c>
      <c r="D6335" t="s">
        <v>286</v>
      </c>
      <c r="E6335">
        <v>39.7333</v>
      </c>
      <c r="F6335">
        <v>792456.51</v>
      </c>
    </row>
    <row r="6336" spans="1:6" x14ac:dyDescent="0.25">
      <c r="A6336" t="s">
        <v>330</v>
      </c>
      <c r="B6336">
        <v>27</v>
      </c>
      <c r="C6336" t="s">
        <v>26</v>
      </c>
      <c r="D6336" t="s">
        <v>287</v>
      </c>
      <c r="E6336">
        <v>14.5</v>
      </c>
      <c r="F6336">
        <v>174297.22</v>
      </c>
    </row>
    <row r="6337" spans="1:6" x14ac:dyDescent="0.25">
      <c r="A6337" t="s">
        <v>330</v>
      </c>
      <c r="B6337">
        <v>27</v>
      </c>
      <c r="C6337" t="s">
        <v>26</v>
      </c>
      <c r="D6337" t="s">
        <v>288</v>
      </c>
      <c r="E6337">
        <v>8.3917000000000002</v>
      </c>
      <c r="F6337">
        <v>1552182.16</v>
      </c>
    </row>
    <row r="6338" spans="1:6" x14ac:dyDescent="0.25">
      <c r="A6338" t="s">
        <v>330</v>
      </c>
      <c r="B6338">
        <v>27</v>
      </c>
      <c r="C6338" t="s">
        <v>26</v>
      </c>
      <c r="D6338" t="s">
        <v>289</v>
      </c>
      <c r="E6338">
        <v>21.790299999999998</v>
      </c>
      <c r="F6338">
        <v>974450.12</v>
      </c>
    </row>
    <row r="6339" spans="1:6" x14ac:dyDescent="0.25">
      <c r="A6339" t="s">
        <v>330</v>
      </c>
      <c r="B6339">
        <v>27</v>
      </c>
      <c r="C6339" t="s">
        <v>26</v>
      </c>
      <c r="D6339" t="s">
        <v>290</v>
      </c>
      <c r="E6339">
        <v>1.9750000000000001</v>
      </c>
      <c r="F6339">
        <v>205409.02</v>
      </c>
    </row>
    <row r="6340" spans="1:6" x14ac:dyDescent="0.25">
      <c r="A6340" t="s">
        <v>330</v>
      </c>
      <c r="B6340">
        <v>27</v>
      </c>
      <c r="C6340" t="s">
        <v>26</v>
      </c>
      <c r="D6340" t="s">
        <v>291</v>
      </c>
      <c r="E6340">
        <v>2.5207999999999999</v>
      </c>
      <c r="F6340">
        <v>603160.17000000004</v>
      </c>
    </row>
    <row r="6341" spans="1:6" x14ac:dyDescent="0.25">
      <c r="A6341" t="s">
        <v>330</v>
      </c>
      <c r="B6341">
        <v>27</v>
      </c>
      <c r="C6341" t="s">
        <v>26</v>
      </c>
      <c r="D6341" t="s">
        <v>292</v>
      </c>
      <c r="E6341">
        <v>155.98230000000001</v>
      </c>
      <c r="F6341">
        <v>4614366.55</v>
      </c>
    </row>
    <row r="6342" spans="1:6" x14ac:dyDescent="0.25">
      <c r="A6342" t="s">
        <v>330</v>
      </c>
      <c r="B6342">
        <v>27</v>
      </c>
      <c r="C6342" t="s">
        <v>26</v>
      </c>
      <c r="D6342" t="s">
        <v>293</v>
      </c>
      <c r="E6342">
        <v>16.841699999999999</v>
      </c>
      <c r="F6342">
        <v>414036.01</v>
      </c>
    </row>
    <row r="6343" spans="1:6" x14ac:dyDescent="0.25">
      <c r="A6343" t="s">
        <v>330</v>
      </c>
      <c r="B6343">
        <v>27</v>
      </c>
      <c r="C6343" t="s">
        <v>26</v>
      </c>
      <c r="D6343" t="s">
        <v>294</v>
      </c>
      <c r="E6343">
        <v>4.1700000000000001E-2</v>
      </c>
      <c r="F6343">
        <v>13263.03</v>
      </c>
    </row>
    <row r="6344" spans="1:6" x14ac:dyDescent="0.25">
      <c r="A6344" t="s">
        <v>330</v>
      </c>
      <c r="B6344">
        <v>27</v>
      </c>
      <c r="C6344" t="s">
        <v>26</v>
      </c>
      <c r="D6344" t="s">
        <v>295</v>
      </c>
      <c r="E6344">
        <v>113.8</v>
      </c>
      <c r="F6344">
        <v>1146006.07</v>
      </c>
    </row>
    <row r="6345" spans="1:6" x14ac:dyDescent="0.25">
      <c r="A6345" t="s">
        <v>330</v>
      </c>
      <c r="B6345">
        <v>27</v>
      </c>
      <c r="C6345" t="s">
        <v>26</v>
      </c>
      <c r="D6345" t="s">
        <v>306</v>
      </c>
      <c r="E6345">
        <v>2.3542000000000001</v>
      </c>
      <c r="F6345">
        <v>47932.66</v>
      </c>
    </row>
    <row r="6346" spans="1:6" x14ac:dyDescent="0.25">
      <c r="A6346" t="s">
        <v>330</v>
      </c>
      <c r="B6346">
        <v>27</v>
      </c>
      <c r="C6346" t="s">
        <v>26</v>
      </c>
      <c r="D6346" t="s">
        <v>280</v>
      </c>
      <c r="E6346">
        <v>53.102800000000002</v>
      </c>
      <c r="F6346">
        <v>1591771.57</v>
      </c>
    </row>
    <row r="6347" spans="1:6" x14ac:dyDescent="0.25">
      <c r="A6347" t="s">
        <v>330</v>
      </c>
      <c r="B6347">
        <v>27</v>
      </c>
      <c r="C6347" t="s">
        <v>26</v>
      </c>
      <c r="D6347" t="s">
        <v>296</v>
      </c>
      <c r="E6347">
        <v>17.833300000000001</v>
      </c>
      <c r="F6347">
        <v>1682134.3</v>
      </c>
    </row>
    <row r="6348" spans="1:6" x14ac:dyDescent="0.25">
      <c r="A6348" t="s">
        <v>330</v>
      </c>
      <c r="B6348">
        <v>27</v>
      </c>
      <c r="C6348" t="s">
        <v>26</v>
      </c>
      <c r="D6348" t="s">
        <v>310</v>
      </c>
      <c r="E6348">
        <v>6.1666999999999996</v>
      </c>
      <c r="F6348">
        <v>90432.88</v>
      </c>
    </row>
    <row r="6349" spans="1:6" x14ac:dyDescent="0.25">
      <c r="A6349" t="s">
        <v>330</v>
      </c>
      <c r="B6349">
        <v>27</v>
      </c>
      <c r="C6349" t="s">
        <v>26</v>
      </c>
      <c r="D6349" t="s">
        <v>298</v>
      </c>
      <c r="E6349">
        <v>14.333299999999999</v>
      </c>
      <c r="F6349">
        <v>282011.75</v>
      </c>
    </row>
    <row r="6350" spans="1:6" x14ac:dyDescent="0.25">
      <c r="A6350" t="s">
        <v>330</v>
      </c>
      <c r="B6350">
        <v>27</v>
      </c>
      <c r="C6350" t="s">
        <v>26</v>
      </c>
      <c r="D6350" t="s">
        <v>307</v>
      </c>
      <c r="E6350">
        <v>76.316699999999997</v>
      </c>
      <c r="F6350">
        <v>1972011.61</v>
      </c>
    </row>
    <row r="6351" spans="1:6" x14ac:dyDescent="0.25">
      <c r="A6351" t="s">
        <v>330</v>
      </c>
      <c r="B6351">
        <v>27</v>
      </c>
      <c r="C6351" t="s">
        <v>26</v>
      </c>
      <c r="D6351" t="s">
        <v>299</v>
      </c>
      <c r="E6351">
        <v>0.18329999999999999</v>
      </c>
      <c r="F6351">
        <v>108583.03</v>
      </c>
    </row>
    <row r="6352" spans="1:6" x14ac:dyDescent="0.25">
      <c r="A6352" t="s">
        <v>330</v>
      </c>
      <c r="B6352">
        <v>27</v>
      </c>
      <c r="C6352" t="s">
        <v>26</v>
      </c>
      <c r="D6352" t="s">
        <v>300</v>
      </c>
      <c r="E6352">
        <v>0.745</v>
      </c>
      <c r="F6352">
        <v>37389.019999999997</v>
      </c>
    </row>
    <row r="6353" spans="1:6" x14ac:dyDescent="0.25">
      <c r="A6353" t="s">
        <v>330</v>
      </c>
      <c r="B6353">
        <v>27</v>
      </c>
      <c r="C6353" t="s">
        <v>26</v>
      </c>
      <c r="D6353" t="s">
        <v>301</v>
      </c>
      <c r="E6353">
        <v>9.6448999999999998</v>
      </c>
      <c r="F6353">
        <v>645200.06000000006</v>
      </c>
    </row>
    <row r="6354" spans="1:6" x14ac:dyDescent="0.25">
      <c r="A6354" t="s">
        <v>330</v>
      </c>
      <c r="B6354">
        <v>27</v>
      </c>
      <c r="C6354" t="s">
        <v>26</v>
      </c>
      <c r="D6354" t="s">
        <v>302</v>
      </c>
      <c r="E6354">
        <v>0.26669999999999999</v>
      </c>
      <c r="F6354">
        <v>82931.429999999993</v>
      </c>
    </row>
    <row r="6355" spans="1:6" x14ac:dyDescent="0.25">
      <c r="A6355" t="s">
        <v>330</v>
      </c>
      <c r="B6355">
        <v>27</v>
      </c>
      <c r="C6355" t="s">
        <v>26</v>
      </c>
      <c r="D6355" t="s">
        <v>308</v>
      </c>
      <c r="E6355">
        <v>5.8333000000000004</v>
      </c>
      <c r="F6355">
        <v>136621.85999999999</v>
      </c>
    </row>
    <row r="6356" spans="1:6" x14ac:dyDescent="0.25">
      <c r="A6356" t="s">
        <v>330</v>
      </c>
      <c r="B6356">
        <v>27</v>
      </c>
      <c r="C6356" t="s">
        <v>26</v>
      </c>
      <c r="D6356" t="s">
        <v>303</v>
      </c>
      <c r="E6356">
        <v>5</v>
      </c>
      <c r="F6356">
        <v>69013.399999999994</v>
      </c>
    </row>
    <row r="6357" spans="1:6" x14ac:dyDescent="0.25">
      <c r="A6357" t="s">
        <v>330</v>
      </c>
      <c r="B6357">
        <v>27</v>
      </c>
      <c r="C6357" t="s">
        <v>26</v>
      </c>
      <c r="D6357" t="s">
        <v>325</v>
      </c>
      <c r="E6357">
        <v>1</v>
      </c>
      <c r="F6357">
        <v>16920.580000000002</v>
      </c>
    </row>
    <row r="6358" spans="1:6" x14ac:dyDescent="0.25">
      <c r="A6358" t="s">
        <v>330</v>
      </c>
      <c r="B6358">
        <v>27</v>
      </c>
      <c r="C6358" t="s">
        <v>26</v>
      </c>
      <c r="D6358" t="s">
        <v>311</v>
      </c>
      <c r="E6358">
        <v>49</v>
      </c>
      <c r="F6358">
        <v>436720.03</v>
      </c>
    </row>
    <row r="6359" spans="1:6" x14ac:dyDescent="0.25">
      <c r="A6359" t="s">
        <v>330</v>
      </c>
      <c r="B6359">
        <v>27</v>
      </c>
      <c r="C6359" t="s">
        <v>26</v>
      </c>
      <c r="D6359" t="s">
        <v>326</v>
      </c>
      <c r="E6359">
        <v>0.66669999999999996</v>
      </c>
      <c r="F6359">
        <v>30542.639999999999</v>
      </c>
    </row>
    <row r="6360" spans="1:6" x14ac:dyDescent="0.25">
      <c r="A6360" t="s">
        <v>330</v>
      </c>
      <c r="B6360">
        <v>27</v>
      </c>
      <c r="C6360" t="s">
        <v>26</v>
      </c>
      <c r="D6360" t="s">
        <v>329</v>
      </c>
      <c r="E6360">
        <v>3.5249999999999999</v>
      </c>
      <c r="F6360">
        <v>43971.25</v>
      </c>
    </row>
    <row r="6361" spans="1:6" x14ac:dyDescent="0.25">
      <c r="A6361" t="s">
        <v>330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330</v>
      </c>
      <c r="B6362">
        <v>28</v>
      </c>
      <c r="C6362" t="s">
        <v>1</v>
      </c>
      <c r="D6362" t="s">
        <v>281</v>
      </c>
      <c r="E6362">
        <v>3.4152999999999998</v>
      </c>
      <c r="F6362">
        <v>440667.69</v>
      </c>
    </row>
    <row r="6363" spans="1:6" x14ac:dyDescent="0.25">
      <c r="A6363" t="s">
        <v>330</v>
      </c>
      <c r="B6363">
        <v>28</v>
      </c>
      <c r="C6363" t="s">
        <v>1</v>
      </c>
      <c r="D6363" t="s">
        <v>282</v>
      </c>
      <c r="E6363">
        <v>181.7944</v>
      </c>
      <c r="F6363">
        <v>1994580.82</v>
      </c>
    </row>
    <row r="6364" spans="1:6" x14ac:dyDescent="0.25">
      <c r="A6364" t="s">
        <v>330</v>
      </c>
      <c r="B6364">
        <v>28</v>
      </c>
      <c r="C6364" t="s">
        <v>1</v>
      </c>
      <c r="D6364" t="s">
        <v>283</v>
      </c>
      <c r="E6364">
        <v>6.1707999999999998</v>
      </c>
      <c r="F6364">
        <v>926385.58</v>
      </c>
    </row>
    <row r="6365" spans="1:6" x14ac:dyDescent="0.25">
      <c r="A6365" t="s">
        <v>330</v>
      </c>
      <c r="B6365">
        <v>28</v>
      </c>
      <c r="C6365" t="s">
        <v>1</v>
      </c>
      <c r="D6365" t="s">
        <v>284</v>
      </c>
      <c r="E6365">
        <v>788.5</v>
      </c>
      <c r="F6365">
        <v>4329123.0599999996</v>
      </c>
    </row>
    <row r="6366" spans="1:6" x14ac:dyDescent="0.25">
      <c r="A6366" t="s">
        <v>330</v>
      </c>
      <c r="B6366">
        <v>28</v>
      </c>
      <c r="C6366" t="s">
        <v>1</v>
      </c>
      <c r="D6366" t="s">
        <v>285</v>
      </c>
      <c r="E6366">
        <v>16.3993</v>
      </c>
      <c r="F6366">
        <v>271697.57</v>
      </c>
    </row>
    <row r="6367" spans="1:6" x14ac:dyDescent="0.25">
      <c r="A6367" t="s">
        <v>330</v>
      </c>
      <c r="B6367">
        <v>28</v>
      </c>
      <c r="C6367" t="s">
        <v>1</v>
      </c>
      <c r="D6367" t="s">
        <v>286</v>
      </c>
      <c r="E6367">
        <v>40.716700000000003</v>
      </c>
      <c r="F6367">
        <v>830060.92</v>
      </c>
    </row>
    <row r="6368" spans="1:6" x14ac:dyDescent="0.25">
      <c r="A6368" t="s">
        <v>330</v>
      </c>
      <c r="B6368">
        <v>28</v>
      </c>
      <c r="C6368" t="s">
        <v>1</v>
      </c>
      <c r="D6368" t="s">
        <v>287</v>
      </c>
      <c r="E6368">
        <v>16.333300000000001</v>
      </c>
      <c r="F6368">
        <v>191520.65</v>
      </c>
    </row>
    <row r="6369" spans="1:6" x14ac:dyDescent="0.25">
      <c r="A6369" t="s">
        <v>330</v>
      </c>
      <c r="B6369">
        <v>28</v>
      </c>
      <c r="C6369" t="s">
        <v>1</v>
      </c>
      <c r="D6369" t="s">
        <v>288</v>
      </c>
      <c r="E6369">
        <v>5.2964000000000002</v>
      </c>
      <c r="F6369">
        <v>939698.7</v>
      </c>
    </row>
    <row r="6370" spans="1:6" x14ac:dyDescent="0.25">
      <c r="A6370" t="s">
        <v>330</v>
      </c>
      <c r="B6370">
        <v>28</v>
      </c>
      <c r="C6370" t="s">
        <v>1</v>
      </c>
      <c r="D6370" t="s">
        <v>289</v>
      </c>
      <c r="E6370">
        <v>4.5625</v>
      </c>
      <c r="F6370">
        <v>263072.74</v>
      </c>
    </row>
    <row r="6371" spans="1:6" x14ac:dyDescent="0.25">
      <c r="A6371" t="s">
        <v>330</v>
      </c>
      <c r="B6371">
        <v>28</v>
      </c>
      <c r="C6371" t="s">
        <v>1</v>
      </c>
      <c r="D6371" t="s">
        <v>290</v>
      </c>
      <c r="E6371">
        <v>1.9597</v>
      </c>
      <c r="F6371">
        <v>284175.65999999997</v>
      </c>
    </row>
    <row r="6372" spans="1:6" x14ac:dyDescent="0.25">
      <c r="A6372" t="s">
        <v>330</v>
      </c>
      <c r="B6372">
        <v>28</v>
      </c>
      <c r="C6372" t="s">
        <v>1</v>
      </c>
      <c r="D6372" t="s">
        <v>291</v>
      </c>
      <c r="E6372">
        <v>0.72499999999999998</v>
      </c>
      <c r="F6372">
        <v>182289.45</v>
      </c>
    </row>
    <row r="6373" spans="1:6" x14ac:dyDescent="0.25">
      <c r="A6373" t="s">
        <v>330</v>
      </c>
      <c r="B6373">
        <v>28</v>
      </c>
      <c r="C6373" t="s">
        <v>1</v>
      </c>
      <c r="D6373" t="s">
        <v>292</v>
      </c>
      <c r="E6373">
        <v>101.13630000000001</v>
      </c>
      <c r="F6373">
        <v>3030228.47</v>
      </c>
    </row>
    <row r="6374" spans="1:6" x14ac:dyDescent="0.25">
      <c r="A6374" t="s">
        <v>330</v>
      </c>
      <c r="B6374">
        <v>28</v>
      </c>
      <c r="C6374" t="s">
        <v>1</v>
      </c>
      <c r="D6374" t="s">
        <v>293</v>
      </c>
      <c r="E6374">
        <v>12.241099999999999</v>
      </c>
      <c r="F6374">
        <v>378959.94</v>
      </c>
    </row>
    <row r="6375" spans="1:6" x14ac:dyDescent="0.25">
      <c r="A6375" t="s">
        <v>330</v>
      </c>
      <c r="B6375">
        <v>28</v>
      </c>
      <c r="C6375" t="s">
        <v>1</v>
      </c>
      <c r="D6375" t="s">
        <v>294</v>
      </c>
      <c r="E6375">
        <v>0.23960000000000001</v>
      </c>
      <c r="F6375">
        <v>60363.12</v>
      </c>
    </row>
    <row r="6376" spans="1:6" x14ac:dyDescent="0.25">
      <c r="A6376" t="s">
        <v>330</v>
      </c>
      <c r="B6376">
        <v>28</v>
      </c>
      <c r="C6376" t="s">
        <v>1</v>
      </c>
      <c r="D6376" t="s">
        <v>295</v>
      </c>
      <c r="E6376">
        <v>59.682099999999998</v>
      </c>
      <c r="F6376">
        <v>712813.01</v>
      </c>
    </row>
    <row r="6377" spans="1:6" x14ac:dyDescent="0.25">
      <c r="A6377" t="s">
        <v>330</v>
      </c>
      <c r="B6377">
        <v>28</v>
      </c>
      <c r="C6377" t="s">
        <v>1</v>
      </c>
      <c r="D6377" t="s">
        <v>306</v>
      </c>
      <c r="E6377">
        <v>5.8958000000000004</v>
      </c>
      <c r="F6377">
        <v>108400.52</v>
      </c>
    </row>
    <row r="6378" spans="1:6" x14ac:dyDescent="0.25">
      <c r="A6378" t="s">
        <v>330</v>
      </c>
      <c r="B6378">
        <v>28</v>
      </c>
      <c r="C6378" t="s">
        <v>1</v>
      </c>
      <c r="D6378" t="s">
        <v>280</v>
      </c>
      <c r="E6378">
        <v>11.833299999999999</v>
      </c>
      <c r="F6378">
        <v>301175.62</v>
      </c>
    </row>
    <row r="6379" spans="1:6" x14ac:dyDescent="0.25">
      <c r="A6379" t="s">
        <v>330</v>
      </c>
      <c r="B6379">
        <v>28</v>
      </c>
      <c r="C6379" t="s">
        <v>1</v>
      </c>
      <c r="D6379" t="s">
        <v>296</v>
      </c>
      <c r="E6379">
        <v>9.5832999999999995</v>
      </c>
      <c r="F6379">
        <v>902628.1</v>
      </c>
    </row>
    <row r="6380" spans="1:6" x14ac:dyDescent="0.25">
      <c r="A6380" t="s">
        <v>330</v>
      </c>
      <c r="B6380">
        <v>28</v>
      </c>
      <c r="C6380" t="s">
        <v>1</v>
      </c>
      <c r="D6380" t="s">
        <v>310</v>
      </c>
      <c r="E6380">
        <v>0.66669999999999996</v>
      </c>
      <c r="F6380">
        <v>19833.900000000001</v>
      </c>
    </row>
    <row r="6381" spans="1:6" x14ac:dyDescent="0.25">
      <c r="A6381" t="s">
        <v>330</v>
      </c>
      <c r="B6381">
        <v>28</v>
      </c>
      <c r="C6381" t="s">
        <v>1</v>
      </c>
      <c r="D6381" t="s">
        <v>298</v>
      </c>
      <c r="E6381">
        <v>5.1666999999999996</v>
      </c>
      <c r="F6381">
        <v>99592.320000000007</v>
      </c>
    </row>
    <row r="6382" spans="1:6" x14ac:dyDescent="0.25">
      <c r="A6382" t="s">
        <v>330</v>
      </c>
      <c r="B6382">
        <v>28</v>
      </c>
      <c r="C6382" t="s">
        <v>1</v>
      </c>
      <c r="D6382" t="s">
        <v>307</v>
      </c>
      <c r="E6382">
        <v>16.1875</v>
      </c>
      <c r="F6382">
        <v>417288.29</v>
      </c>
    </row>
    <row r="6383" spans="1:6" x14ac:dyDescent="0.25">
      <c r="A6383" t="s">
        <v>330</v>
      </c>
      <c r="B6383">
        <v>28</v>
      </c>
      <c r="C6383" t="s">
        <v>1</v>
      </c>
      <c r="D6383" t="s">
        <v>300</v>
      </c>
      <c r="E6383">
        <v>0.16</v>
      </c>
      <c r="F6383">
        <v>3364.4</v>
      </c>
    </row>
    <row r="6384" spans="1:6" x14ac:dyDescent="0.25">
      <c r="A6384" t="s">
        <v>330</v>
      </c>
      <c r="B6384">
        <v>28</v>
      </c>
      <c r="C6384" t="s">
        <v>1</v>
      </c>
      <c r="D6384" t="s">
        <v>301</v>
      </c>
      <c r="E6384">
        <v>3.4207999999999998</v>
      </c>
      <c r="F6384">
        <v>233897.60000000001</v>
      </c>
    </row>
    <row r="6385" spans="1:6" x14ac:dyDescent="0.25">
      <c r="A6385" t="s">
        <v>330</v>
      </c>
      <c r="B6385">
        <v>28</v>
      </c>
      <c r="C6385" t="s">
        <v>1</v>
      </c>
      <c r="D6385" t="s">
        <v>302</v>
      </c>
      <c r="E6385">
        <v>0.17499999999999999</v>
      </c>
      <c r="F6385">
        <v>56633.36</v>
      </c>
    </row>
    <row r="6386" spans="1:6" x14ac:dyDescent="0.25">
      <c r="A6386" t="s">
        <v>330</v>
      </c>
      <c r="B6386">
        <v>28</v>
      </c>
      <c r="C6386" t="s">
        <v>1</v>
      </c>
      <c r="D6386" t="s">
        <v>308</v>
      </c>
      <c r="E6386">
        <v>13.0524</v>
      </c>
      <c r="F6386">
        <v>218753.74</v>
      </c>
    </row>
    <row r="6387" spans="1:6" x14ac:dyDescent="0.25">
      <c r="A6387" t="s">
        <v>330</v>
      </c>
      <c r="B6387">
        <v>28</v>
      </c>
      <c r="C6387" t="s">
        <v>1</v>
      </c>
      <c r="D6387" t="s">
        <v>325</v>
      </c>
      <c r="E6387">
        <v>5</v>
      </c>
      <c r="F6387">
        <v>57332.21</v>
      </c>
    </row>
    <row r="6388" spans="1:6" x14ac:dyDescent="0.25">
      <c r="A6388" t="s">
        <v>330</v>
      </c>
      <c r="B6388">
        <v>28</v>
      </c>
      <c r="C6388" t="s">
        <v>1</v>
      </c>
      <c r="D6388" t="s">
        <v>311</v>
      </c>
      <c r="E6388">
        <v>273</v>
      </c>
      <c r="F6388">
        <v>2373367.92</v>
      </c>
    </row>
    <row r="6389" spans="1:6" x14ac:dyDescent="0.25">
      <c r="A6389" t="s">
        <v>330</v>
      </c>
      <c r="B6389">
        <v>28</v>
      </c>
      <c r="C6389" t="s">
        <v>1</v>
      </c>
      <c r="D6389" t="s">
        <v>326</v>
      </c>
      <c r="E6389">
        <v>2.25</v>
      </c>
      <c r="F6389">
        <v>98172.68</v>
      </c>
    </row>
    <row r="6390" spans="1:6" x14ac:dyDescent="0.25">
      <c r="A6390" t="s">
        <v>330</v>
      </c>
      <c r="B6390">
        <v>28</v>
      </c>
      <c r="C6390" t="s">
        <v>1</v>
      </c>
      <c r="D6390" t="s">
        <v>329</v>
      </c>
      <c r="E6390">
        <v>1.0249999999999999</v>
      </c>
      <c r="F6390">
        <v>13206.52</v>
      </c>
    </row>
    <row r="6391" spans="1:6" x14ac:dyDescent="0.25">
      <c r="A6391" t="s">
        <v>330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330</v>
      </c>
      <c r="B6392">
        <v>30</v>
      </c>
      <c r="C6392" t="s">
        <v>0</v>
      </c>
      <c r="D6392" t="s">
        <v>282</v>
      </c>
      <c r="E6392">
        <v>681.2</v>
      </c>
      <c r="F6392">
        <v>8235006.6900000004</v>
      </c>
    </row>
    <row r="6393" spans="1:6" x14ac:dyDescent="0.25">
      <c r="A6393" t="s">
        <v>330</v>
      </c>
      <c r="B6393">
        <v>30</v>
      </c>
      <c r="C6393" t="s">
        <v>0</v>
      </c>
      <c r="D6393" t="s">
        <v>284</v>
      </c>
      <c r="E6393">
        <v>7890</v>
      </c>
      <c r="F6393">
        <v>64552362.439999998</v>
      </c>
    </row>
    <row r="6394" spans="1:6" x14ac:dyDescent="0.25">
      <c r="A6394" t="s">
        <v>330</v>
      </c>
      <c r="B6394">
        <v>30</v>
      </c>
      <c r="C6394" t="s">
        <v>0</v>
      </c>
      <c r="D6394" t="s">
        <v>285</v>
      </c>
      <c r="E6394">
        <v>76.125</v>
      </c>
      <c r="F6394">
        <v>1492576.99</v>
      </c>
    </row>
    <row r="6395" spans="1:6" x14ac:dyDescent="0.25">
      <c r="A6395" t="s">
        <v>330</v>
      </c>
      <c r="B6395">
        <v>30</v>
      </c>
      <c r="C6395" t="s">
        <v>0</v>
      </c>
      <c r="D6395" t="s">
        <v>286</v>
      </c>
      <c r="E6395">
        <v>194.5</v>
      </c>
      <c r="F6395">
        <v>3724270.06</v>
      </c>
    </row>
    <row r="6396" spans="1:6" x14ac:dyDescent="0.25">
      <c r="A6396" t="s">
        <v>330</v>
      </c>
      <c r="B6396">
        <v>30</v>
      </c>
      <c r="C6396" t="s">
        <v>0</v>
      </c>
      <c r="D6396" t="s">
        <v>288</v>
      </c>
      <c r="E6396">
        <v>28.25</v>
      </c>
      <c r="F6396">
        <v>3557343.97</v>
      </c>
    </row>
    <row r="6397" spans="1:6" x14ac:dyDescent="0.25">
      <c r="A6397" t="s">
        <v>330</v>
      </c>
      <c r="B6397">
        <v>30</v>
      </c>
      <c r="C6397" t="s">
        <v>0</v>
      </c>
      <c r="D6397" t="s">
        <v>289</v>
      </c>
      <c r="E6397">
        <v>4.1666999999999996</v>
      </c>
      <c r="F6397">
        <v>76187.81</v>
      </c>
    </row>
    <row r="6398" spans="1:6" x14ac:dyDescent="0.25">
      <c r="A6398" t="s">
        <v>330</v>
      </c>
      <c r="B6398">
        <v>30</v>
      </c>
      <c r="C6398" t="s">
        <v>0</v>
      </c>
      <c r="D6398" t="s">
        <v>291</v>
      </c>
      <c r="E6398">
        <v>0.16669999999999999</v>
      </c>
      <c r="F6398">
        <v>35486.17</v>
      </c>
    </row>
    <row r="6399" spans="1:6" x14ac:dyDescent="0.25">
      <c r="A6399" t="s">
        <v>330</v>
      </c>
      <c r="B6399">
        <v>30</v>
      </c>
      <c r="C6399" t="s">
        <v>0</v>
      </c>
      <c r="D6399" t="s">
        <v>292</v>
      </c>
      <c r="E6399">
        <v>277.38569999999999</v>
      </c>
      <c r="F6399">
        <v>5690116.3799999999</v>
      </c>
    </row>
    <row r="6400" spans="1:6" x14ac:dyDescent="0.25">
      <c r="A6400" t="s">
        <v>330</v>
      </c>
      <c r="B6400">
        <v>30</v>
      </c>
      <c r="C6400" t="s">
        <v>0</v>
      </c>
      <c r="D6400" t="s">
        <v>295</v>
      </c>
      <c r="E6400">
        <v>55</v>
      </c>
      <c r="F6400">
        <v>340638.46</v>
      </c>
    </row>
    <row r="6401" spans="1:6" x14ac:dyDescent="0.25">
      <c r="A6401" t="s">
        <v>330</v>
      </c>
      <c r="B6401">
        <v>30</v>
      </c>
      <c r="C6401" t="s">
        <v>0</v>
      </c>
      <c r="D6401" t="s">
        <v>306</v>
      </c>
      <c r="E6401">
        <v>0.20830000000000001</v>
      </c>
      <c r="F6401">
        <v>2835.42</v>
      </c>
    </row>
    <row r="6402" spans="1:6" x14ac:dyDescent="0.25">
      <c r="A6402" t="s">
        <v>330</v>
      </c>
      <c r="B6402">
        <v>30</v>
      </c>
      <c r="C6402" t="s">
        <v>0</v>
      </c>
      <c r="D6402" t="s">
        <v>280</v>
      </c>
      <c r="E6402">
        <v>282</v>
      </c>
      <c r="F6402">
        <v>6111729.5899999999</v>
      </c>
    </row>
    <row r="6403" spans="1:6" x14ac:dyDescent="0.25">
      <c r="A6403" t="s">
        <v>330</v>
      </c>
      <c r="B6403">
        <v>30</v>
      </c>
      <c r="C6403" t="s">
        <v>0</v>
      </c>
      <c r="D6403" t="s">
        <v>296</v>
      </c>
      <c r="E6403">
        <v>3</v>
      </c>
      <c r="F6403">
        <v>273378.78999999998</v>
      </c>
    </row>
    <row r="6404" spans="1:6" x14ac:dyDescent="0.25">
      <c r="A6404" t="s">
        <v>330</v>
      </c>
      <c r="B6404">
        <v>30</v>
      </c>
      <c r="C6404" t="s">
        <v>0</v>
      </c>
      <c r="D6404" t="s">
        <v>310</v>
      </c>
      <c r="E6404">
        <v>20</v>
      </c>
      <c r="F6404">
        <v>273231.99</v>
      </c>
    </row>
    <row r="6405" spans="1:6" x14ac:dyDescent="0.25">
      <c r="A6405" t="s">
        <v>330</v>
      </c>
      <c r="B6405">
        <v>30</v>
      </c>
      <c r="C6405" t="s">
        <v>0</v>
      </c>
      <c r="D6405" t="s">
        <v>298</v>
      </c>
      <c r="E6405">
        <v>85</v>
      </c>
      <c r="F6405">
        <v>1706871.48</v>
      </c>
    </row>
    <row r="6406" spans="1:6" x14ac:dyDescent="0.25">
      <c r="A6406" t="s">
        <v>330</v>
      </c>
      <c r="B6406">
        <v>30</v>
      </c>
      <c r="C6406" t="s">
        <v>0</v>
      </c>
      <c r="D6406" t="s">
        <v>307</v>
      </c>
      <c r="E6406">
        <v>195</v>
      </c>
      <c r="F6406">
        <v>4042549.37</v>
      </c>
    </row>
    <row r="6407" spans="1:6" x14ac:dyDescent="0.25">
      <c r="A6407" t="s">
        <v>330</v>
      </c>
      <c r="B6407">
        <v>30</v>
      </c>
      <c r="C6407" t="s">
        <v>0</v>
      </c>
      <c r="D6407" t="s">
        <v>308</v>
      </c>
      <c r="E6407">
        <v>220</v>
      </c>
      <c r="F6407">
        <v>3728815.76</v>
      </c>
    </row>
    <row r="6408" spans="1:6" x14ac:dyDescent="0.25">
      <c r="A6408" t="s">
        <v>330</v>
      </c>
      <c r="B6408">
        <v>30</v>
      </c>
      <c r="C6408" t="s">
        <v>0</v>
      </c>
      <c r="D6408" t="s">
        <v>303</v>
      </c>
      <c r="E6408">
        <v>86</v>
      </c>
      <c r="F6408">
        <v>1073935.43</v>
      </c>
    </row>
    <row r="6409" spans="1:6" x14ac:dyDescent="0.25">
      <c r="A6409" t="s">
        <v>330</v>
      </c>
      <c r="B6409">
        <v>30</v>
      </c>
      <c r="C6409" t="s">
        <v>0</v>
      </c>
      <c r="D6409" t="s">
        <v>315</v>
      </c>
      <c r="E6409">
        <v>1</v>
      </c>
      <c r="F6409">
        <v>68489.850000000006</v>
      </c>
    </row>
    <row r="6410" spans="1:6" x14ac:dyDescent="0.25">
      <c r="A6410" t="s">
        <v>330</v>
      </c>
      <c r="B6410">
        <v>30</v>
      </c>
      <c r="C6410" t="s">
        <v>0</v>
      </c>
      <c r="D6410" t="s">
        <v>311</v>
      </c>
      <c r="E6410">
        <v>110</v>
      </c>
      <c r="F6410">
        <v>942790.89</v>
      </c>
    </row>
    <row r="6411" spans="1:6" x14ac:dyDescent="0.25">
      <c r="A6411" t="s">
        <v>330</v>
      </c>
      <c r="B6411">
        <v>30</v>
      </c>
      <c r="C6411" t="s">
        <v>0</v>
      </c>
      <c r="D6411" t="s">
        <v>329</v>
      </c>
      <c r="E6411">
        <v>6.1666999999999996</v>
      </c>
      <c r="F6411">
        <v>77555.33</v>
      </c>
    </row>
    <row r="6412" spans="1:6" x14ac:dyDescent="0.25">
      <c r="A6412" t="s">
        <v>330</v>
      </c>
      <c r="B6412">
        <v>31</v>
      </c>
      <c r="C6412" t="s">
        <v>317</v>
      </c>
      <c r="E6412">
        <v>21.875800000000002</v>
      </c>
      <c r="F6412">
        <v>250691.92</v>
      </c>
    </row>
    <row r="6413" spans="1:6" x14ac:dyDescent="0.25">
      <c r="A6413" t="s">
        <v>330</v>
      </c>
      <c r="B6413">
        <v>31</v>
      </c>
      <c r="C6413" t="s">
        <v>317</v>
      </c>
      <c r="D6413" t="s">
        <v>281</v>
      </c>
      <c r="E6413">
        <v>10.9453</v>
      </c>
      <c r="F6413">
        <v>1125787.6000000001</v>
      </c>
    </row>
    <row r="6414" spans="1:6" x14ac:dyDescent="0.25">
      <c r="A6414" t="s">
        <v>330</v>
      </c>
      <c r="B6414">
        <v>31</v>
      </c>
      <c r="C6414" t="s">
        <v>317</v>
      </c>
      <c r="D6414" t="s">
        <v>282</v>
      </c>
      <c r="E6414">
        <v>151.56110000000001</v>
      </c>
      <c r="F6414">
        <v>1662560.68</v>
      </c>
    </row>
    <row r="6415" spans="1:6" x14ac:dyDescent="0.25">
      <c r="A6415" t="s">
        <v>330</v>
      </c>
      <c r="B6415">
        <v>31</v>
      </c>
      <c r="C6415" t="s">
        <v>317</v>
      </c>
      <c r="D6415" t="s">
        <v>283</v>
      </c>
      <c r="E6415">
        <v>1.4624999999999999</v>
      </c>
      <c r="F6415">
        <v>665382.76</v>
      </c>
    </row>
    <row r="6416" spans="1:6" x14ac:dyDescent="0.25">
      <c r="A6416" t="s">
        <v>330</v>
      </c>
      <c r="B6416">
        <v>31</v>
      </c>
      <c r="C6416" t="s">
        <v>317</v>
      </c>
      <c r="D6416" t="s">
        <v>284</v>
      </c>
      <c r="E6416">
        <v>820.66669999999999</v>
      </c>
      <c r="F6416">
        <v>7428730.9400000004</v>
      </c>
    </row>
    <row r="6417" spans="1:6" x14ac:dyDescent="0.25">
      <c r="A6417" t="s">
        <v>330</v>
      </c>
      <c r="B6417">
        <v>31</v>
      </c>
      <c r="C6417" t="s">
        <v>317</v>
      </c>
      <c r="D6417" t="s">
        <v>285</v>
      </c>
      <c r="E6417">
        <v>50.067999999999998</v>
      </c>
      <c r="F6417">
        <v>815613.35</v>
      </c>
    </row>
    <row r="6418" spans="1:6" x14ac:dyDescent="0.25">
      <c r="A6418" t="s">
        <v>330</v>
      </c>
      <c r="B6418">
        <v>31</v>
      </c>
      <c r="C6418" t="s">
        <v>317</v>
      </c>
      <c r="D6418" t="s">
        <v>286</v>
      </c>
      <c r="E6418">
        <v>52.783299999999997</v>
      </c>
      <c r="F6418">
        <v>1112633.07</v>
      </c>
    </row>
    <row r="6419" spans="1:6" x14ac:dyDescent="0.25">
      <c r="A6419" t="s">
        <v>330</v>
      </c>
      <c r="B6419">
        <v>31</v>
      </c>
      <c r="C6419" t="s">
        <v>317</v>
      </c>
      <c r="D6419" t="s">
        <v>287</v>
      </c>
      <c r="E6419">
        <v>59.333300000000001</v>
      </c>
      <c r="F6419">
        <v>737133.64</v>
      </c>
    </row>
    <row r="6420" spans="1:6" x14ac:dyDescent="0.25">
      <c r="A6420" t="s">
        <v>330</v>
      </c>
      <c r="B6420">
        <v>31</v>
      </c>
      <c r="C6420" t="s">
        <v>317</v>
      </c>
      <c r="D6420" t="s">
        <v>288</v>
      </c>
      <c r="E6420">
        <v>12.348800000000001</v>
      </c>
      <c r="F6420">
        <v>1969268.31</v>
      </c>
    </row>
    <row r="6421" spans="1:6" x14ac:dyDescent="0.25">
      <c r="A6421" t="s">
        <v>330</v>
      </c>
      <c r="B6421">
        <v>31</v>
      </c>
      <c r="C6421" t="s">
        <v>317</v>
      </c>
      <c r="D6421" t="s">
        <v>289</v>
      </c>
      <c r="E6421">
        <v>6.7542</v>
      </c>
      <c r="F6421">
        <v>301088.45</v>
      </c>
    </row>
    <row r="6422" spans="1:6" x14ac:dyDescent="0.25">
      <c r="A6422" t="s">
        <v>330</v>
      </c>
      <c r="B6422">
        <v>31</v>
      </c>
      <c r="C6422" t="s">
        <v>317</v>
      </c>
      <c r="D6422" t="s">
        <v>290</v>
      </c>
      <c r="E6422">
        <v>3.8235999999999999</v>
      </c>
      <c r="F6422">
        <v>305957.05</v>
      </c>
    </row>
    <row r="6423" spans="1:6" x14ac:dyDescent="0.25">
      <c r="A6423" t="s">
        <v>330</v>
      </c>
      <c r="B6423">
        <v>31</v>
      </c>
      <c r="C6423" t="s">
        <v>317</v>
      </c>
      <c r="D6423" t="s">
        <v>291</v>
      </c>
      <c r="E6423">
        <v>1.7082999999999999</v>
      </c>
      <c r="F6423">
        <v>389022.76</v>
      </c>
    </row>
    <row r="6424" spans="1:6" x14ac:dyDescent="0.25">
      <c r="A6424" t="s">
        <v>330</v>
      </c>
      <c r="B6424">
        <v>31</v>
      </c>
      <c r="C6424" t="s">
        <v>317</v>
      </c>
      <c r="D6424" t="s">
        <v>292</v>
      </c>
      <c r="E6424">
        <v>240.33369999999999</v>
      </c>
      <c r="F6424">
        <v>5161267.1399999997</v>
      </c>
    </row>
    <row r="6425" spans="1:6" x14ac:dyDescent="0.25">
      <c r="A6425" t="s">
        <v>330</v>
      </c>
      <c r="B6425">
        <v>31</v>
      </c>
      <c r="C6425" t="s">
        <v>317</v>
      </c>
      <c r="D6425" t="s">
        <v>293</v>
      </c>
      <c r="E6425">
        <v>18.0806</v>
      </c>
      <c r="F6425">
        <v>486702.97</v>
      </c>
    </row>
    <row r="6426" spans="1:6" x14ac:dyDescent="0.25">
      <c r="A6426" t="s">
        <v>330</v>
      </c>
      <c r="B6426">
        <v>31</v>
      </c>
      <c r="C6426" t="s">
        <v>317</v>
      </c>
      <c r="D6426" t="s">
        <v>294</v>
      </c>
      <c r="E6426">
        <v>0.125</v>
      </c>
      <c r="F6426">
        <v>39147.33</v>
      </c>
    </row>
    <row r="6427" spans="1:6" x14ac:dyDescent="0.25">
      <c r="A6427" t="s">
        <v>330</v>
      </c>
      <c r="B6427">
        <v>31</v>
      </c>
      <c r="C6427" t="s">
        <v>317</v>
      </c>
      <c r="D6427" t="s">
        <v>295</v>
      </c>
      <c r="E6427">
        <v>123.67619999999999</v>
      </c>
      <c r="F6427">
        <v>1468630.62</v>
      </c>
    </row>
    <row r="6428" spans="1:6" x14ac:dyDescent="0.25">
      <c r="A6428" t="s">
        <v>330</v>
      </c>
      <c r="B6428">
        <v>31</v>
      </c>
      <c r="C6428" t="s">
        <v>317</v>
      </c>
      <c r="D6428" t="s">
        <v>306</v>
      </c>
      <c r="E6428">
        <v>7.2167000000000003</v>
      </c>
      <c r="F6428">
        <v>154611.94</v>
      </c>
    </row>
    <row r="6429" spans="1:6" x14ac:dyDescent="0.25">
      <c r="A6429" t="s">
        <v>330</v>
      </c>
      <c r="B6429">
        <v>31</v>
      </c>
      <c r="C6429" t="s">
        <v>317</v>
      </c>
      <c r="D6429" t="s">
        <v>280</v>
      </c>
      <c r="E6429">
        <v>18.224</v>
      </c>
      <c r="F6429">
        <v>372460.91</v>
      </c>
    </row>
    <row r="6430" spans="1:6" x14ac:dyDescent="0.25">
      <c r="A6430" t="s">
        <v>330</v>
      </c>
      <c r="B6430">
        <v>31</v>
      </c>
      <c r="C6430" t="s">
        <v>317</v>
      </c>
      <c r="D6430" t="s">
        <v>296</v>
      </c>
      <c r="E6430">
        <v>34.583300000000001</v>
      </c>
      <c r="F6430">
        <v>3190665.77</v>
      </c>
    </row>
    <row r="6431" spans="1:6" x14ac:dyDescent="0.25">
      <c r="A6431" t="s">
        <v>330</v>
      </c>
      <c r="B6431">
        <v>31</v>
      </c>
      <c r="C6431" t="s">
        <v>317</v>
      </c>
      <c r="D6431" t="s">
        <v>310</v>
      </c>
      <c r="E6431">
        <v>1</v>
      </c>
      <c r="F6431">
        <v>14465.22</v>
      </c>
    </row>
    <row r="6432" spans="1:6" x14ac:dyDescent="0.25">
      <c r="A6432" t="s">
        <v>330</v>
      </c>
      <c r="B6432">
        <v>31</v>
      </c>
      <c r="C6432" t="s">
        <v>317</v>
      </c>
      <c r="D6432" t="s">
        <v>298</v>
      </c>
      <c r="E6432">
        <v>13.083299999999999</v>
      </c>
      <c r="F6432">
        <v>257509.69</v>
      </c>
    </row>
    <row r="6433" spans="1:6" x14ac:dyDescent="0.25">
      <c r="A6433" t="s">
        <v>330</v>
      </c>
      <c r="B6433">
        <v>31</v>
      </c>
      <c r="C6433" t="s">
        <v>317</v>
      </c>
      <c r="D6433" t="s">
        <v>307</v>
      </c>
      <c r="E6433">
        <v>76.5</v>
      </c>
      <c r="F6433">
        <v>1704579.16</v>
      </c>
    </row>
    <row r="6434" spans="1:6" x14ac:dyDescent="0.25">
      <c r="A6434" t="s">
        <v>330</v>
      </c>
      <c r="B6434">
        <v>31</v>
      </c>
      <c r="C6434" t="s">
        <v>317</v>
      </c>
      <c r="D6434" t="s">
        <v>299</v>
      </c>
      <c r="E6434">
        <v>0.1167</v>
      </c>
      <c r="F6434">
        <v>58326.79</v>
      </c>
    </row>
    <row r="6435" spans="1:6" x14ac:dyDescent="0.25">
      <c r="A6435" t="s">
        <v>330</v>
      </c>
      <c r="B6435">
        <v>31</v>
      </c>
      <c r="C6435" t="s">
        <v>317</v>
      </c>
      <c r="D6435" t="s">
        <v>300</v>
      </c>
      <c r="E6435">
        <v>0.05</v>
      </c>
      <c r="F6435">
        <v>32369.01</v>
      </c>
    </row>
    <row r="6436" spans="1:6" x14ac:dyDescent="0.25">
      <c r="A6436" t="s">
        <v>330</v>
      </c>
      <c r="B6436">
        <v>31</v>
      </c>
      <c r="C6436" t="s">
        <v>317</v>
      </c>
      <c r="D6436" t="s">
        <v>301</v>
      </c>
      <c r="E6436">
        <v>7.9611000000000001</v>
      </c>
      <c r="F6436">
        <v>605606.61</v>
      </c>
    </row>
    <row r="6437" spans="1:6" x14ac:dyDescent="0.25">
      <c r="A6437" t="s">
        <v>330</v>
      </c>
      <c r="B6437">
        <v>31</v>
      </c>
      <c r="C6437" t="s">
        <v>317</v>
      </c>
      <c r="D6437" t="s">
        <v>302</v>
      </c>
      <c r="E6437">
        <v>0.41670000000000001</v>
      </c>
      <c r="F6437">
        <v>129164.02</v>
      </c>
    </row>
    <row r="6438" spans="1:6" x14ac:dyDescent="0.25">
      <c r="A6438" t="s">
        <v>330</v>
      </c>
      <c r="B6438">
        <v>31</v>
      </c>
      <c r="C6438" t="s">
        <v>317</v>
      </c>
      <c r="D6438" t="s">
        <v>308</v>
      </c>
      <c r="E6438">
        <v>18</v>
      </c>
      <c r="F6438">
        <v>283066.86</v>
      </c>
    </row>
    <row r="6439" spans="1:6" x14ac:dyDescent="0.25">
      <c r="A6439" t="s">
        <v>330</v>
      </c>
      <c r="B6439">
        <v>31</v>
      </c>
      <c r="C6439" t="s">
        <v>317</v>
      </c>
      <c r="D6439" t="s">
        <v>303</v>
      </c>
      <c r="E6439">
        <v>2</v>
      </c>
      <c r="F6439">
        <v>20822.07</v>
      </c>
    </row>
    <row r="6440" spans="1:6" x14ac:dyDescent="0.25">
      <c r="A6440" t="s">
        <v>330</v>
      </c>
      <c r="B6440">
        <v>31</v>
      </c>
      <c r="C6440" t="s">
        <v>317</v>
      </c>
      <c r="D6440" t="s">
        <v>325</v>
      </c>
      <c r="E6440">
        <v>12</v>
      </c>
      <c r="F6440">
        <v>121354.04</v>
      </c>
    </row>
    <row r="6441" spans="1:6" x14ac:dyDescent="0.25">
      <c r="A6441" t="s">
        <v>330</v>
      </c>
      <c r="B6441">
        <v>31</v>
      </c>
      <c r="C6441" t="s">
        <v>317</v>
      </c>
      <c r="D6441" t="s">
        <v>311</v>
      </c>
      <c r="E6441">
        <v>132</v>
      </c>
      <c r="F6441">
        <v>1120601.73</v>
      </c>
    </row>
    <row r="6442" spans="1:6" x14ac:dyDescent="0.25">
      <c r="A6442" t="s">
        <v>330</v>
      </c>
      <c r="B6442">
        <v>31</v>
      </c>
      <c r="C6442" t="s">
        <v>317</v>
      </c>
      <c r="D6442" t="s">
        <v>326</v>
      </c>
      <c r="E6442">
        <v>4.3611000000000004</v>
      </c>
      <c r="F6442">
        <v>109832.04</v>
      </c>
    </row>
    <row r="6443" spans="1:6" x14ac:dyDescent="0.25">
      <c r="A6443" t="s">
        <v>330</v>
      </c>
      <c r="B6443">
        <v>31</v>
      </c>
      <c r="C6443" t="s">
        <v>317</v>
      </c>
      <c r="D6443" t="s">
        <v>329</v>
      </c>
      <c r="E6443">
        <v>3.5333000000000001</v>
      </c>
      <c r="F6443">
        <v>46284.47</v>
      </c>
    </row>
    <row r="6444" spans="1:6" x14ac:dyDescent="0.25">
      <c r="A6444" t="s">
        <v>330</v>
      </c>
      <c r="B6444">
        <v>32</v>
      </c>
      <c r="C6444" t="s">
        <v>318</v>
      </c>
      <c r="E6444">
        <v>15</v>
      </c>
      <c r="F6444">
        <v>53888.43</v>
      </c>
    </row>
    <row r="6445" spans="1:6" x14ac:dyDescent="0.25">
      <c r="A6445" t="s">
        <v>330</v>
      </c>
      <c r="B6445">
        <v>32</v>
      </c>
      <c r="C6445" t="s">
        <v>318</v>
      </c>
      <c r="D6445" t="s">
        <v>281</v>
      </c>
      <c r="E6445">
        <v>33.357199999999999</v>
      </c>
      <c r="F6445">
        <v>3403777.3</v>
      </c>
    </row>
    <row r="6446" spans="1:6" x14ac:dyDescent="0.25">
      <c r="A6446" t="s">
        <v>330</v>
      </c>
      <c r="B6446">
        <v>32</v>
      </c>
      <c r="C6446" t="s">
        <v>318</v>
      </c>
      <c r="D6446" t="s">
        <v>282</v>
      </c>
      <c r="E6446">
        <v>1025.0582999999999</v>
      </c>
      <c r="F6446">
        <v>10316360.66</v>
      </c>
    </row>
    <row r="6447" spans="1:6" x14ac:dyDescent="0.25">
      <c r="A6447" t="s">
        <v>330</v>
      </c>
      <c r="B6447">
        <v>32</v>
      </c>
      <c r="C6447" t="s">
        <v>318</v>
      </c>
      <c r="D6447" t="s">
        <v>283</v>
      </c>
      <c r="E6447">
        <v>10.183299999999999</v>
      </c>
      <c r="F6447">
        <v>2467097.87</v>
      </c>
    </row>
    <row r="6448" spans="1:6" x14ac:dyDescent="0.25">
      <c r="A6448" t="s">
        <v>330</v>
      </c>
      <c r="B6448">
        <v>32</v>
      </c>
      <c r="C6448" t="s">
        <v>318</v>
      </c>
      <c r="D6448" t="s">
        <v>284</v>
      </c>
      <c r="E6448">
        <v>2261.6667000000002</v>
      </c>
      <c r="F6448">
        <v>12089963.15</v>
      </c>
    </row>
    <row r="6449" spans="1:6" x14ac:dyDescent="0.25">
      <c r="A6449" t="s">
        <v>330</v>
      </c>
      <c r="B6449">
        <v>32</v>
      </c>
      <c r="C6449" t="s">
        <v>318</v>
      </c>
      <c r="D6449" t="s">
        <v>285</v>
      </c>
      <c r="E6449">
        <v>110.16670000000001</v>
      </c>
      <c r="F6449">
        <v>1798974.17</v>
      </c>
    </row>
    <row r="6450" spans="1:6" x14ac:dyDescent="0.25">
      <c r="A6450" t="s">
        <v>330</v>
      </c>
      <c r="B6450">
        <v>32</v>
      </c>
      <c r="C6450" t="s">
        <v>318</v>
      </c>
      <c r="D6450" t="s">
        <v>286</v>
      </c>
      <c r="E6450">
        <v>173.0333</v>
      </c>
      <c r="F6450">
        <v>3452903.29</v>
      </c>
    </row>
    <row r="6451" spans="1:6" x14ac:dyDescent="0.25">
      <c r="A6451" t="s">
        <v>330</v>
      </c>
      <c r="B6451">
        <v>32</v>
      </c>
      <c r="C6451" t="s">
        <v>318</v>
      </c>
      <c r="D6451" t="s">
        <v>287</v>
      </c>
      <c r="E6451">
        <v>2</v>
      </c>
      <c r="F6451">
        <v>23296.2</v>
      </c>
    </row>
    <row r="6452" spans="1:6" x14ac:dyDescent="0.25">
      <c r="A6452" t="s">
        <v>330</v>
      </c>
      <c r="B6452">
        <v>32</v>
      </c>
      <c r="C6452" t="s">
        <v>318</v>
      </c>
      <c r="D6452" t="s">
        <v>288</v>
      </c>
      <c r="E6452">
        <v>23.889700000000001</v>
      </c>
      <c r="F6452">
        <v>3365573.7</v>
      </c>
    </row>
    <row r="6453" spans="1:6" x14ac:dyDescent="0.25">
      <c r="A6453" t="s">
        <v>330</v>
      </c>
      <c r="B6453">
        <v>32</v>
      </c>
      <c r="C6453" t="s">
        <v>318</v>
      </c>
      <c r="D6453" t="s">
        <v>289</v>
      </c>
      <c r="E6453">
        <v>50.270800000000001</v>
      </c>
      <c r="F6453">
        <v>1456660.72</v>
      </c>
    </row>
    <row r="6454" spans="1:6" x14ac:dyDescent="0.25">
      <c r="A6454" t="s">
        <v>330</v>
      </c>
      <c r="B6454">
        <v>32</v>
      </c>
      <c r="C6454" t="s">
        <v>318</v>
      </c>
      <c r="D6454" t="s">
        <v>290</v>
      </c>
      <c r="E6454">
        <v>3.7833000000000001</v>
      </c>
      <c r="F6454">
        <v>279924.08</v>
      </c>
    </row>
    <row r="6455" spans="1:6" x14ac:dyDescent="0.25">
      <c r="A6455" t="s">
        <v>330</v>
      </c>
      <c r="B6455">
        <v>32</v>
      </c>
      <c r="C6455" t="s">
        <v>318</v>
      </c>
      <c r="D6455" t="s">
        <v>291</v>
      </c>
      <c r="E6455">
        <v>3.7292000000000001</v>
      </c>
      <c r="F6455">
        <v>968929.08</v>
      </c>
    </row>
    <row r="6456" spans="1:6" x14ac:dyDescent="0.25">
      <c r="A6456" t="s">
        <v>330</v>
      </c>
      <c r="B6456">
        <v>32</v>
      </c>
      <c r="C6456" t="s">
        <v>318</v>
      </c>
      <c r="D6456" t="s">
        <v>292</v>
      </c>
      <c r="E6456">
        <v>1034.6958</v>
      </c>
      <c r="F6456">
        <v>18787726.109999999</v>
      </c>
    </row>
    <row r="6457" spans="1:6" x14ac:dyDescent="0.25">
      <c r="A6457" t="s">
        <v>330</v>
      </c>
      <c r="B6457">
        <v>32</v>
      </c>
      <c r="C6457" t="s">
        <v>318</v>
      </c>
      <c r="D6457" t="s">
        <v>293</v>
      </c>
      <c r="E6457">
        <v>29.930599999999998</v>
      </c>
      <c r="F6457">
        <v>1069243.72</v>
      </c>
    </row>
    <row r="6458" spans="1:6" x14ac:dyDescent="0.25">
      <c r="A6458" t="s">
        <v>330</v>
      </c>
      <c r="B6458">
        <v>32</v>
      </c>
      <c r="C6458" t="s">
        <v>318</v>
      </c>
      <c r="D6458" t="s">
        <v>295</v>
      </c>
      <c r="E6458">
        <v>586.03570000000002</v>
      </c>
      <c r="F6458">
        <v>3859541.57</v>
      </c>
    </row>
    <row r="6459" spans="1:6" x14ac:dyDescent="0.25">
      <c r="A6459" t="s">
        <v>330</v>
      </c>
      <c r="B6459">
        <v>32</v>
      </c>
      <c r="C6459" t="s">
        <v>318</v>
      </c>
      <c r="D6459" t="s">
        <v>306</v>
      </c>
      <c r="E6459">
        <v>3</v>
      </c>
      <c r="F6459">
        <v>54421.09</v>
      </c>
    </row>
    <row r="6460" spans="1:6" x14ac:dyDescent="0.25">
      <c r="A6460" t="s">
        <v>330</v>
      </c>
      <c r="B6460">
        <v>32</v>
      </c>
      <c r="C6460" t="s">
        <v>318</v>
      </c>
      <c r="D6460" t="s">
        <v>280</v>
      </c>
      <c r="E6460">
        <v>371.8972</v>
      </c>
      <c r="F6460">
        <v>6138037.6399999997</v>
      </c>
    </row>
    <row r="6461" spans="1:6" x14ac:dyDescent="0.25">
      <c r="A6461" t="s">
        <v>330</v>
      </c>
      <c r="B6461">
        <v>32</v>
      </c>
      <c r="C6461" t="s">
        <v>318</v>
      </c>
      <c r="D6461" t="s">
        <v>296</v>
      </c>
      <c r="E6461">
        <v>13.166700000000001</v>
      </c>
      <c r="F6461">
        <v>1218532</v>
      </c>
    </row>
    <row r="6462" spans="1:6" x14ac:dyDescent="0.25">
      <c r="A6462" t="s">
        <v>330</v>
      </c>
      <c r="B6462">
        <v>32</v>
      </c>
      <c r="C6462" t="s">
        <v>318</v>
      </c>
      <c r="D6462" t="s">
        <v>310</v>
      </c>
      <c r="E6462">
        <v>32</v>
      </c>
      <c r="F6462">
        <v>664005.76</v>
      </c>
    </row>
    <row r="6463" spans="1:6" x14ac:dyDescent="0.25">
      <c r="A6463" t="s">
        <v>330</v>
      </c>
      <c r="B6463">
        <v>32</v>
      </c>
      <c r="C6463" t="s">
        <v>318</v>
      </c>
      <c r="D6463" t="s">
        <v>298</v>
      </c>
      <c r="E6463">
        <v>8.5</v>
      </c>
      <c r="F6463">
        <v>150914.20000000001</v>
      </c>
    </row>
    <row r="6464" spans="1:6" x14ac:dyDescent="0.25">
      <c r="A6464" t="s">
        <v>330</v>
      </c>
      <c r="B6464">
        <v>32</v>
      </c>
      <c r="C6464" t="s">
        <v>318</v>
      </c>
      <c r="D6464" t="s">
        <v>307</v>
      </c>
      <c r="E6464">
        <v>243.57919999999999</v>
      </c>
      <c r="F6464">
        <v>6100729.7999999998</v>
      </c>
    </row>
    <row r="6465" spans="1:6" x14ac:dyDescent="0.25">
      <c r="A6465" t="s">
        <v>330</v>
      </c>
      <c r="B6465">
        <v>32</v>
      </c>
      <c r="C6465" t="s">
        <v>318</v>
      </c>
      <c r="D6465" t="s">
        <v>299</v>
      </c>
      <c r="E6465">
        <v>3.3300000000000003E-2</v>
      </c>
      <c r="F6465">
        <v>22338.39</v>
      </c>
    </row>
    <row r="6466" spans="1:6" x14ac:dyDescent="0.25">
      <c r="A6466" t="s">
        <v>330</v>
      </c>
      <c r="B6466">
        <v>32</v>
      </c>
      <c r="C6466" t="s">
        <v>318</v>
      </c>
      <c r="D6466" t="s">
        <v>300</v>
      </c>
      <c r="E6466">
        <v>0.08</v>
      </c>
      <c r="F6466">
        <v>2356.06</v>
      </c>
    </row>
    <row r="6467" spans="1:6" x14ac:dyDescent="0.25">
      <c r="A6467" t="s">
        <v>330</v>
      </c>
      <c r="B6467">
        <v>32</v>
      </c>
      <c r="C6467" t="s">
        <v>318</v>
      </c>
      <c r="D6467" t="s">
        <v>301</v>
      </c>
      <c r="E6467">
        <v>0.3306</v>
      </c>
      <c r="F6467">
        <v>39427.01</v>
      </c>
    </row>
    <row r="6468" spans="1:6" x14ac:dyDescent="0.25">
      <c r="A6468" t="s">
        <v>330</v>
      </c>
      <c r="B6468">
        <v>32</v>
      </c>
      <c r="C6468" t="s">
        <v>318</v>
      </c>
      <c r="D6468" t="s">
        <v>302</v>
      </c>
      <c r="E6468">
        <v>1.25</v>
      </c>
      <c r="F6468">
        <v>536736.79</v>
      </c>
    </row>
    <row r="6469" spans="1:6" x14ac:dyDescent="0.25">
      <c r="A6469" t="s">
        <v>330</v>
      </c>
      <c r="B6469">
        <v>32</v>
      </c>
      <c r="C6469" t="s">
        <v>318</v>
      </c>
      <c r="D6469" t="s">
        <v>308</v>
      </c>
      <c r="E6469">
        <v>59.6952</v>
      </c>
      <c r="F6469">
        <v>1013403.55</v>
      </c>
    </row>
    <row r="6470" spans="1:6" x14ac:dyDescent="0.25">
      <c r="A6470" t="s">
        <v>330</v>
      </c>
      <c r="B6470">
        <v>32</v>
      </c>
      <c r="C6470" t="s">
        <v>318</v>
      </c>
      <c r="D6470" t="s">
        <v>303</v>
      </c>
      <c r="E6470">
        <v>77</v>
      </c>
      <c r="F6470">
        <v>931766.7</v>
      </c>
    </row>
    <row r="6471" spans="1:6" x14ac:dyDescent="0.25">
      <c r="A6471" t="s">
        <v>330</v>
      </c>
      <c r="B6471">
        <v>32</v>
      </c>
      <c r="C6471" t="s">
        <v>318</v>
      </c>
      <c r="D6471" t="s">
        <v>311</v>
      </c>
      <c r="E6471">
        <v>230</v>
      </c>
      <c r="F6471">
        <v>1723099.13</v>
      </c>
    </row>
    <row r="6472" spans="1:6" x14ac:dyDescent="0.25">
      <c r="A6472" t="s">
        <v>330</v>
      </c>
      <c r="B6472">
        <v>32</v>
      </c>
      <c r="C6472" t="s">
        <v>318</v>
      </c>
      <c r="D6472" t="s">
        <v>326</v>
      </c>
      <c r="E6472">
        <v>0.16669999999999999</v>
      </c>
      <c r="F6472">
        <v>8036.6</v>
      </c>
    </row>
    <row r="6473" spans="1:6" x14ac:dyDescent="0.25">
      <c r="A6473" t="s">
        <v>330</v>
      </c>
      <c r="B6473">
        <v>32</v>
      </c>
      <c r="C6473" t="s">
        <v>318</v>
      </c>
      <c r="D6473" t="s">
        <v>329</v>
      </c>
      <c r="E6473">
        <v>1</v>
      </c>
      <c r="F6473">
        <v>11250.55</v>
      </c>
    </row>
    <row r="6474" spans="1:6" x14ac:dyDescent="0.25">
      <c r="A6474" t="s">
        <v>330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330</v>
      </c>
      <c r="B6475">
        <v>33</v>
      </c>
      <c r="C6475" t="s">
        <v>174</v>
      </c>
      <c r="D6475" t="s">
        <v>281</v>
      </c>
      <c r="E6475">
        <v>6.4943999999999997</v>
      </c>
      <c r="F6475">
        <v>804071.9</v>
      </c>
    </row>
    <row r="6476" spans="1:6" x14ac:dyDescent="0.25">
      <c r="A6476" t="s">
        <v>330</v>
      </c>
      <c r="B6476">
        <v>33</v>
      </c>
      <c r="C6476" t="s">
        <v>174</v>
      </c>
      <c r="D6476" t="s">
        <v>282</v>
      </c>
      <c r="E6476">
        <v>58.433300000000003</v>
      </c>
      <c r="F6476">
        <v>604257.16</v>
      </c>
    </row>
    <row r="6477" spans="1:6" x14ac:dyDescent="0.25">
      <c r="A6477" t="s">
        <v>330</v>
      </c>
      <c r="B6477">
        <v>33</v>
      </c>
      <c r="C6477" t="s">
        <v>174</v>
      </c>
      <c r="D6477" t="s">
        <v>283</v>
      </c>
      <c r="E6477">
        <v>3.0625</v>
      </c>
      <c r="F6477">
        <v>705536.43</v>
      </c>
    </row>
    <row r="6478" spans="1:6" x14ac:dyDescent="0.25">
      <c r="A6478" t="s">
        <v>330</v>
      </c>
      <c r="B6478">
        <v>33</v>
      </c>
      <c r="C6478" t="s">
        <v>174</v>
      </c>
      <c r="D6478" t="s">
        <v>284</v>
      </c>
      <c r="E6478">
        <v>217.65280000000001</v>
      </c>
      <c r="F6478">
        <v>1356482.06</v>
      </c>
    </row>
    <row r="6479" spans="1:6" x14ac:dyDescent="0.25">
      <c r="A6479" t="s">
        <v>330</v>
      </c>
      <c r="B6479">
        <v>33</v>
      </c>
      <c r="C6479" t="s">
        <v>174</v>
      </c>
      <c r="D6479" t="s">
        <v>285</v>
      </c>
      <c r="E6479">
        <v>14.065</v>
      </c>
      <c r="F6479">
        <v>212144.11</v>
      </c>
    </row>
    <row r="6480" spans="1:6" x14ac:dyDescent="0.25">
      <c r="A6480" t="s">
        <v>330</v>
      </c>
      <c r="B6480">
        <v>33</v>
      </c>
      <c r="C6480" t="s">
        <v>174</v>
      </c>
      <c r="D6480" t="s">
        <v>286</v>
      </c>
      <c r="E6480">
        <v>34.9833</v>
      </c>
      <c r="F6480">
        <v>769776.65</v>
      </c>
    </row>
    <row r="6481" spans="1:6" x14ac:dyDescent="0.25">
      <c r="A6481" t="s">
        <v>330</v>
      </c>
      <c r="B6481">
        <v>33</v>
      </c>
      <c r="C6481" t="s">
        <v>174</v>
      </c>
      <c r="D6481" t="s">
        <v>287</v>
      </c>
      <c r="E6481">
        <v>12.5</v>
      </c>
      <c r="F6481">
        <v>146522</v>
      </c>
    </row>
    <row r="6482" spans="1:6" x14ac:dyDescent="0.25">
      <c r="A6482" t="s">
        <v>330</v>
      </c>
      <c r="B6482">
        <v>33</v>
      </c>
      <c r="C6482" t="s">
        <v>174</v>
      </c>
      <c r="D6482" t="s">
        <v>288</v>
      </c>
      <c r="E6482">
        <v>5.7916999999999996</v>
      </c>
      <c r="F6482">
        <v>846990.72</v>
      </c>
    </row>
    <row r="6483" spans="1:6" x14ac:dyDescent="0.25">
      <c r="A6483" t="s">
        <v>330</v>
      </c>
      <c r="B6483">
        <v>33</v>
      </c>
      <c r="C6483" t="s">
        <v>174</v>
      </c>
      <c r="D6483" t="s">
        <v>289</v>
      </c>
      <c r="E6483">
        <v>3.4792000000000001</v>
      </c>
      <c r="F6483">
        <v>234434.16</v>
      </c>
    </row>
    <row r="6484" spans="1:6" x14ac:dyDescent="0.25">
      <c r="A6484" t="s">
        <v>330</v>
      </c>
      <c r="B6484">
        <v>33</v>
      </c>
      <c r="C6484" t="s">
        <v>174</v>
      </c>
      <c r="D6484" t="s">
        <v>290</v>
      </c>
      <c r="E6484">
        <v>1.4582999999999999</v>
      </c>
      <c r="F6484">
        <v>147258.69</v>
      </c>
    </row>
    <row r="6485" spans="1:6" x14ac:dyDescent="0.25">
      <c r="A6485" t="s">
        <v>330</v>
      </c>
      <c r="B6485">
        <v>33</v>
      </c>
      <c r="C6485" t="s">
        <v>174</v>
      </c>
      <c r="D6485" t="s">
        <v>291</v>
      </c>
      <c r="E6485">
        <v>1.3332999999999999</v>
      </c>
      <c r="F6485">
        <v>332447.2</v>
      </c>
    </row>
    <row r="6486" spans="1:6" x14ac:dyDescent="0.25">
      <c r="A6486" t="s">
        <v>330</v>
      </c>
      <c r="B6486">
        <v>33</v>
      </c>
      <c r="C6486" t="s">
        <v>174</v>
      </c>
      <c r="D6486" t="s">
        <v>292</v>
      </c>
      <c r="E6486">
        <v>61.9514</v>
      </c>
      <c r="F6486">
        <v>1765964.11</v>
      </c>
    </row>
    <row r="6487" spans="1:6" x14ac:dyDescent="0.25">
      <c r="A6487" t="s">
        <v>330</v>
      </c>
      <c r="B6487">
        <v>33</v>
      </c>
      <c r="C6487" t="s">
        <v>174</v>
      </c>
      <c r="D6487" t="s">
        <v>293</v>
      </c>
      <c r="E6487">
        <v>25.352799999999998</v>
      </c>
      <c r="F6487">
        <v>733328.21</v>
      </c>
    </row>
    <row r="6488" spans="1:6" x14ac:dyDescent="0.25">
      <c r="A6488" t="s">
        <v>330</v>
      </c>
      <c r="B6488">
        <v>33</v>
      </c>
      <c r="C6488" t="s">
        <v>174</v>
      </c>
      <c r="D6488" t="s">
        <v>294</v>
      </c>
      <c r="E6488">
        <v>0.33329999999999999</v>
      </c>
      <c r="F6488">
        <v>24224.14</v>
      </c>
    </row>
    <row r="6489" spans="1:6" x14ac:dyDescent="0.25">
      <c r="A6489" t="s">
        <v>330</v>
      </c>
      <c r="B6489">
        <v>33</v>
      </c>
      <c r="C6489" t="s">
        <v>174</v>
      </c>
      <c r="D6489" t="s">
        <v>295</v>
      </c>
      <c r="E6489">
        <v>68.618499999999997</v>
      </c>
      <c r="F6489">
        <v>942632.51</v>
      </c>
    </row>
    <row r="6490" spans="1:6" x14ac:dyDescent="0.25">
      <c r="A6490" t="s">
        <v>330</v>
      </c>
      <c r="B6490">
        <v>33</v>
      </c>
      <c r="C6490" t="s">
        <v>174</v>
      </c>
      <c r="D6490" t="s">
        <v>306</v>
      </c>
      <c r="E6490">
        <v>0.5625</v>
      </c>
      <c r="F6490">
        <v>8969.27</v>
      </c>
    </row>
    <row r="6491" spans="1:6" x14ac:dyDescent="0.25">
      <c r="A6491" t="s">
        <v>330</v>
      </c>
      <c r="B6491">
        <v>33</v>
      </c>
      <c r="C6491" t="s">
        <v>174</v>
      </c>
      <c r="D6491" t="s">
        <v>280</v>
      </c>
      <c r="E6491">
        <v>31.663900000000002</v>
      </c>
      <c r="F6491">
        <v>841526.58</v>
      </c>
    </row>
    <row r="6492" spans="1:6" x14ac:dyDescent="0.25">
      <c r="A6492" t="s">
        <v>330</v>
      </c>
      <c r="B6492">
        <v>33</v>
      </c>
      <c r="C6492" t="s">
        <v>174</v>
      </c>
      <c r="D6492" t="s">
        <v>296</v>
      </c>
      <c r="E6492">
        <v>6.1666999999999996</v>
      </c>
      <c r="F6492">
        <v>593033.88</v>
      </c>
    </row>
    <row r="6493" spans="1:6" x14ac:dyDescent="0.25">
      <c r="A6493" t="s">
        <v>330</v>
      </c>
      <c r="B6493">
        <v>33</v>
      </c>
      <c r="C6493" t="s">
        <v>174</v>
      </c>
      <c r="D6493" t="s">
        <v>310</v>
      </c>
      <c r="E6493">
        <v>5</v>
      </c>
      <c r="F6493">
        <v>72326.12</v>
      </c>
    </row>
    <row r="6494" spans="1:6" x14ac:dyDescent="0.25">
      <c r="A6494" t="s">
        <v>330</v>
      </c>
      <c r="B6494">
        <v>33</v>
      </c>
      <c r="C6494" t="s">
        <v>174</v>
      </c>
      <c r="D6494" t="s">
        <v>298</v>
      </c>
      <c r="E6494">
        <v>2.75</v>
      </c>
      <c r="F6494">
        <v>58817.26</v>
      </c>
    </row>
    <row r="6495" spans="1:6" x14ac:dyDescent="0.25">
      <c r="A6495" t="s">
        <v>330</v>
      </c>
      <c r="B6495">
        <v>33</v>
      </c>
      <c r="C6495" t="s">
        <v>174</v>
      </c>
      <c r="D6495" t="s">
        <v>307</v>
      </c>
      <c r="E6495">
        <v>32.691699999999997</v>
      </c>
      <c r="F6495">
        <v>812898.03</v>
      </c>
    </row>
    <row r="6496" spans="1:6" x14ac:dyDescent="0.25">
      <c r="A6496" t="s">
        <v>330</v>
      </c>
      <c r="B6496">
        <v>33</v>
      </c>
      <c r="C6496" t="s">
        <v>174</v>
      </c>
      <c r="D6496" t="s">
        <v>299</v>
      </c>
      <c r="E6496">
        <v>0.16669999999999999</v>
      </c>
      <c r="F6496">
        <v>116389.36</v>
      </c>
    </row>
    <row r="6497" spans="1:6" x14ac:dyDescent="0.25">
      <c r="A6497" t="s">
        <v>330</v>
      </c>
      <c r="B6497">
        <v>33</v>
      </c>
      <c r="C6497" t="s">
        <v>174</v>
      </c>
      <c r="D6497" t="s">
        <v>300</v>
      </c>
      <c r="E6497">
        <v>0.04</v>
      </c>
      <c r="F6497">
        <v>1178.03</v>
      </c>
    </row>
    <row r="6498" spans="1:6" x14ac:dyDescent="0.25">
      <c r="A6498" t="s">
        <v>330</v>
      </c>
      <c r="B6498">
        <v>33</v>
      </c>
      <c r="C6498" t="s">
        <v>174</v>
      </c>
      <c r="D6498" t="s">
        <v>301</v>
      </c>
      <c r="E6498">
        <v>9.6236999999999995</v>
      </c>
      <c r="F6498">
        <v>617081.06999999995</v>
      </c>
    </row>
    <row r="6499" spans="1:6" x14ac:dyDescent="0.25">
      <c r="A6499" t="s">
        <v>330</v>
      </c>
      <c r="B6499">
        <v>33</v>
      </c>
      <c r="C6499" t="s">
        <v>174</v>
      </c>
      <c r="D6499" t="s">
        <v>302</v>
      </c>
      <c r="E6499">
        <v>0.1</v>
      </c>
      <c r="F6499">
        <v>45837.03</v>
      </c>
    </row>
    <row r="6500" spans="1:6" x14ac:dyDescent="0.25">
      <c r="A6500" t="s">
        <v>330</v>
      </c>
      <c r="B6500">
        <v>33</v>
      </c>
      <c r="C6500" t="s">
        <v>174</v>
      </c>
      <c r="D6500" t="s">
        <v>325</v>
      </c>
      <c r="E6500">
        <v>1</v>
      </c>
      <c r="F6500">
        <v>18345.79</v>
      </c>
    </row>
    <row r="6501" spans="1:6" x14ac:dyDescent="0.25">
      <c r="A6501" t="s">
        <v>330</v>
      </c>
      <c r="B6501">
        <v>33</v>
      </c>
      <c r="C6501" t="s">
        <v>174</v>
      </c>
      <c r="D6501" t="s">
        <v>311</v>
      </c>
      <c r="E6501">
        <v>22</v>
      </c>
      <c r="F6501">
        <v>188919.21</v>
      </c>
    </row>
    <row r="6502" spans="1:6" x14ac:dyDescent="0.25">
      <c r="A6502" t="s">
        <v>330</v>
      </c>
      <c r="B6502">
        <v>33</v>
      </c>
      <c r="C6502" t="s">
        <v>174</v>
      </c>
      <c r="D6502" t="s">
        <v>326</v>
      </c>
      <c r="E6502">
        <v>0.16669999999999999</v>
      </c>
      <c r="F6502">
        <v>8235.85</v>
      </c>
    </row>
    <row r="6503" spans="1:6" x14ac:dyDescent="0.25">
      <c r="A6503" t="s">
        <v>330</v>
      </c>
      <c r="B6503">
        <v>33</v>
      </c>
      <c r="C6503" t="s">
        <v>174</v>
      </c>
      <c r="D6503" t="s">
        <v>329</v>
      </c>
      <c r="E6503">
        <v>0.93330000000000002</v>
      </c>
      <c r="F6503">
        <v>11602.73</v>
      </c>
    </row>
    <row r="6504" spans="1:6" x14ac:dyDescent="0.25">
      <c r="A6504" t="s">
        <v>330</v>
      </c>
      <c r="B6504">
        <v>36</v>
      </c>
      <c r="C6504" t="s">
        <v>319</v>
      </c>
      <c r="E6504">
        <v>15.9979</v>
      </c>
      <c r="F6504">
        <v>234509.58</v>
      </c>
    </row>
    <row r="6505" spans="1:6" x14ac:dyDescent="0.25">
      <c r="A6505" t="s">
        <v>330</v>
      </c>
      <c r="B6505">
        <v>36</v>
      </c>
      <c r="C6505" t="s">
        <v>319</v>
      </c>
      <c r="D6505" t="s">
        <v>281</v>
      </c>
      <c r="E6505">
        <v>3.8485999999999998</v>
      </c>
      <c r="F6505">
        <v>418915.64</v>
      </c>
    </row>
    <row r="6506" spans="1:6" x14ac:dyDescent="0.25">
      <c r="A6506" t="s">
        <v>330</v>
      </c>
      <c r="B6506">
        <v>36</v>
      </c>
      <c r="C6506" t="s">
        <v>319</v>
      </c>
      <c r="D6506" t="s">
        <v>282</v>
      </c>
      <c r="E6506">
        <v>56.188899999999997</v>
      </c>
      <c r="F6506">
        <v>685163.77</v>
      </c>
    </row>
    <row r="6507" spans="1:6" x14ac:dyDescent="0.25">
      <c r="A6507" t="s">
        <v>330</v>
      </c>
      <c r="B6507">
        <v>36</v>
      </c>
      <c r="C6507" t="s">
        <v>319</v>
      </c>
      <c r="D6507" t="s">
        <v>283</v>
      </c>
      <c r="E6507">
        <v>0.58750000000000002</v>
      </c>
      <c r="F6507">
        <v>212672.44</v>
      </c>
    </row>
    <row r="6508" spans="1:6" x14ac:dyDescent="0.25">
      <c r="A6508" t="s">
        <v>330</v>
      </c>
      <c r="B6508">
        <v>36</v>
      </c>
      <c r="C6508" t="s">
        <v>319</v>
      </c>
      <c r="D6508" t="s">
        <v>284</v>
      </c>
      <c r="E6508">
        <v>403.58330000000001</v>
      </c>
      <c r="F6508">
        <v>2480158.4500000002</v>
      </c>
    </row>
    <row r="6509" spans="1:6" x14ac:dyDescent="0.25">
      <c r="A6509" t="s">
        <v>330</v>
      </c>
      <c r="B6509">
        <v>36</v>
      </c>
      <c r="C6509" t="s">
        <v>319</v>
      </c>
      <c r="D6509" t="s">
        <v>285</v>
      </c>
      <c r="E6509">
        <v>9.1349</v>
      </c>
      <c r="F6509">
        <v>146793.56</v>
      </c>
    </row>
    <row r="6510" spans="1:6" x14ac:dyDescent="0.25">
      <c r="A6510" t="s">
        <v>330</v>
      </c>
      <c r="B6510">
        <v>36</v>
      </c>
      <c r="C6510" t="s">
        <v>319</v>
      </c>
      <c r="D6510" t="s">
        <v>286</v>
      </c>
      <c r="E6510">
        <v>45.066699999999997</v>
      </c>
      <c r="F6510">
        <v>954602.25</v>
      </c>
    </row>
    <row r="6511" spans="1:6" x14ac:dyDescent="0.25">
      <c r="A6511" t="s">
        <v>330</v>
      </c>
      <c r="B6511">
        <v>36</v>
      </c>
      <c r="C6511" t="s">
        <v>319</v>
      </c>
      <c r="D6511" t="s">
        <v>287</v>
      </c>
      <c r="E6511">
        <v>1.25</v>
      </c>
      <c r="F6511">
        <v>21294.57</v>
      </c>
    </row>
    <row r="6512" spans="1:6" x14ac:dyDescent="0.25">
      <c r="A6512" t="s">
        <v>330</v>
      </c>
      <c r="B6512">
        <v>36</v>
      </c>
      <c r="C6512" t="s">
        <v>319</v>
      </c>
      <c r="D6512" t="s">
        <v>288</v>
      </c>
      <c r="E6512">
        <v>6.5</v>
      </c>
      <c r="F6512">
        <v>1272183.1100000001</v>
      </c>
    </row>
    <row r="6513" spans="1:6" x14ac:dyDescent="0.25">
      <c r="A6513" t="s">
        <v>330</v>
      </c>
      <c r="B6513">
        <v>36</v>
      </c>
      <c r="C6513" t="s">
        <v>319</v>
      </c>
      <c r="D6513" t="s">
        <v>289</v>
      </c>
      <c r="E6513">
        <v>1.9792000000000001</v>
      </c>
      <c r="F6513">
        <v>129868.06</v>
      </c>
    </row>
    <row r="6514" spans="1:6" x14ac:dyDescent="0.25">
      <c r="A6514" t="s">
        <v>330</v>
      </c>
      <c r="B6514">
        <v>36</v>
      </c>
      <c r="C6514" t="s">
        <v>319</v>
      </c>
      <c r="D6514" t="s">
        <v>290</v>
      </c>
      <c r="E6514">
        <v>0.3</v>
      </c>
      <c r="F6514">
        <v>36032.83</v>
      </c>
    </row>
    <row r="6515" spans="1:6" x14ac:dyDescent="0.25">
      <c r="A6515" t="s">
        <v>330</v>
      </c>
      <c r="B6515">
        <v>36</v>
      </c>
      <c r="C6515" t="s">
        <v>319</v>
      </c>
      <c r="D6515" t="s">
        <v>291</v>
      </c>
      <c r="E6515">
        <v>0.54169999999999996</v>
      </c>
      <c r="F6515">
        <v>112629.34</v>
      </c>
    </row>
    <row r="6516" spans="1:6" x14ac:dyDescent="0.25">
      <c r="A6516" t="s">
        <v>330</v>
      </c>
      <c r="B6516">
        <v>36</v>
      </c>
      <c r="C6516" t="s">
        <v>319</v>
      </c>
      <c r="D6516" t="s">
        <v>292</v>
      </c>
      <c r="E6516">
        <v>87.581299999999999</v>
      </c>
      <c r="F6516">
        <v>2697299.08</v>
      </c>
    </row>
    <row r="6517" spans="1:6" x14ac:dyDescent="0.25">
      <c r="A6517" t="s">
        <v>330</v>
      </c>
      <c r="B6517">
        <v>36</v>
      </c>
      <c r="C6517" t="s">
        <v>319</v>
      </c>
      <c r="D6517" t="s">
        <v>293</v>
      </c>
      <c r="E6517">
        <v>13.5</v>
      </c>
      <c r="F6517">
        <v>365642.15</v>
      </c>
    </row>
    <row r="6518" spans="1:6" x14ac:dyDescent="0.25">
      <c r="A6518" t="s">
        <v>330</v>
      </c>
      <c r="B6518">
        <v>36</v>
      </c>
      <c r="C6518" t="s">
        <v>319</v>
      </c>
      <c r="D6518" t="s">
        <v>294</v>
      </c>
      <c r="E6518">
        <v>0.5</v>
      </c>
      <c r="F6518">
        <v>28456.68</v>
      </c>
    </row>
    <row r="6519" spans="1:6" x14ac:dyDescent="0.25">
      <c r="A6519" t="s">
        <v>330</v>
      </c>
      <c r="B6519">
        <v>36</v>
      </c>
      <c r="C6519" t="s">
        <v>319</v>
      </c>
      <c r="D6519" t="s">
        <v>295</v>
      </c>
      <c r="E6519">
        <v>56.682099999999998</v>
      </c>
      <c r="F6519">
        <v>625301.31000000006</v>
      </c>
    </row>
    <row r="6520" spans="1:6" x14ac:dyDescent="0.25">
      <c r="A6520" t="s">
        <v>330</v>
      </c>
      <c r="B6520">
        <v>36</v>
      </c>
      <c r="C6520" t="s">
        <v>319</v>
      </c>
      <c r="D6520" t="s">
        <v>306</v>
      </c>
      <c r="E6520">
        <v>0.52080000000000004</v>
      </c>
      <c r="F6520">
        <v>8349.77</v>
      </c>
    </row>
    <row r="6521" spans="1:6" x14ac:dyDescent="0.25">
      <c r="A6521" t="s">
        <v>330</v>
      </c>
      <c r="B6521">
        <v>36</v>
      </c>
      <c r="C6521" t="s">
        <v>319</v>
      </c>
      <c r="D6521" t="s">
        <v>280</v>
      </c>
      <c r="E6521">
        <v>27.3611</v>
      </c>
      <c r="F6521">
        <v>562670.11</v>
      </c>
    </row>
    <row r="6522" spans="1:6" x14ac:dyDescent="0.25">
      <c r="A6522" t="s">
        <v>330</v>
      </c>
      <c r="B6522">
        <v>36</v>
      </c>
      <c r="C6522" t="s">
        <v>319</v>
      </c>
      <c r="D6522" t="s">
        <v>296</v>
      </c>
      <c r="E6522">
        <v>8.6667000000000005</v>
      </c>
      <c r="F6522">
        <v>819743.27</v>
      </c>
    </row>
    <row r="6523" spans="1:6" x14ac:dyDescent="0.25">
      <c r="A6523" t="s">
        <v>330</v>
      </c>
      <c r="B6523">
        <v>36</v>
      </c>
      <c r="C6523" t="s">
        <v>319</v>
      </c>
      <c r="D6523" t="s">
        <v>310</v>
      </c>
      <c r="E6523">
        <v>6</v>
      </c>
      <c r="F6523">
        <v>88225.9</v>
      </c>
    </row>
    <row r="6524" spans="1:6" x14ac:dyDescent="0.25">
      <c r="A6524" t="s">
        <v>330</v>
      </c>
      <c r="B6524">
        <v>36</v>
      </c>
      <c r="C6524" t="s">
        <v>319</v>
      </c>
      <c r="D6524" t="s">
        <v>298</v>
      </c>
      <c r="E6524">
        <v>4.5833000000000004</v>
      </c>
      <c r="F6524">
        <v>96488.13</v>
      </c>
    </row>
    <row r="6525" spans="1:6" x14ac:dyDescent="0.25">
      <c r="A6525" t="s">
        <v>330</v>
      </c>
      <c r="B6525">
        <v>36</v>
      </c>
      <c r="C6525" t="s">
        <v>319</v>
      </c>
      <c r="D6525" t="s">
        <v>307</v>
      </c>
      <c r="E6525">
        <v>50.291699999999999</v>
      </c>
      <c r="F6525">
        <v>1210844.6499999999</v>
      </c>
    </row>
    <row r="6526" spans="1:6" x14ac:dyDescent="0.25">
      <c r="A6526" t="s">
        <v>330</v>
      </c>
      <c r="B6526">
        <v>36</v>
      </c>
      <c r="C6526" t="s">
        <v>319</v>
      </c>
      <c r="D6526" t="s">
        <v>299</v>
      </c>
      <c r="E6526">
        <v>0.1</v>
      </c>
      <c r="F6526">
        <v>74461.3</v>
      </c>
    </row>
    <row r="6527" spans="1:6" x14ac:dyDescent="0.25">
      <c r="A6527" t="s">
        <v>330</v>
      </c>
      <c r="B6527">
        <v>36</v>
      </c>
      <c r="C6527" t="s">
        <v>319</v>
      </c>
      <c r="D6527" t="s">
        <v>301</v>
      </c>
      <c r="E6527">
        <v>2.3069000000000002</v>
      </c>
      <c r="F6527">
        <v>261948.5</v>
      </c>
    </row>
    <row r="6528" spans="1:6" x14ac:dyDescent="0.25">
      <c r="A6528" t="s">
        <v>330</v>
      </c>
      <c r="B6528">
        <v>36</v>
      </c>
      <c r="C6528" t="s">
        <v>319</v>
      </c>
      <c r="D6528" t="s">
        <v>302</v>
      </c>
      <c r="E6528">
        <v>0.1</v>
      </c>
      <c r="F6528">
        <v>46524.99</v>
      </c>
    </row>
    <row r="6529" spans="1:6" x14ac:dyDescent="0.25">
      <c r="A6529" t="s">
        <v>330</v>
      </c>
      <c r="B6529">
        <v>36</v>
      </c>
      <c r="C6529" t="s">
        <v>319</v>
      </c>
      <c r="D6529" t="s">
        <v>308</v>
      </c>
      <c r="E6529">
        <v>2</v>
      </c>
      <c r="F6529">
        <v>32431.93</v>
      </c>
    </row>
    <row r="6530" spans="1:6" x14ac:dyDescent="0.25">
      <c r="A6530" t="s">
        <v>330</v>
      </c>
      <c r="B6530">
        <v>36</v>
      </c>
      <c r="C6530" t="s">
        <v>319</v>
      </c>
      <c r="D6530" t="s">
        <v>325</v>
      </c>
      <c r="E6530">
        <v>2</v>
      </c>
      <c r="F6530">
        <v>34856.99</v>
      </c>
    </row>
    <row r="6531" spans="1:6" x14ac:dyDescent="0.25">
      <c r="A6531" t="s">
        <v>330</v>
      </c>
      <c r="B6531">
        <v>36</v>
      </c>
      <c r="C6531" t="s">
        <v>319</v>
      </c>
      <c r="D6531" t="s">
        <v>311</v>
      </c>
      <c r="E6531">
        <v>22</v>
      </c>
      <c r="F6531">
        <v>197937.6</v>
      </c>
    </row>
    <row r="6532" spans="1:6" x14ac:dyDescent="0.25">
      <c r="A6532" t="s">
        <v>330</v>
      </c>
      <c r="B6532">
        <v>36</v>
      </c>
      <c r="C6532" t="s">
        <v>319</v>
      </c>
      <c r="D6532" t="s">
        <v>326</v>
      </c>
      <c r="E6532">
        <v>3.3332999999999999</v>
      </c>
      <c r="F6532">
        <v>96957.35</v>
      </c>
    </row>
    <row r="6533" spans="1:6" x14ac:dyDescent="0.25">
      <c r="A6533" t="s">
        <v>330</v>
      </c>
      <c r="B6533">
        <v>37</v>
      </c>
      <c r="C6533" t="s">
        <v>320</v>
      </c>
      <c r="E6533">
        <v>1.8125</v>
      </c>
      <c r="F6533">
        <v>39297.519999999997</v>
      </c>
    </row>
    <row r="6534" spans="1:6" x14ac:dyDescent="0.25">
      <c r="A6534" t="s">
        <v>330</v>
      </c>
      <c r="B6534">
        <v>37</v>
      </c>
      <c r="C6534" t="s">
        <v>320</v>
      </c>
      <c r="D6534" t="s">
        <v>281</v>
      </c>
      <c r="E6534">
        <v>4.8472</v>
      </c>
      <c r="F6534">
        <v>486093.78</v>
      </c>
    </row>
    <row r="6535" spans="1:6" x14ac:dyDescent="0.25">
      <c r="A6535" t="s">
        <v>330</v>
      </c>
      <c r="B6535">
        <v>37</v>
      </c>
      <c r="C6535" t="s">
        <v>320</v>
      </c>
      <c r="D6535" t="s">
        <v>282</v>
      </c>
      <c r="E6535">
        <v>13.158300000000001</v>
      </c>
      <c r="F6535">
        <v>162017.42000000001</v>
      </c>
    </row>
    <row r="6536" spans="1:6" x14ac:dyDescent="0.25">
      <c r="A6536" t="s">
        <v>330</v>
      </c>
      <c r="B6536">
        <v>37</v>
      </c>
      <c r="C6536" t="s">
        <v>320</v>
      </c>
      <c r="D6536" t="s">
        <v>283</v>
      </c>
      <c r="E6536">
        <v>1.6292</v>
      </c>
      <c r="F6536">
        <v>623650.44999999995</v>
      </c>
    </row>
    <row r="6537" spans="1:6" x14ac:dyDescent="0.25">
      <c r="A6537" t="s">
        <v>330</v>
      </c>
      <c r="B6537">
        <v>37</v>
      </c>
      <c r="C6537" t="s">
        <v>320</v>
      </c>
      <c r="D6537" t="s">
        <v>284</v>
      </c>
      <c r="E6537">
        <v>227.5</v>
      </c>
      <c r="F6537">
        <v>1273356.58</v>
      </c>
    </row>
    <row r="6538" spans="1:6" x14ac:dyDescent="0.25">
      <c r="A6538" t="s">
        <v>330</v>
      </c>
      <c r="B6538">
        <v>37</v>
      </c>
      <c r="C6538" t="s">
        <v>320</v>
      </c>
      <c r="D6538" t="s">
        <v>285</v>
      </c>
      <c r="E6538">
        <v>23.302099999999999</v>
      </c>
      <c r="F6538">
        <v>343425.03</v>
      </c>
    </row>
    <row r="6539" spans="1:6" x14ac:dyDescent="0.25">
      <c r="A6539" t="s">
        <v>330</v>
      </c>
      <c r="B6539">
        <v>37</v>
      </c>
      <c r="C6539" t="s">
        <v>320</v>
      </c>
      <c r="D6539" t="s">
        <v>286</v>
      </c>
      <c r="E6539">
        <v>12.2333</v>
      </c>
      <c r="F6539">
        <v>269036.83</v>
      </c>
    </row>
    <row r="6540" spans="1:6" x14ac:dyDescent="0.25">
      <c r="A6540" t="s">
        <v>330</v>
      </c>
      <c r="B6540">
        <v>37</v>
      </c>
      <c r="C6540" t="s">
        <v>320</v>
      </c>
      <c r="D6540" t="s">
        <v>287</v>
      </c>
      <c r="E6540">
        <v>1</v>
      </c>
      <c r="F6540">
        <v>10533.47</v>
      </c>
    </row>
    <row r="6541" spans="1:6" x14ac:dyDescent="0.25">
      <c r="A6541" t="s">
        <v>330</v>
      </c>
      <c r="B6541">
        <v>37</v>
      </c>
      <c r="C6541" t="s">
        <v>320</v>
      </c>
      <c r="D6541" t="s">
        <v>288</v>
      </c>
      <c r="E6541">
        <v>2.9582999999999999</v>
      </c>
      <c r="F6541">
        <v>568536.23</v>
      </c>
    </row>
    <row r="6542" spans="1:6" x14ac:dyDescent="0.25">
      <c r="A6542" t="s">
        <v>330</v>
      </c>
      <c r="B6542">
        <v>37</v>
      </c>
      <c r="C6542" t="s">
        <v>320</v>
      </c>
      <c r="D6542" t="s">
        <v>289</v>
      </c>
      <c r="E6542">
        <v>2.2082999999999999</v>
      </c>
      <c r="F6542">
        <v>193575</v>
      </c>
    </row>
    <row r="6543" spans="1:6" x14ac:dyDescent="0.25">
      <c r="A6543" t="s">
        <v>330</v>
      </c>
      <c r="B6543">
        <v>37</v>
      </c>
      <c r="C6543" t="s">
        <v>320</v>
      </c>
      <c r="D6543" t="s">
        <v>290</v>
      </c>
      <c r="E6543">
        <v>0.47920000000000001</v>
      </c>
      <c r="F6543">
        <v>30590</v>
      </c>
    </row>
    <row r="6544" spans="1:6" x14ac:dyDescent="0.25">
      <c r="A6544" t="s">
        <v>330</v>
      </c>
      <c r="B6544">
        <v>37</v>
      </c>
      <c r="C6544" t="s">
        <v>320</v>
      </c>
      <c r="D6544" t="s">
        <v>291</v>
      </c>
      <c r="E6544">
        <v>0.66669999999999996</v>
      </c>
      <c r="F6544">
        <v>165912.13</v>
      </c>
    </row>
    <row r="6545" spans="1:6" x14ac:dyDescent="0.25">
      <c r="A6545" t="s">
        <v>330</v>
      </c>
      <c r="B6545">
        <v>37</v>
      </c>
      <c r="C6545" t="s">
        <v>320</v>
      </c>
      <c r="D6545" t="s">
        <v>292</v>
      </c>
      <c r="E6545">
        <v>28.469799999999999</v>
      </c>
      <c r="F6545">
        <v>945093.34</v>
      </c>
    </row>
    <row r="6546" spans="1:6" x14ac:dyDescent="0.25">
      <c r="A6546" t="s">
        <v>330</v>
      </c>
      <c r="B6546">
        <v>37</v>
      </c>
      <c r="C6546" t="s">
        <v>320</v>
      </c>
      <c r="D6546" t="s">
        <v>293</v>
      </c>
      <c r="E6546">
        <v>3.3472</v>
      </c>
      <c r="F6546">
        <v>104463.72</v>
      </c>
    </row>
    <row r="6547" spans="1:6" x14ac:dyDescent="0.25">
      <c r="A6547" t="s">
        <v>330</v>
      </c>
      <c r="B6547">
        <v>37</v>
      </c>
      <c r="C6547" t="s">
        <v>320</v>
      </c>
      <c r="D6547" t="s">
        <v>294</v>
      </c>
      <c r="E6547">
        <v>0.1</v>
      </c>
      <c r="F6547">
        <v>110232.19</v>
      </c>
    </row>
    <row r="6548" spans="1:6" x14ac:dyDescent="0.25">
      <c r="A6548" t="s">
        <v>330</v>
      </c>
      <c r="B6548">
        <v>37</v>
      </c>
      <c r="C6548" t="s">
        <v>320</v>
      </c>
      <c r="D6548" t="s">
        <v>295</v>
      </c>
      <c r="E6548">
        <v>19.0929</v>
      </c>
      <c r="F6548">
        <v>293985.53999999998</v>
      </c>
    </row>
    <row r="6549" spans="1:6" x14ac:dyDescent="0.25">
      <c r="A6549" t="s">
        <v>330</v>
      </c>
      <c r="B6549">
        <v>37</v>
      </c>
      <c r="C6549" t="s">
        <v>320</v>
      </c>
      <c r="D6549" t="s">
        <v>306</v>
      </c>
      <c r="E6549">
        <v>0.3125</v>
      </c>
      <c r="F6549">
        <v>5124.96</v>
      </c>
    </row>
    <row r="6550" spans="1:6" x14ac:dyDescent="0.25">
      <c r="A6550" t="s">
        <v>330</v>
      </c>
      <c r="B6550">
        <v>37</v>
      </c>
      <c r="C6550" t="s">
        <v>320</v>
      </c>
      <c r="D6550" t="s">
        <v>280</v>
      </c>
      <c r="E6550">
        <v>8.5193999999999992</v>
      </c>
      <c r="F6550">
        <v>219932.35</v>
      </c>
    </row>
    <row r="6551" spans="1:6" x14ac:dyDescent="0.25">
      <c r="A6551" t="s">
        <v>330</v>
      </c>
      <c r="B6551">
        <v>37</v>
      </c>
      <c r="C6551" t="s">
        <v>320</v>
      </c>
      <c r="D6551" t="s">
        <v>296</v>
      </c>
      <c r="E6551">
        <v>8.0832999999999995</v>
      </c>
      <c r="F6551">
        <v>765441.92</v>
      </c>
    </row>
    <row r="6552" spans="1:6" x14ac:dyDescent="0.25">
      <c r="A6552" t="s">
        <v>330</v>
      </c>
      <c r="B6552">
        <v>37</v>
      </c>
      <c r="C6552" t="s">
        <v>320</v>
      </c>
      <c r="D6552" t="s">
        <v>310</v>
      </c>
      <c r="E6552">
        <v>4</v>
      </c>
      <c r="F6552">
        <v>59545.34</v>
      </c>
    </row>
    <row r="6553" spans="1:6" x14ac:dyDescent="0.25">
      <c r="A6553" t="s">
        <v>330</v>
      </c>
      <c r="B6553">
        <v>37</v>
      </c>
      <c r="C6553" t="s">
        <v>320</v>
      </c>
      <c r="D6553" t="s">
        <v>298</v>
      </c>
      <c r="E6553">
        <v>3.1667000000000001</v>
      </c>
      <c r="F6553">
        <v>57140.84</v>
      </c>
    </row>
    <row r="6554" spans="1:6" x14ac:dyDescent="0.25">
      <c r="A6554" t="s">
        <v>330</v>
      </c>
      <c r="B6554">
        <v>37</v>
      </c>
      <c r="C6554" t="s">
        <v>320</v>
      </c>
      <c r="D6554" t="s">
        <v>307</v>
      </c>
      <c r="E6554">
        <v>37.229199999999999</v>
      </c>
      <c r="F6554">
        <v>839912.93</v>
      </c>
    </row>
    <row r="6555" spans="1:6" x14ac:dyDescent="0.25">
      <c r="A6555" t="s">
        <v>330</v>
      </c>
      <c r="B6555">
        <v>37</v>
      </c>
      <c r="C6555" t="s">
        <v>320</v>
      </c>
      <c r="D6555" t="s">
        <v>299</v>
      </c>
      <c r="E6555">
        <v>3.3300000000000003E-2</v>
      </c>
      <c r="F6555">
        <v>24820.43</v>
      </c>
    </row>
    <row r="6556" spans="1:6" x14ac:dyDescent="0.25">
      <c r="A6556" t="s">
        <v>330</v>
      </c>
      <c r="B6556">
        <v>37</v>
      </c>
      <c r="C6556" t="s">
        <v>320</v>
      </c>
      <c r="D6556" t="s">
        <v>301</v>
      </c>
      <c r="E6556">
        <v>0.21809999999999999</v>
      </c>
      <c r="F6556">
        <v>16628.87</v>
      </c>
    </row>
    <row r="6557" spans="1:6" x14ac:dyDescent="0.25">
      <c r="A6557" t="s">
        <v>330</v>
      </c>
      <c r="B6557">
        <v>37</v>
      </c>
      <c r="C6557" t="s">
        <v>320</v>
      </c>
      <c r="D6557" t="s">
        <v>302</v>
      </c>
      <c r="E6557">
        <v>6.6699999999999995E-2</v>
      </c>
      <c r="F6557">
        <v>14838.81</v>
      </c>
    </row>
    <row r="6558" spans="1:6" x14ac:dyDescent="0.25">
      <c r="A6558" t="s">
        <v>330</v>
      </c>
      <c r="B6558">
        <v>37</v>
      </c>
      <c r="C6558" t="s">
        <v>320</v>
      </c>
      <c r="D6558" t="s">
        <v>308</v>
      </c>
      <c r="E6558">
        <v>1</v>
      </c>
      <c r="F6558">
        <v>39829.5</v>
      </c>
    </row>
    <row r="6559" spans="1:6" x14ac:dyDescent="0.25">
      <c r="A6559" t="s">
        <v>330</v>
      </c>
      <c r="B6559">
        <v>37</v>
      </c>
      <c r="C6559" t="s">
        <v>320</v>
      </c>
      <c r="D6559" t="s">
        <v>303</v>
      </c>
      <c r="E6559">
        <v>1</v>
      </c>
      <c r="F6559">
        <v>13534.24</v>
      </c>
    </row>
    <row r="6560" spans="1:6" x14ac:dyDescent="0.25">
      <c r="A6560" t="s">
        <v>330</v>
      </c>
      <c r="B6560">
        <v>37</v>
      </c>
      <c r="C6560" t="s">
        <v>320</v>
      </c>
      <c r="D6560" t="s">
        <v>325</v>
      </c>
      <c r="E6560">
        <v>1</v>
      </c>
      <c r="F6560">
        <v>16920.580000000002</v>
      </c>
    </row>
    <row r="6561" spans="1:6" x14ac:dyDescent="0.25">
      <c r="A6561" t="s">
        <v>330</v>
      </c>
      <c r="B6561">
        <v>37</v>
      </c>
      <c r="C6561" t="s">
        <v>320</v>
      </c>
      <c r="D6561" t="s">
        <v>311</v>
      </c>
      <c r="E6561">
        <v>2</v>
      </c>
      <c r="F6561">
        <v>19008.259999999998</v>
      </c>
    </row>
    <row r="6562" spans="1:6" x14ac:dyDescent="0.25">
      <c r="A6562" t="s">
        <v>330</v>
      </c>
      <c r="B6562">
        <v>37</v>
      </c>
      <c r="C6562" t="s">
        <v>320</v>
      </c>
      <c r="D6562" t="s">
        <v>326</v>
      </c>
      <c r="E6562">
        <v>0.33329999999999999</v>
      </c>
      <c r="F6562">
        <v>15539.46</v>
      </c>
    </row>
    <row r="6563" spans="1:6" x14ac:dyDescent="0.25">
      <c r="A6563" t="s">
        <v>330</v>
      </c>
      <c r="B6563">
        <v>40</v>
      </c>
      <c r="C6563" t="s">
        <v>321</v>
      </c>
      <c r="E6563">
        <v>18.6417</v>
      </c>
      <c r="F6563">
        <v>299004.21999999997</v>
      </c>
    </row>
    <row r="6564" spans="1:6" x14ac:dyDescent="0.25">
      <c r="A6564" t="s">
        <v>330</v>
      </c>
      <c r="B6564">
        <v>40</v>
      </c>
      <c r="C6564" t="s">
        <v>321</v>
      </c>
      <c r="D6564" t="s">
        <v>281</v>
      </c>
      <c r="E6564">
        <v>5.6513999999999998</v>
      </c>
      <c r="F6564">
        <v>749044.59</v>
      </c>
    </row>
    <row r="6565" spans="1:6" x14ac:dyDescent="0.25">
      <c r="A6565" t="s">
        <v>330</v>
      </c>
      <c r="B6565">
        <v>40</v>
      </c>
      <c r="C6565" t="s">
        <v>321</v>
      </c>
      <c r="D6565" t="s">
        <v>282</v>
      </c>
      <c r="E6565">
        <v>109.75830000000001</v>
      </c>
      <c r="F6565">
        <v>1201295.83</v>
      </c>
    </row>
    <row r="6566" spans="1:6" x14ac:dyDescent="0.25">
      <c r="A6566" t="s">
        <v>330</v>
      </c>
      <c r="B6566">
        <v>40</v>
      </c>
      <c r="C6566" t="s">
        <v>321</v>
      </c>
      <c r="D6566" t="s">
        <v>283</v>
      </c>
      <c r="E6566">
        <v>4</v>
      </c>
      <c r="F6566">
        <v>1058009.58</v>
      </c>
    </row>
    <row r="6567" spans="1:6" x14ac:dyDescent="0.25">
      <c r="A6567" t="s">
        <v>330</v>
      </c>
      <c r="B6567">
        <v>40</v>
      </c>
      <c r="C6567" t="s">
        <v>321</v>
      </c>
      <c r="D6567" t="s">
        <v>284</v>
      </c>
      <c r="E6567">
        <v>468.5</v>
      </c>
      <c r="F6567">
        <v>2836201.42</v>
      </c>
    </row>
    <row r="6568" spans="1:6" x14ac:dyDescent="0.25">
      <c r="A6568" t="s">
        <v>330</v>
      </c>
      <c r="B6568">
        <v>40</v>
      </c>
      <c r="C6568" t="s">
        <v>321</v>
      </c>
      <c r="D6568" t="s">
        <v>285</v>
      </c>
      <c r="E6568">
        <v>35.228700000000003</v>
      </c>
      <c r="F6568">
        <v>620316.96</v>
      </c>
    </row>
    <row r="6569" spans="1:6" x14ac:dyDescent="0.25">
      <c r="A6569" t="s">
        <v>330</v>
      </c>
      <c r="B6569">
        <v>40</v>
      </c>
      <c r="C6569" t="s">
        <v>321</v>
      </c>
      <c r="D6569" t="s">
        <v>286</v>
      </c>
      <c r="E6569">
        <v>72.400000000000006</v>
      </c>
      <c r="F6569">
        <v>1746599.19</v>
      </c>
    </row>
    <row r="6570" spans="1:6" x14ac:dyDescent="0.25">
      <c r="A6570" t="s">
        <v>330</v>
      </c>
      <c r="B6570">
        <v>40</v>
      </c>
      <c r="C6570" t="s">
        <v>321</v>
      </c>
      <c r="D6570" t="s">
        <v>287</v>
      </c>
      <c r="E6570">
        <v>16.333300000000001</v>
      </c>
      <c r="F6570">
        <v>217553.76</v>
      </c>
    </row>
    <row r="6571" spans="1:6" x14ac:dyDescent="0.25">
      <c r="A6571" t="s">
        <v>330</v>
      </c>
      <c r="B6571">
        <v>40</v>
      </c>
      <c r="C6571" t="s">
        <v>321</v>
      </c>
      <c r="D6571" t="s">
        <v>288</v>
      </c>
      <c r="E6571">
        <v>5.0606999999999998</v>
      </c>
      <c r="F6571">
        <v>803211.13</v>
      </c>
    </row>
    <row r="6572" spans="1:6" x14ac:dyDescent="0.25">
      <c r="A6572" t="s">
        <v>330</v>
      </c>
      <c r="B6572">
        <v>40</v>
      </c>
      <c r="C6572" t="s">
        <v>321</v>
      </c>
      <c r="D6572" t="s">
        <v>289</v>
      </c>
      <c r="E6572">
        <v>10.362500000000001</v>
      </c>
      <c r="F6572">
        <v>451106.81</v>
      </c>
    </row>
    <row r="6573" spans="1:6" x14ac:dyDescent="0.25">
      <c r="A6573" t="s">
        <v>330</v>
      </c>
      <c r="B6573">
        <v>40</v>
      </c>
      <c r="C6573" t="s">
        <v>321</v>
      </c>
      <c r="D6573" t="s">
        <v>290</v>
      </c>
      <c r="E6573">
        <v>0.91110000000000002</v>
      </c>
      <c r="F6573">
        <v>137991.13</v>
      </c>
    </row>
    <row r="6574" spans="1:6" x14ac:dyDescent="0.25">
      <c r="A6574" t="s">
        <v>330</v>
      </c>
      <c r="B6574">
        <v>40</v>
      </c>
      <c r="C6574" t="s">
        <v>321</v>
      </c>
      <c r="D6574" t="s">
        <v>291</v>
      </c>
      <c r="E6574">
        <v>1.0417000000000001</v>
      </c>
      <c r="F6574">
        <v>250193.75</v>
      </c>
    </row>
    <row r="6575" spans="1:6" x14ac:dyDescent="0.25">
      <c r="A6575" t="s">
        <v>330</v>
      </c>
      <c r="B6575">
        <v>40</v>
      </c>
      <c r="C6575" t="s">
        <v>321</v>
      </c>
      <c r="D6575" t="s">
        <v>292</v>
      </c>
      <c r="E6575">
        <v>123.88330000000001</v>
      </c>
      <c r="F6575">
        <v>3533369.33</v>
      </c>
    </row>
    <row r="6576" spans="1:6" x14ac:dyDescent="0.25">
      <c r="A6576" t="s">
        <v>330</v>
      </c>
      <c r="B6576">
        <v>40</v>
      </c>
      <c r="C6576" t="s">
        <v>321</v>
      </c>
      <c r="D6576" t="s">
        <v>293</v>
      </c>
      <c r="E6576">
        <v>7.1082999999999998</v>
      </c>
      <c r="F6576">
        <v>264237.64</v>
      </c>
    </row>
    <row r="6577" spans="1:6" x14ac:dyDescent="0.25">
      <c r="A6577" t="s">
        <v>330</v>
      </c>
      <c r="B6577">
        <v>40</v>
      </c>
      <c r="C6577" t="s">
        <v>321</v>
      </c>
      <c r="D6577" t="s">
        <v>294</v>
      </c>
      <c r="E6577">
        <v>9.1700000000000004E-2</v>
      </c>
      <c r="F6577">
        <v>68058.240000000005</v>
      </c>
    </row>
    <row r="6578" spans="1:6" x14ac:dyDescent="0.25">
      <c r="A6578" t="s">
        <v>330</v>
      </c>
      <c r="B6578">
        <v>40</v>
      </c>
      <c r="C6578" t="s">
        <v>321</v>
      </c>
      <c r="D6578" t="s">
        <v>295</v>
      </c>
      <c r="E6578">
        <v>31.475000000000001</v>
      </c>
      <c r="F6578">
        <v>506180.41</v>
      </c>
    </row>
    <row r="6579" spans="1:6" x14ac:dyDescent="0.25">
      <c r="A6579" t="s">
        <v>330</v>
      </c>
      <c r="B6579">
        <v>40</v>
      </c>
      <c r="C6579" t="s">
        <v>321</v>
      </c>
      <c r="D6579" t="s">
        <v>306</v>
      </c>
      <c r="E6579">
        <v>7.5625</v>
      </c>
      <c r="F6579">
        <v>134600.53</v>
      </c>
    </row>
    <row r="6580" spans="1:6" x14ac:dyDescent="0.25">
      <c r="A6580" t="s">
        <v>330</v>
      </c>
      <c r="B6580">
        <v>40</v>
      </c>
      <c r="C6580" t="s">
        <v>321</v>
      </c>
      <c r="D6580" t="s">
        <v>280</v>
      </c>
      <c r="E6580">
        <v>31.0611</v>
      </c>
      <c r="F6580">
        <v>944174.35</v>
      </c>
    </row>
    <row r="6581" spans="1:6" x14ac:dyDescent="0.25">
      <c r="A6581" t="s">
        <v>330</v>
      </c>
      <c r="B6581">
        <v>40</v>
      </c>
      <c r="C6581" t="s">
        <v>321</v>
      </c>
      <c r="D6581" t="s">
        <v>296</v>
      </c>
      <c r="E6581">
        <v>11.75</v>
      </c>
      <c r="F6581">
        <v>1108579.46</v>
      </c>
    </row>
    <row r="6582" spans="1:6" x14ac:dyDescent="0.25">
      <c r="A6582" t="s">
        <v>330</v>
      </c>
      <c r="B6582">
        <v>40</v>
      </c>
      <c r="C6582" t="s">
        <v>321</v>
      </c>
      <c r="D6582" t="s">
        <v>310</v>
      </c>
      <c r="E6582">
        <v>2</v>
      </c>
      <c r="F6582">
        <v>29289.09</v>
      </c>
    </row>
    <row r="6583" spans="1:6" x14ac:dyDescent="0.25">
      <c r="A6583" t="s">
        <v>330</v>
      </c>
      <c r="B6583">
        <v>40</v>
      </c>
      <c r="C6583" t="s">
        <v>321</v>
      </c>
      <c r="D6583" t="s">
        <v>298</v>
      </c>
      <c r="E6583">
        <v>9.3332999999999995</v>
      </c>
      <c r="F6583">
        <v>182739.57</v>
      </c>
    </row>
    <row r="6584" spans="1:6" x14ac:dyDescent="0.25">
      <c r="A6584" t="s">
        <v>330</v>
      </c>
      <c r="B6584">
        <v>40</v>
      </c>
      <c r="C6584" t="s">
        <v>321</v>
      </c>
      <c r="D6584" t="s">
        <v>307</v>
      </c>
      <c r="E6584">
        <v>157.72499999999999</v>
      </c>
      <c r="F6584">
        <v>3369626.31</v>
      </c>
    </row>
    <row r="6585" spans="1:6" x14ac:dyDescent="0.25">
      <c r="A6585" t="s">
        <v>330</v>
      </c>
      <c r="B6585">
        <v>40</v>
      </c>
      <c r="C6585" t="s">
        <v>321</v>
      </c>
      <c r="D6585" t="s">
        <v>299</v>
      </c>
      <c r="E6585">
        <v>0.1333</v>
      </c>
      <c r="F6585">
        <v>101127.88</v>
      </c>
    </row>
    <row r="6586" spans="1:6" x14ac:dyDescent="0.25">
      <c r="A6586" t="s">
        <v>330</v>
      </c>
      <c r="B6586">
        <v>40</v>
      </c>
      <c r="C6586" t="s">
        <v>321</v>
      </c>
      <c r="D6586" t="s">
        <v>300</v>
      </c>
      <c r="E6586">
        <v>0.2</v>
      </c>
      <c r="F6586">
        <v>5890.14</v>
      </c>
    </row>
    <row r="6587" spans="1:6" x14ac:dyDescent="0.25">
      <c r="A6587" t="s">
        <v>330</v>
      </c>
      <c r="B6587">
        <v>40</v>
      </c>
      <c r="C6587" t="s">
        <v>321</v>
      </c>
      <c r="D6587" t="s">
        <v>301</v>
      </c>
      <c r="E6587">
        <v>4.7751999999999999</v>
      </c>
      <c r="F6587">
        <v>307574.61</v>
      </c>
    </row>
    <row r="6588" spans="1:6" x14ac:dyDescent="0.25">
      <c r="A6588" t="s">
        <v>330</v>
      </c>
      <c r="B6588">
        <v>40</v>
      </c>
      <c r="C6588" t="s">
        <v>321</v>
      </c>
      <c r="D6588" t="s">
        <v>302</v>
      </c>
      <c r="E6588">
        <v>0.31669999999999998</v>
      </c>
      <c r="F6588">
        <v>128135.84</v>
      </c>
    </row>
    <row r="6589" spans="1:6" x14ac:dyDescent="0.25">
      <c r="A6589" t="s">
        <v>330</v>
      </c>
      <c r="B6589">
        <v>40</v>
      </c>
      <c r="C6589" t="s">
        <v>321</v>
      </c>
      <c r="D6589" t="s">
        <v>308</v>
      </c>
      <c r="E6589">
        <v>6</v>
      </c>
      <c r="F6589">
        <v>99433.23</v>
      </c>
    </row>
    <row r="6590" spans="1:6" x14ac:dyDescent="0.25">
      <c r="A6590" t="s">
        <v>330</v>
      </c>
      <c r="B6590">
        <v>40</v>
      </c>
      <c r="C6590" t="s">
        <v>321</v>
      </c>
      <c r="D6590" t="s">
        <v>303</v>
      </c>
      <c r="E6590">
        <v>3</v>
      </c>
      <c r="F6590">
        <v>40602.71</v>
      </c>
    </row>
    <row r="6591" spans="1:6" x14ac:dyDescent="0.25">
      <c r="A6591" t="s">
        <v>330</v>
      </c>
      <c r="B6591">
        <v>40</v>
      </c>
      <c r="C6591" t="s">
        <v>321</v>
      </c>
      <c r="D6591" t="s">
        <v>325</v>
      </c>
      <c r="E6591">
        <v>2</v>
      </c>
      <c r="F6591">
        <v>20205.82</v>
      </c>
    </row>
    <row r="6592" spans="1:6" x14ac:dyDescent="0.25">
      <c r="A6592" t="s">
        <v>330</v>
      </c>
      <c r="B6592">
        <v>40</v>
      </c>
      <c r="C6592" t="s">
        <v>321</v>
      </c>
      <c r="D6592" t="s">
        <v>311</v>
      </c>
      <c r="E6592">
        <v>72.333299999999994</v>
      </c>
      <c r="F6592">
        <v>628367.88</v>
      </c>
    </row>
    <row r="6593" spans="1:6" x14ac:dyDescent="0.25">
      <c r="A6593" t="s">
        <v>330</v>
      </c>
      <c r="B6593">
        <v>40</v>
      </c>
      <c r="C6593" t="s">
        <v>321</v>
      </c>
      <c r="D6593" t="s">
        <v>326</v>
      </c>
      <c r="E6593">
        <v>0.33329999999999999</v>
      </c>
      <c r="F6593">
        <v>20468.7</v>
      </c>
    </row>
    <row r="6594" spans="1:6" x14ac:dyDescent="0.25">
      <c r="A6594" t="s">
        <v>330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330</v>
      </c>
      <c r="B6595">
        <v>42</v>
      </c>
      <c r="C6595" t="s">
        <v>29</v>
      </c>
      <c r="D6595" t="s">
        <v>281</v>
      </c>
      <c r="E6595">
        <v>2.6153</v>
      </c>
      <c r="F6595">
        <v>310327.28999999998</v>
      </c>
    </row>
    <row r="6596" spans="1:6" x14ac:dyDescent="0.25">
      <c r="A6596" t="s">
        <v>330</v>
      </c>
      <c r="B6596">
        <v>42</v>
      </c>
      <c r="C6596" t="s">
        <v>29</v>
      </c>
      <c r="D6596" t="s">
        <v>282</v>
      </c>
      <c r="E6596">
        <v>4.3333000000000004</v>
      </c>
      <c r="F6596">
        <v>84203.79</v>
      </c>
    </row>
    <row r="6597" spans="1:6" x14ac:dyDescent="0.25">
      <c r="A6597" t="s">
        <v>330</v>
      </c>
      <c r="B6597">
        <v>42</v>
      </c>
      <c r="C6597" t="s">
        <v>29</v>
      </c>
      <c r="D6597" t="s">
        <v>283</v>
      </c>
      <c r="E6597">
        <v>0.5</v>
      </c>
      <c r="F6597">
        <v>220140.36</v>
      </c>
    </row>
    <row r="6598" spans="1:6" x14ac:dyDescent="0.25">
      <c r="A6598" t="s">
        <v>330</v>
      </c>
      <c r="B6598">
        <v>42</v>
      </c>
      <c r="C6598" t="s">
        <v>29</v>
      </c>
      <c r="D6598" t="s">
        <v>284</v>
      </c>
      <c r="E6598">
        <v>6</v>
      </c>
      <c r="F6598">
        <v>35761.19</v>
      </c>
    </row>
    <row r="6599" spans="1:6" x14ac:dyDescent="0.25">
      <c r="A6599" t="s">
        <v>330</v>
      </c>
      <c r="B6599">
        <v>42</v>
      </c>
      <c r="C6599" t="s">
        <v>29</v>
      </c>
      <c r="D6599" t="s">
        <v>285</v>
      </c>
      <c r="E6599">
        <v>5.6657000000000002</v>
      </c>
      <c r="F6599">
        <v>108618.04</v>
      </c>
    </row>
    <row r="6600" spans="1:6" x14ac:dyDescent="0.25">
      <c r="A6600" t="s">
        <v>330</v>
      </c>
      <c r="B6600">
        <v>42</v>
      </c>
      <c r="C6600" t="s">
        <v>29</v>
      </c>
      <c r="D6600" t="s">
        <v>286</v>
      </c>
      <c r="E6600">
        <v>3.8</v>
      </c>
      <c r="F6600">
        <v>85029.84</v>
      </c>
    </row>
    <row r="6601" spans="1:6" x14ac:dyDescent="0.25">
      <c r="A6601" t="s">
        <v>330</v>
      </c>
      <c r="B6601">
        <v>42</v>
      </c>
      <c r="C6601" t="s">
        <v>29</v>
      </c>
      <c r="D6601" t="s">
        <v>288</v>
      </c>
      <c r="E6601">
        <v>8.3299999999999999E-2</v>
      </c>
      <c r="F6601">
        <v>17624.57</v>
      </c>
    </row>
    <row r="6602" spans="1:6" x14ac:dyDescent="0.25">
      <c r="A6602" t="s">
        <v>330</v>
      </c>
      <c r="B6602">
        <v>42</v>
      </c>
      <c r="C6602" t="s">
        <v>29</v>
      </c>
      <c r="D6602" t="s">
        <v>289</v>
      </c>
      <c r="E6602">
        <v>0.14580000000000001</v>
      </c>
      <c r="F6602">
        <v>13806.9</v>
      </c>
    </row>
    <row r="6603" spans="1:6" x14ac:dyDescent="0.25">
      <c r="A6603" t="s">
        <v>330</v>
      </c>
      <c r="B6603">
        <v>42</v>
      </c>
      <c r="C6603" t="s">
        <v>29</v>
      </c>
      <c r="D6603" t="s">
        <v>290</v>
      </c>
      <c r="E6603">
        <v>0.18329999999999999</v>
      </c>
      <c r="F6603">
        <v>27920.86</v>
      </c>
    </row>
    <row r="6604" spans="1:6" x14ac:dyDescent="0.25">
      <c r="A6604" t="s">
        <v>330</v>
      </c>
      <c r="B6604">
        <v>42</v>
      </c>
      <c r="C6604" t="s">
        <v>29</v>
      </c>
      <c r="D6604" t="s">
        <v>292</v>
      </c>
      <c r="E6604">
        <v>3.6833</v>
      </c>
      <c r="F6604">
        <v>65459.15</v>
      </c>
    </row>
    <row r="6605" spans="1:6" x14ac:dyDescent="0.25">
      <c r="A6605" t="s">
        <v>330</v>
      </c>
      <c r="B6605">
        <v>42</v>
      </c>
      <c r="C6605" t="s">
        <v>29</v>
      </c>
      <c r="D6605" t="s">
        <v>294</v>
      </c>
      <c r="E6605">
        <v>0.73570000000000002</v>
      </c>
      <c r="F6605">
        <v>181932.27</v>
      </c>
    </row>
    <row r="6606" spans="1:6" x14ac:dyDescent="0.25">
      <c r="A6606" t="s">
        <v>330</v>
      </c>
      <c r="B6606">
        <v>42</v>
      </c>
      <c r="C6606" t="s">
        <v>29</v>
      </c>
      <c r="D6606" t="s">
        <v>295</v>
      </c>
      <c r="E6606">
        <v>6.4832999999999998</v>
      </c>
      <c r="F6606">
        <v>136549.96</v>
      </c>
    </row>
    <row r="6607" spans="1:6" x14ac:dyDescent="0.25">
      <c r="A6607" t="s">
        <v>330</v>
      </c>
      <c r="B6607">
        <v>42</v>
      </c>
      <c r="C6607" t="s">
        <v>29</v>
      </c>
      <c r="D6607" t="s">
        <v>280</v>
      </c>
      <c r="E6607">
        <v>22.777799999999999</v>
      </c>
      <c r="F6607">
        <v>772405.27</v>
      </c>
    </row>
    <row r="6608" spans="1:6" x14ac:dyDescent="0.25">
      <c r="A6608" t="s">
        <v>330</v>
      </c>
      <c r="B6608">
        <v>42</v>
      </c>
      <c r="C6608" t="s">
        <v>29</v>
      </c>
      <c r="D6608" t="s">
        <v>296</v>
      </c>
      <c r="E6608">
        <v>1.1667000000000001</v>
      </c>
      <c r="F6608">
        <v>113966.05</v>
      </c>
    </row>
    <row r="6609" spans="1:6" x14ac:dyDescent="0.25">
      <c r="A6609" t="s">
        <v>330</v>
      </c>
      <c r="B6609">
        <v>42</v>
      </c>
      <c r="C6609" t="s">
        <v>29</v>
      </c>
      <c r="D6609" t="s">
        <v>310</v>
      </c>
      <c r="E6609">
        <v>1</v>
      </c>
      <c r="F6609">
        <v>14465.22</v>
      </c>
    </row>
    <row r="6610" spans="1:6" x14ac:dyDescent="0.25">
      <c r="A6610" t="s">
        <v>330</v>
      </c>
      <c r="B6610">
        <v>42</v>
      </c>
      <c r="C6610" t="s">
        <v>29</v>
      </c>
      <c r="D6610" t="s">
        <v>298</v>
      </c>
      <c r="E6610">
        <v>1.4167000000000001</v>
      </c>
      <c r="F6610">
        <v>28407.86</v>
      </c>
    </row>
    <row r="6611" spans="1:6" x14ac:dyDescent="0.25">
      <c r="A6611" t="s">
        <v>330</v>
      </c>
      <c r="B6611">
        <v>42</v>
      </c>
      <c r="C6611" t="s">
        <v>29</v>
      </c>
      <c r="D6611" t="s">
        <v>307</v>
      </c>
      <c r="E6611">
        <v>87.125</v>
      </c>
      <c r="F6611">
        <v>1898006.82</v>
      </c>
    </row>
    <row r="6612" spans="1:6" x14ac:dyDescent="0.25">
      <c r="A6612" t="s">
        <v>330</v>
      </c>
      <c r="B6612">
        <v>42</v>
      </c>
      <c r="C6612" t="s">
        <v>29</v>
      </c>
      <c r="D6612" t="s">
        <v>299</v>
      </c>
      <c r="E6612">
        <v>3.3300000000000003E-2</v>
      </c>
      <c r="F6612">
        <v>24820.43</v>
      </c>
    </row>
    <row r="6613" spans="1:6" x14ac:dyDescent="0.25">
      <c r="A6613" t="s">
        <v>330</v>
      </c>
      <c r="B6613">
        <v>42</v>
      </c>
      <c r="C6613" t="s">
        <v>29</v>
      </c>
      <c r="D6613" t="s">
        <v>300</v>
      </c>
      <c r="E6613">
        <v>2.5000000000000001E-2</v>
      </c>
      <c r="F6613">
        <v>16184.5</v>
      </c>
    </row>
    <row r="6614" spans="1:6" x14ac:dyDescent="0.25">
      <c r="A6614" t="s">
        <v>330</v>
      </c>
      <c r="B6614">
        <v>42</v>
      </c>
      <c r="C6614" t="s">
        <v>29</v>
      </c>
      <c r="D6614" t="s">
        <v>301</v>
      </c>
      <c r="E6614">
        <v>0.125</v>
      </c>
      <c r="F6614">
        <v>13141.05</v>
      </c>
    </row>
    <row r="6615" spans="1:6" x14ac:dyDescent="0.25">
      <c r="A6615" t="s">
        <v>330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330</v>
      </c>
      <c r="B6616">
        <v>43</v>
      </c>
      <c r="C6616" t="s">
        <v>5</v>
      </c>
      <c r="D6616" t="s">
        <v>281</v>
      </c>
      <c r="E6616">
        <v>6.2888999999999999</v>
      </c>
      <c r="F6616">
        <v>630841.1</v>
      </c>
    </row>
    <row r="6617" spans="1:6" x14ac:dyDescent="0.25">
      <c r="A6617" t="s">
        <v>330</v>
      </c>
      <c r="B6617">
        <v>43</v>
      </c>
      <c r="C6617" t="s">
        <v>5</v>
      </c>
      <c r="D6617" t="s">
        <v>282</v>
      </c>
      <c r="E6617">
        <v>1590</v>
      </c>
      <c r="F6617">
        <v>18816581.48</v>
      </c>
    </row>
    <row r="6618" spans="1:6" x14ac:dyDescent="0.25">
      <c r="A6618" t="s">
        <v>330</v>
      </c>
      <c r="B6618">
        <v>43</v>
      </c>
      <c r="C6618" t="s">
        <v>5</v>
      </c>
      <c r="D6618" t="s">
        <v>283</v>
      </c>
      <c r="E6618">
        <v>0.875</v>
      </c>
      <c r="F6618">
        <v>348887.69</v>
      </c>
    </row>
    <row r="6619" spans="1:6" x14ac:dyDescent="0.25">
      <c r="A6619" t="s">
        <v>330</v>
      </c>
      <c r="B6619">
        <v>43</v>
      </c>
      <c r="C6619" t="s">
        <v>5</v>
      </c>
      <c r="D6619" t="s">
        <v>284</v>
      </c>
      <c r="E6619">
        <v>519</v>
      </c>
      <c r="F6619">
        <v>3890491.44</v>
      </c>
    </row>
    <row r="6620" spans="1:6" x14ac:dyDescent="0.25">
      <c r="A6620" t="s">
        <v>330</v>
      </c>
      <c r="B6620">
        <v>43</v>
      </c>
      <c r="C6620" t="s">
        <v>5</v>
      </c>
      <c r="D6620" t="s">
        <v>285</v>
      </c>
      <c r="E6620">
        <v>80</v>
      </c>
      <c r="F6620">
        <v>1325022.46</v>
      </c>
    </row>
    <row r="6621" spans="1:6" x14ac:dyDescent="0.25">
      <c r="A6621" t="s">
        <v>330</v>
      </c>
      <c r="B6621">
        <v>43</v>
      </c>
      <c r="C6621" t="s">
        <v>5</v>
      </c>
      <c r="D6621" t="s">
        <v>286</v>
      </c>
      <c r="E6621">
        <v>20</v>
      </c>
      <c r="F6621">
        <v>470840.7</v>
      </c>
    </row>
    <row r="6622" spans="1:6" x14ac:dyDescent="0.25">
      <c r="A6622" t="s">
        <v>330</v>
      </c>
      <c r="B6622">
        <v>43</v>
      </c>
      <c r="C6622" t="s">
        <v>5</v>
      </c>
      <c r="D6622" t="s">
        <v>288</v>
      </c>
      <c r="E6622">
        <v>2.6417000000000002</v>
      </c>
      <c r="F6622">
        <v>426230.08</v>
      </c>
    </row>
    <row r="6623" spans="1:6" x14ac:dyDescent="0.25">
      <c r="A6623" t="s">
        <v>330</v>
      </c>
      <c r="B6623">
        <v>43</v>
      </c>
      <c r="C6623" t="s">
        <v>5</v>
      </c>
      <c r="D6623" t="s">
        <v>290</v>
      </c>
      <c r="E6623">
        <v>0.30830000000000002</v>
      </c>
      <c r="F6623">
        <v>33389.65</v>
      </c>
    </row>
    <row r="6624" spans="1:6" x14ac:dyDescent="0.25">
      <c r="A6624" t="s">
        <v>330</v>
      </c>
      <c r="B6624">
        <v>43</v>
      </c>
      <c r="C6624" t="s">
        <v>5</v>
      </c>
      <c r="D6624" t="s">
        <v>291</v>
      </c>
      <c r="E6624">
        <v>0.625</v>
      </c>
      <c r="F6624">
        <v>157861.14000000001</v>
      </c>
    </row>
    <row r="6625" spans="1:6" x14ac:dyDescent="0.25">
      <c r="A6625" t="s">
        <v>330</v>
      </c>
      <c r="B6625">
        <v>43</v>
      </c>
      <c r="C6625" t="s">
        <v>5</v>
      </c>
      <c r="D6625" t="s">
        <v>292</v>
      </c>
      <c r="E6625">
        <v>41.4833</v>
      </c>
      <c r="F6625">
        <v>858050.3</v>
      </c>
    </row>
    <row r="6626" spans="1:6" x14ac:dyDescent="0.25">
      <c r="A6626" t="s">
        <v>330</v>
      </c>
      <c r="B6626">
        <v>43</v>
      </c>
      <c r="C6626" t="s">
        <v>5</v>
      </c>
      <c r="D6626" t="s">
        <v>293</v>
      </c>
      <c r="E6626">
        <v>1.375</v>
      </c>
      <c r="F6626">
        <v>51153.41</v>
      </c>
    </row>
    <row r="6627" spans="1:6" x14ac:dyDescent="0.25">
      <c r="A6627" t="s">
        <v>330</v>
      </c>
      <c r="B6627">
        <v>43</v>
      </c>
      <c r="C6627" t="s">
        <v>5</v>
      </c>
      <c r="D6627" t="s">
        <v>294</v>
      </c>
      <c r="E6627">
        <v>0.05</v>
      </c>
      <c r="F6627">
        <v>55116.1</v>
      </c>
    </row>
    <row r="6628" spans="1:6" x14ac:dyDescent="0.25">
      <c r="A6628" t="s">
        <v>330</v>
      </c>
      <c r="B6628">
        <v>43</v>
      </c>
      <c r="C6628" t="s">
        <v>5</v>
      </c>
      <c r="D6628" t="s">
        <v>295</v>
      </c>
      <c r="E6628">
        <v>1.7738</v>
      </c>
      <c r="F6628">
        <v>33646.879999999997</v>
      </c>
    </row>
    <row r="6629" spans="1:6" x14ac:dyDescent="0.25">
      <c r="A6629" t="s">
        <v>330</v>
      </c>
      <c r="B6629">
        <v>43</v>
      </c>
      <c r="C6629" t="s">
        <v>5</v>
      </c>
      <c r="D6629" t="s">
        <v>280</v>
      </c>
      <c r="E6629">
        <v>123</v>
      </c>
      <c r="F6629">
        <v>2286743.5</v>
      </c>
    </row>
    <row r="6630" spans="1:6" x14ac:dyDescent="0.25">
      <c r="A6630" t="s">
        <v>330</v>
      </c>
      <c r="B6630">
        <v>43</v>
      </c>
      <c r="C6630" t="s">
        <v>5</v>
      </c>
      <c r="D6630" t="s">
        <v>296</v>
      </c>
      <c r="E6630">
        <v>0.25</v>
      </c>
      <c r="F6630">
        <v>23585.62</v>
      </c>
    </row>
    <row r="6631" spans="1:6" x14ac:dyDescent="0.25">
      <c r="A6631" t="s">
        <v>330</v>
      </c>
      <c r="B6631">
        <v>43</v>
      </c>
      <c r="C6631" t="s">
        <v>5</v>
      </c>
      <c r="D6631" t="s">
        <v>307</v>
      </c>
      <c r="E6631">
        <v>64</v>
      </c>
      <c r="F6631">
        <v>1606431.68</v>
      </c>
    </row>
    <row r="6632" spans="1:6" x14ac:dyDescent="0.25">
      <c r="A6632" t="s">
        <v>330</v>
      </c>
      <c r="B6632">
        <v>43</v>
      </c>
      <c r="C6632" t="s">
        <v>5</v>
      </c>
      <c r="D6632" t="s">
        <v>300</v>
      </c>
      <c r="E6632">
        <v>0.52500000000000002</v>
      </c>
      <c r="F6632">
        <v>29687.97</v>
      </c>
    </row>
    <row r="6633" spans="1:6" x14ac:dyDescent="0.25">
      <c r="A6633" t="s">
        <v>330</v>
      </c>
      <c r="B6633">
        <v>43</v>
      </c>
      <c r="C6633" t="s">
        <v>5</v>
      </c>
      <c r="D6633" t="s">
        <v>308</v>
      </c>
      <c r="E6633">
        <v>40</v>
      </c>
      <c r="F6633">
        <v>707935.22</v>
      </c>
    </row>
    <row r="6634" spans="1:6" x14ac:dyDescent="0.25">
      <c r="A6634" t="s">
        <v>330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330</v>
      </c>
      <c r="B6635">
        <v>44</v>
      </c>
      <c r="C6635" t="s">
        <v>71</v>
      </c>
      <c r="D6635" t="s">
        <v>281</v>
      </c>
      <c r="E6635">
        <v>8.4556000000000004</v>
      </c>
      <c r="F6635">
        <v>833471.01</v>
      </c>
    </row>
    <row r="6636" spans="1:6" x14ac:dyDescent="0.25">
      <c r="A6636" t="s">
        <v>330</v>
      </c>
      <c r="B6636">
        <v>44</v>
      </c>
      <c r="C6636" t="s">
        <v>71</v>
      </c>
      <c r="D6636" t="s">
        <v>282</v>
      </c>
      <c r="E6636">
        <v>61.288899999999998</v>
      </c>
      <c r="F6636">
        <v>816316.88</v>
      </c>
    </row>
    <row r="6637" spans="1:6" x14ac:dyDescent="0.25">
      <c r="A6637" t="s">
        <v>330</v>
      </c>
      <c r="B6637">
        <v>44</v>
      </c>
      <c r="C6637" t="s">
        <v>71</v>
      </c>
      <c r="D6637" t="s">
        <v>283</v>
      </c>
      <c r="E6637">
        <v>1.3125</v>
      </c>
      <c r="F6637">
        <v>484288.57</v>
      </c>
    </row>
    <row r="6638" spans="1:6" x14ac:dyDescent="0.25">
      <c r="A6638" t="s">
        <v>330</v>
      </c>
      <c r="B6638">
        <v>44</v>
      </c>
      <c r="C6638" t="s">
        <v>71</v>
      </c>
      <c r="D6638" t="s">
        <v>284</v>
      </c>
      <c r="E6638">
        <v>415.08330000000001</v>
      </c>
      <c r="F6638">
        <v>3376379.7</v>
      </c>
    </row>
    <row r="6639" spans="1:6" x14ac:dyDescent="0.25">
      <c r="A6639" t="s">
        <v>330</v>
      </c>
      <c r="B6639">
        <v>44</v>
      </c>
      <c r="C6639" t="s">
        <v>71</v>
      </c>
      <c r="D6639" t="s">
        <v>285</v>
      </c>
      <c r="E6639">
        <v>24.3874</v>
      </c>
      <c r="F6639">
        <v>438459.97</v>
      </c>
    </row>
    <row r="6640" spans="1:6" x14ac:dyDescent="0.25">
      <c r="A6640" t="s">
        <v>330</v>
      </c>
      <c r="B6640">
        <v>44</v>
      </c>
      <c r="C6640" t="s">
        <v>71</v>
      </c>
      <c r="D6640" t="s">
        <v>286</v>
      </c>
      <c r="E6640">
        <v>40.283299999999997</v>
      </c>
      <c r="F6640">
        <v>873339.98</v>
      </c>
    </row>
    <row r="6641" spans="1:6" x14ac:dyDescent="0.25">
      <c r="A6641" t="s">
        <v>330</v>
      </c>
      <c r="B6641">
        <v>44</v>
      </c>
      <c r="C6641" t="s">
        <v>71</v>
      </c>
      <c r="D6641" t="s">
        <v>287</v>
      </c>
      <c r="E6641">
        <v>68.166700000000006</v>
      </c>
      <c r="F6641">
        <v>816870.55</v>
      </c>
    </row>
    <row r="6642" spans="1:6" x14ac:dyDescent="0.25">
      <c r="A6642" t="s">
        <v>330</v>
      </c>
      <c r="B6642">
        <v>44</v>
      </c>
      <c r="C6642" t="s">
        <v>71</v>
      </c>
      <c r="D6642" t="s">
        <v>288</v>
      </c>
      <c r="E6642">
        <v>14.372999999999999</v>
      </c>
      <c r="F6642">
        <v>2350919.58</v>
      </c>
    </row>
    <row r="6643" spans="1:6" x14ac:dyDescent="0.25">
      <c r="A6643" t="s">
        <v>330</v>
      </c>
      <c r="B6643">
        <v>44</v>
      </c>
      <c r="C6643" t="s">
        <v>71</v>
      </c>
      <c r="D6643" t="s">
        <v>289</v>
      </c>
      <c r="E6643">
        <v>7.1041999999999996</v>
      </c>
      <c r="F6643">
        <v>343051.23</v>
      </c>
    </row>
    <row r="6644" spans="1:6" x14ac:dyDescent="0.25">
      <c r="A6644" t="s">
        <v>330</v>
      </c>
      <c r="B6644">
        <v>44</v>
      </c>
      <c r="C6644" t="s">
        <v>71</v>
      </c>
      <c r="D6644" t="s">
        <v>290</v>
      </c>
      <c r="E6644">
        <v>1.9624999999999999</v>
      </c>
      <c r="F6644">
        <v>278327.03000000003</v>
      </c>
    </row>
    <row r="6645" spans="1:6" x14ac:dyDescent="0.25">
      <c r="A6645" t="s">
        <v>330</v>
      </c>
      <c r="B6645">
        <v>44</v>
      </c>
      <c r="C6645" t="s">
        <v>71</v>
      </c>
      <c r="D6645" t="s">
        <v>291</v>
      </c>
      <c r="E6645">
        <v>2.1457999999999999</v>
      </c>
      <c r="F6645">
        <v>558130.71</v>
      </c>
    </row>
    <row r="6646" spans="1:6" x14ac:dyDescent="0.25">
      <c r="A6646" t="s">
        <v>330</v>
      </c>
      <c r="B6646">
        <v>44</v>
      </c>
      <c r="C6646" t="s">
        <v>71</v>
      </c>
      <c r="D6646" t="s">
        <v>292</v>
      </c>
      <c r="E6646">
        <v>196.04920000000001</v>
      </c>
      <c r="F6646">
        <v>4734869.28</v>
      </c>
    </row>
    <row r="6647" spans="1:6" x14ac:dyDescent="0.25">
      <c r="A6647" t="s">
        <v>330</v>
      </c>
      <c r="B6647">
        <v>44</v>
      </c>
      <c r="C6647" t="s">
        <v>71</v>
      </c>
      <c r="D6647" t="s">
        <v>293</v>
      </c>
      <c r="E6647">
        <v>19.658300000000001</v>
      </c>
      <c r="F6647">
        <v>507769.42</v>
      </c>
    </row>
    <row r="6648" spans="1:6" x14ac:dyDescent="0.25">
      <c r="A6648" t="s">
        <v>330</v>
      </c>
      <c r="B6648">
        <v>44</v>
      </c>
      <c r="C6648" t="s">
        <v>71</v>
      </c>
      <c r="D6648" t="s">
        <v>294</v>
      </c>
      <c r="E6648">
        <v>1.1313</v>
      </c>
      <c r="F6648">
        <v>195183.35</v>
      </c>
    </row>
    <row r="6649" spans="1:6" x14ac:dyDescent="0.25">
      <c r="A6649" t="s">
        <v>330</v>
      </c>
      <c r="B6649">
        <v>44</v>
      </c>
      <c r="C6649" t="s">
        <v>71</v>
      </c>
      <c r="D6649" t="s">
        <v>295</v>
      </c>
      <c r="E6649">
        <v>290.62079999999997</v>
      </c>
      <c r="F6649">
        <v>2503279.15</v>
      </c>
    </row>
    <row r="6650" spans="1:6" x14ac:dyDescent="0.25">
      <c r="A6650" t="s">
        <v>330</v>
      </c>
      <c r="B6650">
        <v>44</v>
      </c>
      <c r="C6650" t="s">
        <v>71</v>
      </c>
      <c r="D6650" t="s">
        <v>306</v>
      </c>
      <c r="E6650">
        <v>4.2291999999999996</v>
      </c>
      <c r="F6650">
        <v>87557.72</v>
      </c>
    </row>
    <row r="6651" spans="1:6" x14ac:dyDescent="0.25">
      <c r="A6651" t="s">
        <v>330</v>
      </c>
      <c r="B6651">
        <v>44</v>
      </c>
      <c r="C6651" t="s">
        <v>71</v>
      </c>
      <c r="D6651" t="s">
        <v>280</v>
      </c>
      <c r="E6651">
        <v>9.0972000000000008</v>
      </c>
      <c r="F6651">
        <v>227950.55</v>
      </c>
    </row>
    <row r="6652" spans="1:6" x14ac:dyDescent="0.25">
      <c r="A6652" t="s">
        <v>330</v>
      </c>
      <c r="B6652">
        <v>44</v>
      </c>
      <c r="C6652" t="s">
        <v>71</v>
      </c>
      <c r="D6652" t="s">
        <v>296</v>
      </c>
      <c r="E6652">
        <v>25.666699999999999</v>
      </c>
      <c r="F6652">
        <v>2423841.96</v>
      </c>
    </row>
    <row r="6653" spans="1:6" x14ac:dyDescent="0.25">
      <c r="A6653" t="s">
        <v>330</v>
      </c>
      <c r="B6653">
        <v>44</v>
      </c>
      <c r="C6653" t="s">
        <v>71</v>
      </c>
      <c r="D6653" t="s">
        <v>310</v>
      </c>
      <c r="E6653">
        <v>1</v>
      </c>
      <c r="F6653">
        <v>14465.22</v>
      </c>
    </row>
    <row r="6654" spans="1:6" x14ac:dyDescent="0.25">
      <c r="A6654" t="s">
        <v>330</v>
      </c>
      <c r="B6654">
        <v>44</v>
      </c>
      <c r="C6654" t="s">
        <v>71</v>
      </c>
      <c r="D6654" t="s">
        <v>298</v>
      </c>
      <c r="E6654">
        <v>44.083300000000001</v>
      </c>
      <c r="F6654">
        <v>838174.38</v>
      </c>
    </row>
    <row r="6655" spans="1:6" x14ac:dyDescent="0.25">
      <c r="A6655" t="s">
        <v>330</v>
      </c>
      <c r="B6655">
        <v>44</v>
      </c>
      <c r="C6655" t="s">
        <v>71</v>
      </c>
      <c r="D6655" t="s">
        <v>307</v>
      </c>
      <c r="E6655">
        <v>54.25</v>
      </c>
      <c r="F6655">
        <v>1254245.79</v>
      </c>
    </row>
    <row r="6656" spans="1:6" x14ac:dyDescent="0.25">
      <c r="A6656" t="s">
        <v>330</v>
      </c>
      <c r="B6656">
        <v>44</v>
      </c>
      <c r="C6656" t="s">
        <v>71</v>
      </c>
      <c r="D6656" t="s">
        <v>299</v>
      </c>
      <c r="E6656">
        <v>0.41670000000000001</v>
      </c>
      <c r="F6656">
        <v>167531.76999999999</v>
      </c>
    </row>
    <row r="6657" spans="1:6" x14ac:dyDescent="0.25">
      <c r="A6657" t="s">
        <v>330</v>
      </c>
      <c r="B6657">
        <v>44</v>
      </c>
      <c r="C6657" t="s">
        <v>71</v>
      </c>
      <c r="D6657" t="s">
        <v>300</v>
      </c>
      <c r="E6657">
        <v>0.05</v>
      </c>
      <c r="F6657">
        <v>32369.01</v>
      </c>
    </row>
    <row r="6658" spans="1:6" x14ac:dyDescent="0.25">
      <c r="A6658" t="s">
        <v>330</v>
      </c>
      <c r="B6658">
        <v>44</v>
      </c>
      <c r="C6658" t="s">
        <v>71</v>
      </c>
      <c r="D6658" t="s">
        <v>301</v>
      </c>
      <c r="E6658">
        <v>10.2563</v>
      </c>
      <c r="F6658">
        <v>815915.99</v>
      </c>
    </row>
    <row r="6659" spans="1:6" x14ac:dyDescent="0.25">
      <c r="A6659" t="s">
        <v>330</v>
      </c>
      <c r="B6659">
        <v>44</v>
      </c>
      <c r="C6659" t="s">
        <v>71</v>
      </c>
      <c r="D6659" t="s">
        <v>302</v>
      </c>
      <c r="E6659">
        <v>0.3</v>
      </c>
      <c r="F6659">
        <v>107987.01</v>
      </c>
    </row>
    <row r="6660" spans="1:6" x14ac:dyDescent="0.25">
      <c r="A6660" t="s">
        <v>330</v>
      </c>
      <c r="B6660">
        <v>44</v>
      </c>
      <c r="C6660" t="s">
        <v>71</v>
      </c>
      <c r="D6660" t="s">
        <v>308</v>
      </c>
      <c r="E6660">
        <v>7</v>
      </c>
      <c r="F6660">
        <v>107572.53</v>
      </c>
    </row>
    <row r="6661" spans="1:6" x14ac:dyDescent="0.25">
      <c r="A6661" t="s">
        <v>330</v>
      </c>
      <c r="B6661">
        <v>44</v>
      </c>
      <c r="C6661" t="s">
        <v>71</v>
      </c>
      <c r="D6661" t="s">
        <v>325</v>
      </c>
      <c r="E6661">
        <v>2</v>
      </c>
      <c r="F6661">
        <v>33022.410000000003</v>
      </c>
    </row>
    <row r="6662" spans="1:6" x14ac:dyDescent="0.25">
      <c r="A6662" t="s">
        <v>330</v>
      </c>
      <c r="B6662">
        <v>44</v>
      </c>
      <c r="C6662" t="s">
        <v>71</v>
      </c>
      <c r="D6662" t="s">
        <v>326</v>
      </c>
      <c r="E6662">
        <v>1.0832999999999999</v>
      </c>
      <c r="F6662">
        <v>43896.79</v>
      </c>
    </row>
    <row r="6663" spans="1:6" x14ac:dyDescent="0.25">
      <c r="A6663" t="s">
        <v>330</v>
      </c>
      <c r="B6663">
        <v>44</v>
      </c>
      <c r="C6663" t="s">
        <v>71</v>
      </c>
      <c r="D6663" t="s">
        <v>329</v>
      </c>
      <c r="E6663">
        <v>4.05</v>
      </c>
      <c r="F6663">
        <v>55134.5</v>
      </c>
    </row>
    <row r="6664" spans="1:6" x14ac:dyDescent="0.25">
      <c r="A6664" t="s">
        <v>330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330</v>
      </c>
      <c r="B6665">
        <v>49</v>
      </c>
      <c r="C6665" t="s">
        <v>15</v>
      </c>
      <c r="D6665" t="s">
        <v>281</v>
      </c>
      <c r="E6665">
        <v>28.034700000000001</v>
      </c>
      <c r="F6665">
        <v>2806251.11</v>
      </c>
    </row>
    <row r="6666" spans="1:6" x14ac:dyDescent="0.25">
      <c r="A6666" t="s">
        <v>330</v>
      </c>
      <c r="B6666">
        <v>49</v>
      </c>
      <c r="C6666" t="s">
        <v>15</v>
      </c>
      <c r="D6666" t="s">
        <v>282</v>
      </c>
      <c r="E6666">
        <v>86.666700000000006</v>
      </c>
      <c r="F6666">
        <v>1084687.98</v>
      </c>
    </row>
    <row r="6667" spans="1:6" x14ac:dyDescent="0.25">
      <c r="A6667" t="s">
        <v>330</v>
      </c>
      <c r="B6667">
        <v>49</v>
      </c>
      <c r="C6667" t="s">
        <v>15</v>
      </c>
      <c r="D6667" t="s">
        <v>283</v>
      </c>
      <c r="E6667">
        <v>4.0416999999999996</v>
      </c>
      <c r="F6667">
        <v>927869.12</v>
      </c>
    </row>
    <row r="6668" spans="1:6" x14ac:dyDescent="0.25">
      <c r="A6668" t="s">
        <v>330</v>
      </c>
      <c r="B6668">
        <v>49</v>
      </c>
      <c r="C6668" t="s">
        <v>15</v>
      </c>
      <c r="D6668" t="s">
        <v>284</v>
      </c>
      <c r="E6668">
        <v>1045.5833</v>
      </c>
      <c r="F6668">
        <v>10429314.460000001</v>
      </c>
    </row>
    <row r="6669" spans="1:6" x14ac:dyDescent="0.25">
      <c r="A6669" t="s">
        <v>330</v>
      </c>
      <c r="B6669">
        <v>49</v>
      </c>
      <c r="C6669" t="s">
        <v>15</v>
      </c>
      <c r="D6669" t="s">
        <v>285</v>
      </c>
      <c r="E6669">
        <v>23.8611</v>
      </c>
      <c r="F6669">
        <v>386065.76</v>
      </c>
    </row>
    <row r="6670" spans="1:6" x14ac:dyDescent="0.25">
      <c r="A6670" t="s">
        <v>330</v>
      </c>
      <c r="B6670">
        <v>49</v>
      </c>
      <c r="C6670" t="s">
        <v>15</v>
      </c>
      <c r="D6670" t="s">
        <v>286</v>
      </c>
      <c r="E6670">
        <v>17.5</v>
      </c>
      <c r="F6670">
        <v>388788</v>
      </c>
    </row>
    <row r="6671" spans="1:6" x14ac:dyDescent="0.25">
      <c r="A6671" t="s">
        <v>330</v>
      </c>
      <c r="B6671">
        <v>49</v>
      </c>
      <c r="C6671" t="s">
        <v>15</v>
      </c>
      <c r="D6671" t="s">
        <v>287</v>
      </c>
      <c r="E6671">
        <v>89.5</v>
      </c>
      <c r="F6671">
        <v>1098029.69</v>
      </c>
    </row>
    <row r="6672" spans="1:6" x14ac:dyDescent="0.25">
      <c r="A6672" t="s">
        <v>330</v>
      </c>
      <c r="B6672">
        <v>49</v>
      </c>
      <c r="C6672" t="s">
        <v>15</v>
      </c>
      <c r="D6672" t="s">
        <v>288</v>
      </c>
      <c r="E6672">
        <v>3.7583000000000002</v>
      </c>
      <c r="F6672">
        <v>625731.43000000005</v>
      </c>
    </row>
    <row r="6673" spans="1:6" x14ac:dyDescent="0.25">
      <c r="A6673" t="s">
        <v>330</v>
      </c>
      <c r="B6673">
        <v>49</v>
      </c>
      <c r="C6673" t="s">
        <v>15</v>
      </c>
      <c r="D6673" t="s">
        <v>289</v>
      </c>
      <c r="E6673">
        <v>22.65</v>
      </c>
      <c r="F6673">
        <v>694246.95</v>
      </c>
    </row>
    <row r="6674" spans="1:6" x14ac:dyDescent="0.25">
      <c r="A6674" t="s">
        <v>330</v>
      </c>
      <c r="B6674">
        <v>49</v>
      </c>
      <c r="C6674" t="s">
        <v>15</v>
      </c>
      <c r="D6674" t="s">
        <v>290</v>
      </c>
      <c r="E6674">
        <v>1.0417000000000001</v>
      </c>
      <c r="F6674">
        <v>146538.62</v>
      </c>
    </row>
    <row r="6675" spans="1:6" x14ac:dyDescent="0.25">
      <c r="A6675" t="s">
        <v>330</v>
      </c>
      <c r="B6675">
        <v>49</v>
      </c>
      <c r="C6675" t="s">
        <v>15</v>
      </c>
      <c r="D6675" t="s">
        <v>291</v>
      </c>
      <c r="E6675">
        <v>0.83330000000000004</v>
      </c>
      <c r="F6675">
        <v>190992.28</v>
      </c>
    </row>
    <row r="6676" spans="1:6" x14ac:dyDescent="0.25">
      <c r="A6676" t="s">
        <v>330</v>
      </c>
      <c r="B6676">
        <v>49</v>
      </c>
      <c r="C6676" t="s">
        <v>15</v>
      </c>
      <c r="D6676" t="s">
        <v>292</v>
      </c>
      <c r="E6676">
        <v>76.839699999999993</v>
      </c>
      <c r="F6676">
        <v>2230321.73</v>
      </c>
    </row>
    <row r="6677" spans="1:6" x14ac:dyDescent="0.25">
      <c r="A6677" t="s">
        <v>330</v>
      </c>
      <c r="B6677">
        <v>49</v>
      </c>
      <c r="C6677" t="s">
        <v>15</v>
      </c>
      <c r="D6677" t="s">
        <v>293</v>
      </c>
      <c r="E6677">
        <v>7</v>
      </c>
      <c r="F6677">
        <v>151607.21</v>
      </c>
    </row>
    <row r="6678" spans="1:6" x14ac:dyDescent="0.25">
      <c r="A6678" t="s">
        <v>330</v>
      </c>
      <c r="B6678">
        <v>49</v>
      </c>
      <c r="C6678" t="s">
        <v>15</v>
      </c>
      <c r="D6678" t="s">
        <v>294</v>
      </c>
      <c r="E6678">
        <v>2.2999999999999998</v>
      </c>
      <c r="F6678">
        <v>266032.2</v>
      </c>
    </row>
    <row r="6679" spans="1:6" x14ac:dyDescent="0.25">
      <c r="A6679" t="s">
        <v>330</v>
      </c>
      <c r="B6679">
        <v>49</v>
      </c>
      <c r="C6679" t="s">
        <v>15</v>
      </c>
      <c r="D6679" t="s">
        <v>295</v>
      </c>
      <c r="E6679">
        <v>221.4</v>
      </c>
      <c r="F6679">
        <v>1860260.25</v>
      </c>
    </row>
    <row r="6680" spans="1:6" x14ac:dyDescent="0.25">
      <c r="A6680" t="s">
        <v>330</v>
      </c>
      <c r="B6680">
        <v>49</v>
      </c>
      <c r="C6680" t="s">
        <v>15</v>
      </c>
      <c r="D6680" t="s">
        <v>306</v>
      </c>
      <c r="E6680">
        <v>2.4167000000000001</v>
      </c>
      <c r="F6680">
        <v>49939.63</v>
      </c>
    </row>
    <row r="6681" spans="1:6" x14ac:dyDescent="0.25">
      <c r="A6681" t="s">
        <v>330</v>
      </c>
      <c r="B6681">
        <v>49</v>
      </c>
      <c r="C6681" t="s">
        <v>15</v>
      </c>
      <c r="D6681" t="s">
        <v>280</v>
      </c>
      <c r="E6681">
        <v>25.597200000000001</v>
      </c>
      <c r="F6681">
        <v>905900.95</v>
      </c>
    </row>
    <row r="6682" spans="1:6" x14ac:dyDescent="0.25">
      <c r="A6682" t="s">
        <v>330</v>
      </c>
      <c r="B6682">
        <v>49</v>
      </c>
      <c r="C6682" t="s">
        <v>15</v>
      </c>
      <c r="D6682" t="s">
        <v>296</v>
      </c>
      <c r="E6682">
        <v>21.416699999999999</v>
      </c>
      <c r="F6682">
        <v>1965835.12</v>
      </c>
    </row>
    <row r="6683" spans="1:6" x14ac:dyDescent="0.25">
      <c r="A6683" t="s">
        <v>330</v>
      </c>
      <c r="B6683">
        <v>49</v>
      </c>
      <c r="C6683" t="s">
        <v>15</v>
      </c>
      <c r="D6683" t="s">
        <v>298</v>
      </c>
      <c r="E6683">
        <v>8.75</v>
      </c>
      <c r="F6683">
        <v>176939.48</v>
      </c>
    </row>
    <row r="6684" spans="1:6" x14ac:dyDescent="0.25">
      <c r="A6684" t="s">
        <v>330</v>
      </c>
      <c r="B6684">
        <v>49</v>
      </c>
      <c r="C6684" t="s">
        <v>15</v>
      </c>
      <c r="D6684" t="s">
        <v>307</v>
      </c>
      <c r="E6684">
        <v>329</v>
      </c>
      <c r="F6684">
        <v>7509965.6500000004</v>
      </c>
    </row>
    <row r="6685" spans="1:6" x14ac:dyDescent="0.25">
      <c r="A6685" t="s">
        <v>330</v>
      </c>
      <c r="B6685">
        <v>49</v>
      </c>
      <c r="C6685" t="s">
        <v>15</v>
      </c>
      <c r="D6685" t="s">
        <v>299</v>
      </c>
      <c r="E6685">
        <v>0.16669999999999999</v>
      </c>
      <c r="F6685">
        <v>67012.710000000006</v>
      </c>
    </row>
    <row r="6686" spans="1:6" x14ac:dyDescent="0.25">
      <c r="A6686" t="s">
        <v>330</v>
      </c>
      <c r="B6686">
        <v>49</v>
      </c>
      <c r="C6686" t="s">
        <v>15</v>
      </c>
      <c r="D6686" t="s">
        <v>300</v>
      </c>
      <c r="E6686">
        <v>1.58</v>
      </c>
      <c r="F6686">
        <v>109975.37</v>
      </c>
    </row>
    <row r="6687" spans="1:6" x14ac:dyDescent="0.25">
      <c r="A6687" t="s">
        <v>330</v>
      </c>
      <c r="B6687">
        <v>49</v>
      </c>
      <c r="C6687" t="s">
        <v>15</v>
      </c>
      <c r="D6687" t="s">
        <v>301</v>
      </c>
      <c r="E6687">
        <v>0.52290000000000003</v>
      </c>
      <c r="F6687">
        <v>96333.46</v>
      </c>
    </row>
    <row r="6688" spans="1:6" x14ac:dyDescent="0.25">
      <c r="A6688" t="s">
        <v>330</v>
      </c>
      <c r="B6688">
        <v>49</v>
      </c>
      <c r="C6688" t="s">
        <v>15</v>
      </c>
      <c r="D6688" t="s">
        <v>302</v>
      </c>
      <c r="E6688">
        <v>0.1333</v>
      </c>
      <c r="F6688">
        <v>29677.62</v>
      </c>
    </row>
    <row r="6689" spans="1:6" x14ac:dyDescent="0.25">
      <c r="A6689" t="s">
        <v>330</v>
      </c>
      <c r="B6689">
        <v>49</v>
      </c>
      <c r="C6689" t="s">
        <v>15</v>
      </c>
      <c r="D6689" t="s">
        <v>308</v>
      </c>
      <c r="E6689">
        <v>60.6</v>
      </c>
      <c r="F6689">
        <v>1092001.52</v>
      </c>
    </row>
    <row r="6690" spans="1:6" x14ac:dyDescent="0.25">
      <c r="A6690" t="s">
        <v>330</v>
      </c>
      <c r="B6690">
        <v>49</v>
      </c>
      <c r="C6690" t="s">
        <v>15</v>
      </c>
      <c r="D6690" t="s">
        <v>303</v>
      </c>
      <c r="E6690">
        <v>2</v>
      </c>
      <c r="F6690">
        <v>27068.47</v>
      </c>
    </row>
    <row r="6691" spans="1:6" x14ac:dyDescent="0.25">
      <c r="A6691" t="s">
        <v>330</v>
      </c>
      <c r="B6691">
        <v>49</v>
      </c>
      <c r="C6691" t="s">
        <v>15</v>
      </c>
      <c r="D6691" t="s">
        <v>311</v>
      </c>
      <c r="E6691">
        <v>162</v>
      </c>
      <c r="F6691">
        <v>1382670.7</v>
      </c>
    </row>
    <row r="6692" spans="1:6" x14ac:dyDescent="0.25">
      <c r="A6692" t="s">
        <v>330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330</v>
      </c>
      <c r="B6693">
        <v>52</v>
      </c>
      <c r="C6693" t="s">
        <v>6</v>
      </c>
      <c r="D6693" t="s">
        <v>282</v>
      </c>
      <c r="E6693">
        <v>2.1</v>
      </c>
      <c r="F6693">
        <v>58808.74</v>
      </c>
    </row>
    <row r="6694" spans="1:6" x14ac:dyDescent="0.25">
      <c r="A6694" t="s">
        <v>330</v>
      </c>
      <c r="B6694">
        <v>52</v>
      </c>
      <c r="C6694" t="s">
        <v>6</v>
      </c>
      <c r="D6694" t="s">
        <v>280</v>
      </c>
      <c r="E6694">
        <v>924.08839999999998</v>
      </c>
      <c r="F6694">
        <v>20356174.399999999</v>
      </c>
    </row>
    <row r="6695" spans="1:6" x14ac:dyDescent="0.25">
      <c r="A6695" t="s">
        <v>330</v>
      </c>
      <c r="B6695">
        <v>52</v>
      </c>
      <c r="C6695" t="s">
        <v>6</v>
      </c>
      <c r="D6695" t="s">
        <v>307</v>
      </c>
      <c r="E6695">
        <v>436.33330000000001</v>
      </c>
      <c r="F6695">
        <v>9374359.3300000001</v>
      </c>
    </row>
    <row r="6696" spans="1:6" x14ac:dyDescent="0.25">
      <c r="A6696" t="s">
        <v>330</v>
      </c>
      <c r="B6696">
        <v>52</v>
      </c>
      <c r="C6696" t="s">
        <v>6</v>
      </c>
      <c r="D6696" t="s">
        <v>308</v>
      </c>
      <c r="E6696">
        <v>287.66669999999999</v>
      </c>
      <c r="F6696">
        <v>9174577.0399999991</v>
      </c>
    </row>
    <row r="6697" spans="1:6" x14ac:dyDescent="0.25">
      <c r="A6697" t="s">
        <v>330</v>
      </c>
      <c r="B6697">
        <v>52</v>
      </c>
      <c r="C6697" t="s">
        <v>6</v>
      </c>
      <c r="D6697" t="s">
        <v>303</v>
      </c>
      <c r="E6697">
        <v>15</v>
      </c>
      <c r="F6697">
        <v>176359.15</v>
      </c>
    </row>
    <row r="6698" spans="1:6" x14ac:dyDescent="0.25">
      <c r="A6698" t="s">
        <v>330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330</v>
      </c>
      <c r="B6699">
        <v>53</v>
      </c>
      <c r="C6699" t="s">
        <v>9</v>
      </c>
      <c r="D6699" t="s">
        <v>281</v>
      </c>
      <c r="E6699">
        <v>8.3299999999999999E-2</v>
      </c>
      <c r="F6699">
        <v>8141.7</v>
      </c>
    </row>
    <row r="6700" spans="1:6" x14ac:dyDescent="0.25">
      <c r="A6700" t="s">
        <v>330</v>
      </c>
      <c r="B6700">
        <v>53</v>
      </c>
      <c r="C6700" t="s">
        <v>9</v>
      </c>
      <c r="D6700" t="s">
        <v>283</v>
      </c>
      <c r="E6700">
        <v>0.16669999999999999</v>
      </c>
      <c r="F6700">
        <v>10345.24</v>
      </c>
    </row>
    <row r="6701" spans="1:6" x14ac:dyDescent="0.25">
      <c r="A6701" t="s">
        <v>330</v>
      </c>
      <c r="B6701">
        <v>53</v>
      </c>
      <c r="C6701" t="s">
        <v>9</v>
      </c>
      <c r="D6701" t="s">
        <v>280</v>
      </c>
      <c r="E6701">
        <v>1300.5028</v>
      </c>
      <c r="F6701">
        <v>29627213.82</v>
      </c>
    </row>
    <row r="6702" spans="1:6" x14ac:dyDescent="0.25">
      <c r="A6702" t="s">
        <v>330</v>
      </c>
      <c r="B6702">
        <v>53</v>
      </c>
      <c r="C6702" t="s">
        <v>9</v>
      </c>
      <c r="D6702" t="s">
        <v>307</v>
      </c>
      <c r="E6702">
        <v>781</v>
      </c>
      <c r="F6702">
        <v>16600774.449999999</v>
      </c>
    </row>
    <row r="6703" spans="1:6" x14ac:dyDescent="0.25">
      <c r="A6703" t="s">
        <v>330</v>
      </c>
      <c r="B6703">
        <v>53</v>
      </c>
      <c r="C6703" t="s">
        <v>9</v>
      </c>
      <c r="D6703" t="s">
        <v>308</v>
      </c>
      <c r="E6703">
        <v>199.33330000000001</v>
      </c>
      <c r="F6703">
        <v>5056246.21</v>
      </c>
    </row>
    <row r="6704" spans="1:6" x14ac:dyDescent="0.25">
      <c r="A6704" t="s">
        <v>330</v>
      </c>
      <c r="B6704">
        <v>53</v>
      </c>
      <c r="C6704" t="s">
        <v>9</v>
      </c>
      <c r="D6704" t="s">
        <v>303</v>
      </c>
      <c r="E6704">
        <v>23</v>
      </c>
      <c r="F6704">
        <v>205747.88</v>
      </c>
    </row>
    <row r="6705" spans="1:6" x14ac:dyDescent="0.25">
      <c r="A6705" t="s">
        <v>330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330</v>
      </c>
      <c r="B6706">
        <v>54</v>
      </c>
      <c r="C6706" t="s">
        <v>3</v>
      </c>
      <c r="D6706" t="s">
        <v>281</v>
      </c>
      <c r="E6706">
        <v>21.066400000000002</v>
      </c>
      <c r="F6706">
        <v>2259810.15</v>
      </c>
    </row>
    <row r="6707" spans="1:6" x14ac:dyDescent="0.25">
      <c r="A6707" t="s">
        <v>330</v>
      </c>
      <c r="B6707">
        <v>54</v>
      </c>
      <c r="C6707" t="s">
        <v>3</v>
      </c>
      <c r="D6707" t="s">
        <v>282</v>
      </c>
      <c r="E6707">
        <v>146.76939999999999</v>
      </c>
      <c r="F6707">
        <v>1997914.3</v>
      </c>
    </row>
    <row r="6708" spans="1:6" x14ac:dyDescent="0.25">
      <c r="A6708" t="s">
        <v>330</v>
      </c>
      <c r="B6708">
        <v>54</v>
      </c>
      <c r="C6708" t="s">
        <v>3</v>
      </c>
      <c r="D6708" t="s">
        <v>283</v>
      </c>
      <c r="E6708">
        <v>1.5708</v>
      </c>
      <c r="F6708">
        <v>549886.09</v>
      </c>
    </row>
    <row r="6709" spans="1:6" x14ac:dyDescent="0.25">
      <c r="A6709" t="s">
        <v>330</v>
      </c>
      <c r="B6709">
        <v>54</v>
      </c>
      <c r="C6709" t="s">
        <v>3</v>
      </c>
      <c r="D6709" t="s">
        <v>284</v>
      </c>
      <c r="E6709">
        <v>1821.5555999999999</v>
      </c>
      <c r="F6709">
        <v>14797470.74</v>
      </c>
    </row>
    <row r="6710" spans="1:6" x14ac:dyDescent="0.25">
      <c r="A6710" t="s">
        <v>330</v>
      </c>
      <c r="B6710">
        <v>54</v>
      </c>
      <c r="C6710" t="s">
        <v>3</v>
      </c>
      <c r="D6710" t="s">
        <v>285</v>
      </c>
      <c r="E6710">
        <v>20.398299999999999</v>
      </c>
      <c r="F6710">
        <v>352146.17</v>
      </c>
    </row>
    <row r="6711" spans="1:6" x14ac:dyDescent="0.25">
      <c r="A6711" t="s">
        <v>330</v>
      </c>
      <c r="B6711">
        <v>54</v>
      </c>
      <c r="C6711" t="s">
        <v>3</v>
      </c>
      <c r="D6711" t="s">
        <v>286</v>
      </c>
      <c r="E6711">
        <v>47.4</v>
      </c>
      <c r="F6711">
        <v>1016847.57</v>
      </c>
    </row>
    <row r="6712" spans="1:6" x14ac:dyDescent="0.25">
      <c r="A6712" t="s">
        <v>330</v>
      </c>
      <c r="B6712">
        <v>54</v>
      </c>
      <c r="C6712" t="s">
        <v>3</v>
      </c>
      <c r="D6712" t="s">
        <v>287</v>
      </c>
      <c r="E6712">
        <v>41.583300000000001</v>
      </c>
      <c r="F6712">
        <v>480791.88</v>
      </c>
    </row>
    <row r="6713" spans="1:6" x14ac:dyDescent="0.25">
      <c r="A6713" t="s">
        <v>330</v>
      </c>
      <c r="B6713">
        <v>54</v>
      </c>
      <c r="C6713" t="s">
        <v>3</v>
      </c>
      <c r="D6713" t="s">
        <v>288</v>
      </c>
      <c r="E6713">
        <v>17.3627</v>
      </c>
      <c r="F6713">
        <v>2510663.9300000002</v>
      </c>
    </row>
    <row r="6714" spans="1:6" x14ac:dyDescent="0.25">
      <c r="A6714" t="s">
        <v>330</v>
      </c>
      <c r="B6714">
        <v>54</v>
      </c>
      <c r="C6714" t="s">
        <v>3</v>
      </c>
      <c r="D6714" t="s">
        <v>289</v>
      </c>
      <c r="E6714">
        <v>11.541700000000001</v>
      </c>
      <c r="F6714">
        <v>573657.67000000004</v>
      </c>
    </row>
    <row r="6715" spans="1:6" x14ac:dyDescent="0.25">
      <c r="A6715" t="s">
        <v>330</v>
      </c>
      <c r="B6715">
        <v>54</v>
      </c>
      <c r="C6715" t="s">
        <v>3</v>
      </c>
      <c r="D6715" t="s">
        <v>290</v>
      </c>
      <c r="E6715">
        <v>3.9958</v>
      </c>
      <c r="F6715">
        <v>290685.8</v>
      </c>
    </row>
    <row r="6716" spans="1:6" x14ac:dyDescent="0.25">
      <c r="A6716" t="s">
        <v>330</v>
      </c>
      <c r="B6716">
        <v>54</v>
      </c>
      <c r="C6716" t="s">
        <v>3</v>
      </c>
      <c r="D6716" t="s">
        <v>291</v>
      </c>
      <c r="E6716">
        <v>5.375</v>
      </c>
      <c r="F6716">
        <v>1290550.49</v>
      </c>
    </row>
    <row r="6717" spans="1:6" x14ac:dyDescent="0.25">
      <c r="A6717" t="s">
        <v>330</v>
      </c>
      <c r="B6717">
        <v>54</v>
      </c>
      <c r="C6717" t="s">
        <v>3</v>
      </c>
      <c r="D6717" t="s">
        <v>292</v>
      </c>
      <c r="E6717">
        <v>131.673</v>
      </c>
      <c r="F6717">
        <v>3626486.27</v>
      </c>
    </row>
    <row r="6718" spans="1:6" x14ac:dyDescent="0.25">
      <c r="A6718" t="s">
        <v>330</v>
      </c>
      <c r="B6718">
        <v>54</v>
      </c>
      <c r="C6718" t="s">
        <v>3</v>
      </c>
      <c r="D6718" t="s">
        <v>293</v>
      </c>
      <c r="E6718">
        <v>29.479399999999998</v>
      </c>
      <c r="F6718">
        <v>893746.78</v>
      </c>
    </row>
    <row r="6719" spans="1:6" x14ac:dyDescent="0.25">
      <c r="A6719" t="s">
        <v>330</v>
      </c>
      <c r="B6719">
        <v>54</v>
      </c>
      <c r="C6719" t="s">
        <v>3</v>
      </c>
      <c r="D6719" t="s">
        <v>294</v>
      </c>
      <c r="E6719">
        <v>0.9708</v>
      </c>
      <c r="F6719">
        <v>333399.46999999997</v>
      </c>
    </row>
    <row r="6720" spans="1:6" x14ac:dyDescent="0.25">
      <c r="A6720" t="s">
        <v>330</v>
      </c>
      <c r="B6720">
        <v>54</v>
      </c>
      <c r="C6720" t="s">
        <v>3</v>
      </c>
      <c r="D6720" t="s">
        <v>295</v>
      </c>
      <c r="E6720">
        <v>56.014299999999999</v>
      </c>
      <c r="F6720">
        <v>899209.71</v>
      </c>
    </row>
    <row r="6721" spans="1:6" x14ac:dyDescent="0.25">
      <c r="A6721" t="s">
        <v>330</v>
      </c>
      <c r="B6721">
        <v>54</v>
      </c>
      <c r="C6721" t="s">
        <v>3</v>
      </c>
      <c r="D6721" t="s">
        <v>306</v>
      </c>
      <c r="E6721">
        <v>1.4041999999999999</v>
      </c>
      <c r="F6721">
        <v>47424.17</v>
      </c>
    </row>
    <row r="6722" spans="1:6" x14ac:dyDescent="0.25">
      <c r="A6722" t="s">
        <v>330</v>
      </c>
      <c r="B6722">
        <v>54</v>
      </c>
      <c r="C6722" t="s">
        <v>3</v>
      </c>
      <c r="D6722" t="s">
        <v>280</v>
      </c>
      <c r="E6722">
        <v>62.946300000000001</v>
      </c>
      <c r="F6722">
        <v>1357915.41</v>
      </c>
    </row>
    <row r="6723" spans="1:6" x14ac:dyDescent="0.25">
      <c r="A6723" t="s">
        <v>330</v>
      </c>
      <c r="B6723">
        <v>54</v>
      </c>
      <c r="C6723" t="s">
        <v>3</v>
      </c>
      <c r="D6723" t="s">
        <v>296</v>
      </c>
      <c r="E6723">
        <v>8.25</v>
      </c>
      <c r="F6723">
        <v>780526.25</v>
      </c>
    </row>
    <row r="6724" spans="1:6" x14ac:dyDescent="0.25">
      <c r="A6724" t="s">
        <v>330</v>
      </c>
      <c r="B6724">
        <v>54</v>
      </c>
      <c r="C6724" t="s">
        <v>3</v>
      </c>
      <c r="D6724" t="s">
        <v>310</v>
      </c>
      <c r="E6724">
        <v>2.5</v>
      </c>
      <c r="F6724">
        <v>37165.93</v>
      </c>
    </row>
    <row r="6725" spans="1:6" x14ac:dyDescent="0.25">
      <c r="A6725" t="s">
        <v>330</v>
      </c>
      <c r="B6725">
        <v>54</v>
      </c>
      <c r="C6725" t="s">
        <v>3</v>
      </c>
      <c r="D6725" t="s">
        <v>298</v>
      </c>
      <c r="E6725">
        <v>46.333300000000001</v>
      </c>
      <c r="F6725">
        <v>814437.43</v>
      </c>
    </row>
    <row r="6726" spans="1:6" x14ac:dyDescent="0.25">
      <c r="A6726" t="s">
        <v>330</v>
      </c>
      <c r="B6726">
        <v>54</v>
      </c>
      <c r="C6726" t="s">
        <v>3</v>
      </c>
      <c r="D6726" t="s">
        <v>307</v>
      </c>
      <c r="E6726">
        <v>48.220799999999997</v>
      </c>
      <c r="F6726">
        <v>1122297.95</v>
      </c>
    </row>
    <row r="6727" spans="1:6" x14ac:dyDescent="0.25">
      <c r="A6727" t="s">
        <v>330</v>
      </c>
      <c r="B6727">
        <v>54</v>
      </c>
      <c r="C6727" t="s">
        <v>3</v>
      </c>
      <c r="D6727" t="s">
        <v>299</v>
      </c>
      <c r="E6727">
        <v>0.36670000000000003</v>
      </c>
      <c r="F6727">
        <v>216766.04</v>
      </c>
    </row>
    <row r="6728" spans="1:6" x14ac:dyDescent="0.25">
      <c r="A6728" t="s">
        <v>330</v>
      </c>
      <c r="B6728">
        <v>54</v>
      </c>
      <c r="C6728" t="s">
        <v>3</v>
      </c>
      <c r="D6728" t="s">
        <v>300</v>
      </c>
      <c r="E6728">
        <v>0.26500000000000001</v>
      </c>
      <c r="F6728">
        <v>147239.82999999999</v>
      </c>
    </row>
    <row r="6729" spans="1:6" x14ac:dyDescent="0.25">
      <c r="A6729" t="s">
        <v>330</v>
      </c>
      <c r="B6729">
        <v>54</v>
      </c>
      <c r="C6729" t="s">
        <v>3</v>
      </c>
      <c r="D6729" t="s">
        <v>301</v>
      </c>
      <c r="E6729">
        <v>18.148399999999999</v>
      </c>
      <c r="F6729">
        <v>1106576.8</v>
      </c>
    </row>
    <row r="6730" spans="1:6" x14ac:dyDescent="0.25">
      <c r="A6730" t="s">
        <v>330</v>
      </c>
      <c r="B6730">
        <v>54</v>
      </c>
      <c r="C6730" t="s">
        <v>3</v>
      </c>
      <c r="D6730" t="s">
        <v>302</v>
      </c>
      <c r="E6730">
        <v>0.1583</v>
      </c>
      <c r="F6730">
        <v>40859.64</v>
      </c>
    </row>
    <row r="6731" spans="1:6" x14ac:dyDescent="0.25">
      <c r="A6731" t="s">
        <v>330</v>
      </c>
      <c r="B6731">
        <v>54</v>
      </c>
      <c r="C6731" t="s">
        <v>3</v>
      </c>
      <c r="D6731" t="s">
        <v>308</v>
      </c>
      <c r="E6731">
        <v>147.33330000000001</v>
      </c>
      <c r="F6731">
        <v>2145101.92</v>
      </c>
    </row>
    <row r="6732" spans="1:6" x14ac:dyDescent="0.25">
      <c r="A6732" t="s">
        <v>330</v>
      </c>
      <c r="B6732">
        <v>54</v>
      </c>
      <c r="C6732" t="s">
        <v>3</v>
      </c>
      <c r="D6732" t="s">
        <v>303</v>
      </c>
      <c r="E6732">
        <v>4</v>
      </c>
      <c r="F6732">
        <v>41028.92</v>
      </c>
    </row>
    <row r="6733" spans="1:6" x14ac:dyDescent="0.25">
      <c r="A6733" t="s">
        <v>330</v>
      </c>
      <c r="B6733">
        <v>54</v>
      </c>
      <c r="C6733" t="s">
        <v>3</v>
      </c>
      <c r="D6733" t="s">
        <v>325</v>
      </c>
      <c r="E6733">
        <v>9</v>
      </c>
      <c r="F6733">
        <v>110151.08</v>
      </c>
    </row>
    <row r="6734" spans="1:6" x14ac:dyDescent="0.25">
      <c r="A6734" t="s">
        <v>330</v>
      </c>
      <c r="B6734">
        <v>54</v>
      </c>
      <c r="C6734" t="s">
        <v>3</v>
      </c>
      <c r="D6734" t="s">
        <v>311</v>
      </c>
      <c r="E6734">
        <v>4</v>
      </c>
      <c r="F6734">
        <v>38959.08</v>
      </c>
    </row>
    <row r="6735" spans="1:6" x14ac:dyDescent="0.25">
      <c r="A6735" t="s">
        <v>330</v>
      </c>
      <c r="B6735">
        <v>54</v>
      </c>
      <c r="C6735" t="s">
        <v>3</v>
      </c>
      <c r="D6735" t="s">
        <v>326</v>
      </c>
      <c r="E6735">
        <v>0.69440000000000002</v>
      </c>
      <c r="F6735">
        <v>50787.83</v>
      </c>
    </row>
    <row r="6736" spans="1:6" x14ac:dyDescent="0.25">
      <c r="A6736" t="s">
        <v>330</v>
      </c>
      <c r="B6736">
        <v>54</v>
      </c>
      <c r="C6736" t="s">
        <v>3</v>
      </c>
      <c r="D6736" t="s">
        <v>329</v>
      </c>
      <c r="E6736">
        <v>0.66669999999999996</v>
      </c>
      <c r="F6736">
        <v>9184.5499999999993</v>
      </c>
    </row>
    <row r="6737" spans="1:6" x14ac:dyDescent="0.25">
      <c r="A6737" t="s">
        <v>330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330</v>
      </c>
      <c r="B6738">
        <v>56</v>
      </c>
      <c r="C6738" t="s">
        <v>185</v>
      </c>
      <c r="D6738" t="s">
        <v>281</v>
      </c>
      <c r="E6738">
        <v>10.8306</v>
      </c>
      <c r="F6738">
        <v>940924.21</v>
      </c>
    </row>
    <row r="6739" spans="1:6" x14ac:dyDescent="0.25">
      <c r="A6739" t="s">
        <v>330</v>
      </c>
      <c r="B6739">
        <v>56</v>
      </c>
      <c r="C6739" t="s">
        <v>185</v>
      </c>
      <c r="D6739" t="s">
        <v>282</v>
      </c>
      <c r="E6739">
        <v>63.6389</v>
      </c>
      <c r="F6739">
        <v>860990.81</v>
      </c>
    </row>
    <row r="6740" spans="1:6" x14ac:dyDescent="0.25">
      <c r="A6740" t="s">
        <v>330</v>
      </c>
      <c r="B6740">
        <v>56</v>
      </c>
      <c r="C6740" t="s">
        <v>185</v>
      </c>
      <c r="D6740" t="s">
        <v>283</v>
      </c>
      <c r="E6740">
        <v>1.2875000000000001</v>
      </c>
      <c r="F6740">
        <v>330673.73</v>
      </c>
    </row>
    <row r="6741" spans="1:6" x14ac:dyDescent="0.25">
      <c r="A6741" t="s">
        <v>330</v>
      </c>
      <c r="B6741">
        <v>56</v>
      </c>
      <c r="C6741" t="s">
        <v>185</v>
      </c>
      <c r="D6741" t="s">
        <v>284</v>
      </c>
      <c r="E6741">
        <v>3302.25</v>
      </c>
      <c r="F6741">
        <v>25468858.84</v>
      </c>
    </row>
    <row r="6742" spans="1:6" x14ac:dyDescent="0.25">
      <c r="A6742" t="s">
        <v>330</v>
      </c>
      <c r="B6742">
        <v>56</v>
      </c>
      <c r="C6742" t="s">
        <v>185</v>
      </c>
      <c r="D6742" t="s">
        <v>285</v>
      </c>
      <c r="E6742">
        <v>10.4663</v>
      </c>
      <c r="F6742">
        <v>174235.88</v>
      </c>
    </row>
    <row r="6743" spans="1:6" x14ac:dyDescent="0.25">
      <c r="A6743" t="s">
        <v>330</v>
      </c>
      <c r="B6743">
        <v>56</v>
      </c>
      <c r="C6743" t="s">
        <v>185</v>
      </c>
      <c r="D6743" t="s">
        <v>286</v>
      </c>
      <c r="E6743">
        <v>20.933299999999999</v>
      </c>
      <c r="F6743">
        <v>454134.23</v>
      </c>
    </row>
    <row r="6744" spans="1:6" x14ac:dyDescent="0.25">
      <c r="A6744" t="s">
        <v>330</v>
      </c>
      <c r="B6744">
        <v>56</v>
      </c>
      <c r="C6744" t="s">
        <v>185</v>
      </c>
      <c r="D6744" t="s">
        <v>287</v>
      </c>
      <c r="E6744">
        <v>26.5</v>
      </c>
      <c r="F6744">
        <v>305637.94</v>
      </c>
    </row>
    <row r="6745" spans="1:6" x14ac:dyDescent="0.25">
      <c r="A6745" t="s">
        <v>330</v>
      </c>
      <c r="B6745">
        <v>56</v>
      </c>
      <c r="C6745" t="s">
        <v>185</v>
      </c>
      <c r="D6745" t="s">
        <v>288</v>
      </c>
      <c r="E6745">
        <v>7.3320999999999996</v>
      </c>
      <c r="F6745">
        <v>1282503.8799999999</v>
      </c>
    </row>
    <row r="6746" spans="1:6" x14ac:dyDescent="0.25">
      <c r="A6746" t="s">
        <v>330</v>
      </c>
      <c r="B6746">
        <v>56</v>
      </c>
      <c r="C6746" t="s">
        <v>185</v>
      </c>
      <c r="D6746" t="s">
        <v>289</v>
      </c>
      <c r="E6746">
        <v>6.6458000000000004</v>
      </c>
      <c r="F6746">
        <v>252716.99</v>
      </c>
    </row>
    <row r="6747" spans="1:6" x14ac:dyDescent="0.25">
      <c r="A6747" t="s">
        <v>330</v>
      </c>
      <c r="B6747">
        <v>56</v>
      </c>
      <c r="C6747" t="s">
        <v>185</v>
      </c>
      <c r="D6747" t="s">
        <v>290</v>
      </c>
      <c r="E6747">
        <v>1.2250000000000001</v>
      </c>
      <c r="F6747">
        <v>116718.5</v>
      </c>
    </row>
    <row r="6748" spans="1:6" x14ac:dyDescent="0.25">
      <c r="A6748" t="s">
        <v>330</v>
      </c>
      <c r="B6748">
        <v>56</v>
      </c>
      <c r="C6748" t="s">
        <v>185</v>
      </c>
      <c r="D6748" t="s">
        <v>291</v>
      </c>
      <c r="E6748">
        <v>1.2082999999999999</v>
      </c>
      <c r="F6748">
        <v>298737.48</v>
      </c>
    </row>
    <row r="6749" spans="1:6" x14ac:dyDescent="0.25">
      <c r="A6749" t="s">
        <v>330</v>
      </c>
      <c r="B6749">
        <v>56</v>
      </c>
      <c r="C6749" t="s">
        <v>185</v>
      </c>
      <c r="D6749" t="s">
        <v>292</v>
      </c>
      <c r="E6749">
        <v>110.1099</v>
      </c>
      <c r="F6749">
        <v>2430709.11</v>
      </c>
    </row>
    <row r="6750" spans="1:6" x14ac:dyDescent="0.25">
      <c r="A6750" t="s">
        <v>330</v>
      </c>
      <c r="B6750">
        <v>56</v>
      </c>
      <c r="C6750" t="s">
        <v>185</v>
      </c>
      <c r="D6750" t="s">
        <v>293</v>
      </c>
      <c r="E6750">
        <v>20.121700000000001</v>
      </c>
      <c r="F6750">
        <v>321711.19</v>
      </c>
    </row>
    <row r="6751" spans="1:6" x14ac:dyDescent="0.25">
      <c r="A6751" t="s">
        <v>330</v>
      </c>
      <c r="B6751">
        <v>56</v>
      </c>
      <c r="C6751" t="s">
        <v>185</v>
      </c>
      <c r="D6751" t="s">
        <v>294</v>
      </c>
      <c r="E6751">
        <v>1</v>
      </c>
      <c r="F6751">
        <v>55116.1</v>
      </c>
    </row>
    <row r="6752" spans="1:6" x14ac:dyDescent="0.25">
      <c r="A6752" t="s">
        <v>330</v>
      </c>
      <c r="B6752">
        <v>56</v>
      </c>
      <c r="C6752" t="s">
        <v>185</v>
      </c>
      <c r="D6752" t="s">
        <v>295</v>
      </c>
      <c r="E6752">
        <v>173.47980000000001</v>
      </c>
      <c r="F6752">
        <v>2569571.38</v>
      </c>
    </row>
    <row r="6753" spans="1:6" x14ac:dyDescent="0.25">
      <c r="A6753" t="s">
        <v>330</v>
      </c>
      <c r="B6753">
        <v>56</v>
      </c>
      <c r="C6753" t="s">
        <v>185</v>
      </c>
      <c r="D6753" t="s">
        <v>306</v>
      </c>
      <c r="E6753">
        <v>0.33329999999999999</v>
      </c>
      <c r="F6753">
        <v>8776.14</v>
      </c>
    </row>
    <row r="6754" spans="1:6" x14ac:dyDescent="0.25">
      <c r="A6754" t="s">
        <v>330</v>
      </c>
      <c r="B6754">
        <v>56</v>
      </c>
      <c r="C6754" t="s">
        <v>185</v>
      </c>
      <c r="D6754" t="s">
        <v>280</v>
      </c>
      <c r="E6754">
        <v>184.28890000000001</v>
      </c>
      <c r="F6754">
        <v>3393027.47</v>
      </c>
    </row>
    <row r="6755" spans="1:6" x14ac:dyDescent="0.25">
      <c r="A6755" t="s">
        <v>330</v>
      </c>
      <c r="B6755">
        <v>56</v>
      </c>
      <c r="C6755" t="s">
        <v>185</v>
      </c>
      <c r="D6755" t="s">
        <v>296</v>
      </c>
      <c r="E6755">
        <v>6.3333000000000004</v>
      </c>
      <c r="F6755">
        <v>582277.59</v>
      </c>
    </row>
    <row r="6756" spans="1:6" x14ac:dyDescent="0.25">
      <c r="A6756" t="s">
        <v>330</v>
      </c>
      <c r="B6756">
        <v>56</v>
      </c>
      <c r="C6756" t="s">
        <v>185</v>
      </c>
      <c r="D6756" t="s">
        <v>310</v>
      </c>
      <c r="E6756">
        <v>20</v>
      </c>
      <c r="F6756">
        <v>252732.46</v>
      </c>
    </row>
    <row r="6757" spans="1:6" x14ac:dyDescent="0.25">
      <c r="A6757" t="s">
        <v>330</v>
      </c>
      <c r="B6757">
        <v>56</v>
      </c>
      <c r="C6757" t="s">
        <v>185</v>
      </c>
      <c r="D6757" t="s">
        <v>298</v>
      </c>
      <c r="E6757">
        <v>11.833299999999999</v>
      </c>
      <c r="F6757">
        <v>208729.35</v>
      </c>
    </row>
    <row r="6758" spans="1:6" x14ac:dyDescent="0.25">
      <c r="A6758" t="s">
        <v>330</v>
      </c>
      <c r="B6758">
        <v>56</v>
      </c>
      <c r="C6758" t="s">
        <v>185</v>
      </c>
      <c r="D6758" t="s">
        <v>307</v>
      </c>
      <c r="E6758">
        <v>124.7792</v>
      </c>
      <c r="F6758">
        <v>2841501.06</v>
      </c>
    </row>
    <row r="6759" spans="1:6" x14ac:dyDescent="0.25">
      <c r="A6759" t="s">
        <v>330</v>
      </c>
      <c r="B6759">
        <v>56</v>
      </c>
      <c r="C6759" t="s">
        <v>185</v>
      </c>
      <c r="D6759" t="s">
        <v>299</v>
      </c>
      <c r="E6759">
        <v>6.6699999999999995E-2</v>
      </c>
      <c r="F6759">
        <v>49640.86</v>
      </c>
    </row>
    <row r="6760" spans="1:6" x14ac:dyDescent="0.25">
      <c r="A6760" t="s">
        <v>330</v>
      </c>
      <c r="B6760">
        <v>56</v>
      </c>
      <c r="C6760" t="s">
        <v>185</v>
      </c>
      <c r="D6760" t="s">
        <v>300</v>
      </c>
      <c r="E6760">
        <v>2.5000000000000001E-2</v>
      </c>
      <c r="F6760">
        <v>16585.77</v>
      </c>
    </row>
    <row r="6761" spans="1:6" x14ac:dyDescent="0.25">
      <c r="A6761" t="s">
        <v>330</v>
      </c>
      <c r="B6761">
        <v>56</v>
      </c>
      <c r="C6761" t="s">
        <v>185</v>
      </c>
      <c r="D6761" t="s">
        <v>301</v>
      </c>
      <c r="E6761">
        <v>1.9111</v>
      </c>
      <c r="F6761">
        <v>94242.04</v>
      </c>
    </row>
    <row r="6762" spans="1:6" x14ac:dyDescent="0.25">
      <c r="A6762" t="s">
        <v>330</v>
      </c>
      <c r="B6762">
        <v>56</v>
      </c>
      <c r="C6762" t="s">
        <v>185</v>
      </c>
      <c r="D6762" t="s">
        <v>302</v>
      </c>
      <c r="E6762">
        <v>0.19170000000000001</v>
      </c>
      <c r="F6762">
        <v>48646.94</v>
      </c>
    </row>
    <row r="6763" spans="1:6" x14ac:dyDescent="0.25">
      <c r="A6763" t="s">
        <v>330</v>
      </c>
      <c r="B6763">
        <v>56</v>
      </c>
      <c r="C6763" t="s">
        <v>185</v>
      </c>
      <c r="D6763" t="s">
        <v>308</v>
      </c>
      <c r="E6763">
        <v>515</v>
      </c>
      <c r="F6763">
        <v>8857171.2100000009</v>
      </c>
    </row>
    <row r="6764" spans="1:6" x14ac:dyDescent="0.25">
      <c r="A6764" t="s">
        <v>330</v>
      </c>
      <c r="B6764">
        <v>56</v>
      </c>
      <c r="C6764" t="s">
        <v>185</v>
      </c>
      <c r="D6764" t="s">
        <v>325</v>
      </c>
      <c r="E6764">
        <v>8</v>
      </c>
      <c r="F6764">
        <v>132499.01999999999</v>
      </c>
    </row>
    <row r="6765" spans="1:6" x14ac:dyDescent="0.25">
      <c r="A6765" t="s">
        <v>330</v>
      </c>
      <c r="B6765">
        <v>56</v>
      </c>
      <c r="C6765" t="s">
        <v>185</v>
      </c>
      <c r="D6765" t="s">
        <v>311</v>
      </c>
      <c r="E6765">
        <v>40</v>
      </c>
      <c r="F6765">
        <v>338879.33</v>
      </c>
    </row>
    <row r="6766" spans="1:6" x14ac:dyDescent="0.25">
      <c r="A6766" t="s">
        <v>330</v>
      </c>
      <c r="B6766">
        <v>57</v>
      </c>
      <c r="C6766" t="s">
        <v>322</v>
      </c>
      <c r="E6766">
        <v>25</v>
      </c>
      <c r="F6766">
        <v>0</v>
      </c>
    </row>
    <row r="6767" spans="1:6" x14ac:dyDescent="0.25">
      <c r="A6767" t="s">
        <v>330</v>
      </c>
      <c r="B6767">
        <v>57</v>
      </c>
      <c r="C6767" t="s">
        <v>322</v>
      </c>
      <c r="D6767" t="s">
        <v>280</v>
      </c>
      <c r="E6767">
        <v>339.14440000000002</v>
      </c>
      <c r="F6767">
        <v>8425426.0399999991</v>
      </c>
    </row>
    <row r="6768" spans="1:6" x14ac:dyDescent="0.25">
      <c r="A6768" t="s">
        <v>330</v>
      </c>
      <c r="B6768">
        <v>57</v>
      </c>
      <c r="C6768" t="s">
        <v>322</v>
      </c>
      <c r="D6768" t="s">
        <v>307</v>
      </c>
      <c r="E6768">
        <v>324.875</v>
      </c>
      <c r="F6768">
        <v>6817331.8700000001</v>
      </c>
    </row>
    <row r="6769" spans="1:6" x14ac:dyDescent="0.25">
      <c r="A6769" t="s">
        <v>330</v>
      </c>
      <c r="B6769">
        <v>57</v>
      </c>
      <c r="C6769" t="s">
        <v>322</v>
      </c>
      <c r="D6769" t="s">
        <v>308</v>
      </c>
      <c r="E6769">
        <v>31.666699999999999</v>
      </c>
      <c r="F6769">
        <v>900154.39</v>
      </c>
    </row>
    <row r="6770" spans="1:6" x14ac:dyDescent="0.25">
      <c r="A6770" t="s">
        <v>330</v>
      </c>
      <c r="B6770">
        <v>57</v>
      </c>
      <c r="C6770" t="s">
        <v>322</v>
      </c>
      <c r="D6770" t="s">
        <v>303</v>
      </c>
      <c r="E6770">
        <v>29</v>
      </c>
      <c r="F6770">
        <v>337498.27</v>
      </c>
    </row>
    <row r="6771" spans="1:6" x14ac:dyDescent="0.25">
      <c r="A6771" t="s">
        <v>330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330</v>
      </c>
      <c r="B6772">
        <v>58</v>
      </c>
      <c r="C6772" t="s">
        <v>193</v>
      </c>
      <c r="D6772" t="s">
        <v>281</v>
      </c>
      <c r="E6772">
        <v>0.94169999999999998</v>
      </c>
      <c r="F6772">
        <v>51736.800000000003</v>
      </c>
    </row>
    <row r="6773" spans="1:6" x14ac:dyDescent="0.25">
      <c r="A6773" t="s">
        <v>330</v>
      </c>
      <c r="B6773">
        <v>58</v>
      </c>
      <c r="C6773" t="s">
        <v>193</v>
      </c>
      <c r="D6773" t="s">
        <v>282</v>
      </c>
      <c r="E6773">
        <v>30.988900000000001</v>
      </c>
      <c r="F6773">
        <v>738946.34</v>
      </c>
    </row>
    <row r="6774" spans="1:6" x14ac:dyDescent="0.25">
      <c r="A6774" t="s">
        <v>330</v>
      </c>
      <c r="B6774">
        <v>58</v>
      </c>
      <c r="C6774" t="s">
        <v>193</v>
      </c>
      <c r="D6774" t="s">
        <v>283</v>
      </c>
      <c r="E6774">
        <v>0.13750000000000001</v>
      </c>
      <c r="F6774">
        <v>46163.02</v>
      </c>
    </row>
    <row r="6775" spans="1:6" x14ac:dyDescent="0.25">
      <c r="A6775" t="s">
        <v>330</v>
      </c>
      <c r="B6775">
        <v>58</v>
      </c>
      <c r="C6775" t="s">
        <v>193</v>
      </c>
      <c r="D6775" t="s">
        <v>284</v>
      </c>
      <c r="E6775">
        <v>57</v>
      </c>
      <c r="F6775">
        <v>418336.99</v>
      </c>
    </row>
    <row r="6776" spans="1:6" x14ac:dyDescent="0.25">
      <c r="A6776" t="s">
        <v>330</v>
      </c>
      <c r="B6776">
        <v>58</v>
      </c>
      <c r="C6776" t="s">
        <v>193</v>
      </c>
      <c r="D6776" t="s">
        <v>285</v>
      </c>
      <c r="E6776">
        <v>0.86409999999999998</v>
      </c>
      <c r="F6776">
        <v>14330.49</v>
      </c>
    </row>
    <row r="6777" spans="1:6" x14ac:dyDescent="0.25">
      <c r="A6777" t="s">
        <v>330</v>
      </c>
      <c r="B6777">
        <v>58</v>
      </c>
      <c r="C6777" t="s">
        <v>193</v>
      </c>
      <c r="D6777" t="s">
        <v>286</v>
      </c>
      <c r="E6777">
        <v>41.7333</v>
      </c>
      <c r="F6777">
        <v>1017747.99</v>
      </c>
    </row>
    <row r="6778" spans="1:6" x14ac:dyDescent="0.25">
      <c r="A6778" t="s">
        <v>330</v>
      </c>
      <c r="B6778">
        <v>58</v>
      </c>
      <c r="C6778" t="s">
        <v>193</v>
      </c>
      <c r="D6778" t="s">
        <v>287</v>
      </c>
      <c r="E6778">
        <v>9.9167000000000005</v>
      </c>
      <c r="F6778">
        <v>120046.96</v>
      </c>
    </row>
    <row r="6779" spans="1:6" x14ac:dyDescent="0.25">
      <c r="A6779" t="s">
        <v>330</v>
      </c>
      <c r="B6779">
        <v>58</v>
      </c>
      <c r="C6779" t="s">
        <v>193</v>
      </c>
      <c r="D6779" t="s">
        <v>288</v>
      </c>
      <c r="E6779">
        <v>35.168700000000001</v>
      </c>
      <c r="F6779">
        <v>4188464.11</v>
      </c>
    </row>
    <row r="6780" spans="1:6" x14ac:dyDescent="0.25">
      <c r="A6780" t="s">
        <v>330</v>
      </c>
      <c r="B6780">
        <v>58</v>
      </c>
      <c r="C6780" t="s">
        <v>193</v>
      </c>
      <c r="D6780" t="s">
        <v>289</v>
      </c>
      <c r="E6780">
        <v>1.75</v>
      </c>
      <c r="F6780">
        <v>46174.76</v>
      </c>
    </row>
    <row r="6781" spans="1:6" x14ac:dyDescent="0.25">
      <c r="A6781" t="s">
        <v>330</v>
      </c>
      <c r="B6781">
        <v>58</v>
      </c>
      <c r="C6781" t="s">
        <v>193</v>
      </c>
      <c r="D6781" t="s">
        <v>290</v>
      </c>
      <c r="E6781">
        <v>2.2667000000000002</v>
      </c>
      <c r="F6781">
        <v>269599.57</v>
      </c>
    </row>
    <row r="6782" spans="1:6" x14ac:dyDescent="0.25">
      <c r="A6782" t="s">
        <v>330</v>
      </c>
      <c r="B6782">
        <v>58</v>
      </c>
      <c r="C6782" t="s">
        <v>193</v>
      </c>
      <c r="D6782" t="s">
        <v>291</v>
      </c>
      <c r="E6782">
        <v>13.083299999999999</v>
      </c>
      <c r="F6782">
        <v>2525736.71</v>
      </c>
    </row>
    <row r="6783" spans="1:6" x14ac:dyDescent="0.25">
      <c r="A6783" t="s">
        <v>330</v>
      </c>
      <c r="B6783">
        <v>58</v>
      </c>
      <c r="C6783" t="s">
        <v>193</v>
      </c>
      <c r="D6783" t="s">
        <v>292</v>
      </c>
      <c r="E6783">
        <v>199.91229999999999</v>
      </c>
      <c r="F6783">
        <v>7217379.1399999997</v>
      </c>
    </row>
    <row r="6784" spans="1:6" x14ac:dyDescent="0.25">
      <c r="A6784" t="s">
        <v>330</v>
      </c>
      <c r="B6784">
        <v>58</v>
      </c>
      <c r="C6784" t="s">
        <v>193</v>
      </c>
      <c r="D6784" t="s">
        <v>293</v>
      </c>
      <c r="E6784">
        <v>24.819400000000002</v>
      </c>
      <c r="F6784">
        <v>915492.74</v>
      </c>
    </row>
    <row r="6785" spans="1:6" x14ac:dyDescent="0.25">
      <c r="A6785" t="s">
        <v>330</v>
      </c>
      <c r="B6785">
        <v>58</v>
      </c>
      <c r="C6785" t="s">
        <v>193</v>
      </c>
      <c r="D6785" t="s">
        <v>294</v>
      </c>
      <c r="E6785">
        <v>3.3</v>
      </c>
      <c r="F6785">
        <v>240491.6</v>
      </c>
    </row>
    <row r="6786" spans="1:6" x14ac:dyDescent="0.25">
      <c r="A6786" t="s">
        <v>330</v>
      </c>
      <c r="B6786">
        <v>58</v>
      </c>
      <c r="C6786" t="s">
        <v>193</v>
      </c>
      <c r="D6786" t="s">
        <v>295</v>
      </c>
      <c r="E6786">
        <v>38.927399999999999</v>
      </c>
      <c r="F6786">
        <v>725490.34</v>
      </c>
    </row>
    <row r="6787" spans="1:6" x14ac:dyDescent="0.25">
      <c r="A6787" t="s">
        <v>330</v>
      </c>
      <c r="B6787">
        <v>58</v>
      </c>
      <c r="C6787" t="s">
        <v>193</v>
      </c>
      <c r="D6787" t="s">
        <v>306</v>
      </c>
      <c r="E6787">
        <v>1.2082999999999999</v>
      </c>
      <c r="F6787">
        <v>17768.310000000001</v>
      </c>
    </row>
    <row r="6788" spans="1:6" x14ac:dyDescent="0.25">
      <c r="A6788" t="s">
        <v>330</v>
      </c>
      <c r="B6788">
        <v>58</v>
      </c>
      <c r="C6788" t="s">
        <v>193</v>
      </c>
      <c r="D6788" t="s">
        <v>280</v>
      </c>
      <c r="E6788">
        <v>284.18650000000002</v>
      </c>
      <c r="F6788">
        <v>6136088.9400000004</v>
      </c>
    </row>
    <row r="6789" spans="1:6" x14ac:dyDescent="0.25">
      <c r="A6789" t="s">
        <v>330</v>
      </c>
      <c r="B6789">
        <v>58</v>
      </c>
      <c r="C6789" t="s">
        <v>193</v>
      </c>
      <c r="D6789" t="s">
        <v>296</v>
      </c>
      <c r="E6789">
        <v>1</v>
      </c>
      <c r="F6789">
        <v>93270.41</v>
      </c>
    </row>
    <row r="6790" spans="1:6" x14ac:dyDescent="0.25">
      <c r="A6790" t="s">
        <v>330</v>
      </c>
      <c r="B6790">
        <v>58</v>
      </c>
      <c r="C6790" t="s">
        <v>193</v>
      </c>
      <c r="D6790" t="s">
        <v>310</v>
      </c>
      <c r="E6790">
        <v>4.6666999999999996</v>
      </c>
      <c r="F6790">
        <v>62747.81</v>
      </c>
    </row>
    <row r="6791" spans="1:6" x14ac:dyDescent="0.25">
      <c r="A6791" t="s">
        <v>330</v>
      </c>
      <c r="B6791">
        <v>58</v>
      </c>
      <c r="C6791" t="s">
        <v>193</v>
      </c>
      <c r="D6791" t="s">
        <v>298</v>
      </c>
      <c r="E6791">
        <v>286.83330000000001</v>
      </c>
      <c r="F6791">
        <v>5178902.49</v>
      </c>
    </row>
    <row r="6792" spans="1:6" x14ac:dyDescent="0.25">
      <c r="A6792" t="s">
        <v>330</v>
      </c>
      <c r="B6792">
        <v>58</v>
      </c>
      <c r="C6792" t="s">
        <v>193</v>
      </c>
      <c r="D6792" t="s">
        <v>307</v>
      </c>
      <c r="E6792">
        <v>12.75</v>
      </c>
      <c r="F6792">
        <v>317655.28999999998</v>
      </c>
    </row>
    <row r="6793" spans="1:6" x14ac:dyDescent="0.25">
      <c r="A6793" t="s">
        <v>330</v>
      </c>
      <c r="B6793">
        <v>58</v>
      </c>
      <c r="C6793" t="s">
        <v>193</v>
      </c>
      <c r="D6793" t="s">
        <v>299</v>
      </c>
      <c r="E6793">
        <v>8.3299999999999999E-2</v>
      </c>
      <c r="F6793">
        <v>34337.089999999997</v>
      </c>
    </row>
    <row r="6794" spans="1:6" x14ac:dyDescent="0.25">
      <c r="A6794" t="s">
        <v>330</v>
      </c>
      <c r="B6794">
        <v>58</v>
      </c>
      <c r="C6794" t="s">
        <v>193</v>
      </c>
      <c r="D6794" t="s">
        <v>300</v>
      </c>
      <c r="E6794">
        <v>0.05</v>
      </c>
      <c r="F6794">
        <v>32369.01</v>
      </c>
    </row>
    <row r="6795" spans="1:6" x14ac:dyDescent="0.25">
      <c r="A6795" t="s">
        <v>330</v>
      </c>
      <c r="B6795">
        <v>58</v>
      </c>
      <c r="C6795" t="s">
        <v>193</v>
      </c>
      <c r="D6795" t="s">
        <v>301</v>
      </c>
      <c r="E6795">
        <v>3.5627</v>
      </c>
      <c r="F6795">
        <v>340047.79</v>
      </c>
    </row>
    <row r="6796" spans="1:6" x14ac:dyDescent="0.25">
      <c r="A6796" t="s">
        <v>330</v>
      </c>
      <c r="B6796">
        <v>58</v>
      </c>
      <c r="C6796" t="s">
        <v>193</v>
      </c>
      <c r="D6796" t="s">
        <v>308</v>
      </c>
      <c r="E6796">
        <v>4.3</v>
      </c>
      <c r="F6796">
        <v>105311.91</v>
      </c>
    </row>
    <row r="6797" spans="1:6" x14ac:dyDescent="0.25">
      <c r="A6797" t="s">
        <v>330</v>
      </c>
      <c r="B6797">
        <v>58</v>
      </c>
      <c r="C6797" t="s">
        <v>193</v>
      </c>
      <c r="D6797" t="s">
        <v>325</v>
      </c>
      <c r="E6797">
        <v>5</v>
      </c>
      <c r="F6797">
        <v>82965.399999999994</v>
      </c>
    </row>
    <row r="6798" spans="1:6" x14ac:dyDescent="0.25">
      <c r="A6798" t="s">
        <v>330</v>
      </c>
      <c r="B6798">
        <v>58</v>
      </c>
      <c r="C6798" t="s">
        <v>193</v>
      </c>
      <c r="D6798" t="s">
        <v>326</v>
      </c>
      <c r="E6798">
        <v>2.4167000000000001</v>
      </c>
      <c r="F6798">
        <v>60081.81</v>
      </c>
    </row>
    <row r="6799" spans="1:6" x14ac:dyDescent="0.25">
      <c r="A6799" t="s">
        <v>330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330</v>
      </c>
      <c r="B6800">
        <v>59</v>
      </c>
      <c r="C6800" t="s">
        <v>195</v>
      </c>
      <c r="D6800" t="s">
        <v>281</v>
      </c>
      <c r="E6800">
        <v>5.2222</v>
      </c>
      <c r="F6800">
        <v>417886.33</v>
      </c>
    </row>
    <row r="6801" spans="1:6" x14ac:dyDescent="0.25">
      <c r="A6801" t="s">
        <v>330</v>
      </c>
      <c r="B6801">
        <v>59</v>
      </c>
      <c r="C6801" t="s">
        <v>195</v>
      </c>
      <c r="D6801" t="s">
        <v>282</v>
      </c>
      <c r="E6801">
        <v>371.88889999999998</v>
      </c>
      <c r="F6801">
        <v>5132114</v>
      </c>
    </row>
    <row r="6802" spans="1:6" x14ac:dyDescent="0.25">
      <c r="A6802" t="s">
        <v>330</v>
      </c>
      <c r="B6802">
        <v>59</v>
      </c>
      <c r="C6802" t="s">
        <v>195</v>
      </c>
      <c r="D6802" t="s">
        <v>283</v>
      </c>
      <c r="E6802">
        <v>0.39169999999999999</v>
      </c>
      <c r="F6802">
        <v>187589.93</v>
      </c>
    </row>
    <row r="6803" spans="1:6" x14ac:dyDescent="0.25">
      <c r="A6803" t="s">
        <v>330</v>
      </c>
      <c r="B6803">
        <v>59</v>
      </c>
      <c r="C6803" t="s">
        <v>195</v>
      </c>
      <c r="D6803" t="s">
        <v>284</v>
      </c>
      <c r="E6803">
        <v>97</v>
      </c>
      <c r="F6803">
        <v>783904.79</v>
      </c>
    </row>
    <row r="6804" spans="1:6" x14ac:dyDescent="0.25">
      <c r="A6804" t="s">
        <v>330</v>
      </c>
      <c r="B6804">
        <v>59</v>
      </c>
      <c r="C6804" t="s">
        <v>195</v>
      </c>
      <c r="D6804" t="s">
        <v>285</v>
      </c>
      <c r="E6804">
        <v>12.047599999999999</v>
      </c>
      <c r="F6804">
        <v>208521.22</v>
      </c>
    </row>
    <row r="6805" spans="1:6" x14ac:dyDescent="0.25">
      <c r="A6805" t="s">
        <v>330</v>
      </c>
      <c r="B6805">
        <v>59</v>
      </c>
      <c r="C6805" t="s">
        <v>195</v>
      </c>
      <c r="D6805" t="s">
        <v>286</v>
      </c>
      <c r="E6805">
        <v>22.583300000000001</v>
      </c>
      <c r="F6805">
        <v>517723.1</v>
      </c>
    </row>
    <row r="6806" spans="1:6" x14ac:dyDescent="0.25">
      <c r="A6806" t="s">
        <v>330</v>
      </c>
      <c r="B6806">
        <v>59</v>
      </c>
      <c r="C6806" t="s">
        <v>195</v>
      </c>
      <c r="D6806" t="s">
        <v>287</v>
      </c>
      <c r="E6806">
        <v>5.5833000000000004</v>
      </c>
      <c r="F6806">
        <v>67413.759999999995</v>
      </c>
    </row>
    <row r="6807" spans="1:6" x14ac:dyDescent="0.25">
      <c r="A6807" t="s">
        <v>330</v>
      </c>
      <c r="B6807">
        <v>59</v>
      </c>
      <c r="C6807" t="s">
        <v>195</v>
      </c>
      <c r="D6807" t="s">
        <v>288</v>
      </c>
      <c r="E6807">
        <v>5.1756000000000002</v>
      </c>
      <c r="F6807">
        <v>924431.8</v>
      </c>
    </row>
    <row r="6808" spans="1:6" x14ac:dyDescent="0.25">
      <c r="A6808" t="s">
        <v>330</v>
      </c>
      <c r="B6808">
        <v>59</v>
      </c>
      <c r="C6808" t="s">
        <v>195</v>
      </c>
      <c r="D6808" t="s">
        <v>289</v>
      </c>
      <c r="E6808">
        <v>1.5</v>
      </c>
      <c r="F6808">
        <v>75672.47</v>
      </c>
    </row>
    <row r="6809" spans="1:6" x14ac:dyDescent="0.25">
      <c r="A6809" t="s">
        <v>330</v>
      </c>
      <c r="B6809">
        <v>59</v>
      </c>
      <c r="C6809" t="s">
        <v>195</v>
      </c>
      <c r="D6809" t="s">
        <v>290</v>
      </c>
      <c r="E6809">
        <v>0.26939999999999997</v>
      </c>
      <c r="F6809">
        <v>52651.44</v>
      </c>
    </row>
    <row r="6810" spans="1:6" x14ac:dyDescent="0.25">
      <c r="A6810" t="s">
        <v>330</v>
      </c>
      <c r="B6810">
        <v>59</v>
      </c>
      <c r="C6810" t="s">
        <v>195</v>
      </c>
      <c r="D6810" t="s">
        <v>291</v>
      </c>
      <c r="E6810">
        <v>2.8957999999999999</v>
      </c>
      <c r="F6810">
        <v>571301.30000000005</v>
      </c>
    </row>
    <row r="6811" spans="1:6" x14ac:dyDescent="0.25">
      <c r="A6811" t="s">
        <v>330</v>
      </c>
      <c r="B6811">
        <v>59</v>
      </c>
      <c r="C6811" t="s">
        <v>195</v>
      </c>
      <c r="D6811" t="s">
        <v>292</v>
      </c>
      <c r="E6811">
        <v>664.01110000000006</v>
      </c>
      <c r="F6811">
        <v>8774066.0700000003</v>
      </c>
    </row>
    <row r="6812" spans="1:6" x14ac:dyDescent="0.25">
      <c r="A6812" t="s">
        <v>330</v>
      </c>
      <c r="B6812">
        <v>59</v>
      </c>
      <c r="C6812" t="s">
        <v>195</v>
      </c>
      <c r="D6812" t="s">
        <v>293</v>
      </c>
      <c r="E6812">
        <v>11.902799999999999</v>
      </c>
      <c r="F6812">
        <v>433105.74</v>
      </c>
    </row>
    <row r="6813" spans="1:6" x14ac:dyDescent="0.25">
      <c r="A6813" t="s">
        <v>330</v>
      </c>
      <c r="B6813">
        <v>59</v>
      </c>
      <c r="C6813" t="s">
        <v>195</v>
      </c>
      <c r="D6813" t="s">
        <v>294</v>
      </c>
      <c r="E6813">
        <v>0.05</v>
      </c>
      <c r="F6813">
        <v>55116.1</v>
      </c>
    </row>
    <row r="6814" spans="1:6" x14ac:dyDescent="0.25">
      <c r="A6814" t="s">
        <v>330</v>
      </c>
      <c r="B6814">
        <v>59</v>
      </c>
      <c r="C6814" t="s">
        <v>195</v>
      </c>
      <c r="D6814" t="s">
        <v>295</v>
      </c>
      <c r="E6814">
        <v>50.540500000000002</v>
      </c>
      <c r="F6814">
        <v>743038.03</v>
      </c>
    </row>
    <row r="6815" spans="1:6" x14ac:dyDescent="0.25">
      <c r="A6815" t="s">
        <v>330</v>
      </c>
      <c r="B6815">
        <v>59</v>
      </c>
      <c r="C6815" t="s">
        <v>195</v>
      </c>
      <c r="D6815" t="s">
        <v>306</v>
      </c>
      <c r="E6815">
        <v>0.72919999999999996</v>
      </c>
      <c r="F6815">
        <v>31344.82</v>
      </c>
    </row>
    <row r="6816" spans="1:6" x14ac:dyDescent="0.25">
      <c r="A6816" t="s">
        <v>330</v>
      </c>
      <c r="B6816">
        <v>59</v>
      </c>
      <c r="C6816" t="s">
        <v>195</v>
      </c>
      <c r="D6816" t="s">
        <v>280</v>
      </c>
      <c r="E6816">
        <v>68.061099999999996</v>
      </c>
      <c r="F6816">
        <v>1040222.36</v>
      </c>
    </row>
    <row r="6817" spans="1:6" x14ac:dyDescent="0.25">
      <c r="A6817" t="s">
        <v>330</v>
      </c>
      <c r="B6817">
        <v>59</v>
      </c>
      <c r="C6817" t="s">
        <v>195</v>
      </c>
      <c r="D6817" t="s">
        <v>296</v>
      </c>
      <c r="E6817">
        <v>8.3299999999999999E-2</v>
      </c>
      <c r="F6817">
        <v>9155.4500000000007</v>
      </c>
    </row>
    <row r="6818" spans="1:6" x14ac:dyDescent="0.25">
      <c r="A6818" t="s">
        <v>330</v>
      </c>
      <c r="B6818">
        <v>59</v>
      </c>
      <c r="C6818" t="s">
        <v>195</v>
      </c>
      <c r="D6818" t="s">
        <v>298</v>
      </c>
      <c r="E6818">
        <v>7</v>
      </c>
      <c r="F6818">
        <v>135590.51</v>
      </c>
    </row>
    <row r="6819" spans="1:6" x14ac:dyDescent="0.25">
      <c r="A6819" t="s">
        <v>330</v>
      </c>
      <c r="B6819">
        <v>59</v>
      </c>
      <c r="C6819" t="s">
        <v>195</v>
      </c>
      <c r="D6819" t="s">
        <v>307</v>
      </c>
      <c r="E6819">
        <v>10</v>
      </c>
      <c r="F6819">
        <v>221818.84</v>
      </c>
    </row>
    <row r="6820" spans="1:6" x14ac:dyDescent="0.25">
      <c r="A6820" t="s">
        <v>330</v>
      </c>
      <c r="B6820">
        <v>59</v>
      </c>
      <c r="C6820" t="s">
        <v>195</v>
      </c>
      <c r="D6820" t="s">
        <v>300</v>
      </c>
      <c r="E6820">
        <v>0.35830000000000001</v>
      </c>
      <c r="F6820">
        <v>25811.279999999999</v>
      </c>
    </row>
    <row r="6821" spans="1:6" x14ac:dyDescent="0.25">
      <c r="A6821" t="s">
        <v>330</v>
      </c>
      <c r="B6821">
        <v>59</v>
      </c>
      <c r="C6821" t="s">
        <v>195</v>
      </c>
      <c r="D6821" t="s">
        <v>301</v>
      </c>
      <c r="E6821">
        <v>1.1798999999999999</v>
      </c>
      <c r="F6821">
        <v>94047.71</v>
      </c>
    </row>
    <row r="6822" spans="1:6" x14ac:dyDescent="0.25">
      <c r="A6822" t="s">
        <v>330</v>
      </c>
      <c r="B6822">
        <v>59</v>
      </c>
      <c r="C6822" t="s">
        <v>195</v>
      </c>
      <c r="D6822" t="s">
        <v>308</v>
      </c>
      <c r="E6822">
        <v>184</v>
      </c>
      <c r="F6822">
        <v>3408464.46</v>
      </c>
    </row>
    <row r="6823" spans="1:6" x14ac:dyDescent="0.25">
      <c r="A6823" t="s">
        <v>330</v>
      </c>
      <c r="B6823">
        <v>59</v>
      </c>
      <c r="C6823" t="s">
        <v>195</v>
      </c>
      <c r="D6823" t="s">
        <v>325</v>
      </c>
      <c r="E6823">
        <v>7</v>
      </c>
      <c r="F6823">
        <v>122561.32</v>
      </c>
    </row>
    <row r="6824" spans="1:6" x14ac:dyDescent="0.25">
      <c r="A6824" t="s">
        <v>330</v>
      </c>
      <c r="B6824">
        <v>59</v>
      </c>
      <c r="C6824" t="s">
        <v>195</v>
      </c>
      <c r="D6824" t="s">
        <v>315</v>
      </c>
      <c r="E6824">
        <v>1.1667000000000001</v>
      </c>
      <c r="F6824">
        <v>32227.64</v>
      </c>
    </row>
    <row r="6825" spans="1:6" x14ac:dyDescent="0.25">
      <c r="A6825" t="s">
        <v>330</v>
      </c>
      <c r="B6825">
        <v>59</v>
      </c>
      <c r="C6825" t="s">
        <v>195</v>
      </c>
      <c r="D6825" t="s">
        <v>311</v>
      </c>
      <c r="E6825">
        <v>5</v>
      </c>
      <c r="F6825">
        <v>48227.58</v>
      </c>
    </row>
    <row r="6826" spans="1:6" x14ac:dyDescent="0.25">
      <c r="A6826" t="s">
        <v>330</v>
      </c>
      <c r="B6826">
        <v>59</v>
      </c>
      <c r="C6826" t="s">
        <v>195</v>
      </c>
      <c r="D6826" t="s">
        <v>326</v>
      </c>
      <c r="E6826">
        <v>0.16669999999999999</v>
      </c>
      <c r="F6826">
        <v>9265.56</v>
      </c>
    </row>
    <row r="6827" spans="1:6" x14ac:dyDescent="0.25">
      <c r="A6827" t="s">
        <v>330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330</v>
      </c>
      <c r="B6828">
        <v>100</v>
      </c>
      <c r="C6828" t="s">
        <v>69</v>
      </c>
      <c r="D6828" t="s">
        <v>281</v>
      </c>
      <c r="E6828">
        <v>7.1863999999999999</v>
      </c>
      <c r="F6828">
        <v>788574.32</v>
      </c>
    </row>
    <row r="6829" spans="1:6" x14ac:dyDescent="0.25">
      <c r="A6829" t="s">
        <v>330</v>
      </c>
      <c r="B6829">
        <v>100</v>
      </c>
      <c r="C6829" t="s">
        <v>69</v>
      </c>
      <c r="D6829" t="s">
        <v>282</v>
      </c>
      <c r="E6829">
        <v>41.193100000000001</v>
      </c>
      <c r="F6829">
        <v>748272.12</v>
      </c>
    </row>
    <row r="6830" spans="1:6" x14ac:dyDescent="0.25">
      <c r="A6830" t="s">
        <v>330</v>
      </c>
      <c r="B6830">
        <v>100</v>
      </c>
      <c r="C6830" t="s">
        <v>69</v>
      </c>
      <c r="D6830" t="s">
        <v>283</v>
      </c>
      <c r="E6830">
        <v>3.6652999999999998</v>
      </c>
      <c r="F6830">
        <v>251213.5</v>
      </c>
    </row>
    <row r="6831" spans="1:6" x14ac:dyDescent="0.25">
      <c r="A6831" t="s">
        <v>330</v>
      </c>
      <c r="B6831">
        <v>100</v>
      </c>
      <c r="C6831" t="s">
        <v>69</v>
      </c>
      <c r="D6831" t="s">
        <v>284</v>
      </c>
      <c r="E6831">
        <v>83.486099999999993</v>
      </c>
      <c r="F6831">
        <v>710650.55</v>
      </c>
    </row>
    <row r="6832" spans="1:6" x14ac:dyDescent="0.25">
      <c r="A6832" t="s">
        <v>330</v>
      </c>
      <c r="B6832">
        <v>100</v>
      </c>
      <c r="C6832" t="s">
        <v>69</v>
      </c>
      <c r="D6832" t="s">
        <v>285</v>
      </c>
      <c r="E6832">
        <v>2.9028</v>
      </c>
      <c r="F6832">
        <v>62346.66</v>
      </c>
    </row>
    <row r="6833" spans="1:6" x14ac:dyDescent="0.25">
      <c r="A6833" t="s">
        <v>330</v>
      </c>
      <c r="B6833">
        <v>100</v>
      </c>
      <c r="C6833" t="s">
        <v>69</v>
      </c>
      <c r="D6833" t="s">
        <v>286</v>
      </c>
      <c r="E6833">
        <v>10.816700000000001</v>
      </c>
      <c r="F6833">
        <v>257263.62</v>
      </c>
    </row>
    <row r="6834" spans="1:6" x14ac:dyDescent="0.25">
      <c r="A6834" t="s">
        <v>330</v>
      </c>
      <c r="B6834">
        <v>100</v>
      </c>
      <c r="C6834" t="s">
        <v>69</v>
      </c>
      <c r="D6834" t="s">
        <v>287</v>
      </c>
      <c r="E6834">
        <v>1.8332999999999999</v>
      </c>
      <c r="F6834">
        <v>22825.97</v>
      </c>
    </row>
    <row r="6835" spans="1:6" x14ac:dyDescent="0.25">
      <c r="A6835" t="s">
        <v>330</v>
      </c>
      <c r="B6835">
        <v>100</v>
      </c>
      <c r="C6835" t="s">
        <v>69</v>
      </c>
      <c r="D6835" t="s">
        <v>288</v>
      </c>
      <c r="E6835">
        <v>4.0880999999999998</v>
      </c>
      <c r="F6835">
        <v>341508.78</v>
      </c>
    </row>
    <row r="6836" spans="1:6" x14ac:dyDescent="0.25">
      <c r="A6836" t="s">
        <v>330</v>
      </c>
      <c r="B6836">
        <v>100</v>
      </c>
      <c r="C6836" t="s">
        <v>69</v>
      </c>
      <c r="D6836" t="s">
        <v>289</v>
      </c>
      <c r="E6836">
        <v>0.625</v>
      </c>
      <c r="F6836">
        <v>28834.959999999999</v>
      </c>
    </row>
    <row r="6837" spans="1:6" x14ac:dyDescent="0.25">
      <c r="A6837" t="s">
        <v>330</v>
      </c>
      <c r="B6837">
        <v>100</v>
      </c>
      <c r="C6837" t="s">
        <v>69</v>
      </c>
      <c r="D6837" t="s">
        <v>290</v>
      </c>
      <c r="E6837">
        <v>1.4582999999999999</v>
      </c>
      <c r="F6837">
        <v>19627.3</v>
      </c>
    </row>
    <row r="6838" spans="1:6" x14ac:dyDescent="0.25">
      <c r="A6838" t="s">
        <v>330</v>
      </c>
      <c r="B6838">
        <v>100</v>
      </c>
      <c r="C6838" t="s">
        <v>69</v>
      </c>
      <c r="D6838" t="s">
        <v>291</v>
      </c>
      <c r="E6838">
        <v>0.70830000000000004</v>
      </c>
      <c r="F6838">
        <v>138006.14000000001</v>
      </c>
    </row>
    <row r="6839" spans="1:6" x14ac:dyDescent="0.25">
      <c r="A6839" t="s">
        <v>330</v>
      </c>
      <c r="B6839">
        <v>100</v>
      </c>
      <c r="C6839" t="s">
        <v>69</v>
      </c>
      <c r="D6839" t="s">
        <v>292</v>
      </c>
      <c r="E6839">
        <v>45.778799999999997</v>
      </c>
      <c r="F6839">
        <v>1063866.9099999999</v>
      </c>
    </row>
    <row r="6840" spans="1:6" x14ac:dyDescent="0.25">
      <c r="A6840" t="s">
        <v>330</v>
      </c>
      <c r="B6840">
        <v>100</v>
      </c>
      <c r="C6840" t="s">
        <v>69</v>
      </c>
      <c r="D6840" t="s">
        <v>293</v>
      </c>
      <c r="E6840">
        <v>8.6773000000000007</v>
      </c>
      <c r="F6840">
        <v>219243.92</v>
      </c>
    </row>
    <row r="6841" spans="1:6" x14ac:dyDescent="0.25">
      <c r="A6841" t="s">
        <v>330</v>
      </c>
      <c r="B6841">
        <v>100</v>
      </c>
      <c r="C6841" t="s">
        <v>69</v>
      </c>
      <c r="D6841" t="s">
        <v>294</v>
      </c>
      <c r="E6841">
        <v>0.80210000000000004</v>
      </c>
      <c r="F6841">
        <v>114501.71</v>
      </c>
    </row>
    <row r="6842" spans="1:6" x14ac:dyDescent="0.25">
      <c r="A6842" t="s">
        <v>330</v>
      </c>
      <c r="B6842">
        <v>100</v>
      </c>
      <c r="C6842" t="s">
        <v>69</v>
      </c>
      <c r="D6842" t="s">
        <v>295</v>
      </c>
      <c r="E6842">
        <v>43.897599999999997</v>
      </c>
      <c r="F6842">
        <v>780894.71</v>
      </c>
    </row>
    <row r="6843" spans="1:6" x14ac:dyDescent="0.25">
      <c r="A6843" t="s">
        <v>330</v>
      </c>
      <c r="B6843">
        <v>100</v>
      </c>
      <c r="C6843" t="s">
        <v>69</v>
      </c>
      <c r="D6843" t="s">
        <v>306</v>
      </c>
      <c r="E6843">
        <v>0.8125</v>
      </c>
      <c r="F6843">
        <v>34797.9</v>
      </c>
    </row>
    <row r="6844" spans="1:6" x14ac:dyDescent="0.25">
      <c r="A6844" t="s">
        <v>330</v>
      </c>
      <c r="B6844">
        <v>100</v>
      </c>
      <c r="C6844" t="s">
        <v>69</v>
      </c>
      <c r="D6844" t="s">
        <v>280</v>
      </c>
      <c r="E6844">
        <v>77.477099999999993</v>
      </c>
      <c r="F6844">
        <v>2640703.4500000002</v>
      </c>
    </row>
    <row r="6845" spans="1:6" x14ac:dyDescent="0.25">
      <c r="A6845" t="s">
        <v>330</v>
      </c>
      <c r="B6845">
        <v>100</v>
      </c>
      <c r="C6845" t="s">
        <v>69</v>
      </c>
      <c r="D6845" t="s">
        <v>296</v>
      </c>
      <c r="E6845">
        <v>7.25</v>
      </c>
      <c r="F6845">
        <v>690775.13</v>
      </c>
    </row>
    <row r="6846" spans="1:6" x14ac:dyDescent="0.25">
      <c r="A6846" t="s">
        <v>330</v>
      </c>
      <c r="B6846">
        <v>100</v>
      </c>
      <c r="C6846" t="s">
        <v>69</v>
      </c>
      <c r="D6846" t="s">
        <v>297</v>
      </c>
      <c r="E6846">
        <v>0.33329999999999999</v>
      </c>
      <c r="F6846">
        <v>19314.68</v>
      </c>
    </row>
    <row r="6847" spans="1:6" x14ac:dyDescent="0.25">
      <c r="A6847" t="s">
        <v>330</v>
      </c>
      <c r="B6847">
        <v>100</v>
      </c>
      <c r="C6847" t="s">
        <v>69</v>
      </c>
      <c r="D6847" t="s">
        <v>310</v>
      </c>
      <c r="E6847">
        <v>8.3332999999999995</v>
      </c>
      <c r="F6847">
        <v>80163.53</v>
      </c>
    </row>
    <row r="6848" spans="1:6" x14ac:dyDescent="0.25">
      <c r="A6848" t="s">
        <v>330</v>
      </c>
      <c r="B6848">
        <v>100</v>
      </c>
      <c r="C6848" t="s">
        <v>69</v>
      </c>
      <c r="D6848" t="s">
        <v>298</v>
      </c>
      <c r="E6848">
        <v>2.5</v>
      </c>
      <c r="F6848">
        <v>46815.35</v>
      </c>
    </row>
    <row r="6849" spans="1:6" x14ac:dyDescent="0.25">
      <c r="A6849" t="s">
        <v>330</v>
      </c>
      <c r="B6849">
        <v>100</v>
      </c>
      <c r="C6849" t="s">
        <v>69</v>
      </c>
      <c r="D6849" t="s">
        <v>307</v>
      </c>
      <c r="E6849">
        <v>343.69170000000003</v>
      </c>
      <c r="F6849">
        <v>6997354.75</v>
      </c>
    </row>
    <row r="6850" spans="1:6" x14ac:dyDescent="0.25">
      <c r="A6850" t="s">
        <v>330</v>
      </c>
      <c r="B6850">
        <v>100</v>
      </c>
      <c r="C6850" t="s">
        <v>69</v>
      </c>
      <c r="D6850" t="s">
        <v>299</v>
      </c>
      <c r="E6850">
        <v>8.3299999999999999E-2</v>
      </c>
      <c r="F6850">
        <v>34337.089999999997</v>
      </c>
    </row>
    <row r="6851" spans="1:6" x14ac:dyDescent="0.25">
      <c r="A6851" t="s">
        <v>330</v>
      </c>
      <c r="B6851">
        <v>100</v>
      </c>
      <c r="C6851" t="s">
        <v>69</v>
      </c>
      <c r="D6851" t="s">
        <v>300</v>
      </c>
      <c r="E6851">
        <v>8.5000000000000006E-2</v>
      </c>
      <c r="F6851">
        <v>53535.89</v>
      </c>
    </row>
    <row r="6852" spans="1:6" x14ac:dyDescent="0.25">
      <c r="A6852" t="s">
        <v>330</v>
      </c>
      <c r="B6852">
        <v>100</v>
      </c>
      <c r="C6852" t="s">
        <v>69</v>
      </c>
      <c r="D6852" t="s">
        <v>301</v>
      </c>
      <c r="E6852">
        <v>4.0536000000000003</v>
      </c>
      <c r="F6852">
        <v>254643.55</v>
      </c>
    </row>
    <row r="6853" spans="1:6" x14ac:dyDescent="0.25">
      <c r="A6853" t="s">
        <v>330</v>
      </c>
      <c r="B6853">
        <v>100</v>
      </c>
      <c r="C6853" t="s">
        <v>69</v>
      </c>
      <c r="D6853" t="s">
        <v>302</v>
      </c>
      <c r="E6853">
        <v>0.32500000000000001</v>
      </c>
      <c r="F6853">
        <v>129763.13</v>
      </c>
    </row>
    <row r="6854" spans="1:6" x14ac:dyDescent="0.25">
      <c r="A6854" t="s">
        <v>330</v>
      </c>
      <c r="B6854">
        <v>100</v>
      </c>
      <c r="C6854" t="s">
        <v>69</v>
      </c>
      <c r="D6854" t="s">
        <v>308</v>
      </c>
      <c r="E6854">
        <v>30.642900000000001</v>
      </c>
      <c r="F6854">
        <v>866150.54</v>
      </c>
    </row>
    <row r="6855" spans="1:6" x14ac:dyDescent="0.25">
      <c r="A6855" t="s">
        <v>330</v>
      </c>
      <c r="B6855">
        <v>100</v>
      </c>
      <c r="C6855" t="s">
        <v>69</v>
      </c>
      <c r="D6855" t="s">
        <v>303</v>
      </c>
      <c r="E6855">
        <v>8</v>
      </c>
      <c r="F6855">
        <v>89217.56</v>
      </c>
    </row>
    <row r="6856" spans="1:6" x14ac:dyDescent="0.25">
      <c r="A6856" t="s">
        <v>330</v>
      </c>
      <c r="B6856">
        <v>100</v>
      </c>
      <c r="C6856" t="s">
        <v>69</v>
      </c>
      <c r="D6856" t="s">
        <v>325</v>
      </c>
      <c r="E6856">
        <v>3</v>
      </c>
      <c r="F6856">
        <v>47882.5</v>
      </c>
    </row>
    <row r="6857" spans="1:6" x14ac:dyDescent="0.25">
      <c r="A6857" t="s">
        <v>330</v>
      </c>
      <c r="B6857">
        <v>100</v>
      </c>
      <c r="C6857" t="s">
        <v>69</v>
      </c>
      <c r="D6857" t="s">
        <v>315</v>
      </c>
      <c r="E6857">
        <v>3.8332999999999999</v>
      </c>
      <c r="F6857">
        <v>180284.14</v>
      </c>
    </row>
    <row r="6858" spans="1:6" x14ac:dyDescent="0.25">
      <c r="A6858" t="s">
        <v>330</v>
      </c>
      <c r="B6858">
        <v>100</v>
      </c>
      <c r="C6858" t="s">
        <v>69</v>
      </c>
      <c r="D6858" t="s">
        <v>311</v>
      </c>
      <c r="E6858">
        <v>10</v>
      </c>
      <c r="F6858">
        <v>82685.95</v>
      </c>
    </row>
    <row r="6859" spans="1:6" x14ac:dyDescent="0.25">
      <c r="A6859" t="s">
        <v>330</v>
      </c>
      <c r="B6859">
        <v>100</v>
      </c>
      <c r="C6859" t="s">
        <v>69</v>
      </c>
      <c r="D6859" t="s">
        <v>326</v>
      </c>
      <c r="E6859">
        <v>1.0139</v>
      </c>
      <c r="F6859">
        <v>38803.9</v>
      </c>
    </row>
    <row r="6860" spans="1:6" x14ac:dyDescent="0.25">
      <c r="A6860" t="s">
        <v>330</v>
      </c>
      <c r="B6860">
        <v>100</v>
      </c>
      <c r="C6860" t="s">
        <v>69</v>
      </c>
      <c r="D6860" t="s">
        <v>305</v>
      </c>
      <c r="E6860">
        <v>22.833300000000001</v>
      </c>
      <c r="F6860">
        <v>150563.41</v>
      </c>
    </row>
    <row r="6861" spans="1:6" x14ac:dyDescent="0.25">
      <c r="A6861" t="s">
        <v>330</v>
      </c>
      <c r="B6861">
        <v>100</v>
      </c>
      <c r="C6861" t="s">
        <v>69</v>
      </c>
      <c r="D6861" t="s">
        <v>329</v>
      </c>
      <c r="E6861">
        <v>6.0750000000000002</v>
      </c>
      <c r="F6861">
        <v>78306.789999999994</v>
      </c>
    </row>
    <row r="6862" spans="1:6" x14ac:dyDescent="0.25">
      <c r="A6862" t="s">
        <v>330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330</v>
      </c>
      <c r="B6863">
        <v>123</v>
      </c>
      <c r="C6863" t="s">
        <v>2</v>
      </c>
      <c r="D6863" t="s">
        <v>281</v>
      </c>
      <c r="E6863">
        <v>45.003999999999998</v>
      </c>
      <c r="F6863">
        <v>5714541.3600000003</v>
      </c>
    </row>
    <row r="6864" spans="1:6" x14ac:dyDescent="0.25">
      <c r="A6864" t="s">
        <v>330</v>
      </c>
      <c r="B6864">
        <v>123</v>
      </c>
      <c r="C6864" t="s">
        <v>2</v>
      </c>
      <c r="D6864" t="s">
        <v>284</v>
      </c>
      <c r="E6864">
        <v>220</v>
      </c>
      <c r="F6864">
        <v>1440269.8</v>
      </c>
    </row>
    <row r="6865" spans="1:6" x14ac:dyDescent="0.25">
      <c r="A6865" t="s">
        <v>330</v>
      </c>
      <c r="B6865">
        <v>123</v>
      </c>
      <c r="C6865" t="s">
        <v>2</v>
      </c>
      <c r="D6865" t="s">
        <v>286</v>
      </c>
      <c r="E6865">
        <v>0.1</v>
      </c>
      <c r="F6865">
        <v>1711.74</v>
      </c>
    </row>
    <row r="6866" spans="1:6" x14ac:dyDescent="0.25">
      <c r="A6866" t="s">
        <v>330</v>
      </c>
      <c r="B6866">
        <v>123</v>
      </c>
      <c r="C6866" t="s">
        <v>2</v>
      </c>
      <c r="D6866" t="s">
        <v>288</v>
      </c>
      <c r="E6866">
        <v>51</v>
      </c>
      <c r="F6866">
        <v>6854750.4199999999</v>
      </c>
    </row>
    <row r="6867" spans="1:6" x14ac:dyDescent="0.25">
      <c r="A6867" t="s">
        <v>330</v>
      </c>
      <c r="B6867">
        <v>123</v>
      </c>
      <c r="C6867" t="s">
        <v>2</v>
      </c>
      <c r="D6867" t="s">
        <v>293</v>
      </c>
      <c r="E6867">
        <v>5.5599999999999997E-2</v>
      </c>
      <c r="F6867">
        <v>3611.19</v>
      </c>
    </row>
    <row r="6868" spans="1:6" x14ac:dyDescent="0.25">
      <c r="A6868" t="s">
        <v>330</v>
      </c>
      <c r="B6868">
        <v>123</v>
      </c>
      <c r="C6868" t="s">
        <v>2</v>
      </c>
      <c r="D6868" t="s">
        <v>280</v>
      </c>
      <c r="E6868">
        <v>186</v>
      </c>
      <c r="F6868">
        <v>3447744.51</v>
      </c>
    </row>
    <row r="6869" spans="1:6" x14ac:dyDescent="0.25">
      <c r="A6869" t="s">
        <v>330</v>
      </c>
      <c r="B6869">
        <v>123</v>
      </c>
      <c r="C6869" t="s">
        <v>2</v>
      </c>
      <c r="D6869" t="s">
        <v>298</v>
      </c>
      <c r="E6869">
        <v>289.79169999999999</v>
      </c>
      <c r="F6869">
        <v>4532812.1500000004</v>
      </c>
    </row>
    <row r="6870" spans="1:6" x14ac:dyDescent="0.25">
      <c r="A6870" t="s">
        <v>330</v>
      </c>
      <c r="B6870">
        <v>123</v>
      </c>
      <c r="C6870" t="s">
        <v>2</v>
      </c>
      <c r="D6870" t="s">
        <v>307</v>
      </c>
      <c r="E6870">
        <v>50</v>
      </c>
      <c r="F6870">
        <v>955653.44</v>
      </c>
    </row>
    <row r="6871" spans="1:6" x14ac:dyDescent="0.25">
      <c r="A6871" t="s">
        <v>331</v>
      </c>
      <c r="B6871">
        <v>0</v>
      </c>
      <c r="C6871" t="s">
        <v>279</v>
      </c>
      <c r="D6871" t="s">
        <v>282</v>
      </c>
      <c r="E6871">
        <v>0.4667</v>
      </c>
      <c r="F6871">
        <v>8486.19</v>
      </c>
    </row>
    <row r="6872" spans="1:6" x14ac:dyDescent="0.25">
      <c r="A6872" t="s">
        <v>331</v>
      </c>
      <c r="B6872">
        <v>0</v>
      </c>
      <c r="C6872" t="s">
        <v>279</v>
      </c>
      <c r="D6872" t="s">
        <v>285</v>
      </c>
      <c r="E6872">
        <v>0.25</v>
      </c>
      <c r="F6872">
        <v>5125.53</v>
      </c>
    </row>
    <row r="6873" spans="1:6" x14ac:dyDescent="0.25">
      <c r="A6873" t="s">
        <v>331</v>
      </c>
      <c r="B6873">
        <v>0</v>
      </c>
      <c r="C6873" t="s">
        <v>279</v>
      </c>
      <c r="D6873" t="s">
        <v>289</v>
      </c>
      <c r="E6873">
        <v>0.16669999999999999</v>
      </c>
      <c r="F6873">
        <v>4344.6099999999997</v>
      </c>
    </row>
    <row r="6874" spans="1:6" x14ac:dyDescent="0.25">
      <c r="A6874" t="s">
        <v>331</v>
      </c>
      <c r="B6874">
        <v>0</v>
      </c>
      <c r="C6874" t="s">
        <v>279</v>
      </c>
      <c r="D6874" t="s">
        <v>292</v>
      </c>
      <c r="E6874">
        <v>2.3512</v>
      </c>
      <c r="F6874">
        <v>49890.82</v>
      </c>
    </row>
    <row r="6875" spans="1:6" x14ac:dyDescent="0.25">
      <c r="A6875" t="s">
        <v>331</v>
      </c>
      <c r="B6875">
        <v>0</v>
      </c>
      <c r="C6875" t="s">
        <v>279</v>
      </c>
      <c r="D6875" t="s">
        <v>293</v>
      </c>
      <c r="E6875">
        <v>0.25</v>
      </c>
      <c r="F6875">
        <v>12364.79</v>
      </c>
    </row>
    <row r="6876" spans="1:6" x14ac:dyDescent="0.25">
      <c r="A6876" t="s">
        <v>331</v>
      </c>
      <c r="B6876">
        <v>0</v>
      </c>
      <c r="C6876" t="s">
        <v>279</v>
      </c>
      <c r="D6876" t="s">
        <v>295</v>
      </c>
      <c r="E6876">
        <v>0.66669999999999996</v>
      </c>
      <c r="F6876">
        <v>15779.56</v>
      </c>
    </row>
    <row r="6877" spans="1:6" x14ac:dyDescent="0.25">
      <c r="A6877" t="s">
        <v>331</v>
      </c>
      <c r="B6877">
        <v>0</v>
      </c>
      <c r="C6877" t="s">
        <v>279</v>
      </c>
      <c r="D6877" t="s">
        <v>280</v>
      </c>
      <c r="E6877">
        <v>1</v>
      </c>
      <c r="F6877">
        <v>41100.51</v>
      </c>
    </row>
    <row r="6878" spans="1:6" x14ac:dyDescent="0.25">
      <c r="A6878" t="s">
        <v>331</v>
      </c>
      <c r="B6878">
        <v>0</v>
      </c>
      <c r="C6878" t="s">
        <v>279</v>
      </c>
      <c r="D6878" t="s">
        <v>307</v>
      </c>
      <c r="E6878">
        <v>3</v>
      </c>
      <c r="F6878">
        <v>75694.820000000007</v>
      </c>
    </row>
    <row r="6879" spans="1:6" x14ac:dyDescent="0.25">
      <c r="A6879" t="s">
        <v>331</v>
      </c>
      <c r="B6879">
        <v>0</v>
      </c>
      <c r="C6879" t="s">
        <v>279</v>
      </c>
      <c r="D6879" t="s">
        <v>303</v>
      </c>
      <c r="E6879">
        <v>1</v>
      </c>
      <c r="F6879">
        <v>13083.09</v>
      </c>
    </row>
    <row r="6880" spans="1:6" x14ac:dyDescent="0.25">
      <c r="A6880" t="s">
        <v>331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331</v>
      </c>
      <c r="B6881">
        <v>1</v>
      </c>
      <c r="C6881" t="s">
        <v>14</v>
      </c>
      <c r="D6881" t="s">
        <v>281</v>
      </c>
      <c r="E6881">
        <v>42.521500000000003</v>
      </c>
      <c r="F6881">
        <v>4583449.41</v>
      </c>
    </row>
    <row r="6882" spans="1:6" x14ac:dyDescent="0.25">
      <c r="A6882" t="s">
        <v>331</v>
      </c>
      <c r="B6882">
        <v>1</v>
      </c>
      <c r="C6882" t="s">
        <v>14</v>
      </c>
      <c r="D6882" t="s">
        <v>282</v>
      </c>
      <c r="E6882">
        <v>130.98060000000001</v>
      </c>
      <c r="F6882">
        <v>2536797.46</v>
      </c>
    </row>
    <row r="6883" spans="1:6" x14ac:dyDescent="0.25">
      <c r="A6883" t="s">
        <v>331</v>
      </c>
      <c r="B6883">
        <v>1</v>
      </c>
      <c r="C6883" t="s">
        <v>14</v>
      </c>
      <c r="D6883" t="s">
        <v>283</v>
      </c>
      <c r="E6883">
        <v>2.7042000000000002</v>
      </c>
      <c r="F6883">
        <v>754167.98</v>
      </c>
    </row>
    <row r="6884" spans="1:6" x14ac:dyDescent="0.25">
      <c r="A6884" t="s">
        <v>331</v>
      </c>
      <c r="B6884">
        <v>1</v>
      </c>
      <c r="C6884" t="s">
        <v>14</v>
      </c>
      <c r="D6884" t="s">
        <v>284</v>
      </c>
      <c r="E6884">
        <v>637.22220000000004</v>
      </c>
      <c r="F6884">
        <v>5282603.6399999997</v>
      </c>
    </row>
    <row r="6885" spans="1:6" x14ac:dyDescent="0.25">
      <c r="A6885" t="s">
        <v>331</v>
      </c>
      <c r="B6885">
        <v>1</v>
      </c>
      <c r="C6885" t="s">
        <v>14</v>
      </c>
      <c r="D6885" t="s">
        <v>285</v>
      </c>
      <c r="E6885">
        <v>18.7804</v>
      </c>
      <c r="F6885">
        <v>356674.89</v>
      </c>
    </row>
    <row r="6886" spans="1:6" x14ac:dyDescent="0.25">
      <c r="A6886" t="s">
        <v>331</v>
      </c>
      <c r="B6886">
        <v>1</v>
      </c>
      <c r="C6886" t="s">
        <v>14</v>
      </c>
      <c r="D6886" t="s">
        <v>286</v>
      </c>
      <c r="E6886">
        <v>66.400000000000006</v>
      </c>
      <c r="F6886">
        <v>1580681.25</v>
      </c>
    </row>
    <row r="6887" spans="1:6" x14ac:dyDescent="0.25">
      <c r="A6887" t="s">
        <v>331</v>
      </c>
      <c r="B6887">
        <v>1</v>
      </c>
      <c r="C6887" t="s">
        <v>14</v>
      </c>
      <c r="D6887" t="s">
        <v>287</v>
      </c>
      <c r="E6887">
        <v>3.8332999999999999</v>
      </c>
      <c r="F6887">
        <v>42331.59</v>
      </c>
    </row>
    <row r="6888" spans="1:6" x14ac:dyDescent="0.25">
      <c r="A6888" t="s">
        <v>331</v>
      </c>
      <c r="B6888">
        <v>1</v>
      </c>
      <c r="C6888" t="s">
        <v>14</v>
      </c>
      <c r="D6888" t="s">
        <v>288</v>
      </c>
      <c r="E6888">
        <v>11.1751</v>
      </c>
      <c r="F6888">
        <v>1408688.3</v>
      </c>
    </row>
    <row r="6889" spans="1:6" x14ac:dyDescent="0.25">
      <c r="A6889" t="s">
        <v>331</v>
      </c>
      <c r="B6889">
        <v>1</v>
      </c>
      <c r="C6889" t="s">
        <v>14</v>
      </c>
      <c r="D6889" t="s">
        <v>289</v>
      </c>
      <c r="E6889">
        <v>5.1875</v>
      </c>
      <c r="F6889">
        <v>490694.14</v>
      </c>
    </row>
    <row r="6890" spans="1:6" x14ac:dyDescent="0.25">
      <c r="A6890" t="s">
        <v>331</v>
      </c>
      <c r="B6890">
        <v>1</v>
      </c>
      <c r="C6890" t="s">
        <v>14</v>
      </c>
      <c r="D6890" t="s">
        <v>290</v>
      </c>
      <c r="E6890">
        <v>2.0083000000000002</v>
      </c>
      <c r="F6890">
        <v>197858.68</v>
      </c>
    </row>
    <row r="6891" spans="1:6" x14ac:dyDescent="0.25">
      <c r="A6891" t="s">
        <v>331</v>
      </c>
      <c r="B6891">
        <v>1</v>
      </c>
      <c r="C6891" t="s">
        <v>14</v>
      </c>
      <c r="D6891" t="s">
        <v>291</v>
      </c>
      <c r="E6891">
        <v>9.2583000000000002</v>
      </c>
      <c r="F6891">
        <v>2002814.64</v>
      </c>
    </row>
    <row r="6892" spans="1:6" x14ac:dyDescent="0.25">
      <c r="A6892" t="s">
        <v>331</v>
      </c>
      <c r="B6892">
        <v>1</v>
      </c>
      <c r="C6892" t="s">
        <v>14</v>
      </c>
      <c r="D6892" t="s">
        <v>292</v>
      </c>
      <c r="E6892">
        <v>68.744399999999999</v>
      </c>
      <c r="F6892">
        <v>1698122.62</v>
      </c>
    </row>
    <row r="6893" spans="1:6" x14ac:dyDescent="0.25">
      <c r="A6893" t="s">
        <v>331</v>
      </c>
      <c r="B6893">
        <v>1</v>
      </c>
      <c r="C6893" t="s">
        <v>14</v>
      </c>
      <c r="D6893" t="s">
        <v>293</v>
      </c>
      <c r="E6893">
        <v>20.9939</v>
      </c>
      <c r="F6893">
        <v>1160943.54</v>
      </c>
    </row>
    <row r="6894" spans="1:6" x14ac:dyDescent="0.25">
      <c r="A6894" t="s">
        <v>331</v>
      </c>
      <c r="B6894">
        <v>1</v>
      </c>
      <c r="C6894" t="s">
        <v>14</v>
      </c>
      <c r="D6894" t="s">
        <v>294</v>
      </c>
      <c r="E6894">
        <v>2.7793999999999999</v>
      </c>
      <c r="F6894">
        <v>227525.97</v>
      </c>
    </row>
    <row r="6895" spans="1:6" x14ac:dyDescent="0.25">
      <c r="A6895" t="s">
        <v>331</v>
      </c>
      <c r="B6895">
        <v>1</v>
      </c>
      <c r="C6895" t="s">
        <v>14</v>
      </c>
      <c r="D6895" t="s">
        <v>295</v>
      </c>
      <c r="E6895">
        <v>29.942900000000002</v>
      </c>
      <c r="F6895">
        <v>569029.88</v>
      </c>
    </row>
    <row r="6896" spans="1:6" x14ac:dyDescent="0.25">
      <c r="A6896" t="s">
        <v>331</v>
      </c>
      <c r="B6896">
        <v>1</v>
      </c>
      <c r="C6896" t="s">
        <v>14</v>
      </c>
      <c r="D6896" t="s">
        <v>280</v>
      </c>
      <c r="E6896">
        <v>132.3965</v>
      </c>
      <c r="F6896">
        <v>2222673.38</v>
      </c>
    </row>
    <row r="6897" spans="1:6" x14ac:dyDescent="0.25">
      <c r="A6897" t="s">
        <v>331</v>
      </c>
      <c r="B6897">
        <v>1</v>
      </c>
      <c r="C6897" t="s">
        <v>14</v>
      </c>
      <c r="D6897" t="s">
        <v>296</v>
      </c>
      <c r="E6897">
        <v>7.1666999999999996</v>
      </c>
      <c r="F6897">
        <v>714090.21</v>
      </c>
    </row>
    <row r="6898" spans="1:6" x14ac:dyDescent="0.25">
      <c r="A6898" t="s">
        <v>331</v>
      </c>
      <c r="B6898">
        <v>1</v>
      </c>
      <c r="C6898" t="s">
        <v>14</v>
      </c>
      <c r="D6898" t="s">
        <v>298</v>
      </c>
      <c r="E6898">
        <v>1.1667000000000001</v>
      </c>
      <c r="F6898">
        <v>21427.82</v>
      </c>
    </row>
    <row r="6899" spans="1:6" x14ac:dyDescent="0.25">
      <c r="A6899" t="s">
        <v>331</v>
      </c>
      <c r="B6899">
        <v>1</v>
      </c>
      <c r="C6899" t="s">
        <v>14</v>
      </c>
      <c r="D6899" t="s">
        <v>307</v>
      </c>
      <c r="E6899">
        <v>1.1875</v>
      </c>
      <c r="F6899">
        <v>32187.599999999999</v>
      </c>
    </row>
    <row r="6900" spans="1:6" x14ac:dyDescent="0.25">
      <c r="A6900" t="s">
        <v>331</v>
      </c>
      <c r="B6900">
        <v>1</v>
      </c>
      <c r="C6900" t="s">
        <v>14</v>
      </c>
      <c r="D6900" t="s">
        <v>299</v>
      </c>
      <c r="E6900">
        <v>0.85</v>
      </c>
      <c r="F6900">
        <v>604376.29</v>
      </c>
    </row>
    <row r="6901" spans="1:6" x14ac:dyDescent="0.25">
      <c r="A6901" t="s">
        <v>331</v>
      </c>
      <c r="B6901">
        <v>1</v>
      </c>
      <c r="C6901" t="s">
        <v>14</v>
      </c>
      <c r="D6901" t="s">
        <v>300</v>
      </c>
      <c r="E6901">
        <v>0.17499999999999999</v>
      </c>
      <c r="F6901">
        <v>113291.53</v>
      </c>
    </row>
    <row r="6902" spans="1:6" x14ac:dyDescent="0.25">
      <c r="A6902" t="s">
        <v>331</v>
      </c>
      <c r="B6902">
        <v>1</v>
      </c>
      <c r="C6902" t="s">
        <v>14</v>
      </c>
      <c r="D6902" t="s">
        <v>301</v>
      </c>
      <c r="E6902">
        <v>1.8229</v>
      </c>
      <c r="F6902">
        <v>126634.63</v>
      </c>
    </row>
    <row r="6903" spans="1:6" x14ac:dyDescent="0.25">
      <c r="A6903" t="s">
        <v>331</v>
      </c>
      <c r="B6903">
        <v>1</v>
      </c>
      <c r="C6903" t="s">
        <v>14</v>
      </c>
      <c r="D6903" t="s">
        <v>302</v>
      </c>
      <c r="E6903">
        <v>7.4999999999999997E-2</v>
      </c>
      <c r="F6903">
        <v>36030.94</v>
      </c>
    </row>
    <row r="6904" spans="1:6" x14ac:dyDescent="0.25">
      <c r="A6904" t="s">
        <v>331</v>
      </c>
      <c r="B6904">
        <v>1</v>
      </c>
      <c r="C6904" t="s">
        <v>14</v>
      </c>
      <c r="D6904" t="s">
        <v>325</v>
      </c>
      <c r="E6904">
        <v>2</v>
      </c>
      <c r="F6904">
        <v>26490.41</v>
      </c>
    </row>
    <row r="6905" spans="1:6" x14ac:dyDescent="0.25">
      <c r="A6905" t="s">
        <v>331</v>
      </c>
      <c r="B6905">
        <v>1</v>
      </c>
      <c r="C6905" t="s">
        <v>14</v>
      </c>
      <c r="D6905" t="s">
        <v>315</v>
      </c>
      <c r="E6905">
        <v>0.16669999999999999</v>
      </c>
      <c r="F6905">
        <v>5241.32</v>
      </c>
    </row>
    <row r="6906" spans="1:6" x14ac:dyDescent="0.25">
      <c r="A6906" t="s">
        <v>331</v>
      </c>
      <c r="B6906">
        <v>1</v>
      </c>
      <c r="C6906" t="s">
        <v>14</v>
      </c>
      <c r="D6906" t="s">
        <v>326</v>
      </c>
      <c r="E6906">
        <v>1.5556000000000001</v>
      </c>
      <c r="F6906">
        <v>117678.66</v>
      </c>
    </row>
    <row r="6907" spans="1:6" x14ac:dyDescent="0.25">
      <c r="A6907" t="s">
        <v>331</v>
      </c>
      <c r="B6907">
        <v>1</v>
      </c>
      <c r="C6907" t="s">
        <v>14</v>
      </c>
      <c r="D6907" t="s">
        <v>332</v>
      </c>
      <c r="E6907">
        <v>1</v>
      </c>
      <c r="F6907">
        <v>14301</v>
      </c>
    </row>
    <row r="6908" spans="1:6" x14ac:dyDescent="0.25">
      <c r="A6908" t="s">
        <v>331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331</v>
      </c>
      <c r="B6909">
        <v>2</v>
      </c>
      <c r="C6909" t="s">
        <v>7</v>
      </c>
      <c r="D6909" t="s">
        <v>281</v>
      </c>
      <c r="E6909">
        <v>17.882100000000001</v>
      </c>
      <c r="F6909">
        <v>1974035.29</v>
      </c>
    </row>
    <row r="6910" spans="1:6" x14ac:dyDescent="0.25">
      <c r="A6910" t="s">
        <v>331</v>
      </c>
      <c r="B6910">
        <v>2</v>
      </c>
      <c r="C6910" t="s">
        <v>7</v>
      </c>
      <c r="D6910" t="s">
        <v>282</v>
      </c>
      <c r="E6910">
        <v>57.122199999999999</v>
      </c>
      <c r="F6910">
        <v>1012356.93</v>
      </c>
    </row>
    <row r="6911" spans="1:6" x14ac:dyDescent="0.25">
      <c r="A6911" t="s">
        <v>331</v>
      </c>
      <c r="B6911">
        <v>2</v>
      </c>
      <c r="C6911" t="s">
        <v>7</v>
      </c>
      <c r="D6911" t="s">
        <v>283</v>
      </c>
      <c r="E6911">
        <v>2.4832999999999998</v>
      </c>
      <c r="F6911">
        <v>825509.19</v>
      </c>
    </row>
    <row r="6912" spans="1:6" x14ac:dyDescent="0.25">
      <c r="A6912" t="s">
        <v>331</v>
      </c>
      <c r="B6912">
        <v>2</v>
      </c>
      <c r="C6912" t="s">
        <v>7</v>
      </c>
      <c r="D6912" t="s">
        <v>284</v>
      </c>
      <c r="E6912">
        <v>327.20830000000001</v>
      </c>
      <c r="F6912">
        <v>2569866.37</v>
      </c>
    </row>
    <row r="6913" spans="1:6" x14ac:dyDescent="0.25">
      <c r="A6913" t="s">
        <v>331</v>
      </c>
      <c r="B6913">
        <v>2</v>
      </c>
      <c r="C6913" t="s">
        <v>7</v>
      </c>
      <c r="D6913" t="s">
        <v>285</v>
      </c>
      <c r="E6913">
        <v>8.8109999999999999</v>
      </c>
      <c r="F6913">
        <v>166037.68</v>
      </c>
    </row>
    <row r="6914" spans="1:6" x14ac:dyDescent="0.25">
      <c r="A6914" t="s">
        <v>331</v>
      </c>
      <c r="B6914">
        <v>2</v>
      </c>
      <c r="C6914" t="s">
        <v>7</v>
      </c>
      <c r="D6914" t="s">
        <v>286</v>
      </c>
      <c r="E6914">
        <v>60.333300000000001</v>
      </c>
      <c r="F6914">
        <v>1357709.54</v>
      </c>
    </row>
    <row r="6915" spans="1:6" x14ac:dyDescent="0.25">
      <c r="A6915" t="s">
        <v>331</v>
      </c>
      <c r="B6915">
        <v>2</v>
      </c>
      <c r="C6915" t="s">
        <v>7</v>
      </c>
      <c r="D6915" t="s">
        <v>287</v>
      </c>
      <c r="E6915">
        <v>8.5</v>
      </c>
      <c r="F6915">
        <v>111434.32</v>
      </c>
    </row>
    <row r="6916" spans="1:6" x14ac:dyDescent="0.25">
      <c r="A6916" t="s">
        <v>331</v>
      </c>
      <c r="B6916">
        <v>2</v>
      </c>
      <c r="C6916" t="s">
        <v>7</v>
      </c>
      <c r="D6916" t="s">
        <v>288</v>
      </c>
      <c r="E6916">
        <v>13.846</v>
      </c>
      <c r="F6916">
        <v>1870908.11</v>
      </c>
    </row>
    <row r="6917" spans="1:6" x14ac:dyDescent="0.25">
      <c r="A6917" t="s">
        <v>331</v>
      </c>
      <c r="B6917">
        <v>2</v>
      </c>
      <c r="C6917" t="s">
        <v>7</v>
      </c>
      <c r="D6917" t="s">
        <v>289</v>
      </c>
      <c r="E6917">
        <v>1.8125</v>
      </c>
      <c r="F6917">
        <v>168820.59</v>
      </c>
    </row>
    <row r="6918" spans="1:6" x14ac:dyDescent="0.25">
      <c r="A6918" t="s">
        <v>331</v>
      </c>
      <c r="B6918">
        <v>2</v>
      </c>
      <c r="C6918" t="s">
        <v>7</v>
      </c>
      <c r="D6918" t="s">
        <v>290</v>
      </c>
      <c r="E6918">
        <v>0.94030000000000002</v>
      </c>
      <c r="F6918">
        <v>112956.5</v>
      </c>
    </row>
    <row r="6919" spans="1:6" x14ac:dyDescent="0.25">
      <c r="A6919" t="s">
        <v>331</v>
      </c>
      <c r="B6919">
        <v>2</v>
      </c>
      <c r="C6919" t="s">
        <v>7</v>
      </c>
      <c r="D6919" t="s">
        <v>291</v>
      </c>
      <c r="E6919">
        <v>5.4583000000000004</v>
      </c>
      <c r="F6919">
        <v>1212329.3400000001</v>
      </c>
    </row>
    <row r="6920" spans="1:6" x14ac:dyDescent="0.25">
      <c r="A6920" t="s">
        <v>331</v>
      </c>
      <c r="B6920">
        <v>2</v>
      </c>
      <c r="C6920" t="s">
        <v>7</v>
      </c>
      <c r="D6920" t="s">
        <v>292</v>
      </c>
      <c r="E6920">
        <v>29.561499999999999</v>
      </c>
      <c r="F6920">
        <v>1065099.81</v>
      </c>
    </row>
    <row r="6921" spans="1:6" x14ac:dyDescent="0.25">
      <c r="A6921" t="s">
        <v>331</v>
      </c>
      <c r="B6921">
        <v>2</v>
      </c>
      <c r="C6921" t="s">
        <v>7</v>
      </c>
      <c r="D6921" t="s">
        <v>293</v>
      </c>
      <c r="E6921">
        <v>5.0110999999999999</v>
      </c>
      <c r="F6921">
        <v>307184.84999999998</v>
      </c>
    </row>
    <row r="6922" spans="1:6" x14ac:dyDescent="0.25">
      <c r="A6922" t="s">
        <v>331</v>
      </c>
      <c r="B6922">
        <v>2</v>
      </c>
      <c r="C6922" t="s">
        <v>7</v>
      </c>
      <c r="D6922" t="s">
        <v>294</v>
      </c>
      <c r="E6922">
        <v>3.3020999999999998</v>
      </c>
      <c r="F6922">
        <v>218779.51999999999</v>
      </c>
    </row>
    <row r="6923" spans="1:6" x14ac:dyDescent="0.25">
      <c r="A6923" t="s">
        <v>331</v>
      </c>
      <c r="B6923">
        <v>2</v>
      </c>
      <c r="C6923" t="s">
        <v>7</v>
      </c>
      <c r="D6923" t="s">
        <v>295</v>
      </c>
      <c r="E6923">
        <v>51.380400000000002</v>
      </c>
      <c r="F6923">
        <v>947612.13</v>
      </c>
    </row>
    <row r="6924" spans="1:6" x14ac:dyDescent="0.25">
      <c r="A6924" t="s">
        <v>331</v>
      </c>
      <c r="B6924">
        <v>2</v>
      </c>
      <c r="C6924" t="s">
        <v>7</v>
      </c>
      <c r="D6924" t="s">
        <v>306</v>
      </c>
      <c r="E6924">
        <v>0.64580000000000004</v>
      </c>
      <c r="F6924">
        <v>12612.05</v>
      </c>
    </row>
    <row r="6925" spans="1:6" x14ac:dyDescent="0.25">
      <c r="A6925" t="s">
        <v>331</v>
      </c>
      <c r="B6925">
        <v>2</v>
      </c>
      <c r="C6925" t="s">
        <v>7</v>
      </c>
      <c r="D6925" t="s">
        <v>280</v>
      </c>
      <c r="E6925">
        <v>38.461100000000002</v>
      </c>
      <c r="F6925">
        <v>602558.18999999994</v>
      </c>
    </row>
    <row r="6926" spans="1:6" x14ac:dyDescent="0.25">
      <c r="A6926" t="s">
        <v>331</v>
      </c>
      <c r="B6926">
        <v>2</v>
      </c>
      <c r="C6926" t="s">
        <v>7</v>
      </c>
      <c r="D6926" t="s">
        <v>296</v>
      </c>
      <c r="E6926">
        <v>12</v>
      </c>
      <c r="F6926">
        <v>1072915.3600000001</v>
      </c>
    </row>
    <row r="6927" spans="1:6" x14ac:dyDescent="0.25">
      <c r="A6927" t="s">
        <v>331</v>
      </c>
      <c r="B6927">
        <v>2</v>
      </c>
      <c r="C6927" t="s">
        <v>7</v>
      </c>
      <c r="D6927" t="s">
        <v>310</v>
      </c>
      <c r="E6927">
        <v>2</v>
      </c>
      <c r="F6927">
        <v>28930.45</v>
      </c>
    </row>
    <row r="6928" spans="1:6" x14ac:dyDescent="0.25">
      <c r="A6928" t="s">
        <v>331</v>
      </c>
      <c r="B6928">
        <v>2</v>
      </c>
      <c r="C6928" t="s">
        <v>7</v>
      </c>
      <c r="D6928" t="s">
        <v>298</v>
      </c>
      <c r="E6928">
        <v>38.25</v>
      </c>
      <c r="F6928">
        <v>722805.18</v>
      </c>
    </row>
    <row r="6929" spans="1:6" x14ac:dyDescent="0.25">
      <c r="A6929" t="s">
        <v>331</v>
      </c>
      <c r="B6929">
        <v>2</v>
      </c>
      <c r="C6929" t="s">
        <v>7</v>
      </c>
      <c r="D6929" t="s">
        <v>307</v>
      </c>
      <c r="E6929">
        <v>6.2374999999999998</v>
      </c>
      <c r="F6929">
        <v>148390.87</v>
      </c>
    </row>
    <row r="6930" spans="1:6" x14ac:dyDescent="0.25">
      <c r="A6930" t="s">
        <v>331</v>
      </c>
      <c r="B6930">
        <v>2</v>
      </c>
      <c r="C6930" t="s">
        <v>7</v>
      </c>
      <c r="D6930" t="s">
        <v>299</v>
      </c>
      <c r="E6930">
        <v>8.3299999999999999E-2</v>
      </c>
      <c r="F6930">
        <v>33506.35</v>
      </c>
    </row>
    <row r="6931" spans="1:6" x14ac:dyDescent="0.25">
      <c r="A6931" t="s">
        <v>331</v>
      </c>
      <c r="B6931">
        <v>2</v>
      </c>
      <c r="C6931" t="s">
        <v>7</v>
      </c>
      <c r="D6931" t="s">
        <v>301</v>
      </c>
      <c r="E6931">
        <v>7.8539000000000003</v>
      </c>
      <c r="F6931">
        <v>708008.45</v>
      </c>
    </row>
    <row r="6932" spans="1:6" x14ac:dyDescent="0.25">
      <c r="A6932" t="s">
        <v>331</v>
      </c>
      <c r="B6932">
        <v>2</v>
      </c>
      <c r="C6932" t="s">
        <v>7</v>
      </c>
      <c r="D6932" t="s">
        <v>302</v>
      </c>
      <c r="E6932">
        <v>5.8299999999999998E-2</v>
      </c>
      <c r="F6932">
        <v>19843.87</v>
      </c>
    </row>
    <row r="6933" spans="1:6" x14ac:dyDescent="0.25">
      <c r="A6933" t="s">
        <v>331</v>
      </c>
      <c r="B6933">
        <v>2</v>
      </c>
      <c r="C6933" t="s">
        <v>7</v>
      </c>
      <c r="D6933" t="s">
        <v>308</v>
      </c>
      <c r="E6933">
        <v>1</v>
      </c>
      <c r="F6933">
        <v>12667.92</v>
      </c>
    </row>
    <row r="6934" spans="1:6" x14ac:dyDescent="0.25">
      <c r="A6934" t="s">
        <v>331</v>
      </c>
      <c r="B6934">
        <v>2</v>
      </c>
      <c r="C6934" t="s">
        <v>7</v>
      </c>
      <c r="D6934" t="s">
        <v>303</v>
      </c>
      <c r="E6934">
        <v>1</v>
      </c>
      <c r="F6934">
        <v>13534.24</v>
      </c>
    </row>
    <row r="6935" spans="1:6" x14ac:dyDescent="0.25">
      <c r="A6935" t="s">
        <v>331</v>
      </c>
      <c r="B6935">
        <v>2</v>
      </c>
      <c r="C6935" t="s">
        <v>7</v>
      </c>
      <c r="D6935" t="s">
        <v>325</v>
      </c>
      <c r="E6935">
        <v>1</v>
      </c>
      <c r="F6935">
        <v>16511.21</v>
      </c>
    </row>
    <row r="6936" spans="1:6" x14ac:dyDescent="0.25">
      <c r="A6936" t="s">
        <v>331</v>
      </c>
      <c r="B6936">
        <v>2</v>
      </c>
      <c r="C6936" t="s">
        <v>7</v>
      </c>
      <c r="D6936" t="s">
        <v>311</v>
      </c>
      <c r="E6936">
        <v>1</v>
      </c>
      <c r="F6936">
        <v>9504.1299999999992</v>
      </c>
    </row>
    <row r="6937" spans="1:6" x14ac:dyDescent="0.25">
      <c r="A6937" t="s">
        <v>331</v>
      </c>
      <c r="B6937">
        <v>2</v>
      </c>
      <c r="C6937" t="s">
        <v>7</v>
      </c>
      <c r="D6937" t="s">
        <v>326</v>
      </c>
      <c r="E6937">
        <v>0.5</v>
      </c>
      <c r="F6937">
        <v>17275.509999999998</v>
      </c>
    </row>
    <row r="6938" spans="1:6" x14ac:dyDescent="0.25">
      <c r="A6938" t="s">
        <v>331</v>
      </c>
      <c r="B6938">
        <v>2</v>
      </c>
      <c r="C6938" t="s">
        <v>7</v>
      </c>
      <c r="D6938" t="s">
        <v>329</v>
      </c>
      <c r="E6938">
        <v>0.4667</v>
      </c>
      <c r="F6938">
        <v>5625.27</v>
      </c>
    </row>
    <row r="6939" spans="1:6" x14ac:dyDescent="0.25">
      <c r="A6939" t="s">
        <v>331</v>
      </c>
      <c r="B6939">
        <v>2</v>
      </c>
      <c r="C6939" t="s">
        <v>7</v>
      </c>
      <c r="D6939" t="s">
        <v>332</v>
      </c>
      <c r="E6939">
        <v>1</v>
      </c>
      <c r="F6939">
        <v>10206.14</v>
      </c>
    </row>
    <row r="6940" spans="1:6" x14ac:dyDescent="0.25">
      <c r="A6940" t="s">
        <v>331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331</v>
      </c>
      <c r="B6941">
        <v>3</v>
      </c>
      <c r="C6941" t="s">
        <v>4</v>
      </c>
      <c r="D6941" t="s">
        <v>281</v>
      </c>
      <c r="E6941">
        <v>12.9216</v>
      </c>
      <c r="F6941">
        <v>1574430.22</v>
      </c>
    </row>
    <row r="6942" spans="1:6" x14ac:dyDescent="0.25">
      <c r="A6942" t="s">
        <v>331</v>
      </c>
      <c r="B6942">
        <v>3</v>
      </c>
      <c r="C6942" t="s">
        <v>4</v>
      </c>
      <c r="D6942" t="s">
        <v>282</v>
      </c>
      <c r="E6942">
        <v>85.622200000000007</v>
      </c>
      <c r="F6942">
        <v>1110226.6100000001</v>
      </c>
    </row>
    <row r="6943" spans="1:6" x14ac:dyDescent="0.25">
      <c r="A6943" t="s">
        <v>331</v>
      </c>
      <c r="B6943">
        <v>3</v>
      </c>
      <c r="C6943" t="s">
        <v>4</v>
      </c>
      <c r="D6943" t="s">
        <v>283</v>
      </c>
      <c r="E6943">
        <v>1.4681</v>
      </c>
      <c r="F6943">
        <v>509330.33</v>
      </c>
    </row>
    <row r="6944" spans="1:6" x14ac:dyDescent="0.25">
      <c r="A6944" t="s">
        <v>331</v>
      </c>
      <c r="B6944">
        <v>3</v>
      </c>
      <c r="C6944" t="s">
        <v>4</v>
      </c>
      <c r="D6944" t="s">
        <v>284</v>
      </c>
      <c r="E6944">
        <v>544.68060000000003</v>
      </c>
      <c r="F6944">
        <v>4141961.43</v>
      </c>
    </row>
    <row r="6945" spans="1:6" x14ac:dyDescent="0.25">
      <c r="A6945" t="s">
        <v>331</v>
      </c>
      <c r="B6945">
        <v>3</v>
      </c>
      <c r="C6945" t="s">
        <v>4</v>
      </c>
      <c r="D6945" t="s">
        <v>285</v>
      </c>
      <c r="E6945">
        <v>30.753</v>
      </c>
      <c r="F6945">
        <v>580475.76</v>
      </c>
    </row>
    <row r="6946" spans="1:6" x14ac:dyDescent="0.25">
      <c r="A6946" t="s">
        <v>331</v>
      </c>
      <c r="B6946">
        <v>3</v>
      </c>
      <c r="C6946" t="s">
        <v>4</v>
      </c>
      <c r="D6946" t="s">
        <v>286</v>
      </c>
      <c r="E6946">
        <v>62.283299999999997</v>
      </c>
      <c r="F6946">
        <v>1340832.52</v>
      </c>
    </row>
    <row r="6947" spans="1:6" x14ac:dyDescent="0.25">
      <c r="A6947" t="s">
        <v>331</v>
      </c>
      <c r="B6947">
        <v>3</v>
      </c>
      <c r="C6947" t="s">
        <v>4</v>
      </c>
      <c r="D6947" t="s">
        <v>287</v>
      </c>
      <c r="E6947">
        <v>89.666700000000006</v>
      </c>
      <c r="F6947">
        <v>1096596.72</v>
      </c>
    </row>
    <row r="6948" spans="1:6" x14ac:dyDescent="0.25">
      <c r="A6948" t="s">
        <v>331</v>
      </c>
      <c r="B6948">
        <v>3</v>
      </c>
      <c r="C6948" t="s">
        <v>4</v>
      </c>
      <c r="D6948" t="s">
        <v>288</v>
      </c>
      <c r="E6948">
        <v>8.9821000000000009</v>
      </c>
      <c r="F6948">
        <v>1583961.02</v>
      </c>
    </row>
    <row r="6949" spans="1:6" x14ac:dyDescent="0.25">
      <c r="A6949" t="s">
        <v>331</v>
      </c>
      <c r="B6949">
        <v>3</v>
      </c>
      <c r="C6949" t="s">
        <v>4</v>
      </c>
      <c r="D6949" t="s">
        <v>289</v>
      </c>
      <c r="E6949">
        <v>5.5833000000000004</v>
      </c>
      <c r="F6949">
        <v>367489.32</v>
      </c>
    </row>
    <row r="6950" spans="1:6" x14ac:dyDescent="0.25">
      <c r="A6950" t="s">
        <v>331</v>
      </c>
      <c r="B6950">
        <v>3</v>
      </c>
      <c r="C6950" t="s">
        <v>4</v>
      </c>
      <c r="D6950" t="s">
        <v>290</v>
      </c>
      <c r="E6950">
        <v>2.2042000000000002</v>
      </c>
      <c r="F6950">
        <v>285841.34000000003</v>
      </c>
    </row>
    <row r="6951" spans="1:6" x14ac:dyDescent="0.25">
      <c r="A6951" t="s">
        <v>331</v>
      </c>
      <c r="B6951">
        <v>3</v>
      </c>
      <c r="C6951" t="s">
        <v>4</v>
      </c>
      <c r="D6951" t="s">
        <v>291</v>
      </c>
      <c r="E6951">
        <v>3.4582999999999999</v>
      </c>
      <c r="F6951">
        <v>804596.82</v>
      </c>
    </row>
    <row r="6952" spans="1:6" x14ac:dyDescent="0.25">
      <c r="A6952" t="s">
        <v>331</v>
      </c>
      <c r="B6952">
        <v>3</v>
      </c>
      <c r="C6952" t="s">
        <v>4</v>
      </c>
      <c r="D6952" t="s">
        <v>292</v>
      </c>
      <c r="E6952">
        <v>130.85300000000001</v>
      </c>
      <c r="F6952">
        <v>3884364.82</v>
      </c>
    </row>
    <row r="6953" spans="1:6" x14ac:dyDescent="0.25">
      <c r="A6953" t="s">
        <v>331</v>
      </c>
      <c r="B6953">
        <v>3</v>
      </c>
      <c r="C6953" t="s">
        <v>4</v>
      </c>
      <c r="D6953" t="s">
        <v>293</v>
      </c>
      <c r="E6953">
        <v>28.966699999999999</v>
      </c>
      <c r="F6953">
        <v>1246418.92</v>
      </c>
    </row>
    <row r="6954" spans="1:6" x14ac:dyDescent="0.25">
      <c r="A6954" t="s">
        <v>331</v>
      </c>
      <c r="B6954">
        <v>3</v>
      </c>
      <c r="C6954" t="s">
        <v>4</v>
      </c>
      <c r="D6954" t="s">
        <v>294</v>
      </c>
      <c r="E6954">
        <v>2.3603999999999998</v>
      </c>
      <c r="F6954">
        <v>419175.86</v>
      </c>
    </row>
    <row r="6955" spans="1:6" x14ac:dyDescent="0.25">
      <c r="A6955" t="s">
        <v>331</v>
      </c>
      <c r="B6955">
        <v>3</v>
      </c>
      <c r="C6955" t="s">
        <v>4</v>
      </c>
      <c r="D6955" t="s">
        <v>295</v>
      </c>
      <c r="E6955">
        <v>88.526200000000003</v>
      </c>
      <c r="F6955">
        <v>1416147.36</v>
      </c>
    </row>
    <row r="6956" spans="1:6" x14ac:dyDescent="0.25">
      <c r="A6956" t="s">
        <v>331</v>
      </c>
      <c r="B6956">
        <v>3</v>
      </c>
      <c r="C6956" t="s">
        <v>4</v>
      </c>
      <c r="D6956" t="s">
        <v>306</v>
      </c>
      <c r="E6956">
        <v>0.77080000000000004</v>
      </c>
      <c r="F6956">
        <v>31451.29</v>
      </c>
    </row>
    <row r="6957" spans="1:6" x14ac:dyDescent="0.25">
      <c r="A6957" t="s">
        <v>331</v>
      </c>
      <c r="B6957">
        <v>3</v>
      </c>
      <c r="C6957" t="s">
        <v>4</v>
      </c>
      <c r="D6957" t="s">
        <v>280</v>
      </c>
      <c r="E6957">
        <v>39.475000000000001</v>
      </c>
      <c r="F6957">
        <v>1108067.29</v>
      </c>
    </row>
    <row r="6958" spans="1:6" x14ac:dyDescent="0.25">
      <c r="A6958" t="s">
        <v>331</v>
      </c>
      <c r="B6958">
        <v>3</v>
      </c>
      <c r="C6958" t="s">
        <v>4</v>
      </c>
      <c r="D6958" t="s">
        <v>296</v>
      </c>
      <c r="E6958">
        <v>23.5</v>
      </c>
      <c r="F6958">
        <v>2245587.44</v>
      </c>
    </row>
    <row r="6959" spans="1:6" x14ac:dyDescent="0.25">
      <c r="A6959" t="s">
        <v>331</v>
      </c>
      <c r="B6959">
        <v>3</v>
      </c>
      <c r="C6959" t="s">
        <v>4</v>
      </c>
      <c r="D6959" t="s">
        <v>310</v>
      </c>
      <c r="E6959">
        <v>6.1666999999999996</v>
      </c>
      <c r="F6959">
        <v>105895.86</v>
      </c>
    </row>
    <row r="6960" spans="1:6" x14ac:dyDescent="0.25">
      <c r="A6960" t="s">
        <v>331</v>
      </c>
      <c r="B6960">
        <v>3</v>
      </c>
      <c r="C6960" t="s">
        <v>4</v>
      </c>
      <c r="D6960" t="s">
        <v>298</v>
      </c>
      <c r="E6960">
        <v>104.20829999999999</v>
      </c>
      <c r="F6960">
        <v>2324998.13</v>
      </c>
    </row>
    <row r="6961" spans="1:6" x14ac:dyDescent="0.25">
      <c r="A6961" t="s">
        <v>331</v>
      </c>
      <c r="B6961">
        <v>3</v>
      </c>
      <c r="C6961" t="s">
        <v>4</v>
      </c>
      <c r="D6961" t="s">
        <v>307</v>
      </c>
      <c r="E6961">
        <v>26.8</v>
      </c>
      <c r="F6961">
        <v>670382.19999999995</v>
      </c>
    </row>
    <row r="6962" spans="1:6" x14ac:dyDescent="0.25">
      <c r="A6962" t="s">
        <v>331</v>
      </c>
      <c r="B6962">
        <v>3</v>
      </c>
      <c r="C6962" t="s">
        <v>4</v>
      </c>
      <c r="D6962" t="s">
        <v>299</v>
      </c>
      <c r="E6962">
        <v>0.15</v>
      </c>
      <c r="F6962">
        <v>83147.22</v>
      </c>
    </row>
    <row r="6963" spans="1:6" x14ac:dyDescent="0.25">
      <c r="A6963" t="s">
        <v>331</v>
      </c>
      <c r="B6963">
        <v>3</v>
      </c>
      <c r="C6963" t="s">
        <v>4</v>
      </c>
      <c r="D6963" t="s">
        <v>300</v>
      </c>
      <c r="E6963">
        <v>0.17499999999999999</v>
      </c>
      <c r="F6963">
        <v>113291.53</v>
      </c>
    </row>
    <row r="6964" spans="1:6" x14ac:dyDescent="0.25">
      <c r="A6964" t="s">
        <v>331</v>
      </c>
      <c r="B6964">
        <v>3</v>
      </c>
      <c r="C6964" t="s">
        <v>4</v>
      </c>
      <c r="D6964" t="s">
        <v>301</v>
      </c>
      <c r="E6964">
        <v>14.7826</v>
      </c>
      <c r="F6964">
        <v>1138424.3999999999</v>
      </c>
    </row>
    <row r="6965" spans="1:6" x14ac:dyDescent="0.25">
      <c r="A6965" t="s">
        <v>331</v>
      </c>
      <c r="B6965">
        <v>3</v>
      </c>
      <c r="C6965" t="s">
        <v>4</v>
      </c>
      <c r="D6965" t="s">
        <v>302</v>
      </c>
      <c r="E6965">
        <v>0.17499999999999999</v>
      </c>
      <c r="F6965">
        <v>85967.01</v>
      </c>
    </row>
    <row r="6966" spans="1:6" x14ac:dyDescent="0.25">
      <c r="A6966" t="s">
        <v>331</v>
      </c>
      <c r="B6966">
        <v>3</v>
      </c>
      <c r="C6966" t="s">
        <v>4</v>
      </c>
      <c r="D6966" t="s">
        <v>308</v>
      </c>
      <c r="E6966">
        <v>6</v>
      </c>
      <c r="F6966">
        <v>151245.71</v>
      </c>
    </row>
    <row r="6967" spans="1:6" x14ac:dyDescent="0.25">
      <c r="A6967" t="s">
        <v>331</v>
      </c>
      <c r="B6967">
        <v>3</v>
      </c>
      <c r="C6967" t="s">
        <v>4</v>
      </c>
      <c r="D6967" t="s">
        <v>303</v>
      </c>
      <c r="E6967">
        <v>1</v>
      </c>
      <c r="F6967">
        <v>13534.24</v>
      </c>
    </row>
    <row r="6968" spans="1:6" x14ac:dyDescent="0.25">
      <c r="A6968" t="s">
        <v>331</v>
      </c>
      <c r="B6968">
        <v>3</v>
      </c>
      <c r="C6968" t="s">
        <v>4</v>
      </c>
      <c r="D6968" t="s">
        <v>325</v>
      </c>
      <c r="E6968">
        <v>3</v>
      </c>
      <c r="F6968">
        <v>43249.03</v>
      </c>
    </row>
    <row r="6969" spans="1:6" x14ac:dyDescent="0.25">
      <c r="A6969" t="s">
        <v>331</v>
      </c>
      <c r="B6969">
        <v>3</v>
      </c>
      <c r="C6969" t="s">
        <v>4</v>
      </c>
      <c r="D6969" t="s">
        <v>326</v>
      </c>
      <c r="E6969">
        <v>0.36109999999999998</v>
      </c>
      <c r="F6969">
        <v>32092.99</v>
      </c>
    </row>
    <row r="6970" spans="1:6" x14ac:dyDescent="0.25">
      <c r="A6970" t="s">
        <v>331</v>
      </c>
      <c r="B6970">
        <v>3</v>
      </c>
      <c r="C6970" t="s">
        <v>4</v>
      </c>
      <c r="D6970" t="s">
        <v>329</v>
      </c>
      <c r="E6970">
        <v>0.375</v>
      </c>
      <c r="F6970">
        <v>5801.61</v>
      </c>
    </row>
    <row r="6971" spans="1:6" x14ac:dyDescent="0.25">
      <c r="A6971" t="s">
        <v>331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331</v>
      </c>
      <c r="B6972">
        <v>4</v>
      </c>
      <c r="C6972" t="s">
        <v>19</v>
      </c>
      <c r="D6972" t="s">
        <v>281</v>
      </c>
      <c r="E6972">
        <v>28.545400000000001</v>
      </c>
      <c r="F6972">
        <v>3136304.32</v>
      </c>
    </row>
    <row r="6973" spans="1:6" x14ac:dyDescent="0.25">
      <c r="A6973" t="s">
        <v>331</v>
      </c>
      <c r="B6973">
        <v>4</v>
      </c>
      <c r="C6973" t="s">
        <v>19</v>
      </c>
      <c r="D6973" t="s">
        <v>282</v>
      </c>
      <c r="E6973">
        <v>242.4</v>
      </c>
      <c r="F6973">
        <v>4070502.33</v>
      </c>
    </row>
    <row r="6974" spans="1:6" x14ac:dyDescent="0.25">
      <c r="A6974" t="s">
        <v>331</v>
      </c>
      <c r="B6974">
        <v>4</v>
      </c>
      <c r="C6974" t="s">
        <v>19</v>
      </c>
      <c r="D6974" t="s">
        <v>283</v>
      </c>
      <c r="E6974">
        <v>5.5416999999999996</v>
      </c>
      <c r="F6974">
        <v>1197899.42</v>
      </c>
    </row>
    <row r="6975" spans="1:6" x14ac:dyDescent="0.25">
      <c r="A6975" t="s">
        <v>331</v>
      </c>
      <c r="B6975">
        <v>4</v>
      </c>
      <c r="C6975" t="s">
        <v>19</v>
      </c>
      <c r="D6975" t="s">
        <v>284</v>
      </c>
      <c r="E6975">
        <v>971.80560000000003</v>
      </c>
      <c r="F6975">
        <v>6756157.9400000004</v>
      </c>
    </row>
    <row r="6976" spans="1:6" x14ac:dyDescent="0.25">
      <c r="A6976" t="s">
        <v>331</v>
      </c>
      <c r="B6976">
        <v>4</v>
      </c>
      <c r="C6976" t="s">
        <v>19</v>
      </c>
      <c r="D6976" t="s">
        <v>285</v>
      </c>
      <c r="E6976">
        <v>29.899799999999999</v>
      </c>
      <c r="F6976">
        <v>501521.21</v>
      </c>
    </row>
    <row r="6977" spans="1:6" x14ac:dyDescent="0.25">
      <c r="A6977" t="s">
        <v>331</v>
      </c>
      <c r="B6977">
        <v>4</v>
      </c>
      <c r="C6977" t="s">
        <v>19</v>
      </c>
      <c r="D6977" t="s">
        <v>286</v>
      </c>
      <c r="E6977">
        <v>102.63330000000001</v>
      </c>
      <c r="F6977">
        <v>2277595.86</v>
      </c>
    </row>
    <row r="6978" spans="1:6" x14ac:dyDescent="0.25">
      <c r="A6978" t="s">
        <v>331</v>
      </c>
      <c r="B6978">
        <v>4</v>
      </c>
      <c r="C6978" t="s">
        <v>19</v>
      </c>
      <c r="D6978" t="s">
        <v>287</v>
      </c>
      <c r="E6978">
        <v>49.583300000000001</v>
      </c>
      <c r="F6978">
        <v>575217.84</v>
      </c>
    </row>
    <row r="6979" spans="1:6" x14ac:dyDescent="0.25">
      <c r="A6979" t="s">
        <v>331</v>
      </c>
      <c r="B6979">
        <v>4</v>
      </c>
      <c r="C6979" t="s">
        <v>19</v>
      </c>
      <c r="D6979" t="s">
        <v>288</v>
      </c>
      <c r="E6979">
        <v>27.6264</v>
      </c>
      <c r="F6979">
        <v>3767538.23</v>
      </c>
    </row>
    <row r="6980" spans="1:6" x14ac:dyDescent="0.25">
      <c r="A6980" t="s">
        <v>331</v>
      </c>
      <c r="B6980">
        <v>4</v>
      </c>
      <c r="C6980" t="s">
        <v>19</v>
      </c>
      <c r="D6980" t="s">
        <v>289</v>
      </c>
      <c r="E6980">
        <v>4.625</v>
      </c>
      <c r="F6980">
        <v>332842.93</v>
      </c>
    </row>
    <row r="6981" spans="1:6" x14ac:dyDescent="0.25">
      <c r="A6981" t="s">
        <v>331</v>
      </c>
      <c r="B6981">
        <v>4</v>
      </c>
      <c r="C6981" t="s">
        <v>19</v>
      </c>
      <c r="D6981" t="s">
        <v>290</v>
      </c>
      <c r="E6981">
        <v>3.1124999999999998</v>
      </c>
      <c r="F6981">
        <v>458387.41</v>
      </c>
    </row>
    <row r="6982" spans="1:6" x14ac:dyDescent="0.25">
      <c r="A6982" t="s">
        <v>331</v>
      </c>
      <c r="B6982">
        <v>4</v>
      </c>
      <c r="C6982" t="s">
        <v>19</v>
      </c>
      <c r="D6982" t="s">
        <v>291</v>
      </c>
      <c r="E6982">
        <v>11.7042</v>
      </c>
      <c r="F6982">
        <v>2676345.39</v>
      </c>
    </row>
    <row r="6983" spans="1:6" x14ac:dyDescent="0.25">
      <c r="A6983" t="s">
        <v>331</v>
      </c>
      <c r="B6983">
        <v>4</v>
      </c>
      <c r="C6983" t="s">
        <v>19</v>
      </c>
      <c r="D6983" t="s">
        <v>292</v>
      </c>
      <c r="E6983">
        <v>137.92679999999999</v>
      </c>
      <c r="F6983">
        <v>4378678.1500000004</v>
      </c>
    </row>
    <row r="6984" spans="1:6" x14ac:dyDescent="0.25">
      <c r="A6984" t="s">
        <v>331</v>
      </c>
      <c r="B6984">
        <v>4</v>
      </c>
      <c r="C6984" t="s">
        <v>19</v>
      </c>
      <c r="D6984" t="s">
        <v>293</v>
      </c>
      <c r="E6984">
        <v>42.158299999999997</v>
      </c>
      <c r="F6984">
        <v>2341544.7000000002</v>
      </c>
    </row>
    <row r="6985" spans="1:6" x14ac:dyDescent="0.25">
      <c r="A6985" t="s">
        <v>331</v>
      </c>
      <c r="B6985">
        <v>4</v>
      </c>
      <c r="C6985" t="s">
        <v>19</v>
      </c>
      <c r="D6985" t="s">
        <v>294</v>
      </c>
      <c r="E6985">
        <v>3.4853999999999998</v>
      </c>
      <c r="F6985">
        <v>643081.71</v>
      </c>
    </row>
    <row r="6986" spans="1:6" x14ac:dyDescent="0.25">
      <c r="A6986" t="s">
        <v>331</v>
      </c>
      <c r="B6986">
        <v>4</v>
      </c>
      <c r="C6986" t="s">
        <v>19</v>
      </c>
      <c r="D6986" t="s">
        <v>295</v>
      </c>
      <c r="E6986">
        <v>159.9196</v>
      </c>
      <c r="F6986">
        <v>3115787.52</v>
      </c>
    </row>
    <row r="6987" spans="1:6" x14ac:dyDescent="0.25">
      <c r="A6987" t="s">
        <v>331</v>
      </c>
      <c r="B6987">
        <v>4</v>
      </c>
      <c r="C6987" t="s">
        <v>19</v>
      </c>
      <c r="D6987" t="s">
        <v>306</v>
      </c>
      <c r="E6987">
        <v>1</v>
      </c>
      <c r="F6987">
        <v>14079.33</v>
      </c>
    </row>
    <row r="6988" spans="1:6" x14ac:dyDescent="0.25">
      <c r="A6988" t="s">
        <v>331</v>
      </c>
      <c r="B6988">
        <v>4</v>
      </c>
      <c r="C6988" t="s">
        <v>19</v>
      </c>
      <c r="D6988" t="s">
        <v>280</v>
      </c>
      <c r="E6988">
        <v>38.205599999999997</v>
      </c>
      <c r="F6988">
        <v>1002804.89</v>
      </c>
    </row>
    <row r="6989" spans="1:6" x14ac:dyDescent="0.25">
      <c r="A6989" t="s">
        <v>331</v>
      </c>
      <c r="B6989">
        <v>4</v>
      </c>
      <c r="C6989" t="s">
        <v>19</v>
      </c>
      <c r="D6989" t="s">
        <v>296</v>
      </c>
      <c r="E6989">
        <v>31</v>
      </c>
      <c r="F6989">
        <v>2939759.18</v>
      </c>
    </row>
    <row r="6990" spans="1:6" x14ac:dyDescent="0.25">
      <c r="A6990" t="s">
        <v>331</v>
      </c>
      <c r="B6990">
        <v>4</v>
      </c>
      <c r="C6990" t="s">
        <v>19</v>
      </c>
      <c r="D6990" t="s">
        <v>310</v>
      </c>
      <c r="E6990">
        <v>8</v>
      </c>
      <c r="F6990">
        <v>113669.09</v>
      </c>
    </row>
    <row r="6991" spans="1:6" x14ac:dyDescent="0.25">
      <c r="A6991" t="s">
        <v>331</v>
      </c>
      <c r="B6991">
        <v>4</v>
      </c>
      <c r="C6991" t="s">
        <v>19</v>
      </c>
      <c r="D6991" t="s">
        <v>298</v>
      </c>
      <c r="E6991">
        <v>13.416700000000001</v>
      </c>
      <c r="F6991">
        <v>273689.31</v>
      </c>
    </row>
    <row r="6992" spans="1:6" x14ac:dyDescent="0.25">
      <c r="A6992" t="s">
        <v>331</v>
      </c>
      <c r="B6992">
        <v>4</v>
      </c>
      <c r="C6992" t="s">
        <v>19</v>
      </c>
      <c r="D6992" t="s">
        <v>307</v>
      </c>
      <c r="E6992">
        <v>24.3125</v>
      </c>
      <c r="F6992">
        <v>554969.62</v>
      </c>
    </row>
    <row r="6993" spans="1:6" x14ac:dyDescent="0.25">
      <c r="A6993" t="s">
        <v>331</v>
      </c>
      <c r="B6993">
        <v>4</v>
      </c>
      <c r="C6993" t="s">
        <v>19</v>
      </c>
      <c r="D6993" t="s">
        <v>299</v>
      </c>
      <c r="E6993">
        <v>0.16669999999999999</v>
      </c>
      <c r="F6993">
        <v>67012.710000000006</v>
      </c>
    </row>
    <row r="6994" spans="1:6" x14ac:dyDescent="0.25">
      <c r="A6994" t="s">
        <v>331</v>
      </c>
      <c r="B6994">
        <v>4</v>
      </c>
      <c r="C6994" t="s">
        <v>19</v>
      </c>
      <c r="D6994" t="s">
        <v>300</v>
      </c>
      <c r="E6994">
        <v>0.375</v>
      </c>
      <c r="F6994">
        <v>243168.83</v>
      </c>
    </row>
    <row r="6995" spans="1:6" x14ac:dyDescent="0.25">
      <c r="A6995" t="s">
        <v>331</v>
      </c>
      <c r="B6995">
        <v>4</v>
      </c>
      <c r="C6995" t="s">
        <v>19</v>
      </c>
      <c r="D6995" t="s">
        <v>301</v>
      </c>
      <c r="E6995">
        <v>21.6417</v>
      </c>
      <c r="F6995">
        <v>1459357.02</v>
      </c>
    </row>
    <row r="6996" spans="1:6" x14ac:dyDescent="0.25">
      <c r="A6996" t="s">
        <v>331</v>
      </c>
      <c r="B6996">
        <v>4</v>
      </c>
      <c r="C6996" t="s">
        <v>19</v>
      </c>
      <c r="D6996" t="s">
        <v>302</v>
      </c>
      <c r="E6996">
        <v>0.1</v>
      </c>
      <c r="F6996">
        <v>22258.21</v>
      </c>
    </row>
    <row r="6997" spans="1:6" x14ac:dyDescent="0.25">
      <c r="A6997" t="s">
        <v>331</v>
      </c>
      <c r="B6997">
        <v>4</v>
      </c>
      <c r="C6997" t="s">
        <v>19</v>
      </c>
      <c r="D6997" t="s">
        <v>308</v>
      </c>
      <c r="E6997">
        <v>2</v>
      </c>
      <c r="F6997">
        <v>74335.539999999994</v>
      </c>
    </row>
    <row r="6998" spans="1:6" x14ac:dyDescent="0.25">
      <c r="A6998" t="s">
        <v>331</v>
      </c>
      <c r="B6998">
        <v>4</v>
      </c>
      <c r="C6998" t="s">
        <v>19</v>
      </c>
      <c r="D6998" t="s">
        <v>303</v>
      </c>
      <c r="E6998">
        <v>6</v>
      </c>
      <c r="F6998">
        <v>64006.7</v>
      </c>
    </row>
    <row r="6999" spans="1:6" x14ac:dyDescent="0.25">
      <c r="A6999" t="s">
        <v>331</v>
      </c>
      <c r="B6999">
        <v>4</v>
      </c>
      <c r="C6999" t="s">
        <v>19</v>
      </c>
      <c r="D6999" t="s">
        <v>325</v>
      </c>
      <c r="E6999">
        <v>6</v>
      </c>
      <c r="F6999">
        <v>99067.24</v>
      </c>
    </row>
    <row r="7000" spans="1:6" x14ac:dyDescent="0.25">
      <c r="A7000" t="s">
        <v>331</v>
      </c>
      <c r="B7000">
        <v>4</v>
      </c>
      <c r="C7000" t="s">
        <v>19</v>
      </c>
      <c r="D7000" t="s">
        <v>326</v>
      </c>
      <c r="E7000">
        <v>1.0832999999999999</v>
      </c>
      <c r="F7000">
        <v>47605.98</v>
      </c>
    </row>
    <row r="7001" spans="1:6" x14ac:dyDescent="0.25">
      <c r="A7001" t="s">
        <v>331</v>
      </c>
      <c r="B7001">
        <v>4</v>
      </c>
      <c r="C7001" t="s">
        <v>19</v>
      </c>
      <c r="D7001" t="s">
        <v>332</v>
      </c>
      <c r="E7001">
        <v>2</v>
      </c>
      <c r="F7001">
        <v>28602</v>
      </c>
    </row>
    <row r="7002" spans="1:6" x14ac:dyDescent="0.25">
      <c r="A7002" t="s">
        <v>331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331</v>
      </c>
      <c r="B7003">
        <v>5</v>
      </c>
      <c r="C7003" t="s">
        <v>70</v>
      </c>
      <c r="D7003" t="s">
        <v>281</v>
      </c>
      <c r="E7003">
        <v>19.130400000000002</v>
      </c>
      <c r="F7003">
        <v>1853624.51</v>
      </c>
    </row>
    <row r="7004" spans="1:6" x14ac:dyDescent="0.25">
      <c r="A7004" t="s">
        <v>331</v>
      </c>
      <c r="B7004">
        <v>5</v>
      </c>
      <c r="C7004" t="s">
        <v>70</v>
      </c>
      <c r="D7004" t="s">
        <v>282</v>
      </c>
      <c r="E7004">
        <v>197.9889</v>
      </c>
      <c r="F7004">
        <v>2583354.37</v>
      </c>
    </row>
    <row r="7005" spans="1:6" x14ac:dyDescent="0.25">
      <c r="A7005" t="s">
        <v>331</v>
      </c>
      <c r="B7005">
        <v>5</v>
      </c>
      <c r="C7005" t="s">
        <v>70</v>
      </c>
      <c r="D7005" t="s">
        <v>283</v>
      </c>
      <c r="E7005">
        <v>1.5207999999999999</v>
      </c>
      <c r="F7005">
        <v>507292.45</v>
      </c>
    </row>
    <row r="7006" spans="1:6" x14ac:dyDescent="0.25">
      <c r="A7006" t="s">
        <v>331</v>
      </c>
      <c r="B7006">
        <v>5</v>
      </c>
      <c r="C7006" t="s">
        <v>70</v>
      </c>
      <c r="D7006" t="s">
        <v>284</v>
      </c>
      <c r="E7006">
        <v>968.56939999999997</v>
      </c>
      <c r="F7006">
        <v>7584174.6500000004</v>
      </c>
    </row>
    <row r="7007" spans="1:6" x14ac:dyDescent="0.25">
      <c r="A7007" t="s">
        <v>331</v>
      </c>
      <c r="B7007">
        <v>5</v>
      </c>
      <c r="C7007" t="s">
        <v>70</v>
      </c>
      <c r="D7007" t="s">
        <v>285</v>
      </c>
      <c r="E7007">
        <v>35.209099999999999</v>
      </c>
      <c r="F7007">
        <v>631270.91</v>
      </c>
    </row>
    <row r="7008" spans="1:6" x14ac:dyDescent="0.25">
      <c r="A7008" t="s">
        <v>331</v>
      </c>
      <c r="B7008">
        <v>5</v>
      </c>
      <c r="C7008" t="s">
        <v>70</v>
      </c>
      <c r="D7008" t="s">
        <v>286</v>
      </c>
      <c r="E7008">
        <v>61.666699999999999</v>
      </c>
      <c r="F7008">
        <v>1309530.2</v>
      </c>
    </row>
    <row r="7009" spans="1:6" x14ac:dyDescent="0.25">
      <c r="A7009" t="s">
        <v>331</v>
      </c>
      <c r="B7009">
        <v>5</v>
      </c>
      <c r="C7009" t="s">
        <v>70</v>
      </c>
      <c r="D7009" t="s">
        <v>287</v>
      </c>
      <c r="E7009">
        <v>140.41669999999999</v>
      </c>
      <c r="F7009">
        <v>1956056.97</v>
      </c>
    </row>
    <row r="7010" spans="1:6" x14ac:dyDescent="0.25">
      <c r="A7010" t="s">
        <v>331</v>
      </c>
      <c r="B7010">
        <v>5</v>
      </c>
      <c r="C7010" t="s">
        <v>70</v>
      </c>
      <c r="D7010" t="s">
        <v>288</v>
      </c>
      <c r="E7010">
        <v>12.267099999999999</v>
      </c>
      <c r="F7010">
        <v>1968767.49</v>
      </c>
    </row>
    <row r="7011" spans="1:6" x14ac:dyDescent="0.25">
      <c r="A7011" t="s">
        <v>331</v>
      </c>
      <c r="B7011">
        <v>5</v>
      </c>
      <c r="C7011" t="s">
        <v>70</v>
      </c>
      <c r="D7011" t="s">
        <v>289</v>
      </c>
      <c r="E7011">
        <v>12.158300000000001</v>
      </c>
      <c r="F7011">
        <v>599235.6</v>
      </c>
    </row>
    <row r="7012" spans="1:6" x14ac:dyDescent="0.25">
      <c r="A7012" t="s">
        <v>331</v>
      </c>
      <c r="B7012">
        <v>5</v>
      </c>
      <c r="C7012" t="s">
        <v>70</v>
      </c>
      <c r="D7012" t="s">
        <v>290</v>
      </c>
      <c r="E7012">
        <v>4.7291999999999996</v>
      </c>
      <c r="F7012">
        <v>477631.53</v>
      </c>
    </row>
    <row r="7013" spans="1:6" x14ac:dyDescent="0.25">
      <c r="A7013" t="s">
        <v>331</v>
      </c>
      <c r="B7013">
        <v>5</v>
      </c>
      <c r="C7013" t="s">
        <v>70</v>
      </c>
      <c r="D7013" t="s">
        <v>291</v>
      </c>
      <c r="E7013">
        <v>2.6667000000000001</v>
      </c>
      <c r="F7013">
        <v>532743.66</v>
      </c>
    </row>
    <row r="7014" spans="1:6" x14ac:dyDescent="0.25">
      <c r="A7014" t="s">
        <v>331</v>
      </c>
      <c r="B7014">
        <v>5</v>
      </c>
      <c r="C7014" t="s">
        <v>70</v>
      </c>
      <c r="D7014" t="s">
        <v>292</v>
      </c>
      <c r="E7014">
        <v>369.52820000000003</v>
      </c>
      <c r="F7014">
        <v>9142358.6500000004</v>
      </c>
    </row>
    <row r="7015" spans="1:6" x14ac:dyDescent="0.25">
      <c r="A7015" t="s">
        <v>331</v>
      </c>
      <c r="B7015">
        <v>5</v>
      </c>
      <c r="C7015" t="s">
        <v>70</v>
      </c>
      <c r="D7015" t="s">
        <v>293</v>
      </c>
      <c r="E7015">
        <v>40.813899999999997</v>
      </c>
      <c r="F7015">
        <v>1729281.4</v>
      </c>
    </row>
    <row r="7016" spans="1:6" x14ac:dyDescent="0.25">
      <c r="A7016" t="s">
        <v>331</v>
      </c>
      <c r="B7016">
        <v>5</v>
      </c>
      <c r="C7016" t="s">
        <v>70</v>
      </c>
      <c r="D7016" t="s">
        <v>294</v>
      </c>
      <c r="E7016">
        <v>9.9728999999999992</v>
      </c>
      <c r="F7016">
        <v>719486.15</v>
      </c>
    </row>
    <row r="7017" spans="1:6" x14ac:dyDescent="0.25">
      <c r="A7017" t="s">
        <v>331</v>
      </c>
      <c r="B7017">
        <v>5</v>
      </c>
      <c r="C7017" t="s">
        <v>70</v>
      </c>
      <c r="D7017" t="s">
        <v>295</v>
      </c>
      <c r="E7017">
        <v>115.15770000000001</v>
      </c>
      <c r="F7017">
        <v>2198881.37</v>
      </c>
    </row>
    <row r="7018" spans="1:6" x14ac:dyDescent="0.25">
      <c r="A7018" t="s">
        <v>331</v>
      </c>
      <c r="B7018">
        <v>5</v>
      </c>
      <c r="C7018" t="s">
        <v>70</v>
      </c>
      <c r="D7018" t="s">
        <v>306</v>
      </c>
      <c r="E7018">
        <v>3.25</v>
      </c>
      <c r="F7018">
        <v>48734.65</v>
      </c>
    </row>
    <row r="7019" spans="1:6" x14ac:dyDescent="0.25">
      <c r="A7019" t="s">
        <v>331</v>
      </c>
      <c r="B7019">
        <v>5</v>
      </c>
      <c r="C7019" t="s">
        <v>70</v>
      </c>
      <c r="D7019" t="s">
        <v>280</v>
      </c>
      <c r="E7019">
        <v>32.864699999999999</v>
      </c>
      <c r="F7019">
        <v>747239.05</v>
      </c>
    </row>
    <row r="7020" spans="1:6" x14ac:dyDescent="0.25">
      <c r="A7020" t="s">
        <v>331</v>
      </c>
      <c r="B7020">
        <v>5</v>
      </c>
      <c r="C7020" t="s">
        <v>70</v>
      </c>
      <c r="D7020" t="s">
        <v>296</v>
      </c>
      <c r="E7020">
        <v>35.833300000000001</v>
      </c>
      <c r="F7020">
        <v>3386519.81</v>
      </c>
    </row>
    <row r="7021" spans="1:6" x14ac:dyDescent="0.25">
      <c r="A7021" t="s">
        <v>331</v>
      </c>
      <c r="B7021">
        <v>5</v>
      </c>
      <c r="C7021" t="s">
        <v>70</v>
      </c>
      <c r="D7021" t="s">
        <v>310</v>
      </c>
      <c r="E7021">
        <v>15</v>
      </c>
      <c r="F7021">
        <v>134779.53</v>
      </c>
    </row>
    <row r="7022" spans="1:6" x14ac:dyDescent="0.25">
      <c r="A7022" t="s">
        <v>331</v>
      </c>
      <c r="B7022">
        <v>5</v>
      </c>
      <c r="C7022" t="s">
        <v>70</v>
      </c>
      <c r="D7022" t="s">
        <v>298</v>
      </c>
      <c r="E7022">
        <v>54.583300000000001</v>
      </c>
      <c r="F7022">
        <v>978752.93</v>
      </c>
    </row>
    <row r="7023" spans="1:6" x14ac:dyDescent="0.25">
      <c r="A7023" t="s">
        <v>331</v>
      </c>
      <c r="B7023">
        <v>5</v>
      </c>
      <c r="C7023" t="s">
        <v>70</v>
      </c>
      <c r="D7023" t="s">
        <v>307</v>
      </c>
      <c r="E7023">
        <v>25.175000000000001</v>
      </c>
      <c r="F7023">
        <v>546525.54</v>
      </c>
    </row>
    <row r="7024" spans="1:6" x14ac:dyDescent="0.25">
      <c r="A7024" t="s">
        <v>331</v>
      </c>
      <c r="B7024">
        <v>5</v>
      </c>
      <c r="C7024" t="s">
        <v>70</v>
      </c>
      <c r="D7024" t="s">
        <v>299</v>
      </c>
      <c r="E7024">
        <v>0.41670000000000001</v>
      </c>
      <c r="F7024">
        <v>206836.63</v>
      </c>
    </row>
    <row r="7025" spans="1:6" x14ac:dyDescent="0.25">
      <c r="A7025" t="s">
        <v>331</v>
      </c>
      <c r="B7025">
        <v>5</v>
      </c>
      <c r="C7025" t="s">
        <v>70</v>
      </c>
      <c r="D7025" t="s">
        <v>300</v>
      </c>
      <c r="E7025">
        <v>0.05</v>
      </c>
      <c r="F7025">
        <v>32369.01</v>
      </c>
    </row>
    <row r="7026" spans="1:6" x14ac:dyDescent="0.25">
      <c r="A7026" t="s">
        <v>331</v>
      </c>
      <c r="B7026">
        <v>5</v>
      </c>
      <c r="C7026" t="s">
        <v>70</v>
      </c>
      <c r="D7026" t="s">
        <v>301</v>
      </c>
      <c r="E7026">
        <v>11.0764</v>
      </c>
      <c r="F7026">
        <v>719645.59</v>
      </c>
    </row>
    <row r="7027" spans="1:6" x14ac:dyDescent="0.25">
      <c r="A7027" t="s">
        <v>331</v>
      </c>
      <c r="B7027">
        <v>5</v>
      </c>
      <c r="C7027" t="s">
        <v>70</v>
      </c>
      <c r="D7027" t="s">
        <v>302</v>
      </c>
      <c r="E7027">
        <v>0.63329999999999997</v>
      </c>
      <c r="F7027">
        <v>245802.13</v>
      </c>
    </row>
    <row r="7028" spans="1:6" x14ac:dyDescent="0.25">
      <c r="A7028" t="s">
        <v>331</v>
      </c>
      <c r="B7028">
        <v>5</v>
      </c>
      <c r="C7028" t="s">
        <v>70</v>
      </c>
      <c r="D7028" t="s">
        <v>308</v>
      </c>
      <c r="E7028">
        <v>59.1</v>
      </c>
      <c r="F7028">
        <v>1099053.51</v>
      </c>
    </row>
    <row r="7029" spans="1:6" x14ac:dyDescent="0.25">
      <c r="A7029" t="s">
        <v>331</v>
      </c>
      <c r="B7029">
        <v>5</v>
      </c>
      <c r="C7029" t="s">
        <v>70</v>
      </c>
      <c r="D7029" t="s">
        <v>325</v>
      </c>
      <c r="E7029">
        <v>14</v>
      </c>
      <c r="F7029">
        <v>163224.79</v>
      </c>
    </row>
    <row r="7030" spans="1:6" x14ac:dyDescent="0.25">
      <c r="A7030" t="s">
        <v>331</v>
      </c>
      <c r="B7030">
        <v>5</v>
      </c>
      <c r="C7030" t="s">
        <v>70</v>
      </c>
      <c r="D7030" t="s">
        <v>311</v>
      </c>
      <c r="E7030">
        <v>8</v>
      </c>
      <c r="F7030">
        <v>78319.91</v>
      </c>
    </row>
    <row r="7031" spans="1:6" x14ac:dyDescent="0.25">
      <c r="A7031" t="s">
        <v>331</v>
      </c>
      <c r="B7031">
        <v>5</v>
      </c>
      <c r="C7031" t="s">
        <v>70</v>
      </c>
      <c r="D7031" t="s">
        <v>326</v>
      </c>
      <c r="E7031">
        <v>2.5556000000000001</v>
      </c>
      <c r="F7031">
        <v>71283.990000000005</v>
      </c>
    </row>
    <row r="7032" spans="1:6" x14ac:dyDescent="0.25">
      <c r="A7032" t="s">
        <v>331</v>
      </c>
      <c r="B7032">
        <v>5</v>
      </c>
      <c r="C7032" t="s">
        <v>70</v>
      </c>
      <c r="D7032" t="s">
        <v>329</v>
      </c>
      <c r="E7032">
        <v>1.2</v>
      </c>
      <c r="F7032">
        <v>15236.32</v>
      </c>
    </row>
    <row r="7033" spans="1:6" x14ac:dyDescent="0.25">
      <c r="A7033" t="s">
        <v>331</v>
      </c>
      <c r="B7033">
        <v>5</v>
      </c>
      <c r="C7033" t="s">
        <v>70</v>
      </c>
      <c r="D7033" t="s">
        <v>332</v>
      </c>
      <c r="E7033">
        <v>1</v>
      </c>
      <c r="F7033">
        <v>14301</v>
      </c>
    </row>
    <row r="7034" spans="1:6" x14ac:dyDescent="0.25">
      <c r="A7034" t="s">
        <v>331</v>
      </c>
      <c r="B7034">
        <v>7</v>
      </c>
      <c r="C7034" t="s">
        <v>10</v>
      </c>
      <c r="D7034" t="s">
        <v>281</v>
      </c>
      <c r="E7034">
        <v>80.170699999999997</v>
      </c>
      <c r="F7034">
        <v>9913829.0600000005</v>
      </c>
    </row>
    <row r="7035" spans="1:6" x14ac:dyDescent="0.25">
      <c r="A7035" t="s">
        <v>331</v>
      </c>
      <c r="B7035">
        <v>7</v>
      </c>
      <c r="C7035" t="s">
        <v>10</v>
      </c>
      <c r="D7035" t="s">
        <v>282</v>
      </c>
      <c r="E7035">
        <v>22</v>
      </c>
      <c r="F7035">
        <v>288409.59000000003</v>
      </c>
    </row>
    <row r="7036" spans="1:6" x14ac:dyDescent="0.25">
      <c r="A7036" t="s">
        <v>331</v>
      </c>
      <c r="B7036">
        <v>7</v>
      </c>
      <c r="C7036" t="s">
        <v>10</v>
      </c>
      <c r="D7036" t="s">
        <v>283</v>
      </c>
      <c r="E7036">
        <v>23.225000000000001</v>
      </c>
      <c r="F7036">
        <v>5049546.83</v>
      </c>
    </row>
    <row r="7037" spans="1:6" x14ac:dyDescent="0.25">
      <c r="A7037" t="s">
        <v>331</v>
      </c>
      <c r="B7037">
        <v>7</v>
      </c>
      <c r="C7037" t="s">
        <v>10</v>
      </c>
      <c r="D7037" t="s">
        <v>284</v>
      </c>
      <c r="E7037">
        <v>3542.8332999999998</v>
      </c>
      <c r="F7037">
        <v>23859488.829999998</v>
      </c>
    </row>
    <row r="7038" spans="1:6" x14ac:dyDescent="0.25">
      <c r="A7038" t="s">
        <v>331</v>
      </c>
      <c r="B7038">
        <v>7</v>
      </c>
      <c r="C7038" t="s">
        <v>10</v>
      </c>
      <c r="D7038" t="s">
        <v>285</v>
      </c>
      <c r="E7038">
        <v>657</v>
      </c>
      <c r="F7038">
        <v>12224896.25</v>
      </c>
    </row>
    <row r="7039" spans="1:6" x14ac:dyDescent="0.25">
      <c r="A7039" t="s">
        <v>331</v>
      </c>
      <c r="B7039">
        <v>7</v>
      </c>
      <c r="C7039" t="s">
        <v>10</v>
      </c>
      <c r="D7039" t="s">
        <v>286</v>
      </c>
      <c r="E7039">
        <v>180</v>
      </c>
      <c r="F7039">
        <v>3036502.87</v>
      </c>
    </row>
    <row r="7040" spans="1:6" x14ac:dyDescent="0.25">
      <c r="A7040" t="s">
        <v>331</v>
      </c>
      <c r="B7040">
        <v>7</v>
      </c>
      <c r="C7040" t="s">
        <v>10</v>
      </c>
      <c r="D7040" t="s">
        <v>287</v>
      </c>
      <c r="E7040">
        <v>8</v>
      </c>
      <c r="F7040">
        <v>206556.68</v>
      </c>
    </row>
    <row r="7041" spans="1:6" x14ac:dyDescent="0.25">
      <c r="A7041" t="s">
        <v>331</v>
      </c>
      <c r="B7041">
        <v>7</v>
      </c>
      <c r="C7041" t="s">
        <v>10</v>
      </c>
      <c r="D7041" t="s">
        <v>289</v>
      </c>
      <c r="E7041">
        <v>52.5</v>
      </c>
      <c r="F7041">
        <v>2292006.2999999998</v>
      </c>
    </row>
    <row r="7042" spans="1:6" x14ac:dyDescent="0.25">
      <c r="A7042" t="s">
        <v>331</v>
      </c>
      <c r="B7042">
        <v>7</v>
      </c>
      <c r="C7042" t="s">
        <v>10</v>
      </c>
      <c r="D7042" t="s">
        <v>292</v>
      </c>
      <c r="E7042">
        <v>362</v>
      </c>
      <c r="F7042">
        <v>5787373.5</v>
      </c>
    </row>
    <row r="7043" spans="1:6" x14ac:dyDescent="0.25">
      <c r="A7043" t="s">
        <v>331</v>
      </c>
      <c r="B7043">
        <v>7</v>
      </c>
      <c r="C7043" t="s">
        <v>10</v>
      </c>
      <c r="D7043" t="s">
        <v>280</v>
      </c>
      <c r="E7043">
        <v>1159</v>
      </c>
      <c r="F7043">
        <v>25889020.399999999</v>
      </c>
    </row>
    <row r="7044" spans="1:6" x14ac:dyDescent="0.25">
      <c r="A7044" t="s">
        <v>331</v>
      </c>
      <c r="B7044">
        <v>7</v>
      </c>
      <c r="C7044" t="s">
        <v>10</v>
      </c>
      <c r="D7044" t="s">
        <v>310</v>
      </c>
      <c r="E7044">
        <v>218</v>
      </c>
      <c r="F7044">
        <v>3351661.87</v>
      </c>
    </row>
    <row r="7045" spans="1:6" x14ac:dyDescent="0.25">
      <c r="A7045" t="s">
        <v>331</v>
      </c>
      <c r="B7045">
        <v>7</v>
      </c>
      <c r="C7045" t="s">
        <v>10</v>
      </c>
      <c r="D7045" t="s">
        <v>298</v>
      </c>
      <c r="E7045">
        <v>366</v>
      </c>
      <c r="F7045">
        <v>5854602.3499999996</v>
      </c>
    </row>
    <row r="7046" spans="1:6" x14ac:dyDescent="0.25">
      <c r="A7046" t="s">
        <v>331</v>
      </c>
      <c r="B7046">
        <v>7</v>
      </c>
      <c r="C7046" t="s">
        <v>10</v>
      </c>
      <c r="D7046" t="s">
        <v>307</v>
      </c>
      <c r="E7046">
        <v>255</v>
      </c>
      <c r="F7046">
        <v>6551075.4699999997</v>
      </c>
    </row>
    <row r="7047" spans="1:6" x14ac:dyDescent="0.25">
      <c r="A7047" t="s">
        <v>331</v>
      </c>
      <c r="B7047">
        <v>7</v>
      </c>
      <c r="C7047" t="s">
        <v>10</v>
      </c>
      <c r="D7047" t="s">
        <v>303</v>
      </c>
      <c r="E7047">
        <v>26</v>
      </c>
      <c r="F7047">
        <v>275999.99</v>
      </c>
    </row>
    <row r="7048" spans="1:6" x14ac:dyDescent="0.25">
      <c r="A7048" t="s">
        <v>331</v>
      </c>
      <c r="B7048">
        <v>7</v>
      </c>
      <c r="C7048" t="s">
        <v>10</v>
      </c>
      <c r="D7048" t="s">
        <v>325</v>
      </c>
      <c r="E7048">
        <v>8</v>
      </c>
      <c r="F7048">
        <v>111848.38</v>
      </c>
    </row>
    <row r="7049" spans="1:6" x14ac:dyDescent="0.25">
      <c r="A7049" t="s">
        <v>331</v>
      </c>
      <c r="B7049">
        <v>8</v>
      </c>
      <c r="C7049" t="s">
        <v>312</v>
      </c>
      <c r="E7049">
        <v>3</v>
      </c>
      <c r="F7049">
        <v>0</v>
      </c>
    </row>
    <row r="7050" spans="1:6" x14ac:dyDescent="0.25">
      <c r="A7050" t="s">
        <v>331</v>
      </c>
      <c r="B7050">
        <v>8</v>
      </c>
      <c r="C7050" t="s">
        <v>312</v>
      </c>
      <c r="D7050" t="s">
        <v>281</v>
      </c>
      <c r="E7050">
        <v>13.9011</v>
      </c>
      <c r="F7050">
        <v>1424525.82</v>
      </c>
    </row>
    <row r="7051" spans="1:6" x14ac:dyDescent="0.25">
      <c r="A7051" t="s">
        <v>331</v>
      </c>
      <c r="B7051">
        <v>8</v>
      </c>
      <c r="C7051" t="s">
        <v>312</v>
      </c>
      <c r="D7051" t="s">
        <v>282</v>
      </c>
      <c r="E7051">
        <v>120.0667</v>
      </c>
      <c r="F7051">
        <v>1606265.37</v>
      </c>
    </row>
    <row r="7052" spans="1:6" x14ac:dyDescent="0.25">
      <c r="A7052" t="s">
        <v>331</v>
      </c>
      <c r="B7052">
        <v>8</v>
      </c>
      <c r="C7052" t="s">
        <v>312</v>
      </c>
      <c r="D7052" t="s">
        <v>283</v>
      </c>
      <c r="E7052">
        <v>1.2069000000000001</v>
      </c>
      <c r="F7052">
        <v>447660.71</v>
      </c>
    </row>
    <row r="7053" spans="1:6" x14ac:dyDescent="0.25">
      <c r="A7053" t="s">
        <v>331</v>
      </c>
      <c r="B7053">
        <v>8</v>
      </c>
      <c r="C7053" t="s">
        <v>312</v>
      </c>
      <c r="D7053" t="s">
        <v>284</v>
      </c>
      <c r="E7053">
        <v>475.375</v>
      </c>
      <c r="F7053">
        <v>3815611.51</v>
      </c>
    </row>
    <row r="7054" spans="1:6" x14ac:dyDescent="0.25">
      <c r="A7054" t="s">
        <v>331</v>
      </c>
      <c r="B7054">
        <v>8</v>
      </c>
      <c r="C7054" t="s">
        <v>312</v>
      </c>
      <c r="D7054" t="s">
        <v>285</v>
      </c>
      <c r="E7054">
        <v>17.508400000000002</v>
      </c>
      <c r="F7054">
        <v>312263.7</v>
      </c>
    </row>
    <row r="7055" spans="1:6" x14ac:dyDescent="0.25">
      <c r="A7055" t="s">
        <v>331</v>
      </c>
      <c r="B7055">
        <v>8</v>
      </c>
      <c r="C7055" t="s">
        <v>312</v>
      </c>
      <c r="D7055" t="s">
        <v>286</v>
      </c>
      <c r="E7055">
        <v>42.933300000000003</v>
      </c>
      <c r="F7055">
        <v>899945.12</v>
      </c>
    </row>
    <row r="7056" spans="1:6" x14ac:dyDescent="0.25">
      <c r="A7056" t="s">
        <v>331</v>
      </c>
      <c r="B7056">
        <v>8</v>
      </c>
      <c r="C7056" t="s">
        <v>312</v>
      </c>
      <c r="D7056" t="s">
        <v>287</v>
      </c>
      <c r="E7056">
        <v>154</v>
      </c>
      <c r="F7056">
        <v>1726224.09</v>
      </c>
    </row>
    <row r="7057" spans="1:6" x14ac:dyDescent="0.25">
      <c r="A7057" t="s">
        <v>331</v>
      </c>
      <c r="B7057">
        <v>8</v>
      </c>
      <c r="C7057" t="s">
        <v>312</v>
      </c>
      <c r="D7057" t="s">
        <v>288</v>
      </c>
      <c r="E7057">
        <v>4.6500000000000004</v>
      </c>
      <c r="F7057">
        <v>813810.72</v>
      </c>
    </row>
    <row r="7058" spans="1:6" x14ac:dyDescent="0.25">
      <c r="A7058" t="s">
        <v>331</v>
      </c>
      <c r="B7058">
        <v>8</v>
      </c>
      <c r="C7058" t="s">
        <v>312</v>
      </c>
      <c r="D7058" t="s">
        <v>289</v>
      </c>
      <c r="E7058">
        <v>4.7916999999999996</v>
      </c>
      <c r="F7058">
        <v>279487.98</v>
      </c>
    </row>
    <row r="7059" spans="1:6" x14ac:dyDescent="0.25">
      <c r="A7059" t="s">
        <v>331</v>
      </c>
      <c r="B7059">
        <v>8</v>
      </c>
      <c r="C7059" t="s">
        <v>312</v>
      </c>
      <c r="D7059" t="s">
        <v>290</v>
      </c>
      <c r="E7059">
        <v>0.82920000000000005</v>
      </c>
      <c r="F7059">
        <v>144772.15</v>
      </c>
    </row>
    <row r="7060" spans="1:6" x14ac:dyDescent="0.25">
      <c r="A7060" t="s">
        <v>331</v>
      </c>
      <c r="B7060">
        <v>8</v>
      </c>
      <c r="C7060" t="s">
        <v>312</v>
      </c>
      <c r="D7060" t="s">
        <v>291</v>
      </c>
      <c r="E7060">
        <v>1.9582999999999999</v>
      </c>
      <c r="F7060">
        <v>489110.28</v>
      </c>
    </row>
    <row r="7061" spans="1:6" x14ac:dyDescent="0.25">
      <c r="A7061" t="s">
        <v>331</v>
      </c>
      <c r="B7061">
        <v>8</v>
      </c>
      <c r="C7061" t="s">
        <v>312</v>
      </c>
      <c r="D7061" t="s">
        <v>292</v>
      </c>
      <c r="E7061">
        <v>150.49959999999999</v>
      </c>
      <c r="F7061">
        <v>4031218.66</v>
      </c>
    </row>
    <row r="7062" spans="1:6" x14ac:dyDescent="0.25">
      <c r="A7062" t="s">
        <v>331</v>
      </c>
      <c r="B7062">
        <v>8</v>
      </c>
      <c r="C7062" t="s">
        <v>312</v>
      </c>
      <c r="D7062" t="s">
        <v>293</v>
      </c>
      <c r="E7062">
        <v>16.6936</v>
      </c>
      <c r="F7062">
        <v>663793.49</v>
      </c>
    </row>
    <row r="7063" spans="1:6" x14ac:dyDescent="0.25">
      <c r="A7063" t="s">
        <v>331</v>
      </c>
      <c r="B7063">
        <v>8</v>
      </c>
      <c r="C7063" t="s">
        <v>312</v>
      </c>
      <c r="D7063" t="s">
        <v>294</v>
      </c>
      <c r="E7063">
        <v>0.24379999999999999</v>
      </c>
      <c r="F7063">
        <v>248955.94</v>
      </c>
    </row>
    <row r="7064" spans="1:6" x14ac:dyDescent="0.25">
      <c r="A7064" t="s">
        <v>331</v>
      </c>
      <c r="B7064">
        <v>8</v>
      </c>
      <c r="C7064" t="s">
        <v>312</v>
      </c>
      <c r="D7064" t="s">
        <v>295</v>
      </c>
      <c r="E7064">
        <v>47.4024</v>
      </c>
      <c r="F7064">
        <v>863451.75</v>
      </c>
    </row>
    <row r="7065" spans="1:6" x14ac:dyDescent="0.25">
      <c r="A7065" t="s">
        <v>331</v>
      </c>
      <c r="B7065">
        <v>8</v>
      </c>
      <c r="C7065" t="s">
        <v>312</v>
      </c>
      <c r="D7065" t="s">
        <v>306</v>
      </c>
      <c r="E7065">
        <v>0.875</v>
      </c>
      <c r="F7065">
        <v>13769.04</v>
      </c>
    </row>
    <row r="7066" spans="1:6" x14ac:dyDescent="0.25">
      <c r="A7066" t="s">
        <v>331</v>
      </c>
      <c r="B7066">
        <v>8</v>
      </c>
      <c r="C7066" t="s">
        <v>312</v>
      </c>
      <c r="D7066" t="s">
        <v>280</v>
      </c>
      <c r="E7066">
        <v>35</v>
      </c>
      <c r="F7066">
        <v>563279.56999999995</v>
      </c>
    </row>
    <row r="7067" spans="1:6" x14ac:dyDescent="0.25">
      <c r="A7067" t="s">
        <v>331</v>
      </c>
      <c r="B7067">
        <v>8</v>
      </c>
      <c r="C7067" t="s">
        <v>312</v>
      </c>
      <c r="D7067" t="s">
        <v>296</v>
      </c>
      <c r="E7067">
        <v>17.833300000000001</v>
      </c>
      <c r="F7067">
        <v>1631683.54</v>
      </c>
    </row>
    <row r="7068" spans="1:6" x14ac:dyDescent="0.25">
      <c r="A7068" t="s">
        <v>331</v>
      </c>
      <c r="B7068">
        <v>8</v>
      </c>
      <c r="C7068" t="s">
        <v>312</v>
      </c>
      <c r="D7068" t="s">
        <v>310</v>
      </c>
      <c r="E7068">
        <v>1</v>
      </c>
      <c r="F7068">
        <v>14465.22</v>
      </c>
    </row>
    <row r="7069" spans="1:6" x14ac:dyDescent="0.25">
      <c r="A7069" t="s">
        <v>331</v>
      </c>
      <c r="B7069">
        <v>8</v>
      </c>
      <c r="C7069" t="s">
        <v>312</v>
      </c>
      <c r="D7069" t="s">
        <v>298</v>
      </c>
      <c r="E7069">
        <v>15.291700000000001</v>
      </c>
      <c r="F7069">
        <v>287742.06</v>
      </c>
    </row>
    <row r="7070" spans="1:6" x14ac:dyDescent="0.25">
      <c r="A7070" t="s">
        <v>331</v>
      </c>
      <c r="B7070">
        <v>8</v>
      </c>
      <c r="C7070" t="s">
        <v>312</v>
      </c>
      <c r="D7070" t="s">
        <v>307</v>
      </c>
      <c r="E7070">
        <v>34</v>
      </c>
      <c r="F7070">
        <v>834519.61</v>
      </c>
    </row>
    <row r="7071" spans="1:6" x14ac:dyDescent="0.25">
      <c r="A7071" t="s">
        <v>331</v>
      </c>
      <c r="B7071">
        <v>8</v>
      </c>
      <c r="C7071" t="s">
        <v>312</v>
      </c>
      <c r="D7071" t="s">
        <v>299</v>
      </c>
      <c r="E7071">
        <v>0.2</v>
      </c>
      <c r="F7071">
        <v>91833.14</v>
      </c>
    </row>
    <row r="7072" spans="1:6" x14ac:dyDescent="0.25">
      <c r="A7072" t="s">
        <v>331</v>
      </c>
      <c r="B7072">
        <v>8</v>
      </c>
      <c r="C7072" t="s">
        <v>312</v>
      </c>
      <c r="D7072" t="s">
        <v>301</v>
      </c>
      <c r="E7072">
        <v>11.7729</v>
      </c>
      <c r="F7072">
        <v>822127.32</v>
      </c>
    </row>
    <row r="7073" spans="1:6" x14ac:dyDescent="0.25">
      <c r="A7073" t="s">
        <v>331</v>
      </c>
      <c r="B7073">
        <v>8</v>
      </c>
      <c r="C7073" t="s">
        <v>312</v>
      </c>
      <c r="D7073" t="s">
        <v>302</v>
      </c>
      <c r="E7073">
        <v>0.22500000000000001</v>
      </c>
      <c r="F7073">
        <v>100001.52</v>
      </c>
    </row>
    <row r="7074" spans="1:6" x14ac:dyDescent="0.25">
      <c r="A7074" t="s">
        <v>331</v>
      </c>
      <c r="B7074">
        <v>8</v>
      </c>
      <c r="C7074" t="s">
        <v>312</v>
      </c>
      <c r="D7074" t="s">
        <v>308</v>
      </c>
      <c r="E7074">
        <v>5</v>
      </c>
      <c r="F7074">
        <v>99931.78</v>
      </c>
    </row>
    <row r="7075" spans="1:6" x14ac:dyDescent="0.25">
      <c r="A7075" t="s">
        <v>331</v>
      </c>
      <c r="B7075">
        <v>8</v>
      </c>
      <c r="C7075" t="s">
        <v>312</v>
      </c>
      <c r="D7075" t="s">
        <v>303</v>
      </c>
      <c r="E7075">
        <v>3</v>
      </c>
      <c r="F7075">
        <v>40602.71</v>
      </c>
    </row>
    <row r="7076" spans="1:6" x14ac:dyDescent="0.25">
      <c r="A7076" t="s">
        <v>331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331</v>
      </c>
      <c r="B7077">
        <v>9</v>
      </c>
      <c r="C7077" t="s">
        <v>8</v>
      </c>
      <c r="D7077" t="s">
        <v>281</v>
      </c>
      <c r="E7077">
        <v>33.444499999999998</v>
      </c>
      <c r="F7077">
        <v>3026666.46</v>
      </c>
    </row>
    <row r="7078" spans="1:6" x14ac:dyDescent="0.25">
      <c r="A7078" t="s">
        <v>331</v>
      </c>
      <c r="B7078">
        <v>9</v>
      </c>
      <c r="C7078" t="s">
        <v>8</v>
      </c>
      <c r="D7078" t="s">
        <v>282</v>
      </c>
      <c r="E7078">
        <v>38.127800000000001</v>
      </c>
      <c r="F7078">
        <v>564627.37</v>
      </c>
    </row>
    <row r="7079" spans="1:6" x14ac:dyDescent="0.25">
      <c r="A7079" t="s">
        <v>331</v>
      </c>
      <c r="B7079">
        <v>9</v>
      </c>
      <c r="C7079" t="s">
        <v>8</v>
      </c>
      <c r="D7079" t="s">
        <v>283</v>
      </c>
      <c r="E7079">
        <v>9.6999999999999993</v>
      </c>
      <c r="F7079">
        <v>1232107.1299999999</v>
      </c>
    </row>
    <row r="7080" spans="1:6" x14ac:dyDescent="0.25">
      <c r="A7080" t="s">
        <v>331</v>
      </c>
      <c r="B7080">
        <v>9</v>
      </c>
      <c r="C7080" t="s">
        <v>8</v>
      </c>
      <c r="D7080" t="s">
        <v>284</v>
      </c>
      <c r="E7080">
        <v>280.31939999999997</v>
      </c>
      <c r="F7080">
        <v>1855944.24</v>
      </c>
    </row>
    <row r="7081" spans="1:6" x14ac:dyDescent="0.25">
      <c r="A7081" t="s">
        <v>331</v>
      </c>
      <c r="B7081">
        <v>9</v>
      </c>
      <c r="C7081" t="s">
        <v>8</v>
      </c>
      <c r="D7081" t="s">
        <v>285</v>
      </c>
      <c r="E7081">
        <v>7.7306999999999997</v>
      </c>
      <c r="F7081">
        <v>139989.70000000001</v>
      </c>
    </row>
    <row r="7082" spans="1:6" x14ac:dyDescent="0.25">
      <c r="A7082" t="s">
        <v>331</v>
      </c>
      <c r="B7082">
        <v>9</v>
      </c>
      <c r="C7082" t="s">
        <v>8</v>
      </c>
      <c r="D7082" t="s">
        <v>286</v>
      </c>
      <c r="E7082">
        <v>35.35</v>
      </c>
      <c r="F7082">
        <v>779475.53</v>
      </c>
    </row>
    <row r="7083" spans="1:6" x14ac:dyDescent="0.25">
      <c r="A7083" t="s">
        <v>331</v>
      </c>
      <c r="B7083">
        <v>9</v>
      </c>
      <c r="C7083" t="s">
        <v>8</v>
      </c>
      <c r="D7083" t="s">
        <v>287</v>
      </c>
      <c r="E7083">
        <v>3.25</v>
      </c>
      <c r="F7083">
        <v>55473.41</v>
      </c>
    </row>
    <row r="7084" spans="1:6" x14ac:dyDescent="0.25">
      <c r="A7084" t="s">
        <v>331</v>
      </c>
      <c r="B7084">
        <v>9</v>
      </c>
      <c r="C7084" t="s">
        <v>8</v>
      </c>
      <c r="D7084" t="s">
        <v>288</v>
      </c>
      <c r="E7084">
        <v>17.457100000000001</v>
      </c>
      <c r="F7084">
        <v>2196292.7599999998</v>
      </c>
    </row>
    <row r="7085" spans="1:6" x14ac:dyDescent="0.25">
      <c r="A7085" t="s">
        <v>331</v>
      </c>
      <c r="B7085">
        <v>9</v>
      </c>
      <c r="C7085" t="s">
        <v>8</v>
      </c>
      <c r="D7085" t="s">
        <v>289</v>
      </c>
      <c r="E7085">
        <v>4.0416999999999996</v>
      </c>
      <c r="F7085">
        <v>329990.33</v>
      </c>
    </row>
    <row r="7086" spans="1:6" x14ac:dyDescent="0.25">
      <c r="A7086" t="s">
        <v>331</v>
      </c>
      <c r="B7086">
        <v>9</v>
      </c>
      <c r="C7086" t="s">
        <v>8</v>
      </c>
      <c r="D7086" t="s">
        <v>290</v>
      </c>
      <c r="E7086">
        <v>3.6903000000000001</v>
      </c>
      <c r="F7086">
        <v>504066.52</v>
      </c>
    </row>
    <row r="7087" spans="1:6" x14ac:dyDescent="0.25">
      <c r="A7087" t="s">
        <v>331</v>
      </c>
      <c r="B7087">
        <v>9</v>
      </c>
      <c r="C7087" t="s">
        <v>8</v>
      </c>
      <c r="D7087" t="s">
        <v>291</v>
      </c>
      <c r="E7087">
        <v>3.7917000000000001</v>
      </c>
      <c r="F7087">
        <v>907363.32</v>
      </c>
    </row>
    <row r="7088" spans="1:6" x14ac:dyDescent="0.25">
      <c r="A7088" t="s">
        <v>331</v>
      </c>
      <c r="B7088">
        <v>9</v>
      </c>
      <c r="C7088" t="s">
        <v>8</v>
      </c>
      <c r="D7088" t="s">
        <v>292</v>
      </c>
      <c r="E7088">
        <v>56.957500000000003</v>
      </c>
      <c r="F7088">
        <v>1849878.71</v>
      </c>
    </row>
    <row r="7089" spans="1:6" x14ac:dyDescent="0.25">
      <c r="A7089" t="s">
        <v>331</v>
      </c>
      <c r="B7089">
        <v>9</v>
      </c>
      <c r="C7089" t="s">
        <v>8</v>
      </c>
      <c r="D7089" t="s">
        <v>293</v>
      </c>
      <c r="E7089">
        <v>7.5244</v>
      </c>
      <c r="F7089">
        <v>397699.04</v>
      </c>
    </row>
    <row r="7090" spans="1:6" x14ac:dyDescent="0.25">
      <c r="A7090" t="s">
        <v>331</v>
      </c>
      <c r="B7090">
        <v>9</v>
      </c>
      <c r="C7090" t="s">
        <v>8</v>
      </c>
      <c r="D7090" t="s">
        <v>294</v>
      </c>
      <c r="E7090">
        <v>1.9479</v>
      </c>
      <c r="F7090">
        <v>133811.56</v>
      </c>
    </row>
    <row r="7091" spans="1:6" x14ac:dyDescent="0.25">
      <c r="A7091" t="s">
        <v>331</v>
      </c>
      <c r="B7091">
        <v>9</v>
      </c>
      <c r="C7091" t="s">
        <v>8</v>
      </c>
      <c r="D7091" t="s">
        <v>295</v>
      </c>
      <c r="E7091">
        <v>27.959499999999998</v>
      </c>
      <c r="F7091">
        <v>497927.52</v>
      </c>
    </row>
    <row r="7092" spans="1:6" x14ac:dyDescent="0.25">
      <c r="A7092" t="s">
        <v>331</v>
      </c>
      <c r="B7092">
        <v>9</v>
      </c>
      <c r="C7092" t="s">
        <v>8</v>
      </c>
      <c r="D7092" t="s">
        <v>306</v>
      </c>
      <c r="E7092">
        <v>0.27079999999999999</v>
      </c>
      <c r="F7092">
        <v>10618.76</v>
      </c>
    </row>
    <row r="7093" spans="1:6" x14ac:dyDescent="0.25">
      <c r="A7093" t="s">
        <v>331</v>
      </c>
      <c r="B7093">
        <v>9</v>
      </c>
      <c r="C7093" t="s">
        <v>8</v>
      </c>
      <c r="D7093" t="s">
        <v>280</v>
      </c>
      <c r="E7093">
        <v>38.813899999999997</v>
      </c>
      <c r="F7093">
        <v>1269798.07</v>
      </c>
    </row>
    <row r="7094" spans="1:6" x14ac:dyDescent="0.25">
      <c r="A7094" t="s">
        <v>331</v>
      </c>
      <c r="B7094">
        <v>9</v>
      </c>
      <c r="C7094" t="s">
        <v>8</v>
      </c>
      <c r="D7094" t="s">
        <v>296</v>
      </c>
      <c r="E7094">
        <v>4.25</v>
      </c>
      <c r="F7094">
        <v>391258.46</v>
      </c>
    </row>
    <row r="7095" spans="1:6" x14ac:dyDescent="0.25">
      <c r="A7095" t="s">
        <v>331</v>
      </c>
      <c r="B7095">
        <v>9</v>
      </c>
      <c r="C7095" t="s">
        <v>8</v>
      </c>
      <c r="D7095" t="s">
        <v>310</v>
      </c>
      <c r="E7095">
        <v>2.5</v>
      </c>
      <c r="F7095">
        <v>35345.199999999997</v>
      </c>
    </row>
    <row r="7096" spans="1:6" x14ac:dyDescent="0.25">
      <c r="A7096" t="s">
        <v>331</v>
      </c>
      <c r="B7096">
        <v>9</v>
      </c>
      <c r="C7096" t="s">
        <v>8</v>
      </c>
      <c r="D7096" t="s">
        <v>298</v>
      </c>
      <c r="E7096">
        <v>2.4167000000000001</v>
      </c>
      <c r="F7096">
        <v>50366.94</v>
      </c>
    </row>
    <row r="7097" spans="1:6" x14ac:dyDescent="0.25">
      <c r="A7097" t="s">
        <v>331</v>
      </c>
      <c r="B7097">
        <v>9</v>
      </c>
      <c r="C7097" t="s">
        <v>8</v>
      </c>
      <c r="D7097" t="s">
        <v>307</v>
      </c>
      <c r="E7097">
        <v>14</v>
      </c>
      <c r="F7097">
        <v>350000.87</v>
      </c>
    </row>
    <row r="7098" spans="1:6" x14ac:dyDescent="0.25">
      <c r="A7098" t="s">
        <v>331</v>
      </c>
      <c r="B7098">
        <v>9</v>
      </c>
      <c r="C7098" t="s">
        <v>8</v>
      </c>
      <c r="D7098" t="s">
        <v>299</v>
      </c>
      <c r="E7098">
        <v>3.3300000000000003E-2</v>
      </c>
      <c r="F7098">
        <v>24820.43</v>
      </c>
    </row>
    <row r="7099" spans="1:6" x14ac:dyDescent="0.25">
      <c r="A7099" t="s">
        <v>331</v>
      </c>
      <c r="B7099">
        <v>9</v>
      </c>
      <c r="C7099" t="s">
        <v>8</v>
      </c>
      <c r="D7099" t="s">
        <v>300</v>
      </c>
      <c r="E7099">
        <v>0.08</v>
      </c>
      <c r="F7099">
        <v>2356.06</v>
      </c>
    </row>
    <row r="7100" spans="1:6" x14ac:dyDescent="0.25">
      <c r="A7100" t="s">
        <v>331</v>
      </c>
      <c r="B7100">
        <v>9</v>
      </c>
      <c r="C7100" t="s">
        <v>8</v>
      </c>
      <c r="D7100" t="s">
        <v>301</v>
      </c>
      <c r="E7100">
        <v>9.0945</v>
      </c>
      <c r="F7100">
        <v>657992.6</v>
      </c>
    </row>
    <row r="7101" spans="1:6" x14ac:dyDescent="0.25">
      <c r="A7101" t="s">
        <v>331</v>
      </c>
      <c r="B7101">
        <v>9</v>
      </c>
      <c r="C7101" t="s">
        <v>8</v>
      </c>
      <c r="D7101" t="s">
        <v>302</v>
      </c>
      <c r="E7101">
        <v>0.18329999999999999</v>
      </c>
      <c r="F7101">
        <v>74511.5</v>
      </c>
    </row>
    <row r="7102" spans="1:6" x14ac:dyDescent="0.25">
      <c r="A7102" t="s">
        <v>331</v>
      </c>
      <c r="B7102">
        <v>9</v>
      </c>
      <c r="C7102" t="s">
        <v>8</v>
      </c>
      <c r="D7102" t="s">
        <v>303</v>
      </c>
      <c r="E7102">
        <v>2</v>
      </c>
      <c r="F7102">
        <v>27068.47</v>
      </c>
    </row>
    <row r="7103" spans="1:6" x14ac:dyDescent="0.25">
      <c r="A7103" t="s">
        <v>331</v>
      </c>
      <c r="B7103">
        <v>9</v>
      </c>
      <c r="C7103" t="s">
        <v>8</v>
      </c>
      <c r="D7103" t="s">
        <v>325</v>
      </c>
      <c r="E7103">
        <v>3</v>
      </c>
      <c r="F7103">
        <v>49942.99</v>
      </c>
    </row>
    <row r="7104" spans="1:6" x14ac:dyDescent="0.25">
      <c r="A7104" t="s">
        <v>331</v>
      </c>
      <c r="B7104">
        <v>9</v>
      </c>
      <c r="C7104" t="s">
        <v>8</v>
      </c>
      <c r="D7104" t="s">
        <v>326</v>
      </c>
      <c r="E7104">
        <v>0.94440000000000002</v>
      </c>
      <c r="F7104">
        <v>59792.59</v>
      </c>
    </row>
    <row r="7105" spans="1:6" x14ac:dyDescent="0.25">
      <c r="A7105" t="s">
        <v>331</v>
      </c>
      <c r="B7105">
        <v>9</v>
      </c>
      <c r="C7105" t="s">
        <v>8</v>
      </c>
      <c r="D7105" t="s">
        <v>329</v>
      </c>
      <c r="E7105">
        <v>3.6833</v>
      </c>
      <c r="F7105">
        <v>46731.94</v>
      </c>
    </row>
    <row r="7106" spans="1:6" x14ac:dyDescent="0.25">
      <c r="A7106" t="s">
        <v>331</v>
      </c>
      <c r="B7106">
        <v>10</v>
      </c>
      <c r="C7106" t="s">
        <v>313</v>
      </c>
      <c r="E7106">
        <v>4</v>
      </c>
      <c r="F7106">
        <v>57024.79</v>
      </c>
    </row>
    <row r="7107" spans="1:6" x14ac:dyDescent="0.25">
      <c r="A7107" t="s">
        <v>331</v>
      </c>
      <c r="B7107">
        <v>10</v>
      </c>
      <c r="C7107" t="s">
        <v>313</v>
      </c>
      <c r="D7107" t="s">
        <v>281</v>
      </c>
      <c r="E7107">
        <v>14.7751</v>
      </c>
      <c r="F7107">
        <v>1476187.49</v>
      </c>
    </row>
    <row r="7108" spans="1:6" x14ac:dyDescent="0.25">
      <c r="A7108" t="s">
        <v>331</v>
      </c>
      <c r="B7108">
        <v>10</v>
      </c>
      <c r="C7108" t="s">
        <v>313</v>
      </c>
      <c r="D7108" t="s">
        <v>282</v>
      </c>
      <c r="E7108">
        <v>61.311100000000003</v>
      </c>
      <c r="F7108">
        <v>785596.63</v>
      </c>
    </row>
    <row r="7109" spans="1:6" x14ac:dyDescent="0.25">
      <c r="A7109" t="s">
        <v>331</v>
      </c>
      <c r="B7109">
        <v>10</v>
      </c>
      <c r="C7109" t="s">
        <v>313</v>
      </c>
      <c r="D7109" t="s">
        <v>283</v>
      </c>
      <c r="E7109">
        <v>0.7</v>
      </c>
      <c r="F7109">
        <v>244351.96</v>
      </c>
    </row>
    <row r="7110" spans="1:6" x14ac:dyDescent="0.25">
      <c r="A7110" t="s">
        <v>331</v>
      </c>
      <c r="B7110">
        <v>10</v>
      </c>
      <c r="C7110" t="s">
        <v>313</v>
      </c>
      <c r="D7110" t="s">
        <v>284</v>
      </c>
      <c r="E7110">
        <v>563.125</v>
      </c>
      <c r="F7110">
        <v>3729653.23</v>
      </c>
    </row>
    <row r="7111" spans="1:6" x14ac:dyDescent="0.25">
      <c r="A7111" t="s">
        <v>331</v>
      </c>
      <c r="B7111">
        <v>10</v>
      </c>
      <c r="C7111" t="s">
        <v>313</v>
      </c>
      <c r="D7111" t="s">
        <v>285</v>
      </c>
      <c r="E7111">
        <v>14.067500000000001</v>
      </c>
      <c r="F7111">
        <v>229138.44</v>
      </c>
    </row>
    <row r="7112" spans="1:6" x14ac:dyDescent="0.25">
      <c r="A7112" t="s">
        <v>331</v>
      </c>
      <c r="B7112">
        <v>10</v>
      </c>
      <c r="C7112" t="s">
        <v>313</v>
      </c>
      <c r="D7112" t="s">
        <v>286</v>
      </c>
      <c r="E7112">
        <v>45.2333</v>
      </c>
      <c r="F7112">
        <v>957255.43</v>
      </c>
    </row>
    <row r="7113" spans="1:6" x14ac:dyDescent="0.25">
      <c r="A7113" t="s">
        <v>331</v>
      </c>
      <c r="B7113">
        <v>10</v>
      </c>
      <c r="C7113" t="s">
        <v>313</v>
      </c>
      <c r="D7113" t="s">
        <v>287</v>
      </c>
      <c r="E7113">
        <v>13.416700000000001</v>
      </c>
      <c r="F7113">
        <v>255808.53</v>
      </c>
    </row>
    <row r="7114" spans="1:6" x14ac:dyDescent="0.25">
      <c r="A7114" t="s">
        <v>331</v>
      </c>
      <c r="B7114">
        <v>10</v>
      </c>
      <c r="C7114" t="s">
        <v>313</v>
      </c>
      <c r="D7114" t="s">
        <v>288</v>
      </c>
      <c r="E7114">
        <v>6.5048000000000004</v>
      </c>
      <c r="F7114">
        <v>960292.02</v>
      </c>
    </row>
    <row r="7115" spans="1:6" x14ac:dyDescent="0.25">
      <c r="A7115" t="s">
        <v>331</v>
      </c>
      <c r="B7115">
        <v>10</v>
      </c>
      <c r="C7115" t="s">
        <v>313</v>
      </c>
      <c r="D7115" t="s">
        <v>289</v>
      </c>
      <c r="E7115">
        <v>5.6875</v>
      </c>
      <c r="F7115">
        <v>282407.95</v>
      </c>
    </row>
    <row r="7116" spans="1:6" x14ac:dyDescent="0.25">
      <c r="A7116" t="s">
        <v>331</v>
      </c>
      <c r="B7116">
        <v>10</v>
      </c>
      <c r="C7116" t="s">
        <v>313</v>
      </c>
      <c r="D7116" t="s">
        <v>290</v>
      </c>
      <c r="E7116">
        <v>0.50580000000000003</v>
      </c>
      <c r="F7116">
        <v>74610.31</v>
      </c>
    </row>
    <row r="7117" spans="1:6" x14ac:dyDescent="0.25">
      <c r="A7117" t="s">
        <v>331</v>
      </c>
      <c r="B7117">
        <v>10</v>
      </c>
      <c r="C7117" t="s">
        <v>313</v>
      </c>
      <c r="D7117" t="s">
        <v>291</v>
      </c>
      <c r="E7117">
        <v>1.7082999999999999</v>
      </c>
      <c r="F7117">
        <v>407205.72</v>
      </c>
    </row>
    <row r="7118" spans="1:6" x14ac:dyDescent="0.25">
      <c r="A7118" t="s">
        <v>331</v>
      </c>
      <c r="B7118">
        <v>10</v>
      </c>
      <c r="C7118" t="s">
        <v>313</v>
      </c>
      <c r="D7118" t="s">
        <v>292</v>
      </c>
      <c r="E7118">
        <v>95.001199999999997</v>
      </c>
      <c r="F7118">
        <v>3341484.65</v>
      </c>
    </row>
    <row r="7119" spans="1:6" x14ac:dyDescent="0.25">
      <c r="A7119" t="s">
        <v>331</v>
      </c>
      <c r="B7119">
        <v>10</v>
      </c>
      <c r="C7119" t="s">
        <v>313</v>
      </c>
      <c r="D7119" t="s">
        <v>293</v>
      </c>
      <c r="E7119">
        <v>4.7544000000000004</v>
      </c>
      <c r="F7119">
        <v>221431.09</v>
      </c>
    </row>
    <row r="7120" spans="1:6" x14ac:dyDescent="0.25">
      <c r="A7120" t="s">
        <v>331</v>
      </c>
      <c r="B7120">
        <v>10</v>
      </c>
      <c r="C7120" t="s">
        <v>313</v>
      </c>
      <c r="D7120" t="s">
        <v>294</v>
      </c>
      <c r="E7120">
        <v>0.1333</v>
      </c>
      <c r="F7120">
        <v>64592.3</v>
      </c>
    </row>
    <row r="7121" spans="1:6" x14ac:dyDescent="0.25">
      <c r="A7121" t="s">
        <v>331</v>
      </c>
      <c r="B7121">
        <v>10</v>
      </c>
      <c r="C7121" t="s">
        <v>313</v>
      </c>
      <c r="D7121" t="s">
        <v>295</v>
      </c>
      <c r="E7121">
        <v>44.870199999999997</v>
      </c>
      <c r="F7121">
        <v>863087.4</v>
      </c>
    </row>
    <row r="7122" spans="1:6" x14ac:dyDescent="0.25">
      <c r="A7122" t="s">
        <v>331</v>
      </c>
      <c r="B7122">
        <v>10</v>
      </c>
      <c r="C7122" t="s">
        <v>313</v>
      </c>
      <c r="D7122" t="s">
        <v>306</v>
      </c>
      <c r="E7122">
        <v>0.79169999999999996</v>
      </c>
      <c r="F7122">
        <v>17029.669999999998</v>
      </c>
    </row>
    <row r="7123" spans="1:6" x14ac:dyDescent="0.25">
      <c r="A7123" t="s">
        <v>331</v>
      </c>
      <c r="B7123">
        <v>10</v>
      </c>
      <c r="C7123" t="s">
        <v>313</v>
      </c>
      <c r="D7123" t="s">
        <v>280</v>
      </c>
      <c r="E7123">
        <v>53.172199999999997</v>
      </c>
      <c r="F7123">
        <v>1385915.34</v>
      </c>
    </row>
    <row r="7124" spans="1:6" x14ac:dyDescent="0.25">
      <c r="A7124" t="s">
        <v>331</v>
      </c>
      <c r="B7124">
        <v>10</v>
      </c>
      <c r="C7124" t="s">
        <v>313</v>
      </c>
      <c r="D7124" t="s">
        <v>296</v>
      </c>
      <c r="E7124">
        <v>10.583299999999999</v>
      </c>
      <c r="F7124">
        <v>1012898.25</v>
      </c>
    </row>
    <row r="7125" spans="1:6" x14ac:dyDescent="0.25">
      <c r="A7125" t="s">
        <v>331</v>
      </c>
      <c r="B7125">
        <v>10</v>
      </c>
      <c r="C7125" t="s">
        <v>313</v>
      </c>
      <c r="D7125" t="s">
        <v>310</v>
      </c>
      <c r="E7125">
        <v>2</v>
      </c>
      <c r="F7125">
        <v>29647.73</v>
      </c>
    </row>
    <row r="7126" spans="1:6" x14ac:dyDescent="0.25">
      <c r="A7126" t="s">
        <v>331</v>
      </c>
      <c r="B7126">
        <v>10</v>
      </c>
      <c r="C7126" t="s">
        <v>313</v>
      </c>
      <c r="D7126" t="s">
        <v>298</v>
      </c>
      <c r="E7126">
        <v>10</v>
      </c>
      <c r="F7126">
        <v>171639.15</v>
      </c>
    </row>
    <row r="7127" spans="1:6" x14ac:dyDescent="0.25">
      <c r="A7127" t="s">
        <v>331</v>
      </c>
      <c r="B7127">
        <v>10</v>
      </c>
      <c r="C7127" t="s">
        <v>313</v>
      </c>
      <c r="D7127" t="s">
        <v>307</v>
      </c>
      <c r="E7127">
        <v>61.333300000000001</v>
      </c>
      <c r="F7127">
        <v>1590264.29</v>
      </c>
    </row>
    <row r="7128" spans="1:6" x14ac:dyDescent="0.25">
      <c r="A7128" t="s">
        <v>331</v>
      </c>
      <c r="B7128">
        <v>10</v>
      </c>
      <c r="C7128" t="s">
        <v>313</v>
      </c>
      <c r="D7128" t="s">
        <v>299</v>
      </c>
      <c r="E7128">
        <v>0.18329999999999999</v>
      </c>
      <c r="F7128">
        <v>109813.8</v>
      </c>
    </row>
    <row r="7129" spans="1:6" x14ac:dyDescent="0.25">
      <c r="A7129" t="s">
        <v>331</v>
      </c>
      <c r="B7129">
        <v>10</v>
      </c>
      <c r="C7129" t="s">
        <v>313</v>
      </c>
      <c r="D7129" t="s">
        <v>300</v>
      </c>
      <c r="E7129">
        <v>0.28000000000000003</v>
      </c>
      <c r="F7129">
        <v>8450.65</v>
      </c>
    </row>
    <row r="7130" spans="1:6" x14ac:dyDescent="0.25">
      <c r="A7130" t="s">
        <v>331</v>
      </c>
      <c r="B7130">
        <v>10</v>
      </c>
      <c r="C7130" t="s">
        <v>313</v>
      </c>
      <c r="D7130" t="s">
        <v>301</v>
      </c>
      <c r="E7130">
        <v>2.1638999999999999</v>
      </c>
      <c r="F7130">
        <v>147989.16</v>
      </c>
    </row>
    <row r="7131" spans="1:6" x14ac:dyDescent="0.25">
      <c r="A7131" t="s">
        <v>331</v>
      </c>
      <c r="B7131">
        <v>10</v>
      </c>
      <c r="C7131" t="s">
        <v>313</v>
      </c>
      <c r="D7131" t="s">
        <v>302</v>
      </c>
      <c r="E7131">
        <v>0.15</v>
      </c>
      <c r="F7131">
        <v>47107.14</v>
      </c>
    </row>
    <row r="7132" spans="1:6" x14ac:dyDescent="0.25">
      <c r="A7132" t="s">
        <v>331</v>
      </c>
      <c r="B7132">
        <v>10</v>
      </c>
      <c r="C7132" t="s">
        <v>313</v>
      </c>
      <c r="D7132" t="s">
        <v>308</v>
      </c>
      <c r="E7132">
        <v>5</v>
      </c>
      <c r="F7132">
        <v>94736.04</v>
      </c>
    </row>
    <row r="7133" spans="1:6" x14ac:dyDescent="0.25">
      <c r="A7133" t="s">
        <v>331</v>
      </c>
      <c r="B7133">
        <v>10</v>
      </c>
      <c r="C7133" t="s">
        <v>313</v>
      </c>
      <c r="D7133" t="s">
        <v>325</v>
      </c>
      <c r="E7133">
        <v>2</v>
      </c>
      <c r="F7133">
        <v>20453.240000000002</v>
      </c>
    </row>
    <row r="7134" spans="1:6" x14ac:dyDescent="0.25">
      <c r="A7134" t="s">
        <v>331</v>
      </c>
      <c r="B7134">
        <v>10</v>
      </c>
      <c r="C7134" t="s">
        <v>313</v>
      </c>
      <c r="D7134" t="s">
        <v>311</v>
      </c>
      <c r="E7134">
        <v>4</v>
      </c>
      <c r="F7134">
        <v>38487.81</v>
      </c>
    </row>
    <row r="7135" spans="1:6" x14ac:dyDescent="0.25">
      <c r="A7135" t="s">
        <v>331</v>
      </c>
      <c r="B7135">
        <v>10</v>
      </c>
      <c r="C7135" t="s">
        <v>313</v>
      </c>
      <c r="D7135" t="s">
        <v>326</v>
      </c>
      <c r="E7135">
        <v>0.83330000000000004</v>
      </c>
      <c r="F7135">
        <v>29026.79</v>
      </c>
    </row>
    <row r="7136" spans="1:6" x14ac:dyDescent="0.25">
      <c r="A7136" t="s">
        <v>331</v>
      </c>
      <c r="B7136">
        <v>11</v>
      </c>
      <c r="C7136" t="s">
        <v>314</v>
      </c>
      <c r="E7136">
        <v>15.53</v>
      </c>
      <c r="F7136">
        <v>781689.63</v>
      </c>
    </row>
    <row r="7137" spans="1:6" x14ac:dyDescent="0.25">
      <c r="A7137" t="s">
        <v>331</v>
      </c>
      <c r="B7137">
        <v>11</v>
      </c>
      <c r="C7137" t="s">
        <v>314</v>
      </c>
      <c r="D7137" t="s">
        <v>281</v>
      </c>
      <c r="E7137">
        <v>5.8030999999999997</v>
      </c>
      <c r="F7137">
        <v>591555.13</v>
      </c>
    </row>
    <row r="7138" spans="1:6" x14ac:dyDescent="0.25">
      <c r="A7138" t="s">
        <v>331</v>
      </c>
      <c r="B7138">
        <v>11</v>
      </c>
      <c r="C7138" t="s">
        <v>314</v>
      </c>
      <c r="D7138" t="s">
        <v>282</v>
      </c>
      <c r="E7138">
        <v>138.92779999999999</v>
      </c>
      <c r="F7138">
        <v>1520693.44</v>
      </c>
    </row>
    <row r="7139" spans="1:6" x14ac:dyDescent="0.25">
      <c r="A7139" t="s">
        <v>331</v>
      </c>
      <c r="B7139">
        <v>11</v>
      </c>
      <c r="C7139" t="s">
        <v>314</v>
      </c>
      <c r="D7139" t="s">
        <v>283</v>
      </c>
      <c r="E7139">
        <v>0.75419999999999998</v>
      </c>
      <c r="F7139">
        <v>241780.65</v>
      </c>
    </row>
    <row r="7140" spans="1:6" x14ac:dyDescent="0.25">
      <c r="A7140" t="s">
        <v>331</v>
      </c>
      <c r="B7140">
        <v>11</v>
      </c>
      <c r="C7140" t="s">
        <v>314</v>
      </c>
      <c r="D7140" t="s">
        <v>284</v>
      </c>
      <c r="E7140">
        <v>751.29169999999999</v>
      </c>
      <c r="F7140">
        <v>5740848.2800000003</v>
      </c>
    </row>
    <row r="7141" spans="1:6" x14ac:dyDescent="0.25">
      <c r="A7141" t="s">
        <v>331</v>
      </c>
      <c r="B7141">
        <v>11</v>
      </c>
      <c r="C7141" t="s">
        <v>314</v>
      </c>
      <c r="D7141" t="s">
        <v>285</v>
      </c>
      <c r="E7141">
        <v>67.735600000000005</v>
      </c>
      <c r="F7141">
        <v>1103978.77</v>
      </c>
    </row>
    <row r="7142" spans="1:6" x14ac:dyDescent="0.25">
      <c r="A7142" t="s">
        <v>331</v>
      </c>
      <c r="B7142">
        <v>11</v>
      </c>
      <c r="C7142" t="s">
        <v>314</v>
      </c>
      <c r="D7142" t="s">
        <v>286</v>
      </c>
      <c r="E7142">
        <v>29.7</v>
      </c>
      <c r="F7142">
        <v>644378.65</v>
      </c>
    </row>
    <row r="7143" spans="1:6" x14ac:dyDescent="0.25">
      <c r="A7143" t="s">
        <v>331</v>
      </c>
      <c r="B7143">
        <v>11</v>
      </c>
      <c r="C7143" t="s">
        <v>314</v>
      </c>
      <c r="D7143" t="s">
        <v>287</v>
      </c>
      <c r="E7143">
        <v>56.416699999999999</v>
      </c>
      <c r="F7143">
        <v>812955.9</v>
      </c>
    </row>
    <row r="7144" spans="1:6" x14ac:dyDescent="0.25">
      <c r="A7144" t="s">
        <v>331</v>
      </c>
      <c r="B7144">
        <v>11</v>
      </c>
      <c r="C7144" t="s">
        <v>314</v>
      </c>
      <c r="D7144" t="s">
        <v>288</v>
      </c>
      <c r="E7144">
        <v>8.8542000000000005</v>
      </c>
      <c r="F7144">
        <v>1579947.32</v>
      </c>
    </row>
    <row r="7145" spans="1:6" x14ac:dyDescent="0.25">
      <c r="A7145" t="s">
        <v>331</v>
      </c>
      <c r="B7145">
        <v>11</v>
      </c>
      <c r="C7145" t="s">
        <v>314</v>
      </c>
      <c r="D7145" t="s">
        <v>289</v>
      </c>
      <c r="E7145">
        <v>8.1166999999999998</v>
      </c>
      <c r="F7145">
        <v>325078.51</v>
      </c>
    </row>
    <row r="7146" spans="1:6" x14ac:dyDescent="0.25">
      <c r="A7146" t="s">
        <v>331</v>
      </c>
      <c r="B7146">
        <v>11</v>
      </c>
      <c r="C7146" t="s">
        <v>314</v>
      </c>
      <c r="D7146" t="s">
        <v>290</v>
      </c>
      <c r="E7146">
        <v>6.2186000000000003</v>
      </c>
      <c r="F7146">
        <v>710791.09</v>
      </c>
    </row>
    <row r="7147" spans="1:6" x14ac:dyDescent="0.25">
      <c r="A7147" t="s">
        <v>331</v>
      </c>
      <c r="B7147">
        <v>11</v>
      </c>
      <c r="C7147" t="s">
        <v>314</v>
      </c>
      <c r="D7147" t="s">
        <v>291</v>
      </c>
      <c r="E7147">
        <v>3.2082999999999999</v>
      </c>
      <c r="F7147">
        <v>605465.75</v>
      </c>
    </row>
    <row r="7148" spans="1:6" x14ac:dyDescent="0.25">
      <c r="A7148" t="s">
        <v>331</v>
      </c>
      <c r="B7148">
        <v>11</v>
      </c>
      <c r="C7148" t="s">
        <v>314</v>
      </c>
      <c r="D7148" t="s">
        <v>292</v>
      </c>
      <c r="E7148">
        <v>268.01249999999999</v>
      </c>
      <c r="F7148">
        <v>6216268.3300000001</v>
      </c>
    </row>
    <row r="7149" spans="1:6" x14ac:dyDescent="0.25">
      <c r="A7149" t="s">
        <v>331</v>
      </c>
      <c r="B7149">
        <v>11</v>
      </c>
      <c r="C7149" t="s">
        <v>314</v>
      </c>
      <c r="D7149" t="s">
        <v>293</v>
      </c>
      <c r="E7149">
        <v>26.664400000000001</v>
      </c>
      <c r="F7149">
        <v>945279.65</v>
      </c>
    </row>
    <row r="7150" spans="1:6" x14ac:dyDescent="0.25">
      <c r="A7150" t="s">
        <v>331</v>
      </c>
      <c r="B7150">
        <v>11</v>
      </c>
      <c r="C7150" t="s">
        <v>314</v>
      </c>
      <c r="D7150" t="s">
        <v>294</v>
      </c>
      <c r="E7150">
        <v>0.50829999999999997</v>
      </c>
      <c r="F7150">
        <v>91312.639999999999</v>
      </c>
    </row>
    <row r="7151" spans="1:6" x14ac:dyDescent="0.25">
      <c r="A7151" t="s">
        <v>331</v>
      </c>
      <c r="B7151">
        <v>11</v>
      </c>
      <c r="C7151" t="s">
        <v>314</v>
      </c>
      <c r="D7151" t="s">
        <v>295</v>
      </c>
      <c r="E7151">
        <v>137.76609999999999</v>
      </c>
      <c r="F7151">
        <v>1605600.56</v>
      </c>
    </row>
    <row r="7152" spans="1:6" x14ac:dyDescent="0.25">
      <c r="A7152" t="s">
        <v>331</v>
      </c>
      <c r="B7152">
        <v>11</v>
      </c>
      <c r="C7152" t="s">
        <v>314</v>
      </c>
      <c r="D7152" t="s">
        <v>306</v>
      </c>
      <c r="E7152">
        <v>2.5832999999999999</v>
      </c>
      <c r="F7152">
        <v>67030.179999999993</v>
      </c>
    </row>
    <row r="7153" spans="1:6" x14ac:dyDescent="0.25">
      <c r="A7153" t="s">
        <v>331</v>
      </c>
      <c r="B7153">
        <v>11</v>
      </c>
      <c r="C7153" t="s">
        <v>314</v>
      </c>
      <c r="D7153" t="s">
        <v>280</v>
      </c>
      <c r="E7153">
        <v>1.0194000000000001</v>
      </c>
      <c r="F7153">
        <v>9792.39</v>
      </c>
    </row>
    <row r="7154" spans="1:6" x14ac:dyDescent="0.25">
      <c r="A7154" t="s">
        <v>331</v>
      </c>
      <c r="B7154">
        <v>11</v>
      </c>
      <c r="C7154" t="s">
        <v>314</v>
      </c>
      <c r="D7154" t="s">
        <v>296</v>
      </c>
      <c r="E7154">
        <v>30.25</v>
      </c>
      <c r="F7154">
        <v>2750833.39</v>
      </c>
    </row>
    <row r="7155" spans="1:6" x14ac:dyDescent="0.25">
      <c r="A7155" t="s">
        <v>331</v>
      </c>
      <c r="B7155">
        <v>11</v>
      </c>
      <c r="C7155" t="s">
        <v>314</v>
      </c>
      <c r="D7155" t="s">
        <v>297</v>
      </c>
      <c r="E7155">
        <v>0.5</v>
      </c>
      <c r="F7155">
        <v>11924.78</v>
      </c>
    </row>
    <row r="7156" spans="1:6" x14ac:dyDescent="0.25">
      <c r="A7156" t="s">
        <v>331</v>
      </c>
      <c r="B7156">
        <v>11</v>
      </c>
      <c r="C7156" t="s">
        <v>314</v>
      </c>
      <c r="D7156" t="s">
        <v>298</v>
      </c>
      <c r="E7156">
        <v>17.5</v>
      </c>
      <c r="F7156">
        <v>326033.12</v>
      </c>
    </row>
    <row r="7157" spans="1:6" x14ac:dyDescent="0.25">
      <c r="A7157" t="s">
        <v>331</v>
      </c>
      <c r="B7157">
        <v>11</v>
      </c>
      <c r="C7157" t="s">
        <v>314</v>
      </c>
      <c r="D7157" t="s">
        <v>307</v>
      </c>
      <c r="E7157">
        <v>57</v>
      </c>
      <c r="F7157">
        <v>1377007.51</v>
      </c>
    </row>
    <row r="7158" spans="1:6" x14ac:dyDescent="0.25">
      <c r="A7158" t="s">
        <v>331</v>
      </c>
      <c r="B7158">
        <v>11</v>
      </c>
      <c r="C7158" t="s">
        <v>314</v>
      </c>
      <c r="D7158" t="s">
        <v>299</v>
      </c>
      <c r="E7158">
        <v>3.3300000000000003E-2</v>
      </c>
      <c r="F7158">
        <v>24820.43</v>
      </c>
    </row>
    <row r="7159" spans="1:6" x14ac:dyDescent="0.25">
      <c r="A7159" t="s">
        <v>331</v>
      </c>
      <c r="B7159">
        <v>11</v>
      </c>
      <c r="C7159" t="s">
        <v>314</v>
      </c>
      <c r="D7159" t="s">
        <v>300</v>
      </c>
      <c r="E7159">
        <v>7.4999999999999997E-2</v>
      </c>
      <c r="F7159">
        <v>48553.51</v>
      </c>
    </row>
    <row r="7160" spans="1:6" x14ac:dyDescent="0.25">
      <c r="A7160" t="s">
        <v>331</v>
      </c>
      <c r="B7160">
        <v>11</v>
      </c>
      <c r="C7160" t="s">
        <v>314</v>
      </c>
      <c r="D7160" t="s">
        <v>301</v>
      </c>
      <c r="E7160">
        <v>4.8028000000000004</v>
      </c>
      <c r="F7160">
        <v>425528.5</v>
      </c>
    </row>
    <row r="7161" spans="1:6" x14ac:dyDescent="0.25">
      <c r="A7161" t="s">
        <v>331</v>
      </c>
      <c r="B7161">
        <v>11</v>
      </c>
      <c r="C7161" t="s">
        <v>314</v>
      </c>
      <c r="D7161" t="s">
        <v>302</v>
      </c>
      <c r="E7161">
        <v>0.18329999999999999</v>
      </c>
      <c r="F7161">
        <v>75065.98</v>
      </c>
    </row>
    <row r="7162" spans="1:6" x14ac:dyDescent="0.25">
      <c r="A7162" t="s">
        <v>331</v>
      </c>
      <c r="B7162">
        <v>11</v>
      </c>
      <c r="C7162" t="s">
        <v>314</v>
      </c>
      <c r="D7162" t="s">
        <v>308</v>
      </c>
      <c r="E7162">
        <v>1</v>
      </c>
      <c r="F7162">
        <v>24973.32</v>
      </c>
    </row>
    <row r="7163" spans="1:6" x14ac:dyDescent="0.25">
      <c r="A7163" t="s">
        <v>331</v>
      </c>
      <c r="B7163">
        <v>11</v>
      </c>
      <c r="C7163" t="s">
        <v>314</v>
      </c>
      <c r="D7163" t="s">
        <v>325</v>
      </c>
      <c r="E7163">
        <v>3</v>
      </c>
      <c r="F7163">
        <v>49533.62</v>
      </c>
    </row>
    <row r="7164" spans="1:6" x14ac:dyDescent="0.25">
      <c r="A7164" t="s">
        <v>331</v>
      </c>
      <c r="B7164">
        <v>11</v>
      </c>
      <c r="C7164" t="s">
        <v>314</v>
      </c>
      <c r="D7164" t="s">
        <v>326</v>
      </c>
      <c r="E7164">
        <v>8.3299999999999999E-2</v>
      </c>
      <c r="F7164">
        <v>3271.88</v>
      </c>
    </row>
    <row r="7165" spans="1:6" x14ac:dyDescent="0.25">
      <c r="A7165" t="s">
        <v>331</v>
      </c>
      <c r="B7165">
        <v>11</v>
      </c>
      <c r="C7165" t="s">
        <v>314</v>
      </c>
      <c r="D7165" t="s">
        <v>329</v>
      </c>
      <c r="E7165">
        <v>1</v>
      </c>
      <c r="F7165">
        <v>12376.76</v>
      </c>
    </row>
    <row r="7166" spans="1:6" x14ac:dyDescent="0.25">
      <c r="A7166" t="s">
        <v>331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331</v>
      </c>
      <c r="B7167">
        <v>12</v>
      </c>
      <c r="C7167" t="s">
        <v>12</v>
      </c>
      <c r="D7167" t="s">
        <v>281</v>
      </c>
      <c r="E7167">
        <v>45.340699999999998</v>
      </c>
      <c r="F7167">
        <v>5001479.71</v>
      </c>
    </row>
    <row r="7168" spans="1:6" x14ac:dyDescent="0.25">
      <c r="A7168" t="s">
        <v>331</v>
      </c>
      <c r="B7168">
        <v>12</v>
      </c>
      <c r="C7168" t="s">
        <v>12</v>
      </c>
      <c r="D7168" t="s">
        <v>282</v>
      </c>
      <c r="E7168">
        <v>152.21109999999999</v>
      </c>
      <c r="F7168">
        <v>2113924.54</v>
      </c>
    </row>
    <row r="7169" spans="1:6" x14ac:dyDescent="0.25">
      <c r="A7169" t="s">
        <v>331</v>
      </c>
      <c r="B7169">
        <v>12</v>
      </c>
      <c r="C7169" t="s">
        <v>12</v>
      </c>
      <c r="D7169" t="s">
        <v>283</v>
      </c>
      <c r="E7169">
        <v>13.4</v>
      </c>
      <c r="F7169">
        <v>1723502.37</v>
      </c>
    </row>
    <row r="7170" spans="1:6" x14ac:dyDescent="0.25">
      <c r="A7170" t="s">
        <v>331</v>
      </c>
      <c r="B7170">
        <v>12</v>
      </c>
      <c r="C7170" t="s">
        <v>12</v>
      </c>
      <c r="D7170" t="s">
        <v>284</v>
      </c>
      <c r="E7170">
        <v>996.58330000000001</v>
      </c>
      <c r="F7170">
        <v>7352439.7599999998</v>
      </c>
    </row>
    <row r="7171" spans="1:6" x14ac:dyDescent="0.25">
      <c r="A7171" t="s">
        <v>331</v>
      </c>
      <c r="B7171">
        <v>12</v>
      </c>
      <c r="C7171" t="s">
        <v>12</v>
      </c>
      <c r="D7171" t="s">
        <v>285</v>
      </c>
      <c r="E7171">
        <v>59.368299999999998</v>
      </c>
      <c r="F7171">
        <v>963471.37</v>
      </c>
    </row>
    <row r="7172" spans="1:6" x14ac:dyDescent="0.25">
      <c r="A7172" t="s">
        <v>331</v>
      </c>
      <c r="B7172">
        <v>12</v>
      </c>
      <c r="C7172" t="s">
        <v>12</v>
      </c>
      <c r="D7172" t="s">
        <v>286</v>
      </c>
      <c r="E7172">
        <v>49.65</v>
      </c>
      <c r="F7172">
        <v>1085797.44</v>
      </c>
    </row>
    <row r="7173" spans="1:6" x14ac:dyDescent="0.25">
      <c r="A7173" t="s">
        <v>331</v>
      </c>
      <c r="B7173">
        <v>12</v>
      </c>
      <c r="C7173" t="s">
        <v>12</v>
      </c>
      <c r="D7173" t="s">
        <v>287</v>
      </c>
      <c r="E7173">
        <v>84.583299999999994</v>
      </c>
      <c r="F7173">
        <v>1022591.22</v>
      </c>
    </row>
    <row r="7174" spans="1:6" x14ac:dyDescent="0.25">
      <c r="A7174" t="s">
        <v>331</v>
      </c>
      <c r="B7174">
        <v>12</v>
      </c>
      <c r="C7174" t="s">
        <v>12</v>
      </c>
      <c r="D7174" t="s">
        <v>288</v>
      </c>
      <c r="E7174">
        <v>11.3917</v>
      </c>
      <c r="F7174">
        <v>1784728.64</v>
      </c>
    </row>
    <row r="7175" spans="1:6" x14ac:dyDescent="0.25">
      <c r="A7175" t="s">
        <v>331</v>
      </c>
      <c r="B7175">
        <v>12</v>
      </c>
      <c r="C7175" t="s">
        <v>12</v>
      </c>
      <c r="D7175" t="s">
        <v>289</v>
      </c>
      <c r="E7175">
        <v>5.1542000000000003</v>
      </c>
      <c r="F7175">
        <v>341223.71</v>
      </c>
    </row>
    <row r="7176" spans="1:6" x14ac:dyDescent="0.25">
      <c r="A7176" t="s">
        <v>331</v>
      </c>
      <c r="B7176">
        <v>12</v>
      </c>
      <c r="C7176" t="s">
        <v>12</v>
      </c>
      <c r="D7176" t="s">
        <v>290</v>
      </c>
      <c r="E7176">
        <v>6.0941999999999998</v>
      </c>
      <c r="F7176">
        <v>479229.58</v>
      </c>
    </row>
    <row r="7177" spans="1:6" x14ac:dyDescent="0.25">
      <c r="A7177" t="s">
        <v>331</v>
      </c>
      <c r="B7177">
        <v>12</v>
      </c>
      <c r="C7177" t="s">
        <v>12</v>
      </c>
      <c r="D7177" t="s">
        <v>291</v>
      </c>
      <c r="E7177">
        <v>5.4583000000000004</v>
      </c>
      <c r="F7177">
        <v>1131418.48</v>
      </c>
    </row>
    <row r="7178" spans="1:6" x14ac:dyDescent="0.25">
      <c r="A7178" t="s">
        <v>331</v>
      </c>
      <c r="B7178">
        <v>12</v>
      </c>
      <c r="C7178" t="s">
        <v>12</v>
      </c>
      <c r="D7178" t="s">
        <v>292</v>
      </c>
      <c r="E7178">
        <v>186.85400000000001</v>
      </c>
      <c r="F7178">
        <v>5341794.6100000003</v>
      </c>
    </row>
    <row r="7179" spans="1:6" x14ac:dyDescent="0.25">
      <c r="A7179" t="s">
        <v>331</v>
      </c>
      <c r="B7179">
        <v>12</v>
      </c>
      <c r="C7179" t="s">
        <v>12</v>
      </c>
      <c r="D7179" t="s">
        <v>293</v>
      </c>
      <c r="E7179">
        <v>24.696300000000001</v>
      </c>
      <c r="F7179">
        <v>1356862.56</v>
      </c>
    </row>
    <row r="7180" spans="1:6" x14ac:dyDescent="0.25">
      <c r="A7180" t="s">
        <v>331</v>
      </c>
      <c r="B7180">
        <v>12</v>
      </c>
      <c r="C7180" t="s">
        <v>12</v>
      </c>
      <c r="D7180" t="s">
        <v>294</v>
      </c>
      <c r="E7180">
        <v>3.9832999999999998</v>
      </c>
      <c r="F7180">
        <v>645777.93999999994</v>
      </c>
    </row>
    <row r="7181" spans="1:6" x14ac:dyDescent="0.25">
      <c r="A7181" t="s">
        <v>331</v>
      </c>
      <c r="B7181">
        <v>12</v>
      </c>
      <c r="C7181" t="s">
        <v>12</v>
      </c>
      <c r="D7181" t="s">
        <v>295</v>
      </c>
      <c r="E7181">
        <v>43.561900000000001</v>
      </c>
      <c r="F7181">
        <v>847268</v>
      </c>
    </row>
    <row r="7182" spans="1:6" x14ac:dyDescent="0.25">
      <c r="A7182" t="s">
        <v>331</v>
      </c>
      <c r="B7182">
        <v>12</v>
      </c>
      <c r="C7182" t="s">
        <v>12</v>
      </c>
      <c r="D7182" t="s">
        <v>306</v>
      </c>
      <c r="E7182">
        <v>1.0832999999999999</v>
      </c>
      <c r="F7182">
        <v>17044.310000000001</v>
      </c>
    </row>
    <row r="7183" spans="1:6" x14ac:dyDescent="0.25">
      <c r="A7183" t="s">
        <v>331</v>
      </c>
      <c r="B7183">
        <v>12</v>
      </c>
      <c r="C7183" t="s">
        <v>12</v>
      </c>
      <c r="D7183" t="s">
        <v>280</v>
      </c>
      <c r="E7183">
        <v>68.466700000000003</v>
      </c>
      <c r="F7183">
        <v>1112533.8600000001</v>
      </c>
    </row>
    <row r="7184" spans="1:6" x14ac:dyDescent="0.25">
      <c r="A7184" t="s">
        <v>331</v>
      </c>
      <c r="B7184">
        <v>12</v>
      </c>
      <c r="C7184" t="s">
        <v>12</v>
      </c>
      <c r="D7184" t="s">
        <v>296</v>
      </c>
      <c r="E7184">
        <v>18.25</v>
      </c>
      <c r="F7184">
        <v>1660133.77</v>
      </c>
    </row>
    <row r="7185" spans="1:6" x14ac:dyDescent="0.25">
      <c r="A7185" t="s">
        <v>331</v>
      </c>
      <c r="B7185">
        <v>12</v>
      </c>
      <c r="C7185" t="s">
        <v>12</v>
      </c>
      <c r="D7185" t="s">
        <v>310</v>
      </c>
      <c r="E7185">
        <v>9.3332999999999995</v>
      </c>
      <c r="F7185">
        <v>136979.06</v>
      </c>
    </row>
    <row r="7186" spans="1:6" x14ac:dyDescent="0.25">
      <c r="A7186" t="s">
        <v>331</v>
      </c>
      <c r="B7186">
        <v>12</v>
      </c>
      <c r="C7186" t="s">
        <v>12</v>
      </c>
      <c r="D7186" t="s">
        <v>298</v>
      </c>
      <c r="E7186">
        <v>65.5</v>
      </c>
      <c r="F7186">
        <v>1137367.81</v>
      </c>
    </row>
    <row r="7187" spans="1:6" x14ac:dyDescent="0.25">
      <c r="A7187" t="s">
        <v>331</v>
      </c>
      <c r="B7187">
        <v>12</v>
      </c>
      <c r="C7187" t="s">
        <v>12</v>
      </c>
      <c r="D7187" t="s">
        <v>307</v>
      </c>
      <c r="E7187">
        <v>44.862499999999997</v>
      </c>
      <c r="F7187">
        <v>1143696.17</v>
      </c>
    </row>
    <row r="7188" spans="1:6" x14ac:dyDescent="0.25">
      <c r="A7188" t="s">
        <v>331</v>
      </c>
      <c r="B7188">
        <v>12</v>
      </c>
      <c r="C7188" t="s">
        <v>12</v>
      </c>
      <c r="D7188" t="s">
        <v>299</v>
      </c>
      <c r="E7188">
        <v>0.26669999999999999</v>
      </c>
      <c r="F7188">
        <v>142089.39000000001</v>
      </c>
    </row>
    <row r="7189" spans="1:6" x14ac:dyDescent="0.25">
      <c r="A7189" t="s">
        <v>331</v>
      </c>
      <c r="B7189">
        <v>12</v>
      </c>
      <c r="C7189" t="s">
        <v>12</v>
      </c>
      <c r="D7189" t="s">
        <v>300</v>
      </c>
      <c r="E7189">
        <v>0.08</v>
      </c>
      <c r="F7189">
        <v>2356.06</v>
      </c>
    </row>
    <row r="7190" spans="1:6" x14ac:dyDescent="0.25">
      <c r="A7190" t="s">
        <v>331</v>
      </c>
      <c r="B7190">
        <v>12</v>
      </c>
      <c r="C7190" t="s">
        <v>12</v>
      </c>
      <c r="D7190" t="s">
        <v>301</v>
      </c>
      <c r="E7190">
        <v>7.7667000000000002</v>
      </c>
      <c r="F7190">
        <v>529038.76</v>
      </c>
    </row>
    <row r="7191" spans="1:6" x14ac:dyDescent="0.25">
      <c r="A7191" t="s">
        <v>331</v>
      </c>
      <c r="B7191">
        <v>12</v>
      </c>
      <c r="C7191" t="s">
        <v>12</v>
      </c>
      <c r="D7191" t="s">
        <v>302</v>
      </c>
      <c r="E7191">
        <v>0.18329999999999999</v>
      </c>
      <c r="F7191">
        <v>52318.89</v>
      </c>
    </row>
    <row r="7192" spans="1:6" x14ac:dyDescent="0.25">
      <c r="A7192" t="s">
        <v>331</v>
      </c>
      <c r="B7192">
        <v>12</v>
      </c>
      <c r="C7192" t="s">
        <v>12</v>
      </c>
      <c r="D7192" t="s">
        <v>308</v>
      </c>
      <c r="E7192">
        <v>4</v>
      </c>
      <c r="F7192">
        <v>100093.91</v>
      </c>
    </row>
    <row r="7193" spans="1:6" x14ac:dyDescent="0.25">
      <c r="A7193" t="s">
        <v>331</v>
      </c>
      <c r="B7193">
        <v>12</v>
      </c>
      <c r="C7193" t="s">
        <v>12</v>
      </c>
      <c r="D7193" t="s">
        <v>303</v>
      </c>
      <c r="E7193">
        <v>4</v>
      </c>
      <c r="F7193">
        <v>54136.94</v>
      </c>
    </row>
    <row r="7194" spans="1:6" x14ac:dyDescent="0.25">
      <c r="A7194" t="s">
        <v>331</v>
      </c>
      <c r="B7194">
        <v>12</v>
      </c>
      <c r="C7194" t="s">
        <v>12</v>
      </c>
      <c r="D7194" t="s">
        <v>326</v>
      </c>
      <c r="E7194">
        <v>0.16669999999999999</v>
      </c>
      <c r="F7194">
        <v>9827.6</v>
      </c>
    </row>
    <row r="7195" spans="1:6" x14ac:dyDescent="0.25">
      <c r="A7195" t="s">
        <v>331</v>
      </c>
      <c r="B7195">
        <v>12</v>
      </c>
      <c r="C7195" t="s">
        <v>12</v>
      </c>
      <c r="D7195" t="s">
        <v>329</v>
      </c>
      <c r="E7195">
        <v>1.25</v>
      </c>
      <c r="F7195">
        <v>16275.4</v>
      </c>
    </row>
    <row r="7196" spans="1:6" x14ac:dyDescent="0.25">
      <c r="A7196" t="s">
        <v>331</v>
      </c>
      <c r="B7196">
        <v>12</v>
      </c>
      <c r="C7196" t="s">
        <v>12</v>
      </c>
      <c r="D7196" t="s">
        <v>332</v>
      </c>
      <c r="E7196">
        <v>0.625</v>
      </c>
      <c r="F7196">
        <v>9931.25</v>
      </c>
    </row>
    <row r="7197" spans="1:6" x14ac:dyDescent="0.25">
      <c r="A7197" t="s">
        <v>331</v>
      </c>
      <c r="B7197">
        <v>15</v>
      </c>
      <c r="C7197" t="s">
        <v>13</v>
      </c>
      <c r="D7197" t="s">
        <v>281</v>
      </c>
      <c r="E7197">
        <v>90.894400000000005</v>
      </c>
      <c r="F7197">
        <v>9418382.7699999996</v>
      </c>
    </row>
    <row r="7198" spans="1:6" x14ac:dyDescent="0.25">
      <c r="A7198" t="s">
        <v>331</v>
      </c>
      <c r="B7198">
        <v>15</v>
      </c>
      <c r="C7198" t="s">
        <v>13</v>
      </c>
      <c r="D7198" t="s">
        <v>282</v>
      </c>
      <c r="E7198">
        <v>1138.6556</v>
      </c>
      <c r="F7198">
        <v>12884471.460000001</v>
      </c>
    </row>
    <row r="7199" spans="1:6" x14ac:dyDescent="0.25">
      <c r="A7199" t="s">
        <v>331</v>
      </c>
      <c r="B7199">
        <v>15</v>
      </c>
      <c r="C7199" t="s">
        <v>13</v>
      </c>
      <c r="D7199" t="s">
        <v>283</v>
      </c>
      <c r="E7199">
        <v>1.1499999999999999</v>
      </c>
      <c r="F7199">
        <v>292513.40000000002</v>
      </c>
    </row>
    <row r="7200" spans="1:6" x14ac:dyDescent="0.25">
      <c r="A7200" t="s">
        <v>331</v>
      </c>
      <c r="B7200">
        <v>15</v>
      </c>
      <c r="C7200" t="s">
        <v>13</v>
      </c>
      <c r="D7200" t="s">
        <v>284</v>
      </c>
      <c r="E7200">
        <v>4448.5</v>
      </c>
      <c r="F7200">
        <v>33072564.829999998</v>
      </c>
    </row>
    <row r="7201" spans="1:6" x14ac:dyDescent="0.25">
      <c r="A7201" t="s">
        <v>331</v>
      </c>
      <c r="B7201">
        <v>15</v>
      </c>
      <c r="C7201" t="s">
        <v>13</v>
      </c>
      <c r="D7201" t="s">
        <v>285</v>
      </c>
      <c r="E7201">
        <v>266.00889999999998</v>
      </c>
      <c r="F7201">
        <v>4645528.6500000004</v>
      </c>
    </row>
    <row r="7202" spans="1:6" x14ac:dyDescent="0.25">
      <c r="A7202" t="s">
        <v>331</v>
      </c>
      <c r="B7202">
        <v>15</v>
      </c>
      <c r="C7202" t="s">
        <v>13</v>
      </c>
      <c r="D7202" t="s">
        <v>286</v>
      </c>
      <c r="E7202">
        <v>622.20000000000005</v>
      </c>
      <c r="F7202">
        <v>10440801.210000001</v>
      </c>
    </row>
    <row r="7203" spans="1:6" x14ac:dyDescent="0.25">
      <c r="A7203" t="s">
        <v>331</v>
      </c>
      <c r="B7203">
        <v>15</v>
      </c>
      <c r="C7203" t="s">
        <v>13</v>
      </c>
      <c r="D7203" t="s">
        <v>287</v>
      </c>
      <c r="E7203">
        <v>54.5</v>
      </c>
      <c r="F7203">
        <v>581743.13</v>
      </c>
    </row>
    <row r="7204" spans="1:6" x14ac:dyDescent="0.25">
      <c r="A7204" t="s">
        <v>331</v>
      </c>
      <c r="B7204">
        <v>15</v>
      </c>
      <c r="C7204" t="s">
        <v>13</v>
      </c>
      <c r="D7204" t="s">
        <v>288</v>
      </c>
      <c r="E7204">
        <v>31.946400000000001</v>
      </c>
      <c r="F7204">
        <v>3833321.94</v>
      </c>
    </row>
    <row r="7205" spans="1:6" x14ac:dyDescent="0.25">
      <c r="A7205" t="s">
        <v>331</v>
      </c>
      <c r="B7205">
        <v>15</v>
      </c>
      <c r="C7205" t="s">
        <v>13</v>
      </c>
      <c r="D7205" t="s">
        <v>289</v>
      </c>
      <c r="E7205">
        <v>20.3125</v>
      </c>
      <c r="F7205">
        <v>551518.66</v>
      </c>
    </row>
    <row r="7206" spans="1:6" x14ac:dyDescent="0.25">
      <c r="A7206" t="s">
        <v>331</v>
      </c>
      <c r="B7206">
        <v>15</v>
      </c>
      <c r="C7206" t="s">
        <v>13</v>
      </c>
      <c r="D7206" t="s">
        <v>290</v>
      </c>
      <c r="E7206">
        <v>3.5083000000000002</v>
      </c>
      <c r="F7206">
        <v>695795.11</v>
      </c>
    </row>
    <row r="7207" spans="1:6" x14ac:dyDescent="0.25">
      <c r="A7207" t="s">
        <v>331</v>
      </c>
      <c r="B7207">
        <v>15</v>
      </c>
      <c r="C7207" t="s">
        <v>13</v>
      </c>
      <c r="D7207" t="s">
        <v>291</v>
      </c>
      <c r="E7207">
        <v>9.0625</v>
      </c>
      <c r="F7207">
        <v>1923693.41</v>
      </c>
    </row>
    <row r="7208" spans="1:6" x14ac:dyDescent="0.25">
      <c r="A7208" t="s">
        <v>331</v>
      </c>
      <c r="B7208">
        <v>15</v>
      </c>
      <c r="C7208" t="s">
        <v>13</v>
      </c>
      <c r="D7208" t="s">
        <v>292</v>
      </c>
      <c r="E7208">
        <v>1676.8139000000001</v>
      </c>
      <c r="F7208">
        <v>31798535.699999999</v>
      </c>
    </row>
    <row r="7209" spans="1:6" x14ac:dyDescent="0.25">
      <c r="A7209" t="s">
        <v>331</v>
      </c>
      <c r="B7209">
        <v>15</v>
      </c>
      <c r="C7209" t="s">
        <v>13</v>
      </c>
      <c r="D7209" t="s">
        <v>293</v>
      </c>
      <c r="E7209">
        <v>64.896699999999996</v>
      </c>
      <c r="F7209">
        <v>2013124.56</v>
      </c>
    </row>
    <row r="7210" spans="1:6" x14ac:dyDescent="0.25">
      <c r="A7210" t="s">
        <v>331</v>
      </c>
      <c r="B7210">
        <v>15</v>
      </c>
      <c r="C7210" t="s">
        <v>13</v>
      </c>
      <c r="D7210" t="s">
        <v>294</v>
      </c>
      <c r="E7210">
        <v>25.441700000000001</v>
      </c>
      <c r="F7210">
        <v>1455284.6</v>
      </c>
    </row>
    <row r="7211" spans="1:6" x14ac:dyDescent="0.25">
      <c r="A7211" t="s">
        <v>331</v>
      </c>
      <c r="B7211">
        <v>15</v>
      </c>
      <c r="C7211" t="s">
        <v>13</v>
      </c>
      <c r="D7211" t="s">
        <v>295</v>
      </c>
      <c r="E7211">
        <v>251</v>
      </c>
      <c r="F7211">
        <v>4470784.51</v>
      </c>
    </row>
    <row r="7212" spans="1:6" x14ac:dyDescent="0.25">
      <c r="A7212" t="s">
        <v>331</v>
      </c>
      <c r="B7212">
        <v>15</v>
      </c>
      <c r="C7212" t="s">
        <v>13</v>
      </c>
      <c r="D7212" t="s">
        <v>280</v>
      </c>
      <c r="E7212">
        <v>498.00450000000001</v>
      </c>
      <c r="F7212">
        <v>12373343.300000001</v>
      </c>
    </row>
    <row r="7213" spans="1:6" x14ac:dyDescent="0.25">
      <c r="A7213" t="s">
        <v>331</v>
      </c>
      <c r="B7213">
        <v>15</v>
      </c>
      <c r="C7213" t="s">
        <v>13</v>
      </c>
      <c r="D7213" t="s">
        <v>296</v>
      </c>
      <c r="E7213">
        <v>27.333300000000001</v>
      </c>
      <c r="F7213">
        <v>2550750.12</v>
      </c>
    </row>
    <row r="7214" spans="1:6" x14ac:dyDescent="0.25">
      <c r="A7214" t="s">
        <v>331</v>
      </c>
      <c r="B7214">
        <v>15</v>
      </c>
      <c r="C7214" t="s">
        <v>13</v>
      </c>
      <c r="D7214" t="s">
        <v>310</v>
      </c>
      <c r="E7214">
        <v>318</v>
      </c>
      <c r="F7214">
        <v>3770355.53</v>
      </c>
    </row>
    <row r="7215" spans="1:6" x14ac:dyDescent="0.25">
      <c r="A7215" t="s">
        <v>331</v>
      </c>
      <c r="B7215">
        <v>15</v>
      </c>
      <c r="C7215" t="s">
        <v>13</v>
      </c>
      <c r="D7215" t="s">
        <v>298</v>
      </c>
      <c r="E7215">
        <v>31</v>
      </c>
      <c r="F7215">
        <v>609880.66</v>
      </c>
    </row>
    <row r="7216" spans="1:6" x14ac:dyDescent="0.25">
      <c r="A7216" t="s">
        <v>331</v>
      </c>
      <c r="B7216">
        <v>15</v>
      </c>
      <c r="C7216" t="s">
        <v>13</v>
      </c>
      <c r="D7216" t="s">
        <v>307</v>
      </c>
      <c r="E7216">
        <v>44.024999999999999</v>
      </c>
      <c r="F7216">
        <v>835760.24</v>
      </c>
    </row>
    <row r="7217" spans="1:6" x14ac:dyDescent="0.25">
      <c r="A7217" t="s">
        <v>331</v>
      </c>
      <c r="B7217">
        <v>15</v>
      </c>
      <c r="C7217" t="s">
        <v>13</v>
      </c>
      <c r="D7217" t="s">
        <v>299</v>
      </c>
      <c r="E7217">
        <v>0.5</v>
      </c>
      <c r="F7217">
        <v>201038.12</v>
      </c>
    </row>
    <row r="7218" spans="1:6" x14ac:dyDescent="0.25">
      <c r="A7218" t="s">
        <v>331</v>
      </c>
      <c r="B7218">
        <v>15</v>
      </c>
      <c r="C7218" t="s">
        <v>13</v>
      </c>
      <c r="D7218" t="s">
        <v>301</v>
      </c>
      <c r="E7218">
        <v>5.3437999999999999</v>
      </c>
      <c r="F7218">
        <v>421684.86</v>
      </c>
    </row>
    <row r="7219" spans="1:6" x14ac:dyDescent="0.25">
      <c r="A7219" t="s">
        <v>331</v>
      </c>
      <c r="B7219">
        <v>15</v>
      </c>
      <c r="C7219" t="s">
        <v>13</v>
      </c>
      <c r="D7219" t="s">
        <v>308</v>
      </c>
      <c r="E7219">
        <v>17.928599999999999</v>
      </c>
      <c r="F7219">
        <v>381080.66</v>
      </c>
    </row>
    <row r="7220" spans="1:6" x14ac:dyDescent="0.25">
      <c r="A7220" t="s">
        <v>331</v>
      </c>
      <c r="B7220">
        <v>15</v>
      </c>
      <c r="C7220" t="s">
        <v>13</v>
      </c>
      <c r="D7220" t="s">
        <v>303</v>
      </c>
      <c r="E7220">
        <v>5</v>
      </c>
      <c r="F7220">
        <v>67671.179999999993</v>
      </c>
    </row>
    <row r="7221" spans="1:6" x14ac:dyDescent="0.25">
      <c r="A7221" t="s">
        <v>331</v>
      </c>
      <c r="B7221">
        <v>15</v>
      </c>
      <c r="C7221" t="s">
        <v>13</v>
      </c>
      <c r="D7221" t="s">
        <v>332</v>
      </c>
      <c r="E7221">
        <v>7.125</v>
      </c>
      <c r="F7221">
        <v>86320.01</v>
      </c>
    </row>
    <row r="7222" spans="1:6" x14ac:dyDescent="0.25">
      <c r="A7222" t="s">
        <v>331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331</v>
      </c>
      <c r="B7223">
        <v>16</v>
      </c>
      <c r="C7223" t="s">
        <v>21</v>
      </c>
      <c r="D7223" t="s">
        <v>281</v>
      </c>
      <c r="E7223">
        <v>11.5824</v>
      </c>
      <c r="F7223">
        <v>1265995.99</v>
      </c>
    </row>
    <row r="7224" spans="1:6" x14ac:dyDescent="0.25">
      <c r="A7224" t="s">
        <v>331</v>
      </c>
      <c r="B7224">
        <v>16</v>
      </c>
      <c r="C7224" t="s">
        <v>21</v>
      </c>
      <c r="D7224" t="s">
        <v>282</v>
      </c>
      <c r="E7224">
        <v>213.4667</v>
      </c>
      <c r="F7224">
        <v>2468273.7400000002</v>
      </c>
    </row>
    <row r="7225" spans="1:6" x14ac:dyDescent="0.25">
      <c r="A7225" t="s">
        <v>331</v>
      </c>
      <c r="B7225">
        <v>16</v>
      </c>
      <c r="C7225" t="s">
        <v>21</v>
      </c>
      <c r="D7225" t="s">
        <v>283</v>
      </c>
      <c r="E7225">
        <v>9.0667000000000009</v>
      </c>
      <c r="F7225">
        <v>1302168.31</v>
      </c>
    </row>
    <row r="7226" spans="1:6" x14ac:dyDescent="0.25">
      <c r="A7226" t="s">
        <v>331</v>
      </c>
      <c r="B7226">
        <v>16</v>
      </c>
      <c r="C7226" t="s">
        <v>21</v>
      </c>
      <c r="D7226" t="s">
        <v>284</v>
      </c>
      <c r="E7226">
        <v>665.29169999999999</v>
      </c>
      <c r="F7226">
        <v>5677588.25</v>
      </c>
    </row>
    <row r="7227" spans="1:6" x14ac:dyDescent="0.25">
      <c r="A7227" t="s">
        <v>331</v>
      </c>
      <c r="B7227">
        <v>16</v>
      </c>
      <c r="C7227" t="s">
        <v>21</v>
      </c>
      <c r="D7227" t="s">
        <v>285</v>
      </c>
      <c r="E7227">
        <v>38.041699999999999</v>
      </c>
      <c r="F7227">
        <v>693928.85</v>
      </c>
    </row>
    <row r="7228" spans="1:6" x14ac:dyDescent="0.25">
      <c r="A7228" t="s">
        <v>331</v>
      </c>
      <c r="B7228">
        <v>16</v>
      </c>
      <c r="C7228" t="s">
        <v>21</v>
      </c>
      <c r="D7228" t="s">
        <v>286</v>
      </c>
      <c r="E7228">
        <v>41.9833</v>
      </c>
      <c r="F7228">
        <v>938706.32</v>
      </c>
    </row>
    <row r="7229" spans="1:6" x14ac:dyDescent="0.25">
      <c r="A7229" t="s">
        <v>331</v>
      </c>
      <c r="B7229">
        <v>16</v>
      </c>
      <c r="C7229" t="s">
        <v>21</v>
      </c>
      <c r="D7229" t="s">
        <v>287</v>
      </c>
      <c r="E7229">
        <v>115.16670000000001</v>
      </c>
      <c r="F7229">
        <v>1409687.08</v>
      </c>
    </row>
    <row r="7230" spans="1:6" x14ac:dyDescent="0.25">
      <c r="A7230" t="s">
        <v>331</v>
      </c>
      <c r="B7230">
        <v>16</v>
      </c>
      <c r="C7230" t="s">
        <v>21</v>
      </c>
      <c r="D7230" t="s">
        <v>288</v>
      </c>
      <c r="E7230">
        <v>20.756</v>
      </c>
      <c r="F7230">
        <v>2795017.72</v>
      </c>
    </row>
    <row r="7231" spans="1:6" x14ac:dyDescent="0.25">
      <c r="A7231" t="s">
        <v>331</v>
      </c>
      <c r="B7231">
        <v>16</v>
      </c>
      <c r="C7231" t="s">
        <v>21</v>
      </c>
      <c r="D7231" t="s">
        <v>289</v>
      </c>
      <c r="E7231">
        <v>6.9791999999999996</v>
      </c>
      <c r="F7231">
        <v>341022.71</v>
      </c>
    </row>
    <row r="7232" spans="1:6" x14ac:dyDescent="0.25">
      <c r="A7232" t="s">
        <v>331</v>
      </c>
      <c r="B7232">
        <v>16</v>
      </c>
      <c r="C7232" t="s">
        <v>21</v>
      </c>
      <c r="D7232" t="s">
        <v>290</v>
      </c>
      <c r="E7232">
        <v>2.9041999999999999</v>
      </c>
      <c r="F7232">
        <v>385943.17</v>
      </c>
    </row>
    <row r="7233" spans="1:6" x14ac:dyDescent="0.25">
      <c r="A7233" t="s">
        <v>331</v>
      </c>
      <c r="B7233">
        <v>16</v>
      </c>
      <c r="C7233" t="s">
        <v>21</v>
      </c>
      <c r="D7233" t="s">
        <v>291</v>
      </c>
      <c r="E7233">
        <v>6.3541999999999996</v>
      </c>
      <c r="F7233">
        <v>1498892.71</v>
      </c>
    </row>
    <row r="7234" spans="1:6" x14ac:dyDescent="0.25">
      <c r="A7234" t="s">
        <v>331</v>
      </c>
      <c r="B7234">
        <v>16</v>
      </c>
      <c r="C7234" t="s">
        <v>21</v>
      </c>
      <c r="D7234" t="s">
        <v>292</v>
      </c>
      <c r="E7234">
        <v>237.5558</v>
      </c>
      <c r="F7234">
        <v>6319096.1100000003</v>
      </c>
    </row>
    <row r="7235" spans="1:6" x14ac:dyDescent="0.25">
      <c r="A7235" t="s">
        <v>331</v>
      </c>
      <c r="B7235">
        <v>16</v>
      </c>
      <c r="C7235" t="s">
        <v>21</v>
      </c>
      <c r="D7235" t="s">
        <v>293</v>
      </c>
      <c r="E7235">
        <v>19.733699999999999</v>
      </c>
      <c r="F7235">
        <v>1120007.17</v>
      </c>
    </row>
    <row r="7236" spans="1:6" x14ac:dyDescent="0.25">
      <c r="A7236" t="s">
        <v>331</v>
      </c>
      <c r="B7236">
        <v>16</v>
      </c>
      <c r="C7236" t="s">
        <v>21</v>
      </c>
      <c r="D7236" t="s">
        <v>294</v>
      </c>
      <c r="E7236">
        <v>0.28129999999999999</v>
      </c>
      <c r="F7236">
        <v>305415.53999999998</v>
      </c>
    </row>
    <row r="7237" spans="1:6" x14ac:dyDescent="0.25">
      <c r="A7237" t="s">
        <v>331</v>
      </c>
      <c r="B7237">
        <v>16</v>
      </c>
      <c r="C7237" t="s">
        <v>21</v>
      </c>
      <c r="D7237" t="s">
        <v>295</v>
      </c>
      <c r="E7237">
        <v>52.513100000000001</v>
      </c>
      <c r="F7237">
        <v>929337.01</v>
      </c>
    </row>
    <row r="7238" spans="1:6" x14ac:dyDescent="0.25">
      <c r="A7238" t="s">
        <v>331</v>
      </c>
      <c r="B7238">
        <v>16</v>
      </c>
      <c r="C7238" t="s">
        <v>21</v>
      </c>
      <c r="D7238" t="s">
        <v>306</v>
      </c>
      <c r="E7238">
        <v>0.3125</v>
      </c>
      <c r="F7238">
        <v>4888.66</v>
      </c>
    </row>
    <row r="7239" spans="1:6" x14ac:dyDescent="0.25">
      <c r="A7239" t="s">
        <v>331</v>
      </c>
      <c r="B7239">
        <v>16</v>
      </c>
      <c r="C7239" t="s">
        <v>21</v>
      </c>
      <c r="D7239" t="s">
        <v>280</v>
      </c>
      <c r="E7239">
        <v>30.520099999999999</v>
      </c>
      <c r="F7239">
        <v>388304.88</v>
      </c>
    </row>
    <row r="7240" spans="1:6" x14ac:dyDescent="0.25">
      <c r="A7240" t="s">
        <v>331</v>
      </c>
      <c r="B7240">
        <v>16</v>
      </c>
      <c r="C7240" t="s">
        <v>21</v>
      </c>
      <c r="D7240" t="s">
        <v>296</v>
      </c>
      <c r="E7240">
        <v>30.166699999999999</v>
      </c>
      <c r="F7240">
        <v>2814036.33</v>
      </c>
    </row>
    <row r="7241" spans="1:6" x14ac:dyDescent="0.25">
      <c r="A7241" t="s">
        <v>331</v>
      </c>
      <c r="B7241">
        <v>16</v>
      </c>
      <c r="C7241" t="s">
        <v>21</v>
      </c>
      <c r="D7241" t="s">
        <v>310</v>
      </c>
      <c r="E7241">
        <v>16</v>
      </c>
      <c r="F7241">
        <v>179700.45</v>
      </c>
    </row>
    <row r="7242" spans="1:6" x14ac:dyDescent="0.25">
      <c r="A7242" t="s">
        <v>331</v>
      </c>
      <c r="B7242">
        <v>16</v>
      </c>
      <c r="C7242" t="s">
        <v>21</v>
      </c>
      <c r="D7242" t="s">
        <v>298</v>
      </c>
      <c r="E7242">
        <v>21.75</v>
      </c>
      <c r="F7242">
        <v>411357.75</v>
      </c>
    </row>
    <row r="7243" spans="1:6" x14ac:dyDescent="0.25">
      <c r="A7243" t="s">
        <v>331</v>
      </c>
      <c r="B7243">
        <v>16</v>
      </c>
      <c r="C7243" t="s">
        <v>21</v>
      </c>
      <c r="D7243" t="s">
        <v>307</v>
      </c>
      <c r="E7243">
        <v>16</v>
      </c>
      <c r="F7243">
        <v>448704.45</v>
      </c>
    </row>
    <row r="7244" spans="1:6" x14ac:dyDescent="0.25">
      <c r="A7244" t="s">
        <v>331</v>
      </c>
      <c r="B7244">
        <v>16</v>
      </c>
      <c r="C7244" t="s">
        <v>21</v>
      </c>
      <c r="D7244" t="s">
        <v>299</v>
      </c>
      <c r="E7244">
        <v>0.43330000000000002</v>
      </c>
      <c r="F7244">
        <v>208486.71</v>
      </c>
    </row>
    <row r="7245" spans="1:6" x14ac:dyDescent="0.25">
      <c r="A7245" t="s">
        <v>331</v>
      </c>
      <c r="B7245">
        <v>16</v>
      </c>
      <c r="C7245" t="s">
        <v>21</v>
      </c>
      <c r="D7245" t="s">
        <v>300</v>
      </c>
      <c r="E7245">
        <v>0.1</v>
      </c>
      <c r="F7245">
        <v>64738.02</v>
      </c>
    </row>
    <row r="7246" spans="1:6" x14ac:dyDescent="0.25">
      <c r="A7246" t="s">
        <v>331</v>
      </c>
      <c r="B7246">
        <v>16</v>
      </c>
      <c r="C7246" t="s">
        <v>21</v>
      </c>
      <c r="D7246" t="s">
        <v>301</v>
      </c>
      <c r="E7246">
        <v>3.6111</v>
      </c>
      <c r="F7246">
        <v>263629.43</v>
      </c>
    </row>
    <row r="7247" spans="1:6" x14ac:dyDescent="0.25">
      <c r="A7247" t="s">
        <v>331</v>
      </c>
      <c r="B7247">
        <v>16</v>
      </c>
      <c r="C7247" t="s">
        <v>21</v>
      </c>
      <c r="D7247" t="s">
        <v>302</v>
      </c>
      <c r="E7247">
        <v>0.2</v>
      </c>
      <c r="F7247">
        <v>56187.32</v>
      </c>
    </row>
    <row r="7248" spans="1:6" x14ac:dyDescent="0.25">
      <c r="A7248" t="s">
        <v>331</v>
      </c>
      <c r="B7248">
        <v>16</v>
      </c>
      <c r="C7248" t="s">
        <v>21</v>
      </c>
      <c r="D7248" t="s">
        <v>308</v>
      </c>
      <c r="E7248">
        <v>7</v>
      </c>
      <c r="F7248">
        <v>255669.14</v>
      </c>
    </row>
    <row r="7249" spans="1:6" x14ac:dyDescent="0.25">
      <c r="A7249" t="s">
        <v>331</v>
      </c>
      <c r="B7249">
        <v>16</v>
      </c>
      <c r="C7249" t="s">
        <v>21</v>
      </c>
      <c r="D7249" t="s">
        <v>325</v>
      </c>
      <c r="E7249">
        <v>15</v>
      </c>
      <c r="F7249">
        <v>149935.42000000001</v>
      </c>
    </row>
    <row r="7250" spans="1:6" x14ac:dyDescent="0.25">
      <c r="A7250" t="s">
        <v>331</v>
      </c>
      <c r="B7250">
        <v>16</v>
      </c>
      <c r="C7250" t="s">
        <v>21</v>
      </c>
      <c r="D7250" t="s">
        <v>311</v>
      </c>
      <c r="E7250">
        <v>2</v>
      </c>
      <c r="F7250">
        <v>19008.259999999998</v>
      </c>
    </row>
    <row r="7251" spans="1:6" x14ac:dyDescent="0.25">
      <c r="A7251" t="s">
        <v>331</v>
      </c>
      <c r="B7251">
        <v>16</v>
      </c>
      <c r="C7251" t="s">
        <v>21</v>
      </c>
      <c r="D7251" t="s">
        <v>326</v>
      </c>
      <c r="E7251">
        <v>0.75</v>
      </c>
      <c r="F7251">
        <v>27520.48</v>
      </c>
    </row>
    <row r="7252" spans="1:6" x14ac:dyDescent="0.25">
      <c r="A7252" t="s">
        <v>331</v>
      </c>
      <c r="B7252">
        <v>16</v>
      </c>
      <c r="C7252" t="s">
        <v>21</v>
      </c>
      <c r="D7252" t="s">
        <v>329</v>
      </c>
      <c r="E7252">
        <v>0.5</v>
      </c>
      <c r="F7252">
        <v>6446.23</v>
      </c>
    </row>
    <row r="7253" spans="1:6" x14ac:dyDescent="0.25">
      <c r="A7253" t="s">
        <v>331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331</v>
      </c>
      <c r="B7254">
        <v>18</v>
      </c>
      <c r="C7254" t="s">
        <v>11</v>
      </c>
      <c r="D7254" t="s">
        <v>281</v>
      </c>
      <c r="E7254">
        <v>17.3276</v>
      </c>
      <c r="F7254">
        <v>1929599.27</v>
      </c>
    </row>
    <row r="7255" spans="1:6" x14ac:dyDescent="0.25">
      <c r="A7255" t="s">
        <v>331</v>
      </c>
      <c r="B7255">
        <v>18</v>
      </c>
      <c r="C7255" t="s">
        <v>11</v>
      </c>
      <c r="D7255" t="s">
        <v>282</v>
      </c>
      <c r="E7255">
        <v>87.4</v>
      </c>
      <c r="F7255">
        <v>1059465.51</v>
      </c>
    </row>
    <row r="7256" spans="1:6" x14ac:dyDescent="0.25">
      <c r="A7256" t="s">
        <v>331</v>
      </c>
      <c r="B7256">
        <v>18</v>
      </c>
      <c r="C7256" t="s">
        <v>11</v>
      </c>
      <c r="D7256" t="s">
        <v>283</v>
      </c>
      <c r="E7256">
        <v>3.5042</v>
      </c>
      <c r="F7256">
        <v>1005163.97</v>
      </c>
    </row>
    <row r="7257" spans="1:6" x14ac:dyDescent="0.25">
      <c r="A7257" t="s">
        <v>331</v>
      </c>
      <c r="B7257">
        <v>18</v>
      </c>
      <c r="C7257" t="s">
        <v>11</v>
      </c>
      <c r="D7257" t="s">
        <v>284</v>
      </c>
      <c r="E7257">
        <v>339.25</v>
      </c>
      <c r="F7257">
        <v>2758688.48</v>
      </c>
    </row>
    <row r="7258" spans="1:6" x14ac:dyDescent="0.25">
      <c r="A7258" t="s">
        <v>331</v>
      </c>
      <c r="B7258">
        <v>18</v>
      </c>
      <c r="C7258" t="s">
        <v>11</v>
      </c>
      <c r="D7258" t="s">
        <v>285</v>
      </c>
      <c r="E7258">
        <v>38.730200000000004</v>
      </c>
      <c r="F7258">
        <v>702727.99</v>
      </c>
    </row>
    <row r="7259" spans="1:6" x14ac:dyDescent="0.25">
      <c r="A7259" t="s">
        <v>331</v>
      </c>
      <c r="B7259">
        <v>18</v>
      </c>
      <c r="C7259" t="s">
        <v>11</v>
      </c>
      <c r="D7259" t="s">
        <v>286</v>
      </c>
      <c r="E7259">
        <v>53.05</v>
      </c>
      <c r="F7259">
        <v>1199780.2</v>
      </c>
    </row>
    <row r="7260" spans="1:6" x14ac:dyDescent="0.25">
      <c r="A7260" t="s">
        <v>331</v>
      </c>
      <c r="B7260">
        <v>18</v>
      </c>
      <c r="C7260" t="s">
        <v>11</v>
      </c>
      <c r="D7260" t="s">
        <v>287</v>
      </c>
      <c r="E7260">
        <v>41.166699999999999</v>
      </c>
      <c r="F7260">
        <v>502331.18</v>
      </c>
    </row>
    <row r="7261" spans="1:6" x14ac:dyDescent="0.25">
      <c r="A7261" t="s">
        <v>331</v>
      </c>
      <c r="B7261">
        <v>18</v>
      </c>
      <c r="C7261" t="s">
        <v>11</v>
      </c>
      <c r="D7261" t="s">
        <v>288</v>
      </c>
      <c r="E7261">
        <v>13.009499999999999</v>
      </c>
      <c r="F7261">
        <v>2158190.0299999998</v>
      </c>
    </row>
    <row r="7262" spans="1:6" x14ac:dyDescent="0.25">
      <c r="A7262" t="s">
        <v>331</v>
      </c>
      <c r="B7262">
        <v>18</v>
      </c>
      <c r="C7262" t="s">
        <v>11</v>
      </c>
      <c r="D7262" t="s">
        <v>289</v>
      </c>
      <c r="E7262">
        <v>4.8125</v>
      </c>
      <c r="F7262">
        <v>265107.7</v>
      </c>
    </row>
    <row r="7263" spans="1:6" x14ac:dyDescent="0.25">
      <c r="A7263" t="s">
        <v>331</v>
      </c>
      <c r="B7263">
        <v>18</v>
      </c>
      <c r="C7263" t="s">
        <v>11</v>
      </c>
      <c r="D7263" t="s">
        <v>290</v>
      </c>
      <c r="E7263">
        <v>1.4417</v>
      </c>
      <c r="F7263">
        <v>201684.8</v>
      </c>
    </row>
    <row r="7264" spans="1:6" x14ac:dyDescent="0.25">
      <c r="A7264" t="s">
        <v>331</v>
      </c>
      <c r="B7264">
        <v>18</v>
      </c>
      <c r="C7264" t="s">
        <v>11</v>
      </c>
      <c r="D7264" t="s">
        <v>291</v>
      </c>
      <c r="E7264">
        <v>4.375</v>
      </c>
      <c r="F7264">
        <v>1060969.3600000001</v>
      </c>
    </row>
    <row r="7265" spans="1:6" x14ac:dyDescent="0.25">
      <c r="A7265" t="s">
        <v>331</v>
      </c>
      <c r="B7265">
        <v>18</v>
      </c>
      <c r="C7265" t="s">
        <v>11</v>
      </c>
      <c r="D7265" t="s">
        <v>292</v>
      </c>
      <c r="E7265">
        <v>164.2724</v>
      </c>
      <c r="F7265">
        <v>4433014.8600000003</v>
      </c>
    </row>
    <row r="7266" spans="1:6" x14ac:dyDescent="0.25">
      <c r="A7266" t="s">
        <v>331</v>
      </c>
      <c r="B7266">
        <v>18</v>
      </c>
      <c r="C7266" t="s">
        <v>11</v>
      </c>
      <c r="D7266" t="s">
        <v>293</v>
      </c>
      <c r="E7266">
        <v>16.14</v>
      </c>
      <c r="F7266">
        <v>915072.78</v>
      </c>
    </row>
    <row r="7267" spans="1:6" x14ac:dyDescent="0.25">
      <c r="A7267" t="s">
        <v>331</v>
      </c>
      <c r="B7267">
        <v>18</v>
      </c>
      <c r="C7267" t="s">
        <v>11</v>
      </c>
      <c r="D7267" t="s">
        <v>294</v>
      </c>
      <c r="E7267">
        <v>1.0625</v>
      </c>
      <c r="F7267">
        <v>364196.17</v>
      </c>
    </row>
    <row r="7268" spans="1:6" x14ac:dyDescent="0.25">
      <c r="A7268" t="s">
        <v>331</v>
      </c>
      <c r="B7268">
        <v>18</v>
      </c>
      <c r="C7268" t="s">
        <v>11</v>
      </c>
      <c r="D7268" t="s">
        <v>295</v>
      </c>
      <c r="E7268">
        <v>81.892300000000006</v>
      </c>
      <c r="F7268">
        <v>1689491.49</v>
      </c>
    </row>
    <row r="7269" spans="1:6" x14ac:dyDescent="0.25">
      <c r="A7269" t="s">
        <v>331</v>
      </c>
      <c r="B7269">
        <v>18</v>
      </c>
      <c r="C7269" t="s">
        <v>11</v>
      </c>
      <c r="D7269" t="s">
        <v>306</v>
      </c>
      <c r="E7269">
        <v>0.75</v>
      </c>
      <c r="F7269">
        <v>25119.59</v>
      </c>
    </row>
    <row r="7270" spans="1:6" x14ac:dyDescent="0.25">
      <c r="A7270" t="s">
        <v>331</v>
      </c>
      <c r="B7270">
        <v>18</v>
      </c>
      <c r="C7270" t="s">
        <v>11</v>
      </c>
      <c r="D7270" t="s">
        <v>280</v>
      </c>
      <c r="E7270">
        <v>19.911100000000001</v>
      </c>
      <c r="F7270">
        <v>406362.76</v>
      </c>
    </row>
    <row r="7271" spans="1:6" x14ac:dyDescent="0.25">
      <c r="A7271" t="s">
        <v>331</v>
      </c>
      <c r="B7271">
        <v>18</v>
      </c>
      <c r="C7271" t="s">
        <v>11</v>
      </c>
      <c r="D7271" t="s">
        <v>296</v>
      </c>
      <c r="E7271">
        <v>19.75</v>
      </c>
      <c r="F7271">
        <v>1886151.76</v>
      </c>
    </row>
    <row r="7272" spans="1:6" x14ac:dyDescent="0.25">
      <c r="A7272" t="s">
        <v>331</v>
      </c>
      <c r="B7272">
        <v>18</v>
      </c>
      <c r="C7272" t="s">
        <v>11</v>
      </c>
      <c r="D7272" t="s">
        <v>310</v>
      </c>
      <c r="E7272">
        <v>9</v>
      </c>
      <c r="F7272">
        <v>126198.3</v>
      </c>
    </row>
    <row r="7273" spans="1:6" x14ac:dyDescent="0.25">
      <c r="A7273" t="s">
        <v>331</v>
      </c>
      <c r="B7273">
        <v>18</v>
      </c>
      <c r="C7273" t="s">
        <v>11</v>
      </c>
      <c r="D7273" t="s">
        <v>298</v>
      </c>
      <c r="E7273">
        <v>14.291700000000001</v>
      </c>
      <c r="F7273">
        <v>269682.96000000002</v>
      </c>
    </row>
    <row r="7274" spans="1:6" x14ac:dyDescent="0.25">
      <c r="A7274" t="s">
        <v>331</v>
      </c>
      <c r="B7274">
        <v>18</v>
      </c>
      <c r="C7274" t="s">
        <v>11</v>
      </c>
      <c r="D7274" t="s">
        <v>307</v>
      </c>
      <c r="E7274">
        <v>41.7</v>
      </c>
      <c r="F7274">
        <v>964815.06</v>
      </c>
    </row>
    <row r="7275" spans="1:6" x14ac:dyDescent="0.25">
      <c r="A7275" t="s">
        <v>331</v>
      </c>
      <c r="B7275">
        <v>18</v>
      </c>
      <c r="C7275" t="s">
        <v>11</v>
      </c>
      <c r="D7275" t="s">
        <v>299</v>
      </c>
      <c r="E7275">
        <v>0.31669999999999998</v>
      </c>
      <c r="F7275">
        <v>150159.93</v>
      </c>
    </row>
    <row r="7276" spans="1:6" x14ac:dyDescent="0.25">
      <c r="A7276" t="s">
        <v>331</v>
      </c>
      <c r="B7276">
        <v>18</v>
      </c>
      <c r="C7276" t="s">
        <v>11</v>
      </c>
      <c r="D7276" t="s">
        <v>300</v>
      </c>
      <c r="E7276">
        <v>2.5000000000000001E-2</v>
      </c>
      <c r="F7276">
        <v>16585.77</v>
      </c>
    </row>
    <row r="7277" spans="1:6" x14ac:dyDescent="0.25">
      <c r="A7277" t="s">
        <v>331</v>
      </c>
      <c r="B7277">
        <v>18</v>
      </c>
      <c r="C7277" t="s">
        <v>11</v>
      </c>
      <c r="D7277" t="s">
        <v>301</v>
      </c>
      <c r="E7277">
        <v>12.909000000000001</v>
      </c>
      <c r="F7277">
        <v>1103438.1599999999</v>
      </c>
    </row>
    <row r="7278" spans="1:6" x14ac:dyDescent="0.25">
      <c r="A7278" t="s">
        <v>331</v>
      </c>
      <c r="B7278">
        <v>18</v>
      </c>
      <c r="C7278" t="s">
        <v>11</v>
      </c>
      <c r="D7278" t="s">
        <v>302</v>
      </c>
      <c r="E7278">
        <v>0.19170000000000001</v>
      </c>
      <c r="F7278">
        <v>70932.84</v>
      </c>
    </row>
    <row r="7279" spans="1:6" x14ac:dyDescent="0.25">
      <c r="A7279" t="s">
        <v>331</v>
      </c>
      <c r="B7279">
        <v>18</v>
      </c>
      <c r="C7279" t="s">
        <v>11</v>
      </c>
      <c r="D7279" t="s">
        <v>308</v>
      </c>
      <c r="E7279">
        <v>10.5</v>
      </c>
      <c r="F7279">
        <v>159408.75</v>
      </c>
    </row>
    <row r="7280" spans="1:6" x14ac:dyDescent="0.25">
      <c r="A7280" t="s">
        <v>331</v>
      </c>
      <c r="B7280">
        <v>18</v>
      </c>
      <c r="C7280" t="s">
        <v>11</v>
      </c>
      <c r="D7280" t="s">
        <v>325</v>
      </c>
      <c r="E7280">
        <v>5</v>
      </c>
      <c r="F7280">
        <v>82146.66</v>
      </c>
    </row>
    <row r="7281" spans="1:6" x14ac:dyDescent="0.25">
      <c r="A7281" t="s">
        <v>331</v>
      </c>
      <c r="B7281">
        <v>18</v>
      </c>
      <c r="C7281" t="s">
        <v>11</v>
      </c>
      <c r="D7281" t="s">
        <v>311</v>
      </c>
      <c r="E7281">
        <v>4</v>
      </c>
      <c r="F7281">
        <v>39565.769999999997</v>
      </c>
    </row>
    <row r="7282" spans="1:6" x14ac:dyDescent="0.25">
      <c r="A7282" t="s">
        <v>331</v>
      </c>
      <c r="B7282">
        <v>18</v>
      </c>
      <c r="C7282" t="s">
        <v>11</v>
      </c>
      <c r="D7282" t="s">
        <v>326</v>
      </c>
      <c r="E7282">
        <v>0.33329999999999999</v>
      </c>
      <c r="F7282">
        <v>23125.15</v>
      </c>
    </row>
    <row r="7283" spans="1:6" x14ac:dyDescent="0.25">
      <c r="A7283" t="s">
        <v>331</v>
      </c>
      <c r="B7283">
        <v>18</v>
      </c>
      <c r="C7283" t="s">
        <v>11</v>
      </c>
      <c r="D7283" t="s">
        <v>329</v>
      </c>
      <c r="E7283">
        <v>1.75</v>
      </c>
      <c r="F7283">
        <v>22561.81</v>
      </c>
    </row>
    <row r="7284" spans="1:6" x14ac:dyDescent="0.25">
      <c r="A7284" t="s">
        <v>331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331</v>
      </c>
      <c r="B7285">
        <v>19</v>
      </c>
      <c r="C7285" t="s">
        <v>72</v>
      </c>
      <c r="D7285" t="s">
        <v>281</v>
      </c>
      <c r="E7285">
        <v>22.831800000000001</v>
      </c>
      <c r="F7285">
        <v>2005746.33</v>
      </c>
    </row>
    <row r="7286" spans="1:6" x14ac:dyDescent="0.25">
      <c r="A7286" t="s">
        <v>331</v>
      </c>
      <c r="B7286">
        <v>19</v>
      </c>
      <c r="C7286" t="s">
        <v>72</v>
      </c>
      <c r="D7286" t="s">
        <v>282</v>
      </c>
      <c r="E7286">
        <v>177.91669999999999</v>
      </c>
      <c r="F7286">
        <v>2414432.4500000002</v>
      </c>
    </row>
    <row r="7287" spans="1:6" x14ac:dyDescent="0.25">
      <c r="A7287" t="s">
        <v>331</v>
      </c>
      <c r="B7287">
        <v>19</v>
      </c>
      <c r="C7287" t="s">
        <v>72</v>
      </c>
      <c r="D7287" t="s">
        <v>283</v>
      </c>
      <c r="E7287">
        <v>2.95</v>
      </c>
      <c r="F7287">
        <v>867940.43</v>
      </c>
    </row>
    <row r="7288" spans="1:6" x14ac:dyDescent="0.25">
      <c r="A7288" t="s">
        <v>331</v>
      </c>
      <c r="B7288">
        <v>19</v>
      </c>
      <c r="C7288" t="s">
        <v>72</v>
      </c>
      <c r="D7288" t="s">
        <v>284</v>
      </c>
      <c r="E7288">
        <v>971.29169999999999</v>
      </c>
      <c r="F7288">
        <v>8345438.6100000003</v>
      </c>
    </row>
    <row r="7289" spans="1:6" x14ac:dyDescent="0.25">
      <c r="A7289" t="s">
        <v>331</v>
      </c>
      <c r="B7289">
        <v>19</v>
      </c>
      <c r="C7289" t="s">
        <v>72</v>
      </c>
      <c r="D7289" t="s">
        <v>285</v>
      </c>
      <c r="E7289">
        <v>57.7637</v>
      </c>
      <c r="F7289">
        <v>1052702.8799999999</v>
      </c>
    </row>
    <row r="7290" spans="1:6" x14ac:dyDescent="0.25">
      <c r="A7290" t="s">
        <v>331</v>
      </c>
      <c r="B7290">
        <v>19</v>
      </c>
      <c r="C7290" t="s">
        <v>72</v>
      </c>
      <c r="D7290" t="s">
        <v>286</v>
      </c>
      <c r="E7290">
        <v>95.2</v>
      </c>
      <c r="F7290">
        <v>1896725.48</v>
      </c>
    </row>
    <row r="7291" spans="1:6" x14ac:dyDescent="0.25">
      <c r="A7291" t="s">
        <v>331</v>
      </c>
      <c r="B7291">
        <v>19</v>
      </c>
      <c r="C7291" t="s">
        <v>72</v>
      </c>
      <c r="D7291" t="s">
        <v>287</v>
      </c>
      <c r="E7291">
        <v>81.166700000000006</v>
      </c>
      <c r="F7291">
        <v>1024648.38</v>
      </c>
    </row>
    <row r="7292" spans="1:6" x14ac:dyDescent="0.25">
      <c r="A7292" t="s">
        <v>331</v>
      </c>
      <c r="B7292">
        <v>19</v>
      </c>
      <c r="C7292" t="s">
        <v>72</v>
      </c>
      <c r="D7292" t="s">
        <v>288</v>
      </c>
      <c r="E7292">
        <v>19.599599999999999</v>
      </c>
      <c r="F7292">
        <v>3194650.53</v>
      </c>
    </row>
    <row r="7293" spans="1:6" x14ac:dyDescent="0.25">
      <c r="A7293" t="s">
        <v>331</v>
      </c>
      <c r="B7293">
        <v>19</v>
      </c>
      <c r="C7293" t="s">
        <v>72</v>
      </c>
      <c r="D7293" t="s">
        <v>289</v>
      </c>
      <c r="E7293">
        <v>10.629200000000001</v>
      </c>
      <c r="F7293">
        <v>623026.68999999994</v>
      </c>
    </row>
    <row r="7294" spans="1:6" x14ac:dyDescent="0.25">
      <c r="A7294" t="s">
        <v>331</v>
      </c>
      <c r="B7294">
        <v>19</v>
      </c>
      <c r="C7294" t="s">
        <v>72</v>
      </c>
      <c r="D7294" t="s">
        <v>290</v>
      </c>
      <c r="E7294">
        <v>5.0549999999999997</v>
      </c>
      <c r="F7294">
        <v>469831.01</v>
      </c>
    </row>
    <row r="7295" spans="1:6" x14ac:dyDescent="0.25">
      <c r="A7295" t="s">
        <v>331</v>
      </c>
      <c r="B7295">
        <v>19</v>
      </c>
      <c r="C7295" t="s">
        <v>72</v>
      </c>
      <c r="D7295" t="s">
        <v>291</v>
      </c>
      <c r="E7295">
        <v>4.875</v>
      </c>
      <c r="F7295">
        <v>1194638.06</v>
      </c>
    </row>
    <row r="7296" spans="1:6" x14ac:dyDescent="0.25">
      <c r="A7296" t="s">
        <v>331</v>
      </c>
      <c r="B7296">
        <v>19</v>
      </c>
      <c r="C7296" t="s">
        <v>72</v>
      </c>
      <c r="D7296" t="s">
        <v>292</v>
      </c>
      <c r="E7296">
        <v>282.10539999999997</v>
      </c>
      <c r="F7296">
        <v>7597059.1399999997</v>
      </c>
    </row>
    <row r="7297" spans="1:6" x14ac:dyDescent="0.25">
      <c r="A7297" t="s">
        <v>331</v>
      </c>
      <c r="B7297">
        <v>19</v>
      </c>
      <c r="C7297" t="s">
        <v>72</v>
      </c>
      <c r="D7297" t="s">
        <v>293</v>
      </c>
      <c r="E7297">
        <v>47.312100000000001</v>
      </c>
      <c r="F7297">
        <v>2186166.81</v>
      </c>
    </row>
    <row r="7298" spans="1:6" x14ac:dyDescent="0.25">
      <c r="A7298" t="s">
        <v>331</v>
      </c>
      <c r="B7298">
        <v>19</v>
      </c>
      <c r="C7298" t="s">
        <v>72</v>
      </c>
      <c r="D7298" t="s">
        <v>294</v>
      </c>
      <c r="E7298">
        <v>11.566700000000001</v>
      </c>
      <c r="F7298">
        <v>762701.6</v>
      </c>
    </row>
    <row r="7299" spans="1:6" x14ac:dyDescent="0.25">
      <c r="A7299" t="s">
        <v>331</v>
      </c>
      <c r="B7299">
        <v>19</v>
      </c>
      <c r="C7299" t="s">
        <v>72</v>
      </c>
      <c r="D7299" t="s">
        <v>295</v>
      </c>
      <c r="E7299">
        <v>170.45240000000001</v>
      </c>
      <c r="F7299">
        <v>3395432.99</v>
      </c>
    </row>
    <row r="7300" spans="1:6" x14ac:dyDescent="0.25">
      <c r="A7300" t="s">
        <v>331</v>
      </c>
      <c r="B7300">
        <v>19</v>
      </c>
      <c r="C7300" t="s">
        <v>72</v>
      </c>
      <c r="D7300" t="s">
        <v>306</v>
      </c>
      <c r="E7300">
        <v>0.3125</v>
      </c>
      <c r="F7300">
        <v>4888.66</v>
      </c>
    </row>
    <row r="7301" spans="1:6" x14ac:dyDescent="0.25">
      <c r="A7301" t="s">
        <v>331</v>
      </c>
      <c r="B7301">
        <v>19</v>
      </c>
      <c r="C7301" t="s">
        <v>72</v>
      </c>
      <c r="D7301" t="s">
        <v>280</v>
      </c>
      <c r="E7301">
        <v>9.8187999999999995</v>
      </c>
      <c r="F7301">
        <v>335757.51</v>
      </c>
    </row>
    <row r="7302" spans="1:6" x14ac:dyDescent="0.25">
      <c r="A7302" t="s">
        <v>331</v>
      </c>
      <c r="B7302">
        <v>19</v>
      </c>
      <c r="C7302" t="s">
        <v>72</v>
      </c>
      <c r="D7302" t="s">
        <v>296</v>
      </c>
      <c r="E7302">
        <v>38.916699999999999</v>
      </c>
      <c r="F7302">
        <v>3651900.76</v>
      </c>
    </row>
    <row r="7303" spans="1:6" x14ac:dyDescent="0.25">
      <c r="A7303" t="s">
        <v>331</v>
      </c>
      <c r="B7303">
        <v>19</v>
      </c>
      <c r="C7303" t="s">
        <v>72</v>
      </c>
      <c r="D7303" t="s">
        <v>310</v>
      </c>
      <c r="E7303">
        <v>13</v>
      </c>
      <c r="F7303">
        <v>188505.69</v>
      </c>
    </row>
    <row r="7304" spans="1:6" x14ac:dyDescent="0.25">
      <c r="A7304" t="s">
        <v>331</v>
      </c>
      <c r="B7304">
        <v>19</v>
      </c>
      <c r="C7304" t="s">
        <v>72</v>
      </c>
      <c r="D7304" t="s">
        <v>298</v>
      </c>
      <c r="E7304">
        <v>47</v>
      </c>
      <c r="F7304">
        <v>854129.59</v>
      </c>
    </row>
    <row r="7305" spans="1:6" x14ac:dyDescent="0.25">
      <c r="A7305" t="s">
        <v>331</v>
      </c>
      <c r="B7305">
        <v>19</v>
      </c>
      <c r="C7305" t="s">
        <v>72</v>
      </c>
      <c r="D7305" t="s">
        <v>307</v>
      </c>
      <c r="E7305">
        <v>26.6</v>
      </c>
      <c r="F7305">
        <v>723425.62</v>
      </c>
    </row>
    <row r="7306" spans="1:6" x14ac:dyDescent="0.25">
      <c r="A7306" t="s">
        <v>331</v>
      </c>
      <c r="B7306">
        <v>19</v>
      </c>
      <c r="C7306" t="s">
        <v>72</v>
      </c>
      <c r="D7306" t="s">
        <v>299</v>
      </c>
      <c r="E7306">
        <v>0.58330000000000004</v>
      </c>
      <c r="F7306">
        <v>273018.61</v>
      </c>
    </row>
    <row r="7307" spans="1:6" x14ac:dyDescent="0.25">
      <c r="A7307" t="s">
        <v>331</v>
      </c>
      <c r="B7307">
        <v>19</v>
      </c>
      <c r="C7307" t="s">
        <v>72</v>
      </c>
      <c r="D7307" t="s">
        <v>301</v>
      </c>
      <c r="E7307">
        <v>18.785399999999999</v>
      </c>
      <c r="F7307">
        <v>1477283.82</v>
      </c>
    </row>
    <row r="7308" spans="1:6" x14ac:dyDescent="0.25">
      <c r="A7308" t="s">
        <v>331</v>
      </c>
      <c r="B7308">
        <v>19</v>
      </c>
      <c r="C7308" t="s">
        <v>72</v>
      </c>
      <c r="D7308" t="s">
        <v>302</v>
      </c>
      <c r="E7308">
        <v>0.41670000000000001</v>
      </c>
      <c r="F7308">
        <v>141109.26</v>
      </c>
    </row>
    <row r="7309" spans="1:6" x14ac:dyDescent="0.25">
      <c r="A7309" t="s">
        <v>331</v>
      </c>
      <c r="B7309">
        <v>19</v>
      </c>
      <c r="C7309" t="s">
        <v>72</v>
      </c>
      <c r="D7309" t="s">
        <v>303</v>
      </c>
      <c r="E7309">
        <v>1</v>
      </c>
      <c r="F7309">
        <v>13534.24</v>
      </c>
    </row>
    <row r="7310" spans="1:6" x14ac:dyDescent="0.25">
      <c r="A7310" t="s">
        <v>331</v>
      </c>
      <c r="B7310">
        <v>19</v>
      </c>
      <c r="C7310" t="s">
        <v>72</v>
      </c>
      <c r="D7310" t="s">
        <v>325</v>
      </c>
      <c r="E7310">
        <v>5</v>
      </c>
      <c r="F7310">
        <v>73352.69</v>
      </c>
    </row>
    <row r="7311" spans="1:6" x14ac:dyDescent="0.25">
      <c r="A7311" t="s">
        <v>331</v>
      </c>
      <c r="B7311">
        <v>19</v>
      </c>
      <c r="C7311" t="s">
        <v>72</v>
      </c>
      <c r="D7311" t="s">
        <v>311</v>
      </c>
      <c r="E7311">
        <v>2</v>
      </c>
      <c r="F7311">
        <v>19008.259999999998</v>
      </c>
    </row>
    <row r="7312" spans="1:6" x14ac:dyDescent="0.25">
      <c r="A7312" t="s">
        <v>331</v>
      </c>
      <c r="B7312">
        <v>19</v>
      </c>
      <c r="C7312" t="s">
        <v>72</v>
      </c>
      <c r="D7312" t="s">
        <v>329</v>
      </c>
      <c r="E7312">
        <v>3.5</v>
      </c>
      <c r="F7312">
        <v>43736.34</v>
      </c>
    </row>
    <row r="7313" spans="1:6" x14ac:dyDescent="0.25">
      <c r="A7313" t="s">
        <v>331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331</v>
      </c>
      <c r="B7314">
        <v>20</v>
      </c>
      <c r="C7314" t="s">
        <v>20</v>
      </c>
      <c r="D7314" t="s">
        <v>281</v>
      </c>
      <c r="E7314">
        <v>16.310600000000001</v>
      </c>
      <c r="F7314">
        <v>1699995.7</v>
      </c>
    </row>
    <row r="7315" spans="1:6" x14ac:dyDescent="0.25">
      <c r="A7315" t="s">
        <v>331</v>
      </c>
      <c r="B7315">
        <v>20</v>
      </c>
      <c r="C7315" t="s">
        <v>20</v>
      </c>
      <c r="D7315" t="s">
        <v>282</v>
      </c>
      <c r="E7315">
        <v>149.13890000000001</v>
      </c>
      <c r="F7315">
        <v>1749663.64</v>
      </c>
    </row>
    <row r="7316" spans="1:6" x14ac:dyDescent="0.25">
      <c r="A7316" t="s">
        <v>331</v>
      </c>
      <c r="B7316">
        <v>20</v>
      </c>
      <c r="C7316" t="s">
        <v>20</v>
      </c>
      <c r="D7316" t="s">
        <v>283</v>
      </c>
      <c r="E7316">
        <v>5.1346999999999996</v>
      </c>
      <c r="F7316">
        <v>983303.49</v>
      </c>
    </row>
    <row r="7317" spans="1:6" x14ac:dyDescent="0.25">
      <c r="A7317" t="s">
        <v>331</v>
      </c>
      <c r="B7317">
        <v>20</v>
      </c>
      <c r="C7317" t="s">
        <v>20</v>
      </c>
      <c r="D7317" t="s">
        <v>284</v>
      </c>
      <c r="E7317">
        <v>884.75</v>
      </c>
      <c r="F7317">
        <v>7456730.5700000003</v>
      </c>
    </row>
    <row r="7318" spans="1:6" x14ac:dyDescent="0.25">
      <c r="A7318" t="s">
        <v>331</v>
      </c>
      <c r="B7318">
        <v>20</v>
      </c>
      <c r="C7318" t="s">
        <v>20</v>
      </c>
      <c r="D7318" t="s">
        <v>285</v>
      </c>
      <c r="E7318">
        <v>37.041200000000003</v>
      </c>
      <c r="F7318">
        <v>656883.19999999995</v>
      </c>
    </row>
    <row r="7319" spans="1:6" x14ac:dyDescent="0.25">
      <c r="A7319" t="s">
        <v>331</v>
      </c>
      <c r="B7319">
        <v>20</v>
      </c>
      <c r="C7319" t="s">
        <v>20</v>
      </c>
      <c r="D7319" t="s">
        <v>286</v>
      </c>
      <c r="E7319">
        <v>71.616699999999994</v>
      </c>
      <c r="F7319">
        <v>1568654.31</v>
      </c>
    </row>
    <row r="7320" spans="1:6" x14ac:dyDescent="0.25">
      <c r="A7320" t="s">
        <v>331</v>
      </c>
      <c r="B7320">
        <v>20</v>
      </c>
      <c r="C7320" t="s">
        <v>20</v>
      </c>
      <c r="D7320" t="s">
        <v>287</v>
      </c>
      <c r="E7320">
        <v>94.416700000000006</v>
      </c>
      <c r="F7320">
        <v>1233130.49</v>
      </c>
    </row>
    <row r="7321" spans="1:6" x14ac:dyDescent="0.25">
      <c r="A7321" t="s">
        <v>331</v>
      </c>
      <c r="B7321">
        <v>20</v>
      </c>
      <c r="C7321" t="s">
        <v>20</v>
      </c>
      <c r="D7321" t="s">
        <v>288</v>
      </c>
      <c r="E7321">
        <v>9.9689999999999994</v>
      </c>
      <c r="F7321">
        <v>1590598.91</v>
      </c>
    </row>
    <row r="7322" spans="1:6" x14ac:dyDescent="0.25">
      <c r="A7322" t="s">
        <v>331</v>
      </c>
      <c r="B7322">
        <v>20</v>
      </c>
      <c r="C7322" t="s">
        <v>20</v>
      </c>
      <c r="D7322" t="s">
        <v>289</v>
      </c>
      <c r="E7322">
        <v>10.208299999999999</v>
      </c>
      <c r="F7322">
        <v>512457.62</v>
      </c>
    </row>
    <row r="7323" spans="1:6" x14ac:dyDescent="0.25">
      <c r="A7323" t="s">
        <v>331</v>
      </c>
      <c r="B7323">
        <v>20</v>
      </c>
      <c r="C7323" t="s">
        <v>20</v>
      </c>
      <c r="D7323" t="s">
        <v>290</v>
      </c>
      <c r="E7323">
        <v>2.8875000000000002</v>
      </c>
      <c r="F7323">
        <v>285686.56</v>
      </c>
    </row>
    <row r="7324" spans="1:6" x14ac:dyDescent="0.25">
      <c r="A7324" t="s">
        <v>331</v>
      </c>
      <c r="B7324">
        <v>20</v>
      </c>
      <c r="C7324" t="s">
        <v>20</v>
      </c>
      <c r="D7324" t="s">
        <v>291</v>
      </c>
      <c r="E7324">
        <v>8.7292000000000005</v>
      </c>
      <c r="F7324">
        <v>1884952.98</v>
      </c>
    </row>
    <row r="7325" spans="1:6" x14ac:dyDescent="0.25">
      <c r="A7325" t="s">
        <v>331</v>
      </c>
      <c r="B7325">
        <v>20</v>
      </c>
      <c r="C7325" t="s">
        <v>20</v>
      </c>
      <c r="D7325" t="s">
        <v>292</v>
      </c>
      <c r="E7325">
        <v>629.60299999999995</v>
      </c>
      <c r="F7325">
        <v>13760645.27</v>
      </c>
    </row>
    <row r="7326" spans="1:6" x14ac:dyDescent="0.25">
      <c r="A7326" t="s">
        <v>331</v>
      </c>
      <c r="B7326">
        <v>20</v>
      </c>
      <c r="C7326" t="s">
        <v>20</v>
      </c>
      <c r="D7326" t="s">
        <v>293</v>
      </c>
      <c r="E7326">
        <v>40.890599999999999</v>
      </c>
      <c r="F7326">
        <v>2127457.7200000002</v>
      </c>
    </row>
    <row r="7327" spans="1:6" x14ac:dyDescent="0.25">
      <c r="A7327" t="s">
        <v>331</v>
      </c>
      <c r="B7327">
        <v>20</v>
      </c>
      <c r="C7327" t="s">
        <v>20</v>
      </c>
      <c r="D7327" t="s">
        <v>294</v>
      </c>
      <c r="E7327">
        <v>0.72919999999999996</v>
      </c>
      <c r="F7327">
        <v>118149.02</v>
      </c>
    </row>
    <row r="7328" spans="1:6" x14ac:dyDescent="0.25">
      <c r="A7328" t="s">
        <v>331</v>
      </c>
      <c r="B7328">
        <v>20</v>
      </c>
      <c r="C7328" t="s">
        <v>20</v>
      </c>
      <c r="D7328" t="s">
        <v>295</v>
      </c>
      <c r="E7328">
        <v>105.8857</v>
      </c>
      <c r="F7328">
        <v>1905336.18</v>
      </c>
    </row>
    <row r="7329" spans="1:6" x14ac:dyDescent="0.25">
      <c r="A7329" t="s">
        <v>331</v>
      </c>
      <c r="B7329">
        <v>20</v>
      </c>
      <c r="C7329" t="s">
        <v>20</v>
      </c>
      <c r="D7329" t="s">
        <v>306</v>
      </c>
      <c r="E7329">
        <v>5.2042000000000002</v>
      </c>
      <c r="F7329">
        <v>97975.23</v>
      </c>
    </row>
    <row r="7330" spans="1:6" x14ac:dyDescent="0.25">
      <c r="A7330" t="s">
        <v>331</v>
      </c>
      <c r="B7330">
        <v>20</v>
      </c>
      <c r="C7330" t="s">
        <v>20</v>
      </c>
      <c r="D7330" t="s">
        <v>280</v>
      </c>
      <c r="E7330">
        <v>23.75</v>
      </c>
      <c r="F7330">
        <v>556641.77</v>
      </c>
    </row>
    <row r="7331" spans="1:6" x14ac:dyDescent="0.25">
      <c r="A7331" t="s">
        <v>331</v>
      </c>
      <c r="B7331">
        <v>20</v>
      </c>
      <c r="C7331" t="s">
        <v>20</v>
      </c>
      <c r="D7331" t="s">
        <v>296</v>
      </c>
      <c r="E7331">
        <v>69</v>
      </c>
      <c r="F7331">
        <v>6600443.7599999998</v>
      </c>
    </row>
    <row r="7332" spans="1:6" x14ac:dyDescent="0.25">
      <c r="A7332" t="s">
        <v>331</v>
      </c>
      <c r="B7332">
        <v>20</v>
      </c>
      <c r="C7332" t="s">
        <v>20</v>
      </c>
      <c r="D7332" t="s">
        <v>310</v>
      </c>
      <c r="E7332">
        <v>21</v>
      </c>
      <c r="F7332">
        <v>317063.94</v>
      </c>
    </row>
    <row r="7333" spans="1:6" x14ac:dyDescent="0.25">
      <c r="A7333" t="s">
        <v>331</v>
      </c>
      <c r="B7333">
        <v>20</v>
      </c>
      <c r="C7333" t="s">
        <v>20</v>
      </c>
      <c r="D7333" t="s">
        <v>298</v>
      </c>
      <c r="E7333">
        <v>17</v>
      </c>
      <c r="F7333">
        <v>328690.64</v>
      </c>
    </row>
    <row r="7334" spans="1:6" x14ac:dyDescent="0.25">
      <c r="A7334" t="s">
        <v>331</v>
      </c>
      <c r="B7334">
        <v>20</v>
      </c>
      <c r="C7334" t="s">
        <v>20</v>
      </c>
      <c r="D7334" t="s">
        <v>307</v>
      </c>
      <c r="E7334">
        <v>32</v>
      </c>
      <c r="F7334">
        <v>840918.18</v>
      </c>
    </row>
    <row r="7335" spans="1:6" x14ac:dyDescent="0.25">
      <c r="A7335" t="s">
        <v>331</v>
      </c>
      <c r="B7335">
        <v>20</v>
      </c>
      <c r="C7335" t="s">
        <v>20</v>
      </c>
      <c r="D7335" t="s">
        <v>299</v>
      </c>
      <c r="E7335">
        <v>0.36670000000000003</v>
      </c>
      <c r="F7335">
        <v>158845.85</v>
      </c>
    </row>
    <row r="7336" spans="1:6" x14ac:dyDescent="0.25">
      <c r="A7336" t="s">
        <v>331</v>
      </c>
      <c r="B7336">
        <v>20</v>
      </c>
      <c r="C7336" t="s">
        <v>20</v>
      </c>
      <c r="D7336" t="s">
        <v>301</v>
      </c>
      <c r="E7336">
        <v>10.1653</v>
      </c>
      <c r="F7336">
        <v>840222.68</v>
      </c>
    </row>
    <row r="7337" spans="1:6" x14ac:dyDescent="0.25">
      <c r="A7337" t="s">
        <v>331</v>
      </c>
      <c r="B7337">
        <v>20</v>
      </c>
      <c r="C7337" t="s">
        <v>20</v>
      </c>
      <c r="D7337" t="s">
        <v>302</v>
      </c>
      <c r="E7337">
        <v>0.32500000000000001</v>
      </c>
      <c r="F7337">
        <v>113062.61</v>
      </c>
    </row>
    <row r="7338" spans="1:6" x14ac:dyDescent="0.25">
      <c r="A7338" t="s">
        <v>331</v>
      </c>
      <c r="B7338">
        <v>20</v>
      </c>
      <c r="C7338" t="s">
        <v>20</v>
      </c>
      <c r="D7338" t="s">
        <v>308</v>
      </c>
      <c r="E7338">
        <v>2</v>
      </c>
      <c r="F7338">
        <v>43828.68</v>
      </c>
    </row>
    <row r="7339" spans="1:6" x14ac:dyDescent="0.25">
      <c r="A7339" t="s">
        <v>331</v>
      </c>
      <c r="B7339">
        <v>20</v>
      </c>
      <c r="C7339" t="s">
        <v>20</v>
      </c>
      <c r="D7339" t="s">
        <v>325</v>
      </c>
      <c r="E7339">
        <v>4</v>
      </c>
      <c r="F7339">
        <v>54294.39</v>
      </c>
    </row>
    <row r="7340" spans="1:6" x14ac:dyDescent="0.25">
      <c r="A7340" t="s">
        <v>331</v>
      </c>
      <c r="B7340">
        <v>20</v>
      </c>
      <c r="C7340" t="s">
        <v>20</v>
      </c>
      <c r="D7340" t="s">
        <v>326</v>
      </c>
      <c r="E7340">
        <v>2.8056000000000001</v>
      </c>
      <c r="F7340">
        <v>120714.07</v>
      </c>
    </row>
    <row r="7341" spans="1:6" x14ac:dyDescent="0.25">
      <c r="A7341" t="s">
        <v>331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331</v>
      </c>
      <c r="B7342">
        <v>21</v>
      </c>
      <c r="C7342" t="s">
        <v>17</v>
      </c>
      <c r="D7342" t="s">
        <v>281</v>
      </c>
      <c r="E7342">
        <v>11.290900000000001</v>
      </c>
      <c r="F7342">
        <v>1191548.05</v>
      </c>
    </row>
    <row r="7343" spans="1:6" x14ac:dyDescent="0.25">
      <c r="A7343" t="s">
        <v>331</v>
      </c>
      <c r="B7343">
        <v>21</v>
      </c>
      <c r="C7343" t="s">
        <v>17</v>
      </c>
      <c r="D7343" t="s">
        <v>282</v>
      </c>
      <c r="E7343">
        <v>101.7056</v>
      </c>
      <c r="F7343">
        <v>1197720.53</v>
      </c>
    </row>
    <row r="7344" spans="1:6" x14ac:dyDescent="0.25">
      <c r="A7344" t="s">
        <v>331</v>
      </c>
      <c r="B7344">
        <v>21</v>
      </c>
      <c r="C7344" t="s">
        <v>17</v>
      </c>
      <c r="D7344" t="s">
        <v>283</v>
      </c>
      <c r="E7344">
        <v>1.825</v>
      </c>
      <c r="F7344">
        <v>622048.85</v>
      </c>
    </row>
    <row r="7345" spans="1:6" x14ac:dyDescent="0.25">
      <c r="A7345" t="s">
        <v>331</v>
      </c>
      <c r="B7345">
        <v>21</v>
      </c>
      <c r="C7345" t="s">
        <v>17</v>
      </c>
      <c r="D7345" t="s">
        <v>284</v>
      </c>
      <c r="E7345">
        <v>943.68060000000003</v>
      </c>
      <c r="F7345">
        <v>8903192.8699999992</v>
      </c>
    </row>
    <row r="7346" spans="1:6" x14ac:dyDescent="0.25">
      <c r="A7346" t="s">
        <v>331</v>
      </c>
      <c r="B7346">
        <v>21</v>
      </c>
      <c r="C7346" t="s">
        <v>17</v>
      </c>
      <c r="D7346" t="s">
        <v>285</v>
      </c>
      <c r="E7346">
        <v>52.256999999999998</v>
      </c>
      <c r="F7346">
        <v>881746.49</v>
      </c>
    </row>
    <row r="7347" spans="1:6" x14ac:dyDescent="0.25">
      <c r="A7347" t="s">
        <v>331</v>
      </c>
      <c r="B7347">
        <v>21</v>
      </c>
      <c r="C7347" t="s">
        <v>17</v>
      </c>
      <c r="D7347" t="s">
        <v>286</v>
      </c>
      <c r="E7347">
        <v>73.916700000000006</v>
      </c>
      <c r="F7347">
        <v>1535866.21</v>
      </c>
    </row>
    <row r="7348" spans="1:6" x14ac:dyDescent="0.25">
      <c r="A7348" t="s">
        <v>331</v>
      </c>
      <c r="B7348">
        <v>21</v>
      </c>
      <c r="C7348" t="s">
        <v>17</v>
      </c>
      <c r="D7348" t="s">
        <v>287</v>
      </c>
      <c r="E7348">
        <v>142.91669999999999</v>
      </c>
      <c r="F7348">
        <v>1822658.38</v>
      </c>
    </row>
    <row r="7349" spans="1:6" x14ac:dyDescent="0.25">
      <c r="A7349" t="s">
        <v>331</v>
      </c>
      <c r="B7349">
        <v>21</v>
      </c>
      <c r="C7349" t="s">
        <v>17</v>
      </c>
      <c r="D7349" t="s">
        <v>288</v>
      </c>
      <c r="E7349">
        <v>10.4528</v>
      </c>
      <c r="F7349">
        <v>1601146.6</v>
      </c>
    </row>
    <row r="7350" spans="1:6" x14ac:dyDescent="0.25">
      <c r="A7350" t="s">
        <v>331</v>
      </c>
      <c r="B7350">
        <v>21</v>
      </c>
      <c r="C7350" t="s">
        <v>17</v>
      </c>
      <c r="D7350" t="s">
        <v>289</v>
      </c>
      <c r="E7350">
        <v>18.7028</v>
      </c>
      <c r="F7350">
        <v>732135.33</v>
      </c>
    </row>
    <row r="7351" spans="1:6" x14ac:dyDescent="0.25">
      <c r="A7351" t="s">
        <v>331</v>
      </c>
      <c r="B7351">
        <v>21</v>
      </c>
      <c r="C7351" t="s">
        <v>17</v>
      </c>
      <c r="D7351" t="s">
        <v>290</v>
      </c>
      <c r="E7351">
        <v>1.6375</v>
      </c>
      <c r="F7351">
        <v>301149.75</v>
      </c>
    </row>
    <row r="7352" spans="1:6" x14ac:dyDescent="0.25">
      <c r="A7352" t="s">
        <v>331</v>
      </c>
      <c r="B7352">
        <v>21</v>
      </c>
      <c r="C7352" t="s">
        <v>17</v>
      </c>
      <c r="D7352" t="s">
        <v>291</v>
      </c>
      <c r="E7352">
        <v>4.5208000000000004</v>
      </c>
      <c r="F7352">
        <v>1020149.83</v>
      </c>
    </row>
    <row r="7353" spans="1:6" x14ac:dyDescent="0.25">
      <c r="A7353" t="s">
        <v>331</v>
      </c>
      <c r="B7353">
        <v>21</v>
      </c>
      <c r="C7353" t="s">
        <v>17</v>
      </c>
      <c r="D7353" t="s">
        <v>292</v>
      </c>
      <c r="E7353">
        <v>320.76209999999998</v>
      </c>
      <c r="F7353">
        <v>9420892.5999999996</v>
      </c>
    </row>
    <row r="7354" spans="1:6" x14ac:dyDescent="0.25">
      <c r="A7354" t="s">
        <v>331</v>
      </c>
      <c r="B7354">
        <v>21</v>
      </c>
      <c r="C7354" t="s">
        <v>17</v>
      </c>
      <c r="D7354" t="s">
        <v>293</v>
      </c>
      <c r="E7354">
        <v>19.335899999999999</v>
      </c>
      <c r="F7354">
        <v>1064664.93</v>
      </c>
    </row>
    <row r="7355" spans="1:6" x14ac:dyDescent="0.25">
      <c r="A7355" t="s">
        <v>331</v>
      </c>
      <c r="B7355">
        <v>21</v>
      </c>
      <c r="C7355" t="s">
        <v>17</v>
      </c>
      <c r="D7355" t="s">
        <v>294</v>
      </c>
      <c r="E7355">
        <v>3.3125</v>
      </c>
      <c r="F7355">
        <v>222435.17</v>
      </c>
    </row>
    <row r="7356" spans="1:6" x14ac:dyDescent="0.25">
      <c r="A7356" t="s">
        <v>331</v>
      </c>
      <c r="B7356">
        <v>21</v>
      </c>
      <c r="C7356" t="s">
        <v>17</v>
      </c>
      <c r="D7356" t="s">
        <v>295</v>
      </c>
      <c r="E7356">
        <v>84.543999999999997</v>
      </c>
      <c r="F7356">
        <v>1617294.3</v>
      </c>
    </row>
    <row r="7357" spans="1:6" x14ac:dyDescent="0.25">
      <c r="A7357" t="s">
        <v>331</v>
      </c>
      <c r="B7357">
        <v>21</v>
      </c>
      <c r="C7357" t="s">
        <v>17</v>
      </c>
      <c r="D7357" t="s">
        <v>306</v>
      </c>
      <c r="E7357">
        <v>2.1667000000000001</v>
      </c>
      <c r="F7357">
        <v>43646.29</v>
      </c>
    </row>
    <row r="7358" spans="1:6" x14ac:dyDescent="0.25">
      <c r="A7358" t="s">
        <v>331</v>
      </c>
      <c r="B7358">
        <v>21</v>
      </c>
      <c r="C7358" t="s">
        <v>17</v>
      </c>
      <c r="D7358" t="s">
        <v>280</v>
      </c>
      <c r="E7358">
        <v>18.252800000000001</v>
      </c>
      <c r="F7358">
        <v>664545.16</v>
      </c>
    </row>
    <row r="7359" spans="1:6" x14ac:dyDescent="0.25">
      <c r="A7359" t="s">
        <v>331</v>
      </c>
      <c r="B7359">
        <v>21</v>
      </c>
      <c r="C7359" t="s">
        <v>17</v>
      </c>
      <c r="D7359" t="s">
        <v>296</v>
      </c>
      <c r="E7359">
        <v>42.583300000000001</v>
      </c>
      <c r="F7359">
        <v>3980139.55</v>
      </c>
    </row>
    <row r="7360" spans="1:6" x14ac:dyDescent="0.25">
      <c r="A7360" t="s">
        <v>331</v>
      </c>
      <c r="B7360">
        <v>21</v>
      </c>
      <c r="C7360" t="s">
        <v>17</v>
      </c>
      <c r="D7360" t="s">
        <v>298</v>
      </c>
      <c r="E7360">
        <v>49.833300000000001</v>
      </c>
      <c r="F7360">
        <v>912964.6</v>
      </c>
    </row>
    <row r="7361" spans="1:6" x14ac:dyDescent="0.25">
      <c r="A7361" t="s">
        <v>331</v>
      </c>
      <c r="B7361">
        <v>21</v>
      </c>
      <c r="C7361" t="s">
        <v>17</v>
      </c>
      <c r="D7361" t="s">
        <v>307</v>
      </c>
      <c r="E7361">
        <v>87.841700000000003</v>
      </c>
      <c r="F7361">
        <v>2168918.75</v>
      </c>
    </row>
    <row r="7362" spans="1:6" x14ac:dyDescent="0.25">
      <c r="A7362" t="s">
        <v>331</v>
      </c>
      <c r="B7362">
        <v>21</v>
      </c>
      <c r="C7362" t="s">
        <v>17</v>
      </c>
      <c r="D7362" t="s">
        <v>299</v>
      </c>
      <c r="E7362">
        <v>0.36670000000000003</v>
      </c>
      <c r="F7362">
        <v>213042.97</v>
      </c>
    </row>
    <row r="7363" spans="1:6" x14ac:dyDescent="0.25">
      <c r="A7363" t="s">
        <v>331</v>
      </c>
      <c r="B7363">
        <v>21</v>
      </c>
      <c r="C7363" t="s">
        <v>17</v>
      </c>
      <c r="D7363" t="s">
        <v>300</v>
      </c>
      <c r="E7363">
        <v>0.1</v>
      </c>
      <c r="F7363">
        <v>65540.55</v>
      </c>
    </row>
    <row r="7364" spans="1:6" x14ac:dyDescent="0.25">
      <c r="A7364" t="s">
        <v>331</v>
      </c>
      <c r="B7364">
        <v>21</v>
      </c>
      <c r="C7364" t="s">
        <v>17</v>
      </c>
      <c r="D7364" t="s">
        <v>301</v>
      </c>
      <c r="E7364">
        <v>13.238200000000001</v>
      </c>
      <c r="F7364">
        <v>992386.19</v>
      </c>
    </row>
    <row r="7365" spans="1:6" x14ac:dyDescent="0.25">
      <c r="A7365" t="s">
        <v>331</v>
      </c>
      <c r="B7365">
        <v>21</v>
      </c>
      <c r="C7365" t="s">
        <v>17</v>
      </c>
      <c r="D7365" t="s">
        <v>302</v>
      </c>
      <c r="E7365">
        <v>0.72499999999999998</v>
      </c>
      <c r="F7365">
        <v>253366.34</v>
      </c>
    </row>
    <row r="7366" spans="1:6" x14ac:dyDescent="0.25">
      <c r="A7366" t="s">
        <v>331</v>
      </c>
      <c r="B7366">
        <v>21</v>
      </c>
      <c r="C7366" t="s">
        <v>17</v>
      </c>
      <c r="D7366" t="s">
        <v>308</v>
      </c>
      <c r="E7366">
        <v>11.333299999999999</v>
      </c>
      <c r="F7366">
        <v>401093.78</v>
      </c>
    </row>
    <row r="7367" spans="1:6" x14ac:dyDescent="0.25">
      <c r="A7367" t="s">
        <v>331</v>
      </c>
      <c r="B7367">
        <v>21</v>
      </c>
      <c r="C7367" t="s">
        <v>17</v>
      </c>
      <c r="D7367" t="s">
        <v>325</v>
      </c>
      <c r="E7367">
        <v>6</v>
      </c>
      <c r="F7367">
        <v>96758.79</v>
      </c>
    </row>
    <row r="7368" spans="1:6" x14ac:dyDescent="0.25">
      <c r="A7368" t="s">
        <v>331</v>
      </c>
      <c r="B7368">
        <v>21</v>
      </c>
      <c r="C7368" t="s">
        <v>17</v>
      </c>
      <c r="D7368" t="s">
        <v>311</v>
      </c>
      <c r="E7368">
        <v>4</v>
      </c>
      <c r="F7368">
        <v>38900.93</v>
      </c>
    </row>
    <row r="7369" spans="1:6" x14ac:dyDescent="0.25">
      <c r="A7369" t="s">
        <v>331</v>
      </c>
      <c r="B7369">
        <v>21</v>
      </c>
      <c r="C7369" t="s">
        <v>17</v>
      </c>
      <c r="D7369" t="s">
        <v>326</v>
      </c>
      <c r="E7369">
        <v>1.3332999999999999</v>
      </c>
      <c r="F7369">
        <v>68751.38</v>
      </c>
    </row>
    <row r="7370" spans="1:6" x14ac:dyDescent="0.25">
      <c r="A7370" t="s">
        <v>331</v>
      </c>
      <c r="B7370">
        <v>21</v>
      </c>
      <c r="C7370" t="s">
        <v>17</v>
      </c>
      <c r="D7370" t="s">
        <v>329</v>
      </c>
      <c r="E7370">
        <v>0.93330000000000002</v>
      </c>
      <c r="F7370">
        <v>13782.01</v>
      </c>
    </row>
    <row r="7371" spans="1:6" x14ac:dyDescent="0.25">
      <c r="A7371" t="s">
        <v>331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331</v>
      </c>
      <c r="B7372">
        <v>22</v>
      </c>
      <c r="C7372" t="s">
        <v>23</v>
      </c>
      <c r="D7372" t="s">
        <v>281</v>
      </c>
      <c r="E7372">
        <v>80.664299999999997</v>
      </c>
      <c r="F7372">
        <v>7583169.6399999997</v>
      </c>
    </row>
    <row r="7373" spans="1:6" x14ac:dyDescent="0.25">
      <c r="A7373" t="s">
        <v>331</v>
      </c>
      <c r="B7373">
        <v>22</v>
      </c>
      <c r="C7373" t="s">
        <v>23</v>
      </c>
      <c r="D7373" t="s">
        <v>282</v>
      </c>
      <c r="E7373">
        <v>1731.2</v>
      </c>
      <c r="F7373">
        <v>22460885</v>
      </c>
    </row>
    <row r="7374" spans="1:6" x14ac:dyDescent="0.25">
      <c r="A7374" t="s">
        <v>331</v>
      </c>
      <c r="B7374">
        <v>22</v>
      </c>
      <c r="C7374" t="s">
        <v>23</v>
      </c>
      <c r="D7374" t="s">
        <v>283</v>
      </c>
      <c r="E7374">
        <v>10.0792</v>
      </c>
      <c r="F7374">
        <v>2709312.14</v>
      </c>
    </row>
    <row r="7375" spans="1:6" x14ac:dyDescent="0.25">
      <c r="A7375" t="s">
        <v>331</v>
      </c>
      <c r="B7375">
        <v>22</v>
      </c>
      <c r="C7375" t="s">
        <v>23</v>
      </c>
      <c r="D7375" t="s">
        <v>284</v>
      </c>
      <c r="E7375">
        <v>1118</v>
      </c>
      <c r="F7375">
        <v>9229884.2200000007</v>
      </c>
    </row>
    <row r="7376" spans="1:6" x14ac:dyDescent="0.25">
      <c r="A7376" t="s">
        <v>331</v>
      </c>
      <c r="B7376">
        <v>22</v>
      </c>
      <c r="C7376" t="s">
        <v>23</v>
      </c>
      <c r="D7376" t="s">
        <v>285</v>
      </c>
      <c r="E7376">
        <v>167.07140000000001</v>
      </c>
      <c r="F7376">
        <v>2994428.07</v>
      </c>
    </row>
    <row r="7377" spans="1:6" x14ac:dyDescent="0.25">
      <c r="A7377" t="s">
        <v>331</v>
      </c>
      <c r="B7377">
        <v>22</v>
      </c>
      <c r="C7377" t="s">
        <v>23</v>
      </c>
      <c r="D7377" t="s">
        <v>286</v>
      </c>
      <c r="E7377">
        <v>227.23330000000001</v>
      </c>
      <c r="F7377">
        <v>4078055.9</v>
      </c>
    </row>
    <row r="7378" spans="1:6" x14ac:dyDescent="0.25">
      <c r="A7378" t="s">
        <v>331</v>
      </c>
      <c r="B7378">
        <v>22</v>
      </c>
      <c r="C7378" t="s">
        <v>23</v>
      </c>
      <c r="D7378" t="s">
        <v>287</v>
      </c>
      <c r="E7378">
        <v>284</v>
      </c>
      <c r="F7378">
        <v>3965387.45</v>
      </c>
    </row>
    <row r="7379" spans="1:6" x14ac:dyDescent="0.25">
      <c r="A7379" t="s">
        <v>331</v>
      </c>
      <c r="B7379">
        <v>22</v>
      </c>
      <c r="C7379" t="s">
        <v>23</v>
      </c>
      <c r="D7379" t="s">
        <v>288</v>
      </c>
      <c r="E7379">
        <v>31.0382</v>
      </c>
      <c r="F7379">
        <v>4417703.88</v>
      </c>
    </row>
    <row r="7380" spans="1:6" x14ac:dyDescent="0.25">
      <c r="A7380" t="s">
        <v>331</v>
      </c>
      <c r="B7380">
        <v>22</v>
      </c>
      <c r="C7380" t="s">
        <v>23</v>
      </c>
      <c r="D7380" t="s">
        <v>289</v>
      </c>
      <c r="E7380">
        <v>41.25</v>
      </c>
      <c r="F7380">
        <v>968277.24</v>
      </c>
    </row>
    <row r="7381" spans="1:6" x14ac:dyDescent="0.25">
      <c r="A7381" t="s">
        <v>331</v>
      </c>
      <c r="B7381">
        <v>22</v>
      </c>
      <c r="C7381" t="s">
        <v>23</v>
      </c>
      <c r="D7381" t="s">
        <v>290</v>
      </c>
      <c r="E7381">
        <v>7.2763999999999998</v>
      </c>
      <c r="F7381">
        <v>947258.24</v>
      </c>
    </row>
    <row r="7382" spans="1:6" x14ac:dyDescent="0.25">
      <c r="A7382" t="s">
        <v>331</v>
      </c>
      <c r="B7382">
        <v>22</v>
      </c>
      <c r="C7382" t="s">
        <v>23</v>
      </c>
      <c r="D7382" t="s">
        <v>291</v>
      </c>
      <c r="E7382">
        <v>18.854199999999999</v>
      </c>
      <c r="F7382">
        <v>4040541.98</v>
      </c>
    </row>
    <row r="7383" spans="1:6" x14ac:dyDescent="0.25">
      <c r="A7383" t="s">
        <v>331</v>
      </c>
      <c r="B7383">
        <v>22</v>
      </c>
      <c r="C7383" t="s">
        <v>23</v>
      </c>
      <c r="D7383" t="s">
        <v>292</v>
      </c>
      <c r="E7383">
        <v>1327.6337000000001</v>
      </c>
      <c r="F7383">
        <v>21929599.460000001</v>
      </c>
    </row>
    <row r="7384" spans="1:6" x14ac:dyDescent="0.25">
      <c r="A7384" t="s">
        <v>331</v>
      </c>
      <c r="B7384">
        <v>22</v>
      </c>
      <c r="C7384" t="s">
        <v>23</v>
      </c>
      <c r="D7384" t="s">
        <v>293</v>
      </c>
      <c r="E7384">
        <v>122.5667</v>
      </c>
      <c r="F7384">
        <v>4199641.21</v>
      </c>
    </row>
    <row r="7385" spans="1:6" x14ac:dyDescent="0.25">
      <c r="A7385" t="s">
        <v>331</v>
      </c>
      <c r="B7385">
        <v>22</v>
      </c>
      <c r="C7385" t="s">
        <v>23</v>
      </c>
      <c r="D7385" t="s">
        <v>294</v>
      </c>
      <c r="E7385">
        <v>4.1938000000000004</v>
      </c>
      <c r="F7385">
        <v>350895.45</v>
      </c>
    </row>
    <row r="7386" spans="1:6" x14ac:dyDescent="0.25">
      <c r="A7386" t="s">
        <v>331</v>
      </c>
      <c r="B7386">
        <v>22</v>
      </c>
      <c r="C7386" t="s">
        <v>23</v>
      </c>
      <c r="D7386" t="s">
        <v>295</v>
      </c>
      <c r="E7386">
        <v>191.375</v>
      </c>
      <c r="F7386">
        <v>5134143.29</v>
      </c>
    </row>
    <row r="7387" spans="1:6" x14ac:dyDescent="0.25">
      <c r="A7387" t="s">
        <v>331</v>
      </c>
      <c r="B7387">
        <v>22</v>
      </c>
      <c r="C7387" t="s">
        <v>23</v>
      </c>
      <c r="D7387" t="s">
        <v>280</v>
      </c>
      <c r="E7387">
        <v>465.78160000000003</v>
      </c>
      <c r="F7387">
        <v>6888797.6500000004</v>
      </c>
    </row>
    <row r="7388" spans="1:6" x14ac:dyDescent="0.25">
      <c r="A7388" t="s">
        <v>331</v>
      </c>
      <c r="B7388">
        <v>22</v>
      </c>
      <c r="C7388" t="s">
        <v>23</v>
      </c>
      <c r="D7388" t="s">
        <v>296</v>
      </c>
      <c r="E7388">
        <v>18.833300000000001</v>
      </c>
      <c r="F7388">
        <v>1670111.79</v>
      </c>
    </row>
    <row r="7389" spans="1:6" x14ac:dyDescent="0.25">
      <c r="A7389" t="s">
        <v>331</v>
      </c>
      <c r="B7389">
        <v>22</v>
      </c>
      <c r="C7389" t="s">
        <v>23</v>
      </c>
      <c r="D7389" t="s">
        <v>297</v>
      </c>
      <c r="E7389">
        <v>1</v>
      </c>
      <c r="F7389">
        <v>19795.13</v>
      </c>
    </row>
    <row r="7390" spans="1:6" x14ac:dyDescent="0.25">
      <c r="A7390" t="s">
        <v>331</v>
      </c>
      <c r="B7390">
        <v>22</v>
      </c>
      <c r="C7390" t="s">
        <v>23</v>
      </c>
      <c r="D7390" t="s">
        <v>310</v>
      </c>
      <c r="E7390">
        <v>17</v>
      </c>
      <c r="F7390">
        <v>303037.84999999998</v>
      </c>
    </row>
    <row r="7391" spans="1:6" x14ac:dyDescent="0.25">
      <c r="A7391" t="s">
        <v>331</v>
      </c>
      <c r="B7391">
        <v>22</v>
      </c>
      <c r="C7391" t="s">
        <v>23</v>
      </c>
      <c r="D7391" t="s">
        <v>298</v>
      </c>
      <c r="E7391">
        <v>158</v>
      </c>
      <c r="F7391">
        <v>3108899.61</v>
      </c>
    </row>
    <row r="7392" spans="1:6" x14ac:dyDescent="0.25">
      <c r="A7392" t="s">
        <v>331</v>
      </c>
      <c r="B7392">
        <v>22</v>
      </c>
      <c r="C7392" t="s">
        <v>23</v>
      </c>
      <c r="D7392" t="s">
        <v>307</v>
      </c>
      <c r="E7392">
        <v>353.32499999999999</v>
      </c>
      <c r="F7392">
        <v>7398578.7999999998</v>
      </c>
    </row>
    <row r="7393" spans="1:6" x14ac:dyDescent="0.25">
      <c r="A7393" t="s">
        <v>331</v>
      </c>
      <c r="B7393">
        <v>22</v>
      </c>
      <c r="C7393" t="s">
        <v>23</v>
      </c>
      <c r="D7393" t="s">
        <v>299</v>
      </c>
      <c r="E7393">
        <v>0.25</v>
      </c>
      <c r="F7393">
        <v>87116.52</v>
      </c>
    </row>
    <row r="7394" spans="1:6" x14ac:dyDescent="0.25">
      <c r="A7394" t="s">
        <v>331</v>
      </c>
      <c r="B7394">
        <v>22</v>
      </c>
      <c r="C7394" t="s">
        <v>23</v>
      </c>
      <c r="D7394" t="s">
        <v>301</v>
      </c>
      <c r="E7394">
        <v>4.2125000000000004</v>
      </c>
      <c r="F7394">
        <v>385878.21</v>
      </c>
    </row>
    <row r="7395" spans="1:6" x14ac:dyDescent="0.25">
      <c r="A7395" t="s">
        <v>331</v>
      </c>
      <c r="B7395">
        <v>22</v>
      </c>
      <c r="C7395" t="s">
        <v>23</v>
      </c>
      <c r="D7395" t="s">
        <v>302</v>
      </c>
      <c r="E7395">
        <v>0.43330000000000002</v>
      </c>
      <c r="F7395">
        <v>152360.26999999999</v>
      </c>
    </row>
    <row r="7396" spans="1:6" x14ac:dyDescent="0.25">
      <c r="A7396" t="s">
        <v>331</v>
      </c>
      <c r="B7396">
        <v>22</v>
      </c>
      <c r="C7396" t="s">
        <v>23</v>
      </c>
      <c r="D7396" t="s">
        <v>308</v>
      </c>
      <c r="E7396">
        <v>121.4524</v>
      </c>
      <c r="F7396">
        <v>1302734.21</v>
      </c>
    </row>
    <row r="7397" spans="1:6" x14ac:dyDescent="0.25">
      <c r="A7397" t="s">
        <v>331</v>
      </c>
      <c r="B7397">
        <v>22</v>
      </c>
      <c r="C7397" t="s">
        <v>23</v>
      </c>
      <c r="D7397" t="s">
        <v>303</v>
      </c>
      <c r="E7397">
        <v>92</v>
      </c>
      <c r="F7397">
        <v>1055392.8</v>
      </c>
    </row>
    <row r="7398" spans="1:6" x14ac:dyDescent="0.25">
      <c r="A7398" t="s">
        <v>331</v>
      </c>
      <c r="B7398">
        <v>22</v>
      </c>
      <c r="C7398" t="s">
        <v>23</v>
      </c>
      <c r="D7398" t="s">
        <v>329</v>
      </c>
      <c r="E7398">
        <v>35.774999999999999</v>
      </c>
      <c r="F7398">
        <v>411815.4</v>
      </c>
    </row>
    <row r="7399" spans="1:6" x14ac:dyDescent="0.25">
      <c r="A7399" t="s">
        <v>331</v>
      </c>
      <c r="B7399">
        <v>22</v>
      </c>
      <c r="C7399" t="s">
        <v>23</v>
      </c>
      <c r="D7399" t="s">
        <v>332</v>
      </c>
      <c r="E7399">
        <v>6.625</v>
      </c>
      <c r="F7399">
        <v>89977.13</v>
      </c>
    </row>
    <row r="7400" spans="1:6" x14ac:dyDescent="0.25">
      <c r="A7400" t="s">
        <v>331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331</v>
      </c>
      <c r="B7401">
        <v>23</v>
      </c>
      <c r="C7401" t="s">
        <v>22</v>
      </c>
      <c r="D7401" t="s">
        <v>281</v>
      </c>
      <c r="E7401">
        <v>9.7241</v>
      </c>
      <c r="F7401">
        <v>870369.18</v>
      </c>
    </row>
    <row r="7402" spans="1:6" x14ac:dyDescent="0.25">
      <c r="A7402" t="s">
        <v>331</v>
      </c>
      <c r="B7402">
        <v>23</v>
      </c>
      <c r="C7402" t="s">
        <v>22</v>
      </c>
      <c r="D7402" t="s">
        <v>282</v>
      </c>
      <c r="E7402">
        <v>91.594399999999993</v>
      </c>
      <c r="F7402">
        <v>992277.59</v>
      </c>
    </row>
    <row r="7403" spans="1:6" x14ac:dyDescent="0.25">
      <c r="A7403" t="s">
        <v>331</v>
      </c>
      <c r="B7403">
        <v>23</v>
      </c>
      <c r="C7403" t="s">
        <v>22</v>
      </c>
      <c r="D7403" t="s">
        <v>283</v>
      </c>
      <c r="E7403">
        <v>3.8902999999999999</v>
      </c>
      <c r="F7403">
        <v>488272.27</v>
      </c>
    </row>
    <row r="7404" spans="1:6" x14ac:dyDescent="0.25">
      <c r="A7404" t="s">
        <v>331</v>
      </c>
      <c r="B7404">
        <v>23</v>
      </c>
      <c r="C7404" t="s">
        <v>22</v>
      </c>
      <c r="D7404" t="s">
        <v>284</v>
      </c>
      <c r="E7404">
        <v>358.01389999999998</v>
      </c>
      <c r="F7404">
        <v>2949299.91</v>
      </c>
    </row>
    <row r="7405" spans="1:6" x14ac:dyDescent="0.25">
      <c r="A7405" t="s">
        <v>331</v>
      </c>
      <c r="B7405">
        <v>23</v>
      </c>
      <c r="C7405" t="s">
        <v>22</v>
      </c>
      <c r="D7405" t="s">
        <v>285</v>
      </c>
      <c r="E7405">
        <v>18.5063</v>
      </c>
      <c r="F7405">
        <v>334653.37</v>
      </c>
    </row>
    <row r="7406" spans="1:6" x14ac:dyDescent="0.25">
      <c r="A7406" t="s">
        <v>331</v>
      </c>
      <c r="B7406">
        <v>23</v>
      </c>
      <c r="C7406" t="s">
        <v>22</v>
      </c>
      <c r="D7406" t="s">
        <v>286</v>
      </c>
      <c r="E7406">
        <v>34.200000000000003</v>
      </c>
      <c r="F7406">
        <v>753171.6</v>
      </c>
    </row>
    <row r="7407" spans="1:6" x14ac:dyDescent="0.25">
      <c r="A7407" t="s">
        <v>331</v>
      </c>
      <c r="B7407">
        <v>23</v>
      </c>
      <c r="C7407" t="s">
        <v>22</v>
      </c>
      <c r="D7407" t="s">
        <v>287</v>
      </c>
      <c r="E7407">
        <v>51</v>
      </c>
      <c r="F7407">
        <v>629969.68000000005</v>
      </c>
    </row>
    <row r="7408" spans="1:6" x14ac:dyDescent="0.25">
      <c r="A7408" t="s">
        <v>331</v>
      </c>
      <c r="B7408">
        <v>23</v>
      </c>
      <c r="C7408" t="s">
        <v>22</v>
      </c>
      <c r="D7408" t="s">
        <v>288</v>
      </c>
      <c r="E7408">
        <v>6.3094999999999999</v>
      </c>
      <c r="F7408">
        <v>1014522.64</v>
      </c>
    </row>
    <row r="7409" spans="1:6" x14ac:dyDescent="0.25">
      <c r="A7409" t="s">
        <v>331</v>
      </c>
      <c r="B7409">
        <v>23</v>
      </c>
      <c r="C7409" t="s">
        <v>22</v>
      </c>
      <c r="D7409" t="s">
        <v>289</v>
      </c>
      <c r="E7409">
        <v>5.2792000000000003</v>
      </c>
      <c r="F7409">
        <v>299048</v>
      </c>
    </row>
    <row r="7410" spans="1:6" x14ac:dyDescent="0.25">
      <c r="A7410" t="s">
        <v>331</v>
      </c>
      <c r="B7410">
        <v>23</v>
      </c>
      <c r="C7410" t="s">
        <v>22</v>
      </c>
      <c r="D7410" t="s">
        <v>290</v>
      </c>
      <c r="E7410">
        <v>1.8042</v>
      </c>
      <c r="F7410">
        <v>215129.52</v>
      </c>
    </row>
    <row r="7411" spans="1:6" x14ac:dyDescent="0.25">
      <c r="A7411" t="s">
        <v>331</v>
      </c>
      <c r="B7411">
        <v>23</v>
      </c>
      <c r="C7411" t="s">
        <v>22</v>
      </c>
      <c r="D7411" t="s">
        <v>291</v>
      </c>
      <c r="E7411">
        <v>2.5</v>
      </c>
      <c r="F7411">
        <v>650288.76</v>
      </c>
    </row>
    <row r="7412" spans="1:6" x14ac:dyDescent="0.25">
      <c r="A7412" t="s">
        <v>331</v>
      </c>
      <c r="B7412">
        <v>23</v>
      </c>
      <c r="C7412" t="s">
        <v>22</v>
      </c>
      <c r="D7412" t="s">
        <v>292</v>
      </c>
      <c r="E7412">
        <v>119.9958</v>
      </c>
      <c r="F7412">
        <v>3219963.1</v>
      </c>
    </row>
    <row r="7413" spans="1:6" x14ac:dyDescent="0.25">
      <c r="A7413" t="s">
        <v>331</v>
      </c>
      <c r="B7413">
        <v>23</v>
      </c>
      <c r="C7413" t="s">
        <v>22</v>
      </c>
      <c r="D7413" t="s">
        <v>293</v>
      </c>
      <c r="E7413">
        <v>16.568300000000001</v>
      </c>
      <c r="F7413">
        <v>905554.71</v>
      </c>
    </row>
    <row r="7414" spans="1:6" x14ac:dyDescent="0.25">
      <c r="A7414" t="s">
        <v>331</v>
      </c>
      <c r="B7414">
        <v>23</v>
      </c>
      <c r="C7414" t="s">
        <v>22</v>
      </c>
      <c r="D7414" t="s">
        <v>294</v>
      </c>
      <c r="E7414">
        <v>4.0999999999999996</v>
      </c>
      <c r="F7414">
        <v>615905.82999999996</v>
      </c>
    </row>
    <row r="7415" spans="1:6" x14ac:dyDescent="0.25">
      <c r="A7415" t="s">
        <v>331</v>
      </c>
      <c r="B7415">
        <v>23</v>
      </c>
      <c r="C7415" t="s">
        <v>22</v>
      </c>
      <c r="D7415" t="s">
        <v>295</v>
      </c>
      <c r="E7415">
        <v>75.286900000000003</v>
      </c>
      <c r="F7415">
        <v>1449613.83</v>
      </c>
    </row>
    <row r="7416" spans="1:6" x14ac:dyDescent="0.25">
      <c r="A7416" t="s">
        <v>331</v>
      </c>
      <c r="B7416">
        <v>23</v>
      </c>
      <c r="C7416" t="s">
        <v>22</v>
      </c>
      <c r="D7416" t="s">
        <v>306</v>
      </c>
      <c r="E7416">
        <v>1.9792000000000001</v>
      </c>
      <c r="F7416">
        <v>81386.41</v>
      </c>
    </row>
    <row r="7417" spans="1:6" x14ac:dyDescent="0.25">
      <c r="A7417" t="s">
        <v>331</v>
      </c>
      <c r="B7417">
        <v>23</v>
      </c>
      <c r="C7417" t="s">
        <v>22</v>
      </c>
      <c r="D7417" t="s">
        <v>280</v>
      </c>
      <c r="E7417">
        <v>20.738900000000001</v>
      </c>
      <c r="F7417">
        <v>661594.31999999995</v>
      </c>
    </row>
    <row r="7418" spans="1:6" x14ac:dyDescent="0.25">
      <c r="A7418" t="s">
        <v>331</v>
      </c>
      <c r="B7418">
        <v>23</v>
      </c>
      <c r="C7418" t="s">
        <v>22</v>
      </c>
      <c r="D7418" t="s">
        <v>296</v>
      </c>
      <c r="E7418">
        <v>21</v>
      </c>
      <c r="F7418">
        <v>1987832.52</v>
      </c>
    </row>
    <row r="7419" spans="1:6" x14ac:dyDescent="0.25">
      <c r="A7419" t="s">
        <v>331</v>
      </c>
      <c r="B7419">
        <v>23</v>
      </c>
      <c r="C7419" t="s">
        <v>22</v>
      </c>
      <c r="D7419" t="s">
        <v>310</v>
      </c>
      <c r="E7419">
        <v>4</v>
      </c>
      <c r="F7419">
        <v>58578.17</v>
      </c>
    </row>
    <row r="7420" spans="1:6" x14ac:dyDescent="0.25">
      <c r="A7420" t="s">
        <v>331</v>
      </c>
      <c r="B7420">
        <v>23</v>
      </c>
      <c r="C7420" t="s">
        <v>22</v>
      </c>
      <c r="D7420" t="s">
        <v>298</v>
      </c>
      <c r="E7420">
        <v>32.666699999999999</v>
      </c>
      <c r="F7420">
        <v>621012.09</v>
      </c>
    </row>
    <row r="7421" spans="1:6" x14ac:dyDescent="0.25">
      <c r="A7421" t="s">
        <v>331</v>
      </c>
      <c r="B7421">
        <v>23</v>
      </c>
      <c r="C7421" t="s">
        <v>22</v>
      </c>
      <c r="D7421" t="s">
        <v>307</v>
      </c>
      <c r="E7421">
        <v>11.125</v>
      </c>
      <c r="F7421">
        <v>291048.25</v>
      </c>
    </row>
    <row r="7422" spans="1:6" x14ac:dyDescent="0.25">
      <c r="A7422" t="s">
        <v>331</v>
      </c>
      <c r="B7422">
        <v>23</v>
      </c>
      <c r="C7422" t="s">
        <v>22</v>
      </c>
      <c r="D7422" t="s">
        <v>299</v>
      </c>
      <c r="E7422">
        <v>0.15</v>
      </c>
      <c r="F7422">
        <v>83762.600000000006</v>
      </c>
    </row>
    <row r="7423" spans="1:6" x14ac:dyDescent="0.25">
      <c r="A7423" t="s">
        <v>331</v>
      </c>
      <c r="B7423">
        <v>23</v>
      </c>
      <c r="C7423" t="s">
        <v>22</v>
      </c>
      <c r="D7423" t="s">
        <v>300</v>
      </c>
      <c r="E7423">
        <v>6.5000000000000002E-2</v>
      </c>
      <c r="F7423">
        <v>17391.740000000002</v>
      </c>
    </row>
    <row r="7424" spans="1:6" x14ac:dyDescent="0.25">
      <c r="A7424" t="s">
        <v>331</v>
      </c>
      <c r="B7424">
        <v>23</v>
      </c>
      <c r="C7424" t="s">
        <v>22</v>
      </c>
      <c r="D7424" t="s">
        <v>301</v>
      </c>
      <c r="E7424">
        <v>20.506900000000002</v>
      </c>
      <c r="F7424">
        <v>1336956.44</v>
      </c>
    </row>
    <row r="7425" spans="1:6" x14ac:dyDescent="0.25">
      <c r="A7425" t="s">
        <v>331</v>
      </c>
      <c r="B7425">
        <v>23</v>
      </c>
      <c r="C7425" t="s">
        <v>22</v>
      </c>
      <c r="D7425" t="s">
        <v>302</v>
      </c>
      <c r="E7425">
        <v>0.31669999999999998</v>
      </c>
      <c r="F7425">
        <v>106076.71</v>
      </c>
    </row>
    <row r="7426" spans="1:6" x14ac:dyDescent="0.25">
      <c r="A7426" t="s">
        <v>331</v>
      </c>
      <c r="B7426">
        <v>23</v>
      </c>
      <c r="C7426" t="s">
        <v>22</v>
      </c>
      <c r="D7426" t="s">
        <v>308</v>
      </c>
      <c r="E7426">
        <v>3</v>
      </c>
      <c r="F7426">
        <v>77153.740000000005</v>
      </c>
    </row>
    <row r="7427" spans="1:6" x14ac:dyDescent="0.25">
      <c r="A7427" t="s">
        <v>331</v>
      </c>
      <c r="B7427">
        <v>23</v>
      </c>
      <c r="C7427" t="s">
        <v>22</v>
      </c>
      <c r="D7427" t="s">
        <v>303</v>
      </c>
      <c r="E7427">
        <v>2</v>
      </c>
      <c r="F7427">
        <v>21569.66</v>
      </c>
    </row>
    <row r="7428" spans="1:6" x14ac:dyDescent="0.25">
      <c r="A7428" t="s">
        <v>331</v>
      </c>
      <c r="B7428">
        <v>23</v>
      </c>
      <c r="C7428" t="s">
        <v>22</v>
      </c>
      <c r="D7428" t="s">
        <v>325</v>
      </c>
      <c r="E7428">
        <v>8</v>
      </c>
      <c r="F7428">
        <v>101238.03</v>
      </c>
    </row>
    <row r="7429" spans="1:6" x14ac:dyDescent="0.25">
      <c r="A7429" t="s">
        <v>331</v>
      </c>
      <c r="B7429">
        <v>23</v>
      </c>
      <c r="C7429" t="s">
        <v>22</v>
      </c>
      <c r="D7429" t="s">
        <v>326</v>
      </c>
      <c r="E7429">
        <v>2.0139</v>
      </c>
      <c r="F7429">
        <v>75321.37</v>
      </c>
    </row>
    <row r="7430" spans="1:6" x14ac:dyDescent="0.25">
      <c r="A7430" t="s">
        <v>331</v>
      </c>
      <c r="B7430">
        <v>23</v>
      </c>
      <c r="C7430" t="s">
        <v>22</v>
      </c>
      <c r="D7430" t="s">
        <v>329</v>
      </c>
      <c r="E7430">
        <v>1.0832999999999999</v>
      </c>
      <c r="F7430">
        <v>15034.1</v>
      </c>
    </row>
    <row r="7431" spans="1:6" x14ac:dyDescent="0.25">
      <c r="A7431" t="s">
        <v>331</v>
      </c>
      <c r="B7431">
        <v>23</v>
      </c>
      <c r="C7431" t="s">
        <v>22</v>
      </c>
      <c r="D7431" t="s">
        <v>332</v>
      </c>
      <c r="E7431">
        <v>1</v>
      </c>
      <c r="F7431">
        <v>14301</v>
      </c>
    </row>
    <row r="7432" spans="1:6" x14ac:dyDescent="0.25">
      <c r="A7432" t="s">
        <v>331</v>
      </c>
      <c r="B7432">
        <v>24</v>
      </c>
      <c r="C7432" t="s">
        <v>316</v>
      </c>
      <c r="E7432">
        <v>15</v>
      </c>
      <c r="F7432">
        <v>540887.43000000005</v>
      </c>
    </row>
    <row r="7433" spans="1:6" x14ac:dyDescent="0.25">
      <c r="A7433" t="s">
        <v>331</v>
      </c>
      <c r="B7433">
        <v>24</v>
      </c>
      <c r="C7433" t="s">
        <v>316</v>
      </c>
      <c r="D7433" t="s">
        <v>281</v>
      </c>
      <c r="E7433">
        <v>6.0770999999999997</v>
      </c>
      <c r="F7433">
        <v>650991.35999999999</v>
      </c>
    </row>
    <row r="7434" spans="1:6" x14ac:dyDescent="0.25">
      <c r="A7434" t="s">
        <v>331</v>
      </c>
      <c r="B7434">
        <v>24</v>
      </c>
      <c r="C7434" t="s">
        <v>316</v>
      </c>
      <c r="D7434" t="s">
        <v>282</v>
      </c>
      <c r="E7434">
        <v>63.961100000000002</v>
      </c>
      <c r="F7434">
        <v>1022839.15</v>
      </c>
    </row>
    <row r="7435" spans="1:6" x14ac:dyDescent="0.25">
      <c r="A7435" t="s">
        <v>331</v>
      </c>
      <c r="B7435">
        <v>24</v>
      </c>
      <c r="C7435" t="s">
        <v>316</v>
      </c>
      <c r="D7435" t="s">
        <v>283</v>
      </c>
      <c r="E7435">
        <v>4.4625000000000004</v>
      </c>
      <c r="F7435">
        <v>608245.86</v>
      </c>
    </row>
    <row r="7436" spans="1:6" x14ac:dyDescent="0.25">
      <c r="A7436" t="s">
        <v>331</v>
      </c>
      <c r="B7436">
        <v>24</v>
      </c>
      <c r="C7436" t="s">
        <v>316</v>
      </c>
      <c r="D7436" t="s">
        <v>284</v>
      </c>
      <c r="E7436">
        <v>237.54169999999999</v>
      </c>
      <c r="F7436">
        <v>1896509.09</v>
      </c>
    </row>
    <row r="7437" spans="1:6" x14ac:dyDescent="0.25">
      <c r="A7437" t="s">
        <v>331</v>
      </c>
      <c r="B7437">
        <v>24</v>
      </c>
      <c r="C7437" t="s">
        <v>316</v>
      </c>
      <c r="D7437" t="s">
        <v>285</v>
      </c>
      <c r="E7437">
        <v>11.992100000000001</v>
      </c>
      <c r="F7437">
        <v>201137.38</v>
      </c>
    </row>
    <row r="7438" spans="1:6" x14ac:dyDescent="0.25">
      <c r="A7438" t="s">
        <v>331</v>
      </c>
      <c r="B7438">
        <v>24</v>
      </c>
      <c r="C7438" t="s">
        <v>316</v>
      </c>
      <c r="D7438" t="s">
        <v>286</v>
      </c>
      <c r="E7438">
        <v>18.933299999999999</v>
      </c>
      <c r="F7438">
        <v>440813.95</v>
      </c>
    </row>
    <row r="7439" spans="1:6" x14ac:dyDescent="0.25">
      <c r="A7439" t="s">
        <v>331</v>
      </c>
      <c r="B7439">
        <v>24</v>
      </c>
      <c r="C7439" t="s">
        <v>316</v>
      </c>
      <c r="D7439" t="s">
        <v>287</v>
      </c>
      <c r="E7439">
        <v>12</v>
      </c>
      <c r="F7439">
        <v>172173.71</v>
      </c>
    </row>
    <row r="7440" spans="1:6" x14ac:dyDescent="0.25">
      <c r="A7440" t="s">
        <v>331</v>
      </c>
      <c r="B7440">
        <v>24</v>
      </c>
      <c r="C7440" t="s">
        <v>316</v>
      </c>
      <c r="D7440" t="s">
        <v>288</v>
      </c>
      <c r="E7440">
        <v>4.6833</v>
      </c>
      <c r="F7440">
        <v>840215.71</v>
      </c>
    </row>
    <row r="7441" spans="1:6" x14ac:dyDescent="0.25">
      <c r="A7441" t="s">
        <v>331</v>
      </c>
      <c r="B7441">
        <v>24</v>
      </c>
      <c r="C7441" t="s">
        <v>316</v>
      </c>
      <c r="D7441" t="s">
        <v>289</v>
      </c>
      <c r="E7441">
        <v>6.1833</v>
      </c>
      <c r="F7441">
        <v>382160.38</v>
      </c>
    </row>
    <row r="7442" spans="1:6" x14ac:dyDescent="0.25">
      <c r="A7442" t="s">
        <v>331</v>
      </c>
      <c r="B7442">
        <v>24</v>
      </c>
      <c r="C7442" t="s">
        <v>316</v>
      </c>
      <c r="D7442" t="s">
        <v>290</v>
      </c>
      <c r="E7442">
        <v>1.95</v>
      </c>
      <c r="F7442">
        <v>146041.14000000001</v>
      </c>
    </row>
    <row r="7443" spans="1:6" x14ac:dyDescent="0.25">
      <c r="A7443" t="s">
        <v>331</v>
      </c>
      <c r="B7443">
        <v>24</v>
      </c>
      <c r="C7443" t="s">
        <v>316</v>
      </c>
      <c r="D7443" t="s">
        <v>291</v>
      </c>
      <c r="E7443">
        <v>0.83330000000000004</v>
      </c>
      <c r="F7443">
        <v>224513.29</v>
      </c>
    </row>
    <row r="7444" spans="1:6" x14ac:dyDescent="0.25">
      <c r="A7444" t="s">
        <v>331</v>
      </c>
      <c r="B7444">
        <v>24</v>
      </c>
      <c r="C7444" t="s">
        <v>316</v>
      </c>
      <c r="D7444" t="s">
        <v>292</v>
      </c>
      <c r="E7444">
        <v>54.561100000000003</v>
      </c>
      <c r="F7444">
        <v>1656324.64</v>
      </c>
    </row>
    <row r="7445" spans="1:6" x14ac:dyDescent="0.25">
      <c r="A7445" t="s">
        <v>331</v>
      </c>
      <c r="B7445">
        <v>24</v>
      </c>
      <c r="C7445" t="s">
        <v>316</v>
      </c>
      <c r="D7445" t="s">
        <v>293</v>
      </c>
      <c r="E7445">
        <v>5.1111000000000004</v>
      </c>
      <c r="F7445">
        <v>203147.92</v>
      </c>
    </row>
    <row r="7446" spans="1:6" x14ac:dyDescent="0.25">
      <c r="A7446" t="s">
        <v>331</v>
      </c>
      <c r="B7446">
        <v>24</v>
      </c>
      <c r="C7446" t="s">
        <v>316</v>
      </c>
      <c r="D7446" t="s">
        <v>295</v>
      </c>
      <c r="E7446">
        <v>33.688699999999997</v>
      </c>
      <c r="F7446">
        <v>1007676.86</v>
      </c>
    </row>
    <row r="7447" spans="1:6" x14ac:dyDescent="0.25">
      <c r="A7447" t="s">
        <v>331</v>
      </c>
      <c r="B7447">
        <v>24</v>
      </c>
      <c r="C7447" t="s">
        <v>316</v>
      </c>
      <c r="D7447" t="s">
        <v>306</v>
      </c>
      <c r="E7447">
        <v>6.25E-2</v>
      </c>
      <c r="F7447">
        <v>3094.26</v>
      </c>
    </row>
    <row r="7448" spans="1:6" x14ac:dyDescent="0.25">
      <c r="A7448" t="s">
        <v>331</v>
      </c>
      <c r="B7448">
        <v>24</v>
      </c>
      <c r="C7448" t="s">
        <v>316</v>
      </c>
      <c r="D7448" t="s">
        <v>280</v>
      </c>
      <c r="E7448">
        <v>19.529900000000001</v>
      </c>
      <c r="F7448">
        <v>617365.21</v>
      </c>
    </row>
    <row r="7449" spans="1:6" x14ac:dyDescent="0.25">
      <c r="A7449" t="s">
        <v>331</v>
      </c>
      <c r="B7449">
        <v>24</v>
      </c>
      <c r="C7449" t="s">
        <v>316</v>
      </c>
      <c r="D7449" t="s">
        <v>296</v>
      </c>
      <c r="E7449">
        <v>9.1667000000000005</v>
      </c>
      <c r="F7449">
        <v>874861.35</v>
      </c>
    </row>
    <row r="7450" spans="1:6" x14ac:dyDescent="0.25">
      <c r="A7450" t="s">
        <v>331</v>
      </c>
      <c r="B7450">
        <v>24</v>
      </c>
      <c r="C7450" t="s">
        <v>316</v>
      </c>
      <c r="D7450" t="s">
        <v>310</v>
      </c>
      <c r="E7450">
        <v>1</v>
      </c>
      <c r="F7450">
        <v>14823.86</v>
      </c>
    </row>
    <row r="7451" spans="1:6" x14ac:dyDescent="0.25">
      <c r="A7451" t="s">
        <v>331</v>
      </c>
      <c r="B7451">
        <v>24</v>
      </c>
      <c r="C7451" t="s">
        <v>316</v>
      </c>
      <c r="D7451" t="s">
        <v>298</v>
      </c>
      <c r="E7451">
        <v>2.1667000000000001</v>
      </c>
      <c r="F7451">
        <v>43121.26</v>
      </c>
    </row>
    <row r="7452" spans="1:6" x14ac:dyDescent="0.25">
      <c r="A7452" t="s">
        <v>331</v>
      </c>
      <c r="B7452">
        <v>24</v>
      </c>
      <c r="C7452" t="s">
        <v>316</v>
      </c>
      <c r="D7452" t="s">
        <v>307</v>
      </c>
      <c r="E7452">
        <v>32</v>
      </c>
      <c r="F7452">
        <v>771017.5</v>
      </c>
    </row>
    <row r="7453" spans="1:6" x14ac:dyDescent="0.25">
      <c r="A7453" t="s">
        <v>331</v>
      </c>
      <c r="B7453">
        <v>24</v>
      </c>
      <c r="C7453" t="s">
        <v>316</v>
      </c>
      <c r="D7453" t="s">
        <v>299</v>
      </c>
      <c r="E7453">
        <v>0.2</v>
      </c>
      <c r="F7453">
        <v>151999.5</v>
      </c>
    </row>
    <row r="7454" spans="1:6" x14ac:dyDescent="0.25">
      <c r="A7454" t="s">
        <v>331</v>
      </c>
      <c r="B7454">
        <v>24</v>
      </c>
      <c r="C7454" t="s">
        <v>316</v>
      </c>
      <c r="D7454" t="s">
        <v>300</v>
      </c>
      <c r="E7454">
        <v>0.63829999999999998</v>
      </c>
      <c r="F7454">
        <v>42464.53</v>
      </c>
    </row>
    <row r="7455" spans="1:6" x14ac:dyDescent="0.25">
      <c r="A7455" t="s">
        <v>331</v>
      </c>
      <c r="B7455">
        <v>24</v>
      </c>
      <c r="C7455" t="s">
        <v>316</v>
      </c>
      <c r="D7455" t="s">
        <v>301</v>
      </c>
      <c r="E7455">
        <v>3.9838</v>
      </c>
      <c r="F7455">
        <v>286210.27</v>
      </c>
    </row>
    <row r="7456" spans="1:6" x14ac:dyDescent="0.25">
      <c r="A7456" t="s">
        <v>331</v>
      </c>
      <c r="B7456">
        <v>24</v>
      </c>
      <c r="C7456" t="s">
        <v>316</v>
      </c>
      <c r="D7456" t="s">
        <v>302</v>
      </c>
      <c r="E7456">
        <v>0.42499999999999999</v>
      </c>
      <c r="F7456">
        <v>129374.31</v>
      </c>
    </row>
    <row r="7457" spans="1:6" x14ac:dyDescent="0.25">
      <c r="A7457" t="s">
        <v>331</v>
      </c>
      <c r="B7457">
        <v>24</v>
      </c>
      <c r="C7457" t="s">
        <v>316</v>
      </c>
      <c r="D7457" t="s">
        <v>308</v>
      </c>
      <c r="E7457">
        <v>5.8333000000000004</v>
      </c>
      <c r="F7457">
        <v>117402.53</v>
      </c>
    </row>
    <row r="7458" spans="1:6" x14ac:dyDescent="0.25">
      <c r="A7458" t="s">
        <v>331</v>
      </c>
      <c r="B7458">
        <v>24</v>
      </c>
      <c r="C7458" t="s">
        <v>316</v>
      </c>
      <c r="D7458" t="s">
        <v>311</v>
      </c>
      <c r="E7458">
        <v>1</v>
      </c>
      <c r="F7458">
        <v>10404.620000000001</v>
      </c>
    </row>
    <row r="7459" spans="1:6" x14ac:dyDescent="0.25">
      <c r="A7459" t="s">
        <v>331</v>
      </c>
      <c r="B7459">
        <v>24</v>
      </c>
      <c r="C7459" t="s">
        <v>316</v>
      </c>
      <c r="D7459" t="s">
        <v>329</v>
      </c>
      <c r="E7459">
        <v>0.5</v>
      </c>
      <c r="F7459">
        <v>6606.05</v>
      </c>
    </row>
    <row r="7460" spans="1:6" x14ac:dyDescent="0.25">
      <c r="A7460" t="s">
        <v>331</v>
      </c>
      <c r="B7460">
        <v>24</v>
      </c>
      <c r="C7460" t="s">
        <v>316</v>
      </c>
      <c r="D7460" t="s">
        <v>332</v>
      </c>
      <c r="E7460">
        <v>1</v>
      </c>
      <c r="F7460">
        <v>10897.65</v>
      </c>
    </row>
    <row r="7461" spans="1:6" x14ac:dyDescent="0.25">
      <c r="A7461" t="s">
        <v>331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331</v>
      </c>
      <c r="B7462">
        <v>25</v>
      </c>
      <c r="C7462" t="s">
        <v>18</v>
      </c>
      <c r="D7462" t="s">
        <v>281</v>
      </c>
      <c r="E7462">
        <v>38.362200000000001</v>
      </c>
      <c r="F7462">
        <v>3964554.24</v>
      </c>
    </row>
    <row r="7463" spans="1:6" x14ac:dyDescent="0.25">
      <c r="A7463" t="s">
        <v>331</v>
      </c>
      <c r="B7463">
        <v>25</v>
      </c>
      <c r="C7463" t="s">
        <v>18</v>
      </c>
      <c r="D7463" t="s">
        <v>282</v>
      </c>
      <c r="E7463">
        <v>1132.3278</v>
      </c>
      <c r="F7463">
        <v>12624310.949999999</v>
      </c>
    </row>
    <row r="7464" spans="1:6" x14ac:dyDescent="0.25">
      <c r="A7464" t="s">
        <v>331</v>
      </c>
      <c r="B7464">
        <v>25</v>
      </c>
      <c r="C7464" t="s">
        <v>18</v>
      </c>
      <c r="D7464" t="s">
        <v>283</v>
      </c>
      <c r="E7464">
        <v>7.2332999999999998</v>
      </c>
      <c r="F7464">
        <v>2395230.02</v>
      </c>
    </row>
    <row r="7465" spans="1:6" x14ac:dyDescent="0.25">
      <c r="A7465" t="s">
        <v>331</v>
      </c>
      <c r="B7465">
        <v>25</v>
      </c>
      <c r="C7465" t="s">
        <v>18</v>
      </c>
      <c r="D7465" t="s">
        <v>284</v>
      </c>
      <c r="E7465">
        <v>1492.8888999999999</v>
      </c>
      <c r="F7465">
        <v>10433342.84</v>
      </c>
    </row>
    <row r="7466" spans="1:6" x14ac:dyDescent="0.25">
      <c r="A7466" t="s">
        <v>331</v>
      </c>
      <c r="B7466">
        <v>25</v>
      </c>
      <c r="C7466" t="s">
        <v>18</v>
      </c>
      <c r="D7466" t="s">
        <v>285</v>
      </c>
      <c r="E7466">
        <v>70.033699999999996</v>
      </c>
      <c r="F7466">
        <v>1255497.05</v>
      </c>
    </row>
    <row r="7467" spans="1:6" x14ac:dyDescent="0.25">
      <c r="A7467" t="s">
        <v>331</v>
      </c>
      <c r="B7467">
        <v>25</v>
      </c>
      <c r="C7467" t="s">
        <v>18</v>
      </c>
      <c r="D7467" t="s">
        <v>286</v>
      </c>
      <c r="E7467">
        <v>203.86670000000001</v>
      </c>
      <c r="F7467">
        <v>4095951.02</v>
      </c>
    </row>
    <row r="7468" spans="1:6" x14ac:dyDescent="0.25">
      <c r="A7468" t="s">
        <v>331</v>
      </c>
      <c r="B7468">
        <v>25</v>
      </c>
      <c r="C7468" t="s">
        <v>18</v>
      </c>
      <c r="D7468" t="s">
        <v>287</v>
      </c>
      <c r="E7468">
        <v>194</v>
      </c>
      <c r="F7468">
        <v>2325157.56</v>
      </c>
    </row>
    <row r="7469" spans="1:6" x14ac:dyDescent="0.25">
      <c r="A7469" t="s">
        <v>331</v>
      </c>
      <c r="B7469">
        <v>25</v>
      </c>
      <c r="C7469" t="s">
        <v>18</v>
      </c>
      <c r="D7469" t="s">
        <v>288</v>
      </c>
      <c r="E7469">
        <v>21.982099999999999</v>
      </c>
      <c r="F7469">
        <v>3872929.52</v>
      </c>
    </row>
    <row r="7470" spans="1:6" x14ac:dyDescent="0.25">
      <c r="A7470" t="s">
        <v>331</v>
      </c>
      <c r="B7470">
        <v>25</v>
      </c>
      <c r="C7470" t="s">
        <v>18</v>
      </c>
      <c r="D7470" t="s">
        <v>289</v>
      </c>
      <c r="E7470">
        <v>46.8</v>
      </c>
      <c r="F7470">
        <v>1564316.59</v>
      </c>
    </row>
    <row r="7471" spans="1:6" x14ac:dyDescent="0.25">
      <c r="A7471" t="s">
        <v>331</v>
      </c>
      <c r="B7471">
        <v>25</v>
      </c>
      <c r="C7471" t="s">
        <v>18</v>
      </c>
      <c r="D7471" t="s">
        <v>290</v>
      </c>
      <c r="E7471">
        <v>14.1167</v>
      </c>
      <c r="F7471">
        <v>807140.98</v>
      </c>
    </row>
    <row r="7472" spans="1:6" x14ac:dyDescent="0.25">
      <c r="A7472" t="s">
        <v>331</v>
      </c>
      <c r="B7472">
        <v>25</v>
      </c>
      <c r="C7472" t="s">
        <v>18</v>
      </c>
      <c r="D7472" t="s">
        <v>291</v>
      </c>
      <c r="E7472">
        <v>7.5833000000000004</v>
      </c>
      <c r="F7472">
        <v>1773991.35</v>
      </c>
    </row>
    <row r="7473" spans="1:6" x14ac:dyDescent="0.25">
      <c r="A7473" t="s">
        <v>331</v>
      </c>
      <c r="B7473">
        <v>25</v>
      </c>
      <c r="C7473" t="s">
        <v>18</v>
      </c>
      <c r="D7473" t="s">
        <v>292</v>
      </c>
      <c r="E7473">
        <v>908.63710000000003</v>
      </c>
      <c r="F7473">
        <v>18122134.41</v>
      </c>
    </row>
    <row r="7474" spans="1:6" x14ac:dyDescent="0.25">
      <c r="A7474" t="s">
        <v>331</v>
      </c>
      <c r="B7474">
        <v>25</v>
      </c>
      <c r="C7474" t="s">
        <v>18</v>
      </c>
      <c r="D7474" t="s">
        <v>293</v>
      </c>
      <c r="E7474">
        <v>34.3611</v>
      </c>
      <c r="F7474">
        <v>1591927.11</v>
      </c>
    </row>
    <row r="7475" spans="1:6" x14ac:dyDescent="0.25">
      <c r="A7475" t="s">
        <v>331</v>
      </c>
      <c r="B7475">
        <v>25</v>
      </c>
      <c r="C7475" t="s">
        <v>18</v>
      </c>
      <c r="D7475" t="s">
        <v>294</v>
      </c>
      <c r="E7475">
        <v>0.62919999999999998</v>
      </c>
      <c r="F7475">
        <v>517726.27</v>
      </c>
    </row>
    <row r="7476" spans="1:6" x14ac:dyDescent="0.25">
      <c r="A7476" t="s">
        <v>331</v>
      </c>
      <c r="B7476">
        <v>25</v>
      </c>
      <c r="C7476" t="s">
        <v>18</v>
      </c>
      <c r="D7476" t="s">
        <v>295</v>
      </c>
      <c r="E7476">
        <v>202.02799999999999</v>
      </c>
      <c r="F7476">
        <v>4225638.57</v>
      </c>
    </row>
    <row r="7477" spans="1:6" x14ac:dyDescent="0.25">
      <c r="A7477" t="s">
        <v>331</v>
      </c>
      <c r="B7477">
        <v>25</v>
      </c>
      <c r="C7477" t="s">
        <v>18</v>
      </c>
      <c r="D7477" t="s">
        <v>306</v>
      </c>
      <c r="E7477">
        <v>6</v>
      </c>
      <c r="F7477">
        <v>84475.98</v>
      </c>
    </row>
    <row r="7478" spans="1:6" x14ac:dyDescent="0.25">
      <c r="A7478" t="s">
        <v>331</v>
      </c>
      <c r="B7478">
        <v>25</v>
      </c>
      <c r="C7478" t="s">
        <v>18</v>
      </c>
      <c r="D7478" t="s">
        <v>280</v>
      </c>
      <c r="E7478">
        <v>270.22219999999999</v>
      </c>
      <c r="F7478">
        <v>6793731.6699999999</v>
      </c>
    </row>
    <row r="7479" spans="1:6" x14ac:dyDescent="0.25">
      <c r="A7479" t="s">
        <v>331</v>
      </c>
      <c r="B7479">
        <v>25</v>
      </c>
      <c r="C7479" t="s">
        <v>18</v>
      </c>
      <c r="D7479" t="s">
        <v>296</v>
      </c>
      <c r="E7479">
        <v>24.083300000000001</v>
      </c>
      <c r="F7479">
        <v>2270844.5</v>
      </c>
    </row>
    <row r="7480" spans="1:6" x14ac:dyDescent="0.25">
      <c r="A7480" t="s">
        <v>331</v>
      </c>
      <c r="B7480">
        <v>25</v>
      </c>
      <c r="C7480" t="s">
        <v>18</v>
      </c>
      <c r="D7480" t="s">
        <v>310</v>
      </c>
      <c r="E7480">
        <v>28</v>
      </c>
      <c r="F7480">
        <v>404164.29</v>
      </c>
    </row>
    <row r="7481" spans="1:6" x14ac:dyDescent="0.25">
      <c r="A7481" t="s">
        <v>331</v>
      </c>
      <c r="B7481">
        <v>25</v>
      </c>
      <c r="C7481" t="s">
        <v>18</v>
      </c>
      <c r="D7481" t="s">
        <v>298</v>
      </c>
      <c r="E7481">
        <v>61.75</v>
      </c>
      <c r="F7481">
        <v>1200132.82</v>
      </c>
    </row>
    <row r="7482" spans="1:6" x14ac:dyDescent="0.25">
      <c r="A7482" t="s">
        <v>331</v>
      </c>
      <c r="B7482">
        <v>25</v>
      </c>
      <c r="C7482" t="s">
        <v>18</v>
      </c>
      <c r="D7482" t="s">
        <v>307</v>
      </c>
      <c r="E7482">
        <v>794.7</v>
      </c>
      <c r="F7482">
        <v>15564695.800000001</v>
      </c>
    </row>
    <row r="7483" spans="1:6" x14ac:dyDescent="0.25">
      <c r="A7483" t="s">
        <v>331</v>
      </c>
      <c r="B7483">
        <v>25</v>
      </c>
      <c r="C7483" t="s">
        <v>18</v>
      </c>
      <c r="D7483" t="s">
        <v>299</v>
      </c>
      <c r="E7483">
        <v>0.88329999999999997</v>
      </c>
      <c r="F7483">
        <v>404346.53</v>
      </c>
    </row>
    <row r="7484" spans="1:6" x14ac:dyDescent="0.25">
      <c r="A7484" t="s">
        <v>331</v>
      </c>
      <c r="B7484">
        <v>25</v>
      </c>
      <c r="C7484" t="s">
        <v>18</v>
      </c>
      <c r="D7484" t="s">
        <v>300</v>
      </c>
      <c r="E7484">
        <v>0.75</v>
      </c>
      <c r="F7484">
        <v>118595.68</v>
      </c>
    </row>
    <row r="7485" spans="1:6" x14ac:dyDescent="0.25">
      <c r="A7485" t="s">
        <v>331</v>
      </c>
      <c r="B7485">
        <v>25</v>
      </c>
      <c r="C7485" t="s">
        <v>18</v>
      </c>
      <c r="D7485" t="s">
        <v>301</v>
      </c>
      <c r="E7485">
        <v>10.704700000000001</v>
      </c>
      <c r="F7485">
        <v>891280.11</v>
      </c>
    </row>
    <row r="7486" spans="1:6" x14ac:dyDescent="0.25">
      <c r="A7486" t="s">
        <v>331</v>
      </c>
      <c r="B7486">
        <v>25</v>
      </c>
      <c r="C7486" t="s">
        <v>18</v>
      </c>
      <c r="D7486" t="s">
        <v>302</v>
      </c>
      <c r="E7486">
        <v>0.1</v>
      </c>
      <c r="F7486">
        <v>22626.12</v>
      </c>
    </row>
    <row r="7487" spans="1:6" x14ac:dyDescent="0.25">
      <c r="A7487" t="s">
        <v>331</v>
      </c>
      <c r="B7487">
        <v>25</v>
      </c>
      <c r="C7487" t="s">
        <v>18</v>
      </c>
      <c r="D7487" t="s">
        <v>308</v>
      </c>
      <c r="E7487">
        <v>116.5</v>
      </c>
      <c r="F7487">
        <v>1861319.19</v>
      </c>
    </row>
    <row r="7488" spans="1:6" x14ac:dyDescent="0.25">
      <c r="A7488" t="s">
        <v>331</v>
      </c>
      <c r="B7488">
        <v>25</v>
      </c>
      <c r="C7488" t="s">
        <v>18</v>
      </c>
      <c r="D7488" t="s">
        <v>303</v>
      </c>
      <c r="E7488">
        <v>10</v>
      </c>
      <c r="F7488">
        <v>126311.38</v>
      </c>
    </row>
    <row r="7489" spans="1:6" x14ac:dyDescent="0.25">
      <c r="A7489" t="s">
        <v>331</v>
      </c>
      <c r="B7489">
        <v>25</v>
      </c>
      <c r="C7489" t="s">
        <v>18</v>
      </c>
      <c r="D7489" t="s">
        <v>325</v>
      </c>
      <c r="E7489">
        <v>3</v>
      </c>
      <c r="F7489">
        <v>50761.73</v>
      </c>
    </row>
    <row r="7490" spans="1:6" x14ac:dyDescent="0.25">
      <c r="A7490" t="s">
        <v>331</v>
      </c>
      <c r="B7490">
        <v>25</v>
      </c>
      <c r="C7490" t="s">
        <v>18</v>
      </c>
      <c r="D7490" t="s">
        <v>311</v>
      </c>
      <c r="E7490">
        <v>159.83330000000001</v>
      </c>
      <c r="F7490">
        <v>1388045.62</v>
      </c>
    </row>
    <row r="7491" spans="1:6" x14ac:dyDescent="0.25">
      <c r="A7491" t="s">
        <v>331</v>
      </c>
      <c r="B7491">
        <v>25</v>
      </c>
      <c r="C7491" t="s">
        <v>18</v>
      </c>
      <c r="D7491" t="s">
        <v>326</v>
      </c>
      <c r="E7491">
        <v>7.1111000000000004</v>
      </c>
      <c r="F7491">
        <v>259906.83</v>
      </c>
    </row>
    <row r="7492" spans="1:6" x14ac:dyDescent="0.25">
      <c r="A7492" t="s">
        <v>331</v>
      </c>
      <c r="B7492">
        <v>25</v>
      </c>
      <c r="C7492" t="s">
        <v>18</v>
      </c>
      <c r="D7492" t="s">
        <v>305</v>
      </c>
      <c r="E7492">
        <v>2</v>
      </c>
      <c r="F7492">
        <v>57272.73</v>
      </c>
    </row>
    <row r="7493" spans="1:6" x14ac:dyDescent="0.25">
      <c r="A7493" t="s">
        <v>331</v>
      </c>
      <c r="B7493">
        <v>25</v>
      </c>
      <c r="C7493" t="s">
        <v>18</v>
      </c>
      <c r="D7493" t="s">
        <v>329</v>
      </c>
      <c r="E7493">
        <v>5.75</v>
      </c>
      <c r="F7493">
        <v>71553.149999999994</v>
      </c>
    </row>
    <row r="7494" spans="1:6" x14ac:dyDescent="0.25">
      <c r="A7494" t="s">
        <v>331</v>
      </c>
      <c r="B7494">
        <v>25</v>
      </c>
      <c r="C7494" t="s">
        <v>18</v>
      </c>
      <c r="D7494" t="s">
        <v>332</v>
      </c>
      <c r="E7494">
        <v>8</v>
      </c>
      <c r="F7494">
        <v>105681.55</v>
      </c>
    </row>
    <row r="7495" spans="1:6" x14ac:dyDescent="0.25">
      <c r="A7495" t="s">
        <v>331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331</v>
      </c>
      <c r="B7496">
        <v>26</v>
      </c>
      <c r="C7496" t="s">
        <v>16</v>
      </c>
      <c r="D7496" t="s">
        <v>281</v>
      </c>
      <c r="E7496">
        <v>18.8203</v>
      </c>
      <c r="F7496">
        <v>1784705.1</v>
      </c>
    </row>
    <row r="7497" spans="1:6" x14ac:dyDescent="0.25">
      <c r="A7497" t="s">
        <v>331</v>
      </c>
      <c r="B7497">
        <v>26</v>
      </c>
      <c r="C7497" t="s">
        <v>16</v>
      </c>
      <c r="D7497" t="s">
        <v>282</v>
      </c>
      <c r="E7497">
        <v>1744.2610999999999</v>
      </c>
      <c r="F7497">
        <v>21803080.710000001</v>
      </c>
    </row>
    <row r="7498" spans="1:6" x14ac:dyDescent="0.25">
      <c r="A7498" t="s">
        <v>331</v>
      </c>
      <c r="B7498">
        <v>26</v>
      </c>
      <c r="C7498" t="s">
        <v>16</v>
      </c>
      <c r="D7498" t="s">
        <v>283</v>
      </c>
      <c r="E7498">
        <v>10.8833</v>
      </c>
      <c r="F7498">
        <v>2737887.87</v>
      </c>
    </row>
    <row r="7499" spans="1:6" x14ac:dyDescent="0.25">
      <c r="A7499" t="s">
        <v>331</v>
      </c>
      <c r="B7499">
        <v>26</v>
      </c>
      <c r="C7499" t="s">
        <v>16</v>
      </c>
      <c r="D7499" t="s">
        <v>284</v>
      </c>
      <c r="E7499">
        <v>377.5</v>
      </c>
      <c r="F7499">
        <v>2783965.65</v>
      </c>
    </row>
    <row r="7500" spans="1:6" x14ac:dyDescent="0.25">
      <c r="A7500" t="s">
        <v>331</v>
      </c>
      <c r="B7500">
        <v>26</v>
      </c>
      <c r="C7500" t="s">
        <v>16</v>
      </c>
      <c r="D7500" t="s">
        <v>285</v>
      </c>
      <c r="E7500">
        <v>181.79169999999999</v>
      </c>
      <c r="F7500">
        <v>3388601.15</v>
      </c>
    </row>
    <row r="7501" spans="1:6" x14ac:dyDescent="0.25">
      <c r="A7501" t="s">
        <v>331</v>
      </c>
      <c r="B7501">
        <v>26</v>
      </c>
      <c r="C7501" t="s">
        <v>16</v>
      </c>
      <c r="D7501" t="s">
        <v>286</v>
      </c>
      <c r="E7501">
        <v>85.2333</v>
      </c>
      <c r="F7501">
        <v>1612441.55</v>
      </c>
    </row>
    <row r="7502" spans="1:6" x14ac:dyDescent="0.25">
      <c r="A7502" t="s">
        <v>331</v>
      </c>
      <c r="B7502">
        <v>26</v>
      </c>
      <c r="C7502" t="s">
        <v>16</v>
      </c>
      <c r="D7502" t="s">
        <v>287</v>
      </c>
      <c r="E7502">
        <v>7</v>
      </c>
      <c r="F7502">
        <v>77514.09</v>
      </c>
    </row>
    <row r="7503" spans="1:6" x14ac:dyDescent="0.25">
      <c r="A7503" t="s">
        <v>331</v>
      </c>
      <c r="B7503">
        <v>26</v>
      </c>
      <c r="C7503" t="s">
        <v>16</v>
      </c>
      <c r="D7503" t="s">
        <v>288</v>
      </c>
      <c r="E7503">
        <v>18.092099999999999</v>
      </c>
      <c r="F7503">
        <v>2743966.42</v>
      </c>
    </row>
    <row r="7504" spans="1:6" x14ac:dyDescent="0.25">
      <c r="A7504" t="s">
        <v>331</v>
      </c>
      <c r="B7504">
        <v>26</v>
      </c>
      <c r="C7504" t="s">
        <v>16</v>
      </c>
      <c r="D7504" t="s">
        <v>289</v>
      </c>
      <c r="E7504">
        <v>16.625</v>
      </c>
      <c r="F7504">
        <v>587041.6</v>
      </c>
    </row>
    <row r="7505" spans="1:6" x14ac:dyDescent="0.25">
      <c r="A7505" t="s">
        <v>331</v>
      </c>
      <c r="B7505">
        <v>26</v>
      </c>
      <c r="C7505" t="s">
        <v>16</v>
      </c>
      <c r="D7505" t="s">
        <v>290</v>
      </c>
      <c r="E7505">
        <v>2.7458</v>
      </c>
      <c r="F7505">
        <v>266498.17</v>
      </c>
    </row>
    <row r="7506" spans="1:6" x14ac:dyDescent="0.25">
      <c r="A7506" t="s">
        <v>331</v>
      </c>
      <c r="B7506">
        <v>26</v>
      </c>
      <c r="C7506" t="s">
        <v>16</v>
      </c>
      <c r="D7506" t="s">
        <v>291</v>
      </c>
      <c r="E7506">
        <v>6.9583000000000004</v>
      </c>
      <c r="F7506">
        <v>1569732.36</v>
      </c>
    </row>
    <row r="7507" spans="1:6" x14ac:dyDescent="0.25">
      <c r="A7507" t="s">
        <v>331</v>
      </c>
      <c r="B7507">
        <v>26</v>
      </c>
      <c r="C7507" t="s">
        <v>16</v>
      </c>
      <c r="D7507" t="s">
        <v>292</v>
      </c>
      <c r="E7507">
        <v>657.59680000000003</v>
      </c>
      <c r="F7507">
        <v>9798157.5500000007</v>
      </c>
    </row>
    <row r="7508" spans="1:6" x14ac:dyDescent="0.25">
      <c r="A7508" t="s">
        <v>331</v>
      </c>
      <c r="B7508">
        <v>26</v>
      </c>
      <c r="C7508" t="s">
        <v>16</v>
      </c>
      <c r="D7508" t="s">
        <v>293</v>
      </c>
      <c r="E7508">
        <v>14.622199999999999</v>
      </c>
      <c r="F7508">
        <v>822159.11</v>
      </c>
    </row>
    <row r="7509" spans="1:6" x14ac:dyDescent="0.25">
      <c r="A7509" t="s">
        <v>331</v>
      </c>
      <c r="B7509">
        <v>26</v>
      </c>
      <c r="C7509" t="s">
        <v>16</v>
      </c>
      <c r="D7509" t="s">
        <v>294</v>
      </c>
      <c r="E7509">
        <v>0.7</v>
      </c>
      <c r="F7509">
        <v>250418.78</v>
      </c>
    </row>
    <row r="7510" spans="1:6" x14ac:dyDescent="0.25">
      <c r="A7510" t="s">
        <v>331</v>
      </c>
      <c r="B7510">
        <v>26</v>
      </c>
      <c r="C7510" t="s">
        <v>16</v>
      </c>
      <c r="D7510" t="s">
        <v>295</v>
      </c>
      <c r="E7510">
        <v>110.1</v>
      </c>
      <c r="F7510">
        <v>1862822.27</v>
      </c>
    </row>
    <row r="7511" spans="1:6" x14ac:dyDescent="0.25">
      <c r="A7511" t="s">
        <v>331</v>
      </c>
      <c r="B7511">
        <v>26</v>
      </c>
      <c r="C7511" t="s">
        <v>16</v>
      </c>
      <c r="D7511" t="s">
        <v>280</v>
      </c>
      <c r="E7511">
        <v>252.51390000000001</v>
      </c>
      <c r="F7511">
        <v>7961211.96</v>
      </c>
    </row>
    <row r="7512" spans="1:6" x14ac:dyDescent="0.25">
      <c r="A7512" t="s">
        <v>331</v>
      </c>
      <c r="B7512">
        <v>26</v>
      </c>
      <c r="C7512" t="s">
        <v>16</v>
      </c>
      <c r="D7512" t="s">
        <v>296</v>
      </c>
      <c r="E7512">
        <v>8.9167000000000005</v>
      </c>
      <c r="F7512">
        <v>830875.39</v>
      </c>
    </row>
    <row r="7513" spans="1:6" x14ac:dyDescent="0.25">
      <c r="A7513" t="s">
        <v>331</v>
      </c>
      <c r="B7513">
        <v>26</v>
      </c>
      <c r="C7513" t="s">
        <v>16</v>
      </c>
      <c r="D7513" t="s">
        <v>310</v>
      </c>
      <c r="E7513">
        <v>11</v>
      </c>
      <c r="F7513">
        <v>159117.45000000001</v>
      </c>
    </row>
    <row r="7514" spans="1:6" x14ac:dyDescent="0.25">
      <c r="A7514" t="s">
        <v>331</v>
      </c>
      <c r="B7514">
        <v>26</v>
      </c>
      <c r="C7514" t="s">
        <v>16</v>
      </c>
      <c r="D7514" t="s">
        <v>298</v>
      </c>
      <c r="E7514">
        <v>23.666699999999999</v>
      </c>
      <c r="F7514">
        <v>474002.74</v>
      </c>
    </row>
    <row r="7515" spans="1:6" x14ac:dyDescent="0.25">
      <c r="A7515" t="s">
        <v>331</v>
      </c>
      <c r="B7515">
        <v>26</v>
      </c>
      <c r="C7515" t="s">
        <v>16</v>
      </c>
      <c r="D7515" t="s">
        <v>307</v>
      </c>
      <c r="E7515">
        <v>193.61250000000001</v>
      </c>
      <c r="F7515">
        <v>4186748.69</v>
      </c>
    </row>
    <row r="7516" spans="1:6" x14ac:dyDescent="0.25">
      <c r="A7516" t="s">
        <v>331</v>
      </c>
      <c r="B7516">
        <v>26</v>
      </c>
      <c r="C7516" t="s">
        <v>16</v>
      </c>
      <c r="D7516" t="s">
        <v>299</v>
      </c>
      <c r="E7516">
        <v>0.4</v>
      </c>
      <c r="F7516">
        <v>183666.28</v>
      </c>
    </row>
    <row r="7517" spans="1:6" x14ac:dyDescent="0.25">
      <c r="A7517" t="s">
        <v>331</v>
      </c>
      <c r="B7517">
        <v>26</v>
      </c>
      <c r="C7517" t="s">
        <v>16</v>
      </c>
      <c r="D7517" t="s">
        <v>301</v>
      </c>
      <c r="E7517">
        <v>0.19170000000000001</v>
      </c>
      <c r="F7517">
        <v>31441.51</v>
      </c>
    </row>
    <row r="7518" spans="1:6" x14ac:dyDescent="0.25">
      <c r="A7518" t="s">
        <v>331</v>
      </c>
      <c r="B7518">
        <v>26</v>
      </c>
      <c r="C7518" t="s">
        <v>16</v>
      </c>
      <c r="D7518" t="s">
        <v>308</v>
      </c>
      <c r="E7518">
        <v>318.60000000000002</v>
      </c>
      <c r="F7518">
        <v>4489945.22</v>
      </c>
    </row>
    <row r="7519" spans="1:6" x14ac:dyDescent="0.25">
      <c r="A7519" t="s">
        <v>331</v>
      </c>
      <c r="B7519">
        <v>26</v>
      </c>
      <c r="C7519" t="s">
        <v>16</v>
      </c>
      <c r="D7519" t="s">
        <v>303</v>
      </c>
      <c r="E7519">
        <v>4</v>
      </c>
      <c r="F7519">
        <v>54136.94</v>
      </c>
    </row>
    <row r="7520" spans="1:6" x14ac:dyDescent="0.25">
      <c r="A7520" t="s">
        <v>331</v>
      </c>
      <c r="B7520">
        <v>26</v>
      </c>
      <c r="C7520" t="s">
        <v>16</v>
      </c>
      <c r="D7520" t="s">
        <v>325</v>
      </c>
      <c r="E7520">
        <v>3</v>
      </c>
      <c r="F7520">
        <v>49533.62</v>
      </c>
    </row>
    <row r="7521" spans="1:6" x14ac:dyDescent="0.25">
      <c r="A7521" t="s">
        <v>331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331</v>
      </c>
      <c r="B7522">
        <v>27</v>
      </c>
      <c r="C7522" t="s">
        <v>26</v>
      </c>
      <c r="D7522" t="s">
        <v>281</v>
      </c>
      <c r="E7522">
        <v>8.6440999999999999</v>
      </c>
      <c r="F7522">
        <v>877252.98</v>
      </c>
    </row>
    <row r="7523" spans="1:6" x14ac:dyDescent="0.25">
      <c r="A7523" t="s">
        <v>331</v>
      </c>
      <c r="B7523">
        <v>27</v>
      </c>
      <c r="C7523" t="s">
        <v>26</v>
      </c>
      <c r="D7523" t="s">
        <v>282</v>
      </c>
      <c r="E7523">
        <v>75.183300000000003</v>
      </c>
      <c r="F7523">
        <v>909982.44</v>
      </c>
    </row>
    <row r="7524" spans="1:6" x14ac:dyDescent="0.25">
      <c r="A7524" t="s">
        <v>331</v>
      </c>
      <c r="B7524">
        <v>27</v>
      </c>
      <c r="C7524" t="s">
        <v>26</v>
      </c>
      <c r="D7524" t="s">
        <v>283</v>
      </c>
      <c r="E7524">
        <v>7.2750000000000004</v>
      </c>
      <c r="F7524">
        <v>715312.72</v>
      </c>
    </row>
    <row r="7525" spans="1:6" x14ac:dyDescent="0.25">
      <c r="A7525" t="s">
        <v>331</v>
      </c>
      <c r="B7525">
        <v>27</v>
      </c>
      <c r="C7525" t="s">
        <v>26</v>
      </c>
      <c r="D7525" t="s">
        <v>284</v>
      </c>
      <c r="E7525">
        <v>386.125</v>
      </c>
      <c r="F7525">
        <v>2523936.44</v>
      </c>
    </row>
    <row r="7526" spans="1:6" x14ac:dyDescent="0.25">
      <c r="A7526" t="s">
        <v>331</v>
      </c>
      <c r="B7526">
        <v>27</v>
      </c>
      <c r="C7526" t="s">
        <v>26</v>
      </c>
      <c r="D7526" t="s">
        <v>285</v>
      </c>
      <c r="E7526">
        <v>43.319899999999997</v>
      </c>
      <c r="F7526">
        <v>749320.18</v>
      </c>
    </row>
    <row r="7527" spans="1:6" x14ac:dyDescent="0.25">
      <c r="A7527" t="s">
        <v>331</v>
      </c>
      <c r="B7527">
        <v>27</v>
      </c>
      <c r="C7527" t="s">
        <v>26</v>
      </c>
      <c r="D7527" t="s">
        <v>286</v>
      </c>
      <c r="E7527">
        <v>52.4</v>
      </c>
      <c r="F7527">
        <v>1096303.33</v>
      </c>
    </row>
    <row r="7528" spans="1:6" x14ac:dyDescent="0.25">
      <c r="A7528" t="s">
        <v>331</v>
      </c>
      <c r="B7528">
        <v>27</v>
      </c>
      <c r="C7528" t="s">
        <v>26</v>
      </c>
      <c r="D7528" t="s">
        <v>287</v>
      </c>
      <c r="E7528">
        <v>16.916699999999999</v>
      </c>
      <c r="F7528">
        <v>314068.78000000003</v>
      </c>
    </row>
    <row r="7529" spans="1:6" x14ac:dyDescent="0.25">
      <c r="A7529" t="s">
        <v>331</v>
      </c>
      <c r="B7529">
        <v>27</v>
      </c>
      <c r="C7529" t="s">
        <v>26</v>
      </c>
      <c r="D7529" t="s">
        <v>288</v>
      </c>
      <c r="E7529">
        <v>8.6440000000000001</v>
      </c>
      <c r="F7529">
        <v>1498663.46</v>
      </c>
    </row>
    <row r="7530" spans="1:6" x14ac:dyDescent="0.25">
      <c r="A7530" t="s">
        <v>331</v>
      </c>
      <c r="B7530">
        <v>27</v>
      </c>
      <c r="C7530" t="s">
        <v>26</v>
      </c>
      <c r="D7530" t="s">
        <v>289</v>
      </c>
      <c r="E7530">
        <v>16.283300000000001</v>
      </c>
      <c r="F7530">
        <v>770810.19</v>
      </c>
    </row>
    <row r="7531" spans="1:6" x14ac:dyDescent="0.25">
      <c r="A7531" t="s">
        <v>331</v>
      </c>
      <c r="B7531">
        <v>27</v>
      </c>
      <c r="C7531" t="s">
        <v>26</v>
      </c>
      <c r="D7531" t="s">
        <v>290</v>
      </c>
      <c r="E7531">
        <v>2.4083000000000001</v>
      </c>
      <c r="F7531">
        <v>223233.37</v>
      </c>
    </row>
    <row r="7532" spans="1:6" x14ac:dyDescent="0.25">
      <c r="A7532" t="s">
        <v>331</v>
      </c>
      <c r="B7532">
        <v>27</v>
      </c>
      <c r="C7532" t="s">
        <v>26</v>
      </c>
      <c r="D7532" t="s">
        <v>291</v>
      </c>
      <c r="E7532">
        <v>2.75</v>
      </c>
      <c r="F7532">
        <v>673834.9</v>
      </c>
    </row>
    <row r="7533" spans="1:6" x14ac:dyDescent="0.25">
      <c r="A7533" t="s">
        <v>331</v>
      </c>
      <c r="B7533">
        <v>27</v>
      </c>
      <c r="C7533" t="s">
        <v>26</v>
      </c>
      <c r="D7533" t="s">
        <v>292</v>
      </c>
      <c r="E7533">
        <v>249.95519999999999</v>
      </c>
      <c r="F7533">
        <v>9276895.7799999993</v>
      </c>
    </row>
    <row r="7534" spans="1:6" x14ac:dyDescent="0.25">
      <c r="A7534" t="s">
        <v>331</v>
      </c>
      <c r="B7534">
        <v>27</v>
      </c>
      <c r="C7534" t="s">
        <v>26</v>
      </c>
      <c r="D7534" t="s">
        <v>293</v>
      </c>
      <c r="E7534">
        <v>15.1972</v>
      </c>
      <c r="F7534">
        <v>621691.93000000005</v>
      </c>
    </row>
    <row r="7535" spans="1:6" x14ac:dyDescent="0.25">
      <c r="A7535" t="s">
        <v>331</v>
      </c>
      <c r="B7535">
        <v>27</v>
      </c>
      <c r="C7535" t="s">
        <v>26</v>
      </c>
      <c r="D7535" t="s">
        <v>294</v>
      </c>
      <c r="E7535">
        <v>0.11459999999999999</v>
      </c>
      <c r="F7535">
        <v>37944.76</v>
      </c>
    </row>
    <row r="7536" spans="1:6" x14ac:dyDescent="0.25">
      <c r="A7536" t="s">
        <v>331</v>
      </c>
      <c r="B7536">
        <v>27</v>
      </c>
      <c r="C7536" t="s">
        <v>26</v>
      </c>
      <c r="D7536" t="s">
        <v>295</v>
      </c>
      <c r="E7536">
        <v>53.680999999999997</v>
      </c>
      <c r="F7536">
        <v>1041080.07</v>
      </c>
    </row>
    <row r="7537" spans="1:6" x14ac:dyDescent="0.25">
      <c r="A7537" t="s">
        <v>331</v>
      </c>
      <c r="B7537">
        <v>27</v>
      </c>
      <c r="C7537" t="s">
        <v>26</v>
      </c>
      <c r="D7537" t="s">
        <v>306</v>
      </c>
      <c r="E7537">
        <v>3.6875</v>
      </c>
      <c r="F7537">
        <v>56541</v>
      </c>
    </row>
    <row r="7538" spans="1:6" x14ac:dyDescent="0.25">
      <c r="A7538" t="s">
        <v>331</v>
      </c>
      <c r="B7538">
        <v>27</v>
      </c>
      <c r="C7538" t="s">
        <v>26</v>
      </c>
      <c r="D7538" t="s">
        <v>280</v>
      </c>
      <c r="E7538">
        <v>65.711100000000002</v>
      </c>
      <c r="F7538">
        <v>1872880.51</v>
      </c>
    </row>
    <row r="7539" spans="1:6" x14ac:dyDescent="0.25">
      <c r="A7539" t="s">
        <v>331</v>
      </c>
      <c r="B7539">
        <v>27</v>
      </c>
      <c r="C7539" t="s">
        <v>26</v>
      </c>
      <c r="D7539" t="s">
        <v>296</v>
      </c>
      <c r="E7539">
        <v>16.75</v>
      </c>
      <c r="F7539">
        <v>1558290.96</v>
      </c>
    </row>
    <row r="7540" spans="1:6" x14ac:dyDescent="0.25">
      <c r="A7540" t="s">
        <v>331</v>
      </c>
      <c r="B7540">
        <v>27</v>
      </c>
      <c r="C7540" t="s">
        <v>26</v>
      </c>
      <c r="D7540" t="s">
        <v>310</v>
      </c>
      <c r="E7540">
        <v>5.8333000000000004</v>
      </c>
      <c r="F7540">
        <v>85054.58</v>
      </c>
    </row>
    <row r="7541" spans="1:6" x14ac:dyDescent="0.25">
      <c r="A7541" t="s">
        <v>331</v>
      </c>
      <c r="B7541">
        <v>27</v>
      </c>
      <c r="C7541" t="s">
        <v>26</v>
      </c>
      <c r="D7541" t="s">
        <v>298</v>
      </c>
      <c r="E7541">
        <v>12.416700000000001</v>
      </c>
      <c r="F7541">
        <v>219015.06</v>
      </c>
    </row>
    <row r="7542" spans="1:6" x14ac:dyDescent="0.25">
      <c r="A7542" t="s">
        <v>331</v>
      </c>
      <c r="B7542">
        <v>27</v>
      </c>
      <c r="C7542" t="s">
        <v>26</v>
      </c>
      <c r="D7542" t="s">
        <v>307</v>
      </c>
      <c r="E7542">
        <v>81.879199999999997</v>
      </c>
      <c r="F7542">
        <v>2114774.11</v>
      </c>
    </row>
    <row r="7543" spans="1:6" x14ac:dyDescent="0.25">
      <c r="A7543" t="s">
        <v>331</v>
      </c>
      <c r="B7543">
        <v>27</v>
      </c>
      <c r="C7543" t="s">
        <v>26</v>
      </c>
      <c r="D7543" t="s">
        <v>299</v>
      </c>
      <c r="E7543">
        <v>3.3300000000000003E-2</v>
      </c>
      <c r="F7543">
        <v>24820.43</v>
      </c>
    </row>
    <row r="7544" spans="1:6" x14ac:dyDescent="0.25">
      <c r="A7544" t="s">
        <v>331</v>
      </c>
      <c r="B7544">
        <v>27</v>
      </c>
      <c r="C7544" t="s">
        <v>26</v>
      </c>
      <c r="D7544" t="s">
        <v>300</v>
      </c>
      <c r="E7544">
        <v>0.6</v>
      </c>
      <c r="F7544">
        <v>17670.43</v>
      </c>
    </row>
    <row r="7545" spans="1:6" x14ac:dyDescent="0.25">
      <c r="A7545" t="s">
        <v>331</v>
      </c>
      <c r="B7545">
        <v>27</v>
      </c>
      <c r="C7545" t="s">
        <v>26</v>
      </c>
      <c r="D7545" t="s">
        <v>301</v>
      </c>
      <c r="E7545">
        <v>12.918100000000001</v>
      </c>
      <c r="F7545">
        <v>792723.37</v>
      </c>
    </row>
    <row r="7546" spans="1:6" x14ac:dyDescent="0.25">
      <c r="A7546" t="s">
        <v>331</v>
      </c>
      <c r="B7546">
        <v>27</v>
      </c>
      <c r="C7546" t="s">
        <v>26</v>
      </c>
      <c r="D7546" t="s">
        <v>302</v>
      </c>
      <c r="E7546">
        <v>0.1167</v>
      </c>
      <c r="F7546">
        <v>37386.79</v>
      </c>
    </row>
    <row r="7547" spans="1:6" x14ac:dyDescent="0.25">
      <c r="A7547" t="s">
        <v>331</v>
      </c>
      <c r="B7547">
        <v>27</v>
      </c>
      <c r="C7547" t="s">
        <v>26</v>
      </c>
      <c r="D7547" t="s">
        <v>308</v>
      </c>
      <c r="E7547">
        <v>3.3332999999999999</v>
      </c>
      <c r="F7547">
        <v>86746.97</v>
      </c>
    </row>
    <row r="7548" spans="1:6" x14ac:dyDescent="0.25">
      <c r="A7548" t="s">
        <v>331</v>
      </c>
      <c r="B7548">
        <v>27</v>
      </c>
      <c r="C7548" t="s">
        <v>26</v>
      </c>
      <c r="D7548" t="s">
        <v>303</v>
      </c>
      <c r="E7548">
        <v>2</v>
      </c>
      <c r="F7548">
        <v>27739.58</v>
      </c>
    </row>
    <row r="7549" spans="1:6" x14ac:dyDescent="0.25">
      <c r="A7549" t="s">
        <v>331</v>
      </c>
      <c r="B7549">
        <v>27</v>
      </c>
      <c r="C7549" t="s">
        <v>26</v>
      </c>
      <c r="D7549" t="s">
        <v>311</v>
      </c>
      <c r="E7549">
        <v>7</v>
      </c>
      <c r="F7549">
        <v>65920.94</v>
      </c>
    </row>
    <row r="7550" spans="1:6" x14ac:dyDescent="0.25">
      <c r="A7550" t="s">
        <v>331</v>
      </c>
      <c r="B7550">
        <v>27</v>
      </c>
      <c r="C7550" t="s">
        <v>26</v>
      </c>
      <c r="D7550" t="s">
        <v>326</v>
      </c>
      <c r="E7550">
        <v>0.70830000000000004</v>
      </c>
      <c r="F7550">
        <v>28774.98</v>
      </c>
    </row>
    <row r="7551" spans="1:6" x14ac:dyDescent="0.25">
      <c r="A7551" t="s">
        <v>331</v>
      </c>
      <c r="B7551">
        <v>27</v>
      </c>
      <c r="C7551" t="s">
        <v>26</v>
      </c>
      <c r="D7551" t="s">
        <v>329</v>
      </c>
      <c r="E7551">
        <v>0.25</v>
      </c>
      <c r="F7551">
        <v>3223.11</v>
      </c>
    </row>
    <row r="7552" spans="1:6" x14ac:dyDescent="0.25">
      <c r="A7552" t="s">
        <v>331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331</v>
      </c>
      <c r="B7553">
        <v>28</v>
      </c>
      <c r="C7553" t="s">
        <v>1</v>
      </c>
      <c r="D7553" t="s">
        <v>281</v>
      </c>
      <c r="E7553">
        <v>5.8379000000000003</v>
      </c>
      <c r="F7553">
        <v>596620.81999999995</v>
      </c>
    </row>
    <row r="7554" spans="1:6" x14ac:dyDescent="0.25">
      <c r="A7554" t="s">
        <v>331</v>
      </c>
      <c r="B7554">
        <v>28</v>
      </c>
      <c r="C7554" t="s">
        <v>1</v>
      </c>
      <c r="D7554" t="s">
        <v>282</v>
      </c>
      <c r="E7554">
        <v>343.61669999999998</v>
      </c>
      <c r="F7554">
        <v>5450874.9699999997</v>
      </c>
    </row>
    <row r="7555" spans="1:6" x14ac:dyDescent="0.25">
      <c r="A7555" t="s">
        <v>331</v>
      </c>
      <c r="B7555">
        <v>28</v>
      </c>
      <c r="C7555" t="s">
        <v>1</v>
      </c>
      <c r="D7555" t="s">
        <v>283</v>
      </c>
      <c r="E7555">
        <v>11.651400000000001</v>
      </c>
      <c r="F7555">
        <v>1478640.67</v>
      </c>
    </row>
    <row r="7556" spans="1:6" x14ac:dyDescent="0.25">
      <c r="A7556" t="s">
        <v>331</v>
      </c>
      <c r="B7556">
        <v>28</v>
      </c>
      <c r="C7556" t="s">
        <v>1</v>
      </c>
      <c r="D7556" t="s">
        <v>284</v>
      </c>
      <c r="E7556">
        <v>1188.7778000000001</v>
      </c>
      <c r="F7556">
        <v>6375054.9500000002</v>
      </c>
    </row>
    <row r="7557" spans="1:6" x14ac:dyDescent="0.25">
      <c r="A7557" t="s">
        <v>331</v>
      </c>
      <c r="B7557">
        <v>28</v>
      </c>
      <c r="C7557" t="s">
        <v>1</v>
      </c>
      <c r="D7557" t="s">
        <v>285</v>
      </c>
      <c r="E7557">
        <v>21.303599999999999</v>
      </c>
      <c r="F7557">
        <v>338718.15</v>
      </c>
    </row>
    <row r="7558" spans="1:6" x14ac:dyDescent="0.25">
      <c r="A7558" t="s">
        <v>331</v>
      </c>
      <c r="B7558">
        <v>28</v>
      </c>
      <c r="C7558" t="s">
        <v>1</v>
      </c>
      <c r="D7558" t="s">
        <v>286</v>
      </c>
      <c r="E7558">
        <v>32.466700000000003</v>
      </c>
      <c r="F7558">
        <v>626859.4</v>
      </c>
    </row>
    <row r="7559" spans="1:6" x14ac:dyDescent="0.25">
      <c r="A7559" t="s">
        <v>331</v>
      </c>
      <c r="B7559">
        <v>28</v>
      </c>
      <c r="C7559" t="s">
        <v>1</v>
      </c>
      <c r="D7559" t="s">
        <v>287</v>
      </c>
      <c r="E7559">
        <v>17.833300000000001</v>
      </c>
      <c r="F7559">
        <v>252897.84</v>
      </c>
    </row>
    <row r="7560" spans="1:6" x14ac:dyDescent="0.25">
      <c r="A7560" t="s">
        <v>331</v>
      </c>
      <c r="B7560">
        <v>28</v>
      </c>
      <c r="C7560" t="s">
        <v>1</v>
      </c>
      <c r="D7560" t="s">
        <v>288</v>
      </c>
      <c r="E7560">
        <v>5.9095000000000004</v>
      </c>
      <c r="F7560">
        <v>1010227.28</v>
      </c>
    </row>
    <row r="7561" spans="1:6" x14ac:dyDescent="0.25">
      <c r="A7561" t="s">
        <v>331</v>
      </c>
      <c r="B7561">
        <v>28</v>
      </c>
      <c r="C7561" t="s">
        <v>1</v>
      </c>
      <c r="D7561" t="s">
        <v>289</v>
      </c>
      <c r="E7561">
        <v>6.3624999999999998</v>
      </c>
      <c r="F7561">
        <v>320018.98</v>
      </c>
    </row>
    <row r="7562" spans="1:6" x14ac:dyDescent="0.25">
      <c r="A7562" t="s">
        <v>331</v>
      </c>
      <c r="B7562">
        <v>28</v>
      </c>
      <c r="C7562" t="s">
        <v>1</v>
      </c>
      <c r="D7562" t="s">
        <v>290</v>
      </c>
      <c r="E7562">
        <v>1.3792</v>
      </c>
      <c r="F7562">
        <v>216798.32</v>
      </c>
    </row>
    <row r="7563" spans="1:6" x14ac:dyDescent="0.25">
      <c r="A7563" t="s">
        <v>331</v>
      </c>
      <c r="B7563">
        <v>28</v>
      </c>
      <c r="C7563" t="s">
        <v>1</v>
      </c>
      <c r="D7563" t="s">
        <v>291</v>
      </c>
      <c r="E7563">
        <v>1.5417000000000001</v>
      </c>
      <c r="F7563">
        <v>372069.48</v>
      </c>
    </row>
    <row r="7564" spans="1:6" x14ac:dyDescent="0.25">
      <c r="A7564" t="s">
        <v>331</v>
      </c>
      <c r="B7564">
        <v>28</v>
      </c>
      <c r="C7564" t="s">
        <v>1</v>
      </c>
      <c r="D7564" t="s">
        <v>292</v>
      </c>
      <c r="E7564">
        <v>296.15339999999998</v>
      </c>
      <c r="F7564">
        <v>6830983.4199999999</v>
      </c>
    </row>
    <row r="7565" spans="1:6" x14ac:dyDescent="0.25">
      <c r="A7565" t="s">
        <v>331</v>
      </c>
      <c r="B7565">
        <v>28</v>
      </c>
      <c r="C7565" t="s">
        <v>1</v>
      </c>
      <c r="D7565" t="s">
        <v>293</v>
      </c>
      <c r="E7565">
        <v>29.074999999999999</v>
      </c>
      <c r="F7565">
        <v>1397284.31</v>
      </c>
    </row>
    <row r="7566" spans="1:6" x14ac:dyDescent="0.25">
      <c r="A7566" t="s">
        <v>331</v>
      </c>
      <c r="B7566">
        <v>28</v>
      </c>
      <c r="C7566" t="s">
        <v>1</v>
      </c>
      <c r="D7566" t="s">
        <v>294</v>
      </c>
      <c r="E7566">
        <v>0.1229</v>
      </c>
      <c r="F7566">
        <v>85756.35</v>
      </c>
    </row>
    <row r="7567" spans="1:6" x14ac:dyDescent="0.25">
      <c r="A7567" t="s">
        <v>331</v>
      </c>
      <c r="B7567">
        <v>28</v>
      </c>
      <c r="C7567" t="s">
        <v>1</v>
      </c>
      <c r="D7567" t="s">
        <v>295</v>
      </c>
      <c r="E7567">
        <v>43.439900000000002</v>
      </c>
      <c r="F7567">
        <v>1000366.13</v>
      </c>
    </row>
    <row r="7568" spans="1:6" x14ac:dyDescent="0.25">
      <c r="A7568" t="s">
        <v>331</v>
      </c>
      <c r="B7568">
        <v>28</v>
      </c>
      <c r="C7568" t="s">
        <v>1</v>
      </c>
      <c r="D7568" t="s">
        <v>306</v>
      </c>
      <c r="E7568">
        <v>0.83330000000000004</v>
      </c>
      <c r="F7568">
        <v>13278.83</v>
      </c>
    </row>
    <row r="7569" spans="1:6" x14ac:dyDescent="0.25">
      <c r="A7569" t="s">
        <v>331</v>
      </c>
      <c r="B7569">
        <v>28</v>
      </c>
      <c r="C7569" t="s">
        <v>1</v>
      </c>
      <c r="D7569" t="s">
        <v>280</v>
      </c>
      <c r="E7569">
        <v>14.527799999999999</v>
      </c>
      <c r="F7569">
        <v>437933.19</v>
      </c>
    </row>
    <row r="7570" spans="1:6" x14ac:dyDescent="0.25">
      <c r="A7570" t="s">
        <v>331</v>
      </c>
      <c r="B7570">
        <v>28</v>
      </c>
      <c r="C7570" t="s">
        <v>1</v>
      </c>
      <c r="D7570" t="s">
        <v>296</v>
      </c>
      <c r="E7570">
        <v>7.25</v>
      </c>
      <c r="F7570">
        <v>676764.91</v>
      </c>
    </row>
    <row r="7571" spans="1:6" x14ac:dyDescent="0.25">
      <c r="A7571" t="s">
        <v>331</v>
      </c>
      <c r="B7571">
        <v>28</v>
      </c>
      <c r="C7571" t="s">
        <v>1</v>
      </c>
      <c r="D7571" t="s">
        <v>310</v>
      </c>
      <c r="E7571">
        <v>3</v>
      </c>
      <c r="F7571">
        <v>44112.95</v>
      </c>
    </row>
    <row r="7572" spans="1:6" x14ac:dyDescent="0.25">
      <c r="A7572" t="s">
        <v>331</v>
      </c>
      <c r="B7572">
        <v>28</v>
      </c>
      <c r="C7572" t="s">
        <v>1</v>
      </c>
      <c r="D7572" t="s">
        <v>298</v>
      </c>
      <c r="E7572">
        <v>9</v>
      </c>
      <c r="F7572">
        <v>175550.39</v>
      </c>
    </row>
    <row r="7573" spans="1:6" x14ac:dyDescent="0.25">
      <c r="A7573" t="s">
        <v>331</v>
      </c>
      <c r="B7573">
        <v>28</v>
      </c>
      <c r="C7573" t="s">
        <v>1</v>
      </c>
      <c r="D7573" t="s">
        <v>307</v>
      </c>
      <c r="E7573">
        <v>16.8125</v>
      </c>
      <c r="F7573">
        <v>442057.16</v>
      </c>
    </row>
    <row r="7574" spans="1:6" x14ac:dyDescent="0.25">
      <c r="A7574" t="s">
        <v>331</v>
      </c>
      <c r="B7574">
        <v>28</v>
      </c>
      <c r="C7574" t="s">
        <v>1</v>
      </c>
      <c r="D7574" t="s">
        <v>299</v>
      </c>
      <c r="E7574">
        <v>0.1167</v>
      </c>
      <c r="F7574">
        <v>59157.52</v>
      </c>
    </row>
    <row r="7575" spans="1:6" x14ac:dyDescent="0.25">
      <c r="A7575" t="s">
        <v>331</v>
      </c>
      <c r="B7575">
        <v>28</v>
      </c>
      <c r="C7575" t="s">
        <v>1</v>
      </c>
      <c r="D7575" t="s">
        <v>300</v>
      </c>
      <c r="E7575">
        <v>0.12</v>
      </c>
      <c r="F7575">
        <v>3299.3</v>
      </c>
    </row>
    <row r="7576" spans="1:6" x14ac:dyDescent="0.25">
      <c r="A7576" t="s">
        <v>331</v>
      </c>
      <c r="B7576">
        <v>28</v>
      </c>
      <c r="C7576" t="s">
        <v>1</v>
      </c>
      <c r="D7576" t="s">
        <v>301</v>
      </c>
      <c r="E7576">
        <v>2.5562999999999998</v>
      </c>
      <c r="F7576">
        <v>209523.47</v>
      </c>
    </row>
    <row r="7577" spans="1:6" x14ac:dyDescent="0.25">
      <c r="A7577" t="s">
        <v>331</v>
      </c>
      <c r="B7577">
        <v>28</v>
      </c>
      <c r="C7577" t="s">
        <v>1</v>
      </c>
      <c r="D7577" t="s">
        <v>302</v>
      </c>
      <c r="E7577">
        <v>0.2167</v>
      </c>
      <c r="F7577">
        <v>83962.25</v>
      </c>
    </row>
    <row r="7578" spans="1:6" x14ac:dyDescent="0.25">
      <c r="A7578" t="s">
        <v>331</v>
      </c>
      <c r="B7578">
        <v>28</v>
      </c>
      <c r="C7578" t="s">
        <v>1</v>
      </c>
      <c r="D7578" t="s">
        <v>308</v>
      </c>
      <c r="E7578">
        <v>12.666700000000001</v>
      </c>
      <c r="F7578">
        <v>234148.04</v>
      </c>
    </row>
    <row r="7579" spans="1:6" x14ac:dyDescent="0.25">
      <c r="A7579" t="s">
        <v>331</v>
      </c>
      <c r="B7579">
        <v>28</v>
      </c>
      <c r="C7579" t="s">
        <v>1</v>
      </c>
      <c r="D7579" t="s">
        <v>303</v>
      </c>
      <c r="E7579">
        <v>1</v>
      </c>
      <c r="F7579">
        <v>13534.24</v>
      </c>
    </row>
    <row r="7580" spans="1:6" x14ac:dyDescent="0.25">
      <c r="A7580" t="s">
        <v>331</v>
      </c>
      <c r="B7580">
        <v>28</v>
      </c>
      <c r="C7580" t="s">
        <v>1</v>
      </c>
      <c r="D7580" t="s">
        <v>325</v>
      </c>
      <c r="E7580">
        <v>11</v>
      </c>
      <c r="F7580">
        <v>112492.81</v>
      </c>
    </row>
    <row r="7581" spans="1:6" x14ac:dyDescent="0.25">
      <c r="A7581" t="s">
        <v>331</v>
      </c>
      <c r="B7581">
        <v>28</v>
      </c>
      <c r="C7581" t="s">
        <v>1</v>
      </c>
      <c r="D7581" t="s">
        <v>311</v>
      </c>
      <c r="E7581">
        <v>140</v>
      </c>
      <c r="F7581">
        <v>1247026.74</v>
      </c>
    </row>
    <row r="7582" spans="1:6" x14ac:dyDescent="0.25">
      <c r="A7582" t="s">
        <v>331</v>
      </c>
      <c r="B7582">
        <v>28</v>
      </c>
      <c r="C7582" t="s">
        <v>1</v>
      </c>
      <c r="D7582" t="s">
        <v>326</v>
      </c>
      <c r="E7582">
        <v>1.0832999999999999</v>
      </c>
      <c r="F7582">
        <v>52109.51</v>
      </c>
    </row>
    <row r="7583" spans="1:6" x14ac:dyDescent="0.25">
      <c r="A7583" t="s">
        <v>331</v>
      </c>
      <c r="B7583">
        <v>28</v>
      </c>
      <c r="C7583" t="s">
        <v>1</v>
      </c>
      <c r="D7583" t="s">
        <v>329</v>
      </c>
      <c r="E7583">
        <v>1.25</v>
      </c>
      <c r="F7583">
        <v>16515.13</v>
      </c>
    </row>
    <row r="7584" spans="1:6" x14ac:dyDescent="0.25">
      <c r="A7584" t="s">
        <v>331</v>
      </c>
      <c r="B7584">
        <v>28</v>
      </c>
      <c r="C7584" t="s">
        <v>1</v>
      </c>
      <c r="D7584" t="s">
        <v>332</v>
      </c>
      <c r="E7584">
        <v>0.5</v>
      </c>
      <c r="F7584">
        <v>7945</v>
      </c>
    </row>
    <row r="7585" spans="1:6" x14ac:dyDescent="0.25">
      <c r="A7585" t="s">
        <v>331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331</v>
      </c>
      <c r="B7586">
        <v>30</v>
      </c>
      <c r="C7586" t="s">
        <v>0</v>
      </c>
      <c r="D7586" t="s">
        <v>281</v>
      </c>
      <c r="E7586">
        <v>25.055599999999998</v>
      </c>
      <c r="F7586">
        <v>3647822.35</v>
      </c>
    </row>
    <row r="7587" spans="1:6" x14ac:dyDescent="0.25">
      <c r="A7587" t="s">
        <v>331</v>
      </c>
      <c r="B7587">
        <v>30</v>
      </c>
      <c r="C7587" t="s">
        <v>0</v>
      </c>
      <c r="D7587" t="s">
        <v>282</v>
      </c>
      <c r="E7587">
        <v>1050</v>
      </c>
      <c r="F7587">
        <v>14149972.460000001</v>
      </c>
    </row>
    <row r="7588" spans="1:6" x14ac:dyDescent="0.25">
      <c r="A7588" t="s">
        <v>331</v>
      </c>
      <c r="B7588">
        <v>30</v>
      </c>
      <c r="C7588" t="s">
        <v>0</v>
      </c>
      <c r="D7588" t="s">
        <v>284</v>
      </c>
      <c r="E7588">
        <v>5974</v>
      </c>
      <c r="F7588">
        <v>46480850.039999999</v>
      </c>
    </row>
    <row r="7589" spans="1:6" x14ac:dyDescent="0.25">
      <c r="A7589" t="s">
        <v>331</v>
      </c>
      <c r="B7589">
        <v>30</v>
      </c>
      <c r="C7589" t="s">
        <v>0</v>
      </c>
      <c r="D7589" t="s">
        <v>285</v>
      </c>
      <c r="E7589">
        <v>35</v>
      </c>
      <c r="F7589">
        <v>671668.36</v>
      </c>
    </row>
    <row r="7590" spans="1:6" x14ac:dyDescent="0.25">
      <c r="A7590" t="s">
        <v>331</v>
      </c>
      <c r="B7590">
        <v>30</v>
      </c>
      <c r="C7590" t="s">
        <v>0</v>
      </c>
      <c r="D7590" t="s">
        <v>286</v>
      </c>
      <c r="E7590">
        <v>185</v>
      </c>
      <c r="F7590">
        <v>4091465.8</v>
      </c>
    </row>
    <row r="7591" spans="1:6" x14ac:dyDescent="0.25">
      <c r="A7591" t="s">
        <v>331</v>
      </c>
      <c r="B7591">
        <v>30</v>
      </c>
      <c r="C7591" t="s">
        <v>0</v>
      </c>
      <c r="D7591" t="s">
        <v>288</v>
      </c>
      <c r="E7591">
        <v>35</v>
      </c>
      <c r="F7591">
        <v>4702784.62</v>
      </c>
    </row>
    <row r="7592" spans="1:6" x14ac:dyDescent="0.25">
      <c r="A7592" t="s">
        <v>331</v>
      </c>
      <c r="B7592">
        <v>30</v>
      </c>
      <c r="C7592" t="s">
        <v>0</v>
      </c>
      <c r="D7592" t="s">
        <v>289</v>
      </c>
      <c r="E7592">
        <v>375.16669999999999</v>
      </c>
      <c r="F7592">
        <v>5133687.3</v>
      </c>
    </row>
    <row r="7593" spans="1:6" x14ac:dyDescent="0.25">
      <c r="A7593" t="s">
        <v>331</v>
      </c>
      <c r="B7593">
        <v>30</v>
      </c>
      <c r="C7593" t="s">
        <v>0</v>
      </c>
      <c r="D7593" t="s">
        <v>291</v>
      </c>
      <c r="E7593">
        <v>0.16669999999999999</v>
      </c>
      <c r="F7593">
        <v>35486.17</v>
      </c>
    </row>
    <row r="7594" spans="1:6" x14ac:dyDescent="0.25">
      <c r="A7594" t="s">
        <v>331</v>
      </c>
      <c r="B7594">
        <v>30</v>
      </c>
      <c r="C7594" t="s">
        <v>0</v>
      </c>
      <c r="D7594" t="s">
        <v>292</v>
      </c>
      <c r="E7594">
        <v>140</v>
      </c>
      <c r="F7594">
        <v>1622239.15</v>
      </c>
    </row>
    <row r="7595" spans="1:6" x14ac:dyDescent="0.25">
      <c r="A7595" t="s">
        <v>331</v>
      </c>
      <c r="B7595">
        <v>30</v>
      </c>
      <c r="C7595" t="s">
        <v>0</v>
      </c>
      <c r="D7595" t="s">
        <v>295</v>
      </c>
      <c r="E7595">
        <v>360</v>
      </c>
      <c r="F7595">
        <v>5082278.6900000004</v>
      </c>
    </row>
    <row r="7596" spans="1:6" x14ac:dyDescent="0.25">
      <c r="A7596" t="s">
        <v>331</v>
      </c>
      <c r="B7596">
        <v>30</v>
      </c>
      <c r="C7596" t="s">
        <v>0</v>
      </c>
      <c r="D7596" t="s">
        <v>280</v>
      </c>
      <c r="E7596">
        <v>699.55</v>
      </c>
      <c r="F7596">
        <v>14624313.48</v>
      </c>
    </row>
    <row r="7597" spans="1:6" x14ac:dyDescent="0.25">
      <c r="A7597" t="s">
        <v>331</v>
      </c>
      <c r="B7597">
        <v>30</v>
      </c>
      <c r="C7597" t="s">
        <v>0</v>
      </c>
      <c r="D7597" t="s">
        <v>296</v>
      </c>
      <c r="E7597">
        <v>20.833300000000001</v>
      </c>
      <c r="F7597">
        <v>1793595.11</v>
      </c>
    </row>
    <row r="7598" spans="1:6" x14ac:dyDescent="0.25">
      <c r="A7598" t="s">
        <v>331</v>
      </c>
      <c r="B7598">
        <v>30</v>
      </c>
      <c r="C7598" t="s">
        <v>0</v>
      </c>
      <c r="D7598" t="s">
        <v>310</v>
      </c>
      <c r="E7598">
        <v>150</v>
      </c>
      <c r="F7598">
        <v>1864567.24</v>
      </c>
    </row>
    <row r="7599" spans="1:6" x14ac:dyDescent="0.25">
      <c r="A7599" t="s">
        <v>331</v>
      </c>
      <c r="B7599">
        <v>30</v>
      </c>
      <c r="C7599" t="s">
        <v>0</v>
      </c>
      <c r="D7599" t="s">
        <v>298</v>
      </c>
      <c r="E7599">
        <v>160</v>
      </c>
      <c r="F7599">
        <v>3120581.24</v>
      </c>
    </row>
    <row r="7600" spans="1:6" x14ac:dyDescent="0.25">
      <c r="A7600" t="s">
        <v>331</v>
      </c>
      <c r="B7600">
        <v>30</v>
      </c>
      <c r="C7600" t="s">
        <v>0</v>
      </c>
      <c r="D7600" t="s">
        <v>307</v>
      </c>
      <c r="E7600">
        <v>212</v>
      </c>
      <c r="F7600">
        <v>4882650.8600000003</v>
      </c>
    </row>
    <row r="7601" spans="1:6" x14ac:dyDescent="0.25">
      <c r="A7601" t="s">
        <v>331</v>
      </c>
      <c r="B7601">
        <v>30</v>
      </c>
      <c r="C7601" t="s">
        <v>0</v>
      </c>
      <c r="D7601" t="s">
        <v>308</v>
      </c>
      <c r="E7601">
        <v>252</v>
      </c>
      <c r="F7601">
        <v>3839135.84</v>
      </c>
    </row>
    <row r="7602" spans="1:6" x14ac:dyDescent="0.25">
      <c r="A7602" t="s">
        <v>331</v>
      </c>
      <c r="B7602">
        <v>30</v>
      </c>
      <c r="C7602" t="s">
        <v>0</v>
      </c>
      <c r="D7602" t="s">
        <v>303</v>
      </c>
      <c r="E7602">
        <v>17</v>
      </c>
      <c r="F7602">
        <v>188221.89</v>
      </c>
    </row>
    <row r="7603" spans="1:6" x14ac:dyDescent="0.25">
      <c r="A7603" t="s">
        <v>331</v>
      </c>
      <c r="B7603">
        <v>30</v>
      </c>
      <c r="C7603" t="s">
        <v>0</v>
      </c>
      <c r="D7603" t="s">
        <v>315</v>
      </c>
      <c r="E7603">
        <v>1</v>
      </c>
      <c r="F7603">
        <v>68489.850000000006</v>
      </c>
    </row>
    <row r="7604" spans="1:6" x14ac:dyDescent="0.25">
      <c r="A7604" t="s">
        <v>331</v>
      </c>
      <c r="B7604">
        <v>30</v>
      </c>
      <c r="C7604" t="s">
        <v>0</v>
      </c>
      <c r="D7604" t="s">
        <v>311</v>
      </c>
      <c r="E7604">
        <v>-1</v>
      </c>
      <c r="F7604">
        <v>-8570.83</v>
      </c>
    </row>
    <row r="7605" spans="1:6" x14ac:dyDescent="0.25">
      <c r="A7605" t="s">
        <v>331</v>
      </c>
      <c r="B7605">
        <v>31</v>
      </c>
      <c r="C7605" t="s">
        <v>317</v>
      </c>
      <c r="E7605">
        <v>4.0667</v>
      </c>
      <c r="F7605">
        <v>119937.09</v>
      </c>
    </row>
    <row r="7606" spans="1:6" x14ac:dyDescent="0.25">
      <c r="A7606" t="s">
        <v>331</v>
      </c>
      <c r="B7606">
        <v>31</v>
      </c>
      <c r="C7606" t="s">
        <v>317</v>
      </c>
      <c r="D7606" t="s">
        <v>281</v>
      </c>
      <c r="E7606">
        <v>13.146699999999999</v>
      </c>
      <c r="F7606">
        <v>1354258.2</v>
      </c>
    </row>
    <row r="7607" spans="1:6" x14ac:dyDescent="0.25">
      <c r="A7607" t="s">
        <v>331</v>
      </c>
      <c r="B7607">
        <v>31</v>
      </c>
      <c r="C7607" t="s">
        <v>317</v>
      </c>
      <c r="D7607" t="s">
        <v>282</v>
      </c>
      <c r="E7607">
        <v>71.327799999999996</v>
      </c>
      <c r="F7607">
        <v>917446.32</v>
      </c>
    </row>
    <row r="7608" spans="1:6" x14ac:dyDescent="0.25">
      <c r="A7608" t="s">
        <v>331</v>
      </c>
      <c r="B7608">
        <v>31</v>
      </c>
      <c r="C7608" t="s">
        <v>317</v>
      </c>
      <c r="D7608" t="s">
        <v>283</v>
      </c>
      <c r="E7608">
        <v>3.5207999999999999</v>
      </c>
      <c r="F7608">
        <v>733275.22</v>
      </c>
    </row>
    <row r="7609" spans="1:6" x14ac:dyDescent="0.25">
      <c r="A7609" t="s">
        <v>331</v>
      </c>
      <c r="B7609">
        <v>31</v>
      </c>
      <c r="C7609" t="s">
        <v>317</v>
      </c>
      <c r="D7609" t="s">
        <v>284</v>
      </c>
      <c r="E7609">
        <v>955.16669999999999</v>
      </c>
      <c r="F7609">
        <v>8964001.6899999995</v>
      </c>
    </row>
    <row r="7610" spans="1:6" x14ac:dyDescent="0.25">
      <c r="A7610" t="s">
        <v>331</v>
      </c>
      <c r="B7610">
        <v>31</v>
      </c>
      <c r="C7610" t="s">
        <v>317</v>
      </c>
      <c r="D7610" t="s">
        <v>285</v>
      </c>
      <c r="E7610">
        <v>38.030799999999999</v>
      </c>
      <c r="F7610">
        <v>665356.21</v>
      </c>
    </row>
    <row r="7611" spans="1:6" x14ac:dyDescent="0.25">
      <c r="A7611" t="s">
        <v>331</v>
      </c>
      <c r="B7611">
        <v>31</v>
      </c>
      <c r="C7611" t="s">
        <v>317</v>
      </c>
      <c r="D7611" t="s">
        <v>286</v>
      </c>
      <c r="E7611">
        <v>65.349999999999994</v>
      </c>
      <c r="F7611">
        <v>1375628.58</v>
      </c>
    </row>
    <row r="7612" spans="1:6" x14ac:dyDescent="0.25">
      <c r="A7612" t="s">
        <v>331</v>
      </c>
      <c r="B7612">
        <v>31</v>
      </c>
      <c r="C7612" t="s">
        <v>317</v>
      </c>
      <c r="D7612" t="s">
        <v>287</v>
      </c>
      <c r="E7612">
        <v>94.166700000000006</v>
      </c>
      <c r="F7612">
        <v>1166476.6200000001</v>
      </c>
    </row>
    <row r="7613" spans="1:6" x14ac:dyDescent="0.25">
      <c r="A7613" t="s">
        <v>331</v>
      </c>
      <c r="B7613">
        <v>31</v>
      </c>
      <c r="C7613" t="s">
        <v>317</v>
      </c>
      <c r="D7613" t="s">
        <v>288</v>
      </c>
      <c r="E7613">
        <v>10.185700000000001</v>
      </c>
      <c r="F7613">
        <v>1431103.03</v>
      </c>
    </row>
    <row r="7614" spans="1:6" x14ac:dyDescent="0.25">
      <c r="A7614" t="s">
        <v>331</v>
      </c>
      <c r="B7614">
        <v>31</v>
      </c>
      <c r="C7614" t="s">
        <v>317</v>
      </c>
      <c r="D7614" t="s">
        <v>289</v>
      </c>
      <c r="E7614">
        <v>7.8541999999999996</v>
      </c>
      <c r="F7614">
        <v>373178.83</v>
      </c>
    </row>
    <row r="7615" spans="1:6" x14ac:dyDescent="0.25">
      <c r="A7615" t="s">
        <v>331</v>
      </c>
      <c r="B7615">
        <v>31</v>
      </c>
      <c r="C7615" t="s">
        <v>317</v>
      </c>
      <c r="D7615" t="s">
        <v>290</v>
      </c>
      <c r="E7615">
        <v>2.3917000000000002</v>
      </c>
      <c r="F7615">
        <v>224338.3</v>
      </c>
    </row>
    <row r="7616" spans="1:6" x14ac:dyDescent="0.25">
      <c r="A7616" t="s">
        <v>331</v>
      </c>
      <c r="B7616">
        <v>31</v>
      </c>
      <c r="C7616" t="s">
        <v>317</v>
      </c>
      <c r="D7616" t="s">
        <v>291</v>
      </c>
      <c r="E7616">
        <v>3.7292000000000001</v>
      </c>
      <c r="F7616">
        <v>787503.9</v>
      </c>
    </row>
    <row r="7617" spans="1:6" x14ac:dyDescent="0.25">
      <c r="A7617" t="s">
        <v>331</v>
      </c>
      <c r="B7617">
        <v>31</v>
      </c>
      <c r="C7617" t="s">
        <v>317</v>
      </c>
      <c r="D7617" t="s">
        <v>292</v>
      </c>
      <c r="E7617">
        <v>190.24379999999999</v>
      </c>
      <c r="F7617">
        <v>4832873.0999999996</v>
      </c>
    </row>
    <row r="7618" spans="1:6" x14ac:dyDescent="0.25">
      <c r="A7618" t="s">
        <v>331</v>
      </c>
      <c r="B7618">
        <v>31</v>
      </c>
      <c r="C7618" t="s">
        <v>317</v>
      </c>
      <c r="D7618" t="s">
        <v>293</v>
      </c>
      <c r="E7618">
        <v>22.660599999999999</v>
      </c>
      <c r="F7618">
        <v>1133239.98</v>
      </c>
    </row>
    <row r="7619" spans="1:6" x14ac:dyDescent="0.25">
      <c r="A7619" t="s">
        <v>331</v>
      </c>
      <c r="B7619">
        <v>31</v>
      </c>
      <c r="C7619" t="s">
        <v>317</v>
      </c>
      <c r="D7619" t="s">
        <v>294</v>
      </c>
      <c r="E7619">
        <v>0.20630000000000001</v>
      </c>
      <c r="F7619">
        <v>122411.1</v>
      </c>
    </row>
    <row r="7620" spans="1:6" x14ac:dyDescent="0.25">
      <c r="A7620" t="s">
        <v>331</v>
      </c>
      <c r="B7620">
        <v>31</v>
      </c>
      <c r="C7620" t="s">
        <v>317</v>
      </c>
      <c r="D7620" t="s">
        <v>295</v>
      </c>
      <c r="E7620">
        <v>70.492900000000006</v>
      </c>
      <c r="F7620">
        <v>1332100.6299999999</v>
      </c>
    </row>
    <row r="7621" spans="1:6" x14ac:dyDescent="0.25">
      <c r="A7621" t="s">
        <v>331</v>
      </c>
      <c r="B7621">
        <v>31</v>
      </c>
      <c r="C7621" t="s">
        <v>317</v>
      </c>
      <c r="D7621" t="s">
        <v>306</v>
      </c>
      <c r="E7621">
        <v>4.0208000000000004</v>
      </c>
      <c r="F7621">
        <v>74023.08</v>
      </c>
    </row>
    <row r="7622" spans="1:6" x14ac:dyDescent="0.25">
      <c r="A7622" t="s">
        <v>331</v>
      </c>
      <c r="B7622">
        <v>31</v>
      </c>
      <c r="C7622" t="s">
        <v>317</v>
      </c>
      <c r="D7622" t="s">
        <v>280</v>
      </c>
      <c r="E7622">
        <v>11.3444</v>
      </c>
      <c r="F7622">
        <v>244918.74</v>
      </c>
    </row>
    <row r="7623" spans="1:6" x14ac:dyDescent="0.25">
      <c r="A7623" t="s">
        <v>331</v>
      </c>
      <c r="B7623">
        <v>31</v>
      </c>
      <c r="C7623" t="s">
        <v>317</v>
      </c>
      <c r="D7623" t="s">
        <v>296</v>
      </c>
      <c r="E7623">
        <v>26.666699999999999</v>
      </c>
      <c r="F7623">
        <v>2485222.87</v>
      </c>
    </row>
    <row r="7624" spans="1:6" x14ac:dyDescent="0.25">
      <c r="A7624" t="s">
        <v>331</v>
      </c>
      <c r="B7624">
        <v>31</v>
      </c>
      <c r="C7624" t="s">
        <v>317</v>
      </c>
      <c r="D7624" t="s">
        <v>310</v>
      </c>
      <c r="E7624">
        <v>1</v>
      </c>
      <c r="F7624">
        <v>12112.23</v>
      </c>
    </row>
    <row r="7625" spans="1:6" x14ac:dyDescent="0.25">
      <c r="A7625" t="s">
        <v>331</v>
      </c>
      <c r="B7625">
        <v>31</v>
      </c>
      <c r="C7625" t="s">
        <v>317</v>
      </c>
      <c r="D7625" t="s">
        <v>298</v>
      </c>
      <c r="E7625">
        <v>21.5</v>
      </c>
      <c r="F7625">
        <v>423749.46</v>
      </c>
    </row>
    <row r="7626" spans="1:6" x14ac:dyDescent="0.25">
      <c r="A7626" t="s">
        <v>331</v>
      </c>
      <c r="B7626">
        <v>31</v>
      </c>
      <c r="C7626" t="s">
        <v>317</v>
      </c>
      <c r="D7626" t="s">
        <v>307</v>
      </c>
      <c r="E7626">
        <v>87</v>
      </c>
      <c r="F7626">
        <v>1985197.63</v>
      </c>
    </row>
    <row r="7627" spans="1:6" x14ac:dyDescent="0.25">
      <c r="A7627" t="s">
        <v>331</v>
      </c>
      <c r="B7627">
        <v>31</v>
      </c>
      <c r="C7627" t="s">
        <v>317</v>
      </c>
      <c r="D7627" t="s">
        <v>299</v>
      </c>
      <c r="E7627">
        <v>0.2833</v>
      </c>
      <c r="F7627">
        <v>183659.71</v>
      </c>
    </row>
    <row r="7628" spans="1:6" x14ac:dyDescent="0.25">
      <c r="A7628" t="s">
        <v>331</v>
      </c>
      <c r="B7628">
        <v>31</v>
      </c>
      <c r="C7628" t="s">
        <v>317</v>
      </c>
      <c r="D7628" t="s">
        <v>300</v>
      </c>
      <c r="E7628">
        <v>0.05</v>
      </c>
      <c r="F7628">
        <v>32369.01</v>
      </c>
    </row>
    <row r="7629" spans="1:6" x14ac:dyDescent="0.25">
      <c r="A7629" t="s">
        <v>331</v>
      </c>
      <c r="B7629">
        <v>31</v>
      </c>
      <c r="C7629" t="s">
        <v>317</v>
      </c>
      <c r="D7629" t="s">
        <v>301</v>
      </c>
      <c r="E7629">
        <v>9.2797999999999998</v>
      </c>
      <c r="F7629">
        <v>653401.18999999994</v>
      </c>
    </row>
    <row r="7630" spans="1:6" x14ac:dyDescent="0.25">
      <c r="A7630" t="s">
        <v>331</v>
      </c>
      <c r="B7630">
        <v>31</v>
      </c>
      <c r="C7630" t="s">
        <v>317</v>
      </c>
      <c r="D7630" t="s">
        <v>302</v>
      </c>
      <c r="E7630">
        <v>0.56669999999999998</v>
      </c>
      <c r="F7630">
        <v>199049.06</v>
      </c>
    </row>
    <row r="7631" spans="1:6" x14ac:dyDescent="0.25">
      <c r="A7631" t="s">
        <v>331</v>
      </c>
      <c r="B7631">
        <v>31</v>
      </c>
      <c r="C7631" t="s">
        <v>317</v>
      </c>
      <c r="D7631" t="s">
        <v>308</v>
      </c>
      <c r="E7631">
        <v>10.166700000000001</v>
      </c>
      <c r="F7631">
        <v>201815.5</v>
      </c>
    </row>
    <row r="7632" spans="1:6" x14ac:dyDescent="0.25">
      <c r="A7632" t="s">
        <v>331</v>
      </c>
      <c r="B7632">
        <v>31</v>
      </c>
      <c r="C7632" t="s">
        <v>317</v>
      </c>
      <c r="D7632" t="s">
        <v>303</v>
      </c>
      <c r="E7632">
        <v>3</v>
      </c>
      <c r="F7632">
        <v>33213.949999999997</v>
      </c>
    </row>
    <row r="7633" spans="1:6" x14ac:dyDescent="0.25">
      <c r="A7633" t="s">
        <v>331</v>
      </c>
      <c r="B7633">
        <v>31</v>
      </c>
      <c r="C7633" t="s">
        <v>317</v>
      </c>
      <c r="D7633" t="s">
        <v>325</v>
      </c>
      <c r="E7633">
        <v>7</v>
      </c>
      <c r="F7633">
        <v>104151.91</v>
      </c>
    </row>
    <row r="7634" spans="1:6" x14ac:dyDescent="0.25">
      <c r="A7634" t="s">
        <v>331</v>
      </c>
      <c r="B7634">
        <v>31</v>
      </c>
      <c r="C7634" t="s">
        <v>317</v>
      </c>
      <c r="D7634" t="s">
        <v>311</v>
      </c>
      <c r="E7634">
        <v>55</v>
      </c>
      <c r="F7634">
        <v>502568.15</v>
      </c>
    </row>
    <row r="7635" spans="1:6" x14ac:dyDescent="0.25">
      <c r="A7635" t="s">
        <v>331</v>
      </c>
      <c r="B7635">
        <v>31</v>
      </c>
      <c r="C7635" t="s">
        <v>317</v>
      </c>
      <c r="D7635" t="s">
        <v>326</v>
      </c>
      <c r="E7635">
        <v>1.4167000000000001</v>
      </c>
      <c r="F7635">
        <v>54763.91</v>
      </c>
    </row>
    <row r="7636" spans="1:6" x14ac:dyDescent="0.25">
      <c r="A7636" t="s">
        <v>331</v>
      </c>
      <c r="B7636">
        <v>31</v>
      </c>
      <c r="C7636" t="s">
        <v>317</v>
      </c>
      <c r="D7636" t="s">
        <v>329</v>
      </c>
      <c r="E7636">
        <v>2.625</v>
      </c>
      <c r="F7636">
        <v>34756.370000000003</v>
      </c>
    </row>
    <row r="7637" spans="1:6" x14ac:dyDescent="0.25">
      <c r="A7637" t="s">
        <v>331</v>
      </c>
      <c r="B7637">
        <v>32</v>
      </c>
      <c r="C7637" t="s">
        <v>318</v>
      </c>
      <c r="E7637">
        <v>7</v>
      </c>
      <c r="F7637">
        <v>75040.2</v>
      </c>
    </row>
    <row r="7638" spans="1:6" x14ac:dyDescent="0.25">
      <c r="A7638" t="s">
        <v>331</v>
      </c>
      <c r="B7638">
        <v>32</v>
      </c>
      <c r="C7638" t="s">
        <v>318</v>
      </c>
      <c r="D7638" t="s">
        <v>281</v>
      </c>
      <c r="E7638">
        <v>32.4544</v>
      </c>
      <c r="F7638">
        <v>3378647.7</v>
      </c>
    </row>
    <row r="7639" spans="1:6" x14ac:dyDescent="0.25">
      <c r="A7639" t="s">
        <v>331</v>
      </c>
      <c r="B7639">
        <v>32</v>
      </c>
      <c r="C7639" t="s">
        <v>318</v>
      </c>
      <c r="D7639" t="s">
        <v>282</v>
      </c>
      <c r="E7639">
        <v>994.7</v>
      </c>
      <c r="F7639">
        <v>9831435.1999999993</v>
      </c>
    </row>
    <row r="7640" spans="1:6" x14ac:dyDescent="0.25">
      <c r="A7640" t="s">
        <v>331</v>
      </c>
      <c r="B7640">
        <v>32</v>
      </c>
      <c r="C7640" t="s">
        <v>318</v>
      </c>
      <c r="D7640" t="s">
        <v>283</v>
      </c>
      <c r="E7640">
        <v>8</v>
      </c>
      <c r="F7640">
        <v>2731003.91</v>
      </c>
    </row>
    <row r="7641" spans="1:6" x14ac:dyDescent="0.25">
      <c r="A7641" t="s">
        <v>331</v>
      </c>
      <c r="B7641">
        <v>32</v>
      </c>
      <c r="C7641" t="s">
        <v>318</v>
      </c>
      <c r="D7641" t="s">
        <v>284</v>
      </c>
      <c r="E7641">
        <v>1845.6667</v>
      </c>
      <c r="F7641">
        <v>10432344.869999999</v>
      </c>
    </row>
    <row r="7642" spans="1:6" x14ac:dyDescent="0.25">
      <c r="A7642" t="s">
        <v>331</v>
      </c>
      <c r="B7642">
        <v>32</v>
      </c>
      <c r="C7642" t="s">
        <v>318</v>
      </c>
      <c r="D7642" t="s">
        <v>285</v>
      </c>
      <c r="E7642">
        <v>125.21429999999999</v>
      </c>
      <c r="F7642">
        <v>2308169.39</v>
      </c>
    </row>
    <row r="7643" spans="1:6" x14ac:dyDescent="0.25">
      <c r="A7643" t="s">
        <v>331</v>
      </c>
      <c r="B7643">
        <v>32</v>
      </c>
      <c r="C7643" t="s">
        <v>318</v>
      </c>
      <c r="D7643" t="s">
        <v>286</v>
      </c>
      <c r="E7643">
        <v>216.65</v>
      </c>
      <c r="F7643">
        <v>4022211.16</v>
      </c>
    </row>
    <row r="7644" spans="1:6" x14ac:dyDescent="0.25">
      <c r="A7644" t="s">
        <v>331</v>
      </c>
      <c r="B7644">
        <v>32</v>
      </c>
      <c r="C7644" t="s">
        <v>318</v>
      </c>
      <c r="D7644" t="s">
        <v>287</v>
      </c>
      <c r="E7644">
        <v>80.583299999999994</v>
      </c>
      <c r="F7644">
        <v>1701343.24</v>
      </c>
    </row>
    <row r="7645" spans="1:6" x14ac:dyDescent="0.25">
      <c r="A7645" t="s">
        <v>331</v>
      </c>
      <c r="B7645">
        <v>32</v>
      </c>
      <c r="C7645" t="s">
        <v>318</v>
      </c>
      <c r="D7645" t="s">
        <v>288</v>
      </c>
      <c r="E7645">
        <v>6.8333000000000004</v>
      </c>
      <c r="F7645">
        <v>1058100.21</v>
      </c>
    </row>
    <row r="7646" spans="1:6" x14ac:dyDescent="0.25">
      <c r="A7646" t="s">
        <v>331</v>
      </c>
      <c r="B7646">
        <v>32</v>
      </c>
      <c r="C7646" t="s">
        <v>318</v>
      </c>
      <c r="D7646" t="s">
        <v>289</v>
      </c>
      <c r="E7646">
        <v>26.708300000000001</v>
      </c>
      <c r="F7646">
        <v>1106076.24</v>
      </c>
    </row>
    <row r="7647" spans="1:6" x14ac:dyDescent="0.25">
      <c r="A7647" t="s">
        <v>331</v>
      </c>
      <c r="B7647">
        <v>32</v>
      </c>
      <c r="C7647" t="s">
        <v>318</v>
      </c>
      <c r="D7647" t="s">
        <v>290</v>
      </c>
      <c r="E7647">
        <v>0.45829999999999999</v>
      </c>
      <c r="F7647">
        <v>74714.820000000007</v>
      </c>
    </row>
    <row r="7648" spans="1:6" x14ac:dyDescent="0.25">
      <c r="A7648" t="s">
        <v>331</v>
      </c>
      <c r="B7648">
        <v>32</v>
      </c>
      <c r="C7648" t="s">
        <v>318</v>
      </c>
      <c r="D7648" t="s">
        <v>291</v>
      </c>
      <c r="E7648">
        <v>4.5416999999999996</v>
      </c>
      <c r="F7648">
        <v>1189237.8799999999</v>
      </c>
    </row>
    <row r="7649" spans="1:6" x14ac:dyDescent="0.25">
      <c r="A7649" t="s">
        <v>331</v>
      </c>
      <c r="B7649">
        <v>32</v>
      </c>
      <c r="C7649" t="s">
        <v>318</v>
      </c>
      <c r="D7649" t="s">
        <v>292</v>
      </c>
      <c r="E7649">
        <v>1215.6433</v>
      </c>
      <c r="F7649">
        <v>21872111.300000001</v>
      </c>
    </row>
    <row r="7650" spans="1:6" x14ac:dyDescent="0.25">
      <c r="A7650" t="s">
        <v>331</v>
      </c>
      <c r="B7650">
        <v>32</v>
      </c>
      <c r="C7650" t="s">
        <v>318</v>
      </c>
      <c r="D7650" t="s">
        <v>293</v>
      </c>
      <c r="E7650">
        <v>17.0655</v>
      </c>
      <c r="F7650">
        <v>659685.26</v>
      </c>
    </row>
    <row r="7651" spans="1:6" x14ac:dyDescent="0.25">
      <c r="A7651" t="s">
        <v>331</v>
      </c>
      <c r="B7651">
        <v>32</v>
      </c>
      <c r="C7651" t="s">
        <v>318</v>
      </c>
      <c r="D7651" t="s">
        <v>294</v>
      </c>
      <c r="E7651">
        <v>0.05</v>
      </c>
      <c r="F7651">
        <v>55116.1</v>
      </c>
    </row>
    <row r="7652" spans="1:6" x14ac:dyDescent="0.25">
      <c r="A7652" t="s">
        <v>331</v>
      </c>
      <c r="B7652">
        <v>32</v>
      </c>
      <c r="C7652" t="s">
        <v>318</v>
      </c>
      <c r="D7652" t="s">
        <v>295</v>
      </c>
      <c r="E7652">
        <v>59.5</v>
      </c>
      <c r="F7652">
        <v>992825.87</v>
      </c>
    </row>
    <row r="7653" spans="1:6" x14ac:dyDescent="0.25">
      <c r="A7653" t="s">
        <v>331</v>
      </c>
      <c r="B7653">
        <v>32</v>
      </c>
      <c r="C7653" t="s">
        <v>318</v>
      </c>
      <c r="D7653" t="s">
        <v>306</v>
      </c>
      <c r="E7653">
        <v>1</v>
      </c>
      <c r="F7653">
        <v>14079.33</v>
      </c>
    </row>
    <row r="7654" spans="1:6" x14ac:dyDescent="0.25">
      <c r="A7654" t="s">
        <v>331</v>
      </c>
      <c r="B7654">
        <v>32</v>
      </c>
      <c r="C7654" t="s">
        <v>318</v>
      </c>
      <c r="D7654" t="s">
        <v>280</v>
      </c>
      <c r="E7654">
        <v>386.51670000000001</v>
      </c>
      <c r="F7654">
        <v>6480741.1799999997</v>
      </c>
    </row>
    <row r="7655" spans="1:6" x14ac:dyDescent="0.25">
      <c r="A7655" t="s">
        <v>331</v>
      </c>
      <c r="B7655">
        <v>32</v>
      </c>
      <c r="C7655" t="s">
        <v>318</v>
      </c>
      <c r="D7655" t="s">
        <v>296</v>
      </c>
      <c r="E7655">
        <v>6.8333000000000004</v>
      </c>
      <c r="F7655">
        <v>655090.24</v>
      </c>
    </row>
    <row r="7656" spans="1:6" x14ac:dyDescent="0.25">
      <c r="A7656" t="s">
        <v>331</v>
      </c>
      <c r="B7656">
        <v>32</v>
      </c>
      <c r="C7656" t="s">
        <v>318</v>
      </c>
      <c r="D7656" t="s">
        <v>310</v>
      </c>
      <c r="E7656">
        <v>39</v>
      </c>
      <c r="F7656">
        <v>704864.11</v>
      </c>
    </row>
    <row r="7657" spans="1:6" x14ac:dyDescent="0.25">
      <c r="A7657" t="s">
        <v>331</v>
      </c>
      <c r="B7657">
        <v>32</v>
      </c>
      <c r="C7657" t="s">
        <v>318</v>
      </c>
      <c r="D7657" t="s">
        <v>298</v>
      </c>
      <c r="E7657">
        <v>4.1666999999999996</v>
      </c>
      <c r="F7657">
        <v>72854.570000000007</v>
      </c>
    </row>
    <row r="7658" spans="1:6" x14ac:dyDescent="0.25">
      <c r="A7658" t="s">
        <v>331</v>
      </c>
      <c r="B7658">
        <v>32</v>
      </c>
      <c r="C7658" t="s">
        <v>318</v>
      </c>
      <c r="D7658" t="s">
        <v>307</v>
      </c>
      <c r="E7658">
        <v>338.1875</v>
      </c>
      <c r="F7658">
        <v>8396390.8000000007</v>
      </c>
    </row>
    <row r="7659" spans="1:6" x14ac:dyDescent="0.25">
      <c r="A7659" t="s">
        <v>331</v>
      </c>
      <c r="B7659">
        <v>32</v>
      </c>
      <c r="C7659" t="s">
        <v>318</v>
      </c>
      <c r="D7659" t="s">
        <v>299</v>
      </c>
      <c r="E7659">
        <v>0</v>
      </c>
      <c r="F7659">
        <v>0</v>
      </c>
    </row>
    <row r="7660" spans="1:6" x14ac:dyDescent="0.25">
      <c r="A7660" t="s">
        <v>331</v>
      </c>
      <c r="B7660">
        <v>32</v>
      </c>
      <c r="C7660" t="s">
        <v>318</v>
      </c>
      <c r="D7660" t="s">
        <v>301</v>
      </c>
      <c r="E7660">
        <v>2</v>
      </c>
      <c r="F7660">
        <v>97742.52</v>
      </c>
    </row>
    <row r="7661" spans="1:6" x14ac:dyDescent="0.25">
      <c r="A7661" t="s">
        <v>331</v>
      </c>
      <c r="B7661">
        <v>32</v>
      </c>
      <c r="C7661" t="s">
        <v>318</v>
      </c>
      <c r="D7661" t="s">
        <v>302</v>
      </c>
      <c r="E7661">
        <v>2.5000000000000001E-2</v>
      </c>
      <c r="F7661">
        <v>11182.02</v>
      </c>
    </row>
    <row r="7662" spans="1:6" x14ac:dyDescent="0.25">
      <c r="A7662" t="s">
        <v>331</v>
      </c>
      <c r="B7662">
        <v>32</v>
      </c>
      <c r="C7662" t="s">
        <v>318</v>
      </c>
      <c r="D7662" t="s">
        <v>308</v>
      </c>
      <c r="E7662">
        <v>55.2667</v>
      </c>
      <c r="F7662">
        <v>978508.31</v>
      </c>
    </row>
    <row r="7663" spans="1:6" x14ac:dyDescent="0.25">
      <c r="A7663" t="s">
        <v>331</v>
      </c>
      <c r="B7663">
        <v>32</v>
      </c>
      <c r="C7663" t="s">
        <v>318</v>
      </c>
      <c r="D7663" t="s">
        <v>303</v>
      </c>
      <c r="E7663">
        <v>56</v>
      </c>
      <c r="F7663">
        <v>729342.22</v>
      </c>
    </row>
    <row r="7664" spans="1:6" x14ac:dyDescent="0.25">
      <c r="A7664" t="s">
        <v>331</v>
      </c>
      <c r="B7664">
        <v>32</v>
      </c>
      <c r="C7664" t="s">
        <v>318</v>
      </c>
      <c r="D7664" t="s">
        <v>325</v>
      </c>
      <c r="E7664">
        <v>3</v>
      </c>
      <c r="F7664">
        <v>29937.599999999999</v>
      </c>
    </row>
    <row r="7665" spans="1:6" x14ac:dyDescent="0.25">
      <c r="A7665" t="s">
        <v>331</v>
      </c>
      <c r="B7665">
        <v>32</v>
      </c>
      <c r="C7665" t="s">
        <v>318</v>
      </c>
      <c r="D7665" t="s">
        <v>311</v>
      </c>
      <c r="E7665">
        <v>140</v>
      </c>
      <c r="F7665">
        <v>1213879.77</v>
      </c>
    </row>
    <row r="7666" spans="1:6" x14ac:dyDescent="0.25">
      <c r="A7666" t="s">
        <v>331</v>
      </c>
      <c r="B7666">
        <v>32</v>
      </c>
      <c r="C7666" t="s">
        <v>318</v>
      </c>
      <c r="D7666" t="s">
        <v>329</v>
      </c>
      <c r="E7666">
        <v>1</v>
      </c>
      <c r="F7666">
        <v>12376.76</v>
      </c>
    </row>
    <row r="7667" spans="1:6" x14ac:dyDescent="0.25">
      <c r="A7667" t="s">
        <v>331</v>
      </c>
      <c r="B7667">
        <v>32</v>
      </c>
      <c r="C7667" t="s">
        <v>318</v>
      </c>
      <c r="D7667" t="s">
        <v>332</v>
      </c>
      <c r="E7667">
        <v>28.083300000000001</v>
      </c>
      <c r="F7667">
        <v>366416.3</v>
      </c>
    </row>
    <row r="7668" spans="1:6" x14ac:dyDescent="0.25">
      <c r="A7668" t="s">
        <v>331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331</v>
      </c>
      <c r="B7669">
        <v>33</v>
      </c>
      <c r="C7669" t="s">
        <v>174</v>
      </c>
      <c r="D7669" t="s">
        <v>281</v>
      </c>
      <c r="E7669">
        <v>7.2153</v>
      </c>
      <c r="F7669">
        <v>899751.57</v>
      </c>
    </row>
    <row r="7670" spans="1:6" x14ac:dyDescent="0.25">
      <c r="A7670" t="s">
        <v>331</v>
      </c>
      <c r="B7670">
        <v>33</v>
      </c>
      <c r="C7670" t="s">
        <v>174</v>
      </c>
      <c r="D7670" t="s">
        <v>282</v>
      </c>
      <c r="E7670">
        <v>32.558300000000003</v>
      </c>
      <c r="F7670">
        <v>434058.32</v>
      </c>
    </row>
    <row r="7671" spans="1:6" x14ac:dyDescent="0.25">
      <c r="A7671" t="s">
        <v>331</v>
      </c>
      <c r="B7671">
        <v>33</v>
      </c>
      <c r="C7671" t="s">
        <v>174</v>
      </c>
      <c r="D7671" t="s">
        <v>283</v>
      </c>
      <c r="E7671">
        <v>4.0625</v>
      </c>
      <c r="F7671">
        <v>767538.51</v>
      </c>
    </row>
    <row r="7672" spans="1:6" x14ac:dyDescent="0.25">
      <c r="A7672" t="s">
        <v>331</v>
      </c>
      <c r="B7672">
        <v>33</v>
      </c>
      <c r="C7672" t="s">
        <v>174</v>
      </c>
      <c r="D7672" t="s">
        <v>284</v>
      </c>
      <c r="E7672">
        <v>305.625</v>
      </c>
      <c r="F7672">
        <v>1927001.18</v>
      </c>
    </row>
    <row r="7673" spans="1:6" x14ac:dyDescent="0.25">
      <c r="A7673" t="s">
        <v>331</v>
      </c>
      <c r="B7673">
        <v>33</v>
      </c>
      <c r="C7673" t="s">
        <v>174</v>
      </c>
      <c r="D7673" t="s">
        <v>285</v>
      </c>
      <c r="E7673">
        <v>10.7004</v>
      </c>
      <c r="F7673">
        <v>165508.04</v>
      </c>
    </row>
    <row r="7674" spans="1:6" x14ac:dyDescent="0.25">
      <c r="A7674" t="s">
        <v>331</v>
      </c>
      <c r="B7674">
        <v>33</v>
      </c>
      <c r="C7674" t="s">
        <v>174</v>
      </c>
      <c r="D7674" t="s">
        <v>286</v>
      </c>
      <c r="E7674">
        <v>28.5167</v>
      </c>
      <c r="F7674">
        <v>659881.87</v>
      </c>
    </row>
    <row r="7675" spans="1:6" x14ac:dyDescent="0.25">
      <c r="A7675" t="s">
        <v>331</v>
      </c>
      <c r="B7675">
        <v>33</v>
      </c>
      <c r="C7675" t="s">
        <v>174</v>
      </c>
      <c r="D7675" t="s">
        <v>287</v>
      </c>
      <c r="E7675">
        <v>27.666699999999999</v>
      </c>
      <c r="F7675">
        <v>385624.17</v>
      </c>
    </row>
    <row r="7676" spans="1:6" x14ac:dyDescent="0.25">
      <c r="A7676" t="s">
        <v>331</v>
      </c>
      <c r="B7676">
        <v>33</v>
      </c>
      <c r="C7676" t="s">
        <v>174</v>
      </c>
      <c r="D7676" t="s">
        <v>288</v>
      </c>
      <c r="E7676">
        <v>6.0023999999999997</v>
      </c>
      <c r="F7676">
        <v>984057.67</v>
      </c>
    </row>
    <row r="7677" spans="1:6" x14ac:dyDescent="0.25">
      <c r="A7677" t="s">
        <v>331</v>
      </c>
      <c r="B7677">
        <v>33</v>
      </c>
      <c r="C7677" t="s">
        <v>174</v>
      </c>
      <c r="D7677" t="s">
        <v>289</v>
      </c>
      <c r="E7677">
        <v>2.0417000000000001</v>
      </c>
      <c r="F7677">
        <v>156393.9</v>
      </c>
    </row>
    <row r="7678" spans="1:6" x14ac:dyDescent="0.25">
      <c r="A7678" t="s">
        <v>331</v>
      </c>
      <c r="B7678">
        <v>33</v>
      </c>
      <c r="C7678" t="s">
        <v>174</v>
      </c>
      <c r="D7678" t="s">
        <v>290</v>
      </c>
      <c r="E7678">
        <v>1.1782999999999999</v>
      </c>
      <c r="F7678">
        <v>136512.72</v>
      </c>
    </row>
    <row r="7679" spans="1:6" x14ac:dyDescent="0.25">
      <c r="A7679" t="s">
        <v>331</v>
      </c>
      <c r="B7679">
        <v>33</v>
      </c>
      <c r="C7679" t="s">
        <v>174</v>
      </c>
      <c r="D7679" t="s">
        <v>291</v>
      </c>
      <c r="E7679">
        <v>2.3332999999999999</v>
      </c>
      <c r="F7679">
        <v>566954.93000000005</v>
      </c>
    </row>
    <row r="7680" spans="1:6" x14ac:dyDescent="0.25">
      <c r="A7680" t="s">
        <v>331</v>
      </c>
      <c r="B7680">
        <v>33</v>
      </c>
      <c r="C7680" t="s">
        <v>174</v>
      </c>
      <c r="D7680" t="s">
        <v>292</v>
      </c>
      <c r="E7680">
        <v>47.188899999999997</v>
      </c>
      <c r="F7680">
        <v>1565093.07</v>
      </c>
    </row>
    <row r="7681" spans="1:6" x14ac:dyDescent="0.25">
      <c r="A7681" t="s">
        <v>331</v>
      </c>
      <c r="B7681">
        <v>33</v>
      </c>
      <c r="C7681" t="s">
        <v>174</v>
      </c>
      <c r="D7681" t="s">
        <v>293</v>
      </c>
      <c r="E7681">
        <v>14.261100000000001</v>
      </c>
      <c r="F7681">
        <v>549208.35</v>
      </c>
    </row>
    <row r="7682" spans="1:6" x14ac:dyDescent="0.25">
      <c r="A7682" t="s">
        <v>331</v>
      </c>
      <c r="B7682">
        <v>33</v>
      </c>
      <c r="C7682" t="s">
        <v>174</v>
      </c>
      <c r="D7682" t="s">
        <v>294</v>
      </c>
      <c r="E7682">
        <v>1.0313000000000001</v>
      </c>
      <c r="F7682">
        <v>67419.38</v>
      </c>
    </row>
    <row r="7683" spans="1:6" x14ac:dyDescent="0.25">
      <c r="A7683" t="s">
        <v>331</v>
      </c>
      <c r="B7683">
        <v>33</v>
      </c>
      <c r="C7683" t="s">
        <v>174</v>
      </c>
      <c r="D7683" t="s">
        <v>295</v>
      </c>
      <c r="E7683">
        <v>33.9923</v>
      </c>
      <c r="F7683">
        <v>584265.69999999995</v>
      </c>
    </row>
    <row r="7684" spans="1:6" x14ac:dyDescent="0.25">
      <c r="A7684" t="s">
        <v>331</v>
      </c>
      <c r="B7684">
        <v>33</v>
      </c>
      <c r="C7684" t="s">
        <v>174</v>
      </c>
      <c r="D7684" t="s">
        <v>280</v>
      </c>
      <c r="E7684">
        <v>25.15</v>
      </c>
      <c r="F7684">
        <v>722355.72</v>
      </c>
    </row>
    <row r="7685" spans="1:6" x14ac:dyDescent="0.25">
      <c r="A7685" t="s">
        <v>331</v>
      </c>
      <c r="B7685">
        <v>33</v>
      </c>
      <c r="C7685" t="s">
        <v>174</v>
      </c>
      <c r="D7685" t="s">
        <v>296</v>
      </c>
      <c r="E7685">
        <v>6.75</v>
      </c>
      <c r="F7685">
        <v>616989.31999999995</v>
      </c>
    </row>
    <row r="7686" spans="1:6" x14ac:dyDescent="0.25">
      <c r="A7686" t="s">
        <v>331</v>
      </c>
      <c r="B7686">
        <v>33</v>
      </c>
      <c r="C7686" t="s">
        <v>174</v>
      </c>
      <c r="D7686" t="s">
        <v>298</v>
      </c>
      <c r="E7686">
        <v>4</v>
      </c>
      <c r="F7686">
        <v>79930.87</v>
      </c>
    </row>
    <row r="7687" spans="1:6" x14ac:dyDescent="0.25">
      <c r="A7687" t="s">
        <v>331</v>
      </c>
      <c r="B7687">
        <v>33</v>
      </c>
      <c r="C7687" t="s">
        <v>174</v>
      </c>
      <c r="D7687" t="s">
        <v>307</v>
      </c>
      <c r="E7687">
        <v>18.4375</v>
      </c>
      <c r="F7687">
        <v>420329.7</v>
      </c>
    </row>
    <row r="7688" spans="1:6" x14ac:dyDescent="0.25">
      <c r="A7688" t="s">
        <v>331</v>
      </c>
      <c r="B7688">
        <v>33</v>
      </c>
      <c r="C7688" t="s">
        <v>174</v>
      </c>
      <c r="D7688" t="s">
        <v>299</v>
      </c>
      <c r="E7688">
        <v>6.6699999999999995E-2</v>
      </c>
      <c r="F7688">
        <v>50871.63</v>
      </c>
    </row>
    <row r="7689" spans="1:6" x14ac:dyDescent="0.25">
      <c r="A7689" t="s">
        <v>331</v>
      </c>
      <c r="B7689">
        <v>33</v>
      </c>
      <c r="C7689" t="s">
        <v>174</v>
      </c>
      <c r="D7689" t="s">
        <v>301</v>
      </c>
      <c r="E7689">
        <v>7.2861000000000002</v>
      </c>
      <c r="F7689">
        <v>530055.55000000005</v>
      </c>
    </row>
    <row r="7690" spans="1:6" x14ac:dyDescent="0.25">
      <c r="A7690" t="s">
        <v>331</v>
      </c>
      <c r="B7690">
        <v>33</v>
      </c>
      <c r="C7690" t="s">
        <v>174</v>
      </c>
      <c r="D7690" t="s">
        <v>302</v>
      </c>
      <c r="E7690">
        <v>0.25829999999999997</v>
      </c>
      <c r="F7690">
        <v>109998.23</v>
      </c>
    </row>
    <row r="7691" spans="1:6" x14ac:dyDescent="0.25">
      <c r="A7691" t="s">
        <v>331</v>
      </c>
      <c r="B7691">
        <v>33</v>
      </c>
      <c r="C7691" t="s">
        <v>174</v>
      </c>
      <c r="D7691" t="s">
        <v>303</v>
      </c>
      <c r="E7691">
        <v>1</v>
      </c>
      <c r="F7691">
        <v>13534.24</v>
      </c>
    </row>
    <row r="7692" spans="1:6" x14ac:dyDescent="0.25">
      <c r="A7692" t="s">
        <v>331</v>
      </c>
      <c r="B7692">
        <v>33</v>
      </c>
      <c r="C7692" t="s">
        <v>174</v>
      </c>
      <c r="D7692" t="s">
        <v>325</v>
      </c>
      <c r="E7692">
        <v>5</v>
      </c>
      <c r="F7692">
        <v>82965.399999999994</v>
      </c>
    </row>
    <row r="7693" spans="1:6" x14ac:dyDescent="0.25">
      <c r="A7693" t="s">
        <v>331</v>
      </c>
      <c r="B7693">
        <v>33</v>
      </c>
      <c r="C7693" t="s">
        <v>174</v>
      </c>
      <c r="D7693" t="s">
        <v>311</v>
      </c>
      <c r="E7693">
        <v>5</v>
      </c>
      <c r="F7693">
        <v>49069.91</v>
      </c>
    </row>
    <row r="7694" spans="1:6" x14ac:dyDescent="0.25">
      <c r="A7694" t="s">
        <v>331</v>
      </c>
      <c r="B7694">
        <v>33</v>
      </c>
      <c r="C7694" t="s">
        <v>174</v>
      </c>
      <c r="D7694" t="s">
        <v>326</v>
      </c>
      <c r="E7694">
        <v>0.33329999999999999</v>
      </c>
      <c r="F7694">
        <v>14256.11</v>
      </c>
    </row>
    <row r="7695" spans="1:6" x14ac:dyDescent="0.25">
      <c r="A7695" t="s">
        <v>331</v>
      </c>
      <c r="B7695">
        <v>33</v>
      </c>
      <c r="C7695" t="s">
        <v>174</v>
      </c>
      <c r="D7695" t="s">
        <v>329</v>
      </c>
      <c r="E7695">
        <v>1.2417</v>
      </c>
      <c r="F7695">
        <v>16018.97</v>
      </c>
    </row>
    <row r="7696" spans="1:6" x14ac:dyDescent="0.25">
      <c r="A7696" t="s">
        <v>331</v>
      </c>
      <c r="B7696">
        <v>36</v>
      </c>
      <c r="C7696" t="s">
        <v>319</v>
      </c>
      <c r="E7696">
        <v>7</v>
      </c>
      <c r="F7696">
        <v>192062.77</v>
      </c>
    </row>
    <row r="7697" spans="1:6" x14ac:dyDescent="0.25">
      <c r="A7697" t="s">
        <v>331</v>
      </c>
      <c r="B7697">
        <v>36</v>
      </c>
      <c r="C7697" t="s">
        <v>319</v>
      </c>
      <c r="D7697" t="s">
        <v>281</v>
      </c>
      <c r="E7697">
        <v>4.5236999999999998</v>
      </c>
      <c r="F7697">
        <v>492578.87</v>
      </c>
    </row>
    <row r="7698" spans="1:6" x14ac:dyDescent="0.25">
      <c r="A7698" t="s">
        <v>331</v>
      </c>
      <c r="B7698">
        <v>36</v>
      </c>
      <c r="C7698" t="s">
        <v>319</v>
      </c>
      <c r="D7698" t="s">
        <v>282</v>
      </c>
      <c r="E7698">
        <v>64.755600000000001</v>
      </c>
      <c r="F7698">
        <v>724985.42</v>
      </c>
    </row>
    <row r="7699" spans="1:6" x14ac:dyDescent="0.25">
      <c r="A7699" t="s">
        <v>331</v>
      </c>
      <c r="B7699">
        <v>36</v>
      </c>
      <c r="C7699" t="s">
        <v>319</v>
      </c>
      <c r="D7699" t="s">
        <v>283</v>
      </c>
      <c r="E7699">
        <v>1.0625</v>
      </c>
      <c r="F7699">
        <v>294966.61</v>
      </c>
    </row>
    <row r="7700" spans="1:6" x14ac:dyDescent="0.25">
      <c r="A7700" t="s">
        <v>331</v>
      </c>
      <c r="B7700">
        <v>36</v>
      </c>
      <c r="C7700" t="s">
        <v>319</v>
      </c>
      <c r="D7700" t="s">
        <v>284</v>
      </c>
      <c r="E7700">
        <v>647.16669999999999</v>
      </c>
      <c r="F7700">
        <v>4030365.7</v>
      </c>
    </row>
    <row r="7701" spans="1:6" x14ac:dyDescent="0.25">
      <c r="A7701" t="s">
        <v>331</v>
      </c>
      <c r="B7701">
        <v>36</v>
      </c>
      <c r="C7701" t="s">
        <v>319</v>
      </c>
      <c r="D7701" t="s">
        <v>285</v>
      </c>
      <c r="E7701">
        <v>10.780799999999999</v>
      </c>
      <c r="F7701">
        <v>190708.28</v>
      </c>
    </row>
    <row r="7702" spans="1:6" x14ac:dyDescent="0.25">
      <c r="A7702" t="s">
        <v>331</v>
      </c>
      <c r="B7702">
        <v>36</v>
      </c>
      <c r="C7702" t="s">
        <v>319</v>
      </c>
      <c r="D7702" t="s">
        <v>286</v>
      </c>
      <c r="E7702">
        <v>34.9833</v>
      </c>
      <c r="F7702">
        <v>742024.42</v>
      </c>
    </row>
    <row r="7703" spans="1:6" x14ac:dyDescent="0.25">
      <c r="A7703" t="s">
        <v>331</v>
      </c>
      <c r="B7703">
        <v>36</v>
      </c>
      <c r="C7703" t="s">
        <v>319</v>
      </c>
      <c r="D7703" t="s">
        <v>287</v>
      </c>
      <c r="E7703">
        <v>6.5833000000000004</v>
      </c>
      <c r="F7703">
        <v>133628.74</v>
      </c>
    </row>
    <row r="7704" spans="1:6" x14ac:dyDescent="0.25">
      <c r="A7704" t="s">
        <v>331</v>
      </c>
      <c r="B7704">
        <v>36</v>
      </c>
      <c r="C7704" t="s">
        <v>319</v>
      </c>
      <c r="D7704" t="s">
        <v>288</v>
      </c>
      <c r="E7704">
        <v>4.0416999999999996</v>
      </c>
      <c r="F7704">
        <v>770256.64</v>
      </c>
    </row>
    <row r="7705" spans="1:6" x14ac:dyDescent="0.25">
      <c r="A7705" t="s">
        <v>331</v>
      </c>
      <c r="B7705">
        <v>36</v>
      </c>
      <c r="C7705" t="s">
        <v>319</v>
      </c>
      <c r="D7705" t="s">
        <v>289</v>
      </c>
      <c r="E7705">
        <v>2.2707999999999999</v>
      </c>
      <c r="F7705">
        <v>168730.95</v>
      </c>
    </row>
    <row r="7706" spans="1:6" x14ac:dyDescent="0.25">
      <c r="A7706" t="s">
        <v>331</v>
      </c>
      <c r="B7706">
        <v>36</v>
      </c>
      <c r="C7706" t="s">
        <v>319</v>
      </c>
      <c r="D7706" t="s">
        <v>290</v>
      </c>
      <c r="E7706">
        <v>0.2417</v>
      </c>
      <c r="F7706">
        <v>22264.75</v>
      </c>
    </row>
    <row r="7707" spans="1:6" x14ac:dyDescent="0.25">
      <c r="A7707" t="s">
        <v>331</v>
      </c>
      <c r="B7707">
        <v>36</v>
      </c>
      <c r="C7707" t="s">
        <v>319</v>
      </c>
      <c r="D7707" t="s">
        <v>291</v>
      </c>
      <c r="E7707">
        <v>1.125</v>
      </c>
      <c r="F7707">
        <v>240735.72</v>
      </c>
    </row>
    <row r="7708" spans="1:6" x14ac:dyDescent="0.25">
      <c r="A7708" t="s">
        <v>331</v>
      </c>
      <c r="B7708">
        <v>36</v>
      </c>
      <c r="C7708" t="s">
        <v>319</v>
      </c>
      <c r="D7708" t="s">
        <v>292</v>
      </c>
      <c r="E7708">
        <v>89.255799999999994</v>
      </c>
      <c r="F7708">
        <v>2500388.0299999998</v>
      </c>
    </row>
    <row r="7709" spans="1:6" x14ac:dyDescent="0.25">
      <c r="A7709" t="s">
        <v>331</v>
      </c>
      <c r="B7709">
        <v>36</v>
      </c>
      <c r="C7709" t="s">
        <v>319</v>
      </c>
      <c r="D7709" t="s">
        <v>293</v>
      </c>
      <c r="E7709">
        <v>11.0222</v>
      </c>
      <c r="F7709">
        <v>425488.19</v>
      </c>
    </row>
    <row r="7710" spans="1:6" x14ac:dyDescent="0.25">
      <c r="A7710" t="s">
        <v>331</v>
      </c>
      <c r="B7710">
        <v>36</v>
      </c>
      <c r="C7710" t="s">
        <v>319</v>
      </c>
      <c r="D7710" t="s">
        <v>294</v>
      </c>
      <c r="E7710">
        <v>0.75</v>
      </c>
      <c r="F7710">
        <v>43433.88</v>
      </c>
    </row>
    <row r="7711" spans="1:6" x14ac:dyDescent="0.25">
      <c r="A7711" t="s">
        <v>331</v>
      </c>
      <c r="B7711">
        <v>36</v>
      </c>
      <c r="C7711" t="s">
        <v>319</v>
      </c>
      <c r="D7711" t="s">
        <v>295</v>
      </c>
      <c r="E7711">
        <v>21.917899999999999</v>
      </c>
      <c r="F7711">
        <v>464726.6</v>
      </c>
    </row>
    <row r="7712" spans="1:6" x14ac:dyDescent="0.25">
      <c r="A7712" t="s">
        <v>331</v>
      </c>
      <c r="B7712">
        <v>36</v>
      </c>
      <c r="C7712" t="s">
        <v>319</v>
      </c>
      <c r="D7712" t="s">
        <v>306</v>
      </c>
      <c r="E7712">
        <v>0.6875</v>
      </c>
      <c r="F7712">
        <v>10876.25</v>
      </c>
    </row>
    <row r="7713" spans="1:6" x14ac:dyDescent="0.25">
      <c r="A7713" t="s">
        <v>331</v>
      </c>
      <c r="B7713">
        <v>36</v>
      </c>
      <c r="C7713" t="s">
        <v>319</v>
      </c>
      <c r="D7713" t="s">
        <v>280</v>
      </c>
      <c r="E7713">
        <v>28.072199999999999</v>
      </c>
      <c r="F7713">
        <v>531632.25</v>
      </c>
    </row>
    <row r="7714" spans="1:6" x14ac:dyDescent="0.25">
      <c r="A7714" t="s">
        <v>331</v>
      </c>
      <c r="B7714">
        <v>36</v>
      </c>
      <c r="C7714" t="s">
        <v>319</v>
      </c>
      <c r="D7714" t="s">
        <v>296</v>
      </c>
      <c r="E7714">
        <v>12.416700000000001</v>
      </c>
      <c r="F7714">
        <v>1133575.25</v>
      </c>
    </row>
    <row r="7715" spans="1:6" x14ac:dyDescent="0.25">
      <c r="A7715" t="s">
        <v>331</v>
      </c>
      <c r="B7715">
        <v>36</v>
      </c>
      <c r="C7715" t="s">
        <v>319</v>
      </c>
      <c r="D7715" t="s">
        <v>310</v>
      </c>
      <c r="E7715">
        <v>4</v>
      </c>
      <c r="F7715">
        <v>59295.46</v>
      </c>
    </row>
    <row r="7716" spans="1:6" x14ac:dyDescent="0.25">
      <c r="A7716" t="s">
        <v>331</v>
      </c>
      <c r="B7716">
        <v>36</v>
      </c>
      <c r="C7716" t="s">
        <v>319</v>
      </c>
      <c r="D7716" t="s">
        <v>298</v>
      </c>
      <c r="E7716">
        <v>15.333299999999999</v>
      </c>
      <c r="F7716">
        <v>279092.86</v>
      </c>
    </row>
    <row r="7717" spans="1:6" x14ac:dyDescent="0.25">
      <c r="A7717" t="s">
        <v>331</v>
      </c>
      <c r="B7717">
        <v>36</v>
      </c>
      <c r="C7717" t="s">
        <v>319</v>
      </c>
      <c r="D7717" t="s">
        <v>307</v>
      </c>
      <c r="E7717">
        <v>48.7333</v>
      </c>
      <c r="F7717">
        <v>1223075.95</v>
      </c>
    </row>
    <row r="7718" spans="1:6" x14ac:dyDescent="0.25">
      <c r="A7718" t="s">
        <v>331</v>
      </c>
      <c r="B7718">
        <v>36</v>
      </c>
      <c r="C7718" t="s">
        <v>319</v>
      </c>
      <c r="D7718" t="s">
        <v>299</v>
      </c>
      <c r="E7718">
        <v>6.6699999999999995E-2</v>
      </c>
      <c r="F7718">
        <v>50871.63</v>
      </c>
    </row>
    <row r="7719" spans="1:6" x14ac:dyDescent="0.25">
      <c r="A7719" t="s">
        <v>331</v>
      </c>
      <c r="B7719">
        <v>36</v>
      </c>
      <c r="C7719" t="s">
        <v>319</v>
      </c>
      <c r="D7719" t="s">
        <v>300</v>
      </c>
      <c r="E7719">
        <v>2.5000000000000001E-2</v>
      </c>
      <c r="F7719">
        <v>16184.5</v>
      </c>
    </row>
    <row r="7720" spans="1:6" x14ac:dyDescent="0.25">
      <c r="A7720" t="s">
        <v>331</v>
      </c>
      <c r="B7720">
        <v>36</v>
      </c>
      <c r="C7720" t="s">
        <v>319</v>
      </c>
      <c r="D7720" t="s">
        <v>301</v>
      </c>
      <c r="E7720">
        <v>2.0285000000000002</v>
      </c>
      <c r="F7720">
        <v>149852.98000000001</v>
      </c>
    </row>
    <row r="7721" spans="1:6" x14ac:dyDescent="0.25">
      <c r="A7721" t="s">
        <v>331</v>
      </c>
      <c r="B7721">
        <v>36</v>
      </c>
      <c r="C7721" t="s">
        <v>319</v>
      </c>
      <c r="D7721" t="s">
        <v>302</v>
      </c>
      <c r="E7721">
        <v>8.3299999999999999E-2</v>
      </c>
      <c r="F7721">
        <v>30060.68</v>
      </c>
    </row>
    <row r="7722" spans="1:6" x14ac:dyDescent="0.25">
      <c r="A7722" t="s">
        <v>331</v>
      </c>
      <c r="B7722">
        <v>36</v>
      </c>
      <c r="C7722" t="s">
        <v>319</v>
      </c>
      <c r="D7722" t="s">
        <v>308</v>
      </c>
      <c r="E7722">
        <v>4</v>
      </c>
      <c r="F7722">
        <v>62002.58</v>
      </c>
    </row>
    <row r="7723" spans="1:6" x14ac:dyDescent="0.25">
      <c r="A7723" t="s">
        <v>331</v>
      </c>
      <c r="B7723">
        <v>36</v>
      </c>
      <c r="C7723" t="s">
        <v>319</v>
      </c>
      <c r="D7723" t="s">
        <v>303</v>
      </c>
      <c r="E7723">
        <v>1</v>
      </c>
      <c r="F7723">
        <v>13534.24</v>
      </c>
    </row>
    <row r="7724" spans="1:6" x14ac:dyDescent="0.25">
      <c r="A7724" t="s">
        <v>331</v>
      </c>
      <c r="B7724">
        <v>36</v>
      </c>
      <c r="C7724" t="s">
        <v>319</v>
      </c>
      <c r="D7724" t="s">
        <v>326</v>
      </c>
      <c r="E7724">
        <v>0.41670000000000001</v>
      </c>
      <c r="F7724">
        <v>23437.360000000001</v>
      </c>
    </row>
    <row r="7725" spans="1:6" x14ac:dyDescent="0.25">
      <c r="A7725" t="s">
        <v>331</v>
      </c>
      <c r="B7725">
        <v>37</v>
      </c>
      <c r="C7725" t="s">
        <v>320</v>
      </c>
      <c r="E7725">
        <v>0.17</v>
      </c>
      <c r="F7725">
        <v>28599.17</v>
      </c>
    </row>
    <row r="7726" spans="1:6" x14ac:dyDescent="0.25">
      <c r="A7726" t="s">
        <v>331</v>
      </c>
      <c r="B7726">
        <v>37</v>
      </c>
      <c r="C7726" t="s">
        <v>320</v>
      </c>
      <c r="D7726" t="s">
        <v>281</v>
      </c>
      <c r="E7726">
        <v>6.0365000000000002</v>
      </c>
      <c r="F7726">
        <v>663133.03</v>
      </c>
    </row>
    <row r="7727" spans="1:6" x14ac:dyDescent="0.25">
      <c r="A7727" t="s">
        <v>331</v>
      </c>
      <c r="B7727">
        <v>37</v>
      </c>
      <c r="C7727" t="s">
        <v>320</v>
      </c>
      <c r="D7727" t="s">
        <v>282</v>
      </c>
      <c r="E7727">
        <v>14.225</v>
      </c>
      <c r="F7727">
        <v>166652.09</v>
      </c>
    </row>
    <row r="7728" spans="1:6" x14ac:dyDescent="0.25">
      <c r="A7728" t="s">
        <v>331</v>
      </c>
      <c r="B7728">
        <v>37</v>
      </c>
      <c r="C7728" t="s">
        <v>320</v>
      </c>
      <c r="D7728" t="s">
        <v>283</v>
      </c>
      <c r="E7728">
        <v>2.8624999999999998</v>
      </c>
      <c r="F7728">
        <v>684447.3</v>
      </c>
    </row>
    <row r="7729" spans="1:6" x14ac:dyDescent="0.25">
      <c r="A7729" t="s">
        <v>331</v>
      </c>
      <c r="B7729">
        <v>37</v>
      </c>
      <c r="C7729" t="s">
        <v>320</v>
      </c>
      <c r="D7729" t="s">
        <v>284</v>
      </c>
      <c r="E7729">
        <v>116.41670000000001</v>
      </c>
      <c r="F7729">
        <v>882971.27</v>
      </c>
    </row>
    <row r="7730" spans="1:6" x14ac:dyDescent="0.25">
      <c r="A7730" t="s">
        <v>331</v>
      </c>
      <c r="B7730">
        <v>37</v>
      </c>
      <c r="C7730" t="s">
        <v>320</v>
      </c>
      <c r="D7730" t="s">
        <v>285</v>
      </c>
      <c r="E7730">
        <v>3.9811999999999999</v>
      </c>
      <c r="F7730">
        <v>74003.31</v>
      </c>
    </row>
    <row r="7731" spans="1:6" x14ac:dyDescent="0.25">
      <c r="A7731" t="s">
        <v>331</v>
      </c>
      <c r="B7731">
        <v>37</v>
      </c>
      <c r="C7731" t="s">
        <v>320</v>
      </c>
      <c r="D7731" t="s">
        <v>286</v>
      </c>
      <c r="E7731">
        <v>18.366700000000002</v>
      </c>
      <c r="F7731">
        <v>409256.56</v>
      </c>
    </row>
    <row r="7732" spans="1:6" x14ac:dyDescent="0.25">
      <c r="A7732" t="s">
        <v>331</v>
      </c>
      <c r="B7732">
        <v>37</v>
      </c>
      <c r="C7732" t="s">
        <v>320</v>
      </c>
      <c r="D7732" t="s">
        <v>287</v>
      </c>
      <c r="E7732">
        <v>3</v>
      </c>
      <c r="F7732">
        <v>32201.8</v>
      </c>
    </row>
    <row r="7733" spans="1:6" x14ac:dyDescent="0.25">
      <c r="A7733" t="s">
        <v>331</v>
      </c>
      <c r="B7733">
        <v>37</v>
      </c>
      <c r="C7733" t="s">
        <v>320</v>
      </c>
      <c r="D7733" t="s">
        <v>288</v>
      </c>
      <c r="E7733">
        <v>6</v>
      </c>
      <c r="F7733">
        <v>1050558.77</v>
      </c>
    </row>
    <row r="7734" spans="1:6" x14ac:dyDescent="0.25">
      <c r="A7734" t="s">
        <v>331</v>
      </c>
      <c r="B7734">
        <v>37</v>
      </c>
      <c r="C7734" t="s">
        <v>320</v>
      </c>
      <c r="D7734" t="s">
        <v>289</v>
      </c>
      <c r="E7734">
        <v>1.8332999999999999</v>
      </c>
      <c r="F7734">
        <v>121560.75</v>
      </c>
    </row>
    <row r="7735" spans="1:6" x14ac:dyDescent="0.25">
      <c r="A7735" t="s">
        <v>331</v>
      </c>
      <c r="B7735">
        <v>37</v>
      </c>
      <c r="C7735" t="s">
        <v>320</v>
      </c>
      <c r="D7735" t="s">
        <v>290</v>
      </c>
      <c r="E7735">
        <v>1.3032999999999999</v>
      </c>
      <c r="F7735">
        <v>115301.89</v>
      </c>
    </row>
    <row r="7736" spans="1:6" x14ac:dyDescent="0.25">
      <c r="A7736" t="s">
        <v>331</v>
      </c>
      <c r="B7736">
        <v>37</v>
      </c>
      <c r="C7736" t="s">
        <v>320</v>
      </c>
      <c r="D7736" t="s">
        <v>291</v>
      </c>
      <c r="E7736">
        <v>1.625</v>
      </c>
      <c r="F7736">
        <v>396393.45</v>
      </c>
    </row>
    <row r="7737" spans="1:6" x14ac:dyDescent="0.25">
      <c r="A7737" t="s">
        <v>331</v>
      </c>
      <c r="B7737">
        <v>37</v>
      </c>
      <c r="C7737" t="s">
        <v>320</v>
      </c>
      <c r="D7737" t="s">
        <v>292</v>
      </c>
      <c r="E7737">
        <v>43.155999999999999</v>
      </c>
      <c r="F7737">
        <v>1979852.17</v>
      </c>
    </row>
    <row r="7738" spans="1:6" x14ac:dyDescent="0.25">
      <c r="A7738" t="s">
        <v>331</v>
      </c>
      <c r="B7738">
        <v>37</v>
      </c>
      <c r="C7738" t="s">
        <v>320</v>
      </c>
      <c r="D7738" t="s">
        <v>293</v>
      </c>
      <c r="E7738">
        <v>3.9249999999999998</v>
      </c>
      <c r="F7738">
        <v>152269.82</v>
      </c>
    </row>
    <row r="7739" spans="1:6" x14ac:dyDescent="0.25">
      <c r="A7739" t="s">
        <v>331</v>
      </c>
      <c r="B7739">
        <v>37</v>
      </c>
      <c r="C7739" t="s">
        <v>320</v>
      </c>
      <c r="D7739" t="s">
        <v>294</v>
      </c>
      <c r="E7739">
        <v>0.47289999999999999</v>
      </c>
      <c r="F7739">
        <v>222429.84</v>
      </c>
    </row>
    <row r="7740" spans="1:6" x14ac:dyDescent="0.25">
      <c r="A7740" t="s">
        <v>331</v>
      </c>
      <c r="B7740">
        <v>37</v>
      </c>
      <c r="C7740" t="s">
        <v>320</v>
      </c>
      <c r="D7740" t="s">
        <v>295</v>
      </c>
      <c r="E7740">
        <v>17.075600000000001</v>
      </c>
      <c r="F7740">
        <v>327558.38</v>
      </c>
    </row>
    <row r="7741" spans="1:6" x14ac:dyDescent="0.25">
      <c r="A7741" t="s">
        <v>331</v>
      </c>
      <c r="B7741">
        <v>37</v>
      </c>
      <c r="C7741" t="s">
        <v>320</v>
      </c>
      <c r="D7741" t="s">
        <v>306</v>
      </c>
      <c r="E7741">
        <v>0.22919999999999999</v>
      </c>
      <c r="F7741">
        <v>3625.42</v>
      </c>
    </row>
    <row r="7742" spans="1:6" x14ac:dyDescent="0.25">
      <c r="A7742" t="s">
        <v>331</v>
      </c>
      <c r="B7742">
        <v>37</v>
      </c>
      <c r="C7742" t="s">
        <v>320</v>
      </c>
      <c r="D7742" t="s">
        <v>280</v>
      </c>
      <c r="E7742">
        <v>7</v>
      </c>
      <c r="F7742">
        <v>157664.39000000001</v>
      </c>
    </row>
    <row r="7743" spans="1:6" x14ac:dyDescent="0.25">
      <c r="A7743" t="s">
        <v>331</v>
      </c>
      <c r="B7743">
        <v>37</v>
      </c>
      <c r="C7743" t="s">
        <v>320</v>
      </c>
      <c r="D7743" t="s">
        <v>296</v>
      </c>
      <c r="E7743">
        <v>5.75</v>
      </c>
      <c r="F7743">
        <v>545096.82999999996</v>
      </c>
    </row>
    <row r="7744" spans="1:6" x14ac:dyDescent="0.25">
      <c r="A7744" t="s">
        <v>331</v>
      </c>
      <c r="B7744">
        <v>37</v>
      </c>
      <c r="C7744" t="s">
        <v>320</v>
      </c>
      <c r="D7744" t="s">
        <v>310</v>
      </c>
      <c r="E7744">
        <v>5</v>
      </c>
      <c r="F7744">
        <v>72326.12</v>
      </c>
    </row>
    <row r="7745" spans="1:6" x14ac:dyDescent="0.25">
      <c r="A7745" t="s">
        <v>331</v>
      </c>
      <c r="B7745">
        <v>37</v>
      </c>
      <c r="C7745" t="s">
        <v>320</v>
      </c>
      <c r="D7745" t="s">
        <v>307</v>
      </c>
      <c r="E7745">
        <v>26.65</v>
      </c>
      <c r="F7745">
        <v>619441.31000000006</v>
      </c>
    </row>
    <row r="7746" spans="1:6" x14ac:dyDescent="0.25">
      <c r="A7746" t="s">
        <v>331</v>
      </c>
      <c r="B7746">
        <v>37</v>
      </c>
      <c r="C7746" t="s">
        <v>320</v>
      </c>
      <c r="D7746" t="s">
        <v>299</v>
      </c>
      <c r="E7746">
        <v>0.18329999999999999</v>
      </c>
      <c r="F7746">
        <v>107967.65</v>
      </c>
    </row>
    <row r="7747" spans="1:6" x14ac:dyDescent="0.25">
      <c r="A7747" t="s">
        <v>331</v>
      </c>
      <c r="B7747">
        <v>37</v>
      </c>
      <c r="C7747" t="s">
        <v>320</v>
      </c>
      <c r="D7747" t="s">
        <v>301</v>
      </c>
      <c r="E7747">
        <v>1.6528</v>
      </c>
      <c r="F7747">
        <v>126151.47</v>
      </c>
    </row>
    <row r="7748" spans="1:6" x14ac:dyDescent="0.25">
      <c r="A7748" t="s">
        <v>331</v>
      </c>
      <c r="B7748">
        <v>37</v>
      </c>
      <c r="C7748" t="s">
        <v>320</v>
      </c>
      <c r="D7748" t="s">
        <v>302</v>
      </c>
      <c r="E7748">
        <v>7.4999999999999997E-2</v>
      </c>
      <c r="F7748">
        <v>34788.5</v>
      </c>
    </row>
    <row r="7749" spans="1:6" x14ac:dyDescent="0.25">
      <c r="A7749" t="s">
        <v>331</v>
      </c>
      <c r="B7749">
        <v>37</v>
      </c>
      <c r="C7749" t="s">
        <v>320</v>
      </c>
      <c r="D7749" t="s">
        <v>303</v>
      </c>
      <c r="E7749">
        <v>2</v>
      </c>
      <c r="F7749">
        <v>27068.47</v>
      </c>
    </row>
    <row r="7750" spans="1:6" x14ac:dyDescent="0.25">
      <c r="A7750" t="s">
        <v>331</v>
      </c>
      <c r="B7750">
        <v>37</v>
      </c>
      <c r="C7750" t="s">
        <v>320</v>
      </c>
      <c r="D7750" t="s">
        <v>311</v>
      </c>
      <c r="E7750">
        <v>1</v>
      </c>
      <c r="F7750">
        <v>10152.89</v>
      </c>
    </row>
    <row r="7751" spans="1:6" x14ac:dyDescent="0.25">
      <c r="A7751" t="s">
        <v>331</v>
      </c>
      <c r="B7751">
        <v>37</v>
      </c>
      <c r="C7751" t="s">
        <v>320</v>
      </c>
      <c r="D7751" t="s">
        <v>326</v>
      </c>
      <c r="E7751">
        <v>0.5</v>
      </c>
      <c r="F7751">
        <v>23770.82</v>
      </c>
    </row>
    <row r="7752" spans="1:6" x14ac:dyDescent="0.25">
      <c r="A7752" t="s">
        <v>331</v>
      </c>
      <c r="B7752">
        <v>40</v>
      </c>
      <c r="C7752" t="s">
        <v>321</v>
      </c>
      <c r="E7752">
        <v>3</v>
      </c>
      <c r="F7752">
        <v>113520.24</v>
      </c>
    </row>
    <row r="7753" spans="1:6" x14ac:dyDescent="0.25">
      <c r="A7753" t="s">
        <v>331</v>
      </c>
      <c r="B7753">
        <v>40</v>
      </c>
      <c r="C7753" t="s">
        <v>321</v>
      </c>
      <c r="D7753" t="s">
        <v>281</v>
      </c>
      <c r="E7753">
        <v>4.3034999999999997</v>
      </c>
      <c r="F7753">
        <v>472476.06</v>
      </c>
    </row>
    <row r="7754" spans="1:6" x14ac:dyDescent="0.25">
      <c r="A7754" t="s">
        <v>331</v>
      </c>
      <c r="B7754">
        <v>40</v>
      </c>
      <c r="C7754" t="s">
        <v>321</v>
      </c>
      <c r="D7754" t="s">
        <v>282</v>
      </c>
      <c r="E7754">
        <v>96.216700000000003</v>
      </c>
      <c r="F7754">
        <v>954834.9</v>
      </c>
    </row>
    <row r="7755" spans="1:6" x14ac:dyDescent="0.25">
      <c r="A7755" t="s">
        <v>331</v>
      </c>
      <c r="B7755">
        <v>40</v>
      </c>
      <c r="C7755" t="s">
        <v>321</v>
      </c>
      <c r="D7755" t="s">
        <v>283</v>
      </c>
      <c r="E7755">
        <v>4.9082999999999997</v>
      </c>
      <c r="F7755">
        <v>1054685.17</v>
      </c>
    </row>
    <row r="7756" spans="1:6" x14ac:dyDescent="0.25">
      <c r="A7756" t="s">
        <v>331</v>
      </c>
      <c r="B7756">
        <v>40</v>
      </c>
      <c r="C7756" t="s">
        <v>321</v>
      </c>
      <c r="D7756" t="s">
        <v>284</v>
      </c>
      <c r="E7756">
        <v>674.77779999999996</v>
      </c>
      <c r="F7756">
        <v>3888220.38</v>
      </c>
    </row>
    <row r="7757" spans="1:6" x14ac:dyDescent="0.25">
      <c r="A7757" t="s">
        <v>331</v>
      </c>
      <c r="B7757">
        <v>40</v>
      </c>
      <c r="C7757" t="s">
        <v>321</v>
      </c>
      <c r="D7757" t="s">
        <v>285</v>
      </c>
      <c r="E7757">
        <v>45.090899999999998</v>
      </c>
      <c r="F7757">
        <v>808075.12</v>
      </c>
    </row>
    <row r="7758" spans="1:6" x14ac:dyDescent="0.25">
      <c r="A7758" t="s">
        <v>331</v>
      </c>
      <c r="B7758">
        <v>40</v>
      </c>
      <c r="C7758" t="s">
        <v>321</v>
      </c>
      <c r="D7758" t="s">
        <v>286</v>
      </c>
      <c r="E7758">
        <v>18.2667</v>
      </c>
      <c r="F7758">
        <v>385285.77</v>
      </c>
    </row>
    <row r="7759" spans="1:6" x14ac:dyDescent="0.25">
      <c r="A7759" t="s">
        <v>331</v>
      </c>
      <c r="B7759">
        <v>40</v>
      </c>
      <c r="C7759" t="s">
        <v>321</v>
      </c>
      <c r="D7759" t="s">
        <v>287</v>
      </c>
      <c r="E7759">
        <v>27.833300000000001</v>
      </c>
      <c r="F7759">
        <v>376955.69</v>
      </c>
    </row>
    <row r="7760" spans="1:6" x14ac:dyDescent="0.25">
      <c r="A7760" t="s">
        <v>331</v>
      </c>
      <c r="B7760">
        <v>40</v>
      </c>
      <c r="C7760" t="s">
        <v>321</v>
      </c>
      <c r="D7760" t="s">
        <v>288</v>
      </c>
      <c r="E7760">
        <v>6.8083</v>
      </c>
      <c r="F7760">
        <v>943713.8</v>
      </c>
    </row>
    <row r="7761" spans="1:6" x14ac:dyDescent="0.25">
      <c r="A7761" t="s">
        <v>331</v>
      </c>
      <c r="B7761">
        <v>40</v>
      </c>
      <c r="C7761" t="s">
        <v>321</v>
      </c>
      <c r="D7761" t="s">
        <v>289</v>
      </c>
      <c r="E7761">
        <v>6.8917000000000002</v>
      </c>
      <c r="F7761">
        <v>382171.01</v>
      </c>
    </row>
    <row r="7762" spans="1:6" x14ac:dyDescent="0.25">
      <c r="A7762" t="s">
        <v>331</v>
      </c>
      <c r="B7762">
        <v>40</v>
      </c>
      <c r="C7762" t="s">
        <v>321</v>
      </c>
      <c r="D7762" t="s">
        <v>290</v>
      </c>
      <c r="E7762">
        <v>0.92500000000000004</v>
      </c>
      <c r="F7762">
        <v>115713.97</v>
      </c>
    </row>
    <row r="7763" spans="1:6" x14ac:dyDescent="0.25">
      <c r="A7763" t="s">
        <v>331</v>
      </c>
      <c r="B7763">
        <v>40</v>
      </c>
      <c r="C7763" t="s">
        <v>321</v>
      </c>
      <c r="D7763" t="s">
        <v>291</v>
      </c>
      <c r="E7763">
        <v>1.9792000000000001</v>
      </c>
      <c r="F7763">
        <v>501337.56</v>
      </c>
    </row>
    <row r="7764" spans="1:6" x14ac:dyDescent="0.25">
      <c r="A7764" t="s">
        <v>331</v>
      </c>
      <c r="B7764">
        <v>40</v>
      </c>
      <c r="C7764" t="s">
        <v>321</v>
      </c>
      <c r="D7764" t="s">
        <v>292</v>
      </c>
      <c r="E7764">
        <v>250.5308</v>
      </c>
      <c r="F7764">
        <v>5756464.2699999996</v>
      </c>
    </row>
    <row r="7765" spans="1:6" x14ac:dyDescent="0.25">
      <c r="A7765" t="s">
        <v>331</v>
      </c>
      <c r="B7765">
        <v>40</v>
      </c>
      <c r="C7765" t="s">
        <v>321</v>
      </c>
      <c r="D7765" t="s">
        <v>293</v>
      </c>
      <c r="E7765">
        <v>4.8167</v>
      </c>
      <c r="F7765">
        <v>267141.53999999998</v>
      </c>
    </row>
    <row r="7766" spans="1:6" x14ac:dyDescent="0.25">
      <c r="A7766" t="s">
        <v>331</v>
      </c>
      <c r="B7766">
        <v>40</v>
      </c>
      <c r="C7766" t="s">
        <v>321</v>
      </c>
      <c r="D7766" t="s">
        <v>294</v>
      </c>
      <c r="E7766">
        <v>0.20630000000000001</v>
      </c>
      <c r="F7766">
        <v>78860.84</v>
      </c>
    </row>
    <row r="7767" spans="1:6" x14ac:dyDescent="0.25">
      <c r="A7767" t="s">
        <v>331</v>
      </c>
      <c r="B7767">
        <v>40</v>
      </c>
      <c r="C7767" t="s">
        <v>321</v>
      </c>
      <c r="D7767" t="s">
        <v>295</v>
      </c>
      <c r="E7767">
        <v>56.569000000000003</v>
      </c>
      <c r="F7767">
        <v>1303754.6100000001</v>
      </c>
    </row>
    <row r="7768" spans="1:6" x14ac:dyDescent="0.25">
      <c r="A7768" t="s">
        <v>331</v>
      </c>
      <c r="B7768">
        <v>40</v>
      </c>
      <c r="C7768" t="s">
        <v>321</v>
      </c>
      <c r="D7768" t="s">
        <v>306</v>
      </c>
      <c r="E7768">
        <v>0.14580000000000001</v>
      </c>
      <c r="F7768">
        <v>8258.8799999999992</v>
      </c>
    </row>
    <row r="7769" spans="1:6" x14ac:dyDescent="0.25">
      <c r="A7769" t="s">
        <v>331</v>
      </c>
      <c r="B7769">
        <v>40</v>
      </c>
      <c r="C7769" t="s">
        <v>321</v>
      </c>
      <c r="D7769" t="s">
        <v>280</v>
      </c>
      <c r="E7769">
        <v>41.355600000000003</v>
      </c>
      <c r="F7769">
        <v>1000052.13</v>
      </c>
    </row>
    <row r="7770" spans="1:6" x14ac:dyDescent="0.25">
      <c r="A7770" t="s">
        <v>331</v>
      </c>
      <c r="B7770">
        <v>40</v>
      </c>
      <c r="C7770" t="s">
        <v>321</v>
      </c>
      <c r="D7770" t="s">
        <v>296</v>
      </c>
      <c r="E7770">
        <v>7.25</v>
      </c>
      <c r="F7770">
        <v>694905.97</v>
      </c>
    </row>
    <row r="7771" spans="1:6" x14ac:dyDescent="0.25">
      <c r="A7771" t="s">
        <v>331</v>
      </c>
      <c r="B7771">
        <v>40</v>
      </c>
      <c r="C7771" t="s">
        <v>321</v>
      </c>
      <c r="D7771" t="s">
        <v>310</v>
      </c>
      <c r="E7771">
        <v>3</v>
      </c>
      <c r="F7771">
        <v>43754.31</v>
      </c>
    </row>
    <row r="7772" spans="1:6" x14ac:dyDescent="0.25">
      <c r="A7772" t="s">
        <v>331</v>
      </c>
      <c r="B7772">
        <v>40</v>
      </c>
      <c r="C7772" t="s">
        <v>321</v>
      </c>
      <c r="D7772" t="s">
        <v>298</v>
      </c>
      <c r="E7772">
        <v>10.416700000000001</v>
      </c>
      <c r="F7772">
        <v>206267.97</v>
      </c>
    </row>
    <row r="7773" spans="1:6" x14ac:dyDescent="0.25">
      <c r="A7773" t="s">
        <v>331</v>
      </c>
      <c r="B7773">
        <v>40</v>
      </c>
      <c r="C7773" t="s">
        <v>321</v>
      </c>
      <c r="D7773" t="s">
        <v>307</v>
      </c>
      <c r="E7773">
        <v>136.1</v>
      </c>
      <c r="F7773">
        <v>2924860.92</v>
      </c>
    </row>
    <row r="7774" spans="1:6" x14ac:dyDescent="0.25">
      <c r="A7774" t="s">
        <v>331</v>
      </c>
      <c r="B7774">
        <v>40</v>
      </c>
      <c r="C7774" t="s">
        <v>321</v>
      </c>
      <c r="D7774" t="s">
        <v>299</v>
      </c>
      <c r="E7774">
        <v>0.2</v>
      </c>
      <c r="F7774">
        <v>151384.12</v>
      </c>
    </row>
    <row r="7775" spans="1:6" x14ac:dyDescent="0.25">
      <c r="A7775" t="s">
        <v>331</v>
      </c>
      <c r="B7775">
        <v>40</v>
      </c>
      <c r="C7775" t="s">
        <v>321</v>
      </c>
      <c r="D7775" t="s">
        <v>300</v>
      </c>
      <c r="E7775">
        <v>0.16</v>
      </c>
      <c r="F7775">
        <v>4712.12</v>
      </c>
    </row>
    <row r="7776" spans="1:6" x14ac:dyDescent="0.25">
      <c r="A7776" t="s">
        <v>331</v>
      </c>
      <c r="B7776">
        <v>40</v>
      </c>
      <c r="C7776" t="s">
        <v>321</v>
      </c>
      <c r="D7776" t="s">
        <v>301</v>
      </c>
      <c r="E7776">
        <v>3.0274999999999999</v>
      </c>
      <c r="F7776">
        <v>164339.44</v>
      </c>
    </row>
    <row r="7777" spans="1:6" x14ac:dyDescent="0.25">
      <c r="A7777" t="s">
        <v>331</v>
      </c>
      <c r="B7777">
        <v>40</v>
      </c>
      <c r="C7777" t="s">
        <v>321</v>
      </c>
      <c r="D7777" t="s">
        <v>302</v>
      </c>
      <c r="E7777">
        <v>0.1583</v>
      </c>
      <c r="F7777">
        <v>64345.16</v>
      </c>
    </row>
    <row r="7778" spans="1:6" x14ac:dyDescent="0.25">
      <c r="A7778" t="s">
        <v>331</v>
      </c>
      <c r="B7778">
        <v>40</v>
      </c>
      <c r="C7778" t="s">
        <v>321</v>
      </c>
      <c r="D7778" t="s">
        <v>308</v>
      </c>
      <c r="E7778">
        <v>4</v>
      </c>
      <c r="F7778">
        <v>72673.31</v>
      </c>
    </row>
    <row r="7779" spans="1:6" x14ac:dyDescent="0.25">
      <c r="A7779" t="s">
        <v>331</v>
      </c>
      <c r="B7779">
        <v>40</v>
      </c>
      <c r="C7779" t="s">
        <v>321</v>
      </c>
      <c r="D7779" t="s">
        <v>303</v>
      </c>
      <c r="E7779">
        <v>5</v>
      </c>
      <c r="F7779">
        <v>61650.53</v>
      </c>
    </row>
    <row r="7780" spans="1:6" x14ac:dyDescent="0.25">
      <c r="A7780" t="s">
        <v>331</v>
      </c>
      <c r="B7780">
        <v>40</v>
      </c>
      <c r="C7780" t="s">
        <v>321</v>
      </c>
      <c r="D7780" t="s">
        <v>325</v>
      </c>
      <c r="E7780">
        <v>4</v>
      </c>
      <c r="F7780">
        <v>52980.81</v>
      </c>
    </row>
    <row r="7781" spans="1:6" x14ac:dyDescent="0.25">
      <c r="A7781" t="s">
        <v>331</v>
      </c>
      <c r="B7781">
        <v>40</v>
      </c>
      <c r="C7781" t="s">
        <v>321</v>
      </c>
      <c r="D7781" t="s">
        <v>311</v>
      </c>
      <c r="E7781">
        <v>207</v>
      </c>
      <c r="F7781">
        <v>1766529.17</v>
      </c>
    </row>
    <row r="7782" spans="1:6" x14ac:dyDescent="0.25">
      <c r="A7782" t="s">
        <v>331</v>
      </c>
      <c r="B7782">
        <v>40</v>
      </c>
      <c r="C7782" t="s">
        <v>321</v>
      </c>
      <c r="D7782" t="s">
        <v>329</v>
      </c>
      <c r="E7782">
        <v>0.1</v>
      </c>
      <c r="F7782">
        <v>1441.19</v>
      </c>
    </row>
    <row r="7783" spans="1:6" x14ac:dyDescent="0.25">
      <c r="A7783" t="s">
        <v>331</v>
      </c>
      <c r="B7783">
        <v>40</v>
      </c>
      <c r="C7783" t="s">
        <v>321</v>
      </c>
      <c r="D7783" t="s">
        <v>332</v>
      </c>
      <c r="E7783">
        <v>2</v>
      </c>
      <c r="F7783">
        <v>28602</v>
      </c>
    </row>
    <row r="7784" spans="1:6" x14ac:dyDescent="0.25">
      <c r="A7784" t="s">
        <v>331</v>
      </c>
      <c r="B7784">
        <v>42</v>
      </c>
      <c r="C7784" t="s">
        <v>29</v>
      </c>
      <c r="D7784" t="s">
        <v>281</v>
      </c>
      <c r="E7784">
        <v>4.3078000000000003</v>
      </c>
      <c r="F7784">
        <v>474369.48</v>
      </c>
    </row>
    <row r="7785" spans="1:6" x14ac:dyDescent="0.25">
      <c r="A7785" t="s">
        <v>331</v>
      </c>
      <c r="B7785">
        <v>42</v>
      </c>
      <c r="C7785" t="s">
        <v>29</v>
      </c>
      <c r="D7785" t="s">
        <v>282</v>
      </c>
      <c r="E7785">
        <v>5.5</v>
      </c>
      <c r="F7785">
        <v>97314.97</v>
      </c>
    </row>
    <row r="7786" spans="1:6" x14ac:dyDescent="0.25">
      <c r="A7786" t="s">
        <v>331</v>
      </c>
      <c r="B7786">
        <v>42</v>
      </c>
      <c r="C7786" t="s">
        <v>29</v>
      </c>
      <c r="D7786" t="s">
        <v>283</v>
      </c>
      <c r="E7786">
        <v>1.8222</v>
      </c>
      <c r="F7786">
        <v>619931.44999999995</v>
      </c>
    </row>
    <row r="7787" spans="1:6" x14ac:dyDescent="0.25">
      <c r="A7787" t="s">
        <v>331</v>
      </c>
      <c r="B7787">
        <v>42</v>
      </c>
      <c r="C7787" t="s">
        <v>29</v>
      </c>
      <c r="D7787" t="s">
        <v>284</v>
      </c>
      <c r="E7787">
        <v>6</v>
      </c>
      <c r="F7787">
        <v>39797.65</v>
      </c>
    </row>
    <row r="7788" spans="1:6" x14ac:dyDescent="0.25">
      <c r="A7788" t="s">
        <v>331</v>
      </c>
      <c r="B7788">
        <v>42</v>
      </c>
      <c r="C7788" t="s">
        <v>29</v>
      </c>
      <c r="D7788" t="s">
        <v>285</v>
      </c>
      <c r="E7788">
        <v>10.962300000000001</v>
      </c>
      <c r="F7788">
        <v>212153.43</v>
      </c>
    </row>
    <row r="7789" spans="1:6" x14ac:dyDescent="0.25">
      <c r="A7789" t="s">
        <v>331</v>
      </c>
      <c r="B7789">
        <v>42</v>
      </c>
      <c r="C7789" t="s">
        <v>29</v>
      </c>
      <c r="D7789" t="s">
        <v>286</v>
      </c>
      <c r="E7789">
        <v>4.1333000000000002</v>
      </c>
      <c r="F7789">
        <v>87015.52</v>
      </c>
    </row>
    <row r="7790" spans="1:6" x14ac:dyDescent="0.25">
      <c r="A7790" t="s">
        <v>331</v>
      </c>
      <c r="B7790">
        <v>42</v>
      </c>
      <c r="C7790" t="s">
        <v>29</v>
      </c>
      <c r="D7790" t="s">
        <v>287</v>
      </c>
      <c r="E7790">
        <v>5.3333000000000004</v>
      </c>
      <c r="F7790">
        <v>72876.62</v>
      </c>
    </row>
    <row r="7791" spans="1:6" x14ac:dyDescent="0.25">
      <c r="A7791" t="s">
        <v>331</v>
      </c>
      <c r="B7791">
        <v>42</v>
      </c>
      <c r="C7791" t="s">
        <v>29</v>
      </c>
      <c r="D7791" t="s">
        <v>288</v>
      </c>
      <c r="E7791">
        <v>1.9666999999999999</v>
      </c>
      <c r="F7791">
        <v>264761.44</v>
      </c>
    </row>
    <row r="7792" spans="1:6" x14ac:dyDescent="0.25">
      <c r="A7792" t="s">
        <v>331</v>
      </c>
      <c r="B7792">
        <v>42</v>
      </c>
      <c r="C7792" t="s">
        <v>29</v>
      </c>
      <c r="D7792" t="s">
        <v>289</v>
      </c>
      <c r="E7792">
        <v>0.16669999999999999</v>
      </c>
      <c r="F7792">
        <v>17704.5</v>
      </c>
    </row>
    <row r="7793" spans="1:6" x14ac:dyDescent="0.25">
      <c r="A7793" t="s">
        <v>331</v>
      </c>
      <c r="B7793">
        <v>42</v>
      </c>
      <c r="C7793" t="s">
        <v>29</v>
      </c>
      <c r="D7793" t="s">
        <v>290</v>
      </c>
      <c r="E7793">
        <v>0.2</v>
      </c>
      <c r="F7793">
        <v>41434.910000000003</v>
      </c>
    </row>
    <row r="7794" spans="1:6" x14ac:dyDescent="0.25">
      <c r="A7794" t="s">
        <v>331</v>
      </c>
      <c r="B7794">
        <v>42</v>
      </c>
      <c r="C7794" t="s">
        <v>29</v>
      </c>
      <c r="D7794" t="s">
        <v>291</v>
      </c>
      <c r="E7794">
        <v>0.45829999999999999</v>
      </c>
      <c r="F7794">
        <v>108071.41</v>
      </c>
    </row>
    <row r="7795" spans="1:6" x14ac:dyDescent="0.25">
      <c r="A7795" t="s">
        <v>331</v>
      </c>
      <c r="B7795">
        <v>42</v>
      </c>
      <c r="C7795" t="s">
        <v>29</v>
      </c>
      <c r="D7795" t="s">
        <v>292</v>
      </c>
      <c r="E7795">
        <v>7.6773999999999996</v>
      </c>
      <c r="F7795">
        <v>133442.01</v>
      </c>
    </row>
    <row r="7796" spans="1:6" x14ac:dyDescent="0.25">
      <c r="A7796" t="s">
        <v>331</v>
      </c>
      <c r="B7796">
        <v>42</v>
      </c>
      <c r="C7796" t="s">
        <v>29</v>
      </c>
      <c r="D7796" t="s">
        <v>293</v>
      </c>
      <c r="E7796">
        <v>0.41670000000000001</v>
      </c>
      <c r="F7796">
        <v>19534.63</v>
      </c>
    </row>
    <row r="7797" spans="1:6" x14ac:dyDescent="0.25">
      <c r="A7797" t="s">
        <v>331</v>
      </c>
      <c r="B7797">
        <v>42</v>
      </c>
      <c r="C7797" t="s">
        <v>29</v>
      </c>
      <c r="D7797" t="s">
        <v>294</v>
      </c>
      <c r="E7797">
        <v>0.1419</v>
      </c>
      <c r="F7797">
        <v>174829.98</v>
      </c>
    </row>
    <row r="7798" spans="1:6" x14ac:dyDescent="0.25">
      <c r="A7798" t="s">
        <v>331</v>
      </c>
      <c r="B7798">
        <v>42</v>
      </c>
      <c r="C7798" t="s">
        <v>29</v>
      </c>
      <c r="D7798" t="s">
        <v>295</v>
      </c>
      <c r="E7798">
        <v>10.718999999999999</v>
      </c>
      <c r="F7798">
        <v>246993.12</v>
      </c>
    </row>
    <row r="7799" spans="1:6" x14ac:dyDescent="0.25">
      <c r="A7799" t="s">
        <v>331</v>
      </c>
      <c r="B7799">
        <v>42</v>
      </c>
      <c r="C7799" t="s">
        <v>29</v>
      </c>
      <c r="D7799" t="s">
        <v>280</v>
      </c>
      <c r="E7799">
        <v>29.833300000000001</v>
      </c>
      <c r="F7799">
        <v>1040776.57</v>
      </c>
    </row>
    <row r="7800" spans="1:6" x14ac:dyDescent="0.25">
      <c r="A7800" t="s">
        <v>331</v>
      </c>
      <c r="B7800">
        <v>42</v>
      </c>
      <c r="C7800" t="s">
        <v>29</v>
      </c>
      <c r="D7800" t="s">
        <v>296</v>
      </c>
      <c r="E7800">
        <v>1.5832999999999999</v>
      </c>
      <c r="F7800">
        <v>156495.38</v>
      </c>
    </row>
    <row r="7801" spans="1:6" x14ac:dyDescent="0.25">
      <c r="A7801" t="s">
        <v>331</v>
      </c>
      <c r="B7801">
        <v>42</v>
      </c>
      <c r="C7801" t="s">
        <v>29</v>
      </c>
      <c r="D7801" t="s">
        <v>310</v>
      </c>
      <c r="E7801">
        <v>0.16669999999999999</v>
      </c>
      <c r="F7801">
        <v>2678.75</v>
      </c>
    </row>
    <row r="7802" spans="1:6" x14ac:dyDescent="0.25">
      <c r="A7802" t="s">
        <v>331</v>
      </c>
      <c r="B7802">
        <v>42</v>
      </c>
      <c r="C7802" t="s">
        <v>29</v>
      </c>
      <c r="D7802" t="s">
        <v>298</v>
      </c>
      <c r="E7802">
        <v>5.2916999999999996</v>
      </c>
      <c r="F7802">
        <v>111439.36</v>
      </c>
    </row>
    <row r="7803" spans="1:6" x14ac:dyDescent="0.25">
      <c r="A7803" t="s">
        <v>331</v>
      </c>
      <c r="B7803">
        <v>42</v>
      </c>
      <c r="C7803" t="s">
        <v>29</v>
      </c>
      <c r="D7803" t="s">
        <v>307</v>
      </c>
      <c r="E7803">
        <v>104</v>
      </c>
      <c r="F7803">
        <v>2347793.88</v>
      </c>
    </row>
    <row r="7804" spans="1:6" x14ac:dyDescent="0.25">
      <c r="A7804" t="s">
        <v>331</v>
      </c>
      <c r="B7804">
        <v>42</v>
      </c>
      <c r="C7804" t="s">
        <v>29</v>
      </c>
      <c r="D7804" t="s">
        <v>299</v>
      </c>
      <c r="E7804">
        <v>0.18329999999999999</v>
      </c>
      <c r="F7804">
        <v>107967.65</v>
      </c>
    </row>
    <row r="7805" spans="1:6" x14ac:dyDescent="0.25">
      <c r="A7805" t="s">
        <v>331</v>
      </c>
      <c r="B7805">
        <v>42</v>
      </c>
      <c r="C7805" t="s">
        <v>29</v>
      </c>
      <c r="D7805" t="s">
        <v>300</v>
      </c>
      <c r="E7805">
        <v>0.4733</v>
      </c>
      <c r="F7805">
        <v>74918.350000000006</v>
      </c>
    </row>
    <row r="7806" spans="1:6" x14ac:dyDescent="0.25">
      <c r="A7806" t="s">
        <v>331</v>
      </c>
      <c r="B7806">
        <v>42</v>
      </c>
      <c r="C7806" t="s">
        <v>29</v>
      </c>
      <c r="D7806" t="s">
        <v>301</v>
      </c>
      <c r="E7806">
        <v>6.4600000000000005E-2</v>
      </c>
      <c r="F7806">
        <v>11210.06</v>
      </c>
    </row>
    <row r="7807" spans="1:6" x14ac:dyDescent="0.25">
      <c r="A7807" t="s">
        <v>331</v>
      </c>
      <c r="B7807">
        <v>42</v>
      </c>
      <c r="C7807" t="s">
        <v>29</v>
      </c>
      <c r="D7807" t="s">
        <v>302</v>
      </c>
      <c r="E7807">
        <v>3.3300000000000003E-2</v>
      </c>
      <c r="F7807">
        <v>7419.4</v>
      </c>
    </row>
    <row r="7808" spans="1:6" x14ac:dyDescent="0.25">
      <c r="A7808" t="s">
        <v>331</v>
      </c>
      <c r="B7808">
        <v>42</v>
      </c>
      <c r="C7808" t="s">
        <v>29</v>
      </c>
      <c r="D7808" t="s">
        <v>308</v>
      </c>
      <c r="E7808">
        <v>1</v>
      </c>
      <c r="F7808">
        <v>16067.65</v>
      </c>
    </row>
    <row r="7809" spans="1:6" x14ac:dyDescent="0.25">
      <c r="A7809" t="s">
        <v>331</v>
      </c>
      <c r="B7809">
        <v>43</v>
      </c>
      <c r="C7809" t="s">
        <v>5</v>
      </c>
      <c r="D7809" t="s">
        <v>281</v>
      </c>
      <c r="E7809">
        <v>21.768599999999999</v>
      </c>
      <c r="F7809">
        <v>2441682.48</v>
      </c>
    </row>
    <row r="7810" spans="1:6" x14ac:dyDescent="0.25">
      <c r="A7810" t="s">
        <v>331</v>
      </c>
      <c r="B7810">
        <v>43</v>
      </c>
      <c r="C7810" t="s">
        <v>5</v>
      </c>
      <c r="D7810" t="s">
        <v>282</v>
      </c>
      <c r="E7810">
        <v>1549.8</v>
      </c>
      <c r="F7810">
        <v>18758191.68</v>
      </c>
    </row>
    <row r="7811" spans="1:6" x14ac:dyDescent="0.25">
      <c r="A7811" t="s">
        <v>331</v>
      </c>
      <c r="B7811">
        <v>43</v>
      </c>
      <c r="C7811" t="s">
        <v>5</v>
      </c>
      <c r="D7811" t="s">
        <v>283</v>
      </c>
      <c r="E7811">
        <v>2.5499999999999998</v>
      </c>
      <c r="F7811">
        <v>845026.31</v>
      </c>
    </row>
    <row r="7812" spans="1:6" x14ac:dyDescent="0.25">
      <c r="A7812" t="s">
        <v>331</v>
      </c>
      <c r="B7812">
        <v>43</v>
      </c>
      <c r="C7812" t="s">
        <v>5</v>
      </c>
      <c r="D7812" t="s">
        <v>284</v>
      </c>
      <c r="E7812">
        <v>508.5</v>
      </c>
      <c r="F7812">
        <v>4102540.31</v>
      </c>
    </row>
    <row r="7813" spans="1:6" x14ac:dyDescent="0.25">
      <c r="A7813" t="s">
        <v>331</v>
      </c>
      <c r="B7813">
        <v>43</v>
      </c>
      <c r="C7813" t="s">
        <v>5</v>
      </c>
      <c r="D7813" t="s">
        <v>285</v>
      </c>
      <c r="E7813">
        <v>57</v>
      </c>
      <c r="F7813">
        <v>981225.29</v>
      </c>
    </row>
    <row r="7814" spans="1:6" x14ac:dyDescent="0.25">
      <c r="A7814" t="s">
        <v>331</v>
      </c>
      <c r="B7814">
        <v>43</v>
      </c>
      <c r="C7814" t="s">
        <v>5</v>
      </c>
      <c r="D7814" t="s">
        <v>289</v>
      </c>
      <c r="E7814">
        <v>1.5</v>
      </c>
      <c r="F7814">
        <v>141636</v>
      </c>
    </row>
    <row r="7815" spans="1:6" x14ac:dyDescent="0.25">
      <c r="A7815" t="s">
        <v>331</v>
      </c>
      <c r="B7815">
        <v>43</v>
      </c>
      <c r="C7815" t="s">
        <v>5</v>
      </c>
      <c r="D7815" t="s">
        <v>291</v>
      </c>
      <c r="E7815">
        <v>1</v>
      </c>
      <c r="F7815">
        <v>205819.79</v>
      </c>
    </row>
    <row r="7816" spans="1:6" x14ac:dyDescent="0.25">
      <c r="A7816" t="s">
        <v>331</v>
      </c>
      <c r="B7816">
        <v>43</v>
      </c>
      <c r="C7816" t="s">
        <v>5</v>
      </c>
      <c r="D7816" t="s">
        <v>292</v>
      </c>
      <c r="E7816">
        <v>51.476199999999999</v>
      </c>
      <c r="F7816">
        <v>1182370.54</v>
      </c>
    </row>
    <row r="7817" spans="1:6" x14ac:dyDescent="0.25">
      <c r="A7817" t="s">
        <v>331</v>
      </c>
      <c r="B7817">
        <v>43</v>
      </c>
      <c r="C7817" t="s">
        <v>5</v>
      </c>
      <c r="D7817" t="s">
        <v>295</v>
      </c>
      <c r="E7817">
        <v>1.7738</v>
      </c>
      <c r="F7817">
        <v>33646.879999999997</v>
      </c>
    </row>
    <row r="7818" spans="1:6" x14ac:dyDescent="0.25">
      <c r="A7818" t="s">
        <v>331</v>
      </c>
      <c r="B7818">
        <v>43</v>
      </c>
      <c r="C7818" t="s">
        <v>5</v>
      </c>
      <c r="D7818" t="s">
        <v>280</v>
      </c>
      <c r="E7818">
        <v>99</v>
      </c>
      <c r="F7818">
        <v>2862023.6</v>
      </c>
    </row>
    <row r="7819" spans="1:6" x14ac:dyDescent="0.25">
      <c r="A7819" t="s">
        <v>331</v>
      </c>
      <c r="B7819">
        <v>43</v>
      </c>
      <c r="C7819" t="s">
        <v>5</v>
      </c>
      <c r="D7819" t="s">
        <v>298</v>
      </c>
      <c r="E7819">
        <v>75</v>
      </c>
      <c r="F7819">
        <v>1570509.17</v>
      </c>
    </row>
    <row r="7820" spans="1:6" x14ac:dyDescent="0.25">
      <c r="A7820" t="s">
        <v>331</v>
      </c>
      <c r="B7820">
        <v>43</v>
      </c>
      <c r="C7820" t="s">
        <v>5</v>
      </c>
      <c r="D7820" t="s">
        <v>307</v>
      </c>
      <c r="E7820">
        <v>37</v>
      </c>
      <c r="F7820">
        <v>968672.77</v>
      </c>
    </row>
    <row r="7821" spans="1:6" x14ac:dyDescent="0.25">
      <c r="A7821" t="s">
        <v>331</v>
      </c>
      <c r="B7821">
        <v>43</v>
      </c>
      <c r="C7821" t="s">
        <v>5</v>
      </c>
      <c r="D7821" t="s">
        <v>308</v>
      </c>
      <c r="E7821">
        <v>180</v>
      </c>
      <c r="F7821">
        <v>3129993.69</v>
      </c>
    </row>
    <row r="7822" spans="1:6" x14ac:dyDescent="0.25">
      <c r="A7822" t="s">
        <v>331</v>
      </c>
      <c r="B7822">
        <v>43</v>
      </c>
      <c r="C7822" t="s">
        <v>5</v>
      </c>
      <c r="D7822" t="s">
        <v>303</v>
      </c>
      <c r="E7822">
        <v>2</v>
      </c>
      <c r="F7822">
        <v>24058.15</v>
      </c>
    </row>
    <row r="7823" spans="1:6" x14ac:dyDescent="0.25">
      <c r="A7823" t="s">
        <v>331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331</v>
      </c>
      <c r="B7824">
        <v>44</v>
      </c>
      <c r="C7824" t="s">
        <v>71</v>
      </c>
      <c r="D7824" t="s">
        <v>281</v>
      </c>
      <c r="E7824">
        <v>13.6473</v>
      </c>
      <c r="F7824">
        <v>1512284.92</v>
      </c>
    </row>
    <row r="7825" spans="1:6" x14ac:dyDescent="0.25">
      <c r="A7825" t="s">
        <v>331</v>
      </c>
      <c r="B7825">
        <v>44</v>
      </c>
      <c r="C7825" t="s">
        <v>71</v>
      </c>
      <c r="D7825" t="s">
        <v>282</v>
      </c>
      <c r="E7825">
        <v>55.205599999999997</v>
      </c>
      <c r="F7825">
        <v>772889.76</v>
      </c>
    </row>
    <row r="7826" spans="1:6" x14ac:dyDescent="0.25">
      <c r="A7826" t="s">
        <v>331</v>
      </c>
      <c r="B7826">
        <v>44</v>
      </c>
      <c r="C7826" t="s">
        <v>71</v>
      </c>
      <c r="D7826" t="s">
        <v>283</v>
      </c>
      <c r="E7826">
        <v>1.7625</v>
      </c>
      <c r="F7826">
        <v>651587.18000000005</v>
      </c>
    </row>
    <row r="7827" spans="1:6" x14ac:dyDescent="0.25">
      <c r="A7827" t="s">
        <v>331</v>
      </c>
      <c r="B7827">
        <v>44</v>
      </c>
      <c r="C7827" t="s">
        <v>71</v>
      </c>
      <c r="D7827" t="s">
        <v>284</v>
      </c>
      <c r="E7827">
        <v>532.75</v>
      </c>
      <c r="F7827">
        <v>4105179.11</v>
      </c>
    </row>
    <row r="7828" spans="1:6" x14ac:dyDescent="0.25">
      <c r="A7828" t="s">
        <v>331</v>
      </c>
      <c r="B7828">
        <v>44</v>
      </c>
      <c r="C7828" t="s">
        <v>71</v>
      </c>
      <c r="D7828" t="s">
        <v>285</v>
      </c>
      <c r="E7828">
        <v>30.8719</v>
      </c>
      <c r="F7828">
        <v>538625.59</v>
      </c>
    </row>
    <row r="7829" spans="1:6" x14ac:dyDescent="0.25">
      <c r="A7829" t="s">
        <v>331</v>
      </c>
      <c r="B7829">
        <v>44</v>
      </c>
      <c r="C7829" t="s">
        <v>71</v>
      </c>
      <c r="D7829" t="s">
        <v>286</v>
      </c>
      <c r="E7829">
        <v>48.95</v>
      </c>
      <c r="F7829">
        <v>1064162.05</v>
      </c>
    </row>
    <row r="7830" spans="1:6" x14ac:dyDescent="0.25">
      <c r="A7830" t="s">
        <v>331</v>
      </c>
      <c r="B7830">
        <v>44</v>
      </c>
      <c r="C7830" t="s">
        <v>71</v>
      </c>
      <c r="D7830" t="s">
        <v>287</v>
      </c>
      <c r="E7830">
        <v>68.333299999999994</v>
      </c>
      <c r="F7830">
        <v>858957.27</v>
      </c>
    </row>
    <row r="7831" spans="1:6" x14ac:dyDescent="0.25">
      <c r="A7831" t="s">
        <v>331</v>
      </c>
      <c r="B7831">
        <v>44</v>
      </c>
      <c r="C7831" t="s">
        <v>71</v>
      </c>
      <c r="D7831" t="s">
        <v>288</v>
      </c>
      <c r="E7831">
        <v>7.2321</v>
      </c>
      <c r="F7831">
        <v>1210189.96</v>
      </c>
    </row>
    <row r="7832" spans="1:6" x14ac:dyDescent="0.25">
      <c r="A7832" t="s">
        <v>331</v>
      </c>
      <c r="B7832">
        <v>44</v>
      </c>
      <c r="C7832" t="s">
        <v>71</v>
      </c>
      <c r="D7832" t="s">
        <v>289</v>
      </c>
      <c r="E7832">
        <v>6.9417</v>
      </c>
      <c r="F7832">
        <v>361200.03</v>
      </c>
    </row>
    <row r="7833" spans="1:6" x14ac:dyDescent="0.25">
      <c r="A7833" t="s">
        <v>331</v>
      </c>
      <c r="B7833">
        <v>44</v>
      </c>
      <c r="C7833" t="s">
        <v>71</v>
      </c>
      <c r="D7833" t="s">
        <v>290</v>
      </c>
      <c r="E7833">
        <v>2.4775</v>
      </c>
      <c r="F7833">
        <v>343617.97</v>
      </c>
    </row>
    <row r="7834" spans="1:6" x14ac:dyDescent="0.25">
      <c r="A7834" t="s">
        <v>331</v>
      </c>
      <c r="B7834">
        <v>44</v>
      </c>
      <c r="C7834" t="s">
        <v>71</v>
      </c>
      <c r="D7834" t="s">
        <v>291</v>
      </c>
      <c r="E7834">
        <v>3</v>
      </c>
      <c r="F7834">
        <v>772964.56</v>
      </c>
    </row>
    <row r="7835" spans="1:6" x14ac:dyDescent="0.25">
      <c r="A7835" t="s">
        <v>331</v>
      </c>
      <c r="B7835">
        <v>44</v>
      </c>
      <c r="C7835" t="s">
        <v>71</v>
      </c>
      <c r="D7835" t="s">
        <v>292</v>
      </c>
      <c r="E7835">
        <v>201.57980000000001</v>
      </c>
      <c r="F7835">
        <v>5093776.59</v>
      </c>
    </row>
    <row r="7836" spans="1:6" x14ac:dyDescent="0.25">
      <c r="A7836" t="s">
        <v>331</v>
      </c>
      <c r="B7836">
        <v>44</v>
      </c>
      <c r="C7836" t="s">
        <v>71</v>
      </c>
      <c r="D7836" t="s">
        <v>293</v>
      </c>
      <c r="E7836">
        <v>17.1556</v>
      </c>
      <c r="F7836">
        <v>753130.65</v>
      </c>
    </row>
    <row r="7837" spans="1:6" x14ac:dyDescent="0.25">
      <c r="A7837" t="s">
        <v>331</v>
      </c>
      <c r="B7837">
        <v>44</v>
      </c>
      <c r="C7837" t="s">
        <v>71</v>
      </c>
      <c r="D7837" t="s">
        <v>294</v>
      </c>
      <c r="E7837">
        <v>4.0770999999999997</v>
      </c>
      <c r="F7837">
        <v>473266.86</v>
      </c>
    </row>
    <row r="7838" spans="1:6" x14ac:dyDescent="0.25">
      <c r="A7838" t="s">
        <v>331</v>
      </c>
      <c r="B7838">
        <v>44</v>
      </c>
      <c r="C7838" t="s">
        <v>71</v>
      </c>
      <c r="D7838" t="s">
        <v>295</v>
      </c>
      <c r="E7838">
        <v>80.9696</v>
      </c>
      <c r="F7838">
        <v>1572007.45</v>
      </c>
    </row>
    <row r="7839" spans="1:6" x14ac:dyDescent="0.25">
      <c r="A7839" t="s">
        <v>331</v>
      </c>
      <c r="B7839">
        <v>44</v>
      </c>
      <c r="C7839" t="s">
        <v>71</v>
      </c>
      <c r="D7839" t="s">
        <v>306</v>
      </c>
      <c r="E7839">
        <v>3.3332999999999999</v>
      </c>
      <c r="F7839">
        <v>49049.25</v>
      </c>
    </row>
    <row r="7840" spans="1:6" x14ac:dyDescent="0.25">
      <c r="A7840" t="s">
        <v>331</v>
      </c>
      <c r="B7840">
        <v>44</v>
      </c>
      <c r="C7840" t="s">
        <v>71</v>
      </c>
      <c r="D7840" t="s">
        <v>280</v>
      </c>
      <c r="E7840">
        <v>14.4215</v>
      </c>
      <c r="F7840">
        <v>445847.31</v>
      </c>
    </row>
    <row r="7841" spans="1:6" x14ac:dyDescent="0.25">
      <c r="A7841" t="s">
        <v>331</v>
      </c>
      <c r="B7841">
        <v>44</v>
      </c>
      <c r="C7841" t="s">
        <v>71</v>
      </c>
      <c r="D7841" t="s">
        <v>296</v>
      </c>
      <c r="E7841">
        <v>26.916699999999999</v>
      </c>
      <c r="F7841">
        <v>2506942.23</v>
      </c>
    </row>
    <row r="7842" spans="1:6" x14ac:dyDescent="0.25">
      <c r="A7842" t="s">
        <v>331</v>
      </c>
      <c r="B7842">
        <v>44</v>
      </c>
      <c r="C7842" t="s">
        <v>71</v>
      </c>
      <c r="D7842" t="s">
        <v>310</v>
      </c>
      <c r="E7842">
        <v>5</v>
      </c>
      <c r="F7842">
        <v>67620.12</v>
      </c>
    </row>
    <row r="7843" spans="1:6" x14ac:dyDescent="0.25">
      <c r="A7843" t="s">
        <v>331</v>
      </c>
      <c r="B7843">
        <v>44</v>
      </c>
      <c r="C7843" t="s">
        <v>71</v>
      </c>
      <c r="D7843" t="s">
        <v>298</v>
      </c>
      <c r="E7843">
        <v>22.708300000000001</v>
      </c>
      <c r="F7843">
        <v>450541.82</v>
      </c>
    </row>
    <row r="7844" spans="1:6" x14ac:dyDescent="0.25">
      <c r="A7844" t="s">
        <v>331</v>
      </c>
      <c r="B7844">
        <v>44</v>
      </c>
      <c r="C7844" t="s">
        <v>71</v>
      </c>
      <c r="D7844" t="s">
        <v>307</v>
      </c>
      <c r="E7844">
        <v>52.6875</v>
      </c>
      <c r="F7844">
        <v>1319061.5900000001</v>
      </c>
    </row>
    <row r="7845" spans="1:6" x14ac:dyDescent="0.25">
      <c r="A7845" t="s">
        <v>331</v>
      </c>
      <c r="B7845">
        <v>44</v>
      </c>
      <c r="C7845" t="s">
        <v>71</v>
      </c>
      <c r="D7845" t="s">
        <v>299</v>
      </c>
      <c r="E7845">
        <v>0.55000000000000004</v>
      </c>
      <c r="F7845">
        <v>263705.82</v>
      </c>
    </row>
    <row r="7846" spans="1:6" x14ac:dyDescent="0.25">
      <c r="A7846" t="s">
        <v>331</v>
      </c>
      <c r="B7846">
        <v>44</v>
      </c>
      <c r="C7846" t="s">
        <v>71</v>
      </c>
      <c r="D7846" t="s">
        <v>300</v>
      </c>
      <c r="E7846">
        <v>0.1</v>
      </c>
      <c r="F7846">
        <v>65139.28</v>
      </c>
    </row>
    <row r="7847" spans="1:6" x14ac:dyDescent="0.25">
      <c r="A7847" t="s">
        <v>331</v>
      </c>
      <c r="B7847">
        <v>44</v>
      </c>
      <c r="C7847" t="s">
        <v>71</v>
      </c>
      <c r="D7847" t="s">
        <v>301</v>
      </c>
      <c r="E7847">
        <v>19.5609</v>
      </c>
      <c r="F7847">
        <v>1327779.03</v>
      </c>
    </row>
    <row r="7848" spans="1:6" x14ac:dyDescent="0.25">
      <c r="A7848" t="s">
        <v>331</v>
      </c>
      <c r="B7848">
        <v>44</v>
      </c>
      <c r="C7848" t="s">
        <v>71</v>
      </c>
      <c r="D7848" t="s">
        <v>302</v>
      </c>
      <c r="E7848">
        <v>0.2</v>
      </c>
      <c r="F7848">
        <v>65160.99</v>
      </c>
    </row>
    <row r="7849" spans="1:6" x14ac:dyDescent="0.25">
      <c r="A7849" t="s">
        <v>331</v>
      </c>
      <c r="B7849">
        <v>44</v>
      </c>
      <c r="C7849" t="s">
        <v>71</v>
      </c>
      <c r="D7849" t="s">
        <v>308</v>
      </c>
      <c r="E7849">
        <v>6</v>
      </c>
      <c r="F7849">
        <v>105453.34</v>
      </c>
    </row>
    <row r="7850" spans="1:6" x14ac:dyDescent="0.25">
      <c r="A7850" t="s">
        <v>331</v>
      </c>
      <c r="B7850">
        <v>44</v>
      </c>
      <c r="C7850" t="s">
        <v>71</v>
      </c>
      <c r="D7850" t="s">
        <v>325</v>
      </c>
      <c r="E7850">
        <v>2</v>
      </c>
      <c r="F7850">
        <v>21067.200000000001</v>
      </c>
    </row>
    <row r="7851" spans="1:6" x14ac:dyDescent="0.25">
      <c r="A7851" t="s">
        <v>331</v>
      </c>
      <c r="B7851">
        <v>44</v>
      </c>
      <c r="C7851" t="s">
        <v>71</v>
      </c>
      <c r="D7851" t="s">
        <v>311</v>
      </c>
      <c r="E7851">
        <v>12</v>
      </c>
      <c r="F7851">
        <v>101663.8</v>
      </c>
    </row>
    <row r="7852" spans="1:6" x14ac:dyDescent="0.25">
      <c r="A7852" t="s">
        <v>331</v>
      </c>
      <c r="B7852">
        <v>44</v>
      </c>
      <c r="C7852" t="s">
        <v>71</v>
      </c>
      <c r="D7852" t="s">
        <v>326</v>
      </c>
      <c r="E7852">
        <v>1.125</v>
      </c>
      <c r="F7852">
        <v>55681.67</v>
      </c>
    </row>
    <row r="7853" spans="1:6" x14ac:dyDescent="0.25">
      <c r="A7853" t="s">
        <v>331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331</v>
      </c>
      <c r="B7854">
        <v>49</v>
      </c>
      <c r="C7854" t="s">
        <v>15</v>
      </c>
      <c r="D7854" t="s">
        <v>281</v>
      </c>
      <c r="E7854">
        <v>15.8423</v>
      </c>
      <c r="F7854">
        <v>2017978.01</v>
      </c>
    </row>
    <row r="7855" spans="1:6" x14ac:dyDescent="0.25">
      <c r="A7855" t="s">
        <v>331</v>
      </c>
      <c r="B7855">
        <v>49</v>
      </c>
      <c r="C7855" t="s">
        <v>15</v>
      </c>
      <c r="D7855" t="s">
        <v>282</v>
      </c>
      <c r="E7855">
        <v>38.5</v>
      </c>
      <c r="F7855">
        <v>495188.18</v>
      </c>
    </row>
    <row r="7856" spans="1:6" x14ac:dyDescent="0.25">
      <c r="A7856" t="s">
        <v>331</v>
      </c>
      <c r="B7856">
        <v>49</v>
      </c>
      <c r="C7856" t="s">
        <v>15</v>
      </c>
      <c r="D7856" t="s">
        <v>283</v>
      </c>
      <c r="E7856">
        <v>1.925</v>
      </c>
      <c r="F7856">
        <v>423899.65</v>
      </c>
    </row>
    <row r="7857" spans="1:6" x14ac:dyDescent="0.25">
      <c r="A7857" t="s">
        <v>331</v>
      </c>
      <c r="B7857">
        <v>49</v>
      </c>
      <c r="C7857" t="s">
        <v>15</v>
      </c>
      <c r="D7857" t="s">
        <v>284</v>
      </c>
      <c r="E7857">
        <v>483.08330000000001</v>
      </c>
      <c r="F7857">
        <v>4898747.66</v>
      </c>
    </row>
    <row r="7858" spans="1:6" x14ac:dyDescent="0.25">
      <c r="A7858" t="s">
        <v>331</v>
      </c>
      <c r="B7858">
        <v>49</v>
      </c>
      <c r="C7858" t="s">
        <v>15</v>
      </c>
      <c r="D7858" t="s">
        <v>285</v>
      </c>
      <c r="E7858">
        <v>6.9435000000000002</v>
      </c>
      <c r="F7858">
        <v>124879.78</v>
      </c>
    </row>
    <row r="7859" spans="1:6" x14ac:dyDescent="0.25">
      <c r="A7859" t="s">
        <v>331</v>
      </c>
      <c r="B7859">
        <v>49</v>
      </c>
      <c r="C7859" t="s">
        <v>15</v>
      </c>
      <c r="D7859" t="s">
        <v>286</v>
      </c>
      <c r="E7859">
        <v>20.183299999999999</v>
      </c>
      <c r="F7859">
        <v>437679.5</v>
      </c>
    </row>
    <row r="7860" spans="1:6" x14ac:dyDescent="0.25">
      <c r="A7860" t="s">
        <v>331</v>
      </c>
      <c r="B7860">
        <v>49</v>
      </c>
      <c r="C7860" t="s">
        <v>15</v>
      </c>
      <c r="D7860" t="s">
        <v>287</v>
      </c>
      <c r="E7860">
        <v>36.666699999999999</v>
      </c>
      <c r="F7860">
        <v>565381.02</v>
      </c>
    </row>
    <row r="7861" spans="1:6" x14ac:dyDescent="0.25">
      <c r="A7861" t="s">
        <v>331</v>
      </c>
      <c r="B7861">
        <v>49</v>
      </c>
      <c r="C7861" t="s">
        <v>15</v>
      </c>
      <c r="D7861" t="s">
        <v>288</v>
      </c>
      <c r="E7861">
        <v>3.3332999999999999</v>
      </c>
      <c r="F7861">
        <v>607053.21</v>
      </c>
    </row>
    <row r="7862" spans="1:6" x14ac:dyDescent="0.25">
      <c r="A7862" t="s">
        <v>331</v>
      </c>
      <c r="B7862">
        <v>49</v>
      </c>
      <c r="C7862" t="s">
        <v>15</v>
      </c>
      <c r="D7862" t="s">
        <v>289</v>
      </c>
      <c r="E7862">
        <v>4.4375</v>
      </c>
      <c r="F7862">
        <v>207780.65</v>
      </c>
    </row>
    <row r="7863" spans="1:6" x14ac:dyDescent="0.25">
      <c r="A7863" t="s">
        <v>331</v>
      </c>
      <c r="B7863">
        <v>49</v>
      </c>
      <c r="C7863" t="s">
        <v>15</v>
      </c>
      <c r="D7863" t="s">
        <v>290</v>
      </c>
      <c r="E7863">
        <v>0.6</v>
      </c>
      <c r="F7863">
        <v>65152.33</v>
      </c>
    </row>
    <row r="7864" spans="1:6" x14ac:dyDescent="0.25">
      <c r="A7864" t="s">
        <v>331</v>
      </c>
      <c r="B7864">
        <v>49</v>
      </c>
      <c r="C7864" t="s">
        <v>15</v>
      </c>
      <c r="D7864" t="s">
        <v>291</v>
      </c>
      <c r="E7864">
        <v>2.5</v>
      </c>
      <c r="F7864">
        <v>574700.55000000005</v>
      </c>
    </row>
    <row r="7865" spans="1:6" x14ac:dyDescent="0.25">
      <c r="A7865" t="s">
        <v>331</v>
      </c>
      <c r="B7865">
        <v>49</v>
      </c>
      <c r="C7865" t="s">
        <v>15</v>
      </c>
      <c r="D7865" t="s">
        <v>292</v>
      </c>
      <c r="E7865">
        <v>91.103999999999999</v>
      </c>
      <c r="F7865">
        <v>2131101.65</v>
      </c>
    </row>
    <row r="7866" spans="1:6" x14ac:dyDescent="0.25">
      <c r="A7866" t="s">
        <v>331</v>
      </c>
      <c r="B7866">
        <v>49</v>
      </c>
      <c r="C7866" t="s">
        <v>15</v>
      </c>
      <c r="D7866" t="s">
        <v>293</v>
      </c>
      <c r="E7866">
        <v>9.4861000000000004</v>
      </c>
      <c r="F7866">
        <v>513933.37</v>
      </c>
    </row>
    <row r="7867" spans="1:6" x14ac:dyDescent="0.25">
      <c r="A7867" t="s">
        <v>331</v>
      </c>
      <c r="B7867">
        <v>49</v>
      </c>
      <c r="C7867" t="s">
        <v>15</v>
      </c>
      <c r="D7867" t="s">
        <v>294</v>
      </c>
      <c r="E7867">
        <v>9.1700000000000004E-2</v>
      </c>
      <c r="F7867">
        <v>68379.12</v>
      </c>
    </row>
    <row r="7868" spans="1:6" x14ac:dyDescent="0.25">
      <c r="A7868" t="s">
        <v>331</v>
      </c>
      <c r="B7868">
        <v>49</v>
      </c>
      <c r="C7868" t="s">
        <v>15</v>
      </c>
      <c r="D7868" t="s">
        <v>295</v>
      </c>
      <c r="E7868">
        <v>16.821400000000001</v>
      </c>
      <c r="F7868">
        <v>380495.59</v>
      </c>
    </row>
    <row r="7869" spans="1:6" x14ac:dyDescent="0.25">
      <c r="A7869" t="s">
        <v>331</v>
      </c>
      <c r="B7869">
        <v>49</v>
      </c>
      <c r="C7869" t="s">
        <v>15</v>
      </c>
      <c r="D7869" t="s">
        <v>280</v>
      </c>
      <c r="E7869">
        <v>31</v>
      </c>
      <c r="F7869">
        <v>634015.66</v>
      </c>
    </row>
    <row r="7870" spans="1:6" x14ac:dyDescent="0.25">
      <c r="A7870" t="s">
        <v>331</v>
      </c>
      <c r="B7870">
        <v>49</v>
      </c>
      <c r="C7870" t="s">
        <v>15</v>
      </c>
      <c r="D7870" t="s">
        <v>296</v>
      </c>
      <c r="E7870">
        <v>14.75</v>
      </c>
      <c r="F7870">
        <v>1360146.35</v>
      </c>
    </row>
    <row r="7871" spans="1:6" x14ac:dyDescent="0.25">
      <c r="A7871" t="s">
        <v>331</v>
      </c>
      <c r="B7871">
        <v>49</v>
      </c>
      <c r="C7871" t="s">
        <v>15</v>
      </c>
      <c r="D7871" t="s">
        <v>310</v>
      </c>
      <c r="E7871">
        <v>30</v>
      </c>
      <c r="F7871">
        <v>409847.99</v>
      </c>
    </row>
    <row r="7872" spans="1:6" x14ac:dyDescent="0.25">
      <c r="A7872" t="s">
        <v>331</v>
      </c>
      <c r="B7872">
        <v>49</v>
      </c>
      <c r="C7872" t="s">
        <v>15</v>
      </c>
      <c r="D7872" t="s">
        <v>298</v>
      </c>
      <c r="E7872">
        <v>3.5</v>
      </c>
      <c r="F7872">
        <v>83760.490000000005</v>
      </c>
    </row>
    <row r="7873" spans="1:6" x14ac:dyDescent="0.25">
      <c r="A7873" t="s">
        <v>331</v>
      </c>
      <c r="B7873">
        <v>49</v>
      </c>
      <c r="C7873" t="s">
        <v>15</v>
      </c>
      <c r="D7873" t="s">
        <v>307</v>
      </c>
      <c r="E7873">
        <v>249.1</v>
      </c>
      <c r="F7873">
        <v>6064740.3200000003</v>
      </c>
    </row>
    <row r="7874" spans="1:6" x14ac:dyDescent="0.25">
      <c r="A7874" t="s">
        <v>331</v>
      </c>
      <c r="B7874">
        <v>49</v>
      </c>
      <c r="C7874" t="s">
        <v>15</v>
      </c>
      <c r="D7874" t="s">
        <v>300</v>
      </c>
      <c r="E7874">
        <v>1.23</v>
      </c>
      <c r="F7874">
        <v>130887.95</v>
      </c>
    </row>
    <row r="7875" spans="1:6" x14ac:dyDescent="0.25">
      <c r="A7875" t="s">
        <v>331</v>
      </c>
      <c r="B7875">
        <v>49</v>
      </c>
      <c r="C7875" t="s">
        <v>15</v>
      </c>
      <c r="D7875" t="s">
        <v>301</v>
      </c>
      <c r="E7875">
        <v>1.3395999999999999</v>
      </c>
      <c r="F7875">
        <v>177362.74</v>
      </c>
    </row>
    <row r="7876" spans="1:6" x14ac:dyDescent="0.25">
      <c r="A7876" t="s">
        <v>331</v>
      </c>
      <c r="B7876">
        <v>49</v>
      </c>
      <c r="C7876" t="s">
        <v>15</v>
      </c>
      <c r="D7876" t="s">
        <v>302</v>
      </c>
      <c r="E7876">
        <v>9.1700000000000004E-2</v>
      </c>
      <c r="F7876">
        <v>26020.83</v>
      </c>
    </row>
    <row r="7877" spans="1:6" x14ac:dyDescent="0.25">
      <c r="A7877" t="s">
        <v>331</v>
      </c>
      <c r="B7877">
        <v>49</v>
      </c>
      <c r="C7877" t="s">
        <v>15</v>
      </c>
      <c r="D7877" t="s">
        <v>308</v>
      </c>
      <c r="E7877">
        <v>18</v>
      </c>
      <c r="F7877">
        <v>274083.3</v>
      </c>
    </row>
    <row r="7878" spans="1:6" x14ac:dyDescent="0.25">
      <c r="A7878" t="s">
        <v>331</v>
      </c>
      <c r="B7878">
        <v>49</v>
      </c>
      <c r="C7878" t="s">
        <v>15</v>
      </c>
      <c r="D7878" t="s">
        <v>303</v>
      </c>
      <c r="E7878">
        <v>6</v>
      </c>
      <c r="F7878">
        <v>81205.42</v>
      </c>
    </row>
    <row r="7879" spans="1:6" x14ac:dyDescent="0.25">
      <c r="A7879" t="s">
        <v>331</v>
      </c>
      <c r="B7879">
        <v>49</v>
      </c>
      <c r="C7879" t="s">
        <v>15</v>
      </c>
      <c r="D7879" t="s">
        <v>325</v>
      </c>
      <c r="E7879">
        <v>2</v>
      </c>
      <c r="F7879">
        <v>33022.410000000003</v>
      </c>
    </row>
    <row r="7880" spans="1:6" x14ac:dyDescent="0.25">
      <c r="A7880" t="s">
        <v>331</v>
      </c>
      <c r="B7880">
        <v>49</v>
      </c>
      <c r="C7880" t="s">
        <v>15</v>
      </c>
      <c r="D7880" t="s">
        <v>311</v>
      </c>
      <c r="E7880">
        <v>60</v>
      </c>
      <c r="F7880">
        <v>508319</v>
      </c>
    </row>
    <row r="7881" spans="1:6" x14ac:dyDescent="0.25">
      <c r="A7881" t="s">
        <v>331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331</v>
      </c>
      <c r="B7882">
        <v>52</v>
      </c>
      <c r="C7882" t="s">
        <v>6</v>
      </c>
      <c r="D7882" t="s">
        <v>281</v>
      </c>
      <c r="E7882">
        <v>0.33729999999999999</v>
      </c>
      <c r="F7882">
        <v>36629.519999999997</v>
      </c>
    </row>
    <row r="7883" spans="1:6" x14ac:dyDescent="0.25">
      <c r="A7883" t="s">
        <v>331</v>
      </c>
      <c r="B7883">
        <v>52</v>
      </c>
      <c r="C7883" t="s">
        <v>6</v>
      </c>
      <c r="D7883" t="s">
        <v>280</v>
      </c>
      <c r="E7883">
        <v>1162.5833</v>
      </c>
      <c r="F7883">
        <v>23632675.050000001</v>
      </c>
    </row>
    <row r="7884" spans="1:6" x14ac:dyDescent="0.25">
      <c r="A7884" t="s">
        <v>331</v>
      </c>
      <c r="B7884">
        <v>52</v>
      </c>
      <c r="C7884" t="s">
        <v>6</v>
      </c>
      <c r="D7884" t="s">
        <v>307</v>
      </c>
      <c r="E7884">
        <v>341.83330000000001</v>
      </c>
      <c r="F7884">
        <v>8034753.5099999998</v>
      </c>
    </row>
    <row r="7885" spans="1:6" x14ac:dyDescent="0.25">
      <c r="A7885" t="s">
        <v>331</v>
      </c>
      <c r="B7885">
        <v>52</v>
      </c>
      <c r="C7885" t="s">
        <v>6</v>
      </c>
      <c r="D7885" t="s">
        <v>308</v>
      </c>
      <c r="E7885">
        <v>177</v>
      </c>
      <c r="F7885">
        <v>6712352.6900000004</v>
      </c>
    </row>
    <row r="7886" spans="1:6" x14ac:dyDescent="0.25">
      <c r="A7886" t="s">
        <v>331</v>
      </c>
      <c r="B7886">
        <v>52</v>
      </c>
      <c r="C7886" t="s">
        <v>6</v>
      </c>
      <c r="D7886" t="s">
        <v>303</v>
      </c>
      <c r="E7886">
        <v>4</v>
      </c>
      <c r="F7886">
        <v>36435.339999999997</v>
      </c>
    </row>
    <row r="7887" spans="1:6" x14ac:dyDescent="0.25">
      <c r="A7887" t="s">
        <v>331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331</v>
      </c>
      <c r="B7888">
        <v>53</v>
      </c>
      <c r="C7888" t="s">
        <v>9</v>
      </c>
      <c r="D7888" t="s">
        <v>281</v>
      </c>
      <c r="E7888">
        <v>0.75</v>
      </c>
      <c r="F7888">
        <v>85708.13</v>
      </c>
    </row>
    <row r="7889" spans="1:6" x14ac:dyDescent="0.25">
      <c r="A7889" t="s">
        <v>331</v>
      </c>
      <c r="B7889">
        <v>53</v>
      </c>
      <c r="C7889" t="s">
        <v>9</v>
      </c>
      <c r="D7889" t="s">
        <v>283</v>
      </c>
      <c r="E7889">
        <v>1.2500000000000001E-2</v>
      </c>
      <c r="F7889">
        <v>5433.97</v>
      </c>
    </row>
    <row r="7890" spans="1:6" x14ac:dyDescent="0.25">
      <c r="A7890" t="s">
        <v>331</v>
      </c>
      <c r="B7890">
        <v>53</v>
      </c>
      <c r="C7890" t="s">
        <v>9</v>
      </c>
      <c r="D7890" t="s">
        <v>284</v>
      </c>
      <c r="E7890">
        <v>2</v>
      </c>
      <c r="F7890">
        <v>14774.82</v>
      </c>
    </row>
    <row r="7891" spans="1:6" x14ac:dyDescent="0.25">
      <c r="A7891" t="s">
        <v>331</v>
      </c>
      <c r="B7891">
        <v>53</v>
      </c>
      <c r="C7891" t="s">
        <v>9</v>
      </c>
      <c r="D7891" t="s">
        <v>289</v>
      </c>
      <c r="E7891">
        <v>0.16669999999999999</v>
      </c>
      <c r="F7891">
        <v>7145.6</v>
      </c>
    </row>
    <row r="7892" spans="1:6" x14ac:dyDescent="0.25">
      <c r="A7892" t="s">
        <v>331</v>
      </c>
      <c r="B7892">
        <v>53</v>
      </c>
      <c r="C7892" t="s">
        <v>9</v>
      </c>
      <c r="D7892" t="s">
        <v>290</v>
      </c>
      <c r="E7892">
        <v>0.25</v>
      </c>
      <c r="F7892">
        <v>25210.58</v>
      </c>
    </row>
    <row r="7893" spans="1:6" x14ac:dyDescent="0.25">
      <c r="A7893" t="s">
        <v>331</v>
      </c>
      <c r="B7893">
        <v>53</v>
      </c>
      <c r="C7893" t="s">
        <v>9</v>
      </c>
      <c r="D7893" t="s">
        <v>291</v>
      </c>
      <c r="E7893">
        <v>-8.3299999999999999E-2</v>
      </c>
      <c r="F7893">
        <v>-17151.650000000001</v>
      </c>
    </row>
    <row r="7894" spans="1:6" x14ac:dyDescent="0.25">
      <c r="A7894" t="s">
        <v>331</v>
      </c>
      <c r="B7894">
        <v>53</v>
      </c>
      <c r="C7894" t="s">
        <v>9</v>
      </c>
      <c r="D7894" t="s">
        <v>292</v>
      </c>
      <c r="E7894">
        <v>0.6</v>
      </c>
      <c r="F7894">
        <v>21541.439999999999</v>
      </c>
    </row>
    <row r="7895" spans="1:6" x14ac:dyDescent="0.25">
      <c r="A7895" t="s">
        <v>331</v>
      </c>
      <c r="B7895">
        <v>53</v>
      </c>
      <c r="C7895" t="s">
        <v>9</v>
      </c>
      <c r="D7895" t="s">
        <v>293</v>
      </c>
      <c r="E7895">
        <v>0.19639999999999999</v>
      </c>
      <c r="F7895">
        <v>9055.5400000000009</v>
      </c>
    </row>
    <row r="7896" spans="1:6" x14ac:dyDescent="0.25">
      <c r="A7896" t="s">
        <v>331</v>
      </c>
      <c r="B7896">
        <v>53</v>
      </c>
      <c r="C7896" t="s">
        <v>9</v>
      </c>
      <c r="D7896" t="s">
        <v>280</v>
      </c>
      <c r="E7896">
        <v>1291.8588</v>
      </c>
      <c r="F7896">
        <v>28018676.84</v>
      </c>
    </row>
    <row r="7897" spans="1:6" x14ac:dyDescent="0.25">
      <c r="A7897" t="s">
        <v>331</v>
      </c>
      <c r="B7897">
        <v>53</v>
      </c>
      <c r="C7897" t="s">
        <v>9</v>
      </c>
      <c r="D7897" t="s">
        <v>296</v>
      </c>
      <c r="E7897">
        <v>0.16669999999999999</v>
      </c>
      <c r="F7897">
        <v>18578.28</v>
      </c>
    </row>
    <row r="7898" spans="1:6" x14ac:dyDescent="0.25">
      <c r="A7898" t="s">
        <v>331</v>
      </c>
      <c r="B7898">
        <v>53</v>
      </c>
      <c r="C7898" t="s">
        <v>9</v>
      </c>
      <c r="D7898" t="s">
        <v>307</v>
      </c>
      <c r="E7898">
        <v>545.4</v>
      </c>
      <c r="F7898">
        <v>12509294.49</v>
      </c>
    </row>
    <row r="7899" spans="1:6" x14ac:dyDescent="0.25">
      <c r="A7899" t="s">
        <v>331</v>
      </c>
      <c r="B7899">
        <v>53</v>
      </c>
      <c r="C7899" t="s">
        <v>9</v>
      </c>
      <c r="D7899" t="s">
        <v>308</v>
      </c>
      <c r="E7899">
        <v>157.16669999999999</v>
      </c>
      <c r="F7899">
        <v>4510345.32</v>
      </c>
    </row>
    <row r="7900" spans="1:6" x14ac:dyDescent="0.25">
      <c r="A7900" t="s">
        <v>331</v>
      </c>
      <c r="B7900">
        <v>53</v>
      </c>
      <c r="C7900" t="s">
        <v>9</v>
      </c>
      <c r="D7900" t="s">
        <v>303</v>
      </c>
      <c r="E7900">
        <v>9</v>
      </c>
      <c r="F7900">
        <v>92740.25</v>
      </c>
    </row>
    <row r="7901" spans="1:6" x14ac:dyDescent="0.25">
      <c r="A7901" t="s">
        <v>331</v>
      </c>
      <c r="B7901">
        <v>53</v>
      </c>
      <c r="C7901" t="s">
        <v>9</v>
      </c>
      <c r="D7901" t="s">
        <v>332</v>
      </c>
      <c r="E7901">
        <v>5</v>
      </c>
      <c r="F7901">
        <v>72112.05</v>
      </c>
    </row>
    <row r="7902" spans="1:6" x14ac:dyDescent="0.25">
      <c r="A7902" t="s">
        <v>331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331</v>
      </c>
      <c r="B7903">
        <v>54</v>
      </c>
      <c r="C7903" t="s">
        <v>3</v>
      </c>
      <c r="D7903" t="s">
        <v>281</v>
      </c>
      <c r="E7903">
        <v>25.381799999999998</v>
      </c>
      <c r="F7903">
        <v>2402153.13</v>
      </c>
    </row>
    <row r="7904" spans="1:6" x14ac:dyDescent="0.25">
      <c r="A7904" t="s">
        <v>331</v>
      </c>
      <c r="B7904">
        <v>54</v>
      </c>
      <c r="C7904" t="s">
        <v>3</v>
      </c>
      <c r="D7904" t="s">
        <v>282</v>
      </c>
      <c r="E7904">
        <v>134.53890000000001</v>
      </c>
      <c r="F7904">
        <v>1916329.54</v>
      </c>
    </row>
    <row r="7905" spans="1:6" x14ac:dyDescent="0.25">
      <c r="A7905" t="s">
        <v>331</v>
      </c>
      <c r="B7905">
        <v>54</v>
      </c>
      <c r="C7905" t="s">
        <v>3</v>
      </c>
      <c r="D7905" t="s">
        <v>283</v>
      </c>
      <c r="E7905">
        <v>5.1082999999999998</v>
      </c>
      <c r="F7905">
        <v>1163875.71</v>
      </c>
    </row>
    <row r="7906" spans="1:6" x14ac:dyDescent="0.25">
      <c r="A7906" t="s">
        <v>331</v>
      </c>
      <c r="B7906">
        <v>54</v>
      </c>
      <c r="C7906" t="s">
        <v>3</v>
      </c>
      <c r="D7906" t="s">
        <v>284</v>
      </c>
      <c r="E7906">
        <v>2332.4443999999999</v>
      </c>
      <c r="F7906">
        <v>20131863.690000001</v>
      </c>
    </row>
    <row r="7907" spans="1:6" x14ac:dyDescent="0.25">
      <c r="A7907" t="s">
        <v>331</v>
      </c>
      <c r="B7907">
        <v>54</v>
      </c>
      <c r="C7907" t="s">
        <v>3</v>
      </c>
      <c r="D7907" t="s">
        <v>285</v>
      </c>
      <c r="E7907">
        <v>39.244500000000002</v>
      </c>
      <c r="F7907">
        <v>753958.55</v>
      </c>
    </row>
    <row r="7908" spans="1:6" x14ac:dyDescent="0.25">
      <c r="A7908" t="s">
        <v>331</v>
      </c>
      <c r="B7908">
        <v>54</v>
      </c>
      <c r="C7908" t="s">
        <v>3</v>
      </c>
      <c r="D7908" t="s">
        <v>286</v>
      </c>
      <c r="E7908">
        <v>70.133300000000006</v>
      </c>
      <c r="F7908">
        <v>1528077.41</v>
      </c>
    </row>
    <row r="7909" spans="1:6" x14ac:dyDescent="0.25">
      <c r="A7909" t="s">
        <v>331</v>
      </c>
      <c r="B7909">
        <v>54</v>
      </c>
      <c r="C7909" t="s">
        <v>3</v>
      </c>
      <c r="D7909" t="s">
        <v>287</v>
      </c>
      <c r="E7909">
        <v>44.583300000000001</v>
      </c>
      <c r="F7909">
        <v>572805.18000000005</v>
      </c>
    </row>
    <row r="7910" spans="1:6" x14ac:dyDescent="0.25">
      <c r="A7910" t="s">
        <v>331</v>
      </c>
      <c r="B7910">
        <v>54</v>
      </c>
      <c r="C7910" t="s">
        <v>3</v>
      </c>
      <c r="D7910" t="s">
        <v>288</v>
      </c>
      <c r="E7910">
        <v>23.3201</v>
      </c>
      <c r="F7910">
        <v>3621668.98</v>
      </c>
    </row>
    <row r="7911" spans="1:6" x14ac:dyDescent="0.25">
      <c r="A7911" t="s">
        <v>331</v>
      </c>
      <c r="B7911">
        <v>54</v>
      </c>
      <c r="C7911" t="s">
        <v>3</v>
      </c>
      <c r="D7911" t="s">
        <v>289</v>
      </c>
      <c r="E7911">
        <v>8.7917000000000005</v>
      </c>
      <c r="F7911">
        <v>485560.04</v>
      </c>
    </row>
    <row r="7912" spans="1:6" x14ac:dyDescent="0.25">
      <c r="A7912" t="s">
        <v>331</v>
      </c>
      <c r="B7912">
        <v>54</v>
      </c>
      <c r="C7912" t="s">
        <v>3</v>
      </c>
      <c r="D7912" t="s">
        <v>290</v>
      </c>
      <c r="E7912">
        <v>3.0541999999999998</v>
      </c>
      <c r="F7912">
        <v>267059.76</v>
      </c>
    </row>
    <row r="7913" spans="1:6" x14ac:dyDescent="0.25">
      <c r="A7913" t="s">
        <v>331</v>
      </c>
      <c r="B7913">
        <v>54</v>
      </c>
      <c r="C7913" t="s">
        <v>3</v>
      </c>
      <c r="D7913" t="s">
        <v>291</v>
      </c>
      <c r="E7913">
        <v>8.0832999999999995</v>
      </c>
      <c r="F7913">
        <v>1905221.94</v>
      </c>
    </row>
    <row r="7914" spans="1:6" x14ac:dyDescent="0.25">
      <c r="A7914" t="s">
        <v>331</v>
      </c>
      <c r="B7914">
        <v>54</v>
      </c>
      <c r="C7914" t="s">
        <v>3</v>
      </c>
      <c r="D7914" t="s">
        <v>292</v>
      </c>
      <c r="E7914">
        <v>121.05970000000001</v>
      </c>
      <c r="F7914">
        <v>4087699.61</v>
      </c>
    </row>
    <row r="7915" spans="1:6" x14ac:dyDescent="0.25">
      <c r="A7915" t="s">
        <v>331</v>
      </c>
      <c r="B7915">
        <v>54</v>
      </c>
      <c r="C7915" t="s">
        <v>3</v>
      </c>
      <c r="D7915" t="s">
        <v>293</v>
      </c>
      <c r="E7915">
        <v>27.353300000000001</v>
      </c>
      <c r="F7915">
        <v>1033781.94</v>
      </c>
    </row>
    <row r="7916" spans="1:6" x14ac:dyDescent="0.25">
      <c r="A7916" t="s">
        <v>331</v>
      </c>
      <c r="B7916">
        <v>54</v>
      </c>
      <c r="C7916" t="s">
        <v>3</v>
      </c>
      <c r="D7916" t="s">
        <v>294</v>
      </c>
      <c r="E7916">
        <v>0.3523</v>
      </c>
      <c r="F7916">
        <v>383867.47</v>
      </c>
    </row>
    <row r="7917" spans="1:6" x14ac:dyDescent="0.25">
      <c r="A7917" t="s">
        <v>331</v>
      </c>
      <c r="B7917">
        <v>54</v>
      </c>
      <c r="C7917" t="s">
        <v>3</v>
      </c>
      <c r="D7917" t="s">
        <v>295</v>
      </c>
      <c r="E7917">
        <v>83.534499999999994</v>
      </c>
      <c r="F7917">
        <v>1704141.56</v>
      </c>
    </row>
    <row r="7918" spans="1:6" x14ac:dyDescent="0.25">
      <c r="A7918" t="s">
        <v>331</v>
      </c>
      <c r="B7918">
        <v>54</v>
      </c>
      <c r="C7918" t="s">
        <v>3</v>
      </c>
      <c r="D7918" t="s">
        <v>306</v>
      </c>
      <c r="E7918">
        <v>0.41670000000000001</v>
      </c>
      <c r="F7918">
        <v>10030.94</v>
      </c>
    </row>
    <row r="7919" spans="1:6" x14ac:dyDescent="0.25">
      <c r="A7919" t="s">
        <v>331</v>
      </c>
      <c r="B7919">
        <v>54</v>
      </c>
      <c r="C7919" t="s">
        <v>3</v>
      </c>
      <c r="D7919" t="s">
        <v>280</v>
      </c>
      <c r="E7919">
        <v>62.867699999999999</v>
      </c>
      <c r="F7919">
        <v>1376520.42</v>
      </c>
    </row>
    <row r="7920" spans="1:6" x14ac:dyDescent="0.25">
      <c r="A7920" t="s">
        <v>331</v>
      </c>
      <c r="B7920">
        <v>54</v>
      </c>
      <c r="C7920" t="s">
        <v>3</v>
      </c>
      <c r="D7920" t="s">
        <v>296</v>
      </c>
      <c r="E7920">
        <v>9.5832999999999995</v>
      </c>
      <c r="F7920">
        <v>917319.92</v>
      </c>
    </row>
    <row r="7921" spans="1:6" x14ac:dyDescent="0.25">
      <c r="A7921" t="s">
        <v>331</v>
      </c>
      <c r="B7921">
        <v>54</v>
      </c>
      <c r="C7921" t="s">
        <v>3</v>
      </c>
      <c r="D7921" t="s">
        <v>310</v>
      </c>
      <c r="E7921">
        <v>13</v>
      </c>
      <c r="F7921">
        <v>180370.31</v>
      </c>
    </row>
    <row r="7922" spans="1:6" x14ac:dyDescent="0.25">
      <c r="A7922" t="s">
        <v>331</v>
      </c>
      <c r="B7922">
        <v>54</v>
      </c>
      <c r="C7922" t="s">
        <v>3</v>
      </c>
      <c r="D7922" t="s">
        <v>298</v>
      </c>
      <c r="E7922">
        <v>40.5</v>
      </c>
      <c r="F7922">
        <v>782360.93</v>
      </c>
    </row>
    <row r="7923" spans="1:6" x14ac:dyDescent="0.25">
      <c r="A7923" t="s">
        <v>331</v>
      </c>
      <c r="B7923">
        <v>54</v>
      </c>
      <c r="C7923" t="s">
        <v>3</v>
      </c>
      <c r="D7923" t="s">
        <v>307</v>
      </c>
      <c r="E7923">
        <v>63.841700000000003</v>
      </c>
      <c r="F7923">
        <v>1657746.73</v>
      </c>
    </row>
    <row r="7924" spans="1:6" x14ac:dyDescent="0.25">
      <c r="A7924" t="s">
        <v>331</v>
      </c>
      <c r="B7924">
        <v>54</v>
      </c>
      <c r="C7924" t="s">
        <v>3</v>
      </c>
      <c r="D7924" t="s">
        <v>299</v>
      </c>
      <c r="E7924">
        <v>0.51670000000000005</v>
      </c>
      <c r="F7924">
        <v>292467.12</v>
      </c>
    </row>
    <row r="7925" spans="1:6" x14ac:dyDescent="0.25">
      <c r="A7925" t="s">
        <v>331</v>
      </c>
      <c r="B7925">
        <v>54</v>
      </c>
      <c r="C7925" t="s">
        <v>3</v>
      </c>
      <c r="D7925" t="s">
        <v>300</v>
      </c>
      <c r="E7925">
        <v>0.36499999999999999</v>
      </c>
      <c r="F7925">
        <v>212007.06</v>
      </c>
    </row>
    <row r="7926" spans="1:6" x14ac:dyDescent="0.25">
      <c r="A7926" t="s">
        <v>331</v>
      </c>
      <c r="B7926">
        <v>54</v>
      </c>
      <c r="C7926" t="s">
        <v>3</v>
      </c>
      <c r="D7926" t="s">
        <v>301</v>
      </c>
      <c r="E7926">
        <v>27.306699999999999</v>
      </c>
      <c r="F7926">
        <v>1931774.5</v>
      </c>
    </row>
    <row r="7927" spans="1:6" x14ac:dyDescent="0.25">
      <c r="A7927" t="s">
        <v>331</v>
      </c>
      <c r="B7927">
        <v>54</v>
      </c>
      <c r="C7927" t="s">
        <v>3</v>
      </c>
      <c r="D7927" t="s">
        <v>302</v>
      </c>
      <c r="E7927">
        <v>0.25829999999999997</v>
      </c>
      <c r="F7927">
        <v>86142.18</v>
      </c>
    </row>
    <row r="7928" spans="1:6" x14ac:dyDescent="0.25">
      <c r="A7928" t="s">
        <v>331</v>
      </c>
      <c r="B7928">
        <v>54</v>
      </c>
      <c r="C7928" t="s">
        <v>3</v>
      </c>
      <c r="D7928" t="s">
        <v>308</v>
      </c>
      <c r="E7928">
        <v>113.7667</v>
      </c>
      <c r="F7928">
        <v>1939508.27</v>
      </c>
    </row>
    <row r="7929" spans="1:6" x14ac:dyDescent="0.25">
      <c r="A7929" t="s">
        <v>331</v>
      </c>
      <c r="B7929">
        <v>54</v>
      </c>
      <c r="C7929" t="s">
        <v>3</v>
      </c>
      <c r="D7929" t="s">
        <v>303</v>
      </c>
      <c r="E7929">
        <v>1</v>
      </c>
      <c r="F7929">
        <v>13869.79</v>
      </c>
    </row>
    <row r="7930" spans="1:6" x14ac:dyDescent="0.25">
      <c r="A7930" t="s">
        <v>331</v>
      </c>
      <c r="B7930">
        <v>54</v>
      </c>
      <c r="C7930" t="s">
        <v>3</v>
      </c>
      <c r="D7930" t="s">
        <v>325</v>
      </c>
      <c r="E7930">
        <v>13</v>
      </c>
      <c r="F7930">
        <v>150972.07999999999</v>
      </c>
    </row>
    <row r="7931" spans="1:6" x14ac:dyDescent="0.25">
      <c r="A7931" t="s">
        <v>331</v>
      </c>
      <c r="B7931">
        <v>54</v>
      </c>
      <c r="C7931" t="s">
        <v>3</v>
      </c>
      <c r="D7931" t="s">
        <v>311</v>
      </c>
      <c r="E7931">
        <v>31</v>
      </c>
      <c r="F7931">
        <v>263663.63</v>
      </c>
    </row>
    <row r="7932" spans="1:6" x14ac:dyDescent="0.25">
      <c r="A7932" t="s">
        <v>331</v>
      </c>
      <c r="B7932">
        <v>54</v>
      </c>
      <c r="C7932" t="s">
        <v>3</v>
      </c>
      <c r="D7932" t="s">
        <v>326</v>
      </c>
      <c r="E7932">
        <v>1.75</v>
      </c>
      <c r="F7932">
        <v>86268.479999999996</v>
      </c>
    </row>
    <row r="7933" spans="1:6" x14ac:dyDescent="0.25">
      <c r="A7933" t="s">
        <v>331</v>
      </c>
      <c r="B7933">
        <v>54</v>
      </c>
      <c r="C7933" t="s">
        <v>3</v>
      </c>
      <c r="D7933" t="s">
        <v>329</v>
      </c>
      <c r="E7933">
        <v>0.33329999999999999</v>
      </c>
      <c r="F7933">
        <v>4512.3599999999997</v>
      </c>
    </row>
    <row r="7934" spans="1:6" x14ac:dyDescent="0.25">
      <c r="A7934" t="s">
        <v>331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331</v>
      </c>
      <c r="B7935">
        <v>56</v>
      </c>
      <c r="C7935" t="s">
        <v>185</v>
      </c>
      <c r="D7935" t="s">
        <v>281</v>
      </c>
      <c r="E7935">
        <v>11.8689</v>
      </c>
      <c r="F7935">
        <v>1482375.86</v>
      </c>
    </row>
    <row r="7936" spans="1:6" x14ac:dyDescent="0.25">
      <c r="A7936" t="s">
        <v>331</v>
      </c>
      <c r="B7936">
        <v>56</v>
      </c>
      <c r="C7936" t="s">
        <v>185</v>
      </c>
      <c r="D7936" t="s">
        <v>282</v>
      </c>
      <c r="E7936">
        <v>34.444400000000002</v>
      </c>
      <c r="F7936">
        <v>627792.97</v>
      </c>
    </row>
    <row r="7937" spans="1:6" x14ac:dyDescent="0.25">
      <c r="A7937" t="s">
        <v>331</v>
      </c>
      <c r="B7937">
        <v>56</v>
      </c>
      <c r="C7937" t="s">
        <v>185</v>
      </c>
      <c r="D7937" t="s">
        <v>283</v>
      </c>
      <c r="E7937">
        <v>1.125</v>
      </c>
      <c r="F7937">
        <v>360270.01</v>
      </c>
    </row>
    <row r="7938" spans="1:6" x14ac:dyDescent="0.25">
      <c r="A7938" t="s">
        <v>331</v>
      </c>
      <c r="B7938">
        <v>56</v>
      </c>
      <c r="C7938" t="s">
        <v>185</v>
      </c>
      <c r="D7938" t="s">
        <v>284</v>
      </c>
      <c r="E7938">
        <v>4628.9166999999998</v>
      </c>
      <c r="F7938">
        <v>36384638.130000003</v>
      </c>
    </row>
    <row r="7939" spans="1:6" x14ac:dyDescent="0.25">
      <c r="A7939" t="s">
        <v>331</v>
      </c>
      <c r="B7939">
        <v>56</v>
      </c>
      <c r="C7939" t="s">
        <v>185</v>
      </c>
      <c r="D7939" t="s">
        <v>285</v>
      </c>
      <c r="E7939">
        <v>10.6523</v>
      </c>
      <c r="F7939">
        <v>212927.02</v>
      </c>
    </row>
    <row r="7940" spans="1:6" x14ac:dyDescent="0.25">
      <c r="A7940" t="s">
        <v>331</v>
      </c>
      <c r="B7940">
        <v>56</v>
      </c>
      <c r="C7940" t="s">
        <v>185</v>
      </c>
      <c r="D7940" t="s">
        <v>286</v>
      </c>
      <c r="E7940">
        <v>38.299999999999997</v>
      </c>
      <c r="F7940">
        <v>863317.74</v>
      </c>
    </row>
    <row r="7941" spans="1:6" x14ac:dyDescent="0.25">
      <c r="A7941" t="s">
        <v>331</v>
      </c>
      <c r="B7941">
        <v>56</v>
      </c>
      <c r="C7941" t="s">
        <v>185</v>
      </c>
      <c r="D7941" t="s">
        <v>287</v>
      </c>
      <c r="E7941">
        <v>34.5</v>
      </c>
      <c r="F7941">
        <v>375768.54</v>
      </c>
    </row>
    <row r="7942" spans="1:6" x14ac:dyDescent="0.25">
      <c r="A7942" t="s">
        <v>331</v>
      </c>
      <c r="B7942">
        <v>56</v>
      </c>
      <c r="C7942" t="s">
        <v>185</v>
      </c>
      <c r="D7942" t="s">
        <v>288</v>
      </c>
      <c r="E7942">
        <v>8.6333000000000002</v>
      </c>
      <c r="F7942">
        <v>1249820.1200000001</v>
      </c>
    </row>
    <row r="7943" spans="1:6" x14ac:dyDescent="0.25">
      <c r="A7943" t="s">
        <v>331</v>
      </c>
      <c r="B7943">
        <v>56</v>
      </c>
      <c r="C7943" t="s">
        <v>185</v>
      </c>
      <c r="D7943" t="s">
        <v>289</v>
      </c>
      <c r="E7943">
        <v>4.4874999999999998</v>
      </c>
      <c r="F7943">
        <v>177875.61</v>
      </c>
    </row>
    <row r="7944" spans="1:6" x14ac:dyDescent="0.25">
      <c r="A7944" t="s">
        <v>331</v>
      </c>
      <c r="B7944">
        <v>56</v>
      </c>
      <c r="C7944" t="s">
        <v>185</v>
      </c>
      <c r="D7944" t="s">
        <v>290</v>
      </c>
      <c r="E7944">
        <v>3.85</v>
      </c>
      <c r="F7944">
        <v>276198.96000000002</v>
      </c>
    </row>
    <row r="7945" spans="1:6" x14ac:dyDescent="0.25">
      <c r="A7945" t="s">
        <v>331</v>
      </c>
      <c r="B7945">
        <v>56</v>
      </c>
      <c r="C7945" t="s">
        <v>185</v>
      </c>
      <c r="D7945" t="s">
        <v>291</v>
      </c>
      <c r="E7945">
        <v>1.6667000000000001</v>
      </c>
      <c r="F7945">
        <v>381634.92</v>
      </c>
    </row>
    <row r="7946" spans="1:6" x14ac:dyDescent="0.25">
      <c r="A7946" t="s">
        <v>331</v>
      </c>
      <c r="B7946">
        <v>56</v>
      </c>
      <c r="C7946" t="s">
        <v>185</v>
      </c>
      <c r="D7946" t="s">
        <v>292</v>
      </c>
      <c r="E7946">
        <v>100.36669999999999</v>
      </c>
      <c r="F7946">
        <v>2611852.66</v>
      </c>
    </row>
    <row r="7947" spans="1:6" x14ac:dyDescent="0.25">
      <c r="A7947" t="s">
        <v>331</v>
      </c>
      <c r="B7947">
        <v>56</v>
      </c>
      <c r="C7947" t="s">
        <v>185</v>
      </c>
      <c r="D7947" t="s">
        <v>293</v>
      </c>
      <c r="E7947">
        <v>7.6082999999999998</v>
      </c>
      <c r="F7947">
        <v>321376.09000000003</v>
      </c>
    </row>
    <row r="7948" spans="1:6" x14ac:dyDescent="0.25">
      <c r="A7948" t="s">
        <v>331</v>
      </c>
      <c r="B7948">
        <v>56</v>
      </c>
      <c r="C7948" t="s">
        <v>185</v>
      </c>
      <c r="D7948" t="s">
        <v>294</v>
      </c>
      <c r="E7948">
        <v>1.0812999999999999</v>
      </c>
      <c r="F7948">
        <v>139394.4</v>
      </c>
    </row>
    <row r="7949" spans="1:6" x14ac:dyDescent="0.25">
      <c r="A7949" t="s">
        <v>331</v>
      </c>
      <c r="B7949">
        <v>56</v>
      </c>
      <c r="C7949" t="s">
        <v>185</v>
      </c>
      <c r="D7949" t="s">
        <v>295</v>
      </c>
      <c r="E7949">
        <v>48.767899999999997</v>
      </c>
      <c r="F7949">
        <v>1300252.55</v>
      </c>
    </row>
    <row r="7950" spans="1:6" x14ac:dyDescent="0.25">
      <c r="A7950" t="s">
        <v>331</v>
      </c>
      <c r="B7950">
        <v>56</v>
      </c>
      <c r="C7950" t="s">
        <v>185</v>
      </c>
      <c r="D7950" t="s">
        <v>306</v>
      </c>
      <c r="E7950">
        <v>0.33329999999999999</v>
      </c>
      <c r="F7950">
        <v>5214.57</v>
      </c>
    </row>
    <row r="7951" spans="1:6" x14ac:dyDescent="0.25">
      <c r="A7951" t="s">
        <v>331</v>
      </c>
      <c r="B7951">
        <v>56</v>
      </c>
      <c r="C7951" t="s">
        <v>185</v>
      </c>
      <c r="D7951" t="s">
        <v>280</v>
      </c>
      <c r="E7951">
        <v>160.66669999999999</v>
      </c>
      <c r="F7951">
        <v>4477789.3099999996</v>
      </c>
    </row>
    <row r="7952" spans="1:6" x14ac:dyDescent="0.25">
      <c r="A7952" t="s">
        <v>331</v>
      </c>
      <c r="B7952">
        <v>56</v>
      </c>
      <c r="C7952" t="s">
        <v>185</v>
      </c>
      <c r="D7952" t="s">
        <v>296</v>
      </c>
      <c r="E7952">
        <v>5.9166999999999996</v>
      </c>
      <c r="F7952">
        <v>554193.56000000006</v>
      </c>
    </row>
    <row r="7953" spans="1:6" x14ac:dyDescent="0.25">
      <c r="A7953" t="s">
        <v>331</v>
      </c>
      <c r="B7953">
        <v>56</v>
      </c>
      <c r="C7953" t="s">
        <v>185</v>
      </c>
      <c r="D7953" t="s">
        <v>310</v>
      </c>
      <c r="E7953">
        <v>1</v>
      </c>
      <c r="F7953">
        <v>14823.86</v>
      </c>
    </row>
    <row r="7954" spans="1:6" x14ac:dyDescent="0.25">
      <c r="A7954" t="s">
        <v>331</v>
      </c>
      <c r="B7954">
        <v>56</v>
      </c>
      <c r="C7954" t="s">
        <v>185</v>
      </c>
      <c r="D7954" t="s">
        <v>298</v>
      </c>
      <c r="E7954">
        <v>6</v>
      </c>
      <c r="F7954">
        <v>109352.69</v>
      </c>
    </row>
    <row r="7955" spans="1:6" x14ac:dyDescent="0.25">
      <c r="A7955" t="s">
        <v>331</v>
      </c>
      <c r="B7955">
        <v>56</v>
      </c>
      <c r="C7955" t="s">
        <v>185</v>
      </c>
      <c r="D7955" t="s">
        <v>307</v>
      </c>
      <c r="E7955">
        <v>183.9</v>
      </c>
      <c r="F7955">
        <v>4357153.62</v>
      </c>
    </row>
    <row r="7956" spans="1:6" x14ac:dyDescent="0.25">
      <c r="A7956" t="s">
        <v>331</v>
      </c>
      <c r="B7956">
        <v>56</v>
      </c>
      <c r="C7956" t="s">
        <v>185</v>
      </c>
      <c r="D7956" t="s">
        <v>299</v>
      </c>
      <c r="E7956">
        <v>0.2167</v>
      </c>
      <c r="F7956">
        <v>125341.95</v>
      </c>
    </row>
    <row r="7957" spans="1:6" x14ac:dyDescent="0.25">
      <c r="A7957" t="s">
        <v>331</v>
      </c>
      <c r="B7957">
        <v>56</v>
      </c>
      <c r="C7957" t="s">
        <v>185</v>
      </c>
      <c r="D7957" t="s">
        <v>300</v>
      </c>
      <c r="E7957">
        <v>0.05</v>
      </c>
      <c r="F7957">
        <v>33171.550000000003</v>
      </c>
    </row>
    <row r="7958" spans="1:6" x14ac:dyDescent="0.25">
      <c r="A7958" t="s">
        <v>331</v>
      </c>
      <c r="B7958">
        <v>56</v>
      </c>
      <c r="C7958" t="s">
        <v>185</v>
      </c>
      <c r="D7958" t="s">
        <v>301</v>
      </c>
      <c r="E7958">
        <v>2.3624999999999998</v>
      </c>
      <c r="F7958">
        <v>174549.45</v>
      </c>
    </row>
    <row r="7959" spans="1:6" x14ac:dyDescent="0.25">
      <c r="A7959" t="s">
        <v>331</v>
      </c>
      <c r="B7959">
        <v>56</v>
      </c>
      <c r="C7959" t="s">
        <v>185</v>
      </c>
      <c r="D7959" t="s">
        <v>302</v>
      </c>
      <c r="E7959">
        <v>5.8299999999999998E-2</v>
      </c>
      <c r="F7959">
        <v>18785.37</v>
      </c>
    </row>
    <row r="7960" spans="1:6" x14ac:dyDescent="0.25">
      <c r="A7960" t="s">
        <v>331</v>
      </c>
      <c r="B7960">
        <v>56</v>
      </c>
      <c r="C7960" t="s">
        <v>185</v>
      </c>
      <c r="D7960" t="s">
        <v>308</v>
      </c>
      <c r="E7960">
        <v>697.21429999999998</v>
      </c>
      <c r="F7960">
        <v>11078120.52</v>
      </c>
    </row>
    <row r="7961" spans="1:6" x14ac:dyDescent="0.25">
      <c r="A7961" t="s">
        <v>331</v>
      </c>
      <c r="B7961">
        <v>56</v>
      </c>
      <c r="C7961" t="s">
        <v>185</v>
      </c>
      <c r="D7961" t="s">
        <v>303</v>
      </c>
      <c r="E7961">
        <v>2</v>
      </c>
      <c r="F7961">
        <v>27068.47</v>
      </c>
    </row>
    <row r="7962" spans="1:6" x14ac:dyDescent="0.25">
      <c r="A7962" t="s">
        <v>331</v>
      </c>
      <c r="B7962">
        <v>56</v>
      </c>
      <c r="C7962" t="s">
        <v>185</v>
      </c>
      <c r="D7962" t="s">
        <v>325</v>
      </c>
      <c r="E7962">
        <v>3</v>
      </c>
      <c r="F7962">
        <v>49942.99</v>
      </c>
    </row>
    <row r="7963" spans="1:6" x14ac:dyDescent="0.25">
      <c r="A7963" t="s">
        <v>331</v>
      </c>
      <c r="B7963">
        <v>56</v>
      </c>
      <c r="C7963" t="s">
        <v>185</v>
      </c>
      <c r="D7963" t="s">
        <v>311</v>
      </c>
      <c r="E7963">
        <v>2</v>
      </c>
      <c r="F7963">
        <v>19008.259999999998</v>
      </c>
    </row>
    <row r="7964" spans="1:6" x14ac:dyDescent="0.25">
      <c r="A7964" t="s">
        <v>331</v>
      </c>
      <c r="B7964">
        <v>57</v>
      </c>
      <c r="C7964" t="s">
        <v>322</v>
      </c>
      <c r="D7964" t="s">
        <v>281</v>
      </c>
      <c r="E7964">
        <v>0.61109999999999998</v>
      </c>
      <c r="F7964">
        <v>34050.949999999997</v>
      </c>
    </row>
    <row r="7965" spans="1:6" x14ac:dyDescent="0.25">
      <c r="A7965" t="s">
        <v>331</v>
      </c>
      <c r="B7965">
        <v>57</v>
      </c>
      <c r="C7965" t="s">
        <v>322</v>
      </c>
      <c r="D7965" t="s">
        <v>284</v>
      </c>
      <c r="E7965">
        <v>1</v>
      </c>
      <c r="F7965">
        <v>11569.24</v>
      </c>
    </row>
    <row r="7966" spans="1:6" x14ac:dyDescent="0.25">
      <c r="A7966" t="s">
        <v>331</v>
      </c>
      <c r="B7966">
        <v>57</v>
      </c>
      <c r="C7966" t="s">
        <v>322</v>
      </c>
      <c r="D7966" t="s">
        <v>280</v>
      </c>
      <c r="E7966">
        <v>582.76260000000002</v>
      </c>
      <c r="F7966">
        <v>10192999.27</v>
      </c>
    </row>
    <row r="7967" spans="1:6" x14ac:dyDescent="0.25">
      <c r="A7967" t="s">
        <v>331</v>
      </c>
      <c r="B7967">
        <v>57</v>
      </c>
      <c r="C7967" t="s">
        <v>322</v>
      </c>
      <c r="D7967" t="s">
        <v>307</v>
      </c>
      <c r="E7967">
        <v>279.25</v>
      </c>
      <c r="F7967">
        <v>6282884.2400000002</v>
      </c>
    </row>
    <row r="7968" spans="1:6" x14ac:dyDescent="0.25">
      <c r="A7968" t="s">
        <v>331</v>
      </c>
      <c r="B7968">
        <v>57</v>
      </c>
      <c r="C7968" t="s">
        <v>322</v>
      </c>
      <c r="D7968" t="s">
        <v>308</v>
      </c>
      <c r="E7968">
        <v>86</v>
      </c>
      <c r="F7968">
        <v>2832548.51</v>
      </c>
    </row>
    <row r="7969" spans="1:6" x14ac:dyDescent="0.25">
      <c r="A7969" t="s">
        <v>331</v>
      </c>
      <c r="B7969">
        <v>57</v>
      </c>
      <c r="C7969" t="s">
        <v>322</v>
      </c>
      <c r="D7969" t="s">
        <v>303</v>
      </c>
      <c r="E7969">
        <v>5</v>
      </c>
      <c r="F7969">
        <v>42095.64</v>
      </c>
    </row>
    <row r="7970" spans="1:6" x14ac:dyDescent="0.25">
      <c r="A7970" t="s">
        <v>331</v>
      </c>
      <c r="B7970">
        <v>57</v>
      </c>
      <c r="C7970" t="s">
        <v>322</v>
      </c>
      <c r="D7970" t="s">
        <v>332</v>
      </c>
      <c r="E7970">
        <v>30</v>
      </c>
      <c r="F7970">
        <v>458285.44</v>
      </c>
    </row>
    <row r="7971" spans="1:6" x14ac:dyDescent="0.25">
      <c r="A7971" t="s">
        <v>331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331</v>
      </c>
      <c r="B7972">
        <v>58</v>
      </c>
      <c r="C7972" t="s">
        <v>193</v>
      </c>
      <c r="D7972" t="s">
        <v>281</v>
      </c>
      <c r="E7972">
        <v>2.5464000000000002</v>
      </c>
      <c r="F7972">
        <v>222448.14</v>
      </c>
    </row>
    <row r="7973" spans="1:6" x14ac:dyDescent="0.25">
      <c r="A7973" t="s">
        <v>331</v>
      </c>
      <c r="B7973">
        <v>58</v>
      </c>
      <c r="C7973" t="s">
        <v>193</v>
      </c>
      <c r="D7973" t="s">
        <v>282</v>
      </c>
      <c r="E7973">
        <v>45.633299999999998</v>
      </c>
      <c r="F7973">
        <v>1202756.94</v>
      </c>
    </row>
    <row r="7974" spans="1:6" x14ac:dyDescent="0.25">
      <c r="A7974" t="s">
        <v>331</v>
      </c>
      <c r="B7974">
        <v>58</v>
      </c>
      <c r="C7974" t="s">
        <v>193</v>
      </c>
      <c r="D7974" t="s">
        <v>283</v>
      </c>
      <c r="E7974">
        <v>0.38329999999999997</v>
      </c>
      <c r="F7974">
        <v>126838.19</v>
      </c>
    </row>
    <row r="7975" spans="1:6" x14ac:dyDescent="0.25">
      <c r="A7975" t="s">
        <v>331</v>
      </c>
      <c r="B7975">
        <v>58</v>
      </c>
      <c r="C7975" t="s">
        <v>193</v>
      </c>
      <c r="D7975" t="s">
        <v>284</v>
      </c>
      <c r="E7975">
        <v>96.25</v>
      </c>
      <c r="F7975">
        <v>632129.46</v>
      </c>
    </row>
    <row r="7976" spans="1:6" x14ac:dyDescent="0.25">
      <c r="A7976" t="s">
        <v>331</v>
      </c>
      <c r="B7976">
        <v>58</v>
      </c>
      <c r="C7976" t="s">
        <v>193</v>
      </c>
      <c r="D7976" t="s">
        <v>285</v>
      </c>
      <c r="E7976">
        <v>0.44440000000000002</v>
      </c>
      <c r="F7976">
        <v>6913.68</v>
      </c>
    </row>
    <row r="7977" spans="1:6" x14ac:dyDescent="0.25">
      <c r="A7977" t="s">
        <v>331</v>
      </c>
      <c r="B7977">
        <v>58</v>
      </c>
      <c r="C7977" t="s">
        <v>193</v>
      </c>
      <c r="D7977" t="s">
        <v>286</v>
      </c>
      <c r="E7977">
        <v>18.933299999999999</v>
      </c>
      <c r="F7977">
        <v>451546.96</v>
      </c>
    </row>
    <row r="7978" spans="1:6" x14ac:dyDescent="0.25">
      <c r="A7978" t="s">
        <v>331</v>
      </c>
      <c r="B7978">
        <v>58</v>
      </c>
      <c r="C7978" t="s">
        <v>193</v>
      </c>
      <c r="D7978" t="s">
        <v>287</v>
      </c>
      <c r="E7978">
        <v>7.8333000000000004</v>
      </c>
      <c r="F7978">
        <v>97301</v>
      </c>
    </row>
    <row r="7979" spans="1:6" x14ac:dyDescent="0.25">
      <c r="A7979" t="s">
        <v>331</v>
      </c>
      <c r="B7979">
        <v>58</v>
      </c>
      <c r="C7979" t="s">
        <v>193</v>
      </c>
      <c r="D7979" t="s">
        <v>288</v>
      </c>
      <c r="E7979">
        <v>53.136899999999997</v>
      </c>
      <c r="F7979">
        <v>6448067.4100000001</v>
      </c>
    </row>
    <row r="7980" spans="1:6" x14ac:dyDescent="0.25">
      <c r="A7980" t="s">
        <v>331</v>
      </c>
      <c r="B7980">
        <v>58</v>
      </c>
      <c r="C7980" t="s">
        <v>193</v>
      </c>
      <c r="D7980" t="s">
        <v>289</v>
      </c>
      <c r="E7980">
        <v>2.75</v>
      </c>
      <c r="F7980">
        <v>96786.34</v>
      </c>
    </row>
    <row r="7981" spans="1:6" x14ac:dyDescent="0.25">
      <c r="A7981" t="s">
        <v>331</v>
      </c>
      <c r="B7981">
        <v>58</v>
      </c>
      <c r="C7981" t="s">
        <v>193</v>
      </c>
      <c r="D7981" t="s">
        <v>290</v>
      </c>
      <c r="E7981">
        <v>1.3972</v>
      </c>
      <c r="F7981">
        <v>206529.35</v>
      </c>
    </row>
    <row r="7982" spans="1:6" x14ac:dyDescent="0.25">
      <c r="A7982" t="s">
        <v>331</v>
      </c>
      <c r="B7982">
        <v>58</v>
      </c>
      <c r="C7982" t="s">
        <v>193</v>
      </c>
      <c r="D7982" t="s">
        <v>291</v>
      </c>
      <c r="E7982">
        <v>22.75</v>
      </c>
      <c r="F7982">
        <v>4183676.44</v>
      </c>
    </row>
    <row r="7983" spans="1:6" x14ac:dyDescent="0.25">
      <c r="A7983" t="s">
        <v>331</v>
      </c>
      <c r="B7983">
        <v>58</v>
      </c>
      <c r="C7983" t="s">
        <v>193</v>
      </c>
      <c r="D7983" t="s">
        <v>292</v>
      </c>
      <c r="E7983">
        <v>209.09049999999999</v>
      </c>
      <c r="F7983">
        <v>7934993.4500000002</v>
      </c>
    </row>
    <row r="7984" spans="1:6" x14ac:dyDescent="0.25">
      <c r="A7984" t="s">
        <v>331</v>
      </c>
      <c r="B7984">
        <v>58</v>
      </c>
      <c r="C7984" t="s">
        <v>193</v>
      </c>
      <c r="D7984" t="s">
        <v>293</v>
      </c>
      <c r="E7984">
        <v>49.055599999999998</v>
      </c>
      <c r="F7984">
        <v>2469754.6800000002</v>
      </c>
    </row>
    <row r="7985" spans="1:6" x14ac:dyDescent="0.25">
      <c r="A7985" t="s">
        <v>331</v>
      </c>
      <c r="B7985">
        <v>58</v>
      </c>
      <c r="C7985" t="s">
        <v>193</v>
      </c>
      <c r="D7985" t="s">
        <v>294</v>
      </c>
      <c r="E7985">
        <v>1.65</v>
      </c>
      <c r="F7985">
        <v>250418.78</v>
      </c>
    </row>
    <row r="7986" spans="1:6" x14ac:dyDescent="0.25">
      <c r="A7986" t="s">
        <v>331</v>
      </c>
      <c r="B7986">
        <v>58</v>
      </c>
      <c r="C7986" t="s">
        <v>193</v>
      </c>
      <c r="D7986" t="s">
        <v>295</v>
      </c>
      <c r="E7986">
        <v>30.936900000000001</v>
      </c>
      <c r="F7986">
        <v>549205.18000000005</v>
      </c>
    </row>
    <row r="7987" spans="1:6" x14ac:dyDescent="0.25">
      <c r="A7987" t="s">
        <v>331</v>
      </c>
      <c r="B7987">
        <v>58</v>
      </c>
      <c r="C7987" t="s">
        <v>193</v>
      </c>
      <c r="D7987" t="s">
        <v>306</v>
      </c>
      <c r="E7987">
        <v>8.3299999999999999E-2</v>
      </c>
      <c r="F7987">
        <v>4852.9799999999996</v>
      </c>
    </row>
    <row r="7988" spans="1:6" x14ac:dyDescent="0.25">
      <c r="A7988" t="s">
        <v>331</v>
      </c>
      <c r="B7988">
        <v>58</v>
      </c>
      <c r="C7988" t="s">
        <v>193</v>
      </c>
      <c r="D7988" t="s">
        <v>280</v>
      </c>
      <c r="E7988">
        <v>149.9042</v>
      </c>
      <c r="F7988">
        <v>3261680.4</v>
      </c>
    </row>
    <row r="7989" spans="1:6" x14ac:dyDescent="0.25">
      <c r="A7989" t="s">
        <v>331</v>
      </c>
      <c r="B7989">
        <v>58</v>
      </c>
      <c r="C7989" t="s">
        <v>193</v>
      </c>
      <c r="D7989" t="s">
        <v>296</v>
      </c>
      <c r="E7989">
        <v>0.16669999999999999</v>
      </c>
      <c r="F7989">
        <v>16023.8</v>
      </c>
    </row>
    <row r="7990" spans="1:6" x14ac:dyDescent="0.25">
      <c r="A7990" t="s">
        <v>331</v>
      </c>
      <c r="B7990">
        <v>58</v>
      </c>
      <c r="C7990" t="s">
        <v>193</v>
      </c>
      <c r="D7990" t="s">
        <v>298</v>
      </c>
      <c r="E7990">
        <v>212.58330000000001</v>
      </c>
      <c r="F7990">
        <v>4328648.8</v>
      </c>
    </row>
    <row r="7991" spans="1:6" x14ac:dyDescent="0.25">
      <c r="A7991" t="s">
        <v>331</v>
      </c>
      <c r="B7991">
        <v>58</v>
      </c>
      <c r="C7991" t="s">
        <v>193</v>
      </c>
      <c r="D7991" t="s">
        <v>307</v>
      </c>
      <c r="E7991">
        <v>8.5875000000000004</v>
      </c>
      <c r="F7991">
        <v>218977.73</v>
      </c>
    </row>
    <row r="7992" spans="1:6" x14ac:dyDescent="0.25">
      <c r="A7992" t="s">
        <v>331</v>
      </c>
      <c r="B7992">
        <v>58</v>
      </c>
      <c r="C7992" t="s">
        <v>193</v>
      </c>
      <c r="D7992" t="s">
        <v>300</v>
      </c>
      <c r="E7992">
        <v>0.05</v>
      </c>
      <c r="F7992">
        <v>32369.01</v>
      </c>
    </row>
    <row r="7993" spans="1:6" x14ac:dyDescent="0.25">
      <c r="A7993" t="s">
        <v>331</v>
      </c>
      <c r="B7993">
        <v>58</v>
      </c>
      <c r="C7993" t="s">
        <v>193</v>
      </c>
      <c r="D7993" t="s">
        <v>301</v>
      </c>
      <c r="E7993">
        <v>2.6271</v>
      </c>
      <c r="F7993">
        <v>447620.67</v>
      </c>
    </row>
    <row r="7994" spans="1:6" x14ac:dyDescent="0.25">
      <c r="A7994" t="s">
        <v>331</v>
      </c>
      <c r="B7994">
        <v>58</v>
      </c>
      <c r="C7994" t="s">
        <v>193</v>
      </c>
      <c r="D7994" t="s">
        <v>308</v>
      </c>
      <c r="E7994">
        <v>11.166700000000001</v>
      </c>
      <c r="F7994">
        <v>210387.91</v>
      </c>
    </row>
    <row r="7995" spans="1:6" x14ac:dyDescent="0.25">
      <c r="A7995" t="s">
        <v>331</v>
      </c>
      <c r="B7995">
        <v>58</v>
      </c>
      <c r="C7995" t="s">
        <v>193</v>
      </c>
      <c r="D7995" t="s">
        <v>303</v>
      </c>
      <c r="E7995">
        <v>1</v>
      </c>
      <c r="F7995">
        <v>9155.7999999999993</v>
      </c>
    </row>
    <row r="7996" spans="1:6" x14ac:dyDescent="0.25">
      <c r="A7996" t="s">
        <v>331</v>
      </c>
      <c r="B7996">
        <v>58</v>
      </c>
      <c r="C7996" t="s">
        <v>193</v>
      </c>
      <c r="D7996" t="s">
        <v>325</v>
      </c>
      <c r="E7996">
        <v>2</v>
      </c>
      <c r="F7996">
        <v>33841.15</v>
      </c>
    </row>
    <row r="7997" spans="1:6" x14ac:dyDescent="0.25">
      <c r="A7997" t="s">
        <v>331</v>
      </c>
      <c r="B7997">
        <v>58</v>
      </c>
      <c r="C7997" t="s">
        <v>193</v>
      </c>
      <c r="D7997" t="s">
        <v>326</v>
      </c>
      <c r="E7997">
        <v>4.25</v>
      </c>
      <c r="F7997">
        <v>108714.99</v>
      </c>
    </row>
    <row r="7998" spans="1:6" x14ac:dyDescent="0.25">
      <c r="A7998" t="s">
        <v>331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331</v>
      </c>
      <c r="B7999">
        <v>59</v>
      </c>
      <c r="C7999" t="s">
        <v>195</v>
      </c>
      <c r="D7999" t="s">
        <v>281</v>
      </c>
      <c r="E7999">
        <v>0.72919999999999996</v>
      </c>
      <c r="F7999">
        <v>110254.18</v>
      </c>
    </row>
    <row r="8000" spans="1:6" x14ac:dyDescent="0.25">
      <c r="A8000" t="s">
        <v>331</v>
      </c>
      <c r="B8000">
        <v>59</v>
      </c>
      <c r="C8000" t="s">
        <v>195</v>
      </c>
      <c r="D8000" t="s">
        <v>282</v>
      </c>
      <c r="E8000">
        <v>164.1</v>
      </c>
      <c r="F8000">
        <v>1997537.96</v>
      </c>
    </row>
    <row r="8001" spans="1:6" x14ac:dyDescent="0.25">
      <c r="A8001" t="s">
        <v>331</v>
      </c>
      <c r="B8001">
        <v>59</v>
      </c>
      <c r="C8001" t="s">
        <v>195</v>
      </c>
      <c r="D8001" t="s">
        <v>283</v>
      </c>
      <c r="E8001">
        <v>0.27500000000000002</v>
      </c>
      <c r="F8001">
        <v>101744.54</v>
      </c>
    </row>
    <row r="8002" spans="1:6" x14ac:dyDescent="0.25">
      <c r="A8002" t="s">
        <v>331</v>
      </c>
      <c r="B8002">
        <v>59</v>
      </c>
      <c r="C8002" t="s">
        <v>195</v>
      </c>
      <c r="D8002" t="s">
        <v>284</v>
      </c>
      <c r="E8002">
        <v>181.91669999999999</v>
      </c>
      <c r="F8002">
        <v>1185219</v>
      </c>
    </row>
    <row r="8003" spans="1:6" x14ac:dyDescent="0.25">
      <c r="A8003" t="s">
        <v>331</v>
      </c>
      <c r="B8003">
        <v>59</v>
      </c>
      <c r="C8003" t="s">
        <v>195</v>
      </c>
      <c r="D8003" t="s">
        <v>285</v>
      </c>
      <c r="E8003">
        <v>29.063700000000001</v>
      </c>
      <c r="F8003">
        <v>585760.64</v>
      </c>
    </row>
    <row r="8004" spans="1:6" x14ac:dyDescent="0.25">
      <c r="A8004" t="s">
        <v>331</v>
      </c>
      <c r="B8004">
        <v>59</v>
      </c>
      <c r="C8004" t="s">
        <v>195</v>
      </c>
      <c r="D8004" t="s">
        <v>286</v>
      </c>
      <c r="E8004">
        <v>46.216700000000003</v>
      </c>
      <c r="F8004">
        <v>1024603.78</v>
      </c>
    </row>
    <row r="8005" spans="1:6" x14ac:dyDescent="0.25">
      <c r="A8005" t="s">
        <v>331</v>
      </c>
      <c r="B8005">
        <v>59</v>
      </c>
      <c r="C8005" t="s">
        <v>195</v>
      </c>
      <c r="D8005" t="s">
        <v>287</v>
      </c>
      <c r="E8005">
        <v>6.5</v>
      </c>
      <c r="F8005">
        <v>103834.34</v>
      </c>
    </row>
    <row r="8006" spans="1:6" x14ac:dyDescent="0.25">
      <c r="A8006" t="s">
        <v>331</v>
      </c>
      <c r="B8006">
        <v>59</v>
      </c>
      <c r="C8006" t="s">
        <v>195</v>
      </c>
      <c r="D8006" t="s">
        <v>288</v>
      </c>
      <c r="E8006">
        <v>7.2317</v>
      </c>
      <c r="F8006">
        <v>1015269.94</v>
      </c>
    </row>
    <row r="8007" spans="1:6" x14ac:dyDescent="0.25">
      <c r="A8007" t="s">
        <v>331</v>
      </c>
      <c r="B8007">
        <v>59</v>
      </c>
      <c r="C8007" t="s">
        <v>195</v>
      </c>
      <c r="D8007" t="s">
        <v>289</v>
      </c>
      <c r="E8007">
        <v>3.1457999999999999</v>
      </c>
      <c r="F8007">
        <v>112857.66</v>
      </c>
    </row>
    <row r="8008" spans="1:6" x14ac:dyDescent="0.25">
      <c r="A8008" t="s">
        <v>331</v>
      </c>
      <c r="B8008">
        <v>59</v>
      </c>
      <c r="C8008" t="s">
        <v>195</v>
      </c>
      <c r="D8008" t="s">
        <v>290</v>
      </c>
      <c r="E8008">
        <v>0.50829999999999997</v>
      </c>
      <c r="F8008">
        <v>93543.82</v>
      </c>
    </row>
    <row r="8009" spans="1:6" x14ac:dyDescent="0.25">
      <c r="A8009" t="s">
        <v>331</v>
      </c>
      <c r="B8009">
        <v>59</v>
      </c>
      <c r="C8009" t="s">
        <v>195</v>
      </c>
      <c r="D8009" t="s">
        <v>291</v>
      </c>
      <c r="E8009">
        <v>3.4167000000000001</v>
      </c>
      <c r="F8009">
        <v>645321.99</v>
      </c>
    </row>
    <row r="8010" spans="1:6" x14ac:dyDescent="0.25">
      <c r="A8010" t="s">
        <v>331</v>
      </c>
      <c r="B8010">
        <v>59</v>
      </c>
      <c r="C8010" t="s">
        <v>195</v>
      </c>
      <c r="D8010" t="s">
        <v>292</v>
      </c>
      <c r="E8010">
        <v>114.87779999999999</v>
      </c>
      <c r="F8010">
        <v>2525247.7000000002</v>
      </c>
    </row>
    <row r="8011" spans="1:6" x14ac:dyDescent="0.25">
      <c r="A8011" t="s">
        <v>331</v>
      </c>
      <c r="B8011">
        <v>59</v>
      </c>
      <c r="C8011" t="s">
        <v>195</v>
      </c>
      <c r="D8011" t="s">
        <v>293</v>
      </c>
      <c r="E8011">
        <v>14.958299999999999</v>
      </c>
      <c r="F8011">
        <v>652320.64</v>
      </c>
    </row>
    <row r="8012" spans="1:6" x14ac:dyDescent="0.25">
      <c r="A8012" t="s">
        <v>331</v>
      </c>
      <c r="B8012">
        <v>59</v>
      </c>
      <c r="C8012" t="s">
        <v>195</v>
      </c>
      <c r="D8012" t="s">
        <v>294</v>
      </c>
      <c r="E8012">
        <v>0.88329999999999997</v>
      </c>
      <c r="F8012">
        <v>102543.9</v>
      </c>
    </row>
    <row r="8013" spans="1:6" x14ac:dyDescent="0.25">
      <c r="A8013" t="s">
        <v>331</v>
      </c>
      <c r="B8013">
        <v>59</v>
      </c>
      <c r="C8013" t="s">
        <v>195</v>
      </c>
      <c r="D8013" t="s">
        <v>295</v>
      </c>
      <c r="E8013">
        <v>97.026200000000003</v>
      </c>
      <c r="F8013">
        <v>2128553.84</v>
      </c>
    </row>
    <row r="8014" spans="1:6" x14ac:dyDescent="0.25">
      <c r="A8014" t="s">
        <v>331</v>
      </c>
      <c r="B8014">
        <v>59</v>
      </c>
      <c r="C8014" t="s">
        <v>195</v>
      </c>
      <c r="D8014" t="s">
        <v>306</v>
      </c>
      <c r="E8014">
        <v>1</v>
      </c>
      <c r="F8014">
        <v>31566.959999999999</v>
      </c>
    </row>
    <row r="8015" spans="1:6" x14ac:dyDescent="0.25">
      <c r="A8015" t="s">
        <v>331</v>
      </c>
      <c r="B8015">
        <v>59</v>
      </c>
      <c r="C8015" t="s">
        <v>195</v>
      </c>
      <c r="D8015" t="s">
        <v>280</v>
      </c>
      <c r="E8015">
        <v>94.370099999999994</v>
      </c>
      <c r="F8015">
        <v>1471041.81</v>
      </c>
    </row>
    <row r="8016" spans="1:6" x14ac:dyDescent="0.25">
      <c r="A8016" t="s">
        <v>331</v>
      </c>
      <c r="B8016">
        <v>59</v>
      </c>
      <c r="C8016" t="s">
        <v>195</v>
      </c>
      <c r="D8016" t="s">
        <v>296</v>
      </c>
      <c r="E8016">
        <v>1.25</v>
      </c>
      <c r="F8016">
        <v>118847.38</v>
      </c>
    </row>
    <row r="8017" spans="1:6" x14ac:dyDescent="0.25">
      <c r="A8017" t="s">
        <v>331</v>
      </c>
      <c r="B8017">
        <v>59</v>
      </c>
      <c r="C8017" t="s">
        <v>195</v>
      </c>
      <c r="D8017" t="s">
        <v>298</v>
      </c>
      <c r="E8017">
        <v>1.1667000000000001</v>
      </c>
      <c r="F8017">
        <v>21959.08</v>
      </c>
    </row>
    <row r="8018" spans="1:6" x14ac:dyDescent="0.25">
      <c r="A8018" t="s">
        <v>331</v>
      </c>
      <c r="B8018">
        <v>59</v>
      </c>
      <c r="C8018" t="s">
        <v>195</v>
      </c>
      <c r="D8018" t="s">
        <v>307</v>
      </c>
      <c r="E8018">
        <v>2</v>
      </c>
      <c r="F8018">
        <v>30816.1</v>
      </c>
    </row>
    <row r="8019" spans="1:6" x14ac:dyDescent="0.25">
      <c r="A8019" t="s">
        <v>331</v>
      </c>
      <c r="B8019">
        <v>59</v>
      </c>
      <c r="C8019" t="s">
        <v>195</v>
      </c>
      <c r="D8019" t="s">
        <v>301</v>
      </c>
      <c r="E8019">
        <v>2.8542000000000001</v>
      </c>
      <c r="F8019">
        <v>169723.49</v>
      </c>
    </row>
    <row r="8020" spans="1:6" x14ac:dyDescent="0.25">
      <c r="A8020" t="s">
        <v>331</v>
      </c>
      <c r="B8020">
        <v>59</v>
      </c>
      <c r="C8020" t="s">
        <v>195</v>
      </c>
      <c r="D8020" t="s">
        <v>308</v>
      </c>
      <c r="E8020">
        <v>85</v>
      </c>
      <c r="F8020">
        <v>1937269.84</v>
      </c>
    </row>
    <row r="8021" spans="1:6" x14ac:dyDescent="0.25">
      <c r="A8021" t="s">
        <v>331</v>
      </c>
      <c r="B8021">
        <v>59</v>
      </c>
      <c r="C8021" t="s">
        <v>195</v>
      </c>
      <c r="D8021" t="s">
        <v>325</v>
      </c>
      <c r="E8021">
        <v>9</v>
      </c>
      <c r="F8021">
        <v>137174.32</v>
      </c>
    </row>
    <row r="8022" spans="1:6" x14ac:dyDescent="0.25">
      <c r="A8022" t="s">
        <v>331</v>
      </c>
      <c r="B8022">
        <v>59</v>
      </c>
      <c r="C8022" t="s">
        <v>195</v>
      </c>
      <c r="D8022" t="s">
        <v>311</v>
      </c>
      <c r="E8022">
        <v>3</v>
      </c>
      <c r="F8022">
        <v>30549.01</v>
      </c>
    </row>
    <row r="8023" spans="1:6" x14ac:dyDescent="0.25">
      <c r="A8023" t="s">
        <v>331</v>
      </c>
      <c r="B8023">
        <v>59</v>
      </c>
      <c r="C8023" t="s">
        <v>195</v>
      </c>
      <c r="D8023" t="s">
        <v>326</v>
      </c>
      <c r="E8023">
        <v>0.58330000000000004</v>
      </c>
      <c r="F8023">
        <v>38320.35</v>
      </c>
    </row>
    <row r="8024" spans="1:6" x14ac:dyDescent="0.25">
      <c r="A8024" t="s">
        <v>331</v>
      </c>
      <c r="B8024">
        <v>59</v>
      </c>
      <c r="C8024" t="s">
        <v>195</v>
      </c>
      <c r="D8024" t="s">
        <v>329</v>
      </c>
      <c r="E8024">
        <v>2.5</v>
      </c>
      <c r="F8024">
        <v>30819.16</v>
      </c>
    </row>
    <row r="8025" spans="1:6" x14ac:dyDescent="0.25">
      <c r="A8025" t="s">
        <v>331</v>
      </c>
      <c r="B8025">
        <v>60</v>
      </c>
      <c r="C8025" t="s">
        <v>333</v>
      </c>
      <c r="E8025">
        <v>1</v>
      </c>
      <c r="F8025">
        <v>9979.2000000000007</v>
      </c>
    </row>
    <row r="8026" spans="1:6" x14ac:dyDescent="0.25">
      <c r="A8026" t="s">
        <v>331</v>
      </c>
      <c r="B8026">
        <v>60</v>
      </c>
      <c r="C8026" t="s">
        <v>333</v>
      </c>
      <c r="D8026" t="s">
        <v>281</v>
      </c>
      <c r="E8026">
        <v>9.9288000000000007</v>
      </c>
      <c r="F8026">
        <v>931356.39</v>
      </c>
    </row>
    <row r="8027" spans="1:6" x14ac:dyDescent="0.25">
      <c r="A8027" t="s">
        <v>331</v>
      </c>
      <c r="B8027">
        <v>60</v>
      </c>
      <c r="C8027" t="s">
        <v>333</v>
      </c>
      <c r="D8027" t="s">
        <v>282</v>
      </c>
      <c r="E8027">
        <v>22.666699999999999</v>
      </c>
      <c r="F8027">
        <v>283567.63</v>
      </c>
    </row>
    <row r="8028" spans="1:6" x14ac:dyDescent="0.25">
      <c r="A8028" t="s">
        <v>331</v>
      </c>
      <c r="B8028">
        <v>60</v>
      </c>
      <c r="C8028" t="s">
        <v>333</v>
      </c>
      <c r="D8028" t="s">
        <v>283</v>
      </c>
      <c r="E8028">
        <v>0.50829999999999997</v>
      </c>
      <c r="F8028">
        <v>193161.78</v>
      </c>
    </row>
    <row r="8029" spans="1:6" x14ac:dyDescent="0.25">
      <c r="A8029" t="s">
        <v>331</v>
      </c>
      <c r="B8029">
        <v>60</v>
      </c>
      <c r="C8029" t="s">
        <v>333</v>
      </c>
      <c r="D8029" t="s">
        <v>284</v>
      </c>
      <c r="E8029">
        <v>415</v>
      </c>
      <c r="F8029">
        <v>3766938.75</v>
      </c>
    </row>
    <row r="8030" spans="1:6" x14ac:dyDescent="0.25">
      <c r="A8030" t="s">
        <v>331</v>
      </c>
      <c r="B8030">
        <v>60</v>
      </c>
      <c r="C8030" t="s">
        <v>333</v>
      </c>
      <c r="D8030" t="s">
        <v>285</v>
      </c>
      <c r="E8030">
        <v>9.6111000000000004</v>
      </c>
      <c r="F8030">
        <v>163873.79999999999</v>
      </c>
    </row>
    <row r="8031" spans="1:6" x14ac:dyDescent="0.25">
      <c r="A8031" t="s">
        <v>331</v>
      </c>
      <c r="B8031">
        <v>60</v>
      </c>
      <c r="C8031" t="s">
        <v>333</v>
      </c>
      <c r="D8031" t="s">
        <v>286</v>
      </c>
      <c r="E8031">
        <v>4</v>
      </c>
      <c r="F8031">
        <v>103057.47</v>
      </c>
    </row>
    <row r="8032" spans="1:6" x14ac:dyDescent="0.25">
      <c r="A8032" t="s">
        <v>331</v>
      </c>
      <c r="B8032">
        <v>60</v>
      </c>
      <c r="C8032" t="s">
        <v>333</v>
      </c>
      <c r="D8032" t="s">
        <v>287</v>
      </c>
      <c r="E8032">
        <v>15.916700000000001</v>
      </c>
      <c r="F8032">
        <v>289127.51</v>
      </c>
    </row>
    <row r="8033" spans="1:6" x14ac:dyDescent="0.25">
      <c r="A8033" t="s">
        <v>331</v>
      </c>
      <c r="B8033">
        <v>60</v>
      </c>
      <c r="C8033" t="s">
        <v>333</v>
      </c>
      <c r="D8033" t="s">
        <v>288</v>
      </c>
      <c r="E8033">
        <v>6.0332999999999997</v>
      </c>
      <c r="F8033">
        <v>683986.87</v>
      </c>
    </row>
    <row r="8034" spans="1:6" x14ac:dyDescent="0.25">
      <c r="A8034" t="s">
        <v>331</v>
      </c>
      <c r="B8034">
        <v>60</v>
      </c>
      <c r="C8034" t="s">
        <v>333</v>
      </c>
      <c r="D8034" t="s">
        <v>289</v>
      </c>
      <c r="E8034">
        <v>2.3332999999999999</v>
      </c>
      <c r="F8034">
        <v>80785.03</v>
      </c>
    </row>
    <row r="8035" spans="1:6" x14ac:dyDescent="0.25">
      <c r="A8035" t="s">
        <v>331</v>
      </c>
      <c r="B8035">
        <v>60</v>
      </c>
      <c r="C8035" t="s">
        <v>333</v>
      </c>
      <c r="D8035" t="s">
        <v>290</v>
      </c>
      <c r="E8035">
        <v>3.9443999999999999</v>
      </c>
      <c r="F8035">
        <v>184951.1</v>
      </c>
    </row>
    <row r="8036" spans="1:6" x14ac:dyDescent="0.25">
      <c r="A8036" t="s">
        <v>331</v>
      </c>
      <c r="B8036">
        <v>60</v>
      </c>
      <c r="C8036" t="s">
        <v>333</v>
      </c>
      <c r="D8036" t="s">
        <v>291</v>
      </c>
      <c r="E8036">
        <v>0.33329999999999999</v>
      </c>
      <c r="F8036">
        <v>70972.34</v>
      </c>
    </row>
    <row r="8037" spans="1:6" x14ac:dyDescent="0.25">
      <c r="A8037" t="s">
        <v>331</v>
      </c>
      <c r="B8037">
        <v>60</v>
      </c>
      <c r="C8037" t="s">
        <v>333</v>
      </c>
      <c r="D8037" t="s">
        <v>292</v>
      </c>
      <c r="E8037">
        <v>15.166700000000001</v>
      </c>
      <c r="F8037">
        <v>333853.96999999997</v>
      </c>
    </row>
    <row r="8038" spans="1:6" x14ac:dyDescent="0.25">
      <c r="A8038" t="s">
        <v>331</v>
      </c>
      <c r="B8038">
        <v>60</v>
      </c>
      <c r="C8038" t="s">
        <v>333</v>
      </c>
      <c r="D8038" t="s">
        <v>293</v>
      </c>
      <c r="E8038">
        <v>4.5667</v>
      </c>
      <c r="F8038">
        <v>85165.17</v>
      </c>
    </row>
    <row r="8039" spans="1:6" x14ac:dyDescent="0.25">
      <c r="A8039" t="s">
        <v>331</v>
      </c>
      <c r="B8039">
        <v>60</v>
      </c>
      <c r="C8039" t="s">
        <v>333</v>
      </c>
      <c r="D8039" t="s">
        <v>294</v>
      </c>
      <c r="E8039">
        <v>0.05</v>
      </c>
      <c r="F8039">
        <v>55116.1</v>
      </c>
    </row>
    <row r="8040" spans="1:6" x14ac:dyDescent="0.25">
      <c r="A8040" t="s">
        <v>331</v>
      </c>
      <c r="B8040">
        <v>60</v>
      </c>
      <c r="C8040" t="s">
        <v>333</v>
      </c>
      <c r="D8040" t="s">
        <v>295</v>
      </c>
      <c r="E8040">
        <v>97.192899999999995</v>
      </c>
      <c r="F8040">
        <v>3600272.2</v>
      </c>
    </row>
    <row r="8041" spans="1:6" x14ac:dyDescent="0.25">
      <c r="A8041" t="s">
        <v>331</v>
      </c>
      <c r="B8041">
        <v>60</v>
      </c>
      <c r="C8041" t="s">
        <v>333</v>
      </c>
      <c r="D8041" t="s">
        <v>280</v>
      </c>
      <c r="E8041">
        <v>55.166699999999999</v>
      </c>
      <c r="F8041">
        <v>856217.97</v>
      </c>
    </row>
    <row r="8042" spans="1:6" x14ac:dyDescent="0.25">
      <c r="A8042" t="s">
        <v>331</v>
      </c>
      <c r="B8042">
        <v>60</v>
      </c>
      <c r="C8042" t="s">
        <v>333</v>
      </c>
      <c r="D8042" t="s">
        <v>296</v>
      </c>
      <c r="E8042">
        <v>3.1667000000000001</v>
      </c>
      <c r="F8042">
        <v>284857.03000000003</v>
      </c>
    </row>
    <row r="8043" spans="1:6" x14ac:dyDescent="0.25">
      <c r="A8043" t="s">
        <v>331</v>
      </c>
      <c r="B8043">
        <v>60</v>
      </c>
      <c r="C8043" t="s">
        <v>333</v>
      </c>
      <c r="D8043" t="s">
        <v>297</v>
      </c>
      <c r="E8043">
        <v>1.3332999999999999</v>
      </c>
      <c r="F8043">
        <v>23849.55</v>
      </c>
    </row>
    <row r="8044" spans="1:6" x14ac:dyDescent="0.25">
      <c r="A8044" t="s">
        <v>331</v>
      </c>
      <c r="B8044">
        <v>60</v>
      </c>
      <c r="C8044" t="s">
        <v>333</v>
      </c>
      <c r="D8044" t="s">
        <v>310</v>
      </c>
      <c r="E8044">
        <v>2.1667000000000001</v>
      </c>
      <c r="F8044">
        <v>37703.089999999997</v>
      </c>
    </row>
    <row r="8045" spans="1:6" x14ac:dyDescent="0.25">
      <c r="A8045" t="s">
        <v>331</v>
      </c>
      <c r="B8045">
        <v>60</v>
      </c>
      <c r="C8045" t="s">
        <v>333</v>
      </c>
      <c r="D8045" t="s">
        <v>298</v>
      </c>
      <c r="E8045">
        <v>1</v>
      </c>
      <c r="F8045">
        <v>17856.509999999998</v>
      </c>
    </row>
    <row r="8046" spans="1:6" x14ac:dyDescent="0.25">
      <c r="A8046" t="s">
        <v>331</v>
      </c>
      <c r="B8046">
        <v>60</v>
      </c>
      <c r="C8046" t="s">
        <v>333</v>
      </c>
      <c r="D8046" t="s">
        <v>307</v>
      </c>
      <c r="E8046">
        <v>15</v>
      </c>
      <c r="F8046">
        <v>341019.65</v>
      </c>
    </row>
    <row r="8047" spans="1:6" x14ac:dyDescent="0.25">
      <c r="A8047" t="s">
        <v>331</v>
      </c>
      <c r="B8047">
        <v>60</v>
      </c>
      <c r="C8047" t="s">
        <v>333</v>
      </c>
      <c r="D8047" t="s">
        <v>300</v>
      </c>
      <c r="E8047">
        <v>2.5000000000000001E-2</v>
      </c>
      <c r="F8047">
        <v>16184.5</v>
      </c>
    </row>
    <row r="8048" spans="1:6" x14ac:dyDescent="0.25">
      <c r="A8048" t="s">
        <v>331</v>
      </c>
      <c r="B8048">
        <v>60</v>
      </c>
      <c r="C8048" t="s">
        <v>333</v>
      </c>
      <c r="D8048" t="s">
        <v>301</v>
      </c>
      <c r="E8048">
        <v>0.43330000000000002</v>
      </c>
      <c r="F8048">
        <v>70472.63</v>
      </c>
    </row>
    <row r="8049" spans="1:6" x14ac:dyDescent="0.25">
      <c r="A8049" t="s">
        <v>331</v>
      </c>
      <c r="B8049">
        <v>60</v>
      </c>
      <c r="C8049" t="s">
        <v>333</v>
      </c>
      <c r="D8049" t="s">
        <v>308</v>
      </c>
      <c r="E8049">
        <v>7</v>
      </c>
      <c r="F8049">
        <v>143428.6</v>
      </c>
    </row>
    <row r="8050" spans="1:6" x14ac:dyDescent="0.25">
      <c r="A8050" t="s">
        <v>331</v>
      </c>
      <c r="B8050">
        <v>60</v>
      </c>
      <c r="C8050" t="s">
        <v>333</v>
      </c>
      <c r="D8050" t="s">
        <v>325</v>
      </c>
      <c r="E8050">
        <v>11</v>
      </c>
      <c r="F8050">
        <v>168968.63</v>
      </c>
    </row>
    <row r="8051" spans="1:6" x14ac:dyDescent="0.25">
      <c r="A8051" t="s">
        <v>331</v>
      </c>
      <c r="B8051">
        <v>60</v>
      </c>
      <c r="C8051" t="s">
        <v>333</v>
      </c>
      <c r="D8051" t="s">
        <v>311</v>
      </c>
      <c r="E8051">
        <v>140</v>
      </c>
      <c r="F8051">
        <v>1082826.24</v>
      </c>
    </row>
    <row r="8052" spans="1:6" x14ac:dyDescent="0.25">
      <c r="A8052" t="s">
        <v>331</v>
      </c>
      <c r="B8052">
        <v>60</v>
      </c>
      <c r="C8052" t="s">
        <v>333</v>
      </c>
      <c r="D8052" t="s">
        <v>326</v>
      </c>
      <c r="E8052">
        <v>5.5599999999999997E-2</v>
      </c>
      <c r="F8052">
        <v>11027.22</v>
      </c>
    </row>
    <row r="8053" spans="1:6" x14ac:dyDescent="0.25">
      <c r="A8053" t="s">
        <v>331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331</v>
      </c>
      <c r="B8054">
        <v>100</v>
      </c>
      <c r="C8054" t="s">
        <v>69</v>
      </c>
      <c r="D8054" t="s">
        <v>281</v>
      </c>
      <c r="E8054">
        <v>9.6081000000000003</v>
      </c>
      <c r="F8054">
        <v>847633.42</v>
      </c>
    </row>
    <row r="8055" spans="1:6" x14ac:dyDescent="0.25">
      <c r="A8055" t="s">
        <v>331</v>
      </c>
      <c r="B8055">
        <v>100</v>
      </c>
      <c r="C8055" t="s">
        <v>69</v>
      </c>
      <c r="D8055" t="s">
        <v>282</v>
      </c>
      <c r="E8055">
        <v>32.325000000000003</v>
      </c>
      <c r="F8055">
        <v>486221.66</v>
      </c>
    </row>
    <row r="8056" spans="1:6" x14ac:dyDescent="0.25">
      <c r="A8056" t="s">
        <v>331</v>
      </c>
      <c r="B8056">
        <v>100</v>
      </c>
      <c r="C8056" t="s">
        <v>69</v>
      </c>
      <c r="D8056" t="s">
        <v>283</v>
      </c>
      <c r="E8056">
        <v>3.8666999999999998</v>
      </c>
      <c r="F8056">
        <v>700644.42</v>
      </c>
    </row>
    <row r="8057" spans="1:6" x14ac:dyDescent="0.25">
      <c r="A8057" t="s">
        <v>331</v>
      </c>
      <c r="B8057">
        <v>100</v>
      </c>
      <c r="C8057" t="s">
        <v>69</v>
      </c>
      <c r="D8057" t="s">
        <v>284</v>
      </c>
      <c r="E8057">
        <v>101.41670000000001</v>
      </c>
      <c r="F8057">
        <v>683082.81</v>
      </c>
    </row>
    <row r="8058" spans="1:6" x14ac:dyDescent="0.25">
      <c r="A8058" t="s">
        <v>331</v>
      </c>
      <c r="B8058">
        <v>100</v>
      </c>
      <c r="C8058" t="s">
        <v>69</v>
      </c>
      <c r="D8058" t="s">
        <v>285</v>
      </c>
      <c r="E8058">
        <v>3.6819999999999999</v>
      </c>
      <c r="F8058">
        <v>72229.7</v>
      </c>
    </row>
    <row r="8059" spans="1:6" x14ac:dyDescent="0.25">
      <c r="A8059" t="s">
        <v>331</v>
      </c>
      <c r="B8059">
        <v>100</v>
      </c>
      <c r="C8059" t="s">
        <v>69</v>
      </c>
      <c r="D8059" t="s">
        <v>286</v>
      </c>
      <c r="E8059">
        <v>24.6</v>
      </c>
      <c r="F8059">
        <v>607768.09</v>
      </c>
    </row>
    <row r="8060" spans="1:6" x14ac:dyDescent="0.25">
      <c r="A8060" t="s">
        <v>331</v>
      </c>
      <c r="B8060">
        <v>100</v>
      </c>
      <c r="C8060" t="s">
        <v>69</v>
      </c>
      <c r="D8060" t="s">
        <v>287</v>
      </c>
      <c r="E8060">
        <v>4.25</v>
      </c>
      <c r="F8060">
        <v>49489.04</v>
      </c>
    </row>
    <row r="8061" spans="1:6" x14ac:dyDescent="0.25">
      <c r="A8061" t="s">
        <v>331</v>
      </c>
      <c r="B8061">
        <v>100</v>
      </c>
      <c r="C8061" t="s">
        <v>69</v>
      </c>
      <c r="D8061" t="s">
        <v>288</v>
      </c>
      <c r="E8061">
        <v>12.8497</v>
      </c>
      <c r="F8061">
        <v>1009090.67</v>
      </c>
    </row>
    <row r="8062" spans="1:6" x14ac:dyDescent="0.25">
      <c r="A8062" t="s">
        <v>331</v>
      </c>
      <c r="B8062">
        <v>100</v>
      </c>
      <c r="C8062" t="s">
        <v>69</v>
      </c>
      <c r="D8062" t="s">
        <v>289</v>
      </c>
      <c r="E8062">
        <v>2.3957999999999999</v>
      </c>
      <c r="F8062">
        <v>104214.8</v>
      </c>
    </row>
    <row r="8063" spans="1:6" x14ac:dyDescent="0.25">
      <c r="A8063" t="s">
        <v>331</v>
      </c>
      <c r="B8063">
        <v>100</v>
      </c>
      <c r="C8063" t="s">
        <v>69</v>
      </c>
      <c r="D8063" t="s">
        <v>290</v>
      </c>
      <c r="E8063">
        <v>1.8833</v>
      </c>
      <c r="F8063">
        <v>135193.88</v>
      </c>
    </row>
    <row r="8064" spans="1:6" x14ac:dyDescent="0.25">
      <c r="A8064" t="s">
        <v>331</v>
      </c>
      <c r="B8064">
        <v>100</v>
      </c>
      <c r="C8064" t="s">
        <v>69</v>
      </c>
      <c r="D8064" t="s">
        <v>291</v>
      </c>
      <c r="E8064">
        <v>1.375</v>
      </c>
      <c r="F8064">
        <v>235519.24</v>
      </c>
    </row>
    <row r="8065" spans="1:6" x14ac:dyDescent="0.25">
      <c r="A8065" t="s">
        <v>331</v>
      </c>
      <c r="B8065">
        <v>100</v>
      </c>
      <c r="C8065" t="s">
        <v>69</v>
      </c>
      <c r="D8065" t="s">
        <v>292</v>
      </c>
      <c r="E8065">
        <v>42.482700000000001</v>
      </c>
      <c r="F8065">
        <v>986981.95</v>
      </c>
    </row>
    <row r="8066" spans="1:6" x14ac:dyDescent="0.25">
      <c r="A8066" t="s">
        <v>331</v>
      </c>
      <c r="B8066">
        <v>100</v>
      </c>
      <c r="C8066" t="s">
        <v>69</v>
      </c>
      <c r="D8066" t="s">
        <v>293</v>
      </c>
      <c r="E8066">
        <v>10.424799999999999</v>
      </c>
      <c r="F8066">
        <v>673750.56</v>
      </c>
    </row>
    <row r="8067" spans="1:6" x14ac:dyDescent="0.25">
      <c r="A8067" t="s">
        <v>331</v>
      </c>
      <c r="B8067">
        <v>100</v>
      </c>
      <c r="C8067" t="s">
        <v>69</v>
      </c>
      <c r="D8067" t="s">
        <v>294</v>
      </c>
      <c r="E8067">
        <v>1.1541999999999999</v>
      </c>
      <c r="F8067">
        <v>177275.06</v>
      </c>
    </row>
    <row r="8068" spans="1:6" x14ac:dyDescent="0.25">
      <c r="A8068" t="s">
        <v>331</v>
      </c>
      <c r="B8068">
        <v>100</v>
      </c>
      <c r="C8068" t="s">
        <v>69</v>
      </c>
      <c r="D8068" t="s">
        <v>295</v>
      </c>
      <c r="E8068">
        <v>35.200000000000003</v>
      </c>
      <c r="F8068">
        <v>695694.33</v>
      </c>
    </row>
    <row r="8069" spans="1:6" x14ac:dyDescent="0.25">
      <c r="A8069" t="s">
        <v>331</v>
      </c>
      <c r="B8069">
        <v>100</v>
      </c>
      <c r="C8069" t="s">
        <v>69</v>
      </c>
      <c r="D8069" t="s">
        <v>306</v>
      </c>
      <c r="E8069">
        <v>0.375</v>
      </c>
      <c r="F8069">
        <v>17011.240000000002</v>
      </c>
    </row>
    <row r="8070" spans="1:6" x14ac:dyDescent="0.25">
      <c r="A8070" t="s">
        <v>331</v>
      </c>
      <c r="B8070">
        <v>100</v>
      </c>
      <c r="C8070" t="s">
        <v>69</v>
      </c>
      <c r="D8070" t="s">
        <v>280</v>
      </c>
      <c r="E8070">
        <v>63.622500000000002</v>
      </c>
      <c r="F8070">
        <v>1828111.17</v>
      </c>
    </row>
    <row r="8071" spans="1:6" x14ac:dyDescent="0.25">
      <c r="A8071" t="s">
        <v>331</v>
      </c>
      <c r="B8071">
        <v>100</v>
      </c>
      <c r="C8071" t="s">
        <v>69</v>
      </c>
      <c r="D8071" t="s">
        <v>296</v>
      </c>
      <c r="E8071">
        <v>5.0833000000000004</v>
      </c>
      <c r="F8071">
        <v>512445.82</v>
      </c>
    </row>
    <row r="8072" spans="1:6" x14ac:dyDescent="0.25">
      <c r="A8072" t="s">
        <v>331</v>
      </c>
      <c r="B8072">
        <v>100</v>
      </c>
      <c r="C8072" t="s">
        <v>69</v>
      </c>
      <c r="D8072" t="s">
        <v>297</v>
      </c>
      <c r="E8072">
        <v>0.16669999999999999</v>
      </c>
      <c r="F8072">
        <v>9398.06</v>
      </c>
    </row>
    <row r="8073" spans="1:6" x14ac:dyDescent="0.25">
      <c r="A8073" t="s">
        <v>331</v>
      </c>
      <c r="B8073">
        <v>100</v>
      </c>
      <c r="C8073" t="s">
        <v>69</v>
      </c>
      <c r="D8073" t="s">
        <v>310</v>
      </c>
      <c r="E8073">
        <v>8</v>
      </c>
      <c r="F8073">
        <v>150113.51999999999</v>
      </c>
    </row>
    <row r="8074" spans="1:6" x14ac:dyDescent="0.25">
      <c r="A8074" t="s">
        <v>331</v>
      </c>
      <c r="B8074">
        <v>100</v>
      </c>
      <c r="C8074" t="s">
        <v>69</v>
      </c>
      <c r="D8074" t="s">
        <v>298</v>
      </c>
      <c r="E8074">
        <v>2.4167000000000001</v>
      </c>
      <c r="F8074">
        <v>51154.48</v>
      </c>
    </row>
    <row r="8075" spans="1:6" x14ac:dyDescent="0.25">
      <c r="A8075" t="s">
        <v>331</v>
      </c>
      <c r="B8075">
        <v>100</v>
      </c>
      <c r="C8075" t="s">
        <v>69</v>
      </c>
      <c r="D8075" t="s">
        <v>307</v>
      </c>
      <c r="E8075">
        <v>179.32499999999999</v>
      </c>
      <c r="F8075">
        <v>3466706.85</v>
      </c>
    </row>
    <row r="8076" spans="1:6" x14ac:dyDescent="0.25">
      <c r="A8076" t="s">
        <v>331</v>
      </c>
      <c r="B8076">
        <v>100</v>
      </c>
      <c r="C8076" t="s">
        <v>69</v>
      </c>
      <c r="D8076" t="s">
        <v>299</v>
      </c>
      <c r="E8076">
        <v>8.3299999999999999E-2</v>
      </c>
      <c r="F8076">
        <v>34337.089999999997</v>
      </c>
    </row>
    <row r="8077" spans="1:6" x14ac:dyDescent="0.25">
      <c r="A8077" t="s">
        <v>331</v>
      </c>
      <c r="B8077">
        <v>100</v>
      </c>
      <c r="C8077" t="s">
        <v>69</v>
      </c>
      <c r="D8077" t="s">
        <v>300</v>
      </c>
      <c r="E8077">
        <v>0.05</v>
      </c>
      <c r="F8077">
        <v>33171.550000000003</v>
      </c>
    </row>
    <row r="8078" spans="1:6" x14ac:dyDescent="0.25">
      <c r="A8078" t="s">
        <v>331</v>
      </c>
      <c r="B8078">
        <v>100</v>
      </c>
      <c r="C8078" t="s">
        <v>69</v>
      </c>
      <c r="D8078" t="s">
        <v>301</v>
      </c>
      <c r="E8078">
        <v>2.5827</v>
      </c>
      <c r="F8078">
        <v>266237.75</v>
      </c>
    </row>
    <row r="8079" spans="1:6" x14ac:dyDescent="0.25">
      <c r="A8079" t="s">
        <v>331</v>
      </c>
      <c r="B8079">
        <v>100</v>
      </c>
      <c r="C8079" t="s">
        <v>69</v>
      </c>
      <c r="D8079" t="s">
        <v>302</v>
      </c>
      <c r="E8079">
        <v>0.1583</v>
      </c>
      <c r="F8079">
        <v>66430.47</v>
      </c>
    </row>
    <row r="8080" spans="1:6" x14ac:dyDescent="0.25">
      <c r="A8080" t="s">
        <v>331</v>
      </c>
      <c r="B8080">
        <v>100</v>
      </c>
      <c r="C8080" t="s">
        <v>69</v>
      </c>
      <c r="D8080" t="s">
        <v>308</v>
      </c>
      <c r="E8080">
        <v>15</v>
      </c>
      <c r="F8080">
        <v>487925.76000000001</v>
      </c>
    </row>
    <row r="8081" spans="1:6" x14ac:dyDescent="0.25">
      <c r="A8081" t="s">
        <v>331</v>
      </c>
      <c r="B8081">
        <v>100</v>
      </c>
      <c r="C8081" t="s">
        <v>69</v>
      </c>
      <c r="D8081" t="s">
        <v>303</v>
      </c>
      <c r="E8081">
        <v>2</v>
      </c>
      <c r="F8081">
        <v>26952.89</v>
      </c>
    </row>
    <row r="8082" spans="1:6" x14ac:dyDescent="0.25">
      <c r="A8082" t="s">
        <v>331</v>
      </c>
      <c r="B8082">
        <v>100</v>
      </c>
      <c r="C8082" t="s">
        <v>69</v>
      </c>
      <c r="D8082" t="s">
        <v>325</v>
      </c>
      <c r="E8082">
        <v>5</v>
      </c>
      <c r="F8082">
        <v>74590.64</v>
      </c>
    </row>
    <row r="8083" spans="1:6" x14ac:dyDescent="0.25">
      <c r="A8083" t="s">
        <v>331</v>
      </c>
      <c r="B8083">
        <v>100</v>
      </c>
      <c r="C8083" t="s">
        <v>69</v>
      </c>
      <c r="D8083" t="s">
        <v>315</v>
      </c>
      <c r="E8083">
        <v>4</v>
      </c>
      <c r="F8083">
        <v>223242.96</v>
      </c>
    </row>
    <row r="8084" spans="1:6" x14ac:dyDescent="0.25">
      <c r="A8084" t="s">
        <v>331</v>
      </c>
      <c r="B8084">
        <v>100</v>
      </c>
      <c r="C8084" t="s">
        <v>69</v>
      </c>
      <c r="D8084" t="s">
        <v>304</v>
      </c>
      <c r="E8084">
        <v>0.33329999999999999</v>
      </c>
      <c r="F8084">
        <v>9456.3700000000008</v>
      </c>
    </row>
    <row r="8085" spans="1:6" x14ac:dyDescent="0.25">
      <c r="A8085" t="s">
        <v>331</v>
      </c>
      <c r="B8085">
        <v>100</v>
      </c>
      <c r="C8085" t="s">
        <v>69</v>
      </c>
      <c r="D8085" t="s">
        <v>326</v>
      </c>
      <c r="E8085">
        <v>0.68059999999999998</v>
      </c>
      <c r="F8085">
        <v>33590.76</v>
      </c>
    </row>
    <row r="8086" spans="1:6" x14ac:dyDescent="0.25">
      <c r="A8086" t="s">
        <v>331</v>
      </c>
      <c r="B8086">
        <v>100</v>
      </c>
      <c r="C8086" t="s">
        <v>69</v>
      </c>
      <c r="D8086" t="s">
        <v>305</v>
      </c>
      <c r="E8086">
        <v>23.666699999999999</v>
      </c>
      <c r="F8086">
        <v>995519.71</v>
      </c>
    </row>
    <row r="8087" spans="1:6" x14ac:dyDescent="0.25">
      <c r="A8087" t="s">
        <v>331</v>
      </c>
      <c r="B8087">
        <v>100</v>
      </c>
      <c r="C8087" t="s">
        <v>69</v>
      </c>
      <c r="D8087" t="s">
        <v>329</v>
      </c>
      <c r="E8087">
        <v>2.5</v>
      </c>
      <c r="F8087">
        <v>32220.43</v>
      </c>
    </row>
    <row r="8088" spans="1:6" x14ac:dyDescent="0.25">
      <c r="A8088" t="s">
        <v>331</v>
      </c>
      <c r="B8088">
        <v>100</v>
      </c>
      <c r="C8088" t="s">
        <v>69</v>
      </c>
      <c r="D8088" t="s">
        <v>332</v>
      </c>
      <c r="E8088">
        <v>0.25</v>
      </c>
      <c r="F8088">
        <v>3995.72</v>
      </c>
    </row>
    <row r="8089" spans="1:6" x14ac:dyDescent="0.25">
      <c r="A8089" t="s">
        <v>331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331</v>
      </c>
      <c r="B8090">
        <v>123</v>
      </c>
      <c r="C8090" t="s">
        <v>2</v>
      </c>
      <c r="D8090" t="s">
        <v>281</v>
      </c>
      <c r="E8090">
        <v>0.77500000000000002</v>
      </c>
      <c r="F8090">
        <v>62792.39</v>
      </c>
    </row>
    <row r="8091" spans="1:6" x14ac:dyDescent="0.25">
      <c r="A8091" t="s">
        <v>331</v>
      </c>
      <c r="B8091">
        <v>123</v>
      </c>
      <c r="C8091" t="s">
        <v>2</v>
      </c>
      <c r="D8091" t="s">
        <v>282</v>
      </c>
      <c r="E8091">
        <v>14.0556</v>
      </c>
      <c r="F8091">
        <v>252644.04</v>
      </c>
    </row>
    <row r="8092" spans="1:6" x14ac:dyDescent="0.25">
      <c r="A8092" t="s">
        <v>331</v>
      </c>
      <c r="B8092">
        <v>123</v>
      </c>
      <c r="C8092" t="s">
        <v>2</v>
      </c>
      <c r="D8092" t="s">
        <v>284</v>
      </c>
      <c r="E8092">
        <v>719.29169999999999</v>
      </c>
      <c r="F8092">
        <v>5307862.07</v>
      </c>
    </row>
    <row r="8093" spans="1:6" x14ac:dyDescent="0.25">
      <c r="A8093" t="s">
        <v>331</v>
      </c>
      <c r="B8093">
        <v>123</v>
      </c>
      <c r="C8093" t="s">
        <v>2</v>
      </c>
      <c r="D8093" t="s">
        <v>286</v>
      </c>
      <c r="E8093">
        <v>25.816700000000001</v>
      </c>
      <c r="F8093">
        <v>453635.73</v>
      </c>
    </row>
    <row r="8094" spans="1:6" x14ac:dyDescent="0.25">
      <c r="A8094" t="s">
        <v>331</v>
      </c>
      <c r="B8094">
        <v>123</v>
      </c>
      <c r="C8094" t="s">
        <v>2</v>
      </c>
      <c r="D8094" t="s">
        <v>287</v>
      </c>
      <c r="E8094">
        <v>1</v>
      </c>
      <c r="F8094">
        <v>10794.63</v>
      </c>
    </row>
    <row r="8095" spans="1:6" x14ac:dyDescent="0.25">
      <c r="A8095" t="s">
        <v>331</v>
      </c>
      <c r="B8095">
        <v>123</v>
      </c>
      <c r="C8095" t="s">
        <v>2</v>
      </c>
      <c r="D8095" t="s">
        <v>288</v>
      </c>
      <c r="E8095">
        <v>26.3127</v>
      </c>
      <c r="F8095">
        <v>3155165.4</v>
      </c>
    </row>
    <row r="8096" spans="1:6" x14ac:dyDescent="0.25">
      <c r="A8096" t="s">
        <v>331</v>
      </c>
      <c r="B8096">
        <v>123</v>
      </c>
      <c r="C8096" t="s">
        <v>2</v>
      </c>
      <c r="D8096" t="s">
        <v>289</v>
      </c>
      <c r="E8096">
        <v>10.050000000000001</v>
      </c>
      <c r="F8096">
        <v>459900.49</v>
      </c>
    </row>
    <row r="8097" spans="1:6" x14ac:dyDescent="0.25">
      <c r="A8097" t="s">
        <v>331</v>
      </c>
      <c r="B8097">
        <v>123</v>
      </c>
      <c r="C8097" t="s">
        <v>2</v>
      </c>
      <c r="D8097" t="s">
        <v>290</v>
      </c>
      <c r="E8097">
        <v>0.70830000000000004</v>
      </c>
      <c r="F8097">
        <v>82836.149999999994</v>
      </c>
    </row>
    <row r="8098" spans="1:6" x14ac:dyDescent="0.25">
      <c r="A8098" t="s">
        <v>331</v>
      </c>
      <c r="B8098">
        <v>123</v>
      </c>
      <c r="C8098" t="s">
        <v>2</v>
      </c>
      <c r="D8098" t="s">
        <v>291</v>
      </c>
      <c r="E8098">
        <v>5.25</v>
      </c>
      <c r="F8098">
        <v>1106235.08</v>
      </c>
    </row>
    <row r="8099" spans="1:6" x14ac:dyDescent="0.25">
      <c r="A8099" t="s">
        <v>331</v>
      </c>
      <c r="B8099">
        <v>123</v>
      </c>
      <c r="C8099" t="s">
        <v>2</v>
      </c>
      <c r="D8099" t="s">
        <v>292</v>
      </c>
      <c r="E8099">
        <v>14.577999999999999</v>
      </c>
      <c r="F8099">
        <v>865115.6</v>
      </c>
    </row>
    <row r="8100" spans="1:6" x14ac:dyDescent="0.25">
      <c r="A8100" t="s">
        <v>331</v>
      </c>
      <c r="B8100">
        <v>123</v>
      </c>
      <c r="C8100" t="s">
        <v>2</v>
      </c>
      <c r="D8100" t="s">
        <v>293</v>
      </c>
      <c r="E8100">
        <v>4.4132999999999996</v>
      </c>
      <c r="F8100">
        <v>233269.75</v>
      </c>
    </row>
    <row r="8101" spans="1:6" x14ac:dyDescent="0.25">
      <c r="A8101" t="s">
        <v>331</v>
      </c>
      <c r="B8101">
        <v>123</v>
      </c>
      <c r="C8101" t="s">
        <v>2</v>
      </c>
      <c r="D8101" t="s">
        <v>294</v>
      </c>
      <c r="E8101">
        <v>0.70830000000000004</v>
      </c>
      <c r="F8101">
        <v>33516.1</v>
      </c>
    </row>
    <row r="8102" spans="1:6" x14ac:dyDescent="0.25">
      <c r="A8102" t="s">
        <v>331</v>
      </c>
      <c r="B8102">
        <v>123</v>
      </c>
      <c r="C8102" t="s">
        <v>2</v>
      </c>
      <c r="D8102" t="s">
        <v>295</v>
      </c>
      <c r="E8102">
        <v>6.8887</v>
      </c>
      <c r="F8102">
        <v>126753.48</v>
      </c>
    </row>
    <row r="8103" spans="1:6" x14ac:dyDescent="0.25">
      <c r="A8103" t="s">
        <v>331</v>
      </c>
      <c r="B8103">
        <v>123</v>
      </c>
      <c r="C8103" t="s">
        <v>2</v>
      </c>
      <c r="D8103" t="s">
        <v>306</v>
      </c>
      <c r="E8103">
        <v>0.125</v>
      </c>
      <c r="F8103">
        <v>5982.25</v>
      </c>
    </row>
    <row r="8104" spans="1:6" x14ac:dyDescent="0.25">
      <c r="A8104" t="s">
        <v>331</v>
      </c>
      <c r="B8104">
        <v>123</v>
      </c>
      <c r="C8104" t="s">
        <v>2</v>
      </c>
      <c r="D8104" t="s">
        <v>280</v>
      </c>
      <c r="E8104">
        <v>-6.6699999999999995E-2</v>
      </c>
      <c r="F8104">
        <v>-5724.17</v>
      </c>
    </row>
    <row r="8105" spans="1:6" x14ac:dyDescent="0.25">
      <c r="A8105" t="s">
        <v>331</v>
      </c>
      <c r="B8105">
        <v>123</v>
      </c>
      <c r="C8105" t="s">
        <v>2</v>
      </c>
      <c r="D8105" t="s">
        <v>296</v>
      </c>
      <c r="E8105">
        <v>1.5832999999999999</v>
      </c>
      <c r="F8105">
        <v>153975.82999999999</v>
      </c>
    </row>
    <row r="8106" spans="1:6" x14ac:dyDescent="0.25">
      <c r="A8106" t="s">
        <v>331</v>
      </c>
      <c r="B8106">
        <v>123</v>
      </c>
      <c r="C8106" t="s">
        <v>2</v>
      </c>
      <c r="D8106" t="s">
        <v>298</v>
      </c>
      <c r="E8106">
        <v>541</v>
      </c>
      <c r="F8106">
        <v>9188443.6600000001</v>
      </c>
    </row>
    <row r="8107" spans="1:6" x14ac:dyDescent="0.25">
      <c r="A8107" t="s">
        <v>331</v>
      </c>
      <c r="B8107">
        <v>123</v>
      </c>
      <c r="C8107" t="s">
        <v>2</v>
      </c>
      <c r="D8107" t="s">
        <v>307</v>
      </c>
      <c r="E8107">
        <v>51</v>
      </c>
      <c r="F8107">
        <v>1158989.49</v>
      </c>
    </row>
    <row r="8108" spans="1:6" x14ac:dyDescent="0.25">
      <c r="A8108" t="s">
        <v>331</v>
      </c>
      <c r="B8108">
        <v>123</v>
      </c>
      <c r="C8108" t="s">
        <v>2</v>
      </c>
      <c r="D8108" t="s">
        <v>301</v>
      </c>
      <c r="E8108">
        <v>0.16669999999999999</v>
      </c>
      <c r="F8108">
        <v>8336.86</v>
      </c>
    </row>
    <row r="8109" spans="1:6" x14ac:dyDescent="0.25">
      <c r="A8109" t="s">
        <v>331</v>
      </c>
      <c r="B8109">
        <v>123</v>
      </c>
      <c r="C8109" t="s">
        <v>2</v>
      </c>
      <c r="D8109" t="s">
        <v>329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X7" sqref="X7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52">
        <v>2</v>
      </c>
      <c r="W4" s="150" t="s">
        <v>7</v>
      </c>
      <c r="X4" s="151">
        <v>302</v>
      </c>
      <c r="Z4" s="10">
        <v>7</v>
      </c>
      <c r="AA4" s="150" t="s">
        <v>10</v>
      </c>
      <c r="AB4" s="151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321</v>
      </c>
      <c r="Z5" s="154"/>
      <c r="AA5" s="155"/>
      <c r="AB5" s="156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331</v>
      </c>
      <c r="AA6" s="157"/>
      <c r="AB6" s="158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53">
        <v>21</v>
      </c>
      <c r="W7" s="150" t="s">
        <v>17</v>
      </c>
      <c r="X7" s="151">
        <v>317</v>
      </c>
      <c r="AB7" s="159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53">
        <v>23</v>
      </c>
      <c r="W8" s="150" t="s">
        <v>22</v>
      </c>
      <c r="X8" s="151">
        <v>370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53">
        <v>31</v>
      </c>
      <c r="W9" s="150" t="s">
        <v>317</v>
      </c>
      <c r="X9" s="151">
        <v>322</v>
      </c>
      <c r="Z9" s="13">
        <v>22</v>
      </c>
      <c r="AA9" s="150" t="s">
        <v>23</v>
      </c>
      <c r="AB9" s="151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53">
        <v>44</v>
      </c>
      <c r="W10" s="150" t="s">
        <v>71</v>
      </c>
      <c r="X10" s="151">
        <v>311</v>
      </c>
      <c r="Z10" s="13">
        <v>32</v>
      </c>
      <c r="AA10" s="150" t="s">
        <v>318</v>
      </c>
      <c r="AB10" s="151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53">
        <v>54</v>
      </c>
      <c r="W11" s="150" t="s">
        <v>3</v>
      </c>
      <c r="X11" s="151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74" t="s">
        <v>340</v>
      </c>
      <c r="W13" s="175"/>
      <c r="X13" s="159" t="s">
        <v>334</v>
      </c>
      <c r="Z13">
        <v>58</v>
      </c>
      <c r="AA13" s="150" t="e">
        <v>#N/A</v>
      </c>
      <c r="AB13" s="151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52">
        <v>4</v>
      </c>
      <c r="W14" s="150" t="s">
        <v>19</v>
      </c>
      <c r="X14" s="151">
        <v>382</v>
      </c>
      <c r="Z14">
        <v>59</v>
      </c>
      <c r="AA14" s="150" t="e">
        <v>#N/A</v>
      </c>
      <c r="AB14" s="151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53">
        <v>5</v>
      </c>
      <c r="W15" s="150" t="s">
        <v>70</v>
      </c>
      <c r="X15" s="151">
        <v>421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53">
        <v>8</v>
      </c>
      <c r="W16" s="150" t="s">
        <v>312</v>
      </c>
      <c r="X16" s="151">
        <v>290</v>
      </c>
      <c r="Z16">
        <v>56</v>
      </c>
      <c r="AA16" s="150" t="s">
        <v>185</v>
      </c>
      <c r="AB16" s="151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53">
        <v>11</v>
      </c>
      <c r="W17" s="150" t="s">
        <v>314</v>
      </c>
      <c r="X17" s="151">
        <v>255</v>
      </c>
      <c r="Z17">
        <v>26</v>
      </c>
      <c r="AA17" s="150" t="s">
        <v>16</v>
      </c>
      <c r="AB17" s="151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53">
        <v>12</v>
      </c>
      <c r="W18" s="150" t="s">
        <v>12</v>
      </c>
      <c r="X18" s="151">
        <v>383</v>
      </c>
      <c r="Z18">
        <v>25</v>
      </c>
      <c r="AA18" s="150" t="s">
        <v>18</v>
      </c>
      <c r="AB18" s="151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53">
        <v>16</v>
      </c>
      <c r="W19" s="150" t="s">
        <v>21</v>
      </c>
      <c r="X19" s="151">
        <v>282</v>
      </c>
      <c r="Z19">
        <v>43</v>
      </c>
      <c r="AA19" s="150" t="s">
        <v>5</v>
      </c>
      <c r="AB19" s="151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53">
        <v>19</v>
      </c>
      <c r="W20" s="150" t="s">
        <v>72</v>
      </c>
      <c r="X20" s="151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53">
        <v>20</v>
      </c>
      <c r="W21" s="150" t="s">
        <v>20</v>
      </c>
      <c r="X21" s="151">
        <v>373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60" t="s">
        <v>338</v>
      </c>
      <c r="W22" s="161"/>
      <c r="X22" s="162"/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52">
        <v>1</v>
      </c>
      <c r="W24" s="150" t="s">
        <v>14</v>
      </c>
      <c r="X24" s="151">
        <v>328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53">
        <v>9</v>
      </c>
      <c r="W25" s="150" t="s">
        <v>8</v>
      </c>
      <c r="X25" s="151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53">
        <v>10</v>
      </c>
      <c r="W26" s="150" t="s">
        <v>313</v>
      </c>
      <c r="X26" s="151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53">
        <v>24</v>
      </c>
      <c r="W27" s="150" t="s">
        <v>316</v>
      </c>
      <c r="X27" s="151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53">
        <v>27</v>
      </c>
      <c r="W28" s="150" t="s">
        <v>26</v>
      </c>
      <c r="X28" s="151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53">
        <v>33</v>
      </c>
      <c r="W30" s="150" t="s">
        <v>174</v>
      </c>
      <c r="X30" s="151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53">
        <v>36</v>
      </c>
      <c r="W31" s="150" t="s">
        <v>319</v>
      </c>
      <c r="X31" s="151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53">
        <v>37</v>
      </c>
      <c r="W32" s="150" t="s">
        <v>320</v>
      </c>
      <c r="X32" s="151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53">
        <v>40</v>
      </c>
      <c r="W33" s="150" t="s">
        <v>321</v>
      </c>
      <c r="X33" s="151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H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52">
        <v>2</v>
      </c>
      <c r="W4" s="150" t="s">
        <v>7</v>
      </c>
      <c r="X4" s="151">
        <v>313</v>
      </c>
      <c r="Z4" s="10">
        <v>7</v>
      </c>
      <c r="AA4" s="150" t="s">
        <v>10</v>
      </c>
      <c r="AB4" s="151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53">
        <v>3</v>
      </c>
      <c r="W5" s="150" t="s">
        <v>4</v>
      </c>
      <c r="X5" s="151">
        <v>332</v>
      </c>
      <c r="Z5" s="154"/>
      <c r="AA5" s="155"/>
      <c r="AB5" s="156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53">
        <v>18</v>
      </c>
      <c r="W6" s="150" t="s">
        <v>11</v>
      </c>
      <c r="X6" s="151">
        <v>294</v>
      </c>
      <c r="AA6" s="157"/>
      <c r="AB6" s="158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53">
        <v>21</v>
      </c>
      <c r="W7" s="150" t="s">
        <v>17</v>
      </c>
      <c r="X7" s="151">
        <v>354</v>
      </c>
      <c r="AB7" s="159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53">
        <v>23</v>
      </c>
      <c r="W8" s="150" t="s">
        <v>22</v>
      </c>
      <c r="X8" s="151">
        <v>317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53">
        <v>31</v>
      </c>
      <c r="W9" s="150" t="s">
        <v>317</v>
      </c>
      <c r="X9" s="151">
        <v>393</v>
      </c>
      <c r="Z9" s="13">
        <v>22</v>
      </c>
      <c r="AA9" s="150" t="s">
        <v>23</v>
      </c>
      <c r="AB9" s="151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53">
        <v>44</v>
      </c>
      <c r="W10" s="150" t="s">
        <v>71</v>
      </c>
      <c r="X10" s="151">
        <v>281</v>
      </c>
      <c r="Z10" s="13">
        <v>32</v>
      </c>
      <c r="AA10" s="150" t="s">
        <v>318</v>
      </c>
      <c r="AB10" s="151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53">
        <v>54</v>
      </c>
      <c r="W11" s="150" t="s">
        <v>3</v>
      </c>
      <c r="X11" s="151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52">
        <v>4</v>
      </c>
      <c r="W14" s="150" t="s">
        <v>19</v>
      </c>
      <c r="X14" s="151">
        <v>383</v>
      </c>
      <c r="Z14">
        <v>59</v>
      </c>
      <c r="AA14" s="150" t="s">
        <v>195</v>
      </c>
      <c r="AB14" s="151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53">
        <v>5</v>
      </c>
      <c r="W15" s="150" t="s">
        <v>70</v>
      </c>
      <c r="X15" s="151">
        <v>387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53">
        <v>8</v>
      </c>
      <c r="W16" s="150" t="s">
        <v>312</v>
      </c>
      <c r="X16" s="151">
        <v>281</v>
      </c>
      <c r="Z16">
        <v>56</v>
      </c>
      <c r="AA16" s="150" t="s">
        <v>185</v>
      </c>
      <c r="AB16" s="151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53">
        <v>11</v>
      </c>
      <c r="W17" s="150" t="s">
        <v>314</v>
      </c>
      <c r="X17" s="151">
        <v>256</v>
      </c>
      <c r="Z17">
        <v>26</v>
      </c>
      <c r="AA17" s="150" t="s">
        <v>16</v>
      </c>
      <c r="AB17" s="151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53">
        <v>12</v>
      </c>
      <c r="W18" s="150" t="s">
        <v>12</v>
      </c>
      <c r="X18" s="151">
        <v>409</v>
      </c>
      <c r="Z18">
        <v>25</v>
      </c>
      <c r="AA18" s="150" t="s">
        <v>18</v>
      </c>
      <c r="AB18" s="151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53">
        <v>16</v>
      </c>
      <c r="W19" s="150" t="s">
        <v>21</v>
      </c>
      <c r="X19" s="151">
        <v>326</v>
      </c>
      <c r="Z19">
        <v>43</v>
      </c>
      <c r="AA19" s="150" t="s">
        <v>5</v>
      </c>
      <c r="AB19" s="151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53">
        <v>19</v>
      </c>
      <c r="W20" s="150" t="s">
        <v>72</v>
      </c>
      <c r="X20" s="151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53">
        <v>20</v>
      </c>
      <c r="W21" s="150" t="s">
        <v>20</v>
      </c>
      <c r="X21" s="151">
        <v>398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52">
        <v>1</v>
      </c>
      <c r="W24" s="150" t="s">
        <v>14</v>
      </c>
      <c r="X24" s="151">
        <v>292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53">
        <v>9</v>
      </c>
      <c r="W25" s="150" t="s">
        <v>8</v>
      </c>
      <c r="X25" s="151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53">
        <v>10</v>
      </c>
      <c r="W26" s="150" t="s">
        <v>313</v>
      </c>
      <c r="X26" s="151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53">
        <v>24</v>
      </c>
      <c r="W27" s="150" t="s">
        <v>316</v>
      </c>
      <c r="X27" s="151">
        <v>320</v>
      </c>
    </row>
    <row r="28" spans="1:28" ht="16.5" thickBot="1" x14ac:dyDescent="0.3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53">
        <v>27</v>
      </c>
      <c r="W28" s="150" t="s">
        <v>26</v>
      </c>
      <c r="X28" s="151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53">
        <v>28</v>
      </c>
      <c r="W29" s="150" t="s">
        <v>1</v>
      </c>
      <c r="X29" s="151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53">
        <v>33</v>
      </c>
      <c r="W30" s="150" t="s">
        <v>174</v>
      </c>
      <c r="X30" s="151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53">
        <v>36</v>
      </c>
      <c r="W31" s="150" t="s">
        <v>319</v>
      </c>
      <c r="X31" s="151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53">
        <v>37</v>
      </c>
      <c r="W32" s="150" t="s">
        <v>320</v>
      </c>
      <c r="X32" s="151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53">
        <v>40</v>
      </c>
      <c r="W33" s="150" t="s">
        <v>321</v>
      </c>
      <c r="X33" s="151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D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388</v>
      </c>
      <c r="Z4" s="10">
        <v>7</v>
      </c>
      <c r="AA4" s="150" t="s">
        <v>10</v>
      </c>
      <c r="AB4" s="151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408</v>
      </c>
      <c r="Z5" s="154"/>
      <c r="AA5" s="155"/>
      <c r="AB5" s="156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404</v>
      </c>
      <c r="AA6" s="157"/>
      <c r="AB6" s="158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53">
        <v>21</v>
      </c>
      <c r="W7" s="150" t="s">
        <v>17</v>
      </c>
      <c r="X7" s="151">
        <v>417</v>
      </c>
      <c r="AB7" s="159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53">
        <v>23</v>
      </c>
      <c r="W8" s="150" t="s">
        <v>22</v>
      </c>
      <c r="X8" s="151">
        <v>405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53">
        <v>31</v>
      </c>
      <c r="W9" s="150" t="s">
        <v>317</v>
      </c>
      <c r="X9" s="151">
        <v>441</v>
      </c>
      <c r="Z9" s="13">
        <v>22</v>
      </c>
      <c r="AA9" s="150" t="s">
        <v>23</v>
      </c>
      <c r="AB9" s="151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53">
        <v>44</v>
      </c>
      <c r="W10" s="150" t="s">
        <v>71</v>
      </c>
      <c r="X10" s="151">
        <v>360</v>
      </c>
      <c r="Z10" s="13">
        <v>32</v>
      </c>
      <c r="AA10" s="150" t="s">
        <v>318</v>
      </c>
      <c r="AB10" s="151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53">
        <v>54</v>
      </c>
      <c r="W11" s="150" t="s">
        <v>3</v>
      </c>
      <c r="X11" s="151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52">
        <v>4</v>
      </c>
      <c r="W14" s="150" t="s">
        <v>19</v>
      </c>
      <c r="X14" s="151">
        <v>412</v>
      </c>
      <c r="Z14">
        <v>59</v>
      </c>
      <c r="AA14" s="150" t="s">
        <v>195</v>
      </c>
      <c r="AB14" s="151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53">
        <v>8</v>
      </c>
      <c r="W16" s="150" t="s">
        <v>312</v>
      </c>
      <c r="X16" s="151">
        <v>354</v>
      </c>
      <c r="Z16">
        <v>56</v>
      </c>
      <c r="AA16" s="150" t="s">
        <v>185</v>
      </c>
      <c r="AB16" s="151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53">
        <v>11</v>
      </c>
      <c r="W17" s="150" t="s">
        <v>314</v>
      </c>
      <c r="X17" s="151">
        <v>289</v>
      </c>
      <c r="Z17">
        <v>26</v>
      </c>
      <c r="AA17" s="150" t="s">
        <v>16</v>
      </c>
      <c r="AB17" s="151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53">
        <v>12</v>
      </c>
      <c r="W18" s="150" t="s">
        <v>12</v>
      </c>
      <c r="X18" s="151">
        <v>371</v>
      </c>
      <c r="Z18">
        <v>25</v>
      </c>
      <c r="AA18" s="150" t="s">
        <v>18</v>
      </c>
      <c r="AB18" s="151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53">
        <v>16</v>
      </c>
      <c r="W19" s="150" t="s">
        <v>21</v>
      </c>
      <c r="X19" s="151">
        <v>351</v>
      </c>
      <c r="Z19">
        <v>43</v>
      </c>
      <c r="AA19" s="150" t="s">
        <v>5</v>
      </c>
      <c r="AB19" s="151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53">
        <v>19</v>
      </c>
      <c r="W20" s="150" t="s">
        <v>72</v>
      </c>
      <c r="X20" s="151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52">
        <v>1</v>
      </c>
      <c r="W24" s="150" t="s">
        <v>14</v>
      </c>
      <c r="X24" s="151">
        <v>399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53">
        <v>9</v>
      </c>
      <c r="W25" s="150" t="s">
        <v>8</v>
      </c>
      <c r="X25" s="151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53">
        <v>10</v>
      </c>
      <c r="W26" s="150" t="s">
        <v>313</v>
      </c>
      <c r="X26" s="151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53">
        <v>24</v>
      </c>
      <c r="W27" s="150" t="s">
        <v>316</v>
      </c>
      <c r="X27" s="151">
        <v>368</v>
      </c>
    </row>
    <row r="28" spans="1:28" ht="16.5" thickBot="1" x14ac:dyDescent="0.3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53">
        <v>27</v>
      </c>
      <c r="W28" s="150" t="s">
        <v>26</v>
      </c>
      <c r="X28" s="151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53">
        <v>28</v>
      </c>
      <c r="W29" s="150" t="s">
        <v>1</v>
      </c>
      <c r="X29" s="151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53">
        <v>33</v>
      </c>
      <c r="W30" s="150" t="s">
        <v>174</v>
      </c>
      <c r="X30" s="151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53">
        <v>36</v>
      </c>
      <c r="W31" s="150" t="s">
        <v>319</v>
      </c>
      <c r="X31" s="151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53">
        <v>37</v>
      </c>
      <c r="W32" s="150" t="s">
        <v>320</v>
      </c>
      <c r="X32" s="151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53">
        <v>40</v>
      </c>
      <c r="W33" s="150" t="s">
        <v>321</v>
      </c>
      <c r="X33" s="151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F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52">
        <v>2</v>
      </c>
      <c r="W4" s="150" t="s">
        <v>7</v>
      </c>
      <c r="X4" s="151">
        <v>353</v>
      </c>
      <c r="Z4" s="10">
        <v>7</v>
      </c>
      <c r="AA4" s="150" t="s">
        <v>10</v>
      </c>
      <c r="AB4" s="151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53">
        <v>3</v>
      </c>
      <c r="W5" s="150" t="s">
        <v>4</v>
      </c>
      <c r="X5" s="151">
        <v>363</v>
      </c>
      <c r="Z5" s="154"/>
      <c r="AA5" s="155"/>
      <c r="AB5" s="156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53">
        <v>18</v>
      </c>
      <c r="W6" s="150" t="s">
        <v>11</v>
      </c>
      <c r="X6" s="151">
        <v>385</v>
      </c>
      <c r="AA6" s="157"/>
      <c r="AB6" s="158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411</v>
      </c>
      <c r="AB7" s="159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53">
        <v>23</v>
      </c>
      <c r="W8" s="150" t="s">
        <v>22</v>
      </c>
      <c r="X8" s="151">
        <v>401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53">
        <v>31</v>
      </c>
      <c r="W9" s="150" t="s">
        <v>317</v>
      </c>
      <c r="X9" s="151">
        <v>401</v>
      </c>
      <c r="Z9" s="13">
        <v>22</v>
      </c>
      <c r="AA9" s="150" t="s">
        <v>23</v>
      </c>
      <c r="AB9" s="151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53">
        <v>44</v>
      </c>
      <c r="W10" s="150" t="s">
        <v>71</v>
      </c>
      <c r="X10" s="151">
        <v>340</v>
      </c>
      <c r="Z10" s="13">
        <v>32</v>
      </c>
      <c r="AA10" s="150" t="s">
        <v>318</v>
      </c>
      <c r="AB10" s="151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53">
        <v>54</v>
      </c>
      <c r="W11" s="150" t="s">
        <v>3</v>
      </c>
      <c r="X11" s="151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52">
        <v>4</v>
      </c>
      <c r="W14" s="150" t="s">
        <v>19</v>
      </c>
      <c r="X14" s="151">
        <v>390</v>
      </c>
      <c r="Z14">
        <v>59</v>
      </c>
      <c r="AA14" s="150" t="s">
        <v>195</v>
      </c>
      <c r="AB14" s="151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53">
        <v>8</v>
      </c>
      <c r="W16" s="150" t="s">
        <v>312</v>
      </c>
      <c r="X16" s="151">
        <v>315</v>
      </c>
      <c r="Z16">
        <v>56</v>
      </c>
      <c r="AA16" s="150" t="s">
        <v>185</v>
      </c>
      <c r="AB16" s="151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53">
        <v>11</v>
      </c>
      <c r="W17" s="150" t="s">
        <v>314</v>
      </c>
      <c r="X17" s="151">
        <v>261</v>
      </c>
      <c r="Z17">
        <v>26</v>
      </c>
      <c r="AA17" s="150" t="s">
        <v>16</v>
      </c>
      <c r="AB17" s="151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53">
        <v>12</v>
      </c>
      <c r="W18" s="150" t="s">
        <v>12</v>
      </c>
      <c r="X18" s="151">
        <v>390</v>
      </c>
      <c r="Z18">
        <v>25</v>
      </c>
      <c r="AA18" s="150" t="s">
        <v>18</v>
      </c>
      <c r="AB18" s="151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53">
        <v>16</v>
      </c>
      <c r="W19" s="150" t="s">
        <v>21</v>
      </c>
      <c r="X19" s="151">
        <v>324</v>
      </c>
      <c r="Z19">
        <v>43</v>
      </c>
      <c r="AA19" s="150" t="s">
        <v>5</v>
      </c>
      <c r="AB19" s="151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53">
        <v>19</v>
      </c>
      <c r="W20" s="150" t="s">
        <v>72</v>
      </c>
      <c r="X20" s="151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53">
        <v>20</v>
      </c>
      <c r="W21" s="150" t="s">
        <v>20</v>
      </c>
      <c r="X21" s="151">
        <v>425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52">
        <v>1</v>
      </c>
      <c r="W24" s="150" t="s">
        <v>14</v>
      </c>
      <c r="X24" s="151">
        <v>389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53">
        <v>9</v>
      </c>
      <c r="W25" s="150" t="s">
        <v>8</v>
      </c>
      <c r="X25" s="151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53">
        <v>10</v>
      </c>
      <c r="W26" s="150" t="s">
        <v>313</v>
      </c>
      <c r="X26" s="151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53">
        <v>24</v>
      </c>
      <c r="W27" s="150" t="s">
        <v>316</v>
      </c>
      <c r="X27" s="151">
        <v>317</v>
      </c>
    </row>
    <row r="28" spans="1:28" ht="16.5" thickBot="1" x14ac:dyDescent="0.3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53">
        <v>27</v>
      </c>
      <c r="W28" s="150" t="s">
        <v>26</v>
      </c>
      <c r="X28" s="151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53">
        <v>33</v>
      </c>
      <c r="W30" s="150" t="s">
        <v>174</v>
      </c>
      <c r="X30" s="151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53">
        <v>36</v>
      </c>
      <c r="W31" s="150" t="s">
        <v>319</v>
      </c>
      <c r="X31" s="151">
        <v>268</v>
      </c>
    </row>
    <row r="32" spans="1:28" ht="16.5" thickBot="1" x14ac:dyDescent="0.3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53">
        <v>37</v>
      </c>
      <c r="W32" s="150" t="s">
        <v>320</v>
      </c>
      <c r="X32" s="151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53">
        <v>40</v>
      </c>
      <c r="W33" s="150" t="s">
        <v>321</v>
      </c>
      <c r="X33" s="151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367</v>
      </c>
      <c r="Z4" s="10">
        <v>7</v>
      </c>
      <c r="AA4" s="150" t="s">
        <v>10</v>
      </c>
      <c r="AB4" s="151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53">
        <v>3</v>
      </c>
      <c r="W5" s="150" t="s">
        <v>4</v>
      </c>
      <c r="X5" s="151">
        <v>366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53">
        <v>18</v>
      </c>
      <c r="W6" s="150" t="s">
        <v>11</v>
      </c>
      <c r="X6" s="151">
        <v>395</v>
      </c>
      <c r="AA6" s="157"/>
      <c r="AB6" s="158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421</v>
      </c>
      <c r="AB7" s="159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53">
        <v>23</v>
      </c>
      <c r="W8" s="150" t="s">
        <v>22</v>
      </c>
      <c r="X8" s="151">
        <v>439</v>
      </c>
      <c r="Z8" s="178" t="s">
        <v>337</v>
      </c>
      <c r="AA8" s="175"/>
      <c r="AB8" s="159" t="s">
        <v>334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53">
        <v>31</v>
      </c>
      <c r="W9" s="150" t="s">
        <v>317</v>
      </c>
      <c r="X9" s="151">
        <v>406</v>
      </c>
      <c r="Z9" s="13">
        <v>22</v>
      </c>
      <c r="AA9" s="150" t="s">
        <v>23</v>
      </c>
      <c r="AB9" s="151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53">
        <v>44</v>
      </c>
      <c r="W10" s="150" t="s">
        <v>71</v>
      </c>
      <c r="X10" s="151">
        <v>358</v>
      </c>
      <c r="Z10" s="13">
        <v>32</v>
      </c>
      <c r="AA10" s="150" t="s">
        <v>318</v>
      </c>
      <c r="AB10" s="151">
        <v>377</v>
      </c>
    </row>
    <row r="11" spans="1:28" ht="16.5" thickBot="1" x14ac:dyDescent="0.3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53">
        <v>54</v>
      </c>
      <c r="W11" s="150" t="s">
        <v>3</v>
      </c>
      <c r="X11" s="151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52">
        <v>4</v>
      </c>
      <c r="W14" s="150" t="s">
        <v>19</v>
      </c>
      <c r="X14" s="151">
        <v>396</v>
      </c>
      <c r="Z14">
        <v>59</v>
      </c>
      <c r="AA14" s="150" t="s">
        <v>195</v>
      </c>
      <c r="AB14" s="151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53">
        <v>5</v>
      </c>
      <c r="W15" s="150" t="s">
        <v>70</v>
      </c>
      <c r="X15" s="151">
        <v>431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53">
        <v>8</v>
      </c>
      <c r="W16" s="150" t="s">
        <v>312</v>
      </c>
      <c r="X16" s="151">
        <v>321</v>
      </c>
      <c r="Z16">
        <v>56</v>
      </c>
      <c r="AA16" s="150" t="s">
        <v>185</v>
      </c>
      <c r="AB16" s="151">
        <v>287</v>
      </c>
    </row>
    <row r="17" spans="1:28" ht="16.5" thickBot="1" x14ac:dyDescent="0.3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53">
        <v>11</v>
      </c>
      <c r="W17" s="150" t="s">
        <v>314</v>
      </c>
      <c r="X17" s="151">
        <v>305</v>
      </c>
      <c r="Z17">
        <v>26</v>
      </c>
      <c r="AA17" s="150" t="s">
        <v>16</v>
      </c>
      <c r="AB17" s="151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53">
        <v>12</v>
      </c>
      <c r="W18" s="150" t="s">
        <v>12</v>
      </c>
      <c r="X18" s="151">
        <v>434</v>
      </c>
      <c r="Z18">
        <v>25</v>
      </c>
      <c r="AA18" s="150" t="s">
        <v>18</v>
      </c>
      <c r="AB18" s="151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53">
        <v>16</v>
      </c>
      <c r="W19" s="150" t="s">
        <v>21</v>
      </c>
      <c r="X19" s="151">
        <v>355</v>
      </c>
      <c r="Z19">
        <v>43</v>
      </c>
      <c r="AA19" s="150" t="s">
        <v>5</v>
      </c>
      <c r="AB19" s="151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53">
        <v>19</v>
      </c>
      <c r="W20" s="150" t="s">
        <v>72</v>
      </c>
      <c r="X20" s="151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53">
        <v>20</v>
      </c>
      <c r="W21" s="150" t="s">
        <v>20</v>
      </c>
      <c r="X21" s="151">
        <v>409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74" t="s">
        <v>341</v>
      </c>
      <c r="W23" s="175"/>
      <c r="X23" s="159" t="s">
        <v>334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52">
        <v>1</v>
      </c>
      <c r="W24" s="150" t="s">
        <v>14</v>
      </c>
      <c r="X24" s="151">
        <v>368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53">
        <v>9</v>
      </c>
      <c r="W25" s="150" t="s">
        <v>8</v>
      </c>
      <c r="X25" s="151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53">
        <v>10</v>
      </c>
      <c r="W26" s="150" t="s">
        <v>313</v>
      </c>
      <c r="X26" s="151">
        <v>277</v>
      </c>
    </row>
    <row r="27" spans="1:28" ht="16.5" thickBot="1" x14ac:dyDescent="0.3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53">
        <v>24</v>
      </c>
      <c r="W27" s="150" t="s">
        <v>316</v>
      </c>
      <c r="X27" s="151">
        <v>306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53">
        <v>27</v>
      </c>
      <c r="W28" s="150" t="s">
        <v>26</v>
      </c>
      <c r="X28" s="151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53">
        <v>33</v>
      </c>
      <c r="W30" s="150" t="s">
        <v>174</v>
      </c>
      <c r="X30" s="151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53">
        <v>36</v>
      </c>
      <c r="W31" s="150" t="s">
        <v>319</v>
      </c>
      <c r="X31" s="151">
        <v>186</v>
      </c>
    </row>
    <row r="32" spans="1:28" ht="16.5" thickBot="1" x14ac:dyDescent="0.3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53">
        <v>37</v>
      </c>
      <c r="W32" s="150" t="s">
        <v>320</v>
      </c>
      <c r="X32" s="151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53">
        <v>40</v>
      </c>
      <c r="W33" s="150" t="s">
        <v>321</v>
      </c>
      <c r="X33" s="151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53">
        <v>23</v>
      </c>
      <c r="W8" s="150" t="s">
        <v>22</v>
      </c>
      <c r="X8" s="151">
        <v>436</v>
      </c>
      <c r="Z8" s="178" t="s">
        <v>337</v>
      </c>
      <c r="AA8" s="175"/>
      <c r="AB8" s="159" t="s">
        <v>334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74" t="s">
        <v>341</v>
      </c>
      <c r="W23" s="175"/>
      <c r="X23" s="159" t="s">
        <v>334</v>
      </c>
    </row>
    <row r="24" spans="1:28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E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43"/>
      <c r="W1" t="s">
        <v>334</v>
      </c>
      <c r="X1" s="144"/>
      <c r="Y1" s="145"/>
    </row>
    <row r="2" spans="1:28" ht="16.5" thickBot="1" x14ac:dyDescent="0.3">
      <c r="A2" s="165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66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66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66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66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66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66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53">
        <v>23</v>
      </c>
      <c r="W8" s="150" t="s">
        <v>22</v>
      </c>
      <c r="X8" s="151">
        <v>436</v>
      </c>
      <c r="Z8" s="178" t="s">
        <v>337</v>
      </c>
      <c r="AA8" s="175"/>
      <c r="AB8" s="159" t="s">
        <v>334</v>
      </c>
    </row>
    <row r="9" spans="1:28" ht="16.5" thickBot="1" x14ac:dyDescent="0.3">
      <c r="A9" s="166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67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65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66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66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66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67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68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69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69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69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69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69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69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60" t="s">
        <v>338</v>
      </c>
      <c r="W22" s="161"/>
      <c r="X22" s="162"/>
    </row>
    <row r="23" spans="1:28" ht="16.5" thickBot="1" x14ac:dyDescent="0.3">
      <c r="A23" s="169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74" t="s">
        <v>341</v>
      </c>
      <c r="W23" s="175"/>
      <c r="X23" s="159" t="s">
        <v>334</v>
      </c>
    </row>
    <row r="24" spans="1:28" ht="16.5" thickBot="1" x14ac:dyDescent="0.3">
      <c r="A24" s="170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65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66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66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66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66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66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66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66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66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66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60" t="s">
        <v>338</v>
      </c>
      <c r="W34" s="163"/>
      <c r="X34" s="162"/>
    </row>
    <row r="35" spans="1:24" ht="16.5" thickBot="1" x14ac:dyDescent="0.3">
      <c r="A35" s="166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66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66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67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65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66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66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66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66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66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66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66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67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11">
    <mergeCell ref="V23:W23"/>
    <mergeCell ref="V2:W2"/>
    <mergeCell ref="Z2:AA2"/>
    <mergeCell ref="Z8:AA8"/>
    <mergeCell ref="Z12:AA12"/>
    <mergeCell ref="V13:W13"/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COMISIONES</vt:lpstr>
      <vt:lpstr>AVANCE</vt:lpstr>
      <vt:lpstr>COBERTURA</vt:lpstr>
      <vt:lpstr>Cantidad Sku</vt:lpstr>
      <vt:lpstr>Base SKU</vt:lpstr>
      <vt:lpstr>Promedio Horas</vt:lpstr>
      <vt:lpstr>Venta C</vt:lpstr>
      <vt:lpstr>Base Cobertura</vt:lpstr>
      <vt:lpstr>Base venta C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2026-08-20T13:10:21Z</dcterms:modified>
</cp:coreProperties>
</file>